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longh\Desktop\X\02_screening\022_Anomalies_Fundamentals\data\"/>
    </mc:Choice>
  </mc:AlternateContent>
  <xr:revisionPtr revIDLastSave="0" documentId="13_ncr:1_{8637FD29-942C-4878-961E-4072CCD96F4B}" xr6:coauthVersionLast="47" xr6:coauthVersionMax="47" xr10:uidLastSave="{00000000-0000-0000-0000-000000000000}"/>
  <bookViews>
    <workbookView xWindow="-108" yWindow="-108" windowWidth="30936" windowHeight="16896" firstSheet="1" activeTab="9" xr2:uid="{5BA6BA1B-3C69-4E0E-9843-526B8414B5F1}"/>
  </bookViews>
  <sheets>
    <sheet name="__snloffice" sheetId="3" state="veryHidden" r:id="rId1"/>
    <sheet name="meta" sheetId="10" r:id="rId2"/>
    <sheet name="turnover_q" sheetId="17" r:id="rId3"/>
    <sheet name="ebitda_margin_q" sheetId="16" r:id="rId4"/>
    <sheet name="shares_q" sheetId="15" r:id="rId5"/>
    <sheet name="leverage_q" sheetId="14" r:id="rId6"/>
    <sheet name="curr_ratio_q" sheetId="13" r:id="rId7"/>
    <sheet name="roa_q" sheetId="12" r:id="rId8"/>
    <sheet name="cfo_q" sheetId="9" r:id="rId9"/>
    <sheet name="net_income_q" sheetId="11" r:id="rId10"/>
    <sheet name="template (2)" sheetId="4" state="hidden" r:id="rId11"/>
    <sheet name="alternative" sheetId="2" state="hidden" r:id="rId12"/>
    <sheet name="template" sheetId="1" state="hidden" r:id="rId13"/>
  </sheets>
  <definedNames>
    <definedName name="_xlnm._FilterDatabase" localSheetId="11" hidden="1">alternative!$A$5:$R$5</definedName>
    <definedName name="_xlnm._FilterDatabase" localSheetId="10"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B6AA8BA_40C6_49CE_8F99_AFA89F915124_" localSheetId="12" hidden="1">template!$G$3:$G$507</definedName>
    <definedName name="snl__1F4D1182_04AE_4961_92E0_06C3886D2D21_" localSheetId="8" hidden="1">cfo_q!$A$3:$A$507</definedName>
    <definedName name="snl__208FF615_E124_44CF_829D_B60B31834011_" localSheetId="7" hidden="1">roa_q!$A$3:$A$507</definedName>
    <definedName name="snl__2AC085B6_B8C2_4B1A_B02B_FCF25FACEEEA_" localSheetId="5" hidden="1">leverage_q!$A$3:$A$507</definedName>
    <definedName name="snl__2BED29AF_66FE_44EB_84F7_71B40F32B23F_" localSheetId="2" hidden="1">turnover_q!$A$3:$A$507</definedName>
    <definedName name="snl__2F9F0C82_69DC_4B77_8FF2_91AAB3B89665_" localSheetId="10" hidden="1">'template (2)'!$A$3:$A$506</definedName>
    <definedName name="snl__3FE9F5A6_8904_443A_B840_D3CDAF0C8C58_" localSheetId="4" hidden="1">shares_q!$A$3:$A$507</definedName>
    <definedName name="snl__4A159340_96DC_4883_9396_CCA68D75443A_" localSheetId="11" hidden="1">alternative!$U$5:$U$509</definedName>
    <definedName name="snl__83E8BE25_783D_4B95_AD19_6383AFE10BE8_" localSheetId="3" hidden="1">ebitda_margin_q!$A$3:$A$507</definedName>
    <definedName name="snl__8D1253F3_1B8A_4A05_B549_113F35D51153_" localSheetId="9" hidden="1">net_income_q!$A$3:$A$507</definedName>
    <definedName name="snl__911E0944_136F_4565_87AF_6D5C4E5A4A82_" localSheetId="6" hidden="1">curr_ratio_q!$A$3:$A$507</definedName>
    <definedName name="snl__9F670B81_283E_47BE_8F29_673D00BDEE09_" localSheetId="1" hidden="1">meta!$A$3:$A$507</definedName>
    <definedName name="snl__A2668511_CA3A_46C7_AF39_B5E4E3446A1B_" localSheetId="11" hidden="1">alternative!$A$5:$A$509</definedName>
    <definedName name="snl__EDDD7294_D135_4B87_AB54_B3682A72338F_" localSheetId="12" hidden="1">template!$A$3:$A$507</definedName>
    <definedName name="snl__F9001B24_6103_43AB_9E51_08067C8E2F6A_" localSheetId="11" hidden="1">alternative!$K$5:$K$509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 l="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4" i="11" a="1"/>
  <c r="B4" i="11"/>
  <c r="C4" i="11" a="1"/>
  <c r="C4" i="11"/>
  <c r="D4" i="11" a="1"/>
  <c r="D4" i="11"/>
  <c r="E4" i="11" a="1"/>
  <c r="E4" i="11"/>
  <c r="F4" i="11" a="1"/>
  <c r="F4" i="11"/>
  <c r="G4" i="11" a="1"/>
  <c r="G4" i="11"/>
  <c r="H4" i="11" a="1"/>
  <c r="H4" i="11"/>
  <c r="I4" i="11" a="1"/>
  <c r="I4" i="11"/>
  <c r="J4" i="11" a="1"/>
  <c r="J4" i="11"/>
  <c r="B5" i="11" a="1"/>
  <c r="B5" i="11"/>
  <c r="C5" i="11" a="1"/>
  <c r="C5" i="11"/>
  <c r="D5" i="11" a="1"/>
  <c r="D5" i="11"/>
  <c r="E5" i="11" a="1"/>
  <c r="E5" i="11"/>
  <c r="F5" i="11" a="1"/>
  <c r="F5" i="11"/>
  <c r="G5" i="11" a="1"/>
  <c r="G5" i="11"/>
  <c r="H5" i="11" a="1"/>
  <c r="H5" i="11"/>
  <c r="I5" i="11" a="1"/>
  <c r="I5" i="11"/>
  <c r="J5" i="11" a="1"/>
  <c r="J5" i="11"/>
  <c r="B6" i="11" a="1"/>
  <c r="B6" i="11"/>
  <c r="C6" i="11" a="1"/>
  <c r="C6" i="11"/>
  <c r="D6" i="11" a="1"/>
  <c r="D6" i="11"/>
  <c r="E6" i="11" a="1"/>
  <c r="E6" i="11"/>
  <c r="F6" i="11" a="1"/>
  <c r="F6" i="11"/>
  <c r="G6" i="11" a="1"/>
  <c r="G6" i="11"/>
  <c r="H6" i="11" a="1"/>
  <c r="H6" i="11"/>
  <c r="I6" i="11" a="1"/>
  <c r="I6" i="11"/>
  <c r="J6" i="11" a="1"/>
  <c r="J6" i="11"/>
  <c r="B7" i="11" a="1"/>
  <c r="B7" i="11"/>
  <c r="C7" i="11" a="1"/>
  <c r="C7" i="11"/>
  <c r="D7" i="11" a="1"/>
  <c r="D7" i="11"/>
  <c r="E7" i="11" a="1"/>
  <c r="E7" i="11"/>
  <c r="F7" i="11" a="1"/>
  <c r="F7" i="11"/>
  <c r="G7" i="11" a="1"/>
  <c r="G7" i="11"/>
  <c r="H7" i="11" a="1"/>
  <c r="H7" i="11"/>
  <c r="I7" i="11" a="1"/>
  <c r="I7" i="11"/>
  <c r="J7" i="11" a="1"/>
  <c r="J7" i="11"/>
  <c r="B8" i="11" a="1"/>
  <c r="B8" i="11"/>
  <c r="C8" i="11" a="1"/>
  <c r="C8" i="11"/>
  <c r="D8" i="11" a="1"/>
  <c r="D8" i="11"/>
  <c r="E8" i="11" a="1"/>
  <c r="E8" i="11"/>
  <c r="F8" i="11" a="1"/>
  <c r="F8" i="11"/>
  <c r="G8" i="11" a="1"/>
  <c r="G8" i="11"/>
  <c r="H8" i="11" a="1"/>
  <c r="H8" i="11"/>
  <c r="I8" i="11" a="1"/>
  <c r="I8" i="11"/>
  <c r="J8" i="11" a="1"/>
  <c r="J8" i="11"/>
  <c r="B9" i="11" a="1"/>
  <c r="B9" i="11"/>
  <c r="C9" i="11" a="1"/>
  <c r="C9" i="11"/>
  <c r="D9" i="11" a="1"/>
  <c r="D9" i="11"/>
  <c r="E9" i="11" a="1"/>
  <c r="E9" i="11"/>
  <c r="F9" i="11" a="1"/>
  <c r="F9" i="11"/>
  <c r="G9" i="11" a="1"/>
  <c r="G9" i="11"/>
  <c r="H9" i="11" a="1"/>
  <c r="H9" i="11"/>
  <c r="I9" i="11" a="1"/>
  <c r="I9" i="11"/>
  <c r="J9" i="11" a="1"/>
  <c r="J9" i="11"/>
  <c r="B10" i="11" a="1"/>
  <c r="B10" i="11"/>
  <c r="C10" i="11" a="1"/>
  <c r="C10" i="11"/>
  <c r="D10" i="11" a="1"/>
  <c r="D10" i="11"/>
  <c r="E10" i="11" a="1"/>
  <c r="E10" i="11"/>
  <c r="F10" i="11" a="1"/>
  <c r="F10" i="11"/>
  <c r="G10" i="11" a="1"/>
  <c r="G10" i="11"/>
  <c r="H10" i="11" a="1"/>
  <c r="H10" i="11"/>
  <c r="I10" i="11" a="1"/>
  <c r="I10" i="11"/>
  <c r="J10" i="11" a="1"/>
  <c r="J10" i="11"/>
  <c r="B11" i="11" a="1"/>
  <c r="B11" i="11"/>
  <c r="C11" i="11" a="1"/>
  <c r="C11" i="11"/>
  <c r="D11" i="11" a="1"/>
  <c r="D11" i="11"/>
  <c r="E11" i="11" a="1"/>
  <c r="E11" i="11"/>
  <c r="F11" i="11" a="1"/>
  <c r="F11" i="11"/>
  <c r="G11" i="11" a="1"/>
  <c r="G11" i="11"/>
  <c r="H11" i="11" a="1"/>
  <c r="H11" i="11"/>
  <c r="I11" i="11" a="1"/>
  <c r="I11" i="11"/>
  <c r="J11" i="11" a="1"/>
  <c r="J11" i="11"/>
  <c r="B12" i="11" a="1"/>
  <c r="B12" i="11"/>
  <c r="C12" i="11" a="1"/>
  <c r="C12" i="11"/>
  <c r="D12" i="11" a="1"/>
  <c r="D12" i="11"/>
  <c r="E12" i="11" a="1"/>
  <c r="E12" i="11"/>
  <c r="F12" i="11" a="1"/>
  <c r="F12" i="11"/>
  <c r="G12" i="11" a="1"/>
  <c r="G12" i="11"/>
  <c r="H12" i="11" a="1"/>
  <c r="H12" i="11"/>
  <c r="I12" i="11" a="1"/>
  <c r="I12" i="11"/>
  <c r="J12" i="11" a="1"/>
  <c r="J12" i="11"/>
  <c r="B13" i="11" a="1"/>
  <c r="B13" i="11"/>
  <c r="C13" i="11" a="1"/>
  <c r="C13" i="11"/>
  <c r="D13" i="11" a="1"/>
  <c r="D13" i="11"/>
  <c r="E13" i="11" a="1"/>
  <c r="E13" i="11"/>
  <c r="F13" i="11" a="1"/>
  <c r="F13" i="11"/>
  <c r="G13" i="11" a="1"/>
  <c r="G13" i="11"/>
  <c r="H13" i="11" a="1"/>
  <c r="H13" i="11"/>
  <c r="I13" i="11" a="1"/>
  <c r="I13" i="11"/>
  <c r="J13" i="11" a="1"/>
  <c r="J13" i="11"/>
  <c r="B14" i="11" a="1"/>
  <c r="B14" i="11"/>
  <c r="C14" i="11" a="1"/>
  <c r="C14" i="11"/>
  <c r="D14" i="11" a="1"/>
  <c r="D14" i="11"/>
  <c r="E14" i="11" a="1"/>
  <c r="E14" i="11"/>
  <c r="F14" i="11" a="1"/>
  <c r="F14" i="11"/>
  <c r="G14" i="11" a="1"/>
  <c r="G14" i="11"/>
  <c r="H14" i="11" a="1"/>
  <c r="H14" i="11"/>
  <c r="I14" i="11" a="1"/>
  <c r="I14" i="11"/>
  <c r="J14" i="11" a="1"/>
  <c r="J14" i="11"/>
  <c r="B15" i="11" a="1"/>
  <c r="B15" i="11"/>
  <c r="C15" i="11" a="1"/>
  <c r="C15" i="11"/>
  <c r="D15" i="11" a="1"/>
  <c r="D15" i="11"/>
  <c r="E15" i="11" a="1"/>
  <c r="E15" i="11"/>
  <c r="F15" i="11" a="1"/>
  <c r="F15" i="11"/>
  <c r="G15" i="11" a="1"/>
  <c r="G15" i="11"/>
  <c r="H15" i="11" a="1"/>
  <c r="H15" i="11"/>
  <c r="I15" i="11" a="1"/>
  <c r="I15" i="11"/>
  <c r="J15" i="11" a="1"/>
  <c r="J15" i="11"/>
  <c r="B16" i="11" a="1"/>
  <c r="B16" i="11"/>
  <c r="C16" i="11" a="1"/>
  <c r="C16" i="11"/>
  <c r="D16" i="11" a="1"/>
  <c r="D16" i="11"/>
  <c r="E16" i="11" a="1"/>
  <c r="E16" i="11"/>
  <c r="F16" i="11" a="1"/>
  <c r="F16" i="11"/>
  <c r="G16" i="11" a="1"/>
  <c r="G16" i="11"/>
  <c r="H16" i="11" a="1"/>
  <c r="H16" i="11"/>
  <c r="I16" i="11" a="1"/>
  <c r="I16" i="11"/>
  <c r="J16" i="11" a="1"/>
  <c r="J16" i="11"/>
  <c r="B17" i="11" a="1"/>
  <c r="B17" i="11"/>
  <c r="C17" i="11" a="1"/>
  <c r="C17" i="11"/>
  <c r="D17" i="11" a="1"/>
  <c r="D17" i="11"/>
  <c r="E17" i="11" a="1"/>
  <c r="E17" i="11"/>
  <c r="F17" i="11" a="1"/>
  <c r="F17" i="11"/>
  <c r="G17" i="11" a="1"/>
  <c r="G17" i="11"/>
  <c r="H17" i="11" a="1"/>
  <c r="H17" i="11"/>
  <c r="I17" i="11" a="1"/>
  <c r="I17" i="11"/>
  <c r="J17" i="11" a="1"/>
  <c r="J17" i="11"/>
  <c r="B18" i="11" a="1"/>
  <c r="B18" i="11"/>
  <c r="C18" i="11" a="1"/>
  <c r="C18" i="11"/>
  <c r="D18" i="11" a="1"/>
  <c r="D18" i="11"/>
  <c r="E18" i="11" a="1"/>
  <c r="E18" i="11"/>
  <c r="F18" i="11" a="1"/>
  <c r="F18" i="11"/>
  <c r="G18" i="11" a="1"/>
  <c r="G18" i="11"/>
  <c r="H18" i="11" a="1"/>
  <c r="H18" i="11"/>
  <c r="I18" i="11" a="1"/>
  <c r="I18" i="11"/>
  <c r="J18" i="11" a="1"/>
  <c r="J18" i="11"/>
  <c r="B19" i="11" a="1"/>
  <c r="B19" i="11"/>
  <c r="C19" i="11" a="1"/>
  <c r="C19" i="11"/>
  <c r="D19" i="11" a="1"/>
  <c r="D19" i="11"/>
  <c r="E19" i="11" a="1"/>
  <c r="E19" i="11"/>
  <c r="F19" i="11" a="1"/>
  <c r="F19" i="11"/>
  <c r="G19" i="11" a="1"/>
  <c r="G19" i="11"/>
  <c r="H19" i="11" a="1"/>
  <c r="H19" i="11"/>
  <c r="I19" i="11" a="1"/>
  <c r="I19" i="11"/>
  <c r="J19" i="11" a="1"/>
  <c r="J19" i="11"/>
  <c r="B20" i="11" a="1"/>
  <c r="B20" i="11"/>
  <c r="C20" i="11" a="1"/>
  <c r="C20" i="11"/>
  <c r="D20" i="11" a="1"/>
  <c r="D20" i="11"/>
  <c r="E20" i="11" a="1"/>
  <c r="E20" i="11"/>
  <c r="F20" i="11" a="1"/>
  <c r="F20" i="11"/>
  <c r="G20" i="11" a="1"/>
  <c r="G20" i="11"/>
  <c r="H20" i="11" a="1"/>
  <c r="H20" i="11"/>
  <c r="I20" i="11" a="1"/>
  <c r="I20" i="11"/>
  <c r="J20" i="11" a="1"/>
  <c r="J20" i="11"/>
  <c r="B21" i="11" a="1"/>
  <c r="B21" i="11"/>
  <c r="C21" i="11" a="1"/>
  <c r="C21" i="11"/>
  <c r="D21" i="11" a="1"/>
  <c r="D21" i="11"/>
  <c r="E21" i="11" a="1"/>
  <c r="E21" i="11"/>
  <c r="F21" i="11" a="1"/>
  <c r="F21" i="11"/>
  <c r="G21" i="11" a="1"/>
  <c r="G21" i="11"/>
  <c r="H21" i="11" a="1"/>
  <c r="H21" i="11"/>
  <c r="I21" i="11" a="1"/>
  <c r="I21" i="11"/>
  <c r="J21" i="11" a="1"/>
  <c r="J21" i="11"/>
  <c r="B22" i="11" a="1"/>
  <c r="B22" i="11"/>
  <c r="C22" i="11" a="1"/>
  <c r="C22" i="11"/>
  <c r="D22" i="11" a="1"/>
  <c r="D22" i="11"/>
  <c r="E22" i="11" a="1"/>
  <c r="E22" i="11"/>
  <c r="F22" i="11" a="1"/>
  <c r="F22" i="11"/>
  <c r="G22" i="11" a="1"/>
  <c r="G22" i="11"/>
  <c r="H22" i="11" a="1"/>
  <c r="H22" i="11"/>
  <c r="I22" i="11" a="1"/>
  <c r="I22" i="11"/>
  <c r="J22" i="11" a="1"/>
  <c r="J22" i="11"/>
  <c r="B23" i="11" a="1"/>
  <c r="B23" i="11"/>
  <c r="C23" i="11" a="1"/>
  <c r="C23" i="11"/>
  <c r="D23" i="11" a="1"/>
  <c r="D23" i="11"/>
  <c r="E23" i="11" a="1"/>
  <c r="E23" i="11"/>
  <c r="F23" i="11" a="1"/>
  <c r="F23" i="11"/>
  <c r="G23" i="11" a="1"/>
  <c r="G23" i="11"/>
  <c r="H23" i="11" a="1"/>
  <c r="H23" i="11"/>
  <c r="I23" i="11" a="1"/>
  <c r="I23" i="11"/>
  <c r="J23" i="11" a="1"/>
  <c r="J23" i="11"/>
  <c r="B24" i="11" a="1"/>
  <c r="B24" i="11"/>
  <c r="C24" i="11" a="1"/>
  <c r="C24" i="11"/>
  <c r="D24" i="11" a="1"/>
  <c r="D24" i="11"/>
  <c r="E24" i="11" a="1"/>
  <c r="E24" i="11"/>
  <c r="F24" i="11" a="1"/>
  <c r="F24" i="11"/>
  <c r="G24" i="11" a="1"/>
  <c r="G24" i="11"/>
  <c r="H24" i="11" a="1"/>
  <c r="H24" i="11"/>
  <c r="I24" i="11" a="1"/>
  <c r="I24" i="11"/>
  <c r="J24" i="11" a="1"/>
  <c r="J24" i="11"/>
  <c r="B25" i="11" a="1"/>
  <c r="B25" i="11"/>
  <c r="C25" i="11" a="1"/>
  <c r="C25" i="11"/>
  <c r="D25" i="11" a="1"/>
  <c r="D25" i="11"/>
  <c r="E25" i="11" a="1"/>
  <c r="E25" i="11"/>
  <c r="F25" i="11" a="1"/>
  <c r="F25" i="11"/>
  <c r="G25" i="11" a="1"/>
  <c r="G25" i="11"/>
  <c r="H25" i="11" a="1"/>
  <c r="H25" i="11"/>
  <c r="I25" i="11" a="1"/>
  <c r="I25" i="11"/>
  <c r="J25" i="11" a="1"/>
  <c r="J25" i="11"/>
  <c r="B26" i="11" a="1"/>
  <c r="B26" i="11"/>
  <c r="C26" i="11" a="1"/>
  <c r="C26" i="11"/>
  <c r="D26" i="11" a="1"/>
  <c r="D26" i="11"/>
  <c r="E26" i="11" a="1"/>
  <c r="E26" i="11"/>
  <c r="F26" i="11" a="1"/>
  <c r="F26" i="11"/>
  <c r="G26" i="11" a="1"/>
  <c r="G26" i="11"/>
  <c r="H26" i="11" a="1"/>
  <c r="H26" i="11"/>
  <c r="I26" i="11" a="1"/>
  <c r="I26" i="11"/>
  <c r="J26" i="11" a="1"/>
  <c r="J26" i="11"/>
  <c r="B27" i="11" a="1"/>
  <c r="B27" i="11"/>
  <c r="C27" i="11" a="1"/>
  <c r="C27" i="11"/>
  <c r="D27" i="11" a="1"/>
  <c r="D27" i="11"/>
  <c r="E27" i="11" a="1"/>
  <c r="E27" i="11"/>
  <c r="F27" i="11" a="1"/>
  <c r="F27" i="11"/>
  <c r="G27" i="11" a="1"/>
  <c r="G27" i="11"/>
  <c r="H27" i="11" a="1"/>
  <c r="H27" i="11"/>
  <c r="I27" i="11" a="1"/>
  <c r="I27" i="11"/>
  <c r="J27" i="11" a="1"/>
  <c r="J27" i="11"/>
  <c r="B28" i="11" a="1"/>
  <c r="B28" i="11"/>
  <c r="C28" i="11" a="1"/>
  <c r="C28" i="11"/>
  <c r="D28" i="11" a="1"/>
  <c r="D28" i="11"/>
  <c r="E28" i="11" a="1"/>
  <c r="E28" i="11"/>
  <c r="F28" i="11" a="1"/>
  <c r="F28" i="11"/>
  <c r="G28" i="11" a="1"/>
  <c r="G28" i="11"/>
  <c r="H28" i="11" a="1"/>
  <c r="H28" i="11"/>
  <c r="I28" i="11" a="1"/>
  <c r="I28" i="11"/>
  <c r="J28" i="11" a="1"/>
  <c r="J28" i="11"/>
  <c r="B29" i="11" a="1"/>
  <c r="B29" i="11"/>
  <c r="C29" i="11" a="1"/>
  <c r="C29" i="11"/>
  <c r="D29" i="11" a="1"/>
  <c r="D29" i="11"/>
  <c r="E29" i="11" a="1"/>
  <c r="E29" i="11"/>
  <c r="F29" i="11" a="1"/>
  <c r="F29" i="11"/>
  <c r="G29" i="11" a="1"/>
  <c r="G29" i="11"/>
  <c r="H29" i="11" a="1"/>
  <c r="H29" i="11"/>
  <c r="I29" i="11" a="1"/>
  <c r="I29" i="11"/>
  <c r="J29" i="11" a="1"/>
  <c r="J29" i="11"/>
  <c r="B30" i="11" a="1"/>
  <c r="B30" i="11"/>
  <c r="C30" i="11" a="1"/>
  <c r="C30" i="11"/>
  <c r="D30" i="11" a="1"/>
  <c r="D30" i="11"/>
  <c r="E30" i="11" a="1"/>
  <c r="E30" i="11"/>
  <c r="F30" i="11" a="1"/>
  <c r="F30" i="11"/>
  <c r="G30" i="11" a="1"/>
  <c r="G30" i="11"/>
  <c r="H30" i="11" a="1"/>
  <c r="H30" i="11"/>
  <c r="I30" i="11" a="1"/>
  <c r="I30" i="11"/>
  <c r="J30" i="11" a="1"/>
  <c r="J30" i="11"/>
  <c r="B31" i="11" a="1"/>
  <c r="B31" i="11"/>
  <c r="C31" i="11" a="1"/>
  <c r="C31" i="11"/>
  <c r="D31" i="11" a="1"/>
  <c r="D31" i="11"/>
  <c r="E31" i="11" a="1"/>
  <c r="E31" i="11"/>
  <c r="F31" i="11" a="1"/>
  <c r="F31" i="11"/>
  <c r="G31" i="11" a="1"/>
  <c r="G31" i="11"/>
  <c r="H31" i="11" a="1"/>
  <c r="H31" i="11"/>
  <c r="I31" i="11" a="1"/>
  <c r="I31" i="11"/>
  <c r="J31" i="11" a="1"/>
  <c r="J31" i="11"/>
  <c r="B32" i="11" a="1"/>
  <c r="B32" i="11"/>
  <c r="C32" i="11" a="1"/>
  <c r="C32" i="11"/>
  <c r="D32" i="11" a="1"/>
  <c r="D32" i="11"/>
  <c r="E32" i="11" a="1"/>
  <c r="E32" i="11"/>
  <c r="F32" i="11" a="1"/>
  <c r="F32" i="11"/>
  <c r="G32" i="11" a="1"/>
  <c r="G32" i="11"/>
  <c r="H32" i="11" a="1"/>
  <c r="H32" i="11"/>
  <c r="I32" i="11" a="1"/>
  <c r="I32" i="11"/>
  <c r="J32" i="11" a="1"/>
  <c r="J32" i="11"/>
  <c r="B33" i="11" a="1"/>
  <c r="B33" i="11"/>
  <c r="C33" i="11" a="1"/>
  <c r="C33" i="11"/>
  <c r="D33" i="11" a="1"/>
  <c r="D33" i="11"/>
  <c r="E33" i="11" a="1"/>
  <c r="E33" i="11"/>
  <c r="F33" i="11" a="1"/>
  <c r="F33" i="11"/>
  <c r="G33" i="11" a="1"/>
  <c r="G33" i="11"/>
  <c r="H33" i="11" a="1"/>
  <c r="H33" i="11"/>
  <c r="I33" i="11" a="1"/>
  <c r="I33" i="11"/>
  <c r="J33" i="11" a="1"/>
  <c r="J33" i="11"/>
  <c r="B34" i="11" a="1"/>
  <c r="B34" i="11"/>
  <c r="C34" i="11" a="1"/>
  <c r="C34" i="11"/>
  <c r="D34" i="11" a="1"/>
  <c r="D34" i="11"/>
  <c r="E34" i="11" a="1"/>
  <c r="E34" i="11"/>
  <c r="F34" i="11" a="1"/>
  <c r="F34" i="11"/>
  <c r="G34" i="11" a="1"/>
  <c r="G34" i="11"/>
  <c r="H34" i="11" a="1"/>
  <c r="H34" i="11"/>
  <c r="I34" i="11" a="1"/>
  <c r="I34" i="11"/>
  <c r="J34" i="11" a="1"/>
  <c r="J34" i="11"/>
  <c r="B35" i="11" a="1"/>
  <c r="B35" i="11"/>
  <c r="C35" i="11" a="1"/>
  <c r="C35" i="11"/>
  <c r="D35" i="11" a="1"/>
  <c r="D35" i="11"/>
  <c r="E35" i="11" a="1"/>
  <c r="E35" i="11"/>
  <c r="F35" i="11" a="1"/>
  <c r="F35" i="11"/>
  <c r="G35" i="11" a="1"/>
  <c r="G35" i="11"/>
  <c r="H35" i="11" a="1"/>
  <c r="H35" i="11"/>
  <c r="I35" i="11" a="1"/>
  <c r="I35" i="11"/>
  <c r="J35" i="11" a="1"/>
  <c r="J35" i="11"/>
  <c r="B36" i="11" a="1"/>
  <c r="B36" i="11"/>
  <c r="C36" i="11" a="1"/>
  <c r="C36" i="11"/>
  <c r="D36" i="11" a="1"/>
  <c r="D36" i="11"/>
  <c r="E36" i="11" a="1"/>
  <c r="E36" i="11"/>
  <c r="F36" i="11" a="1"/>
  <c r="F36" i="11"/>
  <c r="G36" i="11" a="1"/>
  <c r="G36" i="11"/>
  <c r="H36" i="11" a="1"/>
  <c r="H36" i="11"/>
  <c r="I36" i="11" a="1"/>
  <c r="I36" i="11"/>
  <c r="J36" i="11" a="1"/>
  <c r="J36" i="11"/>
  <c r="B37" i="11" a="1"/>
  <c r="B37" i="11"/>
  <c r="C37" i="11" a="1"/>
  <c r="C37" i="11"/>
  <c r="D37" i="11" a="1"/>
  <c r="D37" i="11"/>
  <c r="E37" i="11" a="1"/>
  <c r="E37" i="11"/>
  <c r="F37" i="11" a="1"/>
  <c r="F37" i="11"/>
  <c r="G37" i="11" a="1"/>
  <c r="G37" i="11"/>
  <c r="H37" i="11" a="1"/>
  <c r="H37" i="11"/>
  <c r="I37" i="11" a="1"/>
  <c r="I37" i="11"/>
  <c r="J37" i="11" a="1"/>
  <c r="J37" i="11"/>
  <c r="B38" i="11" a="1"/>
  <c r="B38" i="11"/>
  <c r="C38" i="11" a="1"/>
  <c r="C38" i="11"/>
  <c r="D38" i="11" a="1"/>
  <c r="D38" i="11"/>
  <c r="E38" i="11" a="1"/>
  <c r="E38" i="11"/>
  <c r="F38" i="11" a="1"/>
  <c r="F38" i="11"/>
  <c r="G38" i="11" a="1"/>
  <c r="G38" i="11"/>
  <c r="H38" i="11" a="1"/>
  <c r="H38" i="11"/>
  <c r="I38" i="11" a="1"/>
  <c r="I38" i="11"/>
  <c r="J38" i="11" a="1"/>
  <c r="J38" i="11"/>
  <c r="B39" i="11" a="1"/>
  <c r="B39" i="11"/>
  <c r="C39" i="11" a="1"/>
  <c r="C39" i="11"/>
  <c r="D39" i="11" a="1"/>
  <c r="D39" i="11"/>
  <c r="E39" i="11" a="1"/>
  <c r="E39" i="11"/>
  <c r="F39" i="11" a="1"/>
  <c r="F39" i="11"/>
  <c r="G39" i="11" a="1"/>
  <c r="G39" i="11"/>
  <c r="H39" i="11" a="1"/>
  <c r="H39" i="11"/>
  <c r="I39" i="11" a="1"/>
  <c r="I39" i="11"/>
  <c r="J39" i="11" a="1"/>
  <c r="J39" i="11"/>
  <c r="B40" i="11" a="1"/>
  <c r="B40" i="11"/>
  <c r="C40" i="11" a="1"/>
  <c r="C40" i="11"/>
  <c r="D40" i="11" a="1"/>
  <c r="D40" i="11"/>
  <c r="E40" i="11" a="1"/>
  <c r="E40" i="11"/>
  <c r="F40" i="11" a="1"/>
  <c r="F40" i="11"/>
  <c r="G40" i="11" a="1"/>
  <c r="G40" i="11"/>
  <c r="H40" i="11" a="1"/>
  <c r="H40" i="11"/>
  <c r="I40" i="11" a="1"/>
  <c r="I40" i="11"/>
  <c r="J40" i="11" a="1"/>
  <c r="J40" i="11"/>
  <c r="B41" i="11" a="1"/>
  <c r="B41" i="11"/>
  <c r="C41" i="11" a="1"/>
  <c r="C41" i="11"/>
  <c r="D41" i="11" a="1"/>
  <c r="D41" i="11"/>
  <c r="E41" i="11" a="1"/>
  <c r="E41" i="11"/>
  <c r="F41" i="11" a="1"/>
  <c r="F41" i="11"/>
  <c r="G41" i="11" a="1"/>
  <c r="G41" i="11"/>
  <c r="H41" i="11" a="1"/>
  <c r="H41" i="11"/>
  <c r="I41" i="11" a="1"/>
  <c r="I41" i="11"/>
  <c r="J41" i="11" a="1"/>
  <c r="J41" i="11"/>
  <c r="B42" i="11" a="1"/>
  <c r="B42" i="11"/>
  <c r="C42" i="11" a="1"/>
  <c r="C42" i="11"/>
  <c r="D42" i="11" a="1"/>
  <c r="D42" i="11"/>
  <c r="E42" i="11" a="1"/>
  <c r="E42" i="11"/>
  <c r="F42" i="11" a="1"/>
  <c r="F42" i="11"/>
  <c r="G42" i="11" a="1"/>
  <c r="G42" i="11"/>
  <c r="H42" i="11" a="1"/>
  <c r="H42" i="11"/>
  <c r="I42" i="11" a="1"/>
  <c r="I42" i="11"/>
  <c r="J42" i="11" a="1"/>
  <c r="J42" i="11"/>
  <c r="B43" i="11" a="1"/>
  <c r="B43" i="11"/>
  <c r="C43" i="11" a="1"/>
  <c r="C43" i="11"/>
  <c r="D43" i="11" a="1"/>
  <c r="D43" i="11"/>
  <c r="E43" i="11" a="1"/>
  <c r="E43" i="11"/>
  <c r="F43" i="11" a="1"/>
  <c r="F43" i="11"/>
  <c r="G43" i="11" a="1"/>
  <c r="G43" i="11"/>
  <c r="H43" i="11" a="1"/>
  <c r="H43" i="11"/>
  <c r="I43" i="11" a="1"/>
  <c r="I43" i="11"/>
  <c r="J43" i="11" a="1"/>
  <c r="J43" i="11"/>
  <c r="B44" i="11" a="1"/>
  <c r="B44" i="11"/>
  <c r="C44" i="11" a="1"/>
  <c r="C44" i="11"/>
  <c r="D44" i="11" a="1"/>
  <c r="D44" i="11"/>
  <c r="E44" i="11" a="1"/>
  <c r="E44" i="11"/>
  <c r="F44" i="11" a="1"/>
  <c r="F44" i="11"/>
  <c r="G44" i="11" a="1"/>
  <c r="G44" i="11"/>
  <c r="H44" i="11" a="1"/>
  <c r="H44" i="11"/>
  <c r="I44" i="11" a="1"/>
  <c r="I44" i="11"/>
  <c r="J44" i="11" a="1"/>
  <c r="J44" i="11"/>
  <c r="B45" i="11" a="1"/>
  <c r="B45" i="11"/>
  <c r="C45" i="11" a="1"/>
  <c r="C45" i="11"/>
  <c r="D45" i="11" a="1"/>
  <c r="D45" i="11"/>
  <c r="E45" i="11" a="1"/>
  <c r="E45" i="11"/>
  <c r="F45" i="11" a="1"/>
  <c r="F45" i="11"/>
  <c r="G45" i="11" a="1"/>
  <c r="G45" i="11"/>
  <c r="H45" i="11" a="1"/>
  <c r="H45" i="11"/>
  <c r="I45" i="11" a="1"/>
  <c r="I45" i="11"/>
  <c r="J45" i="11" a="1"/>
  <c r="J45" i="11"/>
  <c r="B46" i="11" a="1"/>
  <c r="B46" i="11"/>
  <c r="C46" i="11" a="1"/>
  <c r="C46" i="11"/>
  <c r="D46" i="11" a="1"/>
  <c r="D46" i="11"/>
  <c r="E46" i="11" a="1"/>
  <c r="E46" i="11"/>
  <c r="F46" i="11" a="1"/>
  <c r="F46" i="11"/>
  <c r="G46" i="11" a="1"/>
  <c r="G46" i="11"/>
  <c r="H46" i="11" a="1"/>
  <c r="H46" i="11"/>
  <c r="I46" i="11" a="1"/>
  <c r="I46" i="11"/>
  <c r="J46" i="11" a="1"/>
  <c r="J46" i="11"/>
  <c r="B47" i="11" a="1"/>
  <c r="B47" i="11"/>
  <c r="C47" i="11" a="1"/>
  <c r="C47" i="11"/>
  <c r="D47" i="11" a="1"/>
  <c r="D47" i="11"/>
  <c r="E47" i="11" a="1"/>
  <c r="E47" i="11"/>
  <c r="F47" i="11" a="1"/>
  <c r="F47" i="11"/>
  <c r="G47" i="11" a="1"/>
  <c r="G47" i="11"/>
  <c r="H47" i="11" a="1"/>
  <c r="H47" i="11"/>
  <c r="I47" i="11" a="1"/>
  <c r="I47" i="11"/>
  <c r="J47" i="11" a="1"/>
  <c r="J47" i="11"/>
  <c r="B48" i="11" a="1"/>
  <c r="B48" i="11"/>
  <c r="C48" i="11" a="1"/>
  <c r="C48" i="11"/>
  <c r="D48" i="11" a="1"/>
  <c r="D48" i="11"/>
  <c r="E48" i="11" a="1"/>
  <c r="E48" i="11"/>
  <c r="F48" i="11" a="1"/>
  <c r="F48" i="11"/>
  <c r="G48" i="11" a="1"/>
  <c r="G48" i="11"/>
  <c r="H48" i="11" a="1"/>
  <c r="H48" i="11"/>
  <c r="I48" i="11" a="1"/>
  <c r="I48" i="11"/>
  <c r="J48" i="11" a="1"/>
  <c r="J48" i="11"/>
  <c r="B49" i="11" a="1"/>
  <c r="B49" i="11"/>
  <c r="C49" i="11" a="1"/>
  <c r="C49" i="11"/>
  <c r="D49" i="11" a="1"/>
  <c r="D49" i="11"/>
  <c r="E49" i="11" a="1"/>
  <c r="E49" i="11"/>
  <c r="F49" i="11" a="1"/>
  <c r="F49" i="11"/>
  <c r="G49" i="11" a="1"/>
  <c r="G49" i="11"/>
  <c r="H49" i="11" a="1"/>
  <c r="H49" i="11"/>
  <c r="I49" i="11" a="1"/>
  <c r="I49" i="11"/>
  <c r="J49" i="11" a="1"/>
  <c r="J49" i="11"/>
  <c r="B50" i="11" a="1"/>
  <c r="B50" i="11"/>
  <c r="C50" i="11" a="1"/>
  <c r="C50" i="11"/>
  <c r="D50" i="11" a="1"/>
  <c r="D50" i="11"/>
  <c r="E50" i="11" a="1"/>
  <c r="E50" i="11"/>
  <c r="F50" i="11" a="1"/>
  <c r="F50" i="11"/>
  <c r="G50" i="11" a="1"/>
  <c r="G50" i="11"/>
  <c r="H50" i="11" a="1"/>
  <c r="H50" i="11"/>
  <c r="I50" i="11" a="1"/>
  <c r="I50" i="11"/>
  <c r="J50" i="11" a="1"/>
  <c r="J50" i="11"/>
  <c r="B51" i="11" a="1"/>
  <c r="B51" i="11"/>
  <c r="C51" i="11" a="1"/>
  <c r="C51" i="11"/>
  <c r="D51" i="11" a="1"/>
  <c r="D51" i="11"/>
  <c r="E51" i="11" a="1"/>
  <c r="E51" i="11"/>
  <c r="F51" i="11" a="1"/>
  <c r="F51" i="11"/>
  <c r="G51" i="11" a="1"/>
  <c r="G51" i="11"/>
  <c r="H51" i="11" a="1"/>
  <c r="H51" i="11"/>
  <c r="I51" i="11" a="1"/>
  <c r="I51" i="11"/>
  <c r="J51" i="11" a="1"/>
  <c r="J51" i="11"/>
  <c r="B52" i="11" a="1"/>
  <c r="B52" i="11"/>
  <c r="C52" i="11" a="1"/>
  <c r="C52" i="11"/>
  <c r="D52" i="11" a="1"/>
  <c r="D52" i="11"/>
  <c r="E52" i="11" a="1"/>
  <c r="E52" i="11"/>
  <c r="F52" i="11" a="1"/>
  <c r="F52" i="11"/>
  <c r="G52" i="11" a="1"/>
  <c r="G52" i="11"/>
  <c r="H52" i="11" a="1"/>
  <c r="H52" i="11"/>
  <c r="I52" i="11" a="1"/>
  <c r="I52" i="11"/>
  <c r="J52" i="11" a="1"/>
  <c r="J52" i="11"/>
  <c r="B53" i="11" a="1"/>
  <c r="B53" i="11"/>
  <c r="C53" i="11" a="1"/>
  <c r="C53" i="11"/>
  <c r="D53" i="11" a="1"/>
  <c r="D53" i="11"/>
  <c r="E53" i="11" a="1"/>
  <c r="E53" i="11"/>
  <c r="F53" i="11" a="1"/>
  <c r="F53" i="11"/>
  <c r="G53" i="11" a="1"/>
  <c r="G53" i="11"/>
  <c r="H53" i="11" a="1"/>
  <c r="H53" i="11"/>
  <c r="I53" i="11" a="1"/>
  <c r="I53" i="11"/>
  <c r="J53" i="11" a="1"/>
  <c r="J53" i="11"/>
  <c r="B54" i="11" a="1"/>
  <c r="B54" i="11"/>
  <c r="C54" i="11" a="1"/>
  <c r="C54" i="11"/>
  <c r="D54" i="11" a="1"/>
  <c r="D54" i="11"/>
  <c r="E54" i="11" a="1"/>
  <c r="E54" i="11"/>
  <c r="F54" i="11" a="1"/>
  <c r="F54" i="11"/>
  <c r="G54" i="11" a="1"/>
  <c r="G54" i="11"/>
  <c r="H54" i="11" a="1"/>
  <c r="H54" i="11"/>
  <c r="I54" i="11" a="1"/>
  <c r="I54" i="11"/>
  <c r="J54" i="11" a="1"/>
  <c r="J54" i="11"/>
  <c r="B55" i="11" a="1"/>
  <c r="B55" i="11"/>
  <c r="C55" i="11" a="1"/>
  <c r="C55" i="11"/>
  <c r="D55" i="11" a="1"/>
  <c r="D55" i="11"/>
  <c r="E55" i="11" a="1"/>
  <c r="E55" i="11"/>
  <c r="F55" i="11" a="1"/>
  <c r="F55" i="11"/>
  <c r="G55" i="11" a="1"/>
  <c r="G55" i="11"/>
  <c r="H55" i="11" a="1"/>
  <c r="H55" i="11"/>
  <c r="I55" i="11" a="1"/>
  <c r="I55" i="11"/>
  <c r="J55" i="11" a="1"/>
  <c r="J55" i="11"/>
  <c r="B56" i="11" a="1"/>
  <c r="B56" i="11"/>
  <c r="C56" i="11" a="1"/>
  <c r="C56" i="11"/>
  <c r="D56" i="11" a="1"/>
  <c r="D56" i="11"/>
  <c r="E56" i="11" a="1"/>
  <c r="E56" i="11"/>
  <c r="F56" i="11" a="1"/>
  <c r="F56" i="11"/>
  <c r="G56" i="11" a="1"/>
  <c r="G56" i="11"/>
  <c r="H56" i="11" a="1"/>
  <c r="H56" i="11"/>
  <c r="I56" i="11" a="1"/>
  <c r="I56" i="11"/>
  <c r="J56" i="11" a="1"/>
  <c r="J56" i="11"/>
  <c r="B57" i="11" a="1"/>
  <c r="B57" i="11"/>
  <c r="C57" i="11" a="1"/>
  <c r="C57" i="11"/>
  <c r="D57" i="11" a="1"/>
  <c r="D57" i="11"/>
  <c r="E57" i="11" a="1"/>
  <c r="E57" i="11"/>
  <c r="F57" i="11" a="1"/>
  <c r="F57" i="11"/>
  <c r="G57" i="11" a="1"/>
  <c r="G57" i="11"/>
  <c r="H57" i="11" a="1"/>
  <c r="H57" i="11"/>
  <c r="I57" i="11" a="1"/>
  <c r="I57" i="11"/>
  <c r="J57" i="11" a="1"/>
  <c r="J57" i="11"/>
  <c r="B58" i="11" a="1"/>
  <c r="B58" i="11"/>
  <c r="C58" i="11" a="1"/>
  <c r="C58" i="11"/>
  <c r="D58" i="11" a="1"/>
  <c r="D58" i="11"/>
  <c r="E58" i="11" a="1"/>
  <c r="E58" i="11"/>
  <c r="F58" i="11" a="1"/>
  <c r="F58" i="11"/>
  <c r="G58" i="11" a="1"/>
  <c r="G58" i="11"/>
  <c r="H58" i="11" a="1"/>
  <c r="H58" i="11"/>
  <c r="I58" i="11" a="1"/>
  <c r="I58" i="11"/>
  <c r="J58" i="11" a="1"/>
  <c r="J58" i="11"/>
  <c r="B59" i="11" a="1"/>
  <c r="B59" i="11"/>
  <c r="C59" i="11" a="1"/>
  <c r="C59" i="11"/>
  <c r="D59" i="11" a="1"/>
  <c r="D59" i="11"/>
  <c r="E59" i="11" a="1"/>
  <c r="E59" i="11"/>
  <c r="F59" i="11" a="1"/>
  <c r="F59" i="11"/>
  <c r="G59" i="11" a="1"/>
  <c r="G59" i="11"/>
  <c r="H59" i="11" a="1"/>
  <c r="H59" i="11"/>
  <c r="I59" i="11" a="1"/>
  <c r="I59" i="11"/>
  <c r="J59" i="11" a="1"/>
  <c r="J59" i="11"/>
  <c r="B60" i="11" a="1"/>
  <c r="B60" i="11"/>
  <c r="C60" i="11" a="1"/>
  <c r="C60" i="11"/>
  <c r="D60" i="11" a="1"/>
  <c r="D60" i="11"/>
  <c r="E60" i="11" a="1"/>
  <c r="E60" i="11"/>
  <c r="F60" i="11" a="1"/>
  <c r="F60" i="11"/>
  <c r="G60" i="11" a="1"/>
  <c r="G60" i="11"/>
  <c r="H60" i="11" a="1"/>
  <c r="H60" i="11"/>
  <c r="I60" i="11" a="1"/>
  <c r="I60" i="11"/>
  <c r="J60" i="11" a="1"/>
  <c r="J60" i="11"/>
  <c r="B61" i="11" a="1"/>
  <c r="B61" i="11"/>
  <c r="C61" i="11" a="1"/>
  <c r="C61" i="11"/>
  <c r="D61" i="11" a="1"/>
  <c r="D61" i="11"/>
  <c r="E61" i="11" a="1"/>
  <c r="E61" i="11"/>
  <c r="F61" i="11" a="1"/>
  <c r="F61" i="11"/>
  <c r="G61" i="11" a="1"/>
  <c r="G61" i="11"/>
  <c r="H61" i="11" a="1"/>
  <c r="H61" i="11"/>
  <c r="I61" i="11" a="1"/>
  <c r="I61" i="11"/>
  <c r="J61" i="11" a="1"/>
  <c r="J61" i="11"/>
  <c r="B62" i="11" a="1"/>
  <c r="B62" i="11"/>
  <c r="C62" i="11" a="1"/>
  <c r="C62" i="11"/>
  <c r="D62" i="11" a="1"/>
  <c r="D62" i="11"/>
  <c r="E62" i="11" a="1"/>
  <c r="E62" i="11"/>
  <c r="F62" i="11" a="1"/>
  <c r="F62" i="11"/>
  <c r="G62" i="11" a="1"/>
  <c r="G62" i="11"/>
  <c r="H62" i="11" a="1"/>
  <c r="H62" i="11"/>
  <c r="I62" i="11" a="1"/>
  <c r="I62" i="11"/>
  <c r="J62" i="11" a="1"/>
  <c r="J62" i="11"/>
  <c r="B63" i="11" a="1"/>
  <c r="B63" i="11"/>
  <c r="C63" i="11" a="1"/>
  <c r="C63" i="11"/>
  <c r="D63" i="11" a="1"/>
  <c r="D63" i="11"/>
  <c r="E63" i="11" a="1"/>
  <c r="E63" i="11"/>
  <c r="F63" i="11" a="1"/>
  <c r="F63" i="11"/>
  <c r="G63" i="11" a="1"/>
  <c r="G63" i="11"/>
  <c r="H63" i="11" a="1"/>
  <c r="H63" i="11"/>
  <c r="I63" i="11" a="1"/>
  <c r="I63" i="11"/>
  <c r="J63" i="11" a="1"/>
  <c r="J63" i="11"/>
  <c r="B64" i="11" a="1"/>
  <c r="B64" i="11"/>
  <c r="C64" i="11" a="1"/>
  <c r="C64" i="11"/>
  <c r="D64" i="11" a="1"/>
  <c r="D64" i="11"/>
  <c r="E64" i="11" a="1"/>
  <c r="E64" i="11"/>
  <c r="F64" i="11" a="1"/>
  <c r="F64" i="11"/>
  <c r="G64" i="11" a="1"/>
  <c r="G64" i="11"/>
  <c r="H64" i="11" a="1"/>
  <c r="H64" i="11"/>
  <c r="I64" i="11" a="1"/>
  <c r="I64" i="11"/>
  <c r="J64" i="11" a="1"/>
  <c r="J64" i="11"/>
  <c r="B65" i="11" a="1"/>
  <c r="B65" i="11"/>
  <c r="C65" i="11" a="1"/>
  <c r="C65" i="11"/>
  <c r="D65" i="11" a="1"/>
  <c r="D65" i="11"/>
  <c r="E65" i="11" a="1"/>
  <c r="E65" i="11"/>
  <c r="F65" i="11" a="1"/>
  <c r="F65" i="11"/>
  <c r="G65" i="11" a="1"/>
  <c r="G65" i="11"/>
  <c r="H65" i="11" a="1"/>
  <c r="H65" i="11"/>
  <c r="I65" i="11" a="1"/>
  <c r="I65" i="11"/>
  <c r="J65" i="11" a="1"/>
  <c r="J65" i="11"/>
  <c r="B66" i="11" a="1"/>
  <c r="B66" i="11"/>
  <c r="C66" i="11" a="1"/>
  <c r="C66" i="11"/>
  <c r="D66" i="11" a="1"/>
  <c r="D66" i="11"/>
  <c r="E66" i="11" a="1"/>
  <c r="E66" i="11"/>
  <c r="F66" i="11" a="1"/>
  <c r="F66" i="11"/>
  <c r="G66" i="11" a="1"/>
  <c r="G66" i="11"/>
  <c r="H66" i="11" a="1"/>
  <c r="H66" i="11"/>
  <c r="I66" i="11" a="1"/>
  <c r="I66" i="11"/>
  <c r="J66" i="11" a="1"/>
  <c r="J66" i="11"/>
  <c r="B67" i="11" a="1"/>
  <c r="B67" i="11"/>
  <c r="C67" i="11" a="1"/>
  <c r="C67" i="11"/>
  <c r="D67" i="11" a="1"/>
  <c r="D67" i="11"/>
  <c r="E67" i="11" a="1"/>
  <c r="E67" i="11"/>
  <c r="F67" i="11" a="1"/>
  <c r="F67" i="11"/>
  <c r="G67" i="11" a="1"/>
  <c r="G67" i="11"/>
  <c r="H67" i="11" a="1"/>
  <c r="H67" i="11"/>
  <c r="I67" i="11" a="1"/>
  <c r="I67" i="11"/>
  <c r="J67" i="11" a="1"/>
  <c r="J67" i="11"/>
  <c r="B68" i="11" a="1"/>
  <c r="B68" i="11"/>
  <c r="C68" i="11" a="1"/>
  <c r="C68" i="11"/>
  <c r="D68" i="11" a="1"/>
  <c r="D68" i="11"/>
  <c r="E68" i="11" a="1"/>
  <c r="E68" i="11"/>
  <c r="F68" i="11" a="1"/>
  <c r="F68" i="11"/>
  <c r="G68" i="11" a="1"/>
  <c r="G68" i="11"/>
  <c r="H68" i="11" a="1"/>
  <c r="H68" i="11"/>
  <c r="I68" i="11" a="1"/>
  <c r="I68" i="11"/>
  <c r="J68" i="11" a="1"/>
  <c r="J68" i="11"/>
  <c r="B69" i="11" a="1"/>
  <c r="B69" i="11"/>
  <c r="C69" i="11" a="1"/>
  <c r="C69" i="11"/>
  <c r="D69" i="11" a="1"/>
  <c r="D69" i="11"/>
  <c r="E69" i="11" a="1"/>
  <c r="E69" i="11"/>
  <c r="F69" i="11" a="1"/>
  <c r="F69" i="11"/>
  <c r="G69" i="11" a="1"/>
  <c r="G69" i="11"/>
  <c r="H69" i="11" a="1"/>
  <c r="H69" i="11"/>
  <c r="I69" i="11" a="1"/>
  <c r="I69" i="11"/>
  <c r="J69" i="11" a="1"/>
  <c r="J69" i="11"/>
  <c r="B70" i="11" a="1"/>
  <c r="B70" i="11"/>
  <c r="C70" i="11" a="1"/>
  <c r="C70" i="11"/>
  <c r="D70" i="11" a="1"/>
  <c r="D70" i="11"/>
  <c r="E70" i="11" a="1"/>
  <c r="E70" i="11"/>
  <c r="F70" i="11" a="1"/>
  <c r="F70" i="11"/>
  <c r="G70" i="11" a="1"/>
  <c r="G70" i="11"/>
  <c r="H70" i="11" a="1"/>
  <c r="H70" i="11"/>
  <c r="I70" i="11" a="1"/>
  <c r="I70" i="11"/>
  <c r="J70" i="11" a="1"/>
  <c r="J70" i="11"/>
  <c r="B71" i="11" a="1"/>
  <c r="B71" i="11"/>
  <c r="C71" i="11" a="1"/>
  <c r="C71" i="11"/>
  <c r="D71" i="11" a="1"/>
  <c r="D71" i="11"/>
  <c r="E71" i="11" a="1"/>
  <c r="E71" i="11"/>
  <c r="F71" i="11" a="1"/>
  <c r="F71" i="11"/>
  <c r="G71" i="11" a="1"/>
  <c r="G71" i="11"/>
  <c r="H71" i="11" a="1"/>
  <c r="H71" i="11"/>
  <c r="I71" i="11" a="1"/>
  <c r="I71" i="11"/>
  <c r="J71" i="11" a="1"/>
  <c r="J71" i="11"/>
  <c r="B72" i="11" a="1"/>
  <c r="B72" i="11"/>
  <c r="C72" i="11" a="1"/>
  <c r="C72" i="11"/>
  <c r="D72" i="11" a="1"/>
  <c r="D72" i="11"/>
  <c r="E72" i="11" a="1"/>
  <c r="E72" i="11"/>
  <c r="F72" i="11" a="1"/>
  <c r="F72" i="11"/>
  <c r="G72" i="11" a="1"/>
  <c r="G72" i="11"/>
  <c r="H72" i="11" a="1"/>
  <c r="H72" i="11"/>
  <c r="I72" i="11" a="1"/>
  <c r="I72" i="11"/>
  <c r="J72" i="11" a="1"/>
  <c r="J72" i="11"/>
  <c r="B73" i="11" a="1"/>
  <c r="B73" i="11"/>
  <c r="C73" i="11" a="1"/>
  <c r="C73" i="11"/>
  <c r="D73" i="11" a="1"/>
  <c r="D73" i="11"/>
  <c r="E73" i="11" a="1"/>
  <c r="E73" i="11"/>
  <c r="F73" i="11" a="1"/>
  <c r="F73" i="11"/>
  <c r="G73" i="11" a="1"/>
  <c r="G73" i="11"/>
  <c r="H73" i="11" a="1"/>
  <c r="H73" i="11"/>
  <c r="I73" i="11" a="1"/>
  <c r="I73" i="11"/>
  <c r="J73" i="11" a="1"/>
  <c r="J73" i="11"/>
  <c r="B74" i="11" a="1"/>
  <c r="B74" i="11"/>
  <c r="C74" i="11" a="1"/>
  <c r="C74" i="11"/>
  <c r="D74" i="11" a="1"/>
  <c r="D74" i="11"/>
  <c r="E74" i="11" a="1"/>
  <c r="E74" i="11"/>
  <c r="F74" i="11" a="1"/>
  <c r="F74" i="11"/>
  <c r="G74" i="11" a="1"/>
  <c r="G74" i="11"/>
  <c r="H74" i="11" a="1"/>
  <c r="H74" i="11"/>
  <c r="I74" i="11" a="1"/>
  <c r="I74" i="11"/>
  <c r="J74" i="11" a="1"/>
  <c r="J74" i="11"/>
  <c r="B75" i="11" a="1"/>
  <c r="B75" i="11"/>
  <c r="C75" i="11" a="1"/>
  <c r="C75" i="11"/>
  <c r="D75" i="11" a="1"/>
  <c r="D75" i="11"/>
  <c r="E75" i="11" a="1"/>
  <c r="E75" i="11"/>
  <c r="F75" i="11" a="1"/>
  <c r="F75" i="11"/>
  <c r="G75" i="11" a="1"/>
  <c r="G75" i="11"/>
  <c r="H75" i="11" a="1"/>
  <c r="H75" i="11"/>
  <c r="I75" i="11" a="1"/>
  <c r="I75" i="11"/>
  <c r="J75" i="11" a="1"/>
  <c r="J75" i="11"/>
  <c r="B76" i="11" a="1"/>
  <c r="B76" i="11"/>
  <c r="C76" i="11" a="1"/>
  <c r="C76" i="11"/>
  <c r="D76" i="11" a="1"/>
  <c r="D76" i="11"/>
  <c r="E76" i="11" a="1"/>
  <c r="E76" i="11"/>
  <c r="F76" i="11" a="1"/>
  <c r="F76" i="11"/>
  <c r="G76" i="11" a="1"/>
  <c r="G76" i="11"/>
  <c r="H76" i="11" a="1"/>
  <c r="H76" i="11"/>
  <c r="I76" i="11" a="1"/>
  <c r="I76" i="11"/>
  <c r="J76" i="11" a="1"/>
  <c r="J76" i="11"/>
  <c r="B77" i="11" a="1"/>
  <c r="B77" i="11"/>
  <c r="C77" i="11" a="1"/>
  <c r="C77" i="11"/>
  <c r="D77" i="11" a="1"/>
  <c r="D77" i="11"/>
  <c r="E77" i="11" a="1"/>
  <c r="E77" i="11"/>
  <c r="F77" i="11" a="1"/>
  <c r="F77" i="11"/>
  <c r="G77" i="11" a="1"/>
  <c r="G77" i="11"/>
  <c r="H77" i="11" a="1"/>
  <c r="H77" i="11"/>
  <c r="I77" i="11" a="1"/>
  <c r="I77" i="11"/>
  <c r="J77" i="11" a="1"/>
  <c r="J77" i="11"/>
  <c r="B78" i="11" a="1"/>
  <c r="B78" i="11"/>
  <c r="C78" i="11" a="1"/>
  <c r="C78" i="11"/>
  <c r="D78" i="11" a="1"/>
  <c r="D78" i="11"/>
  <c r="E78" i="11" a="1"/>
  <c r="E78" i="11"/>
  <c r="F78" i="11" a="1"/>
  <c r="F78" i="11"/>
  <c r="G78" i="11" a="1"/>
  <c r="G78" i="11"/>
  <c r="H78" i="11" a="1"/>
  <c r="H78" i="11"/>
  <c r="I78" i="11" a="1"/>
  <c r="I78" i="11"/>
  <c r="J78" i="11" a="1"/>
  <c r="J78" i="11"/>
  <c r="B79" i="11" a="1"/>
  <c r="B79" i="11"/>
  <c r="C79" i="11" a="1"/>
  <c r="C79" i="11"/>
  <c r="D79" i="11" a="1"/>
  <c r="D79" i="11"/>
  <c r="E79" i="11" a="1"/>
  <c r="E79" i="11"/>
  <c r="F79" i="11" a="1"/>
  <c r="F79" i="11"/>
  <c r="G79" i="11" a="1"/>
  <c r="G79" i="11"/>
  <c r="H79" i="11" a="1"/>
  <c r="H79" i="11"/>
  <c r="I79" i="11" a="1"/>
  <c r="I79" i="11"/>
  <c r="J79" i="11" a="1"/>
  <c r="J79" i="11"/>
  <c r="B80" i="11" a="1"/>
  <c r="B80" i="11"/>
  <c r="C80" i="11" a="1"/>
  <c r="C80" i="11"/>
  <c r="D80" i="11" a="1"/>
  <c r="D80" i="11"/>
  <c r="E80" i="11" a="1"/>
  <c r="E80" i="11"/>
  <c r="F80" i="11" a="1"/>
  <c r="F80" i="11"/>
  <c r="G80" i="11" a="1"/>
  <c r="G80" i="11"/>
  <c r="H80" i="11" a="1"/>
  <c r="H80" i="11"/>
  <c r="I80" i="11" a="1"/>
  <c r="I80" i="11"/>
  <c r="J80" i="11" a="1"/>
  <c r="J80" i="11"/>
  <c r="B81" i="11" a="1"/>
  <c r="B81" i="11"/>
  <c r="C81" i="11" a="1"/>
  <c r="C81" i="11"/>
  <c r="D81" i="11" a="1"/>
  <c r="D81" i="11"/>
  <c r="E81" i="11" a="1"/>
  <c r="E81" i="11"/>
  <c r="F81" i="11" a="1"/>
  <c r="F81" i="11"/>
  <c r="G81" i="11" a="1"/>
  <c r="G81" i="11"/>
  <c r="H81" i="11" a="1"/>
  <c r="H81" i="11"/>
  <c r="I81" i="11" a="1"/>
  <c r="I81" i="11"/>
  <c r="J81" i="11" a="1"/>
  <c r="J81" i="11"/>
  <c r="B82" i="11" a="1"/>
  <c r="B82" i="11"/>
  <c r="C82" i="11" a="1"/>
  <c r="C82" i="11"/>
  <c r="D82" i="11" a="1"/>
  <c r="D82" i="11"/>
  <c r="E82" i="11" a="1"/>
  <c r="E82" i="11"/>
  <c r="F82" i="11" a="1"/>
  <c r="F82" i="11"/>
  <c r="G82" i="11" a="1"/>
  <c r="G82" i="11"/>
  <c r="H82" i="11" a="1"/>
  <c r="H82" i="11"/>
  <c r="I82" i="11" a="1"/>
  <c r="I82" i="11"/>
  <c r="J82" i="11" a="1"/>
  <c r="J82" i="11"/>
  <c r="B83" i="11" a="1"/>
  <c r="B83" i="11"/>
  <c r="C83" i="11" a="1"/>
  <c r="C83" i="11"/>
  <c r="D83" i="11" a="1"/>
  <c r="D83" i="11"/>
  <c r="E83" i="11" a="1"/>
  <c r="E83" i="11"/>
  <c r="F83" i="11" a="1"/>
  <c r="F83" i="11"/>
  <c r="G83" i="11" a="1"/>
  <c r="G83" i="11"/>
  <c r="H83" i="11" a="1"/>
  <c r="H83" i="11"/>
  <c r="I83" i="11" a="1"/>
  <c r="I83" i="11"/>
  <c r="J83" i="11" a="1"/>
  <c r="J83" i="11"/>
  <c r="B84" i="11" a="1"/>
  <c r="B84" i="11"/>
  <c r="C84" i="11" a="1"/>
  <c r="C84" i="11"/>
  <c r="D84" i="11" a="1"/>
  <c r="D84" i="11"/>
  <c r="E84" i="11" a="1"/>
  <c r="E84" i="11"/>
  <c r="F84" i="11" a="1"/>
  <c r="F84" i="11"/>
  <c r="G84" i="11" a="1"/>
  <c r="G84" i="11"/>
  <c r="H84" i="11" a="1"/>
  <c r="H84" i="11"/>
  <c r="I84" i="11" a="1"/>
  <c r="I84" i="11"/>
  <c r="J84" i="11" a="1"/>
  <c r="J84" i="11"/>
  <c r="B85" i="11" a="1"/>
  <c r="B85" i="11"/>
  <c r="C85" i="11" a="1"/>
  <c r="C85" i="11"/>
  <c r="D85" i="11" a="1"/>
  <c r="D85" i="11"/>
  <c r="E85" i="11" a="1"/>
  <c r="E85" i="11"/>
  <c r="F85" i="11" a="1"/>
  <c r="F85" i="11"/>
  <c r="G85" i="11" a="1"/>
  <c r="G85" i="11"/>
  <c r="H85" i="11" a="1"/>
  <c r="H85" i="11"/>
  <c r="I85" i="11" a="1"/>
  <c r="I85" i="11"/>
  <c r="J85" i="11" a="1"/>
  <c r="J85" i="11"/>
  <c r="B86" i="11" a="1"/>
  <c r="B86" i="11"/>
  <c r="C86" i="11" a="1"/>
  <c r="C86" i="11"/>
  <c r="D86" i="11" a="1"/>
  <c r="D86" i="11"/>
  <c r="E86" i="11" a="1"/>
  <c r="E86" i="11"/>
  <c r="F86" i="11" a="1"/>
  <c r="F86" i="11"/>
  <c r="G86" i="11" a="1"/>
  <c r="G86" i="11"/>
  <c r="H86" i="11" a="1"/>
  <c r="H86" i="11"/>
  <c r="I86" i="11" a="1"/>
  <c r="I86" i="11"/>
  <c r="J86" i="11" a="1"/>
  <c r="J86" i="11"/>
  <c r="B87" i="11" a="1"/>
  <c r="B87" i="11"/>
  <c r="C87" i="11" a="1"/>
  <c r="C87" i="11"/>
  <c r="D87" i="11" a="1"/>
  <c r="D87" i="11"/>
  <c r="E87" i="11" a="1"/>
  <c r="E87" i="11"/>
  <c r="F87" i="11" a="1"/>
  <c r="F87" i="11"/>
  <c r="G87" i="11" a="1"/>
  <c r="G87" i="11"/>
  <c r="H87" i="11" a="1"/>
  <c r="H87" i="11"/>
  <c r="I87" i="11" a="1"/>
  <c r="I87" i="11"/>
  <c r="J87" i="11" a="1"/>
  <c r="J87" i="11"/>
  <c r="B88" i="11" a="1"/>
  <c r="B88" i="11"/>
  <c r="C88" i="11" a="1"/>
  <c r="C88" i="11"/>
  <c r="D88" i="11" a="1"/>
  <c r="D88" i="11"/>
  <c r="E88" i="11" a="1"/>
  <c r="E88" i="11"/>
  <c r="F88" i="11" a="1"/>
  <c r="F88" i="11"/>
  <c r="G88" i="11" a="1"/>
  <c r="G88" i="11"/>
  <c r="H88" i="11" a="1"/>
  <c r="H88" i="11"/>
  <c r="I88" i="11" a="1"/>
  <c r="I88" i="11"/>
  <c r="J88" i="11" a="1"/>
  <c r="J88" i="11"/>
  <c r="B89" i="11" a="1"/>
  <c r="B89" i="11"/>
  <c r="C89" i="11" a="1"/>
  <c r="C89" i="11"/>
  <c r="D89" i="11" a="1"/>
  <c r="D89" i="11"/>
  <c r="E89" i="11" a="1"/>
  <c r="E89" i="11"/>
  <c r="F89" i="11" a="1"/>
  <c r="F89" i="11"/>
  <c r="G89" i="11" a="1"/>
  <c r="G89" i="11"/>
  <c r="H89" i="11" a="1"/>
  <c r="H89" i="11"/>
  <c r="I89" i="11" a="1"/>
  <c r="I89" i="11"/>
  <c r="J89" i="11" a="1"/>
  <c r="J89" i="11"/>
  <c r="B90" i="11" a="1"/>
  <c r="B90" i="11"/>
  <c r="C90" i="11" a="1"/>
  <c r="C90" i="11"/>
  <c r="D90" i="11" a="1"/>
  <c r="D90" i="11"/>
  <c r="E90" i="11" a="1"/>
  <c r="E90" i="11"/>
  <c r="F90" i="11" a="1"/>
  <c r="F90" i="11"/>
  <c r="G90" i="11" a="1"/>
  <c r="G90" i="11"/>
  <c r="H90" i="11" a="1"/>
  <c r="H90" i="11"/>
  <c r="I90" i="11" a="1"/>
  <c r="I90" i="11"/>
  <c r="J90" i="11" a="1"/>
  <c r="J90" i="11"/>
  <c r="B91" i="11" a="1"/>
  <c r="B91" i="11"/>
  <c r="C91" i="11" a="1"/>
  <c r="C91" i="11"/>
  <c r="D91" i="11" a="1"/>
  <c r="D91" i="11"/>
  <c r="E91" i="11" a="1"/>
  <c r="E91" i="11"/>
  <c r="F91" i="11" a="1"/>
  <c r="F91" i="11"/>
  <c r="G91" i="11" a="1"/>
  <c r="G91" i="11"/>
  <c r="H91" i="11" a="1"/>
  <c r="H91" i="11"/>
  <c r="I91" i="11" a="1"/>
  <c r="I91" i="11"/>
  <c r="J91" i="11" a="1"/>
  <c r="J91" i="11"/>
  <c r="B92" i="11" a="1"/>
  <c r="B92" i="11"/>
  <c r="C92" i="11" a="1"/>
  <c r="C92" i="11"/>
  <c r="D92" i="11" a="1"/>
  <c r="D92" i="11"/>
  <c r="E92" i="11" a="1"/>
  <c r="E92" i="11"/>
  <c r="F92" i="11" a="1"/>
  <c r="F92" i="11"/>
  <c r="G92" i="11" a="1"/>
  <c r="G92" i="11"/>
  <c r="H92" i="11" a="1"/>
  <c r="H92" i="11"/>
  <c r="I92" i="11" a="1"/>
  <c r="I92" i="11"/>
  <c r="J92" i="11" a="1"/>
  <c r="J92" i="11"/>
  <c r="B93" i="11" a="1"/>
  <c r="B93" i="11"/>
  <c r="C93" i="11" a="1"/>
  <c r="C93" i="11"/>
  <c r="D93" i="11" a="1"/>
  <c r="D93" i="11"/>
  <c r="E93" i="11" a="1"/>
  <c r="E93" i="11"/>
  <c r="F93" i="11" a="1"/>
  <c r="F93" i="11"/>
  <c r="G93" i="11" a="1"/>
  <c r="G93" i="11"/>
  <c r="H93" i="11" a="1"/>
  <c r="H93" i="11"/>
  <c r="I93" i="11" a="1"/>
  <c r="I93" i="11"/>
  <c r="J93" i="11" a="1"/>
  <c r="J93" i="11"/>
  <c r="B94" i="11" a="1"/>
  <c r="B94" i="11"/>
  <c r="C94" i="11" a="1"/>
  <c r="C94" i="11"/>
  <c r="D94" i="11" a="1"/>
  <c r="D94" i="11"/>
  <c r="E94" i="11" a="1"/>
  <c r="E94" i="11"/>
  <c r="F94" i="11" a="1"/>
  <c r="F94" i="11"/>
  <c r="G94" i="11" a="1"/>
  <c r="G94" i="11"/>
  <c r="H94" i="11" a="1"/>
  <c r="H94" i="11"/>
  <c r="I94" i="11" a="1"/>
  <c r="I94" i="11"/>
  <c r="J94" i="11" a="1"/>
  <c r="J94" i="11"/>
  <c r="B95" i="11" a="1"/>
  <c r="B95" i="11"/>
  <c r="C95" i="11" a="1"/>
  <c r="C95" i="11"/>
  <c r="D95" i="11" a="1"/>
  <c r="D95" i="11"/>
  <c r="E95" i="11" a="1"/>
  <c r="E95" i="11"/>
  <c r="F95" i="11" a="1"/>
  <c r="F95" i="11"/>
  <c r="G95" i="11" a="1"/>
  <c r="G95" i="11"/>
  <c r="H95" i="11" a="1"/>
  <c r="H95" i="11"/>
  <c r="I95" i="11" a="1"/>
  <c r="I95" i="11"/>
  <c r="J95" i="11" a="1"/>
  <c r="J95" i="11"/>
  <c r="B96" i="11" a="1"/>
  <c r="B96" i="11"/>
  <c r="C96" i="11" a="1"/>
  <c r="C96" i="11"/>
  <c r="D96" i="11" a="1"/>
  <c r="D96" i="11"/>
  <c r="E96" i="11" a="1"/>
  <c r="E96" i="11"/>
  <c r="F96" i="11" a="1"/>
  <c r="F96" i="11"/>
  <c r="G96" i="11" a="1"/>
  <c r="G96" i="11"/>
  <c r="H96" i="11" a="1"/>
  <c r="H96" i="11"/>
  <c r="I96" i="11" a="1"/>
  <c r="I96" i="11"/>
  <c r="J96" i="11" a="1"/>
  <c r="J96" i="11"/>
  <c r="B97" i="11" a="1"/>
  <c r="B97" i="11"/>
  <c r="C97" i="11" a="1"/>
  <c r="C97" i="11"/>
  <c r="D97" i="11" a="1"/>
  <c r="D97" i="11"/>
  <c r="E97" i="11" a="1"/>
  <c r="E97" i="11"/>
  <c r="F97" i="11" a="1"/>
  <c r="F97" i="11"/>
  <c r="G97" i="11" a="1"/>
  <c r="G97" i="11"/>
  <c r="H97" i="11" a="1"/>
  <c r="H97" i="11"/>
  <c r="I97" i="11" a="1"/>
  <c r="I97" i="11"/>
  <c r="J97" i="11" a="1"/>
  <c r="J97" i="11"/>
  <c r="B98" i="11" a="1"/>
  <c r="B98" i="11"/>
  <c r="C98" i="11" a="1"/>
  <c r="C98" i="11"/>
  <c r="D98" i="11" a="1"/>
  <c r="D98" i="11"/>
  <c r="E98" i="11" a="1"/>
  <c r="E98" i="11"/>
  <c r="F98" i="11" a="1"/>
  <c r="F98" i="11"/>
  <c r="G98" i="11" a="1"/>
  <c r="G98" i="11"/>
  <c r="H98" i="11" a="1"/>
  <c r="H98" i="11"/>
  <c r="I98" i="11" a="1"/>
  <c r="I98" i="11"/>
  <c r="J98" i="11" a="1"/>
  <c r="J98" i="11"/>
  <c r="B99" i="11" a="1"/>
  <c r="B99" i="11"/>
  <c r="C99" i="11" a="1"/>
  <c r="C99" i="11"/>
  <c r="D99" i="11" a="1"/>
  <c r="D99" i="11"/>
  <c r="E99" i="11" a="1"/>
  <c r="E99" i="11"/>
  <c r="F99" i="11" a="1"/>
  <c r="F99" i="11"/>
  <c r="G99" i="11" a="1"/>
  <c r="G99" i="11"/>
  <c r="H99" i="11" a="1"/>
  <c r="H99" i="11"/>
  <c r="I99" i="11" a="1"/>
  <c r="I99" i="11"/>
  <c r="J99" i="11" a="1"/>
  <c r="J99" i="11"/>
  <c r="B100" i="11" a="1"/>
  <c r="B100" i="11"/>
  <c r="C100" i="11" a="1"/>
  <c r="C100" i="11"/>
  <c r="D100" i="11" a="1"/>
  <c r="D100" i="11"/>
  <c r="E100" i="11" a="1"/>
  <c r="E100" i="11"/>
  <c r="F100" i="11" a="1"/>
  <c r="F100" i="11"/>
  <c r="G100" i="11" a="1"/>
  <c r="G100" i="11"/>
  <c r="H100" i="11" a="1"/>
  <c r="H100" i="11"/>
  <c r="I100" i="11" a="1"/>
  <c r="I100" i="11"/>
  <c r="J100" i="11" a="1"/>
  <c r="J100" i="11"/>
  <c r="B101" i="11" a="1"/>
  <c r="B101" i="11"/>
  <c r="C101" i="11" a="1"/>
  <c r="C101" i="11"/>
  <c r="D101" i="11" a="1"/>
  <c r="D101" i="11"/>
  <c r="E101" i="11" a="1"/>
  <c r="E101" i="11"/>
  <c r="F101" i="11" a="1"/>
  <c r="F101" i="11"/>
  <c r="G101" i="11" a="1"/>
  <c r="G101" i="11"/>
  <c r="H101" i="11" a="1"/>
  <c r="H101" i="11"/>
  <c r="I101" i="11" a="1"/>
  <c r="I101" i="11"/>
  <c r="J101" i="11" a="1"/>
  <c r="J101" i="11"/>
  <c r="B102" i="11" a="1"/>
  <c r="B102" i="11"/>
  <c r="C102" i="11" a="1"/>
  <c r="C102" i="11"/>
  <c r="D102" i="11" a="1"/>
  <c r="D102" i="11"/>
  <c r="E102" i="11" a="1"/>
  <c r="E102" i="11"/>
  <c r="F102" i="11" a="1"/>
  <c r="F102" i="11"/>
  <c r="G102" i="11" a="1"/>
  <c r="G102" i="11"/>
  <c r="H102" i="11" a="1"/>
  <c r="H102" i="11"/>
  <c r="I102" i="11" a="1"/>
  <c r="I102" i="11"/>
  <c r="J102" i="11" a="1"/>
  <c r="J102" i="11"/>
  <c r="B103" i="11" a="1"/>
  <c r="B103" i="11"/>
  <c r="C103" i="11" a="1"/>
  <c r="C103" i="11"/>
  <c r="D103" i="11" a="1"/>
  <c r="D103" i="11"/>
  <c r="E103" i="11" a="1"/>
  <c r="E103" i="11"/>
  <c r="F103" i="11" a="1"/>
  <c r="F103" i="11"/>
  <c r="G103" i="11" a="1"/>
  <c r="G103" i="11"/>
  <c r="H103" i="11" a="1"/>
  <c r="H103" i="11"/>
  <c r="I103" i="11" a="1"/>
  <c r="I103" i="11"/>
  <c r="J103" i="11" a="1"/>
  <c r="J103" i="11"/>
  <c r="B104" i="11" a="1"/>
  <c r="B104" i="11"/>
  <c r="C104" i="11" a="1"/>
  <c r="C104" i="11"/>
  <c r="D104" i="11" a="1"/>
  <c r="D104" i="11"/>
  <c r="E104" i="11" a="1"/>
  <c r="E104" i="11"/>
  <c r="F104" i="11" a="1"/>
  <c r="F104" i="11"/>
  <c r="G104" i="11" a="1"/>
  <c r="G104" i="11"/>
  <c r="H104" i="11" a="1"/>
  <c r="H104" i="11"/>
  <c r="I104" i="11" a="1"/>
  <c r="I104" i="11"/>
  <c r="J104" i="11" a="1"/>
  <c r="J104" i="11"/>
  <c r="B105" i="11" a="1"/>
  <c r="B105" i="11"/>
  <c r="C105" i="11" a="1"/>
  <c r="C105" i="11"/>
  <c r="D105" i="11" a="1"/>
  <c r="D105" i="11"/>
  <c r="E105" i="11" a="1"/>
  <c r="E105" i="11"/>
  <c r="F105" i="11" a="1"/>
  <c r="F105" i="11"/>
  <c r="G105" i="11" a="1"/>
  <c r="G105" i="11"/>
  <c r="H105" i="11" a="1"/>
  <c r="H105" i="11"/>
  <c r="I105" i="11" a="1"/>
  <c r="I105" i="11"/>
  <c r="J105" i="11" a="1"/>
  <c r="J105" i="11"/>
  <c r="B106" i="11" a="1"/>
  <c r="B106" i="11"/>
  <c r="C106" i="11" a="1"/>
  <c r="C106" i="11"/>
  <c r="D106" i="11" a="1"/>
  <c r="D106" i="11"/>
  <c r="E106" i="11" a="1"/>
  <c r="E106" i="11"/>
  <c r="F106" i="11" a="1"/>
  <c r="F106" i="11"/>
  <c r="G106" i="11" a="1"/>
  <c r="G106" i="11"/>
  <c r="H106" i="11" a="1"/>
  <c r="H106" i="11"/>
  <c r="I106" i="11" a="1"/>
  <c r="I106" i="11"/>
  <c r="J106" i="11" a="1"/>
  <c r="J106" i="11"/>
  <c r="B107" i="11" a="1"/>
  <c r="B107" i="11"/>
  <c r="C107" i="11" a="1"/>
  <c r="C107" i="11"/>
  <c r="D107" i="11" a="1"/>
  <c r="D107" i="11"/>
  <c r="E107" i="11" a="1"/>
  <c r="E107" i="11"/>
  <c r="F107" i="11" a="1"/>
  <c r="F107" i="11"/>
  <c r="G107" i="11" a="1"/>
  <c r="G107" i="11"/>
  <c r="H107" i="11" a="1"/>
  <c r="H107" i="11"/>
  <c r="I107" i="11" a="1"/>
  <c r="I107" i="11"/>
  <c r="J107" i="11" a="1"/>
  <c r="J107" i="11"/>
  <c r="B108" i="11" a="1"/>
  <c r="B108" i="11"/>
  <c r="C108" i="11" a="1"/>
  <c r="C108" i="11"/>
  <c r="D108" i="11" a="1"/>
  <c r="D108" i="11"/>
  <c r="E108" i="11" a="1"/>
  <c r="E108" i="11"/>
  <c r="F108" i="11" a="1"/>
  <c r="F108" i="11"/>
  <c r="G108" i="11" a="1"/>
  <c r="G108" i="11"/>
  <c r="H108" i="11" a="1"/>
  <c r="H108" i="11"/>
  <c r="I108" i="11" a="1"/>
  <c r="I108" i="11"/>
  <c r="J108" i="11" a="1"/>
  <c r="J108" i="11"/>
  <c r="B109" i="11" a="1"/>
  <c r="B109" i="11"/>
  <c r="C109" i="11" a="1"/>
  <c r="C109" i="11"/>
  <c r="D109" i="11" a="1"/>
  <c r="D109" i="11"/>
  <c r="E109" i="11" a="1"/>
  <c r="E109" i="11"/>
  <c r="F109" i="11" a="1"/>
  <c r="F109" i="11"/>
  <c r="G109" i="11" a="1"/>
  <c r="G109" i="11"/>
  <c r="H109" i="11" a="1"/>
  <c r="H109" i="11"/>
  <c r="I109" i="11" a="1"/>
  <c r="I109" i="11"/>
  <c r="J109" i="11" a="1"/>
  <c r="J109" i="11"/>
  <c r="B110" i="11" a="1"/>
  <c r="B110" i="11"/>
  <c r="C110" i="11" a="1"/>
  <c r="C110" i="11"/>
  <c r="D110" i="11" a="1"/>
  <c r="D110" i="11"/>
  <c r="E110" i="11" a="1"/>
  <c r="E110" i="11"/>
  <c r="F110" i="11" a="1"/>
  <c r="F110" i="11"/>
  <c r="G110" i="11" a="1"/>
  <c r="G110" i="11"/>
  <c r="H110" i="11" a="1"/>
  <c r="H110" i="11"/>
  <c r="I110" i="11" a="1"/>
  <c r="I110" i="11"/>
  <c r="J110" i="11" a="1"/>
  <c r="J110" i="11"/>
  <c r="B111" i="11" a="1"/>
  <c r="B111" i="11"/>
  <c r="C111" i="11" a="1"/>
  <c r="C111" i="11"/>
  <c r="D111" i="11" a="1"/>
  <c r="D111" i="11"/>
  <c r="E111" i="11" a="1"/>
  <c r="E111" i="11"/>
  <c r="F111" i="11" a="1"/>
  <c r="F111" i="11"/>
  <c r="G111" i="11" a="1"/>
  <c r="G111" i="11"/>
  <c r="H111" i="11" a="1"/>
  <c r="H111" i="11"/>
  <c r="I111" i="11" a="1"/>
  <c r="I111" i="11"/>
  <c r="J111" i="11" a="1"/>
  <c r="J111" i="11"/>
  <c r="B112" i="11" a="1"/>
  <c r="B112" i="11"/>
  <c r="C112" i="11" a="1"/>
  <c r="C112" i="11"/>
  <c r="D112" i="11" a="1"/>
  <c r="D112" i="11"/>
  <c r="E112" i="11" a="1"/>
  <c r="E112" i="11"/>
  <c r="F112" i="11" a="1"/>
  <c r="F112" i="11"/>
  <c r="G112" i="11" a="1"/>
  <c r="G112" i="11"/>
  <c r="H112" i="11" a="1"/>
  <c r="H112" i="11"/>
  <c r="I112" i="11" a="1"/>
  <c r="I112" i="11"/>
  <c r="J112" i="11" a="1"/>
  <c r="J112" i="11"/>
  <c r="B113" i="11" a="1"/>
  <c r="B113" i="11"/>
  <c r="C113" i="11" a="1"/>
  <c r="C113" i="11"/>
  <c r="D113" i="11" a="1"/>
  <c r="D113" i="11"/>
  <c r="E113" i="11" a="1"/>
  <c r="E113" i="11"/>
  <c r="F113" i="11" a="1"/>
  <c r="F113" i="11"/>
  <c r="G113" i="11" a="1"/>
  <c r="G113" i="11"/>
  <c r="H113" i="11" a="1"/>
  <c r="H113" i="11"/>
  <c r="I113" i="11" a="1"/>
  <c r="I113" i="11"/>
  <c r="J113" i="11" a="1"/>
  <c r="J113" i="11"/>
  <c r="B114" i="11" a="1"/>
  <c r="B114" i="11"/>
  <c r="C114" i="11" a="1"/>
  <c r="C114" i="11"/>
  <c r="D114" i="11" a="1"/>
  <c r="D114" i="11"/>
  <c r="E114" i="11" a="1"/>
  <c r="E114" i="11"/>
  <c r="F114" i="11" a="1"/>
  <c r="F114" i="11"/>
  <c r="G114" i="11" a="1"/>
  <c r="G114" i="11"/>
  <c r="H114" i="11" a="1"/>
  <c r="H114" i="11"/>
  <c r="I114" i="11" a="1"/>
  <c r="I114" i="11"/>
  <c r="J114" i="11" a="1"/>
  <c r="J114" i="11"/>
  <c r="B115" i="11" a="1"/>
  <c r="B115" i="11"/>
  <c r="C115" i="11" a="1"/>
  <c r="C115" i="11"/>
  <c r="D115" i="11" a="1"/>
  <c r="D115" i="11"/>
  <c r="E115" i="11" a="1"/>
  <c r="E115" i="11"/>
  <c r="F115" i="11" a="1"/>
  <c r="F115" i="11"/>
  <c r="G115" i="11" a="1"/>
  <c r="G115" i="11"/>
  <c r="H115" i="11" a="1"/>
  <c r="H115" i="11"/>
  <c r="I115" i="11" a="1"/>
  <c r="I115" i="11"/>
  <c r="J115" i="11" a="1"/>
  <c r="J115" i="11"/>
  <c r="B116" i="11" a="1"/>
  <c r="B116" i="11"/>
  <c r="C116" i="11" a="1"/>
  <c r="C116" i="11"/>
  <c r="D116" i="11" a="1"/>
  <c r="D116" i="11"/>
  <c r="E116" i="11" a="1"/>
  <c r="E116" i="11"/>
  <c r="F116" i="11" a="1"/>
  <c r="F116" i="11"/>
  <c r="G116" i="11" a="1"/>
  <c r="G116" i="11"/>
  <c r="H116" i="11" a="1"/>
  <c r="H116" i="11"/>
  <c r="I116" i="11" a="1"/>
  <c r="I116" i="11"/>
  <c r="J116" i="11" a="1"/>
  <c r="J116" i="11"/>
  <c r="B117" i="11" a="1"/>
  <c r="B117" i="11"/>
  <c r="C117" i="11" a="1"/>
  <c r="C117" i="11"/>
  <c r="D117" i="11" a="1"/>
  <c r="D117" i="11"/>
  <c r="E117" i="11" a="1"/>
  <c r="E117" i="11"/>
  <c r="F117" i="11" a="1"/>
  <c r="F117" i="11"/>
  <c r="G117" i="11" a="1"/>
  <c r="G117" i="11"/>
  <c r="H117" i="11" a="1"/>
  <c r="H117" i="11"/>
  <c r="I117" i="11" a="1"/>
  <c r="I117" i="11"/>
  <c r="J117" i="11" a="1"/>
  <c r="J117" i="11"/>
  <c r="B118" i="11" a="1"/>
  <c r="B118" i="11"/>
  <c r="C118" i="11" a="1"/>
  <c r="C118" i="11"/>
  <c r="D118" i="11" a="1"/>
  <c r="D118" i="11"/>
  <c r="E118" i="11" a="1"/>
  <c r="E118" i="11"/>
  <c r="F118" i="11" a="1"/>
  <c r="F118" i="11"/>
  <c r="G118" i="11" a="1"/>
  <c r="G118" i="11"/>
  <c r="H118" i="11" a="1"/>
  <c r="H118" i="11"/>
  <c r="I118" i="11" a="1"/>
  <c r="I118" i="11"/>
  <c r="J118" i="11" a="1"/>
  <c r="J118" i="11"/>
  <c r="B119" i="11" a="1"/>
  <c r="B119" i="11"/>
  <c r="C119" i="11" a="1"/>
  <c r="C119" i="11"/>
  <c r="D119" i="11" a="1"/>
  <c r="D119" i="11"/>
  <c r="E119" i="11" a="1"/>
  <c r="E119" i="11"/>
  <c r="F119" i="11" a="1"/>
  <c r="F119" i="11"/>
  <c r="G119" i="11" a="1"/>
  <c r="G119" i="11"/>
  <c r="H119" i="11" a="1"/>
  <c r="H119" i="11"/>
  <c r="I119" i="11" a="1"/>
  <c r="I119" i="11"/>
  <c r="J119" i="11" a="1"/>
  <c r="J119" i="11"/>
  <c r="B120" i="11" a="1"/>
  <c r="B120" i="11"/>
  <c r="C120" i="11" a="1"/>
  <c r="C120" i="11"/>
  <c r="D120" i="11" a="1"/>
  <c r="D120" i="11"/>
  <c r="E120" i="11" a="1"/>
  <c r="E120" i="11"/>
  <c r="F120" i="11" a="1"/>
  <c r="F120" i="11"/>
  <c r="G120" i="11" a="1"/>
  <c r="G120" i="11"/>
  <c r="H120" i="11" a="1"/>
  <c r="H120" i="11"/>
  <c r="I120" i="11" a="1"/>
  <c r="I120" i="11"/>
  <c r="J120" i="11" a="1"/>
  <c r="J120" i="11"/>
  <c r="B121" i="11" a="1"/>
  <c r="B121" i="11"/>
  <c r="C121" i="11" a="1"/>
  <c r="C121" i="11"/>
  <c r="D121" i="11" a="1"/>
  <c r="D121" i="11"/>
  <c r="E121" i="11" a="1"/>
  <c r="E121" i="11"/>
  <c r="F121" i="11" a="1"/>
  <c r="F121" i="11"/>
  <c r="G121" i="11" a="1"/>
  <c r="G121" i="11"/>
  <c r="H121" i="11" a="1"/>
  <c r="H121" i="11"/>
  <c r="I121" i="11" a="1"/>
  <c r="I121" i="11"/>
  <c r="J121" i="11" a="1"/>
  <c r="J121" i="11"/>
  <c r="B122" i="11" a="1"/>
  <c r="B122" i="11"/>
  <c r="C122" i="11" a="1"/>
  <c r="C122" i="11"/>
  <c r="D122" i="11" a="1"/>
  <c r="D122" i="11"/>
  <c r="E122" i="11" a="1"/>
  <c r="E122" i="11"/>
  <c r="F122" i="11" a="1"/>
  <c r="F122" i="11"/>
  <c r="G122" i="11" a="1"/>
  <c r="G122" i="11"/>
  <c r="H122" i="11" a="1"/>
  <c r="H122" i="11"/>
  <c r="I122" i="11" a="1"/>
  <c r="I122" i="11"/>
  <c r="J122" i="11" a="1"/>
  <c r="J122" i="11"/>
  <c r="B123" i="11" a="1"/>
  <c r="B123" i="11"/>
  <c r="C123" i="11" a="1"/>
  <c r="C123" i="11"/>
  <c r="D123" i="11" a="1"/>
  <c r="D123" i="11"/>
  <c r="E123" i="11" a="1"/>
  <c r="E123" i="11"/>
  <c r="F123" i="11" a="1"/>
  <c r="F123" i="11"/>
  <c r="G123" i="11" a="1"/>
  <c r="G123" i="11"/>
  <c r="H123" i="11" a="1"/>
  <c r="H123" i="11"/>
  <c r="I123" i="11" a="1"/>
  <c r="I123" i="11"/>
  <c r="J123" i="11" a="1"/>
  <c r="J123" i="11"/>
  <c r="B124" i="11" a="1"/>
  <c r="B124" i="11"/>
  <c r="C124" i="11" a="1"/>
  <c r="C124" i="11"/>
  <c r="D124" i="11" a="1"/>
  <c r="D124" i="11"/>
  <c r="E124" i="11" a="1"/>
  <c r="E124" i="11"/>
  <c r="F124" i="11" a="1"/>
  <c r="F124" i="11"/>
  <c r="G124" i="11" a="1"/>
  <c r="G124" i="11"/>
  <c r="H124" i="11" a="1"/>
  <c r="H124" i="11"/>
  <c r="I124" i="11" a="1"/>
  <c r="I124" i="11"/>
  <c r="J124" i="11" a="1"/>
  <c r="J124" i="11"/>
  <c r="B125" i="11" a="1"/>
  <c r="B125" i="11"/>
  <c r="C125" i="11" a="1"/>
  <c r="C125" i="11"/>
  <c r="D125" i="11" a="1"/>
  <c r="D125" i="11"/>
  <c r="E125" i="11" a="1"/>
  <c r="E125" i="11"/>
  <c r="F125" i="11" a="1"/>
  <c r="F125" i="11"/>
  <c r="G125" i="11" a="1"/>
  <c r="G125" i="11"/>
  <c r="H125" i="11" a="1"/>
  <c r="H125" i="11"/>
  <c r="I125" i="11" a="1"/>
  <c r="I125" i="11"/>
  <c r="J125" i="11" a="1"/>
  <c r="J125" i="11"/>
  <c r="B126" i="11" a="1"/>
  <c r="B126" i="11"/>
  <c r="C126" i="11" a="1"/>
  <c r="C126" i="11"/>
  <c r="D126" i="11" a="1"/>
  <c r="D126" i="11"/>
  <c r="E126" i="11" a="1"/>
  <c r="E126" i="11"/>
  <c r="F126" i="11" a="1"/>
  <c r="F126" i="11"/>
  <c r="G126" i="11" a="1"/>
  <c r="G126" i="11"/>
  <c r="H126" i="11" a="1"/>
  <c r="H126" i="11"/>
  <c r="I126" i="11" a="1"/>
  <c r="I126" i="11"/>
  <c r="J126" i="11" a="1"/>
  <c r="J126" i="11"/>
  <c r="B127" i="11" a="1"/>
  <c r="B127" i="11"/>
  <c r="C127" i="11" a="1"/>
  <c r="C127" i="11"/>
  <c r="D127" i="11" a="1"/>
  <c r="D127" i="11"/>
  <c r="E127" i="11" a="1"/>
  <c r="E127" i="11"/>
  <c r="F127" i="11" a="1"/>
  <c r="F127" i="11"/>
  <c r="G127" i="11" a="1"/>
  <c r="G127" i="11"/>
  <c r="H127" i="11" a="1"/>
  <c r="H127" i="11"/>
  <c r="I127" i="11" a="1"/>
  <c r="I127" i="11"/>
  <c r="J127" i="11" a="1"/>
  <c r="J127" i="11"/>
  <c r="B128" i="11" a="1"/>
  <c r="B128" i="11"/>
  <c r="C128" i="11" a="1"/>
  <c r="C128" i="11"/>
  <c r="D128" i="11" a="1"/>
  <c r="D128" i="11"/>
  <c r="E128" i="11" a="1"/>
  <c r="E128" i="11"/>
  <c r="F128" i="11" a="1"/>
  <c r="F128" i="11"/>
  <c r="G128" i="11" a="1"/>
  <c r="G128" i="11"/>
  <c r="H128" i="11" a="1"/>
  <c r="H128" i="11"/>
  <c r="I128" i="11" a="1"/>
  <c r="I128" i="11"/>
  <c r="J128" i="11" a="1"/>
  <c r="J128" i="11"/>
  <c r="B129" i="11" a="1"/>
  <c r="B129" i="11"/>
  <c r="C129" i="11" a="1"/>
  <c r="C129" i="11"/>
  <c r="D129" i="11" a="1"/>
  <c r="D129" i="11"/>
  <c r="E129" i="11" a="1"/>
  <c r="E129" i="11"/>
  <c r="F129" i="11" a="1"/>
  <c r="F129" i="11"/>
  <c r="G129" i="11" a="1"/>
  <c r="G129" i="11"/>
  <c r="H129" i="11" a="1"/>
  <c r="H129" i="11"/>
  <c r="I129" i="11" a="1"/>
  <c r="I129" i="11"/>
  <c r="J129" i="11" a="1"/>
  <c r="J129" i="11"/>
  <c r="B130" i="11" a="1"/>
  <c r="B130" i="11"/>
  <c r="C130" i="11" a="1"/>
  <c r="C130" i="11"/>
  <c r="D130" i="11" a="1"/>
  <c r="D130" i="11"/>
  <c r="E130" i="11" a="1"/>
  <c r="E130" i="11"/>
  <c r="F130" i="11" a="1"/>
  <c r="F130" i="11"/>
  <c r="G130" i="11" a="1"/>
  <c r="G130" i="11"/>
  <c r="H130" i="11" a="1"/>
  <c r="H130" i="11"/>
  <c r="I130" i="11" a="1"/>
  <c r="I130" i="11"/>
  <c r="J130" i="11" a="1"/>
  <c r="J130" i="11"/>
  <c r="B131" i="11" a="1"/>
  <c r="B131" i="11"/>
  <c r="C131" i="11" a="1"/>
  <c r="C131" i="11"/>
  <c r="D131" i="11" a="1"/>
  <c r="D131" i="11"/>
  <c r="E131" i="11" a="1"/>
  <c r="E131" i="11"/>
  <c r="F131" i="11" a="1"/>
  <c r="F131" i="11"/>
  <c r="G131" i="11" a="1"/>
  <c r="G131" i="11"/>
  <c r="H131" i="11" a="1"/>
  <c r="H131" i="11"/>
  <c r="I131" i="11" a="1"/>
  <c r="I131" i="11"/>
  <c r="J131" i="11" a="1"/>
  <c r="J131" i="11"/>
  <c r="B132" i="11" a="1"/>
  <c r="B132" i="11"/>
  <c r="C132" i="11" a="1"/>
  <c r="C132" i="11"/>
  <c r="D132" i="11" a="1"/>
  <c r="D132" i="11"/>
  <c r="E132" i="11" a="1"/>
  <c r="E132" i="11"/>
  <c r="F132" i="11" a="1"/>
  <c r="F132" i="11"/>
  <c r="G132" i="11" a="1"/>
  <c r="G132" i="11"/>
  <c r="H132" i="11" a="1"/>
  <c r="H132" i="11"/>
  <c r="I132" i="11" a="1"/>
  <c r="I132" i="11"/>
  <c r="J132" i="11" a="1"/>
  <c r="J132" i="11"/>
  <c r="B133" i="11" a="1"/>
  <c r="B133" i="11"/>
  <c r="C133" i="11" a="1"/>
  <c r="C133" i="11"/>
  <c r="D133" i="11" a="1"/>
  <c r="D133" i="11"/>
  <c r="E133" i="11" a="1"/>
  <c r="E133" i="11"/>
  <c r="F133" i="11" a="1"/>
  <c r="F133" i="11"/>
  <c r="G133" i="11" a="1"/>
  <c r="G133" i="11"/>
  <c r="H133" i="11" a="1"/>
  <c r="H133" i="11"/>
  <c r="I133" i="11" a="1"/>
  <c r="I133" i="11"/>
  <c r="J133" i="11" a="1"/>
  <c r="J133" i="11"/>
  <c r="B134" i="11" a="1"/>
  <c r="B134" i="11"/>
  <c r="C134" i="11" a="1"/>
  <c r="C134" i="11"/>
  <c r="D134" i="11" a="1"/>
  <c r="D134" i="11"/>
  <c r="E134" i="11" a="1"/>
  <c r="E134" i="11"/>
  <c r="F134" i="11" a="1"/>
  <c r="F134" i="11"/>
  <c r="G134" i="11" a="1"/>
  <c r="G134" i="11"/>
  <c r="H134" i="11" a="1"/>
  <c r="H134" i="11"/>
  <c r="I134" i="11" a="1"/>
  <c r="I134" i="11"/>
  <c r="J134" i="11" a="1"/>
  <c r="J134" i="11"/>
  <c r="B135" i="11" a="1"/>
  <c r="B135" i="11"/>
  <c r="C135" i="11" a="1"/>
  <c r="C135" i="11"/>
  <c r="D135" i="11" a="1"/>
  <c r="D135" i="11"/>
  <c r="E135" i="11" a="1"/>
  <c r="E135" i="11"/>
  <c r="F135" i="11" a="1"/>
  <c r="F135" i="11"/>
  <c r="G135" i="11" a="1"/>
  <c r="G135" i="11"/>
  <c r="H135" i="11" a="1"/>
  <c r="H135" i="11"/>
  <c r="I135" i="11" a="1"/>
  <c r="I135" i="11"/>
  <c r="J135" i="11" a="1"/>
  <c r="J135" i="11"/>
  <c r="B136" i="11" a="1"/>
  <c r="B136" i="11"/>
  <c r="C136" i="11" a="1"/>
  <c r="C136" i="11"/>
  <c r="D136" i="11" a="1"/>
  <c r="D136" i="11"/>
  <c r="E136" i="11" a="1"/>
  <c r="E136" i="11"/>
  <c r="F136" i="11" a="1"/>
  <c r="F136" i="11"/>
  <c r="G136" i="11" a="1"/>
  <c r="G136" i="11"/>
  <c r="H136" i="11" a="1"/>
  <c r="H136" i="11"/>
  <c r="I136" i="11" a="1"/>
  <c r="I136" i="11"/>
  <c r="J136" i="11" a="1"/>
  <c r="J136" i="11"/>
  <c r="B137" i="11" a="1"/>
  <c r="B137" i="11"/>
  <c r="C137" i="11" a="1"/>
  <c r="C137" i="11"/>
  <c r="D137" i="11" a="1"/>
  <c r="D137" i="11"/>
  <c r="E137" i="11" a="1"/>
  <c r="E137" i="11"/>
  <c r="F137" i="11" a="1"/>
  <c r="F137" i="11"/>
  <c r="G137" i="11" a="1"/>
  <c r="G137" i="11"/>
  <c r="H137" i="11" a="1"/>
  <c r="H137" i="11"/>
  <c r="I137" i="11" a="1"/>
  <c r="I137" i="11"/>
  <c r="J137" i="11" a="1"/>
  <c r="J137" i="11"/>
  <c r="B138" i="11" a="1"/>
  <c r="B138" i="11"/>
  <c r="C138" i="11" a="1"/>
  <c r="C138" i="11"/>
  <c r="D138" i="11" a="1"/>
  <c r="D138" i="11"/>
  <c r="E138" i="11" a="1"/>
  <c r="E138" i="11"/>
  <c r="F138" i="11" a="1"/>
  <c r="F138" i="11"/>
  <c r="G138" i="11" a="1"/>
  <c r="G138" i="11"/>
  <c r="H138" i="11" a="1"/>
  <c r="H138" i="11"/>
  <c r="I138" i="11" a="1"/>
  <c r="I138" i="11"/>
  <c r="J138" i="11" a="1"/>
  <c r="J138" i="11"/>
  <c r="B139" i="11" a="1"/>
  <c r="B139" i="11"/>
  <c r="C139" i="11" a="1"/>
  <c r="C139" i="11"/>
  <c r="D139" i="11" a="1"/>
  <c r="D139" i="11"/>
  <c r="E139" i="11" a="1"/>
  <c r="E139" i="11"/>
  <c r="F139" i="11" a="1"/>
  <c r="F139" i="11"/>
  <c r="G139" i="11" a="1"/>
  <c r="G139" i="11"/>
  <c r="H139" i="11" a="1"/>
  <c r="H139" i="11"/>
  <c r="I139" i="11" a="1"/>
  <c r="I139" i="11"/>
  <c r="J139" i="11" a="1"/>
  <c r="J139" i="11"/>
  <c r="B140" i="11" a="1"/>
  <c r="B140" i="11"/>
  <c r="C140" i="11" a="1"/>
  <c r="C140" i="11"/>
  <c r="D140" i="11" a="1"/>
  <c r="D140" i="11"/>
  <c r="E140" i="11" a="1"/>
  <c r="E140" i="11"/>
  <c r="F140" i="11" a="1"/>
  <c r="F140" i="11"/>
  <c r="G140" i="11" a="1"/>
  <c r="G140" i="11"/>
  <c r="H140" i="11" a="1"/>
  <c r="H140" i="11"/>
  <c r="I140" i="11" a="1"/>
  <c r="I140" i="11"/>
  <c r="J140" i="11" a="1"/>
  <c r="J140" i="11"/>
  <c r="B141" i="11" a="1"/>
  <c r="B141" i="11"/>
  <c r="C141" i="11" a="1"/>
  <c r="C141" i="11"/>
  <c r="D141" i="11" a="1"/>
  <c r="D141" i="11"/>
  <c r="E141" i="11" a="1"/>
  <c r="E141" i="11"/>
  <c r="F141" i="11" a="1"/>
  <c r="F141" i="11"/>
  <c r="G141" i="11" a="1"/>
  <c r="G141" i="11"/>
  <c r="H141" i="11" a="1"/>
  <c r="H141" i="11"/>
  <c r="I141" i="11" a="1"/>
  <c r="I141" i="11"/>
  <c r="J141" i="11" a="1"/>
  <c r="J141" i="11"/>
  <c r="B142" i="11" a="1"/>
  <c r="B142" i="11"/>
  <c r="C142" i="11" a="1"/>
  <c r="C142" i="11"/>
  <c r="D142" i="11" a="1"/>
  <c r="D142" i="11"/>
  <c r="E142" i="11" a="1"/>
  <c r="E142" i="11"/>
  <c r="F142" i="11" a="1"/>
  <c r="F142" i="11"/>
  <c r="G142" i="11" a="1"/>
  <c r="G142" i="11"/>
  <c r="H142" i="11" a="1"/>
  <c r="H142" i="11"/>
  <c r="I142" i="11" a="1"/>
  <c r="I142" i="11"/>
  <c r="J142" i="11" a="1"/>
  <c r="J142" i="11"/>
  <c r="B143" i="11" a="1"/>
  <c r="B143" i="11"/>
  <c r="C143" i="11" a="1"/>
  <c r="C143" i="11"/>
  <c r="D143" i="11" a="1"/>
  <c r="D143" i="11"/>
  <c r="E143" i="11" a="1"/>
  <c r="E143" i="11"/>
  <c r="F143" i="11" a="1"/>
  <c r="F143" i="11"/>
  <c r="G143" i="11" a="1"/>
  <c r="G143" i="11"/>
  <c r="H143" i="11" a="1"/>
  <c r="H143" i="11"/>
  <c r="I143" i="11" a="1"/>
  <c r="I143" i="11"/>
  <c r="J143" i="11" a="1"/>
  <c r="J143" i="11"/>
  <c r="B144" i="11" a="1"/>
  <c r="B144" i="11"/>
  <c r="C144" i="11" a="1"/>
  <c r="C144" i="11"/>
  <c r="D144" i="11" a="1"/>
  <c r="D144" i="11"/>
  <c r="E144" i="11" a="1"/>
  <c r="E144" i="11"/>
  <c r="F144" i="11" a="1"/>
  <c r="F144" i="11"/>
  <c r="G144" i="11" a="1"/>
  <c r="G144" i="11"/>
  <c r="H144" i="11" a="1"/>
  <c r="H144" i="11"/>
  <c r="I144" i="11" a="1"/>
  <c r="I144" i="11"/>
  <c r="J144" i="11" a="1"/>
  <c r="J144" i="11"/>
  <c r="B145" i="11" a="1"/>
  <c r="B145" i="11"/>
  <c r="C145" i="11" a="1"/>
  <c r="C145" i="11"/>
  <c r="D145" i="11" a="1"/>
  <c r="D145" i="11"/>
  <c r="E145" i="11" a="1"/>
  <c r="E145" i="11"/>
  <c r="F145" i="11" a="1"/>
  <c r="F145" i="11"/>
  <c r="G145" i="11" a="1"/>
  <c r="G145" i="11"/>
  <c r="H145" i="11" a="1"/>
  <c r="H145" i="11"/>
  <c r="I145" i="11" a="1"/>
  <c r="I145" i="11"/>
  <c r="J145" i="11" a="1"/>
  <c r="J145" i="11"/>
  <c r="B146" i="11" a="1"/>
  <c r="B146" i="11"/>
  <c r="C146" i="11" a="1"/>
  <c r="C146" i="11"/>
  <c r="D146" i="11" a="1"/>
  <c r="D146" i="11"/>
  <c r="E146" i="11" a="1"/>
  <c r="E146" i="11"/>
  <c r="F146" i="11" a="1"/>
  <c r="F146" i="11"/>
  <c r="G146" i="11" a="1"/>
  <c r="G146" i="11"/>
  <c r="H146" i="11" a="1"/>
  <c r="H146" i="11"/>
  <c r="I146" i="11" a="1"/>
  <c r="I146" i="11"/>
  <c r="J146" i="11" a="1"/>
  <c r="J146" i="11"/>
  <c r="B147" i="11" a="1"/>
  <c r="B147" i="11"/>
  <c r="C147" i="11" a="1"/>
  <c r="C147" i="11"/>
  <c r="D147" i="11" a="1"/>
  <c r="D147" i="11"/>
  <c r="E147" i="11" a="1"/>
  <c r="E147" i="11"/>
  <c r="F147" i="11" a="1"/>
  <c r="F147" i="11"/>
  <c r="G147" i="11" a="1"/>
  <c r="G147" i="11"/>
  <c r="H147" i="11" a="1"/>
  <c r="H147" i="11"/>
  <c r="I147" i="11" a="1"/>
  <c r="I147" i="11"/>
  <c r="J147" i="11" a="1"/>
  <c r="J147" i="11"/>
  <c r="B148" i="11" a="1"/>
  <c r="B148" i="11"/>
  <c r="C148" i="11" a="1"/>
  <c r="C148" i="11"/>
  <c r="D148" i="11" a="1"/>
  <c r="D148" i="11"/>
  <c r="E148" i="11" a="1"/>
  <c r="E148" i="11"/>
  <c r="F148" i="11" a="1"/>
  <c r="F148" i="11"/>
  <c r="G148" i="11" a="1"/>
  <c r="G148" i="11"/>
  <c r="H148" i="11" a="1"/>
  <c r="H148" i="11"/>
  <c r="I148" i="11" a="1"/>
  <c r="I148" i="11"/>
  <c r="J148" i="11" a="1"/>
  <c r="J148" i="11"/>
  <c r="B149" i="11" a="1"/>
  <c r="B149" i="11"/>
  <c r="C149" i="11" a="1"/>
  <c r="C149" i="11"/>
  <c r="D149" i="11" a="1"/>
  <c r="D149" i="11"/>
  <c r="E149" i="11" a="1"/>
  <c r="E149" i="11"/>
  <c r="F149" i="11" a="1"/>
  <c r="F149" i="11"/>
  <c r="G149" i="11" a="1"/>
  <c r="G149" i="11"/>
  <c r="H149" i="11" a="1"/>
  <c r="H149" i="11"/>
  <c r="I149" i="11" a="1"/>
  <c r="I149" i="11"/>
  <c r="J149" i="11" a="1"/>
  <c r="J149" i="11"/>
  <c r="B150" i="11" a="1"/>
  <c r="B150" i="11"/>
  <c r="C150" i="11" a="1"/>
  <c r="C150" i="11"/>
  <c r="D150" i="11" a="1"/>
  <c r="D150" i="11"/>
  <c r="E150" i="11" a="1"/>
  <c r="E150" i="11"/>
  <c r="F150" i="11" a="1"/>
  <c r="F150" i="11"/>
  <c r="G150" i="11" a="1"/>
  <c r="G150" i="11"/>
  <c r="H150" i="11" a="1"/>
  <c r="H150" i="11"/>
  <c r="I150" i="11" a="1"/>
  <c r="I150" i="11"/>
  <c r="J150" i="11" a="1"/>
  <c r="J150" i="11"/>
  <c r="B151" i="11" a="1"/>
  <c r="B151" i="11"/>
  <c r="C151" i="11" a="1"/>
  <c r="C151" i="11"/>
  <c r="D151" i="11" a="1"/>
  <c r="D151" i="11"/>
  <c r="E151" i="11" a="1"/>
  <c r="E151" i="11"/>
  <c r="F151" i="11" a="1"/>
  <c r="F151" i="11"/>
  <c r="G151" i="11" a="1"/>
  <c r="G151" i="11"/>
  <c r="H151" i="11" a="1"/>
  <c r="H151" i="11"/>
  <c r="I151" i="11" a="1"/>
  <c r="I151" i="11"/>
  <c r="J151" i="11" a="1"/>
  <c r="J151" i="11"/>
  <c r="B152" i="11" a="1"/>
  <c r="B152" i="11"/>
  <c r="C152" i="11" a="1"/>
  <c r="C152" i="11"/>
  <c r="D152" i="11" a="1"/>
  <c r="D152" i="11"/>
  <c r="E152" i="11" a="1"/>
  <c r="E152" i="11"/>
  <c r="F152" i="11" a="1"/>
  <c r="F152" i="11"/>
  <c r="G152" i="11" a="1"/>
  <c r="G152" i="11"/>
  <c r="H152" i="11" a="1"/>
  <c r="H152" i="11"/>
  <c r="I152" i="11" a="1"/>
  <c r="I152" i="11"/>
  <c r="J152" i="11" a="1"/>
  <c r="J152" i="11"/>
  <c r="B153" i="11" a="1"/>
  <c r="B153" i="11"/>
  <c r="C153" i="11" a="1"/>
  <c r="C153" i="11"/>
  <c r="D153" i="11" a="1"/>
  <c r="D153" i="11"/>
  <c r="E153" i="11" a="1"/>
  <c r="E153" i="11"/>
  <c r="F153" i="11" a="1"/>
  <c r="F153" i="11"/>
  <c r="G153" i="11" a="1"/>
  <c r="G153" i="11"/>
  <c r="H153" i="11" a="1"/>
  <c r="H153" i="11"/>
  <c r="I153" i="11" a="1"/>
  <c r="I153" i="11"/>
  <c r="J153" i="11" a="1"/>
  <c r="J153" i="11"/>
  <c r="B154" i="11" a="1"/>
  <c r="B154" i="11"/>
  <c r="C154" i="11" a="1"/>
  <c r="C154" i="11"/>
  <c r="D154" i="11" a="1"/>
  <c r="D154" i="11"/>
  <c r="E154" i="11" a="1"/>
  <c r="E154" i="11"/>
  <c r="F154" i="11" a="1"/>
  <c r="F154" i="11"/>
  <c r="G154" i="11" a="1"/>
  <c r="G154" i="11"/>
  <c r="H154" i="11" a="1"/>
  <c r="H154" i="11"/>
  <c r="I154" i="11" a="1"/>
  <c r="I154" i="11"/>
  <c r="J154" i="11" a="1"/>
  <c r="J154" i="11"/>
  <c r="B155" i="11" a="1"/>
  <c r="B155" i="11"/>
  <c r="C155" i="11" a="1"/>
  <c r="C155" i="11"/>
  <c r="D155" i="11" a="1"/>
  <c r="D155" i="11"/>
  <c r="E155" i="11" a="1"/>
  <c r="E155" i="11"/>
  <c r="F155" i="11" a="1"/>
  <c r="F155" i="11"/>
  <c r="G155" i="11" a="1"/>
  <c r="G155" i="11"/>
  <c r="H155" i="11" a="1"/>
  <c r="H155" i="11"/>
  <c r="I155" i="11" a="1"/>
  <c r="I155" i="11"/>
  <c r="J155" i="11" a="1"/>
  <c r="J155" i="11"/>
  <c r="B156" i="11" a="1"/>
  <c r="B156" i="11"/>
  <c r="C156" i="11" a="1"/>
  <c r="C156" i="11"/>
  <c r="D156" i="11" a="1"/>
  <c r="D156" i="11"/>
  <c r="E156" i="11" a="1"/>
  <c r="E156" i="11"/>
  <c r="F156" i="11" a="1"/>
  <c r="F156" i="11"/>
  <c r="G156" i="11" a="1"/>
  <c r="G156" i="11"/>
  <c r="H156" i="11" a="1"/>
  <c r="H156" i="11"/>
  <c r="I156" i="11" a="1"/>
  <c r="I156" i="11"/>
  <c r="J156" i="11" a="1"/>
  <c r="J156" i="11"/>
  <c r="B157" i="11" a="1"/>
  <c r="B157" i="11"/>
  <c r="C157" i="11" a="1"/>
  <c r="C157" i="11"/>
  <c r="D157" i="11" a="1"/>
  <c r="D157" i="11"/>
  <c r="E157" i="11" a="1"/>
  <c r="E157" i="11"/>
  <c r="F157" i="11" a="1"/>
  <c r="F157" i="11"/>
  <c r="G157" i="11" a="1"/>
  <c r="G157" i="11"/>
  <c r="H157" i="11" a="1"/>
  <c r="H157" i="11"/>
  <c r="I157" i="11" a="1"/>
  <c r="I157" i="11"/>
  <c r="J157" i="11" a="1"/>
  <c r="J157" i="11"/>
  <c r="B158" i="11" a="1"/>
  <c r="B158" i="11"/>
  <c r="C158" i="11" a="1"/>
  <c r="C158" i="11"/>
  <c r="D158" i="11" a="1"/>
  <c r="D158" i="11"/>
  <c r="E158" i="11" a="1"/>
  <c r="E158" i="11"/>
  <c r="F158" i="11" a="1"/>
  <c r="F158" i="11"/>
  <c r="G158" i="11" a="1"/>
  <c r="G158" i="11"/>
  <c r="H158" i="11" a="1"/>
  <c r="H158" i="11"/>
  <c r="I158" i="11" a="1"/>
  <c r="I158" i="11"/>
  <c r="J158" i="11" a="1"/>
  <c r="J158" i="11"/>
  <c r="B159" i="11" a="1"/>
  <c r="B159" i="11"/>
  <c r="C159" i="11" a="1"/>
  <c r="C159" i="11"/>
  <c r="D159" i="11" a="1"/>
  <c r="D159" i="11"/>
  <c r="E159" i="11" a="1"/>
  <c r="E159" i="11"/>
  <c r="F159" i="11" a="1"/>
  <c r="F159" i="11"/>
  <c r="G159" i="11" a="1"/>
  <c r="G159" i="11"/>
  <c r="H159" i="11" a="1"/>
  <c r="H159" i="11"/>
  <c r="I159" i="11" a="1"/>
  <c r="I159" i="11"/>
  <c r="J159" i="11" a="1"/>
  <c r="J159" i="11"/>
  <c r="B160" i="11" a="1"/>
  <c r="B160" i="11"/>
  <c r="C160" i="11" a="1"/>
  <c r="C160" i="11"/>
  <c r="D160" i="11" a="1"/>
  <c r="D160" i="11"/>
  <c r="E160" i="11" a="1"/>
  <c r="E160" i="11"/>
  <c r="F160" i="11" a="1"/>
  <c r="F160" i="11"/>
  <c r="G160" i="11" a="1"/>
  <c r="G160" i="11"/>
  <c r="H160" i="11" a="1"/>
  <c r="H160" i="11"/>
  <c r="I160" i="11" a="1"/>
  <c r="I160" i="11"/>
  <c r="J160" i="11" a="1"/>
  <c r="J160" i="11"/>
  <c r="B161" i="11" a="1"/>
  <c r="B161" i="11"/>
  <c r="C161" i="11" a="1"/>
  <c r="C161" i="11"/>
  <c r="D161" i="11" a="1"/>
  <c r="D161" i="11"/>
  <c r="E161" i="11" a="1"/>
  <c r="E161" i="11"/>
  <c r="F161" i="11" a="1"/>
  <c r="F161" i="11"/>
  <c r="G161" i="11" a="1"/>
  <c r="G161" i="11"/>
  <c r="H161" i="11" a="1"/>
  <c r="H161" i="11"/>
  <c r="I161" i="11" a="1"/>
  <c r="I161" i="11"/>
  <c r="J161" i="11" a="1"/>
  <c r="J161" i="11"/>
  <c r="B162" i="11" a="1"/>
  <c r="B162" i="11"/>
  <c r="C162" i="11" a="1"/>
  <c r="C162" i="11"/>
  <c r="D162" i="11" a="1"/>
  <c r="D162" i="11"/>
  <c r="E162" i="11" a="1"/>
  <c r="E162" i="11"/>
  <c r="F162" i="11" a="1"/>
  <c r="F162" i="11"/>
  <c r="G162" i="11" a="1"/>
  <c r="G162" i="11"/>
  <c r="H162" i="11" a="1"/>
  <c r="H162" i="11"/>
  <c r="I162" i="11" a="1"/>
  <c r="I162" i="11"/>
  <c r="J162" i="11" a="1"/>
  <c r="J162" i="11"/>
  <c r="B163" i="11" a="1"/>
  <c r="B163" i="11"/>
  <c r="C163" i="11" a="1"/>
  <c r="C163" i="11"/>
  <c r="D163" i="11" a="1"/>
  <c r="D163" i="11"/>
  <c r="E163" i="11" a="1"/>
  <c r="E163" i="11"/>
  <c r="F163" i="11" a="1"/>
  <c r="F163" i="11"/>
  <c r="G163" i="11" a="1"/>
  <c r="G163" i="11"/>
  <c r="H163" i="11" a="1"/>
  <c r="H163" i="11"/>
  <c r="I163" i="11" a="1"/>
  <c r="I163" i="11"/>
  <c r="J163" i="11" a="1"/>
  <c r="J163" i="11"/>
  <c r="B164" i="11" a="1"/>
  <c r="B164" i="11"/>
  <c r="C164" i="11" a="1"/>
  <c r="C164" i="11"/>
  <c r="D164" i="11" a="1"/>
  <c r="D164" i="11"/>
  <c r="E164" i="11" a="1"/>
  <c r="E164" i="11"/>
  <c r="F164" i="11" a="1"/>
  <c r="F164" i="11"/>
  <c r="G164" i="11" a="1"/>
  <c r="G164" i="11"/>
  <c r="H164" i="11" a="1"/>
  <c r="H164" i="11"/>
  <c r="I164" i="11" a="1"/>
  <c r="I164" i="11"/>
  <c r="J164" i="11" a="1"/>
  <c r="J164" i="11"/>
  <c r="B165" i="11" a="1"/>
  <c r="B165" i="11"/>
  <c r="C165" i="11" a="1"/>
  <c r="C165" i="11"/>
  <c r="D165" i="11" a="1"/>
  <c r="D165" i="11"/>
  <c r="E165" i="11" a="1"/>
  <c r="E165" i="11"/>
  <c r="F165" i="11" a="1"/>
  <c r="F165" i="11"/>
  <c r="G165" i="11" a="1"/>
  <c r="G165" i="11"/>
  <c r="H165" i="11" a="1"/>
  <c r="H165" i="11"/>
  <c r="I165" i="11" a="1"/>
  <c r="I165" i="11"/>
  <c r="J165" i="11" a="1"/>
  <c r="J165" i="11"/>
  <c r="B166" i="11" a="1"/>
  <c r="B166" i="11"/>
  <c r="C166" i="11" a="1"/>
  <c r="C166" i="11"/>
  <c r="D166" i="11" a="1"/>
  <c r="D166" i="11"/>
  <c r="E166" i="11" a="1"/>
  <c r="E166" i="11"/>
  <c r="F166" i="11" a="1"/>
  <c r="F166" i="11"/>
  <c r="G166" i="11" a="1"/>
  <c r="G166" i="11"/>
  <c r="H166" i="11" a="1"/>
  <c r="H166" i="11"/>
  <c r="I166" i="11" a="1"/>
  <c r="I166" i="11"/>
  <c r="J166" i="11" a="1"/>
  <c r="J166" i="11"/>
  <c r="B167" i="11" a="1"/>
  <c r="B167" i="11"/>
  <c r="C167" i="11" a="1"/>
  <c r="C167" i="11"/>
  <c r="D167" i="11" a="1"/>
  <c r="D167" i="11"/>
  <c r="E167" i="11" a="1"/>
  <c r="E167" i="11"/>
  <c r="F167" i="11" a="1"/>
  <c r="F167" i="11"/>
  <c r="G167" i="11" a="1"/>
  <c r="G167" i="11"/>
  <c r="H167" i="11" a="1"/>
  <c r="H167" i="11"/>
  <c r="I167" i="11" a="1"/>
  <c r="I167" i="11"/>
  <c r="J167" i="11" a="1"/>
  <c r="J167" i="11"/>
  <c r="B168" i="11" a="1"/>
  <c r="B168" i="11"/>
  <c r="C168" i="11" a="1"/>
  <c r="C168" i="11"/>
  <c r="D168" i="11" a="1"/>
  <c r="D168" i="11"/>
  <c r="E168" i="11" a="1"/>
  <c r="E168" i="11"/>
  <c r="F168" i="11" a="1"/>
  <c r="F168" i="11"/>
  <c r="G168" i="11" a="1"/>
  <c r="G168" i="11"/>
  <c r="H168" i="11" a="1"/>
  <c r="H168" i="11"/>
  <c r="I168" i="11" a="1"/>
  <c r="I168" i="11"/>
  <c r="J168" i="11" a="1"/>
  <c r="J168" i="11"/>
  <c r="B169" i="11" a="1"/>
  <c r="B169" i="11"/>
  <c r="C169" i="11" a="1"/>
  <c r="C169" i="11"/>
  <c r="D169" i="11" a="1"/>
  <c r="D169" i="11"/>
  <c r="E169" i="11" a="1"/>
  <c r="E169" i="11"/>
  <c r="F169" i="11" a="1"/>
  <c r="F169" i="11"/>
  <c r="G169" i="11" a="1"/>
  <c r="G169" i="11"/>
  <c r="H169" i="11" a="1"/>
  <c r="H169" i="11"/>
  <c r="I169" i="11" a="1"/>
  <c r="I169" i="11"/>
  <c r="J169" i="11" a="1"/>
  <c r="J169" i="11"/>
  <c r="B170" i="11" a="1"/>
  <c r="B170" i="11"/>
  <c r="C170" i="11" a="1"/>
  <c r="C170" i="11"/>
  <c r="D170" i="11" a="1"/>
  <c r="D170" i="11"/>
  <c r="E170" i="11" a="1"/>
  <c r="E170" i="11"/>
  <c r="F170" i="11" a="1"/>
  <c r="F170" i="11"/>
  <c r="G170" i="11" a="1"/>
  <c r="G170" i="11"/>
  <c r="H170" i="11" a="1"/>
  <c r="H170" i="11"/>
  <c r="I170" i="11" a="1"/>
  <c r="I170" i="11"/>
  <c r="J170" i="11" a="1"/>
  <c r="J170" i="11"/>
  <c r="B171" i="11" a="1"/>
  <c r="B171" i="11"/>
  <c r="C171" i="11" a="1"/>
  <c r="C171" i="11"/>
  <c r="D171" i="11" a="1"/>
  <c r="D171" i="11"/>
  <c r="E171" i="11" a="1"/>
  <c r="E171" i="11"/>
  <c r="F171" i="11" a="1"/>
  <c r="F171" i="11"/>
  <c r="G171" i="11" a="1"/>
  <c r="G171" i="11"/>
  <c r="H171" i="11" a="1"/>
  <c r="H171" i="11"/>
  <c r="I171" i="11" a="1"/>
  <c r="I171" i="11"/>
  <c r="J171" i="11" a="1"/>
  <c r="J171" i="11"/>
  <c r="B172" i="11" a="1"/>
  <c r="B172" i="11"/>
  <c r="C172" i="11" a="1"/>
  <c r="C172" i="11"/>
  <c r="D172" i="11" a="1"/>
  <c r="D172" i="11"/>
  <c r="E172" i="11" a="1"/>
  <c r="E172" i="11"/>
  <c r="F172" i="11" a="1"/>
  <c r="F172" i="11"/>
  <c r="G172" i="11" a="1"/>
  <c r="G172" i="11"/>
  <c r="H172" i="11" a="1"/>
  <c r="H172" i="11"/>
  <c r="I172" i="11" a="1"/>
  <c r="I172" i="11"/>
  <c r="J172" i="11" a="1"/>
  <c r="J172" i="11"/>
  <c r="B173" i="11" a="1"/>
  <c r="B173" i="11"/>
  <c r="C173" i="11" a="1"/>
  <c r="C173" i="11"/>
  <c r="D173" i="11" a="1"/>
  <c r="D173" i="11"/>
  <c r="E173" i="11" a="1"/>
  <c r="E173" i="11"/>
  <c r="F173" i="11" a="1"/>
  <c r="F173" i="11"/>
  <c r="G173" i="11" a="1"/>
  <c r="G173" i="11"/>
  <c r="H173" i="11" a="1"/>
  <c r="H173" i="11"/>
  <c r="I173" i="11" a="1"/>
  <c r="I173" i="11"/>
  <c r="J173" i="11" a="1"/>
  <c r="J173" i="11"/>
  <c r="B174" i="11" a="1"/>
  <c r="B174" i="11"/>
  <c r="C174" i="11" a="1"/>
  <c r="C174" i="11"/>
  <c r="D174" i="11" a="1"/>
  <c r="D174" i="11"/>
  <c r="E174" i="11" a="1"/>
  <c r="E174" i="11"/>
  <c r="F174" i="11" a="1"/>
  <c r="F174" i="11"/>
  <c r="G174" i="11" a="1"/>
  <c r="G174" i="11"/>
  <c r="H174" i="11" a="1"/>
  <c r="H174" i="11"/>
  <c r="I174" i="11" a="1"/>
  <c r="I174" i="11"/>
  <c r="J174" i="11" a="1"/>
  <c r="J174" i="11"/>
  <c r="B175" i="11" a="1"/>
  <c r="B175" i="11"/>
  <c r="C175" i="11" a="1"/>
  <c r="C175" i="11"/>
  <c r="D175" i="11" a="1"/>
  <c r="D175" i="11"/>
  <c r="E175" i="11" a="1"/>
  <c r="E175" i="11"/>
  <c r="F175" i="11" a="1"/>
  <c r="F175" i="11"/>
  <c r="G175" i="11" a="1"/>
  <c r="G175" i="11"/>
  <c r="H175" i="11" a="1"/>
  <c r="H175" i="11"/>
  <c r="I175" i="11" a="1"/>
  <c r="I175" i="11"/>
  <c r="J175" i="11" a="1"/>
  <c r="J175" i="11"/>
  <c r="B176" i="11" a="1"/>
  <c r="B176" i="11"/>
  <c r="C176" i="11" a="1"/>
  <c r="C176" i="11"/>
  <c r="D176" i="11" a="1"/>
  <c r="D176" i="11"/>
  <c r="E176" i="11" a="1"/>
  <c r="E176" i="11"/>
  <c r="F176" i="11" a="1"/>
  <c r="F176" i="11"/>
  <c r="G176" i="11" a="1"/>
  <c r="G176" i="11"/>
  <c r="H176" i="11" a="1"/>
  <c r="H176" i="11"/>
  <c r="I176" i="11" a="1"/>
  <c r="I176" i="11"/>
  <c r="J176" i="11" a="1"/>
  <c r="J176" i="11"/>
  <c r="B177" i="11" a="1"/>
  <c r="B177" i="11"/>
  <c r="C177" i="11" a="1"/>
  <c r="C177" i="11"/>
  <c r="D177" i="11" a="1"/>
  <c r="D177" i="11"/>
  <c r="E177" i="11" a="1"/>
  <c r="E177" i="11"/>
  <c r="F177" i="11" a="1"/>
  <c r="F177" i="11"/>
  <c r="G177" i="11" a="1"/>
  <c r="G177" i="11"/>
  <c r="H177" i="11" a="1"/>
  <c r="H177" i="11"/>
  <c r="I177" i="11" a="1"/>
  <c r="I177" i="11"/>
  <c r="J177" i="11" a="1"/>
  <c r="J177" i="11"/>
  <c r="B178" i="11" a="1"/>
  <c r="B178" i="11"/>
  <c r="C178" i="11" a="1"/>
  <c r="C178" i="11"/>
  <c r="D178" i="11" a="1"/>
  <c r="D178" i="11"/>
  <c r="E178" i="11" a="1"/>
  <c r="E178" i="11"/>
  <c r="F178" i="11" a="1"/>
  <c r="F178" i="11"/>
  <c r="G178" i="11" a="1"/>
  <c r="G178" i="11"/>
  <c r="H178" i="11" a="1"/>
  <c r="H178" i="11"/>
  <c r="I178" i="11" a="1"/>
  <c r="I178" i="11"/>
  <c r="J178" i="11" a="1"/>
  <c r="J178" i="11"/>
  <c r="B179" i="11" a="1"/>
  <c r="B179" i="11"/>
  <c r="C179" i="11" a="1"/>
  <c r="C179" i="11"/>
  <c r="D179" i="11" a="1"/>
  <c r="D179" i="11"/>
  <c r="E179" i="11" a="1"/>
  <c r="E179" i="11"/>
  <c r="F179" i="11" a="1"/>
  <c r="F179" i="11"/>
  <c r="G179" i="11" a="1"/>
  <c r="G179" i="11"/>
  <c r="H179" i="11" a="1"/>
  <c r="H179" i="11"/>
  <c r="I179" i="11" a="1"/>
  <c r="I179" i="11"/>
  <c r="J179" i="11" a="1"/>
  <c r="J179" i="11"/>
  <c r="B180" i="11" a="1"/>
  <c r="B180" i="11"/>
  <c r="C180" i="11" a="1"/>
  <c r="C180" i="11"/>
  <c r="D180" i="11" a="1"/>
  <c r="D180" i="11"/>
  <c r="E180" i="11" a="1"/>
  <c r="E180" i="11"/>
  <c r="F180" i="11" a="1"/>
  <c r="F180" i="11"/>
  <c r="G180" i="11" a="1"/>
  <c r="G180" i="11"/>
  <c r="H180" i="11" a="1"/>
  <c r="H180" i="11"/>
  <c r="I180" i="11" a="1"/>
  <c r="I180" i="11"/>
  <c r="J180" i="11" a="1"/>
  <c r="J180" i="11"/>
  <c r="B181" i="11" a="1"/>
  <c r="B181" i="11"/>
  <c r="C181" i="11" a="1"/>
  <c r="C181" i="11"/>
  <c r="D181" i="11" a="1"/>
  <c r="D181" i="11"/>
  <c r="E181" i="11" a="1"/>
  <c r="E181" i="11"/>
  <c r="F181" i="11" a="1"/>
  <c r="F181" i="11"/>
  <c r="G181" i="11" a="1"/>
  <c r="G181" i="11"/>
  <c r="H181" i="11" a="1"/>
  <c r="H181" i="11"/>
  <c r="I181" i="11" a="1"/>
  <c r="I181" i="11"/>
  <c r="J181" i="11" a="1"/>
  <c r="J181" i="11"/>
  <c r="B182" i="11" a="1"/>
  <c r="B182" i="11"/>
  <c r="C182" i="11" a="1"/>
  <c r="C182" i="11"/>
  <c r="D182" i="11" a="1"/>
  <c r="D182" i="11"/>
  <c r="E182" i="11" a="1"/>
  <c r="E182" i="11"/>
  <c r="F182" i="11" a="1"/>
  <c r="F182" i="11"/>
  <c r="G182" i="11" a="1"/>
  <c r="G182" i="11"/>
  <c r="H182" i="11" a="1"/>
  <c r="H182" i="11"/>
  <c r="I182" i="11" a="1"/>
  <c r="I182" i="11"/>
  <c r="J182" i="11" a="1"/>
  <c r="J182" i="11"/>
  <c r="B183" i="11" a="1"/>
  <c r="B183" i="11"/>
  <c r="C183" i="11" a="1"/>
  <c r="C183" i="11"/>
  <c r="D183" i="11" a="1"/>
  <c r="D183" i="11"/>
  <c r="E183" i="11" a="1"/>
  <c r="E183" i="11"/>
  <c r="F183" i="11" a="1"/>
  <c r="F183" i="11"/>
  <c r="G183" i="11" a="1"/>
  <c r="G183" i="11"/>
  <c r="H183" i="11" a="1"/>
  <c r="H183" i="11"/>
  <c r="I183" i="11" a="1"/>
  <c r="I183" i="11"/>
  <c r="J183" i="11" a="1"/>
  <c r="J183" i="11"/>
  <c r="B184" i="11" a="1"/>
  <c r="B184" i="11"/>
  <c r="C184" i="11" a="1"/>
  <c r="C184" i="11"/>
  <c r="D184" i="11" a="1"/>
  <c r="D184" i="11"/>
  <c r="E184" i="11" a="1"/>
  <c r="E184" i="11"/>
  <c r="F184" i="11" a="1"/>
  <c r="F184" i="11"/>
  <c r="G184" i="11" a="1"/>
  <c r="G184" i="11"/>
  <c r="H184" i="11" a="1"/>
  <c r="H184" i="11"/>
  <c r="I184" i="11" a="1"/>
  <c r="I184" i="11"/>
  <c r="J184" i="11" a="1"/>
  <c r="J184" i="11"/>
  <c r="B185" i="11" a="1"/>
  <c r="B185" i="11"/>
  <c r="C185" i="11" a="1"/>
  <c r="C185" i="11"/>
  <c r="D185" i="11" a="1"/>
  <c r="D185" i="11"/>
  <c r="E185" i="11" a="1"/>
  <c r="E185" i="11"/>
  <c r="F185" i="11" a="1"/>
  <c r="F185" i="11"/>
  <c r="G185" i="11" a="1"/>
  <c r="G185" i="11"/>
  <c r="H185" i="11" a="1"/>
  <c r="H185" i="11"/>
  <c r="I185" i="11" a="1"/>
  <c r="I185" i="11"/>
  <c r="J185" i="11" a="1"/>
  <c r="J185" i="11"/>
  <c r="B186" i="11" a="1"/>
  <c r="B186" i="11"/>
  <c r="C186" i="11" a="1"/>
  <c r="C186" i="11"/>
  <c r="D186" i="11" a="1"/>
  <c r="D186" i="11"/>
  <c r="E186" i="11" a="1"/>
  <c r="E186" i="11"/>
  <c r="F186" i="11" a="1"/>
  <c r="F186" i="11"/>
  <c r="G186" i="11" a="1"/>
  <c r="G186" i="11"/>
  <c r="H186" i="11" a="1"/>
  <c r="H186" i="11"/>
  <c r="I186" i="11" a="1"/>
  <c r="I186" i="11"/>
  <c r="J186" i="11" a="1"/>
  <c r="J186" i="11"/>
  <c r="B187" i="11" a="1"/>
  <c r="B187" i="11"/>
  <c r="C187" i="11" a="1"/>
  <c r="C187" i="11"/>
  <c r="D187" i="11" a="1"/>
  <c r="D187" i="11"/>
  <c r="E187" i="11" a="1"/>
  <c r="E187" i="11"/>
  <c r="F187" i="11" a="1"/>
  <c r="F187" i="11"/>
  <c r="G187" i="11" a="1"/>
  <c r="G187" i="11"/>
  <c r="H187" i="11" a="1"/>
  <c r="H187" i="11"/>
  <c r="I187" i="11" a="1"/>
  <c r="I187" i="11"/>
  <c r="J187" i="11" a="1"/>
  <c r="J187" i="11"/>
  <c r="B188" i="11" a="1"/>
  <c r="B188" i="11"/>
  <c r="C188" i="11" a="1"/>
  <c r="C188" i="11"/>
  <c r="D188" i="11" a="1"/>
  <c r="D188" i="11"/>
  <c r="E188" i="11" a="1"/>
  <c r="E188" i="11"/>
  <c r="F188" i="11" a="1"/>
  <c r="F188" i="11"/>
  <c r="G188" i="11" a="1"/>
  <c r="G188" i="11"/>
  <c r="H188" i="11" a="1"/>
  <c r="H188" i="11"/>
  <c r="I188" i="11" a="1"/>
  <c r="I188" i="11"/>
  <c r="J188" i="11" a="1"/>
  <c r="J188" i="11"/>
  <c r="B189" i="11" a="1"/>
  <c r="B189" i="11"/>
  <c r="C189" i="11" a="1"/>
  <c r="C189" i="11"/>
  <c r="D189" i="11" a="1"/>
  <c r="D189" i="11"/>
  <c r="E189" i="11" a="1"/>
  <c r="E189" i="11"/>
  <c r="F189" i="11" a="1"/>
  <c r="F189" i="11"/>
  <c r="G189" i="11" a="1"/>
  <c r="G189" i="11"/>
  <c r="H189" i="11" a="1"/>
  <c r="H189" i="11"/>
  <c r="I189" i="11" a="1"/>
  <c r="I189" i="11"/>
  <c r="J189" i="11" a="1"/>
  <c r="J189" i="11"/>
  <c r="B190" i="11" a="1"/>
  <c r="B190" i="11"/>
  <c r="C190" i="11" a="1"/>
  <c r="C190" i="11"/>
  <c r="D190" i="11" a="1"/>
  <c r="D190" i="11"/>
  <c r="E190" i="11" a="1"/>
  <c r="E190" i="11"/>
  <c r="F190" i="11" a="1"/>
  <c r="F190" i="11"/>
  <c r="G190" i="11" a="1"/>
  <c r="G190" i="11"/>
  <c r="H190" i="11" a="1"/>
  <c r="H190" i="11"/>
  <c r="I190" i="11" a="1"/>
  <c r="I190" i="11"/>
  <c r="J190" i="11" a="1"/>
  <c r="J190" i="11"/>
  <c r="B191" i="11" a="1"/>
  <c r="B191" i="11"/>
  <c r="C191" i="11" a="1"/>
  <c r="C191" i="11"/>
  <c r="D191" i="11" a="1"/>
  <c r="D191" i="11"/>
  <c r="E191" i="11" a="1"/>
  <c r="E191" i="11"/>
  <c r="F191" i="11" a="1"/>
  <c r="F191" i="11"/>
  <c r="G191" i="11" a="1"/>
  <c r="G191" i="11"/>
  <c r="H191" i="11" a="1"/>
  <c r="H191" i="11"/>
  <c r="I191" i="11" a="1"/>
  <c r="I191" i="11"/>
  <c r="J191" i="11" a="1"/>
  <c r="J191" i="11"/>
  <c r="B192" i="11" a="1"/>
  <c r="B192" i="11"/>
  <c r="C192" i="11" a="1"/>
  <c r="C192" i="11"/>
  <c r="D192" i="11" a="1"/>
  <c r="D192" i="11"/>
  <c r="E192" i="11" a="1"/>
  <c r="E192" i="11"/>
  <c r="F192" i="11" a="1"/>
  <c r="F192" i="11"/>
  <c r="G192" i="11" a="1"/>
  <c r="G192" i="11"/>
  <c r="H192" i="11" a="1"/>
  <c r="H192" i="11"/>
  <c r="I192" i="11" a="1"/>
  <c r="I192" i="11"/>
  <c r="J192" i="11" a="1"/>
  <c r="J192" i="11"/>
  <c r="B193" i="11" a="1"/>
  <c r="B193" i="11"/>
  <c r="C193" i="11" a="1"/>
  <c r="C193" i="11"/>
  <c r="D193" i="11" a="1"/>
  <c r="D193" i="11"/>
  <c r="E193" i="11" a="1"/>
  <c r="E193" i="11"/>
  <c r="F193" i="11" a="1"/>
  <c r="F193" i="11"/>
  <c r="G193" i="11" a="1"/>
  <c r="G193" i="11"/>
  <c r="H193" i="11" a="1"/>
  <c r="H193" i="11"/>
  <c r="I193" i="11" a="1"/>
  <c r="I193" i="11"/>
  <c r="J193" i="11" a="1"/>
  <c r="J193" i="11"/>
  <c r="B194" i="11" a="1"/>
  <c r="B194" i="11"/>
  <c r="C194" i="11" a="1"/>
  <c r="C194" i="11"/>
  <c r="D194" i="11" a="1"/>
  <c r="D194" i="11"/>
  <c r="E194" i="11" a="1"/>
  <c r="E194" i="11"/>
  <c r="F194" i="11" a="1"/>
  <c r="F194" i="11"/>
  <c r="G194" i="11" a="1"/>
  <c r="G194" i="11"/>
  <c r="H194" i="11" a="1"/>
  <c r="H194" i="11"/>
  <c r="I194" i="11" a="1"/>
  <c r="I194" i="11"/>
  <c r="J194" i="11" a="1"/>
  <c r="J194" i="11"/>
  <c r="B195" i="11" a="1"/>
  <c r="B195" i="11"/>
  <c r="C195" i="11" a="1"/>
  <c r="C195" i="11"/>
  <c r="D195" i="11" a="1"/>
  <c r="D195" i="11"/>
  <c r="E195" i="11" a="1"/>
  <c r="E195" i="11"/>
  <c r="F195" i="11" a="1"/>
  <c r="F195" i="11"/>
  <c r="G195" i="11" a="1"/>
  <c r="G195" i="11"/>
  <c r="H195" i="11" a="1"/>
  <c r="H195" i="11"/>
  <c r="I195" i="11" a="1"/>
  <c r="I195" i="11"/>
  <c r="J195" i="11" a="1"/>
  <c r="J195" i="11"/>
  <c r="B196" i="11" a="1"/>
  <c r="B196" i="11"/>
  <c r="C196" i="11" a="1"/>
  <c r="C196" i="11"/>
  <c r="D196" i="11" a="1"/>
  <c r="D196" i="11"/>
  <c r="E196" i="11" a="1"/>
  <c r="E196" i="11"/>
  <c r="F196" i="11" a="1"/>
  <c r="F196" i="11"/>
  <c r="G196" i="11" a="1"/>
  <c r="G196" i="11"/>
  <c r="H196" i="11" a="1"/>
  <c r="H196" i="11"/>
  <c r="I196" i="11" a="1"/>
  <c r="I196" i="11"/>
  <c r="J196" i="11" a="1"/>
  <c r="J196" i="11"/>
  <c r="B197" i="11" a="1"/>
  <c r="B197" i="11"/>
  <c r="C197" i="11" a="1"/>
  <c r="C197" i="11"/>
  <c r="D197" i="11" a="1"/>
  <c r="D197" i="11"/>
  <c r="E197" i="11" a="1"/>
  <c r="E197" i="11"/>
  <c r="F197" i="11" a="1"/>
  <c r="F197" i="11"/>
  <c r="G197" i="11" a="1"/>
  <c r="G197" i="11"/>
  <c r="H197" i="11" a="1"/>
  <c r="H197" i="11"/>
  <c r="I197" i="11" a="1"/>
  <c r="I197" i="11"/>
  <c r="J197" i="11" a="1"/>
  <c r="J197" i="11"/>
  <c r="B198" i="11" a="1"/>
  <c r="B198" i="11"/>
  <c r="C198" i="11" a="1"/>
  <c r="C198" i="11"/>
  <c r="D198" i="11" a="1"/>
  <c r="D198" i="11"/>
  <c r="E198" i="11" a="1"/>
  <c r="E198" i="11"/>
  <c r="F198" i="11" a="1"/>
  <c r="F198" i="11"/>
  <c r="G198" i="11" a="1"/>
  <c r="G198" i="11"/>
  <c r="H198" i="11" a="1"/>
  <c r="H198" i="11"/>
  <c r="I198" i="11" a="1"/>
  <c r="I198" i="11"/>
  <c r="J198" i="11" a="1"/>
  <c r="J198" i="11"/>
  <c r="B199" i="11" a="1"/>
  <c r="B199" i="11"/>
  <c r="C199" i="11" a="1"/>
  <c r="C199" i="11"/>
  <c r="D199" i="11" a="1"/>
  <c r="D199" i="11"/>
  <c r="E199" i="11" a="1"/>
  <c r="E199" i="11"/>
  <c r="F199" i="11" a="1"/>
  <c r="F199" i="11"/>
  <c r="G199" i="11" a="1"/>
  <c r="G199" i="11"/>
  <c r="H199" i="11" a="1"/>
  <c r="H199" i="11"/>
  <c r="I199" i="11" a="1"/>
  <c r="I199" i="11"/>
  <c r="J199" i="11" a="1"/>
  <c r="J199" i="11"/>
  <c r="B200" i="11" a="1"/>
  <c r="B200" i="11"/>
  <c r="C200" i="11" a="1"/>
  <c r="C200" i="11"/>
  <c r="D200" i="11" a="1"/>
  <c r="D200" i="11"/>
  <c r="E200" i="11" a="1"/>
  <c r="E200" i="11"/>
  <c r="F200" i="11" a="1"/>
  <c r="F200" i="11"/>
  <c r="G200" i="11" a="1"/>
  <c r="G200" i="11"/>
  <c r="H200" i="11" a="1"/>
  <c r="H200" i="11"/>
  <c r="I200" i="11" a="1"/>
  <c r="I200" i="11"/>
  <c r="J200" i="11" a="1"/>
  <c r="J200" i="11"/>
  <c r="B201" i="11" a="1"/>
  <c r="B201" i="11"/>
  <c r="C201" i="11" a="1"/>
  <c r="C201" i="11"/>
  <c r="D201" i="11" a="1"/>
  <c r="D201" i="11"/>
  <c r="E201" i="11" a="1"/>
  <c r="E201" i="11"/>
  <c r="F201" i="11" a="1"/>
  <c r="F201" i="11"/>
  <c r="G201" i="11" a="1"/>
  <c r="G201" i="11"/>
  <c r="H201" i="11" a="1"/>
  <c r="H201" i="11"/>
  <c r="I201" i="11" a="1"/>
  <c r="I201" i="11"/>
  <c r="J201" i="11" a="1"/>
  <c r="J201" i="11"/>
  <c r="B202" i="11" a="1"/>
  <c r="B202" i="11"/>
  <c r="C202" i="11" a="1"/>
  <c r="C202" i="11"/>
  <c r="D202" i="11" a="1"/>
  <c r="D202" i="11"/>
  <c r="E202" i="11" a="1"/>
  <c r="E202" i="11"/>
  <c r="F202" i="11" a="1"/>
  <c r="F202" i="11"/>
  <c r="G202" i="11" a="1"/>
  <c r="G202" i="11"/>
  <c r="H202" i="11" a="1"/>
  <c r="H202" i="11"/>
  <c r="I202" i="11" a="1"/>
  <c r="I202" i="11"/>
  <c r="J202" i="11" a="1"/>
  <c r="J202" i="11"/>
  <c r="B203" i="11" a="1"/>
  <c r="B203" i="11"/>
  <c r="C203" i="11" a="1"/>
  <c r="C203" i="11"/>
  <c r="D203" i="11" a="1"/>
  <c r="D203" i="11"/>
  <c r="E203" i="11" a="1"/>
  <c r="E203" i="11"/>
  <c r="F203" i="11" a="1"/>
  <c r="F203" i="11"/>
  <c r="G203" i="11" a="1"/>
  <c r="G203" i="11"/>
  <c r="H203" i="11" a="1"/>
  <c r="H203" i="11"/>
  <c r="I203" i="11" a="1"/>
  <c r="I203" i="11"/>
  <c r="J203" i="11" a="1"/>
  <c r="J203" i="11"/>
  <c r="B204" i="11" a="1"/>
  <c r="B204" i="11"/>
  <c r="C204" i="11" a="1"/>
  <c r="C204" i="11"/>
  <c r="D204" i="11" a="1"/>
  <c r="D204" i="11"/>
  <c r="E204" i="11" a="1"/>
  <c r="E204" i="11"/>
  <c r="F204" i="11" a="1"/>
  <c r="F204" i="11"/>
  <c r="G204" i="11" a="1"/>
  <c r="G204" i="11"/>
  <c r="H204" i="11" a="1"/>
  <c r="H204" i="11"/>
  <c r="I204" i="11" a="1"/>
  <c r="I204" i="11"/>
  <c r="J204" i="11" a="1"/>
  <c r="J204" i="11"/>
  <c r="B205" i="11" a="1"/>
  <c r="B205" i="11"/>
  <c r="C205" i="11" a="1"/>
  <c r="C205" i="11"/>
  <c r="D205" i="11" a="1"/>
  <c r="D205" i="11"/>
  <c r="E205" i="11" a="1"/>
  <c r="E205" i="11"/>
  <c r="F205" i="11" a="1"/>
  <c r="F205" i="11"/>
  <c r="G205" i="11" a="1"/>
  <c r="G205" i="11"/>
  <c r="H205" i="11" a="1"/>
  <c r="H205" i="11"/>
  <c r="I205" i="11" a="1"/>
  <c r="I205" i="11"/>
  <c r="J205" i="11" a="1"/>
  <c r="J205" i="11"/>
  <c r="B206" i="11" a="1"/>
  <c r="B206" i="11"/>
  <c r="C206" i="11" a="1"/>
  <c r="C206" i="11"/>
  <c r="D206" i="11" a="1"/>
  <c r="D206" i="11"/>
  <c r="E206" i="11" a="1"/>
  <c r="E206" i="11"/>
  <c r="F206" i="11" a="1"/>
  <c r="F206" i="11"/>
  <c r="G206" i="11" a="1"/>
  <c r="G206" i="11"/>
  <c r="H206" i="11" a="1"/>
  <c r="H206" i="11"/>
  <c r="I206" i="11" a="1"/>
  <c r="I206" i="11"/>
  <c r="J206" i="11" a="1"/>
  <c r="J206" i="11"/>
  <c r="B207" i="11" a="1"/>
  <c r="B207" i="11"/>
  <c r="C207" i="11" a="1"/>
  <c r="C207" i="11"/>
  <c r="D207" i="11" a="1"/>
  <c r="D207" i="11"/>
  <c r="E207" i="11" a="1"/>
  <c r="E207" i="11"/>
  <c r="F207" i="11" a="1"/>
  <c r="F207" i="11"/>
  <c r="G207" i="11" a="1"/>
  <c r="G207" i="11"/>
  <c r="H207" i="11" a="1"/>
  <c r="H207" i="11"/>
  <c r="I207" i="11" a="1"/>
  <c r="I207" i="11"/>
  <c r="J207" i="11" a="1"/>
  <c r="J207" i="11"/>
  <c r="B208" i="11" a="1"/>
  <c r="B208" i="11"/>
  <c r="C208" i="11" a="1"/>
  <c r="C208" i="11"/>
  <c r="D208" i="11" a="1"/>
  <c r="D208" i="11"/>
  <c r="E208" i="11" a="1"/>
  <c r="E208" i="11"/>
  <c r="F208" i="11" a="1"/>
  <c r="F208" i="11"/>
  <c r="G208" i="11" a="1"/>
  <c r="G208" i="11"/>
  <c r="H208" i="11" a="1"/>
  <c r="H208" i="11"/>
  <c r="I208" i="11" a="1"/>
  <c r="I208" i="11"/>
  <c r="J208" i="11" a="1"/>
  <c r="J208" i="11"/>
  <c r="B209" i="11" a="1"/>
  <c r="B209" i="11"/>
  <c r="C209" i="11" a="1"/>
  <c r="C209" i="11"/>
  <c r="D209" i="11" a="1"/>
  <c r="D209" i="11"/>
  <c r="E209" i="11" a="1"/>
  <c r="E209" i="11"/>
  <c r="F209" i="11" a="1"/>
  <c r="F209" i="11"/>
  <c r="G209" i="11" a="1"/>
  <c r="G209" i="11"/>
  <c r="H209" i="11" a="1"/>
  <c r="H209" i="11"/>
  <c r="I209" i="11" a="1"/>
  <c r="I209" i="11"/>
  <c r="J209" i="11" a="1"/>
  <c r="J209" i="11"/>
  <c r="B210" i="11" a="1"/>
  <c r="B210" i="11"/>
  <c r="C210" i="11" a="1"/>
  <c r="C210" i="11"/>
  <c r="D210" i="11" a="1"/>
  <c r="D210" i="11"/>
  <c r="E210" i="11" a="1"/>
  <c r="E210" i="11"/>
  <c r="F210" i="11" a="1"/>
  <c r="F210" i="11"/>
  <c r="G210" i="11" a="1"/>
  <c r="G210" i="11"/>
  <c r="H210" i="11" a="1"/>
  <c r="H210" i="11"/>
  <c r="I210" i="11" a="1"/>
  <c r="I210" i="11"/>
  <c r="J210" i="11" a="1"/>
  <c r="J210" i="11"/>
  <c r="B211" i="11" a="1"/>
  <c r="B211" i="11"/>
  <c r="C211" i="11" a="1"/>
  <c r="C211" i="11"/>
  <c r="D211" i="11" a="1"/>
  <c r="D211" i="11"/>
  <c r="E211" i="11" a="1"/>
  <c r="E211" i="11"/>
  <c r="F211" i="11" a="1"/>
  <c r="F211" i="11"/>
  <c r="G211" i="11" a="1"/>
  <c r="G211" i="11"/>
  <c r="H211" i="11" a="1"/>
  <c r="H211" i="11"/>
  <c r="I211" i="11" a="1"/>
  <c r="I211" i="11"/>
  <c r="J211" i="11" a="1"/>
  <c r="J211" i="11"/>
  <c r="B212" i="11" a="1"/>
  <c r="B212" i="11"/>
  <c r="C212" i="11" a="1"/>
  <c r="C212" i="11"/>
  <c r="D212" i="11" a="1"/>
  <c r="D212" i="11"/>
  <c r="E212" i="11" a="1"/>
  <c r="E212" i="11"/>
  <c r="F212" i="11" a="1"/>
  <c r="F212" i="11"/>
  <c r="G212" i="11" a="1"/>
  <c r="G212" i="11"/>
  <c r="H212" i="11" a="1"/>
  <c r="H212" i="11"/>
  <c r="I212" i="11" a="1"/>
  <c r="I212" i="11"/>
  <c r="J212" i="11" a="1"/>
  <c r="J212" i="11"/>
  <c r="B213" i="11" a="1"/>
  <c r="B213" i="11"/>
  <c r="C213" i="11" a="1"/>
  <c r="C213" i="11"/>
  <c r="D213" i="11" a="1"/>
  <c r="D213" i="11"/>
  <c r="E213" i="11" a="1"/>
  <c r="E213" i="11"/>
  <c r="F213" i="11" a="1"/>
  <c r="F213" i="11"/>
  <c r="G213" i="11" a="1"/>
  <c r="G213" i="11"/>
  <c r="H213" i="11" a="1"/>
  <c r="H213" i="11"/>
  <c r="I213" i="11" a="1"/>
  <c r="I213" i="11"/>
  <c r="J213" i="11" a="1"/>
  <c r="J213" i="11"/>
  <c r="B214" i="11" a="1"/>
  <c r="B214" i="11"/>
  <c r="C214" i="11" a="1"/>
  <c r="C214" i="11"/>
  <c r="D214" i="11" a="1"/>
  <c r="D214" i="11"/>
  <c r="E214" i="11" a="1"/>
  <c r="E214" i="11"/>
  <c r="F214" i="11" a="1"/>
  <c r="F214" i="11"/>
  <c r="G214" i="11" a="1"/>
  <c r="G214" i="11"/>
  <c r="H214" i="11" a="1"/>
  <c r="H214" i="11"/>
  <c r="I214" i="11" a="1"/>
  <c r="I214" i="11"/>
  <c r="J214" i="11" a="1"/>
  <c r="J214" i="11"/>
  <c r="B215" i="11" a="1"/>
  <c r="B215" i="11"/>
  <c r="C215" i="11" a="1"/>
  <c r="C215" i="11"/>
  <c r="D215" i="11" a="1"/>
  <c r="D215" i="11"/>
  <c r="E215" i="11" a="1"/>
  <c r="E215" i="11"/>
  <c r="F215" i="11" a="1"/>
  <c r="F215" i="11"/>
  <c r="G215" i="11" a="1"/>
  <c r="G215" i="11"/>
  <c r="H215" i="11" a="1"/>
  <c r="H215" i="11"/>
  <c r="I215" i="11" a="1"/>
  <c r="I215" i="11"/>
  <c r="J215" i="11" a="1"/>
  <c r="J215" i="11"/>
  <c r="B216" i="11" a="1"/>
  <c r="B216" i="11"/>
  <c r="C216" i="11" a="1"/>
  <c r="C216" i="11"/>
  <c r="D216" i="11" a="1"/>
  <c r="D216" i="11"/>
  <c r="E216" i="11" a="1"/>
  <c r="E216" i="11"/>
  <c r="F216" i="11" a="1"/>
  <c r="F216" i="11"/>
  <c r="G216" i="11" a="1"/>
  <c r="G216" i="11"/>
  <c r="H216" i="11" a="1"/>
  <c r="H216" i="11"/>
  <c r="I216" i="11" a="1"/>
  <c r="I216" i="11"/>
  <c r="J216" i="11" a="1"/>
  <c r="J216" i="11"/>
  <c r="B217" i="11" a="1"/>
  <c r="B217" i="11"/>
  <c r="C217" i="11" a="1"/>
  <c r="C217" i="11"/>
  <c r="D217" i="11" a="1"/>
  <c r="D217" i="11"/>
  <c r="E217" i="11" a="1"/>
  <c r="E217" i="11"/>
  <c r="F217" i="11" a="1"/>
  <c r="F217" i="11"/>
  <c r="G217" i="11" a="1"/>
  <c r="G217" i="11"/>
  <c r="H217" i="11" a="1"/>
  <c r="H217" i="11"/>
  <c r="I217" i="11" a="1"/>
  <c r="I217" i="11"/>
  <c r="J217" i="11" a="1"/>
  <c r="J217" i="11"/>
  <c r="B218" i="11" a="1"/>
  <c r="B218" i="11"/>
  <c r="C218" i="11" a="1"/>
  <c r="C218" i="11"/>
  <c r="D218" i="11" a="1"/>
  <c r="D218" i="11"/>
  <c r="E218" i="11" a="1"/>
  <c r="E218" i="11"/>
  <c r="F218" i="11" a="1"/>
  <c r="F218" i="11"/>
  <c r="G218" i="11" a="1"/>
  <c r="G218" i="11"/>
  <c r="H218" i="11" a="1"/>
  <c r="H218" i="11"/>
  <c r="I218" i="11" a="1"/>
  <c r="I218" i="11"/>
  <c r="J218" i="11" a="1"/>
  <c r="J218" i="11"/>
  <c r="B219" i="11" a="1"/>
  <c r="B219" i="11"/>
  <c r="C219" i="11" a="1"/>
  <c r="C219" i="11"/>
  <c r="D219" i="11" a="1"/>
  <c r="D219" i="11"/>
  <c r="E219" i="11" a="1"/>
  <c r="E219" i="11"/>
  <c r="F219" i="11" a="1"/>
  <c r="F219" i="11"/>
  <c r="G219" i="11" a="1"/>
  <c r="G219" i="11"/>
  <c r="H219" i="11" a="1"/>
  <c r="H219" i="11"/>
  <c r="I219" i="11" a="1"/>
  <c r="I219" i="11"/>
  <c r="J219" i="11" a="1"/>
  <c r="J219" i="11"/>
  <c r="B220" i="11" a="1"/>
  <c r="B220" i="11"/>
  <c r="C220" i="11" a="1"/>
  <c r="C220" i="11"/>
  <c r="D220" i="11" a="1"/>
  <c r="D220" i="11"/>
  <c r="E220" i="11" a="1"/>
  <c r="E220" i="11"/>
  <c r="F220" i="11" a="1"/>
  <c r="F220" i="11"/>
  <c r="G220" i="11" a="1"/>
  <c r="G220" i="11"/>
  <c r="H220" i="11" a="1"/>
  <c r="H220" i="11"/>
  <c r="I220" i="11" a="1"/>
  <c r="I220" i="11"/>
  <c r="J220" i="11" a="1"/>
  <c r="J220" i="11"/>
  <c r="B221" i="11" a="1"/>
  <c r="B221" i="11"/>
  <c r="C221" i="11" a="1"/>
  <c r="C221" i="11"/>
  <c r="D221" i="11" a="1"/>
  <c r="D221" i="11"/>
  <c r="E221" i="11" a="1"/>
  <c r="E221" i="11"/>
  <c r="F221" i="11" a="1"/>
  <c r="F221" i="11"/>
  <c r="G221" i="11" a="1"/>
  <c r="G221" i="11"/>
  <c r="H221" i="11" a="1"/>
  <c r="H221" i="11"/>
  <c r="I221" i="11" a="1"/>
  <c r="I221" i="11"/>
  <c r="J221" i="11" a="1"/>
  <c r="J221" i="11"/>
  <c r="B222" i="11" a="1"/>
  <c r="B222" i="11"/>
  <c r="C222" i="11" a="1"/>
  <c r="C222" i="11"/>
  <c r="D222" i="11" a="1"/>
  <c r="D222" i="11"/>
  <c r="E222" i="11" a="1"/>
  <c r="E222" i="11"/>
  <c r="F222" i="11" a="1"/>
  <c r="F222" i="11"/>
  <c r="G222" i="11" a="1"/>
  <c r="G222" i="11"/>
  <c r="H222" i="11" a="1"/>
  <c r="H222" i="11"/>
  <c r="I222" i="11" a="1"/>
  <c r="I222" i="11"/>
  <c r="J222" i="11" a="1"/>
  <c r="J222" i="11"/>
  <c r="B223" i="11" a="1"/>
  <c r="B223" i="11"/>
  <c r="C223" i="11" a="1"/>
  <c r="C223" i="11"/>
  <c r="D223" i="11" a="1"/>
  <c r="D223" i="11"/>
  <c r="E223" i="11" a="1"/>
  <c r="E223" i="11"/>
  <c r="F223" i="11" a="1"/>
  <c r="F223" i="11"/>
  <c r="G223" i="11" a="1"/>
  <c r="G223" i="11"/>
  <c r="H223" i="11" a="1"/>
  <c r="H223" i="11"/>
  <c r="I223" i="11" a="1"/>
  <c r="I223" i="11"/>
  <c r="J223" i="11" a="1"/>
  <c r="J223" i="11"/>
  <c r="B224" i="11" a="1"/>
  <c r="B224" i="11"/>
  <c r="C224" i="11" a="1"/>
  <c r="C224" i="11"/>
  <c r="D224" i="11" a="1"/>
  <c r="D224" i="11"/>
  <c r="E224" i="11" a="1"/>
  <c r="E224" i="11"/>
  <c r="F224" i="11" a="1"/>
  <c r="F224" i="11"/>
  <c r="G224" i="11" a="1"/>
  <c r="G224" i="11"/>
  <c r="H224" i="11" a="1"/>
  <c r="H224" i="11"/>
  <c r="I224" i="11" a="1"/>
  <c r="I224" i="11"/>
  <c r="J224" i="11" a="1"/>
  <c r="J224" i="11"/>
  <c r="B225" i="11" a="1"/>
  <c r="B225" i="11"/>
  <c r="C225" i="11" a="1"/>
  <c r="C225" i="11"/>
  <c r="D225" i="11" a="1"/>
  <c r="D225" i="11"/>
  <c r="E225" i="11" a="1"/>
  <c r="E225" i="11"/>
  <c r="F225" i="11" a="1"/>
  <c r="F225" i="11"/>
  <c r="G225" i="11" a="1"/>
  <c r="G225" i="11"/>
  <c r="H225" i="11" a="1"/>
  <c r="H225" i="11"/>
  <c r="I225" i="11" a="1"/>
  <c r="I225" i="11"/>
  <c r="J225" i="11" a="1"/>
  <c r="J225" i="11"/>
  <c r="B226" i="11" a="1"/>
  <c r="B226" i="11"/>
  <c r="C226" i="11" a="1"/>
  <c r="C226" i="11"/>
  <c r="D226" i="11" a="1"/>
  <c r="D226" i="11"/>
  <c r="E226" i="11" a="1"/>
  <c r="E226" i="11"/>
  <c r="F226" i="11" a="1"/>
  <c r="F226" i="11"/>
  <c r="G226" i="11" a="1"/>
  <c r="G226" i="11"/>
  <c r="H226" i="11" a="1"/>
  <c r="H226" i="11"/>
  <c r="I226" i="11" a="1"/>
  <c r="I226" i="11"/>
  <c r="J226" i="11" a="1"/>
  <c r="J226" i="11"/>
  <c r="B227" i="11" a="1"/>
  <c r="B227" i="11"/>
  <c r="C227" i="11" a="1"/>
  <c r="C227" i="11"/>
  <c r="D227" i="11" a="1"/>
  <c r="D227" i="11"/>
  <c r="E227" i="11" a="1"/>
  <c r="E227" i="11"/>
  <c r="F227" i="11" a="1"/>
  <c r="F227" i="11"/>
  <c r="G227" i="11" a="1"/>
  <c r="G227" i="11"/>
  <c r="H227" i="11" a="1"/>
  <c r="H227" i="11"/>
  <c r="I227" i="11" a="1"/>
  <c r="I227" i="11"/>
  <c r="J227" i="11" a="1"/>
  <c r="J227" i="11"/>
  <c r="B228" i="11" a="1"/>
  <c r="B228" i="11"/>
  <c r="C228" i="11" a="1"/>
  <c r="C228" i="11"/>
  <c r="D228" i="11" a="1"/>
  <c r="D228" i="11"/>
  <c r="E228" i="11" a="1"/>
  <c r="E228" i="11"/>
  <c r="F228" i="11" a="1"/>
  <c r="F228" i="11"/>
  <c r="G228" i="11" a="1"/>
  <c r="G228" i="11"/>
  <c r="H228" i="11" a="1"/>
  <c r="H228" i="11"/>
  <c r="I228" i="11" a="1"/>
  <c r="I228" i="11"/>
  <c r="J228" i="11" a="1"/>
  <c r="J228" i="11"/>
  <c r="B229" i="11" a="1"/>
  <c r="B229" i="11"/>
  <c r="C229" i="11" a="1"/>
  <c r="C229" i="11"/>
  <c r="D229" i="11" a="1"/>
  <c r="D229" i="11"/>
  <c r="E229" i="11" a="1"/>
  <c r="E229" i="11"/>
  <c r="F229" i="11" a="1"/>
  <c r="F229" i="11"/>
  <c r="G229" i="11" a="1"/>
  <c r="G229" i="11"/>
  <c r="H229" i="11" a="1"/>
  <c r="H229" i="11"/>
  <c r="I229" i="11" a="1"/>
  <c r="I229" i="11"/>
  <c r="J229" i="11" a="1"/>
  <c r="J229" i="11"/>
  <c r="B230" i="11" a="1"/>
  <c r="B230" i="11"/>
  <c r="C230" i="11" a="1"/>
  <c r="C230" i="11"/>
  <c r="D230" i="11" a="1"/>
  <c r="D230" i="11"/>
  <c r="E230" i="11" a="1"/>
  <c r="E230" i="11"/>
  <c r="F230" i="11" a="1"/>
  <c r="F230" i="11"/>
  <c r="G230" i="11" a="1"/>
  <c r="G230" i="11"/>
  <c r="H230" i="11" a="1"/>
  <c r="H230" i="11"/>
  <c r="I230" i="11" a="1"/>
  <c r="I230" i="11"/>
  <c r="J230" i="11" a="1"/>
  <c r="J230" i="11"/>
  <c r="B231" i="11" a="1"/>
  <c r="B231" i="11"/>
  <c r="C231" i="11" a="1"/>
  <c r="C231" i="11"/>
  <c r="D231" i="11" a="1"/>
  <c r="D231" i="11"/>
  <c r="E231" i="11" a="1"/>
  <c r="E231" i="11"/>
  <c r="F231" i="11" a="1"/>
  <c r="F231" i="11"/>
  <c r="G231" i="11" a="1"/>
  <c r="G231" i="11"/>
  <c r="H231" i="11" a="1"/>
  <c r="H231" i="11"/>
  <c r="I231" i="11" a="1"/>
  <c r="I231" i="11"/>
  <c r="J231" i="11" a="1"/>
  <c r="J231" i="11"/>
  <c r="B232" i="11" a="1"/>
  <c r="B232" i="11"/>
  <c r="C232" i="11" a="1"/>
  <c r="C232" i="11"/>
  <c r="D232" i="11" a="1"/>
  <c r="D232" i="11"/>
  <c r="E232" i="11" a="1"/>
  <c r="E232" i="11"/>
  <c r="F232" i="11" a="1"/>
  <c r="F232" i="11"/>
  <c r="G232" i="11" a="1"/>
  <c r="G232" i="11"/>
  <c r="H232" i="11" a="1"/>
  <c r="H232" i="11"/>
  <c r="I232" i="11" a="1"/>
  <c r="I232" i="11"/>
  <c r="J232" i="11" a="1"/>
  <c r="J232" i="11"/>
  <c r="B233" i="11" a="1"/>
  <c r="B233" i="11"/>
  <c r="C233" i="11" a="1"/>
  <c r="C233" i="11"/>
  <c r="D233" i="11" a="1"/>
  <c r="D233" i="11"/>
  <c r="E233" i="11" a="1"/>
  <c r="E233" i="11"/>
  <c r="F233" i="11" a="1"/>
  <c r="F233" i="11"/>
  <c r="G233" i="11" a="1"/>
  <c r="G233" i="11"/>
  <c r="H233" i="11" a="1"/>
  <c r="H233" i="11"/>
  <c r="I233" i="11" a="1"/>
  <c r="I233" i="11"/>
  <c r="J233" i="11" a="1"/>
  <c r="J233" i="11"/>
  <c r="B234" i="11" a="1"/>
  <c r="B234" i="11"/>
  <c r="C234" i="11" a="1"/>
  <c r="C234" i="11"/>
  <c r="D234" i="11" a="1"/>
  <c r="D234" i="11"/>
  <c r="E234" i="11" a="1"/>
  <c r="E234" i="11"/>
  <c r="F234" i="11" a="1"/>
  <c r="F234" i="11"/>
  <c r="G234" i="11" a="1"/>
  <c r="G234" i="11"/>
  <c r="H234" i="11" a="1"/>
  <c r="H234" i="11"/>
  <c r="I234" i="11" a="1"/>
  <c r="I234" i="11"/>
  <c r="J234" i="11" a="1"/>
  <c r="J234" i="11"/>
  <c r="B235" i="11" a="1"/>
  <c r="B235" i="11"/>
  <c r="C235" i="11" a="1"/>
  <c r="C235" i="11"/>
  <c r="D235" i="11" a="1"/>
  <c r="D235" i="11"/>
  <c r="E235" i="11" a="1"/>
  <c r="E235" i="11"/>
  <c r="F235" i="11" a="1"/>
  <c r="F235" i="11"/>
  <c r="G235" i="11" a="1"/>
  <c r="G235" i="11"/>
  <c r="H235" i="11" a="1"/>
  <c r="H235" i="11"/>
  <c r="I235" i="11" a="1"/>
  <c r="I235" i="11"/>
  <c r="J235" i="11" a="1"/>
  <c r="J235" i="11"/>
  <c r="B236" i="11" a="1"/>
  <c r="B236" i="11"/>
  <c r="C236" i="11" a="1"/>
  <c r="C236" i="11"/>
  <c r="D236" i="11" a="1"/>
  <c r="D236" i="11"/>
  <c r="E236" i="11" a="1"/>
  <c r="E236" i="11"/>
  <c r="F236" i="11" a="1"/>
  <c r="F236" i="11"/>
  <c r="G236" i="11" a="1"/>
  <c r="G236" i="11"/>
  <c r="H236" i="11" a="1"/>
  <c r="H236" i="11"/>
  <c r="I236" i="11" a="1"/>
  <c r="I236" i="11"/>
  <c r="J236" i="11" a="1"/>
  <c r="J236" i="11"/>
  <c r="B237" i="11" a="1"/>
  <c r="B237" i="11"/>
  <c r="C237" i="11" a="1"/>
  <c r="C237" i="11"/>
  <c r="D237" i="11" a="1"/>
  <c r="D237" i="11"/>
  <c r="E237" i="11" a="1"/>
  <c r="E237" i="11"/>
  <c r="F237" i="11" a="1"/>
  <c r="F237" i="11"/>
  <c r="G237" i="11" a="1"/>
  <c r="G237" i="11"/>
  <c r="H237" i="11" a="1"/>
  <c r="H237" i="11"/>
  <c r="I237" i="11" a="1"/>
  <c r="I237" i="11"/>
  <c r="J237" i="11" a="1"/>
  <c r="J237" i="11"/>
  <c r="B238" i="11" a="1"/>
  <c r="B238" i="11"/>
  <c r="C238" i="11" a="1"/>
  <c r="C238" i="11"/>
  <c r="D238" i="11" a="1"/>
  <c r="D238" i="11"/>
  <c r="E238" i="11" a="1"/>
  <c r="E238" i="11"/>
  <c r="F238" i="11" a="1"/>
  <c r="F238" i="11"/>
  <c r="G238" i="11" a="1"/>
  <c r="G238" i="11"/>
  <c r="H238" i="11" a="1"/>
  <c r="H238" i="11"/>
  <c r="I238" i="11" a="1"/>
  <c r="I238" i="11"/>
  <c r="J238" i="11" a="1"/>
  <c r="J238" i="11"/>
  <c r="B239" i="11" a="1"/>
  <c r="B239" i="11"/>
  <c r="C239" i="11" a="1"/>
  <c r="C239" i="11"/>
  <c r="D239" i="11" a="1"/>
  <c r="D239" i="11"/>
  <c r="E239" i="11" a="1"/>
  <c r="E239" i="11"/>
  <c r="F239" i="11" a="1"/>
  <c r="F239" i="11"/>
  <c r="G239" i="11" a="1"/>
  <c r="G239" i="11"/>
  <c r="H239" i="11" a="1"/>
  <c r="H239" i="11"/>
  <c r="I239" i="11" a="1"/>
  <c r="I239" i="11"/>
  <c r="J239" i="11" a="1"/>
  <c r="J239" i="11"/>
  <c r="B240" i="11" a="1"/>
  <c r="B240" i="11"/>
  <c r="C240" i="11" a="1"/>
  <c r="C240" i="11"/>
  <c r="D240" i="11" a="1"/>
  <c r="D240" i="11"/>
  <c r="E240" i="11" a="1"/>
  <c r="E240" i="11"/>
  <c r="F240" i="11" a="1"/>
  <c r="F240" i="11"/>
  <c r="G240" i="11" a="1"/>
  <c r="G240" i="11"/>
  <c r="H240" i="11" a="1"/>
  <c r="H240" i="11"/>
  <c r="I240" i="11" a="1"/>
  <c r="I240" i="11"/>
  <c r="J240" i="11" a="1"/>
  <c r="J240" i="11"/>
  <c r="B241" i="11" a="1"/>
  <c r="B241" i="11"/>
  <c r="C241" i="11" a="1"/>
  <c r="C241" i="11"/>
  <c r="D241" i="11" a="1"/>
  <c r="D241" i="11"/>
  <c r="E241" i="11" a="1"/>
  <c r="E241" i="11"/>
  <c r="F241" i="11" a="1"/>
  <c r="F241" i="11"/>
  <c r="G241" i="11" a="1"/>
  <c r="G241" i="11"/>
  <c r="H241" i="11" a="1"/>
  <c r="H241" i="11"/>
  <c r="I241" i="11" a="1"/>
  <c r="I241" i="11"/>
  <c r="J241" i="11" a="1"/>
  <c r="J241" i="11"/>
  <c r="B242" i="11" a="1"/>
  <c r="B242" i="11"/>
  <c r="C242" i="11" a="1"/>
  <c r="C242" i="11"/>
  <c r="D242" i="11" a="1"/>
  <c r="D242" i="11"/>
  <c r="E242" i="11" a="1"/>
  <c r="E242" i="11"/>
  <c r="F242" i="11" a="1"/>
  <c r="F242" i="11"/>
  <c r="G242" i="11" a="1"/>
  <c r="G242" i="11"/>
  <c r="H242" i="11" a="1"/>
  <c r="H242" i="11"/>
  <c r="I242" i="11" a="1"/>
  <c r="I242" i="11"/>
  <c r="J242" i="11" a="1"/>
  <c r="J242" i="11"/>
  <c r="B243" i="11" a="1"/>
  <c r="B243" i="11"/>
  <c r="C243" i="11" a="1"/>
  <c r="C243" i="11"/>
  <c r="D243" i="11" a="1"/>
  <c r="D243" i="11"/>
  <c r="E243" i="11" a="1"/>
  <c r="E243" i="11"/>
  <c r="F243" i="11" a="1"/>
  <c r="F243" i="11"/>
  <c r="G243" i="11" a="1"/>
  <c r="G243" i="11"/>
  <c r="H243" i="11" a="1"/>
  <c r="H243" i="11"/>
  <c r="I243" i="11" a="1"/>
  <c r="I243" i="11"/>
  <c r="J243" i="11" a="1"/>
  <c r="J243" i="11"/>
  <c r="B244" i="11" a="1"/>
  <c r="B244" i="11"/>
  <c r="C244" i="11" a="1"/>
  <c r="C244" i="11"/>
  <c r="D244" i="11" a="1"/>
  <c r="D244" i="11"/>
  <c r="E244" i="11" a="1"/>
  <c r="E244" i="11"/>
  <c r="F244" i="11" a="1"/>
  <c r="F244" i="11"/>
  <c r="G244" i="11" a="1"/>
  <c r="G244" i="11"/>
  <c r="H244" i="11" a="1"/>
  <c r="H244" i="11"/>
  <c r="I244" i="11" a="1"/>
  <c r="I244" i="11"/>
  <c r="J244" i="11" a="1"/>
  <c r="J244" i="11"/>
  <c r="B245" i="11" a="1"/>
  <c r="B245" i="11"/>
  <c r="C245" i="11" a="1"/>
  <c r="C245" i="11"/>
  <c r="D245" i="11" a="1"/>
  <c r="D245" i="11"/>
  <c r="E245" i="11" a="1"/>
  <c r="E245" i="11"/>
  <c r="F245" i="11" a="1"/>
  <c r="F245" i="11"/>
  <c r="G245" i="11" a="1"/>
  <c r="G245" i="11"/>
  <c r="H245" i="11" a="1"/>
  <c r="H245" i="11"/>
  <c r="I245" i="11" a="1"/>
  <c r="I245" i="11"/>
  <c r="J245" i="11" a="1"/>
  <c r="J245" i="11"/>
  <c r="B246" i="11" a="1"/>
  <c r="B246" i="11"/>
  <c r="C246" i="11" a="1"/>
  <c r="C246" i="11"/>
  <c r="D246" i="11" a="1"/>
  <c r="D246" i="11"/>
  <c r="E246" i="11" a="1"/>
  <c r="E246" i="11"/>
  <c r="F246" i="11" a="1"/>
  <c r="F246" i="11"/>
  <c r="G246" i="11" a="1"/>
  <c r="G246" i="11"/>
  <c r="H246" i="11" a="1"/>
  <c r="H246" i="11"/>
  <c r="I246" i="11" a="1"/>
  <c r="I246" i="11"/>
  <c r="J246" i="11" a="1"/>
  <c r="J246" i="11"/>
  <c r="B247" i="11" a="1"/>
  <c r="B247" i="11"/>
  <c r="C247" i="11" a="1"/>
  <c r="C247" i="11"/>
  <c r="D247" i="11" a="1"/>
  <c r="D247" i="11"/>
  <c r="E247" i="11" a="1"/>
  <c r="E247" i="11"/>
  <c r="F247" i="11" a="1"/>
  <c r="F247" i="11"/>
  <c r="G247" i="11" a="1"/>
  <c r="G247" i="11"/>
  <c r="H247" i="11" a="1"/>
  <c r="H247" i="11"/>
  <c r="I247" i="11" a="1"/>
  <c r="I247" i="11"/>
  <c r="J247" i="11" a="1"/>
  <c r="J247" i="11"/>
  <c r="B248" i="11" a="1"/>
  <c r="B248" i="11"/>
  <c r="C248" i="11" a="1"/>
  <c r="C248" i="11"/>
  <c r="D248" i="11" a="1"/>
  <c r="D248" i="11"/>
  <c r="E248" i="11" a="1"/>
  <c r="E248" i="11"/>
  <c r="F248" i="11" a="1"/>
  <c r="F248" i="11"/>
  <c r="G248" i="11" a="1"/>
  <c r="G248" i="11"/>
  <c r="H248" i="11" a="1"/>
  <c r="H248" i="11"/>
  <c r="I248" i="11" a="1"/>
  <c r="I248" i="11"/>
  <c r="J248" i="11" a="1"/>
  <c r="J248" i="11"/>
  <c r="B249" i="11" a="1"/>
  <c r="B249" i="11"/>
  <c r="C249" i="11" a="1"/>
  <c r="C249" i="11"/>
  <c r="D249" i="11" a="1"/>
  <c r="D249" i="11"/>
  <c r="E249" i="11" a="1"/>
  <c r="E249" i="11"/>
  <c r="F249" i="11" a="1"/>
  <c r="F249" i="11"/>
  <c r="G249" i="11" a="1"/>
  <c r="G249" i="11"/>
  <c r="H249" i="11" a="1"/>
  <c r="H249" i="11"/>
  <c r="I249" i="11" a="1"/>
  <c r="I249" i="11"/>
  <c r="J249" i="11" a="1"/>
  <c r="J249" i="11"/>
  <c r="B250" i="11" a="1"/>
  <c r="B250" i="11"/>
  <c r="C250" i="11" a="1"/>
  <c r="C250" i="11"/>
  <c r="D250" i="11" a="1"/>
  <c r="D250" i="11"/>
  <c r="E250" i="11" a="1"/>
  <c r="E250" i="11"/>
  <c r="F250" i="11" a="1"/>
  <c r="F250" i="11"/>
  <c r="G250" i="11" a="1"/>
  <c r="G250" i="11"/>
  <c r="H250" i="11" a="1"/>
  <c r="H250" i="11"/>
  <c r="I250" i="11" a="1"/>
  <c r="I250" i="11"/>
  <c r="J250" i="11" a="1"/>
  <c r="J250" i="11"/>
  <c r="B251" i="11" a="1"/>
  <c r="B251" i="11"/>
  <c r="C251" i="11" a="1"/>
  <c r="C251" i="11"/>
  <c r="D251" i="11" a="1"/>
  <c r="D251" i="11"/>
  <c r="E251" i="11" a="1"/>
  <c r="E251" i="11"/>
  <c r="F251" i="11" a="1"/>
  <c r="F251" i="11"/>
  <c r="G251" i="11" a="1"/>
  <c r="G251" i="11"/>
  <c r="H251" i="11" a="1"/>
  <c r="H251" i="11"/>
  <c r="I251" i="11" a="1"/>
  <c r="I251" i="11"/>
  <c r="J251" i="11" a="1"/>
  <c r="J251" i="11"/>
  <c r="B252" i="11" a="1"/>
  <c r="B252" i="11"/>
  <c r="C252" i="11" a="1"/>
  <c r="C252" i="11"/>
  <c r="D252" i="11" a="1"/>
  <c r="D252" i="11"/>
  <c r="E252" i="11" a="1"/>
  <c r="E252" i="11"/>
  <c r="F252" i="11" a="1"/>
  <c r="F252" i="11"/>
  <c r="G252" i="11" a="1"/>
  <c r="G252" i="11"/>
  <c r="H252" i="11" a="1"/>
  <c r="H252" i="11"/>
  <c r="I252" i="11" a="1"/>
  <c r="I252" i="11"/>
  <c r="J252" i="11" a="1"/>
  <c r="J252" i="11"/>
  <c r="B253" i="11" a="1"/>
  <c r="B253" i="11"/>
  <c r="C253" i="11" a="1"/>
  <c r="C253" i="11"/>
  <c r="D253" i="11" a="1"/>
  <c r="D253" i="11"/>
  <c r="E253" i="11" a="1"/>
  <c r="E253" i="11"/>
  <c r="F253" i="11" a="1"/>
  <c r="F253" i="11"/>
  <c r="G253" i="11" a="1"/>
  <c r="G253" i="11"/>
  <c r="H253" i="11" a="1"/>
  <c r="H253" i="11"/>
  <c r="I253" i="11" a="1"/>
  <c r="I253" i="11"/>
  <c r="J253" i="11" a="1"/>
  <c r="J253" i="11"/>
  <c r="B254" i="11" a="1"/>
  <c r="B254" i="11"/>
  <c r="C254" i="11" a="1"/>
  <c r="C254" i="11"/>
  <c r="D254" i="11" a="1"/>
  <c r="D254" i="11"/>
  <c r="E254" i="11" a="1"/>
  <c r="E254" i="11"/>
  <c r="F254" i="11" a="1"/>
  <c r="F254" i="11"/>
  <c r="G254" i="11" a="1"/>
  <c r="G254" i="11"/>
  <c r="H254" i="11" a="1"/>
  <c r="H254" i="11"/>
  <c r="I254" i="11" a="1"/>
  <c r="I254" i="11"/>
  <c r="J254" i="11" a="1"/>
  <c r="J254" i="11"/>
  <c r="B255" i="11" a="1"/>
  <c r="B255" i="11"/>
  <c r="C255" i="11" a="1"/>
  <c r="C255" i="11"/>
  <c r="D255" i="11" a="1"/>
  <c r="D255" i="11"/>
  <c r="E255" i="11" a="1"/>
  <c r="E255" i="11"/>
  <c r="F255" i="11" a="1"/>
  <c r="F255" i="11"/>
  <c r="G255" i="11" a="1"/>
  <c r="G255" i="11"/>
  <c r="H255" i="11" a="1"/>
  <c r="H255" i="11"/>
  <c r="I255" i="11" a="1"/>
  <c r="I255" i="11"/>
  <c r="J255" i="11" a="1"/>
  <c r="J255" i="11"/>
  <c r="B256" i="11" a="1"/>
  <c r="B256" i="11"/>
  <c r="C256" i="11" a="1"/>
  <c r="C256" i="11"/>
  <c r="D256" i="11" a="1"/>
  <c r="D256" i="11"/>
  <c r="E256" i="11" a="1"/>
  <c r="E256" i="11"/>
  <c r="F256" i="11" a="1"/>
  <c r="F256" i="11"/>
  <c r="G256" i="11" a="1"/>
  <c r="G256" i="11"/>
  <c r="H256" i="11" a="1"/>
  <c r="H256" i="11"/>
  <c r="I256" i="11" a="1"/>
  <c r="I256" i="11"/>
  <c r="J256" i="11" a="1"/>
  <c r="J256" i="11"/>
  <c r="B257" i="11" a="1"/>
  <c r="B257" i="11"/>
  <c r="C257" i="11" a="1"/>
  <c r="C257" i="11"/>
  <c r="D257" i="11" a="1"/>
  <c r="D257" i="11"/>
  <c r="E257" i="11" a="1"/>
  <c r="E257" i="11"/>
  <c r="F257" i="11" a="1"/>
  <c r="F257" i="11"/>
  <c r="G257" i="11" a="1"/>
  <c r="G257" i="11"/>
  <c r="H257" i="11" a="1"/>
  <c r="H257" i="11"/>
  <c r="I257" i="11" a="1"/>
  <c r="I257" i="11"/>
  <c r="J257" i="11" a="1"/>
  <c r="J257" i="11"/>
  <c r="B258" i="11" a="1"/>
  <c r="B258" i="11"/>
  <c r="C258" i="11" a="1"/>
  <c r="C258" i="11"/>
  <c r="D258" i="11" a="1"/>
  <c r="D258" i="11"/>
  <c r="E258" i="11" a="1"/>
  <c r="E258" i="11"/>
  <c r="F258" i="11" a="1"/>
  <c r="F258" i="11"/>
  <c r="G258" i="11" a="1"/>
  <c r="G258" i="11"/>
  <c r="H258" i="11" a="1"/>
  <c r="H258" i="11"/>
  <c r="I258" i="11" a="1"/>
  <c r="I258" i="11"/>
  <c r="J258" i="11" a="1"/>
  <c r="J258" i="11"/>
  <c r="B259" i="11" a="1"/>
  <c r="B259" i="11"/>
  <c r="C259" i="11" a="1"/>
  <c r="C259" i="11"/>
  <c r="D259" i="11" a="1"/>
  <c r="D259" i="11"/>
  <c r="E259" i="11" a="1"/>
  <c r="E259" i="11"/>
  <c r="F259" i="11" a="1"/>
  <c r="F259" i="11"/>
  <c r="G259" i="11" a="1"/>
  <c r="G259" i="11"/>
  <c r="H259" i="11" a="1"/>
  <c r="H259" i="11"/>
  <c r="I259" i="11" a="1"/>
  <c r="I259" i="11"/>
  <c r="J259" i="11" a="1"/>
  <c r="J259" i="11"/>
  <c r="B260" i="11" a="1"/>
  <c r="B260" i="11"/>
  <c r="C260" i="11" a="1"/>
  <c r="C260" i="11"/>
  <c r="D260" i="11" a="1"/>
  <c r="D260" i="11"/>
  <c r="E260" i="11" a="1"/>
  <c r="E260" i="11"/>
  <c r="F260" i="11" a="1"/>
  <c r="F260" i="11"/>
  <c r="G260" i="11" a="1"/>
  <c r="G260" i="11"/>
  <c r="H260" i="11" a="1"/>
  <c r="H260" i="11"/>
  <c r="I260" i="11" a="1"/>
  <c r="I260" i="11"/>
  <c r="J260" i="11" a="1"/>
  <c r="J260" i="11"/>
  <c r="B261" i="11" a="1"/>
  <c r="B261" i="11"/>
  <c r="C261" i="11" a="1"/>
  <c r="C261" i="11"/>
  <c r="D261" i="11" a="1"/>
  <c r="D261" i="11"/>
  <c r="E261" i="11" a="1"/>
  <c r="E261" i="11"/>
  <c r="F261" i="11" a="1"/>
  <c r="F261" i="11"/>
  <c r="G261" i="11" a="1"/>
  <c r="G261" i="11"/>
  <c r="H261" i="11" a="1"/>
  <c r="H261" i="11"/>
  <c r="I261" i="11" a="1"/>
  <c r="I261" i="11"/>
  <c r="J261" i="11" a="1"/>
  <c r="J261" i="11"/>
  <c r="B262" i="11" a="1"/>
  <c r="B262" i="11"/>
  <c r="C262" i="11" a="1"/>
  <c r="C262" i="11"/>
  <c r="D262" i="11" a="1"/>
  <c r="D262" i="11"/>
  <c r="E262" i="11" a="1"/>
  <c r="E262" i="11"/>
  <c r="F262" i="11" a="1"/>
  <c r="F262" i="11"/>
  <c r="G262" i="11" a="1"/>
  <c r="G262" i="11"/>
  <c r="H262" i="11" a="1"/>
  <c r="H262" i="11"/>
  <c r="I262" i="11" a="1"/>
  <c r="I262" i="11"/>
  <c r="J262" i="11" a="1"/>
  <c r="J262" i="11"/>
  <c r="B263" i="11" a="1"/>
  <c r="B263" i="11"/>
  <c r="C263" i="11" a="1"/>
  <c r="C263" i="11"/>
  <c r="D263" i="11" a="1"/>
  <c r="D263" i="11"/>
  <c r="E263" i="11" a="1"/>
  <c r="E263" i="11"/>
  <c r="F263" i="11" a="1"/>
  <c r="F263" i="11"/>
  <c r="G263" i="11" a="1"/>
  <c r="G263" i="11"/>
  <c r="H263" i="11" a="1"/>
  <c r="H263" i="11"/>
  <c r="I263" i="11" a="1"/>
  <c r="I263" i="11"/>
  <c r="J263" i="11" a="1"/>
  <c r="J263" i="11"/>
  <c r="B264" i="11" a="1"/>
  <c r="B264" i="11"/>
  <c r="C264" i="11" a="1"/>
  <c r="C264" i="11"/>
  <c r="D264" i="11" a="1"/>
  <c r="D264" i="11"/>
  <c r="E264" i="11" a="1"/>
  <c r="E264" i="11"/>
  <c r="F264" i="11" a="1"/>
  <c r="F264" i="11"/>
  <c r="G264" i="11" a="1"/>
  <c r="G264" i="11"/>
  <c r="H264" i="11" a="1"/>
  <c r="H264" i="11"/>
  <c r="I264" i="11" a="1"/>
  <c r="I264" i="11"/>
  <c r="J264" i="11" a="1"/>
  <c r="J264" i="11"/>
  <c r="B265" i="11" a="1"/>
  <c r="B265" i="11"/>
  <c r="C265" i="11" a="1"/>
  <c r="C265" i="11"/>
  <c r="D265" i="11" a="1"/>
  <c r="D265" i="11"/>
  <c r="E265" i="11" a="1"/>
  <c r="E265" i="11"/>
  <c r="F265" i="11" a="1"/>
  <c r="F265" i="11"/>
  <c r="G265" i="11" a="1"/>
  <c r="G265" i="11"/>
  <c r="H265" i="11" a="1"/>
  <c r="H265" i="11"/>
  <c r="I265" i="11" a="1"/>
  <c r="I265" i="11"/>
  <c r="J265" i="11" a="1"/>
  <c r="J265" i="11"/>
  <c r="B266" i="11" a="1"/>
  <c r="B266" i="11"/>
  <c r="C266" i="11" a="1"/>
  <c r="C266" i="11"/>
  <c r="D266" i="11" a="1"/>
  <c r="D266" i="11"/>
  <c r="E266" i="11" a="1"/>
  <c r="E266" i="11"/>
  <c r="F266" i="11" a="1"/>
  <c r="F266" i="11"/>
  <c r="G266" i="11" a="1"/>
  <c r="G266" i="11"/>
  <c r="H266" i="11" a="1"/>
  <c r="H266" i="11"/>
  <c r="I266" i="11" a="1"/>
  <c r="I266" i="11"/>
  <c r="J266" i="11" a="1"/>
  <c r="J266" i="11"/>
  <c r="B267" i="11" a="1"/>
  <c r="B267" i="11"/>
  <c r="C267" i="11" a="1"/>
  <c r="C267" i="11"/>
  <c r="D267" i="11" a="1"/>
  <c r="D267" i="11"/>
  <c r="E267" i="11" a="1"/>
  <c r="E267" i="11"/>
  <c r="F267" i="11" a="1"/>
  <c r="F267" i="11"/>
  <c r="G267" i="11" a="1"/>
  <c r="G267" i="11"/>
  <c r="H267" i="11" a="1"/>
  <c r="H267" i="11"/>
  <c r="I267" i="11" a="1"/>
  <c r="I267" i="11"/>
  <c r="J267" i="11" a="1"/>
  <c r="J267" i="11"/>
  <c r="B268" i="11" a="1"/>
  <c r="B268" i="11"/>
  <c r="C268" i="11" a="1"/>
  <c r="C268" i="11"/>
  <c r="D268" i="11" a="1"/>
  <c r="D268" i="11"/>
  <c r="E268" i="11" a="1"/>
  <c r="E268" i="11"/>
  <c r="F268" i="11" a="1"/>
  <c r="F268" i="11"/>
  <c r="G268" i="11" a="1"/>
  <c r="G268" i="11"/>
  <c r="H268" i="11" a="1"/>
  <c r="H268" i="11"/>
  <c r="I268" i="11" a="1"/>
  <c r="I268" i="11"/>
  <c r="J268" i="11" a="1"/>
  <c r="J268" i="11"/>
  <c r="B269" i="11" a="1"/>
  <c r="B269" i="11"/>
  <c r="C269" i="11" a="1"/>
  <c r="C269" i="11"/>
  <c r="D269" i="11" a="1"/>
  <c r="D269" i="11"/>
  <c r="E269" i="11" a="1"/>
  <c r="E269" i="11"/>
  <c r="F269" i="11" a="1"/>
  <c r="F269" i="11"/>
  <c r="G269" i="11" a="1"/>
  <c r="G269" i="11"/>
  <c r="H269" i="11" a="1"/>
  <c r="H269" i="11"/>
  <c r="I269" i="11" a="1"/>
  <c r="I269" i="11"/>
  <c r="J269" i="11" a="1"/>
  <c r="J269" i="11"/>
  <c r="B270" i="11" a="1"/>
  <c r="B270" i="11"/>
  <c r="C270" i="11" a="1"/>
  <c r="C270" i="11"/>
  <c r="D270" i="11" a="1"/>
  <c r="D270" i="11"/>
  <c r="E270" i="11" a="1"/>
  <c r="E270" i="11"/>
  <c r="F270" i="11" a="1"/>
  <c r="F270" i="11"/>
  <c r="G270" i="11" a="1"/>
  <c r="G270" i="11"/>
  <c r="H270" i="11" a="1"/>
  <c r="H270" i="11"/>
  <c r="I270" i="11" a="1"/>
  <c r="I270" i="11"/>
  <c r="J270" i="11" a="1"/>
  <c r="J270" i="11"/>
  <c r="B271" i="11" a="1"/>
  <c r="B271" i="11"/>
  <c r="C271" i="11" a="1"/>
  <c r="C271" i="11"/>
  <c r="D271" i="11" a="1"/>
  <c r="D271" i="11"/>
  <c r="E271" i="11" a="1"/>
  <c r="E271" i="11"/>
  <c r="F271" i="11" a="1"/>
  <c r="F271" i="11"/>
  <c r="G271" i="11" a="1"/>
  <c r="G271" i="11"/>
  <c r="H271" i="11" a="1"/>
  <c r="H271" i="11"/>
  <c r="I271" i="11" a="1"/>
  <c r="I271" i="11"/>
  <c r="J271" i="11" a="1"/>
  <c r="J271" i="11"/>
  <c r="B272" i="11" a="1"/>
  <c r="B272" i="11"/>
  <c r="C272" i="11" a="1"/>
  <c r="C272" i="11"/>
  <c r="D272" i="11" a="1"/>
  <c r="D272" i="11"/>
  <c r="E272" i="11" a="1"/>
  <c r="E272" i="11"/>
  <c r="F272" i="11" a="1"/>
  <c r="F272" i="11"/>
  <c r="G272" i="11" a="1"/>
  <c r="G272" i="11"/>
  <c r="H272" i="11" a="1"/>
  <c r="H272" i="11"/>
  <c r="I272" i="11" a="1"/>
  <c r="I272" i="11"/>
  <c r="J272" i="11" a="1"/>
  <c r="J272" i="11"/>
  <c r="B273" i="11" a="1"/>
  <c r="B273" i="11"/>
  <c r="C273" i="11" a="1"/>
  <c r="C273" i="11"/>
  <c r="D273" i="11" a="1"/>
  <c r="D273" i="11"/>
  <c r="E273" i="11" a="1"/>
  <c r="E273" i="11"/>
  <c r="F273" i="11" a="1"/>
  <c r="F273" i="11"/>
  <c r="G273" i="11" a="1"/>
  <c r="G273" i="11"/>
  <c r="H273" i="11" a="1"/>
  <c r="H273" i="11"/>
  <c r="I273" i="11" a="1"/>
  <c r="I273" i="11"/>
  <c r="J273" i="11" a="1"/>
  <c r="J273" i="11"/>
  <c r="B274" i="11" a="1"/>
  <c r="B274" i="11"/>
  <c r="C274" i="11" a="1"/>
  <c r="C274" i="11"/>
  <c r="D274" i="11" a="1"/>
  <c r="D274" i="11"/>
  <c r="E274" i="11" a="1"/>
  <c r="E274" i="11"/>
  <c r="F274" i="11" a="1"/>
  <c r="F274" i="11"/>
  <c r="G274" i="11" a="1"/>
  <c r="G274" i="11"/>
  <c r="H274" i="11" a="1"/>
  <c r="H274" i="11"/>
  <c r="I274" i="11" a="1"/>
  <c r="I274" i="11"/>
  <c r="J274" i="11" a="1"/>
  <c r="J274" i="11"/>
  <c r="B275" i="11" a="1"/>
  <c r="B275" i="11"/>
  <c r="C275" i="11" a="1"/>
  <c r="C275" i="11"/>
  <c r="D275" i="11" a="1"/>
  <c r="D275" i="11"/>
  <c r="E275" i="11" a="1"/>
  <c r="E275" i="11"/>
  <c r="F275" i="11" a="1"/>
  <c r="F275" i="11"/>
  <c r="G275" i="11" a="1"/>
  <c r="G275" i="11"/>
  <c r="H275" i="11" a="1"/>
  <c r="H275" i="11"/>
  <c r="I275" i="11" a="1"/>
  <c r="I275" i="11"/>
  <c r="J275" i="11" a="1"/>
  <c r="J275" i="11"/>
  <c r="B276" i="11" a="1"/>
  <c r="B276" i="11"/>
  <c r="C276" i="11" a="1"/>
  <c r="C276" i="11"/>
  <c r="D276" i="11" a="1"/>
  <c r="D276" i="11"/>
  <c r="E276" i="11" a="1"/>
  <c r="E276" i="11"/>
  <c r="F276" i="11" a="1"/>
  <c r="F276" i="11"/>
  <c r="G276" i="11" a="1"/>
  <c r="G276" i="11"/>
  <c r="H276" i="11" a="1"/>
  <c r="H276" i="11"/>
  <c r="I276" i="11" a="1"/>
  <c r="I276" i="11"/>
  <c r="J276" i="11" a="1"/>
  <c r="J276" i="11"/>
  <c r="B277" i="11" a="1"/>
  <c r="B277" i="11"/>
  <c r="C277" i="11" a="1"/>
  <c r="C277" i="11"/>
  <c r="D277" i="11" a="1"/>
  <c r="D277" i="11"/>
  <c r="E277" i="11" a="1"/>
  <c r="E277" i="11"/>
  <c r="F277" i="11" a="1"/>
  <c r="F277" i="11"/>
  <c r="G277" i="11" a="1"/>
  <c r="G277" i="11"/>
  <c r="H277" i="11" a="1"/>
  <c r="H277" i="11"/>
  <c r="I277" i="11" a="1"/>
  <c r="I277" i="11"/>
  <c r="J277" i="11" a="1"/>
  <c r="J277" i="11"/>
  <c r="B278" i="11" a="1"/>
  <c r="B278" i="11"/>
  <c r="C278" i="11" a="1"/>
  <c r="C278" i="11"/>
  <c r="D278" i="11" a="1"/>
  <c r="D278" i="11"/>
  <c r="E278" i="11" a="1"/>
  <c r="E278" i="11"/>
  <c r="F278" i="11" a="1"/>
  <c r="F278" i="11"/>
  <c r="G278" i="11" a="1"/>
  <c r="G278" i="11"/>
  <c r="H278" i="11" a="1"/>
  <c r="H278" i="11"/>
  <c r="I278" i="11" a="1"/>
  <c r="I278" i="11"/>
  <c r="J278" i="11" a="1"/>
  <c r="J278" i="11"/>
  <c r="B279" i="11" a="1"/>
  <c r="B279" i="11"/>
  <c r="C279" i="11" a="1"/>
  <c r="C279" i="11"/>
  <c r="D279" i="11" a="1"/>
  <c r="D279" i="11"/>
  <c r="E279" i="11" a="1"/>
  <c r="E279" i="11"/>
  <c r="F279" i="11" a="1"/>
  <c r="F279" i="11"/>
  <c r="G279" i="11" a="1"/>
  <c r="G279" i="11"/>
  <c r="H279" i="11" a="1"/>
  <c r="H279" i="11"/>
  <c r="I279" i="11" a="1"/>
  <c r="I279" i="11"/>
  <c r="J279" i="11" a="1"/>
  <c r="J279" i="11"/>
  <c r="B280" i="11" a="1"/>
  <c r="B280" i="11"/>
  <c r="C280" i="11" a="1"/>
  <c r="C280" i="11"/>
  <c r="D280" i="11" a="1"/>
  <c r="D280" i="11"/>
  <c r="E280" i="11" a="1"/>
  <c r="E280" i="11"/>
  <c r="F280" i="11" a="1"/>
  <c r="F280" i="11"/>
  <c r="G280" i="11" a="1"/>
  <c r="G280" i="11"/>
  <c r="H280" i="11" a="1"/>
  <c r="H280" i="11"/>
  <c r="I280" i="11" a="1"/>
  <c r="I280" i="11"/>
  <c r="J280" i="11" a="1"/>
  <c r="J280" i="11"/>
  <c r="B281" i="11" a="1"/>
  <c r="B281" i="11"/>
  <c r="C281" i="11" a="1"/>
  <c r="C281" i="11"/>
  <c r="D281" i="11" a="1"/>
  <c r="D281" i="11"/>
  <c r="E281" i="11" a="1"/>
  <c r="E281" i="11"/>
  <c r="F281" i="11" a="1"/>
  <c r="F281" i="11"/>
  <c r="G281" i="11" a="1"/>
  <c r="G281" i="11"/>
  <c r="H281" i="11" a="1"/>
  <c r="H281" i="11"/>
  <c r="I281" i="11" a="1"/>
  <c r="I281" i="11"/>
  <c r="J281" i="11" a="1"/>
  <c r="J281" i="11"/>
  <c r="B282" i="11" a="1"/>
  <c r="B282" i="11"/>
  <c r="C282" i="11" a="1"/>
  <c r="C282" i="11"/>
  <c r="D282" i="11" a="1"/>
  <c r="D282" i="11"/>
  <c r="E282" i="11" a="1"/>
  <c r="E282" i="11"/>
  <c r="F282" i="11" a="1"/>
  <c r="F282" i="11"/>
  <c r="G282" i="11" a="1"/>
  <c r="G282" i="11"/>
  <c r="H282" i="11" a="1"/>
  <c r="H282" i="11"/>
  <c r="I282" i="11" a="1"/>
  <c r="I282" i="11"/>
  <c r="J282" i="11" a="1"/>
  <c r="J282" i="11"/>
  <c r="B283" i="11" a="1"/>
  <c r="B283" i="11"/>
  <c r="C283" i="11" a="1"/>
  <c r="C283" i="11"/>
  <c r="D283" i="11" a="1"/>
  <c r="D283" i="11"/>
  <c r="E283" i="11" a="1"/>
  <c r="E283" i="11"/>
  <c r="F283" i="11" a="1"/>
  <c r="F283" i="11"/>
  <c r="G283" i="11" a="1"/>
  <c r="G283" i="11"/>
  <c r="H283" i="11" a="1"/>
  <c r="H283" i="11"/>
  <c r="I283" i="11" a="1"/>
  <c r="I283" i="11"/>
  <c r="J283" i="11" a="1"/>
  <c r="J283" i="11"/>
  <c r="B284" i="11" a="1"/>
  <c r="B284" i="11"/>
  <c r="C284" i="11" a="1"/>
  <c r="C284" i="11"/>
  <c r="D284" i="11" a="1"/>
  <c r="D284" i="11"/>
  <c r="E284" i="11" a="1"/>
  <c r="E284" i="11"/>
  <c r="F284" i="11" a="1"/>
  <c r="F284" i="11"/>
  <c r="G284" i="11" a="1"/>
  <c r="G284" i="11"/>
  <c r="H284" i="11" a="1"/>
  <c r="H284" i="11"/>
  <c r="I284" i="11" a="1"/>
  <c r="I284" i="11"/>
  <c r="J284" i="11" a="1"/>
  <c r="J284" i="11"/>
  <c r="B285" i="11" a="1"/>
  <c r="B285" i="11"/>
  <c r="C285" i="11" a="1"/>
  <c r="C285" i="11"/>
  <c r="D285" i="11" a="1"/>
  <c r="D285" i="11"/>
  <c r="E285" i="11" a="1"/>
  <c r="E285" i="11"/>
  <c r="F285" i="11" a="1"/>
  <c r="F285" i="11"/>
  <c r="G285" i="11" a="1"/>
  <c r="G285" i="11"/>
  <c r="H285" i="11" a="1"/>
  <c r="H285" i="11"/>
  <c r="I285" i="11" a="1"/>
  <c r="I285" i="11"/>
  <c r="J285" i="11" a="1"/>
  <c r="J285" i="11"/>
  <c r="B286" i="11" a="1"/>
  <c r="B286" i="11"/>
  <c r="C286" i="11" a="1"/>
  <c r="C286" i="11"/>
  <c r="D286" i="11" a="1"/>
  <c r="D286" i="11"/>
  <c r="E286" i="11" a="1"/>
  <c r="E286" i="11"/>
  <c r="F286" i="11" a="1"/>
  <c r="F286" i="11"/>
  <c r="G286" i="11" a="1"/>
  <c r="G286" i="11"/>
  <c r="H286" i="11" a="1"/>
  <c r="H286" i="11"/>
  <c r="I286" i="11" a="1"/>
  <c r="I286" i="11"/>
  <c r="J286" i="11" a="1"/>
  <c r="J286" i="11"/>
  <c r="B287" i="11" a="1"/>
  <c r="B287" i="11"/>
  <c r="C287" i="11" a="1"/>
  <c r="C287" i="11"/>
  <c r="D287" i="11" a="1"/>
  <c r="D287" i="11"/>
  <c r="E287" i="11" a="1"/>
  <c r="E287" i="11"/>
  <c r="F287" i="11" a="1"/>
  <c r="F287" i="11"/>
  <c r="G287" i="11" a="1"/>
  <c r="G287" i="11"/>
  <c r="H287" i="11" a="1"/>
  <c r="H287" i="11"/>
  <c r="I287" i="11" a="1"/>
  <c r="I287" i="11"/>
  <c r="J287" i="11" a="1"/>
  <c r="J287" i="11"/>
  <c r="B288" i="11" a="1"/>
  <c r="B288" i="11"/>
  <c r="C288" i="11" a="1"/>
  <c r="C288" i="11"/>
  <c r="D288" i="11" a="1"/>
  <c r="D288" i="11"/>
  <c r="E288" i="11" a="1"/>
  <c r="E288" i="11"/>
  <c r="F288" i="11" a="1"/>
  <c r="F288" i="11"/>
  <c r="G288" i="11" a="1"/>
  <c r="G288" i="11"/>
  <c r="H288" i="11" a="1"/>
  <c r="H288" i="11"/>
  <c r="I288" i="11" a="1"/>
  <c r="I288" i="11"/>
  <c r="J288" i="11" a="1"/>
  <c r="J288" i="11"/>
  <c r="B289" i="11" a="1"/>
  <c r="B289" i="11"/>
  <c r="C289" i="11" a="1"/>
  <c r="C289" i="11"/>
  <c r="D289" i="11" a="1"/>
  <c r="D289" i="11"/>
  <c r="E289" i="11" a="1"/>
  <c r="E289" i="11"/>
  <c r="F289" i="11" a="1"/>
  <c r="F289" i="11"/>
  <c r="G289" i="11" a="1"/>
  <c r="G289" i="11"/>
  <c r="H289" i="11" a="1"/>
  <c r="H289" i="11"/>
  <c r="I289" i="11" a="1"/>
  <c r="I289" i="11"/>
  <c r="J289" i="11" a="1"/>
  <c r="J289" i="11"/>
  <c r="B290" i="11" a="1"/>
  <c r="B290" i="11"/>
  <c r="C290" i="11" a="1"/>
  <c r="C290" i="11"/>
  <c r="D290" i="11" a="1"/>
  <c r="D290" i="11"/>
  <c r="E290" i="11" a="1"/>
  <c r="E290" i="11"/>
  <c r="F290" i="11" a="1"/>
  <c r="F290" i="11"/>
  <c r="G290" i="11" a="1"/>
  <c r="G290" i="11"/>
  <c r="H290" i="11" a="1"/>
  <c r="H290" i="11"/>
  <c r="I290" i="11" a="1"/>
  <c r="I290" i="11"/>
  <c r="J290" i="11" a="1"/>
  <c r="J290" i="11"/>
  <c r="B291" i="11" a="1"/>
  <c r="B291" i="11"/>
  <c r="C291" i="11" a="1"/>
  <c r="C291" i="11"/>
  <c r="D291" i="11" a="1"/>
  <c r="D291" i="11"/>
  <c r="E291" i="11" a="1"/>
  <c r="E291" i="11"/>
  <c r="F291" i="11" a="1"/>
  <c r="F291" i="11"/>
  <c r="G291" i="11" a="1"/>
  <c r="G291" i="11"/>
  <c r="H291" i="11" a="1"/>
  <c r="H291" i="11"/>
  <c r="I291" i="11" a="1"/>
  <c r="I291" i="11"/>
  <c r="J291" i="11" a="1"/>
  <c r="J291" i="11"/>
  <c r="B292" i="11" a="1"/>
  <c r="B292" i="11"/>
  <c r="C292" i="11" a="1"/>
  <c r="C292" i="11"/>
  <c r="D292" i="11" a="1"/>
  <c r="D292" i="11"/>
  <c r="E292" i="11" a="1"/>
  <c r="E292" i="11"/>
  <c r="F292" i="11" a="1"/>
  <c r="F292" i="11"/>
  <c r="G292" i="11" a="1"/>
  <c r="G292" i="11"/>
  <c r="H292" i="11" a="1"/>
  <c r="H292" i="11"/>
  <c r="I292" i="11" a="1"/>
  <c r="I292" i="11"/>
  <c r="J292" i="11" a="1"/>
  <c r="J292" i="11"/>
  <c r="B293" i="11" a="1"/>
  <c r="B293" i="11"/>
  <c r="C293" i="11" a="1"/>
  <c r="C293" i="11"/>
  <c r="D293" i="11" a="1"/>
  <c r="D293" i="11"/>
  <c r="E293" i="11" a="1"/>
  <c r="E293" i="11"/>
  <c r="F293" i="11" a="1"/>
  <c r="F293" i="11"/>
  <c r="G293" i="11" a="1"/>
  <c r="G293" i="11"/>
  <c r="H293" i="11" a="1"/>
  <c r="H293" i="11"/>
  <c r="I293" i="11" a="1"/>
  <c r="I293" i="11"/>
  <c r="J293" i="11" a="1"/>
  <c r="J293" i="11"/>
  <c r="B294" i="11" a="1"/>
  <c r="B294" i="11"/>
  <c r="C294" i="11" a="1"/>
  <c r="C294" i="11"/>
  <c r="D294" i="11" a="1"/>
  <c r="D294" i="11"/>
  <c r="E294" i="11" a="1"/>
  <c r="E294" i="11"/>
  <c r="F294" i="11" a="1"/>
  <c r="F294" i="11"/>
  <c r="G294" i="11" a="1"/>
  <c r="G294" i="11"/>
  <c r="H294" i="11" a="1"/>
  <c r="H294" i="11"/>
  <c r="I294" i="11" a="1"/>
  <c r="I294" i="11"/>
  <c r="J294" i="11" a="1"/>
  <c r="J294" i="11"/>
  <c r="B295" i="11" a="1"/>
  <c r="B295" i="11"/>
  <c r="C295" i="11" a="1"/>
  <c r="C295" i="11"/>
  <c r="D295" i="11" a="1"/>
  <c r="D295" i="11"/>
  <c r="E295" i="11" a="1"/>
  <c r="E295" i="11"/>
  <c r="F295" i="11" a="1"/>
  <c r="F295" i="11"/>
  <c r="G295" i="11" a="1"/>
  <c r="G295" i="11"/>
  <c r="H295" i="11" a="1"/>
  <c r="H295" i="11"/>
  <c r="I295" i="11" a="1"/>
  <c r="I295" i="11"/>
  <c r="J295" i="11" a="1"/>
  <c r="J295" i="11"/>
  <c r="B296" i="11" a="1"/>
  <c r="B296" i="11"/>
  <c r="C296" i="11" a="1"/>
  <c r="C296" i="11"/>
  <c r="D296" i="11" a="1"/>
  <c r="D296" i="11"/>
  <c r="E296" i="11" a="1"/>
  <c r="E296" i="11"/>
  <c r="F296" i="11" a="1"/>
  <c r="F296" i="11"/>
  <c r="G296" i="11" a="1"/>
  <c r="G296" i="11"/>
  <c r="H296" i="11" a="1"/>
  <c r="H296" i="11"/>
  <c r="I296" i="11" a="1"/>
  <c r="I296" i="11"/>
  <c r="J296" i="11" a="1"/>
  <c r="J296" i="11"/>
  <c r="B297" i="11" a="1"/>
  <c r="B297" i="11"/>
  <c r="C297" i="11" a="1"/>
  <c r="C297" i="11"/>
  <c r="D297" i="11" a="1"/>
  <c r="D297" i="11"/>
  <c r="E297" i="11" a="1"/>
  <c r="E297" i="11"/>
  <c r="F297" i="11" a="1"/>
  <c r="F297" i="11"/>
  <c r="G297" i="11" a="1"/>
  <c r="G297" i="11"/>
  <c r="H297" i="11" a="1"/>
  <c r="H297" i="11"/>
  <c r="I297" i="11" a="1"/>
  <c r="I297" i="11"/>
  <c r="J297" i="11" a="1"/>
  <c r="J297" i="11"/>
  <c r="B298" i="11" a="1"/>
  <c r="B298" i="11"/>
  <c r="C298" i="11" a="1"/>
  <c r="C298" i="11"/>
  <c r="D298" i="11" a="1"/>
  <c r="D298" i="11"/>
  <c r="E298" i="11" a="1"/>
  <c r="E298" i="11"/>
  <c r="F298" i="11" a="1"/>
  <c r="F298" i="11"/>
  <c r="G298" i="11" a="1"/>
  <c r="G298" i="11"/>
  <c r="H298" i="11" a="1"/>
  <c r="H298" i="11"/>
  <c r="I298" i="11" a="1"/>
  <c r="I298" i="11"/>
  <c r="J298" i="11" a="1"/>
  <c r="J298" i="11"/>
  <c r="B299" i="11" a="1"/>
  <c r="B299" i="11"/>
  <c r="C299" i="11" a="1"/>
  <c r="C299" i="11"/>
  <c r="D299" i="11" a="1"/>
  <c r="D299" i="11"/>
  <c r="E299" i="11" a="1"/>
  <c r="E299" i="11"/>
  <c r="F299" i="11" a="1"/>
  <c r="F299" i="11"/>
  <c r="G299" i="11" a="1"/>
  <c r="G299" i="11"/>
  <c r="H299" i="11" a="1"/>
  <c r="H299" i="11"/>
  <c r="I299" i="11" a="1"/>
  <c r="I299" i="11"/>
  <c r="J299" i="11" a="1"/>
  <c r="J299" i="11"/>
  <c r="B300" i="11" a="1"/>
  <c r="B300" i="11"/>
  <c r="C300" i="11" a="1"/>
  <c r="C300" i="11"/>
  <c r="D300" i="11" a="1"/>
  <c r="D300" i="11"/>
  <c r="E300" i="11" a="1"/>
  <c r="E300" i="11"/>
  <c r="F300" i="11" a="1"/>
  <c r="F300" i="11"/>
  <c r="G300" i="11" a="1"/>
  <c r="G300" i="11"/>
  <c r="H300" i="11" a="1"/>
  <c r="H300" i="11"/>
  <c r="I300" i="11" a="1"/>
  <c r="I300" i="11"/>
  <c r="J300" i="11" a="1"/>
  <c r="J300" i="11"/>
  <c r="B301" i="11" a="1"/>
  <c r="B301" i="11"/>
  <c r="C301" i="11" a="1"/>
  <c r="C301" i="11"/>
  <c r="D301" i="11" a="1"/>
  <c r="D301" i="11"/>
  <c r="E301" i="11" a="1"/>
  <c r="E301" i="11"/>
  <c r="F301" i="11" a="1"/>
  <c r="F301" i="11"/>
  <c r="G301" i="11" a="1"/>
  <c r="G301" i="11"/>
  <c r="H301" i="11" a="1"/>
  <c r="H301" i="11"/>
  <c r="I301" i="11" a="1"/>
  <c r="I301" i="11"/>
  <c r="J301" i="11" a="1"/>
  <c r="J301" i="11"/>
  <c r="B302" i="11" a="1"/>
  <c r="B302" i="11"/>
  <c r="C302" i="11" a="1"/>
  <c r="C302" i="11"/>
  <c r="D302" i="11" a="1"/>
  <c r="D302" i="11"/>
  <c r="E302" i="11" a="1"/>
  <c r="E302" i="11"/>
  <c r="F302" i="11" a="1"/>
  <c r="F302" i="11"/>
  <c r="G302" i="11" a="1"/>
  <c r="G302" i="11"/>
  <c r="H302" i="11" a="1"/>
  <c r="H302" i="11"/>
  <c r="I302" i="11" a="1"/>
  <c r="I302" i="11"/>
  <c r="J302" i="11" a="1"/>
  <c r="J302" i="11"/>
  <c r="B303" i="11" a="1"/>
  <c r="B303" i="11"/>
  <c r="C303" i="11" a="1"/>
  <c r="C303" i="11"/>
  <c r="D303" i="11" a="1"/>
  <c r="D303" i="11"/>
  <c r="E303" i="11" a="1"/>
  <c r="E303" i="11"/>
  <c r="F303" i="11" a="1"/>
  <c r="F303" i="11"/>
  <c r="G303" i="11" a="1"/>
  <c r="G303" i="11"/>
  <c r="H303" i="11" a="1"/>
  <c r="H303" i="11"/>
  <c r="I303" i="11" a="1"/>
  <c r="I303" i="11"/>
  <c r="J303" i="11" a="1"/>
  <c r="J303" i="11"/>
  <c r="B304" i="11" a="1"/>
  <c r="B304" i="11"/>
  <c r="C304" i="11" a="1"/>
  <c r="C304" i="11"/>
  <c r="D304" i="11" a="1"/>
  <c r="D304" i="11"/>
  <c r="E304" i="11" a="1"/>
  <c r="E304" i="11"/>
  <c r="F304" i="11" a="1"/>
  <c r="F304" i="11"/>
  <c r="G304" i="11" a="1"/>
  <c r="G304" i="11"/>
  <c r="H304" i="11" a="1"/>
  <c r="H304" i="11"/>
  <c r="I304" i="11" a="1"/>
  <c r="I304" i="11"/>
  <c r="J304" i="11" a="1"/>
  <c r="J304" i="11"/>
  <c r="B305" i="11" a="1"/>
  <c r="B305" i="11"/>
  <c r="C305" i="11" a="1"/>
  <c r="C305" i="11"/>
  <c r="D305" i="11" a="1"/>
  <c r="D305" i="11"/>
  <c r="E305" i="11" a="1"/>
  <c r="E305" i="11"/>
  <c r="F305" i="11" a="1"/>
  <c r="F305" i="11"/>
  <c r="G305" i="11" a="1"/>
  <c r="G305" i="11"/>
  <c r="H305" i="11" a="1"/>
  <c r="H305" i="11"/>
  <c r="I305" i="11" a="1"/>
  <c r="I305" i="11"/>
  <c r="J305" i="11" a="1"/>
  <c r="J305" i="11"/>
  <c r="B306" i="11" a="1"/>
  <c r="B306" i="11"/>
  <c r="C306" i="11" a="1"/>
  <c r="C306" i="11"/>
  <c r="D306" i="11" a="1"/>
  <c r="D306" i="11"/>
  <c r="E306" i="11" a="1"/>
  <c r="E306" i="11"/>
  <c r="F306" i="11" a="1"/>
  <c r="F306" i="11"/>
  <c r="G306" i="11" a="1"/>
  <c r="G306" i="11"/>
  <c r="H306" i="11" a="1"/>
  <c r="H306" i="11"/>
  <c r="I306" i="11" a="1"/>
  <c r="I306" i="11"/>
  <c r="J306" i="11" a="1"/>
  <c r="J306" i="11"/>
  <c r="B307" i="11" a="1"/>
  <c r="B307" i="11"/>
  <c r="C307" i="11" a="1"/>
  <c r="C307" i="11"/>
  <c r="D307" i="11" a="1"/>
  <c r="D307" i="11"/>
  <c r="E307" i="11" a="1"/>
  <c r="E307" i="11"/>
  <c r="F307" i="11" a="1"/>
  <c r="F307" i="11"/>
  <c r="G307" i="11" a="1"/>
  <c r="G307" i="11"/>
  <c r="H307" i="11" a="1"/>
  <c r="H307" i="11"/>
  <c r="I307" i="11" a="1"/>
  <c r="I307" i="11"/>
  <c r="J307" i="11" a="1"/>
  <c r="J307" i="11"/>
  <c r="B308" i="11" a="1"/>
  <c r="B308" i="11"/>
  <c r="C308" i="11" a="1"/>
  <c r="C308" i="11"/>
  <c r="D308" i="11" a="1"/>
  <c r="D308" i="11"/>
  <c r="E308" i="11" a="1"/>
  <c r="E308" i="11"/>
  <c r="F308" i="11" a="1"/>
  <c r="F308" i="11"/>
  <c r="G308" i="11" a="1"/>
  <c r="G308" i="11"/>
  <c r="H308" i="11" a="1"/>
  <c r="H308" i="11"/>
  <c r="I308" i="11" a="1"/>
  <c r="I308" i="11"/>
  <c r="J308" i="11" a="1"/>
  <c r="J308" i="11"/>
  <c r="B309" i="11" a="1"/>
  <c r="B309" i="11"/>
  <c r="C309" i="11" a="1"/>
  <c r="C309" i="11"/>
  <c r="D309" i="11" a="1"/>
  <c r="D309" i="11"/>
  <c r="E309" i="11" a="1"/>
  <c r="E309" i="11"/>
  <c r="F309" i="11" a="1"/>
  <c r="F309" i="11"/>
  <c r="G309" i="11" a="1"/>
  <c r="G309" i="11"/>
  <c r="H309" i="11" a="1"/>
  <c r="H309" i="11"/>
  <c r="I309" i="11" a="1"/>
  <c r="I309" i="11"/>
  <c r="J309" i="11" a="1"/>
  <c r="J309" i="11"/>
  <c r="B310" i="11" a="1"/>
  <c r="B310" i="11"/>
  <c r="C310" i="11" a="1"/>
  <c r="C310" i="11"/>
  <c r="D310" i="11" a="1"/>
  <c r="D310" i="11"/>
  <c r="E310" i="11" a="1"/>
  <c r="E310" i="11"/>
  <c r="F310" i="11" a="1"/>
  <c r="F310" i="11"/>
  <c r="G310" i="11" a="1"/>
  <c r="G310" i="11"/>
  <c r="H310" i="11" a="1"/>
  <c r="H310" i="11"/>
  <c r="I310" i="11" a="1"/>
  <c r="I310" i="11"/>
  <c r="J310" i="11" a="1"/>
  <c r="J310" i="11"/>
  <c r="B311" i="11" a="1"/>
  <c r="B311" i="11"/>
  <c r="C311" i="11" a="1"/>
  <c r="C311" i="11"/>
  <c r="D311" i="11" a="1"/>
  <c r="D311" i="11"/>
  <c r="E311" i="11" a="1"/>
  <c r="E311" i="11"/>
  <c r="F311" i="11" a="1"/>
  <c r="F311" i="11"/>
  <c r="G311" i="11" a="1"/>
  <c r="G311" i="11"/>
  <c r="H311" i="11" a="1"/>
  <c r="H311" i="11"/>
  <c r="I311" i="11" a="1"/>
  <c r="I311" i="11"/>
  <c r="J311" i="11" a="1"/>
  <c r="J311" i="11"/>
  <c r="B312" i="11" a="1"/>
  <c r="B312" i="11"/>
  <c r="C312" i="11" a="1"/>
  <c r="C312" i="11"/>
  <c r="D312" i="11" a="1"/>
  <c r="D312" i="11"/>
  <c r="E312" i="11" a="1"/>
  <c r="E312" i="11"/>
  <c r="F312" i="11" a="1"/>
  <c r="F312" i="11"/>
  <c r="G312" i="11" a="1"/>
  <c r="G312" i="11"/>
  <c r="H312" i="11" a="1"/>
  <c r="H312" i="11"/>
  <c r="I312" i="11" a="1"/>
  <c r="I312" i="11"/>
  <c r="J312" i="11" a="1"/>
  <c r="J312" i="11"/>
  <c r="B313" i="11" a="1"/>
  <c r="B313" i="11"/>
  <c r="C313" i="11" a="1"/>
  <c r="C313" i="11"/>
  <c r="D313" i="11" a="1"/>
  <c r="D313" i="11"/>
  <c r="E313" i="11" a="1"/>
  <c r="E313" i="11"/>
  <c r="F313" i="11" a="1"/>
  <c r="F313" i="11"/>
  <c r="G313" i="11" a="1"/>
  <c r="G313" i="11"/>
  <c r="H313" i="11" a="1"/>
  <c r="H313" i="11"/>
  <c r="I313" i="11" a="1"/>
  <c r="I313" i="11"/>
  <c r="J313" i="11" a="1"/>
  <c r="J313" i="11"/>
  <c r="B314" i="11" a="1"/>
  <c r="B314" i="11"/>
  <c r="C314" i="11" a="1"/>
  <c r="C314" i="11"/>
  <c r="D314" i="11" a="1"/>
  <c r="D314" i="11"/>
  <c r="E314" i="11" a="1"/>
  <c r="E314" i="11"/>
  <c r="F314" i="11" a="1"/>
  <c r="F314" i="11"/>
  <c r="G314" i="11" a="1"/>
  <c r="G314" i="11"/>
  <c r="H314" i="11" a="1"/>
  <c r="H314" i="11"/>
  <c r="I314" i="11" a="1"/>
  <c r="I314" i="11"/>
  <c r="J314" i="11" a="1"/>
  <c r="J314" i="11"/>
  <c r="B315" i="11" a="1"/>
  <c r="B315" i="11"/>
  <c r="C315" i="11" a="1"/>
  <c r="C315" i="11"/>
  <c r="D315" i="11" a="1"/>
  <c r="D315" i="11"/>
  <c r="E315" i="11" a="1"/>
  <c r="E315" i="11"/>
  <c r="F315" i="11" a="1"/>
  <c r="F315" i="11"/>
  <c r="G315" i="11" a="1"/>
  <c r="G315" i="11"/>
  <c r="H315" i="11" a="1"/>
  <c r="H315" i="11"/>
  <c r="I315" i="11" a="1"/>
  <c r="I315" i="11"/>
  <c r="J315" i="11" a="1"/>
  <c r="J315" i="11"/>
  <c r="B316" i="11" a="1"/>
  <c r="B316" i="11"/>
  <c r="C316" i="11" a="1"/>
  <c r="C316" i="11"/>
  <c r="D316" i="11" a="1"/>
  <c r="D316" i="11"/>
  <c r="E316" i="11" a="1"/>
  <c r="E316" i="11"/>
  <c r="F316" i="11" a="1"/>
  <c r="F316" i="11"/>
  <c r="G316" i="11" a="1"/>
  <c r="G316" i="11"/>
  <c r="H316" i="11" a="1"/>
  <c r="H316" i="11"/>
  <c r="I316" i="11" a="1"/>
  <c r="I316" i="11"/>
  <c r="J316" i="11" a="1"/>
  <c r="J316" i="11"/>
  <c r="B317" i="11" a="1"/>
  <c r="B317" i="11"/>
  <c r="C317" i="11" a="1"/>
  <c r="C317" i="11"/>
  <c r="D317" i="11" a="1"/>
  <c r="D317" i="11"/>
  <c r="E317" i="11" a="1"/>
  <c r="E317" i="11"/>
  <c r="F317" i="11" a="1"/>
  <c r="F317" i="11"/>
  <c r="G317" i="11" a="1"/>
  <c r="G317" i="11"/>
  <c r="H317" i="11" a="1"/>
  <c r="H317" i="11"/>
  <c r="I317" i="11" a="1"/>
  <c r="I317" i="11"/>
  <c r="J317" i="11" a="1"/>
  <c r="J317" i="11"/>
  <c r="B318" i="11" a="1"/>
  <c r="B318" i="11"/>
  <c r="C318" i="11" a="1"/>
  <c r="C318" i="11"/>
  <c r="D318" i="11" a="1"/>
  <c r="D318" i="11"/>
  <c r="E318" i="11" a="1"/>
  <c r="E318" i="11"/>
  <c r="F318" i="11" a="1"/>
  <c r="F318" i="11"/>
  <c r="G318" i="11" a="1"/>
  <c r="G318" i="11"/>
  <c r="H318" i="11" a="1"/>
  <c r="H318" i="11"/>
  <c r="I318" i="11" a="1"/>
  <c r="I318" i="11"/>
  <c r="J318" i="11" a="1"/>
  <c r="J318" i="11"/>
  <c r="B319" i="11" a="1"/>
  <c r="B319" i="11"/>
  <c r="C319" i="11" a="1"/>
  <c r="C319" i="11"/>
  <c r="D319" i="11" a="1"/>
  <c r="D319" i="11"/>
  <c r="E319" i="11" a="1"/>
  <c r="E319" i="11"/>
  <c r="F319" i="11" a="1"/>
  <c r="F319" i="11"/>
  <c r="G319" i="11" a="1"/>
  <c r="G319" i="11"/>
  <c r="H319" i="11" a="1"/>
  <c r="H319" i="11"/>
  <c r="I319" i="11" a="1"/>
  <c r="I319" i="11"/>
  <c r="J319" i="11" a="1"/>
  <c r="J319" i="11"/>
  <c r="B320" i="11" a="1"/>
  <c r="B320" i="11"/>
  <c r="C320" i="11" a="1"/>
  <c r="C320" i="11"/>
  <c r="D320" i="11" a="1"/>
  <c r="D320" i="11"/>
  <c r="E320" i="11" a="1"/>
  <c r="E320" i="11"/>
  <c r="F320" i="11" a="1"/>
  <c r="F320" i="11"/>
  <c r="G320" i="11" a="1"/>
  <c r="G320" i="11"/>
  <c r="H320" i="11" a="1"/>
  <c r="H320" i="11"/>
  <c r="I320" i="11" a="1"/>
  <c r="I320" i="11"/>
  <c r="J320" i="11" a="1"/>
  <c r="J320" i="11"/>
  <c r="B321" i="11" a="1"/>
  <c r="B321" i="11"/>
  <c r="C321" i="11" a="1"/>
  <c r="C321" i="11"/>
  <c r="D321" i="11" a="1"/>
  <c r="D321" i="11"/>
  <c r="E321" i="11" a="1"/>
  <c r="E321" i="11"/>
  <c r="F321" i="11" a="1"/>
  <c r="F321" i="11"/>
  <c r="G321" i="11" a="1"/>
  <c r="G321" i="11"/>
  <c r="H321" i="11" a="1"/>
  <c r="H321" i="11"/>
  <c r="I321" i="11" a="1"/>
  <c r="I321" i="11"/>
  <c r="J321" i="11" a="1"/>
  <c r="J321" i="11"/>
  <c r="B322" i="11" a="1"/>
  <c r="B322" i="11"/>
  <c r="C322" i="11" a="1"/>
  <c r="C322" i="11"/>
  <c r="D322" i="11" a="1"/>
  <c r="D322" i="11"/>
  <c r="E322" i="11" a="1"/>
  <c r="E322" i="11"/>
  <c r="F322" i="11" a="1"/>
  <c r="F322" i="11"/>
  <c r="G322" i="11" a="1"/>
  <c r="G322" i="11"/>
  <c r="H322" i="11" a="1"/>
  <c r="H322" i="11"/>
  <c r="I322" i="11" a="1"/>
  <c r="I322" i="11"/>
  <c r="J322" i="11" a="1"/>
  <c r="J322" i="11"/>
  <c r="B323" i="11" a="1"/>
  <c r="B323" i="11"/>
  <c r="C323" i="11" a="1"/>
  <c r="C323" i="11"/>
  <c r="D323" i="11" a="1"/>
  <c r="D323" i="11"/>
  <c r="E323" i="11" a="1"/>
  <c r="E323" i="11"/>
  <c r="F323" i="11" a="1"/>
  <c r="F323" i="11"/>
  <c r="G323" i="11" a="1"/>
  <c r="G323" i="11"/>
  <c r="H323" i="11" a="1"/>
  <c r="H323" i="11"/>
  <c r="I323" i="11" a="1"/>
  <c r="I323" i="11"/>
  <c r="J323" i="11" a="1"/>
  <c r="J323" i="11"/>
  <c r="B324" i="11" a="1"/>
  <c r="B324" i="11"/>
  <c r="C324" i="11" a="1"/>
  <c r="C324" i="11"/>
  <c r="D324" i="11" a="1"/>
  <c r="D324" i="11"/>
  <c r="E324" i="11" a="1"/>
  <c r="E324" i="11"/>
  <c r="F324" i="11" a="1"/>
  <c r="F324" i="11"/>
  <c r="G324" i="11" a="1"/>
  <c r="G324" i="11"/>
  <c r="H324" i="11" a="1"/>
  <c r="H324" i="11"/>
  <c r="I324" i="11" a="1"/>
  <c r="I324" i="11"/>
  <c r="J324" i="11" a="1"/>
  <c r="J324" i="11"/>
  <c r="B325" i="11" a="1"/>
  <c r="B325" i="11"/>
  <c r="C325" i="11" a="1"/>
  <c r="C325" i="11"/>
  <c r="D325" i="11" a="1"/>
  <c r="D325" i="11"/>
  <c r="E325" i="11" a="1"/>
  <c r="E325" i="11"/>
  <c r="F325" i="11" a="1"/>
  <c r="F325" i="11"/>
  <c r="G325" i="11" a="1"/>
  <c r="G325" i="11"/>
  <c r="H325" i="11" a="1"/>
  <c r="H325" i="11"/>
  <c r="I325" i="11" a="1"/>
  <c r="I325" i="11"/>
  <c r="J325" i="11" a="1"/>
  <c r="J325" i="11"/>
  <c r="B326" i="11" a="1"/>
  <c r="B326" i="11"/>
  <c r="C326" i="11" a="1"/>
  <c r="C326" i="11"/>
  <c r="D326" i="11" a="1"/>
  <c r="D326" i="11"/>
  <c r="E326" i="11" a="1"/>
  <c r="E326" i="11"/>
  <c r="F326" i="11" a="1"/>
  <c r="F326" i="11"/>
  <c r="G326" i="11" a="1"/>
  <c r="G326" i="11"/>
  <c r="H326" i="11" a="1"/>
  <c r="H326" i="11"/>
  <c r="I326" i="11" a="1"/>
  <c r="I326" i="11"/>
  <c r="J326" i="11" a="1"/>
  <c r="J326" i="11"/>
  <c r="B327" i="11" a="1"/>
  <c r="B327" i="11"/>
  <c r="C327" i="11" a="1"/>
  <c r="C327" i="11"/>
  <c r="D327" i="11" a="1"/>
  <c r="D327" i="11"/>
  <c r="E327" i="11" a="1"/>
  <c r="E327" i="11"/>
  <c r="F327" i="11" a="1"/>
  <c r="F327" i="11"/>
  <c r="G327" i="11" a="1"/>
  <c r="G327" i="11"/>
  <c r="H327" i="11" a="1"/>
  <c r="H327" i="11"/>
  <c r="I327" i="11" a="1"/>
  <c r="I327" i="11"/>
  <c r="J327" i="11" a="1"/>
  <c r="J327" i="11"/>
  <c r="B328" i="11" a="1"/>
  <c r="B328" i="11"/>
  <c r="C328" i="11" a="1"/>
  <c r="C328" i="11"/>
  <c r="D328" i="11" a="1"/>
  <c r="D328" i="11"/>
  <c r="E328" i="11" a="1"/>
  <c r="E328" i="11"/>
  <c r="F328" i="11" a="1"/>
  <c r="F328" i="11"/>
  <c r="G328" i="11" a="1"/>
  <c r="G328" i="11"/>
  <c r="H328" i="11" a="1"/>
  <c r="H328" i="11"/>
  <c r="I328" i="11" a="1"/>
  <c r="I328" i="11"/>
  <c r="J328" i="11" a="1"/>
  <c r="J328" i="11"/>
  <c r="B329" i="11" a="1"/>
  <c r="B329" i="11"/>
  <c r="C329" i="11" a="1"/>
  <c r="C329" i="11"/>
  <c r="D329" i="11" a="1"/>
  <c r="D329" i="11"/>
  <c r="E329" i="11" a="1"/>
  <c r="E329" i="11"/>
  <c r="F329" i="11" a="1"/>
  <c r="F329" i="11"/>
  <c r="G329" i="11" a="1"/>
  <c r="G329" i="11"/>
  <c r="H329" i="11" a="1"/>
  <c r="H329" i="11"/>
  <c r="I329" i="11" a="1"/>
  <c r="I329" i="11"/>
  <c r="J329" i="11" a="1"/>
  <c r="J329" i="11"/>
  <c r="B330" i="11" a="1"/>
  <c r="B330" i="11"/>
  <c r="C330" i="11" a="1"/>
  <c r="C330" i="11"/>
  <c r="D330" i="11" a="1"/>
  <c r="D330" i="11"/>
  <c r="E330" i="11" a="1"/>
  <c r="E330" i="11"/>
  <c r="F330" i="11" a="1"/>
  <c r="F330" i="11"/>
  <c r="G330" i="11" a="1"/>
  <c r="G330" i="11"/>
  <c r="H330" i="11" a="1"/>
  <c r="H330" i="11"/>
  <c r="I330" i="11" a="1"/>
  <c r="I330" i="11"/>
  <c r="J330" i="11" a="1"/>
  <c r="J330" i="11"/>
  <c r="B331" i="11" a="1"/>
  <c r="B331" i="11"/>
  <c r="C331" i="11" a="1"/>
  <c r="C331" i="11"/>
  <c r="D331" i="11" a="1"/>
  <c r="D331" i="11"/>
  <c r="E331" i="11" a="1"/>
  <c r="E331" i="11"/>
  <c r="F331" i="11" a="1"/>
  <c r="F331" i="11"/>
  <c r="G331" i="11" a="1"/>
  <c r="G331" i="11"/>
  <c r="H331" i="11" a="1"/>
  <c r="H331" i="11"/>
  <c r="I331" i="11" a="1"/>
  <c r="I331" i="11"/>
  <c r="J331" i="11" a="1"/>
  <c r="J331" i="11"/>
  <c r="B332" i="11" a="1"/>
  <c r="B332" i="11"/>
  <c r="C332" i="11" a="1"/>
  <c r="C332" i="11"/>
  <c r="D332" i="11" a="1"/>
  <c r="D332" i="11"/>
  <c r="E332" i="11" a="1"/>
  <c r="E332" i="11"/>
  <c r="F332" i="11" a="1"/>
  <c r="F332" i="11"/>
  <c r="G332" i="11" a="1"/>
  <c r="G332" i="11"/>
  <c r="H332" i="11" a="1"/>
  <c r="H332" i="11"/>
  <c r="I332" i="11" a="1"/>
  <c r="I332" i="11"/>
  <c r="J332" i="11" a="1"/>
  <c r="J332" i="11"/>
  <c r="B333" i="11" a="1"/>
  <c r="B333" i="11"/>
  <c r="C333" i="11" a="1"/>
  <c r="C333" i="11"/>
  <c r="D333" i="11" a="1"/>
  <c r="D333" i="11"/>
  <c r="E333" i="11" a="1"/>
  <c r="E333" i="11"/>
  <c r="F333" i="11" a="1"/>
  <c r="F333" i="11"/>
  <c r="G333" i="11" a="1"/>
  <c r="G333" i="11"/>
  <c r="H333" i="11" a="1"/>
  <c r="H333" i="11"/>
  <c r="I333" i="11" a="1"/>
  <c r="I333" i="11"/>
  <c r="J333" i="11" a="1"/>
  <c r="J333" i="11"/>
  <c r="B334" i="11" a="1"/>
  <c r="B334" i="11"/>
  <c r="C334" i="11" a="1"/>
  <c r="C334" i="11"/>
  <c r="D334" i="11" a="1"/>
  <c r="D334" i="11"/>
  <c r="E334" i="11" a="1"/>
  <c r="E334" i="11"/>
  <c r="F334" i="11" a="1"/>
  <c r="F334" i="11"/>
  <c r="G334" i="11" a="1"/>
  <c r="G334" i="11"/>
  <c r="H334" i="11" a="1"/>
  <c r="H334" i="11"/>
  <c r="I334" i="11" a="1"/>
  <c r="I334" i="11"/>
  <c r="J334" i="11" a="1"/>
  <c r="J334" i="11"/>
  <c r="B335" i="11" a="1"/>
  <c r="B335" i="11"/>
  <c r="C335" i="11" a="1"/>
  <c r="C335" i="11"/>
  <c r="D335" i="11" a="1"/>
  <c r="D335" i="11"/>
  <c r="E335" i="11" a="1"/>
  <c r="E335" i="11"/>
  <c r="F335" i="11" a="1"/>
  <c r="F335" i="11"/>
  <c r="G335" i="11" a="1"/>
  <c r="G335" i="11"/>
  <c r="H335" i="11" a="1"/>
  <c r="H335" i="11"/>
  <c r="I335" i="11" a="1"/>
  <c r="I335" i="11"/>
  <c r="J335" i="11" a="1"/>
  <c r="J335" i="11"/>
  <c r="B336" i="11" a="1"/>
  <c r="B336" i="11"/>
  <c r="C336" i="11" a="1"/>
  <c r="C336" i="11"/>
  <c r="D336" i="11" a="1"/>
  <c r="D336" i="11"/>
  <c r="E336" i="11" a="1"/>
  <c r="E336" i="11"/>
  <c r="F336" i="11" a="1"/>
  <c r="F336" i="11"/>
  <c r="G336" i="11" a="1"/>
  <c r="G336" i="11"/>
  <c r="H336" i="11" a="1"/>
  <c r="H336" i="11"/>
  <c r="I336" i="11" a="1"/>
  <c r="I336" i="11"/>
  <c r="J336" i="11" a="1"/>
  <c r="J336" i="11"/>
  <c r="B337" i="11" a="1"/>
  <c r="B337" i="11"/>
  <c r="C337" i="11" a="1"/>
  <c r="C337" i="11"/>
  <c r="D337" i="11" a="1"/>
  <c r="D337" i="11"/>
  <c r="E337" i="11" a="1"/>
  <c r="E337" i="11"/>
  <c r="F337" i="11" a="1"/>
  <c r="F337" i="11"/>
  <c r="G337" i="11" a="1"/>
  <c r="G337" i="11"/>
  <c r="H337" i="11" a="1"/>
  <c r="H337" i="11"/>
  <c r="I337" i="11" a="1"/>
  <c r="I337" i="11"/>
  <c r="J337" i="11" a="1"/>
  <c r="J337" i="11"/>
  <c r="B338" i="11" a="1"/>
  <c r="B338" i="11"/>
  <c r="C338" i="11" a="1"/>
  <c r="C338" i="11"/>
  <c r="D338" i="11" a="1"/>
  <c r="D338" i="11"/>
  <c r="E338" i="11" a="1"/>
  <c r="E338" i="11"/>
  <c r="F338" i="11" a="1"/>
  <c r="F338" i="11"/>
  <c r="G338" i="11" a="1"/>
  <c r="G338" i="11"/>
  <c r="H338" i="11" a="1"/>
  <c r="H338" i="11"/>
  <c r="I338" i="11" a="1"/>
  <c r="I338" i="11"/>
  <c r="J338" i="11" a="1"/>
  <c r="J338" i="11"/>
  <c r="B339" i="11" a="1"/>
  <c r="B339" i="11"/>
  <c r="C339" i="11" a="1"/>
  <c r="C339" i="11"/>
  <c r="D339" i="11" a="1"/>
  <c r="D339" i="11"/>
  <c r="E339" i="11" a="1"/>
  <c r="E339" i="11"/>
  <c r="F339" i="11" a="1"/>
  <c r="F339" i="11"/>
  <c r="G339" i="11" a="1"/>
  <c r="G339" i="11"/>
  <c r="H339" i="11" a="1"/>
  <c r="H339" i="11"/>
  <c r="I339" i="11" a="1"/>
  <c r="I339" i="11"/>
  <c r="J339" i="11" a="1"/>
  <c r="J339" i="11"/>
  <c r="B340" i="11" a="1"/>
  <c r="B340" i="11"/>
  <c r="C340" i="11" a="1"/>
  <c r="C340" i="11"/>
  <c r="D340" i="11" a="1"/>
  <c r="D340" i="11"/>
  <c r="E340" i="11" a="1"/>
  <c r="E340" i="11"/>
  <c r="F340" i="11" a="1"/>
  <c r="F340" i="11"/>
  <c r="G340" i="11" a="1"/>
  <c r="G340" i="11"/>
  <c r="H340" i="11" a="1"/>
  <c r="H340" i="11"/>
  <c r="I340" i="11" a="1"/>
  <c r="I340" i="11"/>
  <c r="J340" i="11" a="1"/>
  <c r="J340" i="11"/>
  <c r="B341" i="11" a="1"/>
  <c r="B341" i="11"/>
  <c r="C341" i="11" a="1"/>
  <c r="C341" i="11"/>
  <c r="D341" i="11" a="1"/>
  <c r="D341" i="11"/>
  <c r="E341" i="11" a="1"/>
  <c r="E341" i="11"/>
  <c r="F341" i="11" a="1"/>
  <c r="F341" i="11"/>
  <c r="G341" i="11" a="1"/>
  <c r="G341" i="11"/>
  <c r="H341" i="11" a="1"/>
  <c r="H341" i="11"/>
  <c r="I341" i="11" a="1"/>
  <c r="I341" i="11"/>
  <c r="J341" i="11" a="1"/>
  <c r="J341" i="11"/>
  <c r="B342" i="11" a="1"/>
  <c r="B342" i="11"/>
  <c r="C342" i="11" a="1"/>
  <c r="C342" i="11"/>
  <c r="D342" i="11" a="1"/>
  <c r="D342" i="11"/>
  <c r="E342" i="11" a="1"/>
  <c r="E342" i="11"/>
  <c r="F342" i="11" a="1"/>
  <c r="F342" i="11"/>
  <c r="G342" i="11" a="1"/>
  <c r="G342" i="11"/>
  <c r="H342" i="11" a="1"/>
  <c r="H342" i="11"/>
  <c r="I342" i="11" a="1"/>
  <c r="I342" i="11"/>
  <c r="J342" i="11" a="1"/>
  <c r="J342" i="11"/>
  <c r="B343" i="11" a="1"/>
  <c r="B343" i="11"/>
  <c r="C343" i="11" a="1"/>
  <c r="C343" i="11"/>
  <c r="D343" i="11" a="1"/>
  <c r="D343" i="11"/>
  <c r="E343" i="11" a="1"/>
  <c r="E343" i="11"/>
  <c r="F343" i="11" a="1"/>
  <c r="F343" i="11"/>
  <c r="G343" i="11" a="1"/>
  <c r="G343" i="11"/>
  <c r="H343" i="11" a="1"/>
  <c r="H343" i="11"/>
  <c r="I343" i="11" a="1"/>
  <c r="I343" i="11"/>
  <c r="J343" i="11" a="1"/>
  <c r="J343" i="11"/>
  <c r="B344" i="11" a="1"/>
  <c r="B344" i="11"/>
  <c r="C344" i="11" a="1"/>
  <c r="C344" i="11"/>
  <c r="D344" i="11" a="1"/>
  <c r="D344" i="11"/>
  <c r="E344" i="11" a="1"/>
  <c r="E344" i="11"/>
  <c r="F344" i="11" a="1"/>
  <c r="F344" i="11"/>
  <c r="G344" i="11" a="1"/>
  <c r="G344" i="11"/>
  <c r="H344" i="11" a="1"/>
  <c r="H344" i="11"/>
  <c r="I344" i="11" a="1"/>
  <c r="I344" i="11"/>
  <c r="J344" i="11" a="1"/>
  <c r="J344" i="11"/>
  <c r="B345" i="11" a="1"/>
  <c r="B345" i="11"/>
  <c r="C345" i="11" a="1"/>
  <c r="C345" i="11"/>
  <c r="D345" i="11" a="1"/>
  <c r="D345" i="11"/>
  <c r="E345" i="11" a="1"/>
  <c r="E345" i="11"/>
  <c r="F345" i="11" a="1"/>
  <c r="F345" i="11"/>
  <c r="G345" i="11" a="1"/>
  <c r="G345" i="11"/>
  <c r="H345" i="11" a="1"/>
  <c r="H345" i="11"/>
  <c r="I345" i="11" a="1"/>
  <c r="I345" i="11"/>
  <c r="J345" i="11" a="1"/>
  <c r="J345" i="11"/>
  <c r="B346" i="11" a="1"/>
  <c r="B346" i="11"/>
  <c r="C346" i="11" a="1"/>
  <c r="C346" i="11"/>
  <c r="D346" i="11" a="1"/>
  <c r="D346" i="11"/>
  <c r="E346" i="11" a="1"/>
  <c r="E346" i="11"/>
  <c r="F346" i="11" a="1"/>
  <c r="F346" i="11"/>
  <c r="G346" i="11" a="1"/>
  <c r="G346" i="11"/>
  <c r="H346" i="11" a="1"/>
  <c r="H346" i="11"/>
  <c r="I346" i="11" a="1"/>
  <c r="I346" i="11"/>
  <c r="J346" i="11" a="1"/>
  <c r="J346" i="11"/>
  <c r="B347" i="11" a="1"/>
  <c r="B347" i="11"/>
  <c r="C347" i="11" a="1"/>
  <c r="C347" i="11"/>
  <c r="D347" i="11" a="1"/>
  <c r="D347" i="11"/>
  <c r="E347" i="11" a="1"/>
  <c r="E347" i="11"/>
  <c r="F347" i="11" a="1"/>
  <c r="F347" i="11"/>
  <c r="G347" i="11" a="1"/>
  <c r="G347" i="11"/>
  <c r="H347" i="11" a="1"/>
  <c r="H347" i="11"/>
  <c r="I347" i="11" a="1"/>
  <c r="I347" i="11"/>
  <c r="J347" i="11" a="1"/>
  <c r="J347" i="11"/>
  <c r="B348" i="11" a="1"/>
  <c r="B348" i="11"/>
  <c r="C348" i="11" a="1"/>
  <c r="C348" i="11"/>
  <c r="D348" i="11" a="1"/>
  <c r="D348" i="11"/>
  <c r="E348" i="11" a="1"/>
  <c r="E348" i="11"/>
  <c r="F348" i="11" a="1"/>
  <c r="F348" i="11"/>
  <c r="G348" i="11" a="1"/>
  <c r="G348" i="11"/>
  <c r="H348" i="11" a="1"/>
  <c r="H348" i="11"/>
  <c r="I348" i="11" a="1"/>
  <c r="I348" i="11"/>
  <c r="J348" i="11" a="1"/>
  <c r="J348" i="11"/>
  <c r="B349" i="11" a="1"/>
  <c r="B349" i="11"/>
  <c r="C349" i="11" a="1"/>
  <c r="C349" i="11"/>
  <c r="D349" i="11" a="1"/>
  <c r="D349" i="11"/>
  <c r="E349" i="11" a="1"/>
  <c r="E349" i="11"/>
  <c r="F349" i="11" a="1"/>
  <c r="F349" i="11"/>
  <c r="G349" i="11" a="1"/>
  <c r="G349" i="11"/>
  <c r="H349" i="11" a="1"/>
  <c r="H349" i="11"/>
  <c r="I349" i="11" a="1"/>
  <c r="I349" i="11"/>
  <c r="J349" i="11" a="1"/>
  <c r="J349" i="11"/>
  <c r="B350" i="11" a="1"/>
  <c r="B350" i="11"/>
  <c r="C350" i="11" a="1"/>
  <c r="C350" i="11"/>
  <c r="D350" i="11" a="1"/>
  <c r="D350" i="11"/>
  <c r="E350" i="11" a="1"/>
  <c r="E350" i="11"/>
  <c r="F350" i="11" a="1"/>
  <c r="F350" i="11"/>
  <c r="G350" i="11" a="1"/>
  <c r="G350" i="11"/>
  <c r="H350" i="11" a="1"/>
  <c r="H350" i="11"/>
  <c r="I350" i="11" a="1"/>
  <c r="I350" i="11"/>
  <c r="J350" i="11" a="1"/>
  <c r="J350" i="11"/>
  <c r="B351" i="11" a="1"/>
  <c r="B351" i="11"/>
  <c r="C351" i="11" a="1"/>
  <c r="C351" i="11"/>
  <c r="D351" i="11" a="1"/>
  <c r="D351" i="11"/>
  <c r="E351" i="11" a="1"/>
  <c r="E351" i="11"/>
  <c r="F351" i="11" a="1"/>
  <c r="F351" i="11"/>
  <c r="G351" i="11" a="1"/>
  <c r="G351" i="11"/>
  <c r="H351" i="11" a="1"/>
  <c r="H351" i="11"/>
  <c r="I351" i="11" a="1"/>
  <c r="I351" i="11"/>
  <c r="J351" i="11" a="1"/>
  <c r="J351" i="11"/>
  <c r="B352" i="11" a="1"/>
  <c r="B352" i="11"/>
  <c r="C352" i="11" a="1"/>
  <c r="C352" i="11"/>
  <c r="D352" i="11" a="1"/>
  <c r="D352" i="11"/>
  <c r="E352" i="11" a="1"/>
  <c r="E352" i="11"/>
  <c r="F352" i="11" a="1"/>
  <c r="F352" i="11"/>
  <c r="G352" i="11" a="1"/>
  <c r="G352" i="11"/>
  <c r="H352" i="11" a="1"/>
  <c r="H352" i="11"/>
  <c r="I352" i="11" a="1"/>
  <c r="I352" i="11"/>
  <c r="J352" i="11" a="1"/>
  <c r="J352" i="11"/>
  <c r="B353" i="11" a="1"/>
  <c r="B353" i="11"/>
  <c r="C353" i="11" a="1"/>
  <c r="C353" i="11"/>
  <c r="D353" i="11" a="1"/>
  <c r="D353" i="11"/>
  <c r="E353" i="11" a="1"/>
  <c r="E353" i="11"/>
  <c r="F353" i="11" a="1"/>
  <c r="F353" i="11"/>
  <c r="G353" i="11" a="1"/>
  <c r="G353" i="11"/>
  <c r="H353" i="11" a="1"/>
  <c r="H353" i="11"/>
  <c r="I353" i="11" a="1"/>
  <c r="I353" i="11"/>
  <c r="J353" i="11" a="1"/>
  <c r="J353" i="11"/>
  <c r="B354" i="11" a="1"/>
  <c r="B354" i="11"/>
  <c r="C354" i="11" a="1"/>
  <c r="C354" i="11"/>
  <c r="D354" i="11" a="1"/>
  <c r="D354" i="11"/>
  <c r="E354" i="11" a="1"/>
  <c r="E354" i="11"/>
  <c r="F354" i="11" a="1"/>
  <c r="F354" i="11"/>
  <c r="G354" i="11" a="1"/>
  <c r="G354" i="11"/>
  <c r="H354" i="11" a="1"/>
  <c r="H354" i="11"/>
  <c r="I354" i="11" a="1"/>
  <c r="I354" i="11"/>
  <c r="J354" i="11" a="1"/>
  <c r="J354" i="11"/>
  <c r="B355" i="11" a="1"/>
  <c r="B355" i="11"/>
  <c r="C355" i="11" a="1"/>
  <c r="C355" i="11"/>
  <c r="D355" i="11" a="1"/>
  <c r="D355" i="11"/>
  <c r="E355" i="11" a="1"/>
  <c r="E355" i="11"/>
  <c r="F355" i="11" a="1"/>
  <c r="F355" i="11"/>
  <c r="G355" i="11" a="1"/>
  <c r="G355" i="11"/>
  <c r="H355" i="11" a="1"/>
  <c r="H355" i="11"/>
  <c r="I355" i="11" a="1"/>
  <c r="I355" i="11"/>
  <c r="J355" i="11" a="1"/>
  <c r="J355" i="11"/>
  <c r="B356" i="11" a="1"/>
  <c r="B356" i="11"/>
  <c r="C356" i="11" a="1"/>
  <c r="C356" i="11"/>
  <c r="D356" i="11" a="1"/>
  <c r="D356" i="11"/>
  <c r="E356" i="11" a="1"/>
  <c r="E356" i="11"/>
  <c r="F356" i="11" a="1"/>
  <c r="F356" i="11"/>
  <c r="G356" i="11" a="1"/>
  <c r="G356" i="11"/>
  <c r="H356" i="11" a="1"/>
  <c r="H356" i="11"/>
  <c r="I356" i="11" a="1"/>
  <c r="I356" i="11"/>
  <c r="J356" i="11" a="1"/>
  <c r="J356" i="11"/>
  <c r="B357" i="11" a="1"/>
  <c r="B357" i="11"/>
  <c r="C357" i="11" a="1"/>
  <c r="C357" i="11"/>
  <c r="D357" i="11" a="1"/>
  <c r="D357" i="11"/>
  <c r="E357" i="11" a="1"/>
  <c r="E357" i="11"/>
  <c r="F357" i="11" a="1"/>
  <c r="F357" i="11"/>
  <c r="G357" i="11" a="1"/>
  <c r="G357" i="11"/>
  <c r="H357" i="11" a="1"/>
  <c r="H357" i="11"/>
  <c r="I357" i="11" a="1"/>
  <c r="I357" i="11"/>
  <c r="J357" i="11" a="1"/>
  <c r="J357" i="11"/>
  <c r="B358" i="11" a="1"/>
  <c r="B358" i="11"/>
  <c r="C358" i="11" a="1"/>
  <c r="C358" i="11"/>
  <c r="D358" i="11" a="1"/>
  <c r="D358" i="11"/>
  <c r="E358" i="11" a="1"/>
  <c r="E358" i="11"/>
  <c r="F358" i="11" a="1"/>
  <c r="F358" i="11"/>
  <c r="G358" i="11" a="1"/>
  <c r="G358" i="11"/>
  <c r="H358" i="11" a="1"/>
  <c r="H358" i="11"/>
  <c r="I358" i="11" a="1"/>
  <c r="I358" i="11"/>
  <c r="J358" i="11" a="1"/>
  <c r="J358" i="11"/>
  <c r="B359" i="11" a="1"/>
  <c r="B359" i="11"/>
  <c r="C359" i="11" a="1"/>
  <c r="C359" i="11"/>
  <c r="D359" i="11" a="1"/>
  <c r="D359" i="11"/>
  <c r="E359" i="11" a="1"/>
  <c r="E359" i="11"/>
  <c r="F359" i="11" a="1"/>
  <c r="F359" i="11"/>
  <c r="G359" i="11" a="1"/>
  <c r="G359" i="11"/>
  <c r="H359" i="11" a="1"/>
  <c r="H359" i="11"/>
  <c r="I359" i="11" a="1"/>
  <c r="I359" i="11"/>
  <c r="J359" i="11" a="1"/>
  <c r="J359" i="11"/>
  <c r="B360" i="11" a="1"/>
  <c r="B360" i="11"/>
  <c r="C360" i="11" a="1"/>
  <c r="C360" i="11"/>
  <c r="D360" i="11" a="1"/>
  <c r="D360" i="11"/>
  <c r="E360" i="11" a="1"/>
  <c r="E360" i="11"/>
  <c r="F360" i="11" a="1"/>
  <c r="F360" i="11"/>
  <c r="G360" i="11" a="1"/>
  <c r="G360" i="11"/>
  <c r="H360" i="11" a="1"/>
  <c r="H360" i="11"/>
  <c r="I360" i="11" a="1"/>
  <c r="I360" i="11"/>
  <c r="J360" i="11" a="1"/>
  <c r="J360" i="11"/>
  <c r="B361" i="11" a="1"/>
  <c r="B361" i="11"/>
  <c r="C361" i="11" a="1"/>
  <c r="C361" i="11"/>
  <c r="D361" i="11" a="1"/>
  <c r="D361" i="11"/>
  <c r="E361" i="11" a="1"/>
  <c r="E361" i="11"/>
  <c r="F361" i="11" a="1"/>
  <c r="F361" i="11"/>
  <c r="G361" i="11" a="1"/>
  <c r="G361" i="11"/>
  <c r="H361" i="11" a="1"/>
  <c r="H361" i="11"/>
  <c r="I361" i="11" a="1"/>
  <c r="I361" i="11"/>
  <c r="J361" i="11" a="1"/>
  <c r="J361" i="11"/>
  <c r="B362" i="11" a="1"/>
  <c r="B362" i="11"/>
  <c r="C362" i="11" a="1"/>
  <c r="C362" i="11"/>
  <c r="D362" i="11" a="1"/>
  <c r="D362" i="11"/>
  <c r="E362" i="11" a="1"/>
  <c r="E362" i="11"/>
  <c r="F362" i="11" a="1"/>
  <c r="F362" i="11"/>
  <c r="G362" i="11" a="1"/>
  <c r="G362" i="11"/>
  <c r="H362" i="11" a="1"/>
  <c r="H362" i="11"/>
  <c r="I362" i="11" a="1"/>
  <c r="I362" i="11"/>
  <c r="J362" i="11" a="1"/>
  <c r="J362" i="11"/>
  <c r="B363" i="11" a="1"/>
  <c r="B363" i="11"/>
  <c r="C363" i="11" a="1"/>
  <c r="C363" i="11"/>
  <c r="D363" i="11" a="1"/>
  <c r="D363" i="11"/>
  <c r="E363" i="11" a="1"/>
  <c r="E363" i="11"/>
  <c r="F363" i="11" a="1"/>
  <c r="F363" i="11"/>
  <c r="G363" i="11" a="1"/>
  <c r="G363" i="11"/>
  <c r="H363" i="11" a="1"/>
  <c r="H363" i="11"/>
  <c r="I363" i="11" a="1"/>
  <c r="I363" i="11"/>
  <c r="J363" i="11" a="1"/>
  <c r="J363" i="11"/>
  <c r="B364" i="11" a="1"/>
  <c r="B364" i="11"/>
  <c r="C364" i="11" a="1"/>
  <c r="C364" i="11"/>
  <c r="D364" i="11" a="1"/>
  <c r="D364" i="11"/>
  <c r="E364" i="11" a="1"/>
  <c r="E364" i="11"/>
  <c r="F364" i="11" a="1"/>
  <c r="F364" i="11"/>
  <c r="G364" i="11" a="1"/>
  <c r="G364" i="11"/>
  <c r="H364" i="11" a="1"/>
  <c r="H364" i="11"/>
  <c r="I364" i="11" a="1"/>
  <c r="I364" i="11"/>
  <c r="J364" i="11" a="1"/>
  <c r="J364" i="11"/>
  <c r="B365" i="11" a="1"/>
  <c r="B365" i="11"/>
  <c r="C365" i="11" a="1"/>
  <c r="C365" i="11"/>
  <c r="D365" i="11" a="1"/>
  <c r="D365" i="11"/>
  <c r="E365" i="11" a="1"/>
  <c r="E365" i="11"/>
  <c r="F365" i="11" a="1"/>
  <c r="F365" i="11"/>
  <c r="G365" i="11" a="1"/>
  <c r="G365" i="11"/>
  <c r="H365" i="11" a="1"/>
  <c r="H365" i="11"/>
  <c r="I365" i="11" a="1"/>
  <c r="I365" i="11"/>
  <c r="J365" i="11" a="1"/>
  <c r="J365" i="11"/>
  <c r="B366" i="11" a="1"/>
  <c r="B366" i="11"/>
  <c r="C366" i="11" a="1"/>
  <c r="C366" i="11"/>
  <c r="D366" i="11" a="1"/>
  <c r="D366" i="11"/>
  <c r="E366" i="11" a="1"/>
  <c r="E366" i="11"/>
  <c r="F366" i="11" a="1"/>
  <c r="F366" i="11"/>
  <c r="G366" i="11" a="1"/>
  <c r="G366" i="11"/>
  <c r="H366" i="11" a="1"/>
  <c r="H366" i="11"/>
  <c r="I366" i="11" a="1"/>
  <c r="I366" i="11"/>
  <c r="J366" i="11" a="1"/>
  <c r="J366" i="11"/>
  <c r="B367" i="11" a="1"/>
  <c r="B367" i="11"/>
  <c r="C367" i="11" a="1"/>
  <c r="C367" i="11"/>
  <c r="D367" i="11" a="1"/>
  <c r="D367" i="11"/>
  <c r="E367" i="11" a="1"/>
  <c r="E367" i="11"/>
  <c r="F367" i="11" a="1"/>
  <c r="F367" i="11"/>
  <c r="G367" i="11" a="1"/>
  <c r="G367" i="11"/>
  <c r="H367" i="11" a="1"/>
  <c r="H367" i="11"/>
  <c r="I367" i="11" a="1"/>
  <c r="I367" i="11"/>
  <c r="J367" i="11" a="1"/>
  <c r="J367" i="11"/>
  <c r="B368" i="11" a="1"/>
  <c r="B368" i="11"/>
  <c r="C368" i="11" a="1"/>
  <c r="C368" i="11"/>
  <c r="D368" i="11" a="1"/>
  <c r="D368" i="11"/>
  <c r="E368" i="11" a="1"/>
  <c r="E368" i="11"/>
  <c r="F368" i="11" a="1"/>
  <c r="F368" i="11"/>
  <c r="G368" i="11" a="1"/>
  <c r="G368" i="11"/>
  <c r="H368" i="11" a="1"/>
  <c r="H368" i="11"/>
  <c r="I368" i="11" a="1"/>
  <c r="I368" i="11"/>
  <c r="J368" i="11" a="1"/>
  <c r="J368" i="11"/>
  <c r="B369" i="11" a="1"/>
  <c r="B369" i="11"/>
  <c r="C369" i="11" a="1"/>
  <c r="C369" i="11"/>
  <c r="D369" i="11" a="1"/>
  <c r="D369" i="11"/>
  <c r="E369" i="11" a="1"/>
  <c r="E369" i="11"/>
  <c r="F369" i="11" a="1"/>
  <c r="F369" i="11"/>
  <c r="G369" i="11" a="1"/>
  <c r="G369" i="11"/>
  <c r="H369" i="11" a="1"/>
  <c r="H369" i="11"/>
  <c r="I369" i="11" a="1"/>
  <c r="I369" i="11"/>
  <c r="J369" i="11" a="1"/>
  <c r="J369" i="11"/>
  <c r="B370" i="11" a="1"/>
  <c r="B370" i="11"/>
  <c r="C370" i="11" a="1"/>
  <c r="C370" i="11"/>
  <c r="D370" i="11" a="1"/>
  <c r="D370" i="11"/>
  <c r="E370" i="11" a="1"/>
  <c r="E370" i="11"/>
  <c r="F370" i="11" a="1"/>
  <c r="F370" i="11"/>
  <c r="G370" i="11" a="1"/>
  <c r="G370" i="11"/>
  <c r="H370" i="11" a="1"/>
  <c r="H370" i="11"/>
  <c r="I370" i="11" a="1"/>
  <c r="I370" i="11"/>
  <c r="J370" i="11" a="1"/>
  <c r="J370" i="11"/>
  <c r="B371" i="11" a="1"/>
  <c r="B371" i="11"/>
  <c r="C371" i="11" a="1"/>
  <c r="C371" i="11"/>
  <c r="D371" i="11" a="1"/>
  <c r="D371" i="11"/>
  <c r="E371" i="11" a="1"/>
  <c r="E371" i="11"/>
  <c r="F371" i="11" a="1"/>
  <c r="F371" i="11"/>
  <c r="G371" i="11" a="1"/>
  <c r="G371" i="11"/>
  <c r="H371" i="11" a="1"/>
  <c r="H371" i="11"/>
  <c r="I371" i="11" a="1"/>
  <c r="I371" i="11"/>
  <c r="J371" i="11" a="1"/>
  <c r="J371" i="11"/>
  <c r="B372" i="11" a="1"/>
  <c r="B372" i="11"/>
  <c r="C372" i="11" a="1"/>
  <c r="C372" i="11"/>
  <c r="D372" i="11" a="1"/>
  <c r="D372" i="11"/>
  <c r="E372" i="11" a="1"/>
  <c r="E372" i="11"/>
  <c r="F372" i="11" a="1"/>
  <c r="F372" i="11"/>
  <c r="G372" i="11" a="1"/>
  <c r="G372" i="11"/>
  <c r="H372" i="11" a="1"/>
  <c r="H372" i="11"/>
  <c r="I372" i="11" a="1"/>
  <c r="I372" i="11"/>
  <c r="J372" i="11" a="1"/>
  <c r="J372" i="11"/>
  <c r="B373" i="11" a="1"/>
  <c r="B373" i="11"/>
  <c r="C373" i="11" a="1"/>
  <c r="C373" i="11"/>
  <c r="D373" i="11" a="1"/>
  <c r="D373" i="11"/>
  <c r="E373" i="11" a="1"/>
  <c r="E373" i="11"/>
  <c r="F373" i="11" a="1"/>
  <c r="F373" i="11"/>
  <c r="G373" i="11" a="1"/>
  <c r="G373" i="11"/>
  <c r="H373" i="11" a="1"/>
  <c r="H373" i="11"/>
  <c r="I373" i="11" a="1"/>
  <c r="I373" i="11"/>
  <c r="J373" i="11" a="1"/>
  <c r="J373" i="11"/>
  <c r="B374" i="11" a="1"/>
  <c r="B374" i="11"/>
  <c r="C374" i="11" a="1"/>
  <c r="C374" i="11"/>
  <c r="D374" i="11" a="1"/>
  <c r="D374" i="11"/>
  <c r="E374" i="11" a="1"/>
  <c r="E374" i="11"/>
  <c r="F374" i="11" a="1"/>
  <c r="F374" i="11"/>
  <c r="G374" i="11" a="1"/>
  <c r="G374" i="11"/>
  <c r="H374" i="11" a="1"/>
  <c r="H374" i="11"/>
  <c r="I374" i="11" a="1"/>
  <c r="I374" i="11"/>
  <c r="J374" i="11" a="1"/>
  <c r="J374" i="11"/>
  <c r="B375" i="11" a="1"/>
  <c r="B375" i="11"/>
  <c r="C375" i="11" a="1"/>
  <c r="C375" i="11"/>
  <c r="D375" i="11" a="1"/>
  <c r="D375" i="11"/>
  <c r="E375" i="11" a="1"/>
  <c r="E375" i="11"/>
  <c r="F375" i="11" a="1"/>
  <c r="F375" i="11"/>
  <c r="G375" i="11" a="1"/>
  <c r="G375" i="11"/>
  <c r="H375" i="11" a="1"/>
  <c r="H375" i="11"/>
  <c r="I375" i="11" a="1"/>
  <c r="I375" i="11"/>
  <c r="J375" i="11" a="1"/>
  <c r="J375" i="11"/>
  <c r="B376" i="11" a="1"/>
  <c r="B376" i="11"/>
  <c r="C376" i="11" a="1"/>
  <c r="C376" i="11"/>
  <c r="D376" i="11" a="1"/>
  <c r="D376" i="11"/>
  <c r="E376" i="11" a="1"/>
  <c r="E376" i="11"/>
  <c r="F376" i="11" a="1"/>
  <c r="F376" i="11"/>
  <c r="G376" i="11" a="1"/>
  <c r="G376" i="11"/>
  <c r="H376" i="11" a="1"/>
  <c r="H376" i="11"/>
  <c r="I376" i="11" a="1"/>
  <c r="I376" i="11"/>
  <c r="J376" i="11" a="1"/>
  <c r="J376" i="11"/>
  <c r="B377" i="11" a="1"/>
  <c r="B377" i="11"/>
  <c r="C377" i="11" a="1"/>
  <c r="C377" i="11"/>
  <c r="D377" i="11" a="1"/>
  <c r="D377" i="11"/>
  <c r="E377" i="11" a="1"/>
  <c r="E377" i="11"/>
  <c r="F377" i="11" a="1"/>
  <c r="F377" i="11"/>
  <c r="G377" i="11" a="1"/>
  <c r="G377" i="11"/>
  <c r="H377" i="11" a="1"/>
  <c r="H377" i="11"/>
  <c r="I377" i="11" a="1"/>
  <c r="I377" i="11"/>
  <c r="J377" i="11" a="1"/>
  <c r="J377" i="11"/>
  <c r="B378" i="11" a="1"/>
  <c r="B378" i="11"/>
  <c r="C378" i="11" a="1"/>
  <c r="C378" i="11"/>
  <c r="D378" i="11" a="1"/>
  <c r="D378" i="11"/>
  <c r="E378" i="11" a="1"/>
  <c r="E378" i="11"/>
  <c r="F378" i="11" a="1"/>
  <c r="F378" i="11"/>
  <c r="G378" i="11" a="1"/>
  <c r="G378" i="11"/>
  <c r="H378" i="11" a="1"/>
  <c r="H378" i="11"/>
  <c r="I378" i="11" a="1"/>
  <c r="I378" i="11"/>
  <c r="J378" i="11" a="1"/>
  <c r="J378" i="11"/>
  <c r="B379" i="11" a="1"/>
  <c r="B379" i="11"/>
  <c r="C379" i="11" a="1"/>
  <c r="C379" i="11"/>
  <c r="D379" i="11" a="1"/>
  <c r="D379" i="11"/>
  <c r="E379" i="11" a="1"/>
  <c r="E379" i="11"/>
  <c r="F379" i="11" a="1"/>
  <c r="F379" i="11"/>
  <c r="G379" i="11" a="1"/>
  <c r="G379" i="11"/>
  <c r="H379" i="11" a="1"/>
  <c r="H379" i="11"/>
  <c r="I379" i="11" a="1"/>
  <c r="I379" i="11"/>
  <c r="J379" i="11" a="1"/>
  <c r="J379" i="11"/>
  <c r="B380" i="11" a="1"/>
  <c r="B380" i="11"/>
  <c r="C380" i="11" a="1"/>
  <c r="C380" i="11"/>
  <c r="D380" i="11" a="1"/>
  <c r="D380" i="11"/>
  <c r="E380" i="11" a="1"/>
  <c r="E380" i="11"/>
  <c r="F380" i="11" a="1"/>
  <c r="F380" i="11"/>
  <c r="G380" i="11" a="1"/>
  <c r="G380" i="11"/>
  <c r="H380" i="11" a="1"/>
  <c r="H380" i="11"/>
  <c r="I380" i="11" a="1"/>
  <c r="I380" i="11"/>
  <c r="J380" i="11" a="1"/>
  <c r="J380" i="11"/>
  <c r="B381" i="11" a="1"/>
  <c r="B381" i="11"/>
  <c r="C381" i="11" a="1"/>
  <c r="C381" i="11"/>
  <c r="D381" i="11" a="1"/>
  <c r="D381" i="11"/>
  <c r="E381" i="11" a="1"/>
  <c r="E381" i="11"/>
  <c r="F381" i="11" a="1"/>
  <c r="F381" i="11"/>
  <c r="G381" i="11" a="1"/>
  <c r="G381" i="11"/>
  <c r="H381" i="11" a="1"/>
  <c r="H381" i="11"/>
  <c r="I381" i="11" a="1"/>
  <c r="I381" i="11"/>
  <c r="J381" i="11" a="1"/>
  <c r="J381" i="11"/>
  <c r="B382" i="11" a="1"/>
  <c r="B382" i="11"/>
  <c r="C382" i="11" a="1"/>
  <c r="C382" i="11"/>
  <c r="D382" i="11" a="1"/>
  <c r="D382" i="11"/>
  <c r="E382" i="11" a="1"/>
  <c r="E382" i="11"/>
  <c r="F382" i="11" a="1"/>
  <c r="F382" i="11"/>
  <c r="G382" i="11" a="1"/>
  <c r="G382" i="11"/>
  <c r="H382" i="11" a="1"/>
  <c r="H382" i="11"/>
  <c r="I382" i="11" a="1"/>
  <c r="I382" i="11"/>
  <c r="J382" i="11" a="1"/>
  <c r="J382" i="11"/>
  <c r="B383" i="11" a="1"/>
  <c r="B383" i="11"/>
  <c r="C383" i="11" a="1"/>
  <c r="C383" i="11"/>
  <c r="D383" i="11" a="1"/>
  <c r="D383" i="11"/>
  <c r="E383" i="11" a="1"/>
  <c r="E383" i="11"/>
  <c r="F383" i="11" a="1"/>
  <c r="F383" i="11"/>
  <c r="G383" i="11" a="1"/>
  <c r="G383" i="11"/>
  <c r="H383" i="11" a="1"/>
  <c r="H383" i="11"/>
  <c r="I383" i="11" a="1"/>
  <c r="I383" i="11"/>
  <c r="J383" i="11" a="1"/>
  <c r="J383" i="11"/>
  <c r="B384" i="11" a="1"/>
  <c r="B384" i="11"/>
  <c r="C384" i="11" a="1"/>
  <c r="C384" i="11"/>
  <c r="D384" i="11" a="1"/>
  <c r="D384" i="11"/>
  <c r="E384" i="11" a="1"/>
  <c r="E384" i="11"/>
  <c r="F384" i="11" a="1"/>
  <c r="F384" i="11"/>
  <c r="G384" i="11" a="1"/>
  <c r="G384" i="11"/>
  <c r="H384" i="11" a="1"/>
  <c r="H384" i="11"/>
  <c r="I384" i="11" a="1"/>
  <c r="I384" i="11"/>
  <c r="J384" i="11" a="1"/>
  <c r="J384" i="11"/>
  <c r="B385" i="11" a="1"/>
  <c r="B385" i="11"/>
  <c r="C385" i="11" a="1"/>
  <c r="C385" i="11"/>
  <c r="D385" i="11" a="1"/>
  <c r="D385" i="11"/>
  <c r="E385" i="11" a="1"/>
  <c r="E385" i="11"/>
  <c r="F385" i="11" a="1"/>
  <c r="F385" i="11"/>
  <c r="G385" i="11" a="1"/>
  <c r="G385" i="11"/>
  <c r="H385" i="11" a="1"/>
  <c r="H385" i="11"/>
  <c r="I385" i="11" a="1"/>
  <c r="I385" i="11"/>
  <c r="J385" i="11" a="1"/>
  <c r="J385" i="11"/>
  <c r="B386" i="11" a="1"/>
  <c r="B386" i="11"/>
  <c r="C386" i="11" a="1"/>
  <c r="C386" i="11"/>
  <c r="D386" i="11" a="1"/>
  <c r="D386" i="11"/>
  <c r="E386" i="11" a="1"/>
  <c r="E386" i="11"/>
  <c r="F386" i="11" a="1"/>
  <c r="F386" i="11"/>
  <c r="G386" i="11" a="1"/>
  <c r="G386" i="11"/>
  <c r="H386" i="11" a="1"/>
  <c r="H386" i="11"/>
  <c r="I386" i="11" a="1"/>
  <c r="I386" i="11"/>
  <c r="J386" i="11" a="1"/>
  <c r="J386" i="11"/>
  <c r="B387" i="11" a="1"/>
  <c r="B387" i="11"/>
  <c r="C387" i="11" a="1"/>
  <c r="C387" i="11"/>
  <c r="D387" i="11" a="1"/>
  <c r="D387" i="11"/>
  <c r="E387" i="11" a="1"/>
  <c r="E387" i="11"/>
  <c r="F387" i="11" a="1"/>
  <c r="F387" i="11"/>
  <c r="G387" i="11" a="1"/>
  <c r="G387" i="11"/>
  <c r="H387" i="11" a="1"/>
  <c r="H387" i="11"/>
  <c r="I387" i="11" a="1"/>
  <c r="I387" i="11"/>
  <c r="J387" i="11" a="1"/>
  <c r="J387" i="11"/>
  <c r="B388" i="11" a="1"/>
  <c r="B388" i="11"/>
  <c r="C388" i="11" a="1"/>
  <c r="C388" i="11"/>
  <c r="D388" i="11" a="1"/>
  <c r="D388" i="11"/>
  <c r="E388" i="11" a="1"/>
  <c r="E388" i="11"/>
  <c r="F388" i="11" a="1"/>
  <c r="F388" i="11"/>
  <c r="G388" i="11" a="1"/>
  <c r="G388" i="11"/>
  <c r="H388" i="11" a="1"/>
  <c r="H388" i="11"/>
  <c r="I388" i="11" a="1"/>
  <c r="I388" i="11"/>
  <c r="J388" i="11" a="1"/>
  <c r="J388" i="11"/>
  <c r="B389" i="11" a="1"/>
  <c r="B389" i="11"/>
  <c r="C389" i="11" a="1"/>
  <c r="C389" i="11"/>
  <c r="D389" i="11" a="1"/>
  <c r="D389" i="11"/>
  <c r="E389" i="11" a="1"/>
  <c r="E389" i="11"/>
  <c r="F389" i="11" a="1"/>
  <c r="F389" i="11"/>
  <c r="G389" i="11" a="1"/>
  <c r="G389" i="11"/>
  <c r="H389" i="11" a="1"/>
  <c r="H389" i="11"/>
  <c r="I389" i="11" a="1"/>
  <c r="I389" i="11"/>
  <c r="J389" i="11" a="1"/>
  <c r="J389" i="11"/>
  <c r="B390" i="11" a="1"/>
  <c r="B390" i="11"/>
  <c r="C390" i="11" a="1"/>
  <c r="C390" i="11"/>
  <c r="D390" i="11" a="1"/>
  <c r="D390" i="11"/>
  <c r="E390" i="11" a="1"/>
  <c r="E390" i="11"/>
  <c r="F390" i="11" a="1"/>
  <c r="F390" i="11"/>
  <c r="G390" i="11" a="1"/>
  <c r="G390" i="11"/>
  <c r="H390" i="11" a="1"/>
  <c r="H390" i="11"/>
  <c r="I390" i="11" a="1"/>
  <c r="I390" i="11"/>
  <c r="J390" i="11" a="1"/>
  <c r="J390" i="11"/>
  <c r="B391" i="11" a="1"/>
  <c r="B391" i="11"/>
  <c r="C391" i="11" a="1"/>
  <c r="C391" i="11"/>
  <c r="D391" i="11" a="1"/>
  <c r="D391" i="11"/>
  <c r="E391" i="11" a="1"/>
  <c r="E391" i="11"/>
  <c r="F391" i="11" a="1"/>
  <c r="F391" i="11"/>
  <c r="G391" i="11" a="1"/>
  <c r="G391" i="11"/>
  <c r="H391" i="11" a="1"/>
  <c r="H391" i="11"/>
  <c r="I391" i="11" a="1"/>
  <c r="I391" i="11"/>
  <c r="J391" i="11" a="1"/>
  <c r="J391" i="11"/>
  <c r="B392" i="11" a="1"/>
  <c r="B392" i="11"/>
  <c r="C392" i="11" a="1"/>
  <c r="C392" i="11"/>
  <c r="D392" i="11" a="1"/>
  <c r="D392" i="11"/>
  <c r="E392" i="11" a="1"/>
  <c r="E392" i="11"/>
  <c r="F392" i="11" a="1"/>
  <c r="F392" i="11"/>
  <c r="G392" i="11" a="1"/>
  <c r="G392" i="11"/>
  <c r="H392" i="11" a="1"/>
  <c r="H392" i="11"/>
  <c r="I392" i="11" a="1"/>
  <c r="I392" i="11"/>
  <c r="J392" i="11" a="1"/>
  <c r="J392" i="11"/>
  <c r="B393" i="11" a="1"/>
  <c r="B393" i="11"/>
  <c r="C393" i="11" a="1"/>
  <c r="C393" i="11"/>
  <c r="D393" i="11" a="1"/>
  <c r="D393" i="11"/>
  <c r="E393" i="11" a="1"/>
  <c r="E393" i="11"/>
  <c r="F393" i="11" a="1"/>
  <c r="F393" i="11"/>
  <c r="G393" i="11" a="1"/>
  <c r="G393" i="11"/>
  <c r="H393" i="11" a="1"/>
  <c r="H393" i="11"/>
  <c r="I393" i="11" a="1"/>
  <c r="I393" i="11"/>
  <c r="J393" i="11" a="1"/>
  <c r="J393" i="11"/>
  <c r="B394" i="11" a="1"/>
  <c r="B394" i="11"/>
  <c r="C394" i="11" a="1"/>
  <c r="C394" i="11"/>
  <c r="D394" i="11" a="1"/>
  <c r="D394" i="11"/>
  <c r="E394" i="11" a="1"/>
  <c r="E394" i="11"/>
  <c r="F394" i="11" a="1"/>
  <c r="F394" i="11"/>
  <c r="G394" i="11" a="1"/>
  <c r="G394" i="11"/>
  <c r="H394" i="11" a="1"/>
  <c r="H394" i="11"/>
  <c r="I394" i="11" a="1"/>
  <c r="I394" i="11"/>
  <c r="J394" i="11" a="1"/>
  <c r="J394" i="11"/>
  <c r="B395" i="11" a="1"/>
  <c r="B395" i="11"/>
  <c r="C395" i="11" a="1"/>
  <c r="C395" i="11"/>
  <c r="D395" i="11" a="1"/>
  <c r="D395" i="11"/>
  <c r="E395" i="11" a="1"/>
  <c r="E395" i="11"/>
  <c r="F395" i="11" a="1"/>
  <c r="F395" i="11"/>
  <c r="G395" i="11" a="1"/>
  <c r="G395" i="11"/>
  <c r="H395" i="11" a="1"/>
  <c r="H395" i="11"/>
  <c r="I395" i="11" a="1"/>
  <c r="I395" i="11"/>
  <c r="J395" i="11" a="1"/>
  <c r="J395" i="11"/>
  <c r="B396" i="11" a="1"/>
  <c r="B396" i="11"/>
  <c r="C396" i="11" a="1"/>
  <c r="C396" i="11"/>
  <c r="D396" i="11" a="1"/>
  <c r="D396" i="11"/>
  <c r="E396" i="11" a="1"/>
  <c r="E396" i="11"/>
  <c r="F396" i="11" a="1"/>
  <c r="F396" i="11"/>
  <c r="G396" i="11" a="1"/>
  <c r="G396" i="11"/>
  <c r="H396" i="11" a="1"/>
  <c r="H396" i="11"/>
  <c r="I396" i="11" a="1"/>
  <c r="I396" i="11"/>
  <c r="J396" i="11" a="1"/>
  <c r="J396" i="11"/>
  <c r="B397" i="11" a="1"/>
  <c r="B397" i="11"/>
  <c r="C397" i="11" a="1"/>
  <c r="C397" i="11"/>
  <c r="D397" i="11" a="1"/>
  <c r="D397" i="11"/>
  <c r="E397" i="11" a="1"/>
  <c r="E397" i="11"/>
  <c r="F397" i="11" a="1"/>
  <c r="F397" i="11"/>
  <c r="G397" i="11" a="1"/>
  <c r="G397" i="11"/>
  <c r="H397" i="11" a="1"/>
  <c r="H397" i="11"/>
  <c r="I397" i="11" a="1"/>
  <c r="I397" i="11"/>
  <c r="J397" i="11" a="1"/>
  <c r="J397" i="11"/>
  <c r="B398" i="11" a="1"/>
  <c r="B398" i="11"/>
  <c r="C398" i="11" a="1"/>
  <c r="C398" i="11"/>
  <c r="D398" i="11" a="1"/>
  <c r="D398" i="11"/>
  <c r="E398" i="11" a="1"/>
  <c r="E398" i="11"/>
  <c r="F398" i="11" a="1"/>
  <c r="F398" i="11"/>
  <c r="G398" i="11" a="1"/>
  <c r="G398" i="11"/>
  <c r="H398" i="11" a="1"/>
  <c r="H398" i="11"/>
  <c r="I398" i="11" a="1"/>
  <c r="I398" i="11"/>
  <c r="J398" i="11" a="1"/>
  <c r="J398" i="11"/>
  <c r="B399" i="11" a="1"/>
  <c r="B399" i="11"/>
  <c r="C399" i="11" a="1"/>
  <c r="C399" i="11"/>
  <c r="D399" i="11" a="1"/>
  <c r="D399" i="11"/>
  <c r="E399" i="11" a="1"/>
  <c r="E399" i="11"/>
  <c r="F399" i="11" a="1"/>
  <c r="F399" i="11"/>
  <c r="G399" i="11" a="1"/>
  <c r="G399" i="11"/>
  <c r="H399" i="11" a="1"/>
  <c r="H399" i="11"/>
  <c r="I399" i="11" a="1"/>
  <c r="I399" i="11"/>
  <c r="J399" i="11" a="1"/>
  <c r="J399" i="11"/>
  <c r="B400" i="11" a="1"/>
  <c r="B400" i="11"/>
  <c r="C400" i="11" a="1"/>
  <c r="C400" i="11"/>
  <c r="D400" i="11" a="1"/>
  <c r="D400" i="11"/>
  <c r="E400" i="11" a="1"/>
  <c r="E400" i="11"/>
  <c r="F400" i="11" a="1"/>
  <c r="F400" i="11"/>
  <c r="G400" i="11" a="1"/>
  <c r="G400" i="11"/>
  <c r="H400" i="11" a="1"/>
  <c r="H400" i="11"/>
  <c r="I400" i="11" a="1"/>
  <c r="I400" i="11"/>
  <c r="J400" i="11" a="1"/>
  <c r="J400" i="11"/>
  <c r="B401" i="11" a="1"/>
  <c r="B401" i="11"/>
  <c r="C401" i="11" a="1"/>
  <c r="C401" i="11"/>
  <c r="D401" i="11" a="1"/>
  <c r="D401" i="11"/>
  <c r="E401" i="11" a="1"/>
  <c r="E401" i="11"/>
  <c r="F401" i="11" a="1"/>
  <c r="F401" i="11"/>
  <c r="G401" i="11" a="1"/>
  <c r="G401" i="11"/>
  <c r="H401" i="11" a="1"/>
  <c r="H401" i="11"/>
  <c r="I401" i="11" a="1"/>
  <c r="I401" i="11"/>
  <c r="J401" i="11" a="1"/>
  <c r="J401" i="11"/>
  <c r="B402" i="11" a="1"/>
  <c r="B402" i="11"/>
  <c r="C402" i="11" a="1"/>
  <c r="C402" i="11"/>
  <c r="D402" i="11" a="1"/>
  <c r="D402" i="11"/>
  <c r="E402" i="11" a="1"/>
  <c r="E402" i="11"/>
  <c r="F402" i="11" a="1"/>
  <c r="F402" i="11"/>
  <c r="G402" i="11" a="1"/>
  <c r="G402" i="11"/>
  <c r="H402" i="11" a="1"/>
  <c r="H402" i="11"/>
  <c r="I402" i="11" a="1"/>
  <c r="I402" i="11"/>
  <c r="J402" i="11" a="1"/>
  <c r="J402" i="11"/>
  <c r="B403" i="11" a="1"/>
  <c r="B403" i="11"/>
  <c r="C403" i="11" a="1"/>
  <c r="C403" i="11"/>
  <c r="D403" i="11" a="1"/>
  <c r="D403" i="11"/>
  <c r="E403" i="11" a="1"/>
  <c r="E403" i="11"/>
  <c r="F403" i="11" a="1"/>
  <c r="F403" i="11"/>
  <c r="G403" i="11" a="1"/>
  <c r="G403" i="11"/>
  <c r="H403" i="11" a="1"/>
  <c r="H403" i="11"/>
  <c r="I403" i="11" a="1"/>
  <c r="I403" i="11"/>
  <c r="J403" i="11" a="1"/>
  <c r="J403" i="11"/>
  <c r="B404" i="11" a="1"/>
  <c r="B404" i="11"/>
  <c r="C404" i="11" a="1"/>
  <c r="C404" i="11"/>
  <c r="D404" i="11" a="1"/>
  <c r="D404" i="11"/>
  <c r="E404" i="11" a="1"/>
  <c r="E404" i="11"/>
  <c r="F404" i="11" a="1"/>
  <c r="F404" i="11"/>
  <c r="G404" i="11" a="1"/>
  <c r="G404" i="11"/>
  <c r="H404" i="11" a="1"/>
  <c r="H404" i="11"/>
  <c r="I404" i="11" a="1"/>
  <c r="I404" i="11"/>
  <c r="J404" i="11" a="1"/>
  <c r="J404" i="11"/>
  <c r="B405" i="11" a="1"/>
  <c r="B405" i="11"/>
  <c r="C405" i="11" a="1"/>
  <c r="C405" i="11"/>
  <c r="D405" i="11" a="1"/>
  <c r="D405" i="11"/>
  <c r="E405" i="11" a="1"/>
  <c r="E405" i="11"/>
  <c r="F405" i="11" a="1"/>
  <c r="F405" i="11"/>
  <c r="G405" i="11" a="1"/>
  <c r="G405" i="11"/>
  <c r="H405" i="11" a="1"/>
  <c r="H405" i="11"/>
  <c r="I405" i="11" a="1"/>
  <c r="I405" i="11"/>
  <c r="J405" i="11" a="1"/>
  <c r="J405" i="11"/>
  <c r="B406" i="11" a="1"/>
  <c r="B406" i="11"/>
  <c r="C406" i="11" a="1"/>
  <c r="C406" i="11"/>
  <c r="D406" i="11" a="1"/>
  <c r="D406" i="11"/>
  <c r="E406" i="11" a="1"/>
  <c r="E406" i="11"/>
  <c r="F406" i="11" a="1"/>
  <c r="F406" i="11"/>
  <c r="G406" i="11" a="1"/>
  <c r="G406" i="11"/>
  <c r="H406" i="11" a="1"/>
  <c r="H406" i="11"/>
  <c r="I406" i="11" a="1"/>
  <c r="I406" i="11"/>
  <c r="J406" i="11" a="1"/>
  <c r="J406" i="11"/>
  <c r="B407" i="11" a="1"/>
  <c r="B407" i="11"/>
  <c r="C407" i="11" a="1"/>
  <c r="C407" i="11"/>
  <c r="D407" i="11" a="1"/>
  <c r="D407" i="11"/>
  <c r="E407" i="11" a="1"/>
  <c r="E407" i="11"/>
  <c r="F407" i="11" a="1"/>
  <c r="F407" i="11"/>
  <c r="G407" i="11" a="1"/>
  <c r="G407" i="11"/>
  <c r="H407" i="11" a="1"/>
  <c r="H407" i="11"/>
  <c r="I407" i="11" a="1"/>
  <c r="I407" i="11"/>
  <c r="J407" i="11" a="1"/>
  <c r="J407" i="11"/>
  <c r="B408" i="11" a="1"/>
  <c r="B408" i="11"/>
  <c r="C408" i="11" a="1"/>
  <c r="C408" i="11"/>
  <c r="D408" i="11" a="1"/>
  <c r="D408" i="11"/>
  <c r="E408" i="11" a="1"/>
  <c r="E408" i="11"/>
  <c r="F408" i="11" a="1"/>
  <c r="F408" i="11"/>
  <c r="G408" i="11" a="1"/>
  <c r="G408" i="11"/>
  <c r="H408" i="11" a="1"/>
  <c r="H408" i="11"/>
  <c r="I408" i="11" a="1"/>
  <c r="I408" i="11"/>
  <c r="J408" i="11" a="1"/>
  <c r="J408" i="11"/>
  <c r="B409" i="11" a="1"/>
  <c r="B409" i="11"/>
  <c r="C409" i="11" a="1"/>
  <c r="C409" i="11"/>
  <c r="D409" i="11" a="1"/>
  <c r="D409" i="11"/>
  <c r="E409" i="11" a="1"/>
  <c r="E409" i="11"/>
  <c r="F409" i="11" a="1"/>
  <c r="F409" i="11"/>
  <c r="G409" i="11" a="1"/>
  <c r="G409" i="11"/>
  <c r="H409" i="11" a="1"/>
  <c r="H409" i="11"/>
  <c r="I409" i="11" a="1"/>
  <c r="I409" i="11"/>
  <c r="J409" i="11" a="1"/>
  <c r="J409" i="11"/>
  <c r="B410" i="11" a="1"/>
  <c r="B410" i="11"/>
  <c r="C410" i="11" a="1"/>
  <c r="C410" i="11"/>
  <c r="D410" i="11" a="1"/>
  <c r="D410" i="11"/>
  <c r="E410" i="11" a="1"/>
  <c r="E410" i="11"/>
  <c r="F410" i="11" a="1"/>
  <c r="F410" i="11"/>
  <c r="G410" i="11" a="1"/>
  <c r="G410" i="11"/>
  <c r="H410" i="11" a="1"/>
  <c r="H410" i="11"/>
  <c r="I410" i="11" a="1"/>
  <c r="I410" i="11"/>
  <c r="J410" i="11" a="1"/>
  <c r="J410" i="11"/>
  <c r="B411" i="11" a="1"/>
  <c r="B411" i="11"/>
  <c r="C411" i="11" a="1"/>
  <c r="C411" i="11"/>
  <c r="D411" i="11" a="1"/>
  <c r="D411" i="11"/>
  <c r="E411" i="11" a="1"/>
  <c r="E411" i="11"/>
  <c r="F411" i="11" a="1"/>
  <c r="F411" i="11"/>
  <c r="G411" i="11" a="1"/>
  <c r="G411" i="11"/>
  <c r="H411" i="11" a="1"/>
  <c r="H411" i="11"/>
  <c r="I411" i="11" a="1"/>
  <c r="I411" i="11"/>
  <c r="J411" i="11" a="1"/>
  <c r="J411" i="11"/>
  <c r="B412" i="11" a="1"/>
  <c r="B412" i="11"/>
  <c r="C412" i="11" a="1"/>
  <c r="C412" i="11"/>
  <c r="D412" i="11" a="1"/>
  <c r="D412" i="11"/>
  <c r="E412" i="11" a="1"/>
  <c r="E412" i="11"/>
  <c r="F412" i="11" a="1"/>
  <c r="F412" i="11"/>
  <c r="G412" i="11" a="1"/>
  <c r="G412" i="11"/>
  <c r="H412" i="11" a="1"/>
  <c r="H412" i="11"/>
  <c r="I412" i="11" a="1"/>
  <c r="I412" i="11"/>
  <c r="J412" i="11" a="1"/>
  <c r="J412" i="11"/>
  <c r="B413" i="11" a="1"/>
  <c r="B413" i="11"/>
  <c r="C413" i="11" a="1"/>
  <c r="C413" i="11"/>
  <c r="D413" i="11" a="1"/>
  <c r="D413" i="11"/>
  <c r="E413" i="11" a="1"/>
  <c r="E413" i="11"/>
  <c r="F413" i="11" a="1"/>
  <c r="F413" i="11"/>
  <c r="G413" i="11" a="1"/>
  <c r="G413" i="11"/>
  <c r="H413" i="11" a="1"/>
  <c r="H413" i="11"/>
  <c r="I413" i="11" a="1"/>
  <c r="I413" i="11"/>
  <c r="J413" i="11" a="1"/>
  <c r="J413" i="11"/>
  <c r="B414" i="11" a="1"/>
  <c r="B414" i="11"/>
  <c r="C414" i="11" a="1"/>
  <c r="C414" i="11"/>
  <c r="D414" i="11" a="1"/>
  <c r="D414" i="11"/>
  <c r="E414" i="11" a="1"/>
  <c r="E414" i="11"/>
  <c r="F414" i="11" a="1"/>
  <c r="F414" i="11"/>
  <c r="G414" i="11" a="1"/>
  <c r="G414" i="11"/>
  <c r="H414" i="11" a="1"/>
  <c r="H414" i="11"/>
  <c r="I414" i="11" a="1"/>
  <c r="I414" i="11"/>
  <c r="J414" i="11" a="1"/>
  <c r="J414" i="11"/>
  <c r="B415" i="11" a="1"/>
  <c r="B415" i="11"/>
  <c r="C415" i="11" a="1"/>
  <c r="C415" i="11"/>
  <c r="D415" i="11" a="1"/>
  <c r="D415" i="11"/>
  <c r="E415" i="11" a="1"/>
  <c r="E415" i="11"/>
  <c r="F415" i="11" a="1"/>
  <c r="F415" i="11"/>
  <c r="G415" i="11" a="1"/>
  <c r="G415" i="11"/>
  <c r="H415" i="11" a="1"/>
  <c r="H415" i="11"/>
  <c r="I415" i="11" a="1"/>
  <c r="I415" i="11"/>
  <c r="J415" i="11" a="1"/>
  <c r="J415" i="11"/>
  <c r="B416" i="11" a="1"/>
  <c r="B416" i="11"/>
  <c r="C416" i="11" a="1"/>
  <c r="C416" i="11"/>
  <c r="D416" i="11" a="1"/>
  <c r="D416" i="11"/>
  <c r="E416" i="11" a="1"/>
  <c r="E416" i="11"/>
  <c r="F416" i="11" a="1"/>
  <c r="F416" i="11"/>
  <c r="G416" i="11" a="1"/>
  <c r="G416" i="11"/>
  <c r="H416" i="11" a="1"/>
  <c r="H416" i="11"/>
  <c r="I416" i="11" a="1"/>
  <c r="I416" i="11"/>
  <c r="J416" i="11" a="1"/>
  <c r="J416" i="11"/>
  <c r="B417" i="11" a="1"/>
  <c r="B417" i="11"/>
  <c r="C417" i="11" a="1"/>
  <c r="C417" i="11"/>
  <c r="D417" i="11" a="1"/>
  <c r="D417" i="11"/>
  <c r="E417" i="11" a="1"/>
  <c r="E417" i="11"/>
  <c r="F417" i="11" a="1"/>
  <c r="F417" i="11"/>
  <c r="G417" i="11" a="1"/>
  <c r="G417" i="11"/>
  <c r="H417" i="11" a="1"/>
  <c r="H417" i="11"/>
  <c r="I417" i="11" a="1"/>
  <c r="I417" i="11"/>
  <c r="J417" i="11" a="1"/>
  <c r="J417" i="11"/>
  <c r="B418" i="11" a="1"/>
  <c r="B418" i="11"/>
  <c r="C418" i="11" a="1"/>
  <c r="C418" i="11"/>
  <c r="D418" i="11" a="1"/>
  <c r="D418" i="11"/>
  <c r="E418" i="11" a="1"/>
  <c r="E418" i="11"/>
  <c r="F418" i="11" a="1"/>
  <c r="F418" i="11"/>
  <c r="G418" i="11" a="1"/>
  <c r="G418" i="11"/>
  <c r="H418" i="11" a="1"/>
  <c r="H418" i="11"/>
  <c r="I418" i="11" a="1"/>
  <c r="I418" i="11"/>
  <c r="J418" i="11" a="1"/>
  <c r="J418" i="11"/>
  <c r="B419" i="11" a="1"/>
  <c r="B419" i="11"/>
  <c r="C419" i="11" a="1"/>
  <c r="C419" i="11"/>
  <c r="D419" i="11" a="1"/>
  <c r="D419" i="11"/>
  <c r="E419" i="11" a="1"/>
  <c r="E419" i="11"/>
  <c r="F419" i="11" a="1"/>
  <c r="F419" i="11"/>
  <c r="G419" i="11" a="1"/>
  <c r="G419" i="11"/>
  <c r="H419" i="11" a="1"/>
  <c r="H419" i="11"/>
  <c r="I419" i="11" a="1"/>
  <c r="I419" i="11"/>
  <c r="J419" i="11" a="1"/>
  <c r="J419" i="11"/>
  <c r="B420" i="11" a="1"/>
  <c r="B420" i="11"/>
  <c r="C420" i="11" a="1"/>
  <c r="C420" i="11"/>
  <c r="D420" i="11" a="1"/>
  <c r="D420" i="11"/>
  <c r="E420" i="11" a="1"/>
  <c r="E420" i="11"/>
  <c r="F420" i="11" a="1"/>
  <c r="F420" i="11"/>
  <c r="G420" i="11" a="1"/>
  <c r="G420" i="11"/>
  <c r="H420" i="11" a="1"/>
  <c r="H420" i="11"/>
  <c r="I420" i="11" a="1"/>
  <c r="I420" i="11"/>
  <c r="J420" i="11" a="1"/>
  <c r="J420" i="11"/>
  <c r="B421" i="11" a="1"/>
  <c r="B421" i="11"/>
  <c r="C421" i="11" a="1"/>
  <c r="C421" i="11"/>
  <c r="D421" i="11" a="1"/>
  <c r="D421" i="11"/>
  <c r="E421" i="11" a="1"/>
  <c r="E421" i="11"/>
  <c r="F421" i="11" a="1"/>
  <c r="F421" i="11"/>
  <c r="G421" i="11" a="1"/>
  <c r="G421" i="11"/>
  <c r="H421" i="11" a="1"/>
  <c r="H421" i="11"/>
  <c r="I421" i="11" a="1"/>
  <c r="I421" i="11"/>
  <c r="J421" i="11" a="1"/>
  <c r="J421" i="11"/>
  <c r="B422" i="11" a="1"/>
  <c r="B422" i="11"/>
  <c r="C422" i="11" a="1"/>
  <c r="C422" i="11"/>
  <c r="D422" i="11" a="1"/>
  <c r="D422" i="11"/>
  <c r="E422" i="11" a="1"/>
  <c r="E422" i="11"/>
  <c r="F422" i="11" a="1"/>
  <c r="F422" i="11"/>
  <c r="G422" i="11" a="1"/>
  <c r="G422" i="11"/>
  <c r="H422" i="11" a="1"/>
  <c r="H422" i="11"/>
  <c r="I422" i="11" a="1"/>
  <c r="I422" i="11"/>
  <c r="J422" i="11" a="1"/>
  <c r="J422" i="11"/>
  <c r="B423" i="11" a="1"/>
  <c r="B423" i="11"/>
  <c r="C423" i="11" a="1"/>
  <c r="C423" i="11"/>
  <c r="D423" i="11" a="1"/>
  <c r="D423" i="11"/>
  <c r="E423" i="11" a="1"/>
  <c r="E423" i="11"/>
  <c r="F423" i="11" a="1"/>
  <c r="F423" i="11"/>
  <c r="G423" i="11" a="1"/>
  <c r="G423" i="11"/>
  <c r="H423" i="11" a="1"/>
  <c r="H423" i="11"/>
  <c r="I423" i="11" a="1"/>
  <c r="I423" i="11"/>
  <c r="J423" i="11" a="1"/>
  <c r="J423" i="11"/>
  <c r="B424" i="11" a="1"/>
  <c r="B424" i="11"/>
  <c r="C424" i="11" a="1"/>
  <c r="C424" i="11"/>
  <c r="D424" i="11" a="1"/>
  <c r="D424" i="11"/>
  <c r="E424" i="11" a="1"/>
  <c r="E424" i="11"/>
  <c r="F424" i="11" a="1"/>
  <c r="F424" i="11"/>
  <c r="G424" i="11" a="1"/>
  <c r="G424" i="11"/>
  <c r="H424" i="11" a="1"/>
  <c r="H424" i="11"/>
  <c r="I424" i="11" a="1"/>
  <c r="I424" i="11"/>
  <c r="J424" i="11" a="1"/>
  <c r="J424" i="11"/>
  <c r="B425" i="11" a="1"/>
  <c r="B425" i="11"/>
  <c r="C425" i="11" a="1"/>
  <c r="C425" i="11"/>
  <c r="D425" i="11" a="1"/>
  <c r="D425" i="11"/>
  <c r="E425" i="11" a="1"/>
  <c r="E425" i="11"/>
  <c r="F425" i="11" a="1"/>
  <c r="F425" i="11"/>
  <c r="G425" i="11" a="1"/>
  <c r="G425" i="11"/>
  <c r="H425" i="11" a="1"/>
  <c r="H425" i="11"/>
  <c r="I425" i="11" a="1"/>
  <c r="I425" i="11"/>
  <c r="J425" i="11" a="1"/>
  <c r="J425" i="11"/>
  <c r="B426" i="11" a="1"/>
  <c r="B426" i="11"/>
  <c r="C426" i="11" a="1"/>
  <c r="C426" i="11"/>
  <c r="D426" i="11" a="1"/>
  <c r="D426" i="11"/>
  <c r="E426" i="11" a="1"/>
  <c r="E426" i="11"/>
  <c r="F426" i="11" a="1"/>
  <c r="F426" i="11"/>
  <c r="G426" i="11" a="1"/>
  <c r="G426" i="11"/>
  <c r="H426" i="11" a="1"/>
  <c r="H426" i="11"/>
  <c r="I426" i="11" a="1"/>
  <c r="I426" i="11"/>
  <c r="J426" i="11" a="1"/>
  <c r="J426" i="11"/>
  <c r="B427" i="11" a="1"/>
  <c r="B427" i="11"/>
  <c r="C427" i="11" a="1"/>
  <c r="C427" i="11"/>
  <c r="D427" i="11" a="1"/>
  <c r="D427" i="11"/>
  <c r="E427" i="11" a="1"/>
  <c r="E427" i="11"/>
  <c r="F427" i="11" a="1"/>
  <c r="F427" i="11"/>
  <c r="G427" i="11" a="1"/>
  <c r="G427" i="11"/>
  <c r="H427" i="11" a="1"/>
  <c r="H427" i="11"/>
  <c r="I427" i="11" a="1"/>
  <c r="I427" i="11"/>
  <c r="J427" i="11" a="1"/>
  <c r="J427" i="11"/>
  <c r="B428" i="11" a="1"/>
  <c r="B428" i="11"/>
  <c r="C428" i="11" a="1"/>
  <c r="C428" i="11"/>
  <c r="D428" i="11" a="1"/>
  <c r="D428" i="11"/>
  <c r="E428" i="11" a="1"/>
  <c r="E428" i="11"/>
  <c r="F428" i="11" a="1"/>
  <c r="F428" i="11"/>
  <c r="G428" i="11" a="1"/>
  <c r="G428" i="11"/>
  <c r="H428" i="11" a="1"/>
  <c r="H428" i="11"/>
  <c r="I428" i="11" a="1"/>
  <c r="I428" i="11"/>
  <c r="J428" i="11" a="1"/>
  <c r="J428" i="11"/>
  <c r="B429" i="11" a="1"/>
  <c r="B429" i="11"/>
  <c r="C429" i="11" a="1"/>
  <c r="C429" i="11"/>
  <c r="D429" i="11" a="1"/>
  <c r="D429" i="11"/>
  <c r="E429" i="11" a="1"/>
  <c r="E429" i="11"/>
  <c r="F429" i="11" a="1"/>
  <c r="F429" i="11"/>
  <c r="G429" i="11" a="1"/>
  <c r="G429" i="11"/>
  <c r="H429" i="11" a="1"/>
  <c r="H429" i="11"/>
  <c r="I429" i="11" a="1"/>
  <c r="I429" i="11"/>
  <c r="J429" i="11" a="1"/>
  <c r="J429" i="11"/>
  <c r="B430" i="11" a="1"/>
  <c r="B430" i="11"/>
  <c r="C430" i="11" a="1"/>
  <c r="C430" i="11"/>
  <c r="D430" i="11" a="1"/>
  <c r="D430" i="11"/>
  <c r="E430" i="11" a="1"/>
  <c r="E430" i="11"/>
  <c r="F430" i="11" a="1"/>
  <c r="F430" i="11"/>
  <c r="G430" i="11" a="1"/>
  <c r="G430" i="11"/>
  <c r="H430" i="11" a="1"/>
  <c r="H430" i="11"/>
  <c r="I430" i="11" a="1"/>
  <c r="I430" i="11"/>
  <c r="J430" i="11" a="1"/>
  <c r="J430" i="11"/>
  <c r="B431" i="11" a="1"/>
  <c r="B431" i="11"/>
  <c r="C431" i="11" a="1"/>
  <c r="C431" i="11"/>
  <c r="D431" i="11" a="1"/>
  <c r="D431" i="11"/>
  <c r="E431" i="11" a="1"/>
  <c r="E431" i="11"/>
  <c r="F431" i="11" a="1"/>
  <c r="F431" i="11"/>
  <c r="G431" i="11" a="1"/>
  <c r="G431" i="11"/>
  <c r="H431" i="11" a="1"/>
  <c r="H431" i="11"/>
  <c r="I431" i="11" a="1"/>
  <c r="I431" i="11"/>
  <c r="J431" i="11" a="1"/>
  <c r="J431" i="11"/>
  <c r="B432" i="11" a="1"/>
  <c r="B432" i="11"/>
  <c r="C432" i="11" a="1"/>
  <c r="C432" i="11"/>
  <c r="D432" i="11" a="1"/>
  <c r="D432" i="11"/>
  <c r="E432" i="11" a="1"/>
  <c r="E432" i="11"/>
  <c r="F432" i="11" a="1"/>
  <c r="F432" i="11"/>
  <c r="G432" i="11" a="1"/>
  <c r="G432" i="11"/>
  <c r="H432" i="11" a="1"/>
  <c r="H432" i="11"/>
  <c r="I432" i="11" a="1"/>
  <c r="I432" i="11"/>
  <c r="J432" i="11" a="1"/>
  <c r="J432" i="11"/>
  <c r="B433" i="11" a="1"/>
  <c r="B433" i="11"/>
  <c r="C433" i="11" a="1"/>
  <c r="C433" i="11"/>
  <c r="D433" i="11" a="1"/>
  <c r="D433" i="11"/>
  <c r="E433" i="11" a="1"/>
  <c r="E433" i="11"/>
  <c r="F433" i="11" a="1"/>
  <c r="F433" i="11"/>
  <c r="G433" i="11" a="1"/>
  <c r="G433" i="11"/>
  <c r="H433" i="11" a="1"/>
  <c r="H433" i="11"/>
  <c r="I433" i="11" a="1"/>
  <c r="I433" i="11"/>
  <c r="J433" i="11" a="1"/>
  <c r="J433" i="11"/>
  <c r="B434" i="11" a="1"/>
  <c r="B434" i="11"/>
  <c r="C434" i="11" a="1"/>
  <c r="C434" i="11"/>
  <c r="D434" i="11" a="1"/>
  <c r="D434" i="11"/>
  <c r="E434" i="11" a="1"/>
  <c r="E434" i="11"/>
  <c r="F434" i="11" a="1"/>
  <c r="F434" i="11"/>
  <c r="G434" i="11" a="1"/>
  <c r="G434" i="11"/>
  <c r="H434" i="11" a="1"/>
  <c r="H434" i="11"/>
  <c r="I434" i="11" a="1"/>
  <c r="I434" i="11"/>
  <c r="J434" i="11" a="1"/>
  <c r="J434" i="11"/>
  <c r="B435" i="11" a="1"/>
  <c r="B435" i="11"/>
  <c r="C435" i="11" a="1"/>
  <c r="C435" i="11"/>
  <c r="D435" i="11" a="1"/>
  <c r="D435" i="11"/>
  <c r="E435" i="11" a="1"/>
  <c r="E435" i="11"/>
  <c r="F435" i="11" a="1"/>
  <c r="F435" i="11"/>
  <c r="G435" i="11" a="1"/>
  <c r="G435" i="11"/>
  <c r="H435" i="11" a="1"/>
  <c r="H435" i="11"/>
  <c r="I435" i="11" a="1"/>
  <c r="I435" i="11"/>
  <c r="J435" i="11" a="1"/>
  <c r="J435" i="11"/>
  <c r="B436" i="11" a="1"/>
  <c r="B436" i="11"/>
  <c r="C436" i="11" a="1"/>
  <c r="C436" i="11"/>
  <c r="D436" i="11" a="1"/>
  <c r="D436" i="11"/>
  <c r="E436" i="11" a="1"/>
  <c r="E436" i="11"/>
  <c r="F436" i="11" a="1"/>
  <c r="F436" i="11"/>
  <c r="G436" i="11" a="1"/>
  <c r="G436" i="11"/>
  <c r="H436" i="11" a="1"/>
  <c r="H436" i="11"/>
  <c r="I436" i="11" a="1"/>
  <c r="I436" i="11"/>
  <c r="J436" i="11" a="1"/>
  <c r="J436" i="11"/>
  <c r="B437" i="11" a="1"/>
  <c r="B437" i="11"/>
  <c r="C437" i="11" a="1"/>
  <c r="C437" i="11"/>
  <c r="D437" i="11" a="1"/>
  <c r="D437" i="11"/>
  <c r="E437" i="11" a="1"/>
  <c r="E437" i="11"/>
  <c r="F437" i="11" a="1"/>
  <c r="F437" i="11"/>
  <c r="G437" i="11" a="1"/>
  <c r="G437" i="11"/>
  <c r="H437" i="11" a="1"/>
  <c r="H437" i="11"/>
  <c r="I437" i="11" a="1"/>
  <c r="I437" i="11"/>
  <c r="J437" i="11" a="1"/>
  <c r="J437" i="11"/>
  <c r="B438" i="11" a="1"/>
  <c r="B438" i="11"/>
  <c r="C438" i="11" a="1"/>
  <c r="C438" i="11"/>
  <c r="D438" i="11" a="1"/>
  <c r="D438" i="11"/>
  <c r="E438" i="11" a="1"/>
  <c r="E438" i="11"/>
  <c r="F438" i="11" a="1"/>
  <c r="F438" i="11"/>
  <c r="G438" i="11" a="1"/>
  <c r="G438" i="11"/>
  <c r="H438" i="11" a="1"/>
  <c r="H438" i="11"/>
  <c r="I438" i="11" a="1"/>
  <c r="I438" i="11"/>
  <c r="J438" i="11" a="1"/>
  <c r="J438" i="11"/>
  <c r="B439" i="11" a="1"/>
  <c r="B439" i="11"/>
  <c r="C439" i="11" a="1"/>
  <c r="C439" i="11"/>
  <c r="D439" i="11" a="1"/>
  <c r="D439" i="11"/>
  <c r="E439" i="11" a="1"/>
  <c r="E439" i="11"/>
  <c r="F439" i="11" a="1"/>
  <c r="F439" i="11"/>
  <c r="G439" i="11" a="1"/>
  <c r="G439" i="11"/>
  <c r="H439" i="11" a="1"/>
  <c r="H439" i="11"/>
  <c r="I439" i="11" a="1"/>
  <c r="I439" i="11"/>
  <c r="J439" i="11" a="1"/>
  <c r="J439" i="11"/>
  <c r="B440" i="11" a="1"/>
  <c r="B440" i="11"/>
  <c r="C440" i="11" a="1"/>
  <c r="C440" i="11"/>
  <c r="D440" i="11" a="1"/>
  <c r="D440" i="11"/>
  <c r="E440" i="11" a="1"/>
  <c r="E440" i="11"/>
  <c r="F440" i="11" a="1"/>
  <c r="F440" i="11"/>
  <c r="G440" i="11" a="1"/>
  <c r="G440" i="11"/>
  <c r="H440" i="11" a="1"/>
  <c r="H440" i="11"/>
  <c r="I440" i="11" a="1"/>
  <c r="I440" i="11"/>
  <c r="J440" i="11" a="1"/>
  <c r="J440" i="11"/>
  <c r="B441" i="11" a="1"/>
  <c r="B441" i="11"/>
  <c r="C441" i="11" a="1"/>
  <c r="C441" i="11"/>
  <c r="D441" i="11" a="1"/>
  <c r="D441" i="11"/>
  <c r="E441" i="11" a="1"/>
  <c r="E441" i="11"/>
  <c r="F441" i="11" a="1"/>
  <c r="F441" i="11"/>
  <c r="G441" i="11" a="1"/>
  <c r="G441" i="11"/>
  <c r="H441" i="11" a="1"/>
  <c r="H441" i="11"/>
  <c r="I441" i="11" a="1"/>
  <c r="I441" i="11"/>
  <c r="J441" i="11" a="1"/>
  <c r="J441" i="11"/>
  <c r="B442" i="11" a="1"/>
  <c r="B442" i="11"/>
  <c r="C442" i="11" a="1"/>
  <c r="C442" i="11"/>
  <c r="D442" i="11" a="1"/>
  <c r="D442" i="11"/>
  <c r="E442" i="11" a="1"/>
  <c r="E442" i="11"/>
  <c r="F442" i="11" a="1"/>
  <c r="F442" i="11"/>
  <c r="G442" i="11" a="1"/>
  <c r="G442" i="11"/>
  <c r="H442" i="11" a="1"/>
  <c r="H442" i="11"/>
  <c r="I442" i="11" a="1"/>
  <c r="I442" i="11"/>
  <c r="J442" i="11" a="1"/>
  <c r="J442" i="11"/>
  <c r="B443" i="11" a="1"/>
  <c r="B443" i="11"/>
  <c r="C443" i="11" a="1"/>
  <c r="C443" i="11"/>
  <c r="D443" i="11" a="1"/>
  <c r="D443" i="11"/>
  <c r="E443" i="11" a="1"/>
  <c r="E443" i="11"/>
  <c r="F443" i="11" a="1"/>
  <c r="F443" i="11"/>
  <c r="G443" i="11" a="1"/>
  <c r="G443" i="11"/>
  <c r="H443" i="11" a="1"/>
  <c r="H443" i="11"/>
  <c r="I443" i="11" a="1"/>
  <c r="I443" i="11"/>
  <c r="J443" i="11" a="1"/>
  <c r="J443" i="11"/>
  <c r="B444" i="11" a="1"/>
  <c r="B444" i="11"/>
  <c r="C444" i="11" a="1"/>
  <c r="C444" i="11"/>
  <c r="D444" i="11" a="1"/>
  <c r="D444" i="11"/>
  <c r="E444" i="11" a="1"/>
  <c r="E444" i="11"/>
  <c r="F444" i="11" a="1"/>
  <c r="F444" i="11"/>
  <c r="G444" i="11" a="1"/>
  <c r="G444" i="11"/>
  <c r="H444" i="11" a="1"/>
  <c r="H444" i="11"/>
  <c r="I444" i="11" a="1"/>
  <c r="I444" i="11"/>
  <c r="J444" i="11" a="1"/>
  <c r="J444" i="11"/>
  <c r="B445" i="11" a="1"/>
  <c r="B445" i="11"/>
  <c r="C445" i="11" a="1"/>
  <c r="C445" i="11"/>
  <c r="D445" i="11" a="1"/>
  <c r="D445" i="11"/>
  <c r="E445" i="11" a="1"/>
  <c r="E445" i="11"/>
  <c r="F445" i="11" a="1"/>
  <c r="F445" i="11"/>
  <c r="G445" i="11" a="1"/>
  <c r="G445" i="11"/>
  <c r="H445" i="11" a="1"/>
  <c r="H445" i="11"/>
  <c r="I445" i="11" a="1"/>
  <c r="I445" i="11"/>
  <c r="J445" i="11" a="1"/>
  <c r="J445" i="11"/>
  <c r="B446" i="11" a="1"/>
  <c r="B446" i="11"/>
  <c r="C446" i="11" a="1"/>
  <c r="C446" i="11"/>
  <c r="D446" i="11" a="1"/>
  <c r="D446" i="11"/>
  <c r="E446" i="11" a="1"/>
  <c r="E446" i="11"/>
  <c r="F446" i="11" a="1"/>
  <c r="F446" i="11"/>
  <c r="G446" i="11" a="1"/>
  <c r="G446" i="11"/>
  <c r="H446" i="11" a="1"/>
  <c r="H446" i="11"/>
  <c r="I446" i="11" a="1"/>
  <c r="I446" i="11"/>
  <c r="J446" i="11" a="1"/>
  <c r="J446" i="11"/>
  <c r="B447" i="11" a="1"/>
  <c r="B447" i="11"/>
  <c r="C447" i="11" a="1"/>
  <c r="C447" i="11"/>
  <c r="D447" i="11" a="1"/>
  <c r="D447" i="11"/>
  <c r="E447" i="11" a="1"/>
  <c r="E447" i="11"/>
  <c r="F447" i="11" a="1"/>
  <c r="F447" i="11"/>
  <c r="G447" i="11" a="1"/>
  <c r="G447" i="11"/>
  <c r="H447" i="11" a="1"/>
  <c r="H447" i="11"/>
  <c r="I447" i="11" a="1"/>
  <c r="I447" i="11"/>
  <c r="J447" i="11" a="1"/>
  <c r="J447" i="11"/>
  <c r="B448" i="11" a="1"/>
  <c r="B448" i="11"/>
  <c r="C448" i="11" a="1"/>
  <c r="C448" i="11"/>
  <c r="D448" i="11" a="1"/>
  <c r="D448" i="11"/>
  <c r="E448" i="11" a="1"/>
  <c r="E448" i="11"/>
  <c r="F448" i="11" a="1"/>
  <c r="F448" i="11"/>
  <c r="G448" i="11" a="1"/>
  <c r="G448" i="11"/>
  <c r="H448" i="11" a="1"/>
  <c r="H448" i="11"/>
  <c r="I448" i="11" a="1"/>
  <c r="I448" i="11"/>
  <c r="J448" i="11" a="1"/>
  <c r="J448" i="11"/>
  <c r="B449" i="11" a="1"/>
  <c r="B449" i="11"/>
  <c r="C449" i="11" a="1"/>
  <c r="C449" i="11"/>
  <c r="D449" i="11" a="1"/>
  <c r="D449" i="11"/>
  <c r="E449" i="11" a="1"/>
  <c r="E449" i="11"/>
  <c r="F449" i="11" a="1"/>
  <c r="F449" i="11"/>
  <c r="G449" i="11" a="1"/>
  <c r="G449" i="11"/>
  <c r="H449" i="11" a="1"/>
  <c r="H449" i="11"/>
  <c r="I449" i="11" a="1"/>
  <c r="I449" i="11"/>
  <c r="J449" i="11" a="1"/>
  <c r="J449" i="11"/>
  <c r="B450" i="11" a="1"/>
  <c r="B450" i="11"/>
  <c r="C450" i="11" a="1"/>
  <c r="C450" i="11"/>
  <c r="D450" i="11" a="1"/>
  <c r="D450" i="11"/>
  <c r="E450" i="11" a="1"/>
  <c r="E450" i="11"/>
  <c r="F450" i="11" a="1"/>
  <c r="F450" i="11"/>
  <c r="G450" i="11" a="1"/>
  <c r="G450" i="11"/>
  <c r="H450" i="11" a="1"/>
  <c r="H450" i="11"/>
  <c r="I450" i="11" a="1"/>
  <c r="I450" i="11"/>
  <c r="J450" i="11" a="1"/>
  <c r="J450" i="11"/>
  <c r="B451" i="11" a="1"/>
  <c r="B451" i="11"/>
  <c r="C451" i="11" a="1"/>
  <c r="C451" i="11"/>
  <c r="D451" i="11" a="1"/>
  <c r="D451" i="11"/>
  <c r="E451" i="11" a="1"/>
  <c r="E451" i="11"/>
  <c r="F451" i="11" a="1"/>
  <c r="F451" i="11"/>
  <c r="G451" i="11" a="1"/>
  <c r="G451" i="11"/>
  <c r="H451" i="11" a="1"/>
  <c r="H451" i="11"/>
  <c r="I451" i="11" a="1"/>
  <c r="I451" i="11"/>
  <c r="J451" i="11" a="1"/>
  <c r="J451" i="11"/>
  <c r="B452" i="11" a="1"/>
  <c r="B452" i="11"/>
  <c r="C452" i="11" a="1"/>
  <c r="C452" i="11"/>
  <c r="D452" i="11" a="1"/>
  <c r="D452" i="11"/>
  <c r="E452" i="11" a="1"/>
  <c r="E452" i="11"/>
  <c r="F452" i="11" a="1"/>
  <c r="F452" i="11"/>
  <c r="G452" i="11" a="1"/>
  <c r="G452" i="11"/>
  <c r="H452" i="11" a="1"/>
  <c r="H452" i="11"/>
  <c r="I452" i="11" a="1"/>
  <c r="I452" i="11"/>
  <c r="J452" i="11" a="1"/>
  <c r="J452" i="11"/>
  <c r="B453" i="11" a="1"/>
  <c r="B453" i="11"/>
  <c r="C453" i="11" a="1"/>
  <c r="C453" i="11"/>
  <c r="D453" i="11" a="1"/>
  <c r="D453" i="11"/>
  <c r="E453" i="11" a="1"/>
  <c r="E453" i="11"/>
  <c r="F453" i="11" a="1"/>
  <c r="F453" i="11"/>
  <c r="G453" i="11" a="1"/>
  <c r="G453" i="11"/>
  <c r="H453" i="11" a="1"/>
  <c r="H453" i="11"/>
  <c r="I453" i="11" a="1"/>
  <c r="I453" i="11"/>
  <c r="J453" i="11" a="1"/>
  <c r="J453" i="11"/>
  <c r="B454" i="11" a="1"/>
  <c r="B454" i="11"/>
  <c r="C454" i="11" a="1"/>
  <c r="C454" i="11"/>
  <c r="D454" i="11" a="1"/>
  <c r="D454" i="11"/>
  <c r="E454" i="11" a="1"/>
  <c r="E454" i="11"/>
  <c r="F454" i="11" a="1"/>
  <c r="F454" i="11"/>
  <c r="G454" i="11" a="1"/>
  <c r="G454" i="11"/>
  <c r="H454" i="11" a="1"/>
  <c r="H454" i="11"/>
  <c r="I454" i="11" a="1"/>
  <c r="I454" i="11"/>
  <c r="J454" i="11" a="1"/>
  <c r="J454" i="11"/>
  <c r="B455" i="11" a="1"/>
  <c r="B455" i="11"/>
  <c r="C455" i="11" a="1"/>
  <c r="C455" i="11"/>
  <c r="D455" i="11" a="1"/>
  <c r="D455" i="11"/>
  <c r="E455" i="11" a="1"/>
  <c r="E455" i="11"/>
  <c r="F455" i="11" a="1"/>
  <c r="F455" i="11"/>
  <c r="G455" i="11" a="1"/>
  <c r="G455" i="11"/>
  <c r="H455" i="11" a="1"/>
  <c r="H455" i="11"/>
  <c r="I455" i="11" a="1"/>
  <c r="I455" i="11"/>
  <c r="J455" i="11" a="1"/>
  <c r="J455" i="11"/>
  <c r="B456" i="11" a="1"/>
  <c r="B456" i="11"/>
  <c r="C456" i="11" a="1"/>
  <c r="C456" i="11"/>
  <c r="D456" i="11" a="1"/>
  <c r="D456" i="11"/>
  <c r="E456" i="11" a="1"/>
  <c r="E456" i="11"/>
  <c r="F456" i="11" a="1"/>
  <c r="F456" i="11"/>
  <c r="G456" i="11" a="1"/>
  <c r="G456" i="11"/>
  <c r="H456" i="11" a="1"/>
  <c r="H456" i="11"/>
  <c r="I456" i="11" a="1"/>
  <c r="I456" i="11"/>
  <c r="J456" i="11" a="1"/>
  <c r="J456" i="11"/>
  <c r="B457" i="11" a="1"/>
  <c r="B457" i="11"/>
  <c r="C457" i="11" a="1"/>
  <c r="C457" i="11"/>
  <c r="D457" i="11" a="1"/>
  <c r="D457" i="11"/>
  <c r="E457" i="11" a="1"/>
  <c r="E457" i="11"/>
  <c r="F457" i="11" a="1"/>
  <c r="F457" i="11"/>
  <c r="G457" i="11" a="1"/>
  <c r="G457" i="11"/>
  <c r="H457" i="11" a="1"/>
  <c r="H457" i="11"/>
  <c r="I457" i="11" a="1"/>
  <c r="I457" i="11"/>
  <c r="J457" i="11" a="1"/>
  <c r="J457" i="11"/>
  <c r="B458" i="11" a="1"/>
  <c r="B458" i="11"/>
  <c r="C458" i="11" a="1"/>
  <c r="C458" i="11"/>
  <c r="D458" i="11" a="1"/>
  <c r="D458" i="11"/>
  <c r="E458" i="11" a="1"/>
  <c r="E458" i="11"/>
  <c r="F458" i="11" a="1"/>
  <c r="F458" i="11"/>
  <c r="G458" i="11" a="1"/>
  <c r="G458" i="11"/>
  <c r="H458" i="11" a="1"/>
  <c r="H458" i="11"/>
  <c r="I458" i="11" a="1"/>
  <c r="I458" i="11"/>
  <c r="J458" i="11" a="1"/>
  <c r="J458" i="11"/>
  <c r="B459" i="11" a="1"/>
  <c r="B459" i="11"/>
  <c r="C459" i="11" a="1"/>
  <c r="C459" i="11"/>
  <c r="D459" i="11" a="1"/>
  <c r="D459" i="11"/>
  <c r="E459" i="11" a="1"/>
  <c r="E459" i="11"/>
  <c r="F459" i="11" a="1"/>
  <c r="F459" i="11"/>
  <c r="G459" i="11" a="1"/>
  <c r="G459" i="11"/>
  <c r="H459" i="11" a="1"/>
  <c r="H459" i="11"/>
  <c r="I459" i="11" a="1"/>
  <c r="I459" i="11"/>
  <c r="J459" i="11" a="1"/>
  <c r="J459" i="11"/>
  <c r="B460" i="11" a="1"/>
  <c r="B460" i="11"/>
  <c r="C460" i="11" a="1"/>
  <c r="C460" i="11"/>
  <c r="D460" i="11" a="1"/>
  <c r="D460" i="11"/>
  <c r="E460" i="11" a="1"/>
  <c r="E460" i="11"/>
  <c r="F460" i="11" a="1"/>
  <c r="F460" i="11"/>
  <c r="G460" i="11" a="1"/>
  <c r="G460" i="11"/>
  <c r="H460" i="11" a="1"/>
  <c r="H460" i="11"/>
  <c r="I460" i="11" a="1"/>
  <c r="I460" i="11"/>
  <c r="J460" i="11" a="1"/>
  <c r="J460" i="11"/>
  <c r="B461" i="11" a="1"/>
  <c r="B461" i="11"/>
  <c r="C461" i="11" a="1"/>
  <c r="C461" i="11"/>
  <c r="D461" i="11" a="1"/>
  <c r="D461" i="11"/>
  <c r="E461" i="11" a="1"/>
  <c r="E461" i="11"/>
  <c r="F461" i="11" a="1"/>
  <c r="F461" i="11"/>
  <c r="G461" i="11" a="1"/>
  <c r="G461" i="11"/>
  <c r="H461" i="11" a="1"/>
  <c r="H461" i="11"/>
  <c r="I461" i="11" a="1"/>
  <c r="I461" i="11"/>
  <c r="J461" i="11" a="1"/>
  <c r="J461" i="11"/>
  <c r="B462" i="11" a="1"/>
  <c r="B462" i="11"/>
  <c r="C462" i="11" a="1"/>
  <c r="C462" i="11"/>
  <c r="D462" i="11" a="1"/>
  <c r="D462" i="11"/>
  <c r="E462" i="11" a="1"/>
  <c r="E462" i="11"/>
  <c r="F462" i="11" a="1"/>
  <c r="F462" i="11"/>
  <c r="G462" i="11" a="1"/>
  <c r="G462" i="11"/>
  <c r="H462" i="11" a="1"/>
  <c r="H462" i="11"/>
  <c r="I462" i="11" a="1"/>
  <c r="I462" i="11"/>
  <c r="J462" i="11" a="1"/>
  <c r="J462" i="11"/>
  <c r="B463" i="11" a="1"/>
  <c r="B463" i="11"/>
  <c r="C463" i="11" a="1"/>
  <c r="C463" i="11"/>
  <c r="D463" i="11" a="1"/>
  <c r="D463" i="11"/>
  <c r="E463" i="11" a="1"/>
  <c r="E463" i="11"/>
  <c r="F463" i="11" a="1"/>
  <c r="F463" i="11"/>
  <c r="G463" i="11" a="1"/>
  <c r="G463" i="11"/>
  <c r="H463" i="11" a="1"/>
  <c r="H463" i="11"/>
  <c r="I463" i="11" a="1"/>
  <c r="I463" i="11"/>
  <c r="J463" i="11" a="1"/>
  <c r="J463" i="11"/>
  <c r="B464" i="11" a="1"/>
  <c r="B464" i="11"/>
  <c r="C464" i="11" a="1"/>
  <c r="C464" i="11"/>
  <c r="D464" i="11" a="1"/>
  <c r="D464" i="11"/>
  <c r="E464" i="11" a="1"/>
  <c r="E464" i="11"/>
  <c r="F464" i="11" a="1"/>
  <c r="F464" i="11"/>
  <c r="G464" i="11" a="1"/>
  <c r="G464" i="11"/>
  <c r="H464" i="11" a="1"/>
  <c r="H464" i="11"/>
  <c r="I464" i="11" a="1"/>
  <c r="I464" i="11"/>
  <c r="J464" i="11" a="1"/>
  <c r="J464" i="11"/>
  <c r="B465" i="11" a="1"/>
  <c r="B465" i="11"/>
  <c r="C465" i="11" a="1"/>
  <c r="C465" i="11"/>
  <c r="D465" i="11" a="1"/>
  <c r="D465" i="11"/>
  <c r="E465" i="11" a="1"/>
  <c r="E465" i="11"/>
  <c r="F465" i="11" a="1"/>
  <c r="F465" i="11"/>
  <c r="G465" i="11" a="1"/>
  <c r="G465" i="11"/>
  <c r="H465" i="11" a="1"/>
  <c r="H465" i="11"/>
  <c r="I465" i="11" a="1"/>
  <c r="I465" i="11"/>
  <c r="J465" i="11" a="1"/>
  <c r="J465" i="11"/>
  <c r="B466" i="11" a="1"/>
  <c r="B466" i="11"/>
  <c r="C466" i="11" a="1"/>
  <c r="C466" i="11"/>
  <c r="D466" i="11" a="1"/>
  <c r="D466" i="11"/>
  <c r="E466" i="11" a="1"/>
  <c r="E466" i="11"/>
  <c r="F466" i="11" a="1"/>
  <c r="F466" i="11"/>
  <c r="G466" i="11" a="1"/>
  <c r="G466" i="11"/>
  <c r="H466" i="11" a="1"/>
  <c r="H466" i="11"/>
  <c r="I466" i="11" a="1"/>
  <c r="I466" i="11"/>
  <c r="J466" i="11" a="1"/>
  <c r="J466" i="11"/>
  <c r="B467" i="11" a="1"/>
  <c r="B467" i="11"/>
  <c r="C467" i="11" a="1"/>
  <c r="C467" i="11"/>
  <c r="D467" i="11" a="1"/>
  <c r="D467" i="11"/>
  <c r="E467" i="11" a="1"/>
  <c r="E467" i="11"/>
  <c r="F467" i="11" a="1"/>
  <c r="F467" i="11"/>
  <c r="G467" i="11" a="1"/>
  <c r="G467" i="11"/>
  <c r="H467" i="11" a="1"/>
  <c r="H467" i="11"/>
  <c r="I467" i="11" a="1"/>
  <c r="I467" i="11"/>
  <c r="J467" i="11" a="1"/>
  <c r="J467" i="11"/>
  <c r="B468" i="11" a="1"/>
  <c r="B468" i="11"/>
  <c r="C468" i="11" a="1"/>
  <c r="C468" i="11"/>
  <c r="D468" i="11" a="1"/>
  <c r="D468" i="11"/>
  <c r="E468" i="11" a="1"/>
  <c r="E468" i="11"/>
  <c r="F468" i="11" a="1"/>
  <c r="F468" i="11"/>
  <c r="G468" i="11" a="1"/>
  <c r="G468" i="11"/>
  <c r="H468" i="11" a="1"/>
  <c r="H468" i="11"/>
  <c r="I468" i="11" a="1"/>
  <c r="I468" i="11"/>
  <c r="J468" i="11" a="1"/>
  <c r="J468" i="11"/>
  <c r="B469" i="11" a="1"/>
  <c r="B469" i="11"/>
  <c r="C469" i="11" a="1"/>
  <c r="C469" i="11"/>
  <c r="D469" i="11" a="1"/>
  <c r="D469" i="11"/>
  <c r="E469" i="11" a="1"/>
  <c r="E469" i="11"/>
  <c r="F469" i="11" a="1"/>
  <c r="F469" i="11"/>
  <c r="G469" i="11" a="1"/>
  <c r="G469" i="11"/>
  <c r="H469" i="11" a="1"/>
  <c r="H469" i="11"/>
  <c r="I469" i="11" a="1"/>
  <c r="I469" i="11"/>
  <c r="J469" i="11" a="1"/>
  <c r="J469" i="11"/>
  <c r="B470" i="11" a="1"/>
  <c r="B470" i="11"/>
  <c r="C470" i="11" a="1"/>
  <c r="C470" i="11"/>
  <c r="D470" i="11" a="1"/>
  <c r="D470" i="11"/>
  <c r="E470" i="11" a="1"/>
  <c r="E470" i="11"/>
  <c r="F470" i="11" a="1"/>
  <c r="F470" i="11"/>
  <c r="G470" i="11" a="1"/>
  <c r="G470" i="11"/>
  <c r="H470" i="11" a="1"/>
  <c r="H470" i="11"/>
  <c r="I470" i="11" a="1"/>
  <c r="I470" i="11"/>
  <c r="J470" i="11" a="1"/>
  <c r="J470" i="11"/>
  <c r="B471" i="11" a="1"/>
  <c r="B471" i="11"/>
  <c r="C471" i="11" a="1"/>
  <c r="C471" i="11"/>
  <c r="D471" i="11" a="1"/>
  <c r="D471" i="11"/>
  <c r="E471" i="11" a="1"/>
  <c r="E471" i="11"/>
  <c r="F471" i="11" a="1"/>
  <c r="F471" i="11"/>
  <c r="G471" i="11" a="1"/>
  <c r="G471" i="11"/>
  <c r="H471" i="11" a="1"/>
  <c r="H471" i="11"/>
  <c r="I471" i="11" a="1"/>
  <c r="I471" i="11"/>
  <c r="J471" i="11" a="1"/>
  <c r="J471" i="11"/>
  <c r="B472" i="11" a="1"/>
  <c r="B472" i="11"/>
  <c r="C472" i="11" a="1"/>
  <c r="C472" i="11"/>
  <c r="D472" i="11" a="1"/>
  <c r="D472" i="11"/>
  <c r="E472" i="11" a="1"/>
  <c r="E472" i="11"/>
  <c r="F472" i="11" a="1"/>
  <c r="F472" i="11"/>
  <c r="G472" i="11" a="1"/>
  <c r="G472" i="11"/>
  <c r="H472" i="11" a="1"/>
  <c r="H472" i="11"/>
  <c r="I472" i="11" a="1"/>
  <c r="I472" i="11"/>
  <c r="J472" i="11" a="1"/>
  <c r="J472" i="11"/>
  <c r="B473" i="11" a="1"/>
  <c r="B473" i="11"/>
  <c r="C473" i="11" a="1"/>
  <c r="C473" i="11"/>
  <c r="D473" i="11" a="1"/>
  <c r="D473" i="11"/>
  <c r="E473" i="11" a="1"/>
  <c r="E473" i="11"/>
  <c r="F473" i="11" a="1"/>
  <c r="F473" i="11"/>
  <c r="G473" i="11" a="1"/>
  <c r="G473" i="11"/>
  <c r="H473" i="11" a="1"/>
  <c r="H473" i="11"/>
  <c r="I473" i="11" a="1"/>
  <c r="I473" i="11"/>
  <c r="J473" i="11" a="1"/>
  <c r="J473" i="11"/>
  <c r="B474" i="11" a="1"/>
  <c r="B474" i="11"/>
  <c r="C474" i="11" a="1"/>
  <c r="C474" i="11"/>
  <c r="D474" i="11" a="1"/>
  <c r="D474" i="11"/>
  <c r="E474" i="11" a="1"/>
  <c r="E474" i="11"/>
  <c r="F474" i="11" a="1"/>
  <c r="F474" i="11"/>
  <c r="G474" i="11" a="1"/>
  <c r="G474" i="11"/>
  <c r="H474" i="11" a="1"/>
  <c r="H474" i="11"/>
  <c r="I474" i="11" a="1"/>
  <c r="I474" i="11"/>
  <c r="J474" i="11" a="1"/>
  <c r="J474" i="11"/>
  <c r="B475" i="11" a="1"/>
  <c r="B475" i="11"/>
  <c r="C475" i="11" a="1"/>
  <c r="C475" i="11"/>
  <c r="D475" i="11" a="1"/>
  <c r="D475" i="11"/>
  <c r="E475" i="11" a="1"/>
  <c r="E475" i="11"/>
  <c r="F475" i="11" a="1"/>
  <c r="F475" i="11"/>
  <c r="G475" i="11" a="1"/>
  <c r="G475" i="11"/>
  <c r="H475" i="11" a="1"/>
  <c r="H475" i="11"/>
  <c r="I475" i="11" a="1"/>
  <c r="I475" i="11"/>
  <c r="J475" i="11" a="1"/>
  <c r="J475" i="11"/>
  <c r="B476" i="11" a="1"/>
  <c r="B476" i="11"/>
  <c r="C476" i="11" a="1"/>
  <c r="C476" i="11"/>
  <c r="D476" i="11" a="1"/>
  <c r="D476" i="11"/>
  <c r="E476" i="11" a="1"/>
  <c r="E476" i="11"/>
  <c r="F476" i="11" a="1"/>
  <c r="F476" i="11"/>
  <c r="G476" i="11" a="1"/>
  <c r="G476" i="11"/>
  <c r="H476" i="11" a="1"/>
  <c r="H476" i="11"/>
  <c r="I476" i="11" a="1"/>
  <c r="I476" i="11"/>
  <c r="J476" i="11" a="1"/>
  <c r="J476" i="11"/>
  <c r="B477" i="11" a="1"/>
  <c r="B477" i="11"/>
  <c r="C477" i="11" a="1"/>
  <c r="C477" i="11"/>
  <c r="D477" i="11" a="1"/>
  <c r="D477" i="11"/>
  <c r="E477" i="11" a="1"/>
  <c r="E477" i="11"/>
  <c r="F477" i="11" a="1"/>
  <c r="F477" i="11"/>
  <c r="G477" i="11" a="1"/>
  <c r="G477" i="11"/>
  <c r="H477" i="11" a="1"/>
  <c r="H477" i="11"/>
  <c r="I477" i="11" a="1"/>
  <c r="I477" i="11"/>
  <c r="J477" i="11" a="1"/>
  <c r="J477" i="11"/>
  <c r="B478" i="11" a="1"/>
  <c r="B478" i="11"/>
  <c r="C478" i="11" a="1"/>
  <c r="C478" i="11"/>
  <c r="D478" i="11" a="1"/>
  <c r="D478" i="11"/>
  <c r="E478" i="11" a="1"/>
  <c r="E478" i="11"/>
  <c r="F478" i="11" a="1"/>
  <c r="F478" i="11"/>
  <c r="G478" i="11" a="1"/>
  <c r="G478" i="11"/>
  <c r="H478" i="11" a="1"/>
  <c r="H478" i="11"/>
  <c r="I478" i="11" a="1"/>
  <c r="I478" i="11"/>
  <c r="J478" i="11" a="1"/>
  <c r="J478" i="11"/>
  <c r="B479" i="11" a="1"/>
  <c r="B479" i="11"/>
  <c r="C479" i="11" a="1"/>
  <c r="C479" i="11"/>
  <c r="D479" i="11" a="1"/>
  <c r="D479" i="11"/>
  <c r="E479" i="11" a="1"/>
  <c r="E479" i="11"/>
  <c r="F479" i="11" a="1"/>
  <c r="F479" i="11"/>
  <c r="G479" i="11" a="1"/>
  <c r="G479" i="11"/>
  <c r="H479" i="11" a="1"/>
  <c r="H479" i="11"/>
  <c r="I479" i="11" a="1"/>
  <c r="I479" i="11"/>
  <c r="J479" i="11" a="1"/>
  <c r="J479" i="11"/>
  <c r="B480" i="11" a="1"/>
  <c r="B480" i="11"/>
  <c r="C480" i="11" a="1"/>
  <c r="C480" i="11"/>
  <c r="D480" i="11" a="1"/>
  <c r="D480" i="11"/>
  <c r="E480" i="11" a="1"/>
  <c r="E480" i="11"/>
  <c r="F480" i="11" a="1"/>
  <c r="F480" i="11"/>
  <c r="G480" i="11" a="1"/>
  <c r="G480" i="11"/>
  <c r="H480" i="11" a="1"/>
  <c r="H480" i="11"/>
  <c r="I480" i="11" a="1"/>
  <c r="I480" i="11"/>
  <c r="J480" i="11" a="1"/>
  <c r="J480" i="11"/>
  <c r="B481" i="11" a="1"/>
  <c r="B481" i="11"/>
  <c r="C481" i="11" a="1"/>
  <c r="C481" i="11"/>
  <c r="D481" i="11" a="1"/>
  <c r="D481" i="11"/>
  <c r="E481" i="11" a="1"/>
  <c r="E481" i="11"/>
  <c r="F481" i="11" a="1"/>
  <c r="F481" i="11"/>
  <c r="G481" i="11" a="1"/>
  <c r="G481" i="11"/>
  <c r="H481" i="11" a="1"/>
  <c r="H481" i="11"/>
  <c r="I481" i="11" a="1"/>
  <c r="I481" i="11"/>
  <c r="J481" i="11" a="1"/>
  <c r="J481" i="11"/>
  <c r="B482" i="11" a="1"/>
  <c r="B482" i="11"/>
  <c r="C482" i="11" a="1"/>
  <c r="C482" i="11"/>
  <c r="D482" i="11" a="1"/>
  <c r="D482" i="11"/>
  <c r="E482" i="11" a="1"/>
  <c r="E482" i="11"/>
  <c r="F482" i="11" a="1"/>
  <c r="F482" i="11"/>
  <c r="G482" i="11" a="1"/>
  <c r="G482" i="11"/>
  <c r="H482" i="11" a="1"/>
  <c r="H482" i="11"/>
  <c r="I482" i="11" a="1"/>
  <c r="I482" i="11"/>
  <c r="J482" i="11" a="1"/>
  <c r="J482" i="11"/>
  <c r="B483" i="11" a="1"/>
  <c r="B483" i="11"/>
  <c r="C483" i="11" a="1"/>
  <c r="C483" i="11"/>
  <c r="D483" i="11" a="1"/>
  <c r="D483" i="11"/>
  <c r="E483" i="11" a="1"/>
  <c r="E483" i="11"/>
  <c r="F483" i="11" a="1"/>
  <c r="F483" i="11"/>
  <c r="G483" i="11" a="1"/>
  <c r="G483" i="11"/>
  <c r="H483" i="11" a="1"/>
  <c r="H483" i="11"/>
  <c r="I483" i="11" a="1"/>
  <c r="I483" i="11"/>
  <c r="J483" i="11" a="1"/>
  <c r="J483" i="11"/>
  <c r="B484" i="11" a="1"/>
  <c r="B484" i="11"/>
  <c r="C484" i="11" a="1"/>
  <c r="C484" i="11"/>
  <c r="D484" i="11" a="1"/>
  <c r="D484" i="11"/>
  <c r="E484" i="11" a="1"/>
  <c r="E484" i="11"/>
  <c r="F484" i="11" a="1"/>
  <c r="F484" i="11"/>
  <c r="G484" i="11" a="1"/>
  <c r="G484" i="11"/>
  <c r="H484" i="11" a="1"/>
  <c r="H484" i="11"/>
  <c r="I484" i="11" a="1"/>
  <c r="I484" i="11"/>
  <c r="J484" i="11" a="1"/>
  <c r="J484" i="11"/>
  <c r="B485" i="11" a="1"/>
  <c r="B485" i="11"/>
  <c r="C485" i="11" a="1"/>
  <c r="C485" i="11"/>
  <c r="D485" i="11" a="1"/>
  <c r="D485" i="11"/>
  <c r="E485" i="11" a="1"/>
  <c r="E485" i="11"/>
  <c r="F485" i="11" a="1"/>
  <c r="F485" i="11"/>
  <c r="G485" i="11" a="1"/>
  <c r="G485" i="11"/>
  <c r="H485" i="11" a="1"/>
  <c r="H485" i="11"/>
  <c r="I485" i="11" a="1"/>
  <c r="I485" i="11"/>
  <c r="J485" i="11" a="1"/>
  <c r="J485" i="11"/>
  <c r="B486" i="11" a="1"/>
  <c r="B486" i="11"/>
  <c r="C486" i="11" a="1"/>
  <c r="C486" i="11"/>
  <c r="D486" i="11" a="1"/>
  <c r="D486" i="11"/>
  <c r="E486" i="11" a="1"/>
  <c r="E486" i="11"/>
  <c r="F486" i="11" a="1"/>
  <c r="F486" i="11"/>
  <c r="G486" i="11" a="1"/>
  <c r="G486" i="11"/>
  <c r="H486" i="11" a="1"/>
  <c r="H486" i="11"/>
  <c r="I486" i="11" a="1"/>
  <c r="I486" i="11"/>
  <c r="J486" i="11" a="1"/>
  <c r="J486" i="11"/>
  <c r="B487" i="11" a="1"/>
  <c r="B487" i="11"/>
  <c r="C487" i="11" a="1"/>
  <c r="C487" i="11"/>
  <c r="D487" i="11" a="1"/>
  <c r="D487" i="11"/>
  <c r="E487" i="11" a="1"/>
  <c r="E487" i="11"/>
  <c r="F487" i="11" a="1"/>
  <c r="F487" i="11"/>
  <c r="G487" i="11" a="1"/>
  <c r="G487" i="11"/>
  <c r="H487" i="11" a="1"/>
  <c r="H487" i="11"/>
  <c r="I487" i="11" a="1"/>
  <c r="I487" i="11"/>
  <c r="J487" i="11" a="1"/>
  <c r="J487" i="11"/>
  <c r="B488" i="11" a="1"/>
  <c r="B488" i="11"/>
  <c r="C488" i="11" a="1"/>
  <c r="C488" i="11"/>
  <c r="D488" i="11" a="1"/>
  <c r="D488" i="11"/>
  <c r="E488" i="11" a="1"/>
  <c r="E488" i="11"/>
  <c r="F488" i="11" a="1"/>
  <c r="F488" i="11"/>
  <c r="G488" i="11" a="1"/>
  <c r="G488" i="11"/>
  <c r="H488" i="11" a="1"/>
  <c r="H488" i="11"/>
  <c r="I488" i="11" a="1"/>
  <c r="I488" i="11"/>
  <c r="J488" i="11" a="1"/>
  <c r="J488" i="11"/>
  <c r="B489" i="11" a="1"/>
  <c r="B489" i="11"/>
  <c r="C489" i="11" a="1"/>
  <c r="C489" i="11"/>
  <c r="D489" i="11" a="1"/>
  <c r="D489" i="11"/>
  <c r="E489" i="11" a="1"/>
  <c r="E489" i="11"/>
  <c r="F489" i="11" a="1"/>
  <c r="F489" i="11"/>
  <c r="G489" i="11" a="1"/>
  <c r="G489" i="11"/>
  <c r="H489" i="11" a="1"/>
  <c r="H489" i="11"/>
  <c r="I489" i="11" a="1"/>
  <c r="I489" i="11"/>
  <c r="J489" i="11" a="1"/>
  <c r="J489" i="11"/>
  <c r="B490" i="11" a="1"/>
  <c r="B490" i="11"/>
  <c r="C490" i="11" a="1"/>
  <c r="C490" i="11"/>
  <c r="D490" i="11" a="1"/>
  <c r="D490" i="11"/>
  <c r="E490" i="11" a="1"/>
  <c r="E490" i="11"/>
  <c r="F490" i="11" a="1"/>
  <c r="F490" i="11"/>
  <c r="G490" i="11" a="1"/>
  <c r="G490" i="11"/>
  <c r="H490" i="11" a="1"/>
  <c r="H490" i="11"/>
  <c r="I490" i="11" a="1"/>
  <c r="I490" i="11"/>
  <c r="J490" i="11" a="1"/>
  <c r="J490" i="11"/>
  <c r="B491" i="11" a="1"/>
  <c r="B491" i="11"/>
  <c r="C491" i="11" a="1"/>
  <c r="C491" i="11"/>
  <c r="D491" i="11" a="1"/>
  <c r="D491" i="11"/>
  <c r="E491" i="11" a="1"/>
  <c r="E491" i="11"/>
  <c r="F491" i="11" a="1"/>
  <c r="F491" i="11"/>
  <c r="G491" i="11" a="1"/>
  <c r="G491" i="11"/>
  <c r="H491" i="11" a="1"/>
  <c r="H491" i="11"/>
  <c r="I491" i="11" a="1"/>
  <c r="I491" i="11"/>
  <c r="J491" i="11" a="1"/>
  <c r="J491" i="11"/>
  <c r="B492" i="11" a="1"/>
  <c r="B492" i="11"/>
  <c r="C492" i="11" a="1"/>
  <c r="C492" i="11"/>
  <c r="D492" i="11" a="1"/>
  <c r="D492" i="11"/>
  <c r="E492" i="11" a="1"/>
  <c r="E492" i="11"/>
  <c r="F492" i="11" a="1"/>
  <c r="F492" i="11"/>
  <c r="G492" i="11" a="1"/>
  <c r="G492" i="11"/>
  <c r="H492" i="11" a="1"/>
  <c r="H492" i="11"/>
  <c r="I492" i="11" a="1"/>
  <c r="I492" i="11"/>
  <c r="J492" i="11" a="1"/>
  <c r="J492" i="11"/>
  <c r="B493" i="11" a="1"/>
  <c r="B493" i="11"/>
  <c r="C493" i="11" a="1"/>
  <c r="C493" i="11"/>
  <c r="D493" i="11" a="1"/>
  <c r="D493" i="11"/>
  <c r="E493" i="11" a="1"/>
  <c r="E493" i="11"/>
  <c r="F493" i="11" a="1"/>
  <c r="F493" i="11"/>
  <c r="G493" i="11" a="1"/>
  <c r="G493" i="11"/>
  <c r="H493" i="11" a="1"/>
  <c r="H493" i="11"/>
  <c r="I493" i="11" a="1"/>
  <c r="I493" i="11"/>
  <c r="J493" i="11" a="1"/>
  <c r="J493" i="11"/>
  <c r="B494" i="11" a="1"/>
  <c r="B494" i="11"/>
  <c r="C494" i="11" a="1"/>
  <c r="C494" i="11"/>
  <c r="D494" i="11" a="1"/>
  <c r="D494" i="11"/>
  <c r="E494" i="11" a="1"/>
  <c r="E494" i="11"/>
  <c r="F494" i="11" a="1"/>
  <c r="F494" i="11"/>
  <c r="G494" i="11" a="1"/>
  <c r="G494" i="11"/>
  <c r="H494" i="11" a="1"/>
  <c r="H494" i="11"/>
  <c r="I494" i="11" a="1"/>
  <c r="I494" i="11"/>
  <c r="J494" i="11" a="1"/>
  <c r="J494" i="11"/>
  <c r="B495" i="11" a="1"/>
  <c r="B495" i="11"/>
  <c r="C495" i="11" a="1"/>
  <c r="C495" i="11"/>
  <c r="D495" i="11" a="1"/>
  <c r="D495" i="11"/>
  <c r="E495" i="11" a="1"/>
  <c r="E495" i="11"/>
  <c r="F495" i="11" a="1"/>
  <c r="F495" i="11"/>
  <c r="G495" i="11" a="1"/>
  <c r="G495" i="11"/>
  <c r="H495" i="11" a="1"/>
  <c r="H495" i="11"/>
  <c r="I495" i="11" a="1"/>
  <c r="I495" i="11"/>
  <c r="J495" i="11" a="1"/>
  <c r="J495" i="11"/>
  <c r="B496" i="11" a="1"/>
  <c r="B496" i="11"/>
  <c r="C496" i="11" a="1"/>
  <c r="C496" i="11"/>
  <c r="D496" i="11" a="1"/>
  <c r="D496" i="11"/>
  <c r="E496" i="11" a="1"/>
  <c r="E496" i="11"/>
  <c r="F496" i="11" a="1"/>
  <c r="F496" i="11"/>
  <c r="G496" i="11" a="1"/>
  <c r="G496" i="11"/>
  <c r="H496" i="11" a="1"/>
  <c r="H496" i="11"/>
  <c r="I496" i="11" a="1"/>
  <c r="I496" i="11"/>
  <c r="J496" i="11" a="1"/>
  <c r="J496" i="11"/>
  <c r="B497" i="11" a="1"/>
  <c r="B497" i="11"/>
  <c r="C497" i="11" a="1"/>
  <c r="C497" i="11"/>
  <c r="D497" i="11" a="1"/>
  <c r="D497" i="11"/>
  <c r="E497" i="11" a="1"/>
  <c r="E497" i="11"/>
  <c r="F497" i="11" a="1"/>
  <c r="F497" i="11"/>
  <c r="G497" i="11" a="1"/>
  <c r="G497" i="11"/>
  <c r="H497" i="11" a="1"/>
  <c r="H497" i="11"/>
  <c r="I497" i="11" a="1"/>
  <c r="I497" i="11"/>
  <c r="J497" i="11" a="1"/>
  <c r="J497" i="11"/>
  <c r="B498" i="11" a="1"/>
  <c r="B498" i="11"/>
  <c r="C498" i="11" a="1"/>
  <c r="C498" i="11"/>
  <c r="D498" i="11" a="1"/>
  <c r="D498" i="11"/>
  <c r="E498" i="11" a="1"/>
  <c r="E498" i="11"/>
  <c r="F498" i="11" a="1"/>
  <c r="F498" i="11"/>
  <c r="G498" i="11" a="1"/>
  <c r="G498" i="11"/>
  <c r="H498" i="11" a="1"/>
  <c r="H498" i="11"/>
  <c r="I498" i="11" a="1"/>
  <c r="I498" i="11"/>
  <c r="J498" i="11" a="1"/>
  <c r="J498" i="11"/>
  <c r="B499" i="11" a="1"/>
  <c r="B499" i="11"/>
  <c r="C499" i="11" a="1"/>
  <c r="C499" i="11"/>
  <c r="D499" i="11" a="1"/>
  <c r="D499" i="11"/>
  <c r="E499" i="11" a="1"/>
  <c r="E499" i="11"/>
  <c r="F499" i="11" a="1"/>
  <c r="F499" i="11"/>
  <c r="G499" i="11" a="1"/>
  <c r="G499" i="11"/>
  <c r="H499" i="11" a="1"/>
  <c r="H499" i="11"/>
  <c r="I499" i="11" a="1"/>
  <c r="I499" i="11"/>
  <c r="J499" i="11" a="1"/>
  <c r="J499" i="11"/>
  <c r="B500" i="11" a="1"/>
  <c r="B500" i="11"/>
  <c r="C500" i="11" a="1"/>
  <c r="C500" i="11"/>
  <c r="D500" i="11" a="1"/>
  <c r="D500" i="11"/>
  <c r="E500" i="11" a="1"/>
  <c r="E500" i="11"/>
  <c r="F500" i="11" a="1"/>
  <c r="F500" i="11"/>
  <c r="G500" i="11" a="1"/>
  <c r="G500" i="11"/>
  <c r="H500" i="11" a="1"/>
  <c r="H500" i="11"/>
  <c r="I500" i="11" a="1"/>
  <c r="I500" i="11"/>
  <c r="J500" i="11" a="1"/>
  <c r="J500" i="11"/>
  <c r="B501" i="11" a="1"/>
  <c r="B501" i="11"/>
  <c r="C501" i="11" a="1"/>
  <c r="C501" i="11"/>
  <c r="D501" i="11" a="1"/>
  <c r="D501" i="11"/>
  <c r="E501" i="11" a="1"/>
  <c r="E501" i="11"/>
  <c r="F501" i="11" a="1"/>
  <c r="F501" i="11"/>
  <c r="G501" i="11" a="1"/>
  <c r="G501" i="11"/>
  <c r="H501" i="11" a="1"/>
  <c r="H501" i="11"/>
  <c r="I501" i="11" a="1"/>
  <c r="I501" i="11"/>
  <c r="J501" i="11" a="1"/>
  <c r="J501" i="11"/>
  <c r="B502" i="11" a="1"/>
  <c r="B502" i="11"/>
  <c r="C502" i="11" a="1"/>
  <c r="C502" i="11"/>
  <c r="D502" i="11" a="1"/>
  <c r="D502" i="11"/>
  <c r="E502" i="11" a="1"/>
  <c r="E502" i="11"/>
  <c r="F502" i="11" a="1"/>
  <c r="F502" i="11"/>
  <c r="G502" i="11" a="1"/>
  <c r="G502" i="11"/>
  <c r="H502" i="11" a="1"/>
  <c r="H502" i="11"/>
  <c r="I502" i="11" a="1"/>
  <c r="I502" i="11"/>
  <c r="J502" i="11" a="1"/>
  <c r="J502" i="11"/>
  <c r="B503" i="11" a="1"/>
  <c r="B503" i="11"/>
  <c r="C503" i="11" a="1"/>
  <c r="C503" i="11"/>
  <c r="D503" i="11" a="1"/>
  <c r="D503" i="11"/>
  <c r="E503" i="11" a="1"/>
  <c r="E503" i="11"/>
  <c r="F503" i="11" a="1"/>
  <c r="F503" i="11"/>
  <c r="G503" i="11" a="1"/>
  <c r="G503" i="11"/>
  <c r="H503" i="11" a="1"/>
  <c r="H503" i="11"/>
  <c r="I503" i="11" a="1"/>
  <c r="I503" i="11"/>
  <c r="J503" i="11" a="1"/>
  <c r="J503" i="11"/>
  <c r="B504" i="11" a="1"/>
  <c r="B504" i="11"/>
  <c r="C504" i="11" a="1"/>
  <c r="C504" i="11"/>
  <c r="D504" i="11" a="1"/>
  <c r="D504" i="11"/>
  <c r="E504" i="11" a="1"/>
  <c r="E504" i="11"/>
  <c r="F504" i="11" a="1"/>
  <c r="F504" i="11"/>
  <c r="G504" i="11" a="1"/>
  <c r="G504" i="11"/>
  <c r="H504" i="11" a="1"/>
  <c r="H504" i="11"/>
  <c r="I504" i="11" a="1"/>
  <c r="I504" i="11"/>
  <c r="J504" i="11" a="1"/>
  <c r="J504" i="11"/>
  <c r="B505" i="11" a="1"/>
  <c r="B505" i="11"/>
  <c r="C505" i="11" a="1"/>
  <c r="C505" i="11"/>
  <c r="D505" i="11" a="1"/>
  <c r="D505" i="11"/>
  <c r="E505" i="11" a="1"/>
  <c r="E505" i="11"/>
  <c r="F505" i="11" a="1"/>
  <c r="F505" i="11"/>
  <c r="G505" i="11" a="1"/>
  <c r="G505" i="11"/>
  <c r="H505" i="11" a="1"/>
  <c r="H505" i="11"/>
  <c r="I505" i="11" a="1"/>
  <c r="I505" i="11"/>
  <c r="J505" i="11" a="1"/>
  <c r="J505" i="11"/>
  <c r="B506" i="11" a="1"/>
  <c r="B506" i="11"/>
  <c r="C506" i="11" a="1"/>
  <c r="C506" i="11"/>
  <c r="D506" i="11" a="1"/>
  <c r="D506" i="11"/>
  <c r="E506" i="11" a="1"/>
  <c r="E506" i="11"/>
  <c r="F506" i="11" a="1"/>
  <c r="F506" i="11"/>
  <c r="G506" i="11" a="1"/>
  <c r="G506" i="11"/>
  <c r="H506" i="11" a="1"/>
  <c r="H506" i="11"/>
  <c r="I506" i="11" a="1"/>
  <c r="I506" i="11"/>
  <c r="J506" i="11" a="1"/>
  <c r="J506" i="11"/>
  <c r="B507" i="11" a="1"/>
  <c r="B507" i="11"/>
  <c r="C507" i="11" a="1"/>
  <c r="C507" i="11"/>
  <c r="D507" i="11" a="1"/>
  <c r="D507" i="11"/>
  <c r="E507" i="11" a="1"/>
  <c r="E507" i="11"/>
  <c r="F507" i="11" a="1"/>
  <c r="F507" i="11"/>
  <c r="G507" i="11" a="1"/>
  <c r="G507" i="11"/>
  <c r="H507" i="11" a="1"/>
  <c r="H507" i="11"/>
  <c r="I507" i="11" a="1"/>
  <c r="I507" i="11"/>
  <c r="J507" i="11" a="1"/>
  <c r="J507" i="11"/>
  <c r="B4" i="9" a="1"/>
  <c r="B4" i="9"/>
  <c r="C4" i="9" a="1"/>
  <c r="C4" i="9"/>
  <c r="D4" i="9" a="1"/>
  <c r="D4" i="9"/>
  <c r="E4" i="9" a="1"/>
  <c r="E4" i="9"/>
  <c r="F4" i="9" a="1"/>
  <c r="F4" i="9"/>
  <c r="G4" i="9" a="1"/>
  <c r="G4" i="9"/>
  <c r="H4" i="9" a="1"/>
  <c r="H4" i="9"/>
  <c r="I4" i="9" a="1"/>
  <c r="I4" i="9"/>
  <c r="J4" i="9" a="1"/>
  <c r="J4" i="9"/>
  <c r="B5" i="9" a="1"/>
  <c r="B5" i="9"/>
  <c r="C5" i="9" a="1"/>
  <c r="C5" i="9"/>
  <c r="D5" i="9" a="1"/>
  <c r="D5" i="9"/>
  <c r="E5" i="9" a="1"/>
  <c r="E5" i="9"/>
  <c r="F5" i="9" a="1"/>
  <c r="F5" i="9"/>
  <c r="G5" i="9" a="1"/>
  <c r="G5" i="9"/>
  <c r="H5" i="9" a="1"/>
  <c r="H5" i="9"/>
  <c r="I5" i="9" a="1"/>
  <c r="I5" i="9"/>
  <c r="J5" i="9" a="1"/>
  <c r="J5" i="9"/>
  <c r="B6" i="9" a="1"/>
  <c r="B6" i="9"/>
  <c r="C6" i="9" a="1"/>
  <c r="C6" i="9"/>
  <c r="D6" i="9" a="1"/>
  <c r="D6" i="9"/>
  <c r="E6" i="9" a="1"/>
  <c r="E6" i="9"/>
  <c r="F6" i="9" a="1"/>
  <c r="F6" i="9"/>
  <c r="G6" i="9" a="1"/>
  <c r="G6" i="9"/>
  <c r="H6" i="9" a="1"/>
  <c r="H6" i="9"/>
  <c r="I6" i="9" a="1"/>
  <c r="I6" i="9"/>
  <c r="J6" i="9" a="1"/>
  <c r="J6" i="9"/>
  <c r="B7" i="9" a="1"/>
  <c r="B7" i="9"/>
  <c r="C7" i="9" a="1"/>
  <c r="C7" i="9"/>
  <c r="D7" i="9" a="1"/>
  <c r="D7" i="9"/>
  <c r="E7" i="9" a="1"/>
  <c r="E7" i="9"/>
  <c r="F7" i="9" a="1"/>
  <c r="F7" i="9"/>
  <c r="G7" i="9" a="1"/>
  <c r="G7" i="9"/>
  <c r="H7" i="9" a="1"/>
  <c r="H7" i="9"/>
  <c r="I7" i="9" a="1"/>
  <c r="I7" i="9"/>
  <c r="J7" i="9" a="1"/>
  <c r="J7" i="9"/>
  <c r="B8" i="9" a="1"/>
  <c r="B8" i="9"/>
  <c r="C8" i="9" a="1"/>
  <c r="C8" i="9"/>
  <c r="D8" i="9" a="1"/>
  <c r="D8" i="9"/>
  <c r="E8" i="9" a="1"/>
  <c r="E8" i="9"/>
  <c r="F8" i="9" a="1"/>
  <c r="F8" i="9"/>
  <c r="G8" i="9" a="1"/>
  <c r="G8" i="9"/>
  <c r="H8" i="9" a="1"/>
  <c r="H8" i="9"/>
  <c r="I8" i="9" a="1"/>
  <c r="I8" i="9"/>
  <c r="J8" i="9" a="1"/>
  <c r="J8" i="9"/>
  <c r="B9" i="9" a="1"/>
  <c r="B9" i="9"/>
  <c r="C9" i="9" a="1"/>
  <c r="C9" i="9"/>
  <c r="D9" i="9" a="1"/>
  <c r="D9" i="9"/>
  <c r="E9" i="9" a="1"/>
  <c r="E9" i="9"/>
  <c r="F9" i="9" a="1"/>
  <c r="F9" i="9"/>
  <c r="G9" i="9" a="1"/>
  <c r="G9" i="9"/>
  <c r="H9" i="9" a="1"/>
  <c r="H9" i="9"/>
  <c r="I9" i="9" a="1"/>
  <c r="I9" i="9"/>
  <c r="J9" i="9" a="1"/>
  <c r="J9" i="9"/>
  <c r="B10" i="9" a="1"/>
  <c r="B10" i="9"/>
  <c r="C10" i="9" a="1"/>
  <c r="C10" i="9"/>
  <c r="D10" i="9" a="1"/>
  <c r="D10" i="9"/>
  <c r="E10" i="9" a="1"/>
  <c r="E10" i="9"/>
  <c r="F10" i="9" a="1"/>
  <c r="F10" i="9"/>
  <c r="G10" i="9" a="1"/>
  <c r="G10" i="9"/>
  <c r="H10" i="9" a="1"/>
  <c r="H10" i="9"/>
  <c r="I10" i="9" a="1"/>
  <c r="I10" i="9"/>
  <c r="J10" i="9" a="1"/>
  <c r="J10" i="9"/>
  <c r="B11" i="9" a="1"/>
  <c r="B11" i="9"/>
  <c r="C11" i="9" a="1"/>
  <c r="C11" i="9"/>
  <c r="D11" i="9" a="1"/>
  <c r="D11" i="9"/>
  <c r="E11" i="9" a="1"/>
  <c r="E11" i="9"/>
  <c r="F11" i="9" a="1"/>
  <c r="F11" i="9"/>
  <c r="G11" i="9" a="1"/>
  <c r="G11" i="9"/>
  <c r="H11" i="9" a="1"/>
  <c r="H11" i="9"/>
  <c r="I11" i="9" a="1"/>
  <c r="I11" i="9"/>
  <c r="J11" i="9" a="1"/>
  <c r="J11" i="9"/>
  <c r="B12" i="9" a="1"/>
  <c r="B12" i="9"/>
  <c r="C12" i="9" a="1"/>
  <c r="C12" i="9"/>
  <c r="D12" i="9" a="1"/>
  <c r="D12" i="9"/>
  <c r="E12" i="9" a="1"/>
  <c r="E12" i="9"/>
  <c r="F12" i="9" a="1"/>
  <c r="F12" i="9"/>
  <c r="G12" i="9" a="1"/>
  <c r="G12" i="9"/>
  <c r="H12" i="9" a="1"/>
  <c r="H12" i="9"/>
  <c r="I12" i="9" a="1"/>
  <c r="I12" i="9"/>
  <c r="J12" i="9" a="1"/>
  <c r="J12" i="9"/>
  <c r="B13" i="9" a="1"/>
  <c r="B13" i="9"/>
  <c r="C13" i="9" a="1"/>
  <c r="C13" i="9"/>
  <c r="D13" i="9" a="1"/>
  <c r="D13" i="9"/>
  <c r="E13" i="9" a="1"/>
  <c r="E13" i="9"/>
  <c r="F13" i="9" a="1"/>
  <c r="F13" i="9"/>
  <c r="G13" i="9" a="1"/>
  <c r="G13" i="9"/>
  <c r="H13" i="9" a="1"/>
  <c r="H13" i="9"/>
  <c r="I13" i="9" a="1"/>
  <c r="I13" i="9"/>
  <c r="J13" i="9" a="1"/>
  <c r="J13" i="9"/>
  <c r="B14" i="9" a="1"/>
  <c r="B14" i="9"/>
  <c r="C14" i="9" a="1"/>
  <c r="C14" i="9"/>
  <c r="D14" i="9" a="1"/>
  <c r="D14" i="9"/>
  <c r="E14" i="9" a="1"/>
  <c r="E14" i="9"/>
  <c r="F14" i="9" a="1"/>
  <c r="F14" i="9"/>
  <c r="G14" i="9" a="1"/>
  <c r="G14" i="9"/>
  <c r="H14" i="9" a="1"/>
  <c r="H14" i="9"/>
  <c r="I14" i="9" a="1"/>
  <c r="I14" i="9"/>
  <c r="J14" i="9" a="1"/>
  <c r="J14" i="9"/>
  <c r="B15" i="9" a="1"/>
  <c r="B15" i="9"/>
  <c r="C15" i="9" a="1"/>
  <c r="C15" i="9"/>
  <c r="D15" i="9" a="1"/>
  <c r="D15" i="9"/>
  <c r="E15" i="9" a="1"/>
  <c r="E15" i="9"/>
  <c r="F15" i="9" a="1"/>
  <c r="F15" i="9"/>
  <c r="G15" i="9" a="1"/>
  <c r="G15" i="9"/>
  <c r="H15" i="9" a="1"/>
  <c r="H15" i="9"/>
  <c r="I15" i="9" a="1"/>
  <c r="I15" i="9"/>
  <c r="J15" i="9" a="1"/>
  <c r="J15" i="9"/>
  <c r="B16" i="9" a="1"/>
  <c r="B16" i="9"/>
  <c r="C16" i="9" a="1"/>
  <c r="C16" i="9"/>
  <c r="D16" i="9" a="1"/>
  <c r="D16" i="9"/>
  <c r="E16" i="9" a="1"/>
  <c r="E16" i="9"/>
  <c r="F16" i="9" a="1"/>
  <c r="F16" i="9"/>
  <c r="G16" i="9" a="1"/>
  <c r="G16" i="9"/>
  <c r="H16" i="9" a="1"/>
  <c r="H16" i="9"/>
  <c r="I16" i="9" a="1"/>
  <c r="I16" i="9"/>
  <c r="J16" i="9" a="1"/>
  <c r="J16" i="9"/>
  <c r="B17" i="9" a="1"/>
  <c r="B17" i="9"/>
  <c r="C17" i="9" a="1"/>
  <c r="C17" i="9"/>
  <c r="D17" i="9" a="1"/>
  <c r="D17" i="9"/>
  <c r="E17" i="9" a="1"/>
  <c r="E17" i="9"/>
  <c r="F17" i="9" a="1"/>
  <c r="F17" i="9"/>
  <c r="G17" i="9" a="1"/>
  <c r="G17" i="9"/>
  <c r="H17" i="9" a="1"/>
  <c r="H17" i="9"/>
  <c r="I17" i="9" a="1"/>
  <c r="I17" i="9"/>
  <c r="J17" i="9" a="1"/>
  <c r="J17" i="9"/>
  <c r="B18" i="9" a="1"/>
  <c r="B18" i="9"/>
  <c r="C18" i="9" a="1"/>
  <c r="C18" i="9"/>
  <c r="D18" i="9" a="1"/>
  <c r="D18" i="9"/>
  <c r="E18" i="9" a="1"/>
  <c r="E18" i="9"/>
  <c r="F18" i="9" a="1"/>
  <c r="F18" i="9"/>
  <c r="G18" i="9" a="1"/>
  <c r="G18" i="9"/>
  <c r="H18" i="9" a="1"/>
  <c r="H18" i="9"/>
  <c r="I18" i="9" a="1"/>
  <c r="I18" i="9"/>
  <c r="J18" i="9" a="1"/>
  <c r="J18" i="9"/>
  <c r="B19" i="9" a="1"/>
  <c r="B19" i="9"/>
  <c r="C19" i="9" a="1"/>
  <c r="C19" i="9"/>
  <c r="D19" i="9" a="1"/>
  <c r="D19" i="9"/>
  <c r="E19" i="9" a="1"/>
  <c r="E19" i="9"/>
  <c r="F19" i="9" a="1"/>
  <c r="F19" i="9"/>
  <c r="G19" i="9" a="1"/>
  <c r="G19" i="9"/>
  <c r="H19" i="9" a="1"/>
  <c r="H19" i="9"/>
  <c r="I19" i="9" a="1"/>
  <c r="I19" i="9"/>
  <c r="J19" i="9" a="1"/>
  <c r="J19" i="9"/>
  <c r="B20" i="9" a="1"/>
  <c r="B20" i="9"/>
  <c r="C20" i="9" a="1"/>
  <c r="C20" i="9"/>
  <c r="D20" i="9" a="1"/>
  <c r="D20" i="9"/>
  <c r="E20" i="9" a="1"/>
  <c r="E20" i="9"/>
  <c r="F20" i="9" a="1"/>
  <c r="F20" i="9"/>
  <c r="G20" i="9" a="1"/>
  <c r="G20" i="9"/>
  <c r="H20" i="9" a="1"/>
  <c r="H20" i="9"/>
  <c r="I20" i="9" a="1"/>
  <c r="I20" i="9"/>
  <c r="J20" i="9" a="1"/>
  <c r="J20" i="9"/>
  <c r="B21" i="9" a="1"/>
  <c r="B21" i="9"/>
  <c r="C21" i="9" a="1"/>
  <c r="C21" i="9"/>
  <c r="D21" i="9" a="1"/>
  <c r="D21" i="9"/>
  <c r="E21" i="9" a="1"/>
  <c r="E21" i="9"/>
  <c r="F21" i="9" a="1"/>
  <c r="F21" i="9"/>
  <c r="G21" i="9" a="1"/>
  <c r="G21" i="9"/>
  <c r="H21" i="9" a="1"/>
  <c r="H21" i="9"/>
  <c r="I21" i="9" a="1"/>
  <c r="I21" i="9"/>
  <c r="J21" i="9" a="1"/>
  <c r="J21" i="9"/>
  <c r="B22" i="9" a="1"/>
  <c r="B22" i="9"/>
  <c r="C22" i="9" a="1"/>
  <c r="C22" i="9"/>
  <c r="D22" i="9" a="1"/>
  <c r="D22" i="9"/>
  <c r="E22" i="9" a="1"/>
  <c r="E22" i="9"/>
  <c r="F22" i="9" a="1"/>
  <c r="F22" i="9"/>
  <c r="G22" i="9" a="1"/>
  <c r="G22" i="9"/>
  <c r="H22" i="9" a="1"/>
  <c r="H22" i="9"/>
  <c r="I22" i="9" a="1"/>
  <c r="I22" i="9"/>
  <c r="J22" i="9" a="1"/>
  <c r="J22" i="9"/>
  <c r="B23" i="9" a="1"/>
  <c r="B23" i="9"/>
  <c r="C23" i="9" a="1"/>
  <c r="C23" i="9"/>
  <c r="D23" i="9" a="1"/>
  <c r="D23" i="9"/>
  <c r="E23" i="9" a="1"/>
  <c r="E23" i="9"/>
  <c r="F23" i="9" a="1"/>
  <c r="F23" i="9"/>
  <c r="G23" i="9" a="1"/>
  <c r="G23" i="9"/>
  <c r="H23" i="9" a="1"/>
  <c r="H23" i="9"/>
  <c r="I23" i="9" a="1"/>
  <c r="I23" i="9"/>
  <c r="J23" i="9" a="1"/>
  <c r="J23" i="9"/>
  <c r="B24" i="9" a="1"/>
  <c r="B24" i="9"/>
  <c r="C24" i="9" a="1"/>
  <c r="C24" i="9"/>
  <c r="D24" i="9" a="1"/>
  <c r="D24" i="9"/>
  <c r="E24" i="9" a="1"/>
  <c r="E24" i="9"/>
  <c r="F24" i="9" a="1"/>
  <c r="F24" i="9"/>
  <c r="G24" i="9" a="1"/>
  <c r="G24" i="9"/>
  <c r="H24" i="9" a="1"/>
  <c r="H24" i="9"/>
  <c r="I24" i="9" a="1"/>
  <c r="I24" i="9"/>
  <c r="J24" i="9" a="1"/>
  <c r="J24" i="9"/>
  <c r="B25" i="9" a="1"/>
  <c r="B25" i="9"/>
  <c r="C25" i="9" a="1"/>
  <c r="C25" i="9"/>
  <c r="D25" i="9" a="1"/>
  <c r="D25" i="9"/>
  <c r="E25" i="9" a="1"/>
  <c r="E25" i="9"/>
  <c r="F25" i="9" a="1"/>
  <c r="F25" i="9"/>
  <c r="G25" i="9" a="1"/>
  <c r="G25" i="9"/>
  <c r="H25" i="9" a="1"/>
  <c r="H25" i="9"/>
  <c r="I25" i="9" a="1"/>
  <c r="I25" i="9"/>
  <c r="J25" i="9" a="1"/>
  <c r="J25" i="9"/>
  <c r="B26" i="9" a="1"/>
  <c r="B26" i="9"/>
  <c r="C26" i="9" a="1"/>
  <c r="C26" i="9"/>
  <c r="D26" i="9" a="1"/>
  <c r="D26" i="9"/>
  <c r="E26" i="9" a="1"/>
  <c r="E26" i="9"/>
  <c r="F26" i="9" a="1"/>
  <c r="F26" i="9"/>
  <c r="G26" i="9" a="1"/>
  <c r="G26" i="9"/>
  <c r="H26" i="9" a="1"/>
  <c r="H26" i="9"/>
  <c r="I26" i="9" a="1"/>
  <c r="I26" i="9"/>
  <c r="J26" i="9" a="1"/>
  <c r="J26" i="9"/>
  <c r="B27" i="9" a="1"/>
  <c r="B27" i="9"/>
  <c r="C27" i="9" a="1"/>
  <c r="C27" i="9"/>
  <c r="D27" i="9" a="1"/>
  <c r="D27" i="9"/>
  <c r="E27" i="9" a="1"/>
  <c r="E27" i="9"/>
  <c r="F27" i="9" a="1"/>
  <c r="F27" i="9"/>
  <c r="G27" i="9" a="1"/>
  <c r="G27" i="9"/>
  <c r="H27" i="9" a="1"/>
  <c r="H27" i="9"/>
  <c r="I27" i="9" a="1"/>
  <c r="I27" i="9"/>
  <c r="J27" i="9" a="1"/>
  <c r="J27" i="9"/>
  <c r="B28" i="9" a="1"/>
  <c r="B28" i="9"/>
  <c r="C28" i="9" a="1"/>
  <c r="C28" i="9"/>
  <c r="D28" i="9" a="1"/>
  <c r="D28" i="9"/>
  <c r="E28" i="9" a="1"/>
  <c r="E28" i="9"/>
  <c r="F28" i="9" a="1"/>
  <c r="F28" i="9"/>
  <c r="G28" i="9" a="1"/>
  <c r="G28" i="9"/>
  <c r="H28" i="9" a="1"/>
  <c r="H28" i="9"/>
  <c r="I28" i="9" a="1"/>
  <c r="I28" i="9"/>
  <c r="J28" i="9" a="1"/>
  <c r="J28" i="9"/>
  <c r="B29" i="9" a="1"/>
  <c r="B29" i="9"/>
  <c r="C29" i="9" a="1"/>
  <c r="C29" i="9"/>
  <c r="D29" i="9" a="1"/>
  <c r="D29" i="9"/>
  <c r="E29" i="9" a="1"/>
  <c r="E29" i="9"/>
  <c r="F29" i="9" a="1"/>
  <c r="F29" i="9"/>
  <c r="G29" i="9" a="1"/>
  <c r="G29" i="9"/>
  <c r="H29" i="9" a="1"/>
  <c r="H29" i="9"/>
  <c r="I29" i="9" a="1"/>
  <c r="I29" i="9"/>
  <c r="J29" i="9" a="1"/>
  <c r="J29" i="9"/>
  <c r="B30" i="9" a="1"/>
  <c r="B30" i="9"/>
  <c r="C30" i="9" a="1"/>
  <c r="C30" i="9"/>
  <c r="D30" i="9" a="1"/>
  <c r="D30" i="9"/>
  <c r="E30" i="9" a="1"/>
  <c r="E30" i="9"/>
  <c r="F30" i="9" a="1"/>
  <c r="F30" i="9"/>
  <c r="G30" i="9" a="1"/>
  <c r="G30" i="9"/>
  <c r="H30" i="9" a="1"/>
  <c r="H30" i="9"/>
  <c r="I30" i="9" a="1"/>
  <c r="I30" i="9"/>
  <c r="J30" i="9" a="1"/>
  <c r="J30" i="9"/>
  <c r="B31" i="9" a="1"/>
  <c r="B31" i="9"/>
  <c r="C31" i="9" a="1"/>
  <c r="C31" i="9"/>
  <c r="D31" i="9" a="1"/>
  <c r="D31" i="9"/>
  <c r="E31" i="9" a="1"/>
  <c r="E31" i="9"/>
  <c r="F31" i="9" a="1"/>
  <c r="F31" i="9"/>
  <c r="G31" i="9" a="1"/>
  <c r="G31" i="9"/>
  <c r="H31" i="9" a="1"/>
  <c r="H31" i="9"/>
  <c r="I31" i="9" a="1"/>
  <c r="I31" i="9"/>
  <c r="J31" i="9" a="1"/>
  <c r="J31" i="9"/>
  <c r="B32" i="9" a="1"/>
  <c r="B32" i="9"/>
  <c r="C32" i="9" a="1"/>
  <c r="C32" i="9"/>
  <c r="D32" i="9" a="1"/>
  <c r="D32" i="9"/>
  <c r="E32" i="9" a="1"/>
  <c r="E32" i="9"/>
  <c r="F32" i="9" a="1"/>
  <c r="F32" i="9"/>
  <c r="G32" i="9" a="1"/>
  <c r="G32" i="9"/>
  <c r="H32" i="9" a="1"/>
  <c r="H32" i="9"/>
  <c r="I32" i="9" a="1"/>
  <c r="I32" i="9"/>
  <c r="J32" i="9" a="1"/>
  <c r="J32" i="9"/>
  <c r="B33" i="9" a="1"/>
  <c r="B33" i="9"/>
  <c r="C33" i="9" a="1"/>
  <c r="C33" i="9"/>
  <c r="D33" i="9" a="1"/>
  <c r="D33" i="9"/>
  <c r="E33" i="9" a="1"/>
  <c r="E33" i="9"/>
  <c r="F33" i="9" a="1"/>
  <c r="F33" i="9"/>
  <c r="G33" i="9" a="1"/>
  <c r="G33" i="9"/>
  <c r="H33" i="9" a="1"/>
  <c r="H33" i="9"/>
  <c r="I33" i="9" a="1"/>
  <c r="I33" i="9"/>
  <c r="J33" i="9" a="1"/>
  <c r="J33" i="9"/>
  <c r="B34" i="9" a="1"/>
  <c r="B34" i="9"/>
  <c r="C34" i="9" a="1"/>
  <c r="C34" i="9"/>
  <c r="D34" i="9" a="1"/>
  <c r="D34" i="9"/>
  <c r="E34" i="9" a="1"/>
  <c r="E34" i="9"/>
  <c r="F34" i="9" a="1"/>
  <c r="F34" i="9"/>
  <c r="G34" i="9" a="1"/>
  <c r="G34" i="9"/>
  <c r="H34" i="9" a="1"/>
  <c r="H34" i="9"/>
  <c r="I34" i="9" a="1"/>
  <c r="I34" i="9"/>
  <c r="J34" i="9" a="1"/>
  <c r="J34" i="9"/>
  <c r="B35" i="9" a="1"/>
  <c r="B35" i="9"/>
  <c r="C35" i="9" a="1"/>
  <c r="C35" i="9"/>
  <c r="D35" i="9" a="1"/>
  <c r="D35" i="9"/>
  <c r="E35" i="9" a="1"/>
  <c r="E35" i="9"/>
  <c r="F35" i="9" a="1"/>
  <c r="F35" i="9"/>
  <c r="G35" i="9" a="1"/>
  <c r="G35" i="9"/>
  <c r="H35" i="9" a="1"/>
  <c r="H35" i="9"/>
  <c r="I35" i="9" a="1"/>
  <c r="I35" i="9"/>
  <c r="J35" i="9" a="1"/>
  <c r="J35" i="9"/>
  <c r="B36" i="9" a="1"/>
  <c r="B36" i="9"/>
  <c r="C36" i="9" a="1"/>
  <c r="C36" i="9"/>
  <c r="D36" i="9" a="1"/>
  <c r="D36" i="9"/>
  <c r="E36" i="9" a="1"/>
  <c r="E36" i="9"/>
  <c r="F36" i="9" a="1"/>
  <c r="F36" i="9"/>
  <c r="G36" i="9" a="1"/>
  <c r="G36" i="9"/>
  <c r="H36" i="9" a="1"/>
  <c r="H36" i="9"/>
  <c r="I36" i="9" a="1"/>
  <c r="I36" i="9"/>
  <c r="J36" i="9" a="1"/>
  <c r="J36" i="9"/>
  <c r="B37" i="9" a="1"/>
  <c r="B37" i="9"/>
  <c r="C37" i="9" a="1"/>
  <c r="C37" i="9"/>
  <c r="D37" i="9" a="1"/>
  <c r="D37" i="9"/>
  <c r="E37" i="9" a="1"/>
  <c r="E37" i="9"/>
  <c r="F37" i="9" a="1"/>
  <c r="F37" i="9"/>
  <c r="G37" i="9" a="1"/>
  <c r="G37" i="9"/>
  <c r="H37" i="9" a="1"/>
  <c r="H37" i="9"/>
  <c r="I37" i="9" a="1"/>
  <c r="I37" i="9"/>
  <c r="J37" i="9" a="1"/>
  <c r="J37" i="9"/>
  <c r="B38" i="9" a="1"/>
  <c r="B38" i="9"/>
  <c r="C38" i="9" a="1"/>
  <c r="C38" i="9"/>
  <c r="D38" i="9" a="1"/>
  <c r="D38" i="9"/>
  <c r="E38" i="9" a="1"/>
  <c r="E38" i="9"/>
  <c r="F38" i="9" a="1"/>
  <c r="F38" i="9"/>
  <c r="G38" i="9" a="1"/>
  <c r="G38" i="9"/>
  <c r="H38" i="9" a="1"/>
  <c r="H38" i="9"/>
  <c r="I38" i="9" a="1"/>
  <c r="I38" i="9"/>
  <c r="J38" i="9" a="1"/>
  <c r="J38" i="9"/>
  <c r="B39" i="9" a="1"/>
  <c r="B39" i="9"/>
  <c r="C39" i="9" a="1"/>
  <c r="C39" i="9"/>
  <c r="D39" i="9" a="1"/>
  <c r="D39" i="9"/>
  <c r="E39" i="9" a="1"/>
  <c r="E39" i="9"/>
  <c r="F39" i="9" a="1"/>
  <c r="F39" i="9"/>
  <c r="G39" i="9" a="1"/>
  <c r="G39" i="9"/>
  <c r="H39" i="9" a="1"/>
  <c r="H39" i="9"/>
  <c r="I39" i="9" a="1"/>
  <c r="I39" i="9"/>
  <c r="J39" i="9" a="1"/>
  <c r="J39" i="9"/>
  <c r="B40" i="9" a="1"/>
  <c r="B40" i="9"/>
  <c r="C40" i="9" a="1"/>
  <c r="C40" i="9"/>
  <c r="D40" i="9" a="1"/>
  <c r="D40" i="9"/>
  <c r="E40" i="9" a="1"/>
  <c r="E40" i="9"/>
  <c r="F40" i="9" a="1"/>
  <c r="F40" i="9"/>
  <c r="G40" i="9" a="1"/>
  <c r="G40" i="9"/>
  <c r="H40" i="9" a="1"/>
  <c r="H40" i="9"/>
  <c r="I40" i="9" a="1"/>
  <c r="I40" i="9"/>
  <c r="J40" i="9" a="1"/>
  <c r="J40" i="9"/>
  <c r="B41" i="9" a="1"/>
  <c r="B41" i="9"/>
  <c r="C41" i="9" a="1"/>
  <c r="C41" i="9"/>
  <c r="D41" i="9" a="1"/>
  <c r="D41" i="9"/>
  <c r="E41" i="9" a="1"/>
  <c r="E41" i="9"/>
  <c r="F41" i="9" a="1"/>
  <c r="F41" i="9"/>
  <c r="G41" i="9" a="1"/>
  <c r="G41" i="9"/>
  <c r="H41" i="9" a="1"/>
  <c r="H41" i="9"/>
  <c r="I41" i="9" a="1"/>
  <c r="I41" i="9"/>
  <c r="J41" i="9" a="1"/>
  <c r="J41" i="9"/>
  <c r="B42" i="9" a="1"/>
  <c r="B42" i="9"/>
  <c r="C42" i="9" a="1"/>
  <c r="C42" i="9"/>
  <c r="D42" i="9" a="1"/>
  <c r="D42" i="9"/>
  <c r="E42" i="9" a="1"/>
  <c r="E42" i="9"/>
  <c r="F42" i="9" a="1"/>
  <c r="F42" i="9"/>
  <c r="G42" i="9" a="1"/>
  <c r="G42" i="9"/>
  <c r="H42" i="9" a="1"/>
  <c r="H42" i="9"/>
  <c r="I42" i="9" a="1"/>
  <c r="I42" i="9"/>
  <c r="J42" i="9" a="1"/>
  <c r="J42" i="9"/>
  <c r="B43" i="9" a="1"/>
  <c r="B43" i="9"/>
  <c r="C43" i="9" a="1"/>
  <c r="C43" i="9"/>
  <c r="D43" i="9" a="1"/>
  <c r="D43" i="9"/>
  <c r="E43" i="9" a="1"/>
  <c r="E43" i="9"/>
  <c r="F43" i="9" a="1"/>
  <c r="F43" i="9"/>
  <c r="G43" i="9" a="1"/>
  <c r="G43" i="9"/>
  <c r="H43" i="9" a="1"/>
  <c r="H43" i="9"/>
  <c r="I43" i="9" a="1"/>
  <c r="I43" i="9"/>
  <c r="J43" i="9" a="1"/>
  <c r="J43" i="9"/>
  <c r="B44" i="9" a="1"/>
  <c r="B44" i="9"/>
  <c r="C44" i="9" a="1"/>
  <c r="C44" i="9"/>
  <c r="D44" i="9" a="1"/>
  <c r="D44" i="9"/>
  <c r="E44" i="9" a="1"/>
  <c r="E44" i="9"/>
  <c r="F44" i="9" a="1"/>
  <c r="F44" i="9"/>
  <c r="G44" i="9" a="1"/>
  <c r="G44" i="9"/>
  <c r="H44" i="9" a="1"/>
  <c r="H44" i="9"/>
  <c r="I44" i="9" a="1"/>
  <c r="I44" i="9"/>
  <c r="J44" i="9" a="1"/>
  <c r="J44" i="9"/>
  <c r="B45" i="9" a="1"/>
  <c r="B45" i="9"/>
  <c r="C45" i="9" a="1"/>
  <c r="C45" i="9"/>
  <c r="D45" i="9" a="1"/>
  <c r="D45" i="9"/>
  <c r="E45" i="9" a="1"/>
  <c r="E45" i="9"/>
  <c r="F45" i="9" a="1"/>
  <c r="F45" i="9"/>
  <c r="G45" i="9" a="1"/>
  <c r="G45" i="9"/>
  <c r="H45" i="9" a="1"/>
  <c r="H45" i="9"/>
  <c r="I45" i="9" a="1"/>
  <c r="I45" i="9"/>
  <c r="J45" i="9" a="1"/>
  <c r="J45" i="9"/>
  <c r="B46" i="9" a="1"/>
  <c r="B46" i="9"/>
  <c r="C46" i="9" a="1"/>
  <c r="C46" i="9"/>
  <c r="D46" i="9" a="1"/>
  <c r="D46" i="9"/>
  <c r="E46" i="9" a="1"/>
  <c r="E46" i="9"/>
  <c r="F46" i="9" a="1"/>
  <c r="F46" i="9"/>
  <c r="G46" i="9" a="1"/>
  <c r="G46" i="9"/>
  <c r="H46" i="9" a="1"/>
  <c r="H46" i="9"/>
  <c r="I46" i="9" a="1"/>
  <c r="I46" i="9"/>
  <c r="J46" i="9" a="1"/>
  <c r="J46" i="9"/>
  <c r="B47" i="9" a="1"/>
  <c r="B47" i="9"/>
  <c r="C47" i="9" a="1"/>
  <c r="C47" i="9"/>
  <c r="D47" i="9" a="1"/>
  <c r="D47" i="9"/>
  <c r="E47" i="9" a="1"/>
  <c r="E47" i="9"/>
  <c r="F47" i="9" a="1"/>
  <c r="F47" i="9"/>
  <c r="G47" i="9" a="1"/>
  <c r="G47" i="9"/>
  <c r="H47" i="9" a="1"/>
  <c r="H47" i="9"/>
  <c r="I47" i="9" a="1"/>
  <c r="I47" i="9"/>
  <c r="J47" i="9" a="1"/>
  <c r="J47" i="9"/>
  <c r="B48" i="9" a="1"/>
  <c r="B48" i="9"/>
  <c r="C48" i="9" a="1"/>
  <c r="C48" i="9"/>
  <c r="D48" i="9" a="1"/>
  <c r="D48" i="9"/>
  <c r="E48" i="9" a="1"/>
  <c r="E48" i="9"/>
  <c r="F48" i="9" a="1"/>
  <c r="F48" i="9"/>
  <c r="G48" i="9" a="1"/>
  <c r="G48" i="9"/>
  <c r="H48" i="9" a="1"/>
  <c r="H48" i="9"/>
  <c r="I48" i="9" a="1"/>
  <c r="I48" i="9"/>
  <c r="J48" i="9" a="1"/>
  <c r="J48" i="9"/>
  <c r="B49" i="9" a="1"/>
  <c r="B49" i="9"/>
  <c r="C49" i="9" a="1"/>
  <c r="C49" i="9"/>
  <c r="D49" i="9" a="1"/>
  <c r="D49" i="9"/>
  <c r="E49" i="9" a="1"/>
  <c r="E49" i="9"/>
  <c r="F49" i="9" a="1"/>
  <c r="F49" i="9"/>
  <c r="G49" i="9" a="1"/>
  <c r="G49" i="9"/>
  <c r="H49" i="9" a="1"/>
  <c r="H49" i="9"/>
  <c r="I49" i="9" a="1"/>
  <c r="I49" i="9"/>
  <c r="J49" i="9" a="1"/>
  <c r="J49" i="9"/>
  <c r="B50" i="9" a="1"/>
  <c r="B50" i="9"/>
  <c r="C50" i="9" a="1"/>
  <c r="C50" i="9"/>
  <c r="D50" i="9" a="1"/>
  <c r="D50" i="9"/>
  <c r="E50" i="9" a="1"/>
  <c r="E50" i="9"/>
  <c r="F50" i="9" a="1"/>
  <c r="F50" i="9"/>
  <c r="G50" i="9" a="1"/>
  <c r="G50" i="9"/>
  <c r="H50" i="9" a="1"/>
  <c r="H50" i="9"/>
  <c r="I50" i="9" a="1"/>
  <c r="I50" i="9"/>
  <c r="J50" i="9" a="1"/>
  <c r="J50" i="9"/>
  <c r="B51" i="9" a="1"/>
  <c r="B51" i="9"/>
  <c r="C51" i="9" a="1"/>
  <c r="C51" i="9"/>
  <c r="D51" i="9" a="1"/>
  <c r="D51" i="9"/>
  <c r="E51" i="9" a="1"/>
  <c r="E51" i="9"/>
  <c r="F51" i="9" a="1"/>
  <c r="F51" i="9"/>
  <c r="G51" i="9" a="1"/>
  <c r="G51" i="9"/>
  <c r="H51" i="9" a="1"/>
  <c r="H51" i="9"/>
  <c r="I51" i="9" a="1"/>
  <c r="I51" i="9"/>
  <c r="J51" i="9" a="1"/>
  <c r="J51" i="9"/>
  <c r="B52" i="9" a="1"/>
  <c r="B52" i="9"/>
  <c r="C52" i="9" a="1"/>
  <c r="C52" i="9"/>
  <c r="D52" i="9" a="1"/>
  <c r="D52" i="9"/>
  <c r="E52" i="9" a="1"/>
  <c r="E52" i="9"/>
  <c r="F52" i="9" a="1"/>
  <c r="F52" i="9"/>
  <c r="G52" i="9" a="1"/>
  <c r="G52" i="9"/>
  <c r="H52" i="9" a="1"/>
  <c r="H52" i="9"/>
  <c r="I52" i="9" a="1"/>
  <c r="I52" i="9"/>
  <c r="J52" i="9" a="1"/>
  <c r="J52" i="9"/>
  <c r="B53" i="9" a="1"/>
  <c r="B53" i="9"/>
  <c r="C53" i="9" a="1"/>
  <c r="C53" i="9"/>
  <c r="D53" i="9" a="1"/>
  <c r="D53" i="9"/>
  <c r="E53" i="9" a="1"/>
  <c r="E53" i="9"/>
  <c r="F53" i="9" a="1"/>
  <c r="F53" i="9"/>
  <c r="G53" i="9" a="1"/>
  <c r="G53" i="9"/>
  <c r="H53" i="9" a="1"/>
  <c r="H53" i="9"/>
  <c r="I53" i="9" a="1"/>
  <c r="I53" i="9"/>
  <c r="J53" i="9" a="1"/>
  <c r="J53" i="9"/>
  <c r="B54" i="9" a="1"/>
  <c r="B54" i="9"/>
  <c r="C54" i="9" a="1"/>
  <c r="C54" i="9"/>
  <c r="D54" i="9" a="1"/>
  <c r="D54" i="9"/>
  <c r="E54" i="9" a="1"/>
  <c r="E54" i="9"/>
  <c r="F54" i="9" a="1"/>
  <c r="F54" i="9"/>
  <c r="G54" i="9" a="1"/>
  <c r="G54" i="9"/>
  <c r="H54" i="9" a="1"/>
  <c r="H54" i="9"/>
  <c r="I54" i="9" a="1"/>
  <c r="I54" i="9"/>
  <c r="J54" i="9" a="1"/>
  <c r="J54" i="9"/>
  <c r="B55" i="9" a="1"/>
  <c r="B55" i="9"/>
  <c r="C55" i="9" a="1"/>
  <c r="C55" i="9"/>
  <c r="D55" i="9" a="1"/>
  <c r="D55" i="9"/>
  <c r="E55" i="9" a="1"/>
  <c r="E55" i="9"/>
  <c r="F55" i="9" a="1"/>
  <c r="F55" i="9"/>
  <c r="G55" i="9" a="1"/>
  <c r="G55" i="9"/>
  <c r="H55" i="9" a="1"/>
  <c r="H55" i="9"/>
  <c r="I55" i="9" a="1"/>
  <c r="I55" i="9"/>
  <c r="J55" i="9" a="1"/>
  <c r="J55" i="9"/>
  <c r="B56" i="9" a="1"/>
  <c r="B56" i="9"/>
  <c r="C56" i="9" a="1"/>
  <c r="C56" i="9"/>
  <c r="D56" i="9" a="1"/>
  <c r="D56" i="9"/>
  <c r="E56" i="9" a="1"/>
  <c r="E56" i="9"/>
  <c r="F56" i="9" a="1"/>
  <c r="F56" i="9"/>
  <c r="G56" i="9" a="1"/>
  <c r="G56" i="9"/>
  <c r="H56" i="9" a="1"/>
  <c r="H56" i="9"/>
  <c r="I56" i="9" a="1"/>
  <c r="I56" i="9"/>
  <c r="J56" i="9" a="1"/>
  <c r="J56" i="9"/>
  <c r="B57" i="9" a="1"/>
  <c r="B57" i="9"/>
  <c r="C57" i="9" a="1"/>
  <c r="C57" i="9"/>
  <c r="D57" i="9" a="1"/>
  <c r="D57" i="9"/>
  <c r="E57" i="9" a="1"/>
  <c r="E57" i="9"/>
  <c r="F57" i="9" a="1"/>
  <c r="F57" i="9"/>
  <c r="G57" i="9" a="1"/>
  <c r="G57" i="9"/>
  <c r="H57" i="9" a="1"/>
  <c r="H57" i="9"/>
  <c r="I57" i="9" a="1"/>
  <c r="I57" i="9"/>
  <c r="J57" i="9" a="1"/>
  <c r="J57" i="9"/>
  <c r="B58" i="9" a="1"/>
  <c r="B58" i="9"/>
  <c r="C58" i="9" a="1"/>
  <c r="C58" i="9"/>
  <c r="D58" i="9" a="1"/>
  <c r="D58" i="9"/>
  <c r="E58" i="9" a="1"/>
  <c r="E58" i="9"/>
  <c r="F58" i="9" a="1"/>
  <c r="F58" i="9"/>
  <c r="G58" i="9" a="1"/>
  <c r="G58" i="9"/>
  <c r="H58" i="9" a="1"/>
  <c r="H58" i="9"/>
  <c r="I58" i="9" a="1"/>
  <c r="I58" i="9"/>
  <c r="J58" i="9" a="1"/>
  <c r="J58" i="9"/>
  <c r="B59" i="9" a="1"/>
  <c r="B59" i="9"/>
  <c r="C59" i="9" a="1"/>
  <c r="C59" i="9"/>
  <c r="D59" i="9" a="1"/>
  <c r="D59" i="9"/>
  <c r="E59" i="9" a="1"/>
  <c r="E59" i="9"/>
  <c r="F59" i="9" a="1"/>
  <c r="F59" i="9"/>
  <c r="G59" i="9" a="1"/>
  <c r="G59" i="9"/>
  <c r="H59" i="9" a="1"/>
  <c r="H59" i="9"/>
  <c r="I59" i="9" a="1"/>
  <c r="I59" i="9"/>
  <c r="J59" i="9" a="1"/>
  <c r="J59" i="9"/>
  <c r="B60" i="9" a="1"/>
  <c r="B60" i="9"/>
  <c r="C60" i="9" a="1"/>
  <c r="C60" i="9"/>
  <c r="D60" i="9" a="1"/>
  <c r="D60" i="9"/>
  <c r="E60" i="9" a="1"/>
  <c r="E60" i="9"/>
  <c r="F60" i="9" a="1"/>
  <c r="F60" i="9"/>
  <c r="G60" i="9" a="1"/>
  <c r="G60" i="9"/>
  <c r="H60" i="9" a="1"/>
  <c r="H60" i="9"/>
  <c r="I60" i="9" a="1"/>
  <c r="I60" i="9"/>
  <c r="J60" i="9" a="1"/>
  <c r="J60" i="9"/>
  <c r="B61" i="9" a="1"/>
  <c r="B61" i="9"/>
  <c r="C61" i="9" a="1"/>
  <c r="C61" i="9"/>
  <c r="D61" i="9" a="1"/>
  <c r="D61" i="9"/>
  <c r="E61" i="9" a="1"/>
  <c r="E61" i="9"/>
  <c r="F61" i="9" a="1"/>
  <c r="F61" i="9"/>
  <c r="G61" i="9" a="1"/>
  <c r="G61" i="9"/>
  <c r="H61" i="9" a="1"/>
  <c r="H61" i="9"/>
  <c r="I61" i="9" a="1"/>
  <c r="I61" i="9"/>
  <c r="J61" i="9" a="1"/>
  <c r="J61" i="9"/>
  <c r="B62" i="9" a="1"/>
  <c r="B62" i="9"/>
  <c r="C62" i="9" a="1"/>
  <c r="C62" i="9"/>
  <c r="D62" i="9" a="1"/>
  <c r="D62" i="9"/>
  <c r="E62" i="9" a="1"/>
  <c r="E62" i="9"/>
  <c r="F62" i="9" a="1"/>
  <c r="F62" i="9"/>
  <c r="G62" i="9" a="1"/>
  <c r="G62" i="9"/>
  <c r="H62" i="9" a="1"/>
  <c r="H62" i="9"/>
  <c r="I62" i="9" a="1"/>
  <c r="I62" i="9"/>
  <c r="J62" i="9" a="1"/>
  <c r="J62" i="9"/>
  <c r="B63" i="9" a="1"/>
  <c r="B63" i="9"/>
  <c r="C63" i="9" a="1"/>
  <c r="C63" i="9"/>
  <c r="D63" i="9" a="1"/>
  <c r="D63" i="9"/>
  <c r="E63" i="9" a="1"/>
  <c r="E63" i="9"/>
  <c r="F63" i="9" a="1"/>
  <c r="F63" i="9"/>
  <c r="G63" i="9" a="1"/>
  <c r="G63" i="9"/>
  <c r="H63" i="9" a="1"/>
  <c r="H63" i="9"/>
  <c r="I63" i="9" a="1"/>
  <c r="I63" i="9"/>
  <c r="J63" i="9" a="1"/>
  <c r="J63" i="9"/>
  <c r="B64" i="9" a="1"/>
  <c r="B64" i="9"/>
  <c r="C64" i="9" a="1"/>
  <c r="C64" i="9"/>
  <c r="D64" i="9" a="1"/>
  <c r="D64" i="9"/>
  <c r="E64" i="9" a="1"/>
  <c r="E64" i="9"/>
  <c r="F64" i="9" a="1"/>
  <c r="F64" i="9"/>
  <c r="G64" i="9" a="1"/>
  <c r="G64" i="9"/>
  <c r="H64" i="9" a="1"/>
  <c r="H64" i="9"/>
  <c r="I64" i="9" a="1"/>
  <c r="I64" i="9"/>
  <c r="J64" i="9" a="1"/>
  <c r="J64" i="9"/>
  <c r="B65" i="9" a="1"/>
  <c r="B65" i="9"/>
  <c r="C65" i="9" a="1"/>
  <c r="C65" i="9"/>
  <c r="D65" i="9" a="1"/>
  <c r="D65" i="9"/>
  <c r="E65" i="9" a="1"/>
  <c r="E65" i="9"/>
  <c r="F65" i="9" a="1"/>
  <c r="F65" i="9"/>
  <c r="G65" i="9" a="1"/>
  <c r="G65" i="9"/>
  <c r="H65" i="9" a="1"/>
  <c r="H65" i="9"/>
  <c r="I65" i="9" a="1"/>
  <c r="I65" i="9"/>
  <c r="J65" i="9" a="1"/>
  <c r="J65" i="9"/>
  <c r="B66" i="9" a="1"/>
  <c r="B66" i="9"/>
  <c r="C66" i="9" a="1"/>
  <c r="C66" i="9"/>
  <c r="D66" i="9" a="1"/>
  <c r="D66" i="9"/>
  <c r="E66" i="9" a="1"/>
  <c r="E66" i="9"/>
  <c r="F66" i="9" a="1"/>
  <c r="F66" i="9"/>
  <c r="G66" i="9" a="1"/>
  <c r="G66" i="9"/>
  <c r="H66" i="9" a="1"/>
  <c r="H66" i="9"/>
  <c r="I66" i="9" a="1"/>
  <c r="I66" i="9"/>
  <c r="J66" i="9" a="1"/>
  <c r="J66" i="9"/>
  <c r="B67" i="9" a="1"/>
  <c r="B67" i="9"/>
  <c r="C67" i="9" a="1"/>
  <c r="C67" i="9"/>
  <c r="D67" i="9" a="1"/>
  <c r="D67" i="9"/>
  <c r="E67" i="9" a="1"/>
  <c r="E67" i="9"/>
  <c r="F67" i="9" a="1"/>
  <c r="F67" i="9"/>
  <c r="G67" i="9" a="1"/>
  <c r="G67" i="9"/>
  <c r="H67" i="9" a="1"/>
  <c r="H67" i="9"/>
  <c r="I67" i="9" a="1"/>
  <c r="I67" i="9"/>
  <c r="J67" i="9" a="1"/>
  <c r="J67" i="9"/>
  <c r="B68" i="9" a="1"/>
  <c r="B68" i="9"/>
  <c r="C68" i="9" a="1"/>
  <c r="C68" i="9"/>
  <c r="D68" i="9" a="1"/>
  <c r="D68" i="9"/>
  <c r="E68" i="9" a="1"/>
  <c r="E68" i="9"/>
  <c r="F68" i="9" a="1"/>
  <c r="F68" i="9"/>
  <c r="G68" i="9" a="1"/>
  <c r="G68" i="9"/>
  <c r="H68" i="9" a="1"/>
  <c r="H68" i="9"/>
  <c r="I68" i="9" a="1"/>
  <c r="I68" i="9"/>
  <c r="J68" i="9" a="1"/>
  <c r="J68" i="9"/>
  <c r="B69" i="9" a="1"/>
  <c r="B69" i="9"/>
  <c r="C69" i="9" a="1"/>
  <c r="C69" i="9"/>
  <c r="D69" i="9" a="1"/>
  <c r="D69" i="9"/>
  <c r="E69" i="9" a="1"/>
  <c r="E69" i="9"/>
  <c r="F69" i="9" a="1"/>
  <c r="F69" i="9"/>
  <c r="G69" i="9" a="1"/>
  <c r="G69" i="9"/>
  <c r="H69" i="9" a="1"/>
  <c r="H69" i="9"/>
  <c r="I69" i="9" a="1"/>
  <c r="I69" i="9"/>
  <c r="J69" i="9" a="1"/>
  <c r="J69" i="9"/>
  <c r="B70" i="9" a="1"/>
  <c r="B70" i="9"/>
  <c r="C70" i="9" a="1"/>
  <c r="C70" i="9"/>
  <c r="D70" i="9" a="1"/>
  <c r="D70" i="9"/>
  <c r="E70" i="9" a="1"/>
  <c r="E70" i="9"/>
  <c r="F70" i="9" a="1"/>
  <c r="F70" i="9"/>
  <c r="G70" i="9" a="1"/>
  <c r="G70" i="9"/>
  <c r="H70" i="9" a="1"/>
  <c r="H70" i="9"/>
  <c r="I70" i="9" a="1"/>
  <c r="I70" i="9"/>
  <c r="J70" i="9" a="1"/>
  <c r="J70" i="9"/>
  <c r="B71" i="9" a="1"/>
  <c r="B71" i="9"/>
  <c r="C71" i="9" a="1"/>
  <c r="C71" i="9"/>
  <c r="D71" i="9" a="1"/>
  <c r="D71" i="9"/>
  <c r="E71" i="9" a="1"/>
  <c r="E71" i="9"/>
  <c r="F71" i="9" a="1"/>
  <c r="F71" i="9"/>
  <c r="G71" i="9" a="1"/>
  <c r="G71" i="9"/>
  <c r="H71" i="9" a="1"/>
  <c r="H71" i="9"/>
  <c r="I71" i="9" a="1"/>
  <c r="I71" i="9"/>
  <c r="J71" i="9" a="1"/>
  <c r="J71" i="9"/>
  <c r="B72" i="9" a="1"/>
  <c r="B72" i="9"/>
  <c r="C72" i="9" a="1"/>
  <c r="C72" i="9"/>
  <c r="D72" i="9" a="1"/>
  <c r="D72" i="9"/>
  <c r="E72" i="9" a="1"/>
  <c r="E72" i="9"/>
  <c r="F72" i="9" a="1"/>
  <c r="F72" i="9"/>
  <c r="G72" i="9" a="1"/>
  <c r="G72" i="9"/>
  <c r="H72" i="9" a="1"/>
  <c r="H72" i="9"/>
  <c r="I72" i="9" a="1"/>
  <c r="I72" i="9"/>
  <c r="J72" i="9" a="1"/>
  <c r="J72" i="9"/>
  <c r="B73" i="9" a="1"/>
  <c r="B73" i="9"/>
  <c r="C73" i="9" a="1"/>
  <c r="C73" i="9"/>
  <c r="D73" i="9" a="1"/>
  <c r="D73" i="9"/>
  <c r="E73" i="9" a="1"/>
  <c r="E73" i="9"/>
  <c r="F73" i="9" a="1"/>
  <c r="F73" i="9"/>
  <c r="G73" i="9" a="1"/>
  <c r="G73" i="9"/>
  <c r="H73" i="9" a="1"/>
  <c r="H73" i="9"/>
  <c r="I73" i="9" a="1"/>
  <c r="I73" i="9"/>
  <c r="J73" i="9" a="1"/>
  <c r="J73" i="9"/>
  <c r="B74" i="9" a="1"/>
  <c r="B74" i="9"/>
  <c r="C74" i="9" a="1"/>
  <c r="C74" i="9"/>
  <c r="D74" i="9" a="1"/>
  <c r="D74" i="9"/>
  <c r="E74" i="9" a="1"/>
  <c r="E74" i="9"/>
  <c r="F74" i="9" a="1"/>
  <c r="F74" i="9"/>
  <c r="G74" i="9" a="1"/>
  <c r="G74" i="9"/>
  <c r="H74" i="9" a="1"/>
  <c r="H74" i="9"/>
  <c r="I74" i="9" a="1"/>
  <c r="I74" i="9"/>
  <c r="J74" i="9" a="1"/>
  <c r="J74" i="9"/>
  <c r="B75" i="9" a="1"/>
  <c r="B75" i="9"/>
  <c r="C75" i="9" a="1"/>
  <c r="C75" i="9"/>
  <c r="D75" i="9" a="1"/>
  <c r="D75" i="9"/>
  <c r="E75" i="9" a="1"/>
  <c r="E75" i="9"/>
  <c r="F75" i="9" a="1"/>
  <c r="F75" i="9"/>
  <c r="G75" i="9" a="1"/>
  <c r="G75" i="9"/>
  <c r="H75" i="9" a="1"/>
  <c r="H75" i="9"/>
  <c r="I75" i="9" a="1"/>
  <c r="I75" i="9"/>
  <c r="J75" i="9" a="1"/>
  <c r="J75" i="9"/>
  <c r="B76" i="9" a="1"/>
  <c r="B76" i="9"/>
  <c r="C76" i="9" a="1"/>
  <c r="C76" i="9"/>
  <c r="D76" i="9" a="1"/>
  <c r="D76" i="9"/>
  <c r="E76" i="9" a="1"/>
  <c r="E76" i="9"/>
  <c r="F76" i="9" a="1"/>
  <c r="F76" i="9"/>
  <c r="G76" i="9" a="1"/>
  <c r="G76" i="9"/>
  <c r="H76" i="9" a="1"/>
  <c r="H76" i="9"/>
  <c r="I76" i="9" a="1"/>
  <c r="I76" i="9"/>
  <c r="J76" i="9" a="1"/>
  <c r="J76" i="9"/>
  <c r="B77" i="9" a="1"/>
  <c r="B77" i="9"/>
  <c r="C77" i="9" a="1"/>
  <c r="C77" i="9"/>
  <c r="D77" i="9" a="1"/>
  <c r="D77" i="9"/>
  <c r="E77" i="9" a="1"/>
  <c r="E77" i="9"/>
  <c r="F77" i="9" a="1"/>
  <c r="F77" i="9"/>
  <c r="G77" i="9" a="1"/>
  <c r="G77" i="9"/>
  <c r="H77" i="9" a="1"/>
  <c r="H77" i="9"/>
  <c r="I77" i="9" a="1"/>
  <c r="I77" i="9"/>
  <c r="J77" i="9" a="1"/>
  <c r="J77" i="9"/>
  <c r="B78" i="9" a="1"/>
  <c r="B78" i="9"/>
  <c r="C78" i="9" a="1"/>
  <c r="C78" i="9"/>
  <c r="D78" i="9" a="1"/>
  <c r="D78" i="9"/>
  <c r="E78" i="9" a="1"/>
  <c r="E78" i="9"/>
  <c r="F78" i="9" a="1"/>
  <c r="F78" i="9"/>
  <c r="G78" i="9" a="1"/>
  <c r="G78" i="9"/>
  <c r="H78" i="9" a="1"/>
  <c r="H78" i="9"/>
  <c r="I78" i="9" a="1"/>
  <c r="I78" i="9"/>
  <c r="J78" i="9" a="1"/>
  <c r="J78" i="9"/>
  <c r="B79" i="9" a="1"/>
  <c r="B79" i="9"/>
  <c r="C79" i="9" a="1"/>
  <c r="C79" i="9"/>
  <c r="D79" i="9" a="1"/>
  <c r="D79" i="9"/>
  <c r="E79" i="9" a="1"/>
  <c r="E79" i="9"/>
  <c r="F79" i="9" a="1"/>
  <c r="F79" i="9"/>
  <c r="G79" i="9" a="1"/>
  <c r="G79" i="9"/>
  <c r="H79" i="9" a="1"/>
  <c r="H79" i="9"/>
  <c r="I79" i="9" a="1"/>
  <c r="I79" i="9"/>
  <c r="J79" i="9" a="1"/>
  <c r="J79" i="9"/>
  <c r="B80" i="9" a="1"/>
  <c r="B80" i="9"/>
  <c r="C80" i="9" a="1"/>
  <c r="C80" i="9"/>
  <c r="D80" i="9" a="1"/>
  <c r="D80" i="9"/>
  <c r="E80" i="9" a="1"/>
  <c r="E80" i="9"/>
  <c r="F80" i="9" a="1"/>
  <c r="F80" i="9"/>
  <c r="G80" i="9" a="1"/>
  <c r="G80" i="9"/>
  <c r="H80" i="9" a="1"/>
  <c r="H80" i="9"/>
  <c r="I80" i="9" a="1"/>
  <c r="I80" i="9"/>
  <c r="J80" i="9" a="1"/>
  <c r="J80" i="9"/>
  <c r="B81" i="9" a="1"/>
  <c r="B81" i="9"/>
  <c r="C81" i="9" a="1"/>
  <c r="C81" i="9"/>
  <c r="D81" i="9" a="1"/>
  <c r="D81" i="9"/>
  <c r="E81" i="9" a="1"/>
  <c r="E81" i="9"/>
  <c r="F81" i="9" a="1"/>
  <c r="F81" i="9"/>
  <c r="G81" i="9" a="1"/>
  <c r="G81" i="9"/>
  <c r="H81" i="9" a="1"/>
  <c r="H81" i="9"/>
  <c r="I81" i="9" a="1"/>
  <c r="I81" i="9"/>
  <c r="J81" i="9" a="1"/>
  <c r="J81" i="9"/>
  <c r="B82" i="9" a="1"/>
  <c r="B82" i="9"/>
  <c r="C82" i="9" a="1"/>
  <c r="C82" i="9"/>
  <c r="D82" i="9" a="1"/>
  <c r="D82" i="9"/>
  <c r="E82" i="9" a="1"/>
  <c r="E82" i="9"/>
  <c r="F82" i="9" a="1"/>
  <c r="F82" i="9"/>
  <c r="G82" i="9" a="1"/>
  <c r="G82" i="9"/>
  <c r="H82" i="9" a="1"/>
  <c r="H82" i="9"/>
  <c r="I82" i="9" a="1"/>
  <c r="I82" i="9"/>
  <c r="J82" i="9" a="1"/>
  <c r="J82" i="9"/>
  <c r="B83" i="9" a="1"/>
  <c r="B83" i="9"/>
  <c r="C83" i="9" a="1"/>
  <c r="C83" i="9"/>
  <c r="D83" i="9" a="1"/>
  <c r="D83" i="9"/>
  <c r="E83" i="9" a="1"/>
  <c r="E83" i="9"/>
  <c r="F83" i="9" a="1"/>
  <c r="F83" i="9"/>
  <c r="G83" i="9" a="1"/>
  <c r="G83" i="9"/>
  <c r="H83" i="9" a="1"/>
  <c r="H83" i="9"/>
  <c r="I83" i="9" a="1"/>
  <c r="I83" i="9"/>
  <c r="J83" i="9" a="1"/>
  <c r="J83" i="9"/>
  <c r="B84" i="9" a="1"/>
  <c r="B84" i="9"/>
  <c r="C84" i="9" a="1"/>
  <c r="C84" i="9"/>
  <c r="D84" i="9" a="1"/>
  <c r="D84" i="9"/>
  <c r="E84" i="9" a="1"/>
  <c r="E84" i="9"/>
  <c r="F84" i="9" a="1"/>
  <c r="F84" i="9"/>
  <c r="G84" i="9" a="1"/>
  <c r="G84" i="9"/>
  <c r="H84" i="9" a="1"/>
  <c r="H84" i="9"/>
  <c r="I84" i="9" a="1"/>
  <c r="I84" i="9"/>
  <c r="J84" i="9" a="1"/>
  <c r="J84" i="9"/>
  <c r="B85" i="9" a="1"/>
  <c r="B85" i="9"/>
  <c r="C85" i="9" a="1"/>
  <c r="C85" i="9"/>
  <c r="D85" i="9" a="1"/>
  <c r="D85" i="9"/>
  <c r="E85" i="9" a="1"/>
  <c r="E85" i="9"/>
  <c r="F85" i="9" a="1"/>
  <c r="F85" i="9"/>
  <c r="G85" i="9" a="1"/>
  <c r="G85" i="9"/>
  <c r="H85" i="9" a="1"/>
  <c r="H85" i="9"/>
  <c r="I85" i="9" a="1"/>
  <c r="I85" i="9"/>
  <c r="J85" i="9" a="1"/>
  <c r="J85" i="9"/>
  <c r="B86" i="9" a="1"/>
  <c r="B86" i="9"/>
  <c r="C86" i="9" a="1"/>
  <c r="C86" i="9"/>
  <c r="D86" i="9" a="1"/>
  <c r="D86" i="9"/>
  <c r="E86" i="9" a="1"/>
  <c r="E86" i="9"/>
  <c r="F86" i="9" a="1"/>
  <c r="F86" i="9"/>
  <c r="G86" i="9" a="1"/>
  <c r="G86" i="9"/>
  <c r="H86" i="9" a="1"/>
  <c r="H86" i="9"/>
  <c r="I86" i="9" a="1"/>
  <c r="I86" i="9"/>
  <c r="J86" i="9" a="1"/>
  <c r="J86" i="9"/>
  <c r="B87" i="9" a="1"/>
  <c r="B87" i="9"/>
  <c r="C87" i="9" a="1"/>
  <c r="C87" i="9"/>
  <c r="D87" i="9" a="1"/>
  <c r="D87" i="9"/>
  <c r="E87" i="9" a="1"/>
  <c r="E87" i="9"/>
  <c r="F87" i="9" a="1"/>
  <c r="F87" i="9"/>
  <c r="G87" i="9" a="1"/>
  <c r="G87" i="9"/>
  <c r="H87" i="9" a="1"/>
  <c r="H87" i="9"/>
  <c r="I87" i="9" a="1"/>
  <c r="I87" i="9"/>
  <c r="J87" i="9" a="1"/>
  <c r="J87" i="9"/>
  <c r="B88" i="9" a="1"/>
  <c r="B88" i="9"/>
  <c r="C88" i="9" a="1"/>
  <c r="C88" i="9"/>
  <c r="D88" i="9" a="1"/>
  <c r="D88" i="9"/>
  <c r="E88" i="9" a="1"/>
  <c r="E88" i="9"/>
  <c r="F88" i="9" a="1"/>
  <c r="F88" i="9"/>
  <c r="G88" i="9" a="1"/>
  <c r="G88" i="9"/>
  <c r="H88" i="9" a="1"/>
  <c r="H88" i="9"/>
  <c r="I88" i="9" a="1"/>
  <c r="I88" i="9"/>
  <c r="J88" i="9" a="1"/>
  <c r="J88" i="9"/>
  <c r="B89" i="9" a="1"/>
  <c r="B89" i="9"/>
  <c r="C89" i="9" a="1"/>
  <c r="C89" i="9"/>
  <c r="D89" i="9" a="1"/>
  <c r="D89" i="9"/>
  <c r="E89" i="9" a="1"/>
  <c r="E89" i="9"/>
  <c r="F89" i="9" a="1"/>
  <c r="F89" i="9"/>
  <c r="G89" i="9" a="1"/>
  <c r="G89" i="9"/>
  <c r="H89" i="9" a="1"/>
  <c r="H89" i="9"/>
  <c r="I89" i="9" a="1"/>
  <c r="I89" i="9"/>
  <c r="J89" i="9" a="1"/>
  <c r="J89" i="9"/>
  <c r="B90" i="9" a="1"/>
  <c r="B90" i="9"/>
  <c r="C90" i="9" a="1"/>
  <c r="C90" i="9"/>
  <c r="D90" i="9" a="1"/>
  <c r="D90" i="9"/>
  <c r="E90" i="9" a="1"/>
  <c r="E90" i="9"/>
  <c r="F90" i="9" a="1"/>
  <c r="F90" i="9"/>
  <c r="G90" i="9" a="1"/>
  <c r="G90" i="9"/>
  <c r="H90" i="9" a="1"/>
  <c r="H90" i="9"/>
  <c r="I90" i="9" a="1"/>
  <c r="I90" i="9"/>
  <c r="J90" i="9" a="1"/>
  <c r="J90" i="9"/>
  <c r="B91" i="9" a="1"/>
  <c r="B91" i="9"/>
  <c r="C91" i="9" a="1"/>
  <c r="C91" i="9"/>
  <c r="D91" i="9" a="1"/>
  <c r="D91" i="9"/>
  <c r="E91" i="9" a="1"/>
  <c r="E91" i="9"/>
  <c r="F91" i="9" a="1"/>
  <c r="F91" i="9"/>
  <c r="G91" i="9" a="1"/>
  <c r="G91" i="9"/>
  <c r="H91" i="9" a="1"/>
  <c r="H91" i="9"/>
  <c r="I91" i="9" a="1"/>
  <c r="I91" i="9"/>
  <c r="J91" i="9" a="1"/>
  <c r="J91" i="9"/>
  <c r="B92" i="9" a="1"/>
  <c r="B92" i="9"/>
  <c r="C92" i="9" a="1"/>
  <c r="C92" i="9"/>
  <c r="D92" i="9" a="1"/>
  <c r="D92" i="9"/>
  <c r="E92" i="9" a="1"/>
  <c r="E92" i="9"/>
  <c r="F92" i="9" a="1"/>
  <c r="F92" i="9"/>
  <c r="G92" i="9" a="1"/>
  <c r="G92" i="9"/>
  <c r="H92" i="9" a="1"/>
  <c r="H92" i="9"/>
  <c r="I92" i="9" a="1"/>
  <c r="I92" i="9"/>
  <c r="J92" i="9" a="1"/>
  <c r="J92" i="9"/>
  <c r="B93" i="9" a="1"/>
  <c r="B93" i="9"/>
  <c r="C93" i="9" a="1"/>
  <c r="C93" i="9"/>
  <c r="D93" i="9" a="1"/>
  <c r="D93" i="9"/>
  <c r="E93" i="9" a="1"/>
  <c r="E93" i="9"/>
  <c r="F93" i="9" a="1"/>
  <c r="F93" i="9"/>
  <c r="G93" i="9" a="1"/>
  <c r="G93" i="9"/>
  <c r="H93" i="9" a="1"/>
  <c r="H93" i="9"/>
  <c r="I93" i="9" a="1"/>
  <c r="I93" i="9"/>
  <c r="J93" i="9" a="1"/>
  <c r="J93" i="9"/>
  <c r="B94" i="9" a="1"/>
  <c r="B94" i="9"/>
  <c r="C94" i="9" a="1"/>
  <c r="C94" i="9"/>
  <c r="D94" i="9" a="1"/>
  <c r="D94" i="9"/>
  <c r="E94" i="9" a="1"/>
  <c r="E94" i="9"/>
  <c r="F94" i="9" a="1"/>
  <c r="F94" i="9"/>
  <c r="G94" i="9" a="1"/>
  <c r="G94" i="9"/>
  <c r="H94" i="9" a="1"/>
  <c r="H94" i="9"/>
  <c r="I94" i="9" a="1"/>
  <c r="I94" i="9"/>
  <c r="J94" i="9" a="1"/>
  <c r="J94" i="9"/>
  <c r="B95" i="9" a="1"/>
  <c r="B95" i="9"/>
  <c r="C95" i="9" a="1"/>
  <c r="C95" i="9"/>
  <c r="D95" i="9" a="1"/>
  <c r="D95" i="9"/>
  <c r="E95" i="9" a="1"/>
  <c r="E95" i="9"/>
  <c r="F95" i="9" a="1"/>
  <c r="F95" i="9"/>
  <c r="G95" i="9" a="1"/>
  <c r="G95" i="9"/>
  <c r="H95" i="9" a="1"/>
  <c r="H95" i="9"/>
  <c r="I95" i="9" a="1"/>
  <c r="I95" i="9"/>
  <c r="J95" i="9" a="1"/>
  <c r="J95" i="9"/>
  <c r="B96" i="9" a="1"/>
  <c r="B96" i="9"/>
  <c r="C96" i="9" a="1"/>
  <c r="C96" i="9"/>
  <c r="D96" i="9" a="1"/>
  <c r="D96" i="9"/>
  <c r="E96" i="9" a="1"/>
  <c r="E96" i="9"/>
  <c r="F96" i="9" a="1"/>
  <c r="F96" i="9"/>
  <c r="G96" i="9" a="1"/>
  <c r="G96" i="9"/>
  <c r="H96" i="9" a="1"/>
  <c r="H96" i="9"/>
  <c r="I96" i="9" a="1"/>
  <c r="I96" i="9"/>
  <c r="J96" i="9" a="1"/>
  <c r="J96" i="9"/>
  <c r="B97" i="9" a="1"/>
  <c r="B97" i="9"/>
  <c r="C97" i="9" a="1"/>
  <c r="C97" i="9"/>
  <c r="D97" i="9" a="1"/>
  <c r="D97" i="9"/>
  <c r="E97" i="9" a="1"/>
  <c r="E97" i="9"/>
  <c r="F97" i="9" a="1"/>
  <c r="F97" i="9"/>
  <c r="G97" i="9" a="1"/>
  <c r="G97" i="9"/>
  <c r="H97" i="9" a="1"/>
  <c r="H97" i="9"/>
  <c r="I97" i="9" a="1"/>
  <c r="I97" i="9"/>
  <c r="J97" i="9" a="1"/>
  <c r="J97" i="9"/>
  <c r="B98" i="9" a="1"/>
  <c r="B98" i="9"/>
  <c r="C98" i="9" a="1"/>
  <c r="C98" i="9"/>
  <c r="D98" i="9" a="1"/>
  <c r="D98" i="9"/>
  <c r="E98" i="9" a="1"/>
  <c r="E98" i="9"/>
  <c r="F98" i="9" a="1"/>
  <c r="F98" i="9"/>
  <c r="G98" i="9" a="1"/>
  <c r="G98" i="9"/>
  <c r="H98" i="9" a="1"/>
  <c r="H98" i="9"/>
  <c r="I98" i="9" a="1"/>
  <c r="I98" i="9"/>
  <c r="J98" i="9" a="1"/>
  <c r="J98" i="9"/>
  <c r="B99" i="9" a="1"/>
  <c r="B99" i="9"/>
  <c r="C99" i="9" a="1"/>
  <c r="C99" i="9"/>
  <c r="D99" i="9" a="1"/>
  <c r="D99" i="9"/>
  <c r="E99" i="9" a="1"/>
  <c r="E99" i="9"/>
  <c r="F99" i="9" a="1"/>
  <c r="F99" i="9"/>
  <c r="G99" i="9" a="1"/>
  <c r="G99" i="9"/>
  <c r="H99" i="9" a="1"/>
  <c r="H99" i="9"/>
  <c r="I99" i="9" a="1"/>
  <c r="I99" i="9"/>
  <c r="J99" i="9" a="1"/>
  <c r="J99" i="9"/>
  <c r="B100" i="9" a="1"/>
  <c r="B100" i="9"/>
  <c r="C100" i="9" a="1"/>
  <c r="C100" i="9"/>
  <c r="D100" i="9" a="1"/>
  <c r="D100" i="9"/>
  <c r="E100" i="9" a="1"/>
  <c r="E100" i="9"/>
  <c r="F100" i="9" a="1"/>
  <c r="F100" i="9"/>
  <c r="G100" i="9" a="1"/>
  <c r="G100" i="9"/>
  <c r="H100" i="9" a="1"/>
  <c r="H100" i="9"/>
  <c r="I100" i="9" a="1"/>
  <c r="I100" i="9"/>
  <c r="J100" i="9" a="1"/>
  <c r="J100" i="9"/>
  <c r="B101" i="9" a="1"/>
  <c r="B101" i="9"/>
  <c r="C101" i="9" a="1"/>
  <c r="C101" i="9"/>
  <c r="D101" i="9" a="1"/>
  <c r="D101" i="9"/>
  <c r="E101" i="9" a="1"/>
  <c r="E101" i="9"/>
  <c r="F101" i="9" a="1"/>
  <c r="F101" i="9"/>
  <c r="G101" i="9" a="1"/>
  <c r="G101" i="9"/>
  <c r="H101" i="9" a="1"/>
  <c r="H101" i="9"/>
  <c r="I101" i="9" a="1"/>
  <c r="I101" i="9"/>
  <c r="J101" i="9" a="1"/>
  <c r="J101" i="9"/>
  <c r="B102" i="9" a="1"/>
  <c r="B102" i="9"/>
  <c r="C102" i="9" a="1"/>
  <c r="C102" i="9"/>
  <c r="D102" i="9" a="1"/>
  <c r="D102" i="9"/>
  <c r="E102" i="9" a="1"/>
  <c r="E102" i="9"/>
  <c r="F102" i="9" a="1"/>
  <c r="F102" i="9"/>
  <c r="G102" i="9" a="1"/>
  <c r="G102" i="9"/>
  <c r="H102" i="9" a="1"/>
  <c r="H102" i="9"/>
  <c r="I102" i="9" a="1"/>
  <c r="I102" i="9"/>
  <c r="J102" i="9" a="1"/>
  <c r="J102" i="9"/>
  <c r="B103" i="9" a="1"/>
  <c r="B103" i="9"/>
  <c r="C103" i="9" a="1"/>
  <c r="C103" i="9"/>
  <c r="D103" i="9" a="1"/>
  <c r="D103" i="9"/>
  <c r="E103" i="9" a="1"/>
  <c r="E103" i="9"/>
  <c r="F103" i="9" a="1"/>
  <c r="F103" i="9"/>
  <c r="G103" i="9" a="1"/>
  <c r="G103" i="9"/>
  <c r="H103" i="9" a="1"/>
  <c r="H103" i="9"/>
  <c r="I103" i="9" a="1"/>
  <c r="I103" i="9"/>
  <c r="J103" i="9" a="1"/>
  <c r="J103" i="9"/>
  <c r="B104" i="9" a="1"/>
  <c r="B104" i="9"/>
  <c r="C104" i="9" a="1"/>
  <c r="C104" i="9"/>
  <c r="D104" i="9" a="1"/>
  <c r="D104" i="9"/>
  <c r="E104" i="9" a="1"/>
  <c r="E104" i="9"/>
  <c r="F104" i="9" a="1"/>
  <c r="F104" i="9"/>
  <c r="G104" i="9" a="1"/>
  <c r="G104" i="9"/>
  <c r="H104" i="9" a="1"/>
  <c r="H104" i="9"/>
  <c r="I104" i="9" a="1"/>
  <c r="I104" i="9"/>
  <c r="J104" i="9" a="1"/>
  <c r="J104" i="9"/>
  <c r="B105" i="9" a="1"/>
  <c r="B105" i="9"/>
  <c r="C105" i="9" a="1"/>
  <c r="C105" i="9"/>
  <c r="D105" i="9" a="1"/>
  <c r="D105" i="9"/>
  <c r="E105" i="9" a="1"/>
  <c r="E105" i="9"/>
  <c r="F105" i="9" a="1"/>
  <c r="F105" i="9"/>
  <c r="G105" i="9" a="1"/>
  <c r="G105" i="9"/>
  <c r="H105" i="9" a="1"/>
  <c r="H105" i="9"/>
  <c r="I105" i="9" a="1"/>
  <c r="I105" i="9"/>
  <c r="J105" i="9" a="1"/>
  <c r="J105" i="9"/>
  <c r="B106" i="9" a="1"/>
  <c r="B106" i="9"/>
  <c r="C106" i="9" a="1"/>
  <c r="C106" i="9"/>
  <c r="D106" i="9" a="1"/>
  <c r="D106" i="9"/>
  <c r="E106" i="9" a="1"/>
  <c r="E106" i="9"/>
  <c r="F106" i="9" a="1"/>
  <c r="F106" i="9"/>
  <c r="G106" i="9" a="1"/>
  <c r="G106" i="9"/>
  <c r="H106" i="9" a="1"/>
  <c r="H106" i="9"/>
  <c r="I106" i="9" a="1"/>
  <c r="I106" i="9"/>
  <c r="J106" i="9" a="1"/>
  <c r="J106" i="9"/>
  <c r="B107" i="9" a="1"/>
  <c r="B107" i="9"/>
  <c r="C107" i="9" a="1"/>
  <c r="C107" i="9"/>
  <c r="D107" i="9" a="1"/>
  <c r="D107" i="9"/>
  <c r="E107" i="9" a="1"/>
  <c r="E107" i="9"/>
  <c r="F107" i="9" a="1"/>
  <c r="F107" i="9"/>
  <c r="G107" i="9" a="1"/>
  <c r="G107" i="9"/>
  <c r="H107" i="9" a="1"/>
  <c r="H107" i="9"/>
  <c r="I107" i="9" a="1"/>
  <c r="I107" i="9"/>
  <c r="J107" i="9" a="1"/>
  <c r="J107" i="9"/>
  <c r="B108" i="9" a="1"/>
  <c r="B108" i="9"/>
  <c r="C108" i="9" a="1"/>
  <c r="C108" i="9"/>
  <c r="D108" i="9" a="1"/>
  <c r="D108" i="9"/>
  <c r="E108" i="9" a="1"/>
  <c r="E108" i="9"/>
  <c r="F108" i="9" a="1"/>
  <c r="F108" i="9"/>
  <c r="G108" i="9" a="1"/>
  <c r="G108" i="9"/>
  <c r="H108" i="9" a="1"/>
  <c r="H108" i="9"/>
  <c r="I108" i="9" a="1"/>
  <c r="I108" i="9"/>
  <c r="J108" i="9" a="1"/>
  <c r="J108" i="9"/>
  <c r="B109" i="9" a="1"/>
  <c r="B109" i="9"/>
  <c r="C109" i="9" a="1"/>
  <c r="C109" i="9"/>
  <c r="D109" i="9" a="1"/>
  <c r="D109" i="9"/>
  <c r="E109" i="9" a="1"/>
  <c r="E109" i="9"/>
  <c r="F109" i="9" a="1"/>
  <c r="F109" i="9"/>
  <c r="G109" i="9" a="1"/>
  <c r="G109" i="9"/>
  <c r="H109" i="9" a="1"/>
  <c r="H109" i="9"/>
  <c r="I109" i="9" a="1"/>
  <c r="I109" i="9"/>
  <c r="J109" i="9" a="1"/>
  <c r="J109" i="9"/>
  <c r="B110" i="9" a="1"/>
  <c r="B110" i="9"/>
  <c r="C110" i="9" a="1"/>
  <c r="C110" i="9"/>
  <c r="D110" i="9" a="1"/>
  <c r="D110" i="9"/>
  <c r="E110" i="9" a="1"/>
  <c r="E110" i="9"/>
  <c r="F110" i="9" a="1"/>
  <c r="F110" i="9"/>
  <c r="G110" i="9" a="1"/>
  <c r="G110" i="9"/>
  <c r="H110" i="9" a="1"/>
  <c r="H110" i="9"/>
  <c r="I110" i="9" a="1"/>
  <c r="I110" i="9"/>
  <c r="J110" i="9" a="1"/>
  <c r="J110" i="9"/>
  <c r="B111" i="9" a="1"/>
  <c r="B111" i="9"/>
  <c r="C111" i="9" a="1"/>
  <c r="C111" i="9"/>
  <c r="D111" i="9" a="1"/>
  <c r="D111" i="9"/>
  <c r="E111" i="9" a="1"/>
  <c r="E111" i="9"/>
  <c r="F111" i="9" a="1"/>
  <c r="F111" i="9"/>
  <c r="G111" i="9" a="1"/>
  <c r="G111" i="9"/>
  <c r="H111" i="9" a="1"/>
  <c r="H111" i="9"/>
  <c r="I111" i="9" a="1"/>
  <c r="I111" i="9"/>
  <c r="J111" i="9" a="1"/>
  <c r="J111" i="9"/>
  <c r="B112" i="9" a="1"/>
  <c r="B112" i="9"/>
  <c r="C112" i="9" a="1"/>
  <c r="C112" i="9"/>
  <c r="D112" i="9" a="1"/>
  <c r="D112" i="9"/>
  <c r="E112" i="9" a="1"/>
  <c r="E112" i="9"/>
  <c r="F112" i="9" a="1"/>
  <c r="F112" i="9"/>
  <c r="G112" i="9" a="1"/>
  <c r="G112" i="9"/>
  <c r="H112" i="9" a="1"/>
  <c r="H112" i="9"/>
  <c r="I112" i="9" a="1"/>
  <c r="I112" i="9"/>
  <c r="J112" i="9" a="1"/>
  <c r="J112" i="9"/>
  <c r="B113" i="9" a="1"/>
  <c r="B113" i="9"/>
  <c r="C113" i="9" a="1"/>
  <c r="C113" i="9"/>
  <c r="D113" i="9" a="1"/>
  <c r="D113" i="9"/>
  <c r="E113" i="9" a="1"/>
  <c r="E113" i="9"/>
  <c r="F113" i="9" a="1"/>
  <c r="F113" i="9"/>
  <c r="G113" i="9" a="1"/>
  <c r="G113" i="9"/>
  <c r="H113" i="9" a="1"/>
  <c r="H113" i="9"/>
  <c r="I113" i="9" a="1"/>
  <c r="I113" i="9"/>
  <c r="J113" i="9" a="1"/>
  <c r="J113" i="9"/>
  <c r="B114" i="9" a="1"/>
  <c r="B114" i="9"/>
  <c r="C114" i="9" a="1"/>
  <c r="C114" i="9"/>
  <c r="D114" i="9" a="1"/>
  <c r="D114" i="9"/>
  <c r="E114" i="9" a="1"/>
  <c r="E114" i="9"/>
  <c r="F114" i="9" a="1"/>
  <c r="F114" i="9"/>
  <c r="G114" i="9" a="1"/>
  <c r="G114" i="9"/>
  <c r="H114" i="9" a="1"/>
  <c r="H114" i="9"/>
  <c r="I114" i="9" a="1"/>
  <c r="I114" i="9"/>
  <c r="J114" i="9" a="1"/>
  <c r="J114" i="9"/>
  <c r="B115" i="9" a="1"/>
  <c r="B115" i="9"/>
  <c r="C115" i="9" a="1"/>
  <c r="C115" i="9"/>
  <c r="D115" i="9" a="1"/>
  <c r="D115" i="9"/>
  <c r="E115" i="9" a="1"/>
  <c r="E115" i="9"/>
  <c r="F115" i="9" a="1"/>
  <c r="F115" i="9"/>
  <c r="G115" i="9" a="1"/>
  <c r="G115" i="9"/>
  <c r="H115" i="9" a="1"/>
  <c r="H115" i="9"/>
  <c r="I115" i="9" a="1"/>
  <c r="I115" i="9"/>
  <c r="J115" i="9" a="1"/>
  <c r="J115" i="9"/>
  <c r="B116" i="9" a="1"/>
  <c r="B116" i="9"/>
  <c r="C116" i="9" a="1"/>
  <c r="C116" i="9"/>
  <c r="D116" i="9" a="1"/>
  <c r="D116" i="9"/>
  <c r="E116" i="9" a="1"/>
  <c r="E116" i="9"/>
  <c r="F116" i="9" a="1"/>
  <c r="F116" i="9"/>
  <c r="G116" i="9" a="1"/>
  <c r="G116" i="9"/>
  <c r="H116" i="9" a="1"/>
  <c r="H116" i="9"/>
  <c r="I116" i="9" a="1"/>
  <c r="I116" i="9"/>
  <c r="J116" i="9" a="1"/>
  <c r="J116" i="9"/>
  <c r="B117" i="9" a="1"/>
  <c r="B117" i="9"/>
  <c r="C117" i="9" a="1"/>
  <c r="C117" i="9"/>
  <c r="D117" i="9" a="1"/>
  <c r="D117" i="9"/>
  <c r="E117" i="9" a="1"/>
  <c r="E117" i="9"/>
  <c r="F117" i="9" a="1"/>
  <c r="F117" i="9"/>
  <c r="G117" i="9" a="1"/>
  <c r="G117" i="9"/>
  <c r="H117" i="9" a="1"/>
  <c r="H117" i="9"/>
  <c r="I117" i="9" a="1"/>
  <c r="I117" i="9"/>
  <c r="J117" i="9" a="1"/>
  <c r="J117" i="9"/>
  <c r="B118" i="9" a="1"/>
  <c r="B118" i="9"/>
  <c r="C118" i="9" a="1"/>
  <c r="C118" i="9"/>
  <c r="D118" i="9" a="1"/>
  <c r="D118" i="9"/>
  <c r="E118" i="9" a="1"/>
  <c r="E118" i="9"/>
  <c r="F118" i="9" a="1"/>
  <c r="F118" i="9"/>
  <c r="G118" i="9" a="1"/>
  <c r="G118" i="9"/>
  <c r="H118" i="9" a="1"/>
  <c r="H118" i="9"/>
  <c r="I118" i="9" a="1"/>
  <c r="I118" i="9"/>
  <c r="J118" i="9" a="1"/>
  <c r="J118" i="9"/>
  <c r="B119" i="9" a="1"/>
  <c r="B119" i="9"/>
  <c r="C119" i="9" a="1"/>
  <c r="C119" i="9"/>
  <c r="D119" i="9" a="1"/>
  <c r="D119" i="9"/>
  <c r="E119" i="9" a="1"/>
  <c r="E119" i="9"/>
  <c r="F119" i="9" a="1"/>
  <c r="F119" i="9"/>
  <c r="G119" i="9" a="1"/>
  <c r="G119" i="9"/>
  <c r="H119" i="9" a="1"/>
  <c r="H119" i="9"/>
  <c r="I119" i="9" a="1"/>
  <c r="I119" i="9"/>
  <c r="J119" i="9" a="1"/>
  <c r="J119" i="9"/>
  <c r="B120" i="9" a="1"/>
  <c r="B120" i="9"/>
  <c r="C120" i="9" a="1"/>
  <c r="C120" i="9"/>
  <c r="D120" i="9" a="1"/>
  <c r="D120" i="9"/>
  <c r="E120" i="9" a="1"/>
  <c r="E120" i="9"/>
  <c r="F120" i="9" a="1"/>
  <c r="F120" i="9"/>
  <c r="G120" i="9" a="1"/>
  <c r="G120" i="9"/>
  <c r="H120" i="9" a="1"/>
  <c r="H120" i="9"/>
  <c r="I120" i="9" a="1"/>
  <c r="I120" i="9"/>
  <c r="J120" i="9" a="1"/>
  <c r="J120" i="9"/>
  <c r="B121" i="9" a="1"/>
  <c r="B121" i="9"/>
  <c r="C121" i="9" a="1"/>
  <c r="C121" i="9"/>
  <c r="D121" i="9" a="1"/>
  <c r="D121" i="9"/>
  <c r="E121" i="9" a="1"/>
  <c r="E121" i="9"/>
  <c r="F121" i="9" a="1"/>
  <c r="F121" i="9"/>
  <c r="G121" i="9" a="1"/>
  <c r="G121" i="9"/>
  <c r="H121" i="9" a="1"/>
  <c r="H121" i="9"/>
  <c r="I121" i="9" a="1"/>
  <c r="I121" i="9"/>
  <c r="J121" i="9" a="1"/>
  <c r="J121" i="9"/>
  <c r="B122" i="9" a="1"/>
  <c r="B122" i="9"/>
  <c r="C122" i="9" a="1"/>
  <c r="C122" i="9"/>
  <c r="D122" i="9" a="1"/>
  <c r="D122" i="9"/>
  <c r="E122" i="9" a="1"/>
  <c r="E122" i="9"/>
  <c r="F122" i="9" a="1"/>
  <c r="F122" i="9"/>
  <c r="G122" i="9" a="1"/>
  <c r="G122" i="9"/>
  <c r="H122" i="9" a="1"/>
  <c r="H122" i="9"/>
  <c r="I122" i="9" a="1"/>
  <c r="I122" i="9"/>
  <c r="J122" i="9" a="1"/>
  <c r="J122" i="9"/>
  <c r="B123" i="9" a="1"/>
  <c r="B123" i="9"/>
  <c r="C123" i="9" a="1"/>
  <c r="C123" i="9"/>
  <c r="D123" i="9" a="1"/>
  <c r="D123" i="9"/>
  <c r="E123" i="9" a="1"/>
  <c r="E123" i="9"/>
  <c r="F123" i="9" a="1"/>
  <c r="F123" i="9"/>
  <c r="G123" i="9" a="1"/>
  <c r="G123" i="9"/>
  <c r="H123" i="9" a="1"/>
  <c r="H123" i="9"/>
  <c r="I123" i="9" a="1"/>
  <c r="I123" i="9"/>
  <c r="J123" i="9" a="1"/>
  <c r="J123" i="9"/>
  <c r="B124" i="9" a="1"/>
  <c r="B124" i="9"/>
  <c r="C124" i="9" a="1"/>
  <c r="C124" i="9"/>
  <c r="D124" i="9" a="1"/>
  <c r="D124" i="9"/>
  <c r="E124" i="9" a="1"/>
  <c r="E124" i="9"/>
  <c r="F124" i="9" a="1"/>
  <c r="F124" i="9"/>
  <c r="G124" i="9" a="1"/>
  <c r="G124" i="9"/>
  <c r="H124" i="9" a="1"/>
  <c r="H124" i="9"/>
  <c r="I124" i="9" a="1"/>
  <c r="I124" i="9"/>
  <c r="J124" i="9" a="1"/>
  <c r="J124" i="9"/>
  <c r="B125" i="9" a="1"/>
  <c r="B125" i="9"/>
  <c r="C125" i="9" a="1"/>
  <c r="C125" i="9"/>
  <c r="D125" i="9" a="1"/>
  <c r="D125" i="9"/>
  <c r="E125" i="9" a="1"/>
  <c r="E125" i="9"/>
  <c r="F125" i="9" a="1"/>
  <c r="F125" i="9"/>
  <c r="G125" i="9" a="1"/>
  <c r="G125" i="9"/>
  <c r="H125" i="9" a="1"/>
  <c r="H125" i="9"/>
  <c r="I125" i="9" a="1"/>
  <c r="I125" i="9"/>
  <c r="J125" i="9" a="1"/>
  <c r="J125" i="9"/>
  <c r="B126" i="9" a="1"/>
  <c r="B126" i="9"/>
  <c r="C126" i="9" a="1"/>
  <c r="C126" i="9"/>
  <c r="D126" i="9" a="1"/>
  <c r="D126" i="9"/>
  <c r="E126" i="9" a="1"/>
  <c r="E126" i="9"/>
  <c r="F126" i="9" a="1"/>
  <c r="F126" i="9"/>
  <c r="G126" i="9" a="1"/>
  <c r="G126" i="9"/>
  <c r="H126" i="9" a="1"/>
  <c r="H126" i="9"/>
  <c r="I126" i="9" a="1"/>
  <c r="I126" i="9"/>
  <c r="J126" i="9" a="1"/>
  <c r="J126" i="9"/>
  <c r="B127" i="9" a="1"/>
  <c r="B127" i="9"/>
  <c r="C127" i="9" a="1"/>
  <c r="C127" i="9"/>
  <c r="D127" i="9" a="1"/>
  <c r="D127" i="9"/>
  <c r="E127" i="9" a="1"/>
  <c r="E127" i="9"/>
  <c r="F127" i="9" a="1"/>
  <c r="F127" i="9"/>
  <c r="G127" i="9" a="1"/>
  <c r="G127" i="9"/>
  <c r="H127" i="9" a="1"/>
  <c r="H127" i="9"/>
  <c r="I127" i="9" a="1"/>
  <c r="I127" i="9"/>
  <c r="J127" i="9" a="1"/>
  <c r="J127" i="9"/>
  <c r="B128" i="9" a="1"/>
  <c r="B128" i="9"/>
  <c r="C128" i="9" a="1"/>
  <c r="C128" i="9"/>
  <c r="D128" i="9" a="1"/>
  <c r="D128" i="9"/>
  <c r="E128" i="9" a="1"/>
  <c r="E128" i="9"/>
  <c r="F128" i="9" a="1"/>
  <c r="F128" i="9"/>
  <c r="G128" i="9" a="1"/>
  <c r="G128" i="9"/>
  <c r="H128" i="9" a="1"/>
  <c r="H128" i="9"/>
  <c r="I128" i="9" a="1"/>
  <c r="I128" i="9"/>
  <c r="J128" i="9" a="1"/>
  <c r="J128" i="9"/>
  <c r="B129" i="9" a="1"/>
  <c r="B129" i="9"/>
  <c r="C129" i="9" a="1"/>
  <c r="C129" i="9"/>
  <c r="D129" i="9" a="1"/>
  <c r="D129" i="9"/>
  <c r="E129" i="9" a="1"/>
  <c r="E129" i="9"/>
  <c r="F129" i="9" a="1"/>
  <c r="F129" i="9"/>
  <c r="G129" i="9" a="1"/>
  <c r="G129" i="9"/>
  <c r="H129" i="9" a="1"/>
  <c r="H129" i="9"/>
  <c r="I129" i="9" a="1"/>
  <c r="I129" i="9"/>
  <c r="J129" i="9" a="1"/>
  <c r="J129" i="9"/>
  <c r="B130" i="9" a="1"/>
  <c r="B130" i="9"/>
  <c r="C130" i="9" a="1"/>
  <c r="C130" i="9"/>
  <c r="D130" i="9" a="1"/>
  <c r="D130" i="9"/>
  <c r="E130" i="9" a="1"/>
  <c r="E130" i="9"/>
  <c r="F130" i="9" a="1"/>
  <c r="F130" i="9"/>
  <c r="G130" i="9" a="1"/>
  <c r="G130" i="9"/>
  <c r="H130" i="9" a="1"/>
  <c r="H130" i="9"/>
  <c r="I130" i="9" a="1"/>
  <c r="I130" i="9"/>
  <c r="J130" i="9" a="1"/>
  <c r="J130" i="9"/>
  <c r="B131" i="9" a="1"/>
  <c r="B131" i="9"/>
  <c r="C131" i="9" a="1"/>
  <c r="C131" i="9"/>
  <c r="D131" i="9" a="1"/>
  <c r="D131" i="9"/>
  <c r="E131" i="9" a="1"/>
  <c r="E131" i="9"/>
  <c r="F131" i="9" a="1"/>
  <c r="F131" i="9"/>
  <c r="G131" i="9" a="1"/>
  <c r="G131" i="9"/>
  <c r="H131" i="9" a="1"/>
  <c r="H131" i="9"/>
  <c r="I131" i="9" a="1"/>
  <c r="I131" i="9"/>
  <c r="J131" i="9" a="1"/>
  <c r="J131" i="9"/>
  <c r="B132" i="9" a="1"/>
  <c r="B132" i="9"/>
  <c r="C132" i="9" a="1"/>
  <c r="C132" i="9"/>
  <c r="D132" i="9" a="1"/>
  <c r="D132" i="9"/>
  <c r="E132" i="9" a="1"/>
  <c r="E132" i="9"/>
  <c r="F132" i="9" a="1"/>
  <c r="F132" i="9"/>
  <c r="G132" i="9" a="1"/>
  <c r="G132" i="9"/>
  <c r="H132" i="9" a="1"/>
  <c r="H132" i="9"/>
  <c r="I132" i="9" a="1"/>
  <c r="I132" i="9"/>
  <c r="J132" i="9" a="1"/>
  <c r="J132" i="9"/>
  <c r="B133" i="9" a="1"/>
  <c r="B133" i="9"/>
  <c r="C133" i="9" a="1"/>
  <c r="C133" i="9"/>
  <c r="D133" i="9" a="1"/>
  <c r="D133" i="9"/>
  <c r="E133" i="9" a="1"/>
  <c r="E133" i="9"/>
  <c r="F133" i="9" a="1"/>
  <c r="F133" i="9"/>
  <c r="G133" i="9" a="1"/>
  <c r="G133" i="9"/>
  <c r="H133" i="9" a="1"/>
  <c r="H133" i="9"/>
  <c r="I133" i="9" a="1"/>
  <c r="I133" i="9"/>
  <c r="J133" i="9" a="1"/>
  <c r="J133" i="9"/>
  <c r="B134" i="9" a="1"/>
  <c r="B134" i="9"/>
  <c r="C134" i="9" a="1"/>
  <c r="C134" i="9"/>
  <c r="D134" i="9" a="1"/>
  <c r="D134" i="9"/>
  <c r="E134" i="9" a="1"/>
  <c r="E134" i="9"/>
  <c r="F134" i="9" a="1"/>
  <c r="F134" i="9"/>
  <c r="G134" i="9" a="1"/>
  <c r="G134" i="9"/>
  <c r="H134" i="9" a="1"/>
  <c r="H134" i="9"/>
  <c r="I134" i="9" a="1"/>
  <c r="I134" i="9"/>
  <c r="J134" i="9" a="1"/>
  <c r="J134" i="9"/>
  <c r="B135" i="9" a="1"/>
  <c r="B135" i="9"/>
  <c r="C135" i="9" a="1"/>
  <c r="C135" i="9"/>
  <c r="D135" i="9" a="1"/>
  <c r="D135" i="9"/>
  <c r="E135" i="9" a="1"/>
  <c r="E135" i="9"/>
  <c r="F135" i="9" a="1"/>
  <c r="F135" i="9"/>
  <c r="G135" i="9" a="1"/>
  <c r="G135" i="9"/>
  <c r="H135" i="9" a="1"/>
  <c r="H135" i="9"/>
  <c r="I135" i="9" a="1"/>
  <c r="I135" i="9"/>
  <c r="J135" i="9" a="1"/>
  <c r="J135" i="9"/>
  <c r="B136" i="9" a="1"/>
  <c r="B136" i="9"/>
  <c r="C136" i="9" a="1"/>
  <c r="C136" i="9"/>
  <c r="D136" i="9" a="1"/>
  <c r="D136" i="9"/>
  <c r="E136" i="9" a="1"/>
  <c r="E136" i="9"/>
  <c r="F136" i="9" a="1"/>
  <c r="F136" i="9"/>
  <c r="G136" i="9" a="1"/>
  <c r="G136" i="9"/>
  <c r="H136" i="9" a="1"/>
  <c r="H136" i="9"/>
  <c r="I136" i="9" a="1"/>
  <c r="I136" i="9"/>
  <c r="J136" i="9" a="1"/>
  <c r="J136" i="9"/>
  <c r="B137" i="9" a="1"/>
  <c r="B137" i="9"/>
  <c r="C137" i="9" a="1"/>
  <c r="C137" i="9"/>
  <c r="D137" i="9" a="1"/>
  <c r="D137" i="9"/>
  <c r="E137" i="9" a="1"/>
  <c r="E137" i="9"/>
  <c r="F137" i="9" a="1"/>
  <c r="F137" i="9"/>
  <c r="G137" i="9" a="1"/>
  <c r="G137" i="9"/>
  <c r="H137" i="9" a="1"/>
  <c r="H137" i="9"/>
  <c r="I137" i="9" a="1"/>
  <c r="I137" i="9"/>
  <c r="J137" i="9" a="1"/>
  <c r="J137" i="9"/>
  <c r="B138" i="9" a="1"/>
  <c r="B138" i="9"/>
  <c r="C138" i="9" a="1"/>
  <c r="C138" i="9"/>
  <c r="D138" i="9" a="1"/>
  <c r="D138" i="9"/>
  <c r="E138" i="9" a="1"/>
  <c r="E138" i="9"/>
  <c r="F138" i="9" a="1"/>
  <c r="F138" i="9"/>
  <c r="G138" i="9" a="1"/>
  <c r="G138" i="9"/>
  <c r="H138" i="9" a="1"/>
  <c r="H138" i="9"/>
  <c r="I138" i="9" a="1"/>
  <c r="I138" i="9"/>
  <c r="J138" i="9" a="1"/>
  <c r="J138" i="9"/>
  <c r="B139" i="9" a="1"/>
  <c r="B139" i="9"/>
  <c r="C139" i="9" a="1"/>
  <c r="C139" i="9"/>
  <c r="D139" i="9" a="1"/>
  <c r="D139" i="9"/>
  <c r="E139" i="9" a="1"/>
  <c r="E139" i="9"/>
  <c r="F139" i="9" a="1"/>
  <c r="F139" i="9"/>
  <c r="G139" i="9" a="1"/>
  <c r="G139" i="9"/>
  <c r="H139" i="9" a="1"/>
  <c r="H139" i="9"/>
  <c r="I139" i="9" a="1"/>
  <c r="I139" i="9"/>
  <c r="J139" i="9" a="1"/>
  <c r="J139" i="9"/>
  <c r="B140" i="9" a="1"/>
  <c r="B140" i="9"/>
  <c r="C140" i="9" a="1"/>
  <c r="C140" i="9"/>
  <c r="D140" i="9" a="1"/>
  <c r="D140" i="9"/>
  <c r="E140" i="9" a="1"/>
  <c r="E140" i="9"/>
  <c r="F140" i="9" a="1"/>
  <c r="F140" i="9"/>
  <c r="G140" i="9" a="1"/>
  <c r="G140" i="9"/>
  <c r="H140" i="9" a="1"/>
  <c r="H140" i="9"/>
  <c r="I140" i="9" a="1"/>
  <c r="I140" i="9"/>
  <c r="J140" i="9" a="1"/>
  <c r="J140" i="9"/>
  <c r="B141" i="9" a="1"/>
  <c r="B141" i="9"/>
  <c r="C141" i="9" a="1"/>
  <c r="C141" i="9"/>
  <c r="D141" i="9" a="1"/>
  <c r="D141" i="9"/>
  <c r="E141" i="9" a="1"/>
  <c r="E141" i="9"/>
  <c r="F141" i="9" a="1"/>
  <c r="F141" i="9"/>
  <c r="G141" i="9" a="1"/>
  <c r="G141" i="9"/>
  <c r="H141" i="9" a="1"/>
  <c r="H141" i="9"/>
  <c r="I141" i="9" a="1"/>
  <c r="I141" i="9"/>
  <c r="J141" i="9" a="1"/>
  <c r="J141" i="9"/>
  <c r="B142" i="9" a="1"/>
  <c r="B142" i="9"/>
  <c r="C142" i="9" a="1"/>
  <c r="C142" i="9"/>
  <c r="D142" i="9" a="1"/>
  <c r="D142" i="9"/>
  <c r="E142" i="9" a="1"/>
  <c r="E142" i="9"/>
  <c r="F142" i="9" a="1"/>
  <c r="F142" i="9"/>
  <c r="G142" i="9" a="1"/>
  <c r="G142" i="9"/>
  <c r="H142" i="9" a="1"/>
  <c r="H142" i="9"/>
  <c r="I142" i="9" a="1"/>
  <c r="I142" i="9"/>
  <c r="J142" i="9" a="1"/>
  <c r="J142" i="9"/>
  <c r="B143" i="9" a="1"/>
  <c r="B143" i="9"/>
  <c r="C143" i="9" a="1"/>
  <c r="C143" i="9"/>
  <c r="D143" i="9" a="1"/>
  <c r="D143" i="9"/>
  <c r="E143" i="9" a="1"/>
  <c r="E143" i="9"/>
  <c r="F143" i="9" a="1"/>
  <c r="F143" i="9"/>
  <c r="G143" i="9" a="1"/>
  <c r="G143" i="9"/>
  <c r="H143" i="9" a="1"/>
  <c r="H143" i="9"/>
  <c r="I143" i="9" a="1"/>
  <c r="I143" i="9"/>
  <c r="J143" i="9" a="1"/>
  <c r="J143" i="9"/>
  <c r="B144" i="9" a="1"/>
  <c r="B144" i="9"/>
  <c r="C144" i="9" a="1"/>
  <c r="C144" i="9"/>
  <c r="D144" i="9" a="1"/>
  <c r="D144" i="9"/>
  <c r="E144" i="9" a="1"/>
  <c r="E144" i="9"/>
  <c r="F144" i="9" a="1"/>
  <c r="F144" i="9"/>
  <c r="G144" i="9" a="1"/>
  <c r="G144" i="9"/>
  <c r="H144" i="9" a="1"/>
  <c r="H144" i="9"/>
  <c r="I144" i="9" a="1"/>
  <c r="I144" i="9"/>
  <c r="J144" i="9" a="1"/>
  <c r="J144" i="9"/>
  <c r="B145" i="9" a="1"/>
  <c r="B145" i="9"/>
  <c r="C145" i="9" a="1"/>
  <c r="C145" i="9"/>
  <c r="D145" i="9" a="1"/>
  <c r="D145" i="9"/>
  <c r="E145" i="9" a="1"/>
  <c r="E145" i="9"/>
  <c r="F145" i="9" a="1"/>
  <c r="F145" i="9"/>
  <c r="G145" i="9" a="1"/>
  <c r="G145" i="9"/>
  <c r="H145" i="9" a="1"/>
  <c r="H145" i="9"/>
  <c r="I145" i="9" a="1"/>
  <c r="I145" i="9"/>
  <c r="J145" i="9" a="1"/>
  <c r="J145" i="9"/>
  <c r="B146" i="9" a="1"/>
  <c r="B146" i="9"/>
  <c r="C146" i="9" a="1"/>
  <c r="C146" i="9"/>
  <c r="D146" i="9" a="1"/>
  <c r="D146" i="9"/>
  <c r="E146" i="9" a="1"/>
  <c r="E146" i="9"/>
  <c r="F146" i="9" a="1"/>
  <c r="F146" i="9"/>
  <c r="G146" i="9" a="1"/>
  <c r="G146" i="9"/>
  <c r="H146" i="9" a="1"/>
  <c r="H146" i="9"/>
  <c r="I146" i="9" a="1"/>
  <c r="I146" i="9"/>
  <c r="J146" i="9" a="1"/>
  <c r="J146" i="9"/>
  <c r="B147" i="9" a="1"/>
  <c r="B147" i="9"/>
  <c r="C147" i="9" a="1"/>
  <c r="C147" i="9"/>
  <c r="D147" i="9" a="1"/>
  <c r="D147" i="9"/>
  <c r="E147" i="9" a="1"/>
  <c r="E147" i="9"/>
  <c r="F147" i="9" a="1"/>
  <c r="F147" i="9"/>
  <c r="G147" i="9" a="1"/>
  <c r="G147" i="9"/>
  <c r="H147" i="9" a="1"/>
  <c r="H147" i="9"/>
  <c r="I147" i="9" a="1"/>
  <c r="I147" i="9"/>
  <c r="J147" i="9" a="1"/>
  <c r="J147" i="9"/>
  <c r="B148" i="9" a="1"/>
  <c r="B148" i="9"/>
  <c r="C148" i="9" a="1"/>
  <c r="C148" i="9"/>
  <c r="D148" i="9" a="1"/>
  <c r="D148" i="9"/>
  <c r="E148" i="9" a="1"/>
  <c r="E148" i="9"/>
  <c r="F148" i="9" a="1"/>
  <c r="F148" i="9"/>
  <c r="G148" i="9" a="1"/>
  <c r="G148" i="9"/>
  <c r="H148" i="9" a="1"/>
  <c r="H148" i="9"/>
  <c r="I148" i="9" a="1"/>
  <c r="I148" i="9"/>
  <c r="J148" i="9" a="1"/>
  <c r="J148" i="9"/>
  <c r="B149" i="9" a="1"/>
  <c r="B149" i="9"/>
  <c r="C149" i="9" a="1"/>
  <c r="C149" i="9"/>
  <c r="D149" i="9" a="1"/>
  <c r="D149" i="9"/>
  <c r="E149" i="9" a="1"/>
  <c r="E149" i="9"/>
  <c r="F149" i="9" a="1"/>
  <c r="F149" i="9"/>
  <c r="G149" i="9" a="1"/>
  <c r="G149" i="9"/>
  <c r="H149" i="9" a="1"/>
  <c r="H149" i="9"/>
  <c r="I149" i="9" a="1"/>
  <c r="I149" i="9"/>
  <c r="J149" i="9" a="1"/>
  <c r="J149" i="9"/>
  <c r="B150" i="9" a="1"/>
  <c r="B150" i="9"/>
  <c r="C150" i="9" a="1"/>
  <c r="C150" i="9"/>
  <c r="D150" i="9" a="1"/>
  <c r="D150" i="9"/>
  <c r="E150" i="9" a="1"/>
  <c r="E150" i="9"/>
  <c r="F150" i="9" a="1"/>
  <c r="F150" i="9"/>
  <c r="G150" i="9" a="1"/>
  <c r="G150" i="9"/>
  <c r="H150" i="9" a="1"/>
  <c r="H150" i="9"/>
  <c r="I150" i="9" a="1"/>
  <c r="I150" i="9"/>
  <c r="J150" i="9" a="1"/>
  <c r="J150" i="9"/>
  <c r="B151" i="9" a="1"/>
  <c r="B151" i="9"/>
  <c r="C151" i="9" a="1"/>
  <c r="C151" i="9"/>
  <c r="D151" i="9" a="1"/>
  <c r="D151" i="9"/>
  <c r="E151" i="9" a="1"/>
  <c r="E151" i="9"/>
  <c r="F151" i="9" a="1"/>
  <c r="F151" i="9"/>
  <c r="G151" i="9" a="1"/>
  <c r="G151" i="9"/>
  <c r="H151" i="9" a="1"/>
  <c r="H151" i="9"/>
  <c r="I151" i="9" a="1"/>
  <c r="I151" i="9"/>
  <c r="J151" i="9" a="1"/>
  <c r="J151" i="9"/>
  <c r="B152" i="9" a="1"/>
  <c r="B152" i="9"/>
  <c r="C152" i="9" a="1"/>
  <c r="C152" i="9"/>
  <c r="D152" i="9" a="1"/>
  <c r="D152" i="9"/>
  <c r="E152" i="9" a="1"/>
  <c r="E152" i="9"/>
  <c r="F152" i="9" a="1"/>
  <c r="F152" i="9"/>
  <c r="G152" i="9" a="1"/>
  <c r="G152" i="9"/>
  <c r="H152" i="9" a="1"/>
  <c r="H152" i="9"/>
  <c r="I152" i="9" a="1"/>
  <c r="I152" i="9"/>
  <c r="J152" i="9" a="1"/>
  <c r="J152" i="9"/>
  <c r="B153" i="9" a="1"/>
  <c r="B153" i="9"/>
  <c r="C153" i="9" a="1"/>
  <c r="C153" i="9"/>
  <c r="D153" i="9" a="1"/>
  <c r="D153" i="9"/>
  <c r="E153" i="9" a="1"/>
  <c r="E153" i="9"/>
  <c r="F153" i="9" a="1"/>
  <c r="F153" i="9"/>
  <c r="G153" i="9" a="1"/>
  <c r="G153" i="9"/>
  <c r="H153" i="9" a="1"/>
  <c r="H153" i="9"/>
  <c r="I153" i="9" a="1"/>
  <c r="I153" i="9"/>
  <c r="J153" i="9" a="1"/>
  <c r="J153" i="9"/>
  <c r="B154" i="9" a="1"/>
  <c r="B154" i="9"/>
  <c r="C154" i="9" a="1"/>
  <c r="C154" i="9"/>
  <c r="D154" i="9" a="1"/>
  <c r="D154" i="9"/>
  <c r="E154" i="9" a="1"/>
  <c r="E154" i="9"/>
  <c r="F154" i="9" a="1"/>
  <c r="F154" i="9"/>
  <c r="G154" i="9" a="1"/>
  <c r="G154" i="9"/>
  <c r="H154" i="9" a="1"/>
  <c r="H154" i="9"/>
  <c r="I154" i="9" a="1"/>
  <c r="I154" i="9"/>
  <c r="J154" i="9" a="1"/>
  <c r="J154" i="9"/>
  <c r="B155" i="9" a="1"/>
  <c r="B155" i="9"/>
  <c r="C155" i="9" a="1"/>
  <c r="C155" i="9"/>
  <c r="D155" i="9" a="1"/>
  <c r="D155" i="9"/>
  <c r="E155" i="9" a="1"/>
  <c r="E155" i="9"/>
  <c r="F155" i="9" a="1"/>
  <c r="F155" i="9"/>
  <c r="G155" i="9" a="1"/>
  <c r="G155" i="9"/>
  <c r="H155" i="9" a="1"/>
  <c r="H155" i="9"/>
  <c r="I155" i="9" a="1"/>
  <c r="I155" i="9"/>
  <c r="J155" i="9" a="1"/>
  <c r="J155" i="9"/>
  <c r="B156" i="9" a="1"/>
  <c r="B156" i="9"/>
  <c r="C156" i="9" a="1"/>
  <c r="C156" i="9"/>
  <c r="D156" i="9" a="1"/>
  <c r="D156" i="9"/>
  <c r="E156" i="9" a="1"/>
  <c r="E156" i="9"/>
  <c r="F156" i="9" a="1"/>
  <c r="F156" i="9"/>
  <c r="G156" i="9" a="1"/>
  <c r="G156" i="9"/>
  <c r="H156" i="9" a="1"/>
  <c r="H156" i="9"/>
  <c r="I156" i="9" a="1"/>
  <c r="I156" i="9"/>
  <c r="J156" i="9" a="1"/>
  <c r="J156" i="9"/>
  <c r="B157" i="9" a="1"/>
  <c r="B157" i="9"/>
  <c r="C157" i="9" a="1"/>
  <c r="C157" i="9"/>
  <c r="D157" i="9" a="1"/>
  <c r="D157" i="9"/>
  <c r="E157" i="9" a="1"/>
  <c r="E157" i="9"/>
  <c r="F157" i="9" a="1"/>
  <c r="F157" i="9"/>
  <c r="G157" i="9" a="1"/>
  <c r="G157" i="9"/>
  <c r="H157" i="9" a="1"/>
  <c r="H157" i="9"/>
  <c r="I157" i="9" a="1"/>
  <c r="I157" i="9"/>
  <c r="J157" i="9" a="1"/>
  <c r="J157" i="9"/>
  <c r="B158" i="9" a="1"/>
  <c r="B158" i="9"/>
  <c r="C158" i="9" a="1"/>
  <c r="C158" i="9"/>
  <c r="D158" i="9" a="1"/>
  <c r="D158" i="9"/>
  <c r="E158" i="9" a="1"/>
  <c r="E158" i="9"/>
  <c r="F158" i="9" a="1"/>
  <c r="F158" i="9"/>
  <c r="G158" i="9" a="1"/>
  <c r="G158" i="9"/>
  <c r="H158" i="9" a="1"/>
  <c r="H158" i="9"/>
  <c r="I158" i="9" a="1"/>
  <c r="I158" i="9"/>
  <c r="J158" i="9" a="1"/>
  <c r="J158" i="9"/>
  <c r="B159" i="9" a="1"/>
  <c r="B159" i="9"/>
  <c r="C159" i="9" a="1"/>
  <c r="C159" i="9"/>
  <c r="D159" i="9" a="1"/>
  <c r="D159" i="9"/>
  <c r="E159" i="9" a="1"/>
  <c r="E159" i="9"/>
  <c r="F159" i="9" a="1"/>
  <c r="F159" i="9"/>
  <c r="G159" i="9" a="1"/>
  <c r="G159" i="9"/>
  <c r="H159" i="9" a="1"/>
  <c r="H159" i="9"/>
  <c r="I159" i="9" a="1"/>
  <c r="I159" i="9"/>
  <c r="J159" i="9" a="1"/>
  <c r="J159" i="9"/>
  <c r="B160" i="9" a="1"/>
  <c r="B160" i="9"/>
  <c r="C160" i="9" a="1"/>
  <c r="C160" i="9"/>
  <c r="D160" i="9" a="1"/>
  <c r="D160" i="9"/>
  <c r="E160" i="9" a="1"/>
  <c r="E160" i="9"/>
  <c r="F160" i="9" a="1"/>
  <c r="F160" i="9"/>
  <c r="G160" i="9" a="1"/>
  <c r="G160" i="9"/>
  <c r="H160" i="9" a="1"/>
  <c r="H160" i="9"/>
  <c r="I160" i="9" a="1"/>
  <c r="I160" i="9"/>
  <c r="J160" i="9" a="1"/>
  <c r="J160" i="9"/>
  <c r="B161" i="9" a="1"/>
  <c r="B161" i="9"/>
  <c r="C161" i="9" a="1"/>
  <c r="C161" i="9"/>
  <c r="D161" i="9" a="1"/>
  <c r="D161" i="9"/>
  <c r="E161" i="9" a="1"/>
  <c r="E161" i="9"/>
  <c r="F161" i="9" a="1"/>
  <c r="F161" i="9"/>
  <c r="G161" i="9" a="1"/>
  <c r="G161" i="9"/>
  <c r="H161" i="9" a="1"/>
  <c r="H161" i="9"/>
  <c r="I161" i="9" a="1"/>
  <c r="I161" i="9"/>
  <c r="J161" i="9" a="1"/>
  <c r="J161" i="9"/>
  <c r="B162" i="9" a="1"/>
  <c r="B162" i="9"/>
  <c r="C162" i="9" a="1"/>
  <c r="C162" i="9"/>
  <c r="D162" i="9" a="1"/>
  <c r="D162" i="9"/>
  <c r="E162" i="9" a="1"/>
  <c r="E162" i="9"/>
  <c r="F162" i="9" a="1"/>
  <c r="F162" i="9"/>
  <c r="G162" i="9" a="1"/>
  <c r="G162" i="9"/>
  <c r="H162" i="9" a="1"/>
  <c r="H162" i="9"/>
  <c r="I162" i="9" a="1"/>
  <c r="I162" i="9"/>
  <c r="J162" i="9" a="1"/>
  <c r="J162" i="9"/>
  <c r="B163" i="9" a="1"/>
  <c r="B163" i="9"/>
  <c r="C163" i="9" a="1"/>
  <c r="C163" i="9"/>
  <c r="D163" i="9" a="1"/>
  <c r="D163" i="9"/>
  <c r="E163" i="9" a="1"/>
  <c r="E163" i="9"/>
  <c r="F163" i="9" a="1"/>
  <c r="F163" i="9"/>
  <c r="G163" i="9" a="1"/>
  <c r="G163" i="9"/>
  <c r="H163" i="9" a="1"/>
  <c r="H163" i="9"/>
  <c r="I163" i="9" a="1"/>
  <c r="I163" i="9"/>
  <c r="J163" i="9" a="1"/>
  <c r="J163" i="9"/>
  <c r="B164" i="9" a="1"/>
  <c r="B164" i="9"/>
  <c r="C164" i="9" a="1"/>
  <c r="C164" i="9"/>
  <c r="D164" i="9" a="1"/>
  <c r="D164" i="9"/>
  <c r="E164" i="9" a="1"/>
  <c r="E164" i="9"/>
  <c r="F164" i="9" a="1"/>
  <c r="F164" i="9"/>
  <c r="G164" i="9" a="1"/>
  <c r="G164" i="9"/>
  <c r="H164" i="9" a="1"/>
  <c r="H164" i="9"/>
  <c r="I164" i="9" a="1"/>
  <c r="I164" i="9"/>
  <c r="J164" i="9" a="1"/>
  <c r="J164" i="9"/>
  <c r="B165" i="9" a="1"/>
  <c r="B165" i="9"/>
  <c r="C165" i="9" a="1"/>
  <c r="C165" i="9"/>
  <c r="D165" i="9" a="1"/>
  <c r="D165" i="9"/>
  <c r="E165" i="9" a="1"/>
  <c r="E165" i="9"/>
  <c r="F165" i="9" a="1"/>
  <c r="F165" i="9"/>
  <c r="G165" i="9" a="1"/>
  <c r="G165" i="9"/>
  <c r="H165" i="9" a="1"/>
  <c r="H165" i="9"/>
  <c r="I165" i="9" a="1"/>
  <c r="I165" i="9"/>
  <c r="J165" i="9" a="1"/>
  <c r="J165" i="9"/>
  <c r="B166" i="9" a="1"/>
  <c r="B166" i="9"/>
  <c r="C166" i="9" a="1"/>
  <c r="C166" i="9"/>
  <c r="D166" i="9" a="1"/>
  <c r="D166" i="9"/>
  <c r="E166" i="9" a="1"/>
  <c r="E166" i="9"/>
  <c r="F166" i="9" a="1"/>
  <c r="F166" i="9"/>
  <c r="G166" i="9" a="1"/>
  <c r="G166" i="9"/>
  <c r="H166" i="9" a="1"/>
  <c r="H166" i="9"/>
  <c r="I166" i="9" a="1"/>
  <c r="I166" i="9"/>
  <c r="J166" i="9" a="1"/>
  <c r="J166" i="9"/>
  <c r="B167" i="9" a="1"/>
  <c r="B167" i="9"/>
  <c r="C167" i="9" a="1"/>
  <c r="C167" i="9"/>
  <c r="D167" i="9" a="1"/>
  <c r="D167" i="9"/>
  <c r="E167" i="9" a="1"/>
  <c r="E167" i="9"/>
  <c r="F167" i="9" a="1"/>
  <c r="F167" i="9"/>
  <c r="G167" i="9" a="1"/>
  <c r="G167" i="9"/>
  <c r="H167" i="9" a="1"/>
  <c r="H167" i="9"/>
  <c r="I167" i="9" a="1"/>
  <c r="I167" i="9"/>
  <c r="J167" i="9" a="1"/>
  <c r="J167" i="9"/>
  <c r="B168" i="9" a="1"/>
  <c r="B168" i="9"/>
  <c r="C168" i="9" a="1"/>
  <c r="C168" i="9"/>
  <c r="D168" i="9" a="1"/>
  <c r="D168" i="9"/>
  <c r="E168" i="9" a="1"/>
  <c r="E168" i="9"/>
  <c r="F168" i="9" a="1"/>
  <c r="F168" i="9"/>
  <c r="G168" i="9" a="1"/>
  <c r="G168" i="9"/>
  <c r="H168" i="9" a="1"/>
  <c r="H168" i="9"/>
  <c r="I168" i="9" a="1"/>
  <c r="I168" i="9"/>
  <c r="J168" i="9" a="1"/>
  <c r="J168" i="9"/>
  <c r="B169" i="9" a="1"/>
  <c r="B169" i="9"/>
  <c r="C169" i="9" a="1"/>
  <c r="C169" i="9"/>
  <c r="D169" i="9" a="1"/>
  <c r="D169" i="9"/>
  <c r="E169" i="9" a="1"/>
  <c r="E169" i="9"/>
  <c r="F169" i="9" a="1"/>
  <c r="F169" i="9"/>
  <c r="G169" i="9" a="1"/>
  <c r="G169" i="9"/>
  <c r="H169" i="9" a="1"/>
  <c r="H169" i="9"/>
  <c r="I169" i="9" a="1"/>
  <c r="I169" i="9"/>
  <c r="J169" i="9" a="1"/>
  <c r="J169" i="9"/>
  <c r="B170" i="9" a="1"/>
  <c r="B170" i="9"/>
  <c r="C170" i="9" a="1"/>
  <c r="C170" i="9"/>
  <c r="D170" i="9" a="1"/>
  <c r="D170" i="9"/>
  <c r="E170" i="9" a="1"/>
  <c r="E170" i="9"/>
  <c r="F170" i="9" a="1"/>
  <c r="F170" i="9"/>
  <c r="G170" i="9" a="1"/>
  <c r="G170" i="9"/>
  <c r="H170" i="9" a="1"/>
  <c r="H170" i="9"/>
  <c r="I170" i="9" a="1"/>
  <c r="I170" i="9"/>
  <c r="J170" i="9" a="1"/>
  <c r="J170" i="9"/>
  <c r="B171" i="9" a="1"/>
  <c r="B171" i="9"/>
  <c r="C171" i="9" a="1"/>
  <c r="C171" i="9"/>
  <c r="D171" i="9" a="1"/>
  <c r="D171" i="9"/>
  <c r="E171" i="9" a="1"/>
  <c r="E171" i="9"/>
  <c r="F171" i="9" a="1"/>
  <c r="F171" i="9"/>
  <c r="G171" i="9" a="1"/>
  <c r="G171" i="9"/>
  <c r="H171" i="9" a="1"/>
  <c r="H171" i="9"/>
  <c r="I171" i="9" a="1"/>
  <c r="I171" i="9"/>
  <c r="J171" i="9" a="1"/>
  <c r="J171" i="9"/>
  <c r="B172" i="9" a="1"/>
  <c r="B172" i="9"/>
  <c r="C172" i="9" a="1"/>
  <c r="C172" i="9"/>
  <c r="D172" i="9" a="1"/>
  <c r="D172" i="9"/>
  <c r="E172" i="9" a="1"/>
  <c r="E172" i="9"/>
  <c r="F172" i="9" a="1"/>
  <c r="F172" i="9"/>
  <c r="G172" i="9" a="1"/>
  <c r="G172" i="9"/>
  <c r="H172" i="9" a="1"/>
  <c r="H172" i="9"/>
  <c r="I172" i="9" a="1"/>
  <c r="I172" i="9"/>
  <c r="J172" i="9" a="1"/>
  <c r="J172" i="9"/>
  <c r="B173" i="9" a="1"/>
  <c r="B173" i="9"/>
  <c r="C173" i="9" a="1"/>
  <c r="C173" i="9"/>
  <c r="D173" i="9" a="1"/>
  <c r="D173" i="9"/>
  <c r="E173" i="9" a="1"/>
  <c r="E173" i="9"/>
  <c r="F173" i="9" a="1"/>
  <c r="F173" i="9"/>
  <c r="G173" i="9" a="1"/>
  <c r="G173" i="9"/>
  <c r="H173" i="9" a="1"/>
  <c r="H173" i="9"/>
  <c r="I173" i="9" a="1"/>
  <c r="I173" i="9"/>
  <c r="J173" i="9" a="1"/>
  <c r="J173" i="9"/>
  <c r="B174" i="9" a="1"/>
  <c r="B174" i="9"/>
  <c r="C174" i="9" a="1"/>
  <c r="C174" i="9"/>
  <c r="D174" i="9" a="1"/>
  <c r="D174" i="9"/>
  <c r="E174" i="9" a="1"/>
  <c r="E174" i="9"/>
  <c r="F174" i="9" a="1"/>
  <c r="F174" i="9"/>
  <c r="G174" i="9" a="1"/>
  <c r="G174" i="9"/>
  <c r="H174" i="9" a="1"/>
  <c r="H174" i="9"/>
  <c r="I174" i="9" a="1"/>
  <c r="I174" i="9"/>
  <c r="J174" i="9" a="1"/>
  <c r="J174" i="9"/>
  <c r="B175" i="9" a="1"/>
  <c r="B175" i="9"/>
  <c r="C175" i="9" a="1"/>
  <c r="C175" i="9"/>
  <c r="D175" i="9" a="1"/>
  <c r="D175" i="9"/>
  <c r="E175" i="9" a="1"/>
  <c r="E175" i="9"/>
  <c r="F175" i="9" a="1"/>
  <c r="F175" i="9"/>
  <c r="G175" i="9" a="1"/>
  <c r="G175" i="9"/>
  <c r="H175" i="9" a="1"/>
  <c r="H175" i="9"/>
  <c r="I175" i="9" a="1"/>
  <c r="I175" i="9"/>
  <c r="J175" i="9" a="1"/>
  <c r="J175" i="9"/>
  <c r="B176" i="9" a="1"/>
  <c r="B176" i="9"/>
  <c r="C176" i="9" a="1"/>
  <c r="C176" i="9"/>
  <c r="D176" i="9" a="1"/>
  <c r="D176" i="9"/>
  <c r="E176" i="9" a="1"/>
  <c r="E176" i="9"/>
  <c r="F176" i="9" a="1"/>
  <c r="F176" i="9"/>
  <c r="G176" i="9" a="1"/>
  <c r="G176" i="9"/>
  <c r="H176" i="9" a="1"/>
  <c r="H176" i="9"/>
  <c r="I176" i="9" a="1"/>
  <c r="I176" i="9"/>
  <c r="J176" i="9" a="1"/>
  <c r="J176" i="9"/>
  <c r="B177" i="9" a="1"/>
  <c r="B177" i="9"/>
  <c r="C177" i="9" a="1"/>
  <c r="C177" i="9"/>
  <c r="D177" i="9" a="1"/>
  <c r="D177" i="9"/>
  <c r="E177" i="9" a="1"/>
  <c r="E177" i="9"/>
  <c r="F177" i="9" a="1"/>
  <c r="F177" i="9"/>
  <c r="G177" i="9" a="1"/>
  <c r="G177" i="9"/>
  <c r="H177" i="9" a="1"/>
  <c r="H177" i="9"/>
  <c r="I177" i="9" a="1"/>
  <c r="I177" i="9"/>
  <c r="J177" i="9" a="1"/>
  <c r="J177" i="9"/>
  <c r="B178" i="9" a="1"/>
  <c r="B178" i="9"/>
  <c r="C178" i="9" a="1"/>
  <c r="C178" i="9"/>
  <c r="D178" i="9" a="1"/>
  <c r="D178" i="9"/>
  <c r="E178" i="9" a="1"/>
  <c r="E178" i="9"/>
  <c r="F178" i="9" a="1"/>
  <c r="F178" i="9"/>
  <c r="G178" i="9" a="1"/>
  <c r="G178" i="9"/>
  <c r="H178" i="9" a="1"/>
  <c r="H178" i="9"/>
  <c r="I178" i="9" a="1"/>
  <c r="I178" i="9"/>
  <c r="J178" i="9" a="1"/>
  <c r="J178" i="9"/>
  <c r="B179" i="9" a="1"/>
  <c r="B179" i="9"/>
  <c r="C179" i="9" a="1"/>
  <c r="C179" i="9"/>
  <c r="D179" i="9" a="1"/>
  <c r="D179" i="9"/>
  <c r="E179" i="9" a="1"/>
  <c r="E179" i="9"/>
  <c r="F179" i="9" a="1"/>
  <c r="F179" i="9"/>
  <c r="G179" i="9" a="1"/>
  <c r="G179" i="9"/>
  <c r="H179" i="9" a="1"/>
  <c r="H179" i="9"/>
  <c r="I179" i="9" a="1"/>
  <c r="I179" i="9"/>
  <c r="J179" i="9" a="1"/>
  <c r="J179" i="9"/>
  <c r="B180" i="9" a="1"/>
  <c r="B180" i="9"/>
  <c r="C180" i="9" a="1"/>
  <c r="C180" i="9"/>
  <c r="D180" i="9" a="1"/>
  <c r="D180" i="9"/>
  <c r="E180" i="9" a="1"/>
  <c r="E180" i="9"/>
  <c r="F180" i="9" a="1"/>
  <c r="F180" i="9"/>
  <c r="G180" i="9" a="1"/>
  <c r="G180" i="9"/>
  <c r="H180" i="9" a="1"/>
  <c r="H180" i="9"/>
  <c r="I180" i="9" a="1"/>
  <c r="I180" i="9"/>
  <c r="J180" i="9" a="1"/>
  <c r="J180" i="9"/>
  <c r="B181" i="9" a="1"/>
  <c r="B181" i="9"/>
  <c r="C181" i="9" a="1"/>
  <c r="C181" i="9"/>
  <c r="D181" i="9" a="1"/>
  <c r="D181" i="9"/>
  <c r="E181" i="9" a="1"/>
  <c r="E181" i="9"/>
  <c r="F181" i="9" a="1"/>
  <c r="F181" i="9"/>
  <c r="G181" i="9" a="1"/>
  <c r="G181" i="9"/>
  <c r="H181" i="9" a="1"/>
  <c r="H181" i="9"/>
  <c r="I181" i="9" a="1"/>
  <c r="I181" i="9"/>
  <c r="J181" i="9" a="1"/>
  <c r="J181" i="9"/>
  <c r="B182" i="9" a="1"/>
  <c r="B182" i="9"/>
  <c r="C182" i="9" a="1"/>
  <c r="C182" i="9"/>
  <c r="D182" i="9" a="1"/>
  <c r="D182" i="9"/>
  <c r="E182" i="9" a="1"/>
  <c r="E182" i="9"/>
  <c r="F182" i="9" a="1"/>
  <c r="F182" i="9"/>
  <c r="G182" i="9" a="1"/>
  <c r="G182" i="9"/>
  <c r="H182" i="9" a="1"/>
  <c r="H182" i="9"/>
  <c r="I182" i="9" a="1"/>
  <c r="I182" i="9"/>
  <c r="J182" i="9" a="1"/>
  <c r="J182" i="9"/>
  <c r="B183" i="9" a="1"/>
  <c r="B183" i="9"/>
  <c r="C183" i="9" a="1"/>
  <c r="C183" i="9"/>
  <c r="D183" i="9" a="1"/>
  <c r="D183" i="9"/>
  <c r="E183" i="9" a="1"/>
  <c r="E183" i="9"/>
  <c r="F183" i="9" a="1"/>
  <c r="F183" i="9"/>
  <c r="G183" i="9" a="1"/>
  <c r="G183" i="9"/>
  <c r="H183" i="9" a="1"/>
  <c r="H183" i="9"/>
  <c r="I183" i="9" a="1"/>
  <c r="I183" i="9"/>
  <c r="J183" i="9" a="1"/>
  <c r="J183" i="9"/>
  <c r="B184" i="9" a="1"/>
  <c r="B184" i="9"/>
  <c r="C184" i="9" a="1"/>
  <c r="C184" i="9"/>
  <c r="D184" i="9" a="1"/>
  <c r="D184" i="9"/>
  <c r="E184" i="9" a="1"/>
  <c r="E184" i="9"/>
  <c r="F184" i="9" a="1"/>
  <c r="F184" i="9"/>
  <c r="G184" i="9" a="1"/>
  <c r="G184" i="9"/>
  <c r="H184" i="9" a="1"/>
  <c r="H184" i="9"/>
  <c r="I184" i="9" a="1"/>
  <c r="I184" i="9"/>
  <c r="J184" i="9" a="1"/>
  <c r="J184" i="9"/>
  <c r="B185" i="9" a="1"/>
  <c r="B185" i="9"/>
  <c r="C185" i="9" a="1"/>
  <c r="C185" i="9"/>
  <c r="D185" i="9" a="1"/>
  <c r="D185" i="9"/>
  <c r="E185" i="9" a="1"/>
  <c r="E185" i="9"/>
  <c r="F185" i="9" a="1"/>
  <c r="F185" i="9"/>
  <c r="G185" i="9" a="1"/>
  <c r="G185" i="9"/>
  <c r="H185" i="9" a="1"/>
  <c r="H185" i="9"/>
  <c r="I185" i="9" a="1"/>
  <c r="I185" i="9"/>
  <c r="J185" i="9" a="1"/>
  <c r="J185" i="9"/>
  <c r="B186" i="9" a="1"/>
  <c r="B186" i="9"/>
  <c r="C186" i="9" a="1"/>
  <c r="C186" i="9"/>
  <c r="D186" i="9" a="1"/>
  <c r="D186" i="9"/>
  <c r="E186" i="9" a="1"/>
  <c r="E186" i="9"/>
  <c r="F186" i="9" a="1"/>
  <c r="F186" i="9"/>
  <c r="G186" i="9" a="1"/>
  <c r="G186" i="9"/>
  <c r="H186" i="9" a="1"/>
  <c r="H186" i="9"/>
  <c r="I186" i="9" a="1"/>
  <c r="I186" i="9"/>
  <c r="J186" i="9" a="1"/>
  <c r="J186" i="9"/>
  <c r="B187" i="9" a="1"/>
  <c r="B187" i="9"/>
  <c r="C187" i="9" a="1"/>
  <c r="C187" i="9"/>
  <c r="D187" i="9" a="1"/>
  <c r="D187" i="9"/>
  <c r="E187" i="9" a="1"/>
  <c r="E187" i="9"/>
  <c r="F187" i="9" a="1"/>
  <c r="F187" i="9"/>
  <c r="G187" i="9" a="1"/>
  <c r="G187" i="9"/>
  <c r="H187" i="9" a="1"/>
  <c r="H187" i="9"/>
  <c r="I187" i="9" a="1"/>
  <c r="I187" i="9"/>
  <c r="J187" i="9" a="1"/>
  <c r="J187" i="9"/>
  <c r="B188" i="9" a="1"/>
  <c r="B188" i="9"/>
  <c r="C188" i="9" a="1"/>
  <c r="C188" i="9"/>
  <c r="D188" i="9" a="1"/>
  <c r="D188" i="9"/>
  <c r="E188" i="9" a="1"/>
  <c r="E188" i="9"/>
  <c r="F188" i="9" a="1"/>
  <c r="F188" i="9"/>
  <c r="G188" i="9" a="1"/>
  <c r="G188" i="9"/>
  <c r="H188" i="9" a="1"/>
  <c r="H188" i="9"/>
  <c r="I188" i="9" a="1"/>
  <c r="I188" i="9"/>
  <c r="J188" i="9" a="1"/>
  <c r="J188" i="9"/>
  <c r="B189" i="9" a="1"/>
  <c r="B189" i="9"/>
  <c r="C189" i="9" a="1"/>
  <c r="C189" i="9"/>
  <c r="D189" i="9" a="1"/>
  <c r="D189" i="9"/>
  <c r="E189" i="9" a="1"/>
  <c r="E189" i="9"/>
  <c r="F189" i="9" a="1"/>
  <c r="F189" i="9"/>
  <c r="G189" i="9" a="1"/>
  <c r="G189" i="9"/>
  <c r="H189" i="9" a="1"/>
  <c r="H189" i="9"/>
  <c r="I189" i="9" a="1"/>
  <c r="I189" i="9"/>
  <c r="J189" i="9" a="1"/>
  <c r="J189" i="9"/>
  <c r="B190" i="9" a="1"/>
  <c r="B190" i="9"/>
  <c r="C190" i="9" a="1"/>
  <c r="C190" i="9"/>
  <c r="D190" i="9" a="1"/>
  <c r="D190" i="9"/>
  <c r="E190" i="9" a="1"/>
  <c r="E190" i="9"/>
  <c r="F190" i="9" a="1"/>
  <c r="F190" i="9"/>
  <c r="G190" i="9" a="1"/>
  <c r="G190" i="9"/>
  <c r="H190" i="9" a="1"/>
  <c r="H190" i="9"/>
  <c r="I190" i="9" a="1"/>
  <c r="I190" i="9"/>
  <c r="J190" i="9" a="1"/>
  <c r="J190" i="9"/>
  <c r="B191" i="9" a="1"/>
  <c r="B191" i="9"/>
  <c r="C191" i="9" a="1"/>
  <c r="C191" i="9"/>
  <c r="D191" i="9" a="1"/>
  <c r="D191" i="9"/>
  <c r="E191" i="9" a="1"/>
  <c r="E191" i="9"/>
  <c r="F191" i="9" a="1"/>
  <c r="F191" i="9"/>
  <c r="G191" i="9" a="1"/>
  <c r="G191" i="9"/>
  <c r="H191" i="9" a="1"/>
  <c r="H191" i="9"/>
  <c r="I191" i="9" a="1"/>
  <c r="I191" i="9"/>
  <c r="J191" i="9" a="1"/>
  <c r="J191" i="9"/>
  <c r="B192" i="9" a="1"/>
  <c r="B192" i="9"/>
  <c r="C192" i="9" a="1"/>
  <c r="C192" i="9"/>
  <c r="D192" i="9" a="1"/>
  <c r="D192" i="9"/>
  <c r="E192" i="9" a="1"/>
  <c r="E192" i="9"/>
  <c r="F192" i="9" a="1"/>
  <c r="F192" i="9"/>
  <c r="G192" i="9" a="1"/>
  <c r="G192" i="9"/>
  <c r="H192" i="9" a="1"/>
  <c r="H192" i="9"/>
  <c r="I192" i="9" a="1"/>
  <c r="I192" i="9"/>
  <c r="J192" i="9" a="1"/>
  <c r="J192" i="9"/>
  <c r="B193" i="9" a="1"/>
  <c r="B193" i="9"/>
  <c r="C193" i="9" a="1"/>
  <c r="C193" i="9"/>
  <c r="D193" i="9" a="1"/>
  <c r="D193" i="9"/>
  <c r="E193" i="9" a="1"/>
  <c r="E193" i="9"/>
  <c r="F193" i="9" a="1"/>
  <c r="F193" i="9"/>
  <c r="G193" i="9" a="1"/>
  <c r="G193" i="9"/>
  <c r="H193" i="9" a="1"/>
  <c r="H193" i="9"/>
  <c r="I193" i="9" a="1"/>
  <c r="I193" i="9"/>
  <c r="J193" i="9" a="1"/>
  <c r="J193" i="9"/>
  <c r="B194" i="9" a="1"/>
  <c r="B194" i="9"/>
  <c r="C194" i="9" a="1"/>
  <c r="C194" i="9"/>
  <c r="D194" i="9" a="1"/>
  <c r="D194" i="9"/>
  <c r="E194" i="9" a="1"/>
  <c r="E194" i="9"/>
  <c r="F194" i="9" a="1"/>
  <c r="F194" i="9"/>
  <c r="G194" i="9" a="1"/>
  <c r="G194" i="9"/>
  <c r="H194" i="9" a="1"/>
  <c r="H194" i="9"/>
  <c r="I194" i="9" a="1"/>
  <c r="I194" i="9"/>
  <c r="J194" i="9" a="1"/>
  <c r="J194" i="9"/>
  <c r="B195" i="9" a="1"/>
  <c r="B195" i="9"/>
  <c r="C195" i="9" a="1"/>
  <c r="C195" i="9"/>
  <c r="D195" i="9" a="1"/>
  <c r="D195" i="9"/>
  <c r="E195" i="9" a="1"/>
  <c r="E195" i="9"/>
  <c r="F195" i="9" a="1"/>
  <c r="F195" i="9"/>
  <c r="G195" i="9" a="1"/>
  <c r="G195" i="9"/>
  <c r="H195" i="9" a="1"/>
  <c r="H195" i="9"/>
  <c r="I195" i="9" a="1"/>
  <c r="I195" i="9"/>
  <c r="J195" i="9" a="1"/>
  <c r="J195" i="9"/>
  <c r="B196" i="9" a="1"/>
  <c r="B196" i="9"/>
  <c r="C196" i="9" a="1"/>
  <c r="C196" i="9"/>
  <c r="D196" i="9" a="1"/>
  <c r="D196" i="9"/>
  <c r="E196" i="9" a="1"/>
  <c r="E196" i="9"/>
  <c r="F196" i="9" a="1"/>
  <c r="F196" i="9"/>
  <c r="G196" i="9" a="1"/>
  <c r="G196" i="9"/>
  <c r="H196" i="9" a="1"/>
  <c r="H196" i="9"/>
  <c r="I196" i="9" a="1"/>
  <c r="I196" i="9"/>
  <c r="J196" i="9" a="1"/>
  <c r="J196" i="9"/>
  <c r="B197" i="9" a="1"/>
  <c r="B197" i="9"/>
  <c r="C197" i="9" a="1"/>
  <c r="C197" i="9"/>
  <c r="D197" i="9" a="1"/>
  <c r="D197" i="9"/>
  <c r="E197" i="9" a="1"/>
  <c r="E197" i="9"/>
  <c r="F197" i="9" a="1"/>
  <c r="F197" i="9"/>
  <c r="G197" i="9" a="1"/>
  <c r="G197" i="9"/>
  <c r="H197" i="9" a="1"/>
  <c r="H197" i="9"/>
  <c r="I197" i="9" a="1"/>
  <c r="I197" i="9"/>
  <c r="J197" i="9" a="1"/>
  <c r="J197" i="9"/>
  <c r="B198" i="9" a="1"/>
  <c r="B198" i="9"/>
  <c r="C198" i="9" a="1"/>
  <c r="C198" i="9"/>
  <c r="D198" i="9" a="1"/>
  <c r="D198" i="9"/>
  <c r="E198" i="9" a="1"/>
  <c r="E198" i="9"/>
  <c r="F198" i="9" a="1"/>
  <c r="F198" i="9"/>
  <c r="G198" i="9" a="1"/>
  <c r="G198" i="9"/>
  <c r="H198" i="9" a="1"/>
  <c r="H198" i="9"/>
  <c r="I198" i="9" a="1"/>
  <c r="I198" i="9"/>
  <c r="J198" i="9" a="1"/>
  <c r="J198" i="9"/>
  <c r="B199" i="9" a="1"/>
  <c r="B199" i="9"/>
  <c r="C199" i="9" a="1"/>
  <c r="C199" i="9"/>
  <c r="D199" i="9" a="1"/>
  <c r="D199" i="9"/>
  <c r="E199" i="9" a="1"/>
  <c r="E199" i="9"/>
  <c r="F199" i="9" a="1"/>
  <c r="F199" i="9"/>
  <c r="G199" i="9" a="1"/>
  <c r="G199" i="9"/>
  <c r="H199" i="9" a="1"/>
  <c r="H199" i="9"/>
  <c r="I199" i="9" a="1"/>
  <c r="I199" i="9"/>
  <c r="J199" i="9" a="1"/>
  <c r="J199" i="9"/>
  <c r="B200" i="9" a="1"/>
  <c r="B200" i="9"/>
  <c r="C200" i="9" a="1"/>
  <c r="C200" i="9"/>
  <c r="D200" i="9" a="1"/>
  <c r="D200" i="9"/>
  <c r="E200" i="9" a="1"/>
  <c r="E200" i="9"/>
  <c r="F200" i="9" a="1"/>
  <c r="F200" i="9"/>
  <c r="G200" i="9" a="1"/>
  <c r="G200" i="9"/>
  <c r="H200" i="9" a="1"/>
  <c r="H200" i="9"/>
  <c r="I200" i="9" a="1"/>
  <c r="I200" i="9"/>
  <c r="J200" i="9" a="1"/>
  <c r="J200" i="9"/>
  <c r="B201" i="9" a="1"/>
  <c r="B201" i="9"/>
  <c r="C201" i="9" a="1"/>
  <c r="C201" i="9"/>
  <c r="D201" i="9" a="1"/>
  <c r="D201" i="9"/>
  <c r="E201" i="9" a="1"/>
  <c r="E201" i="9"/>
  <c r="F201" i="9" a="1"/>
  <c r="F201" i="9"/>
  <c r="G201" i="9" a="1"/>
  <c r="G201" i="9"/>
  <c r="H201" i="9" a="1"/>
  <c r="H201" i="9"/>
  <c r="I201" i="9" a="1"/>
  <c r="I201" i="9"/>
  <c r="J201" i="9" a="1"/>
  <c r="J201" i="9"/>
  <c r="B202" i="9" a="1"/>
  <c r="B202" i="9"/>
  <c r="C202" i="9" a="1"/>
  <c r="C202" i="9"/>
  <c r="D202" i="9" a="1"/>
  <c r="D202" i="9"/>
  <c r="E202" i="9" a="1"/>
  <c r="E202" i="9"/>
  <c r="F202" i="9" a="1"/>
  <c r="F202" i="9"/>
  <c r="G202" i="9" a="1"/>
  <c r="G202" i="9"/>
  <c r="H202" i="9" a="1"/>
  <c r="H202" i="9"/>
  <c r="I202" i="9" a="1"/>
  <c r="I202" i="9"/>
  <c r="J202" i="9" a="1"/>
  <c r="J202" i="9"/>
  <c r="B203" i="9" a="1"/>
  <c r="B203" i="9"/>
  <c r="C203" i="9" a="1"/>
  <c r="C203" i="9"/>
  <c r="D203" i="9" a="1"/>
  <c r="D203" i="9"/>
  <c r="E203" i="9" a="1"/>
  <c r="E203" i="9"/>
  <c r="F203" i="9" a="1"/>
  <c r="F203" i="9"/>
  <c r="G203" i="9" a="1"/>
  <c r="G203" i="9"/>
  <c r="H203" i="9" a="1"/>
  <c r="H203" i="9"/>
  <c r="I203" i="9" a="1"/>
  <c r="I203" i="9"/>
  <c r="J203" i="9" a="1"/>
  <c r="J203" i="9"/>
  <c r="B204" i="9" a="1"/>
  <c r="B204" i="9"/>
  <c r="C204" i="9" a="1"/>
  <c r="C204" i="9"/>
  <c r="D204" i="9" a="1"/>
  <c r="D204" i="9"/>
  <c r="E204" i="9" a="1"/>
  <c r="E204" i="9"/>
  <c r="F204" i="9" a="1"/>
  <c r="F204" i="9"/>
  <c r="G204" i="9" a="1"/>
  <c r="G204" i="9"/>
  <c r="H204" i="9" a="1"/>
  <c r="H204" i="9"/>
  <c r="I204" i="9" a="1"/>
  <c r="I204" i="9"/>
  <c r="J204" i="9" a="1"/>
  <c r="J204" i="9"/>
  <c r="B205" i="9" a="1"/>
  <c r="B205" i="9"/>
  <c r="C205" i="9" a="1"/>
  <c r="C205" i="9"/>
  <c r="D205" i="9" a="1"/>
  <c r="D205" i="9"/>
  <c r="E205" i="9" a="1"/>
  <c r="E205" i="9"/>
  <c r="F205" i="9" a="1"/>
  <c r="F205" i="9"/>
  <c r="G205" i="9" a="1"/>
  <c r="G205" i="9"/>
  <c r="H205" i="9" a="1"/>
  <c r="H205" i="9"/>
  <c r="I205" i="9" a="1"/>
  <c r="I205" i="9"/>
  <c r="J205" i="9" a="1"/>
  <c r="J205" i="9"/>
  <c r="B206" i="9" a="1"/>
  <c r="B206" i="9"/>
  <c r="C206" i="9" a="1"/>
  <c r="C206" i="9"/>
  <c r="D206" i="9" a="1"/>
  <c r="D206" i="9"/>
  <c r="E206" i="9" a="1"/>
  <c r="E206" i="9"/>
  <c r="F206" i="9" a="1"/>
  <c r="F206" i="9"/>
  <c r="G206" i="9" a="1"/>
  <c r="G206" i="9"/>
  <c r="H206" i="9" a="1"/>
  <c r="H206" i="9"/>
  <c r="I206" i="9" a="1"/>
  <c r="I206" i="9"/>
  <c r="J206" i="9" a="1"/>
  <c r="J206" i="9"/>
  <c r="B207" i="9" a="1"/>
  <c r="B207" i="9"/>
  <c r="C207" i="9" a="1"/>
  <c r="C207" i="9"/>
  <c r="D207" i="9" a="1"/>
  <c r="D207" i="9"/>
  <c r="E207" i="9" a="1"/>
  <c r="E207" i="9"/>
  <c r="F207" i="9" a="1"/>
  <c r="F207" i="9"/>
  <c r="G207" i="9" a="1"/>
  <c r="G207" i="9"/>
  <c r="H207" i="9" a="1"/>
  <c r="H207" i="9"/>
  <c r="I207" i="9" a="1"/>
  <c r="I207" i="9"/>
  <c r="J207" i="9" a="1"/>
  <c r="J207" i="9"/>
  <c r="B208" i="9" a="1"/>
  <c r="B208" i="9"/>
  <c r="C208" i="9" a="1"/>
  <c r="C208" i="9"/>
  <c r="D208" i="9" a="1"/>
  <c r="D208" i="9"/>
  <c r="E208" i="9" a="1"/>
  <c r="E208" i="9"/>
  <c r="F208" i="9" a="1"/>
  <c r="F208" i="9"/>
  <c r="G208" i="9" a="1"/>
  <c r="G208" i="9"/>
  <c r="H208" i="9" a="1"/>
  <c r="H208" i="9"/>
  <c r="I208" i="9" a="1"/>
  <c r="I208" i="9"/>
  <c r="J208" i="9" a="1"/>
  <c r="J208" i="9"/>
  <c r="B209" i="9" a="1"/>
  <c r="B209" i="9"/>
  <c r="C209" i="9" a="1"/>
  <c r="C209" i="9"/>
  <c r="D209" i="9" a="1"/>
  <c r="D209" i="9"/>
  <c r="E209" i="9" a="1"/>
  <c r="E209" i="9"/>
  <c r="F209" i="9" a="1"/>
  <c r="F209" i="9"/>
  <c r="G209" i="9" a="1"/>
  <c r="G209" i="9"/>
  <c r="H209" i="9" a="1"/>
  <c r="H209" i="9"/>
  <c r="I209" i="9" a="1"/>
  <c r="I209" i="9"/>
  <c r="J209" i="9" a="1"/>
  <c r="J209" i="9"/>
  <c r="B210" i="9" a="1"/>
  <c r="B210" i="9"/>
  <c r="C210" i="9" a="1"/>
  <c r="C210" i="9"/>
  <c r="D210" i="9" a="1"/>
  <c r="D210" i="9"/>
  <c r="E210" i="9" a="1"/>
  <c r="E210" i="9"/>
  <c r="F210" i="9" a="1"/>
  <c r="F210" i="9"/>
  <c r="G210" i="9" a="1"/>
  <c r="G210" i="9"/>
  <c r="H210" i="9" a="1"/>
  <c r="H210" i="9"/>
  <c r="I210" i="9" a="1"/>
  <c r="I210" i="9"/>
  <c r="J210" i="9" a="1"/>
  <c r="J210" i="9"/>
  <c r="B211" i="9" a="1"/>
  <c r="B211" i="9"/>
  <c r="C211" i="9" a="1"/>
  <c r="C211" i="9"/>
  <c r="D211" i="9" a="1"/>
  <c r="D211" i="9"/>
  <c r="E211" i="9" a="1"/>
  <c r="E211" i="9"/>
  <c r="F211" i="9" a="1"/>
  <c r="F211" i="9"/>
  <c r="G211" i="9" a="1"/>
  <c r="G211" i="9"/>
  <c r="H211" i="9" a="1"/>
  <c r="H211" i="9"/>
  <c r="I211" i="9" a="1"/>
  <c r="I211" i="9"/>
  <c r="J211" i="9" a="1"/>
  <c r="J211" i="9"/>
  <c r="B212" i="9" a="1"/>
  <c r="B212" i="9"/>
  <c r="C212" i="9" a="1"/>
  <c r="C212" i="9"/>
  <c r="D212" i="9" a="1"/>
  <c r="D212" i="9"/>
  <c r="E212" i="9" a="1"/>
  <c r="E212" i="9"/>
  <c r="F212" i="9" a="1"/>
  <c r="F212" i="9"/>
  <c r="G212" i="9" a="1"/>
  <c r="G212" i="9"/>
  <c r="H212" i="9" a="1"/>
  <c r="H212" i="9"/>
  <c r="I212" i="9" a="1"/>
  <c r="I212" i="9"/>
  <c r="J212" i="9" a="1"/>
  <c r="J212" i="9"/>
  <c r="B213" i="9" a="1"/>
  <c r="B213" i="9"/>
  <c r="C213" i="9" a="1"/>
  <c r="C213" i="9"/>
  <c r="D213" i="9" a="1"/>
  <c r="D213" i="9"/>
  <c r="E213" i="9" a="1"/>
  <c r="E213" i="9"/>
  <c r="F213" i="9" a="1"/>
  <c r="F213" i="9"/>
  <c r="G213" i="9" a="1"/>
  <c r="G213" i="9"/>
  <c r="H213" i="9" a="1"/>
  <c r="H213" i="9"/>
  <c r="I213" i="9" a="1"/>
  <c r="I213" i="9"/>
  <c r="J213" i="9" a="1"/>
  <c r="J213" i="9"/>
  <c r="B214" i="9" a="1"/>
  <c r="B214" i="9"/>
  <c r="C214" i="9" a="1"/>
  <c r="C214" i="9"/>
  <c r="D214" i="9" a="1"/>
  <c r="D214" i="9"/>
  <c r="E214" i="9" a="1"/>
  <c r="E214" i="9"/>
  <c r="F214" i="9" a="1"/>
  <c r="F214" i="9"/>
  <c r="G214" i="9" a="1"/>
  <c r="G214" i="9"/>
  <c r="H214" i="9" a="1"/>
  <c r="H214" i="9"/>
  <c r="I214" i="9" a="1"/>
  <c r="I214" i="9"/>
  <c r="J214" i="9" a="1"/>
  <c r="J214" i="9"/>
  <c r="B215" i="9" a="1"/>
  <c r="B215" i="9"/>
  <c r="C215" i="9" a="1"/>
  <c r="C215" i="9"/>
  <c r="D215" i="9" a="1"/>
  <c r="D215" i="9"/>
  <c r="E215" i="9" a="1"/>
  <c r="E215" i="9"/>
  <c r="F215" i="9" a="1"/>
  <c r="F215" i="9"/>
  <c r="G215" i="9" a="1"/>
  <c r="G215" i="9"/>
  <c r="H215" i="9" a="1"/>
  <c r="H215" i="9"/>
  <c r="I215" i="9" a="1"/>
  <c r="I215" i="9"/>
  <c r="J215" i="9" a="1"/>
  <c r="J215" i="9"/>
  <c r="B216" i="9" a="1"/>
  <c r="B216" i="9"/>
  <c r="C216" i="9" a="1"/>
  <c r="C216" i="9"/>
  <c r="D216" i="9" a="1"/>
  <c r="D216" i="9"/>
  <c r="E216" i="9" a="1"/>
  <c r="E216" i="9"/>
  <c r="F216" i="9" a="1"/>
  <c r="F216" i="9"/>
  <c r="G216" i="9" a="1"/>
  <c r="G216" i="9"/>
  <c r="H216" i="9" a="1"/>
  <c r="H216" i="9"/>
  <c r="I216" i="9" a="1"/>
  <c r="I216" i="9"/>
  <c r="J216" i="9" a="1"/>
  <c r="J216" i="9"/>
  <c r="B217" i="9" a="1"/>
  <c r="B217" i="9"/>
  <c r="C217" i="9" a="1"/>
  <c r="C217" i="9"/>
  <c r="D217" i="9" a="1"/>
  <c r="D217" i="9"/>
  <c r="E217" i="9" a="1"/>
  <c r="E217" i="9"/>
  <c r="F217" i="9" a="1"/>
  <c r="F217" i="9"/>
  <c r="G217" i="9" a="1"/>
  <c r="G217" i="9"/>
  <c r="H217" i="9" a="1"/>
  <c r="H217" i="9"/>
  <c r="I217" i="9" a="1"/>
  <c r="I217" i="9"/>
  <c r="J217" i="9" a="1"/>
  <c r="J217" i="9"/>
  <c r="B218" i="9" a="1"/>
  <c r="B218" i="9"/>
  <c r="C218" i="9" a="1"/>
  <c r="C218" i="9"/>
  <c r="D218" i="9" a="1"/>
  <c r="D218" i="9"/>
  <c r="E218" i="9" a="1"/>
  <c r="E218" i="9"/>
  <c r="F218" i="9" a="1"/>
  <c r="F218" i="9"/>
  <c r="G218" i="9" a="1"/>
  <c r="G218" i="9"/>
  <c r="H218" i="9" a="1"/>
  <c r="H218" i="9"/>
  <c r="I218" i="9" a="1"/>
  <c r="I218" i="9"/>
  <c r="J218" i="9" a="1"/>
  <c r="J218" i="9"/>
  <c r="B219" i="9" a="1"/>
  <c r="B219" i="9"/>
  <c r="C219" i="9" a="1"/>
  <c r="C219" i="9"/>
  <c r="D219" i="9" a="1"/>
  <c r="D219" i="9"/>
  <c r="E219" i="9" a="1"/>
  <c r="E219" i="9"/>
  <c r="F219" i="9" a="1"/>
  <c r="F219" i="9"/>
  <c r="G219" i="9" a="1"/>
  <c r="G219" i="9"/>
  <c r="H219" i="9" a="1"/>
  <c r="H219" i="9"/>
  <c r="I219" i="9" a="1"/>
  <c r="I219" i="9"/>
  <c r="J219" i="9" a="1"/>
  <c r="J219" i="9"/>
  <c r="B220" i="9" a="1"/>
  <c r="B220" i="9"/>
  <c r="C220" i="9" a="1"/>
  <c r="C220" i="9"/>
  <c r="D220" i="9" a="1"/>
  <c r="D220" i="9"/>
  <c r="E220" i="9" a="1"/>
  <c r="E220" i="9"/>
  <c r="F220" i="9" a="1"/>
  <c r="F220" i="9"/>
  <c r="G220" i="9" a="1"/>
  <c r="G220" i="9"/>
  <c r="H220" i="9" a="1"/>
  <c r="H220" i="9"/>
  <c r="I220" i="9" a="1"/>
  <c r="I220" i="9"/>
  <c r="J220" i="9" a="1"/>
  <c r="J220" i="9"/>
  <c r="B221" i="9" a="1"/>
  <c r="B221" i="9"/>
  <c r="C221" i="9" a="1"/>
  <c r="C221" i="9"/>
  <c r="D221" i="9" a="1"/>
  <c r="D221" i="9"/>
  <c r="E221" i="9" a="1"/>
  <c r="E221" i="9"/>
  <c r="F221" i="9" a="1"/>
  <c r="F221" i="9"/>
  <c r="G221" i="9" a="1"/>
  <c r="G221" i="9"/>
  <c r="H221" i="9" a="1"/>
  <c r="H221" i="9"/>
  <c r="I221" i="9" a="1"/>
  <c r="I221" i="9"/>
  <c r="J221" i="9" a="1"/>
  <c r="J221" i="9"/>
  <c r="B222" i="9" a="1"/>
  <c r="B222" i="9"/>
  <c r="C222" i="9" a="1"/>
  <c r="C222" i="9"/>
  <c r="D222" i="9" a="1"/>
  <c r="D222" i="9"/>
  <c r="E222" i="9" a="1"/>
  <c r="E222" i="9"/>
  <c r="F222" i="9" a="1"/>
  <c r="F222" i="9"/>
  <c r="G222" i="9" a="1"/>
  <c r="G222" i="9"/>
  <c r="H222" i="9" a="1"/>
  <c r="H222" i="9"/>
  <c r="I222" i="9" a="1"/>
  <c r="I222" i="9"/>
  <c r="J222" i="9" a="1"/>
  <c r="J222" i="9"/>
  <c r="B223" i="9" a="1"/>
  <c r="B223" i="9"/>
  <c r="C223" i="9" a="1"/>
  <c r="C223" i="9"/>
  <c r="D223" i="9" a="1"/>
  <c r="D223" i="9"/>
  <c r="E223" i="9" a="1"/>
  <c r="E223" i="9"/>
  <c r="F223" i="9" a="1"/>
  <c r="F223" i="9"/>
  <c r="G223" i="9" a="1"/>
  <c r="G223" i="9"/>
  <c r="H223" i="9" a="1"/>
  <c r="H223" i="9"/>
  <c r="I223" i="9" a="1"/>
  <c r="I223" i="9"/>
  <c r="J223" i="9" a="1"/>
  <c r="J223" i="9"/>
  <c r="B224" i="9" a="1"/>
  <c r="B224" i="9"/>
  <c r="C224" i="9" a="1"/>
  <c r="C224" i="9"/>
  <c r="D224" i="9" a="1"/>
  <c r="D224" i="9"/>
  <c r="E224" i="9" a="1"/>
  <c r="E224" i="9"/>
  <c r="F224" i="9" a="1"/>
  <c r="F224" i="9"/>
  <c r="G224" i="9" a="1"/>
  <c r="G224" i="9"/>
  <c r="H224" i="9" a="1"/>
  <c r="H224" i="9"/>
  <c r="I224" i="9" a="1"/>
  <c r="I224" i="9"/>
  <c r="J224" i="9" a="1"/>
  <c r="J224" i="9"/>
  <c r="B225" i="9" a="1"/>
  <c r="B225" i="9"/>
  <c r="C225" i="9" a="1"/>
  <c r="C225" i="9"/>
  <c r="D225" i="9" a="1"/>
  <c r="D225" i="9"/>
  <c r="E225" i="9" a="1"/>
  <c r="E225" i="9"/>
  <c r="F225" i="9" a="1"/>
  <c r="F225" i="9"/>
  <c r="G225" i="9" a="1"/>
  <c r="G225" i="9"/>
  <c r="H225" i="9" a="1"/>
  <c r="H225" i="9"/>
  <c r="I225" i="9" a="1"/>
  <c r="I225" i="9"/>
  <c r="J225" i="9" a="1"/>
  <c r="J225" i="9"/>
  <c r="B226" i="9" a="1"/>
  <c r="B226" i="9"/>
  <c r="C226" i="9" a="1"/>
  <c r="C226" i="9"/>
  <c r="D226" i="9" a="1"/>
  <c r="D226" i="9"/>
  <c r="E226" i="9" a="1"/>
  <c r="E226" i="9"/>
  <c r="F226" i="9" a="1"/>
  <c r="F226" i="9"/>
  <c r="G226" i="9" a="1"/>
  <c r="G226" i="9"/>
  <c r="H226" i="9" a="1"/>
  <c r="H226" i="9"/>
  <c r="I226" i="9" a="1"/>
  <c r="I226" i="9"/>
  <c r="J226" i="9" a="1"/>
  <c r="J226" i="9"/>
  <c r="B227" i="9" a="1"/>
  <c r="B227" i="9"/>
  <c r="C227" i="9" a="1"/>
  <c r="C227" i="9"/>
  <c r="D227" i="9" a="1"/>
  <c r="D227" i="9"/>
  <c r="E227" i="9" a="1"/>
  <c r="E227" i="9"/>
  <c r="F227" i="9" a="1"/>
  <c r="F227" i="9"/>
  <c r="G227" i="9" a="1"/>
  <c r="G227" i="9"/>
  <c r="H227" i="9" a="1"/>
  <c r="H227" i="9"/>
  <c r="I227" i="9" a="1"/>
  <c r="I227" i="9"/>
  <c r="J227" i="9" a="1"/>
  <c r="J227" i="9"/>
  <c r="B228" i="9" a="1"/>
  <c r="B228" i="9"/>
  <c r="C228" i="9" a="1"/>
  <c r="C228" i="9"/>
  <c r="D228" i="9" a="1"/>
  <c r="D228" i="9"/>
  <c r="E228" i="9" a="1"/>
  <c r="E228" i="9"/>
  <c r="F228" i="9" a="1"/>
  <c r="F228" i="9"/>
  <c r="G228" i="9" a="1"/>
  <c r="G228" i="9"/>
  <c r="H228" i="9" a="1"/>
  <c r="H228" i="9"/>
  <c r="I228" i="9" a="1"/>
  <c r="I228" i="9"/>
  <c r="J228" i="9" a="1"/>
  <c r="J228" i="9"/>
  <c r="B229" i="9" a="1"/>
  <c r="B229" i="9"/>
  <c r="C229" i="9" a="1"/>
  <c r="C229" i="9"/>
  <c r="D229" i="9" a="1"/>
  <c r="D229" i="9"/>
  <c r="E229" i="9" a="1"/>
  <c r="E229" i="9"/>
  <c r="F229" i="9" a="1"/>
  <c r="F229" i="9"/>
  <c r="G229" i="9" a="1"/>
  <c r="G229" i="9"/>
  <c r="H229" i="9" a="1"/>
  <c r="H229" i="9"/>
  <c r="I229" i="9" a="1"/>
  <c r="I229" i="9"/>
  <c r="J229" i="9" a="1"/>
  <c r="J229" i="9"/>
  <c r="B230" i="9" a="1"/>
  <c r="B230" i="9"/>
  <c r="C230" i="9" a="1"/>
  <c r="C230" i="9"/>
  <c r="D230" i="9" a="1"/>
  <c r="D230" i="9"/>
  <c r="E230" i="9" a="1"/>
  <c r="E230" i="9"/>
  <c r="F230" i="9" a="1"/>
  <c r="F230" i="9"/>
  <c r="G230" i="9" a="1"/>
  <c r="G230" i="9"/>
  <c r="H230" i="9" a="1"/>
  <c r="H230" i="9"/>
  <c r="I230" i="9" a="1"/>
  <c r="I230" i="9"/>
  <c r="J230" i="9" a="1"/>
  <c r="J230" i="9"/>
  <c r="B231" i="9" a="1"/>
  <c r="B231" i="9"/>
  <c r="C231" i="9" a="1"/>
  <c r="C231" i="9"/>
  <c r="D231" i="9" a="1"/>
  <c r="D231" i="9"/>
  <c r="E231" i="9" a="1"/>
  <c r="E231" i="9"/>
  <c r="F231" i="9" a="1"/>
  <c r="F231" i="9"/>
  <c r="G231" i="9" a="1"/>
  <c r="G231" i="9"/>
  <c r="H231" i="9" a="1"/>
  <c r="H231" i="9"/>
  <c r="I231" i="9" a="1"/>
  <c r="I231" i="9"/>
  <c r="J231" i="9" a="1"/>
  <c r="J231" i="9"/>
  <c r="B232" i="9" a="1"/>
  <c r="B232" i="9"/>
  <c r="C232" i="9" a="1"/>
  <c r="C232" i="9"/>
  <c r="D232" i="9" a="1"/>
  <c r="D232" i="9"/>
  <c r="E232" i="9" a="1"/>
  <c r="E232" i="9"/>
  <c r="F232" i="9" a="1"/>
  <c r="F232" i="9"/>
  <c r="G232" i="9" a="1"/>
  <c r="G232" i="9"/>
  <c r="H232" i="9" a="1"/>
  <c r="H232" i="9"/>
  <c r="I232" i="9" a="1"/>
  <c r="I232" i="9"/>
  <c r="J232" i="9" a="1"/>
  <c r="J232" i="9"/>
  <c r="B233" i="9" a="1"/>
  <c r="B233" i="9"/>
  <c r="C233" i="9" a="1"/>
  <c r="C233" i="9"/>
  <c r="D233" i="9" a="1"/>
  <c r="D233" i="9"/>
  <c r="E233" i="9" a="1"/>
  <c r="E233" i="9"/>
  <c r="F233" i="9" a="1"/>
  <c r="F233" i="9"/>
  <c r="G233" i="9" a="1"/>
  <c r="G233" i="9"/>
  <c r="H233" i="9" a="1"/>
  <c r="H233" i="9"/>
  <c r="I233" i="9" a="1"/>
  <c r="I233" i="9"/>
  <c r="J233" i="9" a="1"/>
  <c r="J233" i="9"/>
  <c r="B234" i="9" a="1"/>
  <c r="B234" i="9"/>
  <c r="C234" i="9" a="1"/>
  <c r="C234" i="9"/>
  <c r="D234" i="9" a="1"/>
  <c r="D234" i="9"/>
  <c r="E234" i="9" a="1"/>
  <c r="E234" i="9"/>
  <c r="F234" i="9" a="1"/>
  <c r="F234" i="9"/>
  <c r="G234" i="9" a="1"/>
  <c r="G234" i="9"/>
  <c r="H234" i="9" a="1"/>
  <c r="H234" i="9"/>
  <c r="I234" i="9" a="1"/>
  <c r="I234" i="9"/>
  <c r="J234" i="9" a="1"/>
  <c r="J234" i="9"/>
  <c r="B235" i="9" a="1"/>
  <c r="B235" i="9"/>
  <c r="C235" i="9" a="1"/>
  <c r="C235" i="9"/>
  <c r="D235" i="9" a="1"/>
  <c r="D235" i="9"/>
  <c r="E235" i="9" a="1"/>
  <c r="E235" i="9"/>
  <c r="F235" i="9" a="1"/>
  <c r="F235" i="9"/>
  <c r="G235" i="9" a="1"/>
  <c r="G235" i="9"/>
  <c r="H235" i="9" a="1"/>
  <c r="H235" i="9"/>
  <c r="I235" i="9" a="1"/>
  <c r="I235" i="9"/>
  <c r="J235" i="9" a="1"/>
  <c r="J235" i="9"/>
  <c r="B236" i="9" a="1"/>
  <c r="B236" i="9"/>
  <c r="C236" i="9" a="1"/>
  <c r="C236" i="9"/>
  <c r="D236" i="9" a="1"/>
  <c r="D236" i="9"/>
  <c r="E236" i="9" a="1"/>
  <c r="E236" i="9"/>
  <c r="F236" i="9" a="1"/>
  <c r="F236" i="9"/>
  <c r="G236" i="9" a="1"/>
  <c r="G236" i="9"/>
  <c r="H236" i="9" a="1"/>
  <c r="H236" i="9"/>
  <c r="I236" i="9" a="1"/>
  <c r="I236" i="9"/>
  <c r="J236" i="9" a="1"/>
  <c r="J236" i="9"/>
  <c r="B237" i="9" a="1"/>
  <c r="B237" i="9"/>
  <c r="C237" i="9" a="1"/>
  <c r="C237" i="9"/>
  <c r="D237" i="9" a="1"/>
  <c r="D237" i="9"/>
  <c r="E237" i="9" a="1"/>
  <c r="E237" i="9"/>
  <c r="F237" i="9" a="1"/>
  <c r="F237" i="9"/>
  <c r="G237" i="9" a="1"/>
  <c r="G237" i="9"/>
  <c r="H237" i="9" a="1"/>
  <c r="H237" i="9"/>
  <c r="I237" i="9" a="1"/>
  <c r="I237" i="9"/>
  <c r="J237" i="9" a="1"/>
  <c r="J237" i="9"/>
  <c r="B238" i="9" a="1"/>
  <c r="B238" i="9"/>
  <c r="C238" i="9" a="1"/>
  <c r="C238" i="9"/>
  <c r="D238" i="9" a="1"/>
  <c r="D238" i="9"/>
  <c r="E238" i="9" a="1"/>
  <c r="E238" i="9"/>
  <c r="F238" i="9" a="1"/>
  <c r="F238" i="9"/>
  <c r="G238" i="9" a="1"/>
  <c r="G238" i="9"/>
  <c r="H238" i="9" a="1"/>
  <c r="H238" i="9"/>
  <c r="I238" i="9" a="1"/>
  <c r="I238" i="9"/>
  <c r="J238" i="9" a="1"/>
  <c r="J238" i="9"/>
  <c r="B239" i="9" a="1"/>
  <c r="B239" i="9"/>
  <c r="C239" i="9" a="1"/>
  <c r="C239" i="9"/>
  <c r="D239" i="9" a="1"/>
  <c r="D239" i="9"/>
  <c r="E239" i="9" a="1"/>
  <c r="E239" i="9"/>
  <c r="F239" i="9" a="1"/>
  <c r="F239" i="9"/>
  <c r="G239" i="9" a="1"/>
  <c r="G239" i="9"/>
  <c r="H239" i="9" a="1"/>
  <c r="H239" i="9"/>
  <c r="I239" i="9" a="1"/>
  <c r="I239" i="9"/>
  <c r="J239" i="9" a="1"/>
  <c r="J239" i="9"/>
  <c r="B240" i="9" a="1"/>
  <c r="B240" i="9"/>
  <c r="C240" i="9" a="1"/>
  <c r="C240" i="9"/>
  <c r="D240" i="9" a="1"/>
  <c r="D240" i="9"/>
  <c r="E240" i="9" a="1"/>
  <c r="E240" i="9"/>
  <c r="F240" i="9" a="1"/>
  <c r="F240" i="9"/>
  <c r="G240" i="9" a="1"/>
  <c r="G240" i="9"/>
  <c r="H240" i="9" a="1"/>
  <c r="H240" i="9"/>
  <c r="I240" i="9" a="1"/>
  <c r="I240" i="9"/>
  <c r="J240" i="9" a="1"/>
  <c r="J240" i="9"/>
  <c r="B241" i="9" a="1"/>
  <c r="B241" i="9"/>
  <c r="C241" i="9" a="1"/>
  <c r="C241" i="9"/>
  <c r="D241" i="9" a="1"/>
  <c r="D241" i="9"/>
  <c r="E241" i="9" a="1"/>
  <c r="E241" i="9"/>
  <c r="F241" i="9" a="1"/>
  <c r="F241" i="9"/>
  <c r="G241" i="9" a="1"/>
  <c r="G241" i="9"/>
  <c r="H241" i="9" a="1"/>
  <c r="H241" i="9"/>
  <c r="I241" i="9" a="1"/>
  <c r="I241" i="9"/>
  <c r="J241" i="9" a="1"/>
  <c r="J241" i="9"/>
  <c r="B242" i="9" a="1"/>
  <c r="B242" i="9"/>
  <c r="C242" i="9" a="1"/>
  <c r="C242" i="9"/>
  <c r="D242" i="9" a="1"/>
  <c r="D242" i="9"/>
  <c r="E242" i="9" a="1"/>
  <c r="E242" i="9"/>
  <c r="F242" i="9" a="1"/>
  <c r="F242" i="9"/>
  <c r="G242" i="9" a="1"/>
  <c r="G242" i="9"/>
  <c r="H242" i="9" a="1"/>
  <c r="H242" i="9"/>
  <c r="I242" i="9" a="1"/>
  <c r="I242" i="9"/>
  <c r="J242" i="9" a="1"/>
  <c r="J242" i="9"/>
  <c r="B243" i="9" a="1"/>
  <c r="B243" i="9"/>
  <c r="C243" i="9" a="1"/>
  <c r="C243" i="9"/>
  <c r="D243" i="9" a="1"/>
  <c r="D243" i="9"/>
  <c r="E243" i="9" a="1"/>
  <c r="E243" i="9"/>
  <c r="F243" i="9" a="1"/>
  <c r="F243" i="9"/>
  <c r="G243" i="9" a="1"/>
  <c r="G243" i="9"/>
  <c r="H243" i="9" a="1"/>
  <c r="H243" i="9"/>
  <c r="I243" i="9" a="1"/>
  <c r="I243" i="9"/>
  <c r="J243" i="9" a="1"/>
  <c r="J243" i="9"/>
  <c r="B244" i="9" a="1"/>
  <c r="B244" i="9"/>
  <c r="C244" i="9" a="1"/>
  <c r="C244" i="9"/>
  <c r="D244" i="9" a="1"/>
  <c r="D244" i="9"/>
  <c r="E244" i="9" a="1"/>
  <c r="E244" i="9"/>
  <c r="F244" i="9" a="1"/>
  <c r="F244" i="9"/>
  <c r="G244" i="9" a="1"/>
  <c r="G244" i="9"/>
  <c r="H244" i="9" a="1"/>
  <c r="H244" i="9"/>
  <c r="I244" i="9" a="1"/>
  <c r="I244" i="9"/>
  <c r="J244" i="9" a="1"/>
  <c r="J244" i="9"/>
  <c r="B245" i="9" a="1"/>
  <c r="B245" i="9"/>
  <c r="C245" i="9" a="1"/>
  <c r="C245" i="9"/>
  <c r="D245" i="9" a="1"/>
  <c r="D245" i="9"/>
  <c r="E245" i="9" a="1"/>
  <c r="E245" i="9"/>
  <c r="F245" i="9" a="1"/>
  <c r="F245" i="9"/>
  <c r="G245" i="9" a="1"/>
  <c r="G245" i="9"/>
  <c r="H245" i="9" a="1"/>
  <c r="H245" i="9"/>
  <c r="I245" i="9" a="1"/>
  <c r="I245" i="9"/>
  <c r="J245" i="9" a="1"/>
  <c r="J245" i="9"/>
  <c r="B246" i="9" a="1"/>
  <c r="B246" i="9"/>
  <c r="C246" i="9" a="1"/>
  <c r="C246" i="9"/>
  <c r="D246" i="9" a="1"/>
  <c r="D246" i="9"/>
  <c r="E246" i="9" a="1"/>
  <c r="E246" i="9"/>
  <c r="F246" i="9" a="1"/>
  <c r="F246" i="9"/>
  <c r="G246" i="9" a="1"/>
  <c r="G246" i="9"/>
  <c r="H246" i="9" a="1"/>
  <c r="H246" i="9"/>
  <c r="I246" i="9" a="1"/>
  <c r="I246" i="9"/>
  <c r="J246" i="9" a="1"/>
  <c r="J246" i="9"/>
  <c r="B247" i="9" a="1"/>
  <c r="B247" i="9"/>
  <c r="C247" i="9" a="1"/>
  <c r="C247" i="9"/>
  <c r="D247" i="9" a="1"/>
  <c r="D247" i="9"/>
  <c r="E247" i="9" a="1"/>
  <c r="E247" i="9"/>
  <c r="F247" i="9" a="1"/>
  <c r="F247" i="9"/>
  <c r="G247" i="9" a="1"/>
  <c r="G247" i="9"/>
  <c r="H247" i="9" a="1"/>
  <c r="H247" i="9"/>
  <c r="I247" i="9" a="1"/>
  <c r="I247" i="9"/>
  <c r="J247" i="9" a="1"/>
  <c r="J247" i="9"/>
  <c r="B248" i="9" a="1"/>
  <c r="B248" i="9"/>
  <c r="C248" i="9" a="1"/>
  <c r="C248" i="9"/>
  <c r="D248" i="9" a="1"/>
  <c r="D248" i="9"/>
  <c r="E248" i="9" a="1"/>
  <c r="E248" i="9"/>
  <c r="F248" i="9" a="1"/>
  <c r="F248" i="9"/>
  <c r="G248" i="9" a="1"/>
  <c r="G248" i="9"/>
  <c r="H248" i="9" a="1"/>
  <c r="H248" i="9"/>
  <c r="I248" i="9" a="1"/>
  <c r="I248" i="9"/>
  <c r="J248" i="9" a="1"/>
  <c r="J248" i="9"/>
  <c r="B249" i="9" a="1"/>
  <c r="B249" i="9"/>
  <c r="C249" i="9" a="1"/>
  <c r="C249" i="9"/>
  <c r="D249" i="9" a="1"/>
  <c r="D249" i="9"/>
  <c r="E249" i="9" a="1"/>
  <c r="E249" i="9"/>
  <c r="F249" i="9" a="1"/>
  <c r="F249" i="9"/>
  <c r="G249" i="9" a="1"/>
  <c r="G249" i="9"/>
  <c r="H249" i="9" a="1"/>
  <c r="H249" i="9"/>
  <c r="I249" i="9" a="1"/>
  <c r="I249" i="9"/>
  <c r="J249" i="9" a="1"/>
  <c r="J249" i="9"/>
  <c r="B250" i="9" a="1"/>
  <c r="B250" i="9"/>
  <c r="C250" i="9" a="1"/>
  <c r="C250" i="9"/>
  <c r="D250" i="9" a="1"/>
  <c r="D250" i="9"/>
  <c r="E250" i="9" a="1"/>
  <c r="E250" i="9"/>
  <c r="F250" i="9" a="1"/>
  <c r="F250" i="9"/>
  <c r="G250" i="9" a="1"/>
  <c r="G250" i="9"/>
  <c r="H250" i="9" a="1"/>
  <c r="H250" i="9"/>
  <c r="I250" i="9" a="1"/>
  <c r="I250" i="9"/>
  <c r="J250" i="9" a="1"/>
  <c r="J250" i="9"/>
  <c r="B251" i="9" a="1"/>
  <c r="B251" i="9"/>
  <c r="C251" i="9" a="1"/>
  <c r="C251" i="9"/>
  <c r="D251" i="9" a="1"/>
  <c r="D251" i="9"/>
  <c r="E251" i="9" a="1"/>
  <c r="E251" i="9"/>
  <c r="F251" i="9" a="1"/>
  <c r="F251" i="9"/>
  <c r="G251" i="9" a="1"/>
  <c r="G251" i="9"/>
  <c r="H251" i="9" a="1"/>
  <c r="H251" i="9"/>
  <c r="I251" i="9" a="1"/>
  <c r="I251" i="9"/>
  <c r="J251" i="9" a="1"/>
  <c r="J251" i="9"/>
  <c r="B252" i="9" a="1"/>
  <c r="B252" i="9"/>
  <c r="C252" i="9" a="1"/>
  <c r="C252" i="9"/>
  <c r="D252" i="9" a="1"/>
  <c r="D252" i="9"/>
  <c r="E252" i="9" a="1"/>
  <c r="E252" i="9"/>
  <c r="F252" i="9" a="1"/>
  <c r="F252" i="9"/>
  <c r="G252" i="9" a="1"/>
  <c r="G252" i="9"/>
  <c r="H252" i="9" a="1"/>
  <c r="H252" i="9"/>
  <c r="I252" i="9" a="1"/>
  <c r="I252" i="9"/>
  <c r="J252" i="9" a="1"/>
  <c r="J252" i="9"/>
  <c r="B253" i="9" a="1"/>
  <c r="B253" i="9"/>
  <c r="C253" i="9" a="1"/>
  <c r="C253" i="9"/>
  <c r="D253" i="9" a="1"/>
  <c r="D253" i="9"/>
  <c r="E253" i="9" a="1"/>
  <c r="E253" i="9"/>
  <c r="F253" i="9" a="1"/>
  <c r="F253" i="9"/>
  <c r="G253" i="9" a="1"/>
  <c r="G253" i="9"/>
  <c r="H253" i="9" a="1"/>
  <c r="H253" i="9"/>
  <c r="I253" i="9" a="1"/>
  <c r="I253" i="9"/>
  <c r="J253" i="9" a="1"/>
  <c r="J253" i="9"/>
  <c r="B254" i="9" a="1"/>
  <c r="B254" i="9"/>
  <c r="C254" i="9" a="1"/>
  <c r="C254" i="9"/>
  <c r="D254" i="9" a="1"/>
  <c r="D254" i="9"/>
  <c r="E254" i="9" a="1"/>
  <c r="E254" i="9"/>
  <c r="F254" i="9" a="1"/>
  <c r="F254" i="9"/>
  <c r="G254" i="9" a="1"/>
  <c r="G254" i="9"/>
  <c r="H254" i="9" a="1"/>
  <c r="H254" i="9"/>
  <c r="I254" i="9" a="1"/>
  <c r="I254" i="9"/>
  <c r="J254" i="9" a="1"/>
  <c r="J254" i="9"/>
  <c r="B255" i="9" a="1"/>
  <c r="B255" i="9"/>
  <c r="C255" i="9" a="1"/>
  <c r="C255" i="9"/>
  <c r="D255" i="9" a="1"/>
  <c r="D255" i="9"/>
  <c r="E255" i="9" a="1"/>
  <c r="E255" i="9"/>
  <c r="F255" i="9" a="1"/>
  <c r="F255" i="9"/>
  <c r="G255" i="9" a="1"/>
  <c r="G255" i="9"/>
  <c r="H255" i="9" a="1"/>
  <c r="H255" i="9"/>
  <c r="I255" i="9" a="1"/>
  <c r="I255" i="9"/>
  <c r="J255" i="9" a="1"/>
  <c r="J255" i="9"/>
  <c r="B256" i="9" a="1"/>
  <c r="B256" i="9"/>
  <c r="C256" i="9" a="1"/>
  <c r="C256" i="9"/>
  <c r="D256" i="9" a="1"/>
  <c r="D256" i="9"/>
  <c r="E256" i="9" a="1"/>
  <c r="E256" i="9"/>
  <c r="F256" i="9" a="1"/>
  <c r="F256" i="9"/>
  <c r="G256" i="9" a="1"/>
  <c r="G256" i="9"/>
  <c r="H256" i="9" a="1"/>
  <c r="H256" i="9"/>
  <c r="I256" i="9" a="1"/>
  <c r="I256" i="9"/>
  <c r="J256" i="9" a="1"/>
  <c r="J256" i="9"/>
  <c r="B257" i="9" a="1"/>
  <c r="B257" i="9"/>
  <c r="C257" i="9" a="1"/>
  <c r="C257" i="9"/>
  <c r="D257" i="9" a="1"/>
  <c r="D257" i="9"/>
  <c r="E257" i="9" a="1"/>
  <c r="E257" i="9"/>
  <c r="F257" i="9" a="1"/>
  <c r="F257" i="9"/>
  <c r="G257" i="9" a="1"/>
  <c r="G257" i="9"/>
  <c r="H257" i="9" a="1"/>
  <c r="H257" i="9"/>
  <c r="I257" i="9" a="1"/>
  <c r="I257" i="9"/>
  <c r="J257" i="9" a="1"/>
  <c r="J257" i="9"/>
  <c r="B258" i="9" a="1"/>
  <c r="B258" i="9"/>
  <c r="C258" i="9" a="1"/>
  <c r="C258" i="9"/>
  <c r="D258" i="9" a="1"/>
  <c r="D258" i="9"/>
  <c r="E258" i="9" a="1"/>
  <c r="E258" i="9"/>
  <c r="F258" i="9" a="1"/>
  <c r="F258" i="9"/>
  <c r="G258" i="9" a="1"/>
  <c r="G258" i="9"/>
  <c r="H258" i="9" a="1"/>
  <c r="H258" i="9"/>
  <c r="I258" i="9" a="1"/>
  <c r="I258" i="9"/>
  <c r="J258" i="9" a="1"/>
  <c r="J258" i="9"/>
  <c r="B259" i="9" a="1"/>
  <c r="B259" i="9"/>
  <c r="C259" i="9" a="1"/>
  <c r="C259" i="9"/>
  <c r="D259" i="9" a="1"/>
  <c r="D259" i="9"/>
  <c r="E259" i="9" a="1"/>
  <c r="E259" i="9"/>
  <c r="F259" i="9" a="1"/>
  <c r="F259" i="9"/>
  <c r="G259" i="9" a="1"/>
  <c r="G259" i="9"/>
  <c r="H259" i="9" a="1"/>
  <c r="H259" i="9"/>
  <c r="I259" i="9" a="1"/>
  <c r="I259" i="9"/>
  <c r="J259" i="9" a="1"/>
  <c r="J259" i="9"/>
  <c r="B260" i="9" a="1"/>
  <c r="B260" i="9"/>
  <c r="C260" i="9" a="1"/>
  <c r="C260" i="9"/>
  <c r="D260" i="9" a="1"/>
  <c r="D260" i="9"/>
  <c r="E260" i="9" a="1"/>
  <c r="E260" i="9"/>
  <c r="F260" i="9" a="1"/>
  <c r="F260" i="9"/>
  <c r="G260" i="9" a="1"/>
  <c r="G260" i="9"/>
  <c r="H260" i="9" a="1"/>
  <c r="H260" i="9"/>
  <c r="I260" i="9" a="1"/>
  <c r="I260" i="9"/>
  <c r="J260" i="9" a="1"/>
  <c r="J260" i="9"/>
  <c r="B261" i="9" a="1"/>
  <c r="B261" i="9"/>
  <c r="C261" i="9" a="1"/>
  <c r="C261" i="9"/>
  <c r="D261" i="9" a="1"/>
  <c r="D261" i="9"/>
  <c r="E261" i="9" a="1"/>
  <c r="E261" i="9"/>
  <c r="F261" i="9" a="1"/>
  <c r="F261" i="9"/>
  <c r="G261" i="9" a="1"/>
  <c r="G261" i="9"/>
  <c r="H261" i="9" a="1"/>
  <c r="H261" i="9"/>
  <c r="I261" i="9" a="1"/>
  <c r="I261" i="9"/>
  <c r="J261" i="9" a="1"/>
  <c r="J261" i="9"/>
  <c r="B262" i="9" a="1"/>
  <c r="B262" i="9"/>
  <c r="C262" i="9" a="1"/>
  <c r="C262" i="9"/>
  <c r="D262" i="9" a="1"/>
  <c r="D262" i="9"/>
  <c r="E262" i="9" a="1"/>
  <c r="E262" i="9"/>
  <c r="F262" i="9" a="1"/>
  <c r="F262" i="9"/>
  <c r="G262" i="9" a="1"/>
  <c r="G262" i="9"/>
  <c r="H262" i="9" a="1"/>
  <c r="H262" i="9"/>
  <c r="I262" i="9" a="1"/>
  <c r="I262" i="9"/>
  <c r="J262" i="9" a="1"/>
  <c r="J262" i="9"/>
  <c r="B263" i="9" a="1"/>
  <c r="B263" i="9"/>
  <c r="C263" i="9" a="1"/>
  <c r="C263" i="9"/>
  <c r="D263" i="9" a="1"/>
  <c r="D263" i="9"/>
  <c r="E263" i="9" a="1"/>
  <c r="E263" i="9"/>
  <c r="F263" i="9" a="1"/>
  <c r="F263" i="9"/>
  <c r="G263" i="9" a="1"/>
  <c r="G263" i="9"/>
  <c r="H263" i="9" a="1"/>
  <c r="H263" i="9"/>
  <c r="I263" i="9" a="1"/>
  <c r="I263" i="9"/>
  <c r="J263" i="9" a="1"/>
  <c r="J263" i="9"/>
  <c r="B264" i="9" a="1"/>
  <c r="B264" i="9"/>
  <c r="C264" i="9" a="1"/>
  <c r="C264" i="9"/>
  <c r="D264" i="9" a="1"/>
  <c r="D264" i="9"/>
  <c r="E264" i="9" a="1"/>
  <c r="E264" i="9"/>
  <c r="F264" i="9" a="1"/>
  <c r="F264" i="9"/>
  <c r="G264" i="9" a="1"/>
  <c r="G264" i="9"/>
  <c r="H264" i="9" a="1"/>
  <c r="H264" i="9"/>
  <c r="I264" i="9" a="1"/>
  <c r="I264" i="9"/>
  <c r="J264" i="9" a="1"/>
  <c r="J264" i="9"/>
  <c r="B265" i="9" a="1"/>
  <c r="B265" i="9"/>
  <c r="C265" i="9" a="1"/>
  <c r="C265" i="9"/>
  <c r="D265" i="9" a="1"/>
  <c r="D265" i="9"/>
  <c r="E265" i="9" a="1"/>
  <c r="E265" i="9"/>
  <c r="F265" i="9" a="1"/>
  <c r="F265" i="9"/>
  <c r="G265" i="9" a="1"/>
  <c r="G265" i="9"/>
  <c r="H265" i="9" a="1"/>
  <c r="H265" i="9"/>
  <c r="I265" i="9" a="1"/>
  <c r="I265" i="9"/>
  <c r="J265" i="9" a="1"/>
  <c r="J265" i="9"/>
  <c r="B266" i="9" a="1"/>
  <c r="B266" i="9"/>
  <c r="C266" i="9" a="1"/>
  <c r="C266" i="9"/>
  <c r="D266" i="9" a="1"/>
  <c r="D266" i="9"/>
  <c r="E266" i="9" a="1"/>
  <c r="E266" i="9"/>
  <c r="F266" i="9" a="1"/>
  <c r="F266" i="9"/>
  <c r="G266" i="9" a="1"/>
  <c r="G266" i="9"/>
  <c r="H266" i="9" a="1"/>
  <c r="H266" i="9"/>
  <c r="I266" i="9" a="1"/>
  <c r="I266" i="9"/>
  <c r="J266" i="9" a="1"/>
  <c r="J266" i="9"/>
  <c r="B267" i="9" a="1"/>
  <c r="B267" i="9"/>
  <c r="C267" i="9" a="1"/>
  <c r="C267" i="9"/>
  <c r="D267" i="9" a="1"/>
  <c r="D267" i="9"/>
  <c r="E267" i="9" a="1"/>
  <c r="E267" i="9"/>
  <c r="F267" i="9" a="1"/>
  <c r="F267" i="9"/>
  <c r="G267" i="9" a="1"/>
  <c r="G267" i="9"/>
  <c r="H267" i="9" a="1"/>
  <c r="H267" i="9"/>
  <c r="I267" i="9" a="1"/>
  <c r="I267" i="9"/>
  <c r="J267" i="9" a="1"/>
  <c r="J267" i="9"/>
  <c r="B268" i="9" a="1"/>
  <c r="B268" i="9"/>
  <c r="C268" i="9" a="1"/>
  <c r="C268" i="9"/>
  <c r="D268" i="9" a="1"/>
  <c r="D268" i="9"/>
  <c r="E268" i="9" a="1"/>
  <c r="E268" i="9"/>
  <c r="F268" i="9" a="1"/>
  <c r="F268" i="9"/>
  <c r="G268" i="9" a="1"/>
  <c r="G268" i="9"/>
  <c r="H268" i="9" a="1"/>
  <c r="H268" i="9"/>
  <c r="I268" i="9" a="1"/>
  <c r="I268" i="9"/>
  <c r="J268" i="9" a="1"/>
  <c r="J268" i="9"/>
  <c r="B269" i="9" a="1"/>
  <c r="B269" i="9"/>
  <c r="C269" i="9" a="1"/>
  <c r="C269" i="9"/>
  <c r="D269" i="9" a="1"/>
  <c r="D269" i="9"/>
  <c r="E269" i="9" a="1"/>
  <c r="E269" i="9"/>
  <c r="F269" i="9" a="1"/>
  <c r="F269" i="9"/>
  <c r="G269" i="9" a="1"/>
  <c r="G269" i="9"/>
  <c r="H269" i="9" a="1"/>
  <c r="H269" i="9"/>
  <c r="I269" i="9" a="1"/>
  <c r="I269" i="9"/>
  <c r="J269" i="9" a="1"/>
  <c r="J269" i="9"/>
  <c r="B270" i="9" a="1"/>
  <c r="B270" i="9"/>
  <c r="C270" i="9" a="1"/>
  <c r="C270" i="9"/>
  <c r="D270" i="9" a="1"/>
  <c r="D270" i="9"/>
  <c r="E270" i="9" a="1"/>
  <c r="E270" i="9"/>
  <c r="F270" i="9" a="1"/>
  <c r="F270" i="9"/>
  <c r="G270" i="9" a="1"/>
  <c r="G270" i="9"/>
  <c r="H270" i="9" a="1"/>
  <c r="H270" i="9"/>
  <c r="I270" i="9" a="1"/>
  <c r="I270" i="9"/>
  <c r="J270" i="9" a="1"/>
  <c r="J270" i="9"/>
  <c r="B271" i="9" a="1"/>
  <c r="B271" i="9"/>
  <c r="C271" i="9" a="1"/>
  <c r="C271" i="9"/>
  <c r="D271" i="9" a="1"/>
  <c r="D271" i="9"/>
  <c r="E271" i="9" a="1"/>
  <c r="E271" i="9"/>
  <c r="F271" i="9" a="1"/>
  <c r="F271" i="9"/>
  <c r="G271" i="9" a="1"/>
  <c r="G271" i="9"/>
  <c r="H271" i="9" a="1"/>
  <c r="H271" i="9"/>
  <c r="I271" i="9" a="1"/>
  <c r="I271" i="9"/>
  <c r="J271" i="9" a="1"/>
  <c r="J271" i="9"/>
  <c r="B272" i="9" a="1"/>
  <c r="B272" i="9"/>
  <c r="C272" i="9" a="1"/>
  <c r="C272" i="9"/>
  <c r="D272" i="9" a="1"/>
  <c r="D272" i="9"/>
  <c r="E272" i="9" a="1"/>
  <c r="E272" i="9"/>
  <c r="F272" i="9" a="1"/>
  <c r="F272" i="9"/>
  <c r="G272" i="9" a="1"/>
  <c r="G272" i="9"/>
  <c r="H272" i="9" a="1"/>
  <c r="H272" i="9"/>
  <c r="I272" i="9" a="1"/>
  <c r="I272" i="9"/>
  <c r="J272" i="9" a="1"/>
  <c r="J272" i="9"/>
  <c r="B273" i="9" a="1"/>
  <c r="B273" i="9"/>
  <c r="C273" i="9" a="1"/>
  <c r="C273" i="9"/>
  <c r="D273" i="9" a="1"/>
  <c r="D273" i="9"/>
  <c r="E273" i="9" a="1"/>
  <c r="E273" i="9"/>
  <c r="F273" i="9" a="1"/>
  <c r="F273" i="9"/>
  <c r="G273" i="9" a="1"/>
  <c r="G273" i="9"/>
  <c r="H273" i="9" a="1"/>
  <c r="H273" i="9"/>
  <c r="I273" i="9" a="1"/>
  <c r="I273" i="9"/>
  <c r="J273" i="9" a="1"/>
  <c r="J273" i="9"/>
  <c r="B274" i="9" a="1"/>
  <c r="B274" i="9"/>
  <c r="C274" i="9" a="1"/>
  <c r="C274" i="9"/>
  <c r="D274" i="9" a="1"/>
  <c r="D274" i="9"/>
  <c r="E274" i="9" a="1"/>
  <c r="E274" i="9"/>
  <c r="F274" i="9" a="1"/>
  <c r="F274" i="9"/>
  <c r="G274" i="9" a="1"/>
  <c r="G274" i="9"/>
  <c r="H274" i="9" a="1"/>
  <c r="H274" i="9"/>
  <c r="I274" i="9" a="1"/>
  <c r="I274" i="9"/>
  <c r="J274" i="9" a="1"/>
  <c r="J274" i="9"/>
  <c r="B275" i="9" a="1"/>
  <c r="B275" i="9"/>
  <c r="C275" i="9" a="1"/>
  <c r="C275" i="9"/>
  <c r="D275" i="9" a="1"/>
  <c r="D275" i="9"/>
  <c r="E275" i="9" a="1"/>
  <c r="E275" i="9"/>
  <c r="F275" i="9" a="1"/>
  <c r="F275" i="9"/>
  <c r="G275" i="9" a="1"/>
  <c r="G275" i="9"/>
  <c r="H275" i="9" a="1"/>
  <c r="H275" i="9"/>
  <c r="I275" i="9" a="1"/>
  <c r="I275" i="9"/>
  <c r="J275" i="9" a="1"/>
  <c r="J275" i="9"/>
  <c r="B276" i="9" a="1"/>
  <c r="B276" i="9"/>
  <c r="C276" i="9" a="1"/>
  <c r="C276" i="9"/>
  <c r="D276" i="9" a="1"/>
  <c r="D276" i="9"/>
  <c r="E276" i="9" a="1"/>
  <c r="E276" i="9"/>
  <c r="F276" i="9" a="1"/>
  <c r="F276" i="9"/>
  <c r="G276" i="9" a="1"/>
  <c r="G276" i="9"/>
  <c r="H276" i="9" a="1"/>
  <c r="H276" i="9"/>
  <c r="I276" i="9" a="1"/>
  <c r="I276" i="9"/>
  <c r="J276" i="9" a="1"/>
  <c r="J276" i="9"/>
  <c r="B277" i="9" a="1"/>
  <c r="B277" i="9"/>
  <c r="C277" i="9" a="1"/>
  <c r="C277" i="9"/>
  <c r="D277" i="9" a="1"/>
  <c r="D277" i="9"/>
  <c r="E277" i="9" a="1"/>
  <c r="E277" i="9"/>
  <c r="F277" i="9" a="1"/>
  <c r="F277" i="9"/>
  <c r="G277" i="9" a="1"/>
  <c r="G277" i="9"/>
  <c r="H277" i="9" a="1"/>
  <c r="H277" i="9"/>
  <c r="I277" i="9" a="1"/>
  <c r="I277" i="9"/>
  <c r="J277" i="9" a="1"/>
  <c r="J277" i="9"/>
  <c r="B278" i="9" a="1"/>
  <c r="B278" i="9"/>
  <c r="C278" i="9" a="1"/>
  <c r="C278" i="9"/>
  <c r="D278" i="9" a="1"/>
  <c r="D278" i="9"/>
  <c r="E278" i="9" a="1"/>
  <c r="E278" i="9"/>
  <c r="F278" i="9" a="1"/>
  <c r="F278" i="9"/>
  <c r="G278" i="9" a="1"/>
  <c r="G278" i="9"/>
  <c r="H278" i="9" a="1"/>
  <c r="H278" i="9"/>
  <c r="I278" i="9" a="1"/>
  <c r="I278" i="9"/>
  <c r="J278" i="9" a="1"/>
  <c r="J278" i="9"/>
  <c r="B279" i="9" a="1"/>
  <c r="B279" i="9"/>
  <c r="C279" i="9" a="1"/>
  <c r="C279" i="9"/>
  <c r="D279" i="9" a="1"/>
  <c r="D279" i="9"/>
  <c r="E279" i="9" a="1"/>
  <c r="E279" i="9"/>
  <c r="F279" i="9" a="1"/>
  <c r="F279" i="9"/>
  <c r="G279" i="9" a="1"/>
  <c r="G279" i="9"/>
  <c r="H279" i="9" a="1"/>
  <c r="H279" i="9"/>
  <c r="I279" i="9" a="1"/>
  <c r="I279" i="9"/>
  <c r="J279" i="9" a="1"/>
  <c r="J279" i="9"/>
  <c r="B280" i="9" a="1"/>
  <c r="B280" i="9"/>
  <c r="C280" i="9" a="1"/>
  <c r="C280" i="9"/>
  <c r="D280" i="9" a="1"/>
  <c r="D280" i="9"/>
  <c r="E280" i="9" a="1"/>
  <c r="E280" i="9"/>
  <c r="F280" i="9" a="1"/>
  <c r="F280" i="9"/>
  <c r="G280" i="9" a="1"/>
  <c r="G280" i="9"/>
  <c r="H280" i="9" a="1"/>
  <c r="H280" i="9"/>
  <c r="I280" i="9" a="1"/>
  <c r="I280" i="9"/>
  <c r="J280" i="9" a="1"/>
  <c r="J280" i="9"/>
  <c r="B281" i="9" a="1"/>
  <c r="B281" i="9"/>
  <c r="C281" i="9" a="1"/>
  <c r="C281" i="9"/>
  <c r="D281" i="9" a="1"/>
  <c r="D281" i="9"/>
  <c r="E281" i="9" a="1"/>
  <c r="E281" i="9"/>
  <c r="F281" i="9" a="1"/>
  <c r="F281" i="9"/>
  <c r="G281" i="9" a="1"/>
  <c r="G281" i="9"/>
  <c r="H281" i="9" a="1"/>
  <c r="H281" i="9"/>
  <c r="I281" i="9" a="1"/>
  <c r="I281" i="9"/>
  <c r="J281" i="9" a="1"/>
  <c r="J281" i="9"/>
  <c r="B282" i="9" a="1"/>
  <c r="B282" i="9"/>
  <c r="C282" i="9" a="1"/>
  <c r="C282" i="9"/>
  <c r="D282" i="9" a="1"/>
  <c r="D282" i="9"/>
  <c r="E282" i="9" a="1"/>
  <c r="E282" i="9"/>
  <c r="F282" i="9" a="1"/>
  <c r="F282" i="9"/>
  <c r="G282" i="9" a="1"/>
  <c r="G282" i="9"/>
  <c r="H282" i="9" a="1"/>
  <c r="H282" i="9"/>
  <c r="I282" i="9" a="1"/>
  <c r="I282" i="9"/>
  <c r="J282" i="9" a="1"/>
  <c r="J282" i="9"/>
  <c r="B283" i="9" a="1"/>
  <c r="B283" i="9"/>
  <c r="C283" i="9" a="1"/>
  <c r="C283" i="9"/>
  <c r="D283" i="9" a="1"/>
  <c r="D283" i="9"/>
  <c r="E283" i="9" a="1"/>
  <c r="E283" i="9"/>
  <c r="F283" i="9" a="1"/>
  <c r="F283" i="9"/>
  <c r="G283" i="9" a="1"/>
  <c r="G283" i="9"/>
  <c r="H283" i="9" a="1"/>
  <c r="H283" i="9"/>
  <c r="I283" i="9" a="1"/>
  <c r="I283" i="9"/>
  <c r="J283" i="9" a="1"/>
  <c r="J283" i="9"/>
  <c r="B284" i="9" a="1"/>
  <c r="B284" i="9"/>
  <c r="C284" i="9" a="1"/>
  <c r="C284" i="9"/>
  <c r="D284" i="9" a="1"/>
  <c r="D284" i="9"/>
  <c r="E284" i="9" a="1"/>
  <c r="E284" i="9"/>
  <c r="F284" i="9" a="1"/>
  <c r="F284" i="9"/>
  <c r="G284" i="9" a="1"/>
  <c r="G284" i="9"/>
  <c r="H284" i="9" a="1"/>
  <c r="H284" i="9"/>
  <c r="I284" i="9" a="1"/>
  <c r="I284" i="9"/>
  <c r="J284" i="9" a="1"/>
  <c r="J284" i="9"/>
  <c r="B285" i="9" a="1"/>
  <c r="B285" i="9"/>
  <c r="C285" i="9" a="1"/>
  <c r="C285" i="9"/>
  <c r="D285" i="9" a="1"/>
  <c r="D285" i="9"/>
  <c r="E285" i="9" a="1"/>
  <c r="E285" i="9"/>
  <c r="F285" i="9" a="1"/>
  <c r="F285" i="9"/>
  <c r="G285" i="9" a="1"/>
  <c r="G285" i="9"/>
  <c r="H285" i="9" a="1"/>
  <c r="H285" i="9"/>
  <c r="I285" i="9" a="1"/>
  <c r="I285" i="9"/>
  <c r="J285" i="9" a="1"/>
  <c r="J285" i="9"/>
  <c r="B286" i="9" a="1"/>
  <c r="B286" i="9"/>
  <c r="C286" i="9" a="1"/>
  <c r="C286" i="9"/>
  <c r="D286" i="9" a="1"/>
  <c r="D286" i="9"/>
  <c r="E286" i="9" a="1"/>
  <c r="E286" i="9"/>
  <c r="F286" i="9" a="1"/>
  <c r="F286" i="9"/>
  <c r="G286" i="9" a="1"/>
  <c r="G286" i="9"/>
  <c r="H286" i="9" a="1"/>
  <c r="H286" i="9"/>
  <c r="I286" i="9" a="1"/>
  <c r="I286" i="9"/>
  <c r="J286" i="9" a="1"/>
  <c r="J286" i="9"/>
  <c r="B287" i="9" a="1"/>
  <c r="B287" i="9"/>
  <c r="C287" i="9" a="1"/>
  <c r="C287" i="9"/>
  <c r="D287" i="9" a="1"/>
  <c r="D287" i="9"/>
  <c r="E287" i="9" a="1"/>
  <c r="E287" i="9"/>
  <c r="F287" i="9" a="1"/>
  <c r="F287" i="9"/>
  <c r="G287" i="9" a="1"/>
  <c r="G287" i="9"/>
  <c r="H287" i="9" a="1"/>
  <c r="H287" i="9"/>
  <c r="I287" i="9" a="1"/>
  <c r="I287" i="9"/>
  <c r="J287" i="9" a="1"/>
  <c r="J287" i="9"/>
  <c r="B288" i="9" a="1"/>
  <c r="B288" i="9"/>
  <c r="C288" i="9" a="1"/>
  <c r="C288" i="9"/>
  <c r="D288" i="9" a="1"/>
  <c r="D288" i="9"/>
  <c r="E288" i="9" a="1"/>
  <c r="E288" i="9"/>
  <c r="F288" i="9" a="1"/>
  <c r="F288" i="9"/>
  <c r="G288" i="9" a="1"/>
  <c r="G288" i="9"/>
  <c r="H288" i="9" a="1"/>
  <c r="H288" i="9"/>
  <c r="I288" i="9" a="1"/>
  <c r="I288" i="9"/>
  <c r="J288" i="9" a="1"/>
  <c r="J288" i="9"/>
  <c r="B289" i="9" a="1"/>
  <c r="B289" i="9"/>
  <c r="C289" i="9" a="1"/>
  <c r="C289" i="9"/>
  <c r="D289" i="9" a="1"/>
  <c r="D289" i="9"/>
  <c r="E289" i="9" a="1"/>
  <c r="E289" i="9"/>
  <c r="F289" i="9" a="1"/>
  <c r="F289" i="9"/>
  <c r="G289" i="9" a="1"/>
  <c r="G289" i="9"/>
  <c r="H289" i="9" a="1"/>
  <c r="H289" i="9"/>
  <c r="I289" i="9" a="1"/>
  <c r="I289" i="9"/>
  <c r="J289" i="9" a="1"/>
  <c r="J289" i="9"/>
  <c r="B290" i="9" a="1"/>
  <c r="B290" i="9"/>
  <c r="C290" i="9" a="1"/>
  <c r="C290" i="9"/>
  <c r="D290" i="9" a="1"/>
  <c r="D290" i="9"/>
  <c r="E290" i="9" a="1"/>
  <c r="E290" i="9"/>
  <c r="F290" i="9" a="1"/>
  <c r="F290" i="9"/>
  <c r="G290" i="9" a="1"/>
  <c r="G290" i="9"/>
  <c r="H290" i="9" a="1"/>
  <c r="H290" i="9"/>
  <c r="I290" i="9" a="1"/>
  <c r="I290" i="9"/>
  <c r="J290" i="9" a="1"/>
  <c r="J290" i="9"/>
  <c r="B291" i="9" a="1"/>
  <c r="B291" i="9"/>
  <c r="C291" i="9" a="1"/>
  <c r="C291" i="9"/>
  <c r="D291" i="9" a="1"/>
  <c r="D291" i="9"/>
  <c r="E291" i="9" a="1"/>
  <c r="E291" i="9"/>
  <c r="F291" i="9" a="1"/>
  <c r="F291" i="9"/>
  <c r="G291" i="9" a="1"/>
  <c r="G291" i="9"/>
  <c r="H291" i="9" a="1"/>
  <c r="H291" i="9"/>
  <c r="I291" i="9" a="1"/>
  <c r="I291" i="9"/>
  <c r="J291" i="9" a="1"/>
  <c r="J291" i="9"/>
  <c r="B292" i="9" a="1"/>
  <c r="B292" i="9"/>
  <c r="C292" i="9" a="1"/>
  <c r="C292" i="9"/>
  <c r="D292" i="9" a="1"/>
  <c r="D292" i="9"/>
  <c r="E292" i="9" a="1"/>
  <c r="E292" i="9"/>
  <c r="F292" i="9" a="1"/>
  <c r="F292" i="9"/>
  <c r="G292" i="9" a="1"/>
  <c r="G292" i="9"/>
  <c r="H292" i="9" a="1"/>
  <c r="H292" i="9"/>
  <c r="I292" i="9" a="1"/>
  <c r="I292" i="9"/>
  <c r="J292" i="9" a="1"/>
  <c r="J292" i="9"/>
  <c r="B293" i="9" a="1"/>
  <c r="B293" i="9"/>
  <c r="C293" i="9" a="1"/>
  <c r="C293" i="9"/>
  <c r="D293" i="9" a="1"/>
  <c r="D293" i="9"/>
  <c r="E293" i="9" a="1"/>
  <c r="E293" i="9"/>
  <c r="F293" i="9" a="1"/>
  <c r="F293" i="9"/>
  <c r="G293" i="9" a="1"/>
  <c r="G293" i="9"/>
  <c r="H293" i="9" a="1"/>
  <c r="H293" i="9"/>
  <c r="I293" i="9" a="1"/>
  <c r="I293" i="9"/>
  <c r="J293" i="9" a="1"/>
  <c r="J293" i="9"/>
  <c r="B294" i="9" a="1"/>
  <c r="B294" i="9"/>
  <c r="C294" i="9" a="1"/>
  <c r="C294" i="9"/>
  <c r="D294" i="9" a="1"/>
  <c r="D294" i="9"/>
  <c r="E294" i="9" a="1"/>
  <c r="E294" i="9"/>
  <c r="F294" i="9" a="1"/>
  <c r="F294" i="9"/>
  <c r="G294" i="9" a="1"/>
  <c r="G294" i="9"/>
  <c r="H294" i="9" a="1"/>
  <c r="H294" i="9"/>
  <c r="I294" i="9" a="1"/>
  <c r="I294" i="9"/>
  <c r="J294" i="9" a="1"/>
  <c r="J294" i="9"/>
  <c r="B295" i="9" a="1"/>
  <c r="B295" i="9"/>
  <c r="C295" i="9" a="1"/>
  <c r="C295" i="9"/>
  <c r="D295" i="9" a="1"/>
  <c r="D295" i="9"/>
  <c r="E295" i="9" a="1"/>
  <c r="E295" i="9"/>
  <c r="F295" i="9" a="1"/>
  <c r="F295" i="9"/>
  <c r="G295" i="9" a="1"/>
  <c r="G295" i="9"/>
  <c r="H295" i="9" a="1"/>
  <c r="H295" i="9"/>
  <c r="I295" i="9" a="1"/>
  <c r="I295" i="9"/>
  <c r="J295" i="9" a="1"/>
  <c r="J295" i="9"/>
  <c r="B296" i="9" a="1"/>
  <c r="B296" i="9"/>
  <c r="C296" i="9" a="1"/>
  <c r="C296" i="9"/>
  <c r="D296" i="9" a="1"/>
  <c r="D296" i="9"/>
  <c r="E296" i="9" a="1"/>
  <c r="E296" i="9"/>
  <c r="F296" i="9" a="1"/>
  <c r="F296" i="9"/>
  <c r="G296" i="9" a="1"/>
  <c r="G296" i="9"/>
  <c r="H296" i="9" a="1"/>
  <c r="H296" i="9"/>
  <c r="I296" i="9" a="1"/>
  <c r="I296" i="9"/>
  <c r="J296" i="9" a="1"/>
  <c r="J296" i="9"/>
  <c r="B297" i="9" a="1"/>
  <c r="B297" i="9"/>
  <c r="C297" i="9" a="1"/>
  <c r="C297" i="9"/>
  <c r="D297" i="9" a="1"/>
  <c r="D297" i="9"/>
  <c r="E297" i="9" a="1"/>
  <c r="E297" i="9"/>
  <c r="F297" i="9" a="1"/>
  <c r="F297" i="9"/>
  <c r="G297" i="9" a="1"/>
  <c r="G297" i="9"/>
  <c r="H297" i="9" a="1"/>
  <c r="H297" i="9"/>
  <c r="I297" i="9" a="1"/>
  <c r="I297" i="9"/>
  <c r="J297" i="9" a="1"/>
  <c r="J297" i="9"/>
  <c r="B298" i="9" a="1"/>
  <c r="B298" i="9"/>
  <c r="C298" i="9" a="1"/>
  <c r="C298" i="9"/>
  <c r="D298" i="9" a="1"/>
  <c r="D298" i="9"/>
  <c r="E298" i="9" a="1"/>
  <c r="E298" i="9"/>
  <c r="F298" i="9" a="1"/>
  <c r="F298" i="9"/>
  <c r="G298" i="9" a="1"/>
  <c r="G298" i="9"/>
  <c r="H298" i="9" a="1"/>
  <c r="H298" i="9"/>
  <c r="I298" i="9" a="1"/>
  <c r="I298" i="9"/>
  <c r="J298" i="9" a="1"/>
  <c r="J298" i="9"/>
  <c r="B299" i="9" a="1"/>
  <c r="B299" i="9"/>
  <c r="C299" i="9" a="1"/>
  <c r="C299" i="9"/>
  <c r="D299" i="9" a="1"/>
  <c r="D299" i="9"/>
  <c r="E299" i="9" a="1"/>
  <c r="E299" i="9"/>
  <c r="F299" i="9" a="1"/>
  <c r="F299" i="9"/>
  <c r="G299" i="9" a="1"/>
  <c r="G299" i="9"/>
  <c r="H299" i="9" a="1"/>
  <c r="H299" i="9"/>
  <c r="I299" i="9" a="1"/>
  <c r="I299" i="9"/>
  <c r="J299" i="9" a="1"/>
  <c r="J299" i="9"/>
  <c r="B300" i="9" a="1"/>
  <c r="B300" i="9"/>
  <c r="C300" i="9" a="1"/>
  <c r="C300" i="9"/>
  <c r="D300" i="9" a="1"/>
  <c r="D300" i="9"/>
  <c r="E300" i="9" a="1"/>
  <c r="E300" i="9"/>
  <c r="F300" i="9" a="1"/>
  <c r="F300" i="9"/>
  <c r="G300" i="9" a="1"/>
  <c r="G300" i="9"/>
  <c r="H300" i="9" a="1"/>
  <c r="H300" i="9"/>
  <c r="I300" i="9" a="1"/>
  <c r="I300" i="9"/>
  <c r="J300" i="9" a="1"/>
  <c r="J300" i="9"/>
  <c r="B301" i="9" a="1"/>
  <c r="B301" i="9"/>
  <c r="C301" i="9" a="1"/>
  <c r="C301" i="9"/>
  <c r="D301" i="9" a="1"/>
  <c r="D301" i="9"/>
  <c r="E301" i="9" a="1"/>
  <c r="E301" i="9"/>
  <c r="F301" i="9" a="1"/>
  <c r="F301" i="9"/>
  <c r="G301" i="9" a="1"/>
  <c r="G301" i="9"/>
  <c r="H301" i="9" a="1"/>
  <c r="H301" i="9"/>
  <c r="I301" i="9" a="1"/>
  <c r="I301" i="9"/>
  <c r="J301" i="9" a="1"/>
  <c r="J301" i="9"/>
  <c r="B302" i="9" a="1"/>
  <c r="B302" i="9"/>
  <c r="C302" i="9" a="1"/>
  <c r="C302" i="9"/>
  <c r="D302" i="9" a="1"/>
  <c r="D302" i="9"/>
  <c r="E302" i="9" a="1"/>
  <c r="E302" i="9"/>
  <c r="F302" i="9" a="1"/>
  <c r="F302" i="9"/>
  <c r="G302" i="9" a="1"/>
  <c r="G302" i="9"/>
  <c r="H302" i="9" a="1"/>
  <c r="H302" i="9"/>
  <c r="I302" i="9" a="1"/>
  <c r="I302" i="9"/>
  <c r="J302" i="9" a="1"/>
  <c r="J302" i="9"/>
  <c r="B303" i="9" a="1"/>
  <c r="B303" i="9"/>
  <c r="C303" i="9" a="1"/>
  <c r="C303" i="9"/>
  <c r="D303" i="9" a="1"/>
  <c r="D303" i="9"/>
  <c r="E303" i="9" a="1"/>
  <c r="E303" i="9"/>
  <c r="F303" i="9" a="1"/>
  <c r="F303" i="9"/>
  <c r="G303" i="9" a="1"/>
  <c r="G303" i="9"/>
  <c r="H303" i="9" a="1"/>
  <c r="H303" i="9"/>
  <c r="I303" i="9" a="1"/>
  <c r="I303" i="9"/>
  <c r="J303" i="9" a="1"/>
  <c r="J303" i="9"/>
  <c r="B304" i="9" a="1"/>
  <c r="B304" i="9"/>
  <c r="C304" i="9" a="1"/>
  <c r="C304" i="9"/>
  <c r="D304" i="9" a="1"/>
  <c r="D304" i="9"/>
  <c r="E304" i="9" a="1"/>
  <c r="E304" i="9"/>
  <c r="F304" i="9" a="1"/>
  <c r="F304" i="9"/>
  <c r="G304" i="9" a="1"/>
  <c r="G304" i="9"/>
  <c r="H304" i="9" a="1"/>
  <c r="H304" i="9"/>
  <c r="I304" i="9" a="1"/>
  <c r="I304" i="9"/>
  <c r="J304" i="9" a="1"/>
  <c r="J304" i="9"/>
  <c r="B305" i="9" a="1"/>
  <c r="B305" i="9"/>
  <c r="C305" i="9" a="1"/>
  <c r="C305" i="9"/>
  <c r="D305" i="9" a="1"/>
  <c r="D305" i="9"/>
  <c r="E305" i="9" a="1"/>
  <c r="E305" i="9"/>
  <c r="F305" i="9" a="1"/>
  <c r="F305" i="9"/>
  <c r="G305" i="9" a="1"/>
  <c r="G305" i="9"/>
  <c r="H305" i="9" a="1"/>
  <c r="H305" i="9"/>
  <c r="I305" i="9" a="1"/>
  <c r="I305" i="9"/>
  <c r="J305" i="9" a="1"/>
  <c r="J305" i="9"/>
  <c r="B306" i="9" a="1"/>
  <c r="B306" i="9"/>
  <c r="C306" i="9" a="1"/>
  <c r="C306" i="9"/>
  <c r="D306" i="9" a="1"/>
  <c r="D306" i="9"/>
  <c r="E306" i="9" a="1"/>
  <c r="E306" i="9"/>
  <c r="F306" i="9" a="1"/>
  <c r="F306" i="9"/>
  <c r="G306" i="9" a="1"/>
  <c r="G306" i="9"/>
  <c r="H306" i="9" a="1"/>
  <c r="H306" i="9"/>
  <c r="I306" i="9" a="1"/>
  <c r="I306" i="9"/>
  <c r="J306" i="9" a="1"/>
  <c r="J306" i="9"/>
  <c r="B307" i="9" a="1"/>
  <c r="B307" i="9"/>
  <c r="C307" i="9" a="1"/>
  <c r="C307" i="9"/>
  <c r="D307" i="9" a="1"/>
  <c r="D307" i="9"/>
  <c r="E307" i="9" a="1"/>
  <c r="E307" i="9"/>
  <c r="F307" i="9" a="1"/>
  <c r="F307" i="9"/>
  <c r="G307" i="9" a="1"/>
  <c r="G307" i="9"/>
  <c r="H307" i="9" a="1"/>
  <c r="H307" i="9"/>
  <c r="I307" i="9" a="1"/>
  <c r="I307" i="9"/>
  <c r="J307" i="9" a="1"/>
  <c r="J307" i="9"/>
  <c r="B308" i="9" a="1"/>
  <c r="B308" i="9"/>
  <c r="C308" i="9" a="1"/>
  <c r="C308" i="9"/>
  <c r="D308" i="9" a="1"/>
  <c r="D308" i="9"/>
  <c r="E308" i="9" a="1"/>
  <c r="E308" i="9"/>
  <c r="F308" i="9" a="1"/>
  <c r="F308" i="9"/>
  <c r="G308" i="9" a="1"/>
  <c r="G308" i="9"/>
  <c r="H308" i="9" a="1"/>
  <c r="H308" i="9"/>
  <c r="I308" i="9" a="1"/>
  <c r="I308" i="9"/>
  <c r="J308" i="9" a="1"/>
  <c r="J308" i="9"/>
  <c r="B309" i="9" a="1"/>
  <c r="B309" i="9"/>
  <c r="C309" i="9" a="1"/>
  <c r="C309" i="9"/>
  <c r="D309" i="9" a="1"/>
  <c r="D309" i="9"/>
  <c r="E309" i="9" a="1"/>
  <c r="E309" i="9"/>
  <c r="F309" i="9" a="1"/>
  <c r="F309" i="9"/>
  <c r="G309" i="9" a="1"/>
  <c r="G309" i="9"/>
  <c r="H309" i="9" a="1"/>
  <c r="H309" i="9"/>
  <c r="I309" i="9" a="1"/>
  <c r="I309" i="9"/>
  <c r="J309" i="9" a="1"/>
  <c r="J309" i="9"/>
  <c r="B310" i="9" a="1"/>
  <c r="B310" i="9"/>
  <c r="C310" i="9" a="1"/>
  <c r="C310" i="9"/>
  <c r="D310" i="9" a="1"/>
  <c r="D310" i="9"/>
  <c r="E310" i="9" a="1"/>
  <c r="E310" i="9"/>
  <c r="F310" i="9" a="1"/>
  <c r="F310" i="9"/>
  <c r="G310" i="9" a="1"/>
  <c r="G310" i="9"/>
  <c r="H310" i="9" a="1"/>
  <c r="H310" i="9"/>
  <c r="I310" i="9" a="1"/>
  <c r="I310" i="9"/>
  <c r="J310" i="9" a="1"/>
  <c r="J310" i="9"/>
  <c r="B311" i="9" a="1"/>
  <c r="B311" i="9"/>
  <c r="C311" i="9" a="1"/>
  <c r="C311" i="9"/>
  <c r="D311" i="9" a="1"/>
  <c r="D311" i="9"/>
  <c r="E311" i="9" a="1"/>
  <c r="E311" i="9"/>
  <c r="F311" i="9" a="1"/>
  <c r="F311" i="9"/>
  <c r="G311" i="9" a="1"/>
  <c r="G311" i="9"/>
  <c r="H311" i="9" a="1"/>
  <c r="H311" i="9"/>
  <c r="I311" i="9" a="1"/>
  <c r="I311" i="9"/>
  <c r="J311" i="9" a="1"/>
  <c r="J311" i="9"/>
  <c r="B312" i="9" a="1"/>
  <c r="B312" i="9"/>
  <c r="C312" i="9" a="1"/>
  <c r="C312" i="9"/>
  <c r="D312" i="9" a="1"/>
  <c r="D312" i="9"/>
  <c r="E312" i="9" a="1"/>
  <c r="E312" i="9"/>
  <c r="F312" i="9" a="1"/>
  <c r="F312" i="9"/>
  <c r="G312" i="9" a="1"/>
  <c r="G312" i="9"/>
  <c r="H312" i="9" a="1"/>
  <c r="H312" i="9"/>
  <c r="I312" i="9" a="1"/>
  <c r="I312" i="9"/>
  <c r="J312" i="9" a="1"/>
  <c r="J312" i="9"/>
  <c r="B313" i="9" a="1"/>
  <c r="B313" i="9"/>
  <c r="C313" i="9" a="1"/>
  <c r="C313" i="9"/>
  <c r="D313" i="9" a="1"/>
  <c r="D313" i="9"/>
  <c r="E313" i="9" a="1"/>
  <c r="E313" i="9"/>
  <c r="F313" i="9" a="1"/>
  <c r="F313" i="9"/>
  <c r="G313" i="9" a="1"/>
  <c r="G313" i="9"/>
  <c r="H313" i="9" a="1"/>
  <c r="H313" i="9"/>
  <c r="I313" i="9" a="1"/>
  <c r="I313" i="9"/>
  <c r="J313" i="9" a="1"/>
  <c r="J313" i="9"/>
  <c r="B314" i="9" a="1"/>
  <c r="B314" i="9"/>
  <c r="C314" i="9" a="1"/>
  <c r="C314" i="9"/>
  <c r="D314" i="9" a="1"/>
  <c r="D314" i="9"/>
  <c r="E314" i="9" a="1"/>
  <c r="E314" i="9"/>
  <c r="F314" i="9" a="1"/>
  <c r="F314" i="9"/>
  <c r="G314" i="9" a="1"/>
  <c r="G314" i="9"/>
  <c r="H314" i="9" a="1"/>
  <c r="H314" i="9"/>
  <c r="I314" i="9" a="1"/>
  <c r="I314" i="9"/>
  <c r="J314" i="9" a="1"/>
  <c r="J314" i="9"/>
  <c r="B315" i="9" a="1"/>
  <c r="B315" i="9"/>
  <c r="C315" i="9" a="1"/>
  <c r="C315" i="9"/>
  <c r="D315" i="9" a="1"/>
  <c r="D315" i="9"/>
  <c r="E315" i="9" a="1"/>
  <c r="E315" i="9"/>
  <c r="F315" i="9" a="1"/>
  <c r="F315" i="9"/>
  <c r="G315" i="9" a="1"/>
  <c r="G315" i="9"/>
  <c r="H315" i="9" a="1"/>
  <c r="H315" i="9"/>
  <c r="I315" i="9" a="1"/>
  <c r="I315" i="9"/>
  <c r="J315" i="9" a="1"/>
  <c r="J315" i="9"/>
  <c r="B316" i="9" a="1"/>
  <c r="B316" i="9"/>
  <c r="C316" i="9" a="1"/>
  <c r="C316" i="9"/>
  <c r="D316" i="9" a="1"/>
  <c r="D316" i="9"/>
  <c r="E316" i="9" a="1"/>
  <c r="E316" i="9"/>
  <c r="F316" i="9" a="1"/>
  <c r="F316" i="9"/>
  <c r="G316" i="9" a="1"/>
  <c r="G316" i="9"/>
  <c r="H316" i="9" a="1"/>
  <c r="H316" i="9"/>
  <c r="I316" i="9" a="1"/>
  <c r="I316" i="9"/>
  <c r="J316" i="9" a="1"/>
  <c r="J316" i="9"/>
  <c r="B317" i="9" a="1"/>
  <c r="B317" i="9"/>
  <c r="C317" i="9" a="1"/>
  <c r="C317" i="9"/>
  <c r="D317" i="9" a="1"/>
  <c r="D317" i="9"/>
  <c r="E317" i="9" a="1"/>
  <c r="E317" i="9"/>
  <c r="F317" i="9" a="1"/>
  <c r="F317" i="9"/>
  <c r="G317" i="9" a="1"/>
  <c r="G317" i="9"/>
  <c r="H317" i="9" a="1"/>
  <c r="H317" i="9"/>
  <c r="I317" i="9" a="1"/>
  <c r="I317" i="9"/>
  <c r="J317" i="9" a="1"/>
  <c r="J317" i="9"/>
  <c r="B318" i="9" a="1"/>
  <c r="B318" i="9"/>
  <c r="C318" i="9" a="1"/>
  <c r="C318" i="9"/>
  <c r="D318" i="9" a="1"/>
  <c r="D318" i="9"/>
  <c r="E318" i="9" a="1"/>
  <c r="E318" i="9"/>
  <c r="F318" i="9" a="1"/>
  <c r="F318" i="9"/>
  <c r="G318" i="9" a="1"/>
  <c r="G318" i="9"/>
  <c r="H318" i="9" a="1"/>
  <c r="H318" i="9"/>
  <c r="I318" i="9" a="1"/>
  <c r="I318" i="9"/>
  <c r="J318" i="9" a="1"/>
  <c r="J318" i="9"/>
  <c r="B319" i="9" a="1"/>
  <c r="B319" i="9"/>
  <c r="C319" i="9" a="1"/>
  <c r="C319" i="9"/>
  <c r="D319" i="9" a="1"/>
  <c r="D319" i="9"/>
  <c r="E319" i="9" a="1"/>
  <c r="E319" i="9"/>
  <c r="F319" i="9" a="1"/>
  <c r="F319" i="9"/>
  <c r="G319" i="9" a="1"/>
  <c r="G319" i="9"/>
  <c r="H319" i="9" a="1"/>
  <c r="H319" i="9"/>
  <c r="I319" i="9" a="1"/>
  <c r="I319" i="9"/>
  <c r="J319" i="9" a="1"/>
  <c r="J319" i="9"/>
  <c r="B320" i="9" a="1"/>
  <c r="B320" i="9"/>
  <c r="C320" i="9" a="1"/>
  <c r="C320" i="9"/>
  <c r="D320" i="9" a="1"/>
  <c r="D320" i="9"/>
  <c r="E320" i="9" a="1"/>
  <c r="E320" i="9"/>
  <c r="F320" i="9" a="1"/>
  <c r="F320" i="9"/>
  <c r="G320" i="9" a="1"/>
  <c r="G320" i="9"/>
  <c r="H320" i="9" a="1"/>
  <c r="H320" i="9"/>
  <c r="I320" i="9" a="1"/>
  <c r="I320" i="9"/>
  <c r="J320" i="9" a="1"/>
  <c r="J320" i="9"/>
  <c r="B321" i="9" a="1"/>
  <c r="B321" i="9"/>
  <c r="C321" i="9" a="1"/>
  <c r="C321" i="9"/>
  <c r="D321" i="9" a="1"/>
  <c r="D321" i="9"/>
  <c r="E321" i="9" a="1"/>
  <c r="E321" i="9"/>
  <c r="F321" i="9" a="1"/>
  <c r="F321" i="9"/>
  <c r="G321" i="9" a="1"/>
  <c r="G321" i="9"/>
  <c r="H321" i="9" a="1"/>
  <c r="H321" i="9"/>
  <c r="I321" i="9" a="1"/>
  <c r="I321" i="9"/>
  <c r="J321" i="9" a="1"/>
  <c r="J321" i="9"/>
  <c r="B322" i="9" a="1"/>
  <c r="B322" i="9"/>
  <c r="C322" i="9" a="1"/>
  <c r="C322" i="9"/>
  <c r="D322" i="9" a="1"/>
  <c r="D322" i="9"/>
  <c r="E322" i="9" a="1"/>
  <c r="E322" i="9"/>
  <c r="F322" i="9" a="1"/>
  <c r="F322" i="9"/>
  <c r="G322" i="9" a="1"/>
  <c r="G322" i="9"/>
  <c r="H322" i="9" a="1"/>
  <c r="H322" i="9"/>
  <c r="I322" i="9" a="1"/>
  <c r="I322" i="9"/>
  <c r="J322" i="9" a="1"/>
  <c r="J322" i="9"/>
  <c r="B323" i="9" a="1"/>
  <c r="B323" i="9"/>
  <c r="C323" i="9" a="1"/>
  <c r="C323" i="9"/>
  <c r="D323" i="9" a="1"/>
  <c r="D323" i="9"/>
  <c r="E323" i="9" a="1"/>
  <c r="E323" i="9"/>
  <c r="F323" i="9" a="1"/>
  <c r="F323" i="9"/>
  <c r="G323" i="9" a="1"/>
  <c r="G323" i="9"/>
  <c r="H323" i="9" a="1"/>
  <c r="H323" i="9"/>
  <c r="I323" i="9" a="1"/>
  <c r="I323" i="9"/>
  <c r="J323" i="9" a="1"/>
  <c r="J323" i="9"/>
  <c r="B324" i="9" a="1"/>
  <c r="B324" i="9"/>
  <c r="C324" i="9" a="1"/>
  <c r="C324" i="9"/>
  <c r="D324" i="9" a="1"/>
  <c r="D324" i="9"/>
  <c r="E324" i="9" a="1"/>
  <c r="E324" i="9"/>
  <c r="F324" i="9" a="1"/>
  <c r="F324" i="9"/>
  <c r="G324" i="9" a="1"/>
  <c r="G324" i="9"/>
  <c r="H324" i="9" a="1"/>
  <c r="H324" i="9"/>
  <c r="I324" i="9" a="1"/>
  <c r="I324" i="9"/>
  <c r="J324" i="9" a="1"/>
  <c r="J324" i="9"/>
  <c r="B325" i="9" a="1"/>
  <c r="B325" i="9"/>
  <c r="C325" i="9" a="1"/>
  <c r="C325" i="9"/>
  <c r="D325" i="9" a="1"/>
  <c r="D325" i="9"/>
  <c r="E325" i="9" a="1"/>
  <c r="E325" i="9"/>
  <c r="F325" i="9" a="1"/>
  <c r="F325" i="9"/>
  <c r="G325" i="9" a="1"/>
  <c r="G325" i="9"/>
  <c r="H325" i="9" a="1"/>
  <c r="H325" i="9"/>
  <c r="I325" i="9" a="1"/>
  <c r="I325" i="9"/>
  <c r="J325" i="9" a="1"/>
  <c r="J325" i="9"/>
  <c r="B326" i="9" a="1"/>
  <c r="B326" i="9"/>
  <c r="C326" i="9" a="1"/>
  <c r="C326" i="9"/>
  <c r="D326" i="9" a="1"/>
  <c r="D326" i="9"/>
  <c r="E326" i="9" a="1"/>
  <c r="E326" i="9"/>
  <c r="F326" i="9" a="1"/>
  <c r="F326" i="9"/>
  <c r="G326" i="9" a="1"/>
  <c r="G326" i="9"/>
  <c r="H326" i="9" a="1"/>
  <c r="H326" i="9"/>
  <c r="I326" i="9" a="1"/>
  <c r="I326" i="9"/>
  <c r="J326" i="9" a="1"/>
  <c r="J326" i="9"/>
  <c r="B327" i="9" a="1"/>
  <c r="B327" i="9"/>
  <c r="C327" i="9" a="1"/>
  <c r="C327" i="9"/>
  <c r="D327" i="9" a="1"/>
  <c r="D327" i="9"/>
  <c r="E327" i="9" a="1"/>
  <c r="E327" i="9"/>
  <c r="F327" i="9" a="1"/>
  <c r="F327" i="9"/>
  <c r="G327" i="9" a="1"/>
  <c r="G327" i="9"/>
  <c r="H327" i="9" a="1"/>
  <c r="H327" i="9"/>
  <c r="I327" i="9" a="1"/>
  <c r="I327" i="9"/>
  <c r="J327" i="9" a="1"/>
  <c r="J327" i="9"/>
  <c r="B328" i="9" a="1"/>
  <c r="B328" i="9"/>
  <c r="C328" i="9" a="1"/>
  <c r="C328" i="9"/>
  <c r="D328" i="9" a="1"/>
  <c r="D328" i="9"/>
  <c r="E328" i="9" a="1"/>
  <c r="E328" i="9"/>
  <c r="F328" i="9" a="1"/>
  <c r="F328" i="9"/>
  <c r="G328" i="9" a="1"/>
  <c r="G328" i="9"/>
  <c r="H328" i="9" a="1"/>
  <c r="H328" i="9"/>
  <c r="I328" i="9" a="1"/>
  <c r="I328" i="9"/>
  <c r="J328" i="9" a="1"/>
  <c r="J328" i="9"/>
  <c r="B329" i="9" a="1"/>
  <c r="B329" i="9"/>
  <c r="C329" i="9" a="1"/>
  <c r="C329" i="9"/>
  <c r="D329" i="9" a="1"/>
  <c r="D329" i="9"/>
  <c r="E329" i="9" a="1"/>
  <c r="E329" i="9"/>
  <c r="F329" i="9" a="1"/>
  <c r="F329" i="9"/>
  <c r="G329" i="9" a="1"/>
  <c r="G329" i="9"/>
  <c r="H329" i="9" a="1"/>
  <c r="H329" i="9"/>
  <c r="I329" i="9" a="1"/>
  <c r="I329" i="9"/>
  <c r="J329" i="9" a="1"/>
  <c r="J329" i="9"/>
  <c r="B330" i="9" a="1"/>
  <c r="B330" i="9"/>
  <c r="C330" i="9" a="1"/>
  <c r="C330" i="9"/>
  <c r="D330" i="9" a="1"/>
  <c r="D330" i="9"/>
  <c r="E330" i="9" a="1"/>
  <c r="E330" i="9"/>
  <c r="F330" i="9" a="1"/>
  <c r="F330" i="9"/>
  <c r="G330" i="9" a="1"/>
  <c r="G330" i="9"/>
  <c r="H330" i="9" a="1"/>
  <c r="H330" i="9"/>
  <c r="I330" i="9" a="1"/>
  <c r="I330" i="9"/>
  <c r="J330" i="9" a="1"/>
  <c r="J330" i="9"/>
  <c r="B331" i="9" a="1"/>
  <c r="B331" i="9"/>
  <c r="C331" i="9" a="1"/>
  <c r="C331" i="9"/>
  <c r="D331" i="9" a="1"/>
  <c r="D331" i="9"/>
  <c r="E331" i="9" a="1"/>
  <c r="E331" i="9"/>
  <c r="F331" i="9" a="1"/>
  <c r="F331" i="9"/>
  <c r="G331" i="9" a="1"/>
  <c r="G331" i="9"/>
  <c r="H331" i="9" a="1"/>
  <c r="H331" i="9"/>
  <c r="I331" i="9" a="1"/>
  <c r="I331" i="9"/>
  <c r="J331" i="9" a="1"/>
  <c r="J331" i="9"/>
  <c r="B332" i="9" a="1"/>
  <c r="B332" i="9"/>
  <c r="C332" i="9" a="1"/>
  <c r="C332" i="9"/>
  <c r="D332" i="9" a="1"/>
  <c r="D332" i="9"/>
  <c r="E332" i="9" a="1"/>
  <c r="E332" i="9"/>
  <c r="F332" i="9" a="1"/>
  <c r="F332" i="9"/>
  <c r="G332" i="9" a="1"/>
  <c r="G332" i="9"/>
  <c r="H332" i="9" a="1"/>
  <c r="H332" i="9"/>
  <c r="I332" i="9" a="1"/>
  <c r="I332" i="9"/>
  <c r="J332" i="9" a="1"/>
  <c r="J332" i="9"/>
  <c r="B333" i="9" a="1"/>
  <c r="B333" i="9"/>
  <c r="C333" i="9" a="1"/>
  <c r="C333" i="9"/>
  <c r="D333" i="9" a="1"/>
  <c r="D333" i="9"/>
  <c r="E333" i="9" a="1"/>
  <c r="E333" i="9"/>
  <c r="F333" i="9" a="1"/>
  <c r="F333" i="9"/>
  <c r="G333" i="9" a="1"/>
  <c r="G333" i="9"/>
  <c r="H333" i="9" a="1"/>
  <c r="H333" i="9"/>
  <c r="I333" i="9" a="1"/>
  <c r="I333" i="9"/>
  <c r="J333" i="9" a="1"/>
  <c r="J333" i="9"/>
  <c r="B334" i="9" a="1"/>
  <c r="B334" i="9"/>
  <c r="C334" i="9" a="1"/>
  <c r="C334" i="9"/>
  <c r="D334" i="9" a="1"/>
  <c r="D334" i="9"/>
  <c r="E334" i="9" a="1"/>
  <c r="E334" i="9"/>
  <c r="F334" i="9" a="1"/>
  <c r="F334" i="9"/>
  <c r="G334" i="9" a="1"/>
  <c r="G334" i="9"/>
  <c r="H334" i="9" a="1"/>
  <c r="H334" i="9"/>
  <c r="I334" i="9" a="1"/>
  <c r="I334" i="9"/>
  <c r="J334" i="9" a="1"/>
  <c r="J334" i="9"/>
  <c r="B335" i="9" a="1"/>
  <c r="B335" i="9"/>
  <c r="C335" i="9" a="1"/>
  <c r="C335" i="9"/>
  <c r="D335" i="9" a="1"/>
  <c r="D335" i="9"/>
  <c r="E335" i="9" a="1"/>
  <c r="E335" i="9"/>
  <c r="F335" i="9" a="1"/>
  <c r="F335" i="9"/>
  <c r="G335" i="9" a="1"/>
  <c r="G335" i="9"/>
  <c r="H335" i="9" a="1"/>
  <c r="H335" i="9"/>
  <c r="I335" i="9" a="1"/>
  <c r="I335" i="9"/>
  <c r="J335" i="9" a="1"/>
  <c r="J335" i="9"/>
  <c r="B336" i="9" a="1"/>
  <c r="B336" i="9"/>
  <c r="C336" i="9" a="1"/>
  <c r="C336" i="9"/>
  <c r="D336" i="9" a="1"/>
  <c r="D336" i="9"/>
  <c r="E336" i="9" a="1"/>
  <c r="E336" i="9"/>
  <c r="F336" i="9" a="1"/>
  <c r="F336" i="9"/>
  <c r="G336" i="9" a="1"/>
  <c r="G336" i="9"/>
  <c r="H336" i="9" a="1"/>
  <c r="H336" i="9"/>
  <c r="I336" i="9" a="1"/>
  <c r="I336" i="9"/>
  <c r="J336" i="9" a="1"/>
  <c r="J336" i="9"/>
  <c r="B337" i="9" a="1"/>
  <c r="B337" i="9"/>
  <c r="C337" i="9" a="1"/>
  <c r="C337" i="9"/>
  <c r="D337" i="9" a="1"/>
  <c r="D337" i="9"/>
  <c r="E337" i="9" a="1"/>
  <c r="E337" i="9"/>
  <c r="F337" i="9" a="1"/>
  <c r="F337" i="9"/>
  <c r="G337" i="9" a="1"/>
  <c r="G337" i="9"/>
  <c r="H337" i="9" a="1"/>
  <c r="H337" i="9"/>
  <c r="I337" i="9" a="1"/>
  <c r="I337" i="9"/>
  <c r="J337" i="9" a="1"/>
  <c r="J337" i="9"/>
  <c r="B338" i="9" a="1"/>
  <c r="B338" i="9"/>
  <c r="C338" i="9" a="1"/>
  <c r="C338" i="9"/>
  <c r="D338" i="9" a="1"/>
  <c r="D338" i="9"/>
  <c r="E338" i="9" a="1"/>
  <c r="E338" i="9"/>
  <c r="F338" i="9" a="1"/>
  <c r="F338" i="9"/>
  <c r="G338" i="9" a="1"/>
  <c r="G338" i="9"/>
  <c r="H338" i="9" a="1"/>
  <c r="H338" i="9"/>
  <c r="I338" i="9" a="1"/>
  <c r="I338" i="9"/>
  <c r="J338" i="9" a="1"/>
  <c r="J338" i="9"/>
  <c r="B339" i="9" a="1"/>
  <c r="B339" i="9"/>
  <c r="C339" i="9" a="1"/>
  <c r="C339" i="9"/>
  <c r="D339" i="9" a="1"/>
  <c r="D339" i="9"/>
  <c r="E339" i="9" a="1"/>
  <c r="E339" i="9"/>
  <c r="F339" i="9" a="1"/>
  <c r="F339" i="9"/>
  <c r="G339" i="9" a="1"/>
  <c r="G339" i="9"/>
  <c r="H339" i="9" a="1"/>
  <c r="H339" i="9"/>
  <c r="I339" i="9" a="1"/>
  <c r="I339" i="9"/>
  <c r="J339" i="9" a="1"/>
  <c r="J339" i="9"/>
  <c r="B340" i="9" a="1"/>
  <c r="B340" i="9"/>
  <c r="C340" i="9" a="1"/>
  <c r="C340" i="9"/>
  <c r="D340" i="9" a="1"/>
  <c r="D340" i="9"/>
  <c r="E340" i="9" a="1"/>
  <c r="E340" i="9"/>
  <c r="F340" i="9" a="1"/>
  <c r="F340" i="9"/>
  <c r="G340" i="9" a="1"/>
  <c r="G340" i="9"/>
  <c r="H340" i="9" a="1"/>
  <c r="H340" i="9"/>
  <c r="I340" i="9" a="1"/>
  <c r="I340" i="9"/>
  <c r="J340" i="9" a="1"/>
  <c r="J340" i="9"/>
  <c r="B341" i="9" a="1"/>
  <c r="B341" i="9"/>
  <c r="C341" i="9" a="1"/>
  <c r="C341" i="9"/>
  <c r="D341" i="9" a="1"/>
  <c r="D341" i="9"/>
  <c r="E341" i="9" a="1"/>
  <c r="E341" i="9"/>
  <c r="F341" i="9" a="1"/>
  <c r="F341" i="9"/>
  <c r="G341" i="9" a="1"/>
  <c r="G341" i="9"/>
  <c r="H341" i="9" a="1"/>
  <c r="H341" i="9"/>
  <c r="I341" i="9" a="1"/>
  <c r="I341" i="9"/>
  <c r="J341" i="9" a="1"/>
  <c r="J341" i="9"/>
  <c r="B342" i="9" a="1"/>
  <c r="B342" i="9"/>
  <c r="C342" i="9" a="1"/>
  <c r="C342" i="9"/>
  <c r="D342" i="9" a="1"/>
  <c r="D342" i="9"/>
  <c r="E342" i="9" a="1"/>
  <c r="E342" i="9"/>
  <c r="F342" i="9" a="1"/>
  <c r="F342" i="9"/>
  <c r="G342" i="9" a="1"/>
  <c r="G342" i="9"/>
  <c r="H342" i="9" a="1"/>
  <c r="H342" i="9"/>
  <c r="I342" i="9" a="1"/>
  <c r="I342" i="9"/>
  <c r="J342" i="9" a="1"/>
  <c r="J342" i="9"/>
  <c r="B343" i="9" a="1"/>
  <c r="B343" i="9"/>
  <c r="C343" i="9" a="1"/>
  <c r="C343" i="9"/>
  <c r="D343" i="9" a="1"/>
  <c r="D343" i="9"/>
  <c r="E343" i="9" a="1"/>
  <c r="E343" i="9"/>
  <c r="F343" i="9" a="1"/>
  <c r="F343" i="9"/>
  <c r="G343" i="9" a="1"/>
  <c r="G343" i="9"/>
  <c r="H343" i="9" a="1"/>
  <c r="H343" i="9"/>
  <c r="I343" i="9" a="1"/>
  <c r="I343" i="9"/>
  <c r="J343" i="9" a="1"/>
  <c r="J343" i="9"/>
  <c r="B344" i="9" a="1"/>
  <c r="B344" i="9"/>
  <c r="C344" i="9" a="1"/>
  <c r="C344" i="9"/>
  <c r="D344" i="9" a="1"/>
  <c r="D344" i="9"/>
  <c r="E344" i="9" a="1"/>
  <c r="E344" i="9"/>
  <c r="F344" i="9" a="1"/>
  <c r="F344" i="9"/>
  <c r="G344" i="9" a="1"/>
  <c r="G344" i="9"/>
  <c r="H344" i="9" a="1"/>
  <c r="H344" i="9"/>
  <c r="I344" i="9" a="1"/>
  <c r="I344" i="9"/>
  <c r="J344" i="9" a="1"/>
  <c r="J344" i="9"/>
  <c r="B345" i="9" a="1"/>
  <c r="B345" i="9"/>
  <c r="C345" i="9" a="1"/>
  <c r="C345" i="9"/>
  <c r="D345" i="9" a="1"/>
  <c r="D345" i="9"/>
  <c r="E345" i="9" a="1"/>
  <c r="E345" i="9"/>
  <c r="F345" i="9" a="1"/>
  <c r="F345" i="9"/>
  <c r="G345" i="9" a="1"/>
  <c r="G345" i="9"/>
  <c r="H345" i="9" a="1"/>
  <c r="H345" i="9"/>
  <c r="I345" i="9" a="1"/>
  <c r="I345" i="9"/>
  <c r="J345" i="9" a="1"/>
  <c r="J345" i="9"/>
  <c r="B346" i="9" a="1"/>
  <c r="B346" i="9"/>
  <c r="C346" i="9" a="1"/>
  <c r="C346" i="9"/>
  <c r="D346" i="9" a="1"/>
  <c r="D346" i="9"/>
  <c r="E346" i="9" a="1"/>
  <c r="E346" i="9"/>
  <c r="F346" i="9" a="1"/>
  <c r="F346" i="9"/>
  <c r="G346" i="9" a="1"/>
  <c r="G346" i="9"/>
  <c r="H346" i="9" a="1"/>
  <c r="H346" i="9"/>
  <c r="I346" i="9" a="1"/>
  <c r="I346" i="9"/>
  <c r="J346" i="9" a="1"/>
  <c r="J346" i="9"/>
  <c r="B347" i="9" a="1"/>
  <c r="B347" i="9"/>
  <c r="C347" i="9" a="1"/>
  <c r="C347" i="9"/>
  <c r="D347" i="9" a="1"/>
  <c r="D347" i="9"/>
  <c r="E347" i="9" a="1"/>
  <c r="E347" i="9"/>
  <c r="F347" i="9" a="1"/>
  <c r="F347" i="9"/>
  <c r="G347" i="9" a="1"/>
  <c r="G347" i="9"/>
  <c r="H347" i="9" a="1"/>
  <c r="H347" i="9"/>
  <c r="I347" i="9" a="1"/>
  <c r="I347" i="9"/>
  <c r="J347" i="9" a="1"/>
  <c r="J347" i="9"/>
  <c r="B348" i="9" a="1"/>
  <c r="B348" i="9"/>
  <c r="C348" i="9" a="1"/>
  <c r="C348" i="9"/>
  <c r="D348" i="9" a="1"/>
  <c r="D348" i="9"/>
  <c r="E348" i="9" a="1"/>
  <c r="E348" i="9"/>
  <c r="F348" i="9" a="1"/>
  <c r="F348" i="9"/>
  <c r="G348" i="9" a="1"/>
  <c r="G348" i="9"/>
  <c r="H348" i="9" a="1"/>
  <c r="H348" i="9"/>
  <c r="I348" i="9" a="1"/>
  <c r="I348" i="9"/>
  <c r="J348" i="9" a="1"/>
  <c r="J348" i="9"/>
  <c r="B349" i="9" a="1"/>
  <c r="B349" i="9"/>
  <c r="C349" i="9" a="1"/>
  <c r="C349" i="9"/>
  <c r="D349" i="9" a="1"/>
  <c r="D349" i="9"/>
  <c r="E349" i="9" a="1"/>
  <c r="E349" i="9"/>
  <c r="F349" i="9" a="1"/>
  <c r="F349" i="9"/>
  <c r="G349" i="9" a="1"/>
  <c r="G349" i="9"/>
  <c r="H349" i="9" a="1"/>
  <c r="H349" i="9"/>
  <c r="I349" i="9" a="1"/>
  <c r="I349" i="9"/>
  <c r="J349" i="9" a="1"/>
  <c r="J349" i="9"/>
  <c r="B350" i="9" a="1"/>
  <c r="B350" i="9"/>
  <c r="C350" i="9" a="1"/>
  <c r="C350" i="9"/>
  <c r="D350" i="9" a="1"/>
  <c r="D350" i="9"/>
  <c r="E350" i="9" a="1"/>
  <c r="E350" i="9"/>
  <c r="F350" i="9" a="1"/>
  <c r="F350" i="9"/>
  <c r="G350" i="9" a="1"/>
  <c r="G350" i="9"/>
  <c r="H350" i="9" a="1"/>
  <c r="H350" i="9"/>
  <c r="I350" i="9" a="1"/>
  <c r="I350" i="9"/>
  <c r="J350" i="9" a="1"/>
  <c r="J350" i="9"/>
  <c r="B351" i="9" a="1"/>
  <c r="B351" i="9"/>
  <c r="C351" i="9" a="1"/>
  <c r="C351" i="9"/>
  <c r="D351" i="9" a="1"/>
  <c r="D351" i="9"/>
  <c r="E351" i="9" a="1"/>
  <c r="E351" i="9"/>
  <c r="F351" i="9" a="1"/>
  <c r="F351" i="9"/>
  <c r="G351" i="9" a="1"/>
  <c r="G351" i="9"/>
  <c r="H351" i="9" a="1"/>
  <c r="H351" i="9"/>
  <c r="I351" i="9" a="1"/>
  <c r="I351" i="9"/>
  <c r="J351" i="9" a="1"/>
  <c r="J351" i="9"/>
  <c r="B352" i="9" a="1"/>
  <c r="B352" i="9"/>
  <c r="C352" i="9" a="1"/>
  <c r="C352" i="9"/>
  <c r="D352" i="9" a="1"/>
  <c r="D352" i="9"/>
  <c r="E352" i="9" a="1"/>
  <c r="E352" i="9"/>
  <c r="F352" i="9" a="1"/>
  <c r="F352" i="9"/>
  <c r="G352" i="9" a="1"/>
  <c r="G352" i="9"/>
  <c r="H352" i="9" a="1"/>
  <c r="H352" i="9"/>
  <c r="I352" i="9" a="1"/>
  <c r="I352" i="9"/>
  <c r="J352" i="9" a="1"/>
  <c r="J352" i="9"/>
  <c r="B353" i="9" a="1"/>
  <c r="B353" i="9"/>
  <c r="C353" i="9" a="1"/>
  <c r="C353" i="9"/>
  <c r="D353" i="9" a="1"/>
  <c r="D353" i="9"/>
  <c r="E353" i="9" a="1"/>
  <c r="E353" i="9"/>
  <c r="F353" i="9" a="1"/>
  <c r="F353" i="9"/>
  <c r="G353" i="9" a="1"/>
  <c r="G353" i="9"/>
  <c r="H353" i="9" a="1"/>
  <c r="H353" i="9"/>
  <c r="I353" i="9" a="1"/>
  <c r="I353" i="9"/>
  <c r="J353" i="9" a="1"/>
  <c r="J353" i="9"/>
  <c r="B354" i="9" a="1"/>
  <c r="B354" i="9"/>
  <c r="C354" i="9" a="1"/>
  <c r="C354" i="9"/>
  <c r="D354" i="9" a="1"/>
  <c r="D354" i="9"/>
  <c r="E354" i="9" a="1"/>
  <c r="E354" i="9"/>
  <c r="F354" i="9" a="1"/>
  <c r="F354" i="9"/>
  <c r="G354" i="9" a="1"/>
  <c r="G354" i="9"/>
  <c r="H354" i="9" a="1"/>
  <c r="H354" i="9"/>
  <c r="I354" i="9" a="1"/>
  <c r="I354" i="9"/>
  <c r="J354" i="9" a="1"/>
  <c r="J354" i="9"/>
  <c r="B355" i="9" a="1"/>
  <c r="B355" i="9"/>
  <c r="C355" i="9" a="1"/>
  <c r="C355" i="9"/>
  <c r="D355" i="9" a="1"/>
  <c r="D355" i="9"/>
  <c r="E355" i="9" a="1"/>
  <c r="E355" i="9"/>
  <c r="F355" i="9" a="1"/>
  <c r="F355" i="9"/>
  <c r="G355" i="9" a="1"/>
  <c r="G355" i="9"/>
  <c r="H355" i="9" a="1"/>
  <c r="H355" i="9"/>
  <c r="I355" i="9" a="1"/>
  <c r="I355" i="9"/>
  <c r="J355" i="9" a="1"/>
  <c r="J355" i="9"/>
  <c r="B356" i="9" a="1"/>
  <c r="B356" i="9"/>
  <c r="C356" i="9" a="1"/>
  <c r="C356" i="9"/>
  <c r="D356" i="9" a="1"/>
  <c r="D356" i="9"/>
  <c r="E356" i="9" a="1"/>
  <c r="E356" i="9"/>
  <c r="F356" i="9" a="1"/>
  <c r="F356" i="9"/>
  <c r="G356" i="9" a="1"/>
  <c r="G356" i="9"/>
  <c r="H356" i="9" a="1"/>
  <c r="H356" i="9"/>
  <c r="I356" i="9" a="1"/>
  <c r="I356" i="9"/>
  <c r="J356" i="9" a="1"/>
  <c r="J356" i="9"/>
  <c r="B357" i="9" a="1"/>
  <c r="B357" i="9"/>
  <c r="C357" i="9" a="1"/>
  <c r="C357" i="9"/>
  <c r="D357" i="9" a="1"/>
  <c r="D357" i="9"/>
  <c r="E357" i="9" a="1"/>
  <c r="E357" i="9"/>
  <c r="F357" i="9" a="1"/>
  <c r="F357" i="9"/>
  <c r="G357" i="9" a="1"/>
  <c r="G357" i="9"/>
  <c r="H357" i="9" a="1"/>
  <c r="H357" i="9"/>
  <c r="I357" i="9" a="1"/>
  <c r="I357" i="9"/>
  <c r="J357" i="9" a="1"/>
  <c r="J357" i="9"/>
  <c r="B358" i="9" a="1"/>
  <c r="B358" i="9"/>
  <c r="C358" i="9" a="1"/>
  <c r="C358" i="9"/>
  <c r="D358" i="9" a="1"/>
  <c r="D358" i="9"/>
  <c r="E358" i="9" a="1"/>
  <c r="E358" i="9"/>
  <c r="F358" i="9" a="1"/>
  <c r="F358" i="9"/>
  <c r="G358" i="9" a="1"/>
  <c r="G358" i="9"/>
  <c r="H358" i="9" a="1"/>
  <c r="H358" i="9"/>
  <c r="I358" i="9" a="1"/>
  <c r="I358" i="9"/>
  <c r="J358" i="9" a="1"/>
  <c r="J358" i="9"/>
  <c r="B359" i="9" a="1"/>
  <c r="B359" i="9"/>
  <c r="C359" i="9" a="1"/>
  <c r="C359" i="9"/>
  <c r="D359" i="9" a="1"/>
  <c r="D359" i="9"/>
  <c r="E359" i="9" a="1"/>
  <c r="E359" i="9"/>
  <c r="F359" i="9" a="1"/>
  <c r="F359" i="9"/>
  <c r="G359" i="9" a="1"/>
  <c r="G359" i="9"/>
  <c r="H359" i="9" a="1"/>
  <c r="H359" i="9"/>
  <c r="I359" i="9" a="1"/>
  <c r="I359" i="9"/>
  <c r="J359" i="9" a="1"/>
  <c r="J359" i="9"/>
  <c r="B360" i="9" a="1"/>
  <c r="B360" i="9"/>
  <c r="C360" i="9" a="1"/>
  <c r="C360" i="9"/>
  <c r="D360" i="9" a="1"/>
  <c r="D360" i="9"/>
  <c r="E360" i="9" a="1"/>
  <c r="E360" i="9"/>
  <c r="F360" i="9" a="1"/>
  <c r="F360" i="9"/>
  <c r="G360" i="9" a="1"/>
  <c r="G360" i="9"/>
  <c r="H360" i="9" a="1"/>
  <c r="H360" i="9"/>
  <c r="I360" i="9" a="1"/>
  <c r="I360" i="9"/>
  <c r="J360" i="9" a="1"/>
  <c r="J360" i="9"/>
  <c r="B361" i="9" a="1"/>
  <c r="B361" i="9"/>
  <c r="C361" i="9" a="1"/>
  <c r="C361" i="9"/>
  <c r="D361" i="9" a="1"/>
  <c r="D361" i="9"/>
  <c r="E361" i="9" a="1"/>
  <c r="E361" i="9"/>
  <c r="F361" i="9" a="1"/>
  <c r="F361" i="9"/>
  <c r="G361" i="9" a="1"/>
  <c r="G361" i="9"/>
  <c r="H361" i="9" a="1"/>
  <c r="H361" i="9"/>
  <c r="I361" i="9" a="1"/>
  <c r="I361" i="9"/>
  <c r="J361" i="9" a="1"/>
  <c r="J361" i="9"/>
  <c r="B362" i="9" a="1"/>
  <c r="B362" i="9"/>
  <c r="C362" i="9" a="1"/>
  <c r="C362" i="9"/>
  <c r="D362" i="9" a="1"/>
  <c r="D362" i="9"/>
  <c r="E362" i="9" a="1"/>
  <c r="E362" i="9"/>
  <c r="F362" i="9" a="1"/>
  <c r="F362" i="9"/>
  <c r="G362" i="9" a="1"/>
  <c r="G362" i="9"/>
  <c r="H362" i="9" a="1"/>
  <c r="H362" i="9"/>
  <c r="I362" i="9" a="1"/>
  <c r="I362" i="9"/>
  <c r="J362" i="9" a="1"/>
  <c r="J362" i="9"/>
  <c r="B363" i="9" a="1"/>
  <c r="B363" i="9"/>
  <c r="C363" i="9" a="1"/>
  <c r="C363" i="9"/>
  <c r="D363" i="9" a="1"/>
  <c r="D363" i="9"/>
  <c r="E363" i="9" a="1"/>
  <c r="E363" i="9"/>
  <c r="F363" i="9" a="1"/>
  <c r="F363" i="9"/>
  <c r="G363" i="9" a="1"/>
  <c r="G363" i="9"/>
  <c r="H363" i="9" a="1"/>
  <c r="H363" i="9"/>
  <c r="I363" i="9" a="1"/>
  <c r="I363" i="9"/>
  <c r="J363" i="9" a="1"/>
  <c r="J363" i="9"/>
  <c r="B364" i="9" a="1"/>
  <c r="B364" i="9"/>
  <c r="C364" i="9" a="1"/>
  <c r="C364" i="9"/>
  <c r="D364" i="9" a="1"/>
  <c r="D364" i="9"/>
  <c r="E364" i="9" a="1"/>
  <c r="E364" i="9"/>
  <c r="F364" i="9" a="1"/>
  <c r="F364" i="9"/>
  <c r="G364" i="9" a="1"/>
  <c r="G364" i="9"/>
  <c r="H364" i="9" a="1"/>
  <c r="H364" i="9"/>
  <c r="I364" i="9" a="1"/>
  <c r="I364" i="9"/>
  <c r="J364" i="9" a="1"/>
  <c r="J364" i="9"/>
  <c r="B365" i="9" a="1"/>
  <c r="B365" i="9"/>
  <c r="C365" i="9" a="1"/>
  <c r="C365" i="9"/>
  <c r="D365" i="9" a="1"/>
  <c r="D365" i="9"/>
  <c r="E365" i="9" a="1"/>
  <c r="E365" i="9"/>
  <c r="F365" i="9" a="1"/>
  <c r="F365" i="9"/>
  <c r="G365" i="9" a="1"/>
  <c r="G365" i="9"/>
  <c r="H365" i="9" a="1"/>
  <c r="H365" i="9"/>
  <c r="I365" i="9" a="1"/>
  <c r="I365" i="9"/>
  <c r="J365" i="9" a="1"/>
  <c r="J365" i="9"/>
  <c r="B366" i="9" a="1"/>
  <c r="B366" i="9"/>
  <c r="C366" i="9" a="1"/>
  <c r="C366" i="9"/>
  <c r="D366" i="9" a="1"/>
  <c r="D366" i="9"/>
  <c r="E366" i="9" a="1"/>
  <c r="E366" i="9"/>
  <c r="F366" i="9" a="1"/>
  <c r="F366" i="9"/>
  <c r="G366" i="9" a="1"/>
  <c r="G366" i="9"/>
  <c r="H366" i="9" a="1"/>
  <c r="H366" i="9"/>
  <c r="I366" i="9" a="1"/>
  <c r="I366" i="9"/>
  <c r="J366" i="9" a="1"/>
  <c r="J366" i="9"/>
  <c r="B367" i="9" a="1"/>
  <c r="B367" i="9"/>
  <c r="C367" i="9" a="1"/>
  <c r="C367" i="9"/>
  <c r="D367" i="9" a="1"/>
  <c r="D367" i="9"/>
  <c r="E367" i="9" a="1"/>
  <c r="E367" i="9"/>
  <c r="F367" i="9" a="1"/>
  <c r="F367" i="9"/>
  <c r="G367" i="9" a="1"/>
  <c r="G367" i="9"/>
  <c r="H367" i="9" a="1"/>
  <c r="H367" i="9"/>
  <c r="I367" i="9" a="1"/>
  <c r="I367" i="9"/>
  <c r="J367" i="9" a="1"/>
  <c r="J367" i="9"/>
  <c r="B368" i="9" a="1"/>
  <c r="B368" i="9"/>
  <c r="C368" i="9" a="1"/>
  <c r="C368" i="9"/>
  <c r="D368" i="9" a="1"/>
  <c r="D368" i="9"/>
  <c r="E368" i="9" a="1"/>
  <c r="E368" i="9"/>
  <c r="F368" i="9" a="1"/>
  <c r="F368" i="9"/>
  <c r="G368" i="9" a="1"/>
  <c r="G368" i="9"/>
  <c r="H368" i="9" a="1"/>
  <c r="H368" i="9"/>
  <c r="I368" i="9" a="1"/>
  <c r="I368" i="9"/>
  <c r="J368" i="9" a="1"/>
  <c r="J368" i="9"/>
  <c r="B369" i="9" a="1"/>
  <c r="B369" i="9"/>
  <c r="C369" i="9" a="1"/>
  <c r="C369" i="9"/>
  <c r="D369" i="9" a="1"/>
  <c r="D369" i="9"/>
  <c r="E369" i="9" a="1"/>
  <c r="E369" i="9"/>
  <c r="F369" i="9" a="1"/>
  <c r="F369" i="9"/>
  <c r="G369" i="9" a="1"/>
  <c r="G369" i="9"/>
  <c r="H369" i="9" a="1"/>
  <c r="H369" i="9"/>
  <c r="I369" i="9" a="1"/>
  <c r="I369" i="9"/>
  <c r="J369" i="9" a="1"/>
  <c r="J369" i="9"/>
  <c r="B370" i="9" a="1"/>
  <c r="B370" i="9"/>
  <c r="C370" i="9" a="1"/>
  <c r="C370" i="9"/>
  <c r="D370" i="9" a="1"/>
  <c r="D370" i="9"/>
  <c r="E370" i="9" a="1"/>
  <c r="E370" i="9"/>
  <c r="F370" i="9" a="1"/>
  <c r="F370" i="9"/>
  <c r="G370" i="9" a="1"/>
  <c r="G370" i="9"/>
  <c r="H370" i="9" a="1"/>
  <c r="H370" i="9"/>
  <c r="I370" i="9" a="1"/>
  <c r="I370" i="9"/>
  <c r="J370" i="9" a="1"/>
  <c r="J370" i="9"/>
  <c r="B371" i="9" a="1"/>
  <c r="B371" i="9"/>
  <c r="C371" i="9" a="1"/>
  <c r="C371" i="9"/>
  <c r="D371" i="9" a="1"/>
  <c r="D371" i="9"/>
  <c r="E371" i="9" a="1"/>
  <c r="E371" i="9"/>
  <c r="F371" i="9" a="1"/>
  <c r="F371" i="9"/>
  <c r="G371" i="9" a="1"/>
  <c r="G371" i="9"/>
  <c r="H371" i="9" a="1"/>
  <c r="H371" i="9"/>
  <c r="I371" i="9" a="1"/>
  <c r="I371" i="9"/>
  <c r="J371" i="9" a="1"/>
  <c r="J371" i="9"/>
  <c r="B372" i="9" a="1"/>
  <c r="B372" i="9"/>
  <c r="C372" i="9" a="1"/>
  <c r="C372" i="9"/>
  <c r="D372" i="9" a="1"/>
  <c r="D372" i="9"/>
  <c r="E372" i="9" a="1"/>
  <c r="E372" i="9"/>
  <c r="F372" i="9" a="1"/>
  <c r="F372" i="9"/>
  <c r="G372" i="9" a="1"/>
  <c r="G372" i="9"/>
  <c r="H372" i="9" a="1"/>
  <c r="H372" i="9"/>
  <c r="I372" i="9" a="1"/>
  <c r="I372" i="9"/>
  <c r="J372" i="9" a="1"/>
  <c r="J372" i="9"/>
  <c r="B373" i="9" a="1"/>
  <c r="B373" i="9"/>
  <c r="C373" i="9" a="1"/>
  <c r="C373" i="9"/>
  <c r="D373" i="9" a="1"/>
  <c r="D373" i="9"/>
  <c r="E373" i="9" a="1"/>
  <c r="E373" i="9"/>
  <c r="F373" i="9" a="1"/>
  <c r="F373" i="9"/>
  <c r="G373" i="9" a="1"/>
  <c r="G373" i="9"/>
  <c r="H373" i="9" a="1"/>
  <c r="H373" i="9"/>
  <c r="I373" i="9" a="1"/>
  <c r="I373" i="9"/>
  <c r="J373" i="9" a="1"/>
  <c r="J373" i="9"/>
  <c r="B374" i="9" a="1"/>
  <c r="B374" i="9"/>
  <c r="C374" i="9" a="1"/>
  <c r="C374" i="9"/>
  <c r="D374" i="9" a="1"/>
  <c r="D374" i="9"/>
  <c r="E374" i="9" a="1"/>
  <c r="E374" i="9"/>
  <c r="F374" i="9" a="1"/>
  <c r="F374" i="9"/>
  <c r="G374" i="9" a="1"/>
  <c r="G374" i="9"/>
  <c r="H374" i="9" a="1"/>
  <c r="H374" i="9"/>
  <c r="I374" i="9" a="1"/>
  <c r="I374" i="9"/>
  <c r="J374" i="9" a="1"/>
  <c r="J374" i="9"/>
  <c r="B375" i="9" a="1"/>
  <c r="B375" i="9"/>
  <c r="C375" i="9" a="1"/>
  <c r="C375" i="9"/>
  <c r="D375" i="9" a="1"/>
  <c r="D375" i="9"/>
  <c r="E375" i="9" a="1"/>
  <c r="E375" i="9"/>
  <c r="F375" i="9" a="1"/>
  <c r="F375" i="9"/>
  <c r="G375" i="9" a="1"/>
  <c r="G375" i="9"/>
  <c r="H375" i="9" a="1"/>
  <c r="H375" i="9"/>
  <c r="I375" i="9" a="1"/>
  <c r="I375" i="9"/>
  <c r="J375" i="9" a="1"/>
  <c r="J375" i="9"/>
  <c r="B376" i="9" a="1"/>
  <c r="B376" i="9"/>
  <c r="C376" i="9" a="1"/>
  <c r="C376" i="9"/>
  <c r="D376" i="9" a="1"/>
  <c r="D376" i="9"/>
  <c r="E376" i="9" a="1"/>
  <c r="E376" i="9"/>
  <c r="F376" i="9" a="1"/>
  <c r="F376" i="9"/>
  <c r="G376" i="9" a="1"/>
  <c r="G376" i="9"/>
  <c r="H376" i="9" a="1"/>
  <c r="H376" i="9"/>
  <c r="I376" i="9" a="1"/>
  <c r="I376" i="9"/>
  <c r="J376" i="9" a="1"/>
  <c r="J376" i="9"/>
  <c r="B377" i="9" a="1"/>
  <c r="B377" i="9"/>
  <c r="C377" i="9" a="1"/>
  <c r="C377" i="9"/>
  <c r="D377" i="9" a="1"/>
  <c r="D377" i="9"/>
  <c r="E377" i="9" a="1"/>
  <c r="E377" i="9"/>
  <c r="F377" i="9" a="1"/>
  <c r="F377" i="9"/>
  <c r="G377" i="9" a="1"/>
  <c r="G377" i="9"/>
  <c r="H377" i="9" a="1"/>
  <c r="H377" i="9"/>
  <c r="I377" i="9" a="1"/>
  <c r="I377" i="9"/>
  <c r="J377" i="9" a="1"/>
  <c r="J377" i="9"/>
  <c r="B378" i="9" a="1"/>
  <c r="B378" i="9"/>
  <c r="C378" i="9" a="1"/>
  <c r="C378" i="9"/>
  <c r="D378" i="9" a="1"/>
  <c r="D378" i="9"/>
  <c r="E378" i="9" a="1"/>
  <c r="E378" i="9"/>
  <c r="F378" i="9" a="1"/>
  <c r="F378" i="9"/>
  <c r="G378" i="9" a="1"/>
  <c r="G378" i="9"/>
  <c r="H378" i="9" a="1"/>
  <c r="H378" i="9"/>
  <c r="I378" i="9" a="1"/>
  <c r="I378" i="9"/>
  <c r="J378" i="9" a="1"/>
  <c r="J378" i="9"/>
  <c r="B379" i="9" a="1"/>
  <c r="B379" i="9"/>
  <c r="C379" i="9" a="1"/>
  <c r="C379" i="9"/>
  <c r="D379" i="9" a="1"/>
  <c r="D379" i="9"/>
  <c r="E379" i="9" a="1"/>
  <c r="E379" i="9"/>
  <c r="F379" i="9" a="1"/>
  <c r="F379" i="9"/>
  <c r="G379" i="9" a="1"/>
  <c r="G379" i="9"/>
  <c r="H379" i="9" a="1"/>
  <c r="H379" i="9"/>
  <c r="I379" i="9" a="1"/>
  <c r="I379" i="9"/>
  <c r="J379" i="9" a="1"/>
  <c r="J379" i="9"/>
  <c r="B380" i="9" a="1"/>
  <c r="B380" i="9"/>
  <c r="C380" i="9" a="1"/>
  <c r="C380" i="9"/>
  <c r="D380" i="9" a="1"/>
  <c r="D380" i="9"/>
  <c r="E380" i="9" a="1"/>
  <c r="E380" i="9"/>
  <c r="F380" i="9" a="1"/>
  <c r="F380" i="9"/>
  <c r="G380" i="9" a="1"/>
  <c r="G380" i="9"/>
  <c r="H380" i="9" a="1"/>
  <c r="H380" i="9"/>
  <c r="I380" i="9" a="1"/>
  <c r="I380" i="9"/>
  <c r="J380" i="9" a="1"/>
  <c r="J380" i="9"/>
  <c r="B381" i="9" a="1"/>
  <c r="B381" i="9"/>
  <c r="C381" i="9" a="1"/>
  <c r="C381" i="9"/>
  <c r="D381" i="9" a="1"/>
  <c r="D381" i="9"/>
  <c r="E381" i="9" a="1"/>
  <c r="E381" i="9"/>
  <c r="F381" i="9" a="1"/>
  <c r="F381" i="9"/>
  <c r="G381" i="9" a="1"/>
  <c r="G381" i="9"/>
  <c r="H381" i="9" a="1"/>
  <c r="H381" i="9"/>
  <c r="I381" i="9" a="1"/>
  <c r="I381" i="9"/>
  <c r="J381" i="9" a="1"/>
  <c r="J381" i="9"/>
  <c r="B382" i="9" a="1"/>
  <c r="B382" i="9"/>
  <c r="C382" i="9" a="1"/>
  <c r="C382" i="9"/>
  <c r="D382" i="9" a="1"/>
  <c r="D382" i="9"/>
  <c r="E382" i="9" a="1"/>
  <c r="E382" i="9"/>
  <c r="F382" i="9" a="1"/>
  <c r="F382" i="9"/>
  <c r="G382" i="9" a="1"/>
  <c r="G382" i="9"/>
  <c r="H382" i="9" a="1"/>
  <c r="H382" i="9"/>
  <c r="I382" i="9" a="1"/>
  <c r="I382" i="9"/>
  <c r="J382" i="9" a="1"/>
  <c r="J382" i="9"/>
  <c r="B383" i="9" a="1"/>
  <c r="B383" i="9"/>
  <c r="C383" i="9" a="1"/>
  <c r="C383" i="9"/>
  <c r="D383" i="9" a="1"/>
  <c r="D383" i="9"/>
  <c r="E383" i="9" a="1"/>
  <c r="E383" i="9"/>
  <c r="F383" i="9" a="1"/>
  <c r="F383" i="9"/>
  <c r="G383" i="9" a="1"/>
  <c r="G383" i="9"/>
  <c r="H383" i="9" a="1"/>
  <c r="H383" i="9"/>
  <c r="I383" i="9" a="1"/>
  <c r="I383" i="9"/>
  <c r="J383" i="9" a="1"/>
  <c r="J383" i="9"/>
  <c r="B384" i="9" a="1"/>
  <c r="B384" i="9"/>
  <c r="C384" i="9" a="1"/>
  <c r="C384" i="9"/>
  <c r="D384" i="9" a="1"/>
  <c r="D384" i="9"/>
  <c r="E384" i="9" a="1"/>
  <c r="E384" i="9"/>
  <c r="F384" i="9" a="1"/>
  <c r="F384" i="9"/>
  <c r="G384" i="9" a="1"/>
  <c r="G384" i="9"/>
  <c r="H384" i="9" a="1"/>
  <c r="H384" i="9"/>
  <c r="I384" i="9" a="1"/>
  <c r="I384" i="9"/>
  <c r="J384" i="9" a="1"/>
  <c r="J384" i="9"/>
  <c r="B385" i="9" a="1"/>
  <c r="B385" i="9"/>
  <c r="C385" i="9" a="1"/>
  <c r="C385" i="9"/>
  <c r="D385" i="9" a="1"/>
  <c r="D385" i="9"/>
  <c r="E385" i="9" a="1"/>
  <c r="E385" i="9"/>
  <c r="F385" i="9" a="1"/>
  <c r="F385" i="9"/>
  <c r="G385" i="9" a="1"/>
  <c r="G385" i="9"/>
  <c r="H385" i="9" a="1"/>
  <c r="H385" i="9"/>
  <c r="I385" i="9" a="1"/>
  <c r="I385" i="9"/>
  <c r="J385" i="9" a="1"/>
  <c r="J385" i="9"/>
  <c r="B386" i="9" a="1"/>
  <c r="B386" i="9"/>
  <c r="C386" i="9" a="1"/>
  <c r="C386" i="9"/>
  <c r="D386" i="9" a="1"/>
  <c r="D386" i="9"/>
  <c r="E386" i="9" a="1"/>
  <c r="E386" i="9"/>
  <c r="F386" i="9" a="1"/>
  <c r="F386" i="9"/>
  <c r="G386" i="9" a="1"/>
  <c r="G386" i="9"/>
  <c r="H386" i="9" a="1"/>
  <c r="H386" i="9"/>
  <c r="I386" i="9" a="1"/>
  <c r="I386" i="9"/>
  <c r="J386" i="9" a="1"/>
  <c r="J386" i="9"/>
  <c r="B387" i="9" a="1"/>
  <c r="B387" i="9"/>
  <c r="C387" i="9" a="1"/>
  <c r="C387" i="9"/>
  <c r="D387" i="9" a="1"/>
  <c r="D387" i="9"/>
  <c r="E387" i="9" a="1"/>
  <c r="E387" i="9"/>
  <c r="F387" i="9" a="1"/>
  <c r="F387" i="9"/>
  <c r="G387" i="9" a="1"/>
  <c r="G387" i="9"/>
  <c r="H387" i="9" a="1"/>
  <c r="H387" i="9"/>
  <c r="I387" i="9" a="1"/>
  <c r="I387" i="9"/>
  <c r="J387" i="9" a="1"/>
  <c r="J387" i="9"/>
  <c r="B388" i="9" a="1"/>
  <c r="B388" i="9"/>
  <c r="C388" i="9" a="1"/>
  <c r="C388" i="9"/>
  <c r="D388" i="9" a="1"/>
  <c r="D388" i="9"/>
  <c r="E388" i="9" a="1"/>
  <c r="E388" i="9"/>
  <c r="F388" i="9" a="1"/>
  <c r="F388" i="9"/>
  <c r="G388" i="9" a="1"/>
  <c r="G388" i="9"/>
  <c r="H388" i="9" a="1"/>
  <c r="H388" i="9"/>
  <c r="I388" i="9" a="1"/>
  <c r="I388" i="9"/>
  <c r="J388" i="9" a="1"/>
  <c r="J388" i="9"/>
  <c r="B389" i="9" a="1"/>
  <c r="B389" i="9"/>
  <c r="C389" i="9" a="1"/>
  <c r="C389" i="9"/>
  <c r="D389" i="9" a="1"/>
  <c r="D389" i="9"/>
  <c r="E389" i="9" a="1"/>
  <c r="E389" i="9"/>
  <c r="F389" i="9" a="1"/>
  <c r="F389" i="9"/>
  <c r="G389" i="9" a="1"/>
  <c r="G389" i="9"/>
  <c r="H389" i="9" a="1"/>
  <c r="H389" i="9"/>
  <c r="I389" i="9" a="1"/>
  <c r="I389" i="9"/>
  <c r="J389" i="9" a="1"/>
  <c r="J389" i="9"/>
  <c r="B390" i="9" a="1"/>
  <c r="B390" i="9"/>
  <c r="C390" i="9" a="1"/>
  <c r="C390" i="9"/>
  <c r="D390" i="9" a="1"/>
  <c r="D390" i="9"/>
  <c r="E390" i="9" a="1"/>
  <c r="E390" i="9"/>
  <c r="F390" i="9" a="1"/>
  <c r="F390" i="9"/>
  <c r="G390" i="9" a="1"/>
  <c r="G390" i="9"/>
  <c r="H390" i="9" a="1"/>
  <c r="H390" i="9"/>
  <c r="I390" i="9" a="1"/>
  <c r="I390" i="9"/>
  <c r="J390" i="9" a="1"/>
  <c r="J390" i="9"/>
  <c r="B391" i="9" a="1"/>
  <c r="B391" i="9"/>
  <c r="C391" i="9" a="1"/>
  <c r="C391" i="9"/>
  <c r="D391" i="9" a="1"/>
  <c r="D391" i="9"/>
  <c r="E391" i="9" a="1"/>
  <c r="E391" i="9"/>
  <c r="F391" i="9" a="1"/>
  <c r="F391" i="9"/>
  <c r="G391" i="9" a="1"/>
  <c r="G391" i="9"/>
  <c r="H391" i="9" a="1"/>
  <c r="H391" i="9"/>
  <c r="I391" i="9" a="1"/>
  <c r="I391" i="9"/>
  <c r="J391" i="9" a="1"/>
  <c r="J391" i="9"/>
  <c r="B392" i="9" a="1"/>
  <c r="B392" i="9"/>
  <c r="C392" i="9" a="1"/>
  <c r="C392" i="9"/>
  <c r="D392" i="9" a="1"/>
  <c r="D392" i="9"/>
  <c r="E392" i="9" a="1"/>
  <c r="E392" i="9"/>
  <c r="F392" i="9" a="1"/>
  <c r="F392" i="9"/>
  <c r="G392" i="9" a="1"/>
  <c r="G392" i="9"/>
  <c r="H392" i="9" a="1"/>
  <c r="H392" i="9"/>
  <c r="I392" i="9" a="1"/>
  <c r="I392" i="9"/>
  <c r="J392" i="9" a="1"/>
  <c r="J392" i="9"/>
  <c r="B393" i="9" a="1"/>
  <c r="B393" i="9"/>
  <c r="C393" i="9" a="1"/>
  <c r="C393" i="9"/>
  <c r="D393" i="9" a="1"/>
  <c r="D393" i="9"/>
  <c r="E393" i="9" a="1"/>
  <c r="E393" i="9"/>
  <c r="F393" i="9" a="1"/>
  <c r="F393" i="9"/>
  <c r="G393" i="9" a="1"/>
  <c r="G393" i="9"/>
  <c r="H393" i="9" a="1"/>
  <c r="H393" i="9"/>
  <c r="I393" i="9" a="1"/>
  <c r="I393" i="9"/>
  <c r="J393" i="9" a="1"/>
  <c r="J393" i="9"/>
  <c r="B394" i="9" a="1"/>
  <c r="B394" i="9"/>
  <c r="C394" i="9" a="1"/>
  <c r="C394" i="9"/>
  <c r="D394" i="9" a="1"/>
  <c r="D394" i="9"/>
  <c r="E394" i="9" a="1"/>
  <c r="E394" i="9"/>
  <c r="F394" i="9" a="1"/>
  <c r="F394" i="9"/>
  <c r="G394" i="9" a="1"/>
  <c r="G394" i="9"/>
  <c r="H394" i="9" a="1"/>
  <c r="H394" i="9"/>
  <c r="I394" i="9" a="1"/>
  <c r="I394" i="9"/>
  <c r="J394" i="9" a="1"/>
  <c r="J394" i="9"/>
  <c r="B395" i="9" a="1"/>
  <c r="B395" i="9"/>
  <c r="C395" i="9" a="1"/>
  <c r="C395" i="9"/>
  <c r="D395" i="9" a="1"/>
  <c r="D395" i="9"/>
  <c r="E395" i="9" a="1"/>
  <c r="E395" i="9"/>
  <c r="F395" i="9" a="1"/>
  <c r="F395" i="9"/>
  <c r="G395" i="9" a="1"/>
  <c r="G395" i="9"/>
  <c r="H395" i="9" a="1"/>
  <c r="H395" i="9"/>
  <c r="I395" i="9" a="1"/>
  <c r="I395" i="9"/>
  <c r="J395" i="9" a="1"/>
  <c r="J395" i="9"/>
  <c r="B396" i="9" a="1"/>
  <c r="B396" i="9"/>
  <c r="C396" i="9" a="1"/>
  <c r="C396" i="9"/>
  <c r="D396" i="9" a="1"/>
  <c r="D396" i="9"/>
  <c r="E396" i="9" a="1"/>
  <c r="E396" i="9"/>
  <c r="F396" i="9" a="1"/>
  <c r="F396" i="9"/>
  <c r="G396" i="9" a="1"/>
  <c r="G396" i="9"/>
  <c r="H396" i="9" a="1"/>
  <c r="H396" i="9"/>
  <c r="I396" i="9" a="1"/>
  <c r="I396" i="9"/>
  <c r="J396" i="9" a="1"/>
  <c r="J396" i="9"/>
  <c r="B397" i="9" a="1"/>
  <c r="B397" i="9"/>
  <c r="C397" i="9" a="1"/>
  <c r="C397" i="9"/>
  <c r="D397" i="9" a="1"/>
  <c r="D397" i="9"/>
  <c r="E397" i="9" a="1"/>
  <c r="E397" i="9"/>
  <c r="F397" i="9" a="1"/>
  <c r="F397" i="9"/>
  <c r="G397" i="9" a="1"/>
  <c r="G397" i="9"/>
  <c r="H397" i="9" a="1"/>
  <c r="H397" i="9"/>
  <c r="I397" i="9" a="1"/>
  <c r="I397" i="9"/>
  <c r="J397" i="9" a="1"/>
  <c r="J397" i="9"/>
  <c r="B398" i="9" a="1"/>
  <c r="B398" i="9"/>
  <c r="C398" i="9" a="1"/>
  <c r="C398" i="9"/>
  <c r="D398" i="9" a="1"/>
  <c r="D398" i="9"/>
  <c r="E398" i="9" a="1"/>
  <c r="E398" i="9"/>
  <c r="F398" i="9" a="1"/>
  <c r="F398" i="9"/>
  <c r="G398" i="9" a="1"/>
  <c r="G398" i="9"/>
  <c r="H398" i="9" a="1"/>
  <c r="H398" i="9"/>
  <c r="I398" i="9" a="1"/>
  <c r="I398" i="9"/>
  <c r="J398" i="9" a="1"/>
  <c r="J398" i="9"/>
  <c r="B399" i="9" a="1"/>
  <c r="B399" i="9"/>
  <c r="C399" i="9" a="1"/>
  <c r="C399" i="9"/>
  <c r="D399" i="9" a="1"/>
  <c r="D399" i="9"/>
  <c r="E399" i="9" a="1"/>
  <c r="E399" i="9"/>
  <c r="F399" i="9" a="1"/>
  <c r="F399" i="9"/>
  <c r="G399" i="9" a="1"/>
  <c r="G399" i="9"/>
  <c r="H399" i="9" a="1"/>
  <c r="H399" i="9"/>
  <c r="I399" i="9" a="1"/>
  <c r="I399" i="9"/>
  <c r="J399" i="9" a="1"/>
  <c r="J399" i="9"/>
  <c r="B400" i="9" a="1"/>
  <c r="B400" i="9"/>
  <c r="C400" i="9" a="1"/>
  <c r="C400" i="9"/>
  <c r="D400" i="9" a="1"/>
  <c r="D400" i="9"/>
  <c r="E400" i="9" a="1"/>
  <c r="E400" i="9"/>
  <c r="F400" i="9" a="1"/>
  <c r="F400" i="9"/>
  <c r="G400" i="9" a="1"/>
  <c r="G400" i="9"/>
  <c r="H400" i="9" a="1"/>
  <c r="H400" i="9"/>
  <c r="I400" i="9" a="1"/>
  <c r="I400" i="9"/>
  <c r="J400" i="9" a="1"/>
  <c r="J400" i="9"/>
  <c r="B401" i="9" a="1"/>
  <c r="B401" i="9"/>
  <c r="C401" i="9" a="1"/>
  <c r="C401" i="9"/>
  <c r="D401" i="9" a="1"/>
  <c r="D401" i="9"/>
  <c r="E401" i="9" a="1"/>
  <c r="E401" i="9"/>
  <c r="F401" i="9" a="1"/>
  <c r="F401" i="9"/>
  <c r="G401" i="9" a="1"/>
  <c r="G401" i="9"/>
  <c r="H401" i="9" a="1"/>
  <c r="H401" i="9"/>
  <c r="I401" i="9" a="1"/>
  <c r="I401" i="9"/>
  <c r="J401" i="9" a="1"/>
  <c r="J401" i="9"/>
  <c r="B402" i="9" a="1"/>
  <c r="B402" i="9"/>
  <c r="C402" i="9" a="1"/>
  <c r="C402" i="9"/>
  <c r="D402" i="9" a="1"/>
  <c r="D402" i="9"/>
  <c r="E402" i="9" a="1"/>
  <c r="E402" i="9"/>
  <c r="F402" i="9" a="1"/>
  <c r="F402" i="9"/>
  <c r="G402" i="9" a="1"/>
  <c r="G402" i="9"/>
  <c r="H402" i="9" a="1"/>
  <c r="H402" i="9"/>
  <c r="I402" i="9" a="1"/>
  <c r="I402" i="9"/>
  <c r="J402" i="9" a="1"/>
  <c r="J402" i="9"/>
  <c r="B403" i="9" a="1"/>
  <c r="B403" i="9"/>
  <c r="C403" i="9" a="1"/>
  <c r="C403" i="9"/>
  <c r="D403" i="9" a="1"/>
  <c r="D403" i="9"/>
  <c r="E403" i="9" a="1"/>
  <c r="E403" i="9"/>
  <c r="F403" i="9" a="1"/>
  <c r="F403" i="9"/>
  <c r="G403" i="9" a="1"/>
  <c r="G403" i="9"/>
  <c r="H403" i="9" a="1"/>
  <c r="H403" i="9"/>
  <c r="I403" i="9" a="1"/>
  <c r="I403" i="9"/>
  <c r="J403" i="9" a="1"/>
  <c r="J403" i="9"/>
  <c r="B404" i="9" a="1"/>
  <c r="B404" i="9"/>
  <c r="C404" i="9" a="1"/>
  <c r="C404" i="9"/>
  <c r="D404" i="9" a="1"/>
  <c r="D404" i="9"/>
  <c r="E404" i="9" a="1"/>
  <c r="E404" i="9"/>
  <c r="F404" i="9" a="1"/>
  <c r="F404" i="9"/>
  <c r="G404" i="9" a="1"/>
  <c r="G404" i="9"/>
  <c r="H404" i="9" a="1"/>
  <c r="H404" i="9"/>
  <c r="I404" i="9" a="1"/>
  <c r="I404" i="9"/>
  <c r="J404" i="9" a="1"/>
  <c r="J404" i="9"/>
  <c r="B405" i="9" a="1"/>
  <c r="B405" i="9"/>
  <c r="C405" i="9" a="1"/>
  <c r="C405" i="9"/>
  <c r="D405" i="9" a="1"/>
  <c r="D405" i="9"/>
  <c r="E405" i="9" a="1"/>
  <c r="E405" i="9"/>
  <c r="F405" i="9" a="1"/>
  <c r="F405" i="9"/>
  <c r="G405" i="9" a="1"/>
  <c r="G405" i="9"/>
  <c r="H405" i="9" a="1"/>
  <c r="H405" i="9"/>
  <c r="I405" i="9" a="1"/>
  <c r="I405" i="9"/>
  <c r="J405" i="9" a="1"/>
  <c r="J405" i="9"/>
  <c r="B406" i="9" a="1"/>
  <c r="B406" i="9"/>
  <c r="C406" i="9" a="1"/>
  <c r="C406" i="9"/>
  <c r="D406" i="9" a="1"/>
  <c r="D406" i="9"/>
  <c r="E406" i="9" a="1"/>
  <c r="E406" i="9"/>
  <c r="F406" i="9" a="1"/>
  <c r="F406" i="9"/>
  <c r="G406" i="9" a="1"/>
  <c r="G406" i="9"/>
  <c r="H406" i="9" a="1"/>
  <c r="H406" i="9"/>
  <c r="I406" i="9" a="1"/>
  <c r="I406" i="9"/>
  <c r="J406" i="9" a="1"/>
  <c r="J406" i="9"/>
  <c r="B407" i="9" a="1"/>
  <c r="B407" i="9"/>
  <c r="C407" i="9" a="1"/>
  <c r="C407" i="9"/>
  <c r="D407" i="9" a="1"/>
  <c r="D407" i="9"/>
  <c r="E407" i="9" a="1"/>
  <c r="E407" i="9"/>
  <c r="F407" i="9" a="1"/>
  <c r="F407" i="9"/>
  <c r="G407" i="9" a="1"/>
  <c r="G407" i="9"/>
  <c r="H407" i="9" a="1"/>
  <c r="H407" i="9"/>
  <c r="I407" i="9" a="1"/>
  <c r="I407" i="9"/>
  <c r="J407" i="9" a="1"/>
  <c r="J407" i="9"/>
  <c r="B408" i="9" a="1"/>
  <c r="B408" i="9"/>
  <c r="C408" i="9" a="1"/>
  <c r="C408" i="9"/>
  <c r="D408" i="9" a="1"/>
  <c r="D408" i="9"/>
  <c r="E408" i="9" a="1"/>
  <c r="E408" i="9"/>
  <c r="F408" i="9" a="1"/>
  <c r="F408" i="9"/>
  <c r="G408" i="9" a="1"/>
  <c r="G408" i="9"/>
  <c r="H408" i="9" a="1"/>
  <c r="H408" i="9"/>
  <c r="I408" i="9" a="1"/>
  <c r="I408" i="9"/>
  <c r="J408" i="9" a="1"/>
  <c r="J408" i="9"/>
  <c r="B409" i="9" a="1"/>
  <c r="B409" i="9"/>
  <c r="C409" i="9" a="1"/>
  <c r="C409" i="9"/>
  <c r="D409" i="9" a="1"/>
  <c r="D409" i="9"/>
  <c r="E409" i="9" a="1"/>
  <c r="E409" i="9"/>
  <c r="F409" i="9" a="1"/>
  <c r="F409" i="9"/>
  <c r="G409" i="9" a="1"/>
  <c r="G409" i="9"/>
  <c r="H409" i="9" a="1"/>
  <c r="H409" i="9"/>
  <c r="I409" i="9" a="1"/>
  <c r="I409" i="9"/>
  <c r="J409" i="9" a="1"/>
  <c r="J409" i="9"/>
  <c r="B410" i="9" a="1"/>
  <c r="B410" i="9"/>
  <c r="C410" i="9" a="1"/>
  <c r="C410" i="9"/>
  <c r="D410" i="9" a="1"/>
  <c r="D410" i="9"/>
  <c r="E410" i="9" a="1"/>
  <c r="E410" i="9"/>
  <c r="F410" i="9" a="1"/>
  <c r="F410" i="9"/>
  <c r="G410" i="9" a="1"/>
  <c r="G410" i="9"/>
  <c r="H410" i="9" a="1"/>
  <c r="H410" i="9"/>
  <c r="I410" i="9" a="1"/>
  <c r="I410" i="9"/>
  <c r="J410" i="9" a="1"/>
  <c r="J410" i="9"/>
  <c r="B411" i="9" a="1"/>
  <c r="B411" i="9"/>
  <c r="C411" i="9" a="1"/>
  <c r="C411" i="9"/>
  <c r="D411" i="9" a="1"/>
  <c r="D411" i="9"/>
  <c r="E411" i="9" a="1"/>
  <c r="E411" i="9"/>
  <c r="F411" i="9" a="1"/>
  <c r="F411" i="9"/>
  <c r="G411" i="9" a="1"/>
  <c r="G411" i="9"/>
  <c r="H411" i="9" a="1"/>
  <c r="H411" i="9"/>
  <c r="I411" i="9" a="1"/>
  <c r="I411" i="9"/>
  <c r="J411" i="9" a="1"/>
  <c r="J411" i="9"/>
  <c r="B412" i="9" a="1"/>
  <c r="B412" i="9"/>
  <c r="C412" i="9" a="1"/>
  <c r="C412" i="9"/>
  <c r="D412" i="9" a="1"/>
  <c r="D412" i="9"/>
  <c r="E412" i="9" a="1"/>
  <c r="E412" i="9"/>
  <c r="F412" i="9" a="1"/>
  <c r="F412" i="9"/>
  <c r="G412" i="9" a="1"/>
  <c r="G412" i="9"/>
  <c r="H412" i="9" a="1"/>
  <c r="H412" i="9"/>
  <c r="I412" i="9" a="1"/>
  <c r="I412" i="9"/>
  <c r="J412" i="9" a="1"/>
  <c r="J412" i="9"/>
  <c r="B413" i="9" a="1"/>
  <c r="B413" i="9"/>
  <c r="C413" i="9" a="1"/>
  <c r="C413" i="9"/>
  <c r="D413" i="9" a="1"/>
  <c r="D413" i="9"/>
  <c r="E413" i="9" a="1"/>
  <c r="E413" i="9"/>
  <c r="F413" i="9" a="1"/>
  <c r="F413" i="9"/>
  <c r="G413" i="9" a="1"/>
  <c r="G413" i="9"/>
  <c r="H413" i="9" a="1"/>
  <c r="H413" i="9"/>
  <c r="I413" i="9" a="1"/>
  <c r="I413" i="9"/>
  <c r="J413" i="9" a="1"/>
  <c r="J413" i="9"/>
  <c r="B414" i="9" a="1"/>
  <c r="B414" i="9"/>
  <c r="C414" i="9" a="1"/>
  <c r="C414" i="9"/>
  <c r="D414" i="9" a="1"/>
  <c r="D414" i="9"/>
  <c r="E414" i="9" a="1"/>
  <c r="E414" i="9"/>
  <c r="F414" i="9" a="1"/>
  <c r="F414" i="9"/>
  <c r="G414" i="9" a="1"/>
  <c r="G414" i="9"/>
  <c r="H414" i="9" a="1"/>
  <c r="H414" i="9"/>
  <c r="I414" i="9" a="1"/>
  <c r="I414" i="9"/>
  <c r="J414" i="9" a="1"/>
  <c r="J414" i="9"/>
  <c r="B415" i="9" a="1"/>
  <c r="B415" i="9"/>
  <c r="C415" i="9" a="1"/>
  <c r="C415" i="9"/>
  <c r="D415" i="9" a="1"/>
  <c r="D415" i="9"/>
  <c r="E415" i="9" a="1"/>
  <c r="E415" i="9"/>
  <c r="F415" i="9" a="1"/>
  <c r="F415" i="9"/>
  <c r="G415" i="9" a="1"/>
  <c r="G415" i="9"/>
  <c r="H415" i="9" a="1"/>
  <c r="H415" i="9"/>
  <c r="I415" i="9" a="1"/>
  <c r="I415" i="9"/>
  <c r="J415" i="9" a="1"/>
  <c r="J415" i="9"/>
  <c r="B416" i="9" a="1"/>
  <c r="B416" i="9"/>
  <c r="C416" i="9" a="1"/>
  <c r="C416" i="9"/>
  <c r="D416" i="9" a="1"/>
  <c r="D416" i="9"/>
  <c r="E416" i="9" a="1"/>
  <c r="E416" i="9"/>
  <c r="F416" i="9" a="1"/>
  <c r="F416" i="9"/>
  <c r="G416" i="9" a="1"/>
  <c r="G416" i="9"/>
  <c r="H416" i="9" a="1"/>
  <c r="H416" i="9"/>
  <c r="I416" i="9" a="1"/>
  <c r="I416" i="9"/>
  <c r="J416" i="9" a="1"/>
  <c r="J416" i="9"/>
  <c r="B417" i="9" a="1"/>
  <c r="B417" i="9"/>
  <c r="C417" i="9" a="1"/>
  <c r="C417" i="9"/>
  <c r="D417" i="9" a="1"/>
  <c r="D417" i="9"/>
  <c r="E417" i="9" a="1"/>
  <c r="E417" i="9"/>
  <c r="F417" i="9" a="1"/>
  <c r="F417" i="9"/>
  <c r="G417" i="9" a="1"/>
  <c r="G417" i="9"/>
  <c r="H417" i="9" a="1"/>
  <c r="H417" i="9"/>
  <c r="I417" i="9" a="1"/>
  <c r="I417" i="9"/>
  <c r="J417" i="9" a="1"/>
  <c r="J417" i="9"/>
  <c r="B418" i="9" a="1"/>
  <c r="B418" i="9"/>
  <c r="C418" i="9" a="1"/>
  <c r="C418" i="9"/>
  <c r="D418" i="9" a="1"/>
  <c r="D418" i="9"/>
  <c r="E418" i="9" a="1"/>
  <c r="E418" i="9"/>
  <c r="F418" i="9" a="1"/>
  <c r="F418" i="9"/>
  <c r="G418" i="9" a="1"/>
  <c r="G418" i="9"/>
  <c r="H418" i="9" a="1"/>
  <c r="H418" i="9"/>
  <c r="I418" i="9" a="1"/>
  <c r="I418" i="9"/>
  <c r="J418" i="9" a="1"/>
  <c r="J418" i="9"/>
  <c r="B419" i="9" a="1"/>
  <c r="B419" i="9"/>
  <c r="C419" i="9" a="1"/>
  <c r="C419" i="9"/>
  <c r="D419" i="9" a="1"/>
  <c r="D419" i="9"/>
  <c r="E419" i="9" a="1"/>
  <c r="E419" i="9"/>
  <c r="F419" i="9" a="1"/>
  <c r="F419" i="9"/>
  <c r="G419" i="9" a="1"/>
  <c r="G419" i="9"/>
  <c r="H419" i="9" a="1"/>
  <c r="H419" i="9"/>
  <c r="I419" i="9" a="1"/>
  <c r="I419" i="9"/>
  <c r="J419" i="9" a="1"/>
  <c r="J419" i="9"/>
  <c r="B420" i="9" a="1"/>
  <c r="B420" i="9"/>
  <c r="C420" i="9" a="1"/>
  <c r="C420" i="9"/>
  <c r="D420" i="9" a="1"/>
  <c r="D420" i="9"/>
  <c r="E420" i="9" a="1"/>
  <c r="E420" i="9"/>
  <c r="F420" i="9" a="1"/>
  <c r="F420" i="9"/>
  <c r="G420" i="9" a="1"/>
  <c r="G420" i="9"/>
  <c r="H420" i="9" a="1"/>
  <c r="H420" i="9"/>
  <c r="I420" i="9" a="1"/>
  <c r="I420" i="9"/>
  <c r="J420" i="9" a="1"/>
  <c r="J420" i="9"/>
  <c r="B421" i="9" a="1"/>
  <c r="B421" i="9"/>
  <c r="C421" i="9" a="1"/>
  <c r="C421" i="9"/>
  <c r="D421" i="9" a="1"/>
  <c r="D421" i="9"/>
  <c r="E421" i="9" a="1"/>
  <c r="E421" i="9"/>
  <c r="F421" i="9" a="1"/>
  <c r="F421" i="9"/>
  <c r="G421" i="9" a="1"/>
  <c r="G421" i="9"/>
  <c r="H421" i="9" a="1"/>
  <c r="H421" i="9"/>
  <c r="I421" i="9" a="1"/>
  <c r="I421" i="9"/>
  <c r="J421" i="9" a="1"/>
  <c r="J421" i="9"/>
  <c r="B422" i="9" a="1"/>
  <c r="B422" i="9"/>
  <c r="C422" i="9" a="1"/>
  <c r="C422" i="9"/>
  <c r="D422" i="9" a="1"/>
  <c r="D422" i="9"/>
  <c r="E422" i="9" a="1"/>
  <c r="E422" i="9"/>
  <c r="F422" i="9" a="1"/>
  <c r="F422" i="9"/>
  <c r="G422" i="9" a="1"/>
  <c r="G422" i="9"/>
  <c r="H422" i="9" a="1"/>
  <c r="H422" i="9"/>
  <c r="I422" i="9" a="1"/>
  <c r="I422" i="9"/>
  <c r="J422" i="9" a="1"/>
  <c r="J422" i="9"/>
  <c r="B423" i="9" a="1"/>
  <c r="B423" i="9"/>
  <c r="C423" i="9" a="1"/>
  <c r="C423" i="9"/>
  <c r="D423" i="9" a="1"/>
  <c r="D423" i="9"/>
  <c r="E423" i="9" a="1"/>
  <c r="E423" i="9"/>
  <c r="F423" i="9" a="1"/>
  <c r="F423" i="9"/>
  <c r="G423" i="9" a="1"/>
  <c r="G423" i="9"/>
  <c r="H423" i="9" a="1"/>
  <c r="H423" i="9"/>
  <c r="I423" i="9" a="1"/>
  <c r="I423" i="9"/>
  <c r="J423" i="9" a="1"/>
  <c r="J423" i="9"/>
  <c r="B424" i="9" a="1"/>
  <c r="B424" i="9"/>
  <c r="C424" i="9" a="1"/>
  <c r="C424" i="9"/>
  <c r="D424" i="9" a="1"/>
  <c r="D424" i="9"/>
  <c r="E424" i="9" a="1"/>
  <c r="E424" i="9"/>
  <c r="F424" i="9" a="1"/>
  <c r="F424" i="9"/>
  <c r="G424" i="9" a="1"/>
  <c r="G424" i="9"/>
  <c r="H424" i="9" a="1"/>
  <c r="H424" i="9"/>
  <c r="I424" i="9" a="1"/>
  <c r="I424" i="9"/>
  <c r="J424" i="9" a="1"/>
  <c r="J424" i="9"/>
  <c r="B425" i="9" a="1"/>
  <c r="B425" i="9"/>
  <c r="C425" i="9" a="1"/>
  <c r="C425" i="9"/>
  <c r="D425" i="9" a="1"/>
  <c r="D425" i="9"/>
  <c r="E425" i="9" a="1"/>
  <c r="E425" i="9"/>
  <c r="F425" i="9" a="1"/>
  <c r="F425" i="9"/>
  <c r="G425" i="9" a="1"/>
  <c r="G425" i="9"/>
  <c r="H425" i="9" a="1"/>
  <c r="H425" i="9"/>
  <c r="I425" i="9" a="1"/>
  <c r="I425" i="9"/>
  <c r="J425" i="9" a="1"/>
  <c r="J425" i="9"/>
  <c r="B426" i="9" a="1"/>
  <c r="B426" i="9"/>
  <c r="C426" i="9" a="1"/>
  <c r="C426" i="9"/>
  <c r="D426" i="9" a="1"/>
  <c r="D426" i="9"/>
  <c r="E426" i="9" a="1"/>
  <c r="E426" i="9"/>
  <c r="F426" i="9" a="1"/>
  <c r="F426" i="9"/>
  <c r="G426" i="9" a="1"/>
  <c r="G426" i="9"/>
  <c r="H426" i="9" a="1"/>
  <c r="H426" i="9"/>
  <c r="I426" i="9" a="1"/>
  <c r="I426" i="9"/>
  <c r="J426" i="9" a="1"/>
  <c r="J426" i="9"/>
  <c r="B427" i="9" a="1"/>
  <c r="B427" i="9"/>
  <c r="C427" i="9" a="1"/>
  <c r="C427" i="9"/>
  <c r="D427" i="9" a="1"/>
  <c r="D427" i="9"/>
  <c r="E427" i="9" a="1"/>
  <c r="E427" i="9"/>
  <c r="F427" i="9" a="1"/>
  <c r="F427" i="9"/>
  <c r="G427" i="9" a="1"/>
  <c r="G427" i="9"/>
  <c r="H427" i="9" a="1"/>
  <c r="H427" i="9"/>
  <c r="I427" i="9" a="1"/>
  <c r="I427" i="9"/>
  <c r="J427" i="9" a="1"/>
  <c r="J427" i="9"/>
  <c r="B428" i="9" a="1"/>
  <c r="B428" i="9"/>
  <c r="C428" i="9" a="1"/>
  <c r="C428" i="9"/>
  <c r="D428" i="9" a="1"/>
  <c r="D428" i="9"/>
  <c r="E428" i="9" a="1"/>
  <c r="E428" i="9"/>
  <c r="F428" i="9" a="1"/>
  <c r="F428" i="9"/>
  <c r="G428" i="9" a="1"/>
  <c r="G428" i="9"/>
  <c r="H428" i="9" a="1"/>
  <c r="H428" i="9"/>
  <c r="I428" i="9" a="1"/>
  <c r="I428" i="9"/>
  <c r="J428" i="9" a="1"/>
  <c r="J428" i="9"/>
  <c r="B429" i="9" a="1"/>
  <c r="B429" i="9"/>
  <c r="C429" i="9" a="1"/>
  <c r="C429" i="9"/>
  <c r="D429" i="9" a="1"/>
  <c r="D429" i="9"/>
  <c r="E429" i="9" a="1"/>
  <c r="E429" i="9"/>
  <c r="F429" i="9" a="1"/>
  <c r="F429" i="9"/>
  <c r="G429" i="9" a="1"/>
  <c r="G429" i="9"/>
  <c r="H429" i="9" a="1"/>
  <c r="H429" i="9"/>
  <c r="I429" i="9" a="1"/>
  <c r="I429" i="9"/>
  <c r="J429" i="9" a="1"/>
  <c r="J429" i="9"/>
  <c r="B430" i="9" a="1"/>
  <c r="B430" i="9"/>
  <c r="C430" i="9" a="1"/>
  <c r="C430" i="9"/>
  <c r="D430" i="9" a="1"/>
  <c r="D430" i="9"/>
  <c r="E430" i="9" a="1"/>
  <c r="E430" i="9"/>
  <c r="F430" i="9" a="1"/>
  <c r="F430" i="9"/>
  <c r="G430" i="9" a="1"/>
  <c r="G430" i="9"/>
  <c r="H430" i="9" a="1"/>
  <c r="H430" i="9"/>
  <c r="I430" i="9" a="1"/>
  <c r="I430" i="9"/>
  <c r="J430" i="9" a="1"/>
  <c r="J430" i="9"/>
  <c r="B431" i="9" a="1"/>
  <c r="B431" i="9"/>
  <c r="C431" i="9" a="1"/>
  <c r="C431" i="9"/>
  <c r="D431" i="9" a="1"/>
  <c r="D431" i="9"/>
  <c r="E431" i="9" a="1"/>
  <c r="E431" i="9"/>
  <c r="F431" i="9" a="1"/>
  <c r="F431" i="9"/>
  <c r="G431" i="9" a="1"/>
  <c r="G431" i="9"/>
  <c r="H431" i="9" a="1"/>
  <c r="H431" i="9"/>
  <c r="I431" i="9" a="1"/>
  <c r="I431" i="9"/>
  <c r="J431" i="9" a="1"/>
  <c r="J431" i="9"/>
  <c r="B432" i="9" a="1"/>
  <c r="B432" i="9"/>
  <c r="C432" i="9" a="1"/>
  <c r="C432" i="9"/>
  <c r="D432" i="9" a="1"/>
  <c r="D432" i="9"/>
  <c r="E432" i="9" a="1"/>
  <c r="E432" i="9"/>
  <c r="F432" i="9" a="1"/>
  <c r="F432" i="9"/>
  <c r="G432" i="9" a="1"/>
  <c r="G432" i="9"/>
  <c r="H432" i="9" a="1"/>
  <c r="H432" i="9"/>
  <c r="I432" i="9" a="1"/>
  <c r="I432" i="9"/>
  <c r="J432" i="9" a="1"/>
  <c r="J432" i="9"/>
  <c r="B433" i="9" a="1"/>
  <c r="B433" i="9"/>
  <c r="C433" i="9" a="1"/>
  <c r="C433" i="9"/>
  <c r="D433" i="9" a="1"/>
  <c r="D433" i="9"/>
  <c r="E433" i="9" a="1"/>
  <c r="E433" i="9"/>
  <c r="F433" i="9" a="1"/>
  <c r="F433" i="9"/>
  <c r="G433" i="9" a="1"/>
  <c r="G433" i="9"/>
  <c r="H433" i="9" a="1"/>
  <c r="H433" i="9"/>
  <c r="I433" i="9" a="1"/>
  <c r="I433" i="9"/>
  <c r="J433" i="9" a="1"/>
  <c r="J433" i="9"/>
  <c r="B434" i="9" a="1"/>
  <c r="B434" i="9"/>
  <c r="C434" i="9" a="1"/>
  <c r="C434" i="9"/>
  <c r="D434" i="9" a="1"/>
  <c r="D434" i="9"/>
  <c r="E434" i="9" a="1"/>
  <c r="E434" i="9"/>
  <c r="F434" i="9" a="1"/>
  <c r="F434" i="9"/>
  <c r="G434" i="9" a="1"/>
  <c r="G434" i="9"/>
  <c r="H434" i="9" a="1"/>
  <c r="H434" i="9"/>
  <c r="I434" i="9" a="1"/>
  <c r="I434" i="9"/>
  <c r="J434" i="9" a="1"/>
  <c r="J434" i="9"/>
  <c r="B435" i="9" a="1"/>
  <c r="B435" i="9"/>
  <c r="C435" i="9" a="1"/>
  <c r="C435" i="9"/>
  <c r="D435" i="9" a="1"/>
  <c r="D435" i="9"/>
  <c r="E435" i="9" a="1"/>
  <c r="E435" i="9"/>
  <c r="F435" i="9" a="1"/>
  <c r="F435" i="9"/>
  <c r="G435" i="9" a="1"/>
  <c r="G435" i="9"/>
  <c r="H435" i="9" a="1"/>
  <c r="H435" i="9"/>
  <c r="I435" i="9" a="1"/>
  <c r="I435" i="9"/>
  <c r="J435" i="9" a="1"/>
  <c r="J435" i="9"/>
  <c r="B436" i="9" a="1"/>
  <c r="B436" i="9"/>
  <c r="C436" i="9" a="1"/>
  <c r="C436" i="9"/>
  <c r="D436" i="9" a="1"/>
  <c r="D436" i="9"/>
  <c r="E436" i="9" a="1"/>
  <c r="E436" i="9"/>
  <c r="F436" i="9" a="1"/>
  <c r="F436" i="9"/>
  <c r="G436" i="9" a="1"/>
  <c r="G436" i="9"/>
  <c r="H436" i="9" a="1"/>
  <c r="H436" i="9"/>
  <c r="I436" i="9" a="1"/>
  <c r="I436" i="9"/>
  <c r="J436" i="9" a="1"/>
  <c r="J436" i="9"/>
  <c r="B437" i="9" a="1"/>
  <c r="B437" i="9"/>
  <c r="C437" i="9" a="1"/>
  <c r="C437" i="9"/>
  <c r="D437" i="9" a="1"/>
  <c r="D437" i="9"/>
  <c r="E437" i="9" a="1"/>
  <c r="E437" i="9"/>
  <c r="F437" i="9" a="1"/>
  <c r="F437" i="9"/>
  <c r="G437" i="9" a="1"/>
  <c r="G437" i="9"/>
  <c r="H437" i="9" a="1"/>
  <c r="H437" i="9"/>
  <c r="I437" i="9" a="1"/>
  <c r="I437" i="9"/>
  <c r="J437" i="9" a="1"/>
  <c r="J437" i="9"/>
  <c r="B438" i="9" a="1"/>
  <c r="B438" i="9"/>
  <c r="C438" i="9" a="1"/>
  <c r="C438" i="9"/>
  <c r="D438" i="9" a="1"/>
  <c r="D438" i="9"/>
  <c r="E438" i="9" a="1"/>
  <c r="E438" i="9"/>
  <c r="F438" i="9" a="1"/>
  <c r="F438" i="9"/>
  <c r="G438" i="9" a="1"/>
  <c r="G438" i="9"/>
  <c r="H438" i="9" a="1"/>
  <c r="H438" i="9"/>
  <c r="I438" i="9" a="1"/>
  <c r="I438" i="9"/>
  <c r="J438" i="9" a="1"/>
  <c r="J438" i="9"/>
  <c r="B439" i="9" a="1"/>
  <c r="B439" i="9"/>
  <c r="C439" i="9" a="1"/>
  <c r="C439" i="9"/>
  <c r="D439" i="9" a="1"/>
  <c r="D439" i="9"/>
  <c r="E439" i="9" a="1"/>
  <c r="E439" i="9"/>
  <c r="F439" i="9" a="1"/>
  <c r="F439" i="9"/>
  <c r="G439" i="9" a="1"/>
  <c r="G439" i="9"/>
  <c r="H439" i="9" a="1"/>
  <c r="H439" i="9"/>
  <c r="I439" i="9" a="1"/>
  <c r="I439" i="9"/>
  <c r="J439" i="9" a="1"/>
  <c r="J439" i="9"/>
  <c r="B440" i="9" a="1"/>
  <c r="B440" i="9"/>
  <c r="C440" i="9" a="1"/>
  <c r="C440" i="9"/>
  <c r="D440" i="9" a="1"/>
  <c r="D440" i="9"/>
  <c r="E440" i="9" a="1"/>
  <c r="E440" i="9"/>
  <c r="F440" i="9" a="1"/>
  <c r="F440" i="9"/>
  <c r="G440" i="9" a="1"/>
  <c r="G440" i="9"/>
  <c r="H440" i="9" a="1"/>
  <c r="H440" i="9"/>
  <c r="I440" i="9" a="1"/>
  <c r="I440" i="9"/>
  <c r="J440" i="9" a="1"/>
  <c r="J440" i="9"/>
  <c r="B441" i="9" a="1"/>
  <c r="B441" i="9"/>
  <c r="C441" i="9" a="1"/>
  <c r="C441" i="9"/>
  <c r="D441" i="9" a="1"/>
  <c r="D441" i="9"/>
  <c r="E441" i="9" a="1"/>
  <c r="E441" i="9"/>
  <c r="F441" i="9" a="1"/>
  <c r="F441" i="9"/>
  <c r="G441" i="9" a="1"/>
  <c r="G441" i="9"/>
  <c r="H441" i="9" a="1"/>
  <c r="H441" i="9"/>
  <c r="I441" i="9" a="1"/>
  <c r="I441" i="9"/>
  <c r="J441" i="9" a="1"/>
  <c r="J441" i="9"/>
  <c r="B442" i="9" a="1"/>
  <c r="B442" i="9"/>
  <c r="C442" i="9" a="1"/>
  <c r="C442" i="9"/>
  <c r="D442" i="9" a="1"/>
  <c r="D442" i="9"/>
  <c r="E442" i="9" a="1"/>
  <c r="E442" i="9"/>
  <c r="F442" i="9" a="1"/>
  <c r="F442" i="9"/>
  <c r="G442" i="9" a="1"/>
  <c r="G442" i="9"/>
  <c r="H442" i="9" a="1"/>
  <c r="H442" i="9"/>
  <c r="I442" i="9" a="1"/>
  <c r="I442" i="9"/>
  <c r="J442" i="9" a="1"/>
  <c r="J442" i="9"/>
  <c r="B443" i="9" a="1"/>
  <c r="B443" i="9"/>
  <c r="C443" i="9" a="1"/>
  <c r="C443" i="9"/>
  <c r="D443" i="9" a="1"/>
  <c r="D443" i="9"/>
  <c r="E443" i="9" a="1"/>
  <c r="E443" i="9"/>
  <c r="F443" i="9" a="1"/>
  <c r="F443" i="9"/>
  <c r="G443" i="9" a="1"/>
  <c r="G443" i="9"/>
  <c r="H443" i="9" a="1"/>
  <c r="H443" i="9"/>
  <c r="I443" i="9" a="1"/>
  <c r="I443" i="9"/>
  <c r="J443" i="9" a="1"/>
  <c r="J443" i="9"/>
  <c r="B444" i="9" a="1"/>
  <c r="B444" i="9"/>
  <c r="C444" i="9" a="1"/>
  <c r="C444" i="9"/>
  <c r="D444" i="9" a="1"/>
  <c r="D444" i="9"/>
  <c r="E444" i="9" a="1"/>
  <c r="E444" i="9"/>
  <c r="F444" i="9" a="1"/>
  <c r="F444" i="9"/>
  <c r="G444" i="9" a="1"/>
  <c r="G444" i="9"/>
  <c r="H444" i="9" a="1"/>
  <c r="H444" i="9"/>
  <c r="I444" i="9" a="1"/>
  <c r="I444" i="9"/>
  <c r="J444" i="9" a="1"/>
  <c r="J444" i="9"/>
  <c r="B445" i="9" a="1"/>
  <c r="B445" i="9"/>
  <c r="C445" i="9" a="1"/>
  <c r="C445" i="9"/>
  <c r="D445" i="9" a="1"/>
  <c r="D445" i="9"/>
  <c r="E445" i="9" a="1"/>
  <c r="E445" i="9"/>
  <c r="F445" i="9" a="1"/>
  <c r="F445" i="9"/>
  <c r="G445" i="9" a="1"/>
  <c r="G445" i="9"/>
  <c r="H445" i="9" a="1"/>
  <c r="H445" i="9"/>
  <c r="I445" i="9" a="1"/>
  <c r="I445" i="9"/>
  <c r="J445" i="9" a="1"/>
  <c r="J445" i="9"/>
  <c r="B446" i="9" a="1"/>
  <c r="B446" i="9"/>
  <c r="C446" i="9" a="1"/>
  <c r="C446" i="9"/>
  <c r="D446" i="9" a="1"/>
  <c r="D446" i="9"/>
  <c r="E446" i="9" a="1"/>
  <c r="E446" i="9"/>
  <c r="F446" i="9" a="1"/>
  <c r="F446" i="9"/>
  <c r="G446" i="9" a="1"/>
  <c r="G446" i="9"/>
  <c r="H446" i="9" a="1"/>
  <c r="H446" i="9"/>
  <c r="I446" i="9" a="1"/>
  <c r="I446" i="9"/>
  <c r="J446" i="9" a="1"/>
  <c r="J446" i="9"/>
  <c r="B447" i="9" a="1"/>
  <c r="B447" i="9"/>
  <c r="C447" i="9" a="1"/>
  <c r="C447" i="9"/>
  <c r="D447" i="9" a="1"/>
  <c r="D447" i="9"/>
  <c r="E447" i="9" a="1"/>
  <c r="E447" i="9"/>
  <c r="F447" i="9" a="1"/>
  <c r="F447" i="9"/>
  <c r="G447" i="9" a="1"/>
  <c r="G447" i="9"/>
  <c r="H447" i="9" a="1"/>
  <c r="H447" i="9"/>
  <c r="I447" i="9" a="1"/>
  <c r="I447" i="9"/>
  <c r="J447" i="9" a="1"/>
  <c r="J447" i="9"/>
  <c r="B448" i="9" a="1"/>
  <c r="B448" i="9"/>
  <c r="C448" i="9" a="1"/>
  <c r="C448" i="9"/>
  <c r="D448" i="9" a="1"/>
  <c r="D448" i="9"/>
  <c r="E448" i="9" a="1"/>
  <c r="E448" i="9"/>
  <c r="F448" i="9" a="1"/>
  <c r="F448" i="9"/>
  <c r="G448" i="9" a="1"/>
  <c r="G448" i="9"/>
  <c r="H448" i="9" a="1"/>
  <c r="H448" i="9"/>
  <c r="I448" i="9" a="1"/>
  <c r="I448" i="9"/>
  <c r="J448" i="9" a="1"/>
  <c r="J448" i="9"/>
  <c r="B449" i="9" a="1"/>
  <c r="B449" i="9"/>
  <c r="C449" i="9" a="1"/>
  <c r="C449" i="9"/>
  <c r="D449" i="9" a="1"/>
  <c r="D449" i="9"/>
  <c r="E449" i="9" a="1"/>
  <c r="E449" i="9"/>
  <c r="F449" i="9" a="1"/>
  <c r="F449" i="9"/>
  <c r="G449" i="9" a="1"/>
  <c r="G449" i="9"/>
  <c r="H449" i="9" a="1"/>
  <c r="H449" i="9"/>
  <c r="I449" i="9" a="1"/>
  <c r="I449" i="9"/>
  <c r="J449" i="9" a="1"/>
  <c r="J449" i="9"/>
  <c r="B450" i="9" a="1"/>
  <c r="B450" i="9"/>
  <c r="C450" i="9" a="1"/>
  <c r="C450" i="9"/>
  <c r="D450" i="9" a="1"/>
  <c r="D450" i="9"/>
  <c r="E450" i="9" a="1"/>
  <c r="E450" i="9"/>
  <c r="F450" i="9" a="1"/>
  <c r="F450" i="9"/>
  <c r="G450" i="9" a="1"/>
  <c r="G450" i="9"/>
  <c r="H450" i="9" a="1"/>
  <c r="H450" i="9"/>
  <c r="I450" i="9" a="1"/>
  <c r="I450" i="9"/>
  <c r="J450" i="9" a="1"/>
  <c r="J450" i="9"/>
  <c r="B451" i="9" a="1"/>
  <c r="B451" i="9"/>
  <c r="C451" i="9" a="1"/>
  <c r="C451" i="9"/>
  <c r="D451" i="9" a="1"/>
  <c r="D451" i="9"/>
  <c r="E451" i="9" a="1"/>
  <c r="E451" i="9"/>
  <c r="F451" i="9" a="1"/>
  <c r="F451" i="9"/>
  <c r="G451" i="9" a="1"/>
  <c r="G451" i="9"/>
  <c r="H451" i="9" a="1"/>
  <c r="H451" i="9"/>
  <c r="I451" i="9" a="1"/>
  <c r="I451" i="9"/>
  <c r="J451" i="9" a="1"/>
  <c r="J451" i="9"/>
  <c r="B452" i="9" a="1"/>
  <c r="B452" i="9"/>
  <c r="C452" i="9" a="1"/>
  <c r="C452" i="9"/>
  <c r="D452" i="9" a="1"/>
  <c r="D452" i="9"/>
  <c r="E452" i="9" a="1"/>
  <c r="E452" i="9"/>
  <c r="F452" i="9" a="1"/>
  <c r="F452" i="9"/>
  <c r="G452" i="9" a="1"/>
  <c r="G452" i="9"/>
  <c r="H452" i="9" a="1"/>
  <c r="H452" i="9"/>
  <c r="I452" i="9" a="1"/>
  <c r="I452" i="9"/>
  <c r="J452" i="9" a="1"/>
  <c r="J452" i="9"/>
  <c r="B453" i="9" a="1"/>
  <c r="B453" i="9"/>
  <c r="C453" i="9" a="1"/>
  <c r="C453" i="9"/>
  <c r="D453" i="9" a="1"/>
  <c r="D453" i="9"/>
  <c r="E453" i="9" a="1"/>
  <c r="E453" i="9"/>
  <c r="F453" i="9" a="1"/>
  <c r="F453" i="9"/>
  <c r="G453" i="9" a="1"/>
  <c r="G453" i="9"/>
  <c r="H453" i="9" a="1"/>
  <c r="H453" i="9"/>
  <c r="I453" i="9" a="1"/>
  <c r="I453" i="9"/>
  <c r="J453" i="9" a="1"/>
  <c r="J453" i="9"/>
  <c r="B454" i="9" a="1"/>
  <c r="B454" i="9"/>
  <c r="C454" i="9" a="1"/>
  <c r="C454" i="9"/>
  <c r="D454" i="9" a="1"/>
  <c r="D454" i="9"/>
  <c r="E454" i="9" a="1"/>
  <c r="E454" i="9"/>
  <c r="F454" i="9" a="1"/>
  <c r="F454" i="9"/>
  <c r="G454" i="9" a="1"/>
  <c r="G454" i="9"/>
  <c r="H454" i="9" a="1"/>
  <c r="H454" i="9"/>
  <c r="I454" i="9" a="1"/>
  <c r="I454" i="9"/>
  <c r="J454" i="9" a="1"/>
  <c r="J454" i="9"/>
  <c r="B455" i="9" a="1"/>
  <c r="B455" i="9"/>
  <c r="C455" i="9" a="1"/>
  <c r="C455" i="9"/>
  <c r="D455" i="9" a="1"/>
  <c r="D455" i="9"/>
  <c r="E455" i="9" a="1"/>
  <c r="E455" i="9"/>
  <c r="F455" i="9" a="1"/>
  <c r="F455" i="9"/>
  <c r="G455" i="9" a="1"/>
  <c r="G455" i="9"/>
  <c r="H455" i="9" a="1"/>
  <c r="H455" i="9"/>
  <c r="I455" i="9" a="1"/>
  <c r="I455" i="9"/>
  <c r="J455" i="9" a="1"/>
  <c r="J455" i="9"/>
  <c r="B456" i="9" a="1"/>
  <c r="B456" i="9"/>
  <c r="C456" i="9" a="1"/>
  <c r="C456" i="9"/>
  <c r="D456" i="9" a="1"/>
  <c r="D456" i="9"/>
  <c r="E456" i="9" a="1"/>
  <c r="E456" i="9"/>
  <c r="F456" i="9" a="1"/>
  <c r="F456" i="9"/>
  <c r="G456" i="9" a="1"/>
  <c r="G456" i="9"/>
  <c r="H456" i="9" a="1"/>
  <c r="H456" i="9"/>
  <c r="I456" i="9" a="1"/>
  <c r="I456" i="9"/>
  <c r="J456" i="9" a="1"/>
  <c r="J456" i="9"/>
  <c r="B457" i="9" a="1"/>
  <c r="B457" i="9"/>
  <c r="C457" i="9" a="1"/>
  <c r="C457" i="9"/>
  <c r="D457" i="9" a="1"/>
  <c r="D457" i="9"/>
  <c r="E457" i="9" a="1"/>
  <c r="E457" i="9"/>
  <c r="F457" i="9" a="1"/>
  <c r="F457" i="9"/>
  <c r="G457" i="9" a="1"/>
  <c r="G457" i="9"/>
  <c r="H457" i="9" a="1"/>
  <c r="H457" i="9"/>
  <c r="I457" i="9" a="1"/>
  <c r="I457" i="9"/>
  <c r="J457" i="9" a="1"/>
  <c r="J457" i="9"/>
  <c r="B458" i="9" a="1"/>
  <c r="B458" i="9"/>
  <c r="C458" i="9" a="1"/>
  <c r="C458" i="9"/>
  <c r="D458" i="9" a="1"/>
  <c r="D458" i="9"/>
  <c r="E458" i="9" a="1"/>
  <c r="E458" i="9"/>
  <c r="F458" i="9" a="1"/>
  <c r="F458" i="9"/>
  <c r="G458" i="9" a="1"/>
  <c r="G458" i="9"/>
  <c r="H458" i="9" a="1"/>
  <c r="H458" i="9"/>
  <c r="I458" i="9" a="1"/>
  <c r="I458" i="9"/>
  <c r="J458" i="9" a="1"/>
  <c r="J458" i="9"/>
  <c r="B459" i="9" a="1"/>
  <c r="B459" i="9"/>
  <c r="C459" i="9" a="1"/>
  <c r="C459" i="9"/>
  <c r="D459" i="9" a="1"/>
  <c r="D459" i="9"/>
  <c r="E459" i="9" a="1"/>
  <c r="E459" i="9"/>
  <c r="F459" i="9" a="1"/>
  <c r="F459" i="9"/>
  <c r="G459" i="9" a="1"/>
  <c r="G459" i="9"/>
  <c r="H459" i="9" a="1"/>
  <c r="H459" i="9"/>
  <c r="I459" i="9" a="1"/>
  <c r="I459" i="9"/>
  <c r="J459" i="9" a="1"/>
  <c r="J459" i="9"/>
  <c r="B460" i="9" a="1"/>
  <c r="B460" i="9"/>
  <c r="C460" i="9" a="1"/>
  <c r="C460" i="9"/>
  <c r="D460" i="9" a="1"/>
  <c r="D460" i="9"/>
  <c r="E460" i="9" a="1"/>
  <c r="E460" i="9"/>
  <c r="F460" i="9" a="1"/>
  <c r="F460" i="9"/>
  <c r="G460" i="9" a="1"/>
  <c r="G460" i="9"/>
  <c r="H460" i="9" a="1"/>
  <c r="H460" i="9"/>
  <c r="I460" i="9" a="1"/>
  <c r="I460" i="9"/>
  <c r="J460" i="9" a="1"/>
  <c r="J460" i="9"/>
  <c r="B461" i="9" a="1"/>
  <c r="B461" i="9"/>
  <c r="C461" i="9" a="1"/>
  <c r="C461" i="9"/>
  <c r="D461" i="9" a="1"/>
  <c r="D461" i="9"/>
  <c r="E461" i="9" a="1"/>
  <c r="E461" i="9"/>
  <c r="F461" i="9" a="1"/>
  <c r="F461" i="9"/>
  <c r="G461" i="9" a="1"/>
  <c r="G461" i="9"/>
  <c r="H461" i="9" a="1"/>
  <c r="H461" i="9"/>
  <c r="I461" i="9" a="1"/>
  <c r="I461" i="9"/>
  <c r="J461" i="9" a="1"/>
  <c r="J461" i="9"/>
  <c r="B462" i="9" a="1"/>
  <c r="B462" i="9"/>
  <c r="C462" i="9" a="1"/>
  <c r="C462" i="9"/>
  <c r="D462" i="9" a="1"/>
  <c r="D462" i="9"/>
  <c r="E462" i="9" a="1"/>
  <c r="E462" i="9"/>
  <c r="F462" i="9" a="1"/>
  <c r="F462" i="9"/>
  <c r="G462" i="9" a="1"/>
  <c r="G462" i="9"/>
  <c r="H462" i="9" a="1"/>
  <c r="H462" i="9"/>
  <c r="I462" i="9" a="1"/>
  <c r="I462" i="9"/>
  <c r="J462" i="9" a="1"/>
  <c r="J462" i="9"/>
  <c r="B463" i="9" a="1"/>
  <c r="B463" i="9"/>
  <c r="C463" i="9" a="1"/>
  <c r="C463" i="9"/>
  <c r="D463" i="9" a="1"/>
  <c r="D463" i="9"/>
  <c r="E463" i="9" a="1"/>
  <c r="E463" i="9"/>
  <c r="F463" i="9" a="1"/>
  <c r="F463" i="9"/>
  <c r="G463" i="9" a="1"/>
  <c r="G463" i="9"/>
  <c r="H463" i="9" a="1"/>
  <c r="H463" i="9"/>
  <c r="I463" i="9" a="1"/>
  <c r="I463" i="9"/>
  <c r="J463" i="9" a="1"/>
  <c r="J463" i="9"/>
  <c r="B464" i="9" a="1"/>
  <c r="B464" i="9"/>
  <c r="C464" i="9" a="1"/>
  <c r="C464" i="9"/>
  <c r="D464" i="9" a="1"/>
  <c r="D464" i="9"/>
  <c r="E464" i="9" a="1"/>
  <c r="E464" i="9"/>
  <c r="F464" i="9" a="1"/>
  <c r="F464" i="9"/>
  <c r="G464" i="9" a="1"/>
  <c r="G464" i="9"/>
  <c r="H464" i="9" a="1"/>
  <c r="H464" i="9"/>
  <c r="I464" i="9" a="1"/>
  <c r="I464" i="9"/>
  <c r="J464" i="9" a="1"/>
  <c r="J464" i="9"/>
  <c r="B465" i="9" a="1"/>
  <c r="B465" i="9"/>
  <c r="C465" i="9" a="1"/>
  <c r="C465" i="9"/>
  <c r="D465" i="9" a="1"/>
  <c r="D465" i="9"/>
  <c r="E465" i="9" a="1"/>
  <c r="E465" i="9"/>
  <c r="F465" i="9" a="1"/>
  <c r="F465" i="9"/>
  <c r="G465" i="9" a="1"/>
  <c r="G465" i="9"/>
  <c r="H465" i="9" a="1"/>
  <c r="H465" i="9"/>
  <c r="I465" i="9" a="1"/>
  <c r="I465" i="9"/>
  <c r="J465" i="9" a="1"/>
  <c r="J465" i="9"/>
  <c r="B466" i="9" a="1"/>
  <c r="B466" i="9"/>
  <c r="C466" i="9" a="1"/>
  <c r="C466" i="9"/>
  <c r="D466" i="9" a="1"/>
  <c r="D466" i="9"/>
  <c r="E466" i="9" a="1"/>
  <c r="E466" i="9"/>
  <c r="F466" i="9" a="1"/>
  <c r="F466" i="9"/>
  <c r="G466" i="9" a="1"/>
  <c r="G466" i="9"/>
  <c r="H466" i="9" a="1"/>
  <c r="H466" i="9"/>
  <c r="I466" i="9" a="1"/>
  <c r="I466" i="9"/>
  <c r="J466" i="9" a="1"/>
  <c r="J466" i="9"/>
  <c r="B467" i="9" a="1"/>
  <c r="B467" i="9"/>
  <c r="C467" i="9" a="1"/>
  <c r="C467" i="9"/>
  <c r="D467" i="9" a="1"/>
  <c r="D467" i="9"/>
  <c r="E467" i="9" a="1"/>
  <c r="E467" i="9"/>
  <c r="F467" i="9" a="1"/>
  <c r="F467" i="9"/>
  <c r="G467" i="9" a="1"/>
  <c r="G467" i="9"/>
  <c r="H467" i="9" a="1"/>
  <c r="H467" i="9"/>
  <c r="I467" i="9" a="1"/>
  <c r="I467" i="9"/>
  <c r="J467" i="9" a="1"/>
  <c r="J467" i="9"/>
  <c r="B468" i="9" a="1"/>
  <c r="B468" i="9"/>
  <c r="C468" i="9" a="1"/>
  <c r="C468" i="9"/>
  <c r="D468" i="9" a="1"/>
  <c r="D468" i="9"/>
  <c r="E468" i="9" a="1"/>
  <c r="E468" i="9"/>
  <c r="F468" i="9" a="1"/>
  <c r="F468" i="9"/>
  <c r="G468" i="9" a="1"/>
  <c r="G468" i="9"/>
  <c r="H468" i="9" a="1"/>
  <c r="H468" i="9"/>
  <c r="I468" i="9" a="1"/>
  <c r="I468" i="9"/>
  <c r="J468" i="9" a="1"/>
  <c r="J468" i="9"/>
  <c r="B469" i="9" a="1"/>
  <c r="B469" i="9"/>
  <c r="C469" i="9" a="1"/>
  <c r="C469" i="9"/>
  <c r="D469" i="9" a="1"/>
  <c r="D469" i="9"/>
  <c r="E469" i="9" a="1"/>
  <c r="E469" i="9"/>
  <c r="F469" i="9" a="1"/>
  <c r="F469" i="9"/>
  <c r="G469" i="9" a="1"/>
  <c r="G469" i="9"/>
  <c r="H469" i="9" a="1"/>
  <c r="H469" i="9"/>
  <c r="I469" i="9" a="1"/>
  <c r="I469" i="9"/>
  <c r="J469" i="9" a="1"/>
  <c r="J469" i="9"/>
  <c r="B470" i="9" a="1"/>
  <c r="B470" i="9"/>
  <c r="C470" i="9" a="1"/>
  <c r="C470" i="9"/>
  <c r="D470" i="9" a="1"/>
  <c r="D470" i="9"/>
  <c r="E470" i="9" a="1"/>
  <c r="E470" i="9"/>
  <c r="F470" i="9" a="1"/>
  <c r="F470" i="9"/>
  <c r="G470" i="9" a="1"/>
  <c r="G470" i="9"/>
  <c r="H470" i="9" a="1"/>
  <c r="H470" i="9"/>
  <c r="I470" i="9" a="1"/>
  <c r="I470" i="9"/>
  <c r="J470" i="9" a="1"/>
  <c r="J470" i="9"/>
  <c r="B471" i="9" a="1"/>
  <c r="B471" i="9"/>
  <c r="C471" i="9" a="1"/>
  <c r="C471" i="9"/>
  <c r="D471" i="9" a="1"/>
  <c r="D471" i="9"/>
  <c r="E471" i="9" a="1"/>
  <c r="E471" i="9"/>
  <c r="F471" i="9" a="1"/>
  <c r="F471" i="9"/>
  <c r="G471" i="9" a="1"/>
  <c r="G471" i="9"/>
  <c r="H471" i="9" a="1"/>
  <c r="H471" i="9"/>
  <c r="I471" i="9" a="1"/>
  <c r="I471" i="9"/>
  <c r="J471" i="9" a="1"/>
  <c r="J471" i="9"/>
  <c r="B472" i="9" a="1"/>
  <c r="B472" i="9"/>
  <c r="C472" i="9" a="1"/>
  <c r="C472" i="9"/>
  <c r="D472" i="9" a="1"/>
  <c r="D472" i="9"/>
  <c r="E472" i="9" a="1"/>
  <c r="E472" i="9"/>
  <c r="F472" i="9" a="1"/>
  <c r="F472" i="9"/>
  <c r="G472" i="9" a="1"/>
  <c r="G472" i="9"/>
  <c r="H472" i="9" a="1"/>
  <c r="H472" i="9"/>
  <c r="I472" i="9" a="1"/>
  <c r="I472" i="9"/>
  <c r="J472" i="9" a="1"/>
  <c r="J472" i="9"/>
  <c r="B473" i="9" a="1"/>
  <c r="B473" i="9"/>
  <c r="C473" i="9" a="1"/>
  <c r="C473" i="9"/>
  <c r="D473" i="9" a="1"/>
  <c r="D473" i="9"/>
  <c r="E473" i="9" a="1"/>
  <c r="E473" i="9"/>
  <c r="F473" i="9" a="1"/>
  <c r="F473" i="9"/>
  <c r="G473" i="9" a="1"/>
  <c r="G473" i="9"/>
  <c r="H473" i="9" a="1"/>
  <c r="H473" i="9"/>
  <c r="I473" i="9" a="1"/>
  <c r="I473" i="9"/>
  <c r="J473" i="9" a="1"/>
  <c r="J473" i="9"/>
  <c r="B474" i="9" a="1"/>
  <c r="B474" i="9"/>
  <c r="C474" i="9" a="1"/>
  <c r="C474" i="9"/>
  <c r="D474" i="9" a="1"/>
  <c r="D474" i="9"/>
  <c r="E474" i="9" a="1"/>
  <c r="E474" i="9"/>
  <c r="F474" i="9" a="1"/>
  <c r="F474" i="9"/>
  <c r="G474" i="9" a="1"/>
  <c r="G474" i="9"/>
  <c r="H474" i="9" a="1"/>
  <c r="H474" i="9"/>
  <c r="I474" i="9" a="1"/>
  <c r="I474" i="9"/>
  <c r="J474" i="9" a="1"/>
  <c r="J474" i="9"/>
  <c r="B475" i="9" a="1"/>
  <c r="B475" i="9"/>
  <c r="C475" i="9" a="1"/>
  <c r="C475" i="9"/>
  <c r="D475" i="9" a="1"/>
  <c r="D475" i="9"/>
  <c r="E475" i="9" a="1"/>
  <c r="E475" i="9"/>
  <c r="F475" i="9" a="1"/>
  <c r="F475" i="9"/>
  <c r="G475" i="9" a="1"/>
  <c r="G475" i="9"/>
  <c r="H475" i="9" a="1"/>
  <c r="H475" i="9"/>
  <c r="I475" i="9" a="1"/>
  <c r="I475" i="9"/>
  <c r="J475" i="9" a="1"/>
  <c r="J475" i="9"/>
  <c r="B476" i="9" a="1"/>
  <c r="B476" i="9"/>
  <c r="C476" i="9" a="1"/>
  <c r="C476" i="9"/>
  <c r="D476" i="9" a="1"/>
  <c r="D476" i="9"/>
  <c r="E476" i="9" a="1"/>
  <c r="E476" i="9"/>
  <c r="F476" i="9" a="1"/>
  <c r="F476" i="9"/>
  <c r="G476" i="9" a="1"/>
  <c r="G476" i="9"/>
  <c r="H476" i="9" a="1"/>
  <c r="H476" i="9"/>
  <c r="I476" i="9" a="1"/>
  <c r="I476" i="9"/>
  <c r="J476" i="9" a="1"/>
  <c r="J476" i="9"/>
  <c r="B477" i="9" a="1"/>
  <c r="B477" i="9"/>
  <c r="C477" i="9" a="1"/>
  <c r="C477" i="9"/>
  <c r="D477" i="9" a="1"/>
  <c r="D477" i="9"/>
  <c r="E477" i="9" a="1"/>
  <c r="E477" i="9"/>
  <c r="F477" i="9" a="1"/>
  <c r="F477" i="9"/>
  <c r="G477" i="9" a="1"/>
  <c r="G477" i="9"/>
  <c r="H477" i="9" a="1"/>
  <c r="H477" i="9"/>
  <c r="I477" i="9" a="1"/>
  <c r="I477" i="9"/>
  <c r="J477" i="9" a="1"/>
  <c r="J477" i="9"/>
  <c r="B478" i="9" a="1"/>
  <c r="B478" i="9"/>
  <c r="C478" i="9" a="1"/>
  <c r="C478" i="9"/>
  <c r="D478" i="9" a="1"/>
  <c r="D478" i="9"/>
  <c r="E478" i="9" a="1"/>
  <c r="E478" i="9"/>
  <c r="F478" i="9" a="1"/>
  <c r="F478" i="9"/>
  <c r="G478" i="9" a="1"/>
  <c r="G478" i="9"/>
  <c r="H478" i="9" a="1"/>
  <c r="H478" i="9"/>
  <c r="I478" i="9" a="1"/>
  <c r="I478" i="9"/>
  <c r="J478" i="9" a="1"/>
  <c r="J478" i="9"/>
  <c r="B479" i="9" a="1"/>
  <c r="B479" i="9"/>
  <c r="C479" i="9" a="1"/>
  <c r="C479" i="9"/>
  <c r="D479" i="9" a="1"/>
  <c r="D479" i="9"/>
  <c r="E479" i="9" a="1"/>
  <c r="E479" i="9"/>
  <c r="F479" i="9" a="1"/>
  <c r="F479" i="9"/>
  <c r="G479" i="9" a="1"/>
  <c r="G479" i="9"/>
  <c r="H479" i="9" a="1"/>
  <c r="H479" i="9"/>
  <c r="I479" i="9" a="1"/>
  <c r="I479" i="9"/>
  <c r="J479" i="9" a="1"/>
  <c r="J479" i="9"/>
  <c r="B480" i="9" a="1"/>
  <c r="B480" i="9"/>
  <c r="C480" i="9" a="1"/>
  <c r="C480" i="9"/>
  <c r="D480" i="9" a="1"/>
  <c r="D480" i="9"/>
  <c r="E480" i="9" a="1"/>
  <c r="E480" i="9"/>
  <c r="F480" i="9" a="1"/>
  <c r="F480" i="9"/>
  <c r="G480" i="9" a="1"/>
  <c r="G480" i="9"/>
  <c r="H480" i="9" a="1"/>
  <c r="H480" i="9"/>
  <c r="I480" i="9" a="1"/>
  <c r="I480" i="9"/>
  <c r="J480" i="9" a="1"/>
  <c r="J480" i="9"/>
  <c r="B481" i="9" a="1"/>
  <c r="B481" i="9"/>
  <c r="C481" i="9" a="1"/>
  <c r="C481" i="9"/>
  <c r="D481" i="9" a="1"/>
  <c r="D481" i="9"/>
  <c r="E481" i="9" a="1"/>
  <c r="E481" i="9"/>
  <c r="F481" i="9" a="1"/>
  <c r="F481" i="9"/>
  <c r="G481" i="9" a="1"/>
  <c r="G481" i="9"/>
  <c r="H481" i="9" a="1"/>
  <c r="H481" i="9"/>
  <c r="I481" i="9" a="1"/>
  <c r="I481" i="9"/>
  <c r="J481" i="9" a="1"/>
  <c r="J481" i="9"/>
  <c r="B482" i="9" a="1"/>
  <c r="B482" i="9"/>
  <c r="C482" i="9" a="1"/>
  <c r="C482" i="9"/>
  <c r="D482" i="9" a="1"/>
  <c r="D482" i="9"/>
  <c r="E482" i="9" a="1"/>
  <c r="E482" i="9"/>
  <c r="F482" i="9" a="1"/>
  <c r="F482" i="9"/>
  <c r="G482" i="9" a="1"/>
  <c r="G482" i="9"/>
  <c r="H482" i="9" a="1"/>
  <c r="H482" i="9"/>
  <c r="I482" i="9" a="1"/>
  <c r="I482" i="9"/>
  <c r="J482" i="9" a="1"/>
  <c r="J482" i="9"/>
  <c r="B483" i="9" a="1"/>
  <c r="B483" i="9"/>
  <c r="C483" i="9" a="1"/>
  <c r="C483" i="9"/>
  <c r="D483" i="9" a="1"/>
  <c r="D483" i="9"/>
  <c r="E483" i="9" a="1"/>
  <c r="E483" i="9"/>
  <c r="F483" i="9" a="1"/>
  <c r="F483" i="9"/>
  <c r="G483" i="9" a="1"/>
  <c r="G483" i="9"/>
  <c r="H483" i="9" a="1"/>
  <c r="H483" i="9"/>
  <c r="I483" i="9" a="1"/>
  <c r="I483" i="9"/>
  <c r="J483" i="9" a="1"/>
  <c r="J483" i="9"/>
  <c r="B484" i="9" a="1"/>
  <c r="B484" i="9"/>
  <c r="C484" i="9" a="1"/>
  <c r="C484" i="9"/>
  <c r="D484" i="9" a="1"/>
  <c r="D484" i="9"/>
  <c r="E484" i="9" a="1"/>
  <c r="E484" i="9"/>
  <c r="F484" i="9" a="1"/>
  <c r="F484" i="9"/>
  <c r="G484" i="9" a="1"/>
  <c r="G484" i="9"/>
  <c r="H484" i="9" a="1"/>
  <c r="H484" i="9"/>
  <c r="I484" i="9" a="1"/>
  <c r="I484" i="9"/>
  <c r="J484" i="9" a="1"/>
  <c r="J484" i="9"/>
  <c r="B485" i="9" a="1"/>
  <c r="B485" i="9"/>
  <c r="C485" i="9" a="1"/>
  <c r="C485" i="9"/>
  <c r="D485" i="9" a="1"/>
  <c r="D485" i="9"/>
  <c r="E485" i="9" a="1"/>
  <c r="E485" i="9"/>
  <c r="F485" i="9" a="1"/>
  <c r="F485" i="9"/>
  <c r="G485" i="9" a="1"/>
  <c r="G485" i="9"/>
  <c r="H485" i="9" a="1"/>
  <c r="H485" i="9"/>
  <c r="I485" i="9" a="1"/>
  <c r="I485" i="9"/>
  <c r="J485" i="9" a="1"/>
  <c r="J485" i="9"/>
  <c r="B486" i="9" a="1"/>
  <c r="B486" i="9"/>
  <c r="C486" i="9" a="1"/>
  <c r="C486" i="9"/>
  <c r="D486" i="9" a="1"/>
  <c r="D486" i="9"/>
  <c r="E486" i="9" a="1"/>
  <c r="E486" i="9"/>
  <c r="F486" i="9" a="1"/>
  <c r="F486" i="9"/>
  <c r="G486" i="9" a="1"/>
  <c r="G486" i="9"/>
  <c r="H486" i="9" a="1"/>
  <c r="H486" i="9"/>
  <c r="I486" i="9" a="1"/>
  <c r="I486" i="9"/>
  <c r="J486" i="9" a="1"/>
  <c r="J486" i="9"/>
  <c r="B487" i="9" a="1"/>
  <c r="B487" i="9"/>
  <c r="C487" i="9" a="1"/>
  <c r="C487" i="9"/>
  <c r="D487" i="9" a="1"/>
  <c r="D487" i="9"/>
  <c r="E487" i="9" a="1"/>
  <c r="E487" i="9"/>
  <c r="F487" i="9" a="1"/>
  <c r="F487" i="9"/>
  <c r="G487" i="9" a="1"/>
  <c r="G487" i="9"/>
  <c r="H487" i="9" a="1"/>
  <c r="H487" i="9"/>
  <c r="I487" i="9" a="1"/>
  <c r="I487" i="9"/>
  <c r="J487" i="9" a="1"/>
  <c r="J487" i="9"/>
  <c r="B488" i="9" a="1"/>
  <c r="B488" i="9"/>
  <c r="C488" i="9" a="1"/>
  <c r="C488" i="9"/>
  <c r="D488" i="9" a="1"/>
  <c r="D488" i="9"/>
  <c r="E488" i="9" a="1"/>
  <c r="E488" i="9"/>
  <c r="F488" i="9" a="1"/>
  <c r="F488" i="9"/>
  <c r="G488" i="9" a="1"/>
  <c r="G488" i="9"/>
  <c r="H488" i="9" a="1"/>
  <c r="H488" i="9"/>
  <c r="I488" i="9" a="1"/>
  <c r="I488" i="9"/>
  <c r="J488" i="9" a="1"/>
  <c r="J488" i="9"/>
  <c r="B489" i="9" a="1"/>
  <c r="B489" i="9"/>
  <c r="C489" i="9" a="1"/>
  <c r="C489" i="9"/>
  <c r="D489" i="9" a="1"/>
  <c r="D489" i="9"/>
  <c r="E489" i="9" a="1"/>
  <c r="E489" i="9"/>
  <c r="F489" i="9" a="1"/>
  <c r="F489" i="9"/>
  <c r="G489" i="9" a="1"/>
  <c r="G489" i="9"/>
  <c r="H489" i="9" a="1"/>
  <c r="H489" i="9"/>
  <c r="I489" i="9" a="1"/>
  <c r="I489" i="9"/>
  <c r="J489" i="9" a="1"/>
  <c r="J489" i="9"/>
  <c r="B490" i="9" a="1"/>
  <c r="B490" i="9"/>
  <c r="C490" i="9" a="1"/>
  <c r="C490" i="9"/>
  <c r="D490" i="9" a="1"/>
  <c r="D490" i="9"/>
  <c r="E490" i="9" a="1"/>
  <c r="E490" i="9"/>
  <c r="F490" i="9" a="1"/>
  <c r="F490" i="9"/>
  <c r="G490" i="9" a="1"/>
  <c r="G490" i="9"/>
  <c r="H490" i="9" a="1"/>
  <c r="H490" i="9"/>
  <c r="I490" i="9" a="1"/>
  <c r="I490" i="9"/>
  <c r="J490" i="9" a="1"/>
  <c r="J490" i="9"/>
  <c r="B491" i="9" a="1"/>
  <c r="B491" i="9"/>
  <c r="C491" i="9" a="1"/>
  <c r="C491" i="9"/>
  <c r="D491" i="9" a="1"/>
  <c r="D491" i="9"/>
  <c r="E491" i="9" a="1"/>
  <c r="E491" i="9"/>
  <c r="F491" i="9" a="1"/>
  <c r="F491" i="9"/>
  <c r="G491" i="9" a="1"/>
  <c r="G491" i="9"/>
  <c r="H491" i="9" a="1"/>
  <c r="H491" i="9"/>
  <c r="I491" i="9" a="1"/>
  <c r="I491" i="9"/>
  <c r="J491" i="9" a="1"/>
  <c r="J491" i="9"/>
  <c r="B492" i="9" a="1"/>
  <c r="B492" i="9"/>
  <c r="C492" i="9" a="1"/>
  <c r="C492" i="9"/>
  <c r="D492" i="9" a="1"/>
  <c r="D492" i="9"/>
  <c r="E492" i="9" a="1"/>
  <c r="E492" i="9"/>
  <c r="F492" i="9" a="1"/>
  <c r="F492" i="9"/>
  <c r="G492" i="9" a="1"/>
  <c r="G492" i="9"/>
  <c r="H492" i="9" a="1"/>
  <c r="H492" i="9"/>
  <c r="I492" i="9" a="1"/>
  <c r="I492" i="9"/>
  <c r="J492" i="9" a="1"/>
  <c r="J492" i="9"/>
  <c r="B493" i="9" a="1"/>
  <c r="B493" i="9"/>
  <c r="C493" i="9" a="1"/>
  <c r="C493" i="9"/>
  <c r="D493" i="9" a="1"/>
  <c r="D493" i="9"/>
  <c r="E493" i="9" a="1"/>
  <c r="E493" i="9"/>
  <c r="F493" i="9" a="1"/>
  <c r="F493" i="9"/>
  <c r="G493" i="9" a="1"/>
  <c r="G493" i="9"/>
  <c r="H493" i="9" a="1"/>
  <c r="H493" i="9"/>
  <c r="I493" i="9" a="1"/>
  <c r="I493" i="9"/>
  <c r="J493" i="9" a="1"/>
  <c r="J493" i="9"/>
  <c r="B494" i="9" a="1"/>
  <c r="B494" i="9"/>
  <c r="C494" i="9" a="1"/>
  <c r="C494" i="9"/>
  <c r="D494" i="9" a="1"/>
  <c r="D494" i="9"/>
  <c r="E494" i="9" a="1"/>
  <c r="E494" i="9"/>
  <c r="F494" i="9" a="1"/>
  <c r="F494" i="9"/>
  <c r="G494" i="9" a="1"/>
  <c r="G494" i="9"/>
  <c r="H494" i="9" a="1"/>
  <c r="H494" i="9"/>
  <c r="I494" i="9" a="1"/>
  <c r="I494" i="9"/>
  <c r="J494" i="9" a="1"/>
  <c r="J494" i="9"/>
  <c r="B495" i="9" a="1"/>
  <c r="B495" i="9"/>
  <c r="C495" i="9" a="1"/>
  <c r="C495" i="9"/>
  <c r="D495" i="9" a="1"/>
  <c r="D495" i="9"/>
  <c r="E495" i="9" a="1"/>
  <c r="E495" i="9"/>
  <c r="F495" i="9" a="1"/>
  <c r="F495" i="9"/>
  <c r="G495" i="9" a="1"/>
  <c r="G495" i="9"/>
  <c r="H495" i="9" a="1"/>
  <c r="H495" i="9"/>
  <c r="I495" i="9" a="1"/>
  <c r="I495" i="9"/>
  <c r="J495" i="9" a="1"/>
  <c r="J495" i="9"/>
  <c r="B496" i="9" a="1"/>
  <c r="B496" i="9"/>
  <c r="C496" i="9" a="1"/>
  <c r="C496" i="9"/>
  <c r="D496" i="9" a="1"/>
  <c r="D496" i="9"/>
  <c r="E496" i="9" a="1"/>
  <c r="E496" i="9"/>
  <c r="F496" i="9" a="1"/>
  <c r="F496" i="9"/>
  <c r="G496" i="9" a="1"/>
  <c r="G496" i="9"/>
  <c r="H496" i="9" a="1"/>
  <c r="H496" i="9"/>
  <c r="I496" i="9" a="1"/>
  <c r="I496" i="9"/>
  <c r="J496" i="9" a="1"/>
  <c r="J496" i="9"/>
  <c r="B497" i="9" a="1"/>
  <c r="B497" i="9"/>
  <c r="C497" i="9" a="1"/>
  <c r="C497" i="9"/>
  <c r="D497" i="9" a="1"/>
  <c r="D497" i="9"/>
  <c r="E497" i="9" a="1"/>
  <c r="E497" i="9"/>
  <c r="F497" i="9" a="1"/>
  <c r="F497" i="9"/>
  <c r="G497" i="9" a="1"/>
  <c r="G497" i="9"/>
  <c r="H497" i="9" a="1"/>
  <c r="H497" i="9"/>
  <c r="I497" i="9" a="1"/>
  <c r="I497" i="9"/>
  <c r="J497" i="9" a="1"/>
  <c r="J497" i="9"/>
  <c r="B498" i="9" a="1"/>
  <c r="B498" i="9"/>
  <c r="C498" i="9" a="1"/>
  <c r="C498" i="9"/>
  <c r="D498" i="9" a="1"/>
  <c r="D498" i="9"/>
  <c r="E498" i="9" a="1"/>
  <c r="E498" i="9"/>
  <c r="F498" i="9" a="1"/>
  <c r="F498" i="9"/>
  <c r="G498" i="9" a="1"/>
  <c r="G498" i="9"/>
  <c r="H498" i="9" a="1"/>
  <c r="H498" i="9"/>
  <c r="I498" i="9" a="1"/>
  <c r="I498" i="9"/>
  <c r="J498" i="9" a="1"/>
  <c r="J498" i="9"/>
  <c r="B499" i="9" a="1"/>
  <c r="B499" i="9"/>
  <c r="C499" i="9" a="1"/>
  <c r="C499" i="9"/>
  <c r="D499" i="9" a="1"/>
  <c r="D499" i="9"/>
  <c r="E499" i="9" a="1"/>
  <c r="E499" i="9"/>
  <c r="F499" i="9" a="1"/>
  <c r="F499" i="9"/>
  <c r="G499" i="9" a="1"/>
  <c r="G499" i="9"/>
  <c r="H499" i="9" a="1"/>
  <c r="H499" i="9"/>
  <c r="I499" i="9" a="1"/>
  <c r="I499" i="9"/>
  <c r="J499" i="9" a="1"/>
  <c r="J499" i="9"/>
  <c r="B500" i="9" a="1"/>
  <c r="B500" i="9"/>
  <c r="C500" i="9" a="1"/>
  <c r="C500" i="9"/>
  <c r="D500" i="9" a="1"/>
  <c r="D500" i="9"/>
  <c r="E500" i="9" a="1"/>
  <c r="E500" i="9"/>
  <c r="F500" i="9" a="1"/>
  <c r="F500" i="9"/>
  <c r="G500" i="9" a="1"/>
  <c r="G500" i="9"/>
  <c r="H500" i="9" a="1"/>
  <c r="H500" i="9"/>
  <c r="I500" i="9" a="1"/>
  <c r="I500" i="9"/>
  <c r="J500" i="9" a="1"/>
  <c r="J500" i="9"/>
  <c r="B501" i="9" a="1"/>
  <c r="B501" i="9"/>
  <c r="C501" i="9" a="1"/>
  <c r="C501" i="9"/>
  <c r="D501" i="9" a="1"/>
  <c r="D501" i="9"/>
  <c r="E501" i="9" a="1"/>
  <c r="E501" i="9"/>
  <c r="F501" i="9" a="1"/>
  <c r="F501" i="9"/>
  <c r="G501" i="9" a="1"/>
  <c r="G501" i="9"/>
  <c r="H501" i="9" a="1"/>
  <c r="H501" i="9"/>
  <c r="I501" i="9" a="1"/>
  <c r="I501" i="9"/>
  <c r="J501" i="9" a="1"/>
  <c r="J501" i="9"/>
  <c r="B502" i="9" a="1"/>
  <c r="B502" i="9"/>
  <c r="C502" i="9" a="1"/>
  <c r="C502" i="9"/>
  <c r="D502" i="9" a="1"/>
  <c r="D502" i="9"/>
  <c r="E502" i="9" a="1"/>
  <c r="E502" i="9"/>
  <c r="F502" i="9" a="1"/>
  <c r="F502" i="9"/>
  <c r="G502" i="9" a="1"/>
  <c r="G502" i="9"/>
  <c r="H502" i="9" a="1"/>
  <c r="H502" i="9"/>
  <c r="I502" i="9" a="1"/>
  <c r="I502" i="9"/>
  <c r="J502" i="9" a="1"/>
  <c r="J502" i="9"/>
  <c r="B503" i="9" a="1"/>
  <c r="B503" i="9"/>
  <c r="C503" i="9" a="1"/>
  <c r="C503" i="9"/>
  <c r="D503" i="9" a="1"/>
  <c r="D503" i="9"/>
  <c r="E503" i="9" a="1"/>
  <c r="E503" i="9"/>
  <c r="F503" i="9" a="1"/>
  <c r="F503" i="9"/>
  <c r="G503" i="9" a="1"/>
  <c r="G503" i="9"/>
  <c r="H503" i="9" a="1"/>
  <c r="H503" i="9"/>
  <c r="I503" i="9" a="1"/>
  <c r="I503" i="9"/>
  <c r="J503" i="9" a="1"/>
  <c r="J503" i="9"/>
  <c r="B504" i="9" a="1"/>
  <c r="B504" i="9"/>
  <c r="C504" i="9" a="1"/>
  <c r="C504" i="9"/>
  <c r="D504" i="9" a="1"/>
  <c r="D504" i="9"/>
  <c r="E504" i="9" a="1"/>
  <c r="E504" i="9"/>
  <c r="F504" i="9" a="1"/>
  <c r="F504" i="9"/>
  <c r="G504" i="9" a="1"/>
  <c r="G504" i="9"/>
  <c r="H504" i="9" a="1"/>
  <c r="H504" i="9"/>
  <c r="I504" i="9" a="1"/>
  <c r="I504" i="9"/>
  <c r="J504" i="9" a="1"/>
  <c r="J504" i="9"/>
  <c r="B505" i="9" a="1"/>
  <c r="B505" i="9"/>
  <c r="C505" i="9" a="1"/>
  <c r="C505" i="9"/>
  <c r="D505" i="9" a="1"/>
  <c r="D505" i="9"/>
  <c r="E505" i="9" a="1"/>
  <c r="E505" i="9"/>
  <c r="F505" i="9" a="1"/>
  <c r="F505" i="9"/>
  <c r="G505" i="9" a="1"/>
  <c r="G505" i="9"/>
  <c r="H505" i="9" a="1"/>
  <c r="H505" i="9"/>
  <c r="I505" i="9" a="1"/>
  <c r="I505" i="9"/>
  <c r="J505" i="9" a="1"/>
  <c r="J505" i="9"/>
  <c r="B506" i="9" a="1"/>
  <c r="B506" i="9"/>
  <c r="C506" i="9" a="1"/>
  <c r="C506" i="9"/>
  <c r="D506" i="9" a="1"/>
  <c r="D506" i="9"/>
  <c r="E506" i="9" a="1"/>
  <c r="E506" i="9"/>
  <c r="F506" i="9" a="1"/>
  <c r="F506" i="9"/>
  <c r="G506" i="9" a="1"/>
  <c r="G506" i="9"/>
  <c r="H506" i="9" a="1"/>
  <c r="H506" i="9"/>
  <c r="I506" i="9" a="1"/>
  <c r="I506" i="9"/>
  <c r="J506" i="9" a="1"/>
  <c r="J506" i="9"/>
  <c r="B507" i="9" a="1"/>
  <c r="B507" i="9"/>
  <c r="C507" i="9" a="1"/>
  <c r="C507" i="9"/>
  <c r="D507" i="9" a="1"/>
  <c r="D507" i="9"/>
  <c r="E507" i="9" a="1"/>
  <c r="E507" i="9"/>
  <c r="F507" i="9" a="1"/>
  <c r="F507" i="9"/>
  <c r="G507" i="9" a="1"/>
  <c r="G507" i="9"/>
  <c r="H507" i="9" a="1"/>
  <c r="H507" i="9"/>
  <c r="I507" i="9" a="1"/>
  <c r="I507" i="9"/>
  <c r="J507" i="9" a="1"/>
  <c r="J507" i="9"/>
  <c r="B4" i="12" a="1"/>
  <c r="B4" i="12"/>
  <c r="C4" i="12" a="1"/>
  <c r="C4" i="12"/>
  <c r="D4" i="12" a="1"/>
  <c r="D4" i="12"/>
  <c r="E4" i="12" a="1"/>
  <c r="E4" i="12"/>
  <c r="F4" i="12" a="1"/>
  <c r="F4" i="12"/>
  <c r="G4" i="12" a="1"/>
  <c r="G4" i="12"/>
  <c r="H4" i="12" a="1"/>
  <c r="H4" i="12"/>
  <c r="I4" i="12" a="1"/>
  <c r="I4" i="12"/>
  <c r="J4" i="12" a="1"/>
  <c r="J4" i="12"/>
  <c r="B5" i="12" a="1"/>
  <c r="B5" i="12"/>
  <c r="C5" i="12" a="1"/>
  <c r="C5" i="12"/>
  <c r="D5" i="12" a="1"/>
  <c r="D5" i="12"/>
  <c r="E5" i="12" a="1"/>
  <c r="E5" i="12"/>
  <c r="F5" i="12" a="1"/>
  <c r="F5" i="12"/>
  <c r="G5" i="12" a="1"/>
  <c r="G5" i="12"/>
  <c r="H5" i="12" a="1"/>
  <c r="H5" i="12"/>
  <c r="I5" i="12" a="1"/>
  <c r="I5" i="12"/>
  <c r="J5" i="12" a="1"/>
  <c r="J5" i="12"/>
  <c r="B6" i="12" a="1"/>
  <c r="B6" i="12"/>
  <c r="C6" i="12" a="1"/>
  <c r="C6" i="12"/>
  <c r="D6" i="12" a="1"/>
  <c r="D6" i="12"/>
  <c r="E6" i="12" a="1"/>
  <c r="E6" i="12"/>
  <c r="F6" i="12" a="1"/>
  <c r="F6" i="12"/>
  <c r="G6" i="12" a="1"/>
  <c r="G6" i="12"/>
  <c r="H6" i="12" a="1"/>
  <c r="H6" i="12"/>
  <c r="I6" i="12" a="1"/>
  <c r="I6" i="12"/>
  <c r="J6" i="12" a="1"/>
  <c r="J6" i="12"/>
  <c r="B7" i="12" a="1"/>
  <c r="B7" i="12"/>
  <c r="C7" i="12" a="1"/>
  <c r="C7" i="12"/>
  <c r="D7" i="12" a="1"/>
  <c r="D7" i="12"/>
  <c r="E7" i="12" a="1"/>
  <c r="E7" i="12"/>
  <c r="F7" i="12" a="1"/>
  <c r="F7" i="12"/>
  <c r="G7" i="12" a="1"/>
  <c r="G7" i="12"/>
  <c r="H7" i="12" a="1"/>
  <c r="H7" i="12"/>
  <c r="I7" i="12" a="1"/>
  <c r="I7" i="12"/>
  <c r="J7" i="12" a="1"/>
  <c r="J7" i="12"/>
  <c r="B8" i="12" a="1"/>
  <c r="B8" i="12"/>
  <c r="C8" i="12" a="1"/>
  <c r="C8" i="12"/>
  <c r="D8" i="12" a="1"/>
  <c r="D8" i="12"/>
  <c r="E8" i="12" a="1"/>
  <c r="E8" i="12"/>
  <c r="F8" i="12" a="1"/>
  <c r="F8" i="12"/>
  <c r="G8" i="12" a="1"/>
  <c r="G8" i="12"/>
  <c r="H8" i="12" a="1"/>
  <c r="H8" i="12"/>
  <c r="I8" i="12" a="1"/>
  <c r="I8" i="12"/>
  <c r="J8" i="12" a="1"/>
  <c r="J8" i="12"/>
  <c r="B9" i="12" a="1"/>
  <c r="B9" i="12"/>
  <c r="C9" i="12" a="1"/>
  <c r="C9" i="12"/>
  <c r="D9" i="12" a="1"/>
  <c r="D9" i="12"/>
  <c r="E9" i="12" a="1"/>
  <c r="E9" i="12"/>
  <c r="F9" i="12" a="1"/>
  <c r="F9" i="12"/>
  <c r="G9" i="12" a="1"/>
  <c r="G9" i="12"/>
  <c r="H9" i="12" a="1"/>
  <c r="H9" i="12"/>
  <c r="I9" i="12" a="1"/>
  <c r="I9" i="12"/>
  <c r="J9" i="12" a="1"/>
  <c r="J9" i="12"/>
  <c r="B10" i="12" a="1"/>
  <c r="B10" i="12"/>
  <c r="C10" i="12" a="1"/>
  <c r="C10" i="12"/>
  <c r="D10" i="12" a="1"/>
  <c r="D10" i="12"/>
  <c r="E10" i="12" a="1"/>
  <c r="E10" i="12"/>
  <c r="F10" i="12" a="1"/>
  <c r="F10" i="12"/>
  <c r="G10" i="12" a="1"/>
  <c r="G10" i="12"/>
  <c r="H10" i="12" a="1"/>
  <c r="H10" i="12"/>
  <c r="I10" i="12" a="1"/>
  <c r="I10" i="12"/>
  <c r="J10" i="12" a="1"/>
  <c r="J10" i="12"/>
  <c r="B11" i="12" a="1"/>
  <c r="B11" i="12"/>
  <c r="C11" i="12" a="1"/>
  <c r="C11" i="12"/>
  <c r="D11" i="12" a="1"/>
  <c r="D11" i="12"/>
  <c r="E11" i="12" a="1"/>
  <c r="E11" i="12"/>
  <c r="F11" i="12" a="1"/>
  <c r="F11" i="12"/>
  <c r="G11" i="12" a="1"/>
  <c r="G11" i="12"/>
  <c r="H11" i="12" a="1"/>
  <c r="H11" i="12"/>
  <c r="I11" i="12" a="1"/>
  <c r="I11" i="12"/>
  <c r="J11" i="12" a="1"/>
  <c r="J11" i="12"/>
  <c r="B12" i="12" a="1"/>
  <c r="B12" i="12"/>
  <c r="C12" i="12" a="1"/>
  <c r="C12" i="12"/>
  <c r="D12" i="12" a="1"/>
  <c r="D12" i="12"/>
  <c r="E12" i="12" a="1"/>
  <c r="E12" i="12"/>
  <c r="F12" i="12" a="1"/>
  <c r="F12" i="12"/>
  <c r="G12" i="12" a="1"/>
  <c r="G12" i="12"/>
  <c r="H12" i="12" a="1"/>
  <c r="H12" i="12"/>
  <c r="I12" i="12" a="1"/>
  <c r="I12" i="12"/>
  <c r="J12" i="12" a="1"/>
  <c r="J12" i="12"/>
  <c r="B13" i="12" a="1"/>
  <c r="B13" i="12"/>
  <c r="C13" i="12" a="1"/>
  <c r="C13" i="12"/>
  <c r="D13" i="12" a="1"/>
  <c r="D13" i="12"/>
  <c r="E13" i="12" a="1"/>
  <c r="E13" i="12"/>
  <c r="F13" i="12" a="1"/>
  <c r="F13" i="12"/>
  <c r="G13" i="12" a="1"/>
  <c r="G13" i="12"/>
  <c r="H13" i="12" a="1"/>
  <c r="H13" i="12"/>
  <c r="I13" i="12" a="1"/>
  <c r="I13" i="12"/>
  <c r="J13" i="12" a="1"/>
  <c r="J13" i="12"/>
  <c r="B14" i="12" a="1"/>
  <c r="B14" i="12"/>
  <c r="C14" i="12" a="1"/>
  <c r="C14" i="12"/>
  <c r="D14" i="12" a="1"/>
  <c r="D14" i="12"/>
  <c r="E14" i="12" a="1"/>
  <c r="E14" i="12"/>
  <c r="F14" i="12" a="1"/>
  <c r="F14" i="12"/>
  <c r="G14" i="12" a="1"/>
  <c r="G14" i="12"/>
  <c r="H14" i="12" a="1"/>
  <c r="H14" i="12"/>
  <c r="I14" i="12" a="1"/>
  <c r="I14" i="12"/>
  <c r="J14" i="12" a="1"/>
  <c r="J14" i="12"/>
  <c r="B15" i="12" a="1"/>
  <c r="B15" i="12"/>
  <c r="C15" i="12" a="1"/>
  <c r="C15" i="12"/>
  <c r="D15" i="12" a="1"/>
  <c r="D15" i="12"/>
  <c r="E15" i="12" a="1"/>
  <c r="E15" i="12"/>
  <c r="F15" i="12" a="1"/>
  <c r="F15" i="12"/>
  <c r="G15" i="12" a="1"/>
  <c r="G15" i="12"/>
  <c r="H15" i="12" a="1"/>
  <c r="H15" i="12"/>
  <c r="I15" i="12" a="1"/>
  <c r="I15" i="12"/>
  <c r="J15" i="12" a="1"/>
  <c r="J15" i="12"/>
  <c r="B16" i="12" a="1"/>
  <c r="B16" i="12"/>
  <c r="C16" i="12" a="1"/>
  <c r="C16" i="12"/>
  <c r="D16" i="12" a="1"/>
  <c r="D16" i="12"/>
  <c r="E16" i="12" a="1"/>
  <c r="E16" i="12"/>
  <c r="F16" i="12" a="1"/>
  <c r="F16" i="12"/>
  <c r="G16" i="12" a="1"/>
  <c r="G16" i="12"/>
  <c r="H16" i="12" a="1"/>
  <c r="H16" i="12"/>
  <c r="I16" i="12" a="1"/>
  <c r="I16" i="12"/>
  <c r="J16" i="12" a="1"/>
  <c r="J16" i="12"/>
  <c r="B17" i="12" a="1"/>
  <c r="B17" i="12"/>
  <c r="C17" i="12" a="1"/>
  <c r="C17" i="12"/>
  <c r="D17" i="12" a="1"/>
  <c r="D17" i="12"/>
  <c r="E17" i="12" a="1"/>
  <c r="E17" i="12"/>
  <c r="F17" i="12" a="1"/>
  <c r="F17" i="12"/>
  <c r="G17" i="12" a="1"/>
  <c r="G17" i="12"/>
  <c r="H17" i="12" a="1"/>
  <c r="H17" i="12"/>
  <c r="I17" i="12" a="1"/>
  <c r="I17" i="12"/>
  <c r="J17" i="12" a="1"/>
  <c r="J17" i="12"/>
  <c r="B18" i="12" a="1"/>
  <c r="B18" i="12"/>
  <c r="C18" i="12" a="1"/>
  <c r="C18" i="12"/>
  <c r="D18" i="12" a="1"/>
  <c r="D18" i="12"/>
  <c r="E18" i="12" a="1"/>
  <c r="E18" i="12"/>
  <c r="F18" i="12" a="1"/>
  <c r="F18" i="12"/>
  <c r="G18" i="12" a="1"/>
  <c r="G18" i="12"/>
  <c r="H18" i="12" a="1"/>
  <c r="H18" i="12"/>
  <c r="I18" i="12" a="1"/>
  <c r="I18" i="12"/>
  <c r="J18" i="12" a="1"/>
  <c r="J18" i="12"/>
  <c r="B19" i="12" a="1"/>
  <c r="B19" i="12"/>
  <c r="C19" i="12" a="1"/>
  <c r="C19" i="12"/>
  <c r="D19" i="12" a="1"/>
  <c r="D19" i="12"/>
  <c r="E19" i="12" a="1"/>
  <c r="E19" i="12"/>
  <c r="F19" i="12" a="1"/>
  <c r="F19" i="12"/>
  <c r="G19" i="12" a="1"/>
  <c r="G19" i="12"/>
  <c r="H19" i="12" a="1"/>
  <c r="H19" i="12"/>
  <c r="I19" i="12" a="1"/>
  <c r="I19" i="12"/>
  <c r="J19" i="12" a="1"/>
  <c r="J19" i="12"/>
  <c r="B20" i="12" a="1"/>
  <c r="B20" i="12"/>
  <c r="C20" i="12" a="1"/>
  <c r="C20" i="12"/>
  <c r="D20" i="12" a="1"/>
  <c r="D20" i="12"/>
  <c r="E20" i="12" a="1"/>
  <c r="E20" i="12"/>
  <c r="F20" i="12" a="1"/>
  <c r="F20" i="12"/>
  <c r="G20" i="12" a="1"/>
  <c r="G20" i="12"/>
  <c r="H20" i="12" a="1"/>
  <c r="H20" i="12"/>
  <c r="I20" i="12" a="1"/>
  <c r="I20" i="12"/>
  <c r="J20" i="12" a="1"/>
  <c r="J20" i="12"/>
  <c r="B21" i="12" a="1"/>
  <c r="B21" i="12"/>
  <c r="C21" i="12" a="1"/>
  <c r="C21" i="12"/>
  <c r="D21" i="12" a="1"/>
  <c r="D21" i="12"/>
  <c r="E21" i="12" a="1"/>
  <c r="E21" i="12"/>
  <c r="F21" i="12" a="1"/>
  <c r="F21" i="12"/>
  <c r="G21" i="12" a="1"/>
  <c r="G21" i="12"/>
  <c r="H21" i="12" a="1"/>
  <c r="H21" i="12"/>
  <c r="I21" i="12" a="1"/>
  <c r="I21" i="12"/>
  <c r="J21" i="12" a="1"/>
  <c r="J21" i="12"/>
  <c r="B22" i="12" a="1"/>
  <c r="B22" i="12"/>
  <c r="C22" i="12" a="1"/>
  <c r="C22" i="12"/>
  <c r="D22" i="12" a="1"/>
  <c r="D22" i="12"/>
  <c r="E22" i="12" a="1"/>
  <c r="E22" i="12"/>
  <c r="F22" i="12" a="1"/>
  <c r="F22" i="12"/>
  <c r="G22" i="12" a="1"/>
  <c r="G22" i="12"/>
  <c r="H22" i="12" a="1"/>
  <c r="H22" i="12"/>
  <c r="I22" i="12" a="1"/>
  <c r="I22" i="12"/>
  <c r="J22" i="12" a="1"/>
  <c r="J22" i="12"/>
  <c r="B23" i="12" a="1"/>
  <c r="B23" i="12"/>
  <c r="C23" i="12" a="1"/>
  <c r="C23" i="12"/>
  <c r="D23" i="12" a="1"/>
  <c r="D23" i="12"/>
  <c r="E23" i="12" a="1"/>
  <c r="E23" i="12"/>
  <c r="F23" i="12" a="1"/>
  <c r="F23" i="12"/>
  <c r="G23" i="12" a="1"/>
  <c r="G23" i="12"/>
  <c r="H23" i="12" a="1"/>
  <c r="H23" i="12"/>
  <c r="I23" i="12" a="1"/>
  <c r="I23" i="12"/>
  <c r="J23" i="12" a="1"/>
  <c r="J23" i="12"/>
  <c r="B24" i="12" a="1"/>
  <c r="B24" i="12"/>
  <c r="C24" i="12" a="1"/>
  <c r="C24" i="12"/>
  <c r="D24" i="12" a="1"/>
  <c r="D24" i="12"/>
  <c r="E24" i="12" a="1"/>
  <c r="E24" i="12"/>
  <c r="F24" i="12" a="1"/>
  <c r="F24" i="12"/>
  <c r="G24" i="12" a="1"/>
  <c r="G24" i="12"/>
  <c r="H24" i="12" a="1"/>
  <c r="H24" i="12"/>
  <c r="I24" i="12" a="1"/>
  <c r="I24" i="12"/>
  <c r="J24" i="12" a="1"/>
  <c r="J24" i="12"/>
  <c r="B25" i="12" a="1"/>
  <c r="B25" i="12"/>
  <c r="C25" i="12" a="1"/>
  <c r="C25" i="12"/>
  <c r="D25" i="12" a="1"/>
  <c r="D25" i="12"/>
  <c r="E25" i="12" a="1"/>
  <c r="E25" i="12"/>
  <c r="F25" i="12" a="1"/>
  <c r="F25" i="12"/>
  <c r="G25" i="12" a="1"/>
  <c r="G25" i="12"/>
  <c r="H25" i="12" a="1"/>
  <c r="H25" i="12"/>
  <c r="I25" i="12" a="1"/>
  <c r="I25" i="12"/>
  <c r="J25" i="12" a="1"/>
  <c r="J25" i="12"/>
  <c r="B26" i="12" a="1"/>
  <c r="B26" i="12"/>
  <c r="C26" i="12" a="1"/>
  <c r="C26" i="12"/>
  <c r="D26" i="12" a="1"/>
  <c r="D26" i="12"/>
  <c r="E26" i="12" a="1"/>
  <c r="E26" i="12"/>
  <c r="F26" i="12" a="1"/>
  <c r="F26" i="12"/>
  <c r="G26" i="12" a="1"/>
  <c r="G26" i="12"/>
  <c r="H26" i="12" a="1"/>
  <c r="H26" i="12"/>
  <c r="I26" i="12" a="1"/>
  <c r="I26" i="12"/>
  <c r="J26" i="12" a="1"/>
  <c r="J26" i="12"/>
  <c r="B27" i="12" a="1"/>
  <c r="B27" i="12"/>
  <c r="C27" i="12" a="1"/>
  <c r="C27" i="12"/>
  <c r="D27" i="12" a="1"/>
  <c r="D27" i="12"/>
  <c r="E27" i="12" a="1"/>
  <c r="E27" i="12"/>
  <c r="F27" i="12" a="1"/>
  <c r="F27" i="12"/>
  <c r="G27" i="12" a="1"/>
  <c r="G27" i="12"/>
  <c r="H27" i="12" a="1"/>
  <c r="H27" i="12"/>
  <c r="I27" i="12" a="1"/>
  <c r="I27" i="12"/>
  <c r="J27" i="12" a="1"/>
  <c r="J27" i="12"/>
  <c r="B28" i="12" a="1"/>
  <c r="B28" i="12"/>
  <c r="C28" i="12" a="1"/>
  <c r="C28" i="12"/>
  <c r="D28" i="12" a="1"/>
  <c r="D28" i="12"/>
  <c r="E28" i="12" a="1"/>
  <c r="E28" i="12"/>
  <c r="F28" i="12" a="1"/>
  <c r="F28" i="12"/>
  <c r="G28" i="12" a="1"/>
  <c r="G28" i="12"/>
  <c r="H28" i="12" a="1"/>
  <c r="H28" i="12"/>
  <c r="I28" i="12" a="1"/>
  <c r="I28" i="12"/>
  <c r="J28" i="12" a="1"/>
  <c r="J28" i="12"/>
  <c r="B29" i="12" a="1"/>
  <c r="B29" i="12"/>
  <c r="C29" i="12" a="1"/>
  <c r="C29" i="12"/>
  <c r="D29" i="12" a="1"/>
  <c r="D29" i="12"/>
  <c r="E29" i="12" a="1"/>
  <c r="E29" i="12"/>
  <c r="F29" i="12" a="1"/>
  <c r="F29" i="12"/>
  <c r="G29" i="12" a="1"/>
  <c r="G29" i="12"/>
  <c r="H29" i="12" a="1"/>
  <c r="H29" i="12"/>
  <c r="I29" i="12" a="1"/>
  <c r="I29" i="12"/>
  <c r="J29" i="12" a="1"/>
  <c r="J29" i="12"/>
  <c r="B30" i="12" a="1"/>
  <c r="B30" i="12"/>
  <c r="C30" i="12" a="1"/>
  <c r="C30" i="12"/>
  <c r="D30" i="12" a="1"/>
  <c r="D30" i="12"/>
  <c r="E30" i="12" a="1"/>
  <c r="E30" i="12"/>
  <c r="F30" i="12" a="1"/>
  <c r="F30" i="12"/>
  <c r="G30" i="12" a="1"/>
  <c r="G30" i="12"/>
  <c r="H30" i="12" a="1"/>
  <c r="H30" i="12"/>
  <c r="I30" i="12" a="1"/>
  <c r="I30" i="12"/>
  <c r="J30" i="12" a="1"/>
  <c r="J30" i="12"/>
  <c r="B31" i="12" a="1"/>
  <c r="B31" i="12"/>
  <c r="C31" i="12" a="1"/>
  <c r="C31" i="12"/>
  <c r="D31" i="12" a="1"/>
  <c r="D31" i="12"/>
  <c r="E31" i="12" a="1"/>
  <c r="E31" i="12"/>
  <c r="F31" i="12" a="1"/>
  <c r="F31" i="12"/>
  <c r="G31" i="12" a="1"/>
  <c r="G31" i="12"/>
  <c r="H31" i="12" a="1"/>
  <c r="H31" i="12"/>
  <c r="I31" i="12" a="1"/>
  <c r="I31" i="12"/>
  <c r="J31" i="12" a="1"/>
  <c r="J31" i="12"/>
  <c r="B32" i="12" a="1"/>
  <c r="B32" i="12"/>
  <c r="C32" i="12" a="1"/>
  <c r="C32" i="12"/>
  <c r="D32" i="12" a="1"/>
  <c r="D32" i="12"/>
  <c r="E32" i="12" a="1"/>
  <c r="E32" i="12"/>
  <c r="F32" i="12" a="1"/>
  <c r="F32" i="12"/>
  <c r="G32" i="12" a="1"/>
  <c r="G32" i="12"/>
  <c r="H32" i="12" a="1"/>
  <c r="H32" i="12"/>
  <c r="I32" i="12" a="1"/>
  <c r="I32" i="12"/>
  <c r="J32" i="12" a="1"/>
  <c r="J32" i="12"/>
  <c r="B33" i="12" a="1"/>
  <c r="B33" i="12"/>
  <c r="C33" i="12" a="1"/>
  <c r="C33" i="12"/>
  <c r="D33" i="12" a="1"/>
  <c r="D33" i="12"/>
  <c r="E33" i="12" a="1"/>
  <c r="E33" i="12"/>
  <c r="F33" i="12" a="1"/>
  <c r="F33" i="12"/>
  <c r="G33" i="12" a="1"/>
  <c r="G33" i="12"/>
  <c r="H33" i="12" a="1"/>
  <c r="H33" i="12"/>
  <c r="I33" i="12" a="1"/>
  <c r="I33" i="12"/>
  <c r="J33" i="12" a="1"/>
  <c r="J33" i="12"/>
  <c r="B34" i="12" a="1"/>
  <c r="B34" i="12"/>
  <c r="C34" i="12" a="1"/>
  <c r="C34" i="12"/>
  <c r="D34" i="12" a="1"/>
  <c r="D34" i="12"/>
  <c r="E34" i="12" a="1"/>
  <c r="E34" i="12"/>
  <c r="F34" i="12" a="1"/>
  <c r="F34" i="12"/>
  <c r="G34" i="12" a="1"/>
  <c r="G34" i="12"/>
  <c r="H34" i="12" a="1"/>
  <c r="H34" i="12"/>
  <c r="I34" i="12" a="1"/>
  <c r="I34" i="12"/>
  <c r="J34" i="12" a="1"/>
  <c r="J34" i="12"/>
  <c r="B35" i="12" a="1"/>
  <c r="B35" i="12"/>
  <c r="C35" i="12" a="1"/>
  <c r="C35" i="12"/>
  <c r="D35" i="12" a="1"/>
  <c r="D35" i="12"/>
  <c r="E35" i="12" a="1"/>
  <c r="E35" i="12"/>
  <c r="F35" i="12" a="1"/>
  <c r="F35" i="12"/>
  <c r="G35" i="12" a="1"/>
  <c r="G35" i="12"/>
  <c r="H35" i="12" a="1"/>
  <c r="H35" i="12"/>
  <c r="I35" i="12" a="1"/>
  <c r="I35" i="12"/>
  <c r="J35" i="12" a="1"/>
  <c r="J35" i="12"/>
  <c r="B36" i="12" a="1"/>
  <c r="B36" i="12"/>
  <c r="C36" i="12" a="1"/>
  <c r="C36" i="12"/>
  <c r="D36" i="12" a="1"/>
  <c r="D36" i="12"/>
  <c r="E36" i="12" a="1"/>
  <c r="E36" i="12"/>
  <c r="F36" i="12" a="1"/>
  <c r="F36" i="12"/>
  <c r="G36" i="12" a="1"/>
  <c r="G36" i="12"/>
  <c r="H36" i="12" a="1"/>
  <c r="H36" i="12"/>
  <c r="I36" i="12" a="1"/>
  <c r="I36" i="12"/>
  <c r="J36" i="12" a="1"/>
  <c r="J36" i="12"/>
  <c r="B37" i="12" a="1"/>
  <c r="B37" i="12"/>
  <c r="C37" i="12" a="1"/>
  <c r="C37" i="12"/>
  <c r="D37" i="12" a="1"/>
  <c r="D37" i="12"/>
  <c r="E37" i="12" a="1"/>
  <c r="E37" i="12"/>
  <c r="F37" i="12" a="1"/>
  <c r="F37" i="12"/>
  <c r="G37" i="12" a="1"/>
  <c r="G37" i="12"/>
  <c r="H37" i="12" a="1"/>
  <c r="H37" i="12"/>
  <c r="I37" i="12" a="1"/>
  <c r="I37" i="12"/>
  <c r="J37" i="12" a="1"/>
  <c r="J37" i="12"/>
  <c r="B38" i="12" a="1"/>
  <c r="B38" i="12"/>
  <c r="C38" i="12" a="1"/>
  <c r="C38" i="12"/>
  <c r="D38" i="12" a="1"/>
  <c r="D38" i="12"/>
  <c r="E38" i="12" a="1"/>
  <c r="E38" i="12"/>
  <c r="F38" i="12" a="1"/>
  <c r="F38" i="12"/>
  <c r="G38" i="12" a="1"/>
  <c r="G38" i="12"/>
  <c r="H38" i="12" a="1"/>
  <c r="H38" i="12"/>
  <c r="I38" i="12" a="1"/>
  <c r="I38" i="12"/>
  <c r="J38" i="12" a="1"/>
  <c r="J38" i="12"/>
  <c r="B39" i="12" a="1"/>
  <c r="B39" i="12"/>
  <c r="C39" i="12" a="1"/>
  <c r="C39" i="12"/>
  <c r="D39" i="12" a="1"/>
  <c r="D39" i="12"/>
  <c r="E39" i="12" a="1"/>
  <c r="E39" i="12"/>
  <c r="F39" i="12" a="1"/>
  <c r="F39" i="12"/>
  <c r="G39" i="12" a="1"/>
  <c r="G39" i="12"/>
  <c r="H39" i="12" a="1"/>
  <c r="H39" i="12"/>
  <c r="I39" i="12" a="1"/>
  <c r="I39" i="12"/>
  <c r="J39" i="12" a="1"/>
  <c r="J39" i="12"/>
  <c r="B40" i="12" a="1"/>
  <c r="B40" i="12"/>
  <c r="C40" i="12" a="1"/>
  <c r="C40" i="12"/>
  <c r="D40" i="12" a="1"/>
  <c r="D40" i="12"/>
  <c r="E40" i="12" a="1"/>
  <c r="E40" i="12"/>
  <c r="F40" i="12" a="1"/>
  <c r="F40" i="12"/>
  <c r="G40" i="12" a="1"/>
  <c r="G40" i="12"/>
  <c r="H40" i="12" a="1"/>
  <c r="H40" i="12"/>
  <c r="I40" i="12" a="1"/>
  <c r="I40" i="12"/>
  <c r="J40" i="12" a="1"/>
  <c r="J40" i="12"/>
  <c r="B41" i="12" a="1"/>
  <c r="B41" i="12"/>
  <c r="C41" i="12" a="1"/>
  <c r="C41" i="12"/>
  <c r="D41" i="12" a="1"/>
  <c r="D41" i="12"/>
  <c r="E41" i="12" a="1"/>
  <c r="E41" i="12"/>
  <c r="F41" i="12" a="1"/>
  <c r="F41" i="12"/>
  <c r="G41" i="12" a="1"/>
  <c r="G41" i="12"/>
  <c r="H41" i="12" a="1"/>
  <c r="H41" i="12"/>
  <c r="I41" i="12" a="1"/>
  <c r="I41" i="12"/>
  <c r="J41" i="12" a="1"/>
  <c r="J41" i="12"/>
  <c r="B42" i="12" a="1"/>
  <c r="B42" i="12"/>
  <c r="C42" i="12" a="1"/>
  <c r="C42" i="12"/>
  <c r="D42" i="12" a="1"/>
  <c r="D42" i="12"/>
  <c r="E42" i="12" a="1"/>
  <c r="E42" i="12"/>
  <c r="F42" i="12" a="1"/>
  <c r="F42" i="12"/>
  <c r="G42" i="12" a="1"/>
  <c r="G42" i="12"/>
  <c r="H42" i="12" a="1"/>
  <c r="H42" i="12"/>
  <c r="I42" i="12" a="1"/>
  <c r="I42" i="12"/>
  <c r="J42" i="12" a="1"/>
  <c r="J42" i="12"/>
  <c r="B43" i="12" a="1"/>
  <c r="B43" i="12"/>
  <c r="C43" i="12" a="1"/>
  <c r="C43" i="12"/>
  <c r="D43" i="12" a="1"/>
  <c r="D43" i="12"/>
  <c r="E43" i="12" a="1"/>
  <c r="E43" i="12"/>
  <c r="F43" i="12" a="1"/>
  <c r="F43" i="12"/>
  <c r="G43" i="12" a="1"/>
  <c r="G43" i="12"/>
  <c r="H43" i="12" a="1"/>
  <c r="H43" i="12"/>
  <c r="I43" i="12" a="1"/>
  <c r="I43" i="12"/>
  <c r="J43" i="12" a="1"/>
  <c r="J43" i="12"/>
  <c r="B44" i="12" a="1"/>
  <c r="B44" i="12"/>
  <c r="C44" i="12" a="1"/>
  <c r="C44" i="12"/>
  <c r="D44" i="12" a="1"/>
  <c r="D44" i="12"/>
  <c r="E44" i="12" a="1"/>
  <c r="E44" i="12"/>
  <c r="F44" i="12" a="1"/>
  <c r="F44" i="12"/>
  <c r="G44" i="12" a="1"/>
  <c r="G44" i="12"/>
  <c r="H44" i="12" a="1"/>
  <c r="H44" i="12"/>
  <c r="I44" i="12" a="1"/>
  <c r="I44" i="12"/>
  <c r="J44" i="12" a="1"/>
  <c r="J44" i="12"/>
  <c r="B45" i="12" a="1"/>
  <c r="B45" i="12"/>
  <c r="C45" i="12" a="1"/>
  <c r="C45" i="12"/>
  <c r="D45" i="12" a="1"/>
  <c r="D45" i="12"/>
  <c r="E45" i="12" a="1"/>
  <c r="E45" i="12"/>
  <c r="F45" i="12" a="1"/>
  <c r="F45" i="12"/>
  <c r="G45" i="12" a="1"/>
  <c r="G45" i="12"/>
  <c r="H45" i="12" a="1"/>
  <c r="H45" i="12"/>
  <c r="I45" i="12" a="1"/>
  <c r="I45" i="12"/>
  <c r="J45" i="12" a="1"/>
  <c r="J45" i="12"/>
  <c r="B46" i="12" a="1"/>
  <c r="B46" i="12"/>
  <c r="C46" i="12" a="1"/>
  <c r="C46" i="12"/>
  <c r="D46" i="12" a="1"/>
  <c r="D46" i="12"/>
  <c r="E46" i="12" a="1"/>
  <c r="E46" i="12"/>
  <c r="F46" i="12" a="1"/>
  <c r="F46" i="12"/>
  <c r="G46" i="12" a="1"/>
  <c r="G46" i="12"/>
  <c r="H46" i="12" a="1"/>
  <c r="H46" i="12"/>
  <c r="I46" i="12" a="1"/>
  <c r="I46" i="12"/>
  <c r="J46" i="12" a="1"/>
  <c r="J46" i="12"/>
  <c r="B47" i="12" a="1"/>
  <c r="B47" i="12"/>
  <c r="C47" i="12" a="1"/>
  <c r="C47" i="12"/>
  <c r="D47" i="12" a="1"/>
  <c r="D47" i="12"/>
  <c r="E47" i="12" a="1"/>
  <c r="E47" i="12"/>
  <c r="F47" i="12" a="1"/>
  <c r="F47" i="12"/>
  <c r="G47" i="12" a="1"/>
  <c r="G47" i="12"/>
  <c r="H47" i="12" a="1"/>
  <c r="H47" i="12"/>
  <c r="I47" i="12" a="1"/>
  <c r="I47" i="12"/>
  <c r="J47" i="12" a="1"/>
  <c r="J47" i="12"/>
  <c r="B48" i="12" a="1"/>
  <c r="B48" i="12"/>
  <c r="C48" i="12" a="1"/>
  <c r="C48" i="12"/>
  <c r="D48" i="12" a="1"/>
  <c r="D48" i="12"/>
  <c r="E48" i="12" a="1"/>
  <c r="E48" i="12"/>
  <c r="F48" i="12" a="1"/>
  <c r="F48" i="12"/>
  <c r="G48" i="12" a="1"/>
  <c r="G48" i="12"/>
  <c r="H48" i="12" a="1"/>
  <c r="H48" i="12"/>
  <c r="I48" i="12" a="1"/>
  <c r="I48" i="12"/>
  <c r="J48" i="12" a="1"/>
  <c r="J48" i="12"/>
  <c r="B49" i="12" a="1"/>
  <c r="B49" i="12"/>
  <c r="C49" i="12" a="1"/>
  <c r="C49" i="12"/>
  <c r="D49" i="12" a="1"/>
  <c r="D49" i="12"/>
  <c r="E49" i="12" a="1"/>
  <c r="E49" i="12"/>
  <c r="F49" i="12" a="1"/>
  <c r="F49" i="12"/>
  <c r="G49" i="12" a="1"/>
  <c r="G49" i="12"/>
  <c r="H49" i="12" a="1"/>
  <c r="H49" i="12"/>
  <c r="I49" i="12" a="1"/>
  <c r="I49" i="12"/>
  <c r="J49" i="12" a="1"/>
  <c r="J49" i="12"/>
  <c r="B50" i="12" a="1"/>
  <c r="B50" i="12"/>
  <c r="C50" i="12" a="1"/>
  <c r="C50" i="12"/>
  <c r="D50" i="12" a="1"/>
  <c r="D50" i="12"/>
  <c r="E50" i="12" a="1"/>
  <c r="E50" i="12"/>
  <c r="F50" i="12" a="1"/>
  <c r="F50" i="12"/>
  <c r="G50" i="12" a="1"/>
  <c r="G50" i="12"/>
  <c r="H50" i="12" a="1"/>
  <c r="H50" i="12"/>
  <c r="I50" i="12" a="1"/>
  <c r="I50" i="12"/>
  <c r="J50" i="12" a="1"/>
  <c r="J50" i="12"/>
  <c r="B51" i="12" a="1"/>
  <c r="B51" i="12"/>
  <c r="C51" i="12" a="1"/>
  <c r="C51" i="12"/>
  <c r="D51" i="12" a="1"/>
  <c r="D51" i="12"/>
  <c r="E51" i="12" a="1"/>
  <c r="E51" i="12"/>
  <c r="F51" i="12" a="1"/>
  <c r="F51" i="12"/>
  <c r="G51" i="12" a="1"/>
  <c r="G51" i="12"/>
  <c r="H51" i="12" a="1"/>
  <c r="H51" i="12"/>
  <c r="I51" i="12" a="1"/>
  <c r="I51" i="12"/>
  <c r="J51" i="12" a="1"/>
  <c r="J51" i="12"/>
  <c r="B52" i="12" a="1"/>
  <c r="B52" i="12"/>
  <c r="C52" i="12" a="1"/>
  <c r="C52" i="12"/>
  <c r="D52" i="12" a="1"/>
  <c r="D52" i="12"/>
  <c r="E52" i="12" a="1"/>
  <c r="E52" i="12"/>
  <c r="F52" i="12" a="1"/>
  <c r="F52" i="12"/>
  <c r="G52" i="12" a="1"/>
  <c r="G52" i="12"/>
  <c r="H52" i="12" a="1"/>
  <c r="H52" i="12"/>
  <c r="I52" i="12" a="1"/>
  <c r="I52" i="12"/>
  <c r="J52" i="12" a="1"/>
  <c r="J52" i="12"/>
  <c r="B53" i="12" a="1"/>
  <c r="B53" i="12"/>
  <c r="C53" i="12" a="1"/>
  <c r="C53" i="12"/>
  <c r="D53" i="12" a="1"/>
  <c r="D53" i="12"/>
  <c r="E53" i="12" a="1"/>
  <c r="E53" i="12"/>
  <c r="F53" i="12" a="1"/>
  <c r="F53" i="12"/>
  <c r="G53" i="12" a="1"/>
  <c r="G53" i="12"/>
  <c r="H53" i="12" a="1"/>
  <c r="H53" i="12"/>
  <c r="I53" i="12" a="1"/>
  <c r="I53" i="12"/>
  <c r="J53" i="12" a="1"/>
  <c r="J53" i="12"/>
  <c r="B54" i="12" a="1"/>
  <c r="B54" i="12"/>
  <c r="C54" i="12" a="1"/>
  <c r="C54" i="12"/>
  <c r="D54" i="12" a="1"/>
  <c r="D54" i="12"/>
  <c r="E54" i="12" a="1"/>
  <c r="E54" i="12"/>
  <c r="F54" i="12" a="1"/>
  <c r="F54" i="12"/>
  <c r="G54" i="12" a="1"/>
  <c r="G54" i="12"/>
  <c r="H54" i="12" a="1"/>
  <c r="H54" i="12"/>
  <c r="I54" i="12" a="1"/>
  <c r="I54" i="12"/>
  <c r="J54" i="12" a="1"/>
  <c r="J54" i="12"/>
  <c r="B55" i="12" a="1"/>
  <c r="B55" i="12"/>
  <c r="C55" i="12" a="1"/>
  <c r="C55" i="12"/>
  <c r="D55" i="12" a="1"/>
  <c r="D55" i="12"/>
  <c r="E55" i="12" a="1"/>
  <c r="E55" i="12"/>
  <c r="F55" i="12" a="1"/>
  <c r="F55" i="12"/>
  <c r="G55" i="12" a="1"/>
  <c r="G55" i="12"/>
  <c r="H55" i="12" a="1"/>
  <c r="H55" i="12"/>
  <c r="I55" i="12" a="1"/>
  <c r="I55" i="12"/>
  <c r="J55" i="12" a="1"/>
  <c r="J55" i="12"/>
  <c r="B56" i="12" a="1"/>
  <c r="B56" i="12"/>
  <c r="C56" i="12" a="1"/>
  <c r="C56" i="12"/>
  <c r="D56" i="12" a="1"/>
  <c r="D56" i="12"/>
  <c r="E56" i="12" a="1"/>
  <c r="E56" i="12"/>
  <c r="F56" i="12" a="1"/>
  <c r="F56" i="12"/>
  <c r="G56" i="12" a="1"/>
  <c r="G56" i="12"/>
  <c r="H56" i="12" a="1"/>
  <c r="H56" i="12"/>
  <c r="I56" i="12" a="1"/>
  <c r="I56" i="12"/>
  <c r="J56" i="12" a="1"/>
  <c r="J56" i="12"/>
  <c r="B57" i="12" a="1"/>
  <c r="B57" i="12"/>
  <c r="C57" i="12" a="1"/>
  <c r="C57" i="12"/>
  <c r="D57" i="12" a="1"/>
  <c r="D57" i="12"/>
  <c r="E57" i="12" a="1"/>
  <c r="E57" i="12"/>
  <c r="F57" i="12" a="1"/>
  <c r="F57" i="12"/>
  <c r="G57" i="12" a="1"/>
  <c r="G57" i="12"/>
  <c r="H57" i="12" a="1"/>
  <c r="H57" i="12"/>
  <c r="I57" i="12" a="1"/>
  <c r="I57" i="12"/>
  <c r="J57" i="12" a="1"/>
  <c r="J57" i="12"/>
  <c r="B58" i="12" a="1"/>
  <c r="B58" i="12"/>
  <c r="C58" i="12" a="1"/>
  <c r="C58" i="12"/>
  <c r="D58" i="12" a="1"/>
  <c r="D58" i="12"/>
  <c r="E58" i="12" a="1"/>
  <c r="E58" i="12"/>
  <c r="F58" i="12" a="1"/>
  <c r="F58" i="12"/>
  <c r="G58" i="12" a="1"/>
  <c r="G58" i="12"/>
  <c r="H58" i="12" a="1"/>
  <c r="H58" i="12"/>
  <c r="I58" i="12" a="1"/>
  <c r="I58" i="12"/>
  <c r="J58" i="12" a="1"/>
  <c r="J58" i="12"/>
  <c r="B59" i="12" a="1"/>
  <c r="B59" i="12"/>
  <c r="C59" i="12" a="1"/>
  <c r="C59" i="12"/>
  <c r="D59" i="12" a="1"/>
  <c r="D59" i="12"/>
  <c r="E59" i="12" a="1"/>
  <c r="E59" i="12"/>
  <c r="F59" i="12" a="1"/>
  <c r="F59" i="12"/>
  <c r="G59" i="12" a="1"/>
  <c r="G59" i="12"/>
  <c r="H59" i="12" a="1"/>
  <c r="H59" i="12"/>
  <c r="I59" i="12" a="1"/>
  <c r="I59" i="12"/>
  <c r="J59" i="12" a="1"/>
  <c r="J59" i="12"/>
  <c r="B60" i="12" a="1"/>
  <c r="B60" i="12"/>
  <c r="C60" i="12" a="1"/>
  <c r="C60" i="12"/>
  <c r="D60" i="12" a="1"/>
  <c r="D60" i="12"/>
  <c r="E60" i="12" a="1"/>
  <c r="E60" i="12"/>
  <c r="F60" i="12" a="1"/>
  <c r="F60" i="12"/>
  <c r="G60" i="12" a="1"/>
  <c r="G60" i="12"/>
  <c r="H60" i="12" a="1"/>
  <c r="H60" i="12"/>
  <c r="I60" i="12" a="1"/>
  <c r="I60" i="12"/>
  <c r="J60" i="12" a="1"/>
  <c r="J60" i="12"/>
  <c r="B61" i="12" a="1"/>
  <c r="B61" i="12"/>
  <c r="C61" i="12" a="1"/>
  <c r="C61" i="12"/>
  <c r="D61" i="12" a="1"/>
  <c r="D61" i="12"/>
  <c r="E61" i="12" a="1"/>
  <c r="E61" i="12"/>
  <c r="F61" i="12" a="1"/>
  <c r="F61" i="12"/>
  <c r="G61" i="12" a="1"/>
  <c r="G61" i="12"/>
  <c r="H61" i="12" a="1"/>
  <c r="H61" i="12"/>
  <c r="I61" i="12" a="1"/>
  <c r="I61" i="12"/>
  <c r="J61" i="12" a="1"/>
  <c r="J61" i="12"/>
  <c r="B62" i="12" a="1"/>
  <c r="B62" i="12"/>
  <c r="C62" i="12" a="1"/>
  <c r="C62" i="12"/>
  <c r="D62" i="12" a="1"/>
  <c r="D62" i="12"/>
  <c r="E62" i="12" a="1"/>
  <c r="E62" i="12"/>
  <c r="F62" i="12" a="1"/>
  <c r="F62" i="12"/>
  <c r="G62" i="12" a="1"/>
  <c r="G62" i="12"/>
  <c r="H62" i="12" a="1"/>
  <c r="H62" i="12"/>
  <c r="I62" i="12" a="1"/>
  <c r="I62" i="12"/>
  <c r="J62" i="12" a="1"/>
  <c r="J62" i="12"/>
  <c r="B63" i="12" a="1"/>
  <c r="B63" i="12"/>
  <c r="C63" i="12" a="1"/>
  <c r="C63" i="12"/>
  <c r="D63" i="12" a="1"/>
  <c r="D63" i="12"/>
  <c r="E63" i="12" a="1"/>
  <c r="E63" i="12"/>
  <c r="F63" i="12" a="1"/>
  <c r="F63" i="12"/>
  <c r="G63" i="12" a="1"/>
  <c r="G63" i="12"/>
  <c r="H63" i="12" a="1"/>
  <c r="H63" i="12"/>
  <c r="I63" i="12" a="1"/>
  <c r="I63" i="12"/>
  <c r="J63" i="12" a="1"/>
  <c r="J63" i="12"/>
  <c r="B64" i="12" a="1"/>
  <c r="B64" i="12"/>
  <c r="C64" i="12" a="1"/>
  <c r="C64" i="12"/>
  <c r="D64" i="12" a="1"/>
  <c r="D64" i="12"/>
  <c r="E64" i="12" a="1"/>
  <c r="E64" i="12"/>
  <c r="F64" i="12" a="1"/>
  <c r="F64" i="12"/>
  <c r="G64" i="12" a="1"/>
  <c r="G64" i="12"/>
  <c r="H64" i="12" a="1"/>
  <c r="H64" i="12"/>
  <c r="I64" i="12" a="1"/>
  <c r="I64" i="12"/>
  <c r="J64" i="12" a="1"/>
  <c r="J64" i="12"/>
  <c r="B65" i="12" a="1"/>
  <c r="B65" i="12"/>
  <c r="C65" i="12" a="1"/>
  <c r="C65" i="12"/>
  <c r="D65" i="12" a="1"/>
  <c r="D65" i="12"/>
  <c r="E65" i="12" a="1"/>
  <c r="E65" i="12"/>
  <c r="F65" i="12" a="1"/>
  <c r="F65" i="12"/>
  <c r="G65" i="12" a="1"/>
  <c r="G65" i="12"/>
  <c r="H65" i="12" a="1"/>
  <c r="H65" i="12"/>
  <c r="I65" i="12" a="1"/>
  <c r="I65" i="12"/>
  <c r="J65" i="12" a="1"/>
  <c r="J65" i="12"/>
  <c r="B66" i="12" a="1"/>
  <c r="B66" i="12"/>
  <c r="C66" i="12" a="1"/>
  <c r="C66" i="12"/>
  <c r="D66" i="12" a="1"/>
  <c r="D66" i="12"/>
  <c r="E66" i="12" a="1"/>
  <c r="E66" i="12"/>
  <c r="F66" i="12" a="1"/>
  <c r="F66" i="12"/>
  <c r="G66" i="12" a="1"/>
  <c r="G66" i="12"/>
  <c r="H66" i="12" a="1"/>
  <c r="H66" i="12"/>
  <c r="I66" i="12" a="1"/>
  <c r="I66" i="12"/>
  <c r="J66" i="12" a="1"/>
  <c r="J66" i="12"/>
  <c r="B67" i="12" a="1"/>
  <c r="B67" i="12"/>
  <c r="C67" i="12" a="1"/>
  <c r="C67" i="12"/>
  <c r="D67" i="12" a="1"/>
  <c r="D67" i="12"/>
  <c r="E67" i="12" a="1"/>
  <c r="E67" i="12"/>
  <c r="F67" i="12" a="1"/>
  <c r="F67" i="12"/>
  <c r="G67" i="12" a="1"/>
  <c r="G67" i="12"/>
  <c r="H67" i="12" a="1"/>
  <c r="H67" i="12"/>
  <c r="I67" i="12" a="1"/>
  <c r="I67" i="12"/>
  <c r="J67" i="12" a="1"/>
  <c r="J67" i="12"/>
  <c r="B68" i="12" a="1"/>
  <c r="B68" i="12"/>
  <c r="C68" i="12" a="1"/>
  <c r="C68" i="12"/>
  <c r="D68" i="12" a="1"/>
  <c r="D68" i="12"/>
  <c r="E68" i="12" a="1"/>
  <c r="E68" i="12"/>
  <c r="F68" i="12" a="1"/>
  <c r="F68" i="12"/>
  <c r="G68" i="12" a="1"/>
  <c r="G68" i="12"/>
  <c r="H68" i="12" a="1"/>
  <c r="H68" i="12"/>
  <c r="I68" i="12" a="1"/>
  <c r="I68" i="12"/>
  <c r="J68" i="12" a="1"/>
  <c r="J68" i="12"/>
  <c r="B69" i="12" a="1"/>
  <c r="B69" i="12"/>
  <c r="C69" i="12" a="1"/>
  <c r="C69" i="12"/>
  <c r="D69" i="12" a="1"/>
  <c r="D69" i="12"/>
  <c r="E69" i="12" a="1"/>
  <c r="E69" i="12"/>
  <c r="F69" i="12" a="1"/>
  <c r="F69" i="12"/>
  <c r="G69" i="12" a="1"/>
  <c r="G69" i="12"/>
  <c r="H69" i="12" a="1"/>
  <c r="H69" i="12"/>
  <c r="I69" i="12" a="1"/>
  <c r="I69" i="12"/>
  <c r="J69" i="12" a="1"/>
  <c r="J69" i="12"/>
  <c r="B70" i="12" a="1"/>
  <c r="B70" i="12"/>
  <c r="C70" i="12" a="1"/>
  <c r="C70" i="12"/>
  <c r="D70" i="12" a="1"/>
  <c r="D70" i="12"/>
  <c r="E70" i="12" a="1"/>
  <c r="E70" i="12"/>
  <c r="F70" i="12" a="1"/>
  <c r="F70" i="12"/>
  <c r="G70" i="12" a="1"/>
  <c r="G70" i="12"/>
  <c r="H70" i="12" a="1"/>
  <c r="H70" i="12"/>
  <c r="I70" i="12" a="1"/>
  <c r="I70" i="12"/>
  <c r="J70" i="12" a="1"/>
  <c r="J70" i="12"/>
  <c r="B71" i="12" a="1"/>
  <c r="B71" i="12"/>
  <c r="C71" i="12" a="1"/>
  <c r="C71" i="12"/>
  <c r="D71" i="12" a="1"/>
  <c r="D71" i="12"/>
  <c r="E71" i="12" a="1"/>
  <c r="E71" i="12"/>
  <c r="F71" i="12" a="1"/>
  <c r="F71" i="12"/>
  <c r="G71" i="12" a="1"/>
  <c r="G71" i="12"/>
  <c r="H71" i="12" a="1"/>
  <c r="H71" i="12"/>
  <c r="I71" i="12" a="1"/>
  <c r="I71" i="12"/>
  <c r="J71" i="12" a="1"/>
  <c r="J71" i="12"/>
  <c r="B72" i="12" a="1"/>
  <c r="B72" i="12"/>
  <c r="C72" i="12" a="1"/>
  <c r="C72" i="12"/>
  <c r="D72" i="12" a="1"/>
  <c r="D72" i="12"/>
  <c r="E72" i="12" a="1"/>
  <c r="E72" i="12"/>
  <c r="F72" i="12" a="1"/>
  <c r="F72" i="12"/>
  <c r="G72" i="12" a="1"/>
  <c r="G72" i="12"/>
  <c r="H72" i="12" a="1"/>
  <c r="H72" i="12"/>
  <c r="I72" i="12" a="1"/>
  <c r="I72" i="12"/>
  <c r="J72" i="12" a="1"/>
  <c r="J72" i="12"/>
  <c r="B73" i="12" a="1"/>
  <c r="B73" i="12"/>
  <c r="C73" i="12" a="1"/>
  <c r="C73" i="12"/>
  <c r="D73" i="12" a="1"/>
  <c r="D73" i="12"/>
  <c r="E73" i="12" a="1"/>
  <c r="E73" i="12"/>
  <c r="F73" i="12" a="1"/>
  <c r="F73" i="12"/>
  <c r="G73" i="12" a="1"/>
  <c r="G73" i="12"/>
  <c r="H73" i="12" a="1"/>
  <c r="H73" i="12"/>
  <c r="I73" i="12" a="1"/>
  <c r="I73" i="12"/>
  <c r="J73" i="12" a="1"/>
  <c r="J73" i="12"/>
  <c r="B74" i="12" a="1"/>
  <c r="B74" i="12"/>
  <c r="C74" i="12" a="1"/>
  <c r="C74" i="12"/>
  <c r="D74" i="12" a="1"/>
  <c r="D74" i="12"/>
  <c r="E74" i="12" a="1"/>
  <c r="E74" i="12"/>
  <c r="F74" i="12" a="1"/>
  <c r="F74" i="12"/>
  <c r="G74" i="12" a="1"/>
  <c r="G74" i="12"/>
  <c r="H74" i="12" a="1"/>
  <c r="H74" i="12"/>
  <c r="I74" i="12" a="1"/>
  <c r="I74" i="12"/>
  <c r="J74" i="12" a="1"/>
  <c r="J74" i="12"/>
  <c r="B75" i="12" a="1"/>
  <c r="B75" i="12"/>
  <c r="C75" i="12" a="1"/>
  <c r="C75" i="12"/>
  <c r="D75" i="12" a="1"/>
  <c r="D75" i="12"/>
  <c r="E75" i="12" a="1"/>
  <c r="E75" i="12"/>
  <c r="F75" i="12" a="1"/>
  <c r="F75" i="12"/>
  <c r="G75" i="12" a="1"/>
  <c r="G75" i="12"/>
  <c r="H75" i="12" a="1"/>
  <c r="H75" i="12"/>
  <c r="I75" i="12" a="1"/>
  <c r="I75" i="12"/>
  <c r="J75" i="12" a="1"/>
  <c r="J75" i="12"/>
  <c r="B76" i="12" a="1"/>
  <c r="B76" i="12"/>
  <c r="C76" i="12" a="1"/>
  <c r="C76" i="12"/>
  <c r="D76" i="12" a="1"/>
  <c r="D76" i="12"/>
  <c r="E76" i="12" a="1"/>
  <c r="E76" i="12"/>
  <c r="F76" i="12" a="1"/>
  <c r="F76" i="12"/>
  <c r="G76" i="12" a="1"/>
  <c r="G76" i="12"/>
  <c r="H76" i="12" a="1"/>
  <c r="H76" i="12"/>
  <c r="I76" i="12" a="1"/>
  <c r="I76" i="12"/>
  <c r="J76" i="12" a="1"/>
  <c r="J76" i="12"/>
  <c r="B77" i="12" a="1"/>
  <c r="B77" i="12"/>
  <c r="C77" i="12" a="1"/>
  <c r="C77" i="12"/>
  <c r="D77" i="12" a="1"/>
  <c r="D77" i="12"/>
  <c r="E77" i="12" a="1"/>
  <c r="E77" i="12"/>
  <c r="F77" i="12" a="1"/>
  <c r="F77" i="12"/>
  <c r="G77" i="12" a="1"/>
  <c r="G77" i="12"/>
  <c r="H77" i="12" a="1"/>
  <c r="H77" i="12"/>
  <c r="I77" i="12" a="1"/>
  <c r="I77" i="12"/>
  <c r="J77" i="12" a="1"/>
  <c r="J77" i="12"/>
  <c r="B78" i="12" a="1"/>
  <c r="B78" i="12"/>
  <c r="C78" i="12" a="1"/>
  <c r="C78" i="12"/>
  <c r="D78" i="12" a="1"/>
  <c r="D78" i="12"/>
  <c r="E78" i="12" a="1"/>
  <c r="E78" i="12"/>
  <c r="F78" i="12" a="1"/>
  <c r="F78" i="12"/>
  <c r="G78" i="12" a="1"/>
  <c r="G78" i="12"/>
  <c r="H78" i="12" a="1"/>
  <c r="H78" i="12"/>
  <c r="I78" i="12" a="1"/>
  <c r="I78" i="12"/>
  <c r="J78" i="12" a="1"/>
  <c r="J78" i="12"/>
  <c r="B79" i="12" a="1"/>
  <c r="B79" i="12"/>
  <c r="C79" i="12" a="1"/>
  <c r="C79" i="12"/>
  <c r="D79" i="12" a="1"/>
  <c r="D79" i="12"/>
  <c r="E79" i="12" a="1"/>
  <c r="E79" i="12"/>
  <c r="F79" i="12" a="1"/>
  <c r="F79" i="12"/>
  <c r="G79" i="12" a="1"/>
  <c r="G79" i="12"/>
  <c r="H79" i="12" a="1"/>
  <c r="H79" i="12"/>
  <c r="I79" i="12" a="1"/>
  <c r="I79" i="12"/>
  <c r="J79" i="12" a="1"/>
  <c r="J79" i="12"/>
  <c r="B80" i="12" a="1"/>
  <c r="B80" i="12"/>
  <c r="C80" i="12" a="1"/>
  <c r="C80" i="12"/>
  <c r="D80" i="12" a="1"/>
  <c r="D80" i="12"/>
  <c r="E80" i="12" a="1"/>
  <c r="E80" i="12"/>
  <c r="F80" i="12" a="1"/>
  <c r="F80" i="12"/>
  <c r="G80" i="12" a="1"/>
  <c r="G80" i="12"/>
  <c r="H80" i="12" a="1"/>
  <c r="H80" i="12"/>
  <c r="I80" i="12" a="1"/>
  <c r="I80" i="12"/>
  <c r="J80" i="12" a="1"/>
  <c r="J80" i="12"/>
  <c r="B81" i="12" a="1"/>
  <c r="B81" i="12"/>
  <c r="C81" i="12" a="1"/>
  <c r="C81" i="12"/>
  <c r="D81" i="12" a="1"/>
  <c r="D81" i="12"/>
  <c r="E81" i="12" a="1"/>
  <c r="E81" i="12"/>
  <c r="F81" i="12" a="1"/>
  <c r="F81" i="12"/>
  <c r="G81" i="12" a="1"/>
  <c r="G81" i="12"/>
  <c r="H81" i="12" a="1"/>
  <c r="H81" i="12"/>
  <c r="I81" i="12" a="1"/>
  <c r="I81" i="12"/>
  <c r="J81" i="12" a="1"/>
  <c r="J81" i="12"/>
  <c r="B82" i="12" a="1"/>
  <c r="B82" i="12"/>
  <c r="C82" i="12" a="1"/>
  <c r="C82" i="12"/>
  <c r="D82" i="12" a="1"/>
  <c r="D82" i="12"/>
  <c r="E82" i="12" a="1"/>
  <c r="E82" i="12"/>
  <c r="F82" i="12" a="1"/>
  <c r="F82" i="12"/>
  <c r="G82" i="12" a="1"/>
  <c r="G82" i="12"/>
  <c r="H82" i="12" a="1"/>
  <c r="H82" i="12"/>
  <c r="I82" i="12" a="1"/>
  <c r="I82" i="12"/>
  <c r="J82" i="12" a="1"/>
  <c r="J82" i="12"/>
  <c r="B83" i="12" a="1"/>
  <c r="B83" i="12"/>
  <c r="C83" i="12" a="1"/>
  <c r="C83" i="12"/>
  <c r="D83" i="12" a="1"/>
  <c r="D83" i="12"/>
  <c r="E83" i="12" a="1"/>
  <c r="E83" i="12"/>
  <c r="F83" i="12" a="1"/>
  <c r="F83" i="12"/>
  <c r="G83" i="12" a="1"/>
  <c r="G83" i="12"/>
  <c r="H83" i="12" a="1"/>
  <c r="H83" i="12"/>
  <c r="I83" i="12" a="1"/>
  <c r="I83" i="12"/>
  <c r="J83" i="12" a="1"/>
  <c r="J83" i="12"/>
  <c r="B84" i="12" a="1"/>
  <c r="B84" i="12"/>
  <c r="C84" i="12" a="1"/>
  <c r="C84" i="12"/>
  <c r="D84" i="12" a="1"/>
  <c r="D84" i="12"/>
  <c r="E84" i="12" a="1"/>
  <c r="E84" i="12"/>
  <c r="F84" i="12" a="1"/>
  <c r="F84" i="12"/>
  <c r="G84" i="12" a="1"/>
  <c r="G84" i="12"/>
  <c r="H84" i="12" a="1"/>
  <c r="H84" i="12"/>
  <c r="I84" i="12" a="1"/>
  <c r="I84" i="12"/>
  <c r="J84" i="12" a="1"/>
  <c r="J84" i="12"/>
  <c r="B85" i="12" a="1"/>
  <c r="B85" i="12"/>
  <c r="C85" i="12" a="1"/>
  <c r="C85" i="12"/>
  <c r="D85" i="12" a="1"/>
  <c r="D85" i="12"/>
  <c r="E85" i="12" a="1"/>
  <c r="E85" i="12"/>
  <c r="F85" i="12" a="1"/>
  <c r="F85" i="12"/>
  <c r="G85" i="12" a="1"/>
  <c r="G85" i="12"/>
  <c r="H85" i="12" a="1"/>
  <c r="H85" i="12"/>
  <c r="I85" i="12" a="1"/>
  <c r="I85" i="12"/>
  <c r="J85" i="12" a="1"/>
  <c r="J85" i="12"/>
  <c r="B86" i="12" a="1"/>
  <c r="B86" i="12"/>
  <c r="C86" i="12" a="1"/>
  <c r="C86" i="12"/>
  <c r="D86" i="12" a="1"/>
  <c r="D86" i="12"/>
  <c r="E86" i="12" a="1"/>
  <c r="E86" i="12"/>
  <c r="F86" i="12" a="1"/>
  <c r="F86" i="12"/>
  <c r="G86" i="12" a="1"/>
  <c r="G86" i="12"/>
  <c r="H86" i="12" a="1"/>
  <c r="H86" i="12"/>
  <c r="I86" i="12" a="1"/>
  <c r="I86" i="12"/>
  <c r="J86" i="12" a="1"/>
  <c r="J86" i="12"/>
  <c r="B87" i="12" a="1"/>
  <c r="B87" i="12"/>
  <c r="C87" i="12" a="1"/>
  <c r="C87" i="12"/>
  <c r="D87" i="12" a="1"/>
  <c r="D87" i="12"/>
  <c r="E87" i="12" a="1"/>
  <c r="E87" i="12"/>
  <c r="F87" i="12" a="1"/>
  <c r="F87" i="12"/>
  <c r="G87" i="12" a="1"/>
  <c r="G87" i="12"/>
  <c r="H87" i="12" a="1"/>
  <c r="H87" i="12"/>
  <c r="I87" i="12" a="1"/>
  <c r="I87" i="12"/>
  <c r="J87" i="12" a="1"/>
  <c r="J87" i="12"/>
  <c r="B88" i="12" a="1"/>
  <c r="B88" i="12"/>
  <c r="C88" i="12" a="1"/>
  <c r="C88" i="12"/>
  <c r="D88" i="12" a="1"/>
  <c r="D88" i="12"/>
  <c r="E88" i="12" a="1"/>
  <c r="E88" i="12"/>
  <c r="F88" i="12" a="1"/>
  <c r="F88" i="12"/>
  <c r="G88" i="12" a="1"/>
  <c r="G88" i="12"/>
  <c r="H88" i="12" a="1"/>
  <c r="H88" i="12"/>
  <c r="I88" i="12" a="1"/>
  <c r="I88" i="12"/>
  <c r="J88" i="12" a="1"/>
  <c r="J88" i="12"/>
  <c r="B89" i="12" a="1"/>
  <c r="B89" i="12"/>
  <c r="C89" i="12" a="1"/>
  <c r="C89" i="12"/>
  <c r="D89" i="12" a="1"/>
  <c r="D89" i="12"/>
  <c r="E89" i="12" a="1"/>
  <c r="E89" i="12"/>
  <c r="F89" i="12" a="1"/>
  <c r="F89" i="12"/>
  <c r="G89" i="12" a="1"/>
  <c r="G89" i="12"/>
  <c r="H89" i="12" a="1"/>
  <c r="H89" i="12"/>
  <c r="I89" i="12" a="1"/>
  <c r="I89" i="12"/>
  <c r="J89" i="12" a="1"/>
  <c r="J89" i="12"/>
  <c r="B90" i="12" a="1"/>
  <c r="B90" i="12"/>
  <c r="C90" i="12" a="1"/>
  <c r="C90" i="12"/>
  <c r="D90" i="12" a="1"/>
  <c r="D90" i="12"/>
  <c r="E90" i="12" a="1"/>
  <c r="E90" i="12"/>
  <c r="F90" i="12" a="1"/>
  <c r="F90" i="12"/>
  <c r="G90" i="12" a="1"/>
  <c r="G90" i="12"/>
  <c r="H90" i="12" a="1"/>
  <c r="H90" i="12"/>
  <c r="I90" i="12" a="1"/>
  <c r="I90" i="12"/>
  <c r="J90" i="12" a="1"/>
  <c r="J90" i="12"/>
  <c r="B91" i="12" a="1"/>
  <c r="B91" i="12"/>
  <c r="C91" i="12" a="1"/>
  <c r="C91" i="12"/>
  <c r="D91" i="12" a="1"/>
  <c r="D91" i="12"/>
  <c r="E91" i="12" a="1"/>
  <c r="E91" i="12"/>
  <c r="F91" i="12" a="1"/>
  <c r="F91" i="12"/>
  <c r="G91" i="12" a="1"/>
  <c r="G91" i="12"/>
  <c r="H91" i="12" a="1"/>
  <c r="H91" i="12"/>
  <c r="I91" i="12" a="1"/>
  <c r="I91" i="12"/>
  <c r="J91" i="12" a="1"/>
  <c r="J91" i="12"/>
  <c r="B92" i="12" a="1"/>
  <c r="B92" i="12"/>
  <c r="C92" i="12" a="1"/>
  <c r="C92" i="12"/>
  <c r="D92" i="12" a="1"/>
  <c r="D92" i="12"/>
  <c r="E92" i="12" a="1"/>
  <c r="E92" i="12"/>
  <c r="F92" i="12" a="1"/>
  <c r="F92" i="12"/>
  <c r="G92" i="12" a="1"/>
  <c r="G92" i="12"/>
  <c r="H92" i="12" a="1"/>
  <c r="H92" i="12"/>
  <c r="I92" i="12" a="1"/>
  <c r="I92" i="12"/>
  <c r="J92" i="12" a="1"/>
  <c r="J92" i="12"/>
  <c r="B93" i="12" a="1"/>
  <c r="B93" i="12"/>
  <c r="C93" i="12" a="1"/>
  <c r="C93" i="12"/>
  <c r="D93" i="12" a="1"/>
  <c r="D93" i="12"/>
  <c r="E93" i="12" a="1"/>
  <c r="E93" i="12"/>
  <c r="F93" i="12" a="1"/>
  <c r="F93" i="12"/>
  <c r="G93" i="12" a="1"/>
  <c r="G93" i="12"/>
  <c r="H93" i="12" a="1"/>
  <c r="H93" i="12"/>
  <c r="I93" i="12" a="1"/>
  <c r="I93" i="12"/>
  <c r="J93" i="12" a="1"/>
  <c r="J93" i="12"/>
  <c r="B94" i="12" a="1"/>
  <c r="B94" i="12"/>
  <c r="C94" i="12" a="1"/>
  <c r="C94" i="12"/>
  <c r="D94" i="12" a="1"/>
  <c r="D94" i="12"/>
  <c r="E94" i="12" a="1"/>
  <c r="E94" i="12"/>
  <c r="F94" i="12" a="1"/>
  <c r="F94" i="12"/>
  <c r="G94" i="12" a="1"/>
  <c r="G94" i="12"/>
  <c r="H94" i="12" a="1"/>
  <c r="H94" i="12"/>
  <c r="I94" i="12" a="1"/>
  <c r="I94" i="12"/>
  <c r="J94" i="12" a="1"/>
  <c r="J94" i="12"/>
  <c r="B95" i="12" a="1"/>
  <c r="B95" i="12"/>
  <c r="C95" i="12" a="1"/>
  <c r="C95" i="12"/>
  <c r="D95" i="12" a="1"/>
  <c r="D95" i="12"/>
  <c r="E95" i="12" a="1"/>
  <c r="E95" i="12"/>
  <c r="F95" i="12" a="1"/>
  <c r="F95" i="12"/>
  <c r="G95" i="12" a="1"/>
  <c r="G95" i="12"/>
  <c r="H95" i="12" a="1"/>
  <c r="H95" i="12"/>
  <c r="I95" i="12" a="1"/>
  <c r="I95" i="12"/>
  <c r="J95" i="12" a="1"/>
  <c r="J95" i="12"/>
  <c r="B96" i="12" a="1"/>
  <c r="B96" i="12"/>
  <c r="C96" i="12" a="1"/>
  <c r="C96" i="12"/>
  <c r="D96" i="12" a="1"/>
  <c r="D96" i="12"/>
  <c r="E96" i="12" a="1"/>
  <c r="E96" i="12"/>
  <c r="F96" i="12" a="1"/>
  <c r="F96" i="12"/>
  <c r="G96" i="12" a="1"/>
  <c r="G96" i="12"/>
  <c r="H96" i="12" a="1"/>
  <c r="H96" i="12"/>
  <c r="I96" i="12" a="1"/>
  <c r="I96" i="12"/>
  <c r="J96" i="12" a="1"/>
  <c r="J96" i="12"/>
  <c r="B97" i="12" a="1"/>
  <c r="B97" i="12"/>
  <c r="C97" i="12" a="1"/>
  <c r="C97" i="12"/>
  <c r="D97" i="12" a="1"/>
  <c r="D97" i="12"/>
  <c r="E97" i="12" a="1"/>
  <c r="E97" i="12"/>
  <c r="F97" i="12" a="1"/>
  <c r="F97" i="12"/>
  <c r="G97" i="12" a="1"/>
  <c r="G97" i="12"/>
  <c r="H97" i="12" a="1"/>
  <c r="H97" i="12"/>
  <c r="I97" i="12" a="1"/>
  <c r="I97" i="12"/>
  <c r="J97" i="12" a="1"/>
  <c r="J97" i="12"/>
  <c r="B98" i="12" a="1"/>
  <c r="B98" i="12"/>
  <c r="C98" i="12" a="1"/>
  <c r="C98" i="12"/>
  <c r="D98" i="12" a="1"/>
  <c r="D98" i="12"/>
  <c r="E98" i="12" a="1"/>
  <c r="E98" i="12"/>
  <c r="F98" i="12" a="1"/>
  <c r="F98" i="12"/>
  <c r="G98" i="12" a="1"/>
  <c r="G98" i="12"/>
  <c r="H98" i="12" a="1"/>
  <c r="H98" i="12"/>
  <c r="I98" i="12" a="1"/>
  <c r="I98" i="12"/>
  <c r="J98" i="12" a="1"/>
  <c r="J98" i="12"/>
  <c r="B99" i="12" a="1"/>
  <c r="B99" i="12"/>
  <c r="C99" i="12" a="1"/>
  <c r="C99" i="12"/>
  <c r="D99" i="12" a="1"/>
  <c r="D99" i="12"/>
  <c r="E99" i="12" a="1"/>
  <c r="E99" i="12"/>
  <c r="F99" i="12" a="1"/>
  <c r="F99" i="12"/>
  <c r="G99" i="12" a="1"/>
  <c r="G99" i="12"/>
  <c r="H99" i="12" a="1"/>
  <c r="H99" i="12"/>
  <c r="I99" i="12" a="1"/>
  <c r="I99" i="12"/>
  <c r="J99" i="12" a="1"/>
  <c r="J99" i="12"/>
  <c r="B100" i="12" a="1"/>
  <c r="B100" i="12"/>
  <c r="C100" i="12" a="1"/>
  <c r="C100" i="12"/>
  <c r="D100" i="12" a="1"/>
  <c r="D100" i="12"/>
  <c r="E100" i="12" a="1"/>
  <c r="E100" i="12"/>
  <c r="F100" i="12" a="1"/>
  <c r="F100" i="12"/>
  <c r="G100" i="12" a="1"/>
  <c r="G100" i="12"/>
  <c r="H100" i="12" a="1"/>
  <c r="H100" i="12"/>
  <c r="I100" i="12" a="1"/>
  <c r="I100" i="12"/>
  <c r="J100" i="12" a="1"/>
  <c r="J100" i="12"/>
  <c r="B101" i="12" a="1"/>
  <c r="B101" i="12"/>
  <c r="C101" i="12" a="1"/>
  <c r="C101" i="12"/>
  <c r="D101" i="12" a="1"/>
  <c r="D101" i="12"/>
  <c r="E101" i="12" a="1"/>
  <c r="E101" i="12"/>
  <c r="F101" i="12" a="1"/>
  <c r="F101" i="12"/>
  <c r="G101" i="12" a="1"/>
  <c r="G101" i="12"/>
  <c r="H101" i="12" a="1"/>
  <c r="H101" i="12"/>
  <c r="I101" i="12" a="1"/>
  <c r="I101" i="12"/>
  <c r="J101" i="12" a="1"/>
  <c r="J101" i="12"/>
  <c r="B102" i="12" a="1"/>
  <c r="B102" i="12"/>
  <c r="C102" i="12" a="1"/>
  <c r="C102" i="12"/>
  <c r="D102" i="12" a="1"/>
  <c r="D102" i="12"/>
  <c r="E102" i="12" a="1"/>
  <c r="E102" i="12"/>
  <c r="F102" i="12" a="1"/>
  <c r="F102" i="12"/>
  <c r="G102" i="12" a="1"/>
  <c r="G102" i="12"/>
  <c r="H102" i="12" a="1"/>
  <c r="H102" i="12"/>
  <c r="I102" i="12" a="1"/>
  <c r="I102" i="12"/>
  <c r="J102" i="12" a="1"/>
  <c r="J102" i="12"/>
  <c r="B103" i="12" a="1"/>
  <c r="B103" i="12"/>
  <c r="C103" i="12" a="1"/>
  <c r="C103" i="12"/>
  <c r="D103" i="12" a="1"/>
  <c r="D103" i="12"/>
  <c r="E103" i="12" a="1"/>
  <c r="E103" i="12"/>
  <c r="F103" i="12" a="1"/>
  <c r="F103" i="12"/>
  <c r="G103" i="12" a="1"/>
  <c r="G103" i="12"/>
  <c r="H103" i="12" a="1"/>
  <c r="H103" i="12"/>
  <c r="I103" i="12" a="1"/>
  <c r="I103" i="12"/>
  <c r="J103" i="12" a="1"/>
  <c r="J103" i="12"/>
  <c r="B104" i="12" a="1"/>
  <c r="B104" i="12"/>
  <c r="C104" i="12" a="1"/>
  <c r="C104" i="12"/>
  <c r="D104" i="12" a="1"/>
  <c r="D104" i="12"/>
  <c r="E104" i="12" a="1"/>
  <c r="E104" i="12"/>
  <c r="F104" i="12" a="1"/>
  <c r="F104" i="12"/>
  <c r="G104" i="12" a="1"/>
  <c r="G104" i="12"/>
  <c r="H104" i="12" a="1"/>
  <c r="H104" i="12"/>
  <c r="I104" i="12" a="1"/>
  <c r="I104" i="12"/>
  <c r="J104" i="12" a="1"/>
  <c r="J104" i="12"/>
  <c r="B105" i="12" a="1"/>
  <c r="B105" i="12"/>
  <c r="C105" i="12" a="1"/>
  <c r="C105" i="12"/>
  <c r="D105" i="12" a="1"/>
  <c r="D105" i="12"/>
  <c r="E105" i="12" a="1"/>
  <c r="E105" i="12"/>
  <c r="F105" i="12" a="1"/>
  <c r="F105" i="12"/>
  <c r="G105" i="12" a="1"/>
  <c r="G105" i="12"/>
  <c r="H105" i="12" a="1"/>
  <c r="H105" i="12"/>
  <c r="I105" i="12" a="1"/>
  <c r="I105" i="12"/>
  <c r="J105" i="12" a="1"/>
  <c r="J105" i="12"/>
  <c r="B106" i="12" a="1"/>
  <c r="B106" i="12"/>
  <c r="C106" i="12" a="1"/>
  <c r="C106" i="12"/>
  <c r="D106" i="12" a="1"/>
  <c r="D106" i="12"/>
  <c r="E106" i="12" a="1"/>
  <c r="E106" i="12"/>
  <c r="F106" i="12" a="1"/>
  <c r="F106" i="12"/>
  <c r="G106" i="12" a="1"/>
  <c r="G106" i="12"/>
  <c r="H106" i="12" a="1"/>
  <c r="H106" i="12"/>
  <c r="I106" i="12" a="1"/>
  <c r="I106" i="12"/>
  <c r="J106" i="12" a="1"/>
  <c r="J106" i="12"/>
  <c r="B107" i="12" a="1"/>
  <c r="B107" i="12"/>
  <c r="C107" i="12" a="1"/>
  <c r="C107" i="12"/>
  <c r="D107" i="12" a="1"/>
  <c r="D107" i="12"/>
  <c r="E107" i="12" a="1"/>
  <c r="E107" i="12"/>
  <c r="F107" i="12" a="1"/>
  <c r="F107" i="12"/>
  <c r="G107" i="12" a="1"/>
  <c r="G107" i="12"/>
  <c r="H107" i="12" a="1"/>
  <c r="H107" i="12"/>
  <c r="I107" i="12" a="1"/>
  <c r="I107" i="12"/>
  <c r="J107" i="12" a="1"/>
  <c r="J107" i="12"/>
  <c r="B108" i="12" a="1"/>
  <c r="B108" i="12"/>
  <c r="C108" i="12" a="1"/>
  <c r="C108" i="12"/>
  <c r="D108" i="12" a="1"/>
  <c r="D108" i="12"/>
  <c r="E108" i="12" a="1"/>
  <c r="E108" i="12"/>
  <c r="F108" i="12" a="1"/>
  <c r="F108" i="12"/>
  <c r="G108" i="12" a="1"/>
  <c r="G108" i="12"/>
  <c r="H108" i="12" a="1"/>
  <c r="H108" i="12"/>
  <c r="I108" i="12" a="1"/>
  <c r="I108" i="12"/>
  <c r="J108" i="12" a="1"/>
  <c r="J108" i="12"/>
  <c r="B109" i="12" a="1"/>
  <c r="B109" i="12"/>
  <c r="C109" i="12" a="1"/>
  <c r="C109" i="12"/>
  <c r="D109" i="12" a="1"/>
  <c r="D109" i="12"/>
  <c r="E109" i="12" a="1"/>
  <c r="E109" i="12"/>
  <c r="F109" i="12" a="1"/>
  <c r="F109" i="12"/>
  <c r="G109" i="12" a="1"/>
  <c r="G109" i="12"/>
  <c r="H109" i="12" a="1"/>
  <c r="H109" i="12"/>
  <c r="I109" i="12" a="1"/>
  <c r="I109" i="12"/>
  <c r="J109" i="12" a="1"/>
  <c r="J109" i="12"/>
  <c r="B110" i="12" a="1"/>
  <c r="B110" i="12"/>
  <c r="C110" i="12" a="1"/>
  <c r="C110" i="12"/>
  <c r="D110" i="12" a="1"/>
  <c r="D110" i="12"/>
  <c r="E110" i="12" a="1"/>
  <c r="E110" i="12"/>
  <c r="F110" i="12" a="1"/>
  <c r="F110" i="12"/>
  <c r="G110" i="12" a="1"/>
  <c r="G110" i="12"/>
  <c r="H110" i="12" a="1"/>
  <c r="H110" i="12"/>
  <c r="I110" i="12" a="1"/>
  <c r="I110" i="12"/>
  <c r="J110" i="12" a="1"/>
  <c r="J110" i="12"/>
  <c r="B111" i="12" a="1"/>
  <c r="B111" i="12"/>
  <c r="C111" i="12" a="1"/>
  <c r="C111" i="12"/>
  <c r="D111" i="12" a="1"/>
  <c r="D111" i="12"/>
  <c r="E111" i="12" a="1"/>
  <c r="E111" i="12"/>
  <c r="F111" i="12" a="1"/>
  <c r="F111" i="12"/>
  <c r="G111" i="12" a="1"/>
  <c r="G111" i="12"/>
  <c r="H111" i="12" a="1"/>
  <c r="H111" i="12"/>
  <c r="I111" i="12" a="1"/>
  <c r="I111" i="12"/>
  <c r="J111" i="12" a="1"/>
  <c r="J111" i="12"/>
  <c r="B112" i="12" a="1"/>
  <c r="B112" i="12"/>
  <c r="C112" i="12" a="1"/>
  <c r="C112" i="12"/>
  <c r="D112" i="12" a="1"/>
  <c r="D112" i="12"/>
  <c r="E112" i="12" a="1"/>
  <c r="E112" i="12"/>
  <c r="F112" i="12" a="1"/>
  <c r="F112" i="12"/>
  <c r="G112" i="12" a="1"/>
  <c r="G112" i="12"/>
  <c r="H112" i="12" a="1"/>
  <c r="H112" i="12"/>
  <c r="I112" i="12" a="1"/>
  <c r="I112" i="12"/>
  <c r="J112" i="12" a="1"/>
  <c r="J112" i="12"/>
  <c r="B113" i="12" a="1"/>
  <c r="B113" i="12"/>
  <c r="C113" i="12" a="1"/>
  <c r="C113" i="12"/>
  <c r="D113" i="12" a="1"/>
  <c r="D113" i="12"/>
  <c r="E113" i="12" a="1"/>
  <c r="E113" i="12"/>
  <c r="F113" i="12" a="1"/>
  <c r="F113" i="12"/>
  <c r="G113" i="12" a="1"/>
  <c r="G113" i="12"/>
  <c r="H113" i="12" a="1"/>
  <c r="H113" i="12"/>
  <c r="I113" i="12" a="1"/>
  <c r="I113" i="12"/>
  <c r="J113" i="12" a="1"/>
  <c r="J113" i="12"/>
  <c r="B114" i="12" a="1"/>
  <c r="B114" i="12"/>
  <c r="C114" i="12" a="1"/>
  <c r="C114" i="12"/>
  <c r="D114" i="12" a="1"/>
  <c r="D114" i="12"/>
  <c r="E114" i="12" a="1"/>
  <c r="E114" i="12"/>
  <c r="F114" i="12" a="1"/>
  <c r="F114" i="12"/>
  <c r="G114" i="12" a="1"/>
  <c r="G114" i="12"/>
  <c r="H114" i="12" a="1"/>
  <c r="H114" i="12"/>
  <c r="I114" i="12" a="1"/>
  <c r="I114" i="12"/>
  <c r="J114" i="12" a="1"/>
  <c r="J114" i="12"/>
  <c r="B115" i="12" a="1"/>
  <c r="B115" i="12"/>
  <c r="C115" i="12" a="1"/>
  <c r="C115" i="12"/>
  <c r="D115" i="12" a="1"/>
  <c r="D115" i="12"/>
  <c r="E115" i="12" a="1"/>
  <c r="E115" i="12"/>
  <c r="F115" i="12" a="1"/>
  <c r="F115" i="12"/>
  <c r="G115" i="12" a="1"/>
  <c r="G115" i="12"/>
  <c r="H115" i="12" a="1"/>
  <c r="H115" i="12"/>
  <c r="I115" i="12" a="1"/>
  <c r="I115" i="12"/>
  <c r="J115" i="12" a="1"/>
  <c r="J115" i="12"/>
  <c r="B116" i="12" a="1"/>
  <c r="B116" i="12"/>
  <c r="C116" i="12" a="1"/>
  <c r="C116" i="12"/>
  <c r="D116" i="12" a="1"/>
  <c r="D116" i="12"/>
  <c r="E116" i="12" a="1"/>
  <c r="E116" i="12"/>
  <c r="F116" i="12" a="1"/>
  <c r="F116" i="12"/>
  <c r="G116" i="12" a="1"/>
  <c r="G116" i="12"/>
  <c r="H116" i="12" a="1"/>
  <c r="H116" i="12"/>
  <c r="I116" i="12" a="1"/>
  <c r="I116" i="12"/>
  <c r="J116" i="12" a="1"/>
  <c r="J116" i="12"/>
  <c r="B117" i="12" a="1"/>
  <c r="B117" i="12"/>
  <c r="C117" i="12" a="1"/>
  <c r="C117" i="12"/>
  <c r="D117" i="12" a="1"/>
  <c r="D117" i="12"/>
  <c r="E117" i="12" a="1"/>
  <c r="E117" i="12"/>
  <c r="F117" i="12" a="1"/>
  <c r="F117" i="12"/>
  <c r="G117" i="12" a="1"/>
  <c r="G117" i="12"/>
  <c r="H117" i="12" a="1"/>
  <c r="H117" i="12"/>
  <c r="I117" i="12" a="1"/>
  <c r="I117" i="12"/>
  <c r="J117" i="12" a="1"/>
  <c r="J117" i="12"/>
  <c r="B118" i="12" a="1"/>
  <c r="B118" i="12"/>
  <c r="C118" i="12" a="1"/>
  <c r="C118" i="12"/>
  <c r="D118" i="12" a="1"/>
  <c r="D118" i="12"/>
  <c r="E118" i="12" a="1"/>
  <c r="E118" i="12"/>
  <c r="F118" i="12" a="1"/>
  <c r="F118" i="12"/>
  <c r="G118" i="12" a="1"/>
  <c r="G118" i="12"/>
  <c r="H118" i="12" a="1"/>
  <c r="H118" i="12"/>
  <c r="I118" i="12" a="1"/>
  <c r="I118" i="12"/>
  <c r="J118" i="12" a="1"/>
  <c r="J118" i="12"/>
  <c r="B119" i="12" a="1"/>
  <c r="B119" i="12"/>
  <c r="C119" i="12" a="1"/>
  <c r="C119" i="12"/>
  <c r="D119" i="12" a="1"/>
  <c r="D119" i="12"/>
  <c r="E119" i="12" a="1"/>
  <c r="E119" i="12"/>
  <c r="F119" i="12" a="1"/>
  <c r="F119" i="12"/>
  <c r="G119" i="12" a="1"/>
  <c r="G119" i="12"/>
  <c r="H119" i="12" a="1"/>
  <c r="H119" i="12"/>
  <c r="I119" i="12" a="1"/>
  <c r="I119" i="12"/>
  <c r="J119" i="12" a="1"/>
  <c r="J119" i="12"/>
  <c r="B120" i="12" a="1"/>
  <c r="B120" i="12"/>
  <c r="C120" i="12" a="1"/>
  <c r="C120" i="12"/>
  <c r="D120" i="12" a="1"/>
  <c r="D120" i="12"/>
  <c r="E120" i="12" a="1"/>
  <c r="E120" i="12"/>
  <c r="F120" i="12" a="1"/>
  <c r="F120" i="12"/>
  <c r="G120" i="12" a="1"/>
  <c r="G120" i="12"/>
  <c r="H120" i="12" a="1"/>
  <c r="H120" i="12"/>
  <c r="I120" i="12" a="1"/>
  <c r="I120" i="12"/>
  <c r="J120" i="12" a="1"/>
  <c r="J120" i="12"/>
  <c r="B121" i="12" a="1"/>
  <c r="B121" i="12"/>
  <c r="C121" i="12" a="1"/>
  <c r="C121" i="12"/>
  <c r="D121" i="12" a="1"/>
  <c r="D121" i="12"/>
  <c r="E121" i="12" a="1"/>
  <c r="E121" i="12"/>
  <c r="F121" i="12" a="1"/>
  <c r="F121" i="12"/>
  <c r="G121" i="12" a="1"/>
  <c r="G121" i="12"/>
  <c r="H121" i="12" a="1"/>
  <c r="H121" i="12"/>
  <c r="I121" i="12" a="1"/>
  <c r="I121" i="12"/>
  <c r="J121" i="12" a="1"/>
  <c r="J121" i="12"/>
  <c r="B122" i="12" a="1"/>
  <c r="B122" i="12"/>
  <c r="C122" i="12" a="1"/>
  <c r="C122" i="12"/>
  <c r="D122" i="12" a="1"/>
  <c r="D122" i="12"/>
  <c r="E122" i="12" a="1"/>
  <c r="E122" i="12"/>
  <c r="F122" i="12" a="1"/>
  <c r="F122" i="12"/>
  <c r="G122" i="12" a="1"/>
  <c r="G122" i="12"/>
  <c r="H122" i="12" a="1"/>
  <c r="H122" i="12"/>
  <c r="I122" i="12" a="1"/>
  <c r="I122" i="12"/>
  <c r="J122" i="12" a="1"/>
  <c r="J122" i="12"/>
  <c r="B123" i="12" a="1"/>
  <c r="B123" i="12"/>
  <c r="C123" i="12" a="1"/>
  <c r="C123" i="12"/>
  <c r="D123" i="12" a="1"/>
  <c r="D123" i="12"/>
  <c r="E123" i="12" a="1"/>
  <c r="E123" i="12"/>
  <c r="F123" i="12" a="1"/>
  <c r="F123" i="12"/>
  <c r="G123" i="12" a="1"/>
  <c r="G123" i="12"/>
  <c r="H123" i="12" a="1"/>
  <c r="H123" i="12"/>
  <c r="I123" i="12" a="1"/>
  <c r="I123" i="12"/>
  <c r="J123" i="12" a="1"/>
  <c r="J123" i="12"/>
  <c r="B124" i="12" a="1"/>
  <c r="B124" i="12"/>
  <c r="C124" i="12" a="1"/>
  <c r="C124" i="12"/>
  <c r="D124" i="12" a="1"/>
  <c r="D124" i="12"/>
  <c r="E124" i="12" a="1"/>
  <c r="E124" i="12"/>
  <c r="F124" i="12" a="1"/>
  <c r="F124" i="12"/>
  <c r="G124" i="12" a="1"/>
  <c r="G124" i="12"/>
  <c r="H124" i="12" a="1"/>
  <c r="H124" i="12"/>
  <c r="I124" i="12" a="1"/>
  <c r="I124" i="12"/>
  <c r="J124" i="12" a="1"/>
  <c r="J124" i="12"/>
  <c r="B125" i="12" a="1"/>
  <c r="B125" i="12"/>
  <c r="C125" i="12" a="1"/>
  <c r="C125" i="12"/>
  <c r="D125" i="12" a="1"/>
  <c r="D125" i="12"/>
  <c r="E125" i="12" a="1"/>
  <c r="E125" i="12"/>
  <c r="F125" i="12" a="1"/>
  <c r="F125" i="12"/>
  <c r="G125" i="12" a="1"/>
  <c r="G125" i="12"/>
  <c r="H125" i="12" a="1"/>
  <c r="H125" i="12"/>
  <c r="I125" i="12" a="1"/>
  <c r="I125" i="12"/>
  <c r="J125" i="12" a="1"/>
  <c r="J125" i="12"/>
  <c r="B126" i="12" a="1"/>
  <c r="B126" i="12"/>
  <c r="C126" i="12" a="1"/>
  <c r="C126" i="12"/>
  <c r="D126" i="12" a="1"/>
  <c r="D126" i="12"/>
  <c r="E126" i="12" a="1"/>
  <c r="E126" i="12"/>
  <c r="F126" i="12" a="1"/>
  <c r="F126" i="12"/>
  <c r="G126" i="12" a="1"/>
  <c r="G126" i="12"/>
  <c r="H126" i="12" a="1"/>
  <c r="H126" i="12"/>
  <c r="I126" i="12" a="1"/>
  <c r="I126" i="12"/>
  <c r="J126" i="12" a="1"/>
  <c r="J126" i="12"/>
  <c r="B127" i="12" a="1"/>
  <c r="B127" i="12"/>
  <c r="C127" i="12" a="1"/>
  <c r="C127" i="12"/>
  <c r="D127" i="12" a="1"/>
  <c r="D127" i="12"/>
  <c r="E127" i="12" a="1"/>
  <c r="E127" i="12"/>
  <c r="F127" i="12" a="1"/>
  <c r="F127" i="12"/>
  <c r="G127" i="12" a="1"/>
  <c r="G127" i="12"/>
  <c r="H127" i="12" a="1"/>
  <c r="H127" i="12"/>
  <c r="I127" i="12" a="1"/>
  <c r="I127" i="12"/>
  <c r="J127" i="12" a="1"/>
  <c r="J127" i="12"/>
  <c r="B128" i="12" a="1"/>
  <c r="B128" i="12"/>
  <c r="C128" i="12" a="1"/>
  <c r="C128" i="12"/>
  <c r="D128" i="12" a="1"/>
  <c r="D128" i="12"/>
  <c r="E128" i="12" a="1"/>
  <c r="E128" i="12"/>
  <c r="F128" i="12" a="1"/>
  <c r="F128" i="12"/>
  <c r="G128" i="12" a="1"/>
  <c r="G128" i="12"/>
  <c r="H128" i="12" a="1"/>
  <c r="H128" i="12"/>
  <c r="I128" i="12" a="1"/>
  <c r="I128" i="12"/>
  <c r="J128" i="12" a="1"/>
  <c r="J128" i="12"/>
  <c r="B129" i="12" a="1"/>
  <c r="B129" i="12"/>
  <c r="C129" i="12" a="1"/>
  <c r="C129" i="12"/>
  <c r="D129" i="12" a="1"/>
  <c r="D129" i="12"/>
  <c r="E129" i="12" a="1"/>
  <c r="E129" i="12"/>
  <c r="F129" i="12" a="1"/>
  <c r="F129" i="12"/>
  <c r="G129" i="12" a="1"/>
  <c r="G129" i="12"/>
  <c r="H129" i="12" a="1"/>
  <c r="H129" i="12"/>
  <c r="I129" i="12" a="1"/>
  <c r="I129" i="12"/>
  <c r="J129" i="12" a="1"/>
  <c r="J129" i="12"/>
  <c r="B130" i="12" a="1"/>
  <c r="B130" i="12"/>
  <c r="C130" i="12" a="1"/>
  <c r="C130" i="12"/>
  <c r="D130" i="12" a="1"/>
  <c r="D130" i="12"/>
  <c r="E130" i="12" a="1"/>
  <c r="E130" i="12"/>
  <c r="F130" i="12" a="1"/>
  <c r="F130" i="12"/>
  <c r="G130" i="12" a="1"/>
  <c r="G130" i="12"/>
  <c r="H130" i="12" a="1"/>
  <c r="H130" i="12"/>
  <c r="I130" i="12" a="1"/>
  <c r="I130" i="12"/>
  <c r="J130" i="12" a="1"/>
  <c r="J130" i="12"/>
  <c r="B131" i="12" a="1"/>
  <c r="B131" i="12"/>
  <c r="C131" i="12" a="1"/>
  <c r="C131" i="12"/>
  <c r="D131" i="12" a="1"/>
  <c r="D131" i="12"/>
  <c r="E131" i="12" a="1"/>
  <c r="E131" i="12"/>
  <c r="F131" i="12" a="1"/>
  <c r="F131" i="12"/>
  <c r="G131" i="12" a="1"/>
  <c r="G131" i="12"/>
  <c r="H131" i="12" a="1"/>
  <c r="H131" i="12"/>
  <c r="I131" i="12" a="1"/>
  <c r="I131" i="12"/>
  <c r="J131" i="12" a="1"/>
  <c r="J131" i="12"/>
  <c r="B132" i="12" a="1"/>
  <c r="B132" i="12"/>
  <c r="C132" i="12" a="1"/>
  <c r="C132" i="12"/>
  <c r="D132" i="12" a="1"/>
  <c r="D132" i="12"/>
  <c r="E132" i="12" a="1"/>
  <c r="E132" i="12"/>
  <c r="F132" i="12" a="1"/>
  <c r="F132" i="12"/>
  <c r="G132" i="12" a="1"/>
  <c r="G132" i="12"/>
  <c r="H132" i="12" a="1"/>
  <c r="H132" i="12"/>
  <c r="I132" i="12" a="1"/>
  <c r="I132" i="12"/>
  <c r="J132" i="12" a="1"/>
  <c r="J132" i="12"/>
  <c r="B133" i="12" a="1"/>
  <c r="B133" i="12"/>
  <c r="C133" i="12" a="1"/>
  <c r="C133" i="12"/>
  <c r="D133" i="12" a="1"/>
  <c r="D133" i="12"/>
  <c r="E133" i="12" a="1"/>
  <c r="E133" i="12"/>
  <c r="F133" i="12" a="1"/>
  <c r="F133" i="12"/>
  <c r="G133" i="12" a="1"/>
  <c r="G133" i="12"/>
  <c r="H133" i="12" a="1"/>
  <c r="H133" i="12"/>
  <c r="I133" i="12" a="1"/>
  <c r="I133" i="12"/>
  <c r="J133" i="12" a="1"/>
  <c r="J133" i="12"/>
  <c r="B134" i="12" a="1"/>
  <c r="B134" i="12"/>
  <c r="C134" i="12" a="1"/>
  <c r="C134" i="12"/>
  <c r="D134" i="12" a="1"/>
  <c r="D134" i="12"/>
  <c r="E134" i="12" a="1"/>
  <c r="E134" i="12"/>
  <c r="F134" i="12" a="1"/>
  <c r="F134" i="12"/>
  <c r="G134" i="12" a="1"/>
  <c r="G134" i="12"/>
  <c r="H134" i="12" a="1"/>
  <c r="H134" i="12"/>
  <c r="I134" i="12" a="1"/>
  <c r="I134" i="12"/>
  <c r="J134" i="12" a="1"/>
  <c r="J134" i="12"/>
  <c r="B135" i="12" a="1"/>
  <c r="B135" i="12"/>
  <c r="C135" i="12" a="1"/>
  <c r="C135" i="12"/>
  <c r="D135" i="12" a="1"/>
  <c r="D135" i="12"/>
  <c r="E135" i="12" a="1"/>
  <c r="E135" i="12"/>
  <c r="F135" i="12" a="1"/>
  <c r="F135" i="12"/>
  <c r="G135" i="12" a="1"/>
  <c r="G135" i="12"/>
  <c r="H135" i="12" a="1"/>
  <c r="H135" i="12"/>
  <c r="I135" i="12" a="1"/>
  <c r="I135" i="12"/>
  <c r="J135" i="12" a="1"/>
  <c r="J135" i="12"/>
  <c r="B136" i="12" a="1"/>
  <c r="B136" i="12"/>
  <c r="C136" i="12" a="1"/>
  <c r="C136" i="12"/>
  <c r="D136" i="12" a="1"/>
  <c r="D136" i="12"/>
  <c r="E136" i="12" a="1"/>
  <c r="E136" i="12"/>
  <c r="F136" i="12" a="1"/>
  <c r="F136" i="12"/>
  <c r="G136" i="12" a="1"/>
  <c r="G136" i="12"/>
  <c r="H136" i="12" a="1"/>
  <c r="H136" i="12"/>
  <c r="I136" i="12" a="1"/>
  <c r="I136" i="12"/>
  <c r="J136" i="12" a="1"/>
  <c r="J136" i="12"/>
  <c r="B137" i="12" a="1"/>
  <c r="B137" i="12"/>
  <c r="C137" i="12" a="1"/>
  <c r="C137" i="12"/>
  <c r="D137" i="12" a="1"/>
  <c r="D137" i="12"/>
  <c r="E137" i="12" a="1"/>
  <c r="E137" i="12"/>
  <c r="F137" i="12" a="1"/>
  <c r="F137" i="12"/>
  <c r="G137" i="12" a="1"/>
  <c r="G137" i="12"/>
  <c r="H137" i="12" a="1"/>
  <c r="H137" i="12"/>
  <c r="I137" i="12" a="1"/>
  <c r="I137" i="12"/>
  <c r="J137" i="12" a="1"/>
  <c r="J137" i="12"/>
  <c r="B138" i="12" a="1"/>
  <c r="B138" i="12"/>
  <c r="C138" i="12" a="1"/>
  <c r="C138" i="12"/>
  <c r="D138" i="12" a="1"/>
  <c r="D138" i="12"/>
  <c r="E138" i="12" a="1"/>
  <c r="E138" i="12"/>
  <c r="F138" i="12" a="1"/>
  <c r="F138" i="12"/>
  <c r="G138" i="12" a="1"/>
  <c r="G138" i="12"/>
  <c r="H138" i="12" a="1"/>
  <c r="H138" i="12"/>
  <c r="I138" i="12" a="1"/>
  <c r="I138" i="12"/>
  <c r="J138" i="12" a="1"/>
  <c r="J138" i="12"/>
  <c r="B139" i="12" a="1"/>
  <c r="B139" i="12"/>
  <c r="C139" i="12" a="1"/>
  <c r="C139" i="12"/>
  <c r="D139" i="12" a="1"/>
  <c r="D139" i="12"/>
  <c r="E139" i="12" a="1"/>
  <c r="E139" i="12"/>
  <c r="F139" i="12" a="1"/>
  <c r="F139" i="12"/>
  <c r="G139" i="12" a="1"/>
  <c r="G139" i="12"/>
  <c r="H139" i="12" a="1"/>
  <c r="H139" i="12"/>
  <c r="I139" i="12" a="1"/>
  <c r="I139" i="12"/>
  <c r="J139" i="12" a="1"/>
  <c r="J139" i="12"/>
  <c r="B140" i="12" a="1"/>
  <c r="B140" i="12"/>
  <c r="C140" i="12" a="1"/>
  <c r="C140" i="12"/>
  <c r="D140" i="12" a="1"/>
  <c r="D140" i="12"/>
  <c r="E140" i="12" a="1"/>
  <c r="E140" i="12"/>
  <c r="F140" i="12" a="1"/>
  <c r="F140" i="12"/>
  <c r="G140" i="12" a="1"/>
  <c r="G140" i="12"/>
  <c r="H140" i="12" a="1"/>
  <c r="H140" i="12"/>
  <c r="I140" i="12" a="1"/>
  <c r="I140" i="12"/>
  <c r="J140" i="12" a="1"/>
  <c r="J140" i="12"/>
  <c r="B141" i="12" a="1"/>
  <c r="B141" i="12"/>
  <c r="C141" i="12" a="1"/>
  <c r="C141" i="12"/>
  <c r="D141" i="12" a="1"/>
  <c r="D141" i="12"/>
  <c r="E141" i="12" a="1"/>
  <c r="E141" i="12"/>
  <c r="F141" i="12" a="1"/>
  <c r="F141" i="12"/>
  <c r="G141" i="12" a="1"/>
  <c r="G141" i="12"/>
  <c r="H141" i="12" a="1"/>
  <c r="H141" i="12"/>
  <c r="I141" i="12" a="1"/>
  <c r="I141" i="12"/>
  <c r="J141" i="12" a="1"/>
  <c r="J141" i="12"/>
  <c r="B142" i="12" a="1"/>
  <c r="B142" i="12"/>
  <c r="C142" i="12" a="1"/>
  <c r="C142" i="12"/>
  <c r="D142" i="12" a="1"/>
  <c r="D142" i="12"/>
  <c r="E142" i="12" a="1"/>
  <c r="E142" i="12"/>
  <c r="F142" i="12" a="1"/>
  <c r="F142" i="12"/>
  <c r="G142" i="12" a="1"/>
  <c r="G142" i="12"/>
  <c r="H142" i="12" a="1"/>
  <c r="H142" i="12"/>
  <c r="I142" i="12" a="1"/>
  <c r="I142" i="12"/>
  <c r="J142" i="12" a="1"/>
  <c r="J142" i="12"/>
  <c r="B143" i="12" a="1"/>
  <c r="B143" i="12"/>
  <c r="C143" i="12" a="1"/>
  <c r="C143" i="12"/>
  <c r="D143" i="12" a="1"/>
  <c r="D143" i="12"/>
  <c r="E143" i="12" a="1"/>
  <c r="E143" i="12"/>
  <c r="F143" i="12" a="1"/>
  <c r="F143" i="12"/>
  <c r="G143" i="12" a="1"/>
  <c r="G143" i="12"/>
  <c r="H143" i="12" a="1"/>
  <c r="H143" i="12"/>
  <c r="I143" i="12" a="1"/>
  <c r="I143" i="12"/>
  <c r="J143" i="12" a="1"/>
  <c r="J143" i="12"/>
  <c r="B144" i="12" a="1"/>
  <c r="B144" i="12"/>
  <c r="C144" i="12" a="1"/>
  <c r="C144" i="12"/>
  <c r="D144" i="12" a="1"/>
  <c r="D144" i="12"/>
  <c r="E144" i="12" a="1"/>
  <c r="E144" i="12"/>
  <c r="F144" i="12" a="1"/>
  <c r="F144" i="12"/>
  <c r="G144" i="12" a="1"/>
  <c r="G144" i="12"/>
  <c r="H144" i="12" a="1"/>
  <c r="H144" i="12"/>
  <c r="I144" i="12" a="1"/>
  <c r="I144" i="12"/>
  <c r="J144" i="12" a="1"/>
  <c r="J144" i="12"/>
  <c r="B145" i="12" a="1"/>
  <c r="B145" i="12"/>
  <c r="C145" i="12" a="1"/>
  <c r="C145" i="12"/>
  <c r="D145" i="12" a="1"/>
  <c r="D145" i="12"/>
  <c r="E145" i="12" a="1"/>
  <c r="E145" i="12"/>
  <c r="F145" i="12" a="1"/>
  <c r="F145" i="12"/>
  <c r="G145" i="12" a="1"/>
  <c r="G145" i="12"/>
  <c r="H145" i="12" a="1"/>
  <c r="H145" i="12"/>
  <c r="I145" i="12" a="1"/>
  <c r="I145" i="12"/>
  <c r="J145" i="12" a="1"/>
  <c r="J145" i="12"/>
  <c r="B146" i="12" a="1"/>
  <c r="B146" i="12"/>
  <c r="C146" i="12" a="1"/>
  <c r="C146" i="12"/>
  <c r="D146" i="12" a="1"/>
  <c r="D146" i="12"/>
  <c r="E146" i="12" a="1"/>
  <c r="E146" i="12"/>
  <c r="F146" i="12" a="1"/>
  <c r="F146" i="12"/>
  <c r="G146" i="12" a="1"/>
  <c r="G146" i="12"/>
  <c r="H146" i="12" a="1"/>
  <c r="H146" i="12"/>
  <c r="I146" i="12" a="1"/>
  <c r="I146" i="12"/>
  <c r="J146" i="12" a="1"/>
  <c r="J146" i="12"/>
  <c r="B147" i="12" a="1"/>
  <c r="B147" i="12"/>
  <c r="C147" i="12" a="1"/>
  <c r="C147" i="12"/>
  <c r="D147" i="12" a="1"/>
  <c r="D147" i="12"/>
  <c r="E147" i="12" a="1"/>
  <c r="E147" i="12"/>
  <c r="F147" i="12" a="1"/>
  <c r="F147" i="12"/>
  <c r="G147" i="12" a="1"/>
  <c r="G147" i="12"/>
  <c r="H147" i="12" a="1"/>
  <c r="H147" i="12"/>
  <c r="I147" i="12" a="1"/>
  <c r="I147" i="12"/>
  <c r="J147" i="12" a="1"/>
  <c r="J147" i="12"/>
  <c r="B148" i="12" a="1"/>
  <c r="B148" i="12"/>
  <c r="C148" i="12" a="1"/>
  <c r="C148" i="12"/>
  <c r="D148" i="12" a="1"/>
  <c r="D148" i="12"/>
  <c r="E148" i="12" a="1"/>
  <c r="E148" i="12"/>
  <c r="F148" i="12" a="1"/>
  <c r="F148" i="12"/>
  <c r="G148" i="12" a="1"/>
  <c r="G148" i="12"/>
  <c r="H148" i="12" a="1"/>
  <c r="H148" i="12"/>
  <c r="I148" i="12" a="1"/>
  <c r="I148" i="12"/>
  <c r="J148" i="12" a="1"/>
  <c r="J148" i="12"/>
  <c r="B149" i="12" a="1"/>
  <c r="B149" i="12"/>
  <c r="C149" i="12" a="1"/>
  <c r="C149" i="12"/>
  <c r="D149" i="12" a="1"/>
  <c r="D149" i="12"/>
  <c r="E149" i="12" a="1"/>
  <c r="E149" i="12"/>
  <c r="F149" i="12" a="1"/>
  <c r="F149" i="12"/>
  <c r="G149" i="12" a="1"/>
  <c r="G149" i="12"/>
  <c r="H149" i="12" a="1"/>
  <c r="H149" i="12"/>
  <c r="I149" i="12" a="1"/>
  <c r="I149" i="12"/>
  <c r="J149" i="12" a="1"/>
  <c r="J149" i="12"/>
  <c r="B150" i="12" a="1"/>
  <c r="B150" i="12"/>
  <c r="C150" i="12" a="1"/>
  <c r="C150" i="12"/>
  <c r="D150" i="12" a="1"/>
  <c r="D150" i="12"/>
  <c r="E150" i="12" a="1"/>
  <c r="E150" i="12"/>
  <c r="F150" i="12" a="1"/>
  <c r="F150" i="12"/>
  <c r="G150" i="12" a="1"/>
  <c r="G150" i="12"/>
  <c r="H150" i="12" a="1"/>
  <c r="H150" i="12"/>
  <c r="I150" i="12" a="1"/>
  <c r="I150" i="12"/>
  <c r="J150" i="12" a="1"/>
  <c r="J150" i="12"/>
  <c r="B151" i="12" a="1"/>
  <c r="B151" i="12"/>
  <c r="C151" i="12" a="1"/>
  <c r="C151" i="12"/>
  <c r="D151" i="12" a="1"/>
  <c r="D151" i="12"/>
  <c r="E151" i="12" a="1"/>
  <c r="E151" i="12"/>
  <c r="F151" i="12" a="1"/>
  <c r="F151" i="12"/>
  <c r="G151" i="12" a="1"/>
  <c r="G151" i="12"/>
  <c r="H151" i="12" a="1"/>
  <c r="H151" i="12"/>
  <c r="I151" i="12" a="1"/>
  <c r="I151" i="12"/>
  <c r="J151" i="12" a="1"/>
  <c r="J151" i="12"/>
  <c r="B152" i="12" a="1"/>
  <c r="B152" i="12"/>
  <c r="C152" i="12" a="1"/>
  <c r="C152" i="12"/>
  <c r="D152" i="12" a="1"/>
  <c r="D152" i="12"/>
  <c r="E152" i="12" a="1"/>
  <c r="E152" i="12"/>
  <c r="F152" i="12" a="1"/>
  <c r="F152" i="12"/>
  <c r="G152" i="12" a="1"/>
  <c r="G152" i="12"/>
  <c r="H152" i="12" a="1"/>
  <c r="H152" i="12"/>
  <c r="I152" i="12" a="1"/>
  <c r="I152" i="12"/>
  <c r="J152" i="12" a="1"/>
  <c r="J152" i="12"/>
  <c r="B153" i="12" a="1"/>
  <c r="B153" i="12"/>
  <c r="C153" i="12" a="1"/>
  <c r="C153" i="12"/>
  <c r="D153" i="12" a="1"/>
  <c r="D153" i="12"/>
  <c r="E153" i="12" a="1"/>
  <c r="E153" i="12"/>
  <c r="F153" i="12" a="1"/>
  <c r="F153" i="12"/>
  <c r="G153" i="12" a="1"/>
  <c r="G153" i="12"/>
  <c r="H153" i="12" a="1"/>
  <c r="H153" i="12"/>
  <c r="I153" i="12" a="1"/>
  <c r="I153" i="12"/>
  <c r="J153" i="12" a="1"/>
  <c r="J153" i="12"/>
  <c r="B154" i="12" a="1"/>
  <c r="B154" i="12"/>
  <c r="C154" i="12" a="1"/>
  <c r="C154" i="12"/>
  <c r="D154" i="12" a="1"/>
  <c r="D154" i="12"/>
  <c r="E154" i="12" a="1"/>
  <c r="E154" i="12"/>
  <c r="F154" i="12" a="1"/>
  <c r="F154" i="12"/>
  <c r="G154" i="12" a="1"/>
  <c r="G154" i="12"/>
  <c r="H154" i="12" a="1"/>
  <c r="H154" i="12"/>
  <c r="I154" i="12" a="1"/>
  <c r="I154" i="12"/>
  <c r="J154" i="12" a="1"/>
  <c r="J154" i="12"/>
  <c r="B155" i="12" a="1"/>
  <c r="B155" i="12"/>
  <c r="C155" i="12" a="1"/>
  <c r="C155" i="12"/>
  <c r="D155" i="12" a="1"/>
  <c r="D155" i="12"/>
  <c r="E155" i="12" a="1"/>
  <c r="E155" i="12"/>
  <c r="F155" i="12" a="1"/>
  <c r="F155" i="12"/>
  <c r="G155" i="12" a="1"/>
  <c r="G155" i="12"/>
  <c r="H155" i="12" a="1"/>
  <c r="H155" i="12"/>
  <c r="I155" i="12" a="1"/>
  <c r="I155" i="12"/>
  <c r="J155" i="12" a="1"/>
  <c r="J155" i="12"/>
  <c r="B156" i="12" a="1"/>
  <c r="B156" i="12"/>
  <c r="C156" i="12" a="1"/>
  <c r="C156" i="12"/>
  <c r="D156" i="12" a="1"/>
  <c r="D156" i="12"/>
  <c r="E156" i="12" a="1"/>
  <c r="E156" i="12"/>
  <c r="F156" i="12" a="1"/>
  <c r="F156" i="12"/>
  <c r="G156" i="12" a="1"/>
  <c r="G156" i="12"/>
  <c r="H156" i="12" a="1"/>
  <c r="H156" i="12"/>
  <c r="I156" i="12" a="1"/>
  <c r="I156" i="12"/>
  <c r="J156" i="12" a="1"/>
  <c r="J156" i="12"/>
  <c r="B157" i="12" a="1"/>
  <c r="B157" i="12"/>
  <c r="C157" i="12" a="1"/>
  <c r="C157" i="12"/>
  <c r="D157" i="12" a="1"/>
  <c r="D157" i="12"/>
  <c r="E157" i="12" a="1"/>
  <c r="E157" i="12"/>
  <c r="F157" i="12" a="1"/>
  <c r="F157" i="12"/>
  <c r="G157" i="12" a="1"/>
  <c r="G157" i="12"/>
  <c r="H157" i="12" a="1"/>
  <c r="H157" i="12"/>
  <c r="I157" i="12" a="1"/>
  <c r="I157" i="12"/>
  <c r="J157" i="12" a="1"/>
  <c r="J157" i="12"/>
  <c r="B158" i="12" a="1"/>
  <c r="B158" i="12"/>
  <c r="C158" i="12" a="1"/>
  <c r="C158" i="12"/>
  <c r="D158" i="12" a="1"/>
  <c r="D158" i="12"/>
  <c r="E158" i="12" a="1"/>
  <c r="E158" i="12"/>
  <c r="F158" i="12" a="1"/>
  <c r="F158" i="12"/>
  <c r="G158" i="12" a="1"/>
  <c r="G158" i="12"/>
  <c r="H158" i="12" a="1"/>
  <c r="H158" i="12"/>
  <c r="I158" i="12" a="1"/>
  <c r="I158" i="12"/>
  <c r="J158" i="12" a="1"/>
  <c r="J158" i="12"/>
  <c r="B159" i="12" a="1"/>
  <c r="B159" i="12"/>
  <c r="C159" i="12" a="1"/>
  <c r="C159" i="12"/>
  <c r="D159" i="12" a="1"/>
  <c r="D159" i="12"/>
  <c r="E159" i="12" a="1"/>
  <c r="E159" i="12"/>
  <c r="F159" i="12" a="1"/>
  <c r="F159" i="12"/>
  <c r="G159" i="12" a="1"/>
  <c r="G159" i="12"/>
  <c r="H159" i="12" a="1"/>
  <c r="H159" i="12"/>
  <c r="I159" i="12" a="1"/>
  <c r="I159" i="12"/>
  <c r="J159" i="12" a="1"/>
  <c r="J159" i="12"/>
  <c r="B160" i="12" a="1"/>
  <c r="B160" i="12"/>
  <c r="C160" i="12" a="1"/>
  <c r="C160" i="12"/>
  <c r="D160" i="12" a="1"/>
  <c r="D160" i="12"/>
  <c r="E160" i="12" a="1"/>
  <c r="E160" i="12"/>
  <c r="F160" i="12" a="1"/>
  <c r="F160" i="12"/>
  <c r="G160" i="12" a="1"/>
  <c r="G160" i="12"/>
  <c r="H160" i="12" a="1"/>
  <c r="H160" i="12"/>
  <c r="I160" i="12" a="1"/>
  <c r="I160" i="12"/>
  <c r="J160" i="12" a="1"/>
  <c r="J160" i="12"/>
  <c r="B161" i="12" a="1"/>
  <c r="B161" i="12"/>
  <c r="C161" i="12" a="1"/>
  <c r="C161" i="12"/>
  <c r="D161" i="12" a="1"/>
  <c r="D161" i="12"/>
  <c r="E161" i="12" a="1"/>
  <c r="E161" i="12"/>
  <c r="F161" i="12" a="1"/>
  <c r="F161" i="12"/>
  <c r="G161" i="12" a="1"/>
  <c r="G161" i="12"/>
  <c r="H161" i="12" a="1"/>
  <c r="H161" i="12"/>
  <c r="I161" i="12" a="1"/>
  <c r="I161" i="12"/>
  <c r="J161" i="12" a="1"/>
  <c r="J161" i="12"/>
  <c r="B162" i="12" a="1"/>
  <c r="B162" i="12"/>
  <c r="C162" i="12" a="1"/>
  <c r="C162" i="12"/>
  <c r="D162" i="12" a="1"/>
  <c r="D162" i="12"/>
  <c r="E162" i="12" a="1"/>
  <c r="E162" i="12"/>
  <c r="F162" i="12" a="1"/>
  <c r="F162" i="12"/>
  <c r="G162" i="12" a="1"/>
  <c r="G162" i="12"/>
  <c r="H162" i="12" a="1"/>
  <c r="H162" i="12"/>
  <c r="I162" i="12" a="1"/>
  <c r="I162" i="12"/>
  <c r="J162" i="12" a="1"/>
  <c r="J162" i="12"/>
  <c r="B163" i="12" a="1"/>
  <c r="B163" i="12"/>
  <c r="C163" i="12" a="1"/>
  <c r="C163" i="12"/>
  <c r="D163" i="12" a="1"/>
  <c r="D163" i="12"/>
  <c r="E163" i="12" a="1"/>
  <c r="E163" i="12"/>
  <c r="F163" i="12" a="1"/>
  <c r="F163" i="12"/>
  <c r="G163" i="12" a="1"/>
  <c r="G163" i="12"/>
  <c r="H163" i="12" a="1"/>
  <c r="H163" i="12"/>
  <c r="I163" i="12" a="1"/>
  <c r="I163" i="12"/>
  <c r="J163" i="12" a="1"/>
  <c r="J163" i="12"/>
  <c r="B164" i="12" a="1"/>
  <c r="B164" i="12"/>
  <c r="C164" i="12" a="1"/>
  <c r="C164" i="12"/>
  <c r="D164" i="12" a="1"/>
  <c r="D164" i="12"/>
  <c r="E164" i="12" a="1"/>
  <c r="E164" i="12"/>
  <c r="F164" i="12" a="1"/>
  <c r="F164" i="12"/>
  <c r="G164" i="12" a="1"/>
  <c r="G164" i="12"/>
  <c r="H164" i="12" a="1"/>
  <c r="H164" i="12"/>
  <c r="I164" i="12" a="1"/>
  <c r="I164" i="12"/>
  <c r="J164" i="12" a="1"/>
  <c r="J164" i="12"/>
  <c r="B165" i="12" a="1"/>
  <c r="B165" i="12"/>
  <c r="C165" i="12" a="1"/>
  <c r="C165" i="12"/>
  <c r="D165" i="12" a="1"/>
  <c r="D165" i="12"/>
  <c r="E165" i="12" a="1"/>
  <c r="E165" i="12"/>
  <c r="F165" i="12" a="1"/>
  <c r="F165" i="12"/>
  <c r="G165" i="12" a="1"/>
  <c r="G165" i="12"/>
  <c r="H165" i="12" a="1"/>
  <c r="H165" i="12"/>
  <c r="I165" i="12" a="1"/>
  <c r="I165" i="12"/>
  <c r="J165" i="12" a="1"/>
  <c r="J165" i="12"/>
  <c r="B166" i="12" a="1"/>
  <c r="B166" i="12"/>
  <c r="C166" i="12" a="1"/>
  <c r="C166" i="12"/>
  <c r="D166" i="12" a="1"/>
  <c r="D166" i="12"/>
  <c r="E166" i="12" a="1"/>
  <c r="E166" i="12"/>
  <c r="F166" i="12" a="1"/>
  <c r="F166" i="12"/>
  <c r="G166" i="12" a="1"/>
  <c r="G166" i="12"/>
  <c r="H166" i="12" a="1"/>
  <c r="H166" i="12"/>
  <c r="I166" i="12" a="1"/>
  <c r="I166" i="12"/>
  <c r="J166" i="12" a="1"/>
  <c r="J166" i="12"/>
  <c r="B167" i="12" a="1"/>
  <c r="B167" i="12"/>
  <c r="C167" i="12" a="1"/>
  <c r="C167" i="12"/>
  <c r="D167" i="12" a="1"/>
  <c r="D167" i="12"/>
  <c r="E167" i="12" a="1"/>
  <c r="E167" i="12"/>
  <c r="F167" i="12" a="1"/>
  <c r="F167" i="12"/>
  <c r="G167" i="12" a="1"/>
  <c r="G167" i="12"/>
  <c r="H167" i="12" a="1"/>
  <c r="H167" i="12"/>
  <c r="I167" i="12" a="1"/>
  <c r="I167" i="12"/>
  <c r="J167" i="12" a="1"/>
  <c r="J167" i="12"/>
  <c r="B168" i="12" a="1"/>
  <c r="B168" i="12"/>
  <c r="C168" i="12" a="1"/>
  <c r="C168" i="12"/>
  <c r="D168" i="12" a="1"/>
  <c r="D168" i="12"/>
  <c r="E168" i="12" a="1"/>
  <c r="E168" i="12"/>
  <c r="F168" i="12" a="1"/>
  <c r="F168" i="12"/>
  <c r="G168" i="12" a="1"/>
  <c r="G168" i="12"/>
  <c r="H168" i="12" a="1"/>
  <c r="H168" i="12"/>
  <c r="I168" i="12" a="1"/>
  <c r="I168" i="12"/>
  <c r="J168" i="12" a="1"/>
  <c r="J168" i="12"/>
  <c r="B169" i="12" a="1"/>
  <c r="B169" i="12"/>
  <c r="C169" i="12" a="1"/>
  <c r="C169" i="12"/>
  <c r="D169" i="12" a="1"/>
  <c r="D169" i="12"/>
  <c r="E169" i="12" a="1"/>
  <c r="E169" i="12"/>
  <c r="F169" i="12" a="1"/>
  <c r="F169" i="12"/>
  <c r="G169" i="12" a="1"/>
  <c r="G169" i="12"/>
  <c r="H169" i="12" a="1"/>
  <c r="H169" i="12"/>
  <c r="I169" i="12" a="1"/>
  <c r="I169" i="12"/>
  <c r="J169" i="12" a="1"/>
  <c r="J169" i="12"/>
  <c r="B170" i="12" a="1"/>
  <c r="B170" i="12"/>
  <c r="C170" i="12" a="1"/>
  <c r="C170" i="12"/>
  <c r="D170" i="12" a="1"/>
  <c r="D170" i="12"/>
  <c r="E170" i="12" a="1"/>
  <c r="E170" i="12"/>
  <c r="F170" i="12" a="1"/>
  <c r="F170" i="12"/>
  <c r="G170" i="12" a="1"/>
  <c r="G170" i="12"/>
  <c r="H170" i="12" a="1"/>
  <c r="H170" i="12"/>
  <c r="I170" i="12" a="1"/>
  <c r="I170" i="12"/>
  <c r="J170" i="12" a="1"/>
  <c r="J170" i="12"/>
  <c r="B171" i="12" a="1"/>
  <c r="B171" i="12"/>
  <c r="C171" i="12" a="1"/>
  <c r="C171" i="12"/>
  <c r="D171" i="12" a="1"/>
  <c r="D171" i="12"/>
  <c r="E171" i="12" a="1"/>
  <c r="E171" i="12"/>
  <c r="F171" i="12" a="1"/>
  <c r="F171" i="12"/>
  <c r="G171" i="12" a="1"/>
  <c r="G171" i="12"/>
  <c r="H171" i="12" a="1"/>
  <c r="H171" i="12"/>
  <c r="I171" i="12" a="1"/>
  <c r="I171" i="12"/>
  <c r="J171" i="12" a="1"/>
  <c r="J171" i="12"/>
  <c r="B172" i="12" a="1"/>
  <c r="B172" i="12"/>
  <c r="C172" i="12" a="1"/>
  <c r="C172" i="12"/>
  <c r="D172" i="12" a="1"/>
  <c r="D172" i="12"/>
  <c r="E172" i="12" a="1"/>
  <c r="E172" i="12"/>
  <c r="F172" i="12" a="1"/>
  <c r="F172" i="12"/>
  <c r="G172" i="12" a="1"/>
  <c r="G172" i="12"/>
  <c r="H172" i="12" a="1"/>
  <c r="H172" i="12"/>
  <c r="I172" i="12" a="1"/>
  <c r="I172" i="12"/>
  <c r="J172" i="12" a="1"/>
  <c r="J172" i="12"/>
  <c r="B173" i="12" a="1"/>
  <c r="B173" i="12"/>
  <c r="C173" i="12" a="1"/>
  <c r="C173" i="12"/>
  <c r="D173" i="12" a="1"/>
  <c r="D173" i="12"/>
  <c r="E173" i="12" a="1"/>
  <c r="E173" i="12"/>
  <c r="F173" i="12" a="1"/>
  <c r="F173" i="12"/>
  <c r="G173" i="12" a="1"/>
  <c r="G173" i="12"/>
  <c r="H173" i="12" a="1"/>
  <c r="H173" i="12"/>
  <c r="I173" i="12" a="1"/>
  <c r="I173" i="12"/>
  <c r="J173" i="12" a="1"/>
  <c r="J173" i="12"/>
  <c r="B174" i="12" a="1"/>
  <c r="B174" i="12"/>
  <c r="C174" i="12" a="1"/>
  <c r="C174" i="12"/>
  <c r="D174" i="12" a="1"/>
  <c r="D174" i="12"/>
  <c r="E174" i="12" a="1"/>
  <c r="E174" i="12"/>
  <c r="F174" i="12" a="1"/>
  <c r="F174" i="12"/>
  <c r="G174" i="12" a="1"/>
  <c r="G174" i="12"/>
  <c r="H174" i="12" a="1"/>
  <c r="H174" i="12"/>
  <c r="I174" i="12" a="1"/>
  <c r="I174" i="12"/>
  <c r="J174" i="12" a="1"/>
  <c r="J174" i="12"/>
  <c r="B175" i="12" a="1"/>
  <c r="B175" i="12"/>
  <c r="C175" i="12" a="1"/>
  <c r="C175" i="12"/>
  <c r="D175" i="12" a="1"/>
  <c r="D175" i="12"/>
  <c r="E175" i="12" a="1"/>
  <c r="E175" i="12"/>
  <c r="F175" i="12" a="1"/>
  <c r="F175" i="12"/>
  <c r="G175" i="12" a="1"/>
  <c r="G175" i="12"/>
  <c r="H175" i="12" a="1"/>
  <c r="H175" i="12"/>
  <c r="I175" i="12" a="1"/>
  <c r="I175" i="12"/>
  <c r="J175" i="12" a="1"/>
  <c r="J175" i="12"/>
  <c r="B176" i="12" a="1"/>
  <c r="B176" i="12"/>
  <c r="C176" i="12" a="1"/>
  <c r="C176" i="12"/>
  <c r="D176" i="12" a="1"/>
  <c r="D176" i="12"/>
  <c r="E176" i="12" a="1"/>
  <c r="E176" i="12"/>
  <c r="F176" i="12" a="1"/>
  <c r="F176" i="12"/>
  <c r="G176" i="12" a="1"/>
  <c r="G176" i="12"/>
  <c r="H176" i="12" a="1"/>
  <c r="H176" i="12"/>
  <c r="I176" i="12" a="1"/>
  <c r="I176" i="12"/>
  <c r="J176" i="12" a="1"/>
  <c r="J176" i="12"/>
  <c r="B177" i="12" a="1"/>
  <c r="B177" i="12"/>
  <c r="C177" i="12" a="1"/>
  <c r="C177" i="12"/>
  <c r="D177" i="12" a="1"/>
  <c r="D177" i="12"/>
  <c r="E177" i="12" a="1"/>
  <c r="E177" i="12"/>
  <c r="F177" i="12" a="1"/>
  <c r="F177" i="12"/>
  <c r="G177" i="12" a="1"/>
  <c r="G177" i="12"/>
  <c r="H177" i="12" a="1"/>
  <c r="H177" i="12"/>
  <c r="I177" i="12" a="1"/>
  <c r="I177" i="12"/>
  <c r="J177" i="12" a="1"/>
  <c r="J177" i="12"/>
  <c r="B178" i="12" a="1"/>
  <c r="B178" i="12"/>
  <c r="C178" i="12" a="1"/>
  <c r="C178" i="12"/>
  <c r="D178" i="12" a="1"/>
  <c r="D178" i="12"/>
  <c r="E178" i="12" a="1"/>
  <c r="E178" i="12"/>
  <c r="F178" i="12" a="1"/>
  <c r="F178" i="12"/>
  <c r="G178" i="12" a="1"/>
  <c r="G178" i="12"/>
  <c r="H178" i="12" a="1"/>
  <c r="H178" i="12"/>
  <c r="I178" i="12" a="1"/>
  <c r="I178" i="12"/>
  <c r="J178" i="12" a="1"/>
  <c r="J178" i="12"/>
  <c r="B179" i="12" a="1"/>
  <c r="B179" i="12"/>
  <c r="C179" i="12" a="1"/>
  <c r="C179" i="12"/>
  <c r="D179" i="12" a="1"/>
  <c r="D179" i="12"/>
  <c r="E179" i="12" a="1"/>
  <c r="E179" i="12"/>
  <c r="F179" i="12" a="1"/>
  <c r="F179" i="12"/>
  <c r="G179" i="12" a="1"/>
  <c r="G179" i="12"/>
  <c r="H179" i="12" a="1"/>
  <c r="H179" i="12"/>
  <c r="I179" i="12" a="1"/>
  <c r="I179" i="12"/>
  <c r="J179" i="12" a="1"/>
  <c r="J179" i="12"/>
  <c r="B180" i="12" a="1"/>
  <c r="B180" i="12"/>
  <c r="C180" i="12" a="1"/>
  <c r="C180" i="12"/>
  <c r="D180" i="12" a="1"/>
  <c r="D180" i="12"/>
  <c r="E180" i="12" a="1"/>
  <c r="E180" i="12"/>
  <c r="F180" i="12" a="1"/>
  <c r="F180" i="12"/>
  <c r="G180" i="12" a="1"/>
  <c r="G180" i="12"/>
  <c r="H180" i="12" a="1"/>
  <c r="H180" i="12"/>
  <c r="I180" i="12" a="1"/>
  <c r="I180" i="12"/>
  <c r="J180" i="12" a="1"/>
  <c r="J180" i="12"/>
  <c r="B181" i="12" a="1"/>
  <c r="B181" i="12"/>
  <c r="C181" i="12" a="1"/>
  <c r="C181" i="12"/>
  <c r="D181" i="12" a="1"/>
  <c r="D181" i="12"/>
  <c r="E181" i="12" a="1"/>
  <c r="E181" i="12"/>
  <c r="F181" i="12" a="1"/>
  <c r="F181" i="12"/>
  <c r="G181" i="12" a="1"/>
  <c r="G181" i="12"/>
  <c r="H181" i="12" a="1"/>
  <c r="H181" i="12"/>
  <c r="I181" i="12" a="1"/>
  <c r="I181" i="12"/>
  <c r="J181" i="12" a="1"/>
  <c r="J181" i="12"/>
  <c r="B182" i="12" a="1"/>
  <c r="B182" i="12"/>
  <c r="C182" i="12" a="1"/>
  <c r="C182" i="12"/>
  <c r="D182" i="12" a="1"/>
  <c r="D182" i="12"/>
  <c r="E182" i="12" a="1"/>
  <c r="E182" i="12"/>
  <c r="F182" i="12" a="1"/>
  <c r="F182" i="12"/>
  <c r="G182" i="12" a="1"/>
  <c r="G182" i="12"/>
  <c r="H182" i="12" a="1"/>
  <c r="H182" i="12"/>
  <c r="I182" i="12" a="1"/>
  <c r="I182" i="12"/>
  <c r="J182" i="12" a="1"/>
  <c r="J182" i="12"/>
  <c r="B183" i="12" a="1"/>
  <c r="B183" i="12"/>
  <c r="C183" i="12" a="1"/>
  <c r="C183" i="12"/>
  <c r="D183" i="12" a="1"/>
  <c r="D183" i="12"/>
  <c r="E183" i="12" a="1"/>
  <c r="E183" i="12"/>
  <c r="F183" i="12" a="1"/>
  <c r="F183" i="12"/>
  <c r="G183" i="12" a="1"/>
  <c r="G183" i="12"/>
  <c r="H183" i="12" a="1"/>
  <c r="H183" i="12"/>
  <c r="I183" i="12" a="1"/>
  <c r="I183" i="12"/>
  <c r="J183" i="12" a="1"/>
  <c r="J183" i="12"/>
  <c r="B184" i="12" a="1"/>
  <c r="B184" i="12"/>
  <c r="C184" i="12" a="1"/>
  <c r="C184" i="12"/>
  <c r="D184" i="12" a="1"/>
  <c r="D184" i="12"/>
  <c r="E184" i="12" a="1"/>
  <c r="E184" i="12"/>
  <c r="F184" i="12" a="1"/>
  <c r="F184" i="12"/>
  <c r="G184" i="12" a="1"/>
  <c r="G184" i="12"/>
  <c r="H184" i="12" a="1"/>
  <c r="H184" i="12"/>
  <c r="I184" i="12" a="1"/>
  <c r="I184" i="12"/>
  <c r="J184" i="12" a="1"/>
  <c r="J184" i="12"/>
  <c r="B185" i="12" a="1"/>
  <c r="B185" i="12"/>
  <c r="C185" i="12" a="1"/>
  <c r="C185" i="12"/>
  <c r="D185" i="12" a="1"/>
  <c r="D185" i="12"/>
  <c r="E185" i="12" a="1"/>
  <c r="E185" i="12"/>
  <c r="F185" i="12" a="1"/>
  <c r="F185" i="12"/>
  <c r="G185" i="12" a="1"/>
  <c r="G185" i="12"/>
  <c r="H185" i="12" a="1"/>
  <c r="H185" i="12"/>
  <c r="I185" i="12" a="1"/>
  <c r="I185" i="12"/>
  <c r="J185" i="12" a="1"/>
  <c r="J185" i="12"/>
  <c r="B186" i="12" a="1"/>
  <c r="B186" i="12"/>
  <c r="C186" i="12" a="1"/>
  <c r="C186" i="12"/>
  <c r="D186" i="12" a="1"/>
  <c r="D186" i="12"/>
  <c r="E186" i="12" a="1"/>
  <c r="E186" i="12"/>
  <c r="F186" i="12" a="1"/>
  <c r="F186" i="12"/>
  <c r="G186" i="12" a="1"/>
  <c r="G186" i="12"/>
  <c r="H186" i="12" a="1"/>
  <c r="H186" i="12"/>
  <c r="I186" i="12" a="1"/>
  <c r="I186" i="12"/>
  <c r="J186" i="12" a="1"/>
  <c r="J186" i="12"/>
  <c r="B187" i="12" a="1"/>
  <c r="B187" i="12"/>
  <c r="C187" i="12" a="1"/>
  <c r="C187" i="12"/>
  <c r="D187" i="12" a="1"/>
  <c r="D187" i="12"/>
  <c r="E187" i="12" a="1"/>
  <c r="E187" i="12"/>
  <c r="F187" i="12" a="1"/>
  <c r="F187" i="12"/>
  <c r="G187" i="12" a="1"/>
  <c r="G187" i="12"/>
  <c r="H187" i="12" a="1"/>
  <c r="H187" i="12"/>
  <c r="I187" i="12" a="1"/>
  <c r="I187" i="12"/>
  <c r="J187" i="12" a="1"/>
  <c r="J187" i="12"/>
  <c r="B188" i="12" a="1"/>
  <c r="B188" i="12"/>
  <c r="C188" i="12" a="1"/>
  <c r="C188" i="12"/>
  <c r="D188" i="12" a="1"/>
  <c r="D188" i="12"/>
  <c r="E188" i="12" a="1"/>
  <c r="E188" i="12"/>
  <c r="F188" i="12" a="1"/>
  <c r="F188" i="12"/>
  <c r="G188" i="12" a="1"/>
  <c r="G188" i="12"/>
  <c r="H188" i="12" a="1"/>
  <c r="H188" i="12"/>
  <c r="I188" i="12" a="1"/>
  <c r="I188" i="12"/>
  <c r="J188" i="12" a="1"/>
  <c r="J188" i="12"/>
  <c r="B189" i="12" a="1"/>
  <c r="B189" i="12"/>
  <c r="C189" i="12" a="1"/>
  <c r="C189" i="12"/>
  <c r="D189" i="12" a="1"/>
  <c r="D189" i="12"/>
  <c r="E189" i="12" a="1"/>
  <c r="E189" i="12"/>
  <c r="F189" i="12" a="1"/>
  <c r="F189" i="12"/>
  <c r="G189" i="12" a="1"/>
  <c r="G189" i="12"/>
  <c r="H189" i="12" a="1"/>
  <c r="H189" i="12"/>
  <c r="I189" i="12" a="1"/>
  <c r="I189" i="12"/>
  <c r="J189" i="12" a="1"/>
  <c r="J189" i="12"/>
  <c r="B190" i="12" a="1"/>
  <c r="B190" i="12"/>
  <c r="C190" i="12" a="1"/>
  <c r="C190" i="12"/>
  <c r="D190" i="12" a="1"/>
  <c r="D190" i="12"/>
  <c r="E190" i="12" a="1"/>
  <c r="E190" i="12"/>
  <c r="F190" i="12" a="1"/>
  <c r="F190" i="12"/>
  <c r="G190" i="12" a="1"/>
  <c r="G190" i="12"/>
  <c r="H190" i="12" a="1"/>
  <c r="H190" i="12"/>
  <c r="I190" i="12" a="1"/>
  <c r="I190" i="12"/>
  <c r="J190" i="12" a="1"/>
  <c r="J190" i="12"/>
  <c r="B191" i="12" a="1"/>
  <c r="B191" i="12"/>
  <c r="C191" i="12" a="1"/>
  <c r="C191" i="12"/>
  <c r="D191" i="12" a="1"/>
  <c r="D191" i="12"/>
  <c r="E191" i="12" a="1"/>
  <c r="E191" i="12"/>
  <c r="F191" i="12" a="1"/>
  <c r="F191" i="12"/>
  <c r="G191" i="12" a="1"/>
  <c r="G191" i="12"/>
  <c r="H191" i="12" a="1"/>
  <c r="H191" i="12"/>
  <c r="I191" i="12" a="1"/>
  <c r="I191" i="12"/>
  <c r="J191" i="12" a="1"/>
  <c r="J191" i="12"/>
  <c r="B192" i="12" a="1"/>
  <c r="B192" i="12"/>
  <c r="C192" i="12" a="1"/>
  <c r="C192" i="12"/>
  <c r="D192" i="12" a="1"/>
  <c r="D192" i="12"/>
  <c r="E192" i="12" a="1"/>
  <c r="E192" i="12"/>
  <c r="F192" i="12" a="1"/>
  <c r="F192" i="12"/>
  <c r="G192" i="12" a="1"/>
  <c r="G192" i="12"/>
  <c r="H192" i="12" a="1"/>
  <c r="H192" i="12"/>
  <c r="I192" i="12" a="1"/>
  <c r="I192" i="12"/>
  <c r="J192" i="12" a="1"/>
  <c r="J192" i="12"/>
  <c r="B193" i="12" a="1"/>
  <c r="B193" i="12"/>
  <c r="C193" i="12" a="1"/>
  <c r="C193" i="12"/>
  <c r="D193" i="12" a="1"/>
  <c r="D193" i="12"/>
  <c r="E193" i="12" a="1"/>
  <c r="E193" i="12"/>
  <c r="F193" i="12" a="1"/>
  <c r="F193" i="12"/>
  <c r="G193" i="12" a="1"/>
  <c r="G193" i="12"/>
  <c r="H193" i="12" a="1"/>
  <c r="H193" i="12"/>
  <c r="I193" i="12" a="1"/>
  <c r="I193" i="12"/>
  <c r="J193" i="12" a="1"/>
  <c r="J193" i="12"/>
  <c r="B194" i="12" a="1"/>
  <c r="B194" i="12"/>
  <c r="C194" i="12" a="1"/>
  <c r="C194" i="12"/>
  <c r="D194" i="12" a="1"/>
  <c r="D194" i="12"/>
  <c r="E194" i="12" a="1"/>
  <c r="E194" i="12"/>
  <c r="F194" i="12" a="1"/>
  <c r="F194" i="12"/>
  <c r="G194" i="12" a="1"/>
  <c r="G194" i="12"/>
  <c r="H194" i="12" a="1"/>
  <c r="H194" i="12"/>
  <c r="I194" i="12" a="1"/>
  <c r="I194" i="12"/>
  <c r="J194" i="12" a="1"/>
  <c r="J194" i="12"/>
  <c r="B195" i="12" a="1"/>
  <c r="B195" i="12"/>
  <c r="C195" i="12" a="1"/>
  <c r="C195" i="12"/>
  <c r="D195" i="12" a="1"/>
  <c r="D195" i="12"/>
  <c r="E195" i="12" a="1"/>
  <c r="E195" i="12"/>
  <c r="F195" i="12" a="1"/>
  <c r="F195" i="12"/>
  <c r="G195" i="12" a="1"/>
  <c r="G195" i="12"/>
  <c r="H195" i="12" a="1"/>
  <c r="H195" i="12"/>
  <c r="I195" i="12" a="1"/>
  <c r="I195" i="12"/>
  <c r="J195" i="12" a="1"/>
  <c r="J195" i="12"/>
  <c r="B196" i="12" a="1"/>
  <c r="B196" i="12"/>
  <c r="C196" i="12" a="1"/>
  <c r="C196" i="12"/>
  <c r="D196" i="12" a="1"/>
  <c r="D196" i="12"/>
  <c r="E196" i="12" a="1"/>
  <c r="E196" i="12"/>
  <c r="F196" i="12" a="1"/>
  <c r="F196" i="12"/>
  <c r="G196" i="12" a="1"/>
  <c r="G196" i="12"/>
  <c r="H196" i="12" a="1"/>
  <c r="H196" i="12"/>
  <c r="I196" i="12" a="1"/>
  <c r="I196" i="12"/>
  <c r="J196" i="12" a="1"/>
  <c r="J196" i="12"/>
  <c r="B197" i="12" a="1"/>
  <c r="B197" i="12"/>
  <c r="C197" i="12" a="1"/>
  <c r="C197" i="12"/>
  <c r="D197" i="12" a="1"/>
  <c r="D197" i="12"/>
  <c r="E197" i="12" a="1"/>
  <c r="E197" i="12"/>
  <c r="F197" i="12" a="1"/>
  <c r="F197" i="12"/>
  <c r="G197" i="12" a="1"/>
  <c r="G197" i="12"/>
  <c r="H197" i="12" a="1"/>
  <c r="H197" i="12"/>
  <c r="I197" i="12" a="1"/>
  <c r="I197" i="12"/>
  <c r="J197" i="12" a="1"/>
  <c r="J197" i="12"/>
  <c r="B198" i="12" a="1"/>
  <c r="B198" i="12"/>
  <c r="C198" i="12" a="1"/>
  <c r="C198" i="12"/>
  <c r="D198" i="12" a="1"/>
  <c r="D198" i="12"/>
  <c r="E198" i="12" a="1"/>
  <c r="E198" i="12"/>
  <c r="F198" i="12" a="1"/>
  <c r="F198" i="12"/>
  <c r="G198" i="12" a="1"/>
  <c r="G198" i="12"/>
  <c r="H198" i="12" a="1"/>
  <c r="H198" i="12"/>
  <c r="I198" i="12" a="1"/>
  <c r="I198" i="12"/>
  <c r="J198" i="12" a="1"/>
  <c r="J198" i="12"/>
  <c r="B199" i="12" a="1"/>
  <c r="B199" i="12"/>
  <c r="C199" i="12" a="1"/>
  <c r="C199" i="12"/>
  <c r="D199" i="12" a="1"/>
  <c r="D199" i="12"/>
  <c r="E199" i="12" a="1"/>
  <c r="E199" i="12"/>
  <c r="F199" i="12" a="1"/>
  <c r="F199" i="12"/>
  <c r="G199" i="12" a="1"/>
  <c r="G199" i="12"/>
  <c r="H199" i="12" a="1"/>
  <c r="H199" i="12"/>
  <c r="I199" i="12" a="1"/>
  <c r="I199" i="12"/>
  <c r="J199" i="12" a="1"/>
  <c r="J199" i="12"/>
  <c r="B200" i="12" a="1"/>
  <c r="B200" i="12"/>
  <c r="C200" i="12" a="1"/>
  <c r="C200" i="12"/>
  <c r="D200" i="12" a="1"/>
  <c r="D200" i="12"/>
  <c r="E200" i="12" a="1"/>
  <c r="E200" i="12"/>
  <c r="F200" i="12" a="1"/>
  <c r="F200" i="12"/>
  <c r="G200" i="12" a="1"/>
  <c r="G200" i="12"/>
  <c r="H200" i="12" a="1"/>
  <c r="H200" i="12"/>
  <c r="I200" i="12" a="1"/>
  <c r="I200" i="12"/>
  <c r="J200" i="12" a="1"/>
  <c r="J200" i="12"/>
  <c r="B201" i="12" a="1"/>
  <c r="B201" i="12"/>
  <c r="C201" i="12" a="1"/>
  <c r="C201" i="12"/>
  <c r="D201" i="12" a="1"/>
  <c r="D201" i="12"/>
  <c r="E201" i="12" a="1"/>
  <c r="E201" i="12"/>
  <c r="F201" i="12" a="1"/>
  <c r="F201" i="12"/>
  <c r="G201" i="12" a="1"/>
  <c r="G201" i="12"/>
  <c r="H201" i="12" a="1"/>
  <c r="H201" i="12"/>
  <c r="I201" i="12" a="1"/>
  <c r="I201" i="12"/>
  <c r="J201" i="12" a="1"/>
  <c r="J201" i="12"/>
  <c r="B202" i="12" a="1"/>
  <c r="B202" i="12"/>
  <c r="C202" i="12" a="1"/>
  <c r="C202" i="12"/>
  <c r="D202" i="12" a="1"/>
  <c r="D202" i="12"/>
  <c r="E202" i="12" a="1"/>
  <c r="E202" i="12"/>
  <c r="F202" i="12" a="1"/>
  <c r="F202" i="12"/>
  <c r="G202" i="12" a="1"/>
  <c r="G202" i="12"/>
  <c r="H202" i="12" a="1"/>
  <c r="H202" i="12"/>
  <c r="I202" i="12" a="1"/>
  <c r="I202" i="12"/>
  <c r="J202" i="12" a="1"/>
  <c r="J202" i="12"/>
  <c r="B203" i="12" a="1"/>
  <c r="B203" i="12"/>
  <c r="C203" i="12" a="1"/>
  <c r="C203" i="12"/>
  <c r="D203" i="12" a="1"/>
  <c r="D203" i="12"/>
  <c r="E203" i="12" a="1"/>
  <c r="E203" i="12"/>
  <c r="F203" i="12" a="1"/>
  <c r="F203" i="12"/>
  <c r="G203" i="12" a="1"/>
  <c r="G203" i="12"/>
  <c r="H203" i="12" a="1"/>
  <c r="H203" i="12"/>
  <c r="I203" i="12" a="1"/>
  <c r="I203" i="12"/>
  <c r="J203" i="12" a="1"/>
  <c r="J203" i="12"/>
  <c r="B204" i="12" a="1"/>
  <c r="B204" i="12"/>
  <c r="C204" i="12" a="1"/>
  <c r="C204" i="12"/>
  <c r="D204" i="12" a="1"/>
  <c r="D204" i="12"/>
  <c r="E204" i="12" a="1"/>
  <c r="E204" i="12"/>
  <c r="F204" i="12" a="1"/>
  <c r="F204" i="12"/>
  <c r="G204" i="12" a="1"/>
  <c r="G204" i="12"/>
  <c r="H204" i="12" a="1"/>
  <c r="H204" i="12"/>
  <c r="I204" i="12" a="1"/>
  <c r="I204" i="12"/>
  <c r="J204" i="12" a="1"/>
  <c r="J204" i="12"/>
  <c r="B205" i="12" a="1"/>
  <c r="B205" i="12"/>
  <c r="C205" i="12" a="1"/>
  <c r="C205" i="12"/>
  <c r="D205" i="12" a="1"/>
  <c r="D205" i="12"/>
  <c r="E205" i="12" a="1"/>
  <c r="E205" i="12"/>
  <c r="F205" i="12" a="1"/>
  <c r="F205" i="12"/>
  <c r="G205" i="12" a="1"/>
  <c r="G205" i="12"/>
  <c r="H205" i="12" a="1"/>
  <c r="H205" i="12"/>
  <c r="I205" i="12" a="1"/>
  <c r="I205" i="12"/>
  <c r="J205" i="12" a="1"/>
  <c r="J205" i="12"/>
  <c r="B206" i="12" a="1"/>
  <c r="B206" i="12"/>
  <c r="C206" i="12" a="1"/>
  <c r="C206" i="12"/>
  <c r="D206" i="12" a="1"/>
  <c r="D206" i="12"/>
  <c r="E206" i="12" a="1"/>
  <c r="E206" i="12"/>
  <c r="F206" i="12" a="1"/>
  <c r="F206" i="12"/>
  <c r="G206" i="12" a="1"/>
  <c r="G206" i="12"/>
  <c r="H206" i="12" a="1"/>
  <c r="H206" i="12"/>
  <c r="I206" i="12" a="1"/>
  <c r="I206" i="12"/>
  <c r="J206" i="12" a="1"/>
  <c r="J206" i="12"/>
  <c r="B207" i="12" a="1"/>
  <c r="B207" i="12"/>
  <c r="C207" i="12" a="1"/>
  <c r="C207" i="12"/>
  <c r="D207" i="12" a="1"/>
  <c r="D207" i="12"/>
  <c r="E207" i="12" a="1"/>
  <c r="E207" i="12"/>
  <c r="F207" i="12" a="1"/>
  <c r="F207" i="12"/>
  <c r="G207" i="12" a="1"/>
  <c r="G207" i="12"/>
  <c r="H207" i="12" a="1"/>
  <c r="H207" i="12"/>
  <c r="I207" i="12" a="1"/>
  <c r="I207" i="12"/>
  <c r="J207" i="12" a="1"/>
  <c r="J207" i="12"/>
  <c r="B208" i="12" a="1"/>
  <c r="B208" i="12"/>
  <c r="C208" i="12" a="1"/>
  <c r="C208" i="12"/>
  <c r="D208" i="12" a="1"/>
  <c r="D208" i="12"/>
  <c r="E208" i="12" a="1"/>
  <c r="E208" i="12"/>
  <c r="F208" i="12" a="1"/>
  <c r="F208" i="12"/>
  <c r="G208" i="12" a="1"/>
  <c r="G208" i="12"/>
  <c r="H208" i="12" a="1"/>
  <c r="H208" i="12"/>
  <c r="I208" i="12" a="1"/>
  <c r="I208" i="12"/>
  <c r="J208" i="12" a="1"/>
  <c r="J208" i="12"/>
  <c r="B209" i="12" a="1"/>
  <c r="B209" i="12"/>
  <c r="C209" i="12" a="1"/>
  <c r="C209" i="12"/>
  <c r="D209" i="12" a="1"/>
  <c r="D209" i="12"/>
  <c r="E209" i="12" a="1"/>
  <c r="E209" i="12"/>
  <c r="F209" i="12" a="1"/>
  <c r="F209" i="12"/>
  <c r="G209" i="12" a="1"/>
  <c r="G209" i="12"/>
  <c r="H209" i="12" a="1"/>
  <c r="H209" i="12"/>
  <c r="I209" i="12" a="1"/>
  <c r="I209" i="12"/>
  <c r="J209" i="12" a="1"/>
  <c r="J209" i="12"/>
  <c r="B210" i="12" a="1"/>
  <c r="B210" i="12"/>
  <c r="C210" i="12" a="1"/>
  <c r="C210" i="12"/>
  <c r="D210" i="12" a="1"/>
  <c r="D210" i="12"/>
  <c r="E210" i="12" a="1"/>
  <c r="E210" i="12"/>
  <c r="F210" i="12" a="1"/>
  <c r="F210" i="12"/>
  <c r="G210" i="12" a="1"/>
  <c r="G210" i="12"/>
  <c r="H210" i="12" a="1"/>
  <c r="H210" i="12"/>
  <c r="I210" i="12" a="1"/>
  <c r="I210" i="12"/>
  <c r="J210" i="12" a="1"/>
  <c r="J210" i="12"/>
  <c r="B211" i="12" a="1"/>
  <c r="B211" i="12"/>
  <c r="C211" i="12" a="1"/>
  <c r="C211" i="12"/>
  <c r="D211" i="12" a="1"/>
  <c r="D211" i="12"/>
  <c r="E211" i="12" a="1"/>
  <c r="E211" i="12"/>
  <c r="F211" i="12" a="1"/>
  <c r="F211" i="12"/>
  <c r="G211" i="12" a="1"/>
  <c r="G211" i="12"/>
  <c r="H211" i="12" a="1"/>
  <c r="H211" i="12"/>
  <c r="I211" i="12" a="1"/>
  <c r="I211" i="12"/>
  <c r="J211" i="12" a="1"/>
  <c r="J211" i="12"/>
  <c r="B212" i="12" a="1"/>
  <c r="B212" i="12"/>
  <c r="C212" i="12" a="1"/>
  <c r="C212" i="12"/>
  <c r="D212" i="12" a="1"/>
  <c r="D212" i="12"/>
  <c r="E212" i="12" a="1"/>
  <c r="E212" i="12"/>
  <c r="F212" i="12" a="1"/>
  <c r="F212" i="12"/>
  <c r="G212" i="12" a="1"/>
  <c r="G212" i="12"/>
  <c r="H212" i="12" a="1"/>
  <c r="H212" i="12"/>
  <c r="I212" i="12" a="1"/>
  <c r="I212" i="12"/>
  <c r="J212" i="12" a="1"/>
  <c r="J212" i="12"/>
  <c r="B213" i="12" a="1"/>
  <c r="B213" i="12"/>
  <c r="C213" i="12" a="1"/>
  <c r="C213" i="12"/>
  <c r="D213" i="12" a="1"/>
  <c r="D213" i="12"/>
  <c r="E213" i="12" a="1"/>
  <c r="E213" i="12"/>
  <c r="F213" i="12" a="1"/>
  <c r="F213" i="12"/>
  <c r="G213" i="12" a="1"/>
  <c r="G213" i="12"/>
  <c r="H213" i="12" a="1"/>
  <c r="H213" i="12"/>
  <c r="I213" i="12" a="1"/>
  <c r="I213" i="12"/>
  <c r="J213" i="12" a="1"/>
  <c r="J213" i="12"/>
  <c r="B214" i="12" a="1"/>
  <c r="B214" i="12"/>
  <c r="C214" i="12" a="1"/>
  <c r="C214" i="12"/>
  <c r="D214" i="12" a="1"/>
  <c r="D214" i="12"/>
  <c r="E214" i="12" a="1"/>
  <c r="E214" i="12"/>
  <c r="F214" i="12" a="1"/>
  <c r="F214" i="12"/>
  <c r="G214" i="12" a="1"/>
  <c r="G214" i="12"/>
  <c r="H214" i="12" a="1"/>
  <c r="H214" i="12"/>
  <c r="I214" i="12" a="1"/>
  <c r="I214" i="12"/>
  <c r="J214" i="12" a="1"/>
  <c r="J214" i="12"/>
  <c r="B215" i="12" a="1"/>
  <c r="B215" i="12"/>
  <c r="C215" i="12" a="1"/>
  <c r="C215" i="12"/>
  <c r="D215" i="12" a="1"/>
  <c r="D215" i="12"/>
  <c r="E215" i="12" a="1"/>
  <c r="E215" i="12"/>
  <c r="F215" i="12" a="1"/>
  <c r="F215" i="12"/>
  <c r="G215" i="12" a="1"/>
  <c r="G215" i="12"/>
  <c r="H215" i="12" a="1"/>
  <c r="H215" i="12"/>
  <c r="I215" i="12" a="1"/>
  <c r="I215" i="12"/>
  <c r="J215" i="12" a="1"/>
  <c r="J215" i="12"/>
  <c r="B216" i="12" a="1"/>
  <c r="B216" i="12"/>
  <c r="C216" i="12" a="1"/>
  <c r="C216" i="12"/>
  <c r="D216" i="12" a="1"/>
  <c r="D216" i="12"/>
  <c r="E216" i="12" a="1"/>
  <c r="E216" i="12"/>
  <c r="F216" i="12" a="1"/>
  <c r="F216" i="12"/>
  <c r="G216" i="12" a="1"/>
  <c r="G216" i="12"/>
  <c r="H216" i="12" a="1"/>
  <c r="H216" i="12"/>
  <c r="I216" i="12" a="1"/>
  <c r="I216" i="12"/>
  <c r="J216" i="12" a="1"/>
  <c r="J216" i="12"/>
  <c r="B217" i="12" a="1"/>
  <c r="B217" i="12"/>
  <c r="C217" i="12" a="1"/>
  <c r="C217" i="12"/>
  <c r="D217" i="12" a="1"/>
  <c r="D217" i="12"/>
  <c r="E217" i="12" a="1"/>
  <c r="E217" i="12"/>
  <c r="F217" i="12" a="1"/>
  <c r="F217" i="12"/>
  <c r="G217" i="12" a="1"/>
  <c r="G217" i="12"/>
  <c r="H217" i="12" a="1"/>
  <c r="H217" i="12"/>
  <c r="I217" i="12" a="1"/>
  <c r="I217" i="12"/>
  <c r="J217" i="12" a="1"/>
  <c r="J217" i="12"/>
  <c r="B218" i="12" a="1"/>
  <c r="B218" i="12"/>
  <c r="C218" i="12" a="1"/>
  <c r="C218" i="12"/>
  <c r="D218" i="12" a="1"/>
  <c r="D218" i="12"/>
  <c r="E218" i="12" a="1"/>
  <c r="E218" i="12"/>
  <c r="F218" i="12" a="1"/>
  <c r="F218" i="12"/>
  <c r="G218" i="12" a="1"/>
  <c r="G218" i="12"/>
  <c r="H218" i="12" a="1"/>
  <c r="H218" i="12"/>
  <c r="I218" i="12" a="1"/>
  <c r="I218" i="12"/>
  <c r="J218" i="12" a="1"/>
  <c r="J218" i="12"/>
  <c r="B219" i="12" a="1"/>
  <c r="B219" i="12"/>
  <c r="C219" i="12" a="1"/>
  <c r="C219" i="12"/>
  <c r="D219" i="12" a="1"/>
  <c r="D219" i="12"/>
  <c r="E219" i="12" a="1"/>
  <c r="E219" i="12"/>
  <c r="F219" i="12" a="1"/>
  <c r="F219" i="12"/>
  <c r="G219" i="12" a="1"/>
  <c r="G219" i="12"/>
  <c r="H219" i="12" a="1"/>
  <c r="H219" i="12"/>
  <c r="I219" i="12" a="1"/>
  <c r="I219" i="12"/>
  <c r="J219" i="12" a="1"/>
  <c r="J219" i="12"/>
  <c r="B220" i="12" a="1"/>
  <c r="B220" i="12"/>
  <c r="C220" i="12" a="1"/>
  <c r="C220" i="12"/>
  <c r="D220" i="12" a="1"/>
  <c r="D220" i="12"/>
  <c r="E220" i="12" a="1"/>
  <c r="E220" i="12"/>
  <c r="F220" i="12" a="1"/>
  <c r="F220" i="12"/>
  <c r="G220" i="12" a="1"/>
  <c r="G220" i="12"/>
  <c r="H220" i="12" a="1"/>
  <c r="H220" i="12"/>
  <c r="I220" i="12" a="1"/>
  <c r="I220" i="12"/>
  <c r="J220" i="12" a="1"/>
  <c r="J220" i="12"/>
  <c r="B221" i="12" a="1"/>
  <c r="B221" i="12"/>
  <c r="C221" i="12" a="1"/>
  <c r="C221" i="12"/>
  <c r="D221" i="12" a="1"/>
  <c r="D221" i="12"/>
  <c r="E221" i="12" a="1"/>
  <c r="E221" i="12"/>
  <c r="F221" i="12" a="1"/>
  <c r="F221" i="12"/>
  <c r="G221" i="12" a="1"/>
  <c r="G221" i="12"/>
  <c r="H221" i="12" a="1"/>
  <c r="H221" i="12"/>
  <c r="I221" i="12" a="1"/>
  <c r="I221" i="12"/>
  <c r="J221" i="12" a="1"/>
  <c r="J221" i="12"/>
  <c r="B222" i="12" a="1"/>
  <c r="B222" i="12"/>
  <c r="C222" i="12" a="1"/>
  <c r="C222" i="12"/>
  <c r="D222" i="12" a="1"/>
  <c r="D222" i="12"/>
  <c r="E222" i="12" a="1"/>
  <c r="E222" i="12"/>
  <c r="F222" i="12" a="1"/>
  <c r="F222" i="12"/>
  <c r="G222" i="12" a="1"/>
  <c r="G222" i="12"/>
  <c r="H222" i="12" a="1"/>
  <c r="H222" i="12"/>
  <c r="I222" i="12" a="1"/>
  <c r="I222" i="12"/>
  <c r="J222" i="12" a="1"/>
  <c r="J222" i="12"/>
  <c r="B223" i="12" a="1"/>
  <c r="B223" i="12"/>
  <c r="C223" i="12" a="1"/>
  <c r="C223" i="12"/>
  <c r="D223" i="12" a="1"/>
  <c r="D223" i="12"/>
  <c r="E223" i="12" a="1"/>
  <c r="E223" i="12"/>
  <c r="F223" i="12" a="1"/>
  <c r="F223" i="12"/>
  <c r="G223" i="12" a="1"/>
  <c r="G223" i="12"/>
  <c r="H223" i="12" a="1"/>
  <c r="H223" i="12"/>
  <c r="I223" i="12" a="1"/>
  <c r="I223" i="12"/>
  <c r="J223" i="12" a="1"/>
  <c r="J223" i="12"/>
  <c r="B224" i="12" a="1"/>
  <c r="B224" i="12"/>
  <c r="C224" i="12" a="1"/>
  <c r="C224" i="12"/>
  <c r="D224" i="12" a="1"/>
  <c r="D224" i="12"/>
  <c r="E224" i="12" a="1"/>
  <c r="E224" i="12"/>
  <c r="F224" i="12" a="1"/>
  <c r="F224" i="12"/>
  <c r="G224" i="12" a="1"/>
  <c r="G224" i="12"/>
  <c r="H224" i="12" a="1"/>
  <c r="H224" i="12"/>
  <c r="I224" i="12" a="1"/>
  <c r="I224" i="12"/>
  <c r="J224" i="12" a="1"/>
  <c r="J224" i="12"/>
  <c r="B225" i="12" a="1"/>
  <c r="B225" i="12"/>
  <c r="C225" i="12" a="1"/>
  <c r="C225" i="12"/>
  <c r="D225" i="12" a="1"/>
  <c r="D225" i="12"/>
  <c r="E225" i="12" a="1"/>
  <c r="E225" i="12"/>
  <c r="F225" i="12" a="1"/>
  <c r="F225" i="12"/>
  <c r="G225" i="12" a="1"/>
  <c r="G225" i="12"/>
  <c r="H225" i="12" a="1"/>
  <c r="H225" i="12"/>
  <c r="I225" i="12" a="1"/>
  <c r="I225" i="12"/>
  <c r="J225" i="12" a="1"/>
  <c r="J225" i="12"/>
  <c r="B226" i="12" a="1"/>
  <c r="B226" i="12"/>
  <c r="C226" i="12" a="1"/>
  <c r="C226" i="12"/>
  <c r="D226" i="12" a="1"/>
  <c r="D226" i="12"/>
  <c r="E226" i="12" a="1"/>
  <c r="E226" i="12"/>
  <c r="F226" i="12" a="1"/>
  <c r="F226" i="12"/>
  <c r="G226" i="12" a="1"/>
  <c r="G226" i="12"/>
  <c r="H226" i="12" a="1"/>
  <c r="H226" i="12"/>
  <c r="I226" i="12" a="1"/>
  <c r="I226" i="12"/>
  <c r="J226" i="12" a="1"/>
  <c r="J226" i="12"/>
  <c r="B227" i="12" a="1"/>
  <c r="B227" i="12"/>
  <c r="C227" i="12" a="1"/>
  <c r="C227" i="12"/>
  <c r="D227" i="12" a="1"/>
  <c r="D227" i="12"/>
  <c r="E227" i="12" a="1"/>
  <c r="E227" i="12"/>
  <c r="F227" i="12" a="1"/>
  <c r="F227" i="12"/>
  <c r="G227" i="12" a="1"/>
  <c r="G227" i="12"/>
  <c r="H227" i="12" a="1"/>
  <c r="H227" i="12"/>
  <c r="I227" i="12" a="1"/>
  <c r="I227" i="12"/>
  <c r="J227" i="12" a="1"/>
  <c r="J227" i="12"/>
  <c r="B228" i="12" a="1"/>
  <c r="B228" i="12"/>
  <c r="C228" i="12" a="1"/>
  <c r="C228" i="12"/>
  <c r="D228" i="12" a="1"/>
  <c r="D228" i="12"/>
  <c r="E228" i="12" a="1"/>
  <c r="E228" i="12"/>
  <c r="F228" i="12" a="1"/>
  <c r="F228" i="12"/>
  <c r="G228" i="12" a="1"/>
  <c r="G228" i="12"/>
  <c r="H228" i="12" a="1"/>
  <c r="H228" i="12"/>
  <c r="I228" i="12" a="1"/>
  <c r="I228" i="12"/>
  <c r="J228" i="12" a="1"/>
  <c r="J228" i="12"/>
  <c r="B229" i="12" a="1"/>
  <c r="B229" i="12"/>
  <c r="C229" i="12" a="1"/>
  <c r="C229" i="12"/>
  <c r="D229" i="12" a="1"/>
  <c r="D229" i="12"/>
  <c r="E229" i="12" a="1"/>
  <c r="E229" i="12"/>
  <c r="F229" i="12" a="1"/>
  <c r="F229" i="12"/>
  <c r="G229" i="12" a="1"/>
  <c r="G229" i="12"/>
  <c r="H229" i="12" a="1"/>
  <c r="H229" i="12"/>
  <c r="I229" i="12" a="1"/>
  <c r="I229" i="12"/>
  <c r="J229" i="12" a="1"/>
  <c r="J229" i="12"/>
  <c r="B230" i="12" a="1"/>
  <c r="B230" i="12"/>
  <c r="C230" i="12" a="1"/>
  <c r="C230" i="12"/>
  <c r="D230" i="12" a="1"/>
  <c r="D230" i="12"/>
  <c r="E230" i="12" a="1"/>
  <c r="E230" i="12"/>
  <c r="F230" i="12" a="1"/>
  <c r="F230" i="12"/>
  <c r="G230" i="12" a="1"/>
  <c r="G230" i="12"/>
  <c r="H230" i="12" a="1"/>
  <c r="H230" i="12"/>
  <c r="I230" i="12" a="1"/>
  <c r="I230" i="12"/>
  <c r="J230" i="12" a="1"/>
  <c r="J230" i="12"/>
  <c r="B231" i="12" a="1"/>
  <c r="B231" i="12"/>
  <c r="C231" i="12" a="1"/>
  <c r="C231" i="12"/>
  <c r="D231" i="12" a="1"/>
  <c r="D231" i="12"/>
  <c r="E231" i="12" a="1"/>
  <c r="E231" i="12"/>
  <c r="F231" i="12" a="1"/>
  <c r="F231" i="12"/>
  <c r="G231" i="12" a="1"/>
  <c r="G231" i="12"/>
  <c r="H231" i="12" a="1"/>
  <c r="H231" i="12"/>
  <c r="I231" i="12" a="1"/>
  <c r="I231" i="12"/>
  <c r="J231" i="12" a="1"/>
  <c r="J231" i="12"/>
  <c r="B232" i="12" a="1"/>
  <c r="B232" i="12"/>
  <c r="C232" i="12" a="1"/>
  <c r="C232" i="12"/>
  <c r="D232" i="12" a="1"/>
  <c r="D232" i="12"/>
  <c r="E232" i="12" a="1"/>
  <c r="E232" i="12"/>
  <c r="F232" i="12" a="1"/>
  <c r="F232" i="12"/>
  <c r="G232" i="12" a="1"/>
  <c r="G232" i="12"/>
  <c r="H232" i="12" a="1"/>
  <c r="H232" i="12"/>
  <c r="I232" i="12" a="1"/>
  <c r="I232" i="12"/>
  <c r="J232" i="12" a="1"/>
  <c r="J232" i="12"/>
  <c r="B233" i="12" a="1"/>
  <c r="B233" i="12"/>
  <c r="C233" i="12" a="1"/>
  <c r="C233" i="12"/>
  <c r="D233" i="12" a="1"/>
  <c r="D233" i="12"/>
  <c r="E233" i="12" a="1"/>
  <c r="E233" i="12"/>
  <c r="F233" i="12" a="1"/>
  <c r="F233" i="12"/>
  <c r="G233" i="12" a="1"/>
  <c r="G233" i="12"/>
  <c r="H233" i="12" a="1"/>
  <c r="H233" i="12"/>
  <c r="I233" i="12" a="1"/>
  <c r="I233" i="12"/>
  <c r="J233" i="12" a="1"/>
  <c r="J233" i="12"/>
  <c r="B234" i="12" a="1"/>
  <c r="B234" i="12"/>
  <c r="C234" i="12" a="1"/>
  <c r="C234" i="12"/>
  <c r="D234" i="12" a="1"/>
  <c r="D234" i="12"/>
  <c r="E234" i="12" a="1"/>
  <c r="E234" i="12"/>
  <c r="F234" i="12" a="1"/>
  <c r="F234" i="12"/>
  <c r="G234" i="12" a="1"/>
  <c r="G234" i="12"/>
  <c r="H234" i="12" a="1"/>
  <c r="H234" i="12"/>
  <c r="I234" i="12" a="1"/>
  <c r="I234" i="12"/>
  <c r="J234" i="12" a="1"/>
  <c r="J234" i="12"/>
  <c r="B235" i="12" a="1"/>
  <c r="B235" i="12"/>
  <c r="C235" i="12" a="1"/>
  <c r="C235" i="12"/>
  <c r="D235" i="12" a="1"/>
  <c r="D235" i="12"/>
  <c r="E235" i="12" a="1"/>
  <c r="E235" i="12"/>
  <c r="F235" i="12" a="1"/>
  <c r="F235" i="12"/>
  <c r="G235" i="12" a="1"/>
  <c r="G235" i="12"/>
  <c r="H235" i="12" a="1"/>
  <c r="H235" i="12"/>
  <c r="I235" i="12" a="1"/>
  <c r="I235" i="12"/>
  <c r="J235" i="12" a="1"/>
  <c r="J235" i="12"/>
  <c r="B236" i="12" a="1"/>
  <c r="B236" i="12"/>
  <c r="C236" i="12" a="1"/>
  <c r="C236" i="12"/>
  <c r="D236" i="12" a="1"/>
  <c r="D236" i="12"/>
  <c r="E236" i="12" a="1"/>
  <c r="E236" i="12"/>
  <c r="F236" i="12" a="1"/>
  <c r="F236" i="12"/>
  <c r="G236" i="12" a="1"/>
  <c r="G236" i="12"/>
  <c r="H236" i="12" a="1"/>
  <c r="H236" i="12"/>
  <c r="I236" i="12" a="1"/>
  <c r="I236" i="12"/>
  <c r="J236" i="12" a="1"/>
  <c r="J236" i="12"/>
  <c r="B237" i="12" a="1"/>
  <c r="B237" i="12"/>
  <c r="C237" i="12" a="1"/>
  <c r="C237" i="12"/>
  <c r="D237" i="12" a="1"/>
  <c r="D237" i="12"/>
  <c r="E237" i="12" a="1"/>
  <c r="E237" i="12"/>
  <c r="F237" i="12" a="1"/>
  <c r="F237" i="12"/>
  <c r="G237" i="12" a="1"/>
  <c r="G237" i="12"/>
  <c r="H237" i="12" a="1"/>
  <c r="H237" i="12"/>
  <c r="I237" i="12" a="1"/>
  <c r="I237" i="12"/>
  <c r="J237" i="12" a="1"/>
  <c r="J237" i="12"/>
  <c r="B238" i="12" a="1"/>
  <c r="B238" i="12"/>
  <c r="C238" i="12" a="1"/>
  <c r="C238" i="12"/>
  <c r="D238" i="12" a="1"/>
  <c r="D238" i="12"/>
  <c r="E238" i="12" a="1"/>
  <c r="E238" i="12"/>
  <c r="F238" i="12" a="1"/>
  <c r="F238" i="12"/>
  <c r="G238" i="12" a="1"/>
  <c r="G238" i="12"/>
  <c r="H238" i="12" a="1"/>
  <c r="H238" i="12"/>
  <c r="I238" i="12" a="1"/>
  <c r="I238" i="12"/>
  <c r="J238" i="12" a="1"/>
  <c r="J238" i="12"/>
  <c r="B239" i="12" a="1"/>
  <c r="B239" i="12"/>
  <c r="C239" i="12" a="1"/>
  <c r="C239" i="12"/>
  <c r="D239" i="12" a="1"/>
  <c r="D239" i="12"/>
  <c r="E239" i="12" a="1"/>
  <c r="E239" i="12"/>
  <c r="F239" i="12" a="1"/>
  <c r="F239" i="12"/>
  <c r="G239" i="12" a="1"/>
  <c r="G239" i="12"/>
  <c r="H239" i="12" a="1"/>
  <c r="H239" i="12"/>
  <c r="I239" i="12" a="1"/>
  <c r="I239" i="12"/>
  <c r="J239" i="12" a="1"/>
  <c r="J239" i="12"/>
  <c r="B240" i="12" a="1"/>
  <c r="B240" i="12"/>
  <c r="C240" i="12" a="1"/>
  <c r="C240" i="12"/>
  <c r="D240" i="12" a="1"/>
  <c r="D240" i="12"/>
  <c r="E240" i="12" a="1"/>
  <c r="E240" i="12"/>
  <c r="F240" i="12" a="1"/>
  <c r="F240" i="12"/>
  <c r="G240" i="12" a="1"/>
  <c r="G240" i="12"/>
  <c r="H240" i="12" a="1"/>
  <c r="H240" i="12"/>
  <c r="I240" i="12" a="1"/>
  <c r="I240" i="12"/>
  <c r="J240" i="12" a="1"/>
  <c r="J240" i="12"/>
  <c r="B241" i="12" a="1"/>
  <c r="B241" i="12"/>
  <c r="C241" i="12" a="1"/>
  <c r="C241" i="12"/>
  <c r="D241" i="12" a="1"/>
  <c r="D241" i="12"/>
  <c r="E241" i="12" a="1"/>
  <c r="E241" i="12"/>
  <c r="F241" i="12" a="1"/>
  <c r="F241" i="12"/>
  <c r="G241" i="12" a="1"/>
  <c r="G241" i="12"/>
  <c r="H241" i="12" a="1"/>
  <c r="H241" i="12"/>
  <c r="I241" i="12" a="1"/>
  <c r="I241" i="12"/>
  <c r="J241" i="12" a="1"/>
  <c r="J241" i="12"/>
  <c r="B242" i="12" a="1"/>
  <c r="B242" i="12"/>
  <c r="C242" i="12" a="1"/>
  <c r="C242" i="12"/>
  <c r="D242" i="12" a="1"/>
  <c r="D242" i="12"/>
  <c r="E242" i="12" a="1"/>
  <c r="E242" i="12"/>
  <c r="F242" i="12" a="1"/>
  <c r="F242" i="12"/>
  <c r="G242" i="12" a="1"/>
  <c r="G242" i="12"/>
  <c r="H242" i="12" a="1"/>
  <c r="H242" i="12"/>
  <c r="I242" i="12" a="1"/>
  <c r="I242" i="12"/>
  <c r="J242" i="12" a="1"/>
  <c r="J242" i="12"/>
  <c r="B243" i="12" a="1"/>
  <c r="B243" i="12"/>
  <c r="C243" i="12" a="1"/>
  <c r="C243" i="12"/>
  <c r="D243" i="12" a="1"/>
  <c r="D243" i="12"/>
  <c r="E243" i="12" a="1"/>
  <c r="E243" i="12"/>
  <c r="F243" i="12" a="1"/>
  <c r="F243" i="12"/>
  <c r="G243" i="12" a="1"/>
  <c r="G243" i="12"/>
  <c r="H243" i="12" a="1"/>
  <c r="H243" i="12"/>
  <c r="I243" i="12" a="1"/>
  <c r="I243" i="12"/>
  <c r="J243" i="12" a="1"/>
  <c r="J243" i="12"/>
  <c r="B244" i="12" a="1"/>
  <c r="B244" i="12"/>
  <c r="C244" i="12" a="1"/>
  <c r="C244" i="12"/>
  <c r="D244" i="12" a="1"/>
  <c r="D244" i="12"/>
  <c r="E244" i="12" a="1"/>
  <c r="E244" i="12"/>
  <c r="F244" i="12" a="1"/>
  <c r="F244" i="12"/>
  <c r="G244" i="12" a="1"/>
  <c r="G244" i="12"/>
  <c r="H244" i="12" a="1"/>
  <c r="H244" i="12"/>
  <c r="I244" i="12" a="1"/>
  <c r="I244" i="12"/>
  <c r="J244" i="12" a="1"/>
  <c r="J244" i="12"/>
  <c r="B245" i="12" a="1"/>
  <c r="B245" i="12"/>
  <c r="C245" i="12" a="1"/>
  <c r="C245" i="12"/>
  <c r="D245" i="12" a="1"/>
  <c r="D245" i="12"/>
  <c r="E245" i="12" a="1"/>
  <c r="E245" i="12"/>
  <c r="F245" i="12" a="1"/>
  <c r="F245" i="12"/>
  <c r="G245" i="12" a="1"/>
  <c r="G245" i="12"/>
  <c r="H245" i="12" a="1"/>
  <c r="H245" i="12"/>
  <c r="I245" i="12" a="1"/>
  <c r="I245" i="12"/>
  <c r="J245" i="12" a="1"/>
  <c r="J245" i="12"/>
  <c r="B246" i="12" a="1"/>
  <c r="B246" i="12"/>
  <c r="C246" i="12" a="1"/>
  <c r="C246" i="12"/>
  <c r="D246" i="12" a="1"/>
  <c r="D246" i="12"/>
  <c r="E246" i="12" a="1"/>
  <c r="E246" i="12"/>
  <c r="F246" i="12" a="1"/>
  <c r="F246" i="12"/>
  <c r="G246" i="12" a="1"/>
  <c r="G246" i="12"/>
  <c r="H246" i="12" a="1"/>
  <c r="H246" i="12"/>
  <c r="I246" i="12" a="1"/>
  <c r="I246" i="12"/>
  <c r="J246" i="12" a="1"/>
  <c r="J246" i="12"/>
  <c r="B247" i="12" a="1"/>
  <c r="B247" i="12"/>
  <c r="C247" i="12" a="1"/>
  <c r="C247" i="12"/>
  <c r="D247" i="12" a="1"/>
  <c r="D247" i="12"/>
  <c r="E247" i="12" a="1"/>
  <c r="E247" i="12"/>
  <c r="F247" i="12" a="1"/>
  <c r="F247" i="12"/>
  <c r="G247" i="12" a="1"/>
  <c r="G247" i="12"/>
  <c r="H247" i="12" a="1"/>
  <c r="H247" i="12"/>
  <c r="I247" i="12" a="1"/>
  <c r="I247" i="12"/>
  <c r="J247" i="12" a="1"/>
  <c r="J247" i="12"/>
  <c r="B248" i="12" a="1"/>
  <c r="B248" i="12"/>
  <c r="C248" i="12" a="1"/>
  <c r="C248" i="12"/>
  <c r="D248" i="12" a="1"/>
  <c r="D248" i="12"/>
  <c r="E248" i="12" a="1"/>
  <c r="E248" i="12"/>
  <c r="F248" i="12" a="1"/>
  <c r="F248" i="12"/>
  <c r="G248" i="12" a="1"/>
  <c r="G248" i="12"/>
  <c r="H248" i="12" a="1"/>
  <c r="H248" i="12"/>
  <c r="I248" i="12" a="1"/>
  <c r="I248" i="12"/>
  <c r="J248" i="12" a="1"/>
  <c r="J248" i="12"/>
  <c r="B249" i="12" a="1"/>
  <c r="B249" i="12"/>
  <c r="C249" i="12" a="1"/>
  <c r="C249" i="12"/>
  <c r="D249" i="12" a="1"/>
  <c r="D249" i="12"/>
  <c r="E249" i="12" a="1"/>
  <c r="E249" i="12"/>
  <c r="F249" i="12" a="1"/>
  <c r="F249" i="12"/>
  <c r="G249" i="12" a="1"/>
  <c r="G249" i="12"/>
  <c r="H249" i="12" a="1"/>
  <c r="H249" i="12"/>
  <c r="I249" i="12" a="1"/>
  <c r="I249" i="12"/>
  <c r="J249" i="12" a="1"/>
  <c r="J249" i="12"/>
  <c r="B250" i="12" a="1"/>
  <c r="B250" i="12"/>
  <c r="C250" i="12" a="1"/>
  <c r="C250" i="12"/>
  <c r="D250" i="12" a="1"/>
  <c r="D250" i="12"/>
  <c r="E250" i="12" a="1"/>
  <c r="E250" i="12"/>
  <c r="F250" i="12" a="1"/>
  <c r="F250" i="12"/>
  <c r="G250" i="12" a="1"/>
  <c r="G250" i="12"/>
  <c r="H250" i="12" a="1"/>
  <c r="H250" i="12"/>
  <c r="I250" i="12" a="1"/>
  <c r="I250" i="12"/>
  <c r="J250" i="12" a="1"/>
  <c r="J250" i="12"/>
  <c r="B251" i="12" a="1"/>
  <c r="B251" i="12"/>
  <c r="C251" i="12" a="1"/>
  <c r="C251" i="12"/>
  <c r="D251" i="12" a="1"/>
  <c r="D251" i="12"/>
  <c r="E251" i="12" a="1"/>
  <c r="E251" i="12"/>
  <c r="F251" i="12" a="1"/>
  <c r="F251" i="12"/>
  <c r="G251" i="12" a="1"/>
  <c r="G251" i="12"/>
  <c r="H251" i="12" a="1"/>
  <c r="H251" i="12"/>
  <c r="I251" i="12" a="1"/>
  <c r="I251" i="12"/>
  <c r="J251" i="12" a="1"/>
  <c r="J251" i="12"/>
  <c r="B252" i="12" a="1"/>
  <c r="B252" i="12"/>
  <c r="C252" i="12" a="1"/>
  <c r="C252" i="12"/>
  <c r="D252" i="12" a="1"/>
  <c r="D252" i="12"/>
  <c r="E252" i="12" a="1"/>
  <c r="E252" i="12"/>
  <c r="F252" i="12" a="1"/>
  <c r="F252" i="12"/>
  <c r="G252" i="12" a="1"/>
  <c r="G252" i="12"/>
  <c r="H252" i="12" a="1"/>
  <c r="H252" i="12"/>
  <c r="I252" i="12" a="1"/>
  <c r="I252" i="12"/>
  <c r="J252" i="12" a="1"/>
  <c r="J252" i="12"/>
  <c r="B253" i="12" a="1"/>
  <c r="B253" i="12"/>
  <c r="C253" i="12" a="1"/>
  <c r="C253" i="12"/>
  <c r="D253" i="12" a="1"/>
  <c r="D253" i="12"/>
  <c r="E253" i="12" a="1"/>
  <c r="E253" i="12"/>
  <c r="F253" i="12" a="1"/>
  <c r="F253" i="12"/>
  <c r="G253" i="12" a="1"/>
  <c r="G253" i="12"/>
  <c r="H253" i="12" a="1"/>
  <c r="H253" i="12"/>
  <c r="I253" i="12" a="1"/>
  <c r="I253" i="12"/>
  <c r="J253" i="12" a="1"/>
  <c r="J253" i="12"/>
  <c r="B254" i="12" a="1"/>
  <c r="B254" i="12"/>
  <c r="C254" i="12" a="1"/>
  <c r="C254" i="12"/>
  <c r="D254" i="12" a="1"/>
  <c r="D254" i="12"/>
  <c r="E254" i="12" a="1"/>
  <c r="E254" i="12"/>
  <c r="F254" i="12" a="1"/>
  <c r="F254" i="12"/>
  <c r="G254" i="12" a="1"/>
  <c r="G254" i="12"/>
  <c r="H254" i="12" a="1"/>
  <c r="H254" i="12"/>
  <c r="I254" i="12" a="1"/>
  <c r="I254" i="12"/>
  <c r="J254" i="12" a="1"/>
  <c r="J254" i="12"/>
  <c r="B255" i="12" a="1"/>
  <c r="B255" i="12"/>
  <c r="C255" i="12" a="1"/>
  <c r="C255" i="12"/>
  <c r="D255" i="12" a="1"/>
  <c r="D255" i="12"/>
  <c r="E255" i="12" a="1"/>
  <c r="E255" i="12"/>
  <c r="F255" i="12" a="1"/>
  <c r="F255" i="12"/>
  <c r="G255" i="12" a="1"/>
  <c r="G255" i="12"/>
  <c r="H255" i="12" a="1"/>
  <c r="H255" i="12"/>
  <c r="I255" i="12" a="1"/>
  <c r="I255" i="12"/>
  <c r="J255" i="12" a="1"/>
  <c r="J255" i="12"/>
  <c r="B256" i="12" a="1"/>
  <c r="B256" i="12"/>
  <c r="C256" i="12" a="1"/>
  <c r="C256" i="12"/>
  <c r="D256" i="12" a="1"/>
  <c r="D256" i="12"/>
  <c r="E256" i="12" a="1"/>
  <c r="E256" i="12"/>
  <c r="F256" i="12" a="1"/>
  <c r="F256" i="12"/>
  <c r="G256" i="12" a="1"/>
  <c r="G256" i="12"/>
  <c r="H256" i="12" a="1"/>
  <c r="H256" i="12"/>
  <c r="I256" i="12" a="1"/>
  <c r="I256" i="12"/>
  <c r="J256" i="12" a="1"/>
  <c r="J256" i="12"/>
  <c r="B257" i="12" a="1"/>
  <c r="B257" i="12"/>
  <c r="C257" i="12" a="1"/>
  <c r="C257" i="12"/>
  <c r="D257" i="12" a="1"/>
  <c r="D257" i="12"/>
  <c r="E257" i="12" a="1"/>
  <c r="E257" i="12"/>
  <c r="F257" i="12" a="1"/>
  <c r="F257" i="12"/>
  <c r="G257" i="12" a="1"/>
  <c r="G257" i="12"/>
  <c r="H257" i="12" a="1"/>
  <c r="H257" i="12"/>
  <c r="I257" i="12" a="1"/>
  <c r="I257" i="12"/>
  <c r="J257" i="12" a="1"/>
  <c r="J257" i="12"/>
  <c r="B258" i="12" a="1"/>
  <c r="B258" i="12"/>
  <c r="C258" i="12" a="1"/>
  <c r="C258" i="12"/>
  <c r="D258" i="12" a="1"/>
  <c r="D258" i="12"/>
  <c r="E258" i="12" a="1"/>
  <c r="E258" i="12"/>
  <c r="F258" i="12" a="1"/>
  <c r="F258" i="12"/>
  <c r="G258" i="12" a="1"/>
  <c r="G258" i="12"/>
  <c r="H258" i="12" a="1"/>
  <c r="H258" i="12"/>
  <c r="I258" i="12" a="1"/>
  <c r="I258" i="12"/>
  <c r="J258" i="12" a="1"/>
  <c r="J258" i="12"/>
  <c r="B259" i="12" a="1"/>
  <c r="B259" i="12"/>
  <c r="C259" i="12" a="1"/>
  <c r="C259" i="12"/>
  <c r="D259" i="12" a="1"/>
  <c r="D259" i="12"/>
  <c r="E259" i="12" a="1"/>
  <c r="E259" i="12"/>
  <c r="F259" i="12" a="1"/>
  <c r="F259" i="12"/>
  <c r="G259" i="12" a="1"/>
  <c r="G259" i="12"/>
  <c r="H259" i="12" a="1"/>
  <c r="H259" i="12"/>
  <c r="I259" i="12" a="1"/>
  <c r="I259" i="12"/>
  <c r="J259" i="12" a="1"/>
  <c r="J259" i="12"/>
  <c r="B260" i="12" a="1"/>
  <c r="B260" i="12"/>
  <c r="C260" i="12" a="1"/>
  <c r="C260" i="12"/>
  <c r="D260" i="12" a="1"/>
  <c r="D260" i="12"/>
  <c r="E260" i="12" a="1"/>
  <c r="E260" i="12"/>
  <c r="F260" i="12" a="1"/>
  <c r="F260" i="12"/>
  <c r="G260" i="12" a="1"/>
  <c r="G260" i="12"/>
  <c r="H260" i="12" a="1"/>
  <c r="H260" i="12"/>
  <c r="I260" i="12" a="1"/>
  <c r="I260" i="12"/>
  <c r="J260" i="12" a="1"/>
  <c r="J260" i="12"/>
  <c r="B261" i="12" a="1"/>
  <c r="B261" i="12"/>
  <c r="C261" i="12" a="1"/>
  <c r="C261" i="12"/>
  <c r="D261" i="12" a="1"/>
  <c r="D261" i="12"/>
  <c r="E261" i="12" a="1"/>
  <c r="E261" i="12"/>
  <c r="F261" i="12" a="1"/>
  <c r="F261" i="12"/>
  <c r="G261" i="12" a="1"/>
  <c r="G261" i="12"/>
  <c r="H261" i="12" a="1"/>
  <c r="H261" i="12"/>
  <c r="I261" i="12" a="1"/>
  <c r="I261" i="12"/>
  <c r="J261" i="12" a="1"/>
  <c r="J261" i="12"/>
  <c r="B262" i="12" a="1"/>
  <c r="B262" i="12"/>
  <c r="C262" i="12" a="1"/>
  <c r="C262" i="12"/>
  <c r="D262" i="12" a="1"/>
  <c r="D262" i="12"/>
  <c r="E262" i="12" a="1"/>
  <c r="E262" i="12"/>
  <c r="F262" i="12" a="1"/>
  <c r="F262" i="12"/>
  <c r="G262" i="12" a="1"/>
  <c r="G262" i="12"/>
  <c r="H262" i="12" a="1"/>
  <c r="H262" i="12"/>
  <c r="I262" i="12" a="1"/>
  <c r="I262" i="12"/>
  <c r="J262" i="12" a="1"/>
  <c r="J262" i="12"/>
  <c r="B263" i="12" a="1"/>
  <c r="B263" i="12"/>
  <c r="C263" i="12" a="1"/>
  <c r="C263" i="12"/>
  <c r="D263" i="12" a="1"/>
  <c r="D263" i="12"/>
  <c r="E263" i="12" a="1"/>
  <c r="E263" i="12"/>
  <c r="F263" i="12" a="1"/>
  <c r="F263" i="12"/>
  <c r="G263" i="12" a="1"/>
  <c r="G263" i="12"/>
  <c r="H263" i="12" a="1"/>
  <c r="H263" i="12"/>
  <c r="I263" i="12" a="1"/>
  <c r="I263" i="12"/>
  <c r="J263" i="12" a="1"/>
  <c r="J263" i="12"/>
  <c r="B264" i="12" a="1"/>
  <c r="B264" i="12"/>
  <c r="C264" i="12" a="1"/>
  <c r="C264" i="12"/>
  <c r="D264" i="12" a="1"/>
  <c r="D264" i="12"/>
  <c r="E264" i="12" a="1"/>
  <c r="E264" i="12"/>
  <c r="F264" i="12" a="1"/>
  <c r="F264" i="12"/>
  <c r="G264" i="12" a="1"/>
  <c r="G264" i="12"/>
  <c r="H264" i="12" a="1"/>
  <c r="H264" i="12"/>
  <c r="I264" i="12" a="1"/>
  <c r="I264" i="12"/>
  <c r="J264" i="12" a="1"/>
  <c r="J264" i="12"/>
  <c r="B265" i="12" a="1"/>
  <c r="B265" i="12"/>
  <c r="C265" i="12" a="1"/>
  <c r="C265" i="12"/>
  <c r="D265" i="12" a="1"/>
  <c r="D265" i="12"/>
  <c r="E265" i="12" a="1"/>
  <c r="E265" i="12"/>
  <c r="F265" i="12" a="1"/>
  <c r="F265" i="12"/>
  <c r="G265" i="12" a="1"/>
  <c r="G265" i="12"/>
  <c r="H265" i="12" a="1"/>
  <c r="H265" i="12"/>
  <c r="I265" i="12" a="1"/>
  <c r="I265" i="12"/>
  <c r="J265" i="12" a="1"/>
  <c r="J265" i="12"/>
  <c r="B266" i="12" a="1"/>
  <c r="B266" i="12"/>
  <c r="C266" i="12" a="1"/>
  <c r="C266" i="12"/>
  <c r="D266" i="12" a="1"/>
  <c r="D266" i="12"/>
  <c r="E266" i="12" a="1"/>
  <c r="E266" i="12"/>
  <c r="F266" i="12" a="1"/>
  <c r="F266" i="12"/>
  <c r="G266" i="12" a="1"/>
  <c r="G266" i="12"/>
  <c r="H266" i="12" a="1"/>
  <c r="H266" i="12"/>
  <c r="I266" i="12" a="1"/>
  <c r="I266" i="12"/>
  <c r="J266" i="12" a="1"/>
  <c r="J266" i="12"/>
  <c r="B267" i="12" a="1"/>
  <c r="B267" i="12"/>
  <c r="C267" i="12" a="1"/>
  <c r="C267" i="12"/>
  <c r="D267" i="12" a="1"/>
  <c r="D267" i="12"/>
  <c r="E267" i="12" a="1"/>
  <c r="E267" i="12"/>
  <c r="F267" i="12" a="1"/>
  <c r="F267" i="12"/>
  <c r="G267" i="12" a="1"/>
  <c r="G267" i="12"/>
  <c r="H267" i="12" a="1"/>
  <c r="H267" i="12"/>
  <c r="I267" i="12" a="1"/>
  <c r="I267" i="12"/>
  <c r="J267" i="12" a="1"/>
  <c r="J267" i="12"/>
  <c r="B268" i="12" a="1"/>
  <c r="B268" i="12"/>
  <c r="C268" i="12" a="1"/>
  <c r="C268" i="12"/>
  <c r="D268" i="12" a="1"/>
  <c r="D268" i="12"/>
  <c r="E268" i="12" a="1"/>
  <c r="E268" i="12"/>
  <c r="F268" i="12" a="1"/>
  <c r="F268" i="12"/>
  <c r="G268" i="12" a="1"/>
  <c r="G268" i="12"/>
  <c r="H268" i="12" a="1"/>
  <c r="H268" i="12"/>
  <c r="I268" i="12" a="1"/>
  <c r="I268" i="12"/>
  <c r="J268" i="12" a="1"/>
  <c r="J268" i="12"/>
  <c r="B269" i="12" a="1"/>
  <c r="B269" i="12"/>
  <c r="C269" i="12" a="1"/>
  <c r="C269" i="12"/>
  <c r="D269" i="12" a="1"/>
  <c r="D269" i="12"/>
  <c r="E269" i="12" a="1"/>
  <c r="E269" i="12"/>
  <c r="F269" i="12" a="1"/>
  <c r="F269" i="12"/>
  <c r="G269" i="12" a="1"/>
  <c r="G269" i="12"/>
  <c r="H269" i="12" a="1"/>
  <c r="H269" i="12"/>
  <c r="I269" i="12" a="1"/>
  <c r="I269" i="12"/>
  <c r="J269" i="12" a="1"/>
  <c r="J269" i="12"/>
  <c r="B270" i="12" a="1"/>
  <c r="B270" i="12"/>
  <c r="C270" i="12" a="1"/>
  <c r="C270" i="12"/>
  <c r="D270" i="12" a="1"/>
  <c r="D270" i="12"/>
  <c r="E270" i="12" a="1"/>
  <c r="E270" i="12"/>
  <c r="F270" i="12" a="1"/>
  <c r="F270" i="12"/>
  <c r="G270" i="12" a="1"/>
  <c r="G270" i="12"/>
  <c r="H270" i="12" a="1"/>
  <c r="H270" i="12"/>
  <c r="I270" i="12" a="1"/>
  <c r="I270" i="12"/>
  <c r="J270" i="12" a="1"/>
  <c r="J270" i="12"/>
  <c r="B271" i="12" a="1"/>
  <c r="B271" i="12"/>
  <c r="C271" i="12" a="1"/>
  <c r="C271" i="12"/>
  <c r="D271" i="12" a="1"/>
  <c r="D271" i="12"/>
  <c r="E271" i="12" a="1"/>
  <c r="E271" i="12"/>
  <c r="F271" i="12" a="1"/>
  <c r="F271" i="12"/>
  <c r="G271" i="12" a="1"/>
  <c r="G271" i="12"/>
  <c r="H271" i="12" a="1"/>
  <c r="H271" i="12"/>
  <c r="I271" i="12" a="1"/>
  <c r="I271" i="12"/>
  <c r="J271" i="12" a="1"/>
  <c r="J271" i="12"/>
  <c r="B272" i="12" a="1"/>
  <c r="B272" i="12"/>
  <c r="C272" i="12" a="1"/>
  <c r="C272" i="12"/>
  <c r="D272" i="12" a="1"/>
  <c r="D272" i="12"/>
  <c r="E272" i="12" a="1"/>
  <c r="E272" i="12"/>
  <c r="F272" i="12" a="1"/>
  <c r="F272" i="12"/>
  <c r="G272" i="12" a="1"/>
  <c r="G272" i="12"/>
  <c r="H272" i="12" a="1"/>
  <c r="H272" i="12"/>
  <c r="I272" i="12" a="1"/>
  <c r="I272" i="12"/>
  <c r="J272" i="12" a="1"/>
  <c r="J272" i="12"/>
  <c r="B273" i="12" a="1"/>
  <c r="B273" i="12"/>
  <c r="C273" i="12" a="1"/>
  <c r="C273" i="12"/>
  <c r="D273" i="12" a="1"/>
  <c r="D273" i="12"/>
  <c r="E273" i="12" a="1"/>
  <c r="E273" i="12"/>
  <c r="F273" i="12" a="1"/>
  <c r="F273" i="12"/>
  <c r="G273" i="12" a="1"/>
  <c r="G273" i="12"/>
  <c r="H273" i="12" a="1"/>
  <c r="H273" i="12"/>
  <c r="I273" i="12" a="1"/>
  <c r="I273" i="12"/>
  <c r="J273" i="12" a="1"/>
  <c r="J273" i="12"/>
  <c r="B274" i="12" a="1"/>
  <c r="B274" i="12"/>
  <c r="C274" i="12" a="1"/>
  <c r="C274" i="12"/>
  <c r="D274" i="12" a="1"/>
  <c r="D274" i="12"/>
  <c r="E274" i="12" a="1"/>
  <c r="E274" i="12"/>
  <c r="F274" i="12" a="1"/>
  <c r="F274" i="12"/>
  <c r="G274" i="12" a="1"/>
  <c r="G274" i="12"/>
  <c r="H274" i="12" a="1"/>
  <c r="H274" i="12"/>
  <c r="I274" i="12" a="1"/>
  <c r="I274" i="12"/>
  <c r="J274" i="12" a="1"/>
  <c r="J274" i="12"/>
  <c r="B275" i="12" a="1"/>
  <c r="B275" i="12"/>
  <c r="C275" i="12" a="1"/>
  <c r="C275" i="12"/>
  <c r="D275" i="12" a="1"/>
  <c r="D275" i="12"/>
  <c r="E275" i="12" a="1"/>
  <c r="E275" i="12"/>
  <c r="F275" i="12" a="1"/>
  <c r="F275" i="12"/>
  <c r="G275" i="12" a="1"/>
  <c r="G275" i="12"/>
  <c r="H275" i="12" a="1"/>
  <c r="H275" i="12"/>
  <c r="I275" i="12" a="1"/>
  <c r="I275" i="12"/>
  <c r="J275" i="12" a="1"/>
  <c r="J275" i="12"/>
  <c r="B276" i="12" a="1"/>
  <c r="B276" i="12"/>
  <c r="C276" i="12" a="1"/>
  <c r="C276" i="12"/>
  <c r="D276" i="12" a="1"/>
  <c r="D276" i="12"/>
  <c r="E276" i="12" a="1"/>
  <c r="E276" i="12"/>
  <c r="F276" i="12" a="1"/>
  <c r="F276" i="12"/>
  <c r="G276" i="12" a="1"/>
  <c r="G276" i="12"/>
  <c r="H276" i="12" a="1"/>
  <c r="H276" i="12"/>
  <c r="I276" i="12" a="1"/>
  <c r="I276" i="12"/>
  <c r="J276" i="12" a="1"/>
  <c r="J276" i="12"/>
  <c r="B277" i="12" a="1"/>
  <c r="B277" i="12"/>
  <c r="C277" i="12" a="1"/>
  <c r="C277" i="12"/>
  <c r="D277" i="12" a="1"/>
  <c r="D277" i="12"/>
  <c r="E277" i="12" a="1"/>
  <c r="E277" i="12"/>
  <c r="F277" i="12" a="1"/>
  <c r="F277" i="12"/>
  <c r="G277" i="12" a="1"/>
  <c r="G277" i="12"/>
  <c r="H277" i="12" a="1"/>
  <c r="H277" i="12"/>
  <c r="I277" i="12" a="1"/>
  <c r="I277" i="12"/>
  <c r="J277" i="12" a="1"/>
  <c r="J277" i="12"/>
  <c r="B278" i="12" a="1"/>
  <c r="B278" i="12"/>
  <c r="C278" i="12" a="1"/>
  <c r="C278" i="12"/>
  <c r="D278" i="12" a="1"/>
  <c r="D278" i="12"/>
  <c r="E278" i="12" a="1"/>
  <c r="E278" i="12"/>
  <c r="F278" i="12" a="1"/>
  <c r="F278" i="12"/>
  <c r="G278" i="12" a="1"/>
  <c r="G278" i="12"/>
  <c r="H278" i="12" a="1"/>
  <c r="H278" i="12"/>
  <c r="I278" i="12" a="1"/>
  <c r="I278" i="12"/>
  <c r="J278" i="12" a="1"/>
  <c r="J278" i="12"/>
  <c r="B279" i="12" a="1"/>
  <c r="B279" i="12"/>
  <c r="C279" i="12" a="1"/>
  <c r="C279" i="12"/>
  <c r="D279" i="12" a="1"/>
  <c r="D279" i="12"/>
  <c r="E279" i="12" a="1"/>
  <c r="E279" i="12"/>
  <c r="F279" i="12" a="1"/>
  <c r="F279" i="12"/>
  <c r="G279" i="12" a="1"/>
  <c r="G279" i="12"/>
  <c r="H279" i="12" a="1"/>
  <c r="H279" i="12"/>
  <c r="I279" i="12" a="1"/>
  <c r="I279" i="12"/>
  <c r="J279" i="12" a="1"/>
  <c r="J279" i="12"/>
  <c r="B280" i="12" a="1"/>
  <c r="B280" i="12"/>
  <c r="C280" i="12" a="1"/>
  <c r="C280" i="12"/>
  <c r="D280" i="12" a="1"/>
  <c r="D280" i="12"/>
  <c r="E280" i="12" a="1"/>
  <c r="E280" i="12"/>
  <c r="F280" i="12" a="1"/>
  <c r="F280" i="12"/>
  <c r="G280" i="12" a="1"/>
  <c r="G280" i="12"/>
  <c r="H280" i="12" a="1"/>
  <c r="H280" i="12"/>
  <c r="I280" i="12" a="1"/>
  <c r="I280" i="12"/>
  <c r="J280" i="12" a="1"/>
  <c r="J280" i="12"/>
  <c r="B281" i="12" a="1"/>
  <c r="B281" i="12"/>
  <c r="C281" i="12" a="1"/>
  <c r="C281" i="12"/>
  <c r="D281" i="12" a="1"/>
  <c r="D281" i="12"/>
  <c r="E281" i="12" a="1"/>
  <c r="E281" i="12"/>
  <c r="F281" i="12" a="1"/>
  <c r="F281" i="12"/>
  <c r="G281" i="12" a="1"/>
  <c r="G281" i="12"/>
  <c r="H281" i="12" a="1"/>
  <c r="H281" i="12"/>
  <c r="I281" i="12" a="1"/>
  <c r="I281" i="12"/>
  <c r="J281" i="12" a="1"/>
  <c r="J281" i="12"/>
  <c r="B282" i="12" a="1"/>
  <c r="B282" i="12"/>
  <c r="C282" i="12" a="1"/>
  <c r="C282" i="12"/>
  <c r="D282" i="12" a="1"/>
  <c r="D282" i="12"/>
  <c r="E282" i="12" a="1"/>
  <c r="E282" i="12"/>
  <c r="F282" i="12" a="1"/>
  <c r="F282" i="12"/>
  <c r="G282" i="12" a="1"/>
  <c r="G282" i="12"/>
  <c r="H282" i="12" a="1"/>
  <c r="H282" i="12"/>
  <c r="I282" i="12" a="1"/>
  <c r="I282" i="12"/>
  <c r="J282" i="12" a="1"/>
  <c r="J282" i="12"/>
  <c r="B283" i="12" a="1"/>
  <c r="B283" i="12"/>
  <c r="C283" i="12" a="1"/>
  <c r="C283" i="12"/>
  <c r="D283" i="12" a="1"/>
  <c r="D283" i="12"/>
  <c r="E283" i="12" a="1"/>
  <c r="E283" i="12"/>
  <c r="F283" i="12" a="1"/>
  <c r="F283" i="12"/>
  <c r="G283" i="12" a="1"/>
  <c r="G283" i="12"/>
  <c r="H283" i="12" a="1"/>
  <c r="H283" i="12"/>
  <c r="I283" i="12" a="1"/>
  <c r="I283" i="12"/>
  <c r="J283" i="12" a="1"/>
  <c r="J283" i="12"/>
  <c r="B284" i="12" a="1"/>
  <c r="B284" i="12"/>
  <c r="C284" i="12" a="1"/>
  <c r="C284" i="12"/>
  <c r="D284" i="12" a="1"/>
  <c r="D284" i="12"/>
  <c r="E284" i="12" a="1"/>
  <c r="E284" i="12"/>
  <c r="F284" i="12" a="1"/>
  <c r="F284" i="12"/>
  <c r="G284" i="12" a="1"/>
  <c r="G284" i="12"/>
  <c r="H284" i="12" a="1"/>
  <c r="H284" i="12"/>
  <c r="I284" i="12" a="1"/>
  <c r="I284" i="12"/>
  <c r="J284" i="12" a="1"/>
  <c r="J284" i="12"/>
  <c r="B285" i="12" a="1"/>
  <c r="B285" i="12"/>
  <c r="C285" i="12" a="1"/>
  <c r="C285" i="12"/>
  <c r="D285" i="12" a="1"/>
  <c r="D285" i="12"/>
  <c r="E285" i="12" a="1"/>
  <c r="E285" i="12"/>
  <c r="F285" i="12" a="1"/>
  <c r="F285" i="12"/>
  <c r="G285" i="12" a="1"/>
  <c r="G285" i="12"/>
  <c r="H285" i="12" a="1"/>
  <c r="H285" i="12"/>
  <c r="I285" i="12" a="1"/>
  <c r="I285" i="12"/>
  <c r="J285" i="12" a="1"/>
  <c r="J285" i="12"/>
  <c r="B286" i="12" a="1"/>
  <c r="B286" i="12"/>
  <c r="C286" i="12" a="1"/>
  <c r="C286" i="12"/>
  <c r="D286" i="12" a="1"/>
  <c r="D286" i="12"/>
  <c r="E286" i="12" a="1"/>
  <c r="E286" i="12"/>
  <c r="F286" i="12" a="1"/>
  <c r="F286" i="12"/>
  <c r="G286" i="12" a="1"/>
  <c r="G286" i="12"/>
  <c r="H286" i="12" a="1"/>
  <c r="H286" i="12"/>
  <c r="I286" i="12" a="1"/>
  <c r="I286" i="12"/>
  <c r="J286" i="12" a="1"/>
  <c r="J286" i="12"/>
  <c r="B287" i="12" a="1"/>
  <c r="B287" i="12"/>
  <c r="C287" i="12" a="1"/>
  <c r="C287" i="12"/>
  <c r="D287" i="12" a="1"/>
  <c r="D287" i="12"/>
  <c r="E287" i="12" a="1"/>
  <c r="E287" i="12"/>
  <c r="F287" i="12" a="1"/>
  <c r="F287" i="12"/>
  <c r="G287" i="12" a="1"/>
  <c r="G287" i="12"/>
  <c r="H287" i="12" a="1"/>
  <c r="H287" i="12"/>
  <c r="I287" i="12" a="1"/>
  <c r="I287" i="12"/>
  <c r="J287" i="12" a="1"/>
  <c r="J287" i="12"/>
  <c r="B288" i="12" a="1"/>
  <c r="B288" i="12"/>
  <c r="C288" i="12" a="1"/>
  <c r="C288" i="12"/>
  <c r="D288" i="12" a="1"/>
  <c r="D288" i="12"/>
  <c r="E288" i="12" a="1"/>
  <c r="E288" i="12"/>
  <c r="F288" i="12" a="1"/>
  <c r="F288" i="12"/>
  <c r="G288" i="12" a="1"/>
  <c r="G288" i="12"/>
  <c r="H288" i="12" a="1"/>
  <c r="H288" i="12"/>
  <c r="I288" i="12" a="1"/>
  <c r="I288" i="12"/>
  <c r="J288" i="12" a="1"/>
  <c r="J288" i="12"/>
  <c r="B289" i="12" a="1"/>
  <c r="B289" i="12"/>
  <c r="C289" i="12" a="1"/>
  <c r="C289" i="12"/>
  <c r="D289" i="12" a="1"/>
  <c r="D289" i="12"/>
  <c r="E289" i="12" a="1"/>
  <c r="E289" i="12"/>
  <c r="F289" i="12" a="1"/>
  <c r="F289" i="12"/>
  <c r="G289" i="12" a="1"/>
  <c r="G289" i="12"/>
  <c r="H289" i="12" a="1"/>
  <c r="H289" i="12"/>
  <c r="I289" i="12" a="1"/>
  <c r="I289" i="12"/>
  <c r="J289" i="12" a="1"/>
  <c r="J289" i="12"/>
  <c r="B290" i="12" a="1"/>
  <c r="B290" i="12"/>
  <c r="C290" i="12" a="1"/>
  <c r="C290" i="12"/>
  <c r="D290" i="12" a="1"/>
  <c r="D290" i="12"/>
  <c r="E290" i="12" a="1"/>
  <c r="E290" i="12"/>
  <c r="F290" i="12" a="1"/>
  <c r="F290" i="12"/>
  <c r="G290" i="12" a="1"/>
  <c r="G290" i="12"/>
  <c r="H290" i="12" a="1"/>
  <c r="H290" i="12"/>
  <c r="I290" i="12" a="1"/>
  <c r="I290" i="12"/>
  <c r="J290" i="12" a="1"/>
  <c r="J290" i="12"/>
  <c r="B291" i="12" a="1"/>
  <c r="B291" i="12"/>
  <c r="C291" i="12" a="1"/>
  <c r="C291" i="12"/>
  <c r="D291" i="12" a="1"/>
  <c r="D291" i="12"/>
  <c r="E291" i="12" a="1"/>
  <c r="E291" i="12"/>
  <c r="F291" i="12" a="1"/>
  <c r="F291" i="12"/>
  <c r="G291" i="12" a="1"/>
  <c r="G291" i="12"/>
  <c r="H291" i="12" a="1"/>
  <c r="H291" i="12"/>
  <c r="I291" i="12" a="1"/>
  <c r="I291" i="12"/>
  <c r="J291" i="12" a="1"/>
  <c r="J291" i="12"/>
  <c r="B292" i="12" a="1"/>
  <c r="B292" i="12"/>
  <c r="C292" i="12" a="1"/>
  <c r="C292" i="12"/>
  <c r="D292" i="12" a="1"/>
  <c r="D292" i="12"/>
  <c r="E292" i="12" a="1"/>
  <c r="E292" i="12"/>
  <c r="F292" i="12" a="1"/>
  <c r="F292" i="12"/>
  <c r="G292" i="12" a="1"/>
  <c r="G292" i="12"/>
  <c r="H292" i="12" a="1"/>
  <c r="H292" i="12"/>
  <c r="I292" i="12" a="1"/>
  <c r="I292" i="12"/>
  <c r="J292" i="12" a="1"/>
  <c r="J292" i="12"/>
  <c r="B293" i="12" a="1"/>
  <c r="B293" i="12"/>
  <c r="C293" i="12" a="1"/>
  <c r="C293" i="12"/>
  <c r="D293" i="12" a="1"/>
  <c r="D293" i="12"/>
  <c r="E293" i="12" a="1"/>
  <c r="E293" i="12"/>
  <c r="F293" i="12" a="1"/>
  <c r="F293" i="12"/>
  <c r="G293" i="12" a="1"/>
  <c r="G293" i="12"/>
  <c r="H293" i="12" a="1"/>
  <c r="H293" i="12"/>
  <c r="I293" i="12" a="1"/>
  <c r="I293" i="12"/>
  <c r="J293" i="12" a="1"/>
  <c r="J293" i="12"/>
  <c r="B294" i="12" a="1"/>
  <c r="B294" i="12"/>
  <c r="C294" i="12" a="1"/>
  <c r="C294" i="12"/>
  <c r="D294" i="12" a="1"/>
  <c r="D294" i="12"/>
  <c r="E294" i="12" a="1"/>
  <c r="E294" i="12"/>
  <c r="F294" i="12" a="1"/>
  <c r="F294" i="12"/>
  <c r="G294" i="12" a="1"/>
  <c r="G294" i="12"/>
  <c r="H294" i="12" a="1"/>
  <c r="H294" i="12"/>
  <c r="I294" i="12" a="1"/>
  <c r="I294" i="12"/>
  <c r="J294" i="12" a="1"/>
  <c r="J294" i="12"/>
  <c r="B295" i="12" a="1"/>
  <c r="B295" i="12"/>
  <c r="C295" i="12" a="1"/>
  <c r="C295" i="12"/>
  <c r="D295" i="12" a="1"/>
  <c r="D295" i="12"/>
  <c r="E295" i="12" a="1"/>
  <c r="E295" i="12"/>
  <c r="F295" i="12" a="1"/>
  <c r="F295" i="12"/>
  <c r="G295" i="12" a="1"/>
  <c r="G295" i="12"/>
  <c r="H295" i="12" a="1"/>
  <c r="H295" i="12"/>
  <c r="I295" i="12" a="1"/>
  <c r="I295" i="12"/>
  <c r="J295" i="12" a="1"/>
  <c r="J295" i="12"/>
  <c r="B296" i="12" a="1"/>
  <c r="B296" i="12"/>
  <c r="C296" i="12" a="1"/>
  <c r="C296" i="12"/>
  <c r="D296" i="12" a="1"/>
  <c r="D296" i="12"/>
  <c r="E296" i="12" a="1"/>
  <c r="E296" i="12"/>
  <c r="F296" i="12" a="1"/>
  <c r="F296" i="12"/>
  <c r="G296" i="12" a="1"/>
  <c r="G296" i="12"/>
  <c r="H296" i="12" a="1"/>
  <c r="H296" i="12"/>
  <c r="I296" i="12" a="1"/>
  <c r="I296" i="12"/>
  <c r="J296" i="12" a="1"/>
  <c r="J296" i="12"/>
  <c r="B297" i="12" a="1"/>
  <c r="B297" i="12"/>
  <c r="C297" i="12" a="1"/>
  <c r="C297" i="12"/>
  <c r="D297" i="12" a="1"/>
  <c r="D297" i="12"/>
  <c r="E297" i="12" a="1"/>
  <c r="E297" i="12"/>
  <c r="F297" i="12" a="1"/>
  <c r="F297" i="12"/>
  <c r="G297" i="12" a="1"/>
  <c r="G297" i="12"/>
  <c r="H297" i="12" a="1"/>
  <c r="H297" i="12"/>
  <c r="I297" i="12" a="1"/>
  <c r="I297" i="12"/>
  <c r="J297" i="12" a="1"/>
  <c r="J297" i="12"/>
  <c r="B298" i="12" a="1"/>
  <c r="B298" i="12"/>
  <c r="C298" i="12" a="1"/>
  <c r="C298" i="12"/>
  <c r="D298" i="12" a="1"/>
  <c r="D298" i="12"/>
  <c r="E298" i="12" a="1"/>
  <c r="E298" i="12"/>
  <c r="F298" i="12" a="1"/>
  <c r="F298" i="12"/>
  <c r="G298" i="12" a="1"/>
  <c r="G298" i="12"/>
  <c r="H298" i="12" a="1"/>
  <c r="H298" i="12"/>
  <c r="I298" i="12" a="1"/>
  <c r="I298" i="12"/>
  <c r="J298" i="12" a="1"/>
  <c r="J298" i="12"/>
  <c r="B299" i="12" a="1"/>
  <c r="B299" i="12"/>
  <c r="C299" i="12" a="1"/>
  <c r="C299" i="12"/>
  <c r="D299" i="12" a="1"/>
  <c r="D299" i="12"/>
  <c r="E299" i="12" a="1"/>
  <c r="E299" i="12"/>
  <c r="F299" i="12" a="1"/>
  <c r="F299" i="12"/>
  <c r="G299" i="12" a="1"/>
  <c r="G299" i="12"/>
  <c r="H299" i="12" a="1"/>
  <c r="H299" i="12"/>
  <c r="I299" i="12" a="1"/>
  <c r="I299" i="12"/>
  <c r="J299" i="12" a="1"/>
  <c r="J299" i="12"/>
  <c r="B300" i="12" a="1"/>
  <c r="B300" i="12"/>
  <c r="C300" i="12" a="1"/>
  <c r="C300" i="12"/>
  <c r="D300" i="12" a="1"/>
  <c r="D300" i="12"/>
  <c r="E300" i="12" a="1"/>
  <c r="E300" i="12"/>
  <c r="F300" i="12" a="1"/>
  <c r="F300" i="12"/>
  <c r="G300" i="12" a="1"/>
  <c r="G300" i="12"/>
  <c r="H300" i="12" a="1"/>
  <c r="H300" i="12"/>
  <c r="I300" i="12" a="1"/>
  <c r="I300" i="12"/>
  <c r="J300" i="12" a="1"/>
  <c r="J300" i="12"/>
  <c r="B301" i="12" a="1"/>
  <c r="B301" i="12"/>
  <c r="C301" i="12" a="1"/>
  <c r="C301" i="12"/>
  <c r="D301" i="12" a="1"/>
  <c r="D301" i="12"/>
  <c r="E301" i="12" a="1"/>
  <c r="E301" i="12"/>
  <c r="F301" i="12" a="1"/>
  <c r="F301" i="12"/>
  <c r="G301" i="12" a="1"/>
  <c r="G301" i="12"/>
  <c r="H301" i="12" a="1"/>
  <c r="H301" i="12"/>
  <c r="I301" i="12" a="1"/>
  <c r="I301" i="12"/>
  <c r="J301" i="12" a="1"/>
  <c r="J301" i="12"/>
  <c r="B302" i="12" a="1"/>
  <c r="B302" i="12"/>
  <c r="C302" i="12" a="1"/>
  <c r="C302" i="12"/>
  <c r="D302" i="12" a="1"/>
  <c r="D302" i="12"/>
  <c r="E302" i="12" a="1"/>
  <c r="E302" i="12"/>
  <c r="F302" i="12" a="1"/>
  <c r="F302" i="12"/>
  <c r="G302" i="12" a="1"/>
  <c r="G302" i="12"/>
  <c r="H302" i="12" a="1"/>
  <c r="H302" i="12"/>
  <c r="I302" i="12" a="1"/>
  <c r="I302" i="12"/>
  <c r="J302" i="12" a="1"/>
  <c r="J302" i="12"/>
  <c r="B303" i="12" a="1"/>
  <c r="B303" i="12"/>
  <c r="C303" i="12" a="1"/>
  <c r="C303" i="12"/>
  <c r="D303" i="12" a="1"/>
  <c r="D303" i="12"/>
  <c r="E303" i="12" a="1"/>
  <c r="E303" i="12"/>
  <c r="F303" i="12" a="1"/>
  <c r="F303" i="12"/>
  <c r="G303" i="12" a="1"/>
  <c r="G303" i="12"/>
  <c r="H303" i="12" a="1"/>
  <c r="H303" i="12"/>
  <c r="I303" i="12" a="1"/>
  <c r="I303" i="12"/>
  <c r="J303" i="12" a="1"/>
  <c r="J303" i="12"/>
  <c r="B304" i="12" a="1"/>
  <c r="B304" i="12"/>
  <c r="C304" i="12" a="1"/>
  <c r="C304" i="12"/>
  <c r="D304" i="12" a="1"/>
  <c r="D304" i="12"/>
  <c r="E304" i="12" a="1"/>
  <c r="E304" i="12"/>
  <c r="F304" i="12" a="1"/>
  <c r="F304" i="12"/>
  <c r="G304" i="12" a="1"/>
  <c r="G304" i="12"/>
  <c r="H304" i="12" a="1"/>
  <c r="H304" i="12"/>
  <c r="I304" i="12" a="1"/>
  <c r="I304" i="12"/>
  <c r="J304" i="12" a="1"/>
  <c r="J304" i="12"/>
  <c r="B305" i="12" a="1"/>
  <c r="B305" i="12"/>
  <c r="C305" i="12" a="1"/>
  <c r="C305" i="12"/>
  <c r="D305" i="12" a="1"/>
  <c r="D305" i="12"/>
  <c r="E305" i="12" a="1"/>
  <c r="E305" i="12"/>
  <c r="F305" i="12" a="1"/>
  <c r="F305" i="12"/>
  <c r="G305" i="12" a="1"/>
  <c r="G305" i="12"/>
  <c r="H305" i="12" a="1"/>
  <c r="H305" i="12"/>
  <c r="I305" i="12" a="1"/>
  <c r="I305" i="12"/>
  <c r="J305" i="12" a="1"/>
  <c r="J305" i="12"/>
  <c r="B306" i="12" a="1"/>
  <c r="B306" i="12"/>
  <c r="C306" i="12" a="1"/>
  <c r="C306" i="12"/>
  <c r="D306" i="12" a="1"/>
  <c r="D306" i="12"/>
  <c r="E306" i="12" a="1"/>
  <c r="E306" i="12"/>
  <c r="F306" i="12" a="1"/>
  <c r="F306" i="12"/>
  <c r="G306" i="12" a="1"/>
  <c r="G306" i="12"/>
  <c r="H306" i="12" a="1"/>
  <c r="H306" i="12"/>
  <c r="I306" i="12" a="1"/>
  <c r="I306" i="12"/>
  <c r="J306" i="12" a="1"/>
  <c r="J306" i="12"/>
  <c r="B307" i="12" a="1"/>
  <c r="B307" i="12"/>
  <c r="C307" i="12" a="1"/>
  <c r="C307" i="12"/>
  <c r="D307" i="12" a="1"/>
  <c r="D307" i="12"/>
  <c r="E307" i="12" a="1"/>
  <c r="E307" i="12"/>
  <c r="F307" i="12" a="1"/>
  <c r="F307" i="12"/>
  <c r="G307" i="12" a="1"/>
  <c r="G307" i="12"/>
  <c r="H307" i="12" a="1"/>
  <c r="H307" i="12"/>
  <c r="I307" i="12" a="1"/>
  <c r="I307" i="12"/>
  <c r="J307" i="12" a="1"/>
  <c r="J307" i="12"/>
  <c r="B308" i="12" a="1"/>
  <c r="B308" i="12"/>
  <c r="C308" i="12" a="1"/>
  <c r="C308" i="12"/>
  <c r="D308" i="12" a="1"/>
  <c r="D308" i="12"/>
  <c r="E308" i="12" a="1"/>
  <c r="E308" i="12"/>
  <c r="F308" i="12" a="1"/>
  <c r="F308" i="12"/>
  <c r="G308" i="12" a="1"/>
  <c r="G308" i="12"/>
  <c r="H308" i="12" a="1"/>
  <c r="H308" i="12"/>
  <c r="I308" i="12" a="1"/>
  <c r="I308" i="12"/>
  <c r="J308" i="12" a="1"/>
  <c r="J308" i="12"/>
  <c r="B309" i="12" a="1"/>
  <c r="B309" i="12"/>
  <c r="C309" i="12" a="1"/>
  <c r="C309" i="12"/>
  <c r="D309" i="12" a="1"/>
  <c r="D309" i="12"/>
  <c r="E309" i="12" a="1"/>
  <c r="E309" i="12"/>
  <c r="F309" i="12" a="1"/>
  <c r="F309" i="12"/>
  <c r="G309" i="12" a="1"/>
  <c r="G309" i="12"/>
  <c r="H309" i="12" a="1"/>
  <c r="H309" i="12"/>
  <c r="I309" i="12" a="1"/>
  <c r="I309" i="12"/>
  <c r="J309" i="12" a="1"/>
  <c r="J309" i="12"/>
  <c r="B310" i="12" a="1"/>
  <c r="B310" i="12"/>
  <c r="C310" i="12" a="1"/>
  <c r="C310" i="12"/>
  <c r="D310" i="12" a="1"/>
  <c r="D310" i="12"/>
  <c r="E310" i="12" a="1"/>
  <c r="E310" i="12"/>
  <c r="F310" i="12" a="1"/>
  <c r="F310" i="12"/>
  <c r="G310" i="12" a="1"/>
  <c r="G310" i="12"/>
  <c r="H310" i="12" a="1"/>
  <c r="H310" i="12"/>
  <c r="I310" i="12" a="1"/>
  <c r="I310" i="12"/>
  <c r="J310" i="12" a="1"/>
  <c r="J310" i="12"/>
  <c r="B311" i="12" a="1"/>
  <c r="B311" i="12"/>
  <c r="C311" i="12" a="1"/>
  <c r="C311" i="12"/>
  <c r="D311" i="12" a="1"/>
  <c r="D311" i="12"/>
  <c r="E311" i="12" a="1"/>
  <c r="E311" i="12"/>
  <c r="F311" i="12" a="1"/>
  <c r="F311" i="12"/>
  <c r="G311" i="12" a="1"/>
  <c r="G311" i="12"/>
  <c r="H311" i="12" a="1"/>
  <c r="H311" i="12"/>
  <c r="I311" i="12" a="1"/>
  <c r="I311" i="12"/>
  <c r="J311" i="12" a="1"/>
  <c r="J311" i="12"/>
  <c r="B312" i="12" a="1"/>
  <c r="B312" i="12"/>
  <c r="C312" i="12" a="1"/>
  <c r="C312" i="12"/>
  <c r="D312" i="12" a="1"/>
  <c r="D312" i="12"/>
  <c r="E312" i="12" a="1"/>
  <c r="E312" i="12"/>
  <c r="F312" i="12" a="1"/>
  <c r="F312" i="12"/>
  <c r="G312" i="12" a="1"/>
  <c r="G312" i="12"/>
  <c r="H312" i="12" a="1"/>
  <c r="H312" i="12"/>
  <c r="I312" i="12" a="1"/>
  <c r="I312" i="12"/>
  <c r="J312" i="12" a="1"/>
  <c r="J312" i="12"/>
  <c r="B313" i="12" a="1"/>
  <c r="B313" i="12"/>
  <c r="C313" i="12" a="1"/>
  <c r="C313" i="12"/>
  <c r="D313" i="12" a="1"/>
  <c r="D313" i="12"/>
  <c r="E313" i="12" a="1"/>
  <c r="E313" i="12"/>
  <c r="F313" i="12" a="1"/>
  <c r="F313" i="12"/>
  <c r="G313" i="12" a="1"/>
  <c r="G313" i="12"/>
  <c r="H313" i="12" a="1"/>
  <c r="H313" i="12"/>
  <c r="I313" i="12" a="1"/>
  <c r="I313" i="12"/>
  <c r="J313" i="12" a="1"/>
  <c r="J313" i="12"/>
  <c r="B314" i="12" a="1"/>
  <c r="B314" i="12"/>
  <c r="C314" i="12" a="1"/>
  <c r="C314" i="12"/>
  <c r="D314" i="12" a="1"/>
  <c r="D314" i="12"/>
  <c r="E314" i="12" a="1"/>
  <c r="E314" i="12"/>
  <c r="F314" i="12" a="1"/>
  <c r="F314" i="12"/>
  <c r="G314" i="12" a="1"/>
  <c r="G314" i="12"/>
  <c r="H314" i="12" a="1"/>
  <c r="H314" i="12"/>
  <c r="I314" i="12" a="1"/>
  <c r="I314" i="12"/>
  <c r="J314" i="12" a="1"/>
  <c r="J314" i="12"/>
  <c r="B315" i="12" a="1"/>
  <c r="B315" i="12"/>
  <c r="C315" i="12" a="1"/>
  <c r="C315" i="12"/>
  <c r="D315" i="12" a="1"/>
  <c r="D315" i="12"/>
  <c r="E315" i="12" a="1"/>
  <c r="E315" i="12"/>
  <c r="F315" i="12" a="1"/>
  <c r="F315" i="12"/>
  <c r="G315" i="12" a="1"/>
  <c r="G315" i="12"/>
  <c r="H315" i="12" a="1"/>
  <c r="H315" i="12"/>
  <c r="I315" i="12" a="1"/>
  <c r="I315" i="12"/>
  <c r="J315" i="12" a="1"/>
  <c r="J315" i="12"/>
  <c r="B316" i="12" a="1"/>
  <c r="B316" i="12"/>
  <c r="C316" i="12" a="1"/>
  <c r="C316" i="12"/>
  <c r="D316" i="12" a="1"/>
  <c r="D316" i="12"/>
  <c r="E316" i="12" a="1"/>
  <c r="E316" i="12"/>
  <c r="F316" i="12" a="1"/>
  <c r="F316" i="12"/>
  <c r="G316" i="12" a="1"/>
  <c r="G316" i="12"/>
  <c r="H316" i="12" a="1"/>
  <c r="H316" i="12"/>
  <c r="I316" i="12" a="1"/>
  <c r="I316" i="12"/>
  <c r="J316" i="12" a="1"/>
  <c r="J316" i="12"/>
  <c r="B317" i="12" a="1"/>
  <c r="B317" i="12"/>
  <c r="C317" i="12" a="1"/>
  <c r="C317" i="12"/>
  <c r="D317" i="12" a="1"/>
  <c r="D317" i="12"/>
  <c r="E317" i="12" a="1"/>
  <c r="E317" i="12"/>
  <c r="F317" i="12" a="1"/>
  <c r="F317" i="12"/>
  <c r="G317" i="12" a="1"/>
  <c r="G317" i="12"/>
  <c r="H317" i="12" a="1"/>
  <c r="H317" i="12"/>
  <c r="I317" i="12" a="1"/>
  <c r="I317" i="12"/>
  <c r="J317" i="12" a="1"/>
  <c r="J317" i="12"/>
  <c r="B318" i="12" a="1"/>
  <c r="B318" i="12"/>
  <c r="C318" i="12" a="1"/>
  <c r="C318" i="12"/>
  <c r="D318" i="12" a="1"/>
  <c r="D318" i="12"/>
  <c r="E318" i="12" a="1"/>
  <c r="E318" i="12"/>
  <c r="F318" i="12" a="1"/>
  <c r="F318" i="12"/>
  <c r="G318" i="12" a="1"/>
  <c r="G318" i="12"/>
  <c r="H318" i="12" a="1"/>
  <c r="H318" i="12"/>
  <c r="I318" i="12" a="1"/>
  <c r="I318" i="12"/>
  <c r="J318" i="12" a="1"/>
  <c r="J318" i="12"/>
  <c r="B319" i="12" a="1"/>
  <c r="B319" i="12"/>
  <c r="C319" i="12" a="1"/>
  <c r="C319" i="12"/>
  <c r="D319" i="12" a="1"/>
  <c r="D319" i="12"/>
  <c r="E319" i="12" a="1"/>
  <c r="E319" i="12"/>
  <c r="F319" i="12" a="1"/>
  <c r="F319" i="12"/>
  <c r="G319" i="12" a="1"/>
  <c r="G319" i="12"/>
  <c r="H319" i="12" a="1"/>
  <c r="H319" i="12"/>
  <c r="I319" i="12" a="1"/>
  <c r="I319" i="12"/>
  <c r="J319" i="12" a="1"/>
  <c r="J319" i="12"/>
  <c r="B320" i="12" a="1"/>
  <c r="B320" i="12"/>
  <c r="C320" i="12" a="1"/>
  <c r="C320" i="12"/>
  <c r="D320" i="12" a="1"/>
  <c r="D320" i="12"/>
  <c r="E320" i="12" a="1"/>
  <c r="E320" i="12"/>
  <c r="F320" i="12" a="1"/>
  <c r="F320" i="12"/>
  <c r="G320" i="12" a="1"/>
  <c r="G320" i="12"/>
  <c r="H320" i="12" a="1"/>
  <c r="H320" i="12"/>
  <c r="I320" i="12" a="1"/>
  <c r="I320" i="12"/>
  <c r="J320" i="12" a="1"/>
  <c r="J320" i="12"/>
  <c r="B321" i="12" a="1"/>
  <c r="B321" i="12"/>
  <c r="C321" i="12" a="1"/>
  <c r="C321" i="12"/>
  <c r="D321" i="12" a="1"/>
  <c r="D321" i="12"/>
  <c r="E321" i="12" a="1"/>
  <c r="E321" i="12"/>
  <c r="F321" i="12" a="1"/>
  <c r="F321" i="12"/>
  <c r="G321" i="12" a="1"/>
  <c r="G321" i="12"/>
  <c r="H321" i="12" a="1"/>
  <c r="H321" i="12"/>
  <c r="I321" i="12" a="1"/>
  <c r="I321" i="12"/>
  <c r="J321" i="12" a="1"/>
  <c r="J321" i="12"/>
  <c r="B322" i="12" a="1"/>
  <c r="B322" i="12"/>
  <c r="C322" i="12" a="1"/>
  <c r="C322" i="12"/>
  <c r="D322" i="12" a="1"/>
  <c r="D322" i="12"/>
  <c r="E322" i="12" a="1"/>
  <c r="E322" i="12"/>
  <c r="F322" i="12" a="1"/>
  <c r="F322" i="12"/>
  <c r="G322" i="12" a="1"/>
  <c r="G322" i="12"/>
  <c r="H322" i="12" a="1"/>
  <c r="H322" i="12"/>
  <c r="I322" i="12" a="1"/>
  <c r="I322" i="12"/>
  <c r="J322" i="12" a="1"/>
  <c r="J322" i="12"/>
  <c r="B323" i="12" a="1"/>
  <c r="B323" i="12"/>
  <c r="C323" i="12" a="1"/>
  <c r="C323" i="12"/>
  <c r="D323" i="12" a="1"/>
  <c r="D323" i="12"/>
  <c r="E323" i="12" a="1"/>
  <c r="E323" i="12"/>
  <c r="F323" i="12" a="1"/>
  <c r="F323" i="12"/>
  <c r="G323" i="12" a="1"/>
  <c r="G323" i="12"/>
  <c r="H323" i="12" a="1"/>
  <c r="H323" i="12"/>
  <c r="I323" i="12" a="1"/>
  <c r="I323" i="12"/>
  <c r="J323" i="12" a="1"/>
  <c r="J323" i="12"/>
  <c r="B324" i="12" a="1"/>
  <c r="B324" i="12"/>
  <c r="C324" i="12" a="1"/>
  <c r="C324" i="12"/>
  <c r="D324" i="12" a="1"/>
  <c r="D324" i="12"/>
  <c r="E324" i="12" a="1"/>
  <c r="E324" i="12"/>
  <c r="F324" i="12" a="1"/>
  <c r="F324" i="12"/>
  <c r="G324" i="12" a="1"/>
  <c r="G324" i="12"/>
  <c r="H324" i="12" a="1"/>
  <c r="H324" i="12"/>
  <c r="I324" i="12" a="1"/>
  <c r="I324" i="12"/>
  <c r="J324" i="12" a="1"/>
  <c r="J324" i="12"/>
  <c r="B325" i="12" a="1"/>
  <c r="B325" i="12"/>
  <c r="C325" i="12" a="1"/>
  <c r="C325" i="12"/>
  <c r="D325" i="12" a="1"/>
  <c r="D325" i="12"/>
  <c r="E325" i="12" a="1"/>
  <c r="E325" i="12"/>
  <c r="F325" i="12" a="1"/>
  <c r="F325" i="12"/>
  <c r="G325" i="12" a="1"/>
  <c r="G325" i="12"/>
  <c r="H325" i="12" a="1"/>
  <c r="H325" i="12"/>
  <c r="I325" i="12" a="1"/>
  <c r="I325" i="12"/>
  <c r="J325" i="12" a="1"/>
  <c r="J325" i="12"/>
  <c r="B326" i="12" a="1"/>
  <c r="B326" i="12"/>
  <c r="C326" i="12" a="1"/>
  <c r="C326" i="12"/>
  <c r="D326" i="12" a="1"/>
  <c r="D326" i="12"/>
  <c r="E326" i="12" a="1"/>
  <c r="E326" i="12"/>
  <c r="F326" i="12" a="1"/>
  <c r="F326" i="12"/>
  <c r="G326" i="12" a="1"/>
  <c r="G326" i="12"/>
  <c r="H326" i="12" a="1"/>
  <c r="H326" i="12"/>
  <c r="I326" i="12" a="1"/>
  <c r="I326" i="12"/>
  <c r="J326" i="12" a="1"/>
  <c r="J326" i="12"/>
  <c r="B327" i="12" a="1"/>
  <c r="B327" i="12"/>
  <c r="C327" i="12" a="1"/>
  <c r="C327" i="12"/>
  <c r="D327" i="12" a="1"/>
  <c r="D327" i="12"/>
  <c r="E327" i="12" a="1"/>
  <c r="E327" i="12"/>
  <c r="F327" i="12" a="1"/>
  <c r="F327" i="12"/>
  <c r="G327" i="12" a="1"/>
  <c r="G327" i="12"/>
  <c r="H327" i="12" a="1"/>
  <c r="H327" i="12"/>
  <c r="I327" i="12" a="1"/>
  <c r="I327" i="12"/>
  <c r="J327" i="12" a="1"/>
  <c r="J327" i="12"/>
  <c r="B328" i="12" a="1"/>
  <c r="B328" i="12"/>
  <c r="C328" i="12" a="1"/>
  <c r="C328" i="12"/>
  <c r="D328" i="12" a="1"/>
  <c r="D328" i="12"/>
  <c r="E328" i="12" a="1"/>
  <c r="E328" i="12"/>
  <c r="F328" i="12" a="1"/>
  <c r="F328" i="12"/>
  <c r="G328" i="12" a="1"/>
  <c r="G328" i="12"/>
  <c r="H328" i="12" a="1"/>
  <c r="H328" i="12"/>
  <c r="I328" i="12" a="1"/>
  <c r="I328" i="12"/>
  <c r="J328" i="12" a="1"/>
  <c r="J328" i="12"/>
  <c r="B329" i="12" a="1"/>
  <c r="B329" i="12"/>
  <c r="C329" i="12" a="1"/>
  <c r="C329" i="12"/>
  <c r="D329" i="12" a="1"/>
  <c r="D329" i="12"/>
  <c r="E329" i="12" a="1"/>
  <c r="E329" i="12"/>
  <c r="F329" i="12" a="1"/>
  <c r="F329" i="12"/>
  <c r="G329" i="12" a="1"/>
  <c r="G329" i="12"/>
  <c r="H329" i="12" a="1"/>
  <c r="H329" i="12"/>
  <c r="I329" i="12" a="1"/>
  <c r="I329" i="12"/>
  <c r="J329" i="12" a="1"/>
  <c r="J329" i="12"/>
  <c r="B330" i="12" a="1"/>
  <c r="B330" i="12"/>
  <c r="C330" i="12" a="1"/>
  <c r="C330" i="12"/>
  <c r="D330" i="12" a="1"/>
  <c r="D330" i="12"/>
  <c r="E330" i="12" a="1"/>
  <c r="E330" i="12"/>
  <c r="F330" i="12" a="1"/>
  <c r="F330" i="12"/>
  <c r="G330" i="12" a="1"/>
  <c r="G330" i="12"/>
  <c r="H330" i="12" a="1"/>
  <c r="H330" i="12"/>
  <c r="I330" i="12" a="1"/>
  <c r="I330" i="12"/>
  <c r="J330" i="12" a="1"/>
  <c r="J330" i="12"/>
  <c r="B331" i="12" a="1"/>
  <c r="B331" i="12"/>
  <c r="C331" i="12" a="1"/>
  <c r="C331" i="12"/>
  <c r="D331" i="12" a="1"/>
  <c r="D331" i="12"/>
  <c r="E331" i="12" a="1"/>
  <c r="E331" i="12"/>
  <c r="F331" i="12" a="1"/>
  <c r="F331" i="12"/>
  <c r="G331" i="12" a="1"/>
  <c r="G331" i="12"/>
  <c r="H331" i="12" a="1"/>
  <c r="H331" i="12"/>
  <c r="I331" i="12" a="1"/>
  <c r="I331" i="12"/>
  <c r="J331" i="12" a="1"/>
  <c r="J331" i="12"/>
  <c r="B332" i="12" a="1"/>
  <c r="B332" i="12"/>
  <c r="C332" i="12" a="1"/>
  <c r="C332" i="12"/>
  <c r="D332" i="12" a="1"/>
  <c r="D332" i="12"/>
  <c r="E332" i="12" a="1"/>
  <c r="E332" i="12"/>
  <c r="F332" i="12" a="1"/>
  <c r="F332" i="12"/>
  <c r="G332" i="12" a="1"/>
  <c r="G332" i="12"/>
  <c r="H332" i="12" a="1"/>
  <c r="H332" i="12"/>
  <c r="I332" i="12" a="1"/>
  <c r="I332" i="12"/>
  <c r="J332" i="12" a="1"/>
  <c r="J332" i="12"/>
  <c r="B333" i="12" a="1"/>
  <c r="B333" i="12"/>
  <c r="C333" i="12" a="1"/>
  <c r="C333" i="12"/>
  <c r="D333" i="12" a="1"/>
  <c r="D333" i="12"/>
  <c r="E333" i="12" a="1"/>
  <c r="E333" i="12"/>
  <c r="F333" i="12" a="1"/>
  <c r="F333" i="12"/>
  <c r="G333" i="12" a="1"/>
  <c r="G333" i="12"/>
  <c r="H333" i="12" a="1"/>
  <c r="H333" i="12"/>
  <c r="I333" i="12" a="1"/>
  <c r="I333" i="12"/>
  <c r="J333" i="12" a="1"/>
  <c r="J333" i="12"/>
  <c r="B334" i="12" a="1"/>
  <c r="B334" i="12"/>
  <c r="C334" i="12" a="1"/>
  <c r="C334" i="12"/>
  <c r="D334" i="12" a="1"/>
  <c r="D334" i="12"/>
  <c r="E334" i="12" a="1"/>
  <c r="E334" i="12"/>
  <c r="F334" i="12" a="1"/>
  <c r="F334" i="12"/>
  <c r="G334" i="12" a="1"/>
  <c r="G334" i="12"/>
  <c r="H334" i="12" a="1"/>
  <c r="H334" i="12"/>
  <c r="I334" i="12" a="1"/>
  <c r="I334" i="12"/>
  <c r="J334" i="12" a="1"/>
  <c r="J334" i="12"/>
  <c r="B335" i="12" a="1"/>
  <c r="B335" i="12"/>
  <c r="C335" i="12" a="1"/>
  <c r="C335" i="12"/>
  <c r="D335" i="12" a="1"/>
  <c r="D335" i="12"/>
  <c r="E335" i="12" a="1"/>
  <c r="E335" i="12"/>
  <c r="F335" i="12" a="1"/>
  <c r="F335" i="12"/>
  <c r="G335" i="12" a="1"/>
  <c r="G335" i="12"/>
  <c r="H335" i="12" a="1"/>
  <c r="H335" i="12"/>
  <c r="I335" i="12" a="1"/>
  <c r="I335" i="12"/>
  <c r="J335" i="12" a="1"/>
  <c r="J335" i="12"/>
  <c r="B336" i="12" a="1"/>
  <c r="B336" i="12"/>
  <c r="C336" i="12" a="1"/>
  <c r="C336" i="12"/>
  <c r="D336" i="12" a="1"/>
  <c r="D336" i="12"/>
  <c r="E336" i="12" a="1"/>
  <c r="E336" i="12"/>
  <c r="F336" i="12" a="1"/>
  <c r="F336" i="12"/>
  <c r="G336" i="12" a="1"/>
  <c r="G336" i="12"/>
  <c r="H336" i="12" a="1"/>
  <c r="H336" i="12"/>
  <c r="I336" i="12" a="1"/>
  <c r="I336" i="12"/>
  <c r="J336" i="12" a="1"/>
  <c r="J336" i="12"/>
  <c r="B337" i="12" a="1"/>
  <c r="B337" i="12"/>
  <c r="C337" i="12" a="1"/>
  <c r="C337" i="12"/>
  <c r="D337" i="12" a="1"/>
  <c r="D337" i="12"/>
  <c r="E337" i="12" a="1"/>
  <c r="E337" i="12"/>
  <c r="F337" i="12" a="1"/>
  <c r="F337" i="12"/>
  <c r="G337" i="12" a="1"/>
  <c r="G337" i="12"/>
  <c r="H337" i="12" a="1"/>
  <c r="H337" i="12"/>
  <c r="I337" i="12" a="1"/>
  <c r="I337" i="12"/>
  <c r="J337" i="12" a="1"/>
  <c r="J337" i="12"/>
  <c r="B338" i="12" a="1"/>
  <c r="B338" i="12"/>
  <c r="C338" i="12" a="1"/>
  <c r="C338" i="12"/>
  <c r="D338" i="12" a="1"/>
  <c r="D338" i="12"/>
  <c r="E338" i="12" a="1"/>
  <c r="E338" i="12"/>
  <c r="F338" i="12" a="1"/>
  <c r="F338" i="12"/>
  <c r="G338" i="12" a="1"/>
  <c r="G338" i="12"/>
  <c r="H338" i="12" a="1"/>
  <c r="H338" i="12"/>
  <c r="I338" i="12" a="1"/>
  <c r="I338" i="12"/>
  <c r="J338" i="12" a="1"/>
  <c r="J338" i="12"/>
  <c r="B339" i="12" a="1"/>
  <c r="B339" i="12"/>
  <c r="C339" i="12" a="1"/>
  <c r="C339" i="12"/>
  <c r="D339" i="12" a="1"/>
  <c r="D339" i="12"/>
  <c r="E339" i="12" a="1"/>
  <c r="E339" i="12"/>
  <c r="F339" i="12" a="1"/>
  <c r="F339" i="12"/>
  <c r="G339" i="12" a="1"/>
  <c r="G339" i="12"/>
  <c r="H339" i="12" a="1"/>
  <c r="H339" i="12"/>
  <c r="I339" i="12" a="1"/>
  <c r="I339" i="12"/>
  <c r="J339" i="12" a="1"/>
  <c r="J339" i="12"/>
  <c r="B340" i="12" a="1"/>
  <c r="B340" i="12"/>
  <c r="C340" i="12" a="1"/>
  <c r="C340" i="12"/>
  <c r="D340" i="12" a="1"/>
  <c r="D340" i="12"/>
  <c r="E340" i="12" a="1"/>
  <c r="E340" i="12"/>
  <c r="F340" i="12" a="1"/>
  <c r="F340" i="12"/>
  <c r="G340" i="12" a="1"/>
  <c r="G340" i="12"/>
  <c r="H340" i="12" a="1"/>
  <c r="H340" i="12"/>
  <c r="I340" i="12" a="1"/>
  <c r="I340" i="12"/>
  <c r="J340" i="12" a="1"/>
  <c r="J340" i="12"/>
  <c r="B341" i="12" a="1"/>
  <c r="B341" i="12"/>
  <c r="C341" i="12" a="1"/>
  <c r="C341" i="12"/>
  <c r="D341" i="12" a="1"/>
  <c r="D341" i="12"/>
  <c r="E341" i="12" a="1"/>
  <c r="E341" i="12"/>
  <c r="F341" i="12" a="1"/>
  <c r="F341" i="12"/>
  <c r="G341" i="12" a="1"/>
  <c r="G341" i="12"/>
  <c r="H341" i="12" a="1"/>
  <c r="H341" i="12"/>
  <c r="I341" i="12" a="1"/>
  <c r="I341" i="12"/>
  <c r="J341" i="12" a="1"/>
  <c r="J341" i="12"/>
  <c r="B342" i="12" a="1"/>
  <c r="B342" i="12"/>
  <c r="C342" i="12" a="1"/>
  <c r="C342" i="12"/>
  <c r="D342" i="12" a="1"/>
  <c r="D342" i="12"/>
  <c r="E342" i="12" a="1"/>
  <c r="E342" i="12"/>
  <c r="F342" i="12" a="1"/>
  <c r="F342" i="12"/>
  <c r="G342" i="12" a="1"/>
  <c r="G342" i="12"/>
  <c r="H342" i="12" a="1"/>
  <c r="H342" i="12"/>
  <c r="I342" i="12" a="1"/>
  <c r="I342" i="12"/>
  <c r="J342" i="12" a="1"/>
  <c r="J342" i="12"/>
  <c r="B343" i="12" a="1"/>
  <c r="B343" i="12"/>
  <c r="C343" i="12" a="1"/>
  <c r="C343" i="12"/>
  <c r="D343" i="12" a="1"/>
  <c r="D343" i="12"/>
  <c r="E343" i="12" a="1"/>
  <c r="E343" i="12"/>
  <c r="F343" i="12" a="1"/>
  <c r="F343" i="12"/>
  <c r="G343" i="12" a="1"/>
  <c r="G343" i="12"/>
  <c r="H343" i="12" a="1"/>
  <c r="H343" i="12"/>
  <c r="I343" i="12" a="1"/>
  <c r="I343" i="12"/>
  <c r="J343" i="12" a="1"/>
  <c r="J343" i="12"/>
  <c r="B344" i="12" a="1"/>
  <c r="B344" i="12"/>
  <c r="C344" i="12" a="1"/>
  <c r="C344" i="12"/>
  <c r="D344" i="12" a="1"/>
  <c r="D344" i="12"/>
  <c r="E344" i="12" a="1"/>
  <c r="E344" i="12"/>
  <c r="F344" i="12" a="1"/>
  <c r="F344" i="12"/>
  <c r="G344" i="12" a="1"/>
  <c r="G344" i="12"/>
  <c r="H344" i="12" a="1"/>
  <c r="H344" i="12"/>
  <c r="I344" i="12" a="1"/>
  <c r="I344" i="12"/>
  <c r="J344" i="12" a="1"/>
  <c r="J344" i="12"/>
  <c r="B345" i="12" a="1"/>
  <c r="B345" i="12"/>
  <c r="C345" i="12" a="1"/>
  <c r="C345" i="12"/>
  <c r="D345" i="12" a="1"/>
  <c r="D345" i="12"/>
  <c r="E345" i="12" a="1"/>
  <c r="E345" i="12"/>
  <c r="F345" i="12" a="1"/>
  <c r="F345" i="12"/>
  <c r="G345" i="12" a="1"/>
  <c r="G345" i="12"/>
  <c r="H345" i="12" a="1"/>
  <c r="H345" i="12"/>
  <c r="I345" i="12" a="1"/>
  <c r="I345" i="12"/>
  <c r="J345" i="12" a="1"/>
  <c r="J345" i="12"/>
  <c r="B346" i="12" a="1"/>
  <c r="B346" i="12"/>
  <c r="C346" i="12" a="1"/>
  <c r="C346" i="12"/>
  <c r="D346" i="12" a="1"/>
  <c r="D346" i="12"/>
  <c r="E346" i="12" a="1"/>
  <c r="E346" i="12"/>
  <c r="F346" i="12" a="1"/>
  <c r="F346" i="12"/>
  <c r="G346" i="12" a="1"/>
  <c r="G346" i="12"/>
  <c r="H346" i="12" a="1"/>
  <c r="H346" i="12"/>
  <c r="I346" i="12" a="1"/>
  <c r="I346" i="12"/>
  <c r="J346" i="12" a="1"/>
  <c r="J346" i="12"/>
  <c r="B347" i="12" a="1"/>
  <c r="B347" i="12"/>
  <c r="C347" i="12" a="1"/>
  <c r="C347" i="12"/>
  <c r="D347" i="12" a="1"/>
  <c r="D347" i="12"/>
  <c r="E347" i="12" a="1"/>
  <c r="E347" i="12"/>
  <c r="F347" i="12" a="1"/>
  <c r="F347" i="12"/>
  <c r="G347" i="12" a="1"/>
  <c r="G347" i="12"/>
  <c r="H347" i="12" a="1"/>
  <c r="H347" i="12"/>
  <c r="I347" i="12" a="1"/>
  <c r="I347" i="12"/>
  <c r="J347" i="12" a="1"/>
  <c r="J347" i="12"/>
  <c r="B348" i="12" a="1"/>
  <c r="B348" i="12"/>
  <c r="C348" i="12" a="1"/>
  <c r="C348" i="12"/>
  <c r="D348" i="12" a="1"/>
  <c r="D348" i="12"/>
  <c r="E348" i="12" a="1"/>
  <c r="E348" i="12"/>
  <c r="F348" i="12" a="1"/>
  <c r="F348" i="12"/>
  <c r="G348" i="12" a="1"/>
  <c r="G348" i="12"/>
  <c r="H348" i="12" a="1"/>
  <c r="H348" i="12"/>
  <c r="I348" i="12" a="1"/>
  <c r="I348" i="12"/>
  <c r="J348" i="12" a="1"/>
  <c r="J348" i="12"/>
  <c r="B349" i="12" a="1"/>
  <c r="B349" i="12"/>
  <c r="C349" i="12" a="1"/>
  <c r="C349" i="12"/>
  <c r="D349" i="12" a="1"/>
  <c r="D349" i="12"/>
  <c r="E349" i="12" a="1"/>
  <c r="E349" i="12"/>
  <c r="F349" i="12" a="1"/>
  <c r="F349" i="12"/>
  <c r="G349" i="12" a="1"/>
  <c r="G349" i="12"/>
  <c r="H349" i="12" a="1"/>
  <c r="H349" i="12"/>
  <c r="I349" i="12" a="1"/>
  <c r="I349" i="12"/>
  <c r="J349" i="12" a="1"/>
  <c r="J349" i="12"/>
  <c r="B350" i="12" a="1"/>
  <c r="B350" i="12"/>
  <c r="C350" i="12" a="1"/>
  <c r="C350" i="12"/>
  <c r="D350" i="12" a="1"/>
  <c r="D350" i="12"/>
  <c r="E350" i="12" a="1"/>
  <c r="E350" i="12"/>
  <c r="F350" i="12" a="1"/>
  <c r="F350" i="12"/>
  <c r="G350" i="12" a="1"/>
  <c r="G350" i="12"/>
  <c r="H350" i="12" a="1"/>
  <c r="H350" i="12"/>
  <c r="I350" i="12" a="1"/>
  <c r="I350" i="12"/>
  <c r="J350" i="12" a="1"/>
  <c r="J350" i="12"/>
  <c r="B351" i="12" a="1"/>
  <c r="B351" i="12"/>
  <c r="C351" i="12" a="1"/>
  <c r="C351" i="12"/>
  <c r="D351" i="12" a="1"/>
  <c r="D351" i="12"/>
  <c r="E351" i="12" a="1"/>
  <c r="E351" i="12"/>
  <c r="F351" i="12" a="1"/>
  <c r="F351" i="12"/>
  <c r="G351" i="12" a="1"/>
  <c r="G351" i="12"/>
  <c r="H351" i="12" a="1"/>
  <c r="H351" i="12"/>
  <c r="I351" i="12" a="1"/>
  <c r="I351" i="12"/>
  <c r="J351" i="12" a="1"/>
  <c r="J351" i="12"/>
  <c r="B352" i="12" a="1"/>
  <c r="B352" i="12"/>
  <c r="C352" i="12" a="1"/>
  <c r="C352" i="12"/>
  <c r="D352" i="12" a="1"/>
  <c r="D352" i="12"/>
  <c r="E352" i="12" a="1"/>
  <c r="E352" i="12"/>
  <c r="F352" i="12" a="1"/>
  <c r="F352" i="12"/>
  <c r="G352" i="12" a="1"/>
  <c r="G352" i="12"/>
  <c r="H352" i="12" a="1"/>
  <c r="H352" i="12"/>
  <c r="I352" i="12" a="1"/>
  <c r="I352" i="12"/>
  <c r="J352" i="12" a="1"/>
  <c r="J352" i="12"/>
  <c r="B353" i="12" a="1"/>
  <c r="B353" i="12"/>
  <c r="C353" i="12" a="1"/>
  <c r="C353" i="12"/>
  <c r="D353" i="12" a="1"/>
  <c r="D353" i="12"/>
  <c r="E353" i="12" a="1"/>
  <c r="E353" i="12"/>
  <c r="F353" i="12" a="1"/>
  <c r="F353" i="12"/>
  <c r="G353" i="12" a="1"/>
  <c r="G353" i="12"/>
  <c r="H353" i="12" a="1"/>
  <c r="H353" i="12"/>
  <c r="I353" i="12" a="1"/>
  <c r="I353" i="12"/>
  <c r="J353" i="12" a="1"/>
  <c r="J353" i="12"/>
  <c r="B354" i="12" a="1"/>
  <c r="B354" i="12"/>
  <c r="C354" i="12" a="1"/>
  <c r="C354" i="12"/>
  <c r="D354" i="12" a="1"/>
  <c r="D354" i="12"/>
  <c r="E354" i="12" a="1"/>
  <c r="E354" i="12"/>
  <c r="F354" i="12" a="1"/>
  <c r="F354" i="12"/>
  <c r="G354" i="12" a="1"/>
  <c r="G354" i="12"/>
  <c r="H354" i="12" a="1"/>
  <c r="H354" i="12"/>
  <c r="I354" i="12" a="1"/>
  <c r="I354" i="12"/>
  <c r="J354" i="12" a="1"/>
  <c r="J354" i="12"/>
  <c r="B355" i="12" a="1"/>
  <c r="B355" i="12"/>
  <c r="C355" i="12" a="1"/>
  <c r="C355" i="12"/>
  <c r="D355" i="12" a="1"/>
  <c r="D355" i="12"/>
  <c r="E355" i="12" a="1"/>
  <c r="E355" i="12"/>
  <c r="F355" i="12" a="1"/>
  <c r="F355" i="12"/>
  <c r="G355" i="12" a="1"/>
  <c r="G355" i="12"/>
  <c r="H355" i="12" a="1"/>
  <c r="H355" i="12"/>
  <c r="I355" i="12" a="1"/>
  <c r="I355" i="12"/>
  <c r="J355" i="12" a="1"/>
  <c r="J355" i="12"/>
  <c r="B356" i="12" a="1"/>
  <c r="B356" i="12"/>
  <c r="C356" i="12" a="1"/>
  <c r="C356" i="12"/>
  <c r="D356" i="12" a="1"/>
  <c r="D356" i="12"/>
  <c r="E356" i="12" a="1"/>
  <c r="E356" i="12"/>
  <c r="F356" i="12" a="1"/>
  <c r="F356" i="12"/>
  <c r="G356" i="12" a="1"/>
  <c r="G356" i="12"/>
  <c r="H356" i="12" a="1"/>
  <c r="H356" i="12"/>
  <c r="I356" i="12" a="1"/>
  <c r="I356" i="12"/>
  <c r="J356" i="12" a="1"/>
  <c r="J356" i="12"/>
  <c r="B357" i="12" a="1"/>
  <c r="B357" i="12"/>
  <c r="C357" i="12" a="1"/>
  <c r="C357" i="12"/>
  <c r="D357" i="12" a="1"/>
  <c r="D357" i="12"/>
  <c r="E357" i="12" a="1"/>
  <c r="E357" i="12"/>
  <c r="F357" i="12" a="1"/>
  <c r="F357" i="12"/>
  <c r="G357" i="12" a="1"/>
  <c r="G357" i="12"/>
  <c r="H357" i="12" a="1"/>
  <c r="H357" i="12"/>
  <c r="I357" i="12" a="1"/>
  <c r="I357" i="12"/>
  <c r="J357" i="12" a="1"/>
  <c r="J357" i="12"/>
  <c r="B358" i="12" a="1"/>
  <c r="B358" i="12"/>
  <c r="C358" i="12" a="1"/>
  <c r="C358" i="12"/>
  <c r="D358" i="12" a="1"/>
  <c r="D358" i="12"/>
  <c r="E358" i="12" a="1"/>
  <c r="E358" i="12"/>
  <c r="F358" i="12" a="1"/>
  <c r="F358" i="12"/>
  <c r="G358" i="12" a="1"/>
  <c r="G358" i="12"/>
  <c r="H358" i="12" a="1"/>
  <c r="H358" i="12"/>
  <c r="I358" i="12" a="1"/>
  <c r="I358" i="12"/>
  <c r="J358" i="12" a="1"/>
  <c r="J358" i="12"/>
  <c r="B359" i="12" a="1"/>
  <c r="B359" i="12"/>
  <c r="C359" i="12" a="1"/>
  <c r="C359" i="12"/>
  <c r="D359" i="12" a="1"/>
  <c r="D359" i="12"/>
  <c r="E359" i="12" a="1"/>
  <c r="E359" i="12"/>
  <c r="F359" i="12" a="1"/>
  <c r="F359" i="12"/>
  <c r="G359" i="12" a="1"/>
  <c r="G359" i="12"/>
  <c r="H359" i="12" a="1"/>
  <c r="H359" i="12"/>
  <c r="I359" i="12" a="1"/>
  <c r="I359" i="12"/>
  <c r="J359" i="12" a="1"/>
  <c r="J359" i="12"/>
  <c r="B360" i="12" a="1"/>
  <c r="B360" i="12"/>
  <c r="C360" i="12" a="1"/>
  <c r="C360" i="12"/>
  <c r="D360" i="12" a="1"/>
  <c r="D360" i="12"/>
  <c r="E360" i="12" a="1"/>
  <c r="E360" i="12"/>
  <c r="F360" i="12" a="1"/>
  <c r="F360" i="12"/>
  <c r="G360" i="12" a="1"/>
  <c r="G360" i="12"/>
  <c r="H360" i="12" a="1"/>
  <c r="H360" i="12"/>
  <c r="I360" i="12" a="1"/>
  <c r="I360" i="12"/>
  <c r="J360" i="12" a="1"/>
  <c r="J360" i="12"/>
  <c r="B361" i="12" a="1"/>
  <c r="B361" i="12"/>
  <c r="C361" i="12" a="1"/>
  <c r="C361" i="12"/>
  <c r="D361" i="12" a="1"/>
  <c r="D361" i="12"/>
  <c r="E361" i="12" a="1"/>
  <c r="E361" i="12"/>
  <c r="F361" i="12" a="1"/>
  <c r="F361" i="12"/>
  <c r="G361" i="12" a="1"/>
  <c r="G361" i="12"/>
  <c r="H361" i="12" a="1"/>
  <c r="H361" i="12"/>
  <c r="I361" i="12" a="1"/>
  <c r="I361" i="12"/>
  <c r="J361" i="12" a="1"/>
  <c r="J361" i="12"/>
  <c r="B362" i="12" a="1"/>
  <c r="B362" i="12"/>
  <c r="C362" i="12" a="1"/>
  <c r="C362" i="12"/>
  <c r="D362" i="12" a="1"/>
  <c r="D362" i="12"/>
  <c r="E362" i="12" a="1"/>
  <c r="E362" i="12"/>
  <c r="F362" i="12" a="1"/>
  <c r="F362" i="12"/>
  <c r="G362" i="12" a="1"/>
  <c r="G362" i="12"/>
  <c r="H362" i="12" a="1"/>
  <c r="H362" i="12"/>
  <c r="I362" i="12" a="1"/>
  <c r="I362" i="12"/>
  <c r="J362" i="12" a="1"/>
  <c r="J362" i="12"/>
  <c r="B363" i="12" a="1"/>
  <c r="B363" i="12"/>
  <c r="C363" i="12" a="1"/>
  <c r="C363" i="12"/>
  <c r="D363" i="12" a="1"/>
  <c r="D363" i="12"/>
  <c r="E363" i="12" a="1"/>
  <c r="E363" i="12"/>
  <c r="F363" i="12" a="1"/>
  <c r="F363" i="12"/>
  <c r="G363" i="12" a="1"/>
  <c r="G363" i="12"/>
  <c r="H363" i="12" a="1"/>
  <c r="H363" i="12"/>
  <c r="I363" i="12" a="1"/>
  <c r="I363" i="12"/>
  <c r="J363" i="12" a="1"/>
  <c r="J363" i="12"/>
  <c r="B364" i="12" a="1"/>
  <c r="B364" i="12"/>
  <c r="C364" i="12" a="1"/>
  <c r="C364" i="12"/>
  <c r="D364" i="12" a="1"/>
  <c r="D364" i="12"/>
  <c r="E364" i="12" a="1"/>
  <c r="E364" i="12"/>
  <c r="F364" i="12" a="1"/>
  <c r="F364" i="12"/>
  <c r="G364" i="12" a="1"/>
  <c r="G364" i="12"/>
  <c r="H364" i="12" a="1"/>
  <c r="H364" i="12"/>
  <c r="I364" i="12" a="1"/>
  <c r="I364" i="12"/>
  <c r="J364" i="12" a="1"/>
  <c r="J364" i="12"/>
  <c r="B365" i="12" a="1"/>
  <c r="B365" i="12"/>
  <c r="C365" i="12" a="1"/>
  <c r="C365" i="12"/>
  <c r="D365" i="12" a="1"/>
  <c r="D365" i="12"/>
  <c r="E365" i="12" a="1"/>
  <c r="E365" i="12"/>
  <c r="F365" i="12" a="1"/>
  <c r="F365" i="12"/>
  <c r="G365" i="12" a="1"/>
  <c r="G365" i="12"/>
  <c r="H365" i="12" a="1"/>
  <c r="H365" i="12"/>
  <c r="I365" i="12" a="1"/>
  <c r="I365" i="12"/>
  <c r="J365" i="12" a="1"/>
  <c r="J365" i="12"/>
  <c r="B366" i="12" a="1"/>
  <c r="B366" i="12"/>
  <c r="C366" i="12" a="1"/>
  <c r="C366" i="12"/>
  <c r="D366" i="12" a="1"/>
  <c r="D366" i="12"/>
  <c r="E366" i="12" a="1"/>
  <c r="E366" i="12"/>
  <c r="F366" i="12" a="1"/>
  <c r="F366" i="12"/>
  <c r="G366" i="12" a="1"/>
  <c r="G366" i="12"/>
  <c r="H366" i="12" a="1"/>
  <c r="H366" i="12"/>
  <c r="I366" i="12" a="1"/>
  <c r="I366" i="12"/>
  <c r="J366" i="12" a="1"/>
  <c r="J366" i="12"/>
  <c r="B367" i="12" a="1"/>
  <c r="B367" i="12"/>
  <c r="C367" i="12" a="1"/>
  <c r="C367" i="12"/>
  <c r="D367" i="12" a="1"/>
  <c r="D367" i="12"/>
  <c r="E367" i="12" a="1"/>
  <c r="E367" i="12"/>
  <c r="F367" i="12" a="1"/>
  <c r="F367" i="12"/>
  <c r="G367" i="12" a="1"/>
  <c r="G367" i="12"/>
  <c r="H367" i="12" a="1"/>
  <c r="H367" i="12"/>
  <c r="I367" i="12" a="1"/>
  <c r="I367" i="12"/>
  <c r="J367" i="12" a="1"/>
  <c r="J367" i="12"/>
  <c r="B368" i="12" a="1"/>
  <c r="B368" i="12"/>
  <c r="C368" i="12" a="1"/>
  <c r="C368" i="12"/>
  <c r="D368" i="12" a="1"/>
  <c r="D368" i="12"/>
  <c r="E368" i="12" a="1"/>
  <c r="E368" i="12"/>
  <c r="F368" i="12" a="1"/>
  <c r="F368" i="12"/>
  <c r="G368" i="12" a="1"/>
  <c r="G368" i="12"/>
  <c r="H368" i="12" a="1"/>
  <c r="H368" i="12"/>
  <c r="I368" i="12" a="1"/>
  <c r="I368" i="12"/>
  <c r="J368" i="12" a="1"/>
  <c r="J368" i="12"/>
  <c r="B369" i="12" a="1"/>
  <c r="B369" i="12"/>
  <c r="C369" i="12" a="1"/>
  <c r="C369" i="12"/>
  <c r="D369" i="12" a="1"/>
  <c r="D369" i="12"/>
  <c r="E369" i="12" a="1"/>
  <c r="E369" i="12"/>
  <c r="F369" i="12" a="1"/>
  <c r="F369" i="12"/>
  <c r="G369" i="12" a="1"/>
  <c r="G369" i="12"/>
  <c r="H369" i="12" a="1"/>
  <c r="H369" i="12"/>
  <c r="I369" i="12" a="1"/>
  <c r="I369" i="12"/>
  <c r="J369" i="12" a="1"/>
  <c r="J369" i="12"/>
  <c r="B370" i="12" a="1"/>
  <c r="B370" i="12"/>
  <c r="C370" i="12" a="1"/>
  <c r="C370" i="12"/>
  <c r="D370" i="12" a="1"/>
  <c r="D370" i="12"/>
  <c r="E370" i="12" a="1"/>
  <c r="E370" i="12"/>
  <c r="F370" i="12" a="1"/>
  <c r="F370" i="12"/>
  <c r="G370" i="12" a="1"/>
  <c r="G370" i="12"/>
  <c r="H370" i="12" a="1"/>
  <c r="H370" i="12"/>
  <c r="I370" i="12" a="1"/>
  <c r="I370" i="12"/>
  <c r="J370" i="12" a="1"/>
  <c r="J370" i="12"/>
  <c r="B371" i="12" a="1"/>
  <c r="B371" i="12"/>
  <c r="C371" i="12" a="1"/>
  <c r="C371" i="12"/>
  <c r="D371" i="12" a="1"/>
  <c r="D371" i="12"/>
  <c r="E371" i="12" a="1"/>
  <c r="E371" i="12"/>
  <c r="F371" i="12" a="1"/>
  <c r="F371" i="12"/>
  <c r="G371" i="12" a="1"/>
  <c r="G371" i="12"/>
  <c r="H371" i="12" a="1"/>
  <c r="H371" i="12"/>
  <c r="I371" i="12" a="1"/>
  <c r="I371" i="12"/>
  <c r="J371" i="12" a="1"/>
  <c r="J371" i="12"/>
  <c r="B372" i="12" a="1"/>
  <c r="B372" i="12"/>
  <c r="C372" i="12" a="1"/>
  <c r="C372" i="12"/>
  <c r="D372" i="12" a="1"/>
  <c r="D372" i="12"/>
  <c r="E372" i="12" a="1"/>
  <c r="E372" i="12"/>
  <c r="F372" i="12" a="1"/>
  <c r="F372" i="12"/>
  <c r="G372" i="12" a="1"/>
  <c r="G372" i="12"/>
  <c r="H372" i="12" a="1"/>
  <c r="H372" i="12"/>
  <c r="I372" i="12" a="1"/>
  <c r="I372" i="12"/>
  <c r="J372" i="12" a="1"/>
  <c r="J372" i="12"/>
  <c r="B373" i="12" a="1"/>
  <c r="B373" i="12"/>
  <c r="C373" i="12" a="1"/>
  <c r="C373" i="12"/>
  <c r="D373" i="12" a="1"/>
  <c r="D373" i="12"/>
  <c r="E373" i="12" a="1"/>
  <c r="E373" i="12"/>
  <c r="F373" i="12" a="1"/>
  <c r="F373" i="12"/>
  <c r="G373" i="12" a="1"/>
  <c r="G373" i="12"/>
  <c r="H373" i="12" a="1"/>
  <c r="H373" i="12"/>
  <c r="I373" i="12" a="1"/>
  <c r="I373" i="12"/>
  <c r="J373" i="12" a="1"/>
  <c r="J373" i="12"/>
  <c r="B374" i="12" a="1"/>
  <c r="B374" i="12"/>
  <c r="C374" i="12" a="1"/>
  <c r="C374" i="12"/>
  <c r="D374" i="12" a="1"/>
  <c r="D374" i="12"/>
  <c r="E374" i="12" a="1"/>
  <c r="E374" i="12"/>
  <c r="F374" i="12" a="1"/>
  <c r="F374" i="12"/>
  <c r="G374" i="12" a="1"/>
  <c r="G374" i="12"/>
  <c r="H374" i="12" a="1"/>
  <c r="H374" i="12"/>
  <c r="I374" i="12" a="1"/>
  <c r="I374" i="12"/>
  <c r="J374" i="12" a="1"/>
  <c r="J374" i="12"/>
  <c r="B375" i="12" a="1"/>
  <c r="B375" i="12"/>
  <c r="C375" i="12" a="1"/>
  <c r="C375" i="12"/>
  <c r="D375" i="12" a="1"/>
  <c r="D375" i="12"/>
  <c r="E375" i="12" a="1"/>
  <c r="E375" i="12"/>
  <c r="F375" i="12" a="1"/>
  <c r="F375" i="12"/>
  <c r="G375" i="12" a="1"/>
  <c r="G375" i="12"/>
  <c r="H375" i="12" a="1"/>
  <c r="H375" i="12"/>
  <c r="I375" i="12" a="1"/>
  <c r="I375" i="12"/>
  <c r="J375" i="12" a="1"/>
  <c r="J375" i="12"/>
  <c r="B376" i="12" a="1"/>
  <c r="B376" i="12"/>
  <c r="C376" i="12" a="1"/>
  <c r="C376" i="12"/>
  <c r="D376" i="12" a="1"/>
  <c r="D376" i="12"/>
  <c r="E376" i="12" a="1"/>
  <c r="E376" i="12"/>
  <c r="F376" i="12" a="1"/>
  <c r="F376" i="12"/>
  <c r="G376" i="12" a="1"/>
  <c r="G376" i="12"/>
  <c r="H376" i="12" a="1"/>
  <c r="H376" i="12"/>
  <c r="I376" i="12" a="1"/>
  <c r="I376" i="12"/>
  <c r="J376" i="12" a="1"/>
  <c r="J376" i="12"/>
  <c r="B377" i="12" a="1"/>
  <c r="B377" i="12"/>
  <c r="C377" i="12" a="1"/>
  <c r="C377" i="12"/>
  <c r="D377" i="12" a="1"/>
  <c r="D377" i="12"/>
  <c r="E377" i="12" a="1"/>
  <c r="E377" i="12"/>
  <c r="F377" i="12" a="1"/>
  <c r="F377" i="12"/>
  <c r="G377" i="12" a="1"/>
  <c r="G377" i="12"/>
  <c r="H377" i="12" a="1"/>
  <c r="H377" i="12"/>
  <c r="I377" i="12" a="1"/>
  <c r="I377" i="12"/>
  <c r="J377" i="12" a="1"/>
  <c r="J377" i="12"/>
  <c r="B378" i="12" a="1"/>
  <c r="B378" i="12"/>
  <c r="C378" i="12" a="1"/>
  <c r="C378" i="12"/>
  <c r="D378" i="12" a="1"/>
  <c r="D378" i="12"/>
  <c r="E378" i="12" a="1"/>
  <c r="E378" i="12"/>
  <c r="F378" i="12" a="1"/>
  <c r="F378" i="12"/>
  <c r="G378" i="12" a="1"/>
  <c r="G378" i="12"/>
  <c r="H378" i="12" a="1"/>
  <c r="H378" i="12"/>
  <c r="I378" i="12" a="1"/>
  <c r="I378" i="12"/>
  <c r="J378" i="12" a="1"/>
  <c r="J378" i="12"/>
  <c r="B379" i="12" a="1"/>
  <c r="B379" i="12"/>
  <c r="C379" i="12" a="1"/>
  <c r="C379" i="12"/>
  <c r="D379" i="12" a="1"/>
  <c r="D379" i="12"/>
  <c r="E379" i="12" a="1"/>
  <c r="E379" i="12"/>
  <c r="F379" i="12" a="1"/>
  <c r="F379" i="12"/>
  <c r="G379" i="12" a="1"/>
  <c r="G379" i="12"/>
  <c r="H379" i="12" a="1"/>
  <c r="H379" i="12"/>
  <c r="I379" i="12" a="1"/>
  <c r="I379" i="12"/>
  <c r="J379" i="12" a="1"/>
  <c r="J379" i="12"/>
  <c r="B380" i="12" a="1"/>
  <c r="B380" i="12"/>
  <c r="C380" i="12" a="1"/>
  <c r="C380" i="12"/>
  <c r="D380" i="12" a="1"/>
  <c r="D380" i="12"/>
  <c r="E380" i="12" a="1"/>
  <c r="E380" i="12"/>
  <c r="F380" i="12" a="1"/>
  <c r="F380" i="12"/>
  <c r="G380" i="12" a="1"/>
  <c r="G380" i="12"/>
  <c r="H380" i="12" a="1"/>
  <c r="H380" i="12"/>
  <c r="I380" i="12" a="1"/>
  <c r="I380" i="12"/>
  <c r="J380" i="12" a="1"/>
  <c r="J380" i="12"/>
  <c r="B381" i="12" a="1"/>
  <c r="B381" i="12"/>
  <c r="C381" i="12" a="1"/>
  <c r="C381" i="12"/>
  <c r="D381" i="12" a="1"/>
  <c r="D381" i="12"/>
  <c r="E381" i="12" a="1"/>
  <c r="E381" i="12"/>
  <c r="F381" i="12" a="1"/>
  <c r="F381" i="12"/>
  <c r="G381" i="12" a="1"/>
  <c r="G381" i="12"/>
  <c r="H381" i="12" a="1"/>
  <c r="H381" i="12"/>
  <c r="I381" i="12" a="1"/>
  <c r="I381" i="12"/>
  <c r="J381" i="12" a="1"/>
  <c r="J381" i="12"/>
  <c r="B382" i="12" a="1"/>
  <c r="B382" i="12"/>
  <c r="C382" i="12" a="1"/>
  <c r="C382" i="12"/>
  <c r="D382" i="12" a="1"/>
  <c r="D382" i="12"/>
  <c r="E382" i="12" a="1"/>
  <c r="E382" i="12"/>
  <c r="F382" i="12" a="1"/>
  <c r="F382" i="12"/>
  <c r="G382" i="12" a="1"/>
  <c r="G382" i="12"/>
  <c r="H382" i="12" a="1"/>
  <c r="H382" i="12"/>
  <c r="I382" i="12" a="1"/>
  <c r="I382" i="12"/>
  <c r="J382" i="12" a="1"/>
  <c r="J382" i="12"/>
  <c r="B383" i="12" a="1"/>
  <c r="B383" i="12"/>
  <c r="C383" i="12" a="1"/>
  <c r="C383" i="12"/>
  <c r="D383" i="12" a="1"/>
  <c r="D383" i="12"/>
  <c r="E383" i="12" a="1"/>
  <c r="E383" i="12"/>
  <c r="F383" i="12" a="1"/>
  <c r="F383" i="12"/>
  <c r="G383" i="12" a="1"/>
  <c r="G383" i="12"/>
  <c r="H383" i="12" a="1"/>
  <c r="H383" i="12"/>
  <c r="I383" i="12" a="1"/>
  <c r="I383" i="12"/>
  <c r="J383" i="12" a="1"/>
  <c r="J383" i="12"/>
  <c r="B384" i="12" a="1"/>
  <c r="B384" i="12"/>
  <c r="C384" i="12" a="1"/>
  <c r="C384" i="12"/>
  <c r="D384" i="12" a="1"/>
  <c r="D384" i="12"/>
  <c r="E384" i="12" a="1"/>
  <c r="E384" i="12"/>
  <c r="F384" i="12" a="1"/>
  <c r="F384" i="12"/>
  <c r="G384" i="12" a="1"/>
  <c r="G384" i="12"/>
  <c r="H384" i="12" a="1"/>
  <c r="H384" i="12"/>
  <c r="I384" i="12" a="1"/>
  <c r="I384" i="12"/>
  <c r="J384" i="12" a="1"/>
  <c r="J384" i="12"/>
  <c r="B385" i="12" a="1"/>
  <c r="B385" i="12"/>
  <c r="C385" i="12" a="1"/>
  <c r="C385" i="12"/>
  <c r="D385" i="12" a="1"/>
  <c r="D385" i="12"/>
  <c r="E385" i="12" a="1"/>
  <c r="E385" i="12"/>
  <c r="F385" i="12" a="1"/>
  <c r="F385" i="12"/>
  <c r="G385" i="12" a="1"/>
  <c r="G385" i="12"/>
  <c r="H385" i="12" a="1"/>
  <c r="H385" i="12"/>
  <c r="I385" i="12" a="1"/>
  <c r="I385" i="12"/>
  <c r="J385" i="12" a="1"/>
  <c r="J385" i="12"/>
  <c r="B386" i="12" a="1"/>
  <c r="B386" i="12"/>
  <c r="C386" i="12" a="1"/>
  <c r="C386" i="12"/>
  <c r="D386" i="12" a="1"/>
  <c r="D386" i="12"/>
  <c r="E386" i="12" a="1"/>
  <c r="E386" i="12"/>
  <c r="F386" i="12" a="1"/>
  <c r="F386" i="12"/>
  <c r="G386" i="12" a="1"/>
  <c r="G386" i="12"/>
  <c r="H386" i="12" a="1"/>
  <c r="H386" i="12"/>
  <c r="I386" i="12" a="1"/>
  <c r="I386" i="12"/>
  <c r="J386" i="12" a="1"/>
  <c r="J386" i="12"/>
  <c r="B387" i="12" a="1"/>
  <c r="B387" i="12"/>
  <c r="C387" i="12" a="1"/>
  <c r="C387" i="12"/>
  <c r="D387" i="12" a="1"/>
  <c r="D387" i="12"/>
  <c r="E387" i="12" a="1"/>
  <c r="E387" i="12"/>
  <c r="F387" i="12" a="1"/>
  <c r="F387" i="12"/>
  <c r="G387" i="12" a="1"/>
  <c r="G387" i="12"/>
  <c r="H387" i="12" a="1"/>
  <c r="H387" i="12"/>
  <c r="I387" i="12" a="1"/>
  <c r="I387" i="12"/>
  <c r="J387" i="12" a="1"/>
  <c r="J387" i="12"/>
  <c r="B388" i="12" a="1"/>
  <c r="B388" i="12"/>
  <c r="C388" i="12" a="1"/>
  <c r="C388" i="12"/>
  <c r="D388" i="12" a="1"/>
  <c r="D388" i="12"/>
  <c r="E388" i="12" a="1"/>
  <c r="E388" i="12"/>
  <c r="F388" i="12" a="1"/>
  <c r="F388" i="12"/>
  <c r="G388" i="12" a="1"/>
  <c r="G388" i="12"/>
  <c r="H388" i="12" a="1"/>
  <c r="H388" i="12"/>
  <c r="I388" i="12" a="1"/>
  <c r="I388" i="12"/>
  <c r="J388" i="12" a="1"/>
  <c r="J388" i="12"/>
  <c r="B389" i="12" a="1"/>
  <c r="B389" i="12"/>
  <c r="C389" i="12" a="1"/>
  <c r="C389" i="12"/>
  <c r="D389" i="12" a="1"/>
  <c r="D389" i="12"/>
  <c r="E389" i="12" a="1"/>
  <c r="E389" i="12"/>
  <c r="F389" i="12" a="1"/>
  <c r="F389" i="12"/>
  <c r="G389" i="12" a="1"/>
  <c r="G389" i="12"/>
  <c r="H389" i="12" a="1"/>
  <c r="H389" i="12"/>
  <c r="I389" i="12" a="1"/>
  <c r="I389" i="12"/>
  <c r="J389" i="12" a="1"/>
  <c r="J389" i="12"/>
  <c r="B390" i="12" a="1"/>
  <c r="B390" i="12"/>
  <c r="C390" i="12" a="1"/>
  <c r="C390" i="12"/>
  <c r="D390" i="12" a="1"/>
  <c r="D390" i="12"/>
  <c r="E390" i="12" a="1"/>
  <c r="E390" i="12"/>
  <c r="F390" i="12" a="1"/>
  <c r="F390" i="12"/>
  <c r="G390" i="12" a="1"/>
  <c r="G390" i="12"/>
  <c r="H390" i="12" a="1"/>
  <c r="H390" i="12"/>
  <c r="I390" i="12" a="1"/>
  <c r="I390" i="12"/>
  <c r="J390" i="12" a="1"/>
  <c r="J390" i="12"/>
  <c r="B391" i="12" a="1"/>
  <c r="B391" i="12"/>
  <c r="C391" i="12" a="1"/>
  <c r="C391" i="12"/>
  <c r="D391" i="12" a="1"/>
  <c r="D391" i="12"/>
  <c r="E391" i="12" a="1"/>
  <c r="E391" i="12"/>
  <c r="F391" i="12" a="1"/>
  <c r="F391" i="12"/>
  <c r="G391" i="12" a="1"/>
  <c r="G391" i="12"/>
  <c r="H391" i="12" a="1"/>
  <c r="H391" i="12"/>
  <c r="I391" i="12" a="1"/>
  <c r="I391" i="12"/>
  <c r="J391" i="12" a="1"/>
  <c r="J391" i="12"/>
  <c r="B392" i="12" a="1"/>
  <c r="B392" i="12"/>
  <c r="C392" i="12" a="1"/>
  <c r="C392" i="12"/>
  <c r="D392" i="12" a="1"/>
  <c r="D392" i="12"/>
  <c r="E392" i="12" a="1"/>
  <c r="E392" i="12"/>
  <c r="F392" i="12" a="1"/>
  <c r="F392" i="12"/>
  <c r="G392" i="12" a="1"/>
  <c r="G392" i="12"/>
  <c r="H392" i="12" a="1"/>
  <c r="H392" i="12"/>
  <c r="I392" i="12" a="1"/>
  <c r="I392" i="12"/>
  <c r="J392" i="12" a="1"/>
  <c r="J392" i="12"/>
  <c r="B393" i="12" a="1"/>
  <c r="B393" i="12"/>
  <c r="C393" i="12" a="1"/>
  <c r="C393" i="12"/>
  <c r="D393" i="12" a="1"/>
  <c r="D393" i="12"/>
  <c r="E393" i="12" a="1"/>
  <c r="E393" i="12"/>
  <c r="F393" i="12" a="1"/>
  <c r="F393" i="12"/>
  <c r="G393" i="12" a="1"/>
  <c r="G393" i="12"/>
  <c r="H393" i="12" a="1"/>
  <c r="H393" i="12"/>
  <c r="I393" i="12" a="1"/>
  <c r="I393" i="12"/>
  <c r="J393" i="12" a="1"/>
  <c r="J393" i="12"/>
  <c r="B394" i="12" a="1"/>
  <c r="B394" i="12"/>
  <c r="C394" i="12" a="1"/>
  <c r="C394" i="12"/>
  <c r="D394" i="12" a="1"/>
  <c r="D394" i="12"/>
  <c r="E394" i="12" a="1"/>
  <c r="E394" i="12"/>
  <c r="F394" i="12" a="1"/>
  <c r="F394" i="12"/>
  <c r="G394" i="12" a="1"/>
  <c r="G394" i="12"/>
  <c r="H394" i="12" a="1"/>
  <c r="H394" i="12"/>
  <c r="I394" i="12" a="1"/>
  <c r="I394" i="12"/>
  <c r="J394" i="12" a="1"/>
  <c r="J394" i="12"/>
  <c r="B395" i="12" a="1"/>
  <c r="B395" i="12"/>
  <c r="C395" i="12" a="1"/>
  <c r="C395" i="12"/>
  <c r="D395" i="12" a="1"/>
  <c r="D395" i="12"/>
  <c r="E395" i="12" a="1"/>
  <c r="E395" i="12"/>
  <c r="F395" i="12" a="1"/>
  <c r="F395" i="12"/>
  <c r="G395" i="12" a="1"/>
  <c r="G395" i="12"/>
  <c r="H395" i="12" a="1"/>
  <c r="H395" i="12"/>
  <c r="I395" i="12" a="1"/>
  <c r="I395" i="12"/>
  <c r="J395" i="12" a="1"/>
  <c r="J395" i="12"/>
  <c r="B396" i="12" a="1"/>
  <c r="B396" i="12"/>
  <c r="C396" i="12" a="1"/>
  <c r="C396" i="12"/>
  <c r="D396" i="12" a="1"/>
  <c r="D396" i="12"/>
  <c r="E396" i="12" a="1"/>
  <c r="E396" i="12"/>
  <c r="F396" i="12" a="1"/>
  <c r="F396" i="12"/>
  <c r="G396" i="12" a="1"/>
  <c r="G396" i="12"/>
  <c r="H396" i="12" a="1"/>
  <c r="H396" i="12"/>
  <c r="I396" i="12" a="1"/>
  <c r="I396" i="12"/>
  <c r="J396" i="12" a="1"/>
  <c r="J396" i="12"/>
  <c r="B397" i="12" a="1"/>
  <c r="B397" i="12"/>
  <c r="C397" i="12" a="1"/>
  <c r="C397" i="12"/>
  <c r="D397" i="12" a="1"/>
  <c r="D397" i="12"/>
  <c r="E397" i="12" a="1"/>
  <c r="E397" i="12"/>
  <c r="F397" i="12" a="1"/>
  <c r="F397" i="12"/>
  <c r="G397" i="12" a="1"/>
  <c r="G397" i="12"/>
  <c r="H397" i="12" a="1"/>
  <c r="H397" i="12"/>
  <c r="I397" i="12" a="1"/>
  <c r="I397" i="12"/>
  <c r="J397" i="12" a="1"/>
  <c r="J397" i="12"/>
  <c r="B398" i="12" a="1"/>
  <c r="B398" i="12"/>
  <c r="C398" i="12" a="1"/>
  <c r="C398" i="12"/>
  <c r="D398" i="12" a="1"/>
  <c r="D398" i="12"/>
  <c r="E398" i="12" a="1"/>
  <c r="E398" i="12"/>
  <c r="F398" i="12" a="1"/>
  <c r="F398" i="12"/>
  <c r="G398" i="12" a="1"/>
  <c r="G398" i="12"/>
  <c r="H398" i="12" a="1"/>
  <c r="H398" i="12"/>
  <c r="I398" i="12" a="1"/>
  <c r="I398" i="12"/>
  <c r="J398" i="12" a="1"/>
  <c r="J398" i="12"/>
  <c r="B399" i="12" a="1"/>
  <c r="B399" i="12"/>
  <c r="C399" i="12" a="1"/>
  <c r="C399" i="12"/>
  <c r="D399" i="12" a="1"/>
  <c r="D399" i="12"/>
  <c r="E399" i="12" a="1"/>
  <c r="E399" i="12"/>
  <c r="F399" i="12" a="1"/>
  <c r="F399" i="12"/>
  <c r="G399" i="12" a="1"/>
  <c r="G399" i="12"/>
  <c r="H399" i="12" a="1"/>
  <c r="H399" i="12"/>
  <c r="I399" i="12" a="1"/>
  <c r="I399" i="12"/>
  <c r="J399" i="12" a="1"/>
  <c r="J399" i="12"/>
  <c r="B400" i="12" a="1"/>
  <c r="B400" i="12"/>
  <c r="C400" i="12" a="1"/>
  <c r="C400" i="12"/>
  <c r="D400" i="12" a="1"/>
  <c r="D400" i="12"/>
  <c r="E400" i="12" a="1"/>
  <c r="E400" i="12"/>
  <c r="F400" i="12" a="1"/>
  <c r="F400" i="12"/>
  <c r="G400" i="12" a="1"/>
  <c r="G400" i="12"/>
  <c r="H400" i="12" a="1"/>
  <c r="H400" i="12"/>
  <c r="I400" i="12" a="1"/>
  <c r="I400" i="12"/>
  <c r="J400" i="12" a="1"/>
  <c r="J400" i="12"/>
  <c r="B401" i="12" a="1"/>
  <c r="B401" i="12"/>
  <c r="C401" i="12" a="1"/>
  <c r="C401" i="12"/>
  <c r="D401" i="12" a="1"/>
  <c r="D401" i="12"/>
  <c r="E401" i="12" a="1"/>
  <c r="E401" i="12"/>
  <c r="F401" i="12" a="1"/>
  <c r="F401" i="12"/>
  <c r="G401" i="12" a="1"/>
  <c r="G401" i="12"/>
  <c r="H401" i="12" a="1"/>
  <c r="H401" i="12"/>
  <c r="I401" i="12" a="1"/>
  <c r="I401" i="12"/>
  <c r="J401" i="12" a="1"/>
  <c r="J401" i="12"/>
  <c r="B402" i="12" a="1"/>
  <c r="B402" i="12"/>
  <c r="C402" i="12" a="1"/>
  <c r="C402" i="12"/>
  <c r="D402" i="12" a="1"/>
  <c r="D402" i="12"/>
  <c r="E402" i="12" a="1"/>
  <c r="E402" i="12"/>
  <c r="F402" i="12" a="1"/>
  <c r="F402" i="12"/>
  <c r="G402" i="12" a="1"/>
  <c r="G402" i="12"/>
  <c r="H402" i="12" a="1"/>
  <c r="H402" i="12"/>
  <c r="I402" i="12" a="1"/>
  <c r="I402" i="12"/>
  <c r="J402" i="12" a="1"/>
  <c r="J402" i="12"/>
  <c r="B403" i="12" a="1"/>
  <c r="B403" i="12"/>
  <c r="C403" i="12" a="1"/>
  <c r="C403" i="12"/>
  <c r="D403" i="12" a="1"/>
  <c r="D403" i="12"/>
  <c r="E403" i="12" a="1"/>
  <c r="E403" i="12"/>
  <c r="F403" i="12" a="1"/>
  <c r="F403" i="12"/>
  <c r="G403" i="12" a="1"/>
  <c r="G403" i="12"/>
  <c r="H403" i="12" a="1"/>
  <c r="H403" i="12"/>
  <c r="I403" i="12" a="1"/>
  <c r="I403" i="12"/>
  <c r="J403" i="12" a="1"/>
  <c r="J403" i="12"/>
  <c r="B404" i="12" a="1"/>
  <c r="B404" i="12"/>
  <c r="C404" i="12" a="1"/>
  <c r="C404" i="12"/>
  <c r="D404" i="12" a="1"/>
  <c r="D404" i="12"/>
  <c r="E404" i="12" a="1"/>
  <c r="E404" i="12"/>
  <c r="F404" i="12" a="1"/>
  <c r="F404" i="12"/>
  <c r="G404" i="12" a="1"/>
  <c r="G404" i="12"/>
  <c r="H404" i="12" a="1"/>
  <c r="H404" i="12"/>
  <c r="I404" i="12" a="1"/>
  <c r="I404" i="12"/>
  <c r="J404" i="12" a="1"/>
  <c r="J404" i="12"/>
  <c r="B405" i="12" a="1"/>
  <c r="B405" i="12"/>
  <c r="C405" i="12" a="1"/>
  <c r="C405" i="12"/>
  <c r="D405" i="12" a="1"/>
  <c r="D405" i="12"/>
  <c r="E405" i="12" a="1"/>
  <c r="E405" i="12"/>
  <c r="F405" i="12" a="1"/>
  <c r="F405" i="12"/>
  <c r="G405" i="12" a="1"/>
  <c r="G405" i="12"/>
  <c r="H405" i="12" a="1"/>
  <c r="H405" i="12"/>
  <c r="I405" i="12" a="1"/>
  <c r="I405" i="12"/>
  <c r="J405" i="12" a="1"/>
  <c r="J405" i="12"/>
  <c r="B406" i="12" a="1"/>
  <c r="B406" i="12"/>
  <c r="C406" i="12" a="1"/>
  <c r="C406" i="12"/>
  <c r="D406" i="12" a="1"/>
  <c r="D406" i="12"/>
  <c r="E406" i="12" a="1"/>
  <c r="E406" i="12"/>
  <c r="F406" i="12" a="1"/>
  <c r="F406" i="12"/>
  <c r="G406" i="12" a="1"/>
  <c r="G406" i="12"/>
  <c r="H406" i="12" a="1"/>
  <c r="H406" i="12"/>
  <c r="I406" i="12" a="1"/>
  <c r="I406" i="12"/>
  <c r="J406" i="12" a="1"/>
  <c r="J406" i="12"/>
  <c r="B407" i="12" a="1"/>
  <c r="B407" i="12"/>
  <c r="C407" i="12" a="1"/>
  <c r="C407" i="12"/>
  <c r="D407" i="12" a="1"/>
  <c r="D407" i="12"/>
  <c r="E407" i="12" a="1"/>
  <c r="E407" i="12"/>
  <c r="F407" i="12" a="1"/>
  <c r="F407" i="12"/>
  <c r="G407" i="12" a="1"/>
  <c r="G407" i="12"/>
  <c r="H407" i="12" a="1"/>
  <c r="H407" i="12"/>
  <c r="I407" i="12" a="1"/>
  <c r="I407" i="12"/>
  <c r="J407" i="12" a="1"/>
  <c r="J407" i="12"/>
  <c r="B408" i="12" a="1"/>
  <c r="B408" i="12"/>
  <c r="C408" i="12" a="1"/>
  <c r="C408" i="12"/>
  <c r="D408" i="12" a="1"/>
  <c r="D408" i="12"/>
  <c r="E408" i="12" a="1"/>
  <c r="E408" i="12"/>
  <c r="F408" i="12" a="1"/>
  <c r="F408" i="12"/>
  <c r="G408" i="12" a="1"/>
  <c r="G408" i="12"/>
  <c r="H408" i="12" a="1"/>
  <c r="H408" i="12"/>
  <c r="I408" i="12" a="1"/>
  <c r="I408" i="12"/>
  <c r="J408" i="12" a="1"/>
  <c r="J408" i="12"/>
  <c r="B409" i="12" a="1"/>
  <c r="B409" i="12"/>
  <c r="C409" i="12" a="1"/>
  <c r="C409" i="12"/>
  <c r="D409" i="12" a="1"/>
  <c r="D409" i="12"/>
  <c r="E409" i="12" a="1"/>
  <c r="E409" i="12"/>
  <c r="F409" i="12" a="1"/>
  <c r="F409" i="12"/>
  <c r="G409" i="12" a="1"/>
  <c r="G409" i="12"/>
  <c r="H409" i="12" a="1"/>
  <c r="H409" i="12"/>
  <c r="I409" i="12" a="1"/>
  <c r="I409" i="12"/>
  <c r="J409" i="12" a="1"/>
  <c r="J409" i="12"/>
  <c r="B410" i="12" a="1"/>
  <c r="B410" i="12"/>
  <c r="C410" i="12" a="1"/>
  <c r="C410" i="12"/>
  <c r="D410" i="12" a="1"/>
  <c r="D410" i="12"/>
  <c r="E410" i="12" a="1"/>
  <c r="E410" i="12"/>
  <c r="F410" i="12" a="1"/>
  <c r="F410" i="12"/>
  <c r="G410" i="12" a="1"/>
  <c r="G410" i="12"/>
  <c r="H410" i="12" a="1"/>
  <c r="H410" i="12"/>
  <c r="I410" i="12" a="1"/>
  <c r="I410" i="12"/>
  <c r="J410" i="12" a="1"/>
  <c r="J410" i="12"/>
  <c r="B411" i="12" a="1"/>
  <c r="B411" i="12"/>
  <c r="C411" i="12" a="1"/>
  <c r="C411" i="12"/>
  <c r="D411" i="12" a="1"/>
  <c r="D411" i="12"/>
  <c r="E411" i="12" a="1"/>
  <c r="E411" i="12"/>
  <c r="F411" i="12" a="1"/>
  <c r="F411" i="12"/>
  <c r="G411" i="12" a="1"/>
  <c r="G411" i="12"/>
  <c r="H411" i="12" a="1"/>
  <c r="H411" i="12"/>
  <c r="I411" i="12" a="1"/>
  <c r="I411" i="12"/>
  <c r="J411" i="12" a="1"/>
  <c r="J411" i="12"/>
  <c r="B412" i="12" a="1"/>
  <c r="B412" i="12"/>
  <c r="C412" i="12" a="1"/>
  <c r="C412" i="12"/>
  <c r="D412" i="12" a="1"/>
  <c r="D412" i="12"/>
  <c r="E412" i="12" a="1"/>
  <c r="E412" i="12"/>
  <c r="F412" i="12" a="1"/>
  <c r="F412" i="12"/>
  <c r="G412" i="12" a="1"/>
  <c r="G412" i="12"/>
  <c r="H412" i="12" a="1"/>
  <c r="H412" i="12"/>
  <c r="I412" i="12" a="1"/>
  <c r="I412" i="12"/>
  <c r="J412" i="12" a="1"/>
  <c r="J412" i="12"/>
  <c r="B413" i="12" a="1"/>
  <c r="B413" i="12"/>
  <c r="C413" i="12" a="1"/>
  <c r="C413" i="12"/>
  <c r="D413" i="12" a="1"/>
  <c r="D413" i="12"/>
  <c r="E413" i="12" a="1"/>
  <c r="E413" i="12"/>
  <c r="F413" i="12" a="1"/>
  <c r="F413" i="12"/>
  <c r="G413" i="12" a="1"/>
  <c r="G413" i="12"/>
  <c r="H413" i="12" a="1"/>
  <c r="H413" i="12"/>
  <c r="I413" i="12" a="1"/>
  <c r="I413" i="12"/>
  <c r="J413" i="12" a="1"/>
  <c r="J413" i="12"/>
  <c r="B414" i="12" a="1"/>
  <c r="B414" i="12"/>
  <c r="C414" i="12" a="1"/>
  <c r="C414" i="12"/>
  <c r="D414" i="12" a="1"/>
  <c r="D414" i="12"/>
  <c r="E414" i="12" a="1"/>
  <c r="E414" i="12"/>
  <c r="F414" i="12" a="1"/>
  <c r="F414" i="12"/>
  <c r="G414" i="12" a="1"/>
  <c r="G414" i="12"/>
  <c r="H414" i="12" a="1"/>
  <c r="H414" i="12"/>
  <c r="I414" i="12" a="1"/>
  <c r="I414" i="12"/>
  <c r="J414" i="12" a="1"/>
  <c r="J414" i="12"/>
  <c r="B415" i="12" a="1"/>
  <c r="B415" i="12"/>
  <c r="C415" i="12" a="1"/>
  <c r="C415" i="12"/>
  <c r="D415" i="12" a="1"/>
  <c r="D415" i="12"/>
  <c r="E415" i="12" a="1"/>
  <c r="E415" i="12"/>
  <c r="F415" i="12" a="1"/>
  <c r="F415" i="12"/>
  <c r="G415" i="12" a="1"/>
  <c r="G415" i="12"/>
  <c r="H415" i="12" a="1"/>
  <c r="H415" i="12"/>
  <c r="I415" i="12" a="1"/>
  <c r="I415" i="12"/>
  <c r="J415" i="12" a="1"/>
  <c r="J415" i="12"/>
  <c r="B416" i="12" a="1"/>
  <c r="B416" i="12"/>
  <c r="C416" i="12" a="1"/>
  <c r="C416" i="12"/>
  <c r="D416" i="12" a="1"/>
  <c r="D416" i="12"/>
  <c r="E416" i="12" a="1"/>
  <c r="E416" i="12"/>
  <c r="F416" i="12" a="1"/>
  <c r="F416" i="12"/>
  <c r="G416" i="12" a="1"/>
  <c r="G416" i="12"/>
  <c r="H416" i="12" a="1"/>
  <c r="H416" i="12"/>
  <c r="I416" i="12" a="1"/>
  <c r="I416" i="12"/>
  <c r="J416" i="12" a="1"/>
  <c r="J416" i="12"/>
  <c r="B417" i="12" a="1"/>
  <c r="B417" i="12"/>
  <c r="C417" i="12" a="1"/>
  <c r="C417" i="12"/>
  <c r="D417" i="12" a="1"/>
  <c r="D417" i="12"/>
  <c r="E417" i="12" a="1"/>
  <c r="E417" i="12"/>
  <c r="F417" i="12" a="1"/>
  <c r="F417" i="12"/>
  <c r="G417" i="12" a="1"/>
  <c r="G417" i="12"/>
  <c r="H417" i="12" a="1"/>
  <c r="H417" i="12"/>
  <c r="I417" i="12" a="1"/>
  <c r="I417" i="12"/>
  <c r="J417" i="12" a="1"/>
  <c r="J417" i="12"/>
  <c r="B418" i="12" a="1"/>
  <c r="B418" i="12"/>
  <c r="C418" i="12" a="1"/>
  <c r="C418" i="12"/>
  <c r="D418" i="12" a="1"/>
  <c r="D418" i="12"/>
  <c r="E418" i="12" a="1"/>
  <c r="E418" i="12"/>
  <c r="F418" i="12" a="1"/>
  <c r="F418" i="12"/>
  <c r="G418" i="12" a="1"/>
  <c r="G418" i="12"/>
  <c r="H418" i="12" a="1"/>
  <c r="H418" i="12"/>
  <c r="I418" i="12" a="1"/>
  <c r="I418" i="12"/>
  <c r="J418" i="12" a="1"/>
  <c r="J418" i="12"/>
  <c r="B419" i="12" a="1"/>
  <c r="B419" i="12"/>
  <c r="C419" i="12" a="1"/>
  <c r="C419" i="12"/>
  <c r="D419" i="12" a="1"/>
  <c r="D419" i="12"/>
  <c r="E419" i="12" a="1"/>
  <c r="E419" i="12"/>
  <c r="F419" i="12" a="1"/>
  <c r="F419" i="12"/>
  <c r="G419" i="12" a="1"/>
  <c r="G419" i="12"/>
  <c r="H419" i="12" a="1"/>
  <c r="H419" i="12"/>
  <c r="I419" i="12" a="1"/>
  <c r="I419" i="12"/>
  <c r="J419" i="12" a="1"/>
  <c r="J419" i="12"/>
  <c r="B420" i="12" a="1"/>
  <c r="B420" i="12"/>
  <c r="C420" i="12" a="1"/>
  <c r="C420" i="12"/>
  <c r="D420" i="12" a="1"/>
  <c r="D420" i="12"/>
  <c r="E420" i="12" a="1"/>
  <c r="E420" i="12"/>
  <c r="F420" i="12" a="1"/>
  <c r="F420" i="12"/>
  <c r="G420" i="12" a="1"/>
  <c r="G420" i="12"/>
  <c r="H420" i="12" a="1"/>
  <c r="H420" i="12"/>
  <c r="I420" i="12" a="1"/>
  <c r="I420" i="12"/>
  <c r="J420" i="12" a="1"/>
  <c r="J420" i="12"/>
  <c r="B421" i="12" a="1"/>
  <c r="B421" i="12"/>
  <c r="C421" i="12" a="1"/>
  <c r="C421" i="12"/>
  <c r="D421" i="12" a="1"/>
  <c r="D421" i="12"/>
  <c r="E421" i="12" a="1"/>
  <c r="E421" i="12"/>
  <c r="F421" i="12" a="1"/>
  <c r="F421" i="12"/>
  <c r="G421" i="12" a="1"/>
  <c r="G421" i="12"/>
  <c r="H421" i="12" a="1"/>
  <c r="H421" i="12"/>
  <c r="I421" i="12" a="1"/>
  <c r="I421" i="12"/>
  <c r="J421" i="12" a="1"/>
  <c r="J421" i="12"/>
  <c r="B422" i="12" a="1"/>
  <c r="B422" i="12"/>
  <c r="C422" i="12" a="1"/>
  <c r="C422" i="12"/>
  <c r="D422" i="12" a="1"/>
  <c r="D422" i="12"/>
  <c r="E422" i="12" a="1"/>
  <c r="E422" i="12"/>
  <c r="F422" i="12" a="1"/>
  <c r="F422" i="12"/>
  <c r="G422" i="12" a="1"/>
  <c r="G422" i="12"/>
  <c r="H422" i="12" a="1"/>
  <c r="H422" i="12"/>
  <c r="I422" i="12" a="1"/>
  <c r="I422" i="12"/>
  <c r="J422" i="12" a="1"/>
  <c r="J422" i="12"/>
  <c r="B423" i="12" a="1"/>
  <c r="B423" i="12"/>
  <c r="C423" i="12" a="1"/>
  <c r="C423" i="12"/>
  <c r="D423" i="12" a="1"/>
  <c r="D423" i="12"/>
  <c r="E423" i="12" a="1"/>
  <c r="E423" i="12"/>
  <c r="F423" i="12" a="1"/>
  <c r="F423" i="12"/>
  <c r="G423" i="12" a="1"/>
  <c r="G423" i="12"/>
  <c r="H423" i="12" a="1"/>
  <c r="H423" i="12"/>
  <c r="I423" i="12" a="1"/>
  <c r="I423" i="12"/>
  <c r="J423" i="12" a="1"/>
  <c r="J423" i="12"/>
  <c r="B424" i="12" a="1"/>
  <c r="B424" i="12"/>
  <c r="C424" i="12" a="1"/>
  <c r="C424" i="12"/>
  <c r="D424" i="12" a="1"/>
  <c r="D424" i="12"/>
  <c r="E424" i="12" a="1"/>
  <c r="E424" i="12"/>
  <c r="F424" i="12" a="1"/>
  <c r="F424" i="12"/>
  <c r="G424" i="12" a="1"/>
  <c r="G424" i="12"/>
  <c r="H424" i="12" a="1"/>
  <c r="H424" i="12"/>
  <c r="I424" i="12" a="1"/>
  <c r="I424" i="12"/>
  <c r="J424" i="12" a="1"/>
  <c r="J424" i="12"/>
  <c r="B425" i="12" a="1"/>
  <c r="B425" i="12"/>
  <c r="C425" i="12" a="1"/>
  <c r="C425" i="12"/>
  <c r="D425" i="12" a="1"/>
  <c r="D425" i="12"/>
  <c r="E425" i="12" a="1"/>
  <c r="E425" i="12"/>
  <c r="F425" i="12" a="1"/>
  <c r="F425" i="12"/>
  <c r="G425" i="12" a="1"/>
  <c r="G425" i="12"/>
  <c r="H425" i="12" a="1"/>
  <c r="H425" i="12"/>
  <c r="I425" i="12" a="1"/>
  <c r="I425" i="12"/>
  <c r="J425" i="12" a="1"/>
  <c r="J425" i="12"/>
  <c r="B426" i="12" a="1"/>
  <c r="B426" i="12"/>
  <c r="C426" i="12" a="1"/>
  <c r="C426" i="12"/>
  <c r="D426" i="12" a="1"/>
  <c r="D426" i="12"/>
  <c r="E426" i="12" a="1"/>
  <c r="E426" i="12"/>
  <c r="F426" i="12" a="1"/>
  <c r="F426" i="12"/>
  <c r="G426" i="12" a="1"/>
  <c r="G426" i="12"/>
  <c r="H426" i="12" a="1"/>
  <c r="H426" i="12"/>
  <c r="I426" i="12" a="1"/>
  <c r="I426" i="12"/>
  <c r="J426" i="12" a="1"/>
  <c r="J426" i="12"/>
  <c r="B427" i="12" a="1"/>
  <c r="B427" i="12"/>
  <c r="C427" i="12" a="1"/>
  <c r="C427" i="12"/>
  <c r="D427" i="12" a="1"/>
  <c r="D427" i="12"/>
  <c r="E427" i="12" a="1"/>
  <c r="E427" i="12"/>
  <c r="F427" i="12" a="1"/>
  <c r="F427" i="12"/>
  <c r="G427" i="12" a="1"/>
  <c r="G427" i="12"/>
  <c r="H427" i="12" a="1"/>
  <c r="H427" i="12"/>
  <c r="I427" i="12" a="1"/>
  <c r="I427" i="12"/>
  <c r="J427" i="12" a="1"/>
  <c r="J427" i="12"/>
  <c r="B428" i="12" a="1"/>
  <c r="B428" i="12"/>
  <c r="C428" i="12" a="1"/>
  <c r="C428" i="12"/>
  <c r="D428" i="12" a="1"/>
  <c r="D428" i="12"/>
  <c r="E428" i="12" a="1"/>
  <c r="E428" i="12"/>
  <c r="F428" i="12" a="1"/>
  <c r="F428" i="12"/>
  <c r="G428" i="12" a="1"/>
  <c r="G428" i="12"/>
  <c r="H428" i="12" a="1"/>
  <c r="H428" i="12"/>
  <c r="I428" i="12" a="1"/>
  <c r="I428" i="12"/>
  <c r="J428" i="12" a="1"/>
  <c r="J428" i="12"/>
  <c r="B429" i="12" a="1"/>
  <c r="B429" i="12"/>
  <c r="C429" i="12" a="1"/>
  <c r="C429" i="12"/>
  <c r="D429" i="12" a="1"/>
  <c r="D429" i="12"/>
  <c r="E429" i="12" a="1"/>
  <c r="E429" i="12"/>
  <c r="F429" i="12" a="1"/>
  <c r="F429" i="12"/>
  <c r="G429" i="12" a="1"/>
  <c r="G429" i="12"/>
  <c r="H429" i="12" a="1"/>
  <c r="H429" i="12"/>
  <c r="I429" i="12" a="1"/>
  <c r="I429" i="12"/>
  <c r="J429" i="12" a="1"/>
  <c r="J429" i="12"/>
  <c r="B430" i="12" a="1"/>
  <c r="B430" i="12"/>
  <c r="C430" i="12" a="1"/>
  <c r="C430" i="12"/>
  <c r="D430" i="12" a="1"/>
  <c r="D430" i="12"/>
  <c r="E430" i="12" a="1"/>
  <c r="E430" i="12"/>
  <c r="F430" i="12" a="1"/>
  <c r="F430" i="12"/>
  <c r="G430" i="12" a="1"/>
  <c r="G430" i="12"/>
  <c r="H430" i="12" a="1"/>
  <c r="H430" i="12"/>
  <c r="I430" i="12" a="1"/>
  <c r="I430" i="12"/>
  <c r="J430" i="12" a="1"/>
  <c r="J430" i="12"/>
  <c r="B431" i="12" a="1"/>
  <c r="B431" i="12"/>
  <c r="C431" i="12" a="1"/>
  <c r="C431" i="12"/>
  <c r="D431" i="12" a="1"/>
  <c r="D431" i="12"/>
  <c r="E431" i="12" a="1"/>
  <c r="E431" i="12"/>
  <c r="F431" i="12" a="1"/>
  <c r="F431" i="12"/>
  <c r="G431" i="12" a="1"/>
  <c r="G431" i="12"/>
  <c r="H431" i="12" a="1"/>
  <c r="H431" i="12"/>
  <c r="I431" i="12" a="1"/>
  <c r="I431" i="12"/>
  <c r="J431" i="12" a="1"/>
  <c r="J431" i="12"/>
  <c r="B432" i="12" a="1"/>
  <c r="B432" i="12"/>
  <c r="C432" i="12" a="1"/>
  <c r="C432" i="12"/>
  <c r="D432" i="12" a="1"/>
  <c r="D432" i="12"/>
  <c r="E432" i="12" a="1"/>
  <c r="E432" i="12"/>
  <c r="F432" i="12" a="1"/>
  <c r="F432" i="12"/>
  <c r="G432" i="12" a="1"/>
  <c r="G432" i="12"/>
  <c r="H432" i="12" a="1"/>
  <c r="H432" i="12"/>
  <c r="I432" i="12" a="1"/>
  <c r="I432" i="12"/>
  <c r="J432" i="12" a="1"/>
  <c r="J432" i="12"/>
  <c r="B433" i="12" a="1"/>
  <c r="B433" i="12"/>
  <c r="C433" i="12" a="1"/>
  <c r="C433" i="12"/>
  <c r="D433" i="12" a="1"/>
  <c r="D433" i="12"/>
  <c r="E433" i="12" a="1"/>
  <c r="E433" i="12"/>
  <c r="F433" i="12" a="1"/>
  <c r="F433" i="12"/>
  <c r="G433" i="12" a="1"/>
  <c r="G433" i="12"/>
  <c r="H433" i="12" a="1"/>
  <c r="H433" i="12"/>
  <c r="I433" i="12" a="1"/>
  <c r="I433" i="12"/>
  <c r="J433" i="12" a="1"/>
  <c r="J433" i="12"/>
  <c r="B434" i="12" a="1"/>
  <c r="B434" i="12"/>
  <c r="C434" i="12" a="1"/>
  <c r="C434" i="12"/>
  <c r="D434" i="12" a="1"/>
  <c r="D434" i="12"/>
  <c r="E434" i="12" a="1"/>
  <c r="E434" i="12"/>
  <c r="F434" i="12" a="1"/>
  <c r="F434" i="12"/>
  <c r="G434" i="12" a="1"/>
  <c r="G434" i="12"/>
  <c r="H434" i="12" a="1"/>
  <c r="H434" i="12"/>
  <c r="I434" i="12" a="1"/>
  <c r="I434" i="12"/>
  <c r="J434" i="12" a="1"/>
  <c r="J434" i="12"/>
  <c r="B435" i="12" a="1"/>
  <c r="B435" i="12"/>
  <c r="C435" i="12" a="1"/>
  <c r="C435" i="12"/>
  <c r="D435" i="12" a="1"/>
  <c r="D435" i="12"/>
  <c r="E435" i="12" a="1"/>
  <c r="E435" i="12"/>
  <c r="F435" i="12" a="1"/>
  <c r="F435" i="12"/>
  <c r="G435" i="12" a="1"/>
  <c r="G435" i="12"/>
  <c r="H435" i="12" a="1"/>
  <c r="H435" i="12"/>
  <c r="I435" i="12" a="1"/>
  <c r="I435" i="12"/>
  <c r="J435" i="12" a="1"/>
  <c r="J435" i="12"/>
  <c r="B436" i="12" a="1"/>
  <c r="B436" i="12"/>
  <c r="C436" i="12" a="1"/>
  <c r="C436" i="12"/>
  <c r="D436" i="12" a="1"/>
  <c r="D436" i="12"/>
  <c r="E436" i="12" a="1"/>
  <c r="E436" i="12"/>
  <c r="F436" i="12" a="1"/>
  <c r="F436" i="12"/>
  <c r="G436" i="12" a="1"/>
  <c r="G436" i="12"/>
  <c r="H436" i="12" a="1"/>
  <c r="H436" i="12"/>
  <c r="I436" i="12" a="1"/>
  <c r="I436" i="12"/>
  <c r="J436" i="12" a="1"/>
  <c r="J436" i="12"/>
  <c r="B437" i="12" a="1"/>
  <c r="B437" i="12"/>
  <c r="C437" i="12" a="1"/>
  <c r="C437" i="12"/>
  <c r="D437" i="12" a="1"/>
  <c r="D437" i="12"/>
  <c r="E437" i="12" a="1"/>
  <c r="E437" i="12"/>
  <c r="F437" i="12" a="1"/>
  <c r="F437" i="12"/>
  <c r="G437" i="12" a="1"/>
  <c r="G437" i="12"/>
  <c r="H437" i="12" a="1"/>
  <c r="H437" i="12"/>
  <c r="I437" i="12" a="1"/>
  <c r="I437" i="12"/>
  <c r="J437" i="12" a="1"/>
  <c r="J437" i="12"/>
  <c r="B438" i="12" a="1"/>
  <c r="B438" i="12"/>
  <c r="C438" i="12" a="1"/>
  <c r="C438" i="12"/>
  <c r="D438" i="12" a="1"/>
  <c r="D438" i="12"/>
  <c r="E438" i="12" a="1"/>
  <c r="E438" i="12"/>
  <c r="F438" i="12" a="1"/>
  <c r="F438" i="12"/>
  <c r="G438" i="12" a="1"/>
  <c r="G438" i="12"/>
  <c r="H438" i="12" a="1"/>
  <c r="H438" i="12"/>
  <c r="I438" i="12" a="1"/>
  <c r="I438" i="12"/>
  <c r="J438" i="12" a="1"/>
  <c r="J438" i="12"/>
  <c r="B439" i="12" a="1"/>
  <c r="B439" i="12"/>
  <c r="C439" i="12" a="1"/>
  <c r="C439" i="12"/>
  <c r="D439" i="12" a="1"/>
  <c r="D439" i="12"/>
  <c r="E439" i="12" a="1"/>
  <c r="E439" i="12"/>
  <c r="F439" i="12" a="1"/>
  <c r="F439" i="12"/>
  <c r="G439" i="12" a="1"/>
  <c r="G439" i="12"/>
  <c r="H439" i="12" a="1"/>
  <c r="H439" i="12"/>
  <c r="I439" i="12" a="1"/>
  <c r="I439" i="12"/>
  <c r="J439" i="12" a="1"/>
  <c r="J439" i="12"/>
  <c r="B440" i="12" a="1"/>
  <c r="B440" i="12"/>
  <c r="C440" i="12" a="1"/>
  <c r="C440" i="12"/>
  <c r="D440" i="12" a="1"/>
  <c r="D440" i="12"/>
  <c r="E440" i="12" a="1"/>
  <c r="E440" i="12"/>
  <c r="F440" i="12" a="1"/>
  <c r="F440" i="12"/>
  <c r="G440" i="12" a="1"/>
  <c r="G440" i="12"/>
  <c r="H440" i="12" a="1"/>
  <c r="H440" i="12"/>
  <c r="I440" i="12" a="1"/>
  <c r="I440" i="12"/>
  <c r="J440" i="12" a="1"/>
  <c r="J440" i="12"/>
  <c r="B441" i="12" a="1"/>
  <c r="B441" i="12"/>
  <c r="C441" i="12" a="1"/>
  <c r="C441" i="12"/>
  <c r="D441" i="12" a="1"/>
  <c r="D441" i="12"/>
  <c r="E441" i="12" a="1"/>
  <c r="E441" i="12"/>
  <c r="F441" i="12" a="1"/>
  <c r="F441" i="12"/>
  <c r="G441" i="12" a="1"/>
  <c r="G441" i="12"/>
  <c r="H441" i="12" a="1"/>
  <c r="H441" i="12"/>
  <c r="I441" i="12" a="1"/>
  <c r="I441" i="12"/>
  <c r="J441" i="12" a="1"/>
  <c r="J441" i="12"/>
  <c r="B442" i="12" a="1"/>
  <c r="B442" i="12"/>
  <c r="C442" i="12" a="1"/>
  <c r="C442" i="12"/>
  <c r="D442" i="12" a="1"/>
  <c r="D442" i="12"/>
  <c r="E442" i="12" a="1"/>
  <c r="E442" i="12"/>
  <c r="F442" i="12" a="1"/>
  <c r="F442" i="12"/>
  <c r="G442" i="12" a="1"/>
  <c r="G442" i="12"/>
  <c r="H442" i="12" a="1"/>
  <c r="H442" i="12"/>
  <c r="I442" i="12" a="1"/>
  <c r="I442" i="12"/>
  <c r="J442" i="12" a="1"/>
  <c r="J442" i="12"/>
  <c r="B443" i="12" a="1"/>
  <c r="B443" i="12"/>
  <c r="C443" i="12" a="1"/>
  <c r="C443" i="12"/>
  <c r="D443" i="12" a="1"/>
  <c r="D443" i="12"/>
  <c r="E443" i="12" a="1"/>
  <c r="E443" i="12"/>
  <c r="F443" i="12" a="1"/>
  <c r="F443" i="12"/>
  <c r="G443" i="12" a="1"/>
  <c r="G443" i="12"/>
  <c r="H443" i="12" a="1"/>
  <c r="H443" i="12"/>
  <c r="I443" i="12" a="1"/>
  <c r="I443" i="12"/>
  <c r="J443" i="12" a="1"/>
  <c r="J443" i="12"/>
  <c r="B444" i="12" a="1"/>
  <c r="B444" i="12"/>
  <c r="C444" i="12" a="1"/>
  <c r="C444" i="12"/>
  <c r="D444" i="12" a="1"/>
  <c r="D444" i="12"/>
  <c r="E444" i="12" a="1"/>
  <c r="E444" i="12"/>
  <c r="F444" i="12" a="1"/>
  <c r="F444" i="12"/>
  <c r="G444" i="12" a="1"/>
  <c r="G444" i="12"/>
  <c r="H444" i="12" a="1"/>
  <c r="H444" i="12"/>
  <c r="I444" i="12" a="1"/>
  <c r="I444" i="12"/>
  <c r="J444" i="12" a="1"/>
  <c r="J444" i="12"/>
  <c r="B445" i="12" a="1"/>
  <c r="B445" i="12"/>
  <c r="C445" i="12" a="1"/>
  <c r="C445" i="12"/>
  <c r="D445" i="12" a="1"/>
  <c r="D445" i="12"/>
  <c r="E445" i="12" a="1"/>
  <c r="E445" i="12"/>
  <c r="F445" i="12" a="1"/>
  <c r="F445" i="12"/>
  <c r="G445" i="12" a="1"/>
  <c r="G445" i="12"/>
  <c r="H445" i="12" a="1"/>
  <c r="H445" i="12"/>
  <c r="I445" i="12" a="1"/>
  <c r="I445" i="12"/>
  <c r="J445" i="12" a="1"/>
  <c r="J445" i="12"/>
  <c r="B446" i="12" a="1"/>
  <c r="B446" i="12"/>
  <c r="C446" i="12" a="1"/>
  <c r="C446" i="12"/>
  <c r="D446" i="12" a="1"/>
  <c r="D446" i="12"/>
  <c r="E446" i="12" a="1"/>
  <c r="E446" i="12"/>
  <c r="F446" i="12" a="1"/>
  <c r="F446" i="12"/>
  <c r="G446" i="12" a="1"/>
  <c r="G446" i="12"/>
  <c r="H446" i="12" a="1"/>
  <c r="H446" i="12"/>
  <c r="I446" i="12" a="1"/>
  <c r="I446" i="12"/>
  <c r="J446" i="12" a="1"/>
  <c r="J446" i="12"/>
  <c r="B447" i="12" a="1"/>
  <c r="B447" i="12"/>
  <c r="C447" i="12" a="1"/>
  <c r="C447" i="12"/>
  <c r="D447" i="12" a="1"/>
  <c r="D447" i="12"/>
  <c r="E447" i="12" a="1"/>
  <c r="E447" i="12"/>
  <c r="F447" i="12" a="1"/>
  <c r="F447" i="12"/>
  <c r="G447" i="12" a="1"/>
  <c r="G447" i="12"/>
  <c r="H447" i="12" a="1"/>
  <c r="H447" i="12"/>
  <c r="I447" i="12" a="1"/>
  <c r="I447" i="12"/>
  <c r="J447" i="12" a="1"/>
  <c r="J447" i="12"/>
  <c r="B448" i="12" a="1"/>
  <c r="B448" i="12"/>
  <c r="C448" i="12" a="1"/>
  <c r="C448" i="12"/>
  <c r="D448" i="12" a="1"/>
  <c r="D448" i="12"/>
  <c r="E448" i="12" a="1"/>
  <c r="E448" i="12"/>
  <c r="F448" i="12" a="1"/>
  <c r="F448" i="12"/>
  <c r="G448" i="12" a="1"/>
  <c r="G448" i="12"/>
  <c r="H448" i="12" a="1"/>
  <c r="H448" i="12"/>
  <c r="I448" i="12" a="1"/>
  <c r="I448" i="12"/>
  <c r="J448" i="12" a="1"/>
  <c r="J448" i="12"/>
  <c r="B449" i="12" a="1"/>
  <c r="B449" i="12"/>
  <c r="C449" i="12" a="1"/>
  <c r="C449" i="12"/>
  <c r="D449" i="12" a="1"/>
  <c r="D449" i="12"/>
  <c r="E449" i="12" a="1"/>
  <c r="E449" i="12"/>
  <c r="F449" i="12" a="1"/>
  <c r="F449" i="12"/>
  <c r="G449" i="12" a="1"/>
  <c r="G449" i="12"/>
  <c r="H449" i="12" a="1"/>
  <c r="H449" i="12"/>
  <c r="I449" i="12" a="1"/>
  <c r="I449" i="12"/>
  <c r="J449" i="12" a="1"/>
  <c r="J449" i="12"/>
  <c r="B450" i="12" a="1"/>
  <c r="B450" i="12"/>
  <c r="C450" i="12" a="1"/>
  <c r="C450" i="12"/>
  <c r="D450" i="12" a="1"/>
  <c r="D450" i="12"/>
  <c r="E450" i="12" a="1"/>
  <c r="E450" i="12"/>
  <c r="F450" i="12" a="1"/>
  <c r="F450" i="12"/>
  <c r="G450" i="12" a="1"/>
  <c r="G450" i="12"/>
  <c r="H450" i="12" a="1"/>
  <c r="H450" i="12"/>
  <c r="I450" i="12" a="1"/>
  <c r="I450" i="12"/>
  <c r="J450" i="12" a="1"/>
  <c r="J450" i="12"/>
  <c r="B451" i="12" a="1"/>
  <c r="B451" i="12"/>
  <c r="C451" i="12" a="1"/>
  <c r="C451" i="12"/>
  <c r="D451" i="12" a="1"/>
  <c r="D451" i="12"/>
  <c r="E451" i="12" a="1"/>
  <c r="E451" i="12"/>
  <c r="F451" i="12" a="1"/>
  <c r="F451" i="12"/>
  <c r="G451" i="12" a="1"/>
  <c r="G451" i="12"/>
  <c r="H451" i="12" a="1"/>
  <c r="H451" i="12"/>
  <c r="I451" i="12" a="1"/>
  <c r="I451" i="12"/>
  <c r="J451" i="12" a="1"/>
  <c r="J451" i="12"/>
  <c r="B452" i="12" a="1"/>
  <c r="B452" i="12"/>
  <c r="C452" i="12" a="1"/>
  <c r="C452" i="12"/>
  <c r="D452" i="12" a="1"/>
  <c r="D452" i="12"/>
  <c r="E452" i="12" a="1"/>
  <c r="E452" i="12"/>
  <c r="F452" i="12" a="1"/>
  <c r="F452" i="12"/>
  <c r="G452" i="12" a="1"/>
  <c r="G452" i="12"/>
  <c r="H452" i="12" a="1"/>
  <c r="H452" i="12"/>
  <c r="I452" i="12" a="1"/>
  <c r="I452" i="12"/>
  <c r="J452" i="12" a="1"/>
  <c r="J452" i="12"/>
  <c r="B453" i="12" a="1"/>
  <c r="B453" i="12"/>
  <c r="C453" i="12" a="1"/>
  <c r="C453" i="12"/>
  <c r="D453" i="12" a="1"/>
  <c r="D453" i="12"/>
  <c r="E453" i="12" a="1"/>
  <c r="E453" i="12"/>
  <c r="F453" i="12" a="1"/>
  <c r="F453" i="12"/>
  <c r="G453" i="12" a="1"/>
  <c r="G453" i="12"/>
  <c r="H453" i="12" a="1"/>
  <c r="H453" i="12"/>
  <c r="I453" i="12" a="1"/>
  <c r="I453" i="12"/>
  <c r="J453" i="12" a="1"/>
  <c r="J453" i="12"/>
  <c r="B454" i="12" a="1"/>
  <c r="B454" i="12"/>
  <c r="C454" i="12" a="1"/>
  <c r="C454" i="12"/>
  <c r="D454" i="12" a="1"/>
  <c r="D454" i="12"/>
  <c r="E454" i="12" a="1"/>
  <c r="E454" i="12"/>
  <c r="F454" i="12" a="1"/>
  <c r="F454" i="12"/>
  <c r="G454" i="12" a="1"/>
  <c r="G454" i="12"/>
  <c r="H454" i="12" a="1"/>
  <c r="H454" i="12"/>
  <c r="I454" i="12" a="1"/>
  <c r="I454" i="12"/>
  <c r="J454" i="12" a="1"/>
  <c r="J454" i="12"/>
  <c r="B455" i="12" a="1"/>
  <c r="B455" i="12"/>
  <c r="C455" i="12" a="1"/>
  <c r="C455" i="12"/>
  <c r="D455" i="12" a="1"/>
  <c r="D455" i="12"/>
  <c r="E455" i="12" a="1"/>
  <c r="E455" i="12"/>
  <c r="F455" i="12" a="1"/>
  <c r="F455" i="12"/>
  <c r="G455" i="12" a="1"/>
  <c r="G455" i="12"/>
  <c r="H455" i="12" a="1"/>
  <c r="H455" i="12"/>
  <c r="I455" i="12" a="1"/>
  <c r="I455" i="12"/>
  <c r="J455" i="12" a="1"/>
  <c r="J455" i="12"/>
  <c r="B456" i="12" a="1"/>
  <c r="B456" i="12"/>
  <c r="C456" i="12" a="1"/>
  <c r="C456" i="12"/>
  <c r="D456" i="12" a="1"/>
  <c r="D456" i="12"/>
  <c r="E456" i="12" a="1"/>
  <c r="E456" i="12"/>
  <c r="F456" i="12" a="1"/>
  <c r="F456" i="12"/>
  <c r="G456" i="12" a="1"/>
  <c r="G456" i="12"/>
  <c r="H456" i="12" a="1"/>
  <c r="H456" i="12"/>
  <c r="I456" i="12" a="1"/>
  <c r="I456" i="12"/>
  <c r="J456" i="12" a="1"/>
  <c r="J456" i="12"/>
  <c r="B457" i="12" a="1"/>
  <c r="B457" i="12"/>
  <c r="C457" i="12" a="1"/>
  <c r="C457" i="12"/>
  <c r="D457" i="12" a="1"/>
  <c r="D457" i="12"/>
  <c r="E457" i="12" a="1"/>
  <c r="E457" i="12"/>
  <c r="F457" i="12" a="1"/>
  <c r="F457" i="12"/>
  <c r="G457" i="12" a="1"/>
  <c r="G457" i="12"/>
  <c r="H457" i="12" a="1"/>
  <c r="H457" i="12"/>
  <c r="I457" i="12" a="1"/>
  <c r="I457" i="12"/>
  <c r="J457" i="12" a="1"/>
  <c r="J457" i="12"/>
  <c r="B458" i="12" a="1"/>
  <c r="B458" i="12"/>
  <c r="C458" i="12" a="1"/>
  <c r="C458" i="12"/>
  <c r="D458" i="12" a="1"/>
  <c r="D458" i="12"/>
  <c r="E458" i="12" a="1"/>
  <c r="E458" i="12"/>
  <c r="F458" i="12" a="1"/>
  <c r="F458" i="12"/>
  <c r="G458" i="12" a="1"/>
  <c r="G458" i="12"/>
  <c r="H458" i="12" a="1"/>
  <c r="H458" i="12"/>
  <c r="I458" i="12" a="1"/>
  <c r="I458" i="12"/>
  <c r="J458" i="12" a="1"/>
  <c r="J458" i="12"/>
  <c r="B459" i="12" a="1"/>
  <c r="B459" i="12"/>
  <c r="C459" i="12" a="1"/>
  <c r="C459" i="12"/>
  <c r="D459" i="12" a="1"/>
  <c r="D459" i="12"/>
  <c r="E459" i="12" a="1"/>
  <c r="E459" i="12"/>
  <c r="F459" i="12" a="1"/>
  <c r="F459" i="12"/>
  <c r="G459" i="12" a="1"/>
  <c r="G459" i="12"/>
  <c r="H459" i="12" a="1"/>
  <c r="H459" i="12"/>
  <c r="I459" i="12" a="1"/>
  <c r="I459" i="12"/>
  <c r="J459" i="12" a="1"/>
  <c r="J459" i="12"/>
  <c r="B460" i="12" a="1"/>
  <c r="B460" i="12"/>
  <c r="C460" i="12" a="1"/>
  <c r="C460" i="12"/>
  <c r="D460" i="12" a="1"/>
  <c r="D460" i="12"/>
  <c r="E460" i="12" a="1"/>
  <c r="E460" i="12"/>
  <c r="F460" i="12" a="1"/>
  <c r="F460" i="12"/>
  <c r="G460" i="12" a="1"/>
  <c r="G460" i="12"/>
  <c r="H460" i="12" a="1"/>
  <c r="H460" i="12"/>
  <c r="I460" i="12" a="1"/>
  <c r="I460" i="12"/>
  <c r="J460" i="12" a="1"/>
  <c r="J460" i="12"/>
  <c r="B461" i="12" a="1"/>
  <c r="B461" i="12"/>
  <c r="C461" i="12" a="1"/>
  <c r="C461" i="12"/>
  <c r="D461" i="12" a="1"/>
  <c r="D461" i="12"/>
  <c r="E461" i="12" a="1"/>
  <c r="E461" i="12"/>
  <c r="F461" i="12" a="1"/>
  <c r="F461" i="12"/>
  <c r="G461" i="12" a="1"/>
  <c r="G461" i="12"/>
  <c r="H461" i="12" a="1"/>
  <c r="H461" i="12"/>
  <c r="I461" i="12" a="1"/>
  <c r="I461" i="12"/>
  <c r="J461" i="12" a="1"/>
  <c r="J461" i="12"/>
  <c r="B462" i="12" a="1"/>
  <c r="B462" i="12"/>
  <c r="C462" i="12" a="1"/>
  <c r="C462" i="12"/>
  <c r="D462" i="12" a="1"/>
  <c r="D462" i="12"/>
  <c r="E462" i="12" a="1"/>
  <c r="E462" i="12"/>
  <c r="F462" i="12" a="1"/>
  <c r="F462" i="12"/>
  <c r="G462" i="12" a="1"/>
  <c r="G462" i="12"/>
  <c r="H462" i="12" a="1"/>
  <c r="H462" i="12"/>
  <c r="I462" i="12" a="1"/>
  <c r="I462" i="12"/>
  <c r="J462" i="12" a="1"/>
  <c r="J462" i="12"/>
  <c r="B463" i="12" a="1"/>
  <c r="B463" i="12"/>
  <c r="C463" i="12" a="1"/>
  <c r="C463" i="12"/>
  <c r="D463" i="12" a="1"/>
  <c r="D463" i="12"/>
  <c r="E463" i="12" a="1"/>
  <c r="E463" i="12"/>
  <c r="F463" i="12" a="1"/>
  <c r="F463" i="12"/>
  <c r="G463" i="12" a="1"/>
  <c r="G463" i="12"/>
  <c r="H463" i="12" a="1"/>
  <c r="H463" i="12"/>
  <c r="I463" i="12" a="1"/>
  <c r="I463" i="12"/>
  <c r="J463" i="12" a="1"/>
  <c r="J463" i="12"/>
  <c r="B464" i="12" a="1"/>
  <c r="B464" i="12"/>
  <c r="C464" i="12" a="1"/>
  <c r="C464" i="12"/>
  <c r="D464" i="12" a="1"/>
  <c r="D464" i="12"/>
  <c r="E464" i="12" a="1"/>
  <c r="E464" i="12"/>
  <c r="F464" i="12" a="1"/>
  <c r="F464" i="12"/>
  <c r="G464" i="12" a="1"/>
  <c r="G464" i="12"/>
  <c r="H464" i="12" a="1"/>
  <c r="H464" i="12"/>
  <c r="I464" i="12" a="1"/>
  <c r="I464" i="12"/>
  <c r="J464" i="12" a="1"/>
  <c r="J464" i="12"/>
  <c r="B465" i="12" a="1"/>
  <c r="B465" i="12"/>
  <c r="C465" i="12" a="1"/>
  <c r="C465" i="12"/>
  <c r="D465" i="12" a="1"/>
  <c r="D465" i="12"/>
  <c r="E465" i="12" a="1"/>
  <c r="E465" i="12"/>
  <c r="F465" i="12" a="1"/>
  <c r="F465" i="12"/>
  <c r="G465" i="12" a="1"/>
  <c r="G465" i="12"/>
  <c r="H465" i="12" a="1"/>
  <c r="H465" i="12"/>
  <c r="I465" i="12" a="1"/>
  <c r="I465" i="12"/>
  <c r="J465" i="12" a="1"/>
  <c r="J465" i="12"/>
  <c r="B466" i="12" a="1"/>
  <c r="B466" i="12"/>
  <c r="C466" i="12" a="1"/>
  <c r="C466" i="12"/>
  <c r="D466" i="12" a="1"/>
  <c r="D466" i="12"/>
  <c r="E466" i="12" a="1"/>
  <c r="E466" i="12"/>
  <c r="F466" i="12" a="1"/>
  <c r="F466" i="12"/>
  <c r="G466" i="12" a="1"/>
  <c r="G466" i="12"/>
  <c r="H466" i="12" a="1"/>
  <c r="H466" i="12"/>
  <c r="I466" i="12" a="1"/>
  <c r="I466" i="12"/>
  <c r="J466" i="12" a="1"/>
  <c r="J466" i="12"/>
  <c r="B467" i="12" a="1"/>
  <c r="B467" i="12"/>
  <c r="C467" i="12" a="1"/>
  <c r="C467" i="12"/>
  <c r="D467" i="12" a="1"/>
  <c r="D467" i="12"/>
  <c r="E467" i="12" a="1"/>
  <c r="E467" i="12"/>
  <c r="F467" i="12" a="1"/>
  <c r="F467" i="12"/>
  <c r="G467" i="12" a="1"/>
  <c r="G467" i="12"/>
  <c r="H467" i="12" a="1"/>
  <c r="H467" i="12"/>
  <c r="I467" i="12" a="1"/>
  <c r="I467" i="12"/>
  <c r="J467" i="12" a="1"/>
  <c r="J467" i="12"/>
  <c r="B468" i="12" a="1"/>
  <c r="B468" i="12"/>
  <c r="C468" i="12" a="1"/>
  <c r="C468" i="12"/>
  <c r="D468" i="12" a="1"/>
  <c r="D468" i="12"/>
  <c r="E468" i="12" a="1"/>
  <c r="E468" i="12"/>
  <c r="F468" i="12" a="1"/>
  <c r="F468" i="12"/>
  <c r="G468" i="12" a="1"/>
  <c r="G468" i="12"/>
  <c r="H468" i="12" a="1"/>
  <c r="H468" i="12"/>
  <c r="I468" i="12" a="1"/>
  <c r="I468" i="12"/>
  <c r="J468" i="12" a="1"/>
  <c r="J468" i="12"/>
  <c r="B469" i="12" a="1"/>
  <c r="B469" i="12"/>
  <c r="C469" i="12" a="1"/>
  <c r="C469" i="12"/>
  <c r="D469" i="12" a="1"/>
  <c r="D469" i="12"/>
  <c r="E469" i="12" a="1"/>
  <c r="E469" i="12"/>
  <c r="F469" i="12" a="1"/>
  <c r="F469" i="12"/>
  <c r="G469" i="12" a="1"/>
  <c r="G469" i="12"/>
  <c r="H469" i="12" a="1"/>
  <c r="H469" i="12"/>
  <c r="I469" i="12" a="1"/>
  <c r="I469" i="12"/>
  <c r="J469" i="12" a="1"/>
  <c r="J469" i="12"/>
  <c r="B470" i="12" a="1"/>
  <c r="B470" i="12"/>
  <c r="C470" i="12" a="1"/>
  <c r="C470" i="12"/>
  <c r="D470" i="12" a="1"/>
  <c r="D470" i="12"/>
  <c r="E470" i="12" a="1"/>
  <c r="E470" i="12"/>
  <c r="F470" i="12" a="1"/>
  <c r="F470" i="12"/>
  <c r="G470" i="12" a="1"/>
  <c r="G470" i="12"/>
  <c r="H470" i="12" a="1"/>
  <c r="H470" i="12"/>
  <c r="I470" i="12" a="1"/>
  <c r="I470" i="12"/>
  <c r="J470" i="12" a="1"/>
  <c r="J470" i="12"/>
  <c r="B471" i="12" a="1"/>
  <c r="B471" i="12"/>
  <c r="C471" i="12" a="1"/>
  <c r="C471" i="12"/>
  <c r="D471" i="12" a="1"/>
  <c r="D471" i="12"/>
  <c r="E471" i="12" a="1"/>
  <c r="E471" i="12"/>
  <c r="F471" i="12" a="1"/>
  <c r="F471" i="12"/>
  <c r="G471" i="12" a="1"/>
  <c r="G471" i="12"/>
  <c r="H471" i="12" a="1"/>
  <c r="H471" i="12"/>
  <c r="I471" i="12" a="1"/>
  <c r="I471" i="12"/>
  <c r="J471" i="12" a="1"/>
  <c r="J471" i="12"/>
  <c r="B472" i="12" a="1"/>
  <c r="B472" i="12"/>
  <c r="C472" i="12" a="1"/>
  <c r="C472" i="12"/>
  <c r="D472" i="12" a="1"/>
  <c r="D472" i="12"/>
  <c r="E472" i="12" a="1"/>
  <c r="E472" i="12"/>
  <c r="F472" i="12" a="1"/>
  <c r="F472" i="12"/>
  <c r="G472" i="12" a="1"/>
  <c r="G472" i="12"/>
  <c r="H472" i="12" a="1"/>
  <c r="H472" i="12"/>
  <c r="I472" i="12" a="1"/>
  <c r="I472" i="12"/>
  <c r="J472" i="12" a="1"/>
  <c r="J472" i="12"/>
  <c r="B473" i="12" a="1"/>
  <c r="B473" i="12"/>
  <c r="C473" i="12" a="1"/>
  <c r="C473" i="12"/>
  <c r="D473" i="12" a="1"/>
  <c r="D473" i="12"/>
  <c r="E473" i="12" a="1"/>
  <c r="E473" i="12"/>
  <c r="F473" i="12" a="1"/>
  <c r="F473" i="12"/>
  <c r="G473" i="12" a="1"/>
  <c r="G473" i="12"/>
  <c r="H473" i="12" a="1"/>
  <c r="H473" i="12"/>
  <c r="I473" i="12" a="1"/>
  <c r="I473" i="12"/>
  <c r="J473" i="12" a="1"/>
  <c r="J473" i="12"/>
  <c r="B474" i="12" a="1"/>
  <c r="B474" i="12"/>
  <c r="C474" i="12" a="1"/>
  <c r="C474" i="12"/>
  <c r="D474" i="12" a="1"/>
  <c r="D474" i="12"/>
  <c r="E474" i="12" a="1"/>
  <c r="E474" i="12"/>
  <c r="F474" i="12" a="1"/>
  <c r="F474" i="12"/>
  <c r="G474" i="12" a="1"/>
  <c r="G474" i="12"/>
  <c r="H474" i="12" a="1"/>
  <c r="H474" i="12"/>
  <c r="I474" i="12" a="1"/>
  <c r="I474" i="12"/>
  <c r="J474" i="12" a="1"/>
  <c r="J474" i="12"/>
  <c r="B475" i="12" a="1"/>
  <c r="B475" i="12"/>
  <c r="C475" i="12" a="1"/>
  <c r="C475" i="12"/>
  <c r="D475" i="12" a="1"/>
  <c r="D475" i="12"/>
  <c r="E475" i="12" a="1"/>
  <c r="E475" i="12"/>
  <c r="F475" i="12" a="1"/>
  <c r="F475" i="12"/>
  <c r="G475" i="12" a="1"/>
  <c r="G475" i="12"/>
  <c r="H475" i="12" a="1"/>
  <c r="H475" i="12"/>
  <c r="I475" i="12" a="1"/>
  <c r="I475" i="12"/>
  <c r="J475" i="12" a="1"/>
  <c r="J475" i="12"/>
  <c r="B476" i="12" a="1"/>
  <c r="B476" i="12"/>
  <c r="C476" i="12" a="1"/>
  <c r="C476" i="12"/>
  <c r="D476" i="12" a="1"/>
  <c r="D476" i="12"/>
  <c r="E476" i="12" a="1"/>
  <c r="E476" i="12"/>
  <c r="F476" i="12" a="1"/>
  <c r="F476" i="12"/>
  <c r="G476" i="12" a="1"/>
  <c r="G476" i="12"/>
  <c r="H476" i="12" a="1"/>
  <c r="H476" i="12"/>
  <c r="I476" i="12" a="1"/>
  <c r="I476" i="12"/>
  <c r="J476" i="12" a="1"/>
  <c r="J476" i="12"/>
  <c r="B477" i="12" a="1"/>
  <c r="B477" i="12"/>
  <c r="C477" i="12" a="1"/>
  <c r="C477" i="12"/>
  <c r="D477" i="12" a="1"/>
  <c r="D477" i="12"/>
  <c r="E477" i="12" a="1"/>
  <c r="E477" i="12"/>
  <c r="F477" i="12" a="1"/>
  <c r="F477" i="12"/>
  <c r="G477" i="12" a="1"/>
  <c r="G477" i="12"/>
  <c r="H477" i="12" a="1"/>
  <c r="H477" i="12"/>
  <c r="I477" i="12" a="1"/>
  <c r="I477" i="12"/>
  <c r="J477" i="12" a="1"/>
  <c r="J477" i="12"/>
  <c r="B478" i="12" a="1"/>
  <c r="B478" i="12"/>
  <c r="C478" i="12" a="1"/>
  <c r="C478" i="12"/>
  <c r="D478" i="12" a="1"/>
  <c r="D478" i="12"/>
  <c r="E478" i="12" a="1"/>
  <c r="E478" i="12"/>
  <c r="F478" i="12" a="1"/>
  <c r="F478" i="12"/>
  <c r="G478" i="12" a="1"/>
  <c r="G478" i="12"/>
  <c r="H478" i="12" a="1"/>
  <c r="H478" i="12"/>
  <c r="I478" i="12" a="1"/>
  <c r="I478" i="12"/>
  <c r="J478" i="12" a="1"/>
  <c r="J478" i="12"/>
  <c r="B479" i="12" a="1"/>
  <c r="B479" i="12"/>
  <c r="C479" i="12" a="1"/>
  <c r="C479" i="12"/>
  <c r="D479" i="12" a="1"/>
  <c r="D479" i="12"/>
  <c r="E479" i="12" a="1"/>
  <c r="E479" i="12"/>
  <c r="F479" i="12" a="1"/>
  <c r="F479" i="12"/>
  <c r="G479" i="12" a="1"/>
  <c r="G479" i="12"/>
  <c r="H479" i="12" a="1"/>
  <c r="H479" i="12"/>
  <c r="I479" i="12" a="1"/>
  <c r="I479" i="12"/>
  <c r="J479" i="12" a="1"/>
  <c r="J479" i="12"/>
  <c r="B480" i="12" a="1"/>
  <c r="B480" i="12"/>
  <c r="C480" i="12" a="1"/>
  <c r="C480" i="12"/>
  <c r="D480" i="12" a="1"/>
  <c r="D480" i="12"/>
  <c r="E480" i="12" a="1"/>
  <c r="E480" i="12"/>
  <c r="F480" i="12" a="1"/>
  <c r="F480" i="12"/>
  <c r="G480" i="12" a="1"/>
  <c r="G480" i="12"/>
  <c r="H480" i="12" a="1"/>
  <c r="H480" i="12"/>
  <c r="I480" i="12" a="1"/>
  <c r="I480" i="12"/>
  <c r="J480" i="12" a="1"/>
  <c r="J480" i="12"/>
  <c r="B481" i="12" a="1"/>
  <c r="B481" i="12"/>
  <c r="C481" i="12" a="1"/>
  <c r="C481" i="12"/>
  <c r="D481" i="12" a="1"/>
  <c r="D481" i="12"/>
  <c r="E481" i="12" a="1"/>
  <c r="E481" i="12"/>
  <c r="F481" i="12" a="1"/>
  <c r="F481" i="12"/>
  <c r="G481" i="12" a="1"/>
  <c r="G481" i="12"/>
  <c r="H481" i="12" a="1"/>
  <c r="H481" i="12"/>
  <c r="I481" i="12" a="1"/>
  <c r="I481" i="12"/>
  <c r="J481" i="12" a="1"/>
  <c r="J481" i="12"/>
  <c r="B482" i="12" a="1"/>
  <c r="B482" i="12"/>
  <c r="C482" i="12" a="1"/>
  <c r="C482" i="12"/>
  <c r="D482" i="12" a="1"/>
  <c r="D482" i="12"/>
  <c r="E482" i="12" a="1"/>
  <c r="E482" i="12"/>
  <c r="F482" i="12" a="1"/>
  <c r="F482" i="12"/>
  <c r="G482" i="12" a="1"/>
  <c r="G482" i="12"/>
  <c r="H482" i="12" a="1"/>
  <c r="H482" i="12"/>
  <c r="I482" i="12" a="1"/>
  <c r="I482" i="12"/>
  <c r="J482" i="12" a="1"/>
  <c r="J482" i="12"/>
  <c r="B483" i="12" a="1"/>
  <c r="B483" i="12"/>
  <c r="C483" i="12" a="1"/>
  <c r="C483" i="12"/>
  <c r="D483" i="12" a="1"/>
  <c r="D483" i="12"/>
  <c r="E483" i="12" a="1"/>
  <c r="E483" i="12"/>
  <c r="F483" i="12" a="1"/>
  <c r="F483" i="12"/>
  <c r="G483" i="12" a="1"/>
  <c r="G483" i="12"/>
  <c r="H483" i="12" a="1"/>
  <c r="H483" i="12"/>
  <c r="I483" i="12" a="1"/>
  <c r="I483" i="12"/>
  <c r="J483" i="12" a="1"/>
  <c r="J483" i="12"/>
  <c r="B484" i="12" a="1"/>
  <c r="B484" i="12"/>
  <c r="C484" i="12" a="1"/>
  <c r="C484" i="12"/>
  <c r="D484" i="12" a="1"/>
  <c r="D484" i="12"/>
  <c r="E484" i="12" a="1"/>
  <c r="E484" i="12"/>
  <c r="F484" i="12" a="1"/>
  <c r="F484" i="12"/>
  <c r="G484" i="12" a="1"/>
  <c r="G484" i="12"/>
  <c r="H484" i="12" a="1"/>
  <c r="H484" i="12"/>
  <c r="I484" i="12" a="1"/>
  <c r="I484" i="12"/>
  <c r="J484" i="12" a="1"/>
  <c r="J484" i="12"/>
  <c r="B485" i="12" a="1"/>
  <c r="B485" i="12"/>
  <c r="C485" i="12" a="1"/>
  <c r="C485" i="12"/>
  <c r="D485" i="12" a="1"/>
  <c r="D485" i="12"/>
  <c r="E485" i="12" a="1"/>
  <c r="E485" i="12"/>
  <c r="F485" i="12" a="1"/>
  <c r="F485" i="12"/>
  <c r="G485" i="12" a="1"/>
  <c r="G485" i="12"/>
  <c r="H485" i="12" a="1"/>
  <c r="H485" i="12"/>
  <c r="I485" i="12" a="1"/>
  <c r="I485" i="12"/>
  <c r="J485" i="12" a="1"/>
  <c r="J485" i="12"/>
  <c r="B486" i="12" a="1"/>
  <c r="B486" i="12"/>
  <c r="C486" i="12" a="1"/>
  <c r="C486" i="12"/>
  <c r="D486" i="12" a="1"/>
  <c r="D486" i="12"/>
  <c r="E486" i="12" a="1"/>
  <c r="E486" i="12"/>
  <c r="F486" i="12" a="1"/>
  <c r="F486" i="12"/>
  <c r="G486" i="12" a="1"/>
  <c r="G486" i="12"/>
  <c r="H486" i="12" a="1"/>
  <c r="H486" i="12"/>
  <c r="I486" i="12" a="1"/>
  <c r="I486" i="12"/>
  <c r="J486" i="12" a="1"/>
  <c r="J486" i="12"/>
  <c r="B487" i="12" a="1"/>
  <c r="B487" i="12"/>
  <c r="C487" i="12" a="1"/>
  <c r="C487" i="12"/>
  <c r="D487" i="12" a="1"/>
  <c r="D487" i="12"/>
  <c r="E487" i="12" a="1"/>
  <c r="E487" i="12"/>
  <c r="F487" i="12" a="1"/>
  <c r="F487" i="12"/>
  <c r="G487" i="12" a="1"/>
  <c r="G487" i="12"/>
  <c r="H487" i="12" a="1"/>
  <c r="H487" i="12"/>
  <c r="I487" i="12" a="1"/>
  <c r="I487" i="12"/>
  <c r="J487" i="12" a="1"/>
  <c r="J487" i="12"/>
  <c r="B488" i="12" a="1"/>
  <c r="B488" i="12"/>
  <c r="C488" i="12" a="1"/>
  <c r="C488" i="12"/>
  <c r="D488" i="12" a="1"/>
  <c r="D488" i="12"/>
  <c r="E488" i="12" a="1"/>
  <c r="E488" i="12"/>
  <c r="F488" i="12" a="1"/>
  <c r="F488" i="12"/>
  <c r="G488" i="12" a="1"/>
  <c r="G488" i="12"/>
  <c r="H488" i="12" a="1"/>
  <c r="H488" i="12"/>
  <c r="I488" i="12" a="1"/>
  <c r="I488" i="12"/>
  <c r="J488" i="12" a="1"/>
  <c r="J488" i="12"/>
  <c r="B489" i="12" a="1"/>
  <c r="B489" i="12"/>
  <c r="C489" i="12" a="1"/>
  <c r="C489" i="12"/>
  <c r="D489" i="12" a="1"/>
  <c r="D489" i="12"/>
  <c r="E489" i="12" a="1"/>
  <c r="E489" i="12"/>
  <c r="F489" i="12" a="1"/>
  <c r="F489" i="12"/>
  <c r="G489" i="12" a="1"/>
  <c r="G489" i="12"/>
  <c r="H489" i="12" a="1"/>
  <c r="H489" i="12"/>
  <c r="I489" i="12" a="1"/>
  <c r="I489" i="12"/>
  <c r="J489" i="12" a="1"/>
  <c r="J489" i="12"/>
  <c r="B490" i="12" a="1"/>
  <c r="B490" i="12"/>
  <c r="C490" i="12" a="1"/>
  <c r="C490" i="12"/>
  <c r="D490" i="12" a="1"/>
  <c r="D490" i="12"/>
  <c r="E490" i="12" a="1"/>
  <c r="E490" i="12"/>
  <c r="F490" i="12" a="1"/>
  <c r="F490" i="12"/>
  <c r="G490" i="12" a="1"/>
  <c r="G490" i="12"/>
  <c r="H490" i="12" a="1"/>
  <c r="H490" i="12"/>
  <c r="I490" i="12" a="1"/>
  <c r="I490" i="12"/>
  <c r="J490" i="12" a="1"/>
  <c r="J490" i="12"/>
  <c r="B491" i="12" a="1"/>
  <c r="B491" i="12"/>
  <c r="C491" i="12" a="1"/>
  <c r="C491" i="12"/>
  <c r="D491" i="12" a="1"/>
  <c r="D491" i="12"/>
  <c r="E491" i="12" a="1"/>
  <c r="E491" i="12"/>
  <c r="F491" i="12" a="1"/>
  <c r="F491" i="12"/>
  <c r="G491" i="12" a="1"/>
  <c r="G491" i="12"/>
  <c r="H491" i="12" a="1"/>
  <c r="H491" i="12"/>
  <c r="I491" i="12" a="1"/>
  <c r="I491" i="12"/>
  <c r="J491" i="12" a="1"/>
  <c r="J491" i="12"/>
  <c r="B492" i="12" a="1"/>
  <c r="B492" i="12"/>
  <c r="C492" i="12" a="1"/>
  <c r="C492" i="12"/>
  <c r="D492" i="12" a="1"/>
  <c r="D492" i="12"/>
  <c r="E492" i="12" a="1"/>
  <c r="E492" i="12"/>
  <c r="F492" i="12" a="1"/>
  <c r="F492" i="12"/>
  <c r="G492" i="12" a="1"/>
  <c r="G492" i="12"/>
  <c r="H492" i="12" a="1"/>
  <c r="H492" i="12"/>
  <c r="I492" i="12" a="1"/>
  <c r="I492" i="12"/>
  <c r="J492" i="12" a="1"/>
  <c r="J492" i="12"/>
  <c r="B493" i="12" a="1"/>
  <c r="B493" i="12"/>
  <c r="C493" i="12" a="1"/>
  <c r="C493" i="12"/>
  <c r="D493" i="12" a="1"/>
  <c r="D493" i="12"/>
  <c r="E493" i="12" a="1"/>
  <c r="E493" i="12"/>
  <c r="F493" i="12" a="1"/>
  <c r="F493" i="12"/>
  <c r="G493" i="12" a="1"/>
  <c r="G493" i="12"/>
  <c r="H493" i="12" a="1"/>
  <c r="H493" i="12"/>
  <c r="I493" i="12" a="1"/>
  <c r="I493" i="12"/>
  <c r="J493" i="12" a="1"/>
  <c r="J493" i="12"/>
  <c r="B494" i="12" a="1"/>
  <c r="B494" i="12"/>
  <c r="C494" i="12" a="1"/>
  <c r="C494" i="12"/>
  <c r="D494" i="12" a="1"/>
  <c r="D494" i="12"/>
  <c r="E494" i="12" a="1"/>
  <c r="E494" i="12"/>
  <c r="F494" i="12" a="1"/>
  <c r="F494" i="12"/>
  <c r="G494" i="12" a="1"/>
  <c r="G494" i="12"/>
  <c r="H494" i="12" a="1"/>
  <c r="H494" i="12"/>
  <c r="I494" i="12" a="1"/>
  <c r="I494" i="12"/>
  <c r="J494" i="12" a="1"/>
  <c r="J494" i="12"/>
  <c r="B495" i="12" a="1"/>
  <c r="B495" i="12"/>
  <c r="C495" i="12" a="1"/>
  <c r="C495" i="12"/>
  <c r="D495" i="12" a="1"/>
  <c r="D495" i="12"/>
  <c r="E495" i="12" a="1"/>
  <c r="E495" i="12"/>
  <c r="F495" i="12" a="1"/>
  <c r="F495" i="12"/>
  <c r="G495" i="12" a="1"/>
  <c r="G495" i="12"/>
  <c r="H495" i="12" a="1"/>
  <c r="H495" i="12"/>
  <c r="I495" i="12" a="1"/>
  <c r="I495" i="12"/>
  <c r="J495" i="12" a="1"/>
  <c r="J495" i="12"/>
  <c r="B496" i="12" a="1"/>
  <c r="B496" i="12"/>
  <c r="C496" i="12" a="1"/>
  <c r="C496" i="12"/>
  <c r="D496" i="12" a="1"/>
  <c r="D496" i="12"/>
  <c r="E496" i="12" a="1"/>
  <c r="E496" i="12"/>
  <c r="F496" i="12" a="1"/>
  <c r="F496" i="12"/>
  <c r="G496" i="12" a="1"/>
  <c r="G496" i="12"/>
  <c r="H496" i="12" a="1"/>
  <c r="H496" i="12"/>
  <c r="I496" i="12" a="1"/>
  <c r="I496" i="12"/>
  <c r="J496" i="12" a="1"/>
  <c r="J496" i="12"/>
  <c r="B497" i="12" a="1"/>
  <c r="B497" i="12"/>
  <c r="C497" i="12" a="1"/>
  <c r="C497" i="12"/>
  <c r="D497" i="12" a="1"/>
  <c r="D497" i="12"/>
  <c r="E497" i="12" a="1"/>
  <c r="E497" i="12"/>
  <c r="F497" i="12" a="1"/>
  <c r="F497" i="12"/>
  <c r="G497" i="12" a="1"/>
  <c r="G497" i="12"/>
  <c r="H497" i="12" a="1"/>
  <c r="H497" i="12"/>
  <c r="I497" i="12" a="1"/>
  <c r="I497" i="12"/>
  <c r="J497" i="12" a="1"/>
  <c r="J497" i="12"/>
  <c r="B498" i="12" a="1"/>
  <c r="B498" i="12"/>
  <c r="C498" i="12" a="1"/>
  <c r="C498" i="12"/>
  <c r="D498" i="12" a="1"/>
  <c r="D498" i="12"/>
  <c r="E498" i="12" a="1"/>
  <c r="E498" i="12"/>
  <c r="F498" i="12" a="1"/>
  <c r="F498" i="12"/>
  <c r="G498" i="12" a="1"/>
  <c r="G498" i="12"/>
  <c r="H498" i="12" a="1"/>
  <c r="H498" i="12"/>
  <c r="I498" i="12" a="1"/>
  <c r="I498" i="12"/>
  <c r="J498" i="12" a="1"/>
  <c r="J498" i="12"/>
  <c r="B499" i="12" a="1"/>
  <c r="B499" i="12"/>
  <c r="C499" i="12" a="1"/>
  <c r="C499" i="12"/>
  <c r="D499" i="12" a="1"/>
  <c r="D499" i="12"/>
  <c r="E499" i="12" a="1"/>
  <c r="E499" i="12"/>
  <c r="F499" i="12" a="1"/>
  <c r="F499" i="12"/>
  <c r="G499" i="12" a="1"/>
  <c r="G499" i="12"/>
  <c r="H499" i="12" a="1"/>
  <c r="H499" i="12"/>
  <c r="I499" i="12" a="1"/>
  <c r="I499" i="12"/>
  <c r="J499" i="12" a="1"/>
  <c r="J499" i="12"/>
  <c r="B500" i="12" a="1"/>
  <c r="B500" i="12"/>
  <c r="C500" i="12" a="1"/>
  <c r="C500" i="12"/>
  <c r="D500" i="12" a="1"/>
  <c r="D500" i="12"/>
  <c r="E500" i="12" a="1"/>
  <c r="E500" i="12"/>
  <c r="F500" i="12" a="1"/>
  <c r="F500" i="12"/>
  <c r="G500" i="12" a="1"/>
  <c r="G500" i="12"/>
  <c r="H500" i="12" a="1"/>
  <c r="H500" i="12"/>
  <c r="I500" i="12" a="1"/>
  <c r="I500" i="12"/>
  <c r="J500" i="12" a="1"/>
  <c r="J500" i="12"/>
  <c r="B501" i="12" a="1"/>
  <c r="B501" i="12"/>
  <c r="C501" i="12" a="1"/>
  <c r="C501" i="12"/>
  <c r="D501" i="12" a="1"/>
  <c r="D501" i="12"/>
  <c r="E501" i="12" a="1"/>
  <c r="E501" i="12"/>
  <c r="F501" i="12" a="1"/>
  <c r="F501" i="12"/>
  <c r="G501" i="12" a="1"/>
  <c r="G501" i="12"/>
  <c r="H501" i="12" a="1"/>
  <c r="H501" i="12"/>
  <c r="I501" i="12" a="1"/>
  <c r="I501" i="12"/>
  <c r="J501" i="12" a="1"/>
  <c r="J501" i="12"/>
  <c r="B502" i="12" a="1"/>
  <c r="B502" i="12"/>
  <c r="C502" i="12" a="1"/>
  <c r="C502" i="12"/>
  <c r="D502" i="12" a="1"/>
  <c r="D502" i="12"/>
  <c r="E502" i="12" a="1"/>
  <c r="E502" i="12"/>
  <c r="F502" i="12" a="1"/>
  <c r="F502" i="12"/>
  <c r="G502" i="12" a="1"/>
  <c r="G502" i="12"/>
  <c r="H502" i="12" a="1"/>
  <c r="H502" i="12"/>
  <c r="I502" i="12" a="1"/>
  <c r="I502" i="12"/>
  <c r="J502" i="12" a="1"/>
  <c r="J502" i="12"/>
  <c r="B503" i="12" a="1"/>
  <c r="B503" i="12"/>
  <c r="C503" i="12" a="1"/>
  <c r="C503" i="12"/>
  <c r="D503" i="12" a="1"/>
  <c r="D503" i="12"/>
  <c r="E503" i="12" a="1"/>
  <c r="E503" i="12"/>
  <c r="F503" i="12" a="1"/>
  <c r="F503" i="12"/>
  <c r="G503" i="12" a="1"/>
  <c r="G503" i="12"/>
  <c r="H503" i="12" a="1"/>
  <c r="H503" i="12"/>
  <c r="I503" i="12" a="1"/>
  <c r="I503" i="12"/>
  <c r="J503" i="12" a="1"/>
  <c r="J503" i="12"/>
  <c r="B504" i="12" a="1"/>
  <c r="B504" i="12"/>
  <c r="C504" i="12" a="1"/>
  <c r="C504" i="12"/>
  <c r="D504" i="12" a="1"/>
  <c r="D504" i="12"/>
  <c r="E504" i="12" a="1"/>
  <c r="E504" i="12"/>
  <c r="F504" i="12" a="1"/>
  <c r="F504" i="12"/>
  <c r="G504" i="12" a="1"/>
  <c r="G504" i="12"/>
  <c r="H504" i="12" a="1"/>
  <c r="H504" i="12"/>
  <c r="I504" i="12" a="1"/>
  <c r="I504" i="12"/>
  <c r="J504" i="12" a="1"/>
  <c r="J504" i="12"/>
  <c r="B505" i="12" a="1"/>
  <c r="B505" i="12"/>
  <c r="C505" i="12" a="1"/>
  <c r="C505" i="12"/>
  <c r="D505" i="12" a="1"/>
  <c r="D505" i="12"/>
  <c r="E505" i="12" a="1"/>
  <c r="E505" i="12"/>
  <c r="F505" i="12" a="1"/>
  <c r="F505" i="12"/>
  <c r="G505" i="12" a="1"/>
  <c r="G505" i="12"/>
  <c r="H505" i="12" a="1"/>
  <c r="H505" i="12"/>
  <c r="I505" i="12" a="1"/>
  <c r="I505" i="12"/>
  <c r="J505" i="12" a="1"/>
  <c r="J505" i="12"/>
  <c r="B506" i="12" a="1"/>
  <c r="B506" i="12"/>
  <c r="C506" i="12" a="1"/>
  <c r="C506" i="12"/>
  <c r="D506" i="12" a="1"/>
  <c r="D506" i="12"/>
  <c r="E506" i="12" a="1"/>
  <c r="E506" i="12"/>
  <c r="F506" i="12" a="1"/>
  <c r="F506" i="12"/>
  <c r="G506" i="12" a="1"/>
  <c r="G506" i="12"/>
  <c r="H506" i="12" a="1"/>
  <c r="H506" i="12"/>
  <c r="I506" i="12" a="1"/>
  <c r="I506" i="12"/>
  <c r="J506" i="12" a="1"/>
  <c r="J506" i="12"/>
  <c r="B507" i="12" a="1"/>
  <c r="B507" i="12"/>
  <c r="C507" i="12" a="1"/>
  <c r="C507" i="12"/>
  <c r="D507" i="12" a="1"/>
  <c r="D507" i="12"/>
  <c r="E507" i="12" a="1"/>
  <c r="E507" i="12"/>
  <c r="F507" i="12" a="1"/>
  <c r="F507" i="12"/>
  <c r="G507" i="12" a="1"/>
  <c r="G507" i="12"/>
  <c r="H507" i="12" a="1"/>
  <c r="H507" i="12"/>
  <c r="I507" i="12" a="1"/>
  <c r="I507" i="12"/>
  <c r="J507" i="12" a="1"/>
  <c r="J507" i="12"/>
  <c r="B4" i="13" a="1"/>
  <c r="B4" i="13"/>
  <c r="C4" i="13" a="1"/>
  <c r="C4" i="13"/>
  <c r="D4" i="13" a="1"/>
  <c r="D4" i="13"/>
  <c r="E4" i="13" a="1"/>
  <c r="E4" i="13"/>
  <c r="F4" i="13" a="1"/>
  <c r="F4" i="13"/>
  <c r="G4" i="13" a="1"/>
  <c r="G4" i="13"/>
  <c r="H4" i="13" a="1"/>
  <c r="H4" i="13"/>
  <c r="I4" i="13" a="1"/>
  <c r="I4" i="13"/>
  <c r="J4" i="13" a="1"/>
  <c r="J4" i="13"/>
  <c r="B5" i="13" a="1"/>
  <c r="B5" i="13"/>
  <c r="C5" i="13" a="1"/>
  <c r="C5" i="13"/>
  <c r="D5" i="13" a="1"/>
  <c r="D5" i="13"/>
  <c r="E5" i="13" a="1"/>
  <c r="E5" i="13"/>
  <c r="F5" i="13" a="1"/>
  <c r="F5" i="13"/>
  <c r="G5" i="13" a="1"/>
  <c r="G5" i="13"/>
  <c r="H5" i="13" a="1"/>
  <c r="H5" i="13"/>
  <c r="I5" i="13" a="1"/>
  <c r="I5" i="13"/>
  <c r="J5" i="13" a="1"/>
  <c r="J5" i="13"/>
  <c r="B6" i="13" a="1"/>
  <c r="B6" i="13"/>
  <c r="C6" i="13" a="1"/>
  <c r="C6" i="13"/>
  <c r="D6" i="13" a="1"/>
  <c r="D6" i="13"/>
  <c r="E6" i="13" a="1"/>
  <c r="E6" i="13"/>
  <c r="F6" i="13" a="1"/>
  <c r="F6" i="13"/>
  <c r="G6" i="13" a="1"/>
  <c r="G6" i="13"/>
  <c r="H6" i="13" a="1"/>
  <c r="H6" i="13"/>
  <c r="I6" i="13" a="1"/>
  <c r="I6" i="13"/>
  <c r="J6" i="13" a="1"/>
  <c r="J6" i="13"/>
  <c r="B7" i="13" a="1"/>
  <c r="B7" i="13"/>
  <c r="C7" i="13" a="1"/>
  <c r="C7" i="13"/>
  <c r="D7" i="13" a="1"/>
  <c r="D7" i="13"/>
  <c r="E7" i="13" a="1"/>
  <c r="E7" i="13"/>
  <c r="F7" i="13" a="1"/>
  <c r="F7" i="13"/>
  <c r="G7" i="13" a="1"/>
  <c r="G7" i="13"/>
  <c r="H7" i="13" a="1"/>
  <c r="H7" i="13"/>
  <c r="I7" i="13" a="1"/>
  <c r="I7" i="13"/>
  <c r="J7" i="13" a="1"/>
  <c r="J7" i="13"/>
  <c r="B8" i="13" a="1"/>
  <c r="B8" i="13"/>
  <c r="C8" i="13" a="1"/>
  <c r="C8" i="13"/>
  <c r="D8" i="13" a="1"/>
  <c r="D8" i="13"/>
  <c r="E8" i="13" a="1"/>
  <c r="E8" i="13"/>
  <c r="F8" i="13" a="1"/>
  <c r="F8" i="13"/>
  <c r="G8" i="13" a="1"/>
  <c r="G8" i="13"/>
  <c r="H8" i="13" a="1"/>
  <c r="H8" i="13"/>
  <c r="I8" i="13" a="1"/>
  <c r="I8" i="13"/>
  <c r="J8" i="13" a="1"/>
  <c r="J8" i="13"/>
  <c r="B9" i="13" a="1"/>
  <c r="B9" i="13"/>
  <c r="C9" i="13" a="1"/>
  <c r="C9" i="13"/>
  <c r="D9" i="13" a="1"/>
  <c r="D9" i="13"/>
  <c r="E9" i="13" a="1"/>
  <c r="E9" i="13"/>
  <c r="F9" i="13" a="1"/>
  <c r="F9" i="13"/>
  <c r="G9" i="13" a="1"/>
  <c r="G9" i="13"/>
  <c r="H9" i="13" a="1"/>
  <c r="H9" i="13"/>
  <c r="I9" i="13" a="1"/>
  <c r="I9" i="13"/>
  <c r="J9" i="13" a="1"/>
  <c r="J9" i="13"/>
  <c r="B10" i="13" a="1"/>
  <c r="B10" i="13"/>
  <c r="C10" i="13" a="1"/>
  <c r="C10" i="13"/>
  <c r="D10" i="13" a="1"/>
  <c r="D10" i="13"/>
  <c r="E10" i="13" a="1"/>
  <c r="E10" i="13"/>
  <c r="F10" i="13" a="1"/>
  <c r="F10" i="13"/>
  <c r="G10" i="13" a="1"/>
  <c r="G10" i="13"/>
  <c r="H10" i="13" a="1"/>
  <c r="H10" i="13"/>
  <c r="I10" i="13" a="1"/>
  <c r="I10" i="13"/>
  <c r="J10" i="13" a="1"/>
  <c r="J10" i="13"/>
  <c r="B11" i="13" a="1"/>
  <c r="B11" i="13"/>
  <c r="C11" i="13" a="1"/>
  <c r="C11" i="13"/>
  <c r="D11" i="13" a="1"/>
  <c r="D11" i="13"/>
  <c r="E11" i="13" a="1"/>
  <c r="E11" i="13"/>
  <c r="F11" i="13" a="1"/>
  <c r="F11" i="13"/>
  <c r="G11" i="13" a="1"/>
  <c r="G11" i="13"/>
  <c r="H11" i="13" a="1"/>
  <c r="H11" i="13"/>
  <c r="I11" i="13" a="1"/>
  <c r="I11" i="13"/>
  <c r="J11" i="13" a="1"/>
  <c r="J11" i="13"/>
  <c r="B12" i="13" a="1"/>
  <c r="B12" i="13"/>
  <c r="C12" i="13" a="1"/>
  <c r="C12" i="13"/>
  <c r="D12" i="13" a="1"/>
  <c r="D12" i="13"/>
  <c r="E12" i="13" a="1"/>
  <c r="E12" i="13"/>
  <c r="F12" i="13" a="1"/>
  <c r="F12" i="13"/>
  <c r="G12" i="13" a="1"/>
  <c r="G12" i="13"/>
  <c r="H12" i="13" a="1"/>
  <c r="H12" i="13"/>
  <c r="I12" i="13" a="1"/>
  <c r="I12" i="13"/>
  <c r="J12" i="13" a="1"/>
  <c r="J12" i="13"/>
  <c r="B13" i="13" a="1"/>
  <c r="B13" i="13"/>
  <c r="C13" i="13" a="1"/>
  <c r="C13" i="13"/>
  <c r="D13" i="13" a="1"/>
  <c r="D13" i="13"/>
  <c r="E13" i="13" a="1"/>
  <c r="E13" i="13"/>
  <c r="F13" i="13" a="1"/>
  <c r="F13" i="13"/>
  <c r="G13" i="13" a="1"/>
  <c r="G13" i="13"/>
  <c r="H13" i="13" a="1"/>
  <c r="H13" i="13"/>
  <c r="I13" i="13" a="1"/>
  <c r="I13" i="13"/>
  <c r="J13" i="13" a="1"/>
  <c r="J13" i="13"/>
  <c r="B14" i="13" a="1"/>
  <c r="B14" i="13"/>
  <c r="C14" i="13" a="1"/>
  <c r="C14" i="13"/>
  <c r="D14" i="13" a="1"/>
  <c r="D14" i="13"/>
  <c r="E14" i="13" a="1"/>
  <c r="E14" i="13"/>
  <c r="F14" i="13" a="1"/>
  <c r="F14" i="13"/>
  <c r="G14" i="13" a="1"/>
  <c r="G14" i="13"/>
  <c r="H14" i="13" a="1"/>
  <c r="H14" i="13"/>
  <c r="I14" i="13" a="1"/>
  <c r="I14" i="13"/>
  <c r="J14" i="13" a="1"/>
  <c r="J14" i="13"/>
  <c r="B15" i="13" a="1"/>
  <c r="B15" i="13"/>
  <c r="C15" i="13" a="1"/>
  <c r="C15" i="13"/>
  <c r="D15" i="13" a="1"/>
  <c r="D15" i="13"/>
  <c r="E15" i="13" a="1"/>
  <c r="E15" i="13"/>
  <c r="F15" i="13" a="1"/>
  <c r="F15" i="13"/>
  <c r="G15" i="13" a="1"/>
  <c r="G15" i="13"/>
  <c r="H15" i="13" a="1"/>
  <c r="H15" i="13"/>
  <c r="I15" i="13" a="1"/>
  <c r="I15" i="13"/>
  <c r="J15" i="13" a="1"/>
  <c r="J15" i="13"/>
  <c r="B16" i="13" a="1"/>
  <c r="B16" i="13"/>
  <c r="C16" i="13" a="1"/>
  <c r="C16" i="13"/>
  <c r="D16" i="13" a="1"/>
  <c r="D16" i="13"/>
  <c r="E16" i="13" a="1"/>
  <c r="E16" i="13"/>
  <c r="F16" i="13" a="1"/>
  <c r="F16" i="13"/>
  <c r="G16" i="13" a="1"/>
  <c r="G16" i="13"/>
  <c r="H16" i="13" a="1"/>
  <c r="H16" i="13"/>
  <c r="I16" i="13" a="1"/>
  <c r="I16" i="13"/>
  <c r="J16" i="13" a="1"/>
  <c r="J16" i="13"/>
  <c r="B17" i="13" a="1"/>
  <c r="B17" i="13"/>
  <c r="C17" i="13" a="1"/>
  <c r="C17" i="13"/>
  <c r="D17" i="13" a="1"/>
  <c r="D17" i="13"/>
  <c r="E17" i="13" a="1"/>
  <c r="E17" i="13"/>
  <c r="F17" i="13" a="1"/>
  <c r="F17" i="13"/>
  <c r="G17" i="13" a="1"/>
  <c r="G17" i="13"/>
  <c r="H17" i="13" a="1"/>
  <c r="H17" i="13"/>
  <c r="I17" i="13" a="1"/>
  <c r="I17" i="13"/>
  <c r="J17" i="13" a="1"/>
  <c r="J17" i="13"/>
  <c r="B18" i="13" a="1"/>
  <c r="B18" i="13"/>
  <c r="C18" i="13" a="1"/>
  <c r="C18" i="13"/>
  <c r="D18" i="13" a="1"/>
  <c r="D18" i="13"/>
  <c r="E18" i="13" a="1"/>
  <c r="E18" i="13"/>
  <c r="F18" i="13" a="1"/>
  <c r="F18" i="13"/>
  <c r="G18" i="13" a="1"/>
  <c r="G18" i="13"/>
  <c r="H18" i="13" a="1"/>
  <c r="H18" i="13"/>
  <c r="I18" i="13" a="1"/>
  <c r="I18" i="13"/>
  <c r="J18" i="13" a="1"/>
  <c r="J18" i="13"/>
  <c r="B19" i="13" a="1"/>
  <c r="B19" i="13"/>
  <c r="C19" i="13" a="1"/>
  <c r="C19" i="13"/>
  <c r="D19" i="13" a="1"/>
  <c r="D19" i="13"/>
  <c r="E19" i="13" a="1"/>
  <c r="E19" i="13"/>
  <c r="F19" i="13" a="1"/>
  <c r="F19" i="13"/>
  <c r="G19" i="13" a="1"/>
  <c r="G19" i="13"/>
  <c r="H19" i="13" a="1"/>
  <c r="H19" i="13"/>
  <c r="I19" i="13" a="1"/>
  <c r="I19" i="13"/>
  <c r="J19" i="13" a="1"/>
  <c r="J19" i="13"/>
  <c r="B20" i="13" a="1"/>
  <c r="B20" i="13"/>
  <c r="C20" i="13" a="1"/>
  <c r="C20" i="13"/>
  <c r="D20" i="13" a="1"/>
  <c r="D20" i="13"/>
  <c r="E20" i="13" a="1"/>
  <c r="E20" i="13"/>
  <c r="F20" i="13" a="1"/>
  <c r="F20" i="13"/>
  <c r="G20" i="13" a="1"/>
  <c r="G20" i="13"/>
  <c r="H20" i="13" a="1"/>
  <c r="H20" i="13"/>
  <c r="I20" i="13" a="1"/>
  <c r="I20" i="13"/>
  <c r="J20" i="13" a="1"/>
  <c r="J20" i="13"/>
  <c r="B21" i="13" a="1"/>
  <c r="B21" i="13"/>
  <c r="C21" i="13" a="1"/>
  <c r="C21" i="13"/>
  <c r="D21" i="13" a="1"/>
  <c r="D21" i="13"/>
  <c r="E21" i="13" a="1"/>
  <c r="E21" i="13"/>
  <c r="F21" i="13" a="1"/>
  <c r="F21" i="13"/>
  <c r="G21" i="13" a="1"/>
  <c r="G21" i="13"/>
  <c r="H21" i="13" a="1"/>
  <c r="H21" i="13"/>
  <c r="I21" i="13" a="1"/>
  <c r="I21" i="13"/>
  <c r="J21" i="13" a="1"/>
  <c r="J21" i="13"/>
  <c r="B22" i="13" a="1"/>
  <c r="B22" i="13"/>
  <c r="C22" i="13" a="1"/>
  <c r="C22" i="13"/>
  <c r="D22" i="13" a="1"/>
  <c r="D22" i="13"/>
  <c r="E22" i="13" a="1"/>
  <c r="E22" i="13"/>
  <c r="F22" i="13" a="1"/>
  <c r="F22" i="13"/>
  <c r="G22" i="13" a="1"/>
  <c r="G22" i="13"/>
  <c r="H22" i="13" a="1"/>
  <c r="H22" i="13"/>
  <c r="I22" i="13" a="1"/>
  <c r="I22" i="13"/>
  <c r="J22" i="13" a="1"/>
  <c r="J22" i="13"/>
  <c r="B23" i="13" a="1"/>
  <c r="B23" i="13"/>
  <c r="C23" i="13" a="1"/>
  <c r="C23" i="13"/>
  <c r="D23" i="13" a="1"/>
  <c r="D23" i="13"/>
  <c r="E23" i="13" a="1"/>
  <c r="E23" i="13"/>
  <c r="F23" i="13" a="1"/>
  <c r="F23" i="13"/>
  <c r="G23" i="13" a="1"/>
  <c r="G23" i="13"/>
  <c r="H23" i="13" a="1"/>
  <c r="H23" i="13"/>
  <c r="I23" i="13" a="1"/>
  <c r="I23" i="13"/>
  <c r="J23" i="13" a="1"/>
  <c r="J23" i="13"/>
  <c r="B24" i="13" a="1"/>
  <c r="B24" i="13"/>
  <c r="C24" i="13" a="1"/>
  <c r="C24" i="13"/>
  <c r="D24" i="13" a="1"/>
  <c r="D24" i="13"/>
  <c r="E24" i="13" a="1"/>
  <c r="E24" i="13"/>
  <c r="F24" i="13" a="1"/>
  <c r="F24" i="13"/>
  <c r="G24" i="13" a="1"/>
  <c r="G24" i="13"/>
  <c r="H24" i="13" a="1"/>
  <c r="H24" i="13"/>
  <c r="I24" i="13" a="1"/>
  <c r="I24" i="13"/>
  <c r="J24" i="13" a="1"/>
  <c r="J24" i="13"/>
  <c r="B25" i="13" a="1"/>
  <c r="B25" i="13"/>
  <c r="C25" i="13" a="1"/>
  <c r="C25" i="13"/>
  <c r="D25" i="13" a="1"/>
  <c r="D25" i="13"/>
  <c r="E25" i="13" a="1"/>
  <c r="E25" i="13"/>
  <c r="F25" i="13" a="1"/>
  <c r="F25" i="13"/>
  <c r="G25" i="13" a="1"/>
  <c r="G25" i="13"/>
  <c r="H25" i="13" a="1"/>
  <c r="H25" i="13"/>
  <c r="I25" i="13" a="1"/>
  <c r="I25" i="13"/>
  <c r="J25" i="13" a="1"/>
  <c r="J25" i="13"/>
  <c r="B26" i="13" a="1"/>
  <c r="B26" i="13"/>
  <c r="C26" i="13" a="1"/>
  <c r="C26" i="13"/>
  <c r="D26" i="13" a="1"/>
  <c r="D26" i="13"/>
  <c r="E26" i="13" a="1"/>
  <c r="E26" i="13"/>
  <c r="F26" i="13" a="1"/>
  <c r="F26" i="13"/>
  <c r="G26" i="13" a="1"/>
  <c r="G26" i="13"/>
  <c r="H26" i="13" a="1"/>
  <c r="H26" i="13"/>
  <c r="I26" i="13" a="1"/>
  <c r="I26" i="13"/>
  <c r="J26" i="13" a="1"/>
  <c r="J26" i="13"/>
  <c r="B27" i="13" a="1"/>
  <c r="B27" i="13"/>
  <c r="C27" i="13" a="1"/>
  <c r="C27" i="13"/>
  <c r="D27" i="13" a="1"/>
  <c r="D27" i="13"/>
  <c r="E27" i="13" a="1"/>
  <c r="E27" i="13"/>
  <c r="F27" i="13" a="1"/>
  <c r="F27" i="13"/>
  <c r="G27" i="13" a="1"/>
  <c r="G27" i="13"/>
  <c r="H27" i="13" a="1"/>
  <c r="H27" i="13"/>
  <c r="I27" i="13" a="1"/>
  <c r="I27" i="13"/>
  <c r="J27" i="13" a="1"/>
  <c r="J27" i="13"/>
  <c r="B28" i="13" a="1"/>
  <c r="B28" i="13"/>
  <c r="C28" i="13" a="1"/>
  <c r="C28" i="13"/>
  <c r="D28" i="13" a="1"/>
  <c r="D28" i="13"/>
  <c r="E28" i="13" a="1"/>
  <c r="E28" i="13"/>
  <c r="F28" i="13" a="1"/>
  <c r="F28" i="13"/>
  <c r="G28" i="13" a="1"/>
  <c r="G28" i="13"/>
  <c r="H28" i="13" a="1"/>
  <c r="H28" i="13"/>
  <c r="I28" i="13" a="1"/>
  <c r="I28" i="13"/>
  <c r="J28" i="13" a="1"/>
  <c r="J28" i="13"/>
  <c r="B29" i="13" a="1"/>
  <c r="B29" i="13"/>
  <c r="C29" i="13" a="1"/>
  <c r="C29" i="13"/>
  <c r="D29" i="13" a="1"/>
  <c r="D29" i="13"/>
  <c r="E29" i="13" a="1"/>
  <c r="E29" i="13"/>
  <c r="F29" i="13" a="1"/>
  <c r="F29" i="13"/>
  <c r="G29" i="13" a="1"/>
  <c r="G29" i="13"/>
  <c r="H29" i="13" a="1"/>
  <c r="H29" i="13"/>
  <c r="I29" i="13" a="1"/>
  <c r="I29" i="13"/>
  <c r="J29" i="13" a="1"/>
  <c r="J29" i="13"/>
  <c r="B30" i="13" a="1"/>
  <c r="B30" i="13"/>
  <c r="C30" i="13" a="1"/>
  <c r="C30" i="13"/>
  <c r="D30" i="13" a="1"/>
  <c r="D30" i="13"/>
  <c r="E30" i="13" a="1"/>
  <c r="E30" i="13"/>
  <c r="F30" i="13" a="1"/>
  <c r="F30" i="13"/>
  <c r="G30" i="13" a="1"/>
  <c r="G30" i="13"/>
  <c r="H30" i="13" a="1"/>
  <c r="H30" i="13"/>
  <c r="I30" i="13" a="1"/>
  <c r="I30" i="13"/>
  <c r="J30" i="13" a="1"/>
  <c r="J30" i="13"/>
  <c r="B31" i="13" a="1"/>
  <c r="B31" i="13"/>
  <c r="C31" i="13" a="1"/>
  <c r="C31" i="13"/>
  <c r="D31" i="13" a="1"/>
  <c r="D31" i="13"/>
  <c r="E31" i="13" a="1"/>
  <c r="E31" i="13"/>
  <c r="F31" i="13" a="1"/>
  <c r="F31" i="13"/>
  <c r="G31" i="13" a="1"/>
  <c r="G31" i="13"/>
  <c r="H31" i="13" a="1"/>
  <c r="H31" i="13"/>
  <c r="I31" i="13" a="1"/>
  <c r="I31" i="13"/>
  <c r="J31" i="13" a="1"/>
  <c r="J31" i="13"/>
  <c r="B32" i="13" a="1"/>
  <c r="B32" i="13"/>
  <c r="C32" i="13" a="1"/>
  <c r="C32" i="13"/>
  <c r="D32" i="13" a="1"/>
  <c r="D32" i="13"/>
  <c r="E32" i="13" a="1"/>
  <c r="E32" i="13"/>
  <c r="F32" i="13" a="1"/>
  <c r="F32" i="13"/>
  <c r="G32" i="13" a="1"/>
  <c r="G32" i="13"/>
  <c r="H32" i="13" a="1"/>
  <c r="H32" i="13"/>
  <c r="I32" i="13" a="1"/>
  <c r="I32" i="13"/>
  <c r="J32" i="13" a="1"/>
  <c r="J32" i="13"/>
  <c r="B33" i="13" a="1"/>
  <c r="B33" i="13"/>
  <c r="C33" i="13" a="1"/>
  <c r="C33" i="13"/>
  <c r="D33" i="13" a="1"/>
  <c r="D33" i="13"/>
  <c r="E33" i="13" a="1"/>
  <c r="E33" i="13"/>
  <c r="F33" i="13" a="1"/>
  <c r="F33" i="13"/>
  <c r="G33" i="13" a="1"/>
  <c r="G33" i="13"/>
  <c r="H33" i="13" a="1"/>
  <c r="H33" i="13"/>
  <c r="I33" i="13" a="1"/>
  <c r="I33" i="13"/>
  <c r="J33" i="13" a="1"/>
  <c r="J33" i="13"/>
  <c r="B34" i="13" a="1"/>
  <c r="B34" i="13"/>
  <c r="C34" i="13" a="1"/>
  <c r="C34" i="13"/>
  <c r="D34" i="13" a="1"/>
  <c r="D34" i="13"/>
  <c r="E34" i="13" a="1"/>
  <c r="E34" i="13"/>
  <c r="F34" i="13" a="1"/>
  <c r="F34" i="13"/>
  <c r="G34" i="13" a="1"/>
  <c r="G34" i="13"/>
  <c r="H34" i="13" a="1"/>
  <c r="H34" i="13"/>
  <c r="I34" i="13" a="1"/>
  <c r="I34" i="13"/>
  <c r="J34" i="13" a="1"/>
  <c r="J34" i="13"/>
  <c r="B35" i="13" a="1"/>
  <c r="B35" i="13"/>
  <c r="C35" i="13" a="1"/>
  <c r="C35" i="13"/>
  <c r="D35" i="13" a="1"/>
  <c r="D35" i="13"/>
  <c r="E35" i="13" a="1"/>
  <c r="E35" i="13"/>
  <c r="F35" i="13" a="1"/>
  <c r="F35" i="13"/>
  <c r="G35" i="13" a="1"/>
  <c r="G35" i="13"/>
  <c r="H35" i="13" a="1"/>
  <c r="H35" i="13"/>
  <c r="I35" i="13" a="1"/>
  <c r="I35" i="13"/>
  <c r="J35" i="13" a="1"/>
  <c r="J35" i="13"/>
  <c r="B36" i="13" a="1"/>
  <c r="B36" i="13"/>
  <c r="C36" i="13" a="1"/>
  <c r="C36" i="13"/>
  <c r="D36" i="13" a="1"/>
  <c r="D36" i="13"/>
  <c r="E36" i="13" a="1"/>
  <c r="E36" i="13"/>
  <c r="F36" i="13" a="1"/>
  <c r="F36" i="13"/>
  <c r="G36" i="13" a="1"/>
  <c r="G36" i="13"/>
  <c r="H36" i="13" a="1"/>
  <c r="H36" i="13"/>
  <c r="I36" i="13" a="1"/>
  <c r="I36" i="13"/>
  <c r="J36" i="13" a="1"/>
  <c r="J36" i="13"/>
  <c r="B37" i="13" a="1"/>
  <c r="B37" i="13"/>
  <c r="C37" i="13" a="1"/>
  <c r="C37" i="13"/>
  <c r="D37" i="13" a="1"/>
  <c r="D37" i="13"/>
  <c r="E37" i="13" a="1"/>
  <c r="E37" i="13"/>
  <c r="F37" i="13" a="1"/>
  <c r="F37" i="13"/>
  <c r="G37" i="13" a="1"/>
  <c r="G37" i="13"/>
  <c r="H37" i="13" a="1"/>
  <c r="H37" i="13"/>
  <c r="I37" i="13" a="1"/>
  <c r="I37" i="13"/>
  <c r="J37" i="13" a="1"/>
  <c r="J37" i="13"/>
  <c r="B38" i="13" a="1"/>
  <c r="B38" i="13"/>
  <c r="C38" i="13" a="1"/>
  <c r="C38" i="13"/>
  <c r="D38" i="13" a="1"/>
  <c r="D38" i="13"/>
  <c r="E38" i="13" a="1"/>
  <c r="E38" i="13"/>
  <c r="F38" i="13" a="1"/>
  <c r="F38" i="13"/>
  <c r="G38" i="13" a="1"/>
  <c r="G38" i="13"/>
  <c r="H38" i="13" a="1"/>
  <c r="H38" i="13"/>
  <c r="I38" i="13" a="1"/>
  <c r="I38" i="13"/>
  <c r="J38" i="13" a="1"/>
  <c r="J38" i="13"/>
  <c r="B39" i="13" a="1"/>
  <c r="B39" i="13"/>
  <c r="C39" i="13" a="1"/>
  <c r="C39" i="13"/>
  <c r="D39" i="13" a="1"/>
  <c r="D39" i="13"/>
  <c r="E39" i="13" a="1"/>
  <c r="E39" i="13"/>
  <c r="F39" i="13" a="1"/>
  <c r="F39" i="13"/>
  <c r="G39" i="13" a="1"/>
  <c r="G39" i="13"/>
  <c r="H39" i="13" a="1"/>
  <c r="H39" i="13"/>
  <c r="I39" i="13" a="1"/>
  <c r="I39" i="13"/>
  <c r="J39" i="13" a="1"/>
  <c r="J39" i="13"/>
  <c r="B40" i="13" a="1"/>
  <c r="B40" i="13"/>
  <c r="C40" i="13" a="1"/>
  <c r="C40" i="13"/>
  <c r="D40" i="13" a="1"/>
  <c r="D40" i="13"/>
  <c r="E40" i="13" a="1"/>
  <c r="E40" i="13"/>
  <c r="F40" i="13" a="1"/>
  <c r="F40" i="13"/>
  <c r="G40" i="13" a="1"/>
  <c r="G40" i="13"/>
  <c r="H40" i="13" a="1"/>
  <c r="H40" i="13"/>
  <c r="I40" i="13" a="1"/>
  <c r="I40" i="13"/>
  <c r="J40" i="13" a="1"/>
  <c r="J40" i="13"/>
  <c r="B41" i="13" a="1"/>
  <c r="B41" i="13"/>
  <c r="C41" i="13" a="1"/>
  <c r="C41" i="13"/>
  <c r="D41" i="13" a="1"/>
  <c r="D41" i="13"/>
  <c r="E41" i="13" a="1"/>
  <c r="E41" i="13"/>
  <c r="F41" i="13" a="1"/>
  <c r="F41" i="13"/>
  <c r="G41" i="13" a="1"/>
  <c r="G41" i="13"/>
  <c r="H41" i="13" a="1"/>
  <c r="H41" i="13"/>
  <c r="I41" i="13" a="1"/>
  <c r="I41" i="13"/>
  <c r="J41" i="13" a="1"/>
  <c r="J41" i="13"/>
  <c r="B42" i="13" a="1"/>
  <c r="B42" i="13"/>
  <c r="C42" i="13" a="1"/>
  <c r="C42" i="13"/>
  <c r="D42" i="13" a="1"/>
  <c r="D42" i="13"/>
  <c r="E42" i="13" a="1"/>
  <c r="E42" i="13"/>
  <c r="F42" i="13" a="1"/>
  <c r="F42" i="13"/>
  <c r="G42" i="13" a="1"/>
  <c r="G42" i="13"/>
  <c r="H42" i="13" a="1"/>
  <c r="H42" i="13"/>
  <c r="I42" i="13" a="1"/>
  <c r="I42" i="13"/>
  <c r="J42" i="13" a="1"/>
  <c r="J42" i="13"/>
  <c r="B43" i="13" a="1"/>
  <c r="B43" i="13"/>
  <c r="C43" i="13" a="1"/>
  <c r="C43" i="13"/>
  <c r="D43" i="13" a="1"/>
  <c r="D43" i="13"/>
  <c r="E43" i="13" a="1"/>
  <c r="E43" i="13"/>
  <c r="F43" i="13" a="1"/>
  <c r="F43" i="13"/>
  <c r="G43" i="13" a="1"/>
  <c r="G43" i="13"/>
  <c r="H43" i="13" a="1"/>
  <c r="H43" i="13"/>
  <c r="I43" i="13" a="1"/>
  <c r="I43" i="13"/>
  <c r="J43" i="13" a="1"/>
  <c r="J43" i="13"/>
  <c r="B44" i="13" a="1"/>
  <c r="B44" i="13"/>
  <c r="C44" i="13" a="1"/>
  <c r="C44" i="13"/>
  <c r="D44" i="13" a="1"/>
  <c r="D44" i="13"/>
  <c r="E44" i="13" a="1"/>
  <c r="E44" i="13"/>
  <c r="F44" i="13" a="1"/>
  <c r="F44" i="13"/>
  <c r="G44" i="13" a="1"/>
  <c r="G44" i="13"/>
  <c r="H44" i="13" a="1"/>
  <c r="H44" i="13"/>
  <c r="I44" i="13" a="1"/>
  <c r="I44" i="13"/>
  <c r="J44" i="13" a="1"/>
  <c r="J44" i="13"/>
  <c r="B45" i="13" a="1"/>
  <c r="B45" i="13"/>
  <c r="C45" i="13" a="1"/>
  <c r="C45" i="13"/>
  <c r="D45" i="13" a="1"/>
  <c r="D45" i="13"/>
  <c r="E45" i="13" a="1"/>
  <c r="E45" i="13"/>
  <c r="F45" i="13" a="1"/>
  <c r="F45" i="13"/>
  <c r="G45" i="13" a="1"/>
  <c r="G45" i="13"/>
  <c r="H45" i="13" a="1"/>
  <c r="H45" i="13"/>
  <c r="I45" i="13" a="1"/>
  <c r="I45" i="13"/>
  <c r="J45" i="13" a="1"/>
  <c r="J45" i="13"/>
  <c r="B46" i="13" a="1"/>
  <c r="B46" i="13"/>
  <c r="C46" i="13" a="1"/>
  <c r="C46" i="13"/>
  <c r="D46" i="13" a="1"/>
  <c r="D46" i="13"/>
  <c r="E46" i="13" a="1"/>
  <c r="E46" i="13"/>
  <c r="F46" i="13" a="1"/>
  <c r="F46" i="13"/>
  <c r="G46" i="13" a="1"/>
  <c r="G46" i="13"/>
  <c r="H46" i="13" a="1"/>
  <c r="H46" i="13"/>
  <c r="I46" i="13" a="1"/>
  <c r="I46" i="13"/>
  <c r="J46" i="13" a="1"/>
  <c r="J46" i="13"/>
  <c r="B47" i="13" a="1"/>
  <c r="B47" i="13"/>
  <c r="C47" i="13" a="1"/>
  <c r="C47" i="13"/>
  <c r="D47" i="13" a="1"/>
  <c r="D47" i="13"/>
  <c r="E47" i="13" a="1"/>
  <c r="E47" i="13"/>
  <c r="F47" i="13" a="1"/>
  <c r="F47" i="13"/>
  <c r="G47" i="13" a="1"/>
  <c r="G47" i="13"/>
  <c r="H47" i="13" a="1"/>
  <c r="H47" i="13"/>
  <c r="I47" i="13" a="1"/>
  <c r="I47" i="13"/>
  <c r="J47" i="13" a="1"/>
  <c r="J47" i="13"/>
  <c r="B48" i="13" a="1"/>
  <c r="B48" i="13"/>
  <c r="C48" i="13" a="1"/>
  <c r="C48" i="13"/>
  <c r="D48" i="13" a="1"/>
  <c r="D48" i="13"/>
  <c r="E48" i="13" a="1"/>
  <c r="E48" i="13"/>
  <c r="F48" i="13" a="1"/>
  <c r="F48" i="13"/>
  <c r="G48" i="13" a="1"/>
  <c r="G48" i="13"/>
  <c r="H48" i="13" a="1"/>
  <c r="H48" i="13"/>
  <c r="I48" i="13" a="1"/>
  <c r="I48" i="13"/>
  <c r="J48" i="13" a="1"/>
  <c r="J48" i="13"/>
  <c r="B49" i="13" a="1"/>
  <c r="B49" i="13"/>
  <c r="C49" i="13" a="1"/>
  <c r="C49" i="13"/>
  <c r="D49" i="13" a="1"/>
  <c r="D49" i="13"/>
  <c r="E49" i="13" a="1"/>
  <c r="E49" i="13"/>
  <c r="F49" i="13" a="1"/>
  <c r="F49" i="13"/>
  <c r="G49" i="13" a="1"/>
  <c r="G49" i="13"/>
  <c r="H49" i="13" a="1"/>
  <c r="H49" i="13"/>
  <c r="I49" i="13" a="1"/>
  <c r="I49" i="13"/>
  <c r="J49" i="13" a="1"/>
  <c r="J49" i="13"/>
  <c r="B50" i="13" a="1"/>
  <c r="B50" i="13"/>
  <c r="C50" i="13" a="1"/>
  <c r="C50" i="13"/>
  <c r="D50" i="13" a="1"/>
  <c r="D50" i="13"/>
  <c r="E50" i="13" a="1"/>
  <c r="E50" i="13"/>
  <c r="F50" i="13" a="1"/>
  <c r="F50" i="13"/>
  <c r="G50" i="13" a="1"/>
  <c r="G50" i="13"/>
  <c r="H50" i="13" a="1"/>
  <c r="H50" i="13"/>
  <c r="I50" i="13" a="1"/>
  <c r="I50" i="13"/>
  <c r="J50" i="13" a="1"/>
  <c r="J50" i="13"/>
  <c r="B51" i="13" a="1"/>
  <c r="B51" i="13"/>
  <c r="C51" i="13" a="1"/>
  <c r="C51" i="13"/>
  <c r="D51" i="13" a="1"/>
  <c r="D51" i="13"/>
  <c r="E51" i="13" a="1"/>
  <c r="E51" i="13"/>
  <c r="F51" i="13" a="1"/>
  <c r="F51" i="13"/>
  <c r="G51" i="13" a="1"/>
  <c r="G51" i="13"/>
  <c r="H51" i="13" a="1"/>
  <c r="H51" i="13"/>
  <c r="I51" i="13" a="1"/>
  <c r="I51" i="13"/>
  <c r="J51" i="13" a="1"/>
  <c r="J51" i="13"/>
  <c r="B52" i="13" a="1"/>
  <c r="B52" i="13"/>
  <c r="C52" i="13" a="1"/>
  <c r="C52" i="13"/>
  <c r="D52" i="13" a="1"/>
  <c r="D52" i="13"/>
  <c r="E52" i="13" a="1"/>
  <c r="E52" i="13"/>
  <c r="F52" i="13" a="1"/>
  <c r="F52" i="13"/>
  <c r="G52" i="13" a="1"/>
  <c r="G52" i="13"/>
  <c r="H52" i="13" a="1"/>
  <c r="H52" i="13"/>
  <c r="I52" i="13" a="1"/>
  <c r="I52" i="13"/>
  <c r="J52" i="13" a="1"/>
  <c r="J52" i="13"/>
  <c r="B53" i="13" a="1"/>
  <c r="B53" i="13"/>
  <c r="C53" i="13" a="1"/>
  <c r="C53" i="13"/>
  <c r="D53" i="13" a="1"/>
  <c r="D53" i="13"/>
  <c r="E53" i="13" a="1"/>
  <c r="E53" i="13"/>
  <c r="F53" i="13" a="1"/>
  <c r="F53" i="13"/>
  <c r="G53" i="13" a="1"/>
  <c r="G53" i="13"/>
  <c r="H53" i="13" a="1"/>
  <c r="H53" i="13"/>
  <c r="I53" i="13" a="1"/>
  <c r="I53" i="13"/>
  <c r="J53" i="13" a="1"/>
  <c r="J53" i="13"/>
  <c r="B54" i="13" a="1"/>
  <c r="B54" i="13"/>
  <c r="C54" i="13" a="1"/>
  <c r="C54" i="13"/>
  <c r="D54" i="13" a="1"/>
  <c r="D54" i="13"/>
  <c r="E54" i="13" a="1"/>
  <c r="E54" i="13"/>
  <c r="F54" i="13" a="1"/>
  <c r="F54" i="13"/>
  <c r="G54" i="13" a="1"/>
  <c r="G54" i="13"/>
  <c r="H54" i="13" a="1"/>
  <c r="H54" i="13"/>
  <c r="I54" i="13" a="1"/>
  <c r="I54" i="13"/>
  <c r="J54" i="13" a="1"/>
  <c r="J54" i="13"/>
  <c r="B55" i="13" a="1"/>
  <c r="B55" i="13"/>
  <c r="C55" i="13" a="1"/>
  <c r="C55" i="13"/>
  <c r="D55" i="13" a="1"/>
  <c r="D55" i="13"/>
  <c r="E55" i="13" a="1"/>
  <c r="E55" i="13"/>
  <c r="F55" i="13" a="1"/>
  <c r="F55" i="13"/>
  <c r="G55" i="13" a="1"/>
  <c r="G55" i="13"/>
  <c r="H55" i="13" a="1"/>
  <c r="H55" i="13"/>
  <c r="I55" i="13" a="1"/>
  <c r="I55" i="13"/>
  <c r="J55" i="13" a="1"/>
  <c r="J55" i="13"/>
  <c r="B56" i="13" a="1"/>
  <c r="B56" i="13"/>
  <c r="C56" i="13" a="1"/>
  <c r="C56" i="13"/>
  <c r="D56" i="13" a="1"/>
  <c r="D56" i="13"/>
  <c r="E56" i="13" a="1"/>
  <c r="E56" i="13"/>
  <c r="F56" i="13" a="1"/>
  <c r="F56" i="13"/>
  <c r="G56" i="13" a="1"/>
  <c r="G56" i="13"/>
  <c r="H56" i="13" a="1"/>
  <c r="H56" i="13"/>
  <c r="I56" i="13" a="1"/>
  <c r="I56" i="13"/>
  <c r="J56" i="13" a="1"/>
  <c r="J56" i="13"/>
  <c r="B57" i="13" a="1"/>
  <c r="B57" i="13"/>
  <c r="C57" i="13" a="1"/>
  <c r="C57" i="13"/>
  <c r="D57" i="13" a="1"/>
  <c r="D57" i="13"/>
  <c r="E57" i="13" a="1"/>
  <c r="E57" i="13"/>
  <c r="F57" i="13" a="1"/>
  <c r="F57" i="13"/>
  <c r="G57" i="13" a="1"/>
  <c r="G57" i="13"/>
  <c r="H57" i="13" a="1"/>
  <c r="H57" i="13"/>
  <c r="I57" i="13" a="1"/>
  <c r="I57" i="13"/>
  <c r="J57" i="13" a="1"/>
  <c r="J57" i="13"/>
  <c r="B58" i="13" a="1"/>
  <c r="B58" i="13"/>
  <c r="C58" i="13" a="1"/>
  <c r="C58" i="13"/>
  <c r="D58" i="13" a="1"/>
  <c r="D58" i="13"/>
  <c r="E58" i="13" a="1"/>
  <c r="E58" i="13"/>
  <c r="F58" i="13" a="1"/>
  <c r="F58" i="13"/>
  <c r="G58" i="13" a="1"/>
  <c r="G58" i="13"/>
  <c r="H58" i="13" a="1"/>
  <c r="H58" i="13"/>
  <c r="I58" i="13" a="1"/>
  <c r="I58" i="13"/>
  <c r="J58" i="13" a="1"/>
  <c r="J58" i="13"/>
  <c r="B59" i="13" a="1"/>
  <c r="B59" i="13"/>
  <c r="C59" i="13" a="1"/>
  <c r="C59" i="13"/>
  <c r="D59" i="13" a="1"/>
  <c r="D59" i="13"/>
  <c r="E59" i="13" a="1"/>
  <c r="E59" i="13"/>
  <c r="F59" i="13" a="1"/>
  <c r="F59" i="13"/>
  <c r="G59" i="13" a="1"/>
  <c r="G59" i="13"/>
  <c r="H59" i="13" a="1"/>
  <c r="H59" i="13"/>
  <c r="I59" i="13" a="1"/>
  <c r="I59" i="13"/>
  <c r="J59" i="13" a="1"/>
  <c r="J59" i="13"/>
  <c r="B60" i="13" a="1"/>
  <c r="B60" i="13"/>
  <c r="C60" i="13" a="1"/>
  <c r="C60" i="13"/>
  <c r="D60" i="13" a="1"/>
  <c r="D60" i="13"/>
  <c r="E60" i="13" a="1"/>
  <c r="E60" i="13"/>
  <c r="F60" i="13" a="1"/>
  <c r="F60" i="13"/>
  <c r="G60" i="13" a="1"/>
  <c r="G60" i="13"/>
  <c r="H60" i="13" a="1"/>
  <c r="H60" i="13"/>
  <c r="I60" i="13" a="1"/>
  <c r="I60" i="13"/>
  <c r="J60" i="13" a="1"/>
  <c r="J60" i="13"/>
  <c r="B61" i="13" a="1"/>
  <c r="B61" i="13"/>
  <c r="C61" i="13" a="1"/>
  <c r="C61" i="13"/>
  <c r="D61" i="13" a="1"/>
  <c r="D61" i="13"/>
  <c r="E61" i="13" a="1"/>
  <c r="E61" i="13"/>
  <c r="F61" i="13" a="1"/>
  <c r="F61" i="13"/>
  <c r="G61" i="13" a="1"/>
  <c r="G61" i="13"/>
  <c r="H61" i="13" a="1"/>
  <c r="H61" i="13"/>
  <c r="I61" i="13" a="1"/>
  <c r="I61" i="13"/>
  <c r="J61" i="13" a="1"/>
  <c r="J61" i="13"/>
  <c r="B62" i="13" a="1"/>
  <c r="B62" i="13"/>
  <c r="C62" i="13" a="1"/>
  <c r="C62" i="13"/>
  <c r="D62" i="13" a="1"/>
  <c r="D62" i="13"/>
  <c r="E62" i="13" a="1"/>
  <c r="E62" i="13"/>
  <c r="F62" i="13" a="1"/>
  <c r="F62" i="13"/>
  <c r="G62" i="13" a="1"/>
  <c r="G62" i="13"/>
  <c r="H62" i="13" a="1"/>
  <c r="H62" i="13"/>
  <c r="I62" i="13" a="1"/>
  <c r="I62" i="13"/>
  <c r="J62" i="13" a="1"/>
  <c r="J62" i="13"/>
  <c r="B63" i="13" a="1"/>
  <c r="B63" i="13"/>
  <c r="C63" i="13" a="1"/>
  <c r="C63" i="13"/>
  <c r="D63" i="13" a="1"/>
  <c r="D63" i="13"/>
  <c r="E63" i="13" a="1"/>
  <c r="E63" i="13"/>
  <c r="F63" i="13" a="1"/>
  <c r="F63" i="13"/>
  <c r="G63" i="13" a="1"/>
  <c r="G63" i="13"/>
  <c r="H63" i="13" a="1"/>
  <c r="H63" i="13"/>
  <c r="I63" i="13" a="1"/>
  <c r="I63" i="13"/>
  <c r="J63" i="13" a="1"/>
  <c r="J63" i="13"/>
  <c r="B64" i="13" a="1"/>
  <c r="B64" i="13"/>
  <c r="C64" i="13" a="1"/>
  <c r="C64" i="13"/>
  <c r="D64" i="13" a="1"/>
  <c r="D64" i="13"/>
  <c r="E64" i="13" a="1"/>
  <c r="E64" i="13"/>
  <c r="F64" i="13" a="1"/>
  <c r="F64" i="13"/>
  <c r="G64" i="13" a="1"/>
  <c r="G64" i="13"/>
  <c r="H64" i="13" a="1"/>
  <c r="H64" i="13"/>
  <c r="I64" i="13" a="1"/>
  <c r="I64" i="13"/>
  <c r="J64" i="13" a="1"/>
  <c r="J64" i="13"/>
  <c r="B65" i="13" a="1"/>
  <c r="B65" i="13"/>
  <c r="C65" i="13" a="1"/>
  <c r="C65" i="13"/>
  <c r="D65" i="13" a="1"/>
  <c r="D65" i="13"/>
  <c r="E65" i="13" a="1"/>
  <c r="E65" i="13"/>
  <c r="F65" i="13" a="1"/>
  <c r="F65" i="13"/>
  <c r="G65" i="13" a="1"/>
  <c r="G65" i="13"/>
  <c r="H65" i="13" a="1"/>
  <c r="H65" i="13"/>
  <c r="I65" i="13" a="1"/>
  <c r="I65" i="13"/>
  <c r="J65" i="13" a="1"/>
  <c r="J65" i="13"/>
  <c r="B66" i="13" a="1"/>
  <c r="B66" i="13"/>
  <c r="C66" i="13" a="1"/>
  <c r="C66" i="13"/>
  <c r="D66" i="13" a="1"/>
  <c r="D66" i="13"/>
  <c r="E66" i="13" a="1"/>
  <c r="E66" i="13"/>
  <c r="F66" i="13" a="1"/>
  <c r="F66" i="13"/>
  <c r="G66" i="13" a="1"/>
  <c r="G66" i="13"/>
  <c r="H66" i="13" a="1"/>
  <c r="H66" i="13"/>
  <c r="I66" i="13" a="1"/>
  <c r="I66" i="13"/>
  <c r="J66" i="13" a="1"/>
  <c r="J66" i="13"/>
  <c r="B67" i="13" a="1"/>
  <c r="B67" i="13"/>
  <c r="C67" i="13" a="1"/>
  <c r="C67" i="13"/>
  <c r="D67" i="13" a="1"/>
  <c r="D67" i="13"/>
  <c r="E67" i="13" a="1"/>
  <c r="E67" i="13"/>
  <c r="F67" i="13" a="1"/>
  <c r="F67" i="13"/>
  <c r="G67" i="13" a="1"/>
  <c r="G67" i="13"/>
  <c r="H67" i="13" a="1"/>
  <c r="H67" i="13"/>
  <c r="I67" i="13" a="1"/>
  <c r="I67" i="13"/>
  <c r="J67" i="13" a="1"/>
  <c r="J67" i="13"/>
  <c r="B68" i="13" a="1"/>
  <c r="B68" i="13"/>
  <c r="C68" i="13" a="1"/>
  <c r="C68" i="13"/>
  <c r="D68" i="13" a="1"/>
  <c r="D68" i="13"/>
  <c r="E68" i="13" a="1"/>
  <c r="E68" i="13"/>
  <c r="F68" i="13" a="1"/>
  <c r="F68" i="13"/>
  <c r="G68" i="13" a="1"/>
  <c r="G68" i="13"/>
  <c r="H68" i="13" a="1"/>
  <c r="H68" i="13"/>
  <c r="I68" i="13" a="1"/>
  <c r="I68" i="13"/>
  <c r="J68" i="13" a="1"/>
  <c r="J68" i="13"/>
  <c r="B69" i="13" a="1"/>
  <c r="B69" i="13"/>
  <c r="C69" i="13" a="1"/>
  <c r="C69" i="13"/>
  <c r="D69" i="13" a="1"/>
  <c r="D69" i="13"/>
  <c r="E69" i="13" a="1"/>
  <c r="E69" i="13"/>
  <c r="F69" i="13" a="1"/>
  <c r="F69" i="13"/>
  <c r="G69" i="13" a="1"/>
  <c r="G69" i="13"/>
  <c r="H69" i="13" a="1"/>
  <c r="H69" i="13"/>
  <c r="I69" i="13" a="1"/>
  <c r="I69" i="13"/>
  <c r="J69" i="13" a="1"/>
  <c r="J69" i="13"/>
  <c r="B70" i="13" a="1"/>
  <c r="B70" i="13"/>
  <c r="C70" i="13" a="1"/>
  <c r="C70" i="13"/>
  <c r="D70" i="13" a="1"/>
  <c r="D70" i="13"/>
  <c r="E70" i="13" a="1"/>
  <c r="E70" i="13"/>
  <c r="F70" i="13" a="1"/>
  <c r="F70" i="13"/>
  <c r="G70" i="13" a="1"/>
  <c r="G70" i="13"/>
  <c r="H70" i="13" a="1"/>
  <c r="H70" i="13"/>
  <c r="I70" i="13" a="1"/>
  <c r="I70" i="13"/>
  <c r="J70" i="13" a="1"/>
  <c r="J70" i="13"/>
  <c r="B71" i="13" a="1"/>
  <c r="B71" i="13"/>
  <c r="C71" i="13" a="1"/>
  <c r="C71" i="13"/>
  <c r="D71" i="13" a="1"/>
  <c r="D71" i="13"/>
  <c r="E71" i="13" a="1"/>
  <c r="E71" i="13"/>
  <c r="F71" i="13" a="1"/>
  <c r="F71" i="13"/>
  <c r="G71" i="13" a="1"/>
  <c r="G71" i="13"/>
  <c r="H71" i="13" a="1"/>
  <c r="H71" i="13"/>
  <c r="I71" i="13" a="1"/>
  <c r="I71" i="13"/>
  <c r="J71" i="13" a="1"/>
  <c r="J71" i="13"/>
  <c r="B72" i="13" a="1"/>
  <c r="B72" i="13"/>
  <c r="C72" i="13" a="1"/>
  <c r="C72" i="13"/>
  <c r="D72" i="13" a="1"/>
  <c r="D72" i="13"/>
  <c r="E72" i="13" a="1"/>
  <c r="E72" i="13"/>
  <c r="F72" i="13" a="1"/>
  <c r="F72" i="13"/>
  <c r="G72" i="13" a="1"/>
  <c r="G72" i="13"/>
  <c r="H72" i="13" a="1"/>
  <c r="H72" i="13"/>
  <c r="I72" i="13" a="1"/>
  <c r="I72" i="13"/>
  <c r="J72" i="13" a="1"/>
  <c r="J72" i="13"/>
  <c r="B73" i="13" a="1"/>
  <c r="B73" i="13"/>
  <c r="C73" i="13" a="1"/>
  <c r="C73" i="13"/>
  <c r="D73" i="13" a="1"/>
  <c r="D73" i="13"/>
  <c r="E73" i="13" a="1"/>
  <c r="E73" i="13"/>
  <c r="F73" i="13" a="1"/>
  <c r="F73" i="13"/>
  <c r="G73" i="13" a="1"/>
  <c r="G73" i="13"/>
  <c r="H73" i="13" a="1"/>
  <c r="H73" i="13"/>
  <c r="I73" i="13" a="1"/>
  <c r="I73" i="13"/>
  <c r="J73" i="13" a="1"/>
  <c r="J73" i="13"/>
  <c r="B74" i="13" a="1"/>
  <c r="B74" i="13"/>
  <c r="C74" i="13" a="1"/>
  <c r="C74" i="13"/>
  <c r="D74" i="13" a="1"/>
  <c r="D74" i="13"/>
  <c r="E74" i="13" a="1"/>
  <c r="E74" i="13"/>
  <c r="F74" i="13" a="1"/>
  <c r="F74" i="13"/>
  <c r="G74" i="13" a="1"/>
  <c r="G74" i="13"/>
  <c r="H74" i="13" a="1"/>
  <c r="H74" i="13"/>
  <c r="I74" i="13" a="1"/>
  <c r="I74" i="13"/>
  <c r="J74" i="13" a="1"/>
  <c r="J74" i="13"/>
  <c r="B75" i="13" a="1"/>
  <c r="B75" i="13"/>
  <c r="C75" i="13" a="1"/>
  <c r="C75" i="13"/>
  <c r="D75" i="13" a="1"/>
  <c r="D75" i="13"/>
  <c r="E75" i="13" a="1"/>
  <c r="E75" i="13"/>
  <c r="F75" i="13" a="1"/>
  <c r="F75" i="13"/>
  <c r="G75" i="13" a="1"/>
  <c r="G75" i="13"/>
  <c r="H75" i="13" a="1"/>
  <c r="H75" i="13"/>
  <c r="I75" i="13" a="1"/>
  <c r="I75" i="13"/>
  <c r="J75" i="13" a="1"/>
  <c r="J75" i="13"/>
  <c r="B76" i="13" a="1"/>
  <c r="B76" i="13"/>
  <c r="C76" i="13" a="1"/>
  <c r="C76" i="13"/>
  <c r="D76" i="13" a="1"/>
  <c r="D76" i="13"/>
  <c r="E76" i="13" a="1"/>
  <c r="E76" i="13"/>
  <c r="F76" i="13" a="1"/>
  <c r="F76" i="13"/>
  <c r="G76" i="13" a="1"/>
  <c r="G76" i="13"/>
  <c r="H76" i="13" a="1"/>
  <c r="H76" i="13"/>
  <c r="I76" i="13" a="1"/>
  <c r="I76" i="13"/>
  <c r="J76" i="13" a="1"/>
  <c r="J76" i="13"/>
  <c r="B77" i="13" a="1"/>
  <c r="B77" i="13"/>
  <c r="C77" i="13" a="1"/>
  <c r="C77" i="13"/>
  <c r="D77" i="13" a="1"/>
  <c r="D77" i="13"/>
  <c r="E77" i="13" a="1"/>
  <c r="E77" i="13"/>
  <c r="F77" i="13" a="1"/>
  <c r="F77" i="13"/>
  <c r="G77" i="13" a="1"/>
  <c r="G77" i="13"/>
  <c r="H77" i="13" a="1"/>
  <c r="H77" i="13"/>
  <c r="I77" i="13" a="1"/>
  <c r="I77" i="13"/>
  <c r="J77" i="13" a="1"/>
  <c r="J77" i="13"/>
  <c r="B78" i="13" a="1"/>
  <c r="B78" i="13"/>
  <c r="C78" i="13" a="1"/>
  <c r="C78" i="13"/>
  <c r="D78" i="13" a="1"/>
  <c r="D78" i="13"/>
  <c r="E78" i="13" a="1"/>
  <c r="E78" i="13"/>
  <c r="F78" i="13" a="1"/>
  <c r="F78" i="13"/>
  <c r="G78" i="13" a="1"/>
  <c r="G78" i="13"/>
  <c r="H78" i="13" a="1"/>
  <c r="H78" i="13"/>
  <c r="I78" i="13" a="1"/>
  <c r="I78" i="13"/>
  <c r="J78" i="13" a="1"/>
  <c r="J78" i="13"/>
  <c r="B79" i="13" a="1"/>
  <c r="B79" i="13"/>
  <c r="C79" i="13" a="1"/>
  <c r="C79" i="13"/>
  <c r="D79" i="13" a="1"/>
  <c r="D79" i="13"/>
  <c r="E79" i="13" a="1"/>
  <c r="E79" i="13"/>
  <c r="F79" i="13" a="1"/>
  <c r="F79" i="13"/>
  <c r="G79" i="13" a="1"/>
  <c r="G79" i="13"/>
  <c r="H79" i="13" a="1"/>
  <c r="H79" i="13"/>
  <c r="I79" i="13" a="1"/>
  <c r="I79" i="13"/>
  <c r="J79" i="13" a="1"/>
  <c r="J79" i="13"/>
  <c r="B80" i="13" a="1"/>
  <c r="B80" i="13"/>
  <c r="C80" i="13" a="1"/>
  <c r="C80" i="13"/>
  <c r="D80" i="13" a="1"/>
  <c r="D80" i="13"/>
  <c r="E80" i="13" a="1"/>
  <c r="E80" i="13"/>
  <c r="F80" i="13" a="1"/>
  <c r="F80" i="13"/>
  <c r="G80" i="13" a="1"/>
  <c r="G80" i="13"/>
  <c r="H80" i="13" a="1"/>
  <c r="H80" i="13"/>
  <c r="I80" i="13" a="1"/>
  <c r="I80" i="13"/>
  <c r="J80" i="13" a="1"/>
  <c r="J80" i="13"/>
  <c r="B81" i="13" a="1"/>
  <c r="B81" i="13"/>
  <c r="C81" i="13" a="1"/>
  <c r="C81" i="13"/>
  <c r="D81" i="13" a="1"/>
  <c r="D81" i="13"/>
  <c r="E81" i="13" a="1"/>
  <c r="E81" i="13"/>
  <c r="F81" i="13" a="1"/>
  <c r="F81" i="13"/>
  <c r="G81" i="13" a="1"/>
  <c r="G81" i="13"/>
  <c r="H81" i="13" a="1"/>
  <c r="H81" i="13"/>
  <c r="I81" i="13" a="1"/>
  <c r="I81" i="13"/>
  <c r="J81" i="13" a="1"/>
  <c r="J81" i="13"/>
  <c r="B82" i="13" a="1"/>
  <c r="B82" i="13"/>
  <c r="C82" i="13" a="1"/>
  <c r="C82" i="13"/>
  <c r="D82" i="13" a="1"/>
  <c r="D82" i="13"/>
  <c r="E82" i="13" a="1"/>
  <c r="E82" i="13"/>
  <c r="F82" i="13" a="1"/>
  <c r="F82" i="13"/>
  <c r="G82" i="13" a="1"/>
  <c r="G82" i="13"/>
  <c r="H82" i="13" a="1"/>
  <c r="H82" i="13"/>
  <c r="I82" i="13" a="1"/>
  <c r="I82" i="13"/>
  <c r="J82" i="13" a="1"/>
  <c r="J82" i="13"/>
  <c r="B83" i="13" a="1"/>
  <c r="B83" i="13"/>
  <c r="C83" i="13" a="1"/>
  <c r="C83" i="13"/>
  <c r="D83" i="13" a="1"/>
  <c r="D83" i="13"/>
  <c r="E83" i="13" a="1"/>
  <c r="E83" i="13"/>
  <c r="F83" i="13" a="1"/>
  <c r="F83" i="13"/>
  <c r="G83" i="13" a="1"/>
  <c r="G83" i="13"/>
  <c r="H83" i="13" a="1"/>
  <c r="H83" i="13"/>
  <c r="I83" i="13" a="1"/>
  <c r="I83" i="13"/>
  <c r="J83" i="13" a="1"/>
  <c r="J83" i="13"/>
  <c r="B84" i="13" a="1"/>
  <c r="B84" i="13"/>
  <c r="C84" i="13" a="1"/>
  <c r="C84" i="13"/>
  <c r="D84" i="13" a="1"/>
  <c r="D84" i="13"/>
  <c r="E84" i="13" a="1"/>
  <c r="E84" i="13"/>
  <c r="F84" i="13" a="1"/>
  <c r="F84" i="13"/>
  <c r="G84" i="13" a="1"/>
  <c r="G84" i="13"/>
  <c r="H84" i="13" a="1"/>
  <c r="H84" i="13"/>
  <c r="I84" i="13" a="1"/>
  <c r="I84" i="13"/>
  <c r="J84" i="13" a="1"/>
  <c r="J84" i="13"/>
  <c r="B85" i="13" a="1"/>
  <c r="B85" i="13"/>
  <c r="C85" i="13" a="1"/>
  <c r="C85" i="13"/>
  <c r="D85" i="13" a="1"/>
  <c r="D85" i="13"/>
  <c r="E85" i="13" a="1"/>
  <c r="E85" i="13"/>
  <c r="F85" i="13" a="1"/>
  <c r="F85" i="13"/>
  <c r="G85" i="13" a="1"/>
  <c r="G85" i="13"/>
  <c r="H85" i="13" a="1"/>
  <c r="H85" i="13"/>
  <c r="I85" i="13" a="1"/>
  <c r="I85" i="13"/>
  <c r="J85" i="13" a="1"/>
  <c r="J85" i="13"/>
  <c r="B86" i="13" a="1"/>
  <c r="B86" i="13"/>
  <c r="C86" i="13" a="1"/>
  <c r="C86" i="13"/>
  <c r="D86" i="13" a="1"/>
  <c r="D86" i="13"/>
  <c r="E86" i="13" a="1"/>
  <c r="E86" i="13"/>
  <c r="F86" i="13" a="1"/>
  <c r="F86" i="13"/>
  <c r="G86" i="13" a="1"/>
  <c r="G86" i="13"/>
  <c r="H86" i="13" a="1"/>
  <c r="H86" i="13"/>
  <c r="I86" i="13" a="1"/>
  <c r="I86" i="13"/>
  <c r="J86" i="13" a="1"/>
  <c r="J86" i="13"/>
  <c r="B87" i="13" a="1"/>
  <c r="B87" i="13"/>
  <c r="C87" i="13" a="1"/>
  <c r="C87" i="13"/>
  <c r="D87" i="13" a="1"/>
  <c r="D87" i="13"/>
  <c r="E87" i="13" a="1"/>
  <c r="E87" i="13"/>
  <c r="F87" i="13" a="1"/>
  <c r="F87" i="13"/>
  <c r="G87" i="13" a="1"/>
  <c r="G87" i="13"/>
  <c r="H87" i="13" a="1"/>
  <c r="H87" i="13"/>
  <c r="I87" i="13" a="1"/>
  <c r="I87" i="13"/>
  <c r="J87" i="13" a="1"/>
  <c r="J87" i="13"/>
  <c r="B88" i="13" a="1"/>
  <c r="B88" i="13"/>
  <c r="C88" i="13" a="1"/>
  <c r="C88" i="13"/>
  <c r="D88" i="13" a="1"/>
  <c r="D88" i="13"/>
  <c r="E88" i="13" a="1"/>
  <c r="E88" i="13"/>
  <c r="F88" i="13" a="1"/>
  <c r="F88" i="13"/>
  <c r="G88" i="13" a="1"/>
  <c r="G88" i="13"/>
  <c r="H88" i="13" a="1"/>
  <c r="H88" i="13"/>
  <c r="I88" i="13" a="1"/>
  <c r="I88" i="13"/>
  <c r="J88" i="13" a="1"/>
  <c r="J88" i="13"/>
  <c r="B89" i="13" a="1"/>
  <c r="B89" i="13"/>
  <c r="C89" i="13" a="1"/>
  <c r="C89" i="13"/>
  <c r="D89" i="13" a="1"/>
  <c r="D89" i="13"/>
  <c r="E89" i="13" a="1"/>
  <c r="E89" i="13"/>
  <c r="F89" i="13" a="1"/>
  <c r="F89" i="13"/>
  <c r="G89" i="13" a="1"/>
  <c r="G89" i="13"/>
  <c r="H89" i="13" a="1"/>
  <c r="H89" i="13"/>
  <c r="I89" i="13" a="1"/>
  <c r="I89" i="13"/>
  <c r="J89" i="13" a="1"/>
  <c r="J89" i="13"/>
  <c r="B90" i="13" a="1"/>
  <c r="B90" i="13"/>
  <c r="C90" i="13" a="1"/>
  <c r="C90" i="13"/>
  <c r="D90" i="13" a="1"/>
  <c r="D90" i="13"/>
  <c r="E90" i="13" a="1"/>
  <c r="E90" i="13"/>
  <c r="F90" i="13" a="1"/>
  <c r="F90" i="13"/>
  <c r="G90" i="13" a="1"/>
  <c r="G90" i="13"/>
  <c r="H90" i="13" a="1"/>
  <c r="H90" i="13"/>
  <c r="I90" i="13" a="1"/>
  <c r="I90" i="13"/>
  <c r="J90" i="13" a="1"/>
  <c r="J90" i="13"/>
  <c r="B91" i="13" a="1"/>
  <c r="B91" i="13"/>
  <c r="C91" i="13" a="1"/>
  <c r="C91" i="13"/>
  <c r="D91" i="13" a="1"/>
  <c r="D91" i="13"/>
  <c r="E91" i="13" a="1"/>
  <c r="E91" i="13"/>
  <c r="F91" i="13" a="1"/>
  <c r="F91" i="13"/>
  <c r="G91" i="13" a="1"/>
  <c r="G91" i="13"/>
  <c r="H91" i="13" a="1"/>
  <c r="H91" i="13"/>
  <c r="I91" i="13" a="1"/>
  <c r="I91" i="13"/>
  <c r="J91" i="13" a="1"/>
  <c r="J91" i="13"/>
  <c r="B92" i="13" a="1"/>
  <c r="B92" i="13"/>
  <c r="C92" i="13" a="1"/>
  <c r="C92" i="13"/>
  <c r="D92" i="13" a="1"/>
  <c r="D92" i="13"/>
  <c r="E92" i="13" a="1"/>
  <c r="E92" i="13"/>
  <c r="F92" i="13" a="1"/>
  <c r="F92" i="13"/>
  <c r="G92" i="13" a="1"/>
  <c r="G92" i="13"/>
  <c r="H92" i="13" a="1"/>
  <c r="H92" i="13"/>
  <c r="I92" i="13" a="1"/>
  <c r="I92" i="13"/>
  <c r="J92" i="13" a="1"/>
  <c r="J92" i="13"/>
  <c r="B93" i="13" a="1"/>
  <c r="B93" i="13"/>
  <c r="C93" i="13" a="1"/>
  <c r="C93" i="13"/>
  <c r="D93" i="13" a="1"/>
  <c r="D93" i="13"/>
  <c r="E93" i="13" a="1"/>
  <c r="E93" i="13"/>
  <c r="F93" i="13" a="1"/>
  <c r="F93" i="13"/>
  <c r="G93" i="13" a="1"/>
  <c r="G93" i="13"/>
  <c r="H93" i="13" a="1"/>
  <c r="H93" i="13"/>
  <c r="I93" i="13" a="1"/>
  <c r="I93" i="13"/>
  <c r="J93" i="13" a="1"/>
  <c r="J93" i="13"/>
  <c r="B94" i="13" a="1"/>
  <c r="B94" i="13"/>
  <c r="C94" i="13" a="1"/>
  <c r="C94" i="13"/>
  <c r="D94" i="13" a="1"/>
  <c r="D94" i="13"/>
  <c r="E94" i="13" a="1"/>
  <c r="E94" i="13"/>
  <c r="F94" i="13" a="1"/>
  <c r="F94" i="13"/>
  <c r="G94" i="13" a="1"/>
  <c r="G94" i="13"/>
  <c r="H94" i="13" a="1"/>
  <c r="H94" i="13"/>
  <c r="I94" i="13" a="1"/>
  <c r="I94" i="13"/>
  <c r="J94" i="13" a="1"/>
  <c r="J94" i="13"/>
  <c r="B95" i="13" a="1"/>
  <c r="B95" i="13"/>
  <c r="C95" i="13" a="1"/>
  <c r="C95" i="13"/>
  <c r="D95" i="13" a="1"/>
  <c r="D95" i="13"/>
  <c r="E95" i="13" a="1"/>
  <c r="E95" i="13"/>
  <c r="F95" i="13" a="1"/>
  <c r="F95" i="13"/>
  <c r="G95" i="13" a="1"/>
  <c r="G95" i="13"/>
  <c r="H95" i="13" a="1"/>
  <c r="H95" i="13"/>
  <c r="I95" i="13" a="1"/>
  <c r="I95" i="13"/>
  <c r="J95" i="13" a="1"/>
  <c r="J95" i="13"/>
  <c r="B96" i="13" a="1"/>
  <c r="B96" i="13"/>
  <c r="C96" i="13" a="1"/>
  <c r="C96" i="13"/>
  <c r="D96" i="13" a="1"/>
  <c r="D96" i="13"/>
  <c r="E96" i="13" a="1"/>
  <c r="E96" i="13"/>
  <c r="F96" i="13" a="1"/>
  <c r="F96" i="13"/>
  <c r="G96" i="13" a="1"/>
  <c r="G96" i="13"/>
  <c r="H96" i="13" a="1"/>
  <c r="H96" i="13"/>
  <c r="I96" i="13" a="1"/>
  <c r="I96" i="13"/>
  <c r="J96" i="13" a="1"/>
  <c r="J96" i="13"/>
  <c r="B97" i="13" a="1"/>
  <c r="B97" i="13"/>
  <c r="C97" i="13" a="1"/>
  <c r="C97" i="13"/>
  <c r="D97" i="13" a="1"/>
  <c r="D97" i="13"/>
  <c r="E97" i="13" a="1"/>
  <c r="E97" i="13"/>
  <c r="F97" i="13" a="1"/>
  <c r="F97" i="13"/>
  <c r="G97" i="13" a="1"/>
  <c r="G97" i="13"/>
  <c r="H97" i="13" a="1"/>
  <c r="H97" i="13"/>
  <c r="I97" i="13" a="1"/>
  <c r="I97" i="13"/>
  <c r="J97" i="13" a="1"/>
  <c r="J97" i="13"/>
  <c r="B98" i="13" a="1"/>
  <c r="B98" i="13"/>
  <c r="C98" i="13" a="1"/>
  <c r="C98" i="13"/>
  <c r="D98" i="13" a="1"/>
  <c r="D98" i="13"/>
  <c r="E98" i="13" a="1"/>
  <c r="E98" i="13"/>
  <c r="F98" i="13" a="1"/>
  <c r="F98" i="13"/>
  <c r="G98" i="13" a="1"/>
  <c r="G98" i="13"/>
  <c r="H98" i="13" a="1"/>
  <c r="H98" i="13"/>
  <c r="I98" i="13" a="1"/>
  <c r="I98" i="13"/>
  <c r="J98" i="13" a="1"/>
  <c r="J98" i="13"/>
  <c r="B99" i="13" a="1"/>
  <c r="B99" i="13"/>
  <c r="C99" i="13" a="1"/>
  <c r="C99" i="13"/>
  <c r="D99" i="13" a="1"/>
  <c r="D99" i="13"/>
  <c r="E99" i="13" a="1"/>
  <c r="E99" i="13"/>
  <c r="F99" i="13" a="1"/>
  <c r="F99" i="13"/>
  <c r="G99" i="13" a="1"/>
  <c r="G99" i="13"/>
  <c r="H99" i="13" a="1"/>
  <c r="H99" i="13"/>
  <c r="I99" i="13" a="1"/>
  <c r="I99" i="13"/>
  <c r="J99" i="13" a="1"/>
  <c r="J99" i="13"/>
  <c r="B100" i="13" a="1"/>
  <c r="B100" i="13"/>
  <c r="C100" i="13" a="1"/>
  <c r="C100" i="13"/>
  <c r="D100" i="13" a="1"/>
  <c r="D100" i="13"/>
  <c r="E100" i="13" a="1"/>
  <c r="E100" i="13"/>
  <c r="F100" i="13" a="1"/>
  <c r="F100" i="13"/>
  <c r="G100" i="13" a="1"/>
  <c r="G100" i="13"/>
  <c r="H100" i="13" a="1"/>
  <c r="H100" i="13"/>
  <c r="I100" i="13" a="1"/>
  <c r="I100" i="13"/>
  <c r="J100" i="13" a="1"/>
  <c r="J100" i="13"/>
  <c r="B101" i="13" a="1"/>
  <c r="B101" i="13"/>
  <c r="C101" i="13" a="1"/>
  <c r="C101" i="13"/>
  <c r="D101" i="13" a="1"/>
  <c r="D101" i="13"/>
  <c r="E101" i="13" a="1"/>
  <c r="E101" i="13"/>
  <c r="F101" i="13" a="1"/>
  <c r="F101" i="13"/>
  <c r="G101" i="13" a="1"/>
  <c r="G101" i="13"/>
  <c r="H101" i="13" a="1"/>
  <c r="H101" i="13"/>
  <c r="I101" i="13" a="1"/>
  <c r="I101" i="13"/>
  <c r="J101" i="13" a="1"/>
  <c r="J101" i="13"/>
  <c r="B102" i="13" a="1"/>
  <c r="B102" i="13"/>
  <c r="C102" i="13" a="1"/>
  <c r="C102" i="13"/>
  <c r="D102" i="13" a="1"/>
  <c r="D102" i="13"/>
  <c r="E102" i="13" a="1"/>
  <c r="E102" i="13"/>
  <c r="F102" i="13" a="1"/>
  <c r="F102" i="13"/>
  <c r="G102" i="13" a="1"/>
  <c r="G102" i="13"/>
  <c r="H102" i="13" a="1"/>
  <c r="H102" i="13"/>
  <c r="I102" i="13" a="1"/>
  <c r="I102" i="13"/>
  <c r="J102" i="13" a="1"/>
  <c r="J102" i="13"/>
  <c r="B103" i="13" a="1"/>
  <c r="B103" i="13"/>
  <c r="C103" i="13" a="1"/>
  <c r="C103" i="13"/>
  <c r="D103" i="13" a="1"/>
  <c r="D103" i="13"/>
  <c r="E103" i="13" a="1"/>
  <c r="E103" i="13"/>
  <c r="F103" i="13" a="1"/>
  <c r="F103" i="13"/>
  <c r="G103" i="13" a="1"/>
  <c r="G103" i="13"/>
  <c r="H103" i="13" a="1"/>
  <c r="H103" i="13"/>
  <c r="I103" i="13" a="1"/>
  <c r="I103" i="13"/>
  <c r="J103" i="13" a="1"/>
  <c r="J103" i="13"/>
  <c r="B104" i="13" a="1"/>
  <c r="B104" i="13"/>
  <c r="C104" i="13" a="1"/>
  <c r="C104" i="13"/>
  <c r="D104" i="13" a="1"/>
  <c r="D104" i="13"/>
  <c r="E104" i="13" a="1"/>
  <c r="E104" i="13"/>
  <c r="F104" i="13" a="1"/>
  <c r="F104" i="13"/>
  <c r="G104" i="13" a="1"/>
  <c r="G104" i="13"/>
  <c r="H104" i="13" a="1"/>
  <c r="H104" i="13"/>
  <c r="I104" i="13" a="1"/>
  <c r="I104" i="13"/>
  <c r="J104" i="13" a="1"/>
  <c r="J104" i="13"/>
  <c r="B105" i="13" a="1"/>
  <c r="B105" i="13"/>
  <c r="C105" i="13" a="1"/>
  <c r="C105" i="13"/>
  <c r="D105" i="13" a="1"/>
  <c r="D105" i="13"/>
  <c r="E105" i="13" a="1"/>
  <c r="E105" i="13"/>
  <c r="F105" i="13" a="1"/>
  <c r="F105" i="13"/>
  <c r="G105" i="13" a="1"/>
  <c r="G105" i="13"/>
  <c r="H105" i="13" a="1"/>
  <c r="H105" i="13"/>
  <c r="I105" i="13" a="1"/>
  <c r="I105" i="13"/>
  <c r="J105" i="13" a="1"/>
  <c r="J105" i="13"/>
  <c r="B106" i="13" a="1"/>
  <c r="B106" i="13"/>
  <c r="C106" i="13" a="1"/>
  <c r="C106" i="13"/>
  <c r="D106" i="13" a="1"/>
  <c r="D106" i="13"/>
  <c r="E106" i="13" a="1"/>
  <c r="E106" i="13"/>
  <c r="F106" i="13" a="1"/>
  <c r="F106" i="13"/>
  <c r="G106" i="13" a="1"/>
  <c r="G106" i="13"/>
  <c r="H106" i="13" a="1"/>
  <c r="H106" i="13"/>
  <c r="I106" i="13" a="1"/>
  <c r="I106" i="13"/>
  <c r="J106" i="13" a="1"/>
  <c r="J106" i="13"/>
  <c r="B107" i="13" a="1"/>
  <c r="B107" i="13"/>
  <c r="C107" i="13" a="1"/>
  <c r="C107" i="13"/>
  <c r="D107" i="13" a="1"/>
  <c r="D107" i="13"/>
  <c r="E107" i="13" a="1"/>
  <c r="E107" i="13"/>
  <c r="F107" i="13" a="1"/>
  <c r="F107" i="13"/>
  <c r="G107" i="13" a="1"/>
  <c r="G107" i="13"/>
  <c r="H107" i="13" a="1"/>
  <c r="H107" i="13"/>
  <c r="I107" i="13" a="1"/>
  <c r="I107" i="13"/>
  <c r="J107" i="13" a="1"/>
  <c r="J107" i="13"/>
  <c r="B108" i="13" a="1"/>
  <c r="B108" i="13"/>
  <c r="C108" i="13" a="1"/>
  <c r="C108" i="13"/>
  <c r="D108" i="13" a="1"/>
  <c r="D108" i="13"/>
  <c r="E108" i="13" a="1"/>
  <c r="E108" i="13"/>
  <c r="F108" i="13" a="1"/>
  <c r="F108" i="13"/>
  <c r="G108" i="13" a="1"/>
  <c r="G108" i="13"/>
  <c r="H108" i="13" a="1"/>
  <c r="H108" i="13"/>
  <c r="I108" i="13" a="1"/>
  <c r="I108" i="13"/>
  <c r="J108" i="13" a="1"/>
  <c r="J108" i="13"/>
  <c r="B109" i="13" a="1"/>
  <c r="B109" i="13"/>
  <c r="C109" i="13" a="1"/>
  <c r="C109" i="13"/>
  <c r="D109" i="13" a="1"/>
  <c r="D109" i="13"/>
  <c r="E109" i="13" a="1"/>
  <c r="E109" i="13"/>
  <c r="F109" i="13" a="1"/>
  <c r="F109" i="13"/>
  <c r="G109" i="13" a="1"/>
  <c r="G109" i="13"/>
  <c r="H109" i="13" a="1"/>
  <c r="H109" i="13"/>
  <c r="I109" i="13" a="1"/>
  <c r="I109" i="13"/>
  <c r="J109" i="13" a="1"/>
  <c r="J109" i="13"/>
  <c r="B110" i="13" a="1"/>
  <c r="B110" i="13"/>
  <c r="C110" i="13" a="1"/>
  <c r="C110" i="13"/>
  <c r="D110" i="13" a="1"/>
  <c r="D110" i="13"/>
  <c r="E110" i="13" a="1"/>
  <c r="E110" i="13"/>
  <c r="F110" i="13" a="1"/>
  <c r="F110" i="13"/>
  <c r="G110" i="13" a="1"/>
  <c r="G110" i="13"/>
  <c r="H110" i="13" a="1"/>
  <c r="H110" i="13"/>
  <c r="I110" i="13" a="1"/>
  <c r="I110" i="13"/>
  <c r="J110" i="13" a="1"/>
  <c r="J110" i="13"/>
  <c r="B111" i="13" a="1"/>
  <c r="B111" i="13"/>
  <c r="C111" i="13" a="1"/>
  <c r="C111" i="13"/>
  <c r="D111" i="13" a="1"/>
  <c r="D111" i="13"/>
  <c r="E111" i="13" a="1"/>
  <c r="E111" i="13"/>
  <c r="F111" i="13" a="1"/>
  <c r="F111" i="13"/>
  <c r="G111" i="13" a="1"/>
  <c r="G111" i="13"/>
  <c r="H111" i="13" a="1"/>
  <c r="H111" i="13"/>
  <c r="I111" i="13" a="1"/>
  <c r="I111" i="13"/>
  <c r="J111" i="13" a="1"/>
  <c r="J111" i="13"/>
  <c r="B112" i="13" a="1"/>
  <c r="B112" i="13"/>
  <c r="C112" i="13" a="1"/>
  <c r="C112" i="13"/>
  <c r="D112" i="13" a="1"/>
  <c r="D112" i="13"/>
  <c r="E112" i="13" a="1"/>
  <c r="E112" i="13"/>
  <c r="F112" i="13" a="1"/>
  <c r="F112" i="13"/>
  <c r="G112" i="13" a="1"/>
  <c r="G112" i="13"/>
  <c r="H112" i="13" a="1"/>
  <c r="H112" i="13"/>
  <c r="I112" i="13" a="1"/>
  <c r="I112" i="13"/>
  <c r="J112" i="13" a="1"/>
  <c r="J112" i="13"/>
  <c r="B113" i="13" a="1"/>
  <c r="B113" i="13"/>
  <c r="C113" i="13" a="1"/>
  <c r="C113" i="13"/>
  <c r="D113" i="13" a="1"/>
  <c r="D113" i="13"/>
  <c r="E113" i="13" a="1"/>
  <c r="E113" i="13"/>
  <c r="F113" i="13" a="1"/>
  <c r="F113" i="13"/>
  <c r="G113" i="13" a="1"/>
  <c r="G113" i="13"/>
  <c r="H113" i="13" a="1"/>
  <c r="H113" i="13"/>
  <c r="I113" i="13" a="1"/>
  <c r="I113" i="13"/>
  <c r="J113" i="13" a="1"/>
  <c r="J113" i="13"/>
  <c r="B114" i="13" a="1"/>
  <c r="B114" i="13"/>
  <c r="C114" i="13" a="1"/>
  <c r="C114" i="13"/>
  <c r="D114" i="13" a="1"/>
  <c r="D114" i="13"/>
  <c r="E114" i="13" a="1"/>
  <c r="E114" i="13"/>
  <c r="F114" i="13" a="1"/>
  <c r="F114" i="13"/>
  <c r="G114" i="13" a="1"/>
  <c r="G114" i="13"/>
  <c r="H114" i="13" a="1"/>
  <c r="H114" i="13"/>
  <c r="I114" i="13" a="1"/>
  <c r="I114" i="13"/>
  <c r="J114" i="13" a="1"/>
  <c r="J114" i="13"/>
  <c r="B115" i="13" a="1"/>
  <c r="B115" i="13"/>
  <c r="C115" i="13" a="1"/>
  <c r="C115" i="13"/>
  <c r="D115" i="13" a="1"/>
  <c r="D115" i="13"/>
  <c r="E115" i="13" a="1"/>
  <c r="E115" i="13"/>
  <c r="F115" i="13" a="1"/>
  <c r="F115" i="13"/>
  <c r="G115" i="13" a="1"/>
  <c r="G115" i="13"/>
  <c r="H115" i="13" a="1"/>
  <c r="H115" i="13"/>
  <c r="I115" i="13" a="1"/>
  <c r="I115" i="13"/>
  <c r="J115" i="13" a="1"/>
  <c r="J115" i="13"/>
  <c r="B116" i="13" a="1"/>
  <c r="B116" i="13"/>
  <c r="C116" i="13" a="1"/>
  <c r="C116" i="13"/>
  <c r="D116" i="13" a="1"/>
  <c r="D116" i="13"/>
  <c r="E116" i="13" a="1"/>
  <c r="E116" i="13"/>
  <c r="F116" i="13" a="1"/>
  <c r="F116" i="13"/>
  <c r="G116" i="13" a="1"/>
  <c r="G116" i="13"/>
  <c r="H116" i="13" a="1"/>
  <c r="H116" i="13"/>
  <c r="I116" i="13" a="1"/>
  <c r="I116" i="13"/>
  <c r="J116" i="13" a="1"/>
  <c r="J116" i="13"/>
  <c r="B117" i="13" a="1"/>
  <c r="B117" i="13"/>
  <c r="C117" i="13" a="1"/>
  <c r="C117" i="13"/>
  <c r="D117" i="13" a="1"/>
  <c r="D117" i="13"/>
  <c r="E117" i="13" a="1"/>
  <c r="E117" i="13"/>
  <c r="F117" i="13" a="1"/>
  <c r="F117" i="13"/>
  <c r="G117" i="13" a="1"/>
  <c r="G117" i="13"/>
  <c r="H117" i="13" a="1"/>
  <c r="H117" i="13"/>
  <c r="I117" i="13" a="1"/>
  <c r="I117" i="13"/>
  <c r="J117" i="13" a="1"/>
  <c r="J117" i="13"/>
  <c r="B118" i="13" a="1"/>
  <c r="B118" i="13"/>
  <c r="C118" i="13" a="1"/>
  <c r="C118" i="13"/>
  <c r="D118" i="13" a="1"/>
  <c r="D118" i="13"/>
  <c r="E118" i="13" a="1"/>
  <c r="E118" i="13"/>
  <c r="F118" i="13" a="1"/>
  <c r="F118" i="13"/>
  <c r="G118" i="13" a="1"/>
  <c r="G118" i="13"/>
  <c r="H118" i="13" a="1"/>
  <c r="H118" i="13"/>
  <c r="I118" i="13" a="1"/>
  <c r="I118" i="13"/>
  <c r="J118" i="13" a="1"/>
  <c r="J118" i="13"/>
  <c r="B119" i="13" a="1"/>
  <c r="B119" i="13"/>
  <c r="C119" i="13" a="1"/>
  <c r="C119" i="13"/>
  <c r="D119" i="13" a="1"/>
  <c r="D119" i="13"/>
  <c r="E119" i="13" a="1"/>
  <c r="E119" i="13"/>
  <c r="F119" i="13" a="1"/>
  <c r="F119" i="13"/>
  <c r="G119" i="13" a="1"/>
  <c r="G119" i="13"/>
  <c r="H119" i="13" a="1"/>
  <c r="H119" i="13"/>
  <c r="I119" i="13" a="1"/>
  <c r="I119" i="13"/>
  <c r="J119" i="13" a="1"/>
  <c r="J119" i="13"/>
  <c r="B120" i="13" a="1"/>
  <c r="B120" i="13"/>
  <c r="C120" i="13" a="1"/>
  <c r="C120" i="13"/>
  <c r="D120" i="13" a="1"/>
  <c r="D120" i="13"/>
  <c r="E120" i="13" a="1"/>
  <c r="E120" i="13"/>
  <c r="F120" i="13" a="1"/>
  <c r="F120" i="13"/>
  <c r="G120" i="13" a="1"/>
  <c r="G120" i="13"/>
  <c r="H120" i="13" a="1"/>
  <c r="H120" i="13"/>
  <c r="I120" i="13" a="1"/>
  <c r="I120" i="13"/>
  <c r="J120" i="13" a="1"/>
  <c r="J120" i="13"/>
  <c r="B121" i="13" a="1"/>
  <c r="B121" i="13"/>
  <c r="C121" i="13" a="1"/>
  <c r="C121" i="13"/>
  <c r="D121" i="13" a="1"/>
  <c r="D121" i="13"/>
  <c r="E121" i="13" a="1"/>
  <c r="E121" i="13"/>
  <c r="F121" i="13" a="1"/>
  <c r="F121" i="13"/>
  <c r="G121" i="13" a="1"/>
  <c r="G121" i="13"/>
  <c r="H121" i="13" a="1"/>
  <c r="H121" i="13"/>
  <c r="I121" i="13" a="1"/>
  <c r="I121" i="13"/>
  <c r="J121" i="13" a="1"/>
  <c r="J121" i="13"/>
  <c r="B122" i="13" a="1"/>
  <c r="B122" i="13"/>
  <c r="C122" i="13" a="1"/>
  <c r="C122" i="13"/>
  <c r="D122" i="13" a="1"/>
  <c r="D122" i="13"/>
  <c r="E122" i="13" a="1"/>
  <c r="E122" i="13"/>
  <c r="F122" i="13" a="1"/>
  <c r="F122" i="13"/>
  <c r="G122" i="13" a="1"/>
  <c r="G122" i="13"/>
  <c r="H122" i="13" a="1"/>
  <c r="H122" i="13"/>
  <c r="I122" i="13" a="1"/>
  <c r="I122" i="13"/>
  <c r="J122" i="13" a="1"/>
  <c r="J122" i="13"/>
  <c r="B123" i="13" a="1"/>
  <c r="B123" i="13"/>
  <c r="C123" i="13" a="1"/>
  <c r="C123" i="13"/>
  <c r="D123" i="13" a="1"/>
  <c r="D123" i="13"/>
  <c r="E123" i="13" a="1"/>
  <c r="E123" i="13"/>
  <c r="F123" i="13" a="1"/>
  <c r="F123" i="13"/>
  <c r="G123" i="13" a="1"/>
  <c r="G123" i="13"/>
  <c r="H123" i="13" a="1"/>
  <c r="H123" i="13"/>
  <c r="I123" i="13" a="1"/>
  <c r="I123" i="13"/>
  <c r="J123" i="13" a="1"/>
  <c r="J123" i="13"/>
  <c r="B124" i="13" a="1"/>
  <c r="B124" i="13"/>
  <c r="C124" i="13" a="1"/>
  <c r="C124" i="13"/>
  <c r="D124" i="13" a="1"/>
  <c r="D124" i="13"/>
  <c r="E124" i="13" a="1"/>
  <c r="E124" i="13"/>
  <c r="F124" i="13" a="1"/>
  <c r="F124" i="13"/>
  <c r="G124" i="13" a="1"/>
  <c r="G124" i="13"/>
  <c r="H124" i="13" a="1"/>
  <c r="H124" i="13"/>
  <c r="I124" i="13" a="1"/>
  <c r="I124" i="13"/>
  <c r="J124" i="13" a="1"/>
  <c r="J124" i="13"/>
  <c r="B125" i="13" a="1"/>
  <c r="B125" i="13"/>
  <c r="C125" i="13" a="1"/>
  <c r="C125" i="13"/>
  <c r="D125" i="13" a="1"/>
  <c r="D125" i="13"/>
  <c r="E125" i="13" a="1"/>
  <c r="E125" i="13"/>
  <c r="F125" i="13" a="1"/>
  <c r="F125" i="13"/>
  <c r="G125" i="13" a="1"/>
  <c r="G125" i="13"/>
  <c r="H125" i="13" a="1"/>
  <c r="H125" i="13"/>
  <c r="I125" i="13" a="1"/>
  <c r="I125" i="13"/>
  <c r="J125" i="13" a="1"/>
  <c r="J125" i="13"/>
  <c r="B126" i="13" a="1"/>
  <c r="B126" i="13"/>
  <c r="C126" i="13" a="1"/>
  <c r="C126" i="13"/>
  <c r="D126" i="13" a="1"/>
  <c r="D126" i="13"/>
  <c r="E126" i="13" a="1"/>
  <c r="E126" i="13"/>
  <c r="F126" i="13" a="1"/>
  <c r="F126" i="13"/>
  <c r="G126" i="13" a="1"/>
  <c r="G126" i="13"/>
  <c r="H126" i="13" a="1"/>
  <c r="H126" i="13"/>
  <c r="I126" i="13" a="1"/>
  <c r="I126" i="13"/>
  <c r="J126" i="13" a="1"/>
  <c r="J126" i="13"/>
  <c r="B127" i="13" a="1"/>
  <c r="B127" i="13"/>
  <c r="C127" i="13" a="1"/>
  <c r="C127" i="13"/>
  <c r="D127" i="13" a="1"/>
  <c r="D127" i="13"/>
  <c r="E127" i="13" a="1"/>
  <c r="E127" i="13"/>
  <c r="F127" i="13" a="1"/>
  <c r="F127" i="13"/>
  <c r="G127" i="13" a="1"/>
  <c r="G127" i="13"/>
  <c r="H127" i="13" a="1"/>
  <c r="H127" i="13"/>
  <c r="I127" i="13" a="1"/>
  <c r="I127" i="13"/>
  <c r="J127" i="13" a="1"/>
  <c r="J127" i="13"/>
  <c r="B128" i="13" a="1"/>
  <c r="B128" i="13"/>
  <c r="C128" i="13" a="1"/>
  <c r="C128" i="13"/>
  <c r="D128" i="13" a="1"/>
  <c r="D128" i="13"/>
  <c r="E128" i="13" a="1"/>
  <c r="E128" i="13"/>
  <c r="F128" i="13" a="1"/>
  <c r="F128" i="13"/>
  <c r="G128" i="13" a="1"/>
  <c r="G128" i="13"/>
  <c r="H128" i="13" a="1"/>
  <c r="H128" i="13"/>
  <c r="I128" i="13" a="1"/>
  <c r="I128" i="13"/>
  <c r="J128" i="13" a="1"/>
  <c r="J128" i="13"/>
  <c r="B129" i="13" a="1"/>
  <c r="B129" i="13"/>
  <c r="C129" i="13" a="1"/>
  <c r="C129" i="13"/>
  <c r="D129" i="13" a="1"/>
  <c r="D129" i="13"/>
  <c r="E129" i="13" a="1"/>
  <c r="E129" i="13"/>
  <c r="F129" i="13" a="1"/>
  <c r="F129" i="13"/>
  <c r="G129" i="13" a="1"/>
  <c r="G129" i="13"/>
  <c r="H129" i="13" a="1"/>
  <c r="H129" i="13"/>
  <c r="I129" i="13" a="1"/>
  <c r="I129" i="13"/>
  <c r="J129" i="13" a="1"/>
  <c r="J129" i="13"/>
  <c r="B130" i="13" a="1"/>
  <c r="B130" i="13"/>
  <c r="C130" i="13" a="1"/>
  <c r="C130" i="13"/>
  <c r="D130" i="13" a="1"/>
  <c r="D130" i="13"/>
  <c r="E130" i="13" a="1"/>
  <c r="E130" i="13"/>
  <c r="F130" i="13" a="1"/>
  <c r="F130" i="13"/>
  <c r="G130" i="13" a="1"/>
  <c r="G130" i="13"/>
  <c r="H130" i="13" a="1"/>
  <c r="H130" i="13"/>
  <c r="I130" i="13" a="1"/>
  <c r="I130" i="13"/>
  <c r="J130" i="13" a="1"/>
  <c r="J130" i="13"/>
  <c r="B131" i="13" a="1"/>
  <c r="B131" i="13"/>
  <c r="C131" i="13" a="1"/>
  <c r="C131" i="13"/>
  <c r="D131" i="13" a="1"/>
  <c r="D131" i="13"/>
  <c r="E131" i="13" a="1"/>
  <c r="E131" i="13"/>
  <c r="F131" i="13" a="1"/>
  <c r="F131" i="13"/>
  <c r="G131" i="13" a="1"/>
  <c r="G131" i="13"/>
  <c r="H131" i="13" a="1"/>
  <c r="H131" i="13"/>
  <c r="I131" i="13" a="1"/>
  <c r="I131" i="13"/>
  <c r="J131" i="13" a="1"/>
  <c r="J131" i="13"/>
  <c r="B132" i="13" a="1"/>
  <c r="B132" i="13"/>
  <c r="C132" i="13" a="1"/>
  <c r="C132" i="13"/>
  <c r="D132" i="13" a="1"/>
  <c r="D132" i="13"/>
  <c r="E132" i="13" a="1"/>
  <c r="E132" i="13"/>
  <c r="F132" i="13" a="1"/>
  <c r="F132" i="13"/>
  <c r="G132" i="13" a="1"/>
  <c r="G132" i="13"/>
  <c r="H132" i="13" a="1"/>
  <c r="H132" i="13"/>
  <c r="I132" i="13" a="1"/>
  <c r="I132" i="13"/>
  <c r="J132" i="13" a="1"/>
  <c r="J132" i="13"/>
  <c r="B133" i="13" a="1"/>
  <c r="B133" i="13"/>
  <c r="C133" i="13" a="1"/>
  <c r="C133" i="13"/>
  <c r="D133" i="13" a="1"/>
  <c r="D133" i="13"/>
  <c r="E133" i="13" a="1"/>
  <c r="E133" i="13"/>
  <c r="F133" i="13" a="1"/>
  <c r="F133" i="13"/>
  <c r="G133" i="13" a="1"/>
  <c r="G133" i="13"/>
  <c r="H133" i="13" a="1"/>
  <c r="H133" i="13"/>
  <c r="I133" i="13" a="1"/>
  <c r="I133" i="13"/>
  <c r="J133" i="13" a="1"/>
  <c r="J133" i="13"/>
  <c r="B134" i="13" a="1"/>
  <c r="B134" i="13"/>
  <c r="C134" i="13" a="1"/>
  <c r="C134" i="13"/>
  <c r="D134" i="13" a="1"/>
  <c r="D134" i="13"/>
  <c r="E134" i="13" a="1"/>
  <c r="E134" i="13"/>
  <c r="F134" i="13" a="1"/>
  <c r="F134" i="13"/>
  <c r="G134" i="13" a="1"/>
  <c r="G134" i="13"/>
  <c r="H134" i="13" a="1"/>
  <c r="H134" i="13"/>
  <c r="I134" i="13" a="1"/>
  <c r="I134" i="13"/>
  <c r="J134" i="13" a="1"/>
  <c r="J134" i="13"/>
  <c r="B135" i="13" a="1"/>
  <c r="B135" i="13"/>
  <c r="C135" i="13" a="1"/>
  <c r="C135" i="13"/>
  <c r="D135" i="13" a="1"/>
  <c r="D135" i="13"/>
  <c r="E135" i="13" a="1"/>
  <c r="E135" i="13"/>
  <c r="F135" i="13" a="1"/>
  <c r="F135" i="13"/>
  <c r="G135" i="13" a="1"/>
  <c r="G135" i="13"/>
  <c r="H135" i="13" a="1"/>
  <c r="H135" i="13"/>
  <c r="I135" i="13" a="1"/>
  <c r="I135" i="13"/>
  <c r="J135" i="13" a="1"/>
  <c r="J135" i="13"/>
  <c r="B136" i="13" a="1"/>
  <c r="B136" i="13"/>
  <c r="C136" i="13" a="1"/>
  <c r="C136" i="13"/>
  <c r="D136" i="13" a="1"/>
  <c r="D136" i="13"/>
  <c r="E136" i="13" a="1"/>
  <c r="E136" i="13"/>
  <c r="F136" i="13" a="1"/>
  <c r="F136" i="13"/>
  <c r="G136" i="13" a="1"/>
  <c r="G136" i="13"/>
  <c r="H136" i="13" a="1"/>
  <c r="H136" i="13"/>
  <c r="I136" i="13" a="1"/>
  <c r="I136" i="13"/>
  <c r="J136" i="13" a="1"/>
  <c r="J136" i="13"/>
  <c r="B137" i="13" a="1"/>
  <c r="B137" i="13"/>
  <c r="C137" i="13" a="1"/>
  <c r="C137" i="13"/>
  <c r="D137" i="13" a="1"/>
  <c r="D137" i="13"/>
  <c r="E137" i="13" a="1"/>
  <c r="E137" i="13"/>
  <c r="F137" i="13" a="1"/>
  <c r="F137" i="13"/>
  <c r="G137" i="13" a="1"/>
  <c r="G137" i="13"/>
  <c r="H137" i="13" a="1"/>
  <c r="H137" i="13"/>
  <c r="I137" i="13" a="1"/>
  <c r="I137" i="13"/>
  <c r="J137" i="13" a="1"/>
  <c r="J137" i="13"/>
  <c r="B138" i="13" a="1"/>
  <c r="B138" i="13"/>
  <c r="C138" i="13" a="1"/>
  <c r="C138" i="13"/>
  <c r="D138" i="13" a="1"/>
  <c r="D138" i="13"/>
  <c r="E138" i="13" a="1"/>
  <c r="E138" i="13"/>
  <c r="F138" i="13" a="1"/>
  <c r="F138" i="13"/>
  <c r="G138" i="13" a="1"/>
  <c r="G138" i="13"/>
  <c r="H138" i="13" a="1"/>
  <c r="H138" i="13"/>
  <c r="I138" i="13" a="1"/>
  <c r="I138" i="13"/>
  <c r="J138" i="13" a="1"/>
  <c r="J138" i="13"/>
  <c r="B139" i="13" a="1"/>
  <c r="B139" i="13"/>
  <c r="C139" i="13" a="1"/>
  <c r="C139" i="13"/>
  <c r="D139" i="13" a="1"/>
  <c r="D139" i="13"/>
  <c r="E139" i="13" a="1"/>
  <c r="E139" i="13"/>
  <c r="F139" i="13" a="1"/>
  <c r="F139" i="13"/>
  <c r="G139" i="13" a="1"/>
  <c r="G139" i="13"/>
  <c r="H139" i="13" a="1"/>
  <c r="H139" i="13"/>
  <c r="I139" i="13" a="1"/>
  <c r="I139" i="13"/>
  <c r="J139" i="13" a="1"/>
  <c r="J139" i="13"/>
  <c r="B140" i="13" a="1"/>
  <c r="B140" i="13"/>
  <c r="C140" i="13" a="1"/>
  <c r="C140" i="13"/>
  <c r="D140" i="13" a="1"/>
  <c r="D140" i="13"/>
  <c r="E140" i="13" a="1"/>
  <c r="E140" i="13"/>
  <c r="F140" i="13" a="1"/>
  <c r="F140" i="13"/>
  <c r="G140" i="13" a="1"/>
  <c r="G140" i="13"/>
  <c r="H140" i="13" a="1"/>
  <c r="H140" i="13"/>
  <c r="I140" i="13" a="1"/>
  <c r="I140" i="13"/>
  <c r="J140" i="13" a="1"/>
  <c r="J140" i="13"/>
  <c r="B141" i="13" a="1"/>
  <c r="B141" i="13"/>
  <c r="C141" i="13" a="1"/>
  <c r="C141" i="13"/>
  <c r="D141" i="13" a="1"/>
  <c r="D141" i="13"/>
  <c r="E141" i="13" a="1"/>
  <c r="E141" i="13"/>
  <c r="F141" i="13" a="1"/>
  <c r="F141" i="13"/>
  <c r="G141" i="13" a="1"/>
  <c r="G141" i="13"/>
  <c r="H141" i="13" a="1"/>
  <c r="H141" i="13"/>
  <c r="I141" i="13" a="1"/>
  <c r="I141" i="13"/>
  <c r="J141" i="13" a="1"/>
  <c r="J141" i="13"/>
  <c r="B142" i="13" a="1"/>
  <c r="B142" i="13"/>
  <c r="C142" i="13" a="1"/>
  <c r="C142" i="13"/>
  <c r="D142" i="13" a="1"/>
  <c r="D142" i="13"/>
  <c r="E142" i="13" a="1"/>
  <c r="E142" i="13"/>
  <c r="F142" i="13" a="1"/>
  <c r="F142" i="13"/>
  <c r="G142" i="13" a="1"/>
  <c r="G142" i="13"/>
  <c r="H142" i="13" a="1"/>
  <c r="H142" i="13"/>
  <c r="I142" i="13" a="1"/>
  <c r="I142" i="13"/>
  <c r="J142" i="13" a="1"/>
  <c r="J142" i="13"/>
  <c r="B143" i="13" a="1"/>
  <c r="B143" i="13"/>
  <c r="C143" i="13" a="1"/>
  <c r="C143" i="13"/>
  <c r="D143" i="13" a="1"/>
  <c r="D143" i="13"/>
  <c r="E143" i="13" a="1"/>
  <c r="E143" i="13"/>
  <c r="F143" i="13" a="1"/>
  <c r="F143" i="13"/>
  <c r="G143" i="13" a="1"/>
  <c r="G143" i="13"/>
  <c r="H143" i="13" a="1"/>
  <c r="H143" i="13"/>
  <c r="I143" i="13" a="1"/>
  <c r="I143" i="13"/>
  <c r="J143" i="13" a="1"/>
  <c r="J143" i="13"/>
  <c r="B144" i="13" a="1"/>
  <c r="B144" i="13"/>
  <c r="C144" i="13" a="1"/>
  <c r="C144" i="13"/>
  <c r="D144" i="13" a="1"/>
  <c r="D144" i="13"/>
  <c r="E144" i="13" a="1"/>
  <c r="E144" i="13"/>
  <c r="F144" i="13" a="1"/>
  <c r="F144" i="13"/>
  <c r="G144" i="13" a="1"/>
  <c r="G144" i="13"/>
  <c r="H144" i="13" a="1"/>
  <c r="H144" i="13"/>
  <c r="I144" i="13" a="1"/>
  <c r="I144" i="13"/>
  <c r="J144" i="13" a="1"/>
  <c r="J144" i="13"/>
  <c r="B145" i="13" a="1"/>
  <c r="B145" i="13"/>
  <c r="C145" i="13" a="1"/>
  <c r="C145" i="13"/>
  <c r="D145" i="13" a="1"/>
  <c r="D145" i="13"/>
  <c r="E145" i="13" a="1"/>
  <c r="E145" i="13"/>
  <c r="F145" i="13" a="1"/>
  <c r="F145" i="13"/>
  <c r="G145" i="13" a="1"/>
  <c r="G145" i="13"/>
  <c r="H145" i="13" a="1"/>
  <c r="H145" i="13"/>
  <c r="I145" i="13" a="1"/>
  <c r="I145" i="13"/>
  <c r="J145" i="13" a="1"/>
  <c r="J145" i="13"/>
  <c r="B146" i="13" a="1"/>
  <c r="B146" i="13"/>
  <c r="C146" i="13" a="1"/>
  <c r="C146" i="13"/>
  <c r="D146" i="13" a="1"/>
  <c r="D146" i="13"/>
  <c r="E146" i="13" a="1"/>
  <c r="E146" i="13"/>
  <c r="F146" i="13" a="1"/>
  <c r="F146" i="13"/>
  <c r="G146" i="13" a="1"/>
  <c r="G146" i="13"/>
  <c r="H146" i="13" a="1"/>
  <c r="H146" i="13"/>
  <c r="I146" i="13" a="1"/>
  <c r="I146" i="13"/>
  <c r="J146" i="13" a="1"/>
  <c r="J146" i="13"/>
  <c r="B147" i="13" a="1"/>
  <c r="B147" i="13"/>
  <c r="C147" i="13" a="1"/>
  <c r="C147" i="13"/>
  <c r="D147" i="13" a="1"/>
  <c r="D147" i="13"/>
  <c r="E147" i="13" a="1"/>
  <c r="E147" i="13"/>
  <c r="F147" i="13" a="1"/>
  <c r="F147" i="13"/>
  <c r="G147" i="13" a="1"/>
  <c r="G147" i="13"/>
  <c r="H147" i="13" a="1"/>
  <c r="H147" i="13"/>
  <c r="I147" i="13" a="1"/>
  <c r="I147" i="13"/>
  <c r="J147" i="13" a="1"/>
  <c r="J147" i="13"/>
  <c r="B148" i="13" a="1"/>
  <c r="B148" i="13"/>
  <c r="C148" i="13" a="1"/>
  <c r="C148" i="13"/>
  <c r="D148" i="13" a="1"/>
  <c r="D148" i="13"/>
  <c r="E148" i="13" a="1"/>
  <c r="E148" i="13"/>
  <c r="F148" i="13" a="1"/>
  <c r="F148" i="13"/>
  <c r="G148" i="13" a="1"/>
  <c r="G148" i="13"/>
  <c r="H148" i="13" a="1"/>
  <c r="H148" i="13"/>
  <c r="I148" i="13" a="1"/>
  <c r="I148" i="13"/>
  <c r="J148" i="13" a="1"/>
  <c r="J148" i="13"/>
  <c r="B149" i="13" a="1"/>
  <c r="B149" i="13"/>
  <c r="C149" i="13" a="1"/>
  <c r="C149" i="13"/>
  <c r="D149" i="13" a="1"/>
  <c r="D149" i="13"/>
  <c r="E149" i="13" a="1"/>
  <c r="E149" i="13"/>
  <c r="F149" i="13" a="1"/>
  <c r="F149" i="13"/>
  <c r="G149" i="13" a="1"/>
  <c r="G149" i="13"/>
  <c r="H149" i="13" a="1"/>
  <c r="H149" i="13"/>
  <c r="I149" i="13" a="1"/>
  <c r="I149" i="13"/>
  <c r="J149" i="13" a="1"/>
  <c r="J149" i="13"/>
  <c r="B150" i="13" a="1"/>
  <c r="B150" i="13"/>
  <c r="C150" i="13" a="1"/>
  <c r="C150" i="13"/>
  <c r="D150" i="13" a="1"/>
  <c r="D150" i="13"/>
  <c r="E150" i="13" a="1"/>
  <c r="E150" i="13"/>
  <c r="F150" i="13" a="1"/>
  <c r="F150" i="13"/>
  <c r="G150" i="13" a="1"/>
  <c r="G150" i="13"/>
  <c r="H150" i="13" a="1"/>
  <c r="H150" i="13"/>
  <c r="I150" i="13" a="1"/>
  <c r="I150" i="13"/>
  <c r="J150" i="13" a="1"/>
  <c r="J150" i="13"/>
  <c r="B151" i="13" a="1"/>
  <c r="B151" i="13"/>
  <c r="C151" i="13" a="1"/>
  <c r="C151" i="13"/>
  <c r="D151" i="13" a="1"/>
  <c r="D151" i="13"/>
  <c r="E151" i="13" a="1"/>
  <c r="E151" i="13"/>
  <c r="F151" i="13" a="1"/>
  <c r="F151" i="13"/>
  <c r="G151" i="13" a="1"/>
  <c r="G151" i="13"/>
  <c r="H151" i="13" a="1"/>
  <c r="H151" i="13"/>
  <c r="I151" i="13" a="1"/>
  <c r="I151" i="13"/>
  <c r="J151" i="13" a="1"/>
  <c r="J151" i="13"/>
  <c r="B152" i="13" a="1"/>
  <c r="B152" i="13"/>
  <c r="C152" i="13" a="1"/>
  <c r="C152" i="13"/>
  <c r="D152" i="13" a="1"/>
  <c r="D152" i="13"/>
  <c r="E152" i="13" a="1"/>
  <c r="E152" i="13"/>
  <c r="F152" i="13" a="1"/>
  <c r="F152" i="13"/>
  <c r="G152" i="13" a="1"/>
  <c r="G152" i="13"/>
  <c r="H152" i="13" a="1"/>
  <c r="H152" i="13"/>
  <c r="I152" i="13" a="1"/>
  <c r="I152" i="13"/>
  <c r="J152" i="13" a="1"/>
  <c r="J152" i="13"/>
  <c r="B153" i="13" a="1"/>
  <c r="B153" i="13"/>
  <c r="C153" i="13" a="1"/>
  <c r="C153" i="13"/>
  <c r="D153" i="13" a="1"/>
  <c r="D153" i="13"/>
  <c r="E153" i="13" a="1"/>
  <c r="E153" i="13"/>
  <c r="F153" i="13" a="1"/>
  <c r="F153" i="13"/>
  <c r="G153" i="13" a="1"/>
  <c r="G153" i="13"/>
  <c r="H153" i="13" a="1"/>
  <c r="H153" i="13"/>
  <c r="I153" i="13" a="1"/>
  <c r="I153" i="13"/>
  <c r="J153" i="13" a="1"/>
  <c r="J153" i="13"/>
  <c r="B154" i="13" a="1"/>
  <c r="B154" i="13"/>
  <c r="C154" i="13" a="1"/>
  <c r="C154" i="13"/>
  <c r="D154" i="13" a="1"/>
  <c r="D154" i="13"/>
  <c r="E154" i="13" a="1"/>
  <c r="E154" i="13"/>
  <c r="F154" i="13" a="1"/>
  <c r="F154" i="13"/>
  <c r="G154" i="13" a="1"/>
  <c r="G154" i="13"/>
  <c r="H154" i="13" a="1"/>
  <c r="H154" i="13"/>
  <c r="I154" i="13" a="1"/>
  <c r="I154" i="13"/>
  <c r="J154" i="13" a="1"/>
  <c r="J154" i="13"/>
  <c r="B155" i="13" a="1"/>
  <c r="B155" i="13"/>
  <c r="C155" i="13" a="1"/>
  <c r="C155" i="13"/>
  <c r="D155" i="13" a="1"/>
  <c r="D155" i="13"/>
  <c r="E155" i="13" a="1"/>
  <c r="E155" i="13"/>
  <c r="F155" i="13" a="1"/>
  <c r="F155" i="13"/>
  <c r="G155" i="13" a="1"/>
  <c r="G155" i="13"/>
  <c r="H155" i="13" a="1"/>
  <c r="H155" i="13"/>
  <c r="I155" i="13" a="1"/>
  <c r="I155" i="13"/>
  <c r="J155" i="13" a="1"/>
  <c r="J155" i="13"/>
  <c r="B156" i="13" a="1"/>
  <c r="B156" i="13"/>
  <c r="C156" i="13" a="1"/>
  <c r="C156" i="13"/>
  <c r="D156" i="13" a="1"/>
  <c r="D156" i="13"/>
  <c r="E156" i="13" a="1"/>
  <c r="E156" i="13"/>
  <c r="F156" i="13" a="1"/>
  <c r="F156" i="13"/>
  <c r="G156" i="13" a="1"/>
  <c r="G156" i="13"/>
  <c r="H156" i="13" a="1"/>
  <c r="H156" i="13"/>
  <c r="I156" i="13" a="1"/>
  <c r="I156" i="13"/>
  <c r="J156" i="13" a="1"/>
  <c r="J156" i="13"/>
  <c r="B157" i="13" a="1"/>
  <c r="B157" i="13"/>
  <c r="C157" i="13" a="1"/>
  <c r="C157" i="13"/>
  <c r="D157" i="13" a="1"/>
  <c r="D157" i="13"/>
  <c r="E157" i="13" a="1"/>
  <c r="E157" i="13"/>
  <c r="F157" i="13" a="1"/>
  <c r="F157" i="13"/>
  <c r="G157" i="13" a="1"/>
  <c r="G157" i="13"/>
  <c r="H157" i="13" a="1"/>
  <c r="H157" i="13"/>
  <c r="I157" i="13" a="1"/>
  <c r="I157" i="13"/>
  <c r="J157" i="13" a="1"/>
  <c r="J157" i="13"/>
  <c r="B158" i="13" a="1"/>
  <c r="B158" i="13"/>
  <c r="C158" i="13" a="1"/>
  <c r="C158" i="13"/>
  <c r="D158" i="13" a="1"/>
  <c r="D158" i="13"/>
  <c r="E158" i="13" a="1"/>
  <c r="E158" i="13"/>
  <c r="F158" i="13" a="1"/>
  <c r="F158" i="13"/>
  <c r="G158" i="13" a="1"/>
  <c r="G158" i="13"/>
  <c r="H158" i="13" a="1"/>
  <c r="H158" i="13"/>
  <c r="I158" i="13" a="1"/>
  <c r="I158" i="13"/>
  <c r="J158" i="13" a="1"/>
  <c r="J158" i="13"/>
  <c r="B159" i="13" a="1"/>
  <c r="B159" i="13"/>
  <c r="C159" i="13" a="1"/>
  <c r="C159" i="13"/>
  <c r="D159" i="13" a="1"/>
  <c r="D159" i="13"/>
  <c r="E159" i="13" a="1"/>
  <c r="E159" i="13"/>
  <c r="F159" i="13" a="1"/>
  <c r="F159" i="13"/>
  <c r="G159" i="13" a="1"/>
  <c r="G159" i="13"/>
  <c r="H159" i="13" a="1"/>
  <c r="H159" i="13"/>
  <c r="I159" i="13" a="1"/>
  <c r="I159" i="13"/>
  <c r="J159" i="13" a="1"/>
  <c r="J159" i="13"/>
  <c r="B160" i="13" a="1"/>
  <c r="B160" i="13"/>
  <c r="C160" i="13" a="1"/>
  <c r="C160" i="13"/>
  <c r="D160" i="13" a="1"/>
  <c r="D160" i="13"/>
  <c r="E160" i="13" a="1"/>
  <c r="E160" i="13"/>
  <c r="F160" i="13" a="1"/>
  <c r="F160" i="13"/>
  <c r="G160" i="13" a="1"/>
  <c r="G160" i="13"/>
  <c r="H160" i="13" a="1"/>
  <c r="H160" i="13"/>
  <c r="I160" i="13" a="1"/>
  <c r="I160" i="13"/>
  <c r="J160" i="13" a="1"/>
  <c r="J160" i="13"/>
  <c r="B161" i="13" a="1"/>
  <c r="B161" i="13"/>
  <c r="C161" i="13" a="1"/>
  <c r="C161" i="13"/>
  <c r="D161" i="13" a="1"/>
  <c r="D161" i="13"/>
  <c r="E161" i="13" a="1"/>
  <c r="E161" i="13"/>
  <c r="F161" i="13" a="1"/>
  <c r="F161" i="13"/>
  <c r="G161" i="13" a="1"/>
  <c r="G161" i="13"/>
  <c r="H161" i="13" a="1"/>
  <c r="H161" i="13"/>
  <c r="I161" i="13" a="1"/>
  <c r="I161" i="13"/>
  <c r="J161" i="13" a="1"/>
  <c r="J161" i="13"/>
  <c r="B162" i="13" a="1"/>
  <c r="B162" i="13"/>
  <c r="C162" i="13" a="1"/>
  <c r="C162" i="13"/>
  <c r="D162" i="13" a="1"/>
  <c r="D162" i="13"/>
  <c r="E162" i="13" a="1"/>
  <c r="E162" i="13"/>
  <c r="F162" i="13" a="1"/>
  <c r="F162" i="13"/>
  <c r="G162" i="13" a="1"/>
  <c r="G162" i="13"/>
  <c r="H162" i="13" a="1"/>
  <c r="H162" i="13"/>
  <c r="I162" i="13" a="1"/>
  <c r="I162" i="13"/>
  <c r="J162" i="13" a="1"/>
  <c r="J162" i="13"/>
  <c r="B163" i="13" a="1"/>
  <c r="B163" i="13"/>
  <c r="C163" i="13" a="1"/>
  <c r="C163" i="13"/>
  <c r="D163" i="13" a="1"/>
  <c r="D163" i="13"/>
  <c r="E163" i="13" a="1"/>
  <c r="E163" i="13"/>
  <c r="F163" i="13" a="1"/>
  <c r="F163" i="13"/>
  <c r="G163" i="13" a="1"/>
  <c r="G163" i="13"/>
  <c r="H163" i="13" a="1"/>
  <c r="H163" i="13"/>
  <c r="I163" i="13" a="1"/>
  <c r="I163" i="13"/>
  <c r="J163" i="13" a="1"/>
  <c r="J163" i="13"/>
  <c r="B164" i="13" a="1"/>
  <c r="B164" i="13"/>
  <c r="C164" i="13" a="1"/>
  <c r="C164" i="13"/>
  <c r="D164" i="13" a="1"/>
  <c r="D164" i="13"/>
  <c r="E164" i="13" a="1"/>
  <c r="E164" i="13"/>
  <c r="F164" i="13" a="1"/>
  <c r="F164" i="13"/>
  <c r="G164" i="13" a="1"/>
  <c r="G164" i="13"/>
  <c r="H164" i="13" a="1"/>
  <c r="H164" i="13"/>
  <c r="I164" i="13" a="1"/>
  <c r="I164" i="13"/>
  <c r="J164" i="13" a="1"/>
  <c r="J164" i="13"/>
  <c r="B165" i="13" a="1"/>
  <c r="B165" i="13"/>
  <c r="C165" i="13" a="1"/>
  <c r="C165" i="13"/>
  <c r="D165" i="13" a="1"/>
  <c r="D165" i="13"/>
  <c r="E165" i="13" a="1"/>
  <c r="E165" i="13"/>
  <c r="F165" i="13" a="1"/>
  <c r="F165" i="13"/>
  <c r="G165" i="13" a="1"/>
  <c r="G165" i="13"/>
  <c r="H165" i="13" a="1"/>
  <c r="H165" i="13"/>
  <c r="I165" i="13" a="1"/>
  <c r="I165" i="13"/>
  <c r="J165" i="13" a="1"/>
  <c r="J165" i="13"/>
  <c r="B166" i="13" a="1"/>
  <c r="B166" i="13"/>
  <c r="C166" i="13" a="1"/>
  <c r="C166" i="13"/>
  <c r="D166" i="13" a="1"/>
  <c r="D166" i="13"/>
  <c r="E166" i="13" a="1"/>
  <c r="E166" i="13"/>
  <c r="F166" i="13" a="1"/>
  <c r="F166" i="13"/>
  <c r="G166" i="13" a="1"/>
  <c r="G166" i="13"/>
  <c r="H166" i="13" a="1"/>
  <c r="H166" i="13"/>
  <c r="I166" i="13" a="1"/>
  <c r="I166" i="13"/>
  <c r="J166" i="13" a="1"/>
  <c r="J166" i="13"/>
  <c r="B167" i="13" a="1"/>
  <c r="B167" i="13"/>
  <c r="C167" i="13" a="1"/>
  <c r="C167" i="13"/>
  <c r="D167" i="13" a="1"/>
  <c r="D167" i="13"/>
  <c r="E167" i="13" a="1"/>
  <c r="E167" i="13"/>
  <c r="F167" i="13" a="1"/>
  <c r="F167" i="13"/>
  <c r="G167" i="13" a="1"/>
  <c r="G167" i="13"/>
  <c r="H167" i="13" a="1"/>
  <c r="H167" i="13"/>
  <c r="I167" i="13" a="1"/>
  <c r="I167" i="13"/>
  <c r="J167" i="13" a="1"/>
  <c r="J167" i="13"/>
  <c r="B168" i="13" a="1"/>
  <c r="B168" i="13"/>
  <c r="C168" i="13" a="1"/>
  <c r="C168" i="13"/>
  <c r="D168" i="13" a="1"/>
  <c r="D168" i="13"/>
  <c r="E168" i="13" a="1"/>
  <c r="E168" i="13"/>
  <c r="F168" i="13" a="1"/>
  <c r="F168" i="13"/>
  <c r="G168" i="13" a="1"/>
  <c r="G168" i="13"/>
  <c r="H168" i="13" a="1"/>
  <c r="H168" i="13"/>
  <c r="I168" i="13" a="1"/>
  <c r="I168" i="13"/>
  <c r="J168" i="13" a="1"/>
  <c r="J168" i="13"/>
  <c r="B169" i="13" a="1"/>
  <c r="B169" i="13"/>
  <c r="C169" i="13" a="1"/>
  <c r="C169" i="13"/>
  <c r="D169" i="13" a="1"/>
  <c r="D169" i="13"/>
  <c r="E169" i="13" a="1"/>
  <c r="E169" i="13"/>
  <c r="F169" i="13" a="1"/>
  <c r="F169" i="13"/>
  <c r="G169" i="13" a="1"/>
  <c r="G169" i="13"/>
  <c r="H169" i="13" a="1"/>
  <c r="H169" i="13"/>
  <c r="I169" i="13" a="1"/>
  <c r="I169" i="13"/>
  <c r="J169" i="13" a="1"/>
  <c r="J169" i="13"/>
  <c r="B170" i="13" a="1"/>
  <c r="B170" i="13"/>
  <c r="C170" i="13" a="1"/>
  <c r="C170" i="13"/>
  <c r="D170" i="13" a="1"/>
  <c r="D170" i="13"/>
  <c r="E170" i="13" a="1"/>
  <c r="E170" i="13"/>
  <c r="F170" i="13" a="1"/>
  <c r="F170" i="13"/>
  <c r="G170" i="13" a="1"/>
  <c r="G170" i="13"/>
  <c r="H170" i="13" a="1"/>
  <c r="H170" i="13"/>
  <c r="I170" i="13" a="1"/>
  <c r="I170" i="13"/>
  <c r="J170" i="13" a="1"/>
  <c r="J170" i="13"/>
  <c r="B171" i="13" a="1"/>
  <c r="B171" i="13"/>
  <c r="C171" i="13" a="1"/>
  <c r="C171" i="13"/>
  <c r="D171" i="13" a="1"/>
  <c r="D171" i="13"/>
  <c r="E171" i="13" a="1"/>
  <c r="E171" i="13"/>
  <c r="F171" i="13" a="1"/>
  <c r="F171" i="13"/>
  <c r="G171" i="13" a="1"/>
  <c r="G171" i="13"/>
  <c r="H171" i="13" a="1"/>
  <c r="H171" i="13"/>
  <c r="I171" i="13" a="1"/>
  <c r="I171" i="13"/>
  <c r="J171" i="13" a="1"/>
  <c r="J171" i="13"/>
  <c r="B172" i="13" a="1"/>
  <c r="B172" i="13"/>
  <c r="C172" i="13" a="1"/>
  <c r="C172" i="13"/>
  <c r="D172" i="13" a="1"/>
  <c r="D172" i="13"/>
  <c r="E172" i="13" a="1"/>
  <c r="E172" i="13"/>
  <c r="F172" i="13" a="1"/>
  <c r="F172" i="13"/>
  <c r="G172" i="13" a="1"/>
  <c r="G172" i="13"/>
  <c r="H172" i="13" a="1"/>
  <c r="H172" i="13"/>
  <c r="I172" i="13" a="1"/>
  <c r="I172" i="13"/>
  <c r="J172" i="13" a="1"/>
  <c r="J172" i="13"/>
  <c r="B173" i="13" a="1"/>
  <c r="B173" i="13"/>
  <c r="C173" i="13" a="1"/>
  <c r="C173" i="13"/>
  <c r="D173" i="13" a="1"/>
  <c r="D173" i="13"/>
  <c r="E173" i="13" a="1"/>
  <c r="E173" i="13"/>
  <c r="F173" i="13" a="1"/>
  <c r="F173" i="13"/>
  <c r="G173" i="13" a="1"/>
  <c r="G173" i="13"/>
  <c r="H173" i="13" a="1"/>
  <c r="H173" i="13"/>
  <c r="I173" i="13" a="1"/>
  <c r="I173" i="13"/>
  <c r="J173" i="13" a="1"/>
  <c r="J173" i="13"/>
  <c r="B174" i="13" a="1"/>
  <c r="B174" i="13"/>
  <c r="C174" i="13" a="1"/>
  <c r="C174" i="13"/>
  <c r="D174" i="13" a="1"/>
  <c r="D174" i="13"/>
  <c r="E174" i="13" a="1"/>
  <c r="E174" i="13"/>
  <c r="F174" i="13" a="1"/>
  <c r="F174" i="13"/>
  <c r="G174" i="13" a="1"/>
  <c r="G174" i="13"/>
  <c r="H174" i="13" a="1"/>
  <c r="H174" i="13"/>
  <c r="I174" i="13" a="1"/>
  <c r="I174" i="13"/>
  <c r="J174" i="13" a="1"/>
  <c r="J174" i="13"/>
  <c r="B175" i="13" a="1"/>
  <c r="B175" i="13"/>
  <c r="C175" i="13" a="1"/>
  <c r="C175" i="13"/>
  <c r="D175" i="13" a="1"/>
  <c r="D175" i="13"/>
  <c r="E175" i="13" a="1"/>
  <c r="E175" i="13"/>
  <c r="F175" i="13" a="1"/>
  <c r="F175" i="13"/>
  <c r="G175" i="13" a="1"/>
  <c r="G175" i="13"/>
  <c r="H175" i="13" a="1"/>
  <c r="H175" i="13"/>
  <c r="I175" i="13" a="1"/>
  <c r="I175" i="13"/>
  <c r="J175" i="13" a="1"/>
  <c r="J175" i="13"/>
  <c r="B176" i="13" a="1"/>
  <c r="B176" i="13"/>
  <c r="C176" i="13" a="1"/>
  <c r="C176" i="13"/>
  <c r="D176" i="13" a="1"/>
  <c r="D176" i="13"/>
  <c r="E176" i="13" a="1"/>
  <c r="E176" i="13"/>
  <c r="F176" i="13" a="1"/>
  <c r="F176" i="13"/>
  <c r="G176" i="13" a="1"/>
  <c r="G176" i="13"/>
  <c r="H176" i="13" a="1"/>
  <c r="H176" i="13"/>
  <c r="I176" i="13" a="1"/>
  <c r="I176" i="13"/>
  <c r="J176" i="13" a="1"/>
  <c r="J176" i="13"/>
  <c r="B177" i="13" a="1"/>
  <c r="B177" i="13"/>
  <c r="C177" i="13" a="1"/>
  <c r="C177" i="13"/>
  <c r="D177" i="13" a="1"/>
  <c r="D177" i="13"/>
  <c r="E177" i="13" a="1"/>
  <c r="E177" i="13"/>
  <c r="F177" i="13" a="1"/>
  <c r="F177" i="13"/>
  <c r="G177" i="13" a="1"/>
  <c r="G177" i="13"/>
  <c r="H177" i="13" a="1"/>
  <c r="H177" i="13"/>
  <c r="I177" i="13" a="1"/>
  <c r="I177" i="13"/>
  <c r="J177" i="13" a="1"/>
  <c r="J177" i="13"/>
  <c r="B178" i="13" a="1"/>
  <c r="B178" i="13"/>
  <c r="C178" i="13" a="1"/>
  <c r="C178" i="13"/>
  <c r="D178" i="13" a="1"/>
  <c r="D178" i="13"/>
  <c r="E178" i="13" a="1"/>
  <c r="E178" i="13"/>
  <c r="F178" i="13" a="1"/>
  <c r="F178" i="13"/>
  <c r="G178" i="13" a="1"/>
  <c r="G178" i="13"/>
  <c r="H178" i="13" a="1"/>
  <c r="H178" i="13"/>
  <c r="I178" i="13" a="1"/>
  <c r="I178" i="13"/>
  <c r="J178" i="13" a="1"/>
  <c r="J178" i="13"/>
  <c r="B179" i="13" a="1"/>
  <c r="B179" i="13"/>
  <c r="C179" i="13" a="1"/>
  <c r="C179" i="13"/>
  <c r="D179" i="13" a="1"/>
  <c r="D179" i="13"/>
  <c r="E179" i="13" a="1"/>
  <c r="E179" i="13"/>
  <c r="F179" i="13" a="1"/>
  <c r="F179" i="13"/>
  <c r="G179" i="13" a="1"/>
  <c r="G179" i="13"/>
  <c r="H179" i="13" a="1"/>
  <c r="H179" i="13"/>
  <c r="I179" i="13" a="1"/>
  <c r="I179" i="13"/>
  <c r="J179" i="13" a="1"/>
  <c r="J179" i="13"/>
  <c r="B180" i="13" a="1"/>
  <c r="B180" i="13"/>
  <c r="C180" i="13" a="1"/>
  <c r="C180" i="13"/>
  <c r="D180" i="13" a="1"/>
  <c r="D180" i="13"/>
  <c r="E180" i="13" a="1"/>
  <c r="E180" i="13"/>
  <c r="F180" i="13" a="1"/>
  <c r="F180" i="13"/>
  <c r="G180" i="13" a="1"/>
  <c r="G180" i="13"/>
  <c r="H180" i="13" a="1"/>
  <c r="H180" i="13"/>
  <c r="I180" i="13" a="1"/>
  <c r="I180" i="13"/>
  <c r="J180" i="13" a="1"/>
  <c r="J180" i="13"/>
  <c r="B181" i="13" a="1"/>
  <c r="B181" i="13"/>
  <c r="C181" i="13" a="1"/>
  <c r="C181" i="13"/>
  <c r="D181" i="13" a="1"/>
  <c r="D181" i="13"/>
  <c r="E181" i="13" a="1"/>
  <c r="E181" i="13"/>
  <c r="F181" i="13" a="1"/>
  <c r="F181" i="13"/>
  <c r="G181" i="13" a="1"/>
  <c r="G181" i="13"/>
  <c r="H181" i="13" a="1"/>
  <c r="H181" i="13"/>
  <c r="I181" i="13" a="1"/>
  <c r="I181" i="13"/>
  <c r="J181" i="13" a="1"/>
  <c r="J181" i="13"/>
  <c r="B182" i="13" a="1"/>
  <c r="B182" i="13"/>
  <c r="C182" i="13" a="1"/>
  <c r="C182" i="13"/>
  <c r="D182" i="13" a="1"/>
  <c r="D182" i="13"/>
  <c r="E182" i="13" a="1"/>
  <c r="E182" i="13"/>
  <c r="F182" i="13" a="1"/>
  <c r="F182" i="13"/>
  <c r="G182" i="13" a="1"/>
  <c r="G182" i="13"/>
  <c r="H182" i="13" a="1"/>
  <c r="H182" i="13"/>
  <c r="I182" i="13" a="1"/>
  <c r="I182" i="13"/>
  <c r="J182" i="13" a="1"/>
  <c r="J182" i="13"/>
  <c r="B183" i="13" a="1"/>
  <c r="B183" i="13"/>
  <c r="C183" i="13" a="1"/>
  <c r="C183" i="13"/>
  <c r="D183" i="13" a="1"/>
  <c r="D183" i="13"/>
  <c r="E183" i="13" a="1"/>
  <c r="E183" i="13"/>
  <c r="F183" i="13" a="1"/>
  <c r="F183" i="13"/>
  <c r="G183" i="13" a="1"/>
  <c r="G183" i="13"/>
  <c r="H183" i="13" a="1"/>
  <c r="H183" i="13"/>
  <c r="I183" i="13" a="1"/>
  <c r="I183" i="13"/>
  <c r="J183" i="13" a="1"/>
  <c r="J183" i="13"/>
  <c r="B184" i="13" a="1"/>
  <c r="B184" i="13"/>
  <c r="C184" i="13" a="1"/>
  <c r="C184" i="13"/>
  <c r="D184" i="13" a="1"/>
  <c r="D184" i="13"/>
  <c r="E184" i="13" a="1"/>
  <c r="E184" i="13"/>
  <c r="F184" i="13" a="1"/>
  <c r="F184" i="13"/>
  <c r="G184" i="13" a="1"/>
  <c r="G184" i="13"/>
  <c r="H184" i="13" a="1"/>
  <c r="H184" i="13"/>
  <c r="I184" i="13" a="1"/>
  <c r="I184" i="13"/>
  <c r="J184" i="13" a="1"/>
  <c r="J184" i="13"/>
  <c r="B185" i="13" a="1"/>
  <c r="B185" i="13"/>
  <c r="C185" i="13" a="1"/>
  <c r="C185" i="13"/>
  <c r="D185" i="13" a="1"/>
  <c r="D185" i="13"/>
  <c r="E185" i="13" a="1"/>
  <c r="E185" i="13"/>
  <c r="F185" i="13" a="1"/>
  <c r="F185" i="13"/>
  <c r="G185" i="13" a="1"/>
  <c r="G185" i="13"/>
  <c r="H185" i="13" a="1"/>
  <c r="H185" i="13"/>
  <c r="I185" i="13" a="1"/>
  <c r="I185" i="13"/>
  <c r="J185" i="13" a="1"/>
  <c r="J185" i="13"/>
  <c r="B186" i="13" a="1"/>
  <c r="B186" i="13"/>
  <c r="C186" i="13" a="1"/>
  <c r="C186" i="13"/>
  <c r="D186" i="13" a="1"/>
  <c r="D186" i="13"/>
  <c r="E186" i="13" a="1"/>
  <c r="E186" i="13"/>
  <c r="F186" i="13" a="1"/>
  <c r="F186" i="13"/>
  <c r="G186" i="13" a="1"/>
  <c r="G186" i="13"/>
  <c r="H186" i="13" a="1"/>
  <c r="H186" i="13"/>
  <c r="I186" i="13" a="1"/>
  <c r="I186" i="13"/>
  <c r="J186" i="13" a="1"/>
  <c r="J186" i="13"/>
  <c r="B187" i="13" a="1"/>
  <c r="B187" i="13"/>
  <c r="C187" i="13" a="1"/>
  <c r="C187" i="13"/>
  <c r="D187" i="13" a="1"/>
  <c r="D187" i="13"/>
  <c r="E187" i="13" a="1"/>
  <c r="E187" i="13"/>
  <c r="F187" i="13" a="1"/>
  <c r="F187" i="13"/>
  <c r="G187" i="13" a="1"/>
  <c r="G187" i="13"/>
  <c r="H187" i="13" a="1"/>
  <c r="H187" i="13"/>
  <c r="I187" i="13" a="1"/>
  <c r="I187" i="13"/>
  <c r="J187" i="13" a="1"/>
  <c r="J187" i="13"/>
  <c r="B188" i="13" a="1"/>
  <c r="B188" i="13"/>
  <c r="C188" i="13" a="1"/>
  <c r="C188" i="13"/>
  <c r="D188" i="13" a="1"/>
  <c r="D188" i="13"/>
  <c r="E188" i="13" a="1"/>
  <c r="E188" i="13"/>
  <c r="F188" i="13" a="1"/>
  <c r="F188" i="13"/>
  <c r="G188" i="13" a="1"/>
  <c r="G188" i="13"/>
  <c r="H188" i="13" a="1"/>
  <c r="H188" i="13"/>
  <c r="I188" i="13" a="1"/>
  <c r="I188" i="13"/>
  <c r="J188" i="13" a="1"/>
  <c r="J188" i="13"/>
  <c r="B189" i="13" a="1"/>
  <c r="B189" i="13"/>
  <c r="C189" i="13" a="1"/>
  <c r="C189" i="13"/>
  <c r="D189" i="13" a="1"/>
  <c r="D189" i="13"/>
  <c r="E189" i="13" a="1"/>
  <c r="E189" i="13"/>
  <c r="F189" i="13" a="1"/>
  <c r="F189" i="13"/>
  <c r="G189" i="13" a="1"/>
  <c r="G189" i="13"/>
  <c r="H189" i="13" a="1"/>
  <c r="H189" i="13"/>
  <c r="I189" i="13" a="1"/>
  <c r="I189" i="13"/>
  <c r="J189" i="13" a="1"/>
  <c r="J189" i="13"/>
  <c r="B190" i="13" a="1"/>
  <c r="B190" i="13"/>
  <c r="C190" i="13" a="1"/>
  <c r="C190" i="13"/>
  <c r="D190" i="13" a="1"/>
  <c r="D190" i="13"/>
  <c r="E190" i="13" a="1"/>
  <c r="E190" i="13"/>
  <c r="F190" i="13" a="1"/>
  <c r="F190" i="13"/>
  <c r="G190" i="13" a="1"/>
  <c r="G190" i="13"/>
  <c r="H190" i="13" a="1"/>
  <c r="H190" i="13"/>
  <c r="I190" i="13" a="1"/>
  <c r="I190" i="13"/>
  <c r="J190" i="13" a="1"/>
  <c r="J190" i="13"/>
  <c r="B191" i="13" a="1"/>
  <c r="B191" i="13"/>
  <c r="C191" i="13" a="1"/>
  <c r="C191" i="13"/>
  <c r="D191" i="13" a="1"/>
  <c r="D191" i="13"/>
  <c r="E191" i="13" a="1"/>
  <c r="E191" i="13"/>
  <c r="F191" i="13" a="1"/>
  <c r="F191" i="13"/>
  <c r="G191" i="13" a="1"/>
  <c r="G191" i="13"/>
  <c r="H191" i="13" a="1"/>
  <c r="H191" i="13"/>
  <c r="I191" i="13" a="1"/>
  <c r="I191" i="13"/>
  <c r="J191" i="13" a="1"/>
  <c r="J191" i="13"/>
  <c r="B192" i="13" a="1"/>
  <c r="B192" i="13"/>
  <c r="C192" i="13" a="1"/>
  <c r="C192" i="13"/>
  <c r="D192" i="13" a="1"/>
  <c r="D192" i="13"/>
  <c r="E192" i="13" a="1"/>
  <c r="E192" i="13"/>
  <c r="F192" i="13" a="1"/>
  <c r="F192" i="13"/>
  <c r="G192" i="13" a="1"/>
  <c r="G192" i="13"/>
  <c r="H192" i="13" a="1"/>
  <c r="H192" i="13"/>
  <c r="I192" i="13" a="1"/>
  <c r="I192" i="13"/>
  <c r="J192" i="13" a="1"/>
  <c r="J192" i="13"/>
  <c r="B193" i="13" a="1"/>
  <c r="B193" i="13"/>
  <c r="C193" i="13" a="1"/>
  <c r="C193" i="13"/>
  <c r="D193" i="13" a="1"/>
  <c r="D193" i="13"/>
  <c r="E193" i="13" a="1"/>
  <c r="E193" i="13"/>
  <c r="F193" i="13" a="1"/>
  <c r="F193" i="13"/>
  <c r="G193" i="13" a="1"/>
  <c r="G193" i="13"/>
  <c r="H193" i="13" a="1"/>
  <c r="H193" i="13"/>
  <c r="I193" i="13" a="1"/>
  <c r="I193" i="13"/>
  <c r="J193" i="13" a="1"/>
  <c r="J193" i="13"/>
  <c r="B194" i="13" a="1"/>
  <c r="B194" i="13"/>
  <c r="C194" i="13" a="1"/>
  <c r="C194" i="13"/>
  <c r="D194" i="13" a="1"/>
  <c r="D194" i="13"/>
  <c r="E194" i="13" a="1"/>
  <c r="E194" i="13"/>
  <c r="F194" i="13" a="1"/>
  <c r="F194" i="13"/>
  <c r="G194" i="13" a="1"/>
  <c r="G194" i="13"/>
  <c r="H194" i="13" a="1"/>
  <c r="H194" i="13"/>
  <c r="I194" i="13" a="1"/>
  <c r="I194" i="13"/>
  <c r="J194" i="13" a="1"/>
  <c r="J194" i="13"/>
  <c r="B195" i="13" a="1"/>
  <c r="B195" i="13"/>
  <c r="C195" i="13" a="1"/>
  <c r="C195" i="13"/>
  <c r="D195" i="13" a="1"/>
  <c r="D195" i="13"/>
  <c r="E195" i="13" a="1"/>
  <c r="E195" i="13"/>
  <c r="F195" i="13" a="1"/>
  <c r="F195" i="13"/>
  <c r="G195" i="13" a="1"/>
  <c r="G195" i="13"/>
  <c r="H195" i="13" a="1"/>
  <c r="H195" i="13"/>
  <c r="I195" i="13" a="1"/>
  <c r="I195" i="13"/>
  <c r="J195" i="13" a="1"/>
  <c r="J195" i="13"/>
  <c r="B196" i="13" a="1"/>
  <c r="B196" i="13"/>
  <c r="C196" i="13" a="1"/>
  <c r="C196" i="13"/>
  <c r="D196" i="13" a="1"/>
  <c r="D196" i="13"/>
  <c r="E196" i="13" a="1"/>
  <c r="E196" i="13"/>
  <c r="F196" i="13" a="1"/>
  <c r="F196" i="13"/>
  <c r="G196" i="13" a="1"/>
  <c r="G196" i="13"/>
  <c r="H196" i="13" a="1"/>
  <c r="H196" i="13"/>
  <c r="I196" i="13" a="1"/>
  <c r="I196" i="13"/>
  <c r="J196" i="13" a="1"/>
  <c r="J196" i="13"/>
  <c r="B197" i="13" a="1"/>
  <c r="B197" i="13"/>
  <c r="C197" i="13" a="1"/>
  <c r="C197" i="13"/>
  <c r="D197" i="13" a="1"/>
  <c r="D197" i="13"/>
  <c r="E197" i="13" a="1"/>
  <c r="E197" i="13"/>
  <c r="F197" i="13" a="1"/>
  <c r="F197" i="13"/>
  <c r="G197" i="13" a="1"/>
  <c r="G197" i="13"/>
  <c r="H197" i="13" a="1"/>
  <c r="H197" i="13"/>
  <c r="I197" i="13" a="1"/>
  <c r="I197" i="13"/>
  <c r="J197" i="13" a="1"/>
  <c r="J197" i="13"/>
  <c r="B198" i="13" a="1"/>
  <c r="B198" i="13"/>
  <c r="C198" i="13" a="1"/>
  <c r="C198" i="13"/>
  <c r="D198" i="13" a="1"/>
  <c r="D198" i="13"/>
  <c r="E198" i="13" a="1"/>
  <c r="E198" i="13"/>
  <c r="F198" i="13" a="1"/>
  <c r="F198" i="13"/>
  <c r="G198" i="13" a="1"/>
  <c r="G198" i="13"/>
  <c r="H198" i="13" a="1"/>
  <c r="H198" i="13"/>
  <c r="I198" i="13" a="1"/>
  <c r="I198" i="13"/>
  <c r="J198" i="13" a="1"/>
  <c r="J198" i="13"/>
  <c r="B199" i="13" a="1"/>
  <c r="B199" i="13"/>
  <c r="C199" i="13" a="1"/>
  <c r="C199" i="13"/>
  <c r="D199" i="13" a="1"/>
  <c r="D199" i="13"/>
  <c r="E199" i="13" a="1"/>
  <c r="E199" i="13"/>
  <c r="F199" i="13" a="1"/>
  <c r="F199" i="13"/>
  <c r="G199" i="13" a="1"/>
  <c r="G199" i="13"/>
  <c r="H199" i="13" a="1"/>
  <c r="H199" i="13"/>
  <c r="I199" i="13" a="1"/>
  <c r="I199" i="13"/>
  <c r="J199" i="13" a="1"/>
  <c r="J199" i="13"/>
  <c r="B200" i="13" a="1"/>
  <c r="B200" i="13"/>
  <c r="C200" i="13" a="1"/>
  <c r="C200" i="13"/>
  <c r="D200" i="13" a="1"/>
  <c r="D200" i="13"/>
  <c r="E200" i="13" a="1"/>
  <c r="E200" i="13"/>
  <c r="F200" i="13" a="1"/>
  <c r="F200" i="13"/>
  <c r="G200" i="13" a="1"/>
  <c r="G200" i="13"/>
  <c r="H200" i="13" a="1"/>
  <c r="H200" i="13"/>
  <c r="I200" i="13" a="1"/>
  <c r="I200" i="13"/>
  <c r="J200" i="13" a="1"/>
  <c r="J200" i="13"/>
  <c r="B201" i="13" a="1"/>
  <c r="B201" i="13"/>
  <c r="C201" i="13" a="1"/>
  <c r="C201" i="13"/>
  <c r="D201" i="13" a="1"/>
  <c r="D201" i="13"/>
  <c r="E201" i="13" a="1"/>
  <c r="E201" i="13"/>
  <c r="F201" i="13" a="1"/>
  <c r="F201" i="13"/>
  <c r="G201" i="13" a="1"/>
  <c r="G201" i="13"/>
  <c r="H201" i="13" a="1"/>
  <c r="H201" i="13"/>
  <c r="I201" i="13" a="1"/>
  <c r="I201" i="13"/>
  <c r="J201" i="13" a="1"/>
  <c r="J201" i="13"/>
  <c r="B202" i="13" a="1"/>
  <c r="B202" i="13"/>
  <c r="C202" i="13" a="1"/>
  <c r="C202" i="13"/>
  <c r="D202" i="13" a="1"/>
  <c r="D202" i="13"/>
  <c r="E202" i="13" a="1"/>
  <c r="E202" i="13"/>
  <c r="F202" i="13" a="1"/>
  <c r="F202" i="13"/>
  <c r="G202" i="13" a="1"/>
  <c r="G202" i="13"/>
  <c r="H202" i="13" a="1"/>
  <c r="H202" i="13"/>
  <c r="I202" i="13" a="1"/>
  <c r="I202" i="13"/>
  <c r="J202" i="13" a="1"/>
  <c r="J202" i="13"/>
  <c r="B203" i="13" a="1"/>
  <c r="B203" i="13"/>
  <c r="C203" i="13" a="1"/>
  <c r="C203" i="13"/>
  <c r="D203" i="13" a="1"/>
  <c r="D203" i="13"/>
  <c r="E203" i="13" a="1"/>
  <c r="E203" i="13"/>
  <c r="F203" i="13" a="1"/>
  <c r="F203" i="13"/>
  <c r="G203" i="13" a="1"/>
  <c r="G203" i="13"/>
  <c r="H203" i="13" a="1"/>
  <c r="H203" i="13"/>
  <c r="I203" i="13" a="1"/>
  <c r="I203" i="13"/>
  <c r="J203" i="13" a="1"/>
  <c r="J203" i="13"/>
  <c r="B204" i="13" a="1"/>
  <c r="B204" i="13"/>
  <c r="C204" i="13" a="1"/>
  <c r="C204" i="13"/>
  <c r="D204" i="13" a="1"/>
  <c r="D204" i="13"/>
  <c r="E204" i="13" a="1"/>
  <c r="E204" i="13"/>
  <c r="F204" i="13" a="1"/>
  <c r="F204" i="13"/>
  <c r="G204" i="13" a="1"/>
  <c r="G204" i="13"/>
  <c r="H204" i="13" a="1"/>
  <c r="H204" i="13"/>
  <c r="I204" i="13" a="1"/>
  <c r="I204" i="13"/>
  <c r="J204" i="13" a="1"/>
  <c r="J204" i="13"/>
  <c r="B205" i="13" a="1"/>
  <c r="B205" i="13"/>
  <c r="C205" i="13" a="1"/>
  <c r="C205" i="13"/>
  <c r="D205" i="13" a="1"/>
  <c r="D205" i="13"/>
  <c r="E205" i="13" a="1"/>
  <c r="E205" i="13"/>
  <c r="F205" i="13" a="1"/>
  <c r="F205" i="13"/>
  <c r="G205" i="13" a="1"/>
  <c r="G205" i="13"/>
  <c r="H205" i="13" a="1"/>
  <c r="H205" i="13"/>
  <c r="I205" i="13" a="1"/>
  <c r="I205" i="13"/>
  <c r="J205" i="13" a="1"/>
  <c r="J205" i="13"/>
  <c r="B206" i="13" a="1"/>
  <c r="B206" i="13"/>
  <c r="C206" i="13" a="1"/>
  <c r="C206" i="13"/>
  <c r="D206" i="13" a="1"/>
  <c r="D206" i="13"/>
  <c r="E206" i="13" a="1"/>
  <c r="E206" i="13"/>
  <c r="F206" i="13" a="1"/>
  <c r="F206" i="13"/>
  <c r="G206" i="13" a="1"/>
  <c r="G206" i="13"/>
  <c r="H206" i="13" a="1"/>
  <c r="H206" i="13"/>
  <c r="I206" i="13" a="1"/>
  <c r="I206" i="13"/>
  <c r="J206" i="13" a="1"/>
  <c r="J206" i="13"/>
  <c r="B207" i="13" a="1"/>
  <c r="B207" i="13"/>
  <c r="C207" i="13" a="1"/>
  <c r="C207" i="13"/>
  <c r="D207" i="13" a="1"/>
  <c r="D207" i="13"/>
  <c r="E207" i="13" a="1"/>
  <c r="E207" i="13"/>
  <c r="F207" i="13" a="1"/>
  <c r="F207" i="13"/>
  <c r="G207" i="13" a="1"/>
  <c r="G207" i="13"/>
  <c r="H207" i="13" a="1"/>
  <c r="H207" i="13"/>
  <c r="I207" i="13" a="1"/>
  <c r="I207" i="13"/>
  <c r="J207" i="13" a="1"/>
  <c r="J207" i="13"/>
  <c r="B208" i="13" a="1"/>
  <c r="B208" i="13"/>
  <c r="C208" i="13" a="1"/>
  <c r="C208" i="13"/>
  <c r="D208" i="13" a="1"/>
  <c r="D208" i="13"/>
  <c r="E208" i="13" a="1"/>
  <c r="E208" i="13"/>
  <c r="F208" i="13" a="1"/>
  <c r="F208" i="13"/>
  <c r="G208" i="13" a="1"/>
  <c r="G208" i="13"/>
  <c r="H208" i="13" a="1"/>
  <c r="H208" i="13"/>
  <c r="I208" i="13" a="1"/>
  <c r="I208" i="13"/>
  <c r="J208" i="13" a="1"/>
  <c r="J208" i="13"/>
  <c r="B209" i="13" a="1"/>
  <c r="B209" i="13"/>
  <c r="C209" i="13" a="1"/>
  <c r="C209" i="13"/>
  <c r="D209" i="13" a="1"/>
  <c r="D209" i="13"/>
  <c r="E209" i="13" a="1"/>
  <c r="E209" i="13"/>
  <c r="F209" i="13" a="1"/>
  <c r="F209" i="13"/>
  <c r="G209" i="13" a="1"/>
  <c r="G209" i="13"/>
  <c r="H209" i="13" a="1"/>
  <c r="H209" i="13"/>
  <c r="I209" i="13" a="1"/>
  <c r="I209" i="13"/>
  <c r="J209" i="13" a="1"/>
  <c r="J209" i="13"/>
  <c r="B210" i="13" a="1"/>
  <c r="B210" i="13"/>
  <c r="C210" i="13" a="1"/>
  <c r="C210" i="13"/>
  <c r="D210" i="13" a="1"/>
  <c r="D210" i="13"/>
  <c r="E210" i="13" a="1"/>
  <c r="E210" i="13"/>
  <c r="F210" i="13" a="1"/>
  <c r="F210" i="13"/>
  <c r="G210" i="13" a="1"/>
  <c r="G210" i="13"/>
  <c r="H210" i="13" a="1"/>
  <c r="H210" i="13"/>
  <c r="I210" i="13" a="1"/>
  <c r="I210" i="13"/>
  <c r="J210" i="13" a="1"/>
  <c r="J210" i="13"/>
  <c r="B211" i="13" a="1"/>
  <c r="B211" i="13"/>
  <c r="C211" i="13" a="1"/>
  <c r="C211" i="13"/>
  <c r="D211" i="13" a="1"/>
  <c r="D211" i="13"/>
  <c r="E211" i="13" a="1"/>
  <c r="E211" i="13"/>
  <c r="F211" i="13" a="1"/>
  <c r="F211" i="13"/>
  <c r="G211" i="13" a="1"/>
  <c r="G211" i="13"/>
  <c r="H211" i="13" a="1"/>
  <c r="H211" i="13"/>
  <c r="I211" i="13" a="1"/>
  <c r="I211" i="13"/>
  <c r="J211" i="13" a="1"/>
  <c r="J211" i="13"/>
  <c r="B212" i="13" a="1"/>
  <c r="B212" i="13"/>
  <c r="C212" i="13" a="1"/>
  <c r="C212" i="13"/>
  <c r="D212" i="13" a="1"/>
  <c r="D212" i="13"/>
  <c r="E212" i="13" a="1"/>
  <c r="E212" i="13"/>
  <c r="F212" i="13" a="1"/>
  <c r="F212" i="13"/>
  <c r="G212" i="13" a="1"/>
  <c r="G212" i="13"/>
  <c r="H212" i="13" a="1"/>
  <c r="H212" i="13"/>
  <c r="I212" i="13" a="1"/>
  <c r="I212" i="13"/>
  <c r="J212" i="13" a="1"/>
  <c r="J212" i="13"/>
  <c r="B213" i="13" a="1"/>
  <c r="B213" i="13"/>
  <c r="C213" i="13" a="1"/>
  <c r="C213" i="13"/>
  <c r="D213" i="13" a="1"/>
  <c r="D213" i="13"/>
  <c r="E213" i="13" a="1"/>
  <c r="E213" i="13"/>
  <c r="F213" i="13" a="1"/>
  <c r="F213" i="13"/>
  <c r="G213" i="13" a="1"/>
  <c r="G213" i="13"/>
  <c r="H213" i="13" a="1"/>
  <c r="H213" i="13"/>
  <c r="I213" i="13" a="1"/>
  <c r="I213" i="13"/>
  <c r="J213" i="13" a="1"/>
  <c r="J213" i="13"/>
  <c r="B214" i="13" a="1"/>
  <c r="B214" i="13"/>
  <c r="C214" i="13" a="1"/>
  <c r="C214" i="13"/>
  <c r="D214" i="13" a="1"/>
  <c r="D214" i="13"/>
  <c r="E214" i="13" a="1"/>
  <c r="E214" i="13"/>
  <c r="F214" i="13" a="1"/>
  <c r="F214" i="13"/>
  <c r="G214" i="13" a="1"/>
  <c r="G214" i="13"/>
  <c r="H214" i="13" a="1"/>
  <c r="H214" i="13"/>
  <c r="I214" i="13" a="1"/>
  <c r="I214" i="13"/>
  <c r="J214" i="13" a="1"/>
  <c r="J214" i="13"/>
  <c r="B215" i="13" a="1"/>
  <c r="B215" i="13"/>
  <c r="C215" i="13" a="1"/>
  <c r="C215" i="13"/>
  <c r="D215" i="13" a="1"/>
  <c r="D215" i="13"/>
  <c r="E215" i="13" a="1"/>
  <c r="E215" i="13"/>
  <c r="F215" i="13" a="1"/>
  <c r="F215" i="13"/>
  <c r="G215" i="13" a="1"/>
  <c r="G215" i="13"/>
  <c r="H215" i="13" a="1"/>
  <c r="H215" i="13"/>
  <c r="I215" i="13" a="1"/>
  <c r="I215" i="13"/>
  <c r="J215" i="13" a="1"/>
  <c r="J215" i="13"/>
  <c r="B216" i="13" a="1"/>
  <c r="B216" i="13"/>
  <c r="C216" i="13" a="1"/>
  <c r="C216" i="13"/>
  <c r="D216" i="13" a="1"/>
  <c r="D216" i="13"/>
  <c r="E216" i="13" a="1"/>
  <c r="E216" i="13"/>
  <c r="F216" i="13" a="1"/>
  <c r="F216" i="13"/>
  <c r="G216" i="13" a="1"/>
  <c r="G216" i="13"/>
  <c r="H216" i="13" a="1"/>
  <c r="H216" i="13"/>
  <c r="I216" i="13" a="1"/>
  <c r="I216" i="13"/>
  <c r="J216" i="13" a="1"/>
  <c r="J216" i="13"/>
  <c r="B217" i="13" a="1"/>
  <c r="B217" i="13"/>
  <c r="C217" i="13" a="1"/>
  <c r="C217" i="13"/>
  <c r="D217" i="13" a="1"/>
  <c r="D217" i="13"/>
  <c r="E217" i="13" a="1"/>
  <c r="E217" i="13"/>
  <c r="F217" i="13" a="1"/>
  <c r="F217" i="13"/>
  <c r="G217" i="13" a="1"/>
  <c r="G217" i="13"/>
  <c r="H217" i="13" a="1"/>
  <c r="H217" i="13"/>
  <c r="I217" i="13" a="1"/>
  <c r="I217" i="13"/>
  <c r="J217" i="13" a="1"/>
  <c r="J217" i="13"/>
  <c r="B218" i="13" a="1"/>
  <c r="B218" i="13"/>
  <c r="C218" i="13" a="1"/>
  <c r="C218" i="13"/>
  <c r="D218" i="13" a="1"/>
  <c r="D218" i="13"/>
  <c r="E218" i="13" a="1"/>
  <c r="E218" i="13"/>
  <c r="F218" i="13" a="1"/>
  <c r="F218" i="13"/>
  <c r="G218" i="13" a="1"/>
  <c r="G218" i="13"/>
  <c r="H218" i="13" a="1"/>
  <c r="H218" i="13"/>
  <c r="I218" i="13" a="1"/>
  <c r="I218" i="13"/>
  <c r="J218" i="13" a="1"/>
  <c r="J218" i="13"/>
  <c r="B219" i="13" a="1"/>
  <c r="B219" i="13"/>
  <c r="C219" i="13" a="1"/>
  <c r="C219" i="13"/>
  <c r="D219" i="13" a="1"/>
  <c r="D219" i="13"/>
  <c r="E219" i="13" a="1"/>
  <c r="E219" i="13"/>
  <c r="F219" i="13" a="1"/>
  <c r="F219" i="13"/>
  <c r="G219" i="13" a="1"/>
  <c r="G219" i="13"/>
  <c r="H219" i="13" a="1"/>
  <c r="H219" i="13"/>
  <c r="I219" i="13" a="1"/>
  <c r="I219" i="13"/>
  <c r="J219" i="13" a="1"/>
  <c r="J219" i="13"/>
  <c r="B220" i="13" a="1"/>
  <c r="B220" i="13"/>
  <c r="C220" i="13" a="1"/>
  <c r="C220" i="13"/>
  <c r="D220" i="13" a="1"/>
  <c r="D220" i="13"/>
  <c r="E220" i="13" a="1"/>
  <c r="E220" i="13"/>
  <c r="F220" i="13" a="1"/>
  <c r="F220" i="13"/>
  <c r="G220" i="13" a="1"/>
  <c r="G220" i="13"/>
  <c r="H220" i="13" a="1"/>
  <c r="H220" i="13"/>
  <c r="I220" i="13" a="1"/>
  <c r="I220" i="13"/>
  <c r="J220" i="13" a="1"/>
  <c r="J220" i="13"/>
  <c r="B221" i="13" a="1"/>
  <c r="B221" i="13"/>
  <c r="C221" i="13" a="1"/>
  <c r="C221" i="13"/>
  <c r="D221" i="13" a="1"/>
  <c r="D221" i="13"/>
  <c r="E221" i="13" a="1"/>
  <c r="E221" i="13"/>
  <c r="F221" i="13" a="1"/>
  <c r="F221" i="13"/>
  <c r="G221" i="13" a="1"/>
  <c r="G221" i="13"/>
  <c r="H221" i="13" a="1"/>
  <c r="H221" i="13"/>
  <c r="I221" i="13" a="1"/>
  <c r="I221" i="13"/>
  <c r="J221" i="13" a="1"/>
  <c r="J221" i="13"/>
  <c r="B222" i="13" a="1"/>
  <c r="B222" i="13"/>
  <c r="C222" i="13" a="1"/>
  <c r="C222" i="13"/>
  <c r="D222" i="13" a="1"/>
  <c r="D222" i="13"/>
  <c r="E222" i="13" a="1"/>
  <c r="E222" i="13"/>
  <c r="F222" i="13" a="1"/>
  <c r="F222" i="13"/>
  <c r="G222" i="13" a="1"/>
  <c r="G222" i="13"/>
  <c r="H222" i="13" a="1"/>
  <c r="H222" i="13"/>
  <c r="I222" i="13" a="1"/>
  <c r="I222" i="13"/>
  <c r="J222" i="13" a="1"/>
  <c r="J222" i="13"/>
  <c r="B223" i="13" a="1"/>
  <c r="B223" i="13"/>
  <c r="C223" i="13" a="1"/>
  <c r="C223" i="13"/>
  <c r="D223" i="13" a="1"/>
  <c r="D223" i="13"/>
  <c r="E223" i="13" a="1"/>
  <c r="E223" i="13"/>
  <c r="F223" i="13" a="1"/>
  <c r="F223" i="13"/>
  <c r="G223" i="13" a="1"/>
  <c r="G223" i="13"/>
  <c r="H223" i="13" a="1"/>
  <c r="H223" i="13"/>
  <c r="I223" i="13" a="1"/>
  <c r="I223" i="13"/>
  <c r="J223" i="13" a="1"/>
  <c r="J223" i="13"/>
  <c r="B224" i="13" a="1"/>
  <c r="B224" i="13"/>
  <c r="C224" i="13" a="1"/>
  <c r="C224" i="13"/>
  <c r="D224" i="13" a="1"/>
  <c r="D224" i="13"/>
  <c r="E224" i="13" a="1"/>
  <c r="E224" i="13"/>
  <c r="F224" i="13" a="1"/>
  <c r="F224" i="13"/>
  <c r="G224" i="13" a="1"/>
  <c r="G224" i="13"/>
  <c r="H224" i="13" a="1"/>
  <c r="H224" i="13"/>
  <c r="I224" i="13" a="1"/>
  <c r="I224" i="13"/>
  <c r="J224" i="13" a="1"/>
  <c r="J224" i="13"/>
  <c r="B225" i="13" a="1"/>
  <c r="B225" i="13"/>
  <c r="C225" i="13" a="1"/>
  <c r="C225" i="13"/>
  <c r="D225" i="13" a="1"/>
  <c r="D225" i="13"/>
  <c r="E225" i="13" a="1"/>
  <c r="E225" i="13"/>
  <c r="F225" i="13" a="1"/>
  <c r="F225" i="13"/>
  <c r="G225" i="13" a="1"/>
  <c r="G225" i="13"/>
  <c r="H225" i="13" a="1"/>
  <c r="H225" i="13"/>
  <c r="I225" i="13" a="1"/>
  <c r="I225" i="13"/>
  <c r="J225" i="13" a="1"/>
  <c r="J225" i="13"/>
  <c r="B226" i="13" a="1"/>
  <c r="B226" i="13"/>
  <c r="C226" i="13" a="1"/>
  <c r="C226" i="13"/>
  <c r="D226" i="13" a="1"/>
  <c r="D226" i="13"/>
  <c r="E226" i="13" a="1"/>
  <c r="E226" i="13"/>
  <c r="F226" i="13" a="1"/>
  <c r="F226" i="13"/>
  <c r="G226" i="13" a="1"/>
  <c r="G226" i="13"/>
  <c r="H226" i="13" a="1"/>
  <c r="H226" i="13"/>
  <c r="I226" i="13" a="1"/>
  <c r="I226" i="13"/>
  <c r="J226" i="13" a="1"/>
  <c r="J226" i="13"/>
  <c r="B227" i="13" a="1"/>
  <c r="B227" i="13"/>
  <c r="C227" i="13" a="1"/>
  <c r="C227" i="13"/>
  <c r="D227" i="13" a="1"/>
  <c r="D227" i="13"/>
  <c r="E227" i="13" a="1"/>
  <c r="E227" i="13"/>
  <c r="F227" i="13" a="1"/>
  <c r="F227" i="13"/>
  <c r="G227" i="13" a="1"/>
  <c r="G227" i="13"/>
  <c r="H227" i="13" a="1"/>
  <c r="H227" i="13"/>
  <c r="I227" i="13" a="1"/>
  <c r="I227" i="13"/>
  <c r="J227" i="13" a="1"/>
  <c r="J227" i="13"/>
  <c r="B228" i="13" a="1"/>
  <c r="B228" i="13"/>
  <c r="C228" i="13" a="1"/>
  <c r="C228" i="13"/>
  <c r="D228" i="13" a="1"/>
  <c r="D228" i="13"/>
  <c r="E228" i="13" a="1"/>
  <c r="E228" i="13"/>
  <c r="F228" i="13" a="1"/>
  <c r="F228" i="13"/>
  <c r="G228" i="13" a="1"/>
  <c r="G228" i="13"/>
  <c r="H228" i="13" a="1"/>
  <c r="H228" i="13"/>
  <c r="I228" i="13" a="1"/>
  <c r="I228" i="13"/>
  <c r="J228" i="13" a="1"/>
  <c r="J228" i="13"/>
  <c r="B229" i="13" a="1"/>
  <c r="B229" i="13"/>
  <c r="C229" i="13" a="1"/>
  <c r="C229" i="13"/>
  <c r="D229" i="13" a="1"/>
  <c r="D229" i="13"/>
  <c r="E229" i="13" a="1"/>
  <c r="E229" i="13"/>
  <c r="F229" i="13" a="1"/>
  <c r="F229" i="13"/>
  <c r="G229" i="13" a="1"/>
  <c r="G229" i="13"/>
  <c r="H229" i="13" a="1"/>
  <c r="H229" i="13"/>
  <c r="I229" i="13" a="1"/>
  <c r="I229" i="13"/>
  <c r="J229" i="13" a="1"/>
  <c r="J229" i="13"/>
  <c r="B230" i="13" a="1"/>
  <c r="B230" i="13"/>
  <c r="C230" i="13" a="1"/>
  <c r="C230" i="13"/>
  <c r="D230" i="13" a="1"/>
  <c r="D230" i="13"/>
  <c r="E230" i="13" a="1"/>
  <c r="E230" i="13"/>
  <c r="F230" i="13" a="1"/>
  <c r="F230" i="13"/>
  <c r="G230" i="13" a="1"/>
  <c r="G230" i="13"/>
  <c r="H230" i="13" a="1"/>
  <c r="H230" i="13"/>
  <c r="I230" i="13" a="1"/>
  <c r="I230" i="13"/>
  <c r="J230" i="13" a="1"/>
  <c r="J230" i="13"/>
  <c r="B231" i="13" a="1"/>
  <c r="B231" i="13"/>
  <c r="C231" i="13" a="1"/>
  <c r="C231" i="13"/>
  <c r="D231" i="13" a="1"/>
  <c r="D231" i="13"/>
  <c r="E231" i="13" a="1"/>
  <c r="E231" i="13"/>
  <c r="F231" i="13" a="1"/>
  <c r="F231" i="13"/>
  <c r="G231" i="13" a="1"/>
  <c r="G231" i="13"/>
  <c r="H231" i="13" a="1"/>
  <c r="H231" i="13"/>
  <c r="I231" i="13" a="1"/>
  <c r="I231" i="13"/>
  <c r="J231" i="13" a="1"/>
  <c r="J231" i="13"/>
  <c r="B232" i="13" a="1"/>
  <c r="B232" i="13"/>
  <c r="C232" i="13" a="1"/>
  <c r="C232" i="13"/>
  <c r="D232" i="13" a="1"/>
  <c r="D232" i="13"/>
  <c r="E232" i="13" a="1"/>
  <c r="E232" i="13"/>
  <c r="F232" i="13" a="1"/>
  <c r="F232" i="13"/>
  <c r="G232" i="13" a="1"/>
  <c r="G232" i="13"/>
  <c r="H232" i="13" a="1"/>
  <c r="H232" i="13"/>
  <c r="I232" i="13" a="1"/>
  <c r="I232" i="13"/>
  <c r="J232" i="13" a="1"/>
  <c r="J232" i="13"/>
  <c r="B233" i="13" a="1"/>
  <c r="B233" i="13"/>
  <c r="C233" i="13" a="1"/>
  <c r="C233" i="13"/>
  <c r="D233" i="13" a="1"/>
  <c r="D233" i="13"/>
  <c r="E233" i="13" a="1"/>
  <c r="E233" i="13"/>
  <c r="F233" i="13" a="1"/>
  <c r="F233" i="13"/>
  <c r="G233" i="13" a="1"/>
  <c r="G233" i="13"/>
  <c r="H233" i="13" a="1"/>
  <c r="H233" i="13"/>
  <c r="I233" i="13" a="1"/>
  <c r="I233" i="13"/>
  <c r="J233" i="13" a="1"/>
  <c r="J233" i="13"/>
  <c r="B234" i="13" a="1"/>
  <c r="B234" i="13"/>
  <c r="C234" i="13" a="1"/>
  <c r="C234" i="13"/>
  <c r="D234" i="13" a="1"/>
  <c r="D234" i="13"/>
  <c r="E234" i="13" a="1"/>
  <c r="E234" i="13"/>
  <c r="F234" i="13" a="1"/>
  <c r="F234" i="13"/>
  <c r="G234" i="13" a="1"/>
  <c r="G234" i="13"/>
  <c r="H234" i="13" a="1"/>
  <c r="H234" i="13"/>
  <c r="I234" i="13" a="1"/>
  <c r="I234" i="13"/>
  <c r="J234" i="13" a="1"/>
  <c r="J234" i="13"/>
  <c r="B235" i="13" a="1"/>
  <c r="B235" i="13"/>
  <c r="C235" i="13" a="1"/>
  <c r="C235" i="13"/>
  <c r="D235" i="13" a="1"/>
  <c r="D235" i="13"/>
  <c r="E235" i="13" a="1"/>
  <c r="E235" i="13"/>
  <c r="F235" i="13" a="1"/>
  <c r="F235" i="13"/>
  <c r="G235" i="13" a="1"/>
  <c r="G235" i="13"/>
  <c r="H235" i="13" a="1"/>
  <c r="H235" i="13"/>
  <c r="I235" i="13" a="1"/>
  <c r="I235" i="13"/>
  <c r="J235" i="13" a="1"/>
  <c r="J235" i="13"/>
  <c r="B236" i="13" a="1"/>
  <c r="B236" i="13"/>
  <c r="C236" i="13" a="1"/>
  <c r="C236" i="13"/>
  <c r="D236" i="13" a="1"/>
  <c r="D236" i="13"/>
  <c r="E236" i="13" a="1"/>
  <c r="E236" i="13"/>
  <c r="F236" i="13" a="1"/>
  <c r="F236" i="13"/>
  <c r="G236" i="13" a="1"/>
  <c r="G236" i="13"/>
  <c r="H236" i="13" a="1"/>
  <c r="H236" i="13"/>
  <c r="I236" i="13" a="1"/>
  <c r="I236" i="13"/>
  <c r="J236" i="13" a="1"/>
  <c r="J236" i="13"/>
  <c r="B237" i="13" a="1"/>
  <c r="B237" i="13"/>
  <c r="C237" i="13" a="1"/>
  <c r="C237" i="13"/>
  <c r="D237" i="13" a="1"/>
  <c r="D237" i="13"/>
  <c r="E237" i="13" a="1"/>
  <c r="E237" i="13"/>
  <c r="F237" i="13" a="1"/>
  <c r="F237" i="13"/>
  <c r="G237" i="13" a="1"/>
  <c r="G237" i="13"/>
  <c r="H237" i="13" a="1"/>
  <c r="H237" i="13"/>
  <c r="I237" i="13" a="1"/>
  <c r="I237" i="13"/>
  <c r="J237" i="13" a="1"/>
  <c r="J237" i="13"/>
  <c r="B238" i="13" a="1"/>
  <c r="B238" i="13"/>
  <c r="C238" i="13" a="1"/>
  <c r="C238" i="13"/>
  <c r="D238" i="13" a="1"/>
  <c r="D238" i="13"/>
  <c r="E238" i="13" a="1"/>
  <c r="E238" i="13"/>
  <c r="F238" i="13" a="1"/>
  <c r="F238" i="13"/>
  <c r="G238" i="13" a="1"/>
  <c r="G238" i="13"/>
  <c r="H238" i="13" a="1"/>
  <c r="H238" i="13"/>
  <c r="I238" i="13" a="1"/>
  <c r="I238" i="13"/>
  <c r="J238" i="13" a="1"/>
  <c r="J238" i="13"/>
  <c r="B239" i="13" a="1"/>
  <c r="B239" i="13"/>
  <c r="C239" i="13" a="1"/>
  <c r="C239" i="13"/>
  <c r="D239" i="13" a="1"/>
  <c r="D239" i="13"/>
  <c r="E239" i="13" a="1"/>
  <c r="E239" i="13"/>
  <c r="F239" i="13" a="1"/>
  <c r="F239" i="13"/>
  <c r="G239" i="13" a="1"/>
  <c r="G239" i="13"/>
  <c r="H239" i="13" a="1"/>
  <c r="H239" i="13"/>
  <c r="I239" i="13" a="1"/>
  <c r="I239" i="13"/>
  <c r="J239" i="13" a="1"/>
  <c r="J239" i="13"/>
  <c r="B240" i="13" a="1"/>
  <c r="B240" i="13"/>
  <c r="C240" i="13" a="1"/>
  <c r="C240" i="13"/>
  <c r="D240" i="13" a="1"/>
  <c r="D240" i="13"/>
  <c r="E240" i="13" a="1"/>
  <c r="E240" i="13"/>
  <c r="F240" i="13" a="1"/>
  <c r="F240" i="13"/>
  <c r="G240" i="13" a="1"/>
  <c r="G240" i="13"/>
  <c r="H240" i="13" a="1"/>
  <c r="H240" i="13"/>
  <c r="I240" i="13" a="1"/>
  <c r="I240" i="13"/>
  <c r="J240" i="13" a="1"/>
  <c r="J240" i="13"/>
  <c r="B241" i="13" a="1"/>
  <c r="B241" i="13"/>
  <c r="C241" i="13" a="1"/>
  <c r="C241" i="13"/>
  <c r="D241" i="13" a="1"/>
  <c r="D241" i="13"/>
  <c r="E241" i="13" a="1"/>
  <c r="E241" i="13"/>
  <c r="F241" i="13" a="1"/>
  <c r="F241" i="13"/>
  <c r="G241" i="13" a="1"/>
  <c r="G241" i="13"/>
  <c r="H241" i="13" a="1"/>
  <c r="H241" i="13"/>
  <c r="I241" i="13" a="1"/>
  <c r="I241" i="13"/>
  <c r="J241" i="13" a="1"/>
  <c r="J241" i="13"/>
  <c r="B242" i="13" a="1"/>
  <c r="B242" i="13"/>
  <c r="C242" i="13" a="1"/>
  <c r="C242" i="13"/>
  <c r="D242" i="13" a="1"/>
  <c r="D242" i="13"/>
  <c r="E242" i="13" a="1"/>
  <c r="E242" i="13"/>
  <c r="F242" i="13" a="1"/>
  <c r="F242" i="13"/>
  <c r="G242" i="13" a="1"/>
  <c r="G242" i="13"/>
  <c r="H242" i="13" a="1"/>
  <c r="H242" i="13"/>
  <c r="I242" i="13" a="1"/>
  <c r="I242" i="13"/>
  <c r="J242" i="13" a="1"/>
  <c r="J242" i="13"/>
  <c r="B243" i="13" a="1"/>
  <c r="B243" i="13"/>
  <c r="C243" i="13" a="1"/>
  <c r="C243" i="13"/>
  <c r="D243" i="13" a="1"/>
  <c r="D243" i="13"/>
  <c r="E243" i="13" a="1"/>
  <c r="E243" i="13"/>
  <c r="F243" i="13" a="1"/>
  <c r="F243" i="13"/>
  <c r="G243" i="13" a="1"/>
  <c r="G243" i="13"/>
  <c r="H243" i="13" a="1"/>
  <c r="H243" i="13"/>
  <c r="I243" i="13" a="1"/>
  <c r="I243" i="13"/>
  <c r="J243" i="13" a="1"/>
  <c r="J243" i="13"/>
  <c r="B244" i="13" a="1"/>
  <c r="B244" i="13"/>
  <c r="C244" i="13" a="1"/>
  <c r="C244" i="13"/>
  <c r="D244" i="13" a="1"/>
  <c r="D244" i="13"/>
  <c r="E244" i="13" a="1"/>
  <c r="E244" i="13"/>
  <c r="F244" i="13" a="1"/>
  <c r="F244" i="13"/>
  <c r="G244" i="13" a="1"/>
  <c r="G244" i="13"/>
  <c r="H244" i="13" a="1"/>
  <c r="H244" i="13"/>
  <c r="I244" i="13" a="1"/>
  <c r="I244" i="13"/>
  <c r="J244" i="13" a="1"/>
  <c r="J244" i="13"/>
  <c r="B245" i="13" a="1"/>
  <c r="B245" i="13"/>
  <c r="C245" i="13" a="1"/>
  <c r="C245" i="13"/>
  <c r="D245" i="13" a="1"/>
  <c r="D245" i="13"/>
  <c r="E245" i="13" a="1"/>
  <c r="E245" i="13"/>
  <c r="F245" i="13" a="1"/>
  <c r="F245" i="13"/>
  <c r="G245" i="13" a="1"/>
  <c r="G245" i="13"/>
  <c r="H245" i="13" a="1"/>
  <c r="H245" i="13"/>
  <c r="I245" i="13" a="1"/>
  <c r="I245" i="13"/>
  <c r="J245" i="13" a="1"/>
  <c r="J245" i="13"/>
  <c r="B246" i="13" a="1"/>
  <c r="B246" i="13"/>
  <c r="C246" i="13" a="1"/>
  <c r="C246" i="13"/>
  <c r="D246" i="13" a="1"/>
  <c r="D246" i="13"/>
  <c r="E246" i="13" a="1"/>
  <c r="E246" i="13"/>
  <c r="F246" i="13" a="1"/>
  <c r="F246" i="13"/>
  <c r="G246" i="13" a="1"/>
  <c r="G246" i="13"/>
  <c r="H246" i="13" a="1"/>
  <c r="H246" i="13"/>
  <c r="I246" i="13" a="1"/>
  <c r="I246" i="13"/>
  <c r="J246" i="13" a="1"/>
  <c r="J246" i="13"/>
  <c r="B247" i="13" a="1"/>
  <c r="B247" i="13"/>
  <c r="C247" i="13" a="1"/>
  <c r="C247" i="13"/>
  <c r="D247" i="13" a="1"/>
  <c r="D247" i="13"/>
  <c r="E247" i="13" a="1"/>
  <c r="E247" i="13"/>
  <c r="F247" i="13" a="1"/>
  <c r="F247" i="13"/>
  <c r="G247" i="13" a="1"/>
  <c r="G247" i="13"/>
  <c r="H247" i="13" a="1"/>
  <c r="H247" i="13"/>
  <c r="I247" i="13" a="1"/>
  <c r="I247" i="13"/>
  <c r="J247" i="13" a="1"/>
  <c r="J247" i="13"/>
  <c r="B248" i="13" a="1"/>
  <c r="B248" i="13"/>
  <c r="C248" i="13" a="1"/>
  <c r="C248" i="13"/>
  <c r="D248" i="13" a="1"/>
  <c r="D248" i="13"/>
  <c r="E248" i="13" a="1"/>
  <c r="E248" i="13"/>
  <c r="F248" i="13" a="1"/>
  <c r="F248" i="13"/>
  <c r="G248" i="13" a="1"/>
  <c r="G248" i="13"/>
  <c r="H248" i="13" a="1"/>
  <c r="H248" i="13"/>
  <c r="I248" i="13" a="1"/>
  <c r="I248" i="13"/>
  <c r="J248" i="13" a="1"/>
  <c r="J248" i="13"/>
  <c r="B249" i="13" a="1"/>
  <c r="B249" i="13"/>
  <c r="C249" i="13" a="1"/>
  <c r="C249" i="13"/>
  <c r="D249" i="13" a="1"/>
  <c r="D249" i="13"/>
  <c r="E249" i="13" a="1"/>
  <c r="E249" i="13"/>
  <c r="F249" i="13" a="1"/>
  <c r="F249" i="13"/>
  <c r="G249" i="13" a="1"/>
  <c r="G249" i="13"/>
  <c r="H249" i="13" a="1"/>
  <c r="H249" i="13"/>
  <c r="I249" i="13" a="1"/>
  <c r="I249" i="13"/>
  <c r="J249" i="13" a="1"/>
  <c r="J249" i="13"/>
  <c r="B250" i="13" a="1"/>
  <c r="B250" i="13"/>
  <c r="C250" i="13" a="1"/>
  <c r="C250" i="13"/>
  <c r="D250" i="13" a="1"/>
  <c r="D250" i="13"/>
  <c r="E250" i="13" a="1"/>
  <c r="E250" i="13"/>
  <c r="F250" i="13" a="1"/>
  <c r="F250" i="13"/>
  <c r="G250" i="13" a="1"/>
  <c r="G250" i="13"/>
  <c r="H250" i="13" a="1"/>
  <c r="H250" i="13"/>
  <c r="I250" i="13" a="1"/>
  <c r="I250" i="13"/>
  <c r="J250" i="13" a="1"/>
  <c r="J250" i="13"/>
  <c r="B251" i="13" a="1"/>
  <c r="B251" i="13"/>
  <c r="C251" i="13" a="1"/>
  <c r="C251" i="13"/>
  <c r="D251" i="13" a="1"/>
  <c r="D251" i="13"/>
  <c r="E251" i="13" a="1"/>
  <c r="E251" i="13"/>
  <c r="F251" i="13" a="1"/>
  <c r="F251" i="13"/>
  <c r="G251" i="13" a="1"/>
  <c r="G251" i="13"/>
  <c r="H251" i="13" a="1"/>
  <c r="H251" i="13"/>
  <c r="I251" i="13" a="1"/>
  <c r="I251" i="13"/>
  <c r="J251" i="13" a="1"/>
  <c r="J251" i="13"/>
  <c r="B252" i="13" a="1"/>
  <c r="B252" i="13"/>
  <c r="C252" i="13" a="1"/>
  <c r="C252" i="13"/>
  <c r="D252" i="13" a="1"/>
  <c r="D252" i="13"/>
  <c r="E252" i="13" a="1"/>
  <c r="E252" i="13"/>
  <c r="F252" i="13" a="1"/>
  <c r="F252" i="13"/>
  <c r="G252" i="13" a="1"/>
  <c r="G252" i="13"/>
  <c r="H252" i="13" a="1"/>
  <c r="H252" i="13"/>
  <c r="I252" i="13" a="1"/>
  <c r="I252" i="13"/>
  <c r="J252" i="13" a="1"/>
  <c r="J252" i="13"/>
  <c r="B253" i="13" a="1"/>
  <c r="B253" i="13"/>
  <c r="C253" i="13" a="1"/>
  <c r="C253" i="13"/>
  <c r="D253" i="13" a="1"/>
  <c r="D253" i="13"/>
  <c r="E253" i="13" a="1"/>
  <c r="E253" i="13"/>
  <c r="F253" i="13" a="1"/>
  <c r="F253" i="13"/>
  <c r="G253" i="13" a="1"/>
  <c r="G253" i="13"/>
  <c r="H253" i="13" a="1"/>
  <c r="H253" i="13"/>
  <c r="I253" i="13" a="1"/>
  <c r="I253" i="13"/>
  <c r="J253" i="13" a="1"/>
  <c r="J253" i="13"/>
  <c r="B254" i="13" a="1"/>
  <c r="B254" i="13"/>
  <c r="C254" i="13" a="1"/>
  <c r="C254" i="13"/>
  <c r="D254" i="13" a="1"/>
  <c r="D254" i="13"/>
  <c r="E254" i="13" a="1"/>
  <c r="E254" i="13"/>
  <c r="F254" i="13" a="1"/>
  <c r="F254" i="13"/>
  <c r="G254" i="13" a="1"/>
  <c r="G254" i="13"/>
  <c r="H254" i="13" a="1"/>
  <c r="H254" i="13"/>
  <c r="I254" i="13" a="1"/>
  <c r="I254" i="13"/>
  <c r="J254" i="13" a="1"/>
  <c r="J254" i="13"/>
  <c r="B255" i="13" a="1"/>
  <c r="B255" i="13"/>
  <c r="C255" i="13" a="1"/>
  <c r="C255" i="13"/>
  <c r="D255" i="13" a="1"/>
  <c r="D255" i="13"/>
  <c r="E255" i="13" a="1"/>
  <c r="E255" i="13"/>
  <c r="F255" i="13" a="1"/>
  <c r="F255" i="13"/>
  <c r="G255" i="13" a="1"/>
  <c r="G255" i="13"/>
  <c r="H255" i="13" a="1"/>
  <c r="H255" i="13"/>
  <c r="I255" i="13" a="1"/>
  <c r="I255" i="13"/>
  <c r="J255" i="13" a="1"/>
  <c r="J255" i="13"/>
  <c r="B256" i="13" a="1"/>
  <c r="B256" i="13"/>
  <c r="C256" i="13" a="1"/>
  <c r="C256" i="13"/>
  <c r="D256" i="13" a="1"/>
  <c r="D256" i="13"/>
  <c r="E256" i="13" a="1"/>
  <c r="E256" i="13"/>
  <c r="F256" i="13" a="1"/>
  <c r="F256" i="13"/>
  <c r="G256" i="13" a="1"/>
  <c r="G256" i="13"/>
  <c r="H256" i="13" a="1"/>
  <c r="H256" i="13"/>
  <c r="I256" i="13" a="1"/>
  <c r="I256" i="13"/>
  <c r="J256" i="13" a="1"/>
  <c r="J256" i="13"/>
  <c r="B257" i="13" a="1"/>
  <c r="B257" i="13"/>
  <c r="C257" i="13" a="1"/>
  <c r="C257" i="13"/>
  <c r="D257" i="13" a="1"/>
  <c r="D257" i="13"/>
  <c r="E257" i="13" a="1"/>
  <c r="E257" i="13"/>
  <c r="F257" i="13" a="1"/>
  <c r="F257" i="13"/>
  <c r="G257" i="13" a="1"/>
  <c r="G257" i="13"/>
  <c r="H257" i="13" a="1"/>
  <c r="H257" i="13"/>
  <c r="I257" i="13" a="1"/>
  <c r="I257" i="13"/>
  <c r="J257" i="13" a="1"/>
  <c r="J257" i="13"/>
  <c r="B258" i="13" a="1"/>
  <c r="B258" i="13"/>
  <c r="C258" i="13" a="1"/>
  <c r="C258" i="13"/>
  <c r="D258" i="13" a="1"/>
  <c r="D258" i="13"/>
  <c r="E258" i="13" a="1"/>
  <c r="E258" i="13"/>
  <c r="F258" i="13" a="1"/>
  <c r="F258" i="13"/>
  <c r="G258" i="13" a="1"/>
  <c r="G258" i="13"/>
  <c r="H258" i="13" a="1"/>
  <c r="H258" i="13"/>
  <c r="I258" i="13" a="1"/>
  <c r="I258" i="13"/>
  <c r="J258" i="13" a="1"/>
  <c r="J258" i="13"/>
  <c r="B259" i="13" a="1"/>
  <c r="B259" i="13"/>
  <c r="C259" i="13" a="1"/>
  <c r="C259" i="13"/>
  <c r="D259" i="13" a="1"/>
  <c r="D259" i="13"/>
  <c r="E259" i="13" a="1"/>
  <c r="E259" i="13"/>
  <c r="F259" i="13" a="1"/>
  <c r="F259" i="13"/>
  <c r="G259" i="13" a="1"/>
  <c r="G259" i="13"/>
  <c r="H259" i="13" a="1"/>
  <c r="H259" i="13"/>
  <c r="I259" i="13" a="1"/>
  <c r="I259" i="13"/>
  <c r="J259" i="13" a="1"/>
  <c r="J259" i="13"/>
  <c r="B260" i="13" a="1"/>
  <c r="B260" i="13"/>
  <c r="C260" i="13" a="1"/>
  <c r="C260" i="13"/>
  <c r="D260" i="13" a="1"/>
  <c r="D260" i="13"/>
  <c r="E260" i="13" a="1"/>
  <c r="E260" i="13"/>
  <c r="F260" i="13" a="1"/>
  <c r="F260" i="13"/>
  <c r="G260" i="13" a="1"/>
  <c r="G260" i="13"/>
  <c r="H260" i="13" a="1"/>
  <c r="H260" i="13"/>
  <c r="I260" i="13" a="1"/>
  <c r="I260" i="13"/>
  <c r="J260" i="13" a="1"/>
  <c r="J260" i="13"/>
  <c r="B261" i="13" a="1"/>
  <c r="B261" i="13"/>
  <c r="C261" i="13" a="1"/>
  <c r="C261" i="13"/>
  <c r="D261" i="13" a="1"/>
  <c r="D261" i="13"/>
  <c r="E261" i="13" a="1"/>
  <c r="E261" i="13"/>
  <c r="F261" i="13" a="1"/>
  <c r="F261" i="13"/>
  <c r="G261" i="13" a="1"/>
  <c r="G261" i="13"/>
  <c r="H261" i="13" a="1"/>
  <c r="H261" i="13"/>
  <c r="I261" i="13" a="1"/>
  <c r="I261" i="13"/>
  <c r="J261" i="13" a="1"/>
  <c r="J261" i="13"/>
  <c r="B262" i="13" a="1"/>
  <c r="B262" i="13"/>
  <c r="C262" i="13" a="1"/>
  <c r="C262" i="13"/>
  <c r="D262" i="13" a="1"/>
  <c r="D262" i="13"/>
  <c r="E262" i="13" a="1"/>
  <c r="E262" i="13"/>
  <c r="F262" i="13" a="1"/>
  <c r="F262" i="13"/>
  <c r="G262" i="13" a="1"/>
  <c r="G262" i="13"/>
  <c r="H262" i="13" a="1"/>
  <c r="H262" i="13"/>
  <c r="I262" i="13" a="1"/>
  <c r="I262" i="13"/>
  <c r="J262" i="13" a="1"/>
  <c r="J262" i="13"/>
  <c r="B263" i="13" a="1"/>
  <c r="B263" i="13"/>
  <c r="C263" i="13" a="1"/>
  <c r="C263" i="13"/>
  <c r="D263" i="13" a="1"/>
  <c r="D263" i="13"/>
  <c r="E263" i="13" a="1"/>
  <c r="E263" i="13"/>
  <c r="F263" i="13" a="1"/>
  <c r="F263" i="13"/>
  <c r="G263" i="13" a="1"/>
  <c r="G263" i="13"/>
  <c r="H263" i="13" a="1"/>
  <c r="H263" i="13"/>
  <c r="I263" i="13" a="1"/>
  <c r="I263" i="13"/>
  <c r="J263" i="13" a="1"/>
  <c r="J263" i="13"/>
  <c r="B264" i="13" a="1"/>
  <c r="B264" i="13"/>
  <c r="C264" i="13" a="1"/>
  <c r="C264" i="13"/>
  <c r="D264" i="13" a="1"/>
  <c r="D264" i="13"/>
  <c r="E264" i="13" a="1"/>
  <c r="E264" i="13"/>
  <c r="F264" i="13" a="1"/>
  <c r="F264" i="13"/>
  <c r="G264" i="13" a="1"/>
  <c r="G264" i="13"/>
  <c r="H264" i="13" a="1"/>
  <c r="H264" i="13"/>
  <c r="I264" i="13" a="1"/>
  <c r="I264" i="13"/>
  <c r="J264" i="13" a="1"/>
  <c r="J264" i="13"/>
  <c r="B265" i="13" a="1"/>
  <c r="B265" i="13"/>
  <c r="C265" i="13" a="1"/>
  <c r="C265" i="13"/>
  <c r="D265" i="13" a="1"/>
  <c r="D265" i="13"/>
  <c r="E265" i="13" a="1"/>
  <c r="E265" i="13"/>
  <c r="F265" i="13" a="1"/>
  <c r="F265" i="13"/>
  <c r="G265" i="13" a="1"/>
  <c r="G265" i="13"/>
  <c r="H265" i="13" a="1"/>
  <c r="H265" i="13"/>
  <c r="I265" i="13" a="1"/>
  <c r="I265" i="13"/>
  <c r="J265" i="13" a="1"/>
  <c r="J265" i="13"/>
  <c r="B266" i="13" a="1"/>
  <c r="B266" i="13"/>
  <c r="C266" i="13" a="1"/>
  <c r="C266" i="13"/>
  <c r="D266" i="13" a="1"/>
  <c r="D266" i="13"/>
  <c r="E266" i="13" a="1"/>
  <c r="E266" i="13"/>
  <c r="F266" i="13" a="1"/>
  <c r="F266" i="13"/>
  <c r="G266" i="13" a="1"/>
  <c r="G266" i="13"/>
  <c r="H266" i="13" a="1"/>
  <c r="H266" i="13"/>
  <c r="I266" i="13" a="1"/>
  <c r="I266" i="13"/>
  <c r="J266" i="13" a="1"/>
  <c r="J266" i="13"/>
  <c r="B267" i="13" a="1"/>
  <c r="B267" i="13"/>
  <c r="C267" i="13" a="1"/>
  <c r="C267" i="13"/>
  <c r="D267" i="13" a="1"/>
  <c r="D267" i="13"/>
  <c r="E267" i="13" a="1"/>
  <c r="E267" i="13"/>
  <c r="F267" i="13" a="1"/>
  <c r="F267" i="13"/>
  <c r="G267" i="13" a="1"/>
  <c r="G267" i="13"/>
  <c r="H267" i="13" a="1"/>
  <c r="H267" i="13"/>
  <c r="I267" i="13" a="1"/>
  <c r="I267" i="13"/>
  <c r="J267" i="13" a="1"/>
  <c r="J267" i="13"/>
  <c r="B268" i="13" a="1"/>
  <c r="B268" i="13"/>
  <c r="C268" i="13" a="1"/>
  <c r="C268" i="13"/>
  <c r="D268" i="13" a="1"/>
  <c r="D268" i="13"/>
  <c r="E268" i="13" a="1"/>
  <c r="E268" i="13"/>
  <c r="F268" i="13" a="1"/>
  <c r="F268" i="13"/>
  <c r="G268" i="13" a="1"/>
  <c r="G268" i="13"/>
  <c r="H268" i="13" a="1"/>
  <c r="H268" i="13"/>
  <c r="I268" i="13" a="1"/>
  <c r="I268" i="13"/>
  <c r="J268" i="13" a="1"/>
  <c r="J268" i="13"/>
  <c r="B269" i="13" a="1"/>
  <c r="B269" i="13"/>
  <c r="C269" i="13" a="1"/>
  <c r="C269" i="13"/>
  <c r="D269" i="13" a="1"/>
  <c r="D269" i="13"/>
  <c r="E269" i="13" a="1"/>
  <c r="E269" i="13"/>
  <c r="F269" i="13" a="1"/>
  <c r="F269" i="13"/>
  <c r="G269" i="13" a="1"/>
  <c r="G269" i="13"/>
  <c r="H269" i="13" a="1"/>
  <c r="H269" i="13"/>
  <c r="I269" i="13" a="1"/>
  <c r="I269" i="13"/>
  <c r="J269" i="13" a="1"/>
  <c r="J269" i="13"/>
  <c r="B270" i="13" a="1"/>
  <c r="B270" i="13"/>
  <c r="C270" i="13" a="1"/>
  <c r="C270" i="13"/>
  <c r="D270" i="13" a="1"/>
  <c r="D270" i="13"/>
  <c r="E270" i="13" a="1"/>
  <c r="E270" i="13"/>
  <c r="F270" i="13" a="1"/>
  <c r="F270" i="13"/>
  <c r="G270" i="13" a="1"/>
  <c r="G270" i="13"/>
  <c r="H270" i="13" a="1"/>
  <c r="H270" i="13"/>
  <c r="I270" i="13" a="1"/>
  <c r="I270" i="13"/>
  <c r="J270" i="13" a="1"/>
  <c r="J270" i="13"/>
  <c r="B271" i="13" a="1"/>
  <c r="B271" i="13"/>
  <c r="C271" i="13" a="1"/>
  <c r="C271" i="13"/>
  <c r="D271" i="13" a="1"/>
  <c r="D271" i="13"/>
  <c r="E271" i="13" a="1"/>
  <c r="E271" i="13"/>
  <c r="F271" i="13" a="1"/>
  <c r="F271" i="13"/>
  <c r="G271" i="13" a="1"/>
  <c r="G271" i="13"/>
  <c r="H271" i="13" a="1"/>
  <c r="H271" i="13"/>
  <c r="I271" i="13" a="1"/>
  <c r="I271" i="13"/>
  <c r="J271" i="13" a="1"/>
  <c r="J271" i="13"/>
  <c r="B272" i="13" a="1"/>
  <c r="B272" i="13"/>
  <c r="C272" i="13" a="1"/>
  <c r="C272" i="13"/>
  <c r="D272" i="13" a="1"/>
  <c r="D272" i="13"/>
  <c r="E272" i="13" a="1"/>
  <c r="E272" i="13"/>
  <c r="F272" i="13" a="1"/>
  <c r="F272" i="13"/>
  <c r="G272" i="13" a="1"/>
  <c r="G272" i="13"/>
  <c r="H272" i="13" a="1"/>
  <c r="H272" i="13"/>
  <c r="I272" i="13" a="1"/>
  <c r="I272" i="13"/>
  <c r="J272" i="13" a="1"/>
  <c r="J272" i="13"/>
  <c r="B273" i="13" a="1"/>
  <c r="B273" i="13"/>
  <c r="C273" i="13" a="1"/>
  <c r="C273" i="13"/>
  <c r="D273" i="13" a="1"/>
  <c r="D273" i="13"/>
  <c r="E273" i="13" a="1"/>
  <c r="E273" i="13"/>
  <c r="F273" i="13" a="1"/>
  <c r="F273" i="13"/>
  <c r="G273" i="13" a="1"/>
  <c r="G273" i="13"/>
  <c r="H273" i="13" a="1"/>
  <c r="H273" i="13"/>
  <c r="I273" i="13" a="1"/>
  <c r="I273" i="13"/>
  <c r="J273" i="13" a="1"/>
  <c r="J273" i="13"/>
  <c r="B274" i="13" a="1"/>
  <c r="B274" i="13"/>
  <c r="C274" i="13" a="1"/>
  <c r="C274" i="13"/>
  <c r="D274" i="13" a="1"/>
  <c r="D274" i="13"/>
  <c r="E274" i="13" a="1"/>
  <c r="E274" i="13"/>
  <c r="F274" i="13" a="1"/>
  <c r="F274" i="13"/>
  <c r="G274" i="13" a="1"/>
  <c r="G274" i="13"/>
  <c r="H274" i="13" a="1"/>
  <c r="H274" i="13"/>
  <c r="I274" i="13" a="1"/>
  <c r="I274" i="13"/>
  <c r="J274" i="13" a="1"/>
  <c r="J274" i="13"/>
  <c r="B275" i="13" a="1"/>
  <c r="B275" i="13"/>
  <c r="C275" i="13" a="1"/>
  <c r="C275" i="13"/>
  <c r="D275" i="13" a="1"/>
  <c r="D275" i="13"/>
  <c r="E275" i="13" a="1"/>
  <c r="E275" i="13"/>
  <c r="F275" i="13" a="1"/>
  <c r="F275" i="13"/>
  <c r="G275" i="13" a="1"/>
  <c r="G275" i="13"/>
  <c r="H275" i="13" a="1"/>
  <c r="H275" i="13"/>
  <c r="I275" i="13" a="1"/>
  <c r="I275" i="13"/>
  <c r="J275" i="13" a="1"/>
  <c r="J275" i="13"/>
  <c r="B276" i="13" a="1"/>
  <c r="B276" i="13"/>
  <c r="C276" i="13" a="1"/>
  <c r="C276" i="13"/>
  <c r="D276" i="13" a="1"/>
  <c r="D276" i="13"/>
  <c r="E276" i="13" a="1"/>
  <c r="E276" i="13"/>
  <c r="F276" i="13" a="1"/>
  <c r="F276" i="13"/>
  <c r="G276" i="13" a="1"/>
  <c r="G276" i="13"/>
  <c r="H276" i="13" a="1"/>
  <c r="H276" i="13"/>
  <c r="I276" i="13" a="1"/>
  <c r="I276" i="13"/>
  <c r="J276" i="13" a="1"/>
  <c r="J276" i="13"/>
  <c r="B277" i="13" a="1"/>
  <c r="B277" i="13"/>
  <c r="C277" i="13" a="1"/>
  <c r="C277" i="13"/>
  <c r="D277" i="13" a="1"/>
  <c r="D277" i="13"/>
  <c r="E277" i="13" a="1"/>
  <c r="E277" i="13"/>
  <c r="F277" i="13" a="1"/>
  <c r="F277" i="13"/>
  <c r="G277" i="13" a="1"/>
  <c r="G277" i="13"/>
  <c r="H277" i="13" a="1"/>
  <c r="H277" i="13"/>
  <c r="I277" i="13" a="1"/>
  <c r="I277" i="13"/>
  <c r="J277" i="13" a="1"/>
  <c r="J277" i="13"/>
  <c r="B278" i="13" a="1"/>
  <c r="B278" i="13"/>
  <c r="C278" i="13" a="1"/>
  <c r="C278" i="13"/>
  <c r="D278" i="13" a="1"/>
  <c r="D278" i="13"/>
  <c r="E278" i="13" a="1"/>
  <c r="E278" i="13"/>
  <c r="F278" i="13" a="1"/>
  <c r="F278" i="13"/>
  <c r="G278" i="13" a="1"/>
  <c r="G278" i="13"/>
  <c r="H278" i="13" a="1"/>
  <c r="H278" i="13"/>
  <c r="I278" i="13" a="1"/>
  <c r="I278" i="13"/>
  <c r="J278" i="13" a="1"/>
  <c r="J278" i="13"/>
  <c r="B279" i="13" a="1"/>
  <c r="B279" i="13"/>
  <c r="C279" i="13" a="1"/>
  <c r="C279" i="13"/>
  <c r="D279" i="13" a="1"/>
  <c r="D279" i="13"/>
  <c r="E279" i="13" a="1"/>
  <c r="E279" i="13"/>
  <c r="F279" i="13" a="1"/>
  <c r="F279" i="13"/>
  <c r="G279" i="13" a="1"/>
  <c r="G279" i="13"/>
  <c r="H279" i="13" a="1"/>
  <c r="H279" i="13"/>
  <c r="I279" i="13" a="1"/>
  <c r="I279" i="13"/>
  <c r="J279" i="13" a="1"/>
  <c r="J279" i="13"/>
  <c r="B280" i="13" a="1"/>
  <c r="B280" i="13"/>
  <c r="C280" i="13" a="1"/>
  <c r="C280" i="13"/>
  <c r="D280" i="13" a="1"/>
  <c r="D280" i="13"/>
  <c r="E280" i="13" a="1"/>
  <c r="E280" i="13"/>
  <c r="F280" i="13" a="1"/>
  <c r="F280" i="13"/>
  <c r="G280" i="13" a="1"/>
  <c r="G280" i="13"/>
  <c r="H280" i="13" a="1"/>
  <c r="H280" i="13"/>
  <c r="I280" i="13" a="1"/>
  <c r="I280" i="13"/>
  <c r="J280" i="13" a="1"/>
  <c r="J280" i="13"/>
  <c r="B281" i="13" a="1"/>
  <c r="B281" i="13"/>
  <c r="C281" i="13" a="1"/>
  <c r="C281" i="13"/>
  <c r="D281" i="13" a="1"/>
  <c r="D281" i="13"/>
  <c r="E281" i="13" a="1"/>
  <c r="E281" i="13"/>
  <c r="F281" i="13" a="1"/>
  <c r="F281" i="13"/>
  <c r="G281" i="13" a="1"/>
  <c r="G281" i="13"/>
  <c r="H281" i="13" a="1"/>
  <c r="H281" i="13"/>
  <c r="I281" i="13" a="1"/>
  <c r="I281" i="13"/>
  <c r="J281" i="13" a="1"/>
  <c r="J281" i="13"/>
  <c r="B282" i="13" a="1"/>
  <c r="B282" i="13"/>
  <c r="C282" i="13" a="1"/>
  <c r="C282" i="13"/>
  <c r="D282" i="13" a="1"/>
  <c r="D282" i="13"/>
  <c r="E282" i="13" a="1"/>
  <c r="E282" i="13"/>
  <c r="F282" i="13" a="1"/>
  <c r="F282" i="13"/>
  <c r="G282" i="13" a="1"/>
  <c r="G282" i="13"/>
  <c r="H282" i="13" a="1"/>
  <c r="H282" i="13"/>
  <c r="I282" i="13" a="1"/>
  <c r="I282" i="13"/>
  <c r="J282" i="13" a="1"/>
  <c r="J282" i="13"/>
  <c r="B283" i="13" a="1"/>
  <c r="B283" i="13"/>
  <c r="C283" i="13" a="1"/>
  <c r="C283" i="13"/>
  <c r="D283" i="13" a="1"/>
  <c r="D283" i="13"/>
  <c r="E283" i="13" a="1"/>
  <c r="E283" i="13"/>
  <c r="F283" i="13" a="1"/>
  <c r="F283" i="13"/>
  <c r="G283" i="13" a="1"/>
  <c r="G283" i="13"/>
  <c r="H283" i="13" a="1"/>
  <c r="H283" i="13"/>
  <c r="I283" i="13" a="1"/>
  <c r="I283" i="13"/>
  <c r="J283" i="13" a="1"/>
  <c r="J283" i="13"/>
  <c r="B284" i="13" a="1"/>
  <c r="B284" i="13"/>
  <c r="C284" i="13" a="1"/>
  <c r="C284" i="13"/>
  <c r="D284" i="13" a="1"/>
  <c r="D284" i="13"/>
  <c r="E284" i="13" a="1"/>
  <c r="E284" i="13"/>
  <c r="F284" i="13" a="1"/>
  <c r="F284" i="13"/>
  <c r="G284" i="13" a="1"/>
  <c r="G284" i="13"/>
  <c r="H284" i="13" a="1"/>
  <c r="H284" i="13"/>
  <c r="I284" i="13" a="1"/>
  <c r="I284" i="13"/>
  <c r="J284" i="13" a="1"/>
  <c r="J284" i="13"/>
  <c r="B285" i="13" a="1"/>
  <c r="B285" i="13"/>
  <c r="C285" i="13" a="1"/>
  <c r="C285" i="13"/>
  <c r="D285" i="13" a="1"/>
  <c r="D285" i="13"/>
  <c r="E285" i="13" a="1"/>
  <c r="E285" i="13"/>
  <c r="F285" i="13" a="1"/>
  <c r="F285" i="13"/>
  <c r="G285" i="13" a="1"/>
  <c r="G285" i="13"/>
  <c r="H285" i="13" a="1"/>
  <c r="H285" i="13"/>
  <c r="I285" i="13" a="1"/>
  <c r="I285" i="13"/>
  <c r="J285" i="13" a="1"/>
  <c r="J285" i="13"/>
  <c r="B286" i="13" a="1"/>
  <c r="B286" i="13"/>
  <c r="C286" i="13" a="1"/>
  <c r="C286" i="13"/>
  <c r="D286" i="13" a="1"/>
  <c r="D286" i="13"/>
  <c r="E286" i="13" a="1"/>
  <c r="E286" i="13"/>
  <c r="F286" i="13" a="1"/>
  <c r="F286" i="13"/>
  <c r="G286" i="13" a="1"/>
  <c r="G286" i="13"/>
  <c r="H286" i="13" a="1"/>
  <c r="H286" i="13"/>
  <c r="I286" i="13" a="1"/>
  <c r="I286" i="13"/>
  <c r="J286" i="13" a="1"/>
  <c r="J286" i="13"/>
  <c r="B287" i="13" a="1"/>
  <c r="B287" i="13"/>
  <c r="C287" i="13" a="1"/>
  <c r="C287" i="13"/>
  <c r="D287" i="13" a="1"/>
  <c r="D287" i="13"/>
  <c r="E287" i="13" a="1"/>
  <c r="E287" i="13"/>
  <c r="F287" i="13" a="1"/>
  <c r="F287" i="13"/>
  <c r="G287" i="13" a="1"/>
  <c r="G287" i="13"/>
  <c r="H287" i="13" a="1"/>
  <c r="H287" i="13"/>
  <c r="I287" i="13" a="1"/>
  <c r="I287" i="13"/>
  <c r="J287" i="13" a="1"/>
  <c r="J287" i="13"/>
  <c r="B288" i="13" a="1"/>
  <c r="B288" i="13"/>
  <c r="C288" i="13" a="1"/>
  <c r="C288" i="13"/>
  <c r="D288" i="13" a="1"/>
  <c r="D288" i="13"/>
  <c r="E288" i="13" a="1"/>
  <c r="E288" i="13"/>
  <c r="F288" i="13" a="1"/>
  <c r="F288" i="13"/>
  <c r="G288" i="13" a="1"/>
  <c r="G288" i="13"/>
  <c r="H288" i="13" a="1"/>
  <c r="H288" i="13"/>
  <c r="I288" i="13" a="1"/>
  <c r="I288" i="13"/>
  <c r="J288" i="13" a="1"/>
  <c r="J288" i="13"/>
  <c r="B289" i="13" a="1"/>
  <c r="B289" i="13"/>
  <c r="C289" i="13" a="1"/>
  <c r="C289" i="13"/>
  <c r="D289" i="13" a="1"/>
  <c r="D289" i="13"/>
  <c r="E289" i="13" a="1"/>
  <c r="E289" i="13"/>
  <c r="F289" i="13" a="1"/>
  <c r="F289" i="13"/>
  <c r="G289" i="13" a="1"/>
  <c r="G289" i="13"/>
  <c r="H289" i="13" a="1"/>
  <c r="H289" i="13"/>
  <c r="I289" i="13" a="1"/>
  <c r="I289" i="13"/>
  <c r="J289" i="13" a="1"/>
  <c r="J289" i="13"/>
  <c r="B290" i="13" a="1"/>
  <c r="B290" i="13"/>
  <c r="C290" i="13" a="1"/>
  <c r="C290" i="13"/>
  <c r="D290" i="13" a="1"/>
  <c r="D290" i="13"/>
  <c r="E290" i="13" a="1"/>
  <c r="E290" i="13"/>
  <c r="F290" i="13" a="1"/>
  <c r="F290" i="13"/>
  <c r="G290" i="13" a="1"/>
  <c r="G290" i="13"/>
  <c r="H290" i="13" a="1"/>
  <c r="H290" i="13"/>
  <c r="I290" i="13" a="1"/>
  <c r="I290" i="13"/>
  <c r="J290" i="13" a="1"/>
  <c r="J290" i="13"/>
  <c r="B291" i="13" a="1"/>
  <c r="B291" i="13"/>
  <c r="C291" i="13" a="1"/>
  <c r="C291" i="13"/>
  <c r="D291" i="13" a="1"/>
  <c r="D291" i="13"/>
  <c r="E291" i="13" a="1"/>
  <c r="E291" i="13"/>
  <c r="F291" i="13" a="1"/>
  <c r="F291" i="13"/>
  <c r="G291" i="13" a="1"/>
  <c r="G291" i="13"/>
  <c r="H291" i="13" a="1"/>
  <c r="H291" i="13"/>
  <c r="I291" i="13" a="1"/>
  <c r="I291" i="13"/>
  <c r="J291" i="13" a="1"/>
  <c r="J291" i="13"/>
  <c r="B292" i="13" a="1"/>
  <c r="B292" i="13"/>
  <c r="C292" i="13" a="1"/>
  <c r="C292" i="13"/>
  <c r="D292" i="13" a="1"/>
  <c r="D292" i="13"/>
  <c r="E292" i="13" a="1"/>
  <c r="E292" i="13"/>
  <c r="F292" i="13" a="1"/>
  <c r="F292" i="13"/>
  <c r="G292" i="13" a="1"/>
  <c r="G292" i="13"/>
  <c r="H292" i="13" a="1"/>
  <c r="H292" i="13"/>
  <c r="I292" i="13" a="1"/>
  <c r="I292" i="13"/>
  <c r="J292" i="13" a="1"/>
  <c r="J292" i="13"/>
  <c r="B293" i="13" a="1"/>
  <c r="B293" i="13"/>
  <c r="C293" i="13" a="1"/>
  <c r="C293" i="13"/>
  <c r="D293" i="13" a="1"/>
  <c r="D293" i="13"/>
  <c r="E293" i="13" a="1"/>
  <c r="E293" i="13"/>
  <c r="F293" i="13" a="1"/>
  <c r="F293" i="13"/>
  <c r="G293" i="13" a="1"/>
  <c r="G293" i="13"/>
  <c r="H293" i="13" a="1"/>
  <c r="H293" i="13"/>
  <c r="I293" i="13" a="1"/>
  <c r="I293" i="13"/>
  <c r="J293" i="13" a="1"/>
  <c r="J293" i="13"/>
  <c r="B294" i="13" a="1"/>
  <c r="B294" i="13"/>
  <c r="C294" i="13" a="1"/>
  <c r="C294" i="13"/>
  <c r="D294" i="13" a="1"/>
  <c r="D294" i="13"/>
  <c r="E294" i="13" a="1"/>
  <c r="E294" i="13"/>
  <c r="F294" i="13" a="1"/>
  <c r="F294" i="13"/>
  <c r="G294" i="13" a="1"/>
  <c r="G294" i="13"/>
  <c r="H294" i="13" a="1"/>
  <c r="H294" i="13"/>
  <c r="I294" i="13" a="1"/>
  <c r="I294" i="13"/>
  <c r="J294" i="13" a="1"/>
  <c r="J294" i="13"/>
  <c r="B295" i="13" a="1"/>
  <c r="B295" i="13"/>
  <c r="C295" i="13" a="1"/>
  <c r="C295" i="13"/>
  <c r="D295" i="13" a="1"/>
  <c r="D295" i="13"/>
  <c r="E295" i="13" a="1"/>
  <c r="E295" i="13"/>
  <c r="F295" i="13" a="1"/>
  <c r="F295" i="13"/>
  <c r="G295" i="13" a="1"/>
  <c r="G295" i="13"/>
  <c r="H295" i="13" a="1"/>
  <c r="H295" i="13"/>
  <c r="I295" i="13" a="1"/>
  <c r="I295" i="13"/>
  <c r="J295" i="13" a="1"/>
  <c r="J295" i="13"/>
  <c r="B296" i="13" a="1"/>
  <c r="B296" i="13"/>
  <c r="C296" i="13" a="1"/>
  <c r="C296" i="13"/>
  <c r="D296" i="13" a="1"/>
  <c r="D296" i="13"/>
  <c r="E296" i="13" a="1"/>
  <c r="E296" i="13"/>
  <c r="F296" i="13" a="1"/>
  <c r="F296" i="13"/>
  <c r="G296" i="13" a="1"/>
  <c r="G296" i="13"/>
  <c r="H296" i="13" a="1"/>
  <c r="H296" i="13"/>
  <c r="I296" i="13" a="1"/>
  <c r="I296" i="13"/>
  <c r="J296" i="13" a="1"/>
  <c r="J296" i="13"/>
  <c r="B297" i="13" a="1"/>
  <c r="B297" i="13"/>
  <c r="C297" i="13" a="1"/>
  <c r="C297" i="13"/>
  <c r="D297" i="13" a="1"/>
  <c r="D297" i="13"/>
  <c r="E297" i="13" a="1"/>
  <c r="E297" i="13"/>
  <c r="F297" i="13" a="1"/>
  <c r="F297" i="13"/>
  <c r="G297" i="13" a="1"/>
  <c r="G297" i="13"/>
  <c r="H297" i="13" a="1"/>
  <c r="H297" i="13"/>
  <c r="I297" i="13" a="1"/>
  <c r="I297" i="13"/>
  <c r="J297" i="13" a="1"/>
  <c r="J297" i="13"/>
  <c r="B298" i="13" a="1"/>
  <c r="B298" i="13"/>
  <c r="C298" i="13" a="1"/>
  <c r="C298" i="13"/>
  <c r="D298" i="13" a="1"/>
  <c r="D298" i="13"/>
  <c r="E298" i="13" a="1"/>
  <c r="E298" i="13"/>
  <c r="F298" i="13" a="1"/>
  <c r="F298" i="13"/>
  <c r="G298" i="13" a="1"/>
  <c r="G298" i="13"/>
  <c r="H298" i="13" a="1"/>
  <c r="H298" i="13"/>
  <c r="I298" i="13" a="1"/>
  <c r="I298" i="13"/>
  <c r="J298" i="13" a="1"/>
  <c r="J298" i="13"/>
  <c r="B299" i="13" a="1"/>
  <c r="B299" i="13"/>
  <c r="C299" i="13" a="1"/>
  <c r="C299" i="13"/>
  <c r="D299" i="13" a="1"/>
  <c r="D299" i="13"/>
  <c r="E299" i="13" a="1"/>
  <c r="E299" i="13"/>
  <c r="F299" i="13" a="1"/>
  <c r="F299" i="13"/>
  <c r="G299" i="13" a="1"/>
  <c r="G299" i="13"/>
  <c r="H299" i="13" a="1"/>
  <c r="H299" i="13"/>
  <c r="I299" i="13" a="1"/>
  <c r="I299" i="13"/>
  <c r="J299" i="13" a="1"/>
  <c r="J299" i="13"/>
  <c r="B300" i="13" a="1"/>
  <c r="B300" i="13"/>
  <c r="C300" i="13" a="1"/>
  <c r="C300" i="13"/>
  <c r="D300" i="13" a="1"/>
  <c r="D300" i="13"/>
  <c r="E300" i="13" a="1"/>
  <c r="E300" i="13"/>
  <c r="F300" i="13" a="1"/>
  <c r="F300" i="13"/>
  <c r="G300" i="13" a="1"/>
  <c r="G300" i="13"/>
  <c r="H300" i="13" a="1"/>
  <c r="H300" i="13"/>
  <c r="I300" i="13" a="1"/>
  <c r="I300" i="13"/>
  <c r="J300" i="13" a="1"/>
  <c r="J300" i="13"/>
  <c r="B301" i="13" a="1"/>
  <c r="B301" i="13"/>
  <c r="C301" i="13" a="1"/>
  <c r="C301" i="13"/>
  <c r="D301" i="13" a="1"/>
  <c r="D301" i="13"/>
  <c r="E301" i="13" a="1"/>
  <c r="E301" i="13"/>
  <c r="F301" i="13" a="1"/>
  <c r="F301" i="13"/>
  <c r="G301" i="13" a="1"/>
  <c r="G301" i="13"/>
  <c r="H301" i="13" a="1"/>
  <c r="H301" i="13"/>
  <c r="I301" i="13" a="1"/>
  <c r="I301" i="13"/>
  <c r="J301" i="13" a="1"/>
  <c r="J301" i="13"/>
  <c r="B302" i="13" a="1"/>
  <c r="B302" i="13"/>
  <c r="C302" i="13" a="1"/>
  <c r="C302" i="13"/>
  <c r="D302" i="13" a="1"/>
  <c r="D302" i="13"/>
  <c r="E302" i="13" a="1"/>
  <c r="E302" i="13"/>
  <c r="F302" i="13" a="1"/>
  <c r="F302" i="13"/>
  <c r="G302" i="13" a="1"/>
  <c r="G302" i="13"/>
  <c r="H302" i="13" a="1"/>
  <c r="H302" i="13"/>
  <c r="I302" i="13" a="1"/>
  <c r="I302" i="13"/>
  <c r="J302" i="13" a="1"/>
  <c r="J302" i="13"/>
  <c r="B303" i="13" a="1"/>
  <c r="B303" i="13"/>
  <c r="C303" i="13" a="1"/>
  <c r="C303" i="13"/>
  <c r="D303" i="13" a="1"/>
  <c r="D303" i="13"/>
  <c r="E303" i="13" a="1"/>
  <c r="E303" i="13"/>
  <c r="F303" i="13" a="1"/>
  <c r="F303" i="13"/>
  <c r="G303" i="13" a="1"/>
  <c r="G303" i="13"/>
  <c r="H303" i="13" a="1"/>
  <c r="H303" i="13"/>
  <c r="I303" i="13" a="1"/>
  <c r="I303" i="13"/>
  <c r="J303" i="13" a="1"/>
  <c r="J303" i="13"/>
  <c r="B304" i="13" a="1"/>
  <c r="B304" i="13"/>
  <c r="C304" i="13" a="1"/>
  <c r="C304" i="13"/>
  <c r="D304" i="13" a="1"/>
  <c r="D304" i="13"/>
  <c r="E304" i="13" a="1"/>
  <c r="E304" i="13"/>
  <c r="F304" i="13" a="1"/>
  <c r="F304" i="13"/>
  <c r="G304" i="13" a="1"/>
  <c r="G304" i="13"/>
  <c r="H304" i="13" a="1"/>
  <c r="H304" i="13"/>
  <c r="I304" i="13" a="1"/>
  <c r="I304" i="13"/>
  <c r="J304" i="13" a="1"/>
  <c r="J304" i="13"/>
  <c r="B305" i="13" a="1"/>
  <c r="B305" i="13"/>
  <c r="C305" i="13" a="1"/>
  <c r="C305" i="13"/>
  <c r="D305" i="13" a="1"/>
  <c r="D305" i="13"/>
  <c r="E305" i="13" a="1"/>
  <c r="E305" i="13"/>
  <c r="F305" i="13" a="1"/>
  <c r="F305" i="13"/>
  <c r="G305" i="13" a="1"/>
  <c r="G305" i="13"/>
  <c r="H305" i="13" a="1"/>
  <c r="H305" i="13"/>
  <c r="I305" i="13" a="1"/>
  <c r="I305" i="13"/>
  <c r="J305" i="13" a="1"/>
  <c r="J305" i="13"/>
  <c r="B306" i="13" a="1"/>
  <c r="B306" i="13"/>
  <c r="C306" i="13" a="1"/>
  <c r="C306" i="13"/>
  <c r="D306" i="13" a="1"/>
  <c r="D306" i="13"/>
  <c r="E306" i="13" a="1"/>
  <c r="E306" i="13"/>
  <c r="F306" i="13" a="1"/>
  <c r="F306" i="13"/>
  <c r="G306" i="13" a="1"/>
  <c r="G306" i="13"/>
  <c r="H306" i="13" a="1"/>
  <c r="H306" i="13"/>
  <c r="I306" i="13" a="1"/>
  <c r="I306" i="13"/>
  <c r="J306" i="13" a="1"/>
  <c r="J306" i="13"/>
  <c r="B307" i="13" a="1"/>
  <c r="B307" i="13"/>
  <c r="C307" i="13" a="1"/>
  <c r="C307" i="13"/>
  <c r="D307" i="13" a="1"/>
  <c r="D307" i="13"/>
  <c r="E307" i="13" a="1"/>
  <c r="E307" i="13"/>
  <c r="F307" i="13" a="1"/>
  <c r="F307" i="13"/>
  <c r="G307" i="13" a="1"/>
  <c r="G307" i="13"/>
  <c r="H307" i="13" a="1"/>
  <c r="H307" i="13"/>
  <c r="I307" i="13" a="1"/>
  <c r="I307" i="13"/>
  <c r="J307" i="13" a="1"/>
  <c r="J307" i="13"/>
  <c r="B308" i="13" a="1"/>
  <c r="B308" i="13"/>
  <c r="C308" i="13" a="1"/>
  <c r="C308" i="13"/>
  <c r="D308" i="13" a="1"/>
  <c r="D308" i="13"/>
  <c r="E308" i="13" a="1"/>
  <c r="E308" i="13"/>
  <c r="F308" i="13" a="1"/>
  <c r="F308" i="13"/>
  <c r="G308" i="13" a="1"/>
  <c r="G308" i="13"/>
  <c r="H308" i="13" a="1"/>
  <c r="H308" i="13"/>
  <c r="I308" i="13" a="1"/>
  <c r="I308" i="13"/>
  <c r="J308" i="13" a="1"/>
  <c r="J308" i="13"/>
  <c r="B309" i="13" a="1"/>
  <c r="B309" i="13"/>
  <c r="C309" i="13" a="1"/>
  <c r="C309" i="13"/>
  <c r="D309" i="13" a="1"/>
  <c r="D309" i="13"/>
  <c r="E309" i="13" a="1"/>
  <c r="E309" i="13"/>
  <c r="F309" i="13" a="1"/>
  <c r="F309" i="13"/>
  <c r="G309" i="13" a="1"/>
  <c r="G309" i="13"/>
  <c r="H309" i="13" a="1"/>
  <c r="H309" i="13"/>
  <c r="I309" i="13" a="1"/>
  <c r="I309" i="13"/>
  <c r="J309" i="13" a="1"/>
  <c r="J309" i="13"/>
  <c r="B310" i="13" a="1"/>
  <c r="B310" i="13"/>
  <c r="C310" i="13" a="1"/>
  <c r="C310" i="13"/>
  <c r="D310" i="13" a="1"/>
  <c r="D310" i="13"/>
  <c r="E310" i="13" a="1"/>
  <c r="E310" i="13"/>
  <c r="F310" i="13" a="1"/>
  <c r="F310" i="13"/>
  <c r="G310" i="13" a="1"/>
  <c r="G310" i="13"/>
  <c r="H310" i="13" a="1"/>
  <c r="H310" i="13"/>
  <c r="I310" i="13" a="1"/>
  <c r="I310" i="13"/>
  <c r="J310" i="13" a="1"/>
  <c r="J310" i="13"/>
  <c r="B311" i="13" a="1"/>
  <c r="B311" i="13"/>
  <c r="C311" i="13" a="1"/>
  <c r="C311" i="13"/>
  <c r="D311" i="13" a="1"/>
  <c r="D311" i="13"/>
  <c r="E311" i="13" a="1"/>
  <c r="E311" i="13"/>
  <c r="F311" i="13" a="1"/>
  <c r="F311" i="13"/>
  <c r="G311" i="13" a="1"/>
  <c r="G311" i="13"/>
  <c r="H311" i="13" a="1"/>
  <c r="H311" i="13"/>
  <c r="I311" i="13" a="1"/>
  <c r="I311" i="13"/>
  <c r="J311" i="13" a="1"/>
  <c r="J311" i="13"/>
  <c r="B312" i="13" a="1"/>
  <c r="B312" i="13"/>
  <c r="C312" i="13" a="1"/>
  <c r="C312" i="13"/>
  <c r="D312" i="13" a="1"/>
  <c r="D312" i="13"/>
  <c r="E312" i="13" a="1"/>
  <c r="E312" i="13"/>
  <c r="F312" i="13" a="1"/>
  <c r="F312" i="13"/>
  <c r="G312" i="13" a="1"/>
  <c r="G312" i="13"/>
  <c r="H312" i="13" a="1"/>
  <c r="H312" i="13"/>
  <c r="I312" i="13" a="1"/>
  <c r="I312" i="13"/>
  <c r="J312" i="13" a="1"/>
  <c r="J312" i="13"/>
  <c r="B313" i="13" a="1"/>
  <c r="B313" i="13"/>
  <c r="C313" i="13" a="1"/>
  <c r="C313" i="13"/>
  <c r="D313" i="13" a="1"/>
  <c r="D313" i="13"/>
  <c r="E313" i="13" a="1"/>
  <c r="E313" i="13"/>
  <c r="F313" i="13" a="1"/>
  <c r="F313" i="13"/>
  <c r="G313" i="13" a="1"/>
  <c r="G313" i="13"/>
  <c r="H313" i="13" a="1"/>
  <c r="H313" i="13"/>
  <c r="I313" i="13" a="1"/>
  <c r="I313" i="13"/>
  <c r="J313" i="13" a="1"/>
  <c r="J313" i="13"/>
  <c r="B314" i="13" a="1"/>
  <c r="B314" i="13"/>
  <c r="C314" i="13" a="1"/>
  <c r="C314" i="13"/>
  <c r="D314" i="13" a="1"/>
  <c r="D314" i="13"/>
  <c r="E314" i="13" a="1"/>
  <c r="E314" i="13"/>
  <c r="F314" i="13" a="1"/>
  <c r="F314" i="13"/>
  <c r="G314" i="13" a="1"/>
  <c r="G314" i="13"/>
  <c r="H314" i="13" a="1"/>
  <c r="H314" i="13"/>
  <c r="I314" i="13" a="1"/>
  <c r="I314" i="13"/>
  <c r="J314" i="13" a="1"/>
  <c r="J314" i="13"/>
  <c r="B315" i="13" a="1"/>
  <c r="B315" i="13"/>
  <c r="C315" i="13" a="1"/>
  <c r="C315" i="13"/>
  <c r="D315" i="13" a="1"/>
  <c r="D315" i="13"/>
  <c r="E315" i="13" a="1"/>
  <c r="E315" i="13"/>
  <c r="F315" i="13" a="1"/>
  <c r="F315" i="13"/>
  <c r="G315" i="13" a="1"/>
  <c r="G315" i="13"/>
  <c r="H315" i="13" a="1"/>
  <c r="H315" i="13"/>
  <c r="I315" i="13" a="1"/>
  <c r="I315" i="13"/>
  <c r="J315" i="13" a="1"/>
  <c r="J315" i="13"/>
  <c r="B316" i="13" a="1"/>
  <c r="B316" i="13"/>
  <c r="C316" i="13" a="1"/>
  <c r="C316" i="13"/>
  <c r="D316" i="13" a="1"/>
  <c r="D316" i="13"/>
  <c r="E316" i="13" a="1"/>
  <c r="E316" i="13"/>
  <c r="F316" i="13" a="1"/>
  <c r="F316" i="13"/>
  <c r="G316" i="13" a="1"/>
  <c r="G316" i="13"/>
  <c r="H316" i="13" a="1"/>
  <c r="H316" i="13"/>
  <c r="I316" i="13" a="1"/>
  <c r="I316" i="13"/>
  <c r="J316" i="13" a="1"/>
  <c r="J316" i="13"/>
  <c r="B317" i="13" a="1"/>
  <c r="B317" i="13"/>
  <c r="C317" i="13" a="1"/>
  <c r="C317" i="13"/>
  <c r="D317" i="13" a="1"/>
  <c r="D317" i="13"/>
  <c r="E317" i="13" a="1"/>
  <c r="E317" i="13"/>
  <c r="F317" i="13" a="1"/>
  <c r="F317" i="13"/>
  <c r="G317" i="13" a="1"/>
  <c r="G317" i="13"/>
  <c r="H317" i="13" a="1"/>
  <c r="H317" i="13"/>
  <c r="I317" i="13" a="1"/>
  <c r="I317" i="13"/>
  <c r="J317" i="13" a="1"/>
  <c r="J317" i="13"/>
  <c r="B318" i="13" a="1"/>
  <c r="B318" i="13"/>
  <c r="C318" i="13" a="1"/>
  <c r="C318" i="13"/>
  <c r="D318" i="13" a="1"/>
  <c r="D318" i="13"/>
  <c r="E318" i="13" a="1"/>
  <c r="E318" i="13"/>
  <c r="F318" i="13" a="1"/>
  <c r="F318" i="13"/>
  <c r="G318" i="13" a="1"/>
  <c r="G318" i="13"/>
  <c r="H318" i="13" a="1"/>
  <c r="H318" i="13"/>
  <c r="I318" i="13" a="1"/>
  <c r="I318" i="13"/>
  <c r="J318" i="13" a="1"/>
  <c r="J318" i="13"/>
  <c r="B319" i="13" a="1"/>
  <c r="B319" i="13"/>
  <c r="C319" i="13" a="1"/>
  <c r="C319" i="13"/>
  <c r="D319" i="13" a="1"/>
  <c r="D319" i="13"/>
  <c r="E319" i="13" a="1"/>
  <c r="E319" i="13"/>
  <c r="F319" i="13" a="1"/>
  <c r="F319" i="13"/>
  <c r="G319" i="13" a="1"/>
  <c r="G319" i="13"/>
  <c r="H319" i="13" a="1"/>
  <c r="H319" i="13"/>
  <c r="I319" i="13" a="1"/>
  <c r="I319" i="13"/>
  <c r="J319" i="13" a="1"/>
  <c r="J319" i="13"/>
  <c r="B320" i="13" a="1"/>
  <c r="B320" i="13"/>
  <c r="C320" i="13" a="1"/>
  <c r="C320" i="13"/>
  <c r="D320" i="13" a="1"/>
  <c r="D320" i="13"/>
  <c r="E320" i="13" a="1"/>
  <c r="E320" i="13"/>
  <c r="F320" i="13" a="1"/>
  <c r="F320" i="13"/>
  <c r="G320" i="13" a="1"/>
  <c r="G320" i="13"/>
  <c r="H320" i="13" a="1"/>
  <c r="H320" i="13"/>
  <c r="I320" i="13" a="1"/>
  <c r="I320" i="13"/>
  <c r="J320" i="13" a="1"/>
  <c r="J320" i="13"/>
  <c r="B321" i="13" a="1"/>
  <c r="B321" i="13"/>
  <c r="C321" i="13" a="1"/>
  <c r="C321" i="13"/>
  <c r="D321" i="13" a="1"/>
  <c r="D321" i="13"/>
  <c r="E321" i="13" a="1"/>
  <c r="E321" i="13"/>
  <c r="F321" i="13" a="1"/>
  <c r="F321" i="13"/>
  <c r="G321" i="13" a="1"/>
  <c r="G321" i="13"/>
  <c r="H321" i="13" a="1"/>
  <c r="H321" i="13"/>
  <c r="I321" i="13" a="1"/>
  <c r="I321" i="13"/>
  <c r="J321" i="13" a="1"/>
  <c r="J321" i="13"/>
  <c r="B322" i="13" a="1"/>
  <c r="B322" i="13"/>
  <c r="C322" i="13" a="1"/>
  <c r="C322" i="13"/>
  <c r="D322" i="13" a="1"/>
  <c r="D322" i="13"/>
  <c r="E322" i="13" a="1"/>
  <c r="E322" i="13"/>
  <c r="F322" i="13" a="1"/>
  <c r="F322" i="13"/>
  <c r="G322" i="13" a="1"/>
  <c r="G322" i="13"/>
  <c r="H322" i="13" a="1"/>
  <c r="H322" i="13"/>
  <c r="I322" i="13" a="1"/>
  <c r="I322" i="13"/>
  <c r="J322" i="13" a="1"/>
  <c r="J322" i="13"/>
  <c r="B323" i="13" a="1"/>
  <c r="B323" i="13"/>
  <c r="C323" i="13" a="1"/>
  <c r="C323" i="13"/>
  <c r="D323" i="13" a="1"/>
  <c r="D323" i="13"/>
  <c r="E323" i="13" a="1"/>
  <c r="E323" i="13"/>
  <c r="F323" i="13" a="1"/>
  <c r="F323" i="13"/>
  <c r="G323" i="13" a="1"/>
  <c r="G323" i="13"/>
  <c r="H323" i="13" a="1"/>
  <c r="H323" i="13"/>
  <c r="I323" i="13" a="1"/>
  <c r="I323" i="13"/>
  <c r="J323" i="13" a="1"/>
  <c r="J323" i="13"/>
  <c r="B324" i="13" a="1"/>
  <c r="B324" i="13"/>
  <c r="C324" i="13" a="1"/>
  <c r="C324" i="13"/>
  <c r="D324" i="13" a="1"/>
  <c r="D324" i="13"/>
  <c r="E324" i="13" a="1"/>
  <c r="E324" i="13"/>
  <c r="F324" i="13" a="1"/>
  <c r="F324" i="13"/>
  <c r="G324" i="13" a="1"/>
  <c r="G324" i="13"/>
  <c r="H324" i="13" a="1"/>
  <c r="H324" i="13"/>
  <c r="I324" i="13" a="1"/>
  <c r="I324" i="13"/>
  <c r="J324" i="13" a="1"/>
  <c r="J324" i="13"/>
  <c r="B325" i="13" a="1"/>
  <c r="B325" i="13"/>
  <c r="C325" i="13" a="1"/>
  <c r="C325" i="13"/>
  <c r="D325" i="13" a="1"/>
  <c r="D325" i="13"/>
  <c r="E325" i="13" a="1"/>
  <c r="E325" i="13"/>
  <c r="F325" i="13" a="1"/>
  <c r="F325" i="13"/>
  <c r="G325" i="13" a="1"/>
  <c r="G325" i="13"/>
  <c r="H325" i="13" a="1"/>
  <c r="H325" i="13"/>
  <c r="I325" i="13" a="1"/>
  <c r="I325" i="13"/>
  <c r="J325" i="13" a="1"/>
  <c r="J325" i="13"/>
  <c r="B326" i="13" a="1"/>
  <c r="B326" i="13"/>
  <c r="C326" i="13" a="1"/>
  <c r="C326" i="13"/>
  <c r="D326" i="13" a="1"/>
  <c r="D326" i="13"/>
  <c r="E326" i="13" a="1"/>
  <c r="E326" i="13"/>
  <c r="F326" i="13" a="1"/>
  <c r="F326" i="13"/>
  <c r="G326" i="13" a="1"/>
  <c r="G326" i="13"/>
  <c r="H326" i="13" a="1"/>
  <c r="H326" i="13"/>
  <c r="I326" i="13" a="1"/>
  <c r="I326" i="13"/>
  <c r="J326" i="13" a="1"/>
  <c r="J326" i="13"/>
  <c r="B327" i="13" a="1"/>
  <c r="B327" i="13"/>
  <c r="C327" i="13" a="1"/>
  <c r="C327" i="13"/>
  <c r="D327" i="13" a="1"/>
  <c r="D327" i="13"/>
  <c r="E327" i="13" a="1"/>
  <c r="E327" i="13"/>
  <c r="F327" i="13" a="1"/>
  <c r="F327" i="13"/>
  <c r="G327" i="13" a="1"/>
  <c r="G327" i="13"/>
  <c r="H327" i="13" a="1"/>
  <c r="H327" i="13"/>
  <c r="I327" i="13" a="1"/>
  <c r="I327" i="13"/>
  <c r="J327" i="13" a="1"/>
  <c r="J327" i="13"/>
  <c r="B328" i="13" a="1"/>
  <c r="B328" i="13"/>
  <c r="C328" i="13" a="1"/>
  <c r="C328" i="13"/>
  <c r="D328" i="13" a="1"/>
  <c r="D328" i="13"/>
  <c r="E328" i="13" a="1"/>
  <c r="E328" i="13"/>
  <c r="F328" i="13" a="1"/>
  <c r="F328" i="13"/>
  <c r="G328" i="13" a="1"/>
  <c r="G328" i="13"/>
  <c r="H328" i="13" a="1"/>
  <c r="H328" i="13"/>
  <c r="I328" i="13" a="1"/>
  <c r="I328" i="13"/>
  <c r="J328" i="13" a="1"/>
  <c r="J328" i="13"/>
  <c r="B329" i="13" a="1"/>
  <c r="B329" i="13"/>
  <c r="C329" i="13" a="1"/>
  <c r="C329" i="13"/>
  <c r="D329" i="13" a="1"/>
  <c r="D329" i="13"/>
  <c r="E329" i="13" a="1"/>
  <c r="E329" i="13"/>
  <c r="F329" i="13" a="1"/>
  <c r="F329" i="13"/>
  <c r="G329" i="13" a="1"/>
  <c r="G329" i="13"/>
  <c r="H329" i="13" a="1"/>
  <c r="H329" i="13"/>
  <c r="I329" i="13" a="1"/>
  <c r="I329" i="13"/>
  <c r="J329" i="13" a="1"/>
  <c r="J329" i="13"/>
  <c r="B330" i="13" a="1"/>
  <c r="B330" i="13"/>
  <c r="C330" i="13" a="1"/>
  <c r="C330" i="13"/>
  <c r="D330" i="13" a="1"/>
  <c r="D330" i="13"/>
  <c r="E330" i="13" a="1"/>
  <c r="E330" i="13"/>
  <c r="F330" i="13" a="1"/>
  <c r="F330" i="13"/>
  <c r="G330" i="13" a="1"/>
  <c r="G330" i="13"/>
  <c r="H330" i="13" a="1"/>
  <c r="H330" i="13"/>
  <c r="I330" i="13" a="1"/>
  <c r="I330" i="13"/>
  <c r="J330" i="13" a="1"/>
  <c r="J330" i="13"/>
  <c r="B331" i="13" a="1"/>
  <c r="B331" i="13"/>
  <c r="C331" i="13" a="1"/>
  <c r="C331" i="13"/>
  <c r="D331" i="13" a="1"/>
  <c r="D331" i="13"/>
  <c r="E331" i="13" a="1"/>
  <c r="E331" i="13"/>
  <c r="F331" i="13" a="1"/>
  <c r="F331" i="13"/>
  <c r="G331" i="13" a="1"/>
  <c r="G331" i="13"/>
  <c r="H331" i="13" a="1"/>
  <c r="H331" i="13"/>
  <c r="I331" i="13" a="1"/>
  <c r="I331" i="13"/>
  <c r="J331" i="13" a="1"/>
  <c r="J331" i="13"/>
  <c r="B332" i="13" a="1"/>
  <c r="B332" i="13"/>
  <c r="C332" i="13" a="1"/>
  <c r="C332" i="13"/>
  <c r="D332" i="13" a="1"/>
  <c r="D332" i="13"/>
  <c r="E332" i="13" a="1"/>
  <c r="E332" i="13"/>
  <c r="F332" i="13" a="1"/>
  <c r="F332" i="13"/>
  <c r="G332" i="13" a="1"/>
  <c r="G332" i="13"/>
  <c r="H332" i="13" a="1"/>
  <c r="H332" i="13"/>
  <c r="I332" i="13" a="1"/>
  <c r="I332" i="13"/>
  <c r="J332" i="13" a="1"/>
  <c r="J332" i="13"/>
  <c r="B333" i="13" a="1"/>
  <c r="B333" i="13"/>
  <c r="C333" i="13" a="1"/>
  <c r="C333" i="13"/>
  <c r="D333" i="13" a="1"/>
  <c r="D333" i="13"/>
  <c r="E333" i="13" a="1"/>
  <c r="E333" i="13"/>
  <c r="F333" i="13" a="1"/>
  <c r="F333" i="13"/>
  <c r="G333" i="13" a="1"/>
  <c r="G333" i="13"/>
  <c r="H333" i="13" a="1"/>
  <c r="H333" i="13"/>
  <c r="I333" i="13" a="1"/>
  <c r="I333" i="13"/>
  <c r="J333" i="13" a="1"/>
  <c r="J333" i="13"/>
  <c r="B334" i="13" a="1"/>
  <c r="B334" i="13"/>
  <c r="C334" i="13" a="1"/>
  <c r="C334" i="13"/>
  <c r="D334" i="13" a="1"/>
  <c r="D334" i="13"/>
  <c r="E334" i="13" a="1"/>
  <c r="E334" i="13"/>
  <c r="F334" i="13" a="1"/>
  <c r="F334" i="13"/>
  <c r="G334" i="13" a="1"/>
  <c r="G334" i="13"/>
  <c r="H334" i="13" a="1"/>
  <c r="H334" i="13"/>
  <c r="I334" i="13" a="1"/>
  <c r="I334" i="13"/>
  <c r="J334" i="13" a="1"/>
  <c r="J334" i="13"/>
  <c r="B335" i="13" a="1"/>
  <c r="B335" i="13"/>
  <c r="C335" i="13" a="1"/>
  <c r="C335" i="13"/>
  <c r="D335" i="13" a="1"/>
  <c r="D335" i="13"/>
  <c r="E335" i="13" a="1"/>
  <c r="E335" i="13"/>
  <c r="F335" i="13" a="1"/>
  <c r="F335" i="13"/>
  <c r="G335" i="13" a="1"/>
  <c r="G335" i="13"/>
  <c r="H335" i="13" a="1"/>
  <c r="H335" i="13"/>
  <c r="I335" i="13" a="1"/>
  <c r="I335" i="13"/>
  <c r="J335" i="13" a="1"/>
  <c r="J335" i="13"/>
  <c r="B336" i="13" a="1"/>
  <c r="B336" i="13"/>
  <c r="C336" i="13" a="1"/>
  <c r="C336" i="13"/>
  <c r="D336" i="13" a="1"/>
  <c r="D336" i="13"/>
  <c r="E336" i="13" a="1"/>
  <c r="E336" i="13"/>
  <c r="F336" i="13" a="1"/>
  <c r="F336" i="13"/>
  <c r="G336" i="13" a="1"/>
  <c r="G336" i="13"/>
  <c r="H336" i="13" a="1"/>
  <c r="H336" i="13"/>
  <c r="I336" i="13" a="1"/>
  <c r="I336" i="13"/>
  <c r="J336" i="13" a="1"/>
  <c r="J336" i="13"/>
  <c r="B337" i="13" a="1"/>
  <c r="B337" i="13"/>
  <c r="C337" i="13" a="1"/>
  <c r="C337" i="13"/>
  <c r="D337" i="13" a="1"/>
  <c r="D337" i="13"/>
  <c r="E337" i="13" a="1"/>
  <c r="E337" i="13"/>
  <c r="F337" i="13" a="1"/>
  <c r="F337" i="13"/>
  <c r="G337" i="13" a="1"/>
  <c r="G337" i="13"/>
  <c r="H337" i="13" a="1"/>
  <c r="H337" i="13"/>
  <c r="I337" i="13" a="1"/>
  <c r="I337" i="13"/>
  <c r="J337" i="13" a="1"/>
  <c r="J337" i="13"/>
  <c r="B338" i="13" a="1"/>
  <c r="B338" i="13"/>
  <c r="C338" i="13" a="1"/>
  <c r="C338" i="13"/>
  <c r="D338" i="13" a="1"/>
  <c r="D338" i="13"/>
  <c r="E338" i="13" a="1"/>
  <c r="E338" i="13"/>
  <c r="F338" i="13" a="1"/>
  <c r="F338" i="13"/>
  <c r="G338" i="13" a="1"/>
  <c r="G338" i="13"/>
  <c r="H338" i="13" a="1"/>
  <c r="H338" i="13"/>
  <c r="I338" i="13" a="1"/>
  <c r="I338" i="13"/>
  <c r="J338" i="13" a="1"/>
  <c r="J338" i="13"/>
  <c r="B339" i="13" a="1"/>
  <c r="B339" i="13"/>
  <c r="C339" i="13" a="1"/>
  <c r="C339" i="13"/>
  <c r="D339" i="13" a="1"/>
  <c r="D339" i="13"/>
  <c r="E339" i="13" a="1"/>
  <c r="E339" i="13"/>
  <c r="F339" i="13" a="1"/>
  <c r="F339" i="13"/>
  <c r="G339" i="13" a="1"/>
  <c r="G339" i="13"/>
  <c r="H339" i="13" a="1"/>
  <c r="H339" i="13"/>
  <c r="I339" i="13" a="1"/>
  <c r="I339" i="13"/>
  <c r="J339" i="13" a="1"/>
  <c r="J339" i="13"/>
  <c r="B340" i="13" a="1"/>
  <c r="B340" i="13"/>
  <c r="C340" i="13" a="1"/>
  <c r="C340" i="13"/>
  <c r="D340" i="13" a="1"/>
  <c r="D340" i="13"/>
  <c r="E340" i="13" a="1"/>
  <c r="E340" i="13"/>
  <c r="F340" i="13" a="1"/>
  <c r="F340" i="13"/>
  <c r="G340" i="13" a="1"/>
  <c r="G340" i="13"/>
  <c r="H340" i="13" a="1"/>
  <c r="H340" i="13"/>
  <c r="I340" i="13" a="1"/>
  <c r="I340" i="13"/>
  <c r="J340" i="13" a="1"/>
  <c r="J340" i="13"/>
  <c r="B341" i="13" a="1"/>
  <c r="B341" i="13"/>
  <c r="C341" i="13" a="1"/>
  <c r="C341" i="13"/>
  <c r="D341" i="13" a="1"/>
  <c r="D341" i="13"/>
  <c r="E341" i="13" a="1"/>
  <c r="E341" i="13"/>
  <c r="F341" i="13" a="1"/>
  <c r="F341" i="13"/>
  <c r="G341" i="13" a="1"/>
  <c r="G341" i="13"/>
  <c r="H341" i="13" a="1"/>
  <c r="H341" i="13"/>
  <c r="I341" i="13" a="1"/>
  <c r="I341" i="13"/>
  <c r="J341" i="13" a="1"/>
  <c r="J341" i="13"/>
  <c r="B342" i="13" a="1"/>
  <c r="B342" i="13"/>
  <c r="C342" i="13" a="1"/>
  <c r="C342" i="13"/>
  <c r="D342" i="13" a="1"/>
  <c r="D342" i="13"/>
  <c r="E342" i="13" a="1"/>
  <c r="E342" i="13"/>
  <c r="F342" i="13" a="1"/>
  <c r="F342" i="13"/>
  <c r="G342" i="13" a="1"/>
  <c r="G342" i="13"/>
  <c r="H342" i="13" a="1"/>
  <c r="H342" i="13"/>
  <c r="I342" i="13" a="1"/>
  <c r="I342" i="13"/>
  <c r="J342" i="13" a="1"/>
  <c r="J342" i="13"/>
  <c r="B343" i="13" a="1"/>
  <c r="B343" i="13"/>
  <c r="C343" i="13" a="1"/>
  <c r="C343" i="13"/>
  <c r="D343" i="13" a="1"/>
  <c r="D343" i="13"/>
  <c r="E343" i="13" a="1"/>
  <c r="E343" i="13"/>
  <c r="F343" i="13" a="1"/>
  <c r="F343" i="13"/>
  <c r="G343" i="13" a="1"/>
  <c r="G343" i="13"/>
  <c r="H343" i="13" a="1"/>
  <c r="H343" i="13"/>
  <c r="I343" i="13" a="1"/>
  <c r="I343" i="13"/>
  <c r="J343" i="13" a="1"/>
  <c r="J343" i="13"/>
  <c r="B344" i="13" a="1"/>
  <c r="B344" i="13"/>
  <c r="C344" i="13" a="1"/>
  <c r="C344" i="13"/>
  <c r="D344" i="13" a="1"/>
  <c r="D344" i="13"/>
  <c r="E344" i="13" a="1"/>
  <c r="E344" i="13"/>
  <c r="F344" i="13" a="1"/>
  <c r="F344" i="13"/>
  <c r="G344" i="13" a="1"/>
  <c r="G344" i="13"/>
  <c r="H344" i="13" a="1"/>
  <c r="H344" i="13"/>
  <c r="I344" i="13" a="1"/>
  <c r="I344" i="13"/>
  <c r="J344" i="13" a="1"/>
  <c r="J344" i="13"/>
  <c r="B345" i="13" a="1"/>
  <c r="B345" i="13"/>
  <c r="C345" i="13" a="1"/>
  <c r="C345" i="13"/>
  <c r="D345" i="13" a="1"/>
  <c r="D345" i="13"/>
  <c r="E345" i="13" a="1"/>
  <c r="E345" i="13"/>
  <c r="F345" i="13" a="1"/>
  <c r="F345" i="13"/>
  <c r="G345" i="13" a="1"/>
  <c r="G345" i="13"/>
  <c r="H345" i="13" a="1"/>
  <c r="H345" i="13"/>
  <c r="I345" i="13" a="1"/>
  <c r="I345" i="13"/>
  <c r="J345" i="13" a="1"/>
  <c r="J345" i="13"/>
  <c r="B346" i="13" a="1"/>
  <c r="B346" i="13"/>
  <c r="C346" i="13" a="1"/>
  <c r="C346" i="13"/>
  <c r="D346" i="13" a="1"/>
  <c r="D346" i="13"/>
  <c r="E346" i="13" a="1"/>
  <c r="E346" i="13"/>
  <c r="F346" i="13" a="1"/>
  <c r="F346" i="13"/>
  <c r="G346" i="13" a="1"/>
  <c r="G346" i="13"/>
  <c r="H346" i="13" a="1"/>
  <c r="H346" i="13"/>
  <c r="I346" i="13" a="1"/>
  <c r="I346" i="13"/>
  <c r="J346" i="13" a="1"/>
  <c r="J346" i="13"/>
  <c r="B347" i="13" a="1"/>
  <c r="B347" i="13"/>
  <c r="C347" i="13" a="1"/>
  <c r="C347" i="13"/>
  <c r="D347" i="13" a="1"/>
  <c r="D347" i="13"/>
  <c r="E347" i="13" a="1"/>
  <c r="E347" i="13"/>
  <c r="F347" i="13" a="1"/>
  <c r="F347" i="13"/>
  <c r="G347" i="13" a="1"/>
  <c r="G347" i="13"/>
  <c r="H347" i="13" a="1"/>
  <c r="H347" i="13"/>
  <c r="I347" i="13" a="1"/>
  <c r="I347" i="13"/>
  <c r="J347" i="13" a="1"/>
  <c r="J347" i="13"/>
  <c r="B348" i="13" a="1"/>
  <c r="B348" i="13"/>
  <c r="C348" i="13" a="1"/>
  <c r="C348" i="13"/>
  <c r="D348" i="13" a="1"/>
  <c r="D348" i="13"/>
  <c r="E348" i="13" a="1"/>
  <c r="E348" i="13"/>
  <c r="F348" i="13" a="1"/>
  <c r="F348" i="13"/>
  <c r="G348" i="13" a="1"/>
  <c r="G348" i="13"/>
  <c r="H348" i="13" a="1"/>
  <c r="H348" i="13"/>
  <c r="I348" i="13" a="1"/>
  <c r="I348" i="13"/>
  <c r="J348" i="13" a="1"/>
  <c r="J348" i="13"/>
  <c r="B349" i="13" a="1"/>
  <c r="B349" i="13"/>
  <c r="C349" i="13" a="1"/>
  <c r="C349" i="13"/>
  <c r="D349" i="13" a="1"/>
  <c r="D349" i="13"/>
  <c r="E349" i="13" a="1"/>
  <c r="E349" i="13"/>
  <c r="F349" i="13" a="1"/>
  <c r="F349" i="13"/>
  <c r="G349" i="13" a="1"/>
  <c r="G349" i="13"/>
  <c r="H349" i="13" a="1"/>
  <c r="H349" i="13"/>
  <c r="I349" i="13" a="1"/>
  <c r="I349" i="13"/>
  <c r="J349" i="13" a="1"/>
  <c r="J349" i="13"/>
  <c r="B350" i="13" a="1"/>
  <c r="B350" i="13"/>
  <c r="C350" i="13" a="1"/>
  <c r="C350" i="13"/>
  <c r="D350" i="13" a="1"/>
  <c r="D350" i="13"/>
  <c r="E350" i="13" a="1"/>
  <c r="E350" i="13"/>
  <c r="F350" i="13" a="1"/>
  <c r="F350" i="13"/>
  <c r="G350" i="13" a="1"/>
  <c r="G350" i="13"/>
  <c r="H350" i="13" a="1"/>
  <c r="H350" i="13"/>
  <c r="I350" i="13" a="1"/>
  <c r="I350" i="13"/>
  <c r="J350" i="13" a="1"/>
  <c r="J350" i="13"/>
  <c r="B351" i="13" a="1"/>
  <c r="B351" i="13"/>
  <c r="C351" i="13" a="1"/>
  <c r="C351" i="13"/>
  <c r="D351" i="13" a="1"/>
  <c r="D351" i="13"/>
  <c r="E351" i="13" a="1"/>
  <c r="E351" i="13"/>
  <c r="F351" i="13" a="1"/>
  <c r="F351" i="13"/>
  <c r="G351" i="13" a="1"/>
  <c r="G351" i="13"/>
  <c r="H351" i="13" a="1"/>
  <c r="H351" i="13"/>
  <c r="I351" i="13" a="1"/>
  <c r="I351" i="13"/>
  <c r="J351" i="13" a="1"/>
  <c r="J351" i="13"/>
  <c r="B352" i="13" a="1"/>
  <c r="B352" i="13"/>
  <c r="C352" i="13" a="1"/>
  <c r="C352" i="13"/>
  <c r="D352" i="13" a="1"/>
  <c r="D352" i="13"/>
  <c r="E352" i="13" a="1"/>
  <c r="E352" i="13"/>
  <c r="F352" i="13" a="1"/>
  <c r="F352" i="13"/>
  <c r="G352" i="13" a="1"/>
  <c r="G352" i="13"/>
  <c r="H352" i="13" a="1"/>
  <c r="H352" i="13"/>
  <c r="I352" i="13" a="1"/>
  <c r="I352" i="13"/>
  <c r="J352" i="13" a="1"/>
  <c r="J352" i="13"/>
  <c r="B353" i="13" a="1"/>
  <c r="B353" i="13"/>
  <c r="C353" i="13" a="1"/>
  <c r="C353" i="13"/>
  <c r="D353" i="13" a="1"/>
  <c r="D353" i="13"/>
  <c r="E353" i="13" a="1"/>
  <c r="E353" i="13"/>
  <c r="F353" i="13" a="1"/>
  <c r="F353" i="13"/>
  <c r="G353" i="13" a="1"/>
  <c r="G353" i="13"/>
  <c r="H353" i="13" a="1"/>
  <c r="H353" i="13"/>
  <c r="I353" i="13" a="1"/>
  <c r="I353" i="13"/>
  <c r="J353" i="13" a="1"/>
  <c r="J353" i="13"/>
  <c r="B354" i="13" a="1"/>
  <c r="B354" i="13"/>
  <c r="C354" i="13" a="1"/>
  <c r="C354" i="13"/>
  <c r="D354" i="13" a="1"/>
  <c r="D354" i="13"/>
  <c r="E354" i="13" a="1"/>
  <c r="E354" i="13"/>
  <c r="F354" i="13" a="1"/>
  <c r="F354" i="13"/>
  <c r="G354" i="13" a="1"/>
  <c r="G354" i="13"/>
  <c r="H354" i="13" a="1"/>
  <c r="H354" i="13"/>
  <c r="I354" i="13" a="1"/>
  <c r="I354" i="13"/>
  <c r="J354" i="13" a="1"/>
  <c r="J354" i="13"/>
  <c r="B355" i="13" a="1"/>
  <c r="B355" i="13"/>
  <c r="C355" i="13" a="1"/>
  <c r="C355" i="13"/>
  <c r="D355" i="13" a="1"/>
  <c r="D355" i="13"/>
  <c r="E355" i="13" a="1"/>
  <c r="E355" i="13"/>
  <c r="F355" i="13" a="1"/>
  <c r="F355" i="13"/>
  <c r="G355" i="13" a="1"/>
  <c r="G355" i="13"/>
  <c r="H355" i="13" a="1"/>
  <c r="H355" i="13"/>
  <c r="I355" i="13" a="1"/>
  <c r="I355" i="13"/>
  <c r="J355" i="13" a="1"/>
  <c r="J355" i="13"/>
  <c r="B356" i="13" a="1"/>
  <c r="B356" i="13"/>
  <c r="C356" i="13" a="1"/>
  <c r="C356" i="13"/>
  <c r="D356" i="13" a="1"/>
  <c r="D356" i="13"/>
  <c r="E356" i="13" a="1"/>
  <c r="E356" i="13"/>
  <c r="F356" i="13" a="1"/>
  <c r="F356" i="13"/>
  <c r="G356" i="13" a="1"/>
  <c r="G356" i="13"/>
  <c r="H356" i="13" a="1"/>
  <c r="H356" i="13"/>
  <c r="I356" i="13" a="1"/>
  <c r="I356" i="13"/>
  <c r="J356" i="13" a="1"/>
  <c r="J356" i="13"/>
  <c r="B357" i="13" a="1"/>
  <c r="B357" i="13"/>
  <c r="C357" i="13" a="1"/>
  <c r="C357" i="13"/>
  <c r="D357" i="13" a="1"/>
  <c r="D357" i="13"/>
  <c r="E357" i="13" a="1"/>
  <c r="E357" i="13"/>
  <c r="F357" i="13" a="1"/>
  <c r="F357" i="13"/>
  <c r="G357" i="13" a="1"/>
  <c r="G357" i="13"/>
  <c r="H357" i="13" a="1"/>
  <c r="H357" i="13"/>
  <c r="I357" i="13" a="1"/>
  <c r="I357" i="13"/>
  <c r="J357" i="13" a="1"/>
  <c r="J357" i="13"/>
  <c r="B358" i="13" a="1"/>
  <c r="B358" i="13"/>
  <c r="C358" i="13" a="1"/>
  <c r="C358" i="13"/>
  <c r="D358" i="13" a="1"/>
  <c r="D358" i="13"/>
  <c r="E358" i="13" a="1"/>
  <c r="E358" i="13"/>
  <c r="F358" i="13" a="1"/>
  <c r="F358" i="13"/>
  <c r="G358" i="13" a="1"/>
  <c r="G358" i="13"/>
  <c r="H358" i="13" a="1"/>
  <c r="H358" i="13"/>
  <c r="I358" i="13" a="1"/>
  <c r="I358" i="13"/>
  <c r="J358" i="13" a="1"/>
  <c r="J358" i="13"/>
  <c r="B359" i="13" a="1"/>
  <c r="B359" i="13"/>
  <c r="C359" i="13" a="1"/>
  <c r="C359" i="13"/>
  <c r="D359" i="13" a="1"/>
  <c r="D359" i="13"/>
  <c r="E359" i="13" a="1"/>
  <c r="E359" i="13"/>
  <c r="F359" i="13" a="1"/>
  <c r="F359" i="13"/>
  <c r="G359" i="13" a="1"/>
  <c r="G359" i="13"/>
  <c r="H359" i="13" a="1"/>
  <c r="H359" i="13"/>
  <c r="I359" i="13" a="1"/>
  <c r="I359" i="13"/>
  <c r="J359" i="13" a="1"/>
  <c r="J359" i="13"/>
  <c r="B360" i="13" a="1"/>
  <c r="B360" i="13"/>
  <c r="C360" i="13" a="1"/>
  <c r="C360" i="13"/>
  <c r="D360" i="13" a="1"/>
  <c r="D360" i="13"/>
  <c r="E360" i="13" a="1"/>
  <c r="E360" i="13"/>
  <c r="F360" i="13" a="1"/>
  <c r="F360" i="13"/>
  <c r="G360" i="13" a="1"/>
  <c r="G360" i="13"/>
  <c r="H360" i="13" a="1"/>
  <c r="H360" i="13"/>
  <c r="I360" i="13" a="1"/>
  <c r="I360" i="13"/>
  <c r="J360" i="13" a="1"/>
  <c r="J360" i="13"/>
  <c r="B361" i="13" a="1"/>
  <c r="B361" i="13"/>
  <c r="C361" i="13" a="1"/>
  <c r="C361" i="13"/>
  <c r="D361" i="13" a="1"/>
  <c r="D361" i="13"/>
  <c r="E361" i="13" a="1"/>
  <c r="E361" i="13"/>
  <c r="F361" i="13" a="1"/>
  <c r="F361" i="13"/>
  <c r="G361" i="13" a="1"/>
  <c r="G361" i="13"/>
  <c r="H361" i="13" a="1"/>
  <c r="H361" i="13"/>
  <c r="I361" i="13" a="1"/>
  <c r="I361" i="13"/>
  <c r="J361" i="13" a="1"/>
  <c r="J361" i="13"/>
  <c r="B362" i="13" a="1"/>
  <c r="B362" i="13"/>
  <c r="C362" i="13" a="1"/>
  <c r="C362" i="13"/>
  <c r="D362" i="13" a="1"/>
  <c r="D362" i="13"/>
  <c r="E362" i="13" a="1"/>
  <c r="E362" i="13"/>
  <c r="F362" i="13" a="1"/>
  <c r="F362" i="13"/>
  <c r="G362" i="13" a="1"/>
  <c r="G362" i="13"/>
  <c r="H362" i="13" a="1"/>
  <c r="H362" i="13"/>
  <c r="I362" i="13" a="1"/>
  <c r="I362" i="13"/>
  <c r="J362" i="13" a="1"/>
  <c r="J362" i="13"/>
  <c r="B363" i="13" a="1"/>
  <c r="B363" i="13"/>
  <c r="C363" i="13" a="1"/>
  <c r="C363" i="13"/>
  <c r="D363" i="13" a="1"/>
  <c r="D363" i="13"/>
  <c r="E363" i="13" a="1"/>
  <c r="E363" i="13"/>
  <c r="F363" i="13" a="1"/>
  <c r="F363" i="13"/>
  <c r="G363" i="13" a="1"/>
  <c r="G363" i="13"/>
  <c r="H363" i="13" a="1"/>
  <c r="H363" i="13"/>
  <c r="I363" i="13" a="1"/>
  <c r="I363" i="13"/>
  <c r="J363" i="13" a="1"/>
  <c r="J363" i="13"/>
  <c r="B364" i="13" a="1"/>
  <c r="B364" i="13"/>
  <c r="C364" i="13" a="1"/>
  <c r="C364" i="13"/>
  <c r="D364" i="13" a="1"/>
  <c r="D364" i="13"/>
  <c r="E364" i="13" a="1"/>
  <c r="E364" i="13"/>
  <c r="F364" i="13" a="1"/>
  <c r="F364" i="13"/>
  <c r="G364" i="13" a="1"/>
  <c r="G364" i="13"/>
  <c r="H364" i="13" a="1"/>
  <c r="H364" i="13"/>
  <c r="I364" i="13" a="1"/>
  <c r="I364" i="13"/>
  <c r="J364" i="13" a="1"/>
  <c r="J364" i="13"/>
  <c r="B365" i="13" a="1"/>
  <c r="B365" i="13"/>
  <c r="C365" i="13" a="1"/>
  <c r="C365" i="13"/>
  <c r="D365" i="13" a="1"/>
  <c r="D365" i="13"/>
  <c r="E365" i="13" a="1"/>
  <c r="E365" i="13"/>
  <c r="F365" i="13" a="1"/>
  <c r="F365" i="13"/>
  <c r="G365" i="13" a="1"/>
  <c r="G365" i="13"/>
  <c r="H365" i="13" a="1"/>
  <c r="H365" i="13"/>
  <c r="I365" i="13" a="1"/>
  <c r="I365" i="13"/>
  <c r="J365" i="13" a="1"/>
  <c r="J365" i="13"/>
  <c r="B366" i="13" a="1"/>
  <c r="B366" i="13"/>
  <c r="C366" i="13" a="1"/>
  <c r="C366" i="13"/>
  <c r="D366" i="13" a="1"/>
  <c r="D366" i="13"/>
  <c r="E366" i="13" a="1"/>
  <c r="E366" i="13"/>
  <c r="F366" i="13" a="1"/>
  <c r="F366" i="13"/>
  <c r="G366" i="13" a="1"/>
  <c r="G366" i="13"/>
  <c r="H366" i="13" a="1"/>
  <c r="H366" i="13"/>
  <c r="I366" i="13" a="1"/>
  <c r="I366" i="13"/>
  <c r="J366" i="13" a="1"/>
  <c r="J366" i="13"/>
  <c r="B367" i="13" a="1"/>
  <c r="B367" i="13"/>
  <c r="C367" i="13" a="1"/>
  <c r="C367" i="13"/>
  <c r="D367" i="13" a="1"/>
  <c r="D367" i="13"/>
  <c r="E367" i="13" a="1"/>
  <c r="E367" i="13"/>
  <c r="F367" i="13" a="1"/>
  <c r="F367" i="13"/>
  <c r="G367" i="13" a="1"/>
  <c r="G367" i="13"/>
  <c r="H367" i="13" a="1"/>
  <c r="H367" i="13"/>
  <c r="I367" i="13" a="1"/>
  <c r="I367" i="13"/>
  <c r="J367" i="13" a="1"/>
  <c r="J367" i="13"/>
  <c r="B368" i="13" a="1"/>
  <c r="B368" i="13"/>
  <c r="C368" i="13" a="1"/>
  <c r="C368" i="13"/>
  <c r="D368" i="13" a="1"/>
  <c r="D368" i="13"/>
  <c r="E368" i="13" a="1"/>
  <c r="E368" i="13"/>
  <c r="F368" i="13" a="1"/>
  <c r="F368" i="13"/>
  <c r="G368" i="13" a="1"/>
  <c r="G368" i="13"/>
  <c r="H368" i="13" a="1"/>
  <c r="H368" i="13"/>
  <c r="I368" i="13" a="1"/>
  <c r="I368" i="13"/>
  <c r="J368" i="13" a="1"/>
  <c r="J368" i="13"/>
  <c r="B369" i="13" a="1"/>
  <c r="B369" i="13"/>
  <c r="C369" i="13" a="1"/>
  <c r="C369" i="13"/>
  <c r="D369" i="13" a="1"/>
  <c r="D369" i="13"/>
  <c r="E369" i="13" a="1"/>
  <c r="E369" i="13"/>
  <c r="F369" i="13" a="1"/>
  <c r="F369" i="13"/>
  <c r="G369" i="13" a="1"/>
  <c r="G369" i="13"/>
  <c r="H369" i="13" a="1"/>
  <c r="H369" i="13"/>
  <c r="I369" i="13" a="1"/>
  <c r="I369" i="13"/>
  <c r="J369" i="13" a="1"/>
  <c r="J369" i="13"/>
  <c r="B370" i="13" a="1"/>
  <c r="B370" i="13"/>
  <c r="C370" i="13" a="1"/>
  <c r="C370" i="13"/>
  <c r="D370" i="13" a="1"/>
  <c r="D370" i="13"/>
  <c r="E370" i="13" a="1"/>
  <c r="E370" i="13"/>
  <c r="F370" i="13" a="1"/>
  <c r="F370" i="13"/>
  <c r="G370" i="13" a="1"/>
  <c r="G370" i="13"/>
  <c r="H370" i="13" a="1"/>
  <c r="H370" i="13"/>
  <c r="I370" i="13" a="1"/>
  <c r="I370" i="13"/>
  <c r="J370" i="13" a="1"/>
  <c r="J370" i="13"/>
  <c r="B371" i="13" a="1"/>
  <c r="B371" i="13"/>
  <c r="C371" i="13" a="1"/>
  <c r="C371" i="13"/>
  <c r="D371" i="13" a="1"/>
  <c r="D371" i="13"/>
  <c r="E371" i="13" a="1"/>
  <c r="E371" i="13"/>
  <c r="F371" i="13" a="1"/>
  <c r="F371" i="13"/>
  <c r="G371" i="13" a="1"/>
  <c r="G371" i="13"/>
  <c r="H371" i="13" a="1"/>
  <c r="H371" i="13"/>
  <c r="I371" i="13" a="1"/>
  <c r="I371" i="13"/>
  <c r="J371" i="13" a="1"/>
  <c r="J371" i="13"/>
  <c r="B372" i="13" a="1"/>
  <c r="B372" i="13"/>
  <c r="C372" i="13" a="1"/>
  <c r="C372" i="13"/>
  <c r="D372" i="13" a="1"/>
  <c r="D372" i="13"/>
  <c r="E372" i="13" a="1"/>
  <c r="E372" i="13"/>
  <c r="F372" i="13" a="1"/>
  <c r="F372" i="13"/>
  <c r="G372" i="13" a="1"/>
  <c r="G372" i="13"/>
  <c r="H372" i="13" a="1"/>
  <c r="H372" i="13"/>
  <c r="I372" i="13" a="1"/>
  <c r="I372" i="13"/>
  <c r="J372" i="13" a="1"/>
  <c r="J372" i="13"/>
  <c r="B373" i="13" a="1"/>
  <c r="B373" i="13"/>
  <c r="C373" i="13" a="1"/>
  <c r="C373" i="13"/>
  <c r="D373" i="13" a="1"/>
  <c r="D373" i="13"/>
  <c r="E373" i="13" a="1"/>
  <c r="E373" i="13"/>
  <c r="F373" i="13" a="1"/>
  <c r="F373" i="13"/>
  <c r="G373" i="13" a="1"/>
  <c r="G373" i="13"/>
  <c r="H373" i="13" a="1"/>
  <c r="H373" i="13"/>
  <c r="I373" i="13" a="1"/>
  <c r="I373" i="13"/>
  <c r="J373" i="13" a="1"/>
  <c r="J373" i="13"/>
  <c r="B374" i="13" a="1"/>
  <c r="B374" i="13"/>
  <c r="C374" i="13" a="1"/>
  <c r="C374" i="13"/>
  <c r="D374" i="13" a="1"/>
  <c r="D374" i="13"/>
  <c r="E374" i="13" a="1"/>
  <c r="E374" i="13"/>
  <c r="F374" i="13" a="1"/>
  <c r="F374" i="13"/>
  <c r="G374" i="13" a="1"/>
  <c r="G374" i="13"/>
  <c r="H374" i="13" a="1"/>
  <c r="H374" i="13"/>
  <c r="I374" i="13" a="1"/>
  <c r="I374" i="13"/>
  <c r="J374" i="13" a="1"/>
  <c r="J374" i="13"/>
  <c r="B375" i="13" a="1"/>
  <c r="B375" i="13"/>
  <c r="C375" i="13" a="1"/>
  <c r="C375" i="13"/>
  <c r="D375" i="13" a="1"/>
  <c r="D375" i="13"/>
  <c r="E375" i="13" a="1"/>
  <c r="E375" i="13"/>
  <c r="F375" i="13" a="1"/>
  <c r="F375" i="13"/>
  <c r="G375" i="13" a="1"/>
  <c r="G375" i="13"/>
  <c r="H375" i="13" a="1"/>
  <c r="H375" i="13"/>
  <c r="I375" i="13" a="1"/>
  <c r="I375" i="13"/>
  <c r="J375" i="13" a="1"/>
  <c r="J375" i="13"/>
  <c r="B376" i="13" a="1"/>
  <c r="B376" i="13"/>
  <c r="C376" i="13" a="1"/>
  <c r="C376" i="13"/>
  <c r="D376" i="13" a="1"/>
  <c r="D376" i="13"/>
  <c r="E376" i="13" a="1"/>
  <c r="E376" i="13"/>
  <c r="F376" i="13" a="1"/>
  <c r="F376" i="13"/>
  <c r="G376" i="13" a="1"/>
  <c r="G376" i="13"/>
  <c r="H376" i="13" a="1"/>
  <c r="H376" i="13"/>
  <c r="I376" i="13" a="1"/>
  <c r="I376" i="13"/>
  <c r="J376" i="13" a="1"/>
  <c r="J376" i="13"/>
  <c r="B377" i="13" a="1"/>
  <c r="B377" i="13"/>
  <c r="C377" i="13" a="1"/>
  <c r="C377" i="13"/>
  <c r="D377" i="13" a="1"/>
  <c r="D377" i="13"/>
  <c r="E377" i="13" a="1"/>
  <c r="E377" i="13"/>
  <c r="F377" i="13" a="1"/>
  <c r="F377" i="13"/>
  <c r="G377" i="13" a="1"/>
  <c r="G377" i="13"/>
  <c r="H377" i="13" a="1"/>
  <c r="H377" i="13"/>
  <c r="I377" i="13" a="1"/>
  <c r="I377" i="13"/>
  <c r="J377" i="13" a="1"/>
  <c r="J377" i="13"/>
  <c r="B378" i="13" a="1"/>
  <c r="B378" i="13"/>
  <c r="C378" i="13" a="1"/>
  <c r="C378" i="13"/>
  <c r="D378" i="13" a="1"/>
  <c r="D378" i="13"/>
  <c r="E378" i="13" a="1"/>
  <c r="E378" i="13"/>
  <c r="F378" i="13" a="1"/>
  <c r="F378" i="13"/>
  <c r="G378" i="13" a="1"/>
  <c r="G378" i="13"/>
  <c r="H378" i="13" a="1"/>
  <c r="H378" i="13"/>
  <c r="I378" i="13" a="1"/>
  <c r="I378" i="13"/>
  <c r="J378" i="13" a="1"/>
  <c r="J378" i="13"/>
  <c r="B379" i="13" a="1"/>
  <c r="B379" i="13"/>
  <c r="C379" i="13" a="1"/>
  <c r="C379" i="13"/>
  <c r="D379" i="13" a="1"/>
  <c r="D379" i="13"/>
  <c r="E379" i="13" a="1"/>
  <c r="E379" i="13"/>
  <c r="F379" i="13" a="1"/>
  <c r="F379" i="13"/>
  <c r="G379" i="13" a="1"/>
  <c r="G379" i="13"/>
  <c r="H379" i="13" a="1"/>
  <c r="H379" i="13"/>
  <c r="I379" i="13" a="1"/>
  <c r="I379" i="13"/>
  <c r="J379" i="13" a="1"/>
  <c r="J379" i="13"/>
  <c r="B380" i="13" a="1"/>
  <c r="B380" i="13"/>
  <c r="C380" i="13" a="1"/>
  <c r="C380" i="13"/>
  <c r="D380" i="13" a="1"/>
  <c r="D380" i="13"/>
  <c r="E380" i="13" a="1"/>
  <c r="E380" i="13"/>
  <c r="F380" i="13" a="1"/>
  <c r="F380" i="13"/>
  <c r="G380" i="13" a="1"/>
  <c r="G380" i="13"/>
  <c r="H380" i="13" a="1"/>
  <c r="H380" i="13"/>
  <c r="I380" i="13" a="1"/>
  <c r="I380" i="13"/>
  <c r="J380" i="13" a="1"/>
  <c r="J380" i="13"/>
  <c r="B381" i="13" a="1"/>
  <c r="B381" i="13"/>
  <c r="C381" i="13" a="1"/>
  <c r="C381" i="13"/>
  <c r="D381" i="13" a="1"/>
  <c r="D381" i="13"/>
  <c r="E381" i="13" a="1"/>
  <c r="E381" i="13"/>
  <c r="F381" i="13" a="1"/>
  <c r="F381" i="13"/>
  <c r="G381" i="13" a="1"/>
  <c r="G381" i="13"/>
  <c r="H381" i="13" a="1"/>
  <c r="H381" i="13"/>
  <c r="I381" i="13" a="1"/>
  <c r="I381" i="13"/>
  <c r="J381" i="13" a="1"/>
  <c r="J381" i="13"/>
  <c r="B382" i="13" a="1"/>
  <c r="B382" i="13"/>
  <c r="C382" i="13" a="1"/>
  <c r="C382" i="13"/>
  <c r="D382" i="13" a="1"/>
  <c r="D382" i="13"/>
  <c r="E382" i="13" a="1"/>
  <c r="E382" i="13"/>
  <c r="F382" i="13" a="1"/>
  <c r="F382" i="13"/>
  <c r="G382" i="13" a="1"/>
  <c r="G382" i="13"/>
  <c r="H382" i="13" a="1"/>
  <c r="H382" i="13"/>
  <c r="I382" i="13" a="1"/>
  <c r="I382" i="13"/>
  <c r="J382" i="13" a="1"/>
  <c r="J382" i="13"/>
  <c r="B383" i="13" a="1"/>
  <c r="B383" i="13"/>
  <c r="C383" i="13" a="1"/>
  <c r="C383" i="13"/>
  <c r="D383" i="13" a="1"/>
  <c r="D383" i="13"/>
  <c r="E383" i="13" a="1"/>
  <c r="E383" i="13"/>
  <c r="F383" i="13" a="1"/>
  <c r="F383" i="13"/>
  <c r="G383" i="13" a="1"/>
  <c r="G383" i="13"/>
  <c r="H383" i="13" a="1"/>
  <c r="H383" i="13"/>
  <c r="I383" i="13" a="1"/>
  <c r="I383" i="13"/>
  <c r="J383" i="13" a="1"/>
  <c r="J383" i="13"/>
  <c r="B384" i="13" a="1"/>
  <c r="B384" i="13"/>
  <c r="C384" i="13" a="1"/>
  <c r="C384" i="13"/>
  <c r="D384" i="13" a="1"/>
  <c r="D384" i="13"/>
  <c r="E384" i="13" a="1"/>
  <c r="E384" i="13"/>
  <c r="F384" i="13" a="1"/>
  <c r="F384" i="13"/>
  <c r="G384" i="13" a="1"/>
  <c r="G384" i="13"/>
  <c r="H384" i="13" a="1"/>
  <c r="H384" i="13"/>
  <c r="I384" i="13" a="1"/>
  <c r="I384" i="13"/>
  <c r="J384" i="13" a="1"/>
  <c r="J384" i="13"/>
  <c r="B385" i="13" a="1"/>
  <c r="B385" i="13"/>
  <c r="C385" i="13" a="1"/>
  <c r="C385" i="13"/>
  <c r="D385" i="13" a="1"/>
  <c r="D385" i="13"/>
  <c r="E385" i="13" a="1"/>
  <c r="E385" i="13"/>
  <c r="F385" i="13" a="1"/>
  <c r="F385" i="13"/>
  <c r="G385" i="13" a="1"/>
  <c r="G385" i="13"/>
  <c r="H385" i="13" a="1"/>
  <c r="H385" i="13"/>
  <c r="I385" i="13" a="1"/>
  <c r="I385" i="13"/>
  <c r="J385" i="13" a="1"/>
  <c r="J385" i="13"/>
  <c r="B386" i="13" a="1"/>
  <c r="B386" i="13"/>
  <c r="C386" i="13" a="1"/>
  <c r="C386" i="13"/>
  <c r="D386" i="13" a="1"/>
  <c r="D386" i="13"/>
  <c r="E386" i="13" a="1"/>
  <c r="E386" i="13"/>
  <c r="F386" i="13" a="1"/>
  <c r="F386" i="13"/>
  <c r="G386" i="13" a="1"/>
  <c r="G386" i="13"/>
  <c r="H386" i="13" a="1"/>
  <c r="H386" i="13"/>
  <c r="I386" i="13" a="1"/>
  <c r="I386" i="13"/>
  <c r="J386" i="13" a="1"/>
  <c r="J386" i="13"/>
  <c r="B387" i="13" a="1"/>
  <c r="B387" i="13"/>
  <c r="C387" i="13" a="1"/>
  <c r="C387" i="13"/>
  <c r="D387" i="13" a="1"/>
  <c r="D387" i="13"/>
  <c r="E387" i="13" a="1"/>
  <c r="E387" i="13"/>
  <c r="F387" i="13" a="1"/>
  <c r="F387" i="13"/>
  <c r="G387" i="13" a="1"/>
  <c r="G387" i="13"/>
  <c r="H387" i="13" a="1"/>
  <c r="H387" i="13"/>
  <c r="I387" i="13" a="1"/>
  <c r="I387" i="13"/>
  <c r="J387" i="13" a="1"/>
  <c r="J387" i="13"/>
  <c r="B388" i="13" a="1"/>
  <c r="B388" i="13"/>
  <c r="C388" i="13" a="1"/>
  <c r="C388" i="13"/>
  <c r="D388" i="13" a="1"/>
  <c r="D388" i="13"/>
  <c r="E388" i="13" a="1"/>
  <c r="E388" i="13"/>
  <c r="F388" i="13" a="1"/>
  <c r="F388" i="13"/>
  <c r="G388" i="13" a="1"/>
  <c r="G388" i="13"/>
  <c r="H388" i="13" a="1"/>
  <c r="H388" i="13"/>
  <c r="I388" i="13" a="1"/>
  <c r="I388" i="13"/>
  <c r="J388" i="13" a="1"/>
  <c r="J388" i="13"/>
  <c r="B389" i="13" a="1"/>
  <c r="B389" i="13"/>
  <c r="C389" i="13" a="1"/>
  <c r="C389" i="13"/>
  <c r="D389" i="13" a="1"/>
  <c r="D389" i="13"/>
  <c r="E389" i="13" a="1"/>
  <c r="E389" i="13"/>
  <c r="F389" i="13" a="1"/>
  <c r="F389" i="13"/>
  <c r="G389" i="13" a="1"/>
  <c r="G389" i="13"/>
  <c r="H389" i="13" a="1"/>
  <c r="H389" i="13"/>
  <c r="I389" i="13" a="1"/>
  <c r="I389" i="13"/>
  <c r="J389" i="13" a="1"/>
  <c r="J389" i="13"/>
  <c r="B390" i="13" a="1"/>
  <c r="B390" i="13"/>
  <c r="C390" i="13" a="1"/>
  <c r="C390" i="13"/>
  <c r="D390" i="13" a="1"/>
  <c r="D390" i="13"/>
  <c r="E390" i="13" a="1"/>
  <c r="E390" i="13"/>
  <c r="F390" i="13" a="1"/>
  <c r="F390" i="13"/>
  <c r="G390" i="13" a="1"/>
  <c r="G390" i="13"/>
  <c r="H390" i="13" a="1"/>
  <c r="H390" i="13"/>
  <c r="I390" i="13" a="1"/>
  <c r="I390" i="13"/>
  <c r="J390" i="13" a="1"/>
  <c r="J390" i="13"/>
  <c r="B391" i="13" a="1"/>
  <c r="B391" i="13"/>
  <c r="C391" i="13" a="1"/>
  <c r="C391" i="13"/>
  <c r="D391" i="13" a="1"/>
  <c r="D391" i="13"/>
  <c r="E391" i="13" a="1"/>
  <c r="E391" i="13"/>
  <c r="F391" i="13" a="1"/>
  <c r="F391" i="13"/>
  <c r="G391" i="13" a="1"/>
  <c r="G391" i="13"/>
  <c r="H391" i="13" a="1"/>
  <c r="H391" i="13"/>
  <c r="I391" i="13" a="1"/>
  <c r="I391" i="13"/>
  <c r="J391" i="13" a="1"/>
  <c r="J391" i="13"/>
  <c r="B392" i="13" a="1"/>
  <c r="B392" i="13"/>
  <c r="C392" i="13" a="1"/>
  <c r="C392" i="13"/>
  <c r="D392" i="13" a="1"/>
  <c r="D392" i="13"/>
  <c r="E392" i="13" a="1"/>
  <c r="E392" i="13"/>
  <c r="F392" i="13" a="1"/>
  <c r="F392" i="13"/>
  <c r="G392" i="13" a="1"/>
  <c r="G392" i="13"/>
  <c r="H392" i="13" a="1"/>
  <c r="H392" i="13"/>
  <c r="I392" i="13" a="1"/>
  <c r="I392" i="13"/>
  <c r="J392" i="13" a="1"/>
  <c r="J392" i="13"/>
  <c r="B393" i="13" a="1"/>
  <c r="B393" i="13"/>
  <c r="C393" i="13" a="1"/>
  <c r="C393" i="13"/>
  <c r="D393" i="13" a="1"/>
  <c r="D393" i="13"/>
  <c r="E393" i="13" a="1"/>
  <c r="E393" i="13"/>
  <c r="F393" i="13" a="1"/>
  <c r="F393" i="13"/>
  <c r="G393" i="13" a="1"/>
  <c r="G393" i="13"/>
  <c r="H393" i="13" a="1"/>
  <c r="H393" i="13"/>
  <c r="I393" i="13" a="1"/>
  <c r="I393" i="13"/>
  <c r="J393" i="13" a="1"/>
  <c r="J393" i="13"/>
  <c r="B394" i="13" a="1"/>
  <c r="B394" i="13"/>
  <c r="C394" i="13" a="1"/>
  <c r="C394" i="13"/>
  <c r="D394" i="13" a="1"/>
  <c r="D394" i="13"/>
  <c r="E394" i="13" a="1"/>
  <c r="E394" i="13"/>
  <c r="F394" i="13" a="1"/>
  <c r="F394" i="13"/>
  <c r="G394" i="13" a="1"/>
  <c r="G394" i="13"/>
  <c r="H394" i="13" a="1"/>
  <c r="H394" i="13"/>
  <c r="I394" i="13" a="1"/>
  <c r="I394" i="13"/>
  <c r="J394" i="13" a="1"/>
  <c r="J394" i="13"/>
  <c r="B395" i="13" a="1"/>
  <c r="B395" i="13"/>
  <c r="C395" i="13" a="1"/>
  <c r="C395" i="13"/>
  <c r="D395" i="13" a="1"/>
  <c r="D395" i="13"/>
  <c r="E395" i="13" a="1"/>
  <c r="E395" i="13"/>
  <c r="F395" i="13" a="1"/>
  <c r="F395" i="13"/>
  <c r="G395" i="13" a="1"/>
  <c r="G395" i="13"/>
  <c r="H395" i="13" a="1"/>
  <c r="H395" i="13"/>
  <c r="I395" i="13" a="1"/>
  <c r="I395" i="13"/>
  <c r="J395" i="13" a="1"/>
  <c r="J395" i="13"/>
  <c r="B396" i="13" a="1"/>
  <c r="B396" i="13"/>
  <c r="C396" i="13" a="1"/>
  <c r="C396" i="13"/>
  <c r="D396" i="13" a="1"/>
  <c r="D396" i="13"/>
  <c r="E396" i="13" a="1"/>
  <c r="E396" i="13"/>
  <c r="F396" i="13" a="1"/>
  <c r="F396" i="13"/>
  <c r="G396" i="13" a="1"/>
  <c r="G396" i="13"/>
  <c r="H396" i="13" a="1"/>
  <c r="H396" i="13"/>
  <c r="I396" i="13" a="1"/>
  <c r="I396" i="13"/>
  <c r="J396" i="13" a="1"/>
  <c r="J396" i="13"/>
  <c r="B397" i="13" a="1"/>
  <c r="B397" i="13"/>
  <c r="C397" i="13" a="1"/>
  <c r="C397" i="13"/>
  <c r="D397" i="13" a="1"/>
  <c r="D397" i="13"/>
  <c r="E397" i="13" a="1"/>
  <c r="E397" i="13"/>
  <c r="F397" i="13" a="1"/>
  <c r="F397" i="13"/>
  <c r="G397" i="13" a="1"/>
  <c r="G397" i="13"/>
  <c r="H397" i="13" a="1"/>
  <c r="H397" i="13"/>
  <c r="I397" i="13" a="1"/>
  <c r="I397" i="13"/>
  <c r="J397" i="13" a="1"/>
  <c r="J397" i="13"/>
  <c r="B398" i="13" a="1"/>
  <c r="B398" i="13"/>
  <c r="C398" i="13" a="1"/>
  <c r="C398" i="13"/>
  <c r="D398" i="13" a="1"/>
  <c r="D398" i="13"/>
  <c r="E398" i="13" a="1"/>
  <c r="E398" i="13"/>
  <c r="F398" i="13" a="1"/>
  <c r="F398" i="13"/>
  <c r="G398" i="13" a="1"/>
  <c r="G398" i="13"/>
  <c r="H398" i="13" a="1"/>
  <c r="H398" i="13"/>
  <c r="I398" i="13" a="1"/>
  <c r="I398" i="13"/>
  <c r="J398" i="13" a="1"/>
  <c r="J398" i="13"/>
  <c r="B399" i="13" a="1"/>
  <c r="B399" i="13"/>
  <c r="C399" i="13" a="1"/>
  <c r="C399" i="13"/>
  <c r="D399" i="13" a="1"/>
  <c r="D399" i="13"/>
  <c r="E399" i="13" a="1"/>
  <c r="E399" i="13"/>
  <c r="F399" i="13" a="1"/>
  <c r="F399" i="13"/>
  <c r="G399" i="13" a="1"/>
  <c r="G399" i="13"/>
  <c r="H399" i="13" a="1"/>
  <c r="H399" i="13"/>
  <c r="I399" i="13" a="1"/>
  <c r="I399" i="13"/>
  <c r="J399" i="13" a="1"/>
  <c r="J399" i="13"/>
  <c r="B400" i="13" a="1"/>
  <c r="B400" i="13"/>
  <c r="C400" i="13" a="1"/>
  <c r="C400" i="13"/>
  <c r="D400" i="13" a="1"/>
  <c r="D400" i="13"/>
  <c r="E400" i="13" a="1"/>
  <c r="E400" i="13"/>
  <c r="F400" i="13" a="1"/>
  <c r="F400" i="13"/>
  <c r="G400" i="13" a="1"/>
  <c r="G400" i="13"/>
  <c r="H400" i="13" a="1"/>
  <c r="H400" i="13"/>
  <c r="I400" i="13" a="1"/>
  <c r="I400" i="13"/>
  <c r="J400" i="13" a="1"/>
  <c r="J400" i="13"/>
  <c r="B401" i="13" a="1"/>
  <c r="B401" i="13"/>
  <c r="C401" i="13" a="1"/>
  <c r="C401" i="13"/>
  <c r="D401" i="13" a="1"/>
  <c r="D401" i="13"/>
  <c r="E401" i="13" a="1"/>
  <c r="E401" i="13"/>
  <c r="F401" i="13" a="1"/>
  <c r="F401" i="13"/>
  <c r="G401" i="13" a="1"/>
  <c r="G401" i="13"/>
  <c r="H401" i="13" a="1"/>
  <c r="H401" i="13"/>
  <c r="I401" i="13" a="1"/>
  <c r="I401" i="13"/>
  <c r="J401" i="13" a="1"/>
  <c r="J401" i="13"/>
  <c r="B402" i="13" a="1"/>
  <c r="B402" i="13"/>
  <c r="C402" i="13" a="1"/>
  <c r="C402" i="13"/>
  <c r="D402" i="13" a="1"/>
  <c r="D402" i="13"/>
  <c r="E402" i="13" a="1"/>
  <c r="E402" i="13"/>
  <c r="F402" i="13" a="1"/>
  <c r="F402" i="13"/>
  <c r="G402" i="13" a="1"/>
  <c r="G402" i="13"/>
  <c r="H402" i="13" a="1"/>
  <c r="H402" i="13"/>
  <c r="I402" i="13" a="1"/>
  <c r="I402" i="13"/>
  <c r="J402" i="13" a="1"/>
  <c r="J402" i="13"/>
  <c r="B403" i="13" a="1"/>
  <c r="B403" i="13"/>
  <c r="C403" i="13" a="1"/>
  <c r="C403" i="13"/>
  <c r="D403" i="13" a="1"/>
  <c r="D403" i="13"/>
  <c r="E403" i="13" a="1"/>
  <c r="E403" i="13"/>
  <c r="F403" i="13" a="1"/>
  <c r="F403" i="13"/>
  <c r="G403" i="13" a="1"/>
  <c r="G403" i="13"/>
  <c r="H403" i="13" a="1"/>
  <c r="H403" i="13"/>
  <c r="I403" i="13" a="1"/>
  <c r="I403" i="13"/>
  <c r="J403" i="13" a="1"/>
  <c r="J403" i="13"/>
  <c r="B404" i="13" a="1"/>
  <c r="B404" i="13"/>
  <c r="C404" i="13" a="1"/>
  <c r="C404" i="13"/>
  <c r="D404" i="13" a="1"/>
  <c r="D404" i="13"/>
  <c r="E404" i="13" a="1"/>
  <c r="E404" i="13"/>
  <c r="F404" i="13" a="1"/>
  <c r="F404" i="13"/>
  <c r="G404" i="13" a="1"/>
  <c r="G404" i="13"/>
  <c r="H404" i="13" a="1"/>
  <c r="H404" i="13"/>
  <c r="I404" i="13" a="1"/>
  <c r="I404" i="13"/>
  <c r="J404" i="13" a="1"/>
  <c r="J404" i="13"/>
  <c r="B405" i="13" a="1"/>
  <c r="B405" i="13"/>
  <c r="C405" i="13" a="1"/>
  <c r="C405" i="13"/>
  <c r="D405" i="13" a="1"/>
  <c r="D405" i="13"/>
  <c r="E405" i="13" a="1"/>
  <c r="E405" i="13"/>
  <c r="F405" i="13" a="1"/>
  <c r="F405" i="13"/>
  <c r="G405" i="13" a="1"/>
  <c r="G405" i="13"/>
  <c r="H405" i="13" a="1"/>
  <c r="H405" i="13"/>
  <c r="I405" i="13" a="1"/>
  <c r="I405" i="13"/>
  <c r="J405" i="13" a="1"/>
  <c r="J405" i="13"/>
  <c r="B406" i="13" a="1"/>
  <c r="B406" i="13"/>
  <c r="C406" i="13" a="1"/>
  <c r="C406" i="13"/>
  <c r="D406" i="13" a="1"/>
  <c r="D406" i="13"/>
  <c r="E406" i="13" a="1"/>
  <c r="E406" i="13"/>
  <c r="F406" i="13" a="1"/>
  <c r="F406" i="13"/>
  <c r="G406" i="13" a="1"/>
  <c r="G406" i="13"/>
  <c r="H406" i="13" a="1"/>
  <c r="H406" i="13"/>
  <c r="I406" i="13" a="1"/>
  <c r="I406" i="13"/>
  <c r="J406" i="13" a="1"/>
  <c r="J406" i="13"/>
  <c r="B407" i="13" a="1"/>
  <c r="B407" i="13"/>
  <c r="C407" i="13" a="1"/>
  <c r="C407" i="13"/>
  <c r="D407" i="13" a="1"/>
  <c r="D407" i="13"/>
  <c r="E407" i="13" a="1"/>
  <c r="E407" i="13"/>
  <c r="F407" i="13" a="1"/>
  <c r="F407" i="13"/>
  <c r="G407" i="13" a="1"/>
  <c r="G407" i="13"/>
  <c r="H407" i="13" a="1"/>
  <c r="H407" i="13"/>
  <c r="I407" i="13" a="1"/>
  <c r="I407" i="13"/>
  <c r="J407" i="13" a="1"/>
  <c r="J407" i="13"/>
  <c r="B408" i="13" a="1"/>
  <c r="B408" i="13"/>
  <c r="C408" i="13" a="1"/>
  <c r="C408" i="13"/>
  <c r="D408" i="13" a="1"/>
  <c r="D408" i="13"/>
  <c r="E408" i="13" a="1"/>
  <c r="E408" i="13"/>
  <c r="F408" i="13" a="1"/>
  <c r="F408" i="13"/>
  <c r="G408" i="13" a="1"/>
  <c r="G408" i="13"/>
  <c r="H408" i="13" a="1"/>
  <c r="H408" i="13"/>
  <c r="I408" i="13" a="1"/>
  <c r="I408" i="13"/>
  <c r="J408" i="13" a="1"/>
  <c r="J408" i="13"/>
  <c r="B409" i="13" a="1"/>
  <c r="B409" i="13"/>
  <c r="C409" i="13" a="1"/>
  <c r="C409" i="13"/>
  <c r="D409" i="13" a="1"/>
  <c r="D409" i="13"/>
  <c r="E409" i="13" a="1"/>
  <c r="E409" i="13"/>
  <c r="F409" i="13" a="1"/>
  <c r="F409" i="13"/>
  <c r="G409" i="13" a="1"/>
  <c r="G409" i="13"/>
  <c r="H409" i="13" a="1"/>
  <c r="H409" i="13"/>
  <c r="I409" i="13" a="1"/>
  <c r="I409" i="13"/>
  <c r="J409" i="13" a="1"/>
  <c r="J409" i="13"/>
  <c r="B410" i="13" a="1"/>
  <c r="B410" i="13"/>
  <c r="C410" i="13" a="1"/>
  <c r="C410" i="13"/>
  <c r="D410" i="13" a="1"/>
  <c r="D410" i="13"/>
  <c r="E410" i="13" a="1"/>
  <c r="E410" i="13"/>
  <c r="F410" i="13" a="1"/>
  <c r="F410" i="13"/>
  <c r="G410" i="13" a="1"/>
  <c r="G410" i="13"/>
  <c r="H410" i="13" a="1"/>
  <c r="H410" i="13"/>
  <c r="I410" i="13" a="1"/>
  <c r="I410" i="13"/>
  <c r="J410" i="13" a="1"/>
  <c r="J410" i="13"/>
  <c r="B411" i="13" a="1"/>
  <c r="B411" i="13"/>
  <c r="C411" i="13" a="1"/>
  <c r="C411" i="13"/>
  <c r="D411" i="13" a="1"/>
  <c r="D411" i="13"/>
  <c r="E411" i="13" a="1"/>
  <c r="E411" i="13"/>
  <c r="F411" i="13" a="1"/>
  <c r="F411" i="13"/>
  <c r="G411" i="13" a="1"/>
  <c r="G411" i="13"/>
  <c r="H411" i="13" a="1"/>
  <c r="H411" i="13"/>
  <c r="I411" i="13" a="1"/>
  <c r="I411" i="13"/>
  <c r="J411" i="13" a="1"/>
  <c r="J411" i="13"/>
  <c r="B412" i="13" a="1"/>
  <c r="B412" i="13"/>
  <c r="C412" i="13" a="1"/>
  <c r="C412" i="13"/>
  <c r="D412" i="13" a="1"/>
  <c r="D412" i="13"/>
  <c r="E412" i="13" a="1"/>
  <c r="E412" i="13"/>
  <c r="F412" i="13" a="1"/>
  <c r="F412" i="13"/>
  <c r="G412" i="13" a="1"/>
  <c r="G412" i="13"/>
  <c r="H412" i="13" a="1"/>
  <c r="H412" i="13"/>
  <c r="I412" i="13" a="1"/>
  <c r="I412" i="13"/>
  <c r="J412" i="13" a="1"/>
  <c r="J412" i="13"/>
  <c r="B413" i="13" a="1"/>
  <c r="B413" i="13"/>
  <c r="C413" i="13" a="1"/>
  <c r="C413" i="13"/>
  <c r="D413" i="13" a="1"/>
  <c r="D413" i="13"/>
  <c r="E413" i="13" a="1"/>
  <c r="E413" i="13"/>
  <c r="F413" i="13" a="1"/>
  <c r="F413" i="13"/>
  <c r="G413" i="13" a="1"/>
  <c r="G413" i="13"/>
  <c r="H413" i="13" a="1"/>
  <c r="H413" i="13"/>
  <c r="I413" i="13" a="1"/>
  <c r="I413" i="13"/>
  <c r="J413" i="13" a="1"/>
  <c r="J413" i="13"/>
  <c r="B414" i="13" a="1"/>
  <c r="B414" i="13"/>
  <c r="C414" i="13" a="1"/>
  <c r="C414" i="13"/>
  <c r="D414" i="13" a="1"/>
  <c r="D414" i="13"/>
  <c r="E414" i="13" a="1"/>
  <c r="E414" i="13"/>
  <c r="F414" i="13" a="1"/>
  <c r="F414" i="13"/>
  <c r="G414" i="13" a="1"/>
  <c r="G414" i="13"/>
  <c r="H414" i="13" a="1"/>
  <c r="H414" i="13"/>
  <c r="I414" i="13" a="1"/>
  <c r="I414" i="13"/>
  <c r="J414" i="13" a="1"/>
  <c r="J414" i="13"/>
  <c r="B415" i="13" a="1"/>
  <c r="B415" i="13"/>
  <c r="C415" i="13" a="1"/>
  <c r="C415" i="13"/>
  <c r="D415" i="13" a="1"/>
  <c r="D415" i="13"/>
  <c r="E415" i="13" a="1"/>
  <c r="E415" i="13"/>
  <c r="F415" i="13" a="1"/>
  <c r="F415" i="13"/>
  <c r="G415" i="13" a="1"/>
  <c r="G415" i="13"/>
  <c r="H415" i="13" a="1"/>
  <c r="H415" i="13"/>
  <c r="I415" i="13" a="1"/>
  <c r="I415" i="13"/>
  <c r="J415" i="13" a="1"/>
  <c r="J415" i="13"/>
  <c r="B416" i="13" a="1"/>
  <c r="B416" i="13"/>
  <c r="C416" i="13" a="1"/>
  <c r="C416" i="13"/>
  <c r="D416" i="13" a="1"/>
  <c r="D416" i="13"/>
  <c r="E416" i="13" a="1"/>
  <c r="E416" i="13"/>
  <c r="F416" i="13" a="1"/>
  <c r="F416" i="13"/>
  <c r="G416" i="13" a="1"/>
  <c r="G416" i="13"/>
  <c r="H416" i="13" a="1"/>
  <c r="H416" i="13"/>
  <c r="I416" i="13" a="1"/>
  <c r="I416" i="13"/>
  <c r="J416" i="13" a="1"/>
  <c r="J416" i="13"/>
  <c r="B417" i="13" a="1"/>
  <c r="B417" i="13"/>
  <c r="C417" i="13" a="1"/>
  <c r="C417" i="13"/>
  <c r="D417" i="13" a="1"/>
  <c r="D417" i="13"/>
  <c r="E417" i="13" a="1"/>
  <c r="E417" i="13"/>
  <c r="F417" i="13" a="1"/>
  <c r="F417" i="13"/>
  <c r="G417" i="13" a="1"/>
  <c r="G417" i="13"/>
  <c r="H417" i="13" a="1"/>
  <c r="H417" i="13"/>
  <c r="I417" i="13" a="1"/>
  <c r="I417" i="13"/>
  <c r="J417" i="13" a="1"/>
  <c r="J417" i="13"/>
  <c r="B418" i="13" a="1"/>
  <c r="B418" i="13"/>
  <c r="C418" i="13" a="1"/>
  <c r="C418" i="13"/>
  <c r="D418" i="13" a="1"/>
  <c r="D418" i="13"/>
  <c r="E418" i="13" a="1"/>
  <c r="E418" i="13"/>
  <c r="F418" i="13" a="1"/>
  <c r="F418" i="13"/>
  <c r="G418" i="13" a="1"/>
  <c r="G418" i="13"/>
  <c r="H418" i="13" a="1"/>
  <c r="H418" i="13"/>
  <c r="I418" i="13" a="1"/>
  <c r="I418" i="13"/>
  <c r="J418" i="13" a="1"/>
  <c r="J418" i="13"/>
  <c r="B419" i="13" a="1"/>
  <c r="B419" i="13"/>
  <c r="C419" i="13" a="1"/>
  <c r="C419" i="13"/>
  <c r="D419" i="13" a="1"/>
  <c r="D419" i="13"/>
  <c r="E419" i="13" a="1"/>
  <c r="E419" i="13"/>
  <c r="F419" i="13" a="1"/>
  <c r="F419" i="13"/>
  <c r="G419" i="13" a="1"/>
  <c r="G419" i="13"/>
  <c r="H419" i="13" a="1"/>
  <c r="H419" i="13"/>
  <c r="I419" i="13" a="1"/>
  <c r="I419" i="13"/>
  <c r="J419" i="13" a="1"/>
  <c r="J419" i="13"/>
  <c r="B420" i="13" a="1"/>
  <c r="B420" i="13"/>
  <c r="C420" i="13" a="1"/>
  <c r="C420" i="13"/>
  <c r="D420" i="13" a="1"/>
  <c r="D420" i="13"/>
  <c r="E420" i="13" a="1"/>
  <c r="E420" i="13"/>
  <c r="F420" i="13" a="1"/>
  <c r="F420" i="13"/>
  <c r="G420" i="13" a="1"/>
  <c r="G420" i="13"/>
  <c r="H420" i="13" a="1"/>
  <c r="H420" i="13"/>
  <c r="I420" i="13" a="1"/>
  <c r="I420" i="13"/>
  <c r="J420" i="13" a="1"/>
  <c r="J420" i="13"/>
  <c r="B421" i="13" a="1"/>
  <c r="B421" i="13"/>
  <c r="C421" i="13" a="1"/>
  <c r="C421" i="13"/>
  <c r="D421" i="13" a="1"/>
  <c r="D421" i="13"/>
  <c r="E421" i="13" a="1"/>
  <c r="E421" i="13"/>
  <c r="F421" i="13" a="1"/>
  <c r="F421" i="13"/>
  <c r="G421" i="13" a="1"/>
  <c r="G421" i="13"/>
  <c r="H421" i="13" a="1"/>
  <c r="H421" i="13"/>
  <c r="I421" i="13" a="1"/>
  <c r="I421" i="13"/>
  <c r="J421" i="13" a="1"/>
  <c r="J421" i="13"/>
  <c r="B422" i="13" a="1"/>
  <c r="B422" i="13"/>
  <c r="C422" i="13" a="1"/>
  <c r="C422" i="13"/>
  <c r="D422" i="13" a="1"/>
  <c r="D422" i="13"/>
  <c r="E422" i="13" a="1"/>
  <c r="E422" i="13"/>
  <c r="F422" i="13" a="1"/>
  <c r="F422" i="13"/>
  <c r="G422" i="13" a="1"/>
  <c r="G422" i="13"/>
  <c r="H422" i="13" a="1"/>
  <c r="H422" i="13"/>
  <c r="I422" i="13" a="1"/>
  <c r="I422" i="13"/>
  <c r="J422" i="13" a="1"/>
  <c r="J422" i="13"/>
  <c r="B423" i="13" a="1"/>
  <c r="B423" i="13"/>
  <c r="C423" i="13" a="1"/>
  <c r="C423" i="13"/>
  <c r="D423" i="13" a="1"/>
  <c r="D423" i="13"/>
  <c r="E423" i="13" a="1"/>
  <c r="E423" i="13"/>
  <c r="F423" i="13" a="1"/>
  <c r="F423" i="13"/>
  <c r="G423" i="13" a="1"/>
  <c r="G423" i="13"/>
  <c r="H423" i="13" a="1"/>
  <c r="H423" i="13"/>
  <c r="I423" i="13" a="1"/>
  <c r="I423" i="13"/>
  <c r="J423" i="13" a="1"/>
  <c r="J423" i="13"/>
  <c r="B424" i="13" a="1"/>
  <c r="B424" i="13"/>
  <c r="C424" i="13" a="1"/>
  <c r="C424" i="13"/>
  <c r="D424" i="13" a="1"/>
  <c r="D424" i="13"/>
  <c r="E424" i="13" a="1"/>
  <c r="E424" i="13"/>
  <c r="F424" i="13" a="1"/>
  <c r="F424" i="13"/>
  <c r="G424" i="13" a="1"/>
  <c r="G424" i="13"/>
  <c r="H424" i="13" a="1"/>
  <c r="H424" i="13"/>
  <c r="I424" i="13" a="1"/>
  <c r="I424" i="13"/>
  <c r="J424" i="13" a="1"/>
  <c r="J424" i="13"/>
  <c r="B425" i="13" a="1"/>
  <c r="B425" i="13"/>
  <c r="C425" i="13" a="1"/>
  <c r="C425" i="13"/>
  <c r="D425" i="13" a="1"/>
  <c r="D425" i="13"/>
  <c r="E425" i="13" a="1"/>
  <c r="E425" i="13"/>
  <c r="F425" i="13" a="1"/>
  <c r="F425" i="13"/>
  <c r="G425" i="13" a="1"/>
  <c r="G425" i="13"/>
  <c r="H425" i="13" a="1"/>
  <c r="H425" i="13"/>
  <c r="I425" i="13" a="1"/>
  <c r="I425" i="13"/>
  <c r="J425" i="13" a="1"/>
  <c r="J425" i="13"/>
  <c r="B426" i="13" a="1"/>
  <c r="B426" i="13"/>
  <c r="C426" i="13" a="1"/>
  <c r="C426" i="13"/>
  <c r="D426" i="13" a="1"/>
  <c r="D426" i="13"/>
  <c r="E426" i="13" a="1"/>
  <c r="E426" i="13"/>
  <c r="F426" i="13" a="1"/>
  <c r="F426" i="13"/>
  <c r="G426" i="13" a="1"/>
  <c r="G426" i="13"/>
  <c r="H426" i="13" a="1"/>
  <c r="H426" i="13"/>
  <c r="I426" i="13" a="1"/>
  <c r="I426" i="13"/>
  <c r="J426" i="13" a="1"/>
  <c r="J426" i="13"/>
  <c r="B427" i="13" a="1"/>
  <c r="B427" i="13"/>
  <c r="C427" i="13" a="1"/>
  <c r="C427" i="13"/>
  <c r="D427" i="13" a="1"/>
  <c r="D427" i="13"/>
  <c r="E427" i="13" a="1"/>
  <c r="E427" i="13"/>
  <c r="F427" i="13" a="1"/>
  <c r="F427" i="13"/>
  <c r="G427" i="13" a="1"/>
  <c r="G427" i="13"/>
  <c r="H427" i="13" a="1"/>
  <c r="H427" i="13"/>
  <c r="I427" i="13" a="1"/>
  <c r="I427" i="13"/>
  <c r="J427" i="13" a="1"/>
  <c r="J427" i="13"/>
  <c r="B428" i="13" a="1"/>
  <c r="B428" i="13"/>
  <c r="C428" i="13" a="1"/>
  <c r="C428" i="13"/>
  <c r="D428" i="13" a="1"/>
  <c r="D428" i="13"/>
  <c r="E428" i="13" a="1"/>
  <c r="E428" i="13"/>
  <c r="F428" i="13" a="1"/>
  <c r="F428" i="13"/>
  <c r="G428" i="13" a="1"/>
  <c r="G428" i="13"/>
  <c r="H428" i="13" a="1"/>
  <c r="H428" i="13"/>
  <c r="I428" i="13" a="1"/>
  <c r="I428" i="13"/>
  <c r="J428" i="13" a="1"/>
  <c r="J428" i="13"/>
  <c r="B429" i="13" a="1"/>
  <c r="B429" i="13"/>
  <c r="C429" i="13" a="1"/>
  <c r="C429" i="13"/>
  <c r="D429" i="13" a="1"/>
  <c r="D429" i="13"/>
  <c r="E429" i="13" a="1"/>
  <c r="E429" i="13"/>
  <c r="F429" i="13" a="1"/>
  <c r="F429" i="13"/>
  <c r="G429" i="13" a="1"/>
  <c r="G429" i="13"/>
  <c r="H429" i="13" a="1"/>
  <c r="H429" i="13"/>
  <c r="I429" i="13" a="1"/>
  <c r="I429" i="13"/>
  <c r="J429" i="13" a="1"/>
  <c r="J429" i="13"/>
  <c r="B430" i="13" a="1"/>
  <c r="B430" i="13"/>
  <c r="C430" i="13" a="1"/>
  <c r="C430" i="13"/>
  <c r="D430" i="13" a="1"/>
  <c r="D430" i="13"/>
  <c r="E430" i="13" a="1"/>
  <c r="E430" i="13"/>
  <c r="F430" i="13" a="1"/>
  <c r="F430" i="13"/>
  <c r="G430" i="13" a="1"/>
  <c r="G430" i="13"/>
  <c r="H430" i="13" a="1"/>
  <c r="H430" i="13"/>
  <c r="I430" i="13" a="1"/>
  <c r="I430" i="13"/>
  <c r="J430" i="13" a="1"/>
  <c r="J430" i="13"/>
  <c r="B431" i="13" a="1"/>
  <c r="B431" i="13"/>
  <c r="C431" i="13" a="1"/>
  <c r="C431" i="13"/>
  <c r="D431" i="13" a="1"/>
  <c r="D431" i="13"/>
  <c r="E431" i="13" a="1"/>
  <c r="E431" i="13"/>
  <c r="F431" i="13" a="1"/>
  <c r="F431" i="13"/>
  <c r="G431" i="13" a="1"/>
  <c r="G431" i="13"/>
  <c r="H431" i="13" a="1"/>
  <c r="H431" i="13"/>
  <c r="I431" i="13" a="1"/>
  <c r="I431" i="13"/>
  <c r="J431" i="13" a="1"/>
  <c r="J431" i="13"/>
  <c r="B432" i="13" a="1"/>
  <c r="B432" i="13"/>
  <c r="C432" i="13" a="1"/>
  <c r="C432" i="13"/>
  <c r="D432" i="13" a="1"/>
  <c r="D432" i="13"/>
  <c r="E432" i="13" a="1"/>
  <c r="E432" i="13"/>
  <c r="F432" i="13" a="1"/>
  <c r="F432" i="13"/>
  <c r="G432" i="13" a="1"/>
  <c r="G432" i="13"/>
  <c r="H432" i="13" a="1"/>
  <c r="H432" i="13"/>
  <c r="I432" i="13" a="1"/>
  <c r="I432" i="13"/>
  <c r="J432" i="13" a="1"/>
  <c r="J432" i="13"/>
  <c r="B433" i="13" a="1"/>
  <c r="B433" i="13"/>
  <c r="C433" i="13" a="1"/>
  <c r="C433" i="13"/>
  <c r="D433" i="13" a="1"/>
  <c r="D433" i="13"/>
  <c r="E433" i="13" a="1"/>
  <c r="E433" i="13"/>
  <c r="F433" i="13" a="1"/>
  <c r="F433" i="13"/>
  <c r="G433" i="13" a="1"/>
  <c r="G433" i="13"/>
  <c r="H433" i="13" a="1"/>
  <c r="H433" i="13"/>
  <c r="I433" i="13" a="1"/>
  <c r="I433" i="13"/>
  <c r="J433" i="13" a="1"/>
  <c r="J433" i="13"/>
  <c r="B434" i="13" a="1"/>
  <c r="B434" i="13"/>
  <c r="C434" i="13" a="1"/>
  <c r="C434" i="13"/>
  <c r="D434" i="13" a="1"/>
  <c r="D434" i="13"/>
  <c r="E434" i="13" a="1"/>
  <c r="E434" i="13"/>
  <c r="F434" i="13" a="1"/>
  <c r="F434" i="13"/>
  <c r="G434" i="13" a="1"/>
  <c r="G434" i="13"/>
  <c r="H434" i="13" a="1"/>
  <c r="H434" i="13"/>
  <c r="I434" i="13" a="1"/>
  <c r="I434" i="13"/>
  <c r="J434" i="13" a="1"/>
  <c r="J434" i="13"/>
  <c r="B435" i="13" a="1"/>
  <c r="B435" i="13"/>
  <c r="C435" i="13" a="1"/>
  <c r="C435" i="13"/>
  <c r="D435" i="13" a="1"/>
  <c r="D435" i="13"/>
  <c r="E435" i="13" a="1"/>
  <c r="E435" i="13"/>
  <c r="F435" i="13" a="1"/>
  <c r="F435" i="13"/>
  <c r="G435" i="13" a="1"/>
  <c r="G435" i="13"/>
  <c r="H435" i="13" a="1"/>
  <c r="H435" i="13"/>
  <c r="I435" i="13" a="1"/>
  <c r="I435" i="13"/>
  <c r="J435" i="13" a="1"/>
  <c r="J435" i="13"/>
  <c r="B436" i="13" a="1"/>
  <c r="B436" i="13"/>
  <c r="C436" i="13" a="1"/>
  <c r="C436" i="13"/>
  <c r="D436" i="13" a="1"/>
  <c r="D436" i="13"/>
  <c r="E436" i="13" a="1"/>
  <c r="E436" i="13"/>
  <c r="F436" i="13" a="1"/>
  <c r="F436" i="13"/>
  <c r="G436" i="13" a="1"/>
  <c r="G436" i="13"/>
  <c r="H436" i="13" a="1"/>
  <c r="H436" i="13"/>
  <c r="I436" i="13" a="1"/>
  <c r="I436" i="13"/>
  <c r="J436" i="13" a="1"/>
  <c r="J436" i="13"/>
  <c r="B437" i="13" a="1"/>
  <c r="B437" i="13"/>
  <c r="C437" i="13" a="1"/>
  <c r="C437" i="13"/>
  <c r="D437" i="13" a="1"/>
  <c r="D437" i="13"/>
  <c r="E437" i="13" a="1"/>
  <c r="E437" i="13"/>
  <c r="F437" i="13" a="1"/>
  <c r="F437" i="13"/>
  <c r="G437" i="13" a="1"/>
  <c r="G437" i="13"/>
  <c r="H437" i="13" a="1"/>
  <c r="H437" i="13"/>
  <c r="I437" i="13" a="1"/>
  <c r="I437" i="13"/>
  <c r="J437" i="13" a="1"/>
  <c r="J437" i="13"/>
  <c r="B438" i="13" a="1"/>
  <c r="B438" i="13"/>
  <c r="C438" i="13" a="1"/>
  <c r="C438" i="13"/>
  <c r="D438" i="13" a="1"/>
  <c r="D438" i="13"/>
  <c r="E438" i="13" a="1"/>
  <c r="E438" i="13"/>
  <c r="F438" i="13" a="1"/>
  <c r="F438" i="13"/>
  <c r="G438" i="13" a="1"/>
  <c r="G438" i="13"/>
  <c r="H438" i="13" a="1"/>
  <c r="H438" i="13"/>
  <c r="I438" i="13" a="1"/>
  <c r="I438" i="13"/>
  <c r="J438" i="13" a="1"/>
  <c r="J438" i="13"/>
  <c r="B439" i="13" a="1"/>
  <c r="B439" i="13"/>
  <c r="C439" i="13" a="1"/>
  <c r="C439" i="13"/>
  <c r="D439" i="13" a="1"/>
  <c r="D439" i="13"/>
  <c r="E439" i="13" a="1"/>
  <c r="E439" i="13"/>
  <c r="F439" i="13" a="1"/>
  <c r="F439" i="13"/>
  <c r="G439" i="13" a="1"/>
  <c r="G439" i="13"/>
  <c r="H439" i="13" a="1"/>
  <c r="H439" i="13"/>
  <c r="I439" i="13" a="1"/>
  <c r="I439" i="13"/>
  <c r="J439" i="13" a="1"/>
  <c r="J439" i="13"/>
  <c r="B440" i="13" a="1"/>
  <c r="B440" i="13"/>
  <c r="C440" i="13" a="1"/>
  <c r="C440" i="13"/>
  <c r="D440" i="13" a="1"/>
  <c r="D440" i="13"/>
  <c r="E440" i="13" a="1"/>
  <c r="E440" i="13"/>
  <c r="F440" i="13" a="1"/>
  <c r="F440" i="13"/>
  <c r="G440" i="13" a="1"/>
  <c r="G440" i="13"/>
  <c r="H440" i="13" a="1"/>
  <c r="H440" i="13"/>
  <c r="I440" i="13" a="1"/>
  <c r="I440" i="13"/>
  <c r="J440" i="13" a="1"/>
  <c r="J440" i="13"/>
  <c r="B441" i="13" a="1"/>
  <c r="B441" i="13"/>
  <c r="C441" i="13" a="1"/>
  <c r="C441" i="13"/>
  <c r="D441" i="13" a="1"/>
  <c r="D441" i="13"/>
  <c r="E441" i="13" a="1"/>
  <c r="E441" i="13"/>
  <c r="F441" i="13" a="1"/>
  <c r="F441" i="13"/>
  <c r="G441" i="13" a="1"/>
  <c r="G441" i="13"/>
  <c r="H441" i="13" a="1"/>
  <c r="H441" i="13"/>
  <c r="I441" i="13" a="1"/>
  <c r="I441" i="13"/>
  <c r="J441" i="13" a="1"/>
  <c r="J441" i="13"/>
  <c r="B442" i="13" a="1"/>
  <c r="B442" i="13"/>
  <c r="C442" i="13" a="1"/>
  <c r="C442" i="13"/>
  <c r="D442" i="13" a="1"/>
  <c r="D442" i="13"/>
  <c r="E442" i="13" a="1"/>
  <c r="E442" i="13"/>
  <c r="F442" i="13" a="1"/>
  <c r="F442" i="13"/>
  <c r="G442" i="13" a="1"/>
  <c r="G442" i="13"/>
  <c r="H442" i="13" a="1"/>
  <c r="H442" i="13"/>
  <c r="I442" i="13" a="1"/>
  <c r="I442" i="13"/>
  <c r="J442" i="13" a="1"/>
  <c r="J442" i="13"/>
  <c r="B443" i="13" a="1"/>
  <c r="B443" i="13"/>
  <c r="C443" i="13" a="1"/>
  <c r="C443" i="13"/>
  <c r="D443" i="13" a="1"/>
  <c r="D443" i="13"/>
  <c r="E443" i="13" a="1"/>
  <c r="E443" i="13"/>
  <c r="F443" i="13" a="1"/>
  <c r="F443" i="13"/>
  <c r="G443" i="13" a="1"/>
  <c r="G443" i="13"/>
  <c r="H443" i="13" a="1"/>
  <c r="H443" i="13"/>
  <c r="I443" i="13" a="1"/>
  <c r="I443" i="13"/>
  <c r="J443" i="13" a="1"/>
  <c r="J443" i="13"/>
  <c r="B444" i="13" a="1"/>
  <c r="B444" i="13"/>
  <c r="C444" i="13" a="1"/>
  <c r="C444" i="13"/>
  <c r="D444" i="13" a="1"/>
  <c r="D444" i="13"/>
  <c r="E444" i="13" a="1"/>
  <c r="E444" i="13"/>
  <c r="F444" i="13" a="1"/>
  <c r="F444" i="13"/>
  <c r="G444" i="13" a="1"/>
  <c r="G444" i="13"/>
  <c r="H444" i="13" a="1"/>
  <c r="H444" i="13"/>
  <c r="I444" i="13" a="1"/>
  <c r="I444" i="13"/>
  <c r="J444" i="13" a="1"/>
  <c r="J444" i="13"/>
  <c r="B445" i="13" a="1"/>
  <c r="B445" i="13"/>
  <c r="C445" i="13" a="1"/>
  <c r="C445" i="13"/>
  <c r="D445" i="13" a="1"/>
  <c r="D445" i="13"/>
  <c r="E445" i="13" a="1"/>
  <c r="E445" i="13"/>
  <c r="F445" i="13" a="1"/>
  <c r="F445" i="13"/>
  <c r="G445" i="13" a="1"/>
  <c r="G445" i="13"/>
  <c r="H445" i="13" a="1"/>
  <c r="H445" i="13"/>
  <c r="I445" i="13" a="1"/>
  <c r="I445" i="13"/>
  <c r="J445" i="13" a="1"/>
  <c r="J445" i="13"/>
  <c r="B446" i="13" a="1"/>
  <c r="B446" i="13"/>
  <c r="C446" i="13" a="1"/>
  <c r="C446" i="13"/>
  <c r="D446" i="13" a="1"/>
  <c r="D446" i="13"/>
  <c r="E446" i="13" a="1"/>
  <c r="E446" i="13"/>
  <c r="F446" i="13" a="1"/>
  <c r="F446" i="13"/>
  <c r="G446" i="13" a="1"/>
  <c r="G446" i="13"/>
  <c r="H446" i="13" a="1"/>
  <c r="H446" i="13"/>
  <c r="I446" i="13" a="1"/>
  <c r="I446" i="13"/>
  <c r="J446" i="13" a="1"/>
  <c r="J446" i="13"/>
  <c r="B447" i="13" a="1"/>
  <c r="B447" i="13"/>
  <c r="C447" i="13" a="1"/>
  <c r="C447" i="13"/>
  <c r="D447" i="13" a="1"/>
  <c r="D447" i="13"/>
  <c r="E447" i="13" a="1"/>
  <c r="E447" i="13"/>
  <c r="F447" i="13" a="1"/>
  <c r="F447" i="13"/>
  <c r="G447" i="13" a="1"/>
  <c r="G447" i="13"/>
  <c r="H447" i="13" a="1"/>
  <c r="H447" i="13"/>
  <c r="I447" i="13" a="1"/>
  <c r="I447" i="13"/>
  <c r="J447" i="13" a="1"/>
  <c r="J447" i="13"/>
  <c r="B448" i="13" a="1"/>
  <c r="B448" i="13"/>
  <c r="C448" i="13" a="1"/>
  <c r="C448" i="13"/>
  <c r="D448" i="13" a="1"/>
  <c r="D448" i="13"/>
  <c r="E448" i="13" a="1"/>
  <c r="E448" i="13"/>
  <c r="F448" i="13" a="1"/>
  <c r="F448" i="13"/>
  <c r="G448" i="13" a="1"/>
  <c r="G448" i="13"/>
  <c r="H448" i="13" a="1"/>
  <c r="H448" i="13"/>
  <c r="I448" i="13" a="1"/>
  <c r="I448" i="13"/>
  <c r="J448" i="13" a="1"/>
  <c r="J448" i="13"/>
  <c r="B449" i="13" a="1"/>
  <c r="B449" i="13"/>
  <c r="C449" i="13" a="1"/>
  <c r="C449" i="13"/>
  <c r="D449" i="13" a="1"/>
  <c r="D449" i="13"/>
  <c r="E449" i="13" a="1"/>
  <c r="E449" i="13"/>
  <c r="F449" i="13" a="1"/>
  <c r="F449" i="13"/>
  <c r="G449" i="13" a="1"/>
  <c r="G449" i="13"/>
  <c r="H449" i="13" a="1"/>
  <c r="H449" i="13"/>
  <c r="I449" i="13" a="1"/>
  <c r="I449" i="13"/>
  <c r="J449" i="13" a="1"/>
  <c r="J449" i="13"/>
  <c r="B450" i="13" a="1"/>
  <c r="B450" i="13"/>
  <c r="C450" i="13" a="1"/>
  <c r="C450" i="13"/>
  <c r="D450" i="13" a="1"/>
  <c r="D450" i="13"/>
  <c r="E450" i="13" a="1"/>
  <c r="E450" i="13"/>
  <c r="F450" i="13" a="1"/>
  <c r="F450" i="13"/>
  <c r="G450" i="13" a="1"/>
  <c r="G450" i="13"/>
  <c r="H450" i="13" a="1"/>
  <c r="H450" i="13"/>
  <c r="I450" i="13" a="1"/>
  <c r="I450" i="13"/>
  <c r="J450" i="13" a="1"/>
  <c r="J450" i="13"/>
  <c r="B451" i="13" a="1"/>
  <c r="B451" i="13"/>
  <c r="C451" i="13" a="1"/>
  <c r="C451" i="13"/>
  <c r="D451" i="13" a="1"/>
  <c r="D451" i="13"/>
  <c r="E451" i="13" a="1"/>
  <c r="E451" i="13"/>
  <c r="F451" i="13" a="1"/>
  <c r="F451" i="13"/>
  <c r="G451" i="13" a="1"/>
  <c r="G451" i="13"/>
  <c r="H451" i="13" a="1"/>
  <c r="H451" i="13"/>
  <c r="I451" i="13" a="1"/>
  <c r="I451" i="13"/>
  <c r="J451" i="13" a="1"/>
  <c r="J451" i="13"/>
  <c r="B452" i="13" a="1"/>
  <c r="B452" i="13"/>
  <c r="C452" i="13" a="1"/>
  <c r="C452" i="13"/>
  <c r="D452" i="13" a="1"/>
  <c r="D452" i="13"/>
  <c r="E452" i="13" a="1"/>
  <c r="E452" i="13"/>
  <c r="F452" i="13" a="1"/>
  <c r="F452" i="13"/>
  <c r="G452" i="13" a="1"/>
  <c r="G452" i="13"/>
  <c r="H452" i="13" a="1"/>
  <c r="H452" i="13"/>
  <c r="I452" i="13" a="1"/>
  <c r="I452" i="13"/>
  <c r="J452" i="13" a="1"/>
  <c r="J452" i="13"/>
  <c r="B453" i="13" a="1"/>
  <c r="B453" i="13"/>
  <c r="C453" i="13" a="1"/>
  <c r="C453" i="13"/>
  <c r="D453" i="13" a="1"/>
  <c r="D453" i="13"/>
  <c r="E453" i="13" a="1"/>
  <c r="E453" i="13"/>
  <c r="F453" i="13" a="1"/>
  <c r="F453" i="13"/>
  <c r="G453" i="13" a="1"/>
  <c r="G453" i="13"/>
  <c r="H453" i="13" a="1"/>
  <c r="H453" i="13"/>
  <c r="I453" i="13" a="1"/>
  <c r="I453" i="13"/>
  <c r="J453" i="13" a="1"/>
  <c r="J453" i="13"/>
  <c r="B454" i="13" a="1"/>
  <c r="B454" i="13"/>
  <c r="C454" i="13" a="1"/>
  <c r="C454" i="13"/>
  <c r="D454" i="13" a="1"/>
  <c r="D454" i="13"/>
  <c r="E454" i="13" a="1"/>
  <c r="E454" i="13"/>
  <c r="F454" i="13" a="1"/>
  <c r="F454" i="13"/>
  <c r="G454" i="13" a="1"/>
  <c r="G454" i="13"/>
  <c r="H454" i="13" a="1"/>
  <c r="H454" i="13"/>
  <c r="I454" i="13" a="1"/>
  <c r="I454" i="13"/>
  <c r="J454" i="13" a="1"/>
  <c r="J454" i="13"/>
  <c r="B455" i="13" a="1"/>
  <c r="B455" i="13"/>
  <c r="C455" i="13" a="1"/>
  <c r="C455" i="13"/>
  <c r="D455" i="13" a="1"/>
  <c r="D455" i="13"/>
  <c r="E455" i="13" a="1"/>
  <c r="E455" i="13"/>
  <c r="F455" i="13" a="1"/>
  <c r="F455" i="13"/>
  <c r="G455" i="13" a="1"/>
  <c r="G455" i="13"/>
  <c r="H455" i="13" a="1"/>
  <c r="H455" i="13"/>
  <c r="I455" i="13" a="1"/>
  <c r="I455" i="13"/>
  <c r="J455" i="13" a="1"/>
  <c r="J455" i="13"/>
  <c r="B456" i="13" a="1"/>
  <c r="B456" i="13"/>
  <c r="C456" i="13" a="1"/>
  <c r="C456" i="13"/>
  <c r="D456" i="13" a="1"/>
  <c r="D456" i="13"/>
  <c r="E456" i="13" a="1"/>
  <c r="E456" i="13"/>
  <c r="F456" i="13" a="1"/>
  <c r="F456" i="13"/>
  <c r="G456" i="13" a="1"/>
  <c r="G456" i="13"/>
  <c r="H456" i="13" a="1"/>
  <c r="H456" i="13"/>
  <c r="I456" i="13" a="1"/>
  <c r="I456" i="13"/>
  <c r="J456" i="13" a="1"/>
  <c r="J456" i="13"/>
  <c r="B457" i="13" a="1"/>
  <c r="B457" i="13"/>
  <c r="C457" i="13" a="1"/>
  <c r="C457" i="13"/>
  <c r="D457" i="13" a="1"/>
  <c r="D457" i="13"/>
  <c r="E457" i="13" a="1"/>
  <c r="E457" i="13"/>
  <c r="F457" i="13" a="1"/>
  <c r="F457" i="13"/>
  <c r="G457" i="13" a="1"/>
  <c r="G457" i="13"/>
  <c r="H457" i="13" a="1"/>
  <c r="H457" i="13"/>
  <c r="I457" i="13" a="1"/>
  <c r="I457" i="13"/>
  <c r="J457" i="13" a="1"/>
  <c r="J457" i="13"/>
  <c r="B458" i="13" a="1"/>
  <c r="B458" i="13"/>
  <c r="C458" i="13" a="1"/>
  <c r="C458" i="13"/>
  <c r="D458" i="13" a="1"/>
  <c r="D458" i="13"/>
  <c r="E458" i="13" a="1"/>
  <c r="E458" i="13"/>
  <c r="F458" i="13" a="1"/>
  <c r="F458" i="13"/>
  <c r="G458" i="13" a="1"/>
  <c r="G458" i="13"/>
  <c r="H458" i="13" a="1"/>
  <c r="H458" i="13"/>
  <c r="I458" i="13" a="1"/>
  <c r="I458" i="13"/>
  <c r="J458" i="13" a="1"/>
  <c r="J458" i="13"/>
  <c r="B459" i="13" a="1"/>
  <c r="B459" i="13"/>
  <c r="C459" i="13" a="1"/>
  <c r="C459" i="13"/>
  <c r="D459" i="13" a="1"/>
  <c r="D459" i="13"/>
  <c r="E459" i="13" a="1"/>
  <c r="E459" i="13"/>
  <c r="F459" i="13" a="1"/>
  <c r="F459" i="13"/>
  <c r="G459" i="13" a="1"/>
  <c r="G459" i="13"/>
  <c r="H459" i="13" a="1"/>
  <c r="H459" i="13"/>
  <c r="I459" i="13" a="1"/>
  <c r="I459" i="13"/>
  <c r="J459" i="13" a="1"/>
  <c r="J459" i="13"/>
  <c r="B460" i="13" a="1"/>
  <c r="B460" i="13"/>
  <c r="C460" i="13" a="1"/>
  <c r="C460" i="13"/>
  <c r="D460" i="13" a="1"/>
  <c r="D460" i="13"/>
  <c r="E460" i="13" a="1"/>
  <c r="E460" i="13"/>
  <c r="F460" i="13" a="1"/>
  <c r="F460" i="13"/>
  <c r="G460" i="13" a="1"/>
  <c r="G460" i="13"/>
  <c r="H460" i="13" a="1"/>
  <c r="H460" i="13"/>
  <c r="I460" i="13" a="1"/>
  <c r="I460" i="13"/>
  <c r="J460" i="13" a="1"/>
  <c r="J460" i="13"/>
  <c r="B461" i="13" a="1"/>
  <c r="B461" i="13"/>
  <c r="C461" i="13" a="1"/>
  <c r="C461" i="13"/>
  <c r="D461" i="13" a="1"/>
  <c r="D461" i="13"/>
  <c r="E461" i="13" a="1"/>
  <c r="E461" i="13"/>
  <c r="F461" i="13" a="1"/>
  <c r="F461" i="13"/>
  <c r="G461" i="13" a="1"/>
  <c r="G461" i="13"/>
  <c r="H461" i="13" a="1"/>
  <c r="H461" i="13"/>
  <c r="I461" i="13" a="1"/>
  <c r="I461" i="13"/>
  <c r="J461" i="13" a="1"/>
  <c r="J461" i="13"/>
  <c r="B462" i="13" a="1"/>
  <c r="B462" i="13"/>
  <c r="C462" i="13" a="1"/>
  <c r="C462" i="13"/>
  <c r="D462" i="13" a="1"/>
  <c r="D462" i="13"/>
  <c r="E462" i="13" a="1"/>
  <c r="E462" i="13"/>
  <c r="F462" i="13" a="1"/>
  <c r="F462" i="13"/>
  <c r="G462" i="13" a="1"/>
  <c r="G462" i="13"/>
  <c r="H462" i="13" a="1"/>
  <c r="H462" i="13"/>
  <c r="I462" i="13" a="1"/>
  <c r="I462" i="13"/>
  <c r="J462" i="13" a="1"/>
  <c r="J462" i="13"/>
  <c r="B463" i="13" a="1"/>
  <c r="B463" i="13"/>
  <c r="C463" i="13" a="1"/>
  <c r="C463" i="13"/>
  <c r="D463" i="13" a="1"/>
  <c r="D463" i="13"/>
  <c r="E463" i="13" a="1"/>
  <c r="E463" i="13"/>
  <c r="F463" i="13" a="1"/>
  <c r="F463" i="13"/>
  <c r="G463" i="13" a="1"/>
  <c r="G463" i="13"/>
  <c r="H463" i="13" a="1"/>
  <c r="H463" i="13"/>
  <c r="I463" i="13" a="1"/>
  <c r="I463" i="13"/>
  <c r="J463" i="13" a="1"/>
  <c r="J463" i="13"/>
  <c r="B464" i="13" a="1"/>
  <c r="B464" i="13"/>
  <c r="C464" i="13" a="1"/>
  <c r="C464" i="13"/>
  <c r="D464" i="13" a="1"/>
  <c r="D464" i="13"/>
  <c r="E464" i="13" a="1"/>
  <c r="E464" i="13"/>
  <c r="F464" i="13" a="1"/>
  <c r="F464" i="13"/>
  <c r="G464" i="13" a="1"/>
  <c r="G464" i="13"/>
  <c r="H464" i="13" a="1"/>
  <c r="H464" i="13"/>
  <c r="I464" i="13" a="1"/>
  <c r="I464" i="13"/>
  <c r="J464" i="13" a="1"/>
  <c r="J464" i="13"/>
  <c r="B465" i="13" a="1"/>
  <c r="B465" i="13"/>
  <c r="C465" i="13" a="1"/>
  <c r="C465" i="13"/>
  <c r="D465" i="13" a="1"/>
  <c r="D465" i="13"/>
  <c r="E465" i="13" a="1"/>
  <c r="E465" i="13"/>
  <c r="F465" i="13" a="1"/>
  <c r="F465" i="13"/>
  <c r="G465" i="13" a="1"/>
  <c r="G465" i="13"/>
  <c r="H465" i="13" a="1"/>
  <c r="H465" i="13"/>
  <c r="I465" i="13" a="1"/>
  <c r="I465" i="13"/>
  <c r="J465" i="13" a="1"/>
  <c r="J465" i="13"/>
  <c r="B466" i="13" a="1"/>
  <c r="B466" i="13"/>
  <c r="C466" i="13" a="1"/>
  <c r="C466" i="13"/>
  <c r="D466" i="13" a="1"/>
  <c r="D466" i="13"/>
  <c r="E466" i="13" a="1"/>
  <c r="E466" i="13"/>
  <c r="F466" i="13" a="1"/>
  <c r="F466" i="13"/>
  <c r="G466" i="13" a="1"/>
  <c r="G466" i="13"/>
  <c r="H466" i="13" a="1"/>
  <c r="H466" i="13"/>
  <c r="I466" i="13" a="1"/>
  <c r="I466" i="13"/>
  <c r="J466" i="13" a="1"/>
  <c r="J466" i="13"/>
  <c r="B467" i="13" a="1"/>
  <c r="B467" i="13"/>
  <c r="C467" i="13" a="1"/>
  <c r="C467" i="13"/>
  <c r="D467" i="13" a="1"/>
  <c r="D467" i="13"/>
  <c r="E467" i="13" a="1"/>
  <c r="E467" i="13"/>
  <c r="F467" i="13" a="1"/>
  <c r="F467" i="13"/>
  <c r="G467" i="13" a="1"/>
  <c r="G467" i="13"/>
  <c r="H467" i="13" a="1"/>
  <c r="H467" i="13"/>
  <c r="I467" i="13" a="1"/>
  <c r="I467" i="13"/>
  <c r="J467" i="13" a="1"/>
  <c r="J467" i="13"/>
  <c r="B468" i="13" a="1"/>
  <c r="B468" i="13"/>
  <c r="C468" i="13" a="1"/>
  <c r="C468" i="13"/>
  <c r="D468" i="13" a="1"/>
  <c r="D468" i="13"/>
  <c r="E468" i="13" a="1"/>
  <c r="E468" i="13"/>
  <c r="F468" i="13" a="1"/>
  <c r="F468" i="13"/>
  <c r="G468" i="13" a="1"/>
  <c r="G468" i="13"/>
  <c r="H468" i="13" a="1"/>
  <c r="H468" i="13"/>
  <c r="I468" i="13" a="1"/>
  <c r="I468" i="13"/>
  <c r="J468" i="13" a="1"/>
  <c r="J468" i="13"/>
  <c r="B469" i="13" a="1"/>
  <c r="B469" i="13"/>
  <c r="C469" i="13" a="1"/>
  <c r="C469" i="13"/>
  <c r="D469" i="13" a="1"/>
  <c r="D469" i="13"/>
  <c r="E469" i="13" a="1"/>
  <c r="E469" i="13"/>
  <c r="F469" i="13" a="1"/>
  <c r="F469" i="13"/>
  <c r="G469" i="13" a="1"/>
  <c r="G469" i="13"/>
  <c r="H469" i="13" a="1"/>
  <c r="H469" i="13"/>
  <c r="I469" i="13" a="1"/>
  <c r="I469" i="13"/>
  <c r="J469" i="13" a="1"/>
  <c r="J469" i="13"/>
  <c r="B470" i="13" a="1"/>
  <c r="B470" i="13"/>
  <c r="C470" i="13" a="1"/>
  <c r="C470" i="13"/>
  <c r="D470" i="13" a="1"/>
  <c r="D470" i="13"/>
  <c r="E470" i="13" a="1"/>
  <c r="E470" i="13"/>
  <c r="F470" i="13" a="1"/>
  <c r="F470" i="13"/>
  <c r="G470" i="13" a="1"/>
  <c r="G470" i="13"/>
  <c r="H470" i="13" a="1"/>
  <c r="H470" i="13"/>
  <c r="I470" i="13" a="1"/>
  <c r="I470" i="13"/>
  <c r="J470" i="13" a="1"/>
  <c r="J470" i="13"/>
  <c r="B471" i="13" a="1"/>
  <c r="B471" i="13"/>
  <c r="C471" i="13" a="1"/>
  <c r="C471" i="13"/>
  <c r="D471" i="13" a="1"/>
  <c r="D471" i="13"/>
  <c r="E471" i="13" a="1"/>
  <c r="E471" i="13"/>
  <c r="F471" i="13" a="1"/>
  <c r="F471" i="13"/>
  <c r="G471" i="13" a="1"/>
  <c r="G471" i="13"/>
  <c r="H471" i="13" a="1"/>
  <c r="H471" i="13"/>
  <c r="I471" i="13" a="1"/>
  <c r="I471" i="13"/>
  <c r="J471" i="13" a="1"/>
  <c r="J471" i="13"/>
  <c r="B472" i="13" a="1"/>
  <c r="B472" i="13"/>
  <c r="C472" i="13" a="1"/>
  <c r="C472" i="13"/>
  <c r="D472" i="13" a="1"/>
  <c r="D472" i="13"/>
  <c r="E472" i="13" a="1"/>
  <c r="E472" i="13"/>
  <c r="F472" i="13" a="1"/>
  <c r="F472" i="13"/>
  <c r="G472" i="13" a="1"/>
  <c r="G472" i="13"/>
  <c r="H472" i="13" a="1"/>
  <c r="H472" i="13"/>
  <c r="I472" i="13" a="1"/>
  <c r="I472" i="13"/>
  <c r="J472" i="13" a="1"/>
  <c r="J472" i="13"/>
  <c r="B473" i="13" a="1"/>
  <c r="B473" i="13"/>
  <c r="C473" i="13" a="1"/>
  <c r="C473" i="13"/>
  <c r="D473" i="13" a="1"/>
  <c r="D473" i="13"/>
  <c r="E473" i="13" a="1"/>
  <c r="E473" i="13"/>
  <c r="F473" i="13" a="1"/>
  <c r="F473" i="13"/>
  <c r="G473" i="13" a="1"/>
  <c r="G473" i="13"/>
  <c r="H473" i="13" a="1"/>
  <c r="H473" i="13"/>
  <c r="I473" i="13" a="1"/>
  <c r="I473" i="13"/>
  <c r="J473" i="13" a="1"/>
  <c r="J473" i="13"/>
  <c r="B474" i="13" a="1"/>
  <c r="B474" i="13"/>
  <c r="C474" i="13" a="1"/>
  <c r="C474" i="13"/>
  <c r="D474" i="13" a="1"/>
  <c r="D474" i="13"/>
  <c r="E474" i="13" a="1"/>
  <c r="E474" i="13"/>
  <c r="F474" i="13" a="1"/>
  <c r="F474" i="13"/>
  <c r="G474" i="13" a="1"/>
  <c r="G474" i="13"/>
  <c r="H474" i="13" a="1"/>
  <c r="H474" i="13"/>
  <c r="I474" i="13" a="1"/>
  <c r="I474" i="13"/>
  <c r="J474" i="13" a="1"/>
  <c r="J474" i="13"/>
  <c r="B475" i="13" a="1"/>
  <c r="B475" i="13"/>
  <c r="C475" i="13" a="1"/>
  <c r="C475" i="13"/>
  <c r="D475" i="13" a="1"/>
  <c r="D475" i="13"/>
  <c r="E475" i="13" a="1"/>
  <c r="E475" i="13"/>
  <c r="F475" i="13" a="1"/>
  <c r="F475" i="13"/>
  <c r="G475" i="13" a="1"/>
  <c r="G475" i="13"/>
  <c r="H475" i="13" a="1"/>
  <c r="H475" i="13"/>
  <c r="I475" i="13" a="1"/>
  <c r="I475" i="13"/>
  <c r="J475" i="13" a="1"/>
  <c r="J475" i="13"/>
  <c r="B476" i="13" a="1"/>
  <c r="B476" i="13"/>
  <c r="C476" i="13" a="1"/>
  <c r="C476" i="13"/>
  <c r="D476" i="13" a="1"/>
  <c r="D476" i="13"/>
  <c r="E476" i="13" a="1"/>
  <c r="E476" i="13"/>
  <c r="F476" i="13" a="1"/>
  <c r="F476" i="13"/>
  <c r="G476" i="13" a="1"/>
  <c r="G476" i="13"/>
  <c r="H476" i="13" a="1"/>
  <c r="H476" i="13"/>
  <c r="I476" i="13" a="1"/>
  <c r="I476" i="13"/>
  <c r="J476" i="13" a="1"/>
  <c r="J476" i="13"/>
  <c r="B477" i="13" a="1"/>
  <c r="B477" i="13"/>
  <c r="C477" i="13" a="1"/>
  <c r="C477" i="13"/>
  <c r="D477" i="13" a="1"/>
  <c r="D477" i="13"/>
  <c r="E477" i="13" a="1"/>
  <c r="E477" i="13"/>
  <c r="F477" i="13" a="1"/>
  <c r="F477" i="13"/>
  <c r="G477" i="13" a="1"/>
  <c r="G477" i="13"/>
  <c r="H477" i="13" a="1"/>
  <c r="H477" i="13"/>
  <c r="I477" i="13" a="1"/>
  <c r="I477" i="13"/>
  <c r="J477" i="13" a="1"/>
  <c r="J477" i="13"/>
  <c r="B478" i="13" a="1"/>
  <c r="B478" i="13"/>
  <c r="C478" i="13" a="1"/>
  <c r="C478" i="13"/>
  <c r="D478" i="13" a="1"/>
  <c r="D478" i="13"/>
  <c r="E478" i="13" a="1"/>
  <c r="E478" i="13"/>
  <c r="F478" i="13" a="1"/>
  <c r="F478" i="13"/>
  <c r="G478" i="13" a="1"/>
  <c r="G478" i="13"/>
  <c r="H478" i="13" a="1"/>
  <c r="H478" i="13"/>
  <c r="I478" i="13" a="1"/>
  <c r="I478" i="13"/>
  <c r="J478" i="13" a="1"/>
  <c r="J478" i="13"/>
  <c r="B479" i="13" a="1"/>
  <c r="B479" i="13"/>
  <c r="C479" i="13" a="1"/>
  <c r="C479" i="13"/>
  <c r="D479" i="13" a="1"/>
  <c r="D479" i="13"/>
  <c r="E479" i="13" a="1"/>
  <c r="E479" i="13"/>
  <c r="F479" i="13" a="1"/>
  <c r="F479" i="13"/>
  <c r="G479" i="13" a="1"/>
  <c r="G479" i="13"/>
  <c r="H479" i="13" a="1"/>
  <c r="H479" i="13"/>
  <c r="I479" i="13" a="1"/>
  <c r="I479" i="13"/>
  <c r="J479" i="13" a="1"/>
  <c r="J479" i="13"/>
  <c r="B480" i="13" a="1"/>
  <c r="B480" i="13"/>
  <c r="C480" i="13" a="1"/>
  <c r="C480" i="13"/>
  <c r="D480" i="13" a="1"/>
  <c r="D480" i="13"/>
  <c r="E480" i="13" a="1"/>
  <c r="E480" i="13"/>
  <c r="F480" i="13" a="1"/>
  <c r="F480" i="13"/>
  <c r="G480" i="13" a="1"/>
  <c r="G480" i="13"/>
  <c r="H480" i="13" a="1"/>
  <c r="H480" i="13"/>
  <c r="I480" i="13" a="1"/>
  <c r="I480" i="13"/>
  <c r="J480" i="13" a="1"/>
  <c r="J480" i="13"/>
  <c r="B481" i="13" a="1"/>
  <c r="B481" i="13"/>
  <c r="C481" i="13" a="1"/>
  <c r="C481" i="13"/>
  <c r="D481" i="13" a="1"/>
  <c r="D481" i="13"/>
  <c r="E481" i="13" a="1"/>
  <c r="E481" i="13"/>
  <c r="F481" i="13" a="1"/>
  <c r="F481" i="13"/>
  <c r="G481" i="13" a="1"/>
  <c r="G481" i="13"/>
  <c r="H481" i="13" a="1"/>
  <c r="H481" i="13"/>
  <c r="I481" i="13" a="1"/>
  <c r="I481" i="13"/>
  <c r="J481" i="13" a="1"/>
  <c r="J481" i="13"/>
  <c r="B482" i="13" a="1"/>
  <c r="B482" i="13"/>
  <c r="C482" i="13" a="1"/>
  <c r="C482" i="13"/>
  <c r="D482" i="13" a="1"/>
  <c r="D482" i="13"/>
  <c r="E482" i="13" a="1"/>
  <c r="E482" i="13"/>
  <c r="F482" i="13" a="1"/>
  <c r="F482" i="13"/>
  <c r="G482" i="13" a="1"/>
  <c r="G482" i="13"/>
  <c r="H482" i="13" a="1"/>
  <c r="H482" i="13"/>
  <c r="I482" i="13" a="1"/>
  <c r="I482" i="13"/>
  <c r="J482" i="13" a="1"/>
  <c r="J482" i="13"/>
  <c r="B483" i="13" a="1"/>
  <c r="B483" i="13"/>
  <c r="C483" i="13" a="1"/>
  <c r="C483" i="13"/>
  <c r="D483" i="13" a="1"/>
  <c r="D483" i="13"/>
  <c r="E483" i="13" a="1"/>
  <c r="E483" i="13"/>
  <c r="F483" i="13" a="1"/>
  <c r="F483" i="13"/>
  <c r="G483" i="13" a="1"/>
  <c r="G483" i="13"/>
  <c r="H483" i="13" a="1"/>
  <c r="H483" i="13"/>
  <c r="I483" i="13" a="1"/>
  <c r="I483" i="13"/>
  <c r="J483" i="13" a="1"/>
  <c r="J483" i="13"/>
  <c r="B484" i="13" a="1"/>
  <c r="B484" i="13"/>
  <c r="C484" i="13" a="1"/>
  <c r="C484" i="13"/>
  <c r="D484" i="13" a="1"/>
  <c r="D484" i="13"/>
  <c r="E484" i="13" a="1"/>
  <c r="E484" i="13"/>
  <c r="F484" i="13" a="1"/>
  <c r="F484" i="13"/>
  <c r="G484" i="13" a="1"/>
  <c r="G484" i="13"/>
  <c r="H484" i="13" a="1"/>
  <c r="H484" i="13"/>
  <c r="I484" i="13" a="1"/>
  <c r="I484" i="13"/>
  <c r="J484" i="13" a="1"/>
  <c r="J484" i="13"/>
  <c r="B485" i="13" a="1"/>
  <c r="B485" i="13"/>
  <c r="C485" i="13" a="1"/>
  <c r="C485" i="13"/>
  <c r="D485" i="13" a="1"/>
  <c r="D485" i="13"/>
  <c r="E485" i="13" a="1"/>
  <c r="E485" i="13"/>
  <c r="F485" i="13" a="1"/>
  <c r="F485" i="13"/>
  <c r="G485" i="13" a="1"/>
  <c r="G485" i="13"/>
  <c r="H485" i="13" a="1"/>
  <c r="H485" i="13"/>
  <c r="I485" i="13" a="1"/>
  <c r="I485" i="13"/>
  <c r="J485" i="13" a="1"/>
  <c r="J485" i="13"/>
  <c r="B486" i="13" a="1"/>
  <c r="B486" i="13"/>
  <c r="C486" i="13" a="1"/>
  <c r="C486" i="13"/>
  <c r="D486" i="13" a="1"/>
  <c r="D486" i="13"/>
  <c r="E486" i="13" a="1"/>
  <c r="E486" i="13"/>
  <c r="F486" i="13" a="1"/>
  <c r="F486" i="13"/>
  <c r="G486" i="13" a="1"/>
  <c r="G486" i="13"/>
  <c r="H486" i="13" a="1"/>
  <c r="H486" i="13"/>
  <c r="I486" i="13" a="1"/>
  <c r="I486" i="13"/>
  <c r="J486" i="13" a="1"/>
  <c r="J486" i="13"/>
  <c r="B487" i="13" a="1"/>
  <c r="B487" i="13"/>
  <c r="C487" i="13" a="1"/>
  <c r="C487" i="13"/>
  <c r="D487" i="13" a="1"/>
  <c r="D487" i="13"/>
  <c r="E487" i="13" a="1"/>
  <c r="E487" i="13"/>
  <c r="F487" i="13" a="1"/>
  <c r="F487" i="13"/>
  <c r="G487" i="13" a="1"/>
  <c r="G487" i="13"/>
  <c r="H487" i="13" a="1"/>
  <c r="H487" i="13"/>
  <c r="I487" i="13" a="1"/>
  <c r="I487" i="13"/>
  <c r="J487" i="13" a="1"/>
  <c r="J487" i="13"/>
  <c r="B488" i="13" a="1"/>
  <c r="B488" i="13"/>
  <c r="C488" i="13" a="1"/>
  <c r="C488" i="13"/>
  <c r="D488" i="13" a="1"/>
  <c r="D488" i="13"/>
  <c r="E488" i="13" a="1"/>
  <c r="E488" i="13"/>
  <c r="F488" i="13" a="1"/>
  <c r="F488" i="13"/>
  <c r="G488" i="13" a="1"/>
  <c r="G488" i="13"/>
  <c r="H488" i="13" a="1"/>
  <c r="H488" i="13"/>
  <c r="I488" i="13" a="1"/>
  <c r="I488" i="13"/>
  <c r="J488" i="13" a="1"/>
  <c r="J488" i="13"/>
  <c r="B489" i="13" a="1"/>
  <c r="B489" i="13"/>
  <c r="C489" i="13" a="1"/>
  <c r="C489" i="13"/>
  <c r="D489" i="13" a="1"/>
  <c r="D489" i="13"/>
  <c r="E489" i="13" a="1"/>
  <c r="E489" i="13"/>
  <c r="F489" i="13" a="1"/>
  <c r="F489" i="13"/>
  <c r="G489" i="13" a="1"/>
  <c r="G489" i="13"/>
  <c r="H489" i="13" a="1"/>
  <c r="H489" i="13"/>
  <c r="I489" i="13" a="1"/>
  <c r="I489" i="13"/>
  <c r="J489" i="13" a="1"/>
  <c r="J489" i="13"/>
  <c r="B490" i="13" a="1"/>
  <c r="B490" i="13"/>
  <c r="C490" i="13" a="1"/>
  <c r="C490" i="13"/>
  <c r="D490" i="13" a="1"/>
  <c r="D490" i="13"/>
  <c r="E490" i="13" a="1"/>
  <c r="E490" i="13"/>
  <c r="F490" i="13" a="1"/>
  <c r="F490" i="13"/>
  <c r="G490" i="13" a="1"/>
  <c r="G490" i="13"/>
  <c r="H490" i="13" a="1"/>
  <c r="H490" i="13"/>
  <c r="I490" i="13" a="1"/>
  <c r="I490" i="13"/>
  <c r="J490" i="13" a="1"/>
  <c r="J490" i="13"/>
  <c r="B491" i="13" a="1"/>
  <c r="B491" i="13"/>
  <c r="C491" i="13" a="1"/>
  <c r="C491" i="13"/>
  <c r="D491" i="13" a="1"/>
  <c r="D491" i="13"/>
  <c r="E491" i="13" a="1"/>
  <c r="E491" i="13"/>
  <c r="F491" i="13" a="1"/>
  <c r="F491" i="13"/>
  <c r="G491" i="13" a="1"/>
  <c r="G491" i="13"/>
  <c r="H491" i="13" a="1"/>
  <c r="H491" i="13"/>
  <c r="I491" i="13" a="1"/>
  <c r="I491" i="13"/>
  <c r="J491" i="13" a="1"/>
  <c r="J491" i="13"/>
  <c r="B492" i="13" a="1"/>
  <c r="B492" i="13"/>
  <c r="C492" i="13" a="1"/>
  <c r="C492" i="13"/>
  <c r="D492" i="13" a="1"/>
  <c r="D492" i="13"/>
  <c r="E492" i="13" a="1"/>
  <c r="E492" i="13"/>
  <c r="F492" i="13" a="1"/>
  <c r="F492" i="13"/>
  <c r="G492" i="13" a="1"/>
  <c r="G492" i="13"/>
  <c r="H492" i="13" a="1"/>
  <c r="H492" i="13"/>
  <c r="I492" i="13" a="1"/>
  <c r="I492" i="13"/>
  <c r="J492" i="13" a="1"/>
  <c r="J492" i="13"/>
  <c r="B493" i="13" a="1"/>
  <c r="B493" i="13"/>
  <c r="C493" i="13" a="1"/>
  <c r="C493" i="13"/>
  <c r="D493" i="13" a="1"/>
  <c r="D493" i="13"/>
  <c r="E493" i="13" a="1"/>
  <c r="E493" i="13"/>
  <c r="F493" i="13" a="1"/>
  <c r="F493" i="13"/>
  <c r="G493" i="13" a="1"/>
  <c r="G493" i="13"/>
  <c r="H493" i="13" a="1"/>
  <c r="H493" i="13"/>
  <c r="I493" i="13" a="1"/>
  <c r="I493" i="13"/>
  <c r="J493" i="13" a="1"/>
  <c r="J493" i="13"/>
  <c r="B494" i="13" a="1"/>
  <c r="B494" i="13"/>
  <c r="C494" i="13" a="1"/>
  <c r="C494" i="13"/>
  <c r="D494" i="13" a="1"/>
  <c r="D494" i="13"/>
  <c r="E494" i="13" a="1"/>
  <c r="E494" i="13"/>
  <c r="F494" i="13" a="1"/>
  <c r="F494" i="13"/>
  <c r="G494" i="13" a="1"/>
  <c r="G494" i="13"/>
  <c r="H494" i="13" a="1"/>
  <c r="H494" i="13"/>
  <c r="I494" i="13" a="1"/>
  <c r="I494" i="13"/>
  <c r="J494" i="13" a="1"/>
  <c r="J494" i="13"/>
  <c r="B495" i="13" a="1"/>
  <c r="B495" i="13"/>
  <c r="C495" i="13" a="1"/>
  <c r="C495" i="13"/>
  <c r="D495" i="13" a="1"/>
  <c r="D495" i="13"/>
  <c r="E495" i="13" a="1"/>
  <c r="E495" i="13"/>
  <c r="F495" i="13" a="1"/>
  <c r="F495" i="13"/>
  <c r="G495" i="13" a="1"/>
  <c r="G495" i="13"/>
  <c r="H495" i="13" a="1"/>
  <c r="H495" i="13"/>
  <c r="I495" i="13" a="1"/>
  <c r="I495" i="13"/>
  <c r="J495" i="13" a="1"/>
  <c r="J495" i="13"/>
  <c r="B496" i="13" a="1"/>
  <c r="B496" i="13"/>
  <c r="C496" i="13" a="1"/>
  <c r="C496" i="13"/>
  <c r="D496" i="13" a="1"/>
  <c r="D496" i="13"/>
  <c r="E496" i="13" a="1"/>
  <c r="E496" i="13"/>
  <c r="F496" i="13" a="1"/>
  <c r="F496" i="13"/>
  <c r="G496" i="13" a="1"/>
  <c r="G496" i="13"/>
  <c r="H496" i="13" a="1"/>
  <c r="H496" i="13"/>
  <c r="I496" i="13" a="1"/>
  <c r="I496" i="13"/>
  <c r="J496" i="13" a="1"/>
  <c r="J496" i="13"/>
  <c r="B497" i="13" a="1"/>
  <c r="B497" i="13"/>
  <c r="C497" i="13" a="1"/>
  <c r="C497" i="13"/>
  <c r="D497" i="13" a="1"/>
  <c r="D497" i="13"/>
  <c r="E497" i="13" a="1"/>
  <c r="E497" i="13"/>
  <c r="F497" i="13" a="1"/>
  <c r="F497" i="13"/>
  <c r="G497" i="13" a="1"/>
  <c r="G497" i="13"/>
  <c r="H497" i="13" a="1"/>
  <c r="H497" i="13"/>
  <c r="I497" i="13" a="1"/>
  <c r="I497" i="13"/>
  <c r="J497" i="13" a="1"/>
  <c r="J497" i="13"/>
  <c r="B498" i="13" a="1"/>
  <c r="B498" i="13"/>
  <c r="C498" i="13" a="1"/>
  <c r="C498" i="13"/>
  <c r="D498" i="13" a="1"/>
  <c r="D498" i="13"/>
  <c r="E498" i="13" a="1"/>
  <c r="E498" i="13"/>
  <c r="F498" i="13" a="1"/>
  <c r="F498" i="13"/>
  <c r="G498" i="13" a="1"/>
  <c r="G498" i="13"/>
  <c r="H498" i="13" a="1"/>
  <c r="H498" i="13"/>
  <c r="I498" i="13" a="1"/>
  <c r="I498" i="13"/>
  <c r="J498" i="13" a="1"/>
  <c r="J498" i="13"/>
  <c r="B499" i="13" a="1"/>
  <c r="B499" i="13"/>
  <c r="C499" i="13" a="1"/>
  <c r="C499" i="13"/>
  <c r="D499" i="13" a="1"/>
  <c r="D499" i="13"/>
  <c r="E499" i="13" a="1"/>
  <c r="E499" i="13"/>
  <c r="F499" i="13" a="1"/>
  <c r="F499" i="13"/>
  <c r="G499" i="13" a="1"/>
  <c r="G499" i="13"/>
  <c r="H499" i="13" a="1"/>
  <c r="H499" i="13"/>
  <c r="I499" i="13" a="1"/>
  <c r="I499" i="13"/>
  <c r="J499" i="13" a="1"/>
  <c r="J499" i="13"/>
  <c r="B500" i="13" a="1"/>
  <c r="B500" i="13"/>
  <c r="C500" i="13" a="1"/>
  <c r="C500" i="13"/>
  <c r="D500" i="13" a="1"/>
  <c r="D500" i="13"/>
  <c r="E500" i="13" a="1"/>
  <c r="E500" i="13"/>
  <c r="F500" i="13" a="1"/>
  <c r="F500" i="13"/>
  <c r="G500" i="13" a="1"/>
  <c r="G500" i="13"/>
  <c r="H500" i="13" a="1"/>
  <c r="H500" i="13"/>
  <c r="I500" i="13" a="1"/>
  <c r="I500" i="13"/>
  <c r="J500" i="13" a="1"/>
  <c r="J500" i="13"/>
  <c r="B501" i="13" a="1"/>
  <c r="B501" i="13"/>
  <c r="C501" i="13" a="1"/>
  <c r="C501" i="13"/>
  <c r="D501" i="13" a="1"/>
  <c r="D501" i="13"/>
  <c r="E501" i="13" a="1"/>
  <c r="E501" i="13"/>
  <c r="F501" i="13" a="1"/>
  <c r="F501" i="13"/>
  <c r="G501" i="13" a="1"/>
  <c r="G501" i="13"/>
  <c r="H501" i="13" a="1"/>
  <c r="H501" i="13"/>
  <c r="I501" i="13" a="1"/>
  <c r="I501" i="13"/>
  <c r="J501" i="13" a="1"/>
  <c r="J501" i="13"/>
  <c r="B502" i="13" a="1"/>
  <c r="B502" i="13"/>
  <c r="C502" i="13" a="1"/>
  <c r="C502" i="13"/>
  <c r="D502" i="13" a="1"/>
  <c r="D502" i="13"/>
  <c r="E502" i="13" a="1"/>
  <c r="E502" i="13"/>
  <c r="F502" i="13" a="1"/>
  <c r="F502" i="13"/>
  <c r="G502" i="13" a="1"/>
  <c r="G502" i="13"/>
  <c r="H502" i="13" a="1"/>
  <c r="H502" i="13"/>
  <c r="I502" i="13" a="1"/>
  <c r="I502" i="13"/>
  <c r="J502" i="13" a="1"/>
  <c r="J502" i="13"/>
  <c r="B503" i="13" a="1"/>
  <c r="B503" i="13"/>
  <c r="C503" i="13" a="1"/>
  <c r="C503" i="13"/>
  <c r="D503" i="13" a="1"/>
  <c r="D503" i="13"/>
  <c r="E503" i="13" a="1"/>
  <c r="E503" i="13"/>
  <c r="F503" i="13" a="1"/>
  <c r="F503" i="13"/>
  <c r="G503" i="13" a="1"/>
  <c r="G503" i="13"/>
  <c r="H503" i="13" a="1"/>
  <c r="H503" i="13"/>
  <c r="I503" i="13" a="1"/>
  <c r="I503" i="13"/>
  <c r="J503" i="13" a="1"/>
  <c r="J503" i="13"/>
  <c r="B504" i="13" a="1"/>
  <c r="B504" i="13"/>
  <c r="C504" i="13" a="1"/>
  <c r="C504" i="13"/>
  <c r="D504" i="13" a="1"/>
  <c r="D504" i="13"/>
  <c r="E504" i="13" a="1"/>
  <c r="E504" i="13"/>
  <c r="F504" i="13" a="1"/>
  <c r="F504" i="13"/>
  <c r="G504" i="13" a="1"/>
  <c r="G504" i="13"/>
  <c r="H504" i="13" a="1"/>
  <c r="H504" i="13"/>
  <c r="I504" i="13" a="1"/>
  <c r="I504" i="13"/>
  <c r="J504" i="13" a="1"/>
  <c r="J504" i="13"/>
  <c r="B505" i="13" a="1"/>
  <c r="B505" i="13"/>
  <c r="C505" i="13" a="1"/>
  <c r="C505" i="13"/>
  <c r="D505" i="13" a="1"/>
  <c r="D505" i="13"/>
  <c r="E505" i="13" a="1"/>
  <c r="E505" i="13"/>
  <c r="F505" i="13" a="1"/>
  <c r="F505" i="13"/>
  <c r="G505" i="13" a="1"/>
  <c r="G505" i="13"/>
  <c r="H505" i="13" a="1"/>
  <c r="H505" i="13"/>
  <c r="I505" i="13" a="1"/>
  <c r="I505" i="13"/>
  <c r="J505" i="13" a="1"/>
  <c r="J505" i="13"/>
  <c r="B506" i="13" a="1"/>
  <c r="B506" i="13"/>
  <c r="C506" i="13" a="1"/>
  <c r="C506" i="13"/>
  <c r="D506" i="13" a="1"/>
  <c r="D506" i="13"/>
  <c r="E506" i="13" a="1"/>
  <c r="E506" i="13"/>
  <c r="F506" i="13" a="1"/>
  <c r="F506" i="13"/>
  <c r="G506" i="13" a="1"/>
  <c r="G506" i="13"/>
  <c r="H506" i="13" a="1"/>
  <c r="H506" i="13"/>
  <c r="I506" i="13" a="1"/>
  <c r="I506" i="13"/>
  <c r="J506" i="13" a="1"/>
  <c r="J506" i="13"/>
  <c r="B507" i="13" a="1"/>
  <c r="B507" i="13"/>
  <c r="C507" i="13" a="1"/>
  <c r="C507" i="13"/>
  <c r="D507" i="13" a="1"/>
  <c r="D507" i="13"/>
  <c r="E507" i="13" a="1"/>
  <c r="E507" i="13"/>
  <c r="F507" i="13" a="1"/>
  <c r="F507" i="13"/>
  <c r="G507" i="13" a="1"/>
  <c r="G507" i="13"/>
  <c r="H507" i="13" a="1"/>
  <c r="H507" i="13"/>
  <c r="I507" i="13" a="1"/>
  <c r="I507" i="13"/>
  <c r="J507" i="13" a="1"/>
  <c r="J507" i="13"/>
  <c r="B4" i="14" a="1"/>
  <c r="B4" i="14"/>
  <c r="C4" i="14" a="1"/>
  <c r="C4" i="14"/>
  <c r="D4" i="14" a="1"/>
  <c r="D4" i="14"/>
  <c r="E4" i="14" a="1"/>
  <c r="E4" i="14"/>
  <c r="F4" i="14" a="1"/>
  <c r="F4" i="14"/>
  <c r="G4" i="14" a="1"/>
  <c r="G4" i="14"/>
  <c r="H4" i="14" a="1"/>
  <c r="H4" i="14"/>
  <c r="I4" i="14" a="1"/>
  <c r="I4" i="14"/>
  <c r="J4" i="14" a="1"/>
  <c r="J4" i="14"/>
  <c r="B5" i="14" a="1"/>
  <c r="B5" i="14"/>
  <c r="C5" i="14" a="1"/>
  <c r="C5" i="14"/>
  <c r="D5" i="14" a="1"/>
  <c r="D5" i="14"/>
  <c r="E5" i="14" a="1"/>
  <c r="E5" i="14"/>
  <c r="F5" i="14" a="1"/>
  <c r="F5" i="14"/>
  <c r="G5" i="14" a="1"/>
  <c r="G5" i="14"/>
  <c r="H5" i="14" a="1"/>
  <c r="H5" i="14"/>
  <c r="I5" i="14" a="1"/>
  <c r="I5" i="14"/>
  <c r="J5" i="14" a="1"/>
  <c r="J5" i="14"/>
  <c r="B6" i="14" a="1"/>
  <c r="B6" i="14"/>
  <c r="C6" i="14" a="1"/>
  <c r="C6" i="14"/>
  <c r="D6" i="14" a="1"/>
  <c r="D6" i="14"/>
  <c r="E6" i="14" a="1"/>
  <c r="E6" i="14"/>
  <c r="F6" i="14" a="1"/>
  <c r="F6" i="14"/>
  <c r="G6" i="14" a="1"/>
  <c r="G6" i="14"/>
  <c r="H6" i="14" a="1"/>
  <c r="H6" i="14"/>
  <c r="I6" i="14" a="1"/>
  <c r="I6" i="14"/>
  <c r="J6" i="14" a="1"/>
  <c r="J6" i="14"/>
  <c r="B7" i="14" a="1"/>
  <c r="B7" i="14"/>
  <c r="C7" i="14" a="1"/>
  <c r="C7" i="14"/>
  <c r="D7" i="14" a="1"/>
  <c r="D7" i="14"/>
  <c r="E7" i="14" a="1"/>
  <c r="E7" i="14"/>
  <c r="F7" i="14" a="1"/>
  <c r="F7" i="14"/>
  <c r="G7" i="14" a="1"/>
  <c r="G7" i="14"/>
  <c r="H7" i="14" a="1"/>
  <c r="H7" i="14"/>
  <c r="I7" i="14" a="1"/>
  <c r="I7" i="14"/>
  <c r="J7" i="14" a="1"/>
  <c r="J7" i="14"/>
  <c r="B8" i="14" a="1"/>
  <c r="B8" i="14"/>
  <c r="C8" i="14" a="1"/>
  <c r="C8" i="14"/>
  <c r="D8" i="14" a="1"/>
  <c r="D8" i="14"/>
  <c r="E8" i="14" a="1"/>
  <c r="E8" i="14"/>
  <c r="F8" i="14" a="1"/>
  <c r="F8" i="14"/>
  <c r="G8" i="14" a="1"/>
  <c r="G8" i="14"/>
  <c r="H8" i="14" a="1"/>
  <c r="H8" i="14"/>
  <c r="I8" i="14" a="1"/>
  <c r="I8" i="14"/>
  <c r="J8" i="14" a="1"/>
  <c r="J8" i="14"/>
  <c r="B9" i="14" a="1"/>
  <c r="B9" i="14"/>
  <c r="C9" i="14" a="1"/>
  <c r="C9" i="14"/>
  <c r="D9" i="14" a="1"/>
  <c r="D9" i="14"/>
  <c r="E9" i="14" a="1"/>
  <c r="E9" i="14"/>
  <c r="F9" i="14" a="1"/>
  <c r="F9" i="14"/>
  <c r="G9" i="14" a="1"/>
  <c r="G9" i="14"/>
  <c r="H9" i="14" a="1"/>
  <c r="H9" i="14"/>
  <c r="I9" i="14" a="1"/>
  <c r="I9" i="14"/>
  <c r="J9" i="14" a="1"/>
  <c r="J9" i="14"/>
  <c r="B10" i="14" a="1"/>
  <c r="B10" i="14"/>
  <c r="C10" i="14" a="1"/>
  <c r="C10" i="14"/>
  <c r="D10" i="14" a="1"/>
  <c r="D10" i="14"/>
  <c r="E10" i="14" a="1"/>
  <c r="E10" i="14"/>
  <c r="F10" i="14" a="1"/>
  <c r="F10" i="14"/>
  <c r="G10" i="14" a="1"/>
  <c r="G10" i="14"/>
  <c r="H10" i="14" a="1"/>
  <c r="H10" i="14"/>
  <c r="I10" i="14" a="1"/>
  <c r="I10" i="14"/>
  <c r="J10" i="14" a="1"/>
  <c r="J10" i="14"/>
  <c r="B11" i="14" a="1"/>
  <c r="B11" i="14"/>
  <c r="C11" i="14" a="1"/>
  <c r="C11" i="14"/>
  <c r="D11" i="14" a="1"/>
  <c r="D11" i="14"/>
  <c r="E11" i="14" a="1"/>
  <c r="E11" i="14"/>
  <c r="F11" i="14" a="1"/>
  <c r="F11" i="14"/>
  <c r="G11" i="14" a="1"/>
  <c r="G11" i="14"/>
  <c r="H11" i="14" a="1"/>
  <c r="H11" i="14"/>
  <c r="I11" i="14" a="1"/>
  <c r="I11" i="14"/>
  <c r="J11" i="14" a="1"/>
  <c r="J11" i="14"/>
  <c r="B12" i="14" a="1"/>
  <c r="B12" i="14"/>
  <c r="C12" i="14" a="1"/>
  <c r="C12" i="14"/>
  <c r="D12" i="14" a="1"/>
  <c r="D12" i="14"/>
  <c r="E12" i="14" a="1"/>
  <c r="E12" i="14"/>
  <c r="F12" i="14" a="1"/>
  <c r="F12" i="14"/>
  <c r="G12" i="14" a="1"/>
  <c r="G12" i="14"/>
  <c r="H12" i="14" a="1"/>
  <c r="H12" i="14"/>
  <c r="I12" i="14" a="1"/>
  <c r="I12" i="14"/>
  <c r="J12" i="14" a="1"/>
  <c r="J12" i="14"/>
  <c r="B13" i="14" a="1"/>
  <c r="B13" i="14"/>
  <c r="C13" i="14" a="1"/>
  <c r="C13" i="14"/>
  <c r="D13" i="14" a="1"/>
  <c r="D13" i="14"/>
  <c r="E13" i="14" a="1"/>
  <c r="E13" i="14"/>
  <c r="F13" i="14" a="1"/>
  <c r="F13" i="14"/>
  <c r="G13" i="14" a="1"/>
  <c r="G13" i="14"/>
  <c r="H13" i="14" a="1"/>
  <c r="H13" i="14"/>
  <c r="I13" i="14" a="1"/>
  <c r="I13" i="14"/>
  <c r="J13" i="14" a="1"/>
  <c r="J13" i="14"/>
  <c r="B14" i="14" a="1"/>
  <c r="B14" i="14"/>
  <c r="C14" i="14" a="1"/>
  <c r="C14" i="14"/>
  <c r="D14" i="14" a="1"/>
  <c r="D14" i="14"/>
  <c r="E14" i="14" a="1"/>
  <c r="E14" i="14"/>
  <c r="F14" i="14" a="1"/>
  <c r="F14" i="14"/>
  <c r="G14" i="14" a="1"/>
  <c r="G14" i="14"/>
  <c r="H14" i="14" a="1"/>
  <c r="H14" i="14"/>
  <c r="I14" i="14" a="1"/>
  <c r="I14" i="14"/>
  <c r="J14" i="14" a="1"/>
  <c r="J14" i="14"/>
  <c r="B15" i="14" a="1"/>
  <c r="B15" i="14"/>
  <c r="C15" i="14" a="1"/>
  <c r="C15" i="14"/>
  <c r="D15" i="14" a="1"/>
  <c r="D15" i="14"/>
  <c r="E15" i="14" a="1"/>
  <c r="E15" i="14"/>
  <c r="F15" i="14" a="1"/>
  <c r="F15" i="14"/>
  <c r="G15" i="14" a="1"/>
  <c r="G15" i="14"/>
  <c r="H15" i="14" a="1"/>
  <c r="H15" i="14"/>
  <c r="I15" i="14" a="1"/>
  <c r="I15" i="14"/>
  <c r="J15" i="14" a="1"/>
  <c r="J15" i="14"/>
  <c r="B16" i="14" a="1"/>
  <c r="B16" i="14"/>
  <c r="C16" i="14" a="1"/>
  <c r="C16" i="14"/>
  <c r="D16" i="14" a="1"/>
  <c r="D16" i="14"/>
  <c r="E16" i="14" a="1"/>
  <c r="E16" i="14"/>
  <c r="F16" i="14" a="1"/>
  <c r="F16" i="14"/>
  <c r="G16" i="14" a="1"/>
  <c r="G16" i="14"/>
  <c r="H16" i="14" a="1"/>
  <c r="H16" i="14"/>
  <c r="I16" i="14" a="1"/>
  <c r="I16" i="14"/>
  <c r="J16" i="14" a="1"/>
  <c r="J16" i="14"/>
  <c r="B17" i="14" a="1"/>
  <c r="B17" i="14"/>
  <c r="C17" i="14" a="1"/>
  <c r="C17" i="14"/>
  <c r="D17" i="14" a="1"/>
  <c r="D17" i="14"/>
  <c r="E17" i="14" a="1"/>
  <c r="E17" i="14"/>
  <c r="F17" i="14" a="1"/>
  <c r="F17" i="14"/>
  <c r="G17" i="14" a="1"/>
  <c r="G17" i="14"/>
  <c r="H17" i="14" a="1"/>
  <c r="H17" i="14"/>
  <c r="I17" i="14" a="1"/>
  <c r="I17" i="14"/>
  <c r="J17" i="14" a="1"/>
  <c r="J17" i="14"/>
  <c r="B18" i="14" a="1"/>
  <c r="B18" i="14"/>
  <c r="C18" i="14" a="1"/>
  <c r="C18" i="14"/>
  <c r="D18" i="14" a="1"/>
  <c r="D18" i="14"/>
  <c r="E18" i="14" a="1"/>
  <c r="E18" i="14"/>
  <c r="F18" i="14" a="1"/>
  <c r="F18" i="14"/>
  <c r="G18" i="14" a="1"/>
  <c r="G18" i="14"/>
  <c r="H18" i="14" a="1"/>
  <c r="H18" i="14"/>
  <c r="I18" i="14" a="1"/>
  <c r="I18" i="14"/>
  <c r="J18" i="14" a="1"/>
  <c r="J18" i="14"/>
  <c r="B19" i="14" a="1"/>
  <c r="B19" i="14"/>
  <c r="C19" i="14" a="1"/>
  <c r="C19" i="14"/>
  <c r="D19" i="14" a="1"/>
  <c r="D19" i="14"/>
  <c r="E19" i="14" a="1"/>
  <c r="E19" i="14"/>
  <c r="F19" i="14" a="1"/>
  <c r="F19" i="14"/>
  <c r="G19" i="14" a="1"/>
  <c r="G19" i="14"/>
  <c r="H19" i="14" a="1"/>
  <c r="H19" i="14"/>
  <c r="I19" i="14" a="1"/>
  <c r="I19" i="14"/>
  <c r="J19" i="14" a="1"/>
  <c r="J19" i="14"/>
  <c r="B20" i="14" a="1"/>
  <c r="B20" i="14"/>
  <c r="C20" i="14" a="1"/>
  <c r="C20" i="14"/>
  <c r="D20" i="14" a="1"/>
  <c r="D20" i="14"/>
  <c r="E20" i="14" a="1"/>
  <c r="E20" i="14"/>
  <c r="F20" i="14" a="1"/>
  <c r="F20" i="14"/>
  <c r="G20" i="14" a="1"/>
  <c r="G20" i="14"/>
  <c r="H20" i="14" a="1"/>
  <c r="H20" i="14"/>
  <c r="I20" i="14" a="1"/>
  <c r="I20" i="14"/>
  <c r="J20" i="14" a="1"/>
  <c r="J20" i="14"/>
  <c r="B21" i="14" a="1"/>
  <c r="B21" i="14"/>
  <c r="C21" i="14" a="1"/>
  <c r="C21" i="14"/>
  <c r="D21" i="14" a="1"/>
  <c r="D21" i="14"/>
  <c r="E21" i="14" a="1"/>
  <c r="E21" i="14"/>
  <c r="F21" i="14" a="1"/>
  <c r="F21" i="14"/>
  <c r="G21" i="14" a="1"/>
  <c r="G21" i="14"/>
  <c r="H21" i="14" a="1"/>
  <c r="H21" i="14"/>
  <c r="I21" i="14" a="1"/>
  <c r="I21" i="14"/>
  <c r="J21" i="14" a="1"/>
  <c r="J21" i="14"/>
  <c r="B22" i="14" a="1"/>
  <c r="B22" i="14"/>
  <c r="C22" i="14" a="1"/>
  <c r="C22" i="14"/>
  <c r="D22" i="14" a="1"/>
  <c r="D22" i="14"/>
  <c r="E22" i="14" a="1"/>
  <c r="E22" i="14"/>
  <c r="F22" i="14" a="1"/>
  <c r="F22" i="14"/>
  <c r="G22" i="14" a="1"/>
  <c r="G22" i="14"/>
  <c r="H22" i="14" a="1"/>
  <c r="H22" i="14"/>
  <c r="I22" i="14" a="1"/>
  <c r="I22" i="14"/>
  <c r="J22" i="14" a="1"/>
  <c r="J22" i="14"/>
  <c r="B23" i="14" a="1"/>
  <c r="B23" i="14"/>
  <c r="C23" i="14" a="1"/>
  <c r="C23" i="14"/>
  <c r="D23" i="14" a="1"/>
  <c r="D23" i="14"/>
  <c r="E23" i="14" a="1"/>
  <c r="E23" i="14"/>
  <c r="F23" i="14" a="1"/>
  <c r="F23" i="14"/>
  <c r="G23" i="14" a="1"/>
  <c r="G23" i="14"/>
  <c r="H23" i="14" a="1"/>
  <c r="H23" i="14"/>
  <c r="I23" i="14" a="1"/>
  <c r="I23" i="14"/>
  <c r="J23" i="14" a="1"/>
  <c r="J23" i="14"/>
  <c r="B24" i="14" a="1"/>
  <c r="B24" i="14"/>
  <c r="C24" i="14" a="1"/>
  <c r="C24" i="14"/>
  <c r="D24" i="14" a="1"/>
  <c r="D24" i="14"/>
  <c r="E24" i="14" a="1"/>
  <c r="E24" i="14"/>
  <c r="F24" i="14" a="1"/>
  <c r="F24" i="14"/>
  <c r="G24" i="14" a="1"/>
  <c r="G24" i="14"/>
  <c r="H24" i="14" a="1"/>
  <c r="H24" i="14"/>
  <c r="I24" i="14" a="1"/>
  <c r="I24" i="14"/>
  <c r="J24" i="14" a="1"/>
  <c r="J24" i="14"/>
  <c r="B25" i="14" a="1"/>
  <c r="B25" i="14"/>
  <c r="C25" i="14" a="1"/>
  <c r="C25" i="14"/>
  <c r="D25" i="14" a="1"/>
  <c r="D25" i="14"/>
  <c r="E25" i="14" a="1"/>
  <c r="E25" i="14"/>
  <c r="F25" i="14" a="1"/>
  <c r="F25" i="14"/>
  <c r="G25" i="14" a="1"/>
  <c r="G25" i="14"/>
  <c r="H25" i="14" a="1"/>
  <c r="H25" i="14"/>
  <c r="I25" i="14" a="1"/>
  <c r="I25" i="14"/>
  <c r="J25" i="14" a="1"/>
  <c r="J25" i="14"/>
  <c r="B26" i="14" a="1"/>
  <c r="B26" i="14"/>
  <c r="C26" i="14" a="1"/>
  <c r="C26" i="14"/>
  <c r="D26" i="14" a="1"/>
  <c r="D26" i="14"/>
  <c r="E26" i="14" a="1"/>
  <c r="E26" i="14"/>
  <c r="F26" i="14" a="1"/>
  <c r="F26" i="14"/>
  <c r="G26" i="14" a="1"/>
  <c r="G26" i="14"/>
  <c r="H26" i="14" a="1"/>
  <c r="H26" i="14"/>
  <c r="I26" i="14" a="1"/>
  <c r="I26" i="14"/>
  <c r="J26" i="14" a="1"/>
  <c r="J26" i="14"/>
  <c r="B27" i="14" a="1"/>
  <c r="B27" i="14"/>
  <c r="C27" i="14" a="1"/>
  <c r="C27" i="14"/>
  <c r="D27" i="14" a="1"/>
  <c r="D27" i="14"/>
  <c r="E27" i="14" a="1"/>
  <c r="E27" i="14"/>
  <c r="F27" i="14" a="1"/>
  <c r="F27" i="14"/>
  <c r="G27" i="14" a="1"/>
  <c r="G27" i="14"/>
  <c r="H27" i="14" a="1"/>
  <c r="H27" i="14"/>
  <c r="I27" i="14" a="1"/>
  <c r="I27" i="14"/>
  <c r="J27" i="14" a="1"/>
  <c r="J27" i="14"/>
  <c r="B28" i="14" a="1"/>
  <c r="B28" i="14"/>
  <c r="C28" i="14" a="1"/>
  <c r="C28" i="14"/>
  <c r="D28" i="14" a="1"/>
  <c r="D28" i="14"/>
  <c r="E28" i="14" a="1"/>
  <c r="E28" i="14"/>
  <c r="F28" i="14" a="1"/>
  <c r="F28" i="14"/>
  <c r="G28" i="14" a="1"/>
  <c r="G28" i="14"/>
  <c r="H28" i="14" a="1"/>
  <c r="H28" i="14"/>
  <c r="I28" i="14" a="1"/>
  <c r="I28" i="14"/>
  <c r="J28" i="14" a="1"/>
  <c r="J28" i="14"/>
  <c r="B29" i="14" a="1"/>
  <c r="B29" i="14"/>
  <c r="C29" i="14" a="1"/>
  <c r="C29" i="14"/>
  <c r="D29" i="14" a="1"/>
  <c r="D29" i="14"/>
  <c r="E29" i="14" a="1"/>
  <c r="E29" i="14"/>
  <c r="F29" i="14" a="1"/>
  <c r="F29" i="14"/>
  <c r="G29" i="14" a="1"/>
  <c r="G29" i="14"/>
  <c r="H29" i="14" a="1"/>
  <c r="H29" i="14"/>
  <c r="I29" i="14" a="1"/>
  <c r="I29" i="14"/>
  <c r="J29" i="14" a="1"/>
  <c r="J29" i="14"/>
  <c r="B30" i="14" a="1"/>
  <c r="B30" i="14"/>
  <c r="C30" i="14" a="1"/>
  <c r="C30" i="14"/>
  <c r="D30" i="14" a="1"/>
  <c r="D30" i="14"/>
  <c r="E30" i="14" a="1"/>
  <c r="E30" i="14"/>
  <c r="F30" i="14" a="1"/>
  <c r="F30" i="14"/>
  <c r="G30" i="14" a="1"/>
  <c r="G30" i="14"/>
  <c r="H30" i="14" a="1"/>
  <c r="H30" i="14"/>
  <c r="I30" i="14" a="1"/>
  <c r="I30" i="14"/>
  <c r="J30" i="14" a="1"/>
  <c r="J30" i="14"/>
  <c r="B31" i="14" a="1"/>
  <c r="B31" i="14"/>
  <c r="C31" i="14" a="1"/>
  <c r="C31" i="14"/>
  <c r="D31" i="14" a="1"/>
  <c r="D31" i="14"/>
  <c r="E31" i="14" a="1"/>
  <c r="E31" i="14"/>
  <c r="F31" i="14" a="1"/>
  <c r="F31" i="14"/>
  <c r="G31" i="14" a="1"/>
  <c r="G31" i="14"/>
  <c r="H31" i="14" a="1"/>
  <c r="H31" i="14"/>
  <c r="I31" i="14" a="1"/>
  <c r="I31" i="14"/>
  <c r="J31" i="14" a="1"/>
  <c r="J31" i="14"/>
  <c r="B32" i="14" a="1"/>
  <c r="B32" i="14"/>
  <c r="C32" i="14" a="1"/>
  <c r="C32" i="14"/>
  <c r="D32" i="14" a="1"/>
  <c r="D32" i="14"/>
  <c r="E32" i="14" a="1"/>
  <c r="E32" i="14"/>
  <c r="F32" i="14" a="1"/>
  <c r="F32" i="14"/>
  <c r="G32" i="14" a="1"/>
  <c r="G32" i="14"/>
  <c r="H32" i="14" a="1"/>
  <c r="H32" i="14"/>
  <c r="I32" i="14" a="1"/>
  <c r="I32" i="14"/>
  <c r="J32" i="14" a="1"/>
  <c r="J32" i="14"/>
  <c r="B33" i="14" a="1"/>
  <c r="B33" i="14"/>
  <c r="C33" i="14" a="1"/>
  <c r="C33" i="14"/>
  <c r="D33" i="14" a="1"/>
  <c r="D33" i="14"/>
  <c r="E33" i="14" a="1"/>
  <c r="E33" i="14"/>
  <c r="F33" i="14" a="1"/>
  <c r="F33" i="14"/>
  <c r="G33" i="14" a="1"/>
  <c r="G33" i="14"/>
  <c r="H33" i="14" a="1"/>
  <c r="H33" i="14"/>
  <c r="I33" i="14" a="1"/>
  <c r="I33" i="14"/>
  <c r="J33" i="14" a="1"/>
  <c r="J33" i="14"/>
  <c r="B34" i="14" a="1"/>
  <c r="B34" i="14"/>
  <c r="C34" i="14" a="1"/>
  <c r="C34" i="14"/>
  <c r="D34" i="14" a="1"/>
  <c r="D34" i="14"/>
  <c r="E34" i="14" a="1"/>
  <c r="E34" i="14"/>
  <c r="F34" i="14" a="1"/>
  <c r="F34" i="14"/>
  <c r="G34" i="14" a="1"/>
  <c r="G34" i="14"/>
  <c r="H34" i="14" a="1"/>
  <c r="H34" i="14"/>
  <c r="I34" i="14" a="1"/>
  <c r="I34" i="14"/>
  <c r="J34" i="14" a="1"/>
  <c r="J34" i="14"/>
  <c r="B35" i="14" a="1"/>
  <c r="B35" i="14"/>
  <c r="C35" i="14" a="1"/>
  <c r="C35" i="14"/>
  <c r="D35" i="14" a="1"/>
  <c r="D35" i="14"/>
  <c r="E35" i="14" a="1"/>
  <c r="E35" i="14"/>
  <c r="F35" i="14" a="1"/>
  <c r="F35" i="14"/>
  <c r="G35" i="14" a="1"/>
  <c r="G35" i="14"/>
  <c r="H35" i="14" a="1"/>
  <c r="H35" i="14"/>
  <c r="I35" i="14" a="1"/>
  <c r="I35" i="14"/>
  <c r="J35" i="14" a="1"/>
  <c r="J35" i="14"/>
  <c r="B36" i="14" a="1"/>
  <c r="B36" i="14"/>
  <c r="C36" i="14" a="1"/>
  <c r="C36" i="14"/>
  <c r="D36" i="14" a="1"/>
  <c r="D36" i="14"/>
  <c r="E36" i="14" a="1"/>
  <c r="E36" i="14"/>
  <c r="F36" i="14" a="1"/>
  <c r="F36" i="14"/>
  <c r="G36" i="14" a="1"/>
  <c r="G36" i="14"/>
  <c r="H36" i="14" a="1"/>
  <c r="H36" i="14"/>
  <c r="I36" i="14" a="1"/>
  <c r="I36" i="14"/>
  <c r="J36" i="14" a="1"/>
  <c r="J36" i="14"/>
  <c r="B37" i="14" a="1"/>
  <c r="B37" i="14"/>
  <c r="C37" i="14" a="1"/>
  <c r="C37" i="14"/>
  <c r="D37" i="14" a="1"/>
  <c r="D37" i="14"/>
  <c r="E37" i="14" a="1"/>
  <c r="E37" i="14"/>
  <c r="F37" i="14" a="1"/>
  <c r="F37" i="14"/>
  <c r="G37" i="14" a="1"/>
  <c r="G37" i="14"/>
  <c r="H37" i="14" a="1"/>
  <c r="H37" i="14"/>
  <c r="I37" i="14" a="1"/>
  <c r="I37" i="14"/>
  <c r="J37" i="14" a="1"/>
  <c r="J37" i="14"/>
  <c r="B38" i="14" a="1"/>
  <c r="B38" i="14"/>
  <c r="C38" i="14" a="1"/>
  <c r="C38" i="14"/>
  <c r="D38" i="14" a="1"/>
  <c r="D38" i="14"/>
  <c r="E38" i="14" a="1"/>
  <c r="E38" i="14"/>
  <c r="F38" i="14" a="1"/>
  <c r="F38" i="14"/>
  <c r="G38" i="14" a="1"/>
  <c r="G38" i="14"/>
  <c r="H38" i="14" a="1"/>
  <c r="H38" i="14"/>
  <c r="I38" i="14" a="1"/>
  <c r="I38" i="14"/>
  <c r="J38" i="14" a="1"/>
  <c r="J38" i="14"/>
  <c r="B39" i="14" a="1"/>
  <c r="B39" i="14"/>
  <c r="C39" i="14" a="1"/>
  <c r="C39" i="14"/>
  <c r="D39" i="14" a="1"/>
  <c r="D39" i="14"/>
  <c r="E39" i="14" a="1"/>
  <c r="E39" i="14"/>
  <c r="F39" i="14" a="1"/>
  <c r="F39" i="14"/>
  <c r="G39" i="14" a="1"/>
  <c r="G39" i="14"/>
  <c r="H39" i="14" a="1"/>
  <c r="H39" i="14"/>
  <c r="I39" i="14" a="1"/>
  <c r="I39" i="14"/>
  <c r="J39" i="14" a="1"/>
  <c r="J39" i="14"/>
  <c r="B40" i="14" a="1"/>
  <c r="B40" i="14"/>
  <c r="C40" i="14" a="1"/>
  <c r="C40" i="14"/>
  <c r="D40" i="14" a="1"/>
  <c r="D40" i="14"/>
  <c r="E40" i="14" a="1"/>
  <c r="E40" i="14"/>
  <c r="F40" i="14" a="1"/>
  <c r="F40" i="14"/>
  <c r="G40" i="14" a="1"/>
  <c r="G40" i="14"/>
  <c r="H40" i="14" a="1"/>
  <c r="H40" i="14"/>
  <c r="I40" i="14" a="1"/>
  <c r="I40" i="14"/>
  <c r="J40" i="14" a="1"/>
  <c r="J40" i="14"/>
  <c r="B41" i="14" a="1"/>
  <c r="B41" i="14"/>
  <c r="C41" i="14" a="1"/>
  <c r="C41" i="14"/>
  <c r="D41" i="14" a="1"/>
  <c r="D41" i="14"/>
  <c r="E41" i="14" a="1"/>
  <c r="E41" i="14"/>
  <c r="F41" i="14" a="1"/>
  <c r="F41" i="14"/>
  <c r="G41" i="14" a="1"/>
  <c r="G41" i="14"/>
  <c r="H41" i="14" a="1"/>
  <c r="H41" i="14"/>
  <c r="I41" i="14" a="1"/>
  <c r="I41" i="14"/>
  <c r="J41" i="14" a="1"/>
  <c r="J41" i="14"/>
  <c r="B42" i="14" a="1"/>
  <c r="B42" i="14"/>
  <c r="C42" i="14" a="1"/>
  <c r="C42" i="14"/>
  <c r="D42" i="14" a="1"/>
  <c r="D42" i="14"/>
  <c r="E42" i="14" a="1"/>
  <c r="E42" i="14"/>
  <c r="F42" i="14" a="1"/>
  <c r="F42" i="14"/>
  <c r="G42" i="14" a="1"/>
  <c r="G42" i="14"/>
  <c r="H42" i="14" a="1"/>
  <c r="H42" i="14"/>
  <c r="I42" i="14" a="1"/>
  <c r="I42" i="14"/>
  <c r="J42" i="14" a="1"/>
  <c r="J42" i="14"/>
  <c r="B43" i="14" a="1"/>
  <c r="B43" i="14"/>
  <c r="C43" i="14" a="1"/>
  <c r="C43" i="14"/>
  <c r="D43" i="14" a="1"/>
  <c r="D43" i="14"/>
  <c r="E43" i="14" a="1"/>
  <c r="E43" i="14"/>
  <c r="F43" i="14" a="1"/>
  <c r="F43" i="14"/>
  <c r="G43" i="14" a="1"/>
  <c r="G43" i="14"/>
  <c r="H43" i="14" a="1"/>
  <c r="H43" i="14"/>
  <c r="I43" i="14" a="1"/>
  <c r="I43" i="14"/>
  <c r="J43" i="14" a="1"/>
  <c r="J43" i="14"/>
  <c r="B44" i="14" a="1"/>
  <c r="B44" i="14"/>
  <c r="C44" i="14" a="1"/>
  <c r="C44" i="14"/>
  <c r="D44" i="14" a="1"/>
  <c r="D44" i="14"/>
  <c r="E44" i="14" a="1"/>
  <c r="E44" i="14"/>
  <c r="F44" i="14" a="1"/>
  <c r="F44" i="14"/>
  <c r="G44" i="14" a="1"/>
  <c r="G44" i="14"/>
  <c r="H44" i="14" a="1"/>
  <c r="H44" i="14"/>
  <c r="I44" i="14" a="1"/>
  <c r="I44" i="14"/>
  <c r="J44" i="14" a="1"/>
  <c r="J44" i="14"/>
  <c r="B45" i="14" a="1"/>
  <c r="B45" i="14"/>
  <c r="C45" i="14" a="1"/>
  <c r="C45" i="14"/>
  <c r="D45" i="14" a="1"/>
  <c r="D45" i="14"/>
  <c r="E45" i="14" a="1"/>
  <c r="E45" i="14"/>
  <c r="F45" i="14" a="1"/>
  <c r="F45" i="14"/>
  <c r="G45" i="14" a="1"/>
  <c r="G45" i="14"/>
  <c r="H45" i="14" a="1"/>
  <c r="H45" i="14"/>
  <c r="I45" i="14" a="1"/>
  <c r="I45" i="14"/>
  <c r="J45" i="14" a="1"/>
  <c r="J45" i="14"/>
  <c r="B46" i="14" a="1"/>
  <c r="B46" i="14"/>
  <c r="C46" i="14" a="1"/>
  <c r="C46" i="14"/>
  <c r="D46" i="14" a="1"/>
  <c r="D46" i="14"/>
  <c r="E46" i="14" a="1"/>
  <c r="E46" i="14"/>
  <c r="F46" i="14" a="1"/>
  <c r="F46" i="14"/>
  <c r="G46" i="14" a="1"/>
  <c r="G46" i="14"/>
  <c r="H46" i="14" a="1"/>
  <c r="H46" i="14"/>
  <c r="I46" i="14" a="1"/>
  <c r="I46" i="14"/>
  <c r="J46" i="14" a="1"/>
  <c r="J46" i="14"/>
  <c r="B47" i="14" a="1"/>
  <c r="B47" i="14"/>
  <c r="C47" i="14" a="1"/>
  <c r="C47" i="14"/>
  <c r="D47" i="14" a="1"/>
  <c r="D47" i="14"/>
  <c r="E47" i="14" a="1"/>
  <c r="E47" i="14"/>
  <c r="F47" i="14" a="1"/>
  <c r="F47" i="14"/>
  <c r="G47" i="14" a="1"/>
  <c r="G47" i="14"/>
  <c r="H47" i="14" a="1"/>
  <c r="H47" i="14"/>
  <c r="I47" i="14" a="1"/>
  <c r="I47" i="14"/>
  <c r="J47" i="14" a="1"/>
  <c r="J47" i="14"/>
  <c r="B48" i="14" a="1"/>
  <c r="B48" i="14"/>
  <c r="C48" i="14" a="1"/>
  <c r="C48" i="14"/>
  <c r="D48" i="14" a="1"/>
  <c r="D48" i="14"/>
  <c r="E48" i="14" a="1"/>
  <c r="E48" i="14"/>
  <c r="F48" i="14" a="1"/>
  <c r="F48" i="14"/>
  <c r="G48" i="14" a="1"/>
  <c r="G48" i="14"/>
  <c r="H48" i="14" a="1"/>
  <c r="H48" i="14"/>
  <c r="I48" i="14" a="1"/>
  <c r="I48" i="14"/>
  <c r="J48" i="14" a="1"/>
  <c r="J48" i="14"/>
  <c r="B49" i="14" a="1"/>
  <c r="B49" i="14"/>
  <c r="C49" i="14" a="1"/>
  <c r="C49" i="14"/>
  <c r="D49" i="14" a="1"/>
  <c r="D49" i="14"/>
  <c r="E49" i="14" a="1"/>
  <c r="E49" i="14"/>
  <c r="F49" i="14" a="1"/>
  <c r="F49" i="14"/>
  <c r="G49" i="14" a="1"/>
  <c r="G49" i="14"/>
  <c r="H49" i="14" a="1"/>
  <c r="H49" i="14"/>
  <c r="I49" i="14" a="1"/>
  <c r="I49" i="14"/>
  <c r="J49" i="14" a="1"/>
  <c r="J49" i="14"/>
  <c r="B50" i="14" a="1"/>
  <c r="B50" i="14"/>
  <c r="C50" i="14" a="1"/>
  <c r="C50" i="14"/>
  <c r="D50" i="14" a="1"/>
  <c r="D50" i="14"/>
  <c r="E50" i="14" a="1"/>
  <c r="E50" i="14"/>
  <c r="F50" i="14" a="1"/>
  <c r="F50" i="14"/>
  <c r="G50" i="14" a="1"/>
  <c r="G50" i="14"/>
  <c r="H50" i="14" a="1"/>
  <c r="H50" i="14"/>
  <c r="I50" i="14" a="1"/>
  <c r="I50" i="14"/>
  <c r="J50" i="14" a="1"/>
  <c r="J50" i="14"/>
  <c r="B51" i="14" a="1"/>
  <c r="B51" i="14"/>
  <c r="C51" i="14" a="1"/>
  <c r="C51" i="14"/>
  <c r="D51" i="14" a="1"/>
  <c r="D51" i="14"/>
  <c r="E51" i="14" a="1"/>
  <c r="E51" i="14"/>
  <c r="F51" i="14" a="1"/>
  <c r="F51" i="14"/>
  <c r="G51" i="14" a="1"/>
  <c r="G51" i="14"/>
  <c r="H51" i="14" a="1"/>
  <c r="H51" i="14"/>
  <c r="I51" i="14" a="1"/>
  <c r="I51" i="14"/>
  <c r="J51" i="14" a="1"/>
  <c r="J51" i="14"/>
  <c r="B52" i="14" a="1"/>
  <c r="B52" i="14"/>
  <c r="C52" i="14" a="1"/>
  <c r="C52" i="14"/>
  <c r="D52" i="14" a="1"/>
  <c r="D52" i="14"/>
  <c r="E52" i="14" a="1"/>
  <c r="E52" i="14"/>
  <c r="F52" i="14" a="1"/>
  <c r="F52" i="14"/>
  <c r="G52" i="14" a="1"/>
  <c r="G52" i="14"/>
  <c r="H52" i="14" a="1"/>
  <c r="H52" i="14"/>
  <c r="I52" i="14" a="1"/>
  <c r="I52" i="14"/>
  <c r="J52" i="14" a="1"/>
  <c r="J52" i="14"/>
  <c r="B53" i="14" a="1"/>
  <c r="B53" i="14"/>
  <c r="C53" i="14" a="1"/>
  <c r="C53" i="14"/>
  <c r="D53" i="14" a="1"/>
  <c r="D53" i="14"/>
  <c r="E53" i="14" a="1"/>
  <c r="E53" i="14"/>
  <c r="F53" i="14" a="1"/>
  <c r="F53" i="14"/>
  <c r="G53" i="14" a="1"/>
  <c r="G53" i="14"/>
  <c r="H53" i="14" a="1"/>
  <c r="H53" i="14"/>
  <c r="I53" i="14" a="1"/>
  <c r="I53" i="14"/>
  <c r="J53" i="14" a="1"/>
  <c r="J53" i="14"/>
  <c r="B54" i="14" a="1"/>
  <c r="B54" i="14"/>
  <c r="C54" i="14" a="1"/>
  <c r="C54" i="14"/>
  <c r="D54" i="14" a="1"/>
  <c r="D54" i="14"/>
  <c r="E54" i="14" a="1"/>
  <c r="E54" i="14"/>
  <c r="F54" i="14" a="1"/>
  <c r="F54" i="14"/>
  <c r="G54" i="14" a="1"/>
  <c r="G54" i="14"/>
  <c r="H54" i="14" a="1"/>
  <c r="H54" i="14"/>
  <c r="I54" i="14" a="1"/>
  <c r="I54" i="14"/>
  <c r="J54" i="14" a="1"/>
  <c r="J54" i="14"/>
  <c r="B55" i="14" a="1"/>
  <c r="B55" i="14"/>
  <c r="C55" i="14" a="1"/>
  <c r="C55" i="14"/>
  <c r="D55" i="14" a="1"/>
  <c r="D55" i="14"/>
  <c r="E55" i="14" a="1"/>
  <c r="E55" i="14"/>
  <c r="F55" i="14" a="1"/>
  <c r="F55" i="14"/>
  <c r="G55" i="14" a="1"/>
  <c r="G55" i="14"/>
  <c r="H55" i="14" a="1"/>
  <c r="H55" i="14"/>
  <c r="I55" i="14" a="1"/>
  <c r="I55" i="14"/>
  <c r="J55" i="14" a="1"/>
  <c r="J55" i="14"/>
  <c r="B56" i="14" a="1"/>
  <c r="B56" i="14"/>
  <c r="C56" i="14" a="1"/>
  <c r="C56" i="14"/>
  <c r="D56" i="14" a="1"/>
  <c r="D56" i="14"/>
  <c r="E56" i="14" a="1"/>
  <c r="E56" i="14"/>
  <c r="F56" i="14" a="1"/>
  <c r="F56" i="14"/>
  <c r="G56" i="14" a="1"/>
  <c r="G56" i="14"/>
  <c r="H56" i="14" a="1"/>
  <c r="H56" i="14"/>
  <c r="I56" i="14" a="1"/>
  <c r="I56" i="14"/>
  <c r="J56" i="14" a="1"/>
  <c r="J56" i="14"/>
  <c r="B57" i="14" a="1"/>
  <c r="B57" i="14"/>
  <c r="C57" i="14" a="1"/>
  <c r="C57" i="14"/>
  <c r="D57" i="14" a="1"/>
  <c r="D57" i="14"/>
  <c r="E57" i="14" a="1"/>
  <c r="E57" i="14"/>
  <c r="F57" i="14" a="1"/>
  <c r="F57" i="14"/>
  <c r="G57" i="14" a="1"/>
  <c r="G57" i="14"/>
  <c r="H57" i="14" a="1"/>
  <c r="H57" i="14"/>
  <c r="I57" i="14" a="1"/>
  <c r="I57" i="14"/>
  <c r="J57" i="14" a="1"/>
  <c r="J57" i="14"/>
  <c r="B58" i="14" a="1"/>
  <c r="B58" i="14"/>
  <c r="C58" i="14" a="1"/>
  <c r="C58" i="14"/>
  <c r="D58" i="14" a="1"/>
  <c r="D58" i="14"/>
  <c r="E58" i="14" a="1"/>
  <c r="E58" i="14"/>
  <c r="F58" i="14" a="1"/>
  <c r="F58" i="14"/>
  <c r="G58" i="14" a="1"/>
  <c r="G58" i="14"/>
  <c r="H58" i="14" a="1"/>
  <c r="H58" i="14"/>
  <c r="I58" i="14" a="1"/>
  <c r="I58" i="14"/>
  <c r="J58" i="14" a="1"/>
  <c r="J58" i="14"/>
  <c r="B59" i="14" a="1"/>
  <c r="B59" i="14"/>
  <c r="C59" i="14" a="1"/>
  <c r="C59" i="14"/>
  <c r="D59" i="14" a="1"/>
  <c r="D59" i="14"/>
  <c r="E59" i="14" a="1"/>
  <c r="E59" i="14"/>
  <c r="F59" i="14" a="1"/>
  <c r="F59" i="14"/>
  <c r="G59" i="14" a="1"/>
  <c r="G59" i="14"/>
  <c r="H59" i="14" a="1"/>
  <c r="H59" i="14"/>
  <c r="I59" i="14" a="1"/>
  <c r="I59" i="14"/>
  <c r="J59" i="14" a="1"/>
  <c r="J59" i="14"/>
  <c r="B60" i="14" a="1"/>
  <c r="B60" i="14"/>
  <c r="C60" i="14" a="1"/>
  <c r="C60" i="14"/>
  <c r="D60" i="14" a="1"/>
  <c r="D60" i="14"/>
  <c r="E60" i="14" a="1"/>
  <c r="E60" i="14"/>
  <c r="F60" i="14" a="1"/>
  <c r="F60" i="14"/>
  <c r="G60" i="14" a="1"/>
  <c r="G60" i="14"/>
  <c r="H60" i="14" a="1"/>
  <c r="H60" i="14"/>
  <c r="I60" i="14" a="1"/>
  <c r="I60" i="14"/>
  <c r="J60" i="14" a="1"/>
  <c r="J60" i="14"/>
  <c r="B61" i="14" a="1"/>
  <c r="B61" i="14"/>
  <c r="C61" i="14" a="1"/>
  <c r="C61" i="14"/>
  <c r="D61" i="14" a="1"/>
  <c r="D61" i="14"/>
  <c r="E61" i="14" a="1"/>
  <c r="E61" i="14"/>
  <c r="F61" i="14" a="1"/>
  <c r="F61" i="14"/>
  <c r="G61" i="14" a="1"/>
  <c r="G61" i="14"/>
  <c r="H61" i="14" a="1"/>
  <c r="H61" i="14"/>
  <c r="I61" i="14" a="1"/>
  <c r="I61" i="14"/>
  <c r="J61" i="14" a="1"/>
  <c r="J61" i="14"/>
  <c r="B62" i="14" a="1"/>
  <c r="B62" i="14"/>
  <c r="C62" i="14" a="1"/>
  <c r="C62" i="14"/>
  <c r="D62" i="14" a="1"/>
  <c r="D62" i="14"/>
  <c r="E62" i="14" a="1"/>
  <c r="E62" i="14"/>
  <c r="F62" i="14" a="1"/>
  <c r="F62" i="14"/>
  <c r="G62" i="14" a="1"/>
  <c r="G62" i="14"/>
  <c r="H62" i="14" a="1"/>
  <c r="H62" i="14"/>
  <c r="I62" i="14" a="1"/>
  <c r="I62" i="14"/>
  <c r="J62" i="14" a="1"/>
  <c r="J62" i="14"/>
  <c r="B63" i="14" a="1"/>
  <c r="B63" i="14"/>
  <c r="C63" i="14" a="1"/>
  <c r="C63" i="14"/>
  <c r="D63" i="14" a="1"/>
  <c r="D63" i="14"/>
  <c r="E63" i="14" a="1"/>
  <c r="E63" i="14"/>
  <c r="F63" i="14" a="1"/>
  <c r="F63" i="14"/>
  <c r="G63" i="14" a="1"/>
  <c r="G63" i="14"/>
  <c r="H63" i="14" a="1"/>
  <c r="H63" i="14"/>
  <c r="I63" i="14" a="1"/>
  <c r="I63" i="14"/>
  <c r="J63" i="14" a="1"/>
  <c r="J63" i="14"/>
  <c r="B64" i="14" a="1"/>
  <c r="B64" i="14"/>
  <c r="C64" i="14" a="1"/>
  <c r="C64" i="14"/>
  <c r="D64" i="14" a="1"/>
  <c r="D64" i="14"/>
  <c r="E64" i="14" a="1"/>
  <c r="E64" i="14"/>
  <c r="F64" i="14" a="1"/>
  <c r="F64" i="14"/>
  <c r="G64" i="14" a="1"/>
  <c r="G64" i="14"/>
  <c r="H64" i="14" a="1"/>
  <c r="H64" i="14"/>
  <c r="I64" i="14" a="1"/>
  <c r="I64" i="14"/>
  <c r="J64" i="14" a="1"/>
  <c r="J64" i="14"/>
  <c r="B65" i="14" a="1"/>
  <c r="B65" i="14"/>
  <c r="C65" i="14" a="1"/>
  <c r="C65" i="14"/>
  <c r="D65" i="14" a="1"/>
  <c r="D65" i="14"/>
  <c r="E65" i="14" a="1"/>
  <c r="E65" i="14"/>
  <c r="F65" i="14" a="1"/>
  <c r="F65" i="14"/>
  <c r="G65" i="14" a="1"/>
  <c r="G65" i="14"/>
  <c r="H65" i="14" a="1"/>
  <c r="H65" i="14"/>
  <c r="I65" i="14" a="1"/>
  <c r="I65" i="14"/>
  <c r="J65" i="14" a="1"/>
  <c r="J65" i="14"/>
  <c r="B66" i="14" a="1"/>
  <c r="B66" i="14"/>
  <c r="C66" i="14" a="1"/>
  <c r="C66" i="14"/>
  <c r="D66" i="14" a="1"/>
  <c r="D66" i="14"/>
  <c r="E66" i="14" a="1"/>
  <c r="E66" i="14"/>
  <c r="F66" i="14" a="1"/>
  <c r="F66" i="14"/>
  <c r="G66" i="14" a="1"/>
  <c r="G66" i="14"/>
  <c r="H66" i="14" a="1"/>
  <c r="H66" i="14"/>
  <c r="I66" i="14" a="1"/>
  <c r="I66" i="14"/>
  <c r="J66" i="14" a="1"/>
  <c r="J66" i="14"/>
  <c r="B67" i="14" a="1"/>
  <c r="B67" i="14"/>
  <c r="C67" i="14" a="1"/>
  <c r="C67" i="14"/>
  <c r="D67" i="14" a="1"/>
  <c r="D67" i="14"/>
  <c r="E67" i="14" a="1"/>
  <c r="E67" i="14"/>
  <c r="F67" i="14" a="1"/>
  <c r="F67" i="14"/>
  <c r="G67" i="14" a="1"/>
  <c r="G67" i="14"/>
  <c r="H67" i="14" a="1"/>
  <c r="H67" i="14"/>
  <c r="I67" i="14" a="1"/>
  <c r="I67" i="14"/>
  <c r="J67" i="14" a="1"/>
  <c r="J67" i="14"/>
  <c r="B68" i="14" a="1"/>
  <c r="B68" i="14"/>
  <c r="C68" i="14" a="1"/>
  <c r="C68" i="14"/>
  <c r="D68" i="14" a="1"/>
  <c r="D68" i="14"/>
  <c r="E68" i="14" a="1"/>
  <c r="E68" i="14"/>
  <c r="F68" i="14" a="1"/>
  <c r="F68" i="14"/>
  <c r="G68" i="14" a="1"/>
  <c r="G68" i="14"/>
  <c r="H68" i="14" a="1"/>
  <c r="H68" i="14"/>
  <c r="I68" i="14" a="1"/>
  <c r="I68" i="14"/>
  <c r="J68" i="14" a="1"/>
  <c r="J68" i="14"/>
  <c r="B69" i="14" a="1"/>
  <c r="B69" i="14"/>
  <c r="C69" i="14" a="1"/>
  <c r="C69" i="14"/>
  <c r="D69" i="14" a="1"/>
  <c r="D69" i="14"/>
  <c r="E69" i="14" a="1"/>
  <c r="E69" i="14"/>
  <c r="F69" i="14" a="1"/>
  <c r="F69" i="14"/>
  <c r="G69" i="14" a="1"/>
  <c r="G69" i="14"/>
  <c r="H69" i="14" a="1"/>
  <c r="H69" i="14"/>
  <c r="I69" i="14" a="1"/>
  <c r="I69" i="14"/>
  <c r="J69" i="14" a="1"/>
  <c r="J69" i="14"/>
  <c r="B70" i="14" a="1"/>
  <c r="B70" i="14"/>
  <c r="C70" i="14" a="1"/>
  <c r="C70" i="14"/>
  <c r="D70" i="14" a="1"/>
  <c r="D70" i="14"/>
  <c r="E70" i="14" a="1"/>
  <c r="E70" i="14"/>
  <c r="F70" i="14" a="1"/>
  <c r="F70" i="14"/>
  <c r="G70" i="14" a="1"/>
  <c r="G70" i="14"/>
  <c r="H70" i="14" a="1"/>
  <c r="H70" i="14"/>
  <c r="I70" i="14" a="1"/>
  <c r="I70" i="14"/>
  <c r="J70" i="14" a="1"/>
  <c r="J70" i="14"/>
  <c r="B71" i="14" a="1"/>
  <c r="B71" i="14"/>
  <c r="C71" i="14" a="1"/>
  <c r="C71" i="14"/>
  <c r="D71" i="14" a="1"/>
  <c r="D71" i="14"/>
  <c r="E71" i="14" a="1"/>
  <c r="E71" i="14"/>
  <c r="F71" i="14" a="1"/>
  <c r="F71" i="14"/>
  <c r="G71" i="14" a="1"/>
  <c r="G71" i="14"/>
  <c r="H71" i="14" a="1"/>
  <c r="H71" i="14"/>
  <c r="I71" i="14" a="1"/>
  <c r="I71" i="14"/>
  <c r="J71" i="14" a="1"/>
  <c r="J71" i="14"/>
  <c r="B72" i="14" a="1"/>
  <c r="B72" i="14"/>
  <c r="C72" i="14" a="1"/>
  <c r="C72" i="14"/>
  <c r="D72" i="14" a="1"/>
  <c r="D72" i="14"/>
  <c r="E72" i="14" a="1"/>
  <c r="E72" i="14"/>
  <c r="F72" i="14" a="1"/>
  <c r="F72" i="14"/>
  <c r="G72" i="14" a="1"/>
  <c r="G72" i="14"/>
  <c r="H72" i="14" a="1"/>
  <c r="H72" i="14"/>
  <c r="I72" i="14" a="1"/>
  <c r="I72" i="14"/>
  <c r="J72" i="14" a="1"/>
  <c r="J72" i="14"/>
  <c r="B73" i="14" a="1"/>
  <c r="B73" i="14"/>
  <c r="C73" i="14" a="1"/>
  <c r="C73" i="14"/>
  <c r="D73" i="14" a="1"/>
  <c r="D73" i="14"/>
  <c r="E73" i="14" a="1"/>
  <c r="E73" i="14"/>
  <c r="F73" i="14" a="1"/>
  <c r="F73" i="14"/>
  <c r="G73" i="14" a="1"/>
  <c r="G73" i="14"/>
  <c r="H73" i="14" a="1"/>
  <c r="H73" i="14"/>
  <c r="I73" i="14" a="1"/>
  <c r="I73" i="14"/>
  <c r="J73" i="14" a="1"/>
  <c r="J73" i="14"/>
  <c r="B74" i="14" a="1"/>
  <c r="B74" i="14"/>
  <c r="C74" i="14" a="1"/>
  <c r="C74" i="14"/>
  <c r="D74" i="14" a="1"/>
  <c r="D74" i="14"/>
  <c r="E74" i="14" a="1"/>
  <c r="E74" i="14"/>
  <c r="F74" i="14" a="1"/>
  <c r="F74" i="14"/>
  <c r="G74" i="14" a="1"/>
  <c r="G74" i="14"/>
  <c r="H74" i="14" a="1"/>
  <c r="H74" i="14"/>
  <c r="I74" i="14" a="1"/>
  <c r="I74" i="14"/>
  <c r="J74" i="14" a="1"/>
  <c r="J74" i="14"/>
  <c r="B75" i="14" a="1"/>
  <c r="B75" i="14"/>
  <c r="C75" i="14" a="1"/>
  <c r="C75" i="14"/>
  <c r="D75" i="14" a="1"/>
  <c r="D75" i="14"/>
  <c r="E75" i="14" a="1"/>
  <c r="E75" i="14"/>
  <c r="F75" i="14" a="1"/>
  <c r="F75" i="14"/>
  <c r="G75" i="14" a="1"/>
  <c r="G75" i="14"/>
  <c r="H75" i="14" a="1"/>
  <c r="H75" i="14"/>
  <c r="I75" i="14" a="1"/>
  <c r="I75" i="14"/>
  <c r="J75" i="14" a="1"/>
  <c r="J75" i="14"/>
  <c r="B76" i="14" a="1"/>
  <c r="B76" i="14"/>
  <c r="C76" i="14" a="1"/>
  <c r="C76" i="14"/>
  <c r="D76" i="14" a="1"/>
  <c r="D76" i="14"/>
  <c r="E76" i="14" a="1"/>
  <c r="E76" i="14"/>
  <c r="F76" i="14" a="1"/>
  <c r="F76" i="14"/>
  <c r="G76" i="14" a="1"/>
  <c r="G76" i="14"/>
  <c r="H76" i="14" a="1"/>
  <c r="H76" i="14"/>
  <c r="I76" i="14" a="1"/>
  <c r="I76" i="14"/>
  <c r="J76" i="14" a="1"/>
  <c r="J76" i="14"/>
  <c r="B77" i="14" a="1"/>
  <c r="B77" i="14"/>
  <c r="C77" i="14" a="1"/>
  <c r="C77" i="14"/>
  <c r="D77" i="14" a="1"/>
  <c r="D77" i="14"/>
  <c r="E77" i="14" a="1"/>
  <c r="E77" i="14"/>
  <c r="F77" i="14" a="1"/>
  <c r="F77" i="14"/>
  <c r="G77" i="14" a="1"/>
  <c r="G77" i="14"/>
  <c r="H77" i="14" a="1"/>
  <c r="H77" i="14"/>
  <c r="I77" i="14" a="1"/>
  <c r="I77" i="14"/>
  <c r="J77" i="14" a="1"/>
  <c r="J77" i="14"/>
  <c r="B78" i="14" a="1"/>
  <c r="B78" i="14"/>
  <c r="C78" i="14" a="1"/>
  <c r="C78" i="14"/>
  <c r="D78" i="14" a="1"/>
  <c r="D78" i="14"/>
  <c r="E78" i="14" a="1"/>
  <c r="E78" i="14"/>
  <c r="F78" i="14" a="1"/>
  <c r="F78" i="14"/>
  <c r="G78" i="14" a="1"/>
  <c r="G78" i="14"/>
  <c r="H78" i="14" a="1"/>
  <c r="H78" i="14"/>
  <c r="I78" i="14" a="1"/>
  <c r="I78" i="14"/>
  <c r="J78" i="14" a="1"/>
  <c r="J78" i="14"/>
  <c r="B79" i="14" a="1"/>
  <c r="B79" i="14"/>
  <c r="C79" i="14" a="1"/>
  <c r="C79" i="14"/>
  <c r="D79" i="14" a="1"/>
  <c r="D79" i="14"/>
  <c r="E79" i="14" a="1"/>
  <c r="E79" i="14"/>
  <c r="F79" i="14" a="1"/>
  <c r="F79" i="14"/>
  <c r="G79" i="14" a="1"/>
  <c r="G79" i="14"/>
  <c r="H79" i="14" a="1"/>
  <c r="H79" i="14"/>
  <c r="I79" i="14" a="1"/>
  <c r="I79" i="14"/>
  <c r="J79" i="14" a="1"/>
  <c r="J79" i="14"/>
  <c r="B80" i="14" a="1"/>
  <c r="B80" i="14"/>
  <c r="C80" i="14" a="1"/>
  <c r="C80" i="14"/>
  <c r="D80" i="14" a="1"/>
  <c r="D80" i="14"/>
  <c r="E80" i="14" a="1"/>
  <c r="E80" i="14"/>
  <c r="F80" i="14" a="1"/>
  <c r="F80" i="14"/>
  <c r="G80" i="14" a="1"/>
  <c r="G80" i="14"/>
  <c r="H80" i="14" a="1"/>
  <c r="H80" i="14"/>
  <c r="I80" i="14" a="1"/>
  <c r="I80" i="14"/>
  <c r="J80" i="14" a="1"/>
  <c r="J80" i="14"/>
  <c r="B81" i="14" a="1"/>
  <c r="B81" i="14"/>
  <c r="C81" i="14" a="1"/>
  <c r="C81" i="14"/>
  <c r="D81" i="14" a="1"/>
  <c r="D81" i="14"/>
  <c r="E81" i="14" a="1"/>
  <c r="E81" i="14"/>
  <c r="F81" i="14" a="1"/>
  <c r="F81" i="14"/>
  <c r="G81" i="14" a="1"/>
  <c r="G81" i="14"/>
  <c r="H81" i="14" a="1"/>
  <c r="H81" i="14"/>
  <c r="I81" i="14" a="1"/>
  <c r="I81" i="14"/>
  <c r="J81" i="14" a="1"/>
  <c r="J81" i="14"/>
  <c r="B82" i="14" a="1"/>
  <c r="B82" i="14"/>
  <c r="C82" i="14" a="1"/>
  <c r="C82" i="14"/>
  <c r="D82" i="14" a="1"/>
  <c r="D82" i="14"/>
  <c r="E82" i="14" a="1"/>
  <c r="E82" i="14"/>
  <c r="F82" i="14" a="1"/>
  <c r="F82" i="14"/>
  <c r="G82" i="14" a="1"/>
  <c r="G82" i="14"/>
  <c r="H82" i="14" a="1"/>
  <c r="H82" i="14"/>
  <c r="I82" i="14" a="1"/>
  <c r="I82" i="14"/>
  <c r="J82" i="14" a="1"/>
  <c r="J82" i="14"/>
  <c r="B83" i="14" a="1"/>
  <c r="B83" i="14"/>
  <c r="C83" i="14" a="1"/>
  <c r="C83" i="14"/>
  <c r="D83" i="14" a="1"/>
  <c r="D83" i="14"/>
  <c r="E83" i="14" a="1"/>
  <c r="E83" i="14"/>
  <c r="F83" i="14" a="1"/>
  <c r="F83" i="14"/>
  <c r="G83" i="14" a="1"/>
  <c r="G83" i="14"/>
  <c r="H83" i="14" a="1"/>
  <c r="H83" i="14"/>
  <c r="I83" i="14" a="1"/>
  <c r="I83" i="14"/>
  <c r="J83" i="14" a="1"/>
  <c r="J83" i="14"/>
  <c r="B84" i="14" a="1"/>
  <c r="B84" i="14"/>
  <c r="C84" i="14" a="1"/>
  <c r="C84" i="14"/>
  <c r="D84" i="14" a="1"/>
  <c r="D84" i="14"/>
  <c r="E84" i="14" a="1"/>
  <c r="E84" i="14"/>
  <c r="F84" i="14" a="1"/>
  <c r="F84" i="14"/>
  <c r="G84" i="14" a="1"/>
  <c r="G84" i="14"/>
  <c r="H84" i="14" a="1"/>
  <c r="H84" i="14"/>
  <c r="I84" i="14" a="1"/>
  <c r="I84" i="14"/>
  <c r="J84" i="14" a="1"/>
  <c r="J84" i="14"/>
  <c r="B85" i="14" a="1"/>
  <c r="B85" i="14"/>
  <c r="C85" i="14" a="1"/>
  <c r="C85" i="14"/>
  <c r="D85" i="14" a="1"/>
  <c r="D85" i="14"/>
  <c r="E85" i="14" a="1"/>
  <c r="E85" i="14"/>
  <c r="F85" i="14" a="1"/>
  <c r="F85" i="14"/>
  <c r="G85" i="14" a="1"/>
  <c r="G85" i="14"/>
  <c r="H85" i="14" a="1"/>
  <c r="H85" i="14"/>
  <c r="I85" i="14" a="1"/>
  <c r="I85" i="14"/>
  <c r="J85" i="14" a="1"/>
  <c r="J85" i="14"/>
  <c r="B86" i="14" a="1"/>
  <c r="B86" i="14"/>
  <c r="C86" i="14" a="1"/>
  <c r="C86" i="14"/>
  <c r="D86" i="14" a="1"/>
  <c r="D86" i="14"/>
  <c r="E86" i="14" a="1"/>
  <c r="E86" i="14"/>
  <c r="F86" i="14" a="1"/>
  <c r="F86" i="14"/>
  <c r="G86" i="14" a="1"/>
  <c r="G86" i="14"/>
  <c r="H86" i="14" a="1"/>
  <c r="H86" i="14"/>
  <c r="I86" i="14" a="1"/>
  <c r="I86" i="14"/>
  <c r="J86" i="14" a="1"/>
  <c r="J86" i="14"/>
  <c r="B87" i="14" a="1"/>
  <c r="B87" i="14"/>
  <c r="C87" i="14" a="1"/>
  <c r="C87" i="14"/>
  <c r="D87" i="14" a="1"/>
  <c r="D87" i="14"/>
  <c r="E87" i="14" a="1"/>
  <c r="E87" i="14"/>
  <c r="F87" i="14" a="1"/>
  <c r="F87" i="14"/>
  <c r="G87" i="14" a="1"/>
  <c r="G87" i="14"/>
  <c r="H87" i="14" a="1"/>
  <c r="H87" i="14"/>
  <c r="I87" i="14" a="1"/>
  <c r="I87" i="14"/>
  <c r="J87" i="14" a="1"/>
  <c r="J87" i="14"/>
  <c r="B88" i="14" a="1"/>
  <c r="B88" i="14"/>
  <c r="C88" i="14" a="1"/>
  <c r="C88" i="14"/>
  <c r="D88" i="14" a="1"/>
  <c r="D88" i="14"/>
  <c r="E88" i="14" a="1"/>
  <c r="E88" i="14"/>
  <c r="F88" i="14" a="1"/>
  <c r="F88" i="14"/>
  <c r="G88" i="14" a="1"/>
  <c r="G88" i="14"/>
  <c r="H88" i="14" a="1"/>
  <c r="H88" i="14"/>
  <c r="I88" i="14" a="1"/>
  <c r="I88" i="14"/>
  <c r="J88" i="14" a="1"/>
  <c r="J88" i="14"/>
  <c r="B89" i="14" a="1"/>
  <c r="B89" i="14"/>
  <c r="C89" i="14" a="1"/>
  <c r="C89" i="14"/>
  <c r="D89" i="14" a="1"/>
  <c r="D89" i="14"/>
  <c r="E89" i="14" a="1"/>
  <c r="E89" i="14"/>
  <c r="F89" i="14" a="1"/>
  <c r="F89" i="14"/>
  <c r="G89" i="14" a="1"/>
  <c r="G89" i="14"/>
  <c r="H89" i="14" a="1"/>
  <c r="H89" i="14"/>
  <c r="I89" i="14" a="1"/>
  <c r="I89" i="14"/>
  <c r="J89" i="14" a="1"/>
  <c r="J89" i="14"/>
  <c r="B90" i="14" a="1"/>
  <c r="B90" i="14"/>
  <c r="C90" i="14" a="1"/>
  <c r="C90" i="14"/>
  <c r="D90" i="14" a="1"/>
  <c r="D90" i="14"/>
  <c r="E90" i="14" a="1"/>
  <c r="E90" i="14"/>
  <c r="F90" i="14" a="1"/>
  <c r="F90" i="14"/>
  <c r="G90" i="14" a="1"/>
  <c r="G90" i="14"/>
  <c r="H90" i="14" a="1"/>
  <c r="H90" i="14"/>
  <c r="I90" i="14" a="1"/>
  <c r="I90" i="14"/>
  <c r="J90" i="14" a="1"/>
  <c r="J90" i="14"/>
  <c r="B91" i="14" a="1"/>
  <c r="B91" i="14"/>
  <c r="C91" i="14" a="1"/>
  <c r="C91" i="14"/>
  <c r="D91" i="14" a="1"/>
  <c r="D91" i="14"/>
  <c r="E91" i="14" a="1"/>
  <c r="E91" i="14"/>
  <c r="F91" i="14" a="1"/>
  <c r="F91" i="14"/>
  <c r="G91" i="14" a="1"/>
  <c r="G91" i="14"/>
  <c r="H91" i="14" a="1"/>
  <c r="H91" i="14"/>
  <c r="I91" i="14" a="1"/>
  <c r="I91" i="14"/>
  <c r="J91" i="14" a="1"/>
  <c r="J91" i="14"/>
  <c r="B92" i="14" a="1"/>
  <c r="B92" i="14"/>
  <c r="C92" i="14" a="1"/>
  <c r="C92" i="14"/>
  <c r="D92" i="14" a="1"/>
  <c r="D92" i="14"/>
  <c r="E92" i="14" a="1"/>
  <c r="E92" i="14"/>
  <c r="F92" i="14" a="1"/>
  <c r="F92" i="14"/>
  <c r="G92" i="14" a="1"/>
  <c r="G92" i="14"/>
  <c r="H92" i="14" a="1"/>
  <c r="H92" i="14"/>
  <c r="I92" i="14" a="1"/>
  <c r="I92" i="14"/>
  <c r="J92" i="14" a="1"/>
  <c r="J92" i="14"/>
  <c r="B93" i="14" a="1"/>
  <c r="B93" i="14"/>
  <c r="C93" i="14" a="1"/>
  <c r="C93" i="14"/>
  <c r="D93" i="14" a="1"/>
  <c r="D93" i="14"/>
  <c r="E93" i="14" a="1"/>
  <c r="E93" i="14"/>
  <c r="F93" i="14" a="1"/>
  <c r="F93" i="14"/>
  <c r="G93" i="14" a="1"/>
  <c r="G93" i="14"/>
  <c r="H93" i="14" a="1"/>
  <c r="H93" i="14"/>
  <c r="I93" i="14" a="1"/>
  <c r="I93" i="14"/>
  <c r="J93" i="14" a="1"/>
  <c r="J93" i="14"/>
  <c r="B94" i="14" a="1"/>
  <c r="B94" i="14"/>
  <c r="C94" i="14" a="1"/>
  <c r="C94" i="14"/>
  <c r="D94" i="14" a="1"/>
  <c r="D94" i="14"/>
  <c r="E94" i="14" a="1"/>
  <c r="E94" i="14"/>
  <c r="F94" i="14" a="1"/>
  <c r="F94" i="14"/>
  <c r="G94" i="14" a="1"/>
  <c r="G94" i="14"/>
  <c r="H94" i="14" a="1"/>
  <c r="H94" i="14"/>
  <c r="I94" i="14" a="1"/>
  <c r="I94" i="14"/>
  <c r="J94" i="14" a="1"/>
  <c r="J94" i="14"/>
  <c r="B95" i="14" a="1"/>
  <c r="B95" i="14"/>
  <c r="C95" i="14" a="1"/>
  <c r="C95" i="14"/>
  <c r="D95" i="14" a="1"/>
  <c r="D95" i="14"/>
  <c r="E95" i="14" a="1"/>
  <c r="E95" i="14"/>
  <c r="F95" i="14" a="1"/>
  <c r="F95" i="14"/>
  <c r="G95" i="14" a="1"/>
  <c r="G95" i="14"/>
  <c r="H95" i="14" a="1"/>
  <c r="H95" i="14"/>
  <c r="I95" i="14" a="1"/>
  <c r="I95" i="14"/>
  <c r="J95" i="14" a="1"/>
  <c r="J95" i="14"/>
  <c r="B96" i="14" a="1"/>
  <c r="B96" i="14"/>
  <c r="C96" i="14" a="1"/>
  <c r="C96" i="14"/>
  <c r="D96" i="14" a="1"/>
  <c r="D96" i="14"/>
  <c r="E96" i="14" a="1"/>
  <c r="E96" i="14"/>
  <c r="F96" i="14" a="1"/>
  <c r="F96" i="14"/>
  <c r="G96" i="14" a="1"/>
  <c r="G96" i="14"/>
  <c r="H96" i="14" a="1"/>
  <c r="H96" i="14"/>
  <c r="I96" i="14" a="1"/>
  <c r="I96" i="14"/>
  <c r="J96" i="14" a="1"/>
  <c r="J96" i="14"/>
  <c r="B97" i="14" a="1"/>
  <c r="B97" i="14"/>
  <c r="C97" i="14" a="1"/>
  <c r="C97" i="14"/>
  <c r="D97" i="14" a="1"/>
  <c r="D97" i="14"/>
  <c r="E97" i="14" a="1"/>
  <c r="E97" i="14"/>
  <c r="F97" i="14" a="1"/>
  <c r="F97" i="14"/>
  <c r="G97" i="14" a="1"/>
  <c r="G97" i="14"/>
  <c r="H97" i="14" a="1"/>
  <c r="H97" i="14"/>
  <c r="I97" i="14" a="1"/>
  <c r="I97" i="14"/>
  <c r="J97" i="14" a="1"/>
  <c r="J97" i="14"/>
  <c r="B98" i="14" a="1"/>
  <c r="B98" i="14"/>
  <c r="C98" i="14" a="1"/>
  <c r="C98" i="14"/>
  <c r="D98" i="14" a="1"/>
  <c r="D98" i="14"/>
  <c r="E98" i="14" a="1"/>
  <c r="E98" i="14"/>
  <c r="F98" i="14" a="1"/>
  <c r="F98" i="14"/>
  <c r="G98" i="14" a="1"/>
  <c r="G98" i="14"/>
  <c r="H98" i="14" a="1"/>
  <c r="H98" i="14"/>
  <c r="I98" i="14" a="1"/>
  <c r="I98" i="14"/>
  <c r="J98" i="14" a="1"/>
  <c r="J98" i="14"/>
  <c r="B99" i="14" a="1"/>
  <c r="B99" i="14"/>
  <c r="C99" i="14" a="1"/>
  <c r="C99" i="14"/>
  <c r="D99" i="14" a="1"/>
  <c r="D99" i="14"/>
  <c r="E99" i="14" a="1"/>
  <c r="E99" i="14"/>
  <c r="F99" i="14" a="1"/>
  <c r="F99" i="14"/>
  <c r="G99" i="14" a="1"/>
  <c r="G99" i="14"/>
  <c r="H99" i="14" a="1"/>
  <c r="H99" i="14"/>
  <c r="I99" i="14" a="1"/>
  <c r="I99" i="14"/>
  <c r="J99" i="14" a="1"/>
  <c r="J99" i="14"/>
  <c r="B100" i="14" a="1"/>
  <c r="B100" i="14"/>
  <c r="C100" i="14" a="1"/>
  <c r="C100" i="14"/>
  <c r="D100" i="14" a="1"/>
  <c r="D100" i="14"/>
  <c r="E100" i="14" a="1"/>
  <c r="E100" i="14"/>
  <c r="F100" i="14" a="1"/>
  <c r="F100" i="14"/>
  <c r="G100" i="14" a="1"/>
  <c r="G100" i="14"/>
  <c r="H100" i="14" a="1"/>
  <c r="H100" i="14"/>
  <c r="I100" i="14" a="1"/>
  <c r="I100" i="14"/>
  <c r="J100" i="14" a="1"/>
  <c r="J100" i="14"/>
  <c r="B101" i="14" a="1"/>
  <c r="B101" i="14"/>
  <c r="C101" i="14" a="1"/>
  <c r="C101" i="14"/>
  <c r="D101" i="14" a="1"/>
  <c r="D101" i="14"/>
  <c r="E101" i="14" a="1"/>
  <c r="E101" i="14"/>
  <c r="F101" i="14" a="1"/>
  <c r="F101" i="14"/>
  <c r="G101" i="14" a="1"/>
  <c r="G101" i="14"/>
  <c r="H101" i="14" a="1"/>
  <c r="H101" i="14"/>
  <c r="I101" i="14" a="1"/>
  <c r="I101" i="14"/>
  <c r="J101" i="14" a="1"/>
  <c r="J101" i="14"/>
  <c r="B102" i="14" a="1"/>
  <c r="B102" i="14"/>
  <c r="C102" i="14" a="1"/>
  <c r="C102" i="14"/>
  <c r="D102" i="14" a="1"/>
  <c r="D102" i="14"/>
  <c r="E102" i="14" a="1"/>
  <c r="E102" i="14"/>
  <c r="F102" i="14" a="1"/>
  <c r="F102" i="14"/>
  <c r="G102" i="14" a="1"/>
  <c r="G102" i="14"/>
  <c r="H102" i="14" a="1"/>
  <c r="H102" i="14"/>
  <c r="I102" i="14" a="1"/>
  <c r="I102" i="14"/>
  <c r="J102" i="14" a="1"/>
  <c r="J102" i="14"/>
  <c r="B103" i="14" a="1"/>
  <c r="B103" i="14"/>
  <c r="C103" i="14" a="1"/>
  <c r="C103" i="14"/>
  <c r="D103" i="14" a="1"/>
  <c r="D103" i="14"/>
  <c r="E103" i="14" a="1"/>
  <c r="E103" i="14"/>
  <c r="F103" i="14" a="1"/>
  <c r="F103" i="14"/>
  <c r="G103" i="14" a="1"/>
  <c r="G103" i="14"/>
  <c r="H103" i="14" a="1"/>
  <c r="H103" i="14"/>
  <c r="I103" i="14" a="1"/>
  <c r="I103" i="14"/>
  <c r="J103" i="14" a="1"/>
  <c r="J103" i="14"/>
  <c r="B104" i="14" a="1"/>
  <c r="B104" i="14"/>
  <c r="C104" i="14" a="1"/>
  <c r="C104" i="14"/>
  <c r="D104" i="14" a="1"/>
  <c r="D104" i="14"/>
  <c r="E104" i="14" a="1"/>
  <c r="E104" i="14"/>
  <c r="F104" i="14" a="1"/>
  <c r="F104" i="14"/>
  <c r="G104" i="14" a="1"/>
  <c r="G104" i="14"/>
  <c r="H104" i="14" a="1"/>
  <c r="H104" i="14"/>
  <c r="I104" i="14" a="1"/>
  <c r="I104" i="14"/>
  <c r="J104" i="14" a="1"/>
  <c r="J104" i="14"/>
  <c r="B105" i="14" a="1"/>
  <c r="B105" i="14"/>
  <c r="C105" i="14" a="1"/>
  <c r="C105" i="14"/>
  <c r="D105" i="14" a="1"/>
  <c r="D105" i="14"/>
  <c r="E105" i="14" a="1"/>
  <c r="E105" i="14"/>
  <c r="F105" i="14" a="1"/>
  <c r="F105" i="14"/>
  <c r="G105" i="14" a="1"/>
  <c r="G105" i="14"/>
  <c r="H105" i="14" a="1"/>
  <c r="H105" i="14"/>
  <c r="I105" i="14" a="1"/>
  <c r="I105" i="14"/>
  <c r="J105" i="14" a="1"/>
  <c r="J105" i="14"/>
  <c r="B106" i="14" a="1"/>
  <c r="B106" i="14"/>
  <c r="C106" i="14" a="1"/>
  <c r="C106" i="14"/>
  <c r="D106" i="14" a="1"/>
  <c r="D106" i="14"/>
  <c r="E106" i="14" a="1"/>
  <c r="E106" i="14"/>
  <c r="F106" i="14" a="1"/>
  <c r="F106" i="14"/>
  <c r="G106" i="14" a="1"/>
  <c r="G106" i="14"/>
  <c r="H106" i="14" a="1"/>
  <c r="H106" i="14"/>
  <c r="I106" i="14" a="1"/>
  <c r="I106" i="14"/>
  <c r="J106" i="14" a="1"/>
  <c r="J106" i="14"/>
  <c r="B107" i="14" a="1"/>
  <c r="B107" i="14"/>
  <c r="C107" i="14" a="1"/>
  <c r="C107" i="14"/>
  <c r="D107" i="14" a="1"/>
  <c r="D107" i="14"/>
  <c r="E107" i="14" a="1"/>
  <c r="E107" i="14"/>
  <c r="F107" i="14" a="1"/>
  <c r="F107" i="14"/>
  <c r="G107" i="14" a="1"/>
  <c r="G107" i="14"/>
  <c r="H107" i="14" a="1"/>
  <c r="H107" i="14"/>
  <c r="I107" i="14" a="1"/>
  <c r="I107" i="14"/>
  <c r="J107" i="14" a="1"/>
  <c r="J107" i="14"/>
  <c r="B108" i="14" a="1"/>
  <c r="B108" i="14"/>
  <c r="C108" i="14" a="1"/>
  <c r="C108" i="14"/>
  <c r="D108" i="14" a="1"/>
  <c r="D108" i="14"/>
  <c r="E108" i="14" a="1"/>
  <c r="E108" i="14"/>
  <c r="F108" i="14" a="1"/>
  <c r="F108" i="14"/>
  <c r="G108" i="14" a="1"/>
  <c r="G108" i="14"/>
  <c r="H108" i="14" a="1"/>
  <c r="H108" i="14"/>
  <c r="I108" i="14" a="1"/>
  <c r="I108" i="14"/>
  <c r="J108" i="14" a="1"/>
  <c r="J108" i="14"/>
  <c r="B109" i="14" a="1"/>
  <c r="B109" i="14"/>
  <c r="C109" i="14" a="1"/>
  <c r="C109" i="14"/>
  <c r="D109" i="14" a="1"/>
  <c r="D109" i="14"/>
  <c r="E109" i="14" a="1"/>
  <c r="E109" i="14"/>
  <c r="F109" i="14" a="1"/>
  <c r="F109" i="14"/>
  <c r="G109" i="14" a="1"/>
  <c r="G109" i="14"/>
  <c r="H109" i="14" a="1"/>
  <c r="H109" i="14"/>
  <c r="I109" i="14" a="1"/>
  <c r="I109" i="14"/>
  <c r="J109" i="14" a="1"/>
  <c r="J109" i="14"/>
  <c r="B110" i="14" a="1"/>
  <c r="B110" i="14"/>
  <c r="C110" i="14" a="1"/>
  <c r="C110" i="14"/>
  <c r="D110" i="14" a="1"/>
  <c r="D110" i="14"/>
  <c r="E110" i="14" a="1"/>
  <c r="E110" i="14"/>
  <c r="F110" i="14" a="1"/>
  <c r="F110" i="14"/>
  <c r="G110" i="14" a="1"/>
  <c r="G110" i="14"/>
  <c r="H110" i="14" a="1"/>
  <c r="H110" i="14"/>
  <c r="I110" i="14" a="1"/>
  <c r="I110" i="14"/>
  <c r="J110" i="14" a="1"/>
  <c r="J110" i="14"/>
  <c r="B111" i="14" a="1"/>
  <c r="B111" i="14"/>
  <c r="C111" i="14" a="1"/>
  <c r="C111" i="14"/>
  <c r="D111" i="14" a="1"/>
  <c r="D111" i="14"/>
  <c r="E111" i="14" a="1"/>
  <c r="E111" i="14"/>
  <c r="F111" i="14" a="1"/>
  <c r="F111" i="14"/>
  <c r="G111" i="14" a="1"/>
  <c r="G111" i="14"/>
  <c r="H111" i="14" a="1"/>
  <c r="H111" i="14"/>
  <c r="I111" i="14" a="1"/>
  <c r="I111" i="14"/>
  <c r="J111" i="14" a="1"/>
  <c r="J111" i="14"/>
  <c r="B112" i="14" a="1"/>
  <c r="B112" i="14"/>
  <c r="C112" i="14" a="1"/>
  <c r="C112" i="14"/>
  <c r="D112" i="14" a="1"/>
  <c r="D112" i="14"/>
  <c r="E112" i="14" a="1"/>
  <c r="E112" i="14"/>
  <c r="F112" i="14" a="1"/>
  <c r="F112" i="14"/>
  <c r="G112" i="14" a="1"/>
  <c r="G112" i="14"/>
  <c r="H112" i="14" a="1"/>
  <c r="H112" i="14"/>
  <c r="I112" i="14" a="1"/>
  <c r="I112" i="14"/>
  <c r="J112" i="14" a="1"/>
  <c r="J112" i="14"/>
  <c r="B113" i="14" a="1"/>
  <c r="B113" i="14"/>
  <c r="C113" i="14" a="1"/>
  <c r="C113" i="14"/>
  <c r="D113" i="14" a="1"/>
  <c r="D113" i="14"/>
  <c r="E113" i="14" a="1"/>
  <c r="E113" i="14"/>
  <c r="F113" i="14" a="1"/>
  <c r="F113" i="14"/>
  <c r="G113" i="14" a="1"/>
  <c r="G113" i="14"/>
  <c r="H113" i="14" a="1"/>
  <c r="H113" i="14"/>
  <c r="I113" i="14" a="1"/>
  <c r="I113" i="14"/>
  <c r="J113" i="14" a="1"/>
  <c r="J113" i="14"/>
  <c r="B114" i="14" a="1"/>
  <c r="B114" i="14"/>
  <c r="C114" i="14" a="1"/>
  <c r="C114" i="14"/>
  <c r="D114" i="14" a="1"/>
  <c r="D114" i="14"/>
  <c r="E114" i="14" a="1"/>
  <c r="E114" i="14"/>
  <c r="F114" i="14" a="1"/>
  <c r="F114" i="14"/>
  <c r="G114" i="14" a="1"/>
  <c r="G114" i="14"/>
  <c r="H114" i="14" a="1"/>
  <c r="H114" i="14"/>
  <c r="I114" i="14" a="1"/>
  <c r="I114" i="14"/>
  <c r="J114" i="14" a="1"/>
  <c r="J114" i="14"/>
  <c r="B115" i="14" a="1"/>
  <c r="B115" i="14"/>
  <c r="C115" i="14" a="1"/>
  <c r="C115" i="14"/>
  <c r="D115" i="14" a="1"/>
  <c r="D115" i="14"/>
  <c r="E115" i="14" a="1"/>
  <c r="E115" i="14"/>
  <c r="F115" i="14" a="1"/>
  <c r="F115" i="14"/>
  <c r="G115" i="14" a="1"/>
  <c r="G115" i="14"/>
  <c r="H115" i="14" a="1"/>
  <c r="H115" i="14"/>
  <c r="I115" i="14" a="1"/>
  <c r="I115" i="14"/>
  <c r="J115" i="14" a="1"/>
  <c r="J115" i="14"/>
  <c r="B116" i="14" a="1"/>
  <c r="B116" i="14"/>
  <c r="C116" i="14" a="1"/>
  <c r="C116" i="14"/>
  <c r="D116" i="14" a="1"/>
  <c r="D116" i="14"/>
  <c r="E116" i="14" a="1"/>
  <c r="E116" i="14"/>
  <c r="F116" i="14" a="1"/>
  <c r="F116" i="14"/>
  <c r="G116" i="14" a="1"/>
  <c r="G116" i="14"/>
  <c r="H116" i="14" a="1"/>
  <c r="H116" i="14"/>
  <c r="I116" i="14" a="1"/>
  <c r="I116" i="14"/>
  <c r="J116" i="14" a="1"/>
  <c r="J116" i="14"/>
  <c r="B117" i="14" a="1"/>
  <c r="B117" i="14"/>
  <c r="C117" i="14" a="1"/>
  <c r="C117" i="14"/>
  <c r="D117" i="14" a="1"/>
  <c r="D117" i="14"/>
  <c r="E117" i="14" a="1"/>
  <c r="E117" i="14"/>
  <c r="F117" i="14" a="1"/>
  <c r="F117" i="14"/>
  <c r="G117" i="14" a="1"/>
  <c r="G117" i="14"/>
  <c r="H117" i="14" a="1"/>
  <c r="H117" i="14"/>
  <c r="I117" i="14" a="1"/>
  <c r="I117" i="14"/>
  <c r="J117" i="14" a="1"/>
  <c r="J117" i="14"/>
  <c r="B118" i="14" a="1"/>
  <c r="B118" i="14"/>
  <c r="C118" i="14" a="1"/>
  <c r="C118" i="14"/>
  <c r="D118" i="14" a="1"/>
  <c r="D118" i="14"/>
  <c r="E118" i="14" a="1"/>
  <c r="E118" i="14"/>
  <c r="F118" i="14" a="1"/>
  <c r="F118" i="14"/>
  <c r="G118" i="14" a="1"/>
  <c r="G118" i="14"/>
  <c r="H118" i="14" a="1"/>
  <c r="H118" i="14"/>
  <c r="I118" i="14" a="1"/>
  <c r="I118" i="14"/>
  <c r="J118" i="14" a="1"/>
  <c r="J118" i="14"/>
  <c r="B119" i="14" a="1"/>
  <c r="B119" i="14"/>
  <c r="C119" i="14" a="1"/>
  <c r="C119" i="14"/>
  <c r="D119" i="14" a="1"/>
  <c r="D119" i="14"/>
  <c r="E119" i="14" a="1"/>
  <c r="E119" i="14"/>
  <c r="F119" i="14" a="1"/>
  <c r="F119" i="14"/>
  <c r="G119" i="14" a="1"/>
  <c r="G119" i="14"/>
  <c r="H119" i="14" a="1"/>
  <c r="H119" i="14"/>
  <c r="I119" i="14" a="1"/>
  <c r="I119" i="14"/>
  <c r="J119" i="14" a="1"/>
  <c r="J119" i="14"/>
  <c r="B120" i="14" a="1"/>
  <c r="B120" i="14"/>
  <c r="C120" i="14" a="1"/>
  <c r="C120" i="14"/>
  <c r="D120" i="14" a="1"/>
  <c r="D120" i="14"/>
  <c r="E120" i="14" a="1"/>
  <c r="E120" i="14"/>
  <c r="F120" i="14" a="1"/>
  <c r="F120" i="14"/>
  <c r="G120" i="14" a="1"/>
  <c r="G120" i="14"/>
  <c r="H120" i="14" a="1"/>
  <c r="H120" i="14"/>
  <c r="I120" i="14" a="1"/>
  <c r="I120" i="14"/>
  <c r="J120" i="14" a="1"/>
  <c r="J120" i="14"/>
  <c r="B121" i="14" a="1"/>
  <c r="B121" i="14"/>
  <c r="C121" i="14" a="1"/>
  <c r="C121" i="14"/>
  <c r="D121" i="14" a="1"/>
  <c r="D121" i="14"/>
  <c r="E121" i="14" a="1"/>
  <c r="E121" i="14"/>
  <c r="F121" i="14" a="1"/>
  <c r="F121" i="14"/>
  <c r="G121" i="14" a="1"/>
  <c r="G121" i="14"/>
  <c r="H121" i="14" a="1"/>
  <c r="H121" i="14"/>
  <c r="I121" i="14" a="1"/>
  <c r="I121" i="14"/>
  <c r="J121" i="14" a="1"/>
  <c r="J121" i="14"/>
  <c r="B122" i="14" a="1"/>
  <c r="B122" i="14"/>
  <c r="C122" i="14" a="1"/>
  <c r="C122" i="14"/>
  <c r="D122" i="14" a="1"/>
  <c r="D122" i="14"/>
  <c r="E122" i="14" a="1"/>
  <c r="E122" i="14"/>
  <c r="F122" i="14" a="1"/>
  <c r="F122" i="14"/>
  <c r="G122" i="14" a="1"/>
  <c r="G122" i="14"/>
  <c r="H122" i="14" a="1"/>
  <c r="H122" i="14"/>
  <c r="I122" i="14" a="1"/>
  <c r="I122" i="14"/>
  <c r="J122" i="14" a="1"/>
  <c r="J122" i="14"/>
  <c r="B123" i="14" a="1"/>
  <c r="B123" i="14"/>
  <c r="C123" i="14" a="1"/>
  <c r="C123" i="14"/>
  <c r="D123" i="14" a="1"/>
  <c r="D123" i="14"/>
  <c r="E123" i="14" a="1"/>
  <c r="E123" i="14"/>
  <c r="F123" i="14" a="1"/>
  <c r="F123" i="14"/>
  <c r="G123" i="14" a="1"/>
  <c r="G123" i="14"/>
  <c r="H123" i="14" a="1"/>
  <c r="H123" i="14"/>
  <c r="I123" i="14" a="1"/>
  <c r="I123" i="14"/>
  <c r="J123" i="14" a="1"/>
  <c r="J123" i="14"/>
  <c r="B124" i="14" a="1"/>
  <c r="B124" i="14"/>
  <c r="C124" i="14" a="1"/>
  <c r="C124" i="14"/>
  <c r="D124" i="14" a="1"/>
  <c r="D124" i="14"/>
  <c r="E124" i="14" a="1"/>
  <c r="E124" i="14"/>
  <c r="F124" i="14" a="1"/>
  <c r="F124" i="14"/>
  <c r="G124" i="14" a="1"/>
  <c r="G124" i="14"/>
  <c r="H124" i="14" a="1"/>
  <c r="H124" i="14"/>
  <c r="I124" i="14" a="1"/>
  <c r="I124" i="14"/>
  <c r="J124" i="14" a="1"/>
  <c r="J124" i="14"/>
  <c r="B125" i="14" a="1"/>
  <c r="B125" i="14"/>
  <c r="C125" i="14" a="1"/>
  <c r="C125" i="14"/>
  <c r="D125" i="14" a="1"/>
  <c r="D125" i="14"/>
  <c r="E125" i="14" a="1"/>
  <c r="E125" i="14"/>
  <c r="F125" i="14" a="1"/>
  <c r="F125" i="14"/>
  <c r="G125" i="14" a="1"/>
  <c r="G125" i="14"/>
  <c r="H125" i="14" a="1"/>
  <c r="H125" i="14"/>
  <c r="I125" i="14" a="1"/>
  <c r="I125" i="14"/>
  <c r="J125" i="14" a="1"/>
  <c r="J125" i="14"/>
  <c r="B126" i="14" a="1"/>
  <c r="B126" i="14"/>
  <c r="C126" i="14" a="1"/>
  <c r="C126" i="14"/>
  <c r="D126" i="14" a="1"/>
  <c r="D126" i="14"/>
  <c r="E126" i="14" a="1"/>
  <c r="E126" i="14"/>
  <c r="F126" i="14" a="1"/>
  <c r="F126" i="14"/>
  <c r="G126" i="14" a="1"/>
  <c r="G126" i="14"/>
  <c r="H126" i="14" a="1"/>
  <c r="H126" i="14"/>
  <c r="I126" i="14" a="1"/>
  <c r="I126" i="14"/>
  <c r="J126" i="14" a="1"/>
  <c r="J126" i="14"/>
  <c r="B127" i="14" a="1"/>
  <c r="B127" i="14"/>
  <c r="C127" i="14" a="1"/>
  <c r="C127" i="14"/>
  <c r="D127" i="14" a="1"/>
  <c r="D127" i="14"/>
  <c r="E127" i="14" a="1"/>
  <c r="E127" i="14"/>
  <c r="F127" i="14" a="1"/>
  <c r="F127" i="14"/>
  <c r="G127" i="14" a="1"/>
  <c r="G127" i="14"/>
  <c r="H127" i="14" a="1"/>
  <c r="H127" i="14"/>
  <c r="I127" i="14" a="1"/>
  <c r="I127" i="14"/>
  <c r="J127" i="14" a="1"/>
  <c r="J127" i="14"/>
  <c r="B128" i="14" a="1"/>
  <c r="B128" i="14"/>
  <c r="C128" i="14" a="1"/>
  <c r="C128" i="14"/>
  <c r="D128" i="14" a="1"/>
  <c r="D128" i="14"/>
  <c r="E128" i="14" a="1"/>
  <c r="E128" i="14"/>
  <c r="F128" i="14" a="1"/>
  <c r="F128" i="14"/>
  <c r="G128" i="14" a="1"/>
  <c r="G128" i="14"/>
  <c r="H128" i="14" a="1"/>
  <c r="H128" i="14"/>
  <c r="I128" i="14" a="1"/>
  <c r="I128" i="14"/>
  <c r="J128" i="14" a="1"/>
  <c r="J128" i="14"/>
  <c r="B129" i="14" a="1"/>
  <c r="B129" i="14"/>
  <c r="C129" i="14" a="1"/>
  <c r="C129" i="14"/>
  <c r="D129" i="14" a="1"/>
  <c r="D129" i="14"/>
  <c r="E129" i="14" a="1"/>
  <c r="E129" i="14"/>
  <c r="F129" i="14" a="1"/>
  <c r="F129" i="14"/>
  <c r="G129" i="14" a="1"/>
  <c r="G129" i="14"/>
  <c r="H129" i="14" a="1"/>
  <c r="H129" i="14"/>
  <c r="I129" i="14" a="1"/>
  <c r="I129" i="14"/>
  <c r="J129" i="14" a="1"/>
  <c r="J129" i="14"/>
  <c r="B130" i="14" a="1"/>
  <c r="B130" i="14"/>
  <c r="C130" i="14" a="1"/>
  <c r="C130" i="14"/>
  <c r="D130" i="14" a="1"/>
  <c r="D130" i="14"/>
  <c r="E130" i="14" a="1"/>
  <c r="E130" i="14"/>
  <c r="F130" i="14" a="1"/>
  <c r="F130" i="14"/>
  <c r="G130" i="14" a="1"/>
  <c r="G130" i="14"/>
  <c r="H130" i="14" a="1"/>
  <c r="H130" i="14"/>
  <c r="I130" i="14" a="1"/>
  <c r="I130" i="14"/>
  <c r="J130" i="14" a="1"/>
  <c r="J130" i="14"/>
  <c r="B131" i="14" a="1"/>
  <c r="B131" i="14"/>
  <c r="C131" i="14" a="1"/>
  <c r="C131" i="14"/>
  <c r="D131" i="14" a="1"/>
  <c r="D131" i="14"/>
  <c r="E131" i="14" a="1"/>
  <c r="E131" i="14"/>
  <c r="F131" i="14" a="1"/>
  <c r="F131" i="14"/>
  <c r="G131" i="14" a="1"/>
  <c r="G131" i="14"/>
  <c r="H131" i="14" a="1"/>
  <c r="H131" i="14"/>
  <c r="I131" i="14" a="1"/>
  <c r="I131" i="14"/>
  <c r="J131" i="14" a="1"/>
  <c r="J131" i="14"/>
  <c r="B132" i="14" a="1"/>
  <c r="B132" i="14"/>
  <c r="C132" i="14" a="1"/>
  <c r="C132" i="14"/>
  <c r="D132" i="14" a="1"/>
  <c r="D132" i="14"/>
  <c r="E132" i="14" a="1"/>
  <c r="E132" i="14"/>
  <c r="F132" i="14" a="1"/>
  <c r="F132" i="14"/>
  <c r="G132" i="14" a="1"/>
  <c r="G132" i="14"/>
  <c r="H132" i="14" a="1"/>
  <c r="H132" i="14"/>
  <c r="I132" i="14" a="1"/>
  <c r="I132" i="14"/>
  <c r="J132" i="14" a="1"/>
  <c r="J132" i="14"/>
  <c r="B133" i="14" a="1"/>
  <c r="B133" i="14"/>
  <c r="C133" i="14" a="1"/>
  <c r="C133" i="14"/>
  <c r="D133" i="14" a="1"/>
  <c r="D133" i="14"/>
  <c r="E133" i="14" a="1"/>
  <c r="E133" i="14"/>
  <c r="F133" i="14" a="1"/>
  <c r="F133" i="14"/>
  <c r="G133" i="14" a="1"/>
  <c r="G133" i="14"/>
  <c r="H133" i="14" a="1"/>
  <c r="H133" i="14"/>
  <c r="I133" i="14" a="1"/>
  <c r="I133" i="14"/>
  <c r="J133" i="14" a="1"/>
  <c r="J133" i="14"/>
  <c r="B134" i="14" a="1"/>
  <c r="B134" i="14"/>
  <c r="C134" i="14" a="1"/>
  <c r="C134" i="14"/>
  <c r="D134" i="14" a="1"/>
  <c r="D134" i="14"/>
  <c r="E134" i="14" a="1"/>
  <c r="E134" i="14"/>
  <c r="F134" i="14" a="1"/>
  <c r="F134" i="14"/>
  <c r="G134" i="14" a="1"/>
  <c r="G134" i="14"/>
  <c r="H134" i="14" a="1"/>
  <c r="H134" i="14"/>
  <c r="I134" i="14" a="1"/>
  <c r="I134" i="14"/>
  <c r="J134" i="14" a="1"/>
  <c r="J134" i="14"/>
  <c r="B135" i="14" a="1"/>
  <c r="B135" i="14"/>
  <c r="C135" i="14" a="1"/>
  <c r="C135" i="14"/>
  <c r="D135" i="14" a="1"/>
  <c r="D135" i="14"/>
  <c r="E135" i="14" a="1"/>
  <c r="E135" i="14"/>
  <c r="F135" i="14" a="1"/>
  <c r="F135" i="14"/>
  <c r="G135" i="14" a="1"/>
  <c r="G135" i="14"/>
  <c r="H135" i="14" a="1"/>
  <c r="H135" i="14"/>
  <c r="I135" i="14" a="1"/>
  <c r="I135" i="14"/>
  <c r="J135" i="14" a="1"/>
  <c r="J135" i="14"/>
  <c r="B136" i="14" a="1"/>
  <c r="B136" i="14"/>
  <c r="C136" i="14" a="1"/>
  <c r="C136" i="14"/>
  <c r="D136" i="14" a="1"/>
  <c r="D136" i="14"/>
  <c r="E136" i="14" a="1"/>
  <c r="E136" i="14"/>
  <c r="F136" i="14" a="1"/>
  <c r="F136" i="14"/>
  <c r="G136" i="14" a="1"/>
  <c r="G136" i="14"/>
  <c r="H136" i="14" a="1"/>
  <c r="H136" i="14"/>
  <c r="I136" i="14" a="1"/>
  <c r="I136" i="14"/>
  <c r="J136" i="14" a="1"/>
  <c r="J136" i="14"/>
  <c r="B137" i="14" a="1"/>
  <c r="B137" i="14"/>
  <c r="C137" i="14" a="1"/>
  <c r="C137" i="14"/>
  <c r="D137" i="14" a="1"/>
  <c r="D137" i="14"/>
  <c r="E137" i="14" a="1"/>
  <c r="E137" i="14"/>
  <c r="F137" i="14" a="1"/>
  <c r="F137" i="14"/>
  <c r="G137" i="14" a="1"/>
  <c r="G137" i="14"/>
  <c r="H137" i="14" a="1"/>
  <c r="H137" i="14"/>
  <c r="I137" i="14" a="1"/>
  <c r="I137" i="14"/>
  <c r="J137" i="14" a="1"/>
  <c r="J137" i="14"/>
  <c r="B138" i="14" a="1"/>
  <c r="B138" i="14"/>
  <c r="C138" i="14" a="1"/>
  <c r="C138" i="14"/>
  <c r="D138" i="14" a="1"/>
  <c r="D138" i="14"/>
  <c r="E138" i="14" a="1"/>
  <c r="E138" i="14"/>
  <c r="F138" i="14" a="1"/>
  <c r="F138" i="14"/>
  <c r="G138" i="14" a="1"/>
  <c r="G138" i="14"/>
  <c r="H138" i="14" a="1"/>
  <c r="H138" i="14"/>
  <c r="I138" i="14" a="1"/>
  <c r="I138" i="14"/>
  <c r="J138" i="14" a="1"/>
  <c r="J138" i="14"/>
  <c r="B139" i="14" a="1"/>
  <c r="B139" i="14"/>
  <c r="C139" i="14" a="1"/>
  <c r="C139" i="14"/>
  <c r="D139" i="14" a="1"/>
  <c r="D139" i="14"/>
  <c r="E139" i="14" a="1"/>
  <c r="E139" i="14"/>
  <c r="F139" i="14" a="1"/>
  <c r="F139" i="14"/>
  <c r="G139" i="14" a="1"/>
  <c r="G139" i="14"/>
  <c r="H139" i="14" a="1"/>
  <c r="H139" i="14"/>
  <c r="I139" i="14" a="1"/>
  <c r="I139" i="14"/>
  <c r="J139" i="14" a="1"/>
  <c r="J139" i="14"/>
  <c r="B140" i="14" a="1"/>
  <c r="B140" i="14"/>
  <c r="C140" i="14" a="1"/>
  <c r="C140" i="14"/>
  <c r="D140" i="14" a="1"/>
  <c r="D140" i="14"/>
  <c r="E140" i="14" a="1"/>
  <c r="E140" i="14"/>
  <c r="F140" i="14" a="1"/>
  <c r="F140" i="14"/>
  <c r="G140" i="14" a="1"/>
  <c r="G140" i="14"/>
  <c r="H140" i="14" a="1"/>
  <c r="H140" i="14"/>
  <c r="I140" i="14" a="1"/>
  <c r="I140" i="14"/>
  <c r="J140" i="14" a="1"/>
  <c r="J140" i="14"/>
  <c r="B141" i="14" a="1"/>
  <c r="B141" i="14"/>
  <c r="C141" i="14" a="1"/>
  <c r="C141" i="14"/>
  <c r="D141" i="14" a="1"/>
  <c r="D141" i="14"/>
  <c r="E141" i="14" a="1"/>
  <c r="E141" i="14"/>
  <c r="F141" i="14" a="1"/>
  <c r="F141" i="14"/>
  <c r="G141" i="14" a="1"/>
  <c r="G141" i="14"/>
  <c r="H141" i="14" a="1"/>
  <c r="H141" i="14"/>
  <c r="I141" i="14" a="1"/>
  <c r="I141" i="14"/>
  <c r="J141" i="14" a="1"/>
  <c r="J141" i="14"/>
  <c r="B142" i="14" a="1"/>
  <c r="B142" i="14"/>
  <c r="C142" i="14" a="1"/>
  <c r="C142" i="14"/>
  <c r="D142" i="14" a="1"/>
  <c r="D142" i="14"/>
  <c r="E142" i="14" a="1"/>
  <c r="E142" i="14"/>
  <c r="F142" i="14" a="1"/>
  <c r="F142" i="14"/>
  <c r="G142" i="14" a="1"/>
  <c r="G142" i="14"/>
  <c r="H142" i="14" a="1"/>
  <c r="H142" i="14"/>
  <c r="I142" i="14" a="1"/>
  <c r="I142" i="14"/>
  <c r="J142" i="14" a="1"/>
  <c r="J142" i="14"/>
  <c r="B143" i="14" a="1"/>
  <c r="B143" i="14"/>
  <c r="C143" i="14" a="1"/>
  <c r="C143" i="14"/>
  <c r="D143" i="14" a="1"/>
  <c r="D143" i="14"/>
  <c r="E143" i="14" a="1"/>
  <c r="E143" i="14"/>
  <c r="F143" i="14" a="1"/>
  <c r="F143" i="14"/>
  <c r="G143" i="14" a="1"/>
  <c r="G143" i="14"/>
  <c r="H143" i="14" a="1"/>
  <c r="H143" i="14"/>
  <c r="I143" i="14" a="1"/>
  <c r="I143" i="14"/>
  <c r="J143" i="14" a="1"/>
  <c r="J143" i="14"/>
  <c r="B144" i="14" a="1"/>
  <c r="B144" i="14"/>
  <c r="C144" i="14" a="1"/>
  <c r="C144" i="14"/>
  <c r="D144" i="14" a="1"/>
  <c r="D144" i="14"/>
  <c r="E144" i="14" a="1"/>
  <c r="E144" i="14"/>
  <c r="F144" i="14" a="1"/>
  <c r="F144" i="14"/>
  <c r="G144" i="14" a="1"/>
  <c r="G144" i="14"/>
  <c r="H144" i="14" a="1"/>
  <c r="H144" i="14"/>
  <c r="I144" i="14" a="1"/>
  <c r="I144" i="14"/>
  <c r="J144" i="14" a="1"/>
  <c r="J144" i="14"/>
  <c r="B145" i="14" a="1"/>
  <c r="B145" i="14"/>
  <c r="C145" i="14" a="1"/>
  <c r="C145" i="14"/>
  <c r="D145" i="14" a="1"/>
  <c r="D145" i="14"/>
  <c r="E145" i="14" a="1"/>
  <c r="E145" i="14"/>
  <c r="F145" i="14" a="1"/>
  <c r="F145" i="14"/>
  <c r="G145" i="14" a="1"/>
  <c r="G145" i="14"/>
  <c r="H145" i="14" a="1"/>
  <c r="H145" i="14"/>
  <c r="I145" i="14" a="1"/>
  <c r="I145" i="14"/>
  <c r="J145" i="14" a="1"/>
  <c r="J145" i="14"/>
  <c r="B146" i="14" a="1"/>
  <c r="B146" i="14"/>
  <c r="C146" i="14" a="1"/>
  <c r="C146" i="14"/>
  <c r="D146" i="14" a="1"/>
  <c r="D146" i="14"/>
  <c r="E146" i="14" a="1"/>
  <c r="E146" i="14"/>
  <c r="F146" i="14" a="1"/>
  <c r="F146" i="14"/>
  <c r="G146" i="14" a="1"/>
  <c r="G146" i="14"/>
  <c r="H146" i="14" a="1"/>
  <c r="H146" i="14"/>
  <c r="I146" i="14" a="1"/>
  <c r="I146" i="14"/>
  <c r="J146" i="14" a="1"/>
  <c r="J146" i="14"/>
  <c r="B147" i="14" a="1"/>
  <c r="B147" i="14"/>
  <c r="C147" i="14" a="1"/>
  <c r="C147" i="14"/>
  <c r="D147" i="14" a="1"/>
  <c r="D147" i="14"/>
  <c r="E147" i="14" a="1"/>
  <c r="E147" i="14"/>
  <c r="F147" i="14" a="1"/>
  <c r="F147" i="14"/>
  <c r="G147" i="14" a="1"/>
  <c r="G147" i="14"/>
  <c r="H147" i="14" a="1"/>
  <c r="H147" i="14"/>
  <c r="I147" i="14" a="1"/>
  <c r="I147" i="14"/>
  <c r="J147" i="14" a="1"/>
  <c r="J147" i="14"/>
  <c r="B148" i="14" a="1"/>
  <c r="B148" i="14"/>
  <c r="C148" i="14" a="1"/>
  <c r="C148" i="14"/>
  <c r="D148" i="14" a="1"/>
  <c r="D148" i="14"/>
  <c r="E148" i="14" a="1"/>
  <c r="E148" i="14"/>
  <c r="F148" i="14" a="1"/>
  <c r="F148" i="14"/>
  <c r="G148" i="14" a="1"/>
  <c r="G148" i="14"/>
  <c r="H148" i="14" a="1"/>
  <c r="H148" i="14"/>
  <c r="I148" i="14" a="1"/>
  <c r="I148" i="14"/>
  <c r="J148" i="14" a="1"/>
  <c r="J148" i="14"/>
  <c r="B149" i="14" a="1"/>
  <c r="B149" i="14"/>
  <c r="C149" i="14" a="1"/>
  <c r="C149" i="14"/>
  <c r="D149" i="14" a="1"/>
  <c r="D149" i="14"/>
  <c r="E149" i="14" a="1"/>
  <c r="E149" i="14"/>
  <c r="F149" i="14" a="1"/>
  <c r="F149" i="14"/>
  <c r="G149" i="14" a="1"/>
  <c r="G149" i="14"/>
  <c r="H149" i="14" a="1"/>
  <c r="H149" i="14"/>
  <c r="I149" i="14" a="1"/>
  <c r="I149" i="14"/>
  <c r="J149" i="14" a="1"/>
  <c r="J149" i="14"/>
  <c r="B150" i="14" a="1"/>
  <c r="B150" i="14"/>
  <c r="C150" i="14" a="1"/>
  <c r="C150" i="14"/>
  <c r="D150" i="14" a="1"/>
  <c r="D150" i="14"/>
  <c r="E150" i="14" a="1"/>
  <c r="E150" i="14"/>
  <c r="F150" i="14" a="1"/>
  <c r="F150" i="14"/>
  <c r="G150" i="14" a="1"/>
  <c r="G150" i="14"/>
  <c r="H150" i="14" a="1"/>
  <c r="H150" i="14"/>
  <c r="I150" i="14" a="1"/>
  <c r="I150" i="14"/>
  <c r="J150" i="14" a="1"/>
  <c r="J150" i="14"/>
  <c r="B151" i="14" a="1"/>
  <c r="B151" i="14"/>
  <c r="C151" i="14" a="1"/>
  <c r="C151" i="14"/>
  <c r="D151" i="14" a="1"/>
  <c r="D151" i="14"/>
  <c r="E151" i="14" a="1"/>
  <c r="E151" i="14"/>
  <c r="F151" i="14" a="1"/>
  <c r="F151" i="14"/>
  <c r="G151" i="14" a="1"/>
  <c r="G151" i="14"/>
  <c r="H151" i="14" a="1"/>
  <c r="H151" i="14"/>
  <c r="I151" i="14" a="1"/>
  <c r="I151" i="14"/>
  <c r="J151" i="14" a="1"/>
  <c r="J151" i="14"/>
  <c r="B152" i="14" a="1"/>
  <c r="B152" i="14"/>
  <c r="C152" i="14" a="1"/>
  <c r="C152" i="14"/>
  <c r="D152" i="14" a="1"/>
  <c r="D152" i="14"/>
  <c r="E152" i="14" a="1"/>
  <c r="E152" i="14"/>
  <c r="F152" i="14" a="1"/>
  <c r="F152" i="14"/>
  <c r="G152" i="14" a="1"/>
  <c r="G152" i="14"/>
  <c r="H152" i="14" a="1"/>
  <c r="H152" i="14"/>
  <c r="I152" i="14" a="1"/>
  <c r="I152" i="14"/>
  <c r="J152" i="14" a="1"/>
  <c r="J152" i="14"/>
  <c r="B153" i="14" a="1"/>
  <c r="B153" i="14"/>
  <c r="C153" i="14" a="1"/>
  <c r="C153" i="14"/>
  <c r="D153" i="14" a="1"/>
  <c r="D153" i="14"/>
  <c r="E153" i="14" a="1"/>
  <c r="E153" i="14"/>
  <c r="F153" i="14" a="1"/>
  <c r="F153" i="14"/>
  <c r="G153" i="14" a="1"/>
  <c r="G153" i="14"/>
  <c r="H153" i="14" a="1"/>
  <c r="H153" i="14"/>
  <c r="I153" i="14" a="1"/>
  <c r="I153" i="14"/>
  <c r="J153" i="14" a="1"/>
  <c r="J153" i="14"/>
  <c r="B154" i="14" a="1"/>
  <c r="B154" i="14"/>
  <c r="C154" i="14" a="1"/>
  <c r="C154" i="14"/>
  <c r="D154" i="14" a="1"/>
  <c r="D154" i="14"/>
  <c r="E154" i="14" a="1"/>
  <c r="E154" i="14"/>
  <c r="F154" i="14" a="1"/>
  <c r="F154" i="14"/>
  <c r="G154" i="14" a="1"/>
  <c r="G154" i="14"/>
  <c r="H154" i="14" a="1"/>
  <c r="H154" i="14"/>
  <c r="I154" i="14" a="1"/>
  <c r="I154" i="14"/>
  <c r="J154" i="14" a="1"/>
  <c r="J154" i="14"/>
  <c r="B155" i="14" a="1"/>
  <c r="B155" i="14"/>
  <c r="C155" i="14" a="1"/>
  <c r="C155" i="14"/>
  <c r="D155" i="14" a="1"/>
  <c r="D155" i="14"/>
  <c r="E155" i="14" a="1"/>
  <c r="E155" i="14"/>
  <c r="F155" i="14" a="1"/>
  <c r="F155" i="14"/>
  <c r="G155" i="14" a="1"/>
  <c r="G155" i="14"/>
  <c r="H155" i="14" a="1"/>
  <c r="H155" i="14"/>
  <c r="I155" i="14" a="1"/>
  <c r="I155" i="14"/>
  <c r="J155" i="14" a="1"/>
  <c r="J155" i="14"/>
  <c r="B156" i="14" a="1"/>
  <c r="B156" i="14"/>
  <c r="C156" i="14" a="1"/>
  <c r="C156" i="14"/>
  <c r="D156" i="14" a="1"/>
  <c r="D156" i="14"/>
  <c r="E156" i="14" a="1"/>
  <c r="E156" i="14"/>
  <c r="F156" i="14" a="1"/>
  <c r="F156" i="14"/>
  <c r="G156" i="14" a="1"/>
  <c r="G156" i="14"/>
  <c r="H156" i="14" a="1"/>
  <c r="H156" i="14"/>
  <c r="I156" i="14" a="1"/>
  <c r="I156" i="14"/>
  <c r="J156" i="14" a="1"/>
  <c r="J156" i="14"/>
  <c r="B157" i="14" a="1"/>
  <c r="B157" i="14"/>
  <c r="C157" i="14" a="1"/>
  <c r="C157" i="14"/>
  <c r="D157" i="14" a="1"/>
  <c r="D157" i="14"/>
  <c r="E157" i="14" a="1"/>
  <c r="E157" i="14"/>
  <c r="F157" i="14" a="1"/>
  <c r="F157" i="14"/>
  <c r="G157" i="14" a="1"/>
  <c r="G157" i="14"/>
  <c r="H157" i="14" a="1"/>
  <c r="H157" i="14"/>
  <c r="I157" i="14" a="1"/>
  <c r="I157" i="14"/>
  <c r="J157" i="14" a="1"/>
  <c r="J157" i="14"/>
  <c r="B158" i="14" a="1"/>
  <c r="B158" i="14"/>
  <c r="C158" i="14" a="1"/>
  <c r="C158" i="14"/>
  <c r="D158" i="14" a="1"/>
  <c r="D158" i="14"/>
  <c r="E158" i="14" a="1"/>
  <c r="E158" i="14"/>
  <c r="F158" i="14" a="1"/>
  <c r="F158" i="14"/>
  <c r="G158" i="14" a="1"/>
  <c r="G158" i="14"/>
  <c r="H158" i="14" a="1"/>
  <c r="H158" i="14"/>
  <c r="I158" i="14" a="1"/>
  <c r="I158" i="14"/>
  <c r="J158" i="14" a="1"/>
  <c r="J158" i="14"/>
  <c r="B159" i="14" a="1"/>
  <c r="B159" i="14"/>
  <c r="C159" i="14" a="1"/>
  <c r="C159" i="14"/>
  <c r="D159" i="14" a="1"/>
  <c r="D159" i="14"/>
  <c r="E159" i="14" a="1"/>
  <c r="E159" i="14"/>
  <c r="F159" i="14" a="1"/>
  <c r="F159" i="14"/>
  <c r="G159" i="14" a="1"/>
  <c r="G159" i="14"/>
  <c r="H159" i="14" a="1"/>
  <c r="H159" i="14"/>
  <c r="I159" i="14" a="1"/>
  <c r="I159" i="14"/>
  <c r="J159" i="14" a="1"/>
  <c r="J159" i="14"/>
  <c r="B160" i="14" a="1"/>
  <c r="B160" i="14"/>
  <c r="C160" i="14" a="1"/>
  <c r="C160" i="14"/>
  <c r="D160" i="14" a="1"/>
  <c r="D160" i="14"/>
  <c r="E160" i="14" a="1"/>
  <c r="E160" i="14"/>
  <c r="F160" i="14" a="1"/>
  <c r="F160" i="14"/>
  <c r="G160" i="14" a="1"/>
  <c r="G160" i="14"/>
  <c r="H160" i="14" a="1"/>
  <c r="H160" i="14"/>
  <c r="I160" i="14" a="1"/>
  <c r="I160" i="14"/>
  <c r="J160" i="14" a="1"/>
  <c r="J160" i="14"/>
  <c r="B161" i="14" a="1"/>
  <c r="B161" i="14"/>
  <c r="C161" i="14" a="1"/>
  <c r="C161" i="14"/>
  <c r="D161" i="14" a="1"/>
  <c r="D161" i="14"/>
  <c r="E161" i="14" a="1"/>
  <c r="E161" i="14"/>
  <c r="F161" i="14" a="1"/>
  <c r="F161" i="14"/>
  <c r="G161" i="14" a="1"/>
  <c r="G161" i="14"/>
  <c r="H161" i="14" a="1"/>
  <c r="H161" i="14"/>
  <c r="I161" i="14" a="1"/>
  <c r="I161" i="14"/>
  <c r="J161" i="14" a="1"/>
  <c r="J161" i="14"/>
  <c r="B162" i="14" a="1"/>
  <c r="B162" i="14"/>
  <c r="C162" i="14" a="1"/>
  <c r="C162" i="14"/>
  <c r="D162" i="14" a="1"/>
  <c r="D162" i="14"/>
  <c r="E162" i="14" a="1"/>
  <c r="E162" i="14"/>
  <c r="F162" i="14" a="1"/>
  <c r="F162" i="14"/>
  <c r="G162" i="14" a="1"/>
  <c r="G162" i="14"/>
  <c r="H162" i="14" a="1"/>
  <c r="H162" i="14"/>
  <c r="I162" i="14" a="1"/>
  <c r="I162" i="14"/>
  <c r="J162" i="14" a="1"/>
  <c r="J162" i="14"/>
  <c r="B163" i="14" a="1"/>
  <c r="B163" i="14"/>
  <c r="C163" i="14" a="1"/>
  <c r="C163" i="14"/>
  <c r="D163" i="14" a="1"/>
  <c r="D163" i="14"/>
  <c r="E163" i="14" a="1"/>
  <c r="E163" i="14"/>
  <c r="F163" i="14" a="1"/>
  <c r="F163" i="14"/>
  <c r="G163" i="14" a="1"/>
  <c r="G163" i="14"/>
  <c r="H163" i="14" a="1"/>
  <c r="H163" i="14"/>
  <c r="I163" i="14" a="1"/>
  <c r="I163" i="14"/>
  <c r="J163" i="14" a="1"/>
  <c r="J163" i="14"/>
  <c r="B164" i="14" a="1"/>
  <c r="B164" i="14"/>
  <c r="C164" i="14" a="1"/>
  <c r="C164" i="14"/>
  <c r="D164" i="14" a="1"/>
  <c r="D164" i="14"/>
  <c r="E164" i="14" a="1"/>
  <c r="E164" i="14"/>
  <c r="F164" i="14" a="1"/>
  <c r="F164" i="14"/>
  <c r="G164" i="14" a="1"/>
  <c r="G164" i="14"/>
  <c r="H164" i="14" a="1"/>
  <c r="H164" i="14"/>
  <c r="I164" i="14" a="1"/>
  <c r="I164" i="14"/>
  <c r="J164" i="14" a="1"/>
  <c r="J164" i="14"/>
  <c r="B165" i="14" a="1"/>
  <c r="B165" i="14"/>
  <c r="C165" i="14" a="1"/>
  <c r="C165" i="14"/>
  <c r="D165" i="14" a="1"/>
  <c r="D165" i="14"/>
  <c r="E165" i="14" a="1"/>
  <c r="E165" i="14"/>
  <c r="F165" i="14" a="1"/>
  <c r="F165" i="14"/>
  <c r="G165" i="14" a="1"/>
  <c r="G165" i="14"/>
  <c r="H165" i="14" a="1"/>
  <c r="H165" i="14"/>
  <c r="I165" i="14" a="1"/>
  <c r="I165" i="14"/>
  <c r="J165" i="14" a="1"/>
  <c r="J165" i="14"/>
  <c r="B166" i="14" a="1"/>
  <c r="B166" i="14"/>
  <c r="C166" i="14" a="1"/>
  <c r="C166" i="14"/>
  <c r="D166" i="14" a="1"/>
  <c r="D166" i="14"/>
  <c r="E166" i="14" a="1"/>
  <c r="E166" i="14"/>
  <c r="F166" i="14" a="1"/>
  <c r="F166" i="14"/>
  <c r="G166" i="14" a="1"/>
  <c r="G166" i="14"/>
  <c r="H166" i="14" a="1"/>
  <c r="H166" i="14"/>
  <c r="I166" i="14" a="1"/>
  <c r="I166" i="14"/>
  <c r="J166" i="14" a="1"/>
  <c r="J166" i="14"/>
  <c r="B167" i="14" a="1"/>
  <c r="B167" i="14"/>
  <c r="C167" i="14" a="1"/>
  <c r="C167" i="14"/>
  <c r="D167" i="14" a="1"/>
  <c r="D167" i="14"/>
  <c r="E167" i="14" a="1"/>
  <c r="E167" i="14"/>
  <c r="F167" i="14" a="1"/>
  <c r="F167" i="14"/>
  <c r="G167" i="14" a="1"/>
  <c r="G167" i="14"/>
  <c r="H167" i="14" a="1"/>
  <c r="H167" i="14"/>
  <c r="I167" i="14" a="1"/>
  <c r="I167" i="14"/>
  <c r="J167" i="14" a="1"/>
  <c r="J167" i="14"/>
  <c r="B168" i="14" a="1"/>
  <c r="B168" i="14"/>
  <c r="C168" i="14" a="1"/>
  <c r="C168" i="14"/>
  <c r="D168" i="14" a="1"/>
  <c r="D168" i="14"/>
  <c r="E168" i="14" a="1"/>
  <c r="E168" i="14"/>
  <c r="F168" i="14" a="1"/>
  <c r="F168" i="14"/>
  <c r="G168" i="14" a="1"/>
  <c r="G168" i="14"/>
  <c r="H168" i="14" a="1"/>
  <c r="H168" i="14"/>
  <c r="I168" i="14" a="1"/>
  <c r="I168" i="14"/>
  <c r="J168" i="14" a="1"/>
  <c r="J168" i="14"/>
  <c r="B169" i="14" a="1"/>
  <c r="B169" i="14"/>
  <c r="C169" i="14" a="1"/>
  <c r="C169" i="14"/>
  <c r="D169" i="14" a="1"/>
  <c r="D169" i="14"/>
  <c r="E169" i="14" a="1"/>
  <c r="E169" i="14"/>
  <c r="F169" i="14" a="1"/>
  <c r="F169" i="14"/>
  <c r="G169" i="14" a="1"/>
  <c r="G169" i="14"/>
  <c r="H169" i="14" a="1"/>
  <c r="H169" i="14"/>
  <c r="I169" i="14" a="1"/>
  <c r="I169" i="14"/>
  <c r="J169" i="14" a="1"/>
  <c r="J169" i="14"/>
  <c r="B170" i="14" a="1"/>
  <c r="B170" i="14"/>
  <c r="C170" i="14" a="1"/>
  <c r="C170" i="14"/>
  <c r="D170" i="14" a="1"/>
  <c r="D170" i="14"/>
  <c r="E170" i="14" a="1"/>
  <c r="E170" i="14"/>
  <c r="F170" i="14" a="1"/>
  <c r="F170" i="14"/>
  <c r="G170" i="14" a="1"/>
  <c r="G170" i="14"/>
  <c r="H170" i="14" a="1"/>
  <c r="H170" i="14"/>
  <c r="I170" i="14" a="1"/>
  <c r="I170" i="14"/>
  <c r="J170" i="14" a="1"/>
  <c r="J170" i="14"/>
  <c r="B171" i="14" a="1"/>
  <c r="B171" i="14"/>
  <c r="C171" i="14" a="1"/>
  <c r="C171" i="14"/>
  <c r="D171" i="14" a="1"/>
  <c r="D171" i="14"/>
  <c r="E171" i="14" a="1"/>
  <c r="E171" i="14"/>
  <c r="F171" i="14" a="1"/>
  <c r="F171" i="14"/>
  <c r="G171" i="14" a="1"/>
  <c r="G171" i="14"/>
  <c r="H171" i="14" a="1"/>
  <c r="H171" i="14"/>
  <c r="I171" i="14" a="1"/>
  <c r="I171" i="14"/>
  <c r="J171" i="14" a="1"/>
  <c r="J171" i="14"/>
  <c r="B172" i="14" a="1"/>
  <c r="B172" i="14"/>
  <c r="C172" i="14" a="1"/>
  <c r="C172" i="14"/>
  <c r="D172" i="14" a="1"/>
  <c r="D172" i="14"/>
  <c r="E172" i="14" a="1"/>
  <c r="E172" i="14"/>
  <c r="F172" i="14" a="1"/>
  <c r="F172" i="14"/>
  <c r="G172" i="14" a="1"/>
  <c r="G172" i="14"/>
  <c r="H172" i="14" a="1"/>
  <c r="H172" i="14"/>
  <c r="I172" i="14" a="1"/>
  <c r="I172" i="14"/>
  <c r="J172" i="14" a="1"/>
  <c r="J172" i="14"/>
  <c r="B173" i="14" a="1"/>
  <c r="B173" i="14"/>
  <c r="C173" i="14" a="1"/>
  <c r="C173" i="14"/>
  <c r="D173" i="14" a="1"/>
  <c r="D173" i="14"/>
  <c r="E173" i="14" a="1"/>
  <c r="E173" i="14"/>
  <c r="F173" i="14" a="1"/>
  <c r="F173" i="14"/>
  <c r="G173" i="14" a="1"/>
  <c r="G173" i="14"/>
  <c r="H173" i="14" a="1"/>
  <c r="H173" i="14"/>
  <c r="I173" i="14" a="1"/>
  <c r="I173" i="14"/>
  <c r="J173" i="14" a="1"/>
  <c r="J173" i="14"/>
  <c r="B174" i="14" a="1"/>
  <c r="B174" i="14"/>
  <c r="C174" i="14" a="1"/>
  <c r="C174" i="14"/>
  <c r="D174" i="14" a="1"/>
  <c r="D174" i="14"/>
  <c r="E174" i="14" a="1"/>
  <c r="E174" i="14"/>
  <c r="F174" i="14" a="1"/>
  <c r="F174" i="14"/>
  <c r="G174" i="14" a="1"/>
  <c r="G174" i="14"/>
  <c r="H174" i="14" a="1"/>
  <c r="H174" i="14"/>
  <c r="I174" i="14" a="1"/>
  <c r="I174" i="14"/>
  <c r="J174" i="14" a="1"/>
  <c r="J174" i="14"/>
  <c r="B175" i="14" a="1"/>
  <c r="B175" i="14"/>
  <c r="C175" i="14" a="1"/>
  <c r="C175" i="14"/>
  <c r="D175" i="14" a="1"/>
  <c r="D175" i="14"/>
  <c r="E175" i="14" a="1"/>
  <c r="E175" i="14"/>
  <c r="F175" i="14" a="1"/>
  <c r="F175" i="14"/>
  <c r="G175" i="14" a="1"/>
  <c r="G175" i="14"/>
  <c r="H175" i="14" a="1"/>
  <c r="H175" i="14"/>
  <c r="I175" i="14" a="1"/>
  <c r="I175" i="14"/>
  <c r="J175" i="14" a="1"/>
  <c r="J175" i="14"/>
  <c r="B176" i="14" a="1"/>
  <c r="B176" i="14"/>
  <c r="C176" i="14" a="1"/>
  <c r="C176" i="14"/>
  <c r="D176" i="14" a="1"/>
  <c r="D176" i="14"/>
  <c r="E176" i="14" a="1"/>
  <c r="E176" i="14"/>
  <c r="F176" i="14" a="1"/>
  <c r="F176" i="14"/>
  <c r="G176" i="14" a="1"/>
  <c r="G176" i="14"/>
  <c r="H176" i="14" a="1"/>
  <c r="H176" i="14"/>
  <c r="I176" i="14" a="1"/>
  <c r="I176" i="14"/>
  <c r="J176" i="14" a="1"/>
  <c r="J176" i="14"/>
  <c r="B177" i="14" a="1"/>
  <c r="B177" i="14"/>
  <c r="C177" i="14" a="1"/>
  <c r="C177" i="14"/>
  <c r="D177" i="14" a="1"/>
  <c r="D177" i="14"/>
  <c r="E177" i="14" a="1"/>
  <c r="E177" i="14"/>
  <c r="F177" i="14" a="1"/>
  <c r="F177" i="14"/>
  <c r="G177" i="14" a="1"/>
  <c r="G177" i="14"/>
  <c r="H177" i="14" a="1"/>
  <c r="H177" i="14"/>
  <c r="I177" i="14" a="1"/>
  <c r="I177" i="14"/>
  <c r="J177" i="14" a="1"/>
  <c r="J177" i="14"/>
  <c r="B178" i="14" a="1"/>
  <c r="B178" i="14"/>
  <c r="C178" i="14" a="1"/>
  <c r="C178" i="14"/>
  <c r="D178" i="14" a="1"/>
  <c r="D178" i="14"/>
  <c r="E178" i="14" a="1"/>
  <c r="E178" i="14"/>
  <c r="F178" i="14" a="1"/>
  <c r="F178" i="14"/>
  <c r="G178" i="14" a="1"/>
  <c r="G178" i="14"/>
  <c r="H178" i="14" a="1"/>
  <c r="H178" i="14"/>
  <c r="I178" i="14" a="1"/>
  <c r="I178" i="14"/>
  <c r="J178" i="14" a="1"/>
  <c r="J178" i="14"/>
  <c r="B179" i="14" a="1"/>
  <c r="B179" i="14"/>
  <c r="C179" i="14" a="1"/>
  <c r="C179" i="14"/>
  <c r="D179" i="14" a="1"/>
  <c r="D179" i="14"/>
  <c r="E179" i="14" a="1"/>
  <c r="E179" i="14"/>
  <c r="F179" i="14" a="1"/>
  <c r="F179" i="14"/>
  <c r="G179" i="14" a="1"/>
  <c r="G179" i="14"/>
  <c r="H179" i="14" a="1"/>
  <c r="H179" i="14"/>
  <c r="I179" i="14" a="1"/>
  <c r="I179" i="14"/>
  <c r="J179" i="14" a="1"/>
  <c r="J179" i="14"/>
  <c r="B180" i="14" a="1"/>
  <c r="B180" i="14"/>
  <c r="C180" i="14" a="1"/>
  <c r="C180" i="14"/>
  <c r="D180" i="14" a="1"/>
  <c r="D180" i="14"/>
  <c r="E180" i="14" a="1"/>
  <c r="E180" i="14"/>
  <c r="F180" i="14" a="1"/>
  <c r="F180" i="14"/>
  <c r="G180" i="14" a="1"/>
  <c r="G180" i="14"/>
  <c r="H180" i="14" a="1"/>
  <c r="H180" i="14"/>
  <c r="I180" i="14" a="1"/>
  <c r="I180" i="14"/>
  <c r="J180" i="14" a="1"/>
  <c r="J180" i="14"/>
  <c r="B181" i="14" a="1"/>
  <c r="B181" i="14"/>
  <c r="C181" i="14" a="1"/>
  <c r="C181" i="14"/>
  <c r="D181" i="14" a="1"/>
  <c r="D181" i="14"/>
  <c r="E181" i="14" a="1"/>
  <c r="E181" i="14"/>
  <c r="F181" i="14" a="1"/>
  <c r="F181" i="14"/>
  <c r="G181" i="14" a="1"/>
  <c r="G181" i="14"/>
  <c r="H181" i="14" a="1"/>
  <c r="H181" i="14"/>
  <c r="I181" i="14" a="1"/>
  <c r="I181" i="14"/>
  <c r="J181" i="14" a="1"/>
  <c r="J181" i="14"/>
  <c r="B182" i="14" a="1"/>
  <c r="B182" i="14"/>
  <c r="C182" i="14" a="1"/>
  <c r="C182" i="14"/>
  <c r="D182" i="14" a="1"/>
  <c r="D182" i="14"/>
  <c r="E182" i="14" a="1"/>
  <c r="E182" i="14"/>
  <c r="F182" i="14" a="1"/>
  <c r="F182" i="14"/>
  <c r="G182" i="14" a="1"/>
  <c r="G182" i="14"/>
  <c r="H182" i="14" a="1"/>
  <c r="H182" i="14"/>
  <c r="I182" i="14" a="1"/>
  <c r="I182" i="14"/>
  <c r="J182" i="14" a="1"/>
  <c r="J182" i="14"/>
  <c r="B183" i="14" a="1"/>
  <c r="B183" i="14"/>
  <c r="C183" i="14" a="1"/>
  <c r="C183" i="14"/>
  <c r="D183" i="14" a="1"/>
  <c r="D183" i="14"/>
  <c r="E183" i="14" a="1"/>
  <c r="E183" i="14"/>
  <c r="F183" i="14" a="1"/>
  <c r="F183" i="14"/>
  <c r="G183" i="14" a="1"/>
  <c r="G183" i="14"/>
  <c r="H183" i="14" a="1"/>
  <c r="H183" i="14"/>
  <c r="I183" i="14" a="1"/>
  <c r="I183" i="14"/>
  <c r="J183" i="14" a="1"/>
  <c r="J183" i="14"/>
  <c r="B184" i="14" a="1"/>
  <c r="B184" i="14"/>
  <c r="C184" i="14" a="1"/>
  <c r="C184" i="14"/>
  <c r="D184" i="14" a="1"/>
  <c r="D184" i="14"/>
  <c r="E184" i="14" a="1"/>
  <c r="E184" i="14"/>
  <c r="F184" i="14" a="1"/>
  <c r="F184" i="14"/>
  <c r="G184" i="14" a="1"/>
  <c r="G184" i="14"/>
  <c r="H184" i="14" a="1"/>
  <c r="H184" i="14"/>
  <c r="I184" i="14" a="1"/>
  <c r="I184" i="14"/>
  <c r="J184" i="14" a="1"/>
  <c r="J184" i="14"/>
  <c r="B185" i="14" a="1"/>
  <c r="B185" i="14"/>
  <c r="C185" i="14" a="1"/>
  <c r="C185" i="14"/>
  <c r="D185" i="14" a="1"/>
  <c r="D185" i="14"/>
  <c r="E185" i="14" a="1"/>
  <c r="E185" i="14"/>
  <c r="F185" i="14" a="1"/>
  <c r="F185" i="14"/>
  <c r="G185" i="14" a="1"/>
  <c r="G185" i="14"/>
  <c r="H185" i="14" a="1"/>
  <c r="H185" i="14"/>
  <c r="I185" i="14" a="1"/>
  <c r="I185" i="14"/>
  <c r="J185" i="14" a="1"/>
  <c r="J185" i="14"/>
  <c r="B186" i="14" a="1"/>
  <c r="B186" i="14"/>
  <c r="C186" i="14" a="1"/>
  <c r="C186" i="14"/>
  <c r="D186" i="14" a="1"/>
  <c r="D186" i="14"/>
  <c r="E186" i="14" a="1"/>
  <c r="E186" i="14"/>
  <c r="F186" i="14" a="1"/>
  <c r="F186" i="14"/>
  <c r="G186" i="14" a="1"/>
  <c r="G186" i="14"/>
  <c r="H186" i="14" a="1"/>
  <c r="H186" i="14"/>
  <c r="I186" i="14" a="1"/>
  <c r="I186" i="14"/>
  <c r="J186" i="14" a="1"/>
  <c r="J186" i="14"/>
  <c r="B187" i="14" a="1"/>
  <c r="B187" i="14"/>
  <c r="C187" i="14" a="1"/>
  <c r="C187" i="14"/>
  <c r="D187" i="14" a="1"/>
  <c r="D187" i="14"/>
  <c r="E187" i="14" a="1"/>
  <c r="E187" i="14"/>
  <c r="F187" i="14" a="1"/>
  <c r="F187" i="14"/>
  <c r="G187" i="14" a="1"/>
  <c r="G187" i="14"/>
  <c r="H187" i="14" a="1"/>
  <c r="H187" i="14"/>
  <c r="I187" i="14" a="1"/>
  <c r="I187" i="14"/>
  <c r="J187" i="14" a="1"/>
  <c r="J187" i="14"/>
  <c r="B188" i="14" a="1"/>
  <c r="B188" i="14"/>
  <c r="C188" i="14" a="1"/>
  <c r="C188" i="14"/>
  <c r="D188" i="14" a="1"/>
  <c r="D188" i="14"/>
  <c r="E188" i="14" a="1"/>
  <c r="E188" i="14"/>
  <c r="F188" i="14" a="1"/>
  <c r="F188" i="14"/>
  <c r="G188" i="14" a="1"/>
  <c r="G188" i="14"/>
  <c r="H188" i="14" a="1"/>
  <c r="H188" i="14"/>
  <c r="I188" i="14" a="1"/>
  <c r="I188" i="14"/>
  <c r="J188" i="14" a="1"/>
  <c r="J188" i="14"/>
  <c r="B189" i="14" a="1"/>
  <c r="B189" i="14"/>
  <c r="C189" i="14" a="1"/>
  <c r="C189" i="14"/>
  <c r="D189" i="14" a="1"/>
  <c r="D189" i="14"/>
  <c r="E189" i="14" a="1"/>
  <c r="E189" i="14"/>
  <c r="F189" i="14" a="1"/>
  <c r="F189" i="14"/>
  <c r="G189" i="14" a="1"/>
  <c r="G189" i="14"/>
  <c r="H189" i="14" a="1"/>
  <c r="H189" i="14"/>
  <c r="I189" i="14" a="1"/>
  <c r="I189" i="14"/>
  <c r="J189" i="14" a="1"/>
  <c r="J189" i="14"/>
  <c r="B190" i="14" a="1"/>
  <c r="B190" i="14"/>
  <c r="C190" i="14" a="1"/>
  <c r="C190" i="14"/>
  <c r="D190" i="14" a="1"/>
  <c r="D190" i="14"/>
  <c r="E190" i="14" a="1"/>
  <c r="E190" i="14"/>
  <c r="F190" i="14" a="1"/>
  <c r="F190" i="14"/>
  <c r="G190" i="14" a="1"/>
  <c r="G190" i="14"/>
  <c r="H190" i="14" a="1"/>
  <c r="H190" i="14"/>
  <c r="I190" i="14" a="1"/>
  <c r="I190" i="14"/>
  <c r="J190" i="14" a="1"/>
  <c r="J190" i="14"/>
  <c r="B191" i="14" a="1"/>
  <c r="B191" i="14"/>
  <c r="C191" i="14" a="1"/>
  <c r="C191" i="14"/>
  <c r="D191" i="14" a="1"/>
  <c r="D191" i="14"/>
  <c r="E191" i="14" a="1"/>
  <c r="E191" i="14"/>
  <c r="F191" i="14" a="1"/>
  <c r="F191" i="14"/>
  <c r="G191" i="14" a="1"/>
  <c r="G191" i="14"/>
  <c r="H191" i="14" a="1"/>
  <c r="H191" i="14"/>
  <c r="I191" i="14" a="1"/>
  <c r="I191" i="14"/>
  <c r="J191" i="14" a="1"/>
  <c r="J191" i="14"/>
  <c r="B192" i="14" a="1"/>
  <c r="B192" i="14"/>
  <c r="C192" i="14" a="1"/>
  <c r="C192" i="14"/>
  <c r="D192" i="14" a="1"/>
  <c r="D192" i="14"/>
  <c r="E192" i="14" a="1"/>
  <c r="E192" i="14"/>
  <c r="F192" i="14" a="1"/>
  <c r="F192" i="14"/>
  <c r="G192" i="14" a="1"/>
  <c r="G192" i="14"/>
  <c r="H192" i="14" a="1"/>
  <c r="H192" i="14"/>
  <c r="I192" i="14" a="1"/>
  <c r="I192" i="14"/>
  <c r="J192" i="14" a="1"/>
  <c r="J192" i="14"/>
  <c r="B193" i="14" a="1"/>
  <c r="B193" i="14"/>
  <c r="C193" i="14" a="1"/>
  <c r="C193" i="14"/>
  <c r="D193" i="14" a="1"/>
  <c r="D193" i="14"/>
  <c r="E193" i="14" a="1"/>
  <c r="E193" i="14"/>
  <c r="F193" i="14" a="1"/>
  <c r="F193" i="14"/>
  <c r="G193" i="14" a="1"/>
  <c r="G193" i="14"/>
  <c r="H193" i="14" a="1"/>
  <c r="H193" i="14"/>
  <c r="I193" i="14" a="1"/>
  <c r="I193" i="14"/>
  <c r="J193" i="14" a="1"/>
  <c r="J193" i="14"/>
  <c r="B194" i="14" a="1"/>
  <c r="B194" i="14"/>
  <c r="C194" i="14" a="1"/>
  <c r="C194" i="14"/>
  <c r="D194" i="14" a="1"/>
  <c r="D194" i="14"/>
  <c r="E194" i="14" a="1"/>
  <c r="E194" i="14"/>
  <c r="F194" i="14" a="1"/>
  <c r="F194" i="14"/>
  <c r="G194" i="14" a="1"/>
  <c r="G194" i="14"/>
  <c r="H194" i="14" a="1"/>
  <c r="H194" i="14"/>
  <c r="I194" i="14" a="1"/>
  <c r="I194" i="14"/>
  <c r="J194" i="14" a="1"/>
  <c r="J194" i="14"/>
  <c r="B195" i="14" a="1"/>
  <c r="B195" i="14"/>
  <c r="C195" i="14" a="1"/>
  <c r="C195" i="14"/>
  <c r="D195" i="14" a="1"/>
  <c r="D195" i="14"/>
  <c r="E195" i="14" a="1"/>
  <c r="E195" i="14"/>
  <c r="F195" i="14" a="1"/>
  <c r="F195" i="14"/>
  <c r="G195" i="14" a="1"/>
  <c r="G195" i="14"/>
  <c r="H195" i="14" a="1"/>
  <c r="H195" i="14"/>
  <c r="I195" i="14" a="1"/>
  <c r="I195" i="14"/>
  <c r="J195" i="14" a="1"/>
  <c r="J195" i="14"/>
  <c r="B196" i="14" a="1"/>
  <c r="B196" i="14"/>
  <c r="C196" i="14" a="1"/>
  <c r="C196" i="14"/>
  <c r="D196" i="14" a="1"/>
  <c r="D196" i="14"/>
  <c r="E196" i="14" a="1"/>
  <c r="E196" i="14"/>
  <c r="F196" i="14" a="1"/>
  <c r="F196" i="14"/>
  <c r="G196" i="14" a="1"/>
  <c r="G196" i="14"/>
  <c r="H196" i="14" a="1"/>
  <c r="H196" i="14"/>
  <c r="I196" i="14" a="1"/>
  <c r="I196" i="14"/>
  <c r="J196" i="14" a="1"/>
  <c r="J196" i="14"/>
  <c r="B197" i="14" a="1"/>
  <c r="B197" i="14"/>
  <c r="C197" i="14" a="1"/>
  <c r="C197" i="14"/>
  <c r="D197" i="14" a="1"/>
  <c r="D197" i="14"/>
  <c r="E197" i="14" a="1"/>
  <c r="E197" i="14"/>
  <c r="F197" i="14" a="1"/>
  <c r="F197" i="14"/>
  <c r="G197" i="14" a="1"/>
  <c r="G197" i="14"/>
  <c r="H197" i="14" a="1"/>
  <c r="H197" i="14"/>
  <c r="I197" i="14" a="1"/>
  <c r="I197" i="14"/>
  <c r="J197" i="14" a="1"/>
  <c r="J197" i="14"/>
  <c r="B198" i="14" a="1"/>
  <c r="B198" i="14"/>
  <c r="C198" i="14" a="1"/>
  <c r="C198" i="14"/>
  <c r="D198" i="14" a="1"/>
  <c r="D198" i="14"/>
  <c r="E198" i="14" a="1"/>
  <c r="E198" i="14"/>
  <c r="F198" i="14" a="1"/>
  <c r="F198" i="14"/>
  <c r="G198" i="14" a="1"/>
  <c r="G198" i="14"/>
  <c r="H198" i="14" a="1"/>
  <c r="H198" i="14"/>
  <c r="I198" i="14" a="1"/>
  <c r="I198" i="14"/>
  <c r="J198" i="14" a="1"/>
  <c r="J198" i="14"/>
  <c r="B199" i="14" a="1"/>
  <c r="B199" i="14"/>
  <c r="C199" i="14" a="1"/>
  <c r="C199" i="14"/>
  <c r="D199" i="14" a="1"/>
  <c r="D199" i="14"/>
  <c r="E199" i="14" a="1"/>
  <c r="E199" i="14"/>
  <c r="F199" i="14" a="1"/>
  <c r="F199" i="14"/>
  <c r="G199" i="14" a="1"/>
  <c r="G199" i="14"/>
  <c r="H199" i="14" a="1"/>
  <c r="H199" i="14"/>
  <c r="I199" i="14" a="1"/>
  <c r="I199" i="14"/>
  <c r="J199" i="14" a="1"/>
  <c r="J199" i="14"/>
  <c r="B200" i="14" a="1"/>
  <c r="B200" i="14"/>
  <c r="C200" i="14" a="1"/>
  <c r="C200" i="14"/>
  <c r="D200" i="14" a="1"/>
  <c r="D200" i="14"/>
  <c r="E200" i="14" a="1"/>
  <c r="E200" i="14"/>
  <c r="F200" i="14" a="1"/>
  <c r="F200" i="14"/>
  <c r="G200" i="14" a="1"/>
  <c r="G200" i="14"/>
  <c r="H200" i="14" a="1"/>
  <c r="H200" i="14"/>
  <c r="I200" i="14" a="1"/>
  <c r="I200" i="14"/>
  <c r="J200" i="14" a="1"/>
  <c r="J200" i="14"/>
  <c r="B201" i="14" a="1"/>
  <c r="B201" i="14"/>
  <c r="C201" i="14" a="1"/>
  <c r="C201" i="14"/>
  <c r="D201" i="14" a="1"/>
  <c r="D201" i="14"/>
  <c r="E201" i="14" a="1"/>
  <c r="E201" i="14"/>
  <c r="F201" i="14" a="1"/>
  <c r="F201" i="14"/>
  <c r="G201" i="14" a="1"/>
  <c r="G201" i="14"/>
  <c r="H201" i="14" a="1"/>
  <c r="H201" i="14"/>
  <c r="I201" i="14" a="1"/>
  <c r="I201" i="14"/>
  <c r="J201" i="14" a="1"/>
  <c r="J201" i="14"/>
  <c r="B202" i="14" a="1"/>
  <c r="B202" i="14"/>
  <c r="C202" i="14" a="1"/>
  <c r="C202" i="14"/>
  <c r="D202" i="14" a="1"/>
  <c r="D202" i="14"/>
  <c r="E202" i="14" a="1"/>
  <c r="E202" i="14"/>
  <c r="F202" i="14" a="1"/>
  <c r="F202" i="14"/>
  <c r="G202" i="14" a="1"/>
  <c r="G202" i="14"/>
  <c r="H202" i="14" a="1"/>
  <c r="H202" i="14"/>
  <c r="I202" i="14" a="1"/>
  <c r="I202" i="14"/>
  <c r="J202" i="14" a="1"/>
  <c r="J202" i="14"/>
  <c r="B203" i="14" a="1"/>
  <c r="B203" i="14"/>
  <c r="C203" i="14" a="1"/>
  <c r="C203" i="14"/>
  <c r="D203" i="14" a="1"/>
  <c r="D203" i="14"/>
  <c r="E203" i="14" a="1"/>
  <c r="E203" i="14"/>
  <c r="F203" i="14" a="1"/>
  <c r="F203" i="14"/>
  <c r="G203" i="14" a="1"/>
  <c r="G203" i="14"/>
  <c r="H203" i="14" a="1"/>
  <c r="H203" i="14"/>
  <c r="I203" i="14" a="1"/>
  <c r="I203" i="14"/>
  <c r="J203" i="14" a="1"/>
  <c r="J203" i="14"/>
  <c r="B204" i="14" a="1"/>
  <c r="B204" i="14"/>
  <c r="C204" i="14" a="1"/>
  <c r="C204" i="14"/>
  <c r="D204" i="14" a="1"/>
  <c r="D204" i="14"/>
  <c r="E204" i="14" a="1"/>
  <c r="E204" i="14"/>
  <c r="F204" i="14" a="1"/>
  <c r="F204" i="14"/>
  <c r="G204" i="14" a="1"/>
  <c r="G204" i="14"/>
  <c r="H204" i="14" a="1"/>
  <c r="H204" i="14"/>
  <c r="I204" i="14" a="1"/>
  <c r="I204" i="14"/>
  <c r="J204" i="14" a="1"/>
  <c r="J204" i="14"/>
  <c r="B205" i="14" a="1"/>
  <c r="B205" i="14"/>
  <c r="C205" i="14" a="1"/>
  <c r="C205" i="14"/>
  <c r="D205" i="14" a="1"/>
  <c r="D205" i="14"/>
  <c r="E205" i="14" a="1"/>
  <c r="E205" i="14"/>
  <c r="F205" i="14" a="1"/>
  <c r="F205" i="14"/>
  <c r="G205" i="14" a="1"/>
  <c r="G205" i="14"/>
  <c r="H205" i="14" a="1"/>
  <c r="H205" i="14"/>
  <c r="I205" i="14" a="1"/>
  <c r="I205" i="14"/>
  <c r="J205" i="14" a="1"/>
  <c r="J205" i="14"/>
  <c r="B206" i="14" a="1"/>
  <c r="B206" i="14"/>
  <c r="C206" i="14" a="1"/>
  <c r="C206" i="14"/>
  <c r="D206" i="14" a="1"/>
  <c r="D206" i="14"/>
  <c r="E206" i="14" a="1"/>
  <c r="E206" i="14"/>
  <c r="F206" i="14" a="1"/>
  <c r="F206" i="14"/>
  <c r="G206" i="14" a="1"/>
  <c r="G206" i="14"/>
  <c r="H206" i="14" a="1"/>
  <c r="H206" i="14"/>
  <c r="I206" i="14" a="1"/>
  <c r="I206" i="14"/>
  <c r="J206" i="14" a="1"/>
  <c r="J206" i="14"/>
  <c r="B207" i="14" a="1"/>
  <c r="B207" i="14"/>
  <c r="C207" i="14" a="1"/>
  <c r="C207" i="14"/>
  <c r="D207" i="14" a="1"/>
  <c r="D207" i="14"/>
  <c r="E207" i="14" a="1"/>
  <c r="E207" i="14"/>
  <c r="F207" i="14" a="1"/>
  <c r="F207" i="14"/>
  <c r="G207" i="14" a="1"/>
  <c r="G207" i="14"/>
  <c r="H207" i="14" a="1"/>
  <c r="H207" i="14"/>
  <c r="I207" i="14" a="1"/>
  <c r="I207" i="14"/>
  <c r="J207" i="14" a="1"/>
  <c r="J207" i="14"/>
  <c r="B208" i="14" a="1"/>
  <c r="B208" i="14"/>
  <c r="C208" i="14" a="1"/>
  <c r="C208" i="14"/>
  <c r="D208" i="14" a="1"/>
  <c r="D208" i="14"/>
  <c r="E208" i="14" a="1"/>
  <c r="E208" i="14"/>
  <c r="F208" i="14" a="1"/>
  <c r="F208" i="14"/>
  <c r="G208" i="14" a="1"/>
  <c r="G208" i="14"/>
  <c r="H208" i="14" a="1"/>
  <c r="H208" i="14"/>
  <c r="I208" i="14" a="1"/>
  <c r="I208" i="14"/>
  <c r="J208" i="14" a="1"/>
  <c r="J208" i="14"/>
  <c r="B209" i="14" a="1"/>
  <c r="B209" i="14"/>
  <c r="C209" i="14" a="1"/>
  <c r="C209" i="14"/>
  <c r="D209" i="14" a="1"/>
  <c r="D209" i="14"/>
  <c r="E209" i="14" a="1"/>
  <c r="E209" i="14"/>
  <c r="F209" i="14" a="1"/>
  <c r="F209" i="14"/>
  <c r="G209" i="14" a="1"/>
  <c r="G209" i="14"/>
  <c r="H209" i="14" a="1"/>
  <c r="H209" i="14"/>
  <c r="I209" i="14" a="1"/>
  <c r="I209" i="14"/>
  <c r="J209" i="14" a="1"/>
  <c r="J209" i="14"/>
  <c r="B210" i="14" a="1"/>
  <c r="B210" i="14"/>
  <c r="C210" i="14" a="1"/>
  <c r="C210" i="14"/>
  <c r="D210" i="14" a="1"/>
  <c r="D210" i="14"/>
  <c r="E210" i="14" a="1"/>
  <c r="E210" i="14"/>
  <c r="F210" i="14" a="1"/>
  <c r="F210" i="14"/>
  <c r="G210" i="14" a="1"/>
  <c r="G210" i="14"/>
  <c r="H210" i="14" a="1"/>
  <c r="H210" i="14"/>
  <c r="I210" i="14" a="1"/>
  <c r="I210" i="14"/>
  <c r="J210" i="14" a="1"/>
  <c r="J210" i="14"/>
  <c r="B211" i="14" a="1"/>
  <c r="B211" i="14"/>
  <c r="C211" i="14" a="1"/>
  <c r="C211" i="14"/>
  <c r="D211" i="14" a="1"/>
  <c r="D211" i="14"/>
  <c r="E211" i="14" a="1"/>
  <c r="E211" i="14"/>
  <c r="F211" i="14" a="1"/>
  <c r="F211" i="14"/>
  <c r="G211" i="14" a="1"/>
  <c r="G211" i="14"/>
  <c r="H211" i="14" a="1"/>
  <c r="H211" i="14"/>
  <c r="I211" i="14" a="1"/>
  <c r="I211" i="14"/>
  <c r="J211" i="14" a="1"/>
  <c r="J211" i="14"/>
  <c r="B212" i="14" a="1"/>
  <c r="B212" i="14"/>
  <c r="C212" i="14" a="1"/>
  <c r="C212" i="14"/>
  <c r="D212" i="14" a="1"/>
  <c r="D212" i="14"/>
  <c r="E212" i="14" a="1"/>
  <c r="E212" i="14"/>
  <c r="F212" i="14" a="1"/>
  <c r="F212" i="14"/>
  <c r="G212" i="14" a="1"/>
  <c r="G212" i="14"/>
  <c r="H212" i="14" a="1"/>
  <c r="H212" i="14"/>
  <c r="I212" i="14" a="1"/>
  <c r="I212" i="14"/>
  <c r="J212" i="14" a="1"/>
  <c r="J212" i="14"/>
  <c r="B213" i="14" a="1"/>
  <c r="B213" i="14"/>
  <c r="C213" i="14" a="1"/>
  <c r="C213" i="14"/>
  <c r="D213" i="14" a="1"/>
  <c r="D213" i="14"/>
  <c r="E213" i="14" a="1"/>
  <c r="E213" i="14"/>
  <c r="F213" i="14" a="1"/>
  <c r="F213" i="14"/>
  <c r="G213" i="14" a="1"/>
  <c r="G213" i="14"/>
  <c r="H213" i="14" a="1"/>
  <c r="H213" i="14"/>
  <c r="I213" i="14" a="1"/>
  <c r="I213" i="14"/>
  <c r="J213" i="14" a="1"/>
  <c r="J213" i="14"/>
  <c r="B214" i="14" a="1"/>
  <c r="B214" i="14"/>
  <c r="C214" i="14" a="1"/>
  <c r="C214" i="14"/>
  <c r="D214" i="14" a="1"/>
  <c r="D214" i="14"/>
  <c r="E214" i="14" a="1"/>
  <c r="E214" i="14"/>
  <c r="F214" i="14" a="1"/>
  <c r="F214" i="14"/>
  <c r="G214" i="14" a="1"/>
  <c r="G214" i="14"/>
  <c r="H214" i="14" a="1"/>
  <c r="H214" i="14"/>
  <c r="I214" i="14" a="1"/>
  <c r="I214" i="14"/>
  <c r="J214" i="14" a="1"/>
  <c r="J214" i="14"/>
  <c r="B215" i="14" a="1"/>
  <c r="B215" i="14"/>
  <c r="C215" i="14" a="1"/>
  <c r="C215" i="14"/>
  <c r="D215" i="14" a="1"/>
  <c r="D215" i="14"/>
  <c r="E215" i="14" a="1"/>
  <c r="E215" i="14"/>
  <c r="F215" i="14" a="1"/>
  <c r="F215" i="14"/>
  <c r="G215" i="14" a="1"/>
  <c r="G215" i="14"/>
  <c r="H215" i="14" a="1"/>
  <c r="H215" i="14"/>
  <c r="I215" i="14" a="1"/>
  <c r="I215" i="14"/>
  <c r="J215" i="14" a="1"/>
  <c r="J215" i="14"/>
  <c r="B216" i="14" a="1"/>
  <c r="B216" i="14"/>
  <c r="C216" i="14" a="1"/>
  <c r="C216" i="14"/>
  <c r="D216" i="14" a="1"/>
  <c r="D216" i="14"/>
  <c r="E216" i="14" a="1"/>
  <c r="E216" i="14"/>
  <c r="F216" i="14" a="1"/>
  <c r="F216" i="14"/>
  <c r="G216" i="14" a="1"/>
  <c r="G216" i="14"/>
  <c r="H216" i="14" a="1"/>
  <c r="H216" i="14"/>
  <c r="I216" i="14" a="1"/>
  <c r="I216" i="14"/>
  <c r="J216" i="14" a="1"/>
  <c r="J216" i="14"/>
  <c r="B217" i="14" a="1"/>
  <c r="B217" i="14"/>
  <c r="C217" i="14" a="1"/>
  <c r="C217" i="14"/>
  <c r="D217" i="14" a="1"/>
  <c r="D217" i="14"/>
  <c r="E217" i="14" a="1"/>
  <c r="E217" i="14"/>
  <c r="F217" i="14" a="1"/>
  <c r="F217" i="14"/>
  <c r="G217" i="14" a="1"/>
  <c r="G217" i="14"/>
  <c r="H217" i="14" a="1"/>
  <c r="H217" i="14"/>
  <c r="I217" i="14" a="1"/>
  <c r="I217" i="14"/>
  <c r="J217" i="14" a="1"/>
  <c r="J217" i="14"/>
  <c r="B218" i="14" a="1"/>
  <c r="B218" i="14"/>
  <c r="C218" i="14" a="1"/>
  <c r="C218" i="14"/>
  <c r="D218" i="14" a="1"/>
  <c r="D218" i="14"/>
  <c r="E218" i="14" a="1"/>
  <c r="E218" i="14"/>
  <c r="F218" i="14" a="1"/>
  <c r="F218" i="14"/>
  <c r="G218" i="14" a="1"/>
  <c r="G218" i="14"/>
  <c r="H218" i="14" a="1"/>
  <c r="H218" i="14"/>
  <c r="I218" i="14" a="1"/>
  <c r="I218" i="14"/>
  <c r="J218" i="14" a="1"/>
  <c r="J218" i="14"/>
  <c r="B219" i="14" a="1"/>
  <c r="B219" i="14"/>
  <c r="C219" i="14" a="1"/>
  <c r="C219" i="14"/>
  <c r="D219" i="14" a="1"/>
  <c r="D219" i="14"/>
  <c r="E219" i="14" a="1"/>
  <c r="E219" i="14"/>
  <c r="F219" i="14" a="1"/>
  <c r="F219" i="14"/>
  <c r="G219" i="14" a="1"/>
  <c r="G219" i="14"/>
  <c r="H219" i="14" a="1"/>
  <c r="H219" i="14"/>
  <c r="I219" i="14" a="1"/>
  <c r="I219" i="14"/>
  <c r="J219" i="14" a="1"/>
  <c r="J219" i="14"/>
  <c r="B220" i="14" a="1"/>
  <c r="B220" i="14"/>
  <c r="C220" i="14" a="1"/>
  <c r="C220" i="14"/>
  <c r="D220" i="14" a="1"/>
  <c r="D220" i="14"/>
  <c r="E220" i="14" a="1"/>
  <c r="E220" i="14"/>
  <c r="F220" i="14" a="1"/>
  <c r="F220" i="14"/>
  <c r="G220" i="14" a="1"/>
  <c r="G220" i="14"/>
  <c r="H220" i="14" a="1"/>
  <c r="H220" i="14"/>
  <c r="I220" i="14" a="1"/>
  <c r="I220" i="14"/>
  <c r="J220" i="14" a="1"/>
  <c r="J220" i="14"/>
  <c r="B221" i="14" a="1"/>
  <c r="B221" i="14"/>
  <c r="C221" i="14" a="1"/>
  <c r="C221" i="14"/>
  <c r="D221" i="14" a="1"/>
  <c r="D221" i="14"/>
  <c r="E221" i="14" a="1"/>
  <c r="E221" i="14"/>
  <c r="F221" i="14" a="1"/>
  <c r="F221" i="14"/>
  <c r="G221" i="14" a="1"/>
  <c r="G221" i="14"/>
  <c r="H221" i="14" a="1"/>
  <c r="H221" i="14"/>
  <c r="I221" i="14" a="1"/>
  <c r="I221" i="14"/>
  <c r="J221" i="14" a="1"/>
  <c r="J221" i="14"/>
  <c r="B222" i="14" a="1"/>
  <c r="B222" i="14"/>
  <c r="C222" i="14" a="1"/>
  <c r="C222" i="14"/>
  <c r="D222" i="14" a="1"/>
  <c r="D222" i="14"/>
  <c r="E222" i="14" a="1"/>
  <c r="E222" i="14"/>
  <c r="F222" i="14" a="1"/>
  <c r="F222" i="14"/>
  <c r="G222" i="14" a="1"/>
  <c r="G222" i="14"/>
  <c r="H222" i="14" a="1"/>
  <c r="H222" i="14"/>
  <c r="I222" i="14" a="1"/>
  <c r="I222" i="14"/>
  <c r="J222" i="14" a="1"/>
  <c r="J222" i="14"/>
  <c r="B223" i="14" a="1"/>
  <c r="B223" i="14"/>
  <c r="C223" i="14" a="1"/>
  <c r="C223" i="14"/>
  <c r="D223" i="14" a="1"/>
  <c r="D223" i="14"/>
  <c r="E223" i="14" a="1"/>
  <c r="E223" i="14"/>
  <c r="F223" i="14" a="1"/>
  <c r="F223" i="14"/>
  <c r="G223" i="14" a="1"/>
  <c r="G223" i="14"/>
  <c r="H223" i="14" a="1"/>
  <c r="H223" i="14"/>
  <c r="I223" i="14" a="1"/>
  <c r="I223" i="14"/>
  <c r="J223" i="14" a="1"/>
  <c r="J223" i="14"/>
  <c r="B224" i="14" a="1"/>
  <c r="B224" i="14"/>
  <c r="C224" i="14" a="1"/>
  <c r="C224" i="14"/>
  <c r="D224" i="14" a="1"/>
  <c r="D224" i="14"/>
  <c r="E224" i="14" a="1"/>
  <c r="E224" i="14"/>
  <c r="F224" i="14" a="1"/>
  <c r="F224" i="14"/>
  <c r="G224" i="14" a="1"/>
  <c r="G224" i="14"/>
  <c r="H224" i="14" a="1"/>
  <c r="H224" i="14"/>
  <c r="I224" i="14" a="1"/>
  <c r="I224" i="14"/>
  <c r="J224" i="14" a="1"/>
  <c r="J224" i="14"/>
  <c r="B225" i="14" a="1"/>
  <c r="B225" i="14"/>
  <c r="C225" i="14" a="1"/>
  <c r="C225" i="14"/>
  <c r="D225" i="14" a="1"/>
  <c r="D225" i="14"/>
  <c r="E225" i="14" a="1"/>
  <c r="E225" i="14"/>
  <c r="F225" i="14" a="1"/>
  <c r="F225" i="14"/>
  <c r="G225" i="14" a="1"/>
  <c r="G225" i="14"/>
  <c r="H225" i="14" a="1"/>
  <c r="H225" i="14"/>
  <c r="I225" i="14" a="1"/>
  <c r="I225" i="14"/>
  <c r="J225" i="14" a="1"/>
  <c r="J225" i="14"/>
  <c r="B226" i="14" a="1"/>
  <c r="B226" i="14"/>
  <c r="C226" i="14" a="1"/>
  <c r="C226" i="14"/>
  <c r="D226" i="14" a="1"/>
  <c r="D226" i="14"/>
  <c r="E226" i="14" a="1"/>
  <c r="E226" i="14"/>
  <c r="F226" i="14" a="1"/>
  <c r="F226" i="14"/>
  <c r="G226" i="14" a="1"/>
  <c r="G226" i="14"/>
  <c r="H226" i="14" a="1"/>
  <c r="H226" i="14"/>
  <c r="I226" i="14" a="1"/>
  <c r="I226" i="14"/>
  <c r="J226" i="14" a="1"/>
  <c r="J226" i="14"/>
  <c r="B227" i="14" a="1"/>
  <c r="B227" i="14"/>
  <c r="C227" i="14" a="1"/>
  <c r="C227" i="14"/>
  <c r="D227" i="14" a="1"/>
  <c r="D227" i="14"/>
  <c r="E227" i="14" a="1"/>
  <c r="E227" i="14"/>
  <c r="F227" i="14" a="1"/>
  <c r="F227" i="14"/>
  <c r="G227" i="14" a="1"/>
  <c r="G227" i="14"/>
  <c r="H227" i="14" a="1"/>
  <c r="H227" i="14"/>
  <c r="I227" i="14" a="1"/>
  <c r="I227" i="14"/>
  <c r="J227" i="14" a="1"/>
  <c r="J227" i="14"/>
  <c r="B228" i="14" a="1"/>
  <c r="B228" i="14"/>
  <c r="C228" i="14" a="1"/>
  <c r="C228" i="14"/>
  <c r="D228" i="14" a="1"/>
  <c r="D228" i="14"/>
  <c r="E228" i="14" a="1"/>
  <c r="E228" i="14"/>
  <c r="F228" i="14" a="1"/>
  <c r="F228" i="14"/>
  <c r="G228" i="14" a="1"/>
  <c r="G228" i="14"/>
  <c r="H228" i="14" a="1"/>
  <c r="H228" i="14"/>
  <c r="I228" i="14" a="1"/>
  <c r="I228" i="14"/>
  <c r="J228" i="14" a="1"/>
  <c r="J228" i="14"/>
  <c r="B229" i="14" a="1"/>
  <c r="B229" i="14"/>
  <c r="C229" i="14" a="1"/>
  <c r="C229" i="14"/>
  <c r="D229" i="14" a="1"/>
  <c r="D229" i="14"/>
  <c r="E229" i="14" a="1"/>
  <c r="E229" i="14"/>
  <c r="F229" i="14" a="1"/>
  <c r="F229" i="14"/>
  <c r="G229" i="14" a="1"/>
  <c r="G229" i="14"/>
  <c r="H229" i="14" a="1"/>
  <c r="H229" i="14"/>
  <c r="I229" i="14" a="1"/>
  <c r="I229" i="14"/>
  <c r="J229" i="14" a="1"/>
  <c r="J229" i="14"/>
  <c r="B230" i="14" a="1"/>
  <c r="B230" i="14"/>
  <c r="C230" i="14" a="1"/>
  <c r="C230" i="14"/>
  <c r="D230" i="14" a="1"/>
  <c r="D230" i="14"/>
  <c r="E230" i="14" a="1"/>
  <c r="E230" i="14"/>
  <c r="F230" i="14" a="1"/>
  <c r="F230" i="14"/>
  <c r="G230" i="14" a="1"/>
  <c r="G230" i="14"/>
  <c r="H230" i="14" a="1"/>
  <c r="H230" i="14"/>
  <c r="I230" i="14" a="1"/>
  <c r="I230" i="14"/>
  <c r="J230" i="14" a="1"/>
  <c r="J230" i="14"/>
  <c r="B231" i="14" a="1"/>
  <c r="B231" i="14"/>
  <c r="C231" i="14" a="1"/>
  <c r="C231" i="14"/>
  <c r="D231" i="14" a="1"/>
  <c r="D231" i="14"/>
  <c r="E231" i="14" a="1"/>
  <c r="E231" i="14"/>
  <c r="F231" i="14" a="1"/>
  <c r="F231" i="14"/>
  <c r="G231" i="14" a="1"/>
  <c r="G231" i="14"/>
  <c r="H231" i="14" a="1"/>
  <c r="H231" i="14"/>
  <c r="I231" i="14" a="1"/>
  <c r="I231" i="14"/>
  <c r="J231" i="14" a="1"/>
  <c r="J231" i="14"/>
  <c r="B232" i="14" a="1"/>
  <c r="B232" i="14"/>
  <c r="C232" i="14" a="1"/>
  <c r="C232" i="14"/>
  <c r="D232" i="14" a="1"/>
  <c r="D232" i="14"/>
  <c r="E232" i="14" a="1"/>
  <c r="E232" i="14"/>
  <c r="F232" i="14" a="1"/>
  <c r="F232" i="14"/>
  <c r="G232" i="14" a="1"/>
  <c r="G232" i="14"/>
  <c r="H232" i="14" a="1"/>
  <c r="H232" i="14"/>
  <c r="I232" i="14" a="1"/>
  <c r="I232" i="14"/>
  <c r="J232" i="14" a="1"/>
  <c r="J232" i="14"/>
  <c r="B233" i="14" a="1"/>
  <c r="B233" i="14"/>
  <c r="C233" i="14" a="1"/>
  <c r="C233" i="14"/>
  <c r="D233" i="14" a="1"/>
  <c r="D233" i="14"/>
  <c r="E233" i="14" a="1"/>
  <c r="E233" i="14"/>
  <c r="F233" i="14" a="1"/>
  <c r="F233" i="14"/>
  <c r="G233" i="14" a="1"/>
  <c r="G233" i="14"/>
  <c r="H233" i="14" a="1"/>
  <c r="H233" i="14"/>
  <c r="I233" i="14" a="1"/>
  <c r="I233" i="14"/>
  <c r="J233" i="14" a="1"/>
  <c r="J233" i="14"/>
  <c r="B234" i="14" a="1"/>
  <c r="B234" i="14"/>
  <c r="C234" i="14" a="1"/>
  <c r="C234" i="14"/>
  <c r="D234" i="14" a="1"/>
  <c r="D234" i="14"/>
  <c r="E234" i="14" a="1"/>
  <c r="E234" i="14"/>
  <c r="F234" i="14" a="1"/>
  <c r="F234" i="14"/>
  <c r="G234" i="14" a="1"/>
  <c r="G234" i="14"/>
  <c r="H234" i="14" a="1"/>
  <c r="H234" i="14"/>
  <c r="I234" i="14" a="1"/>
  <c r="I234" i="14"/>
  <c r="J234" i="14" a="1"/>
  <c r="J234" i="14"/>
  <c r="B235" i="14" a="1"/>
  <c r="B235" i="14"/>
  <c r="C235" i="14" a="1"/>
  <c r="C235" i="14"/>
  <c r="D235" i="14" a="1"/>
  <c r="D235" i="14"/>
  <c r="E235" i="14" a="1"/>
  <c r="E235" i="14"/>
  <c r="F235" i="14" a="1"/>
  <c r="F235" i="14"/>
  <c r="G235" i="14" a="1"/>
  <c r="G235" i="14"/>
  <c r="H235" i="14" a="1"/>
  <c r="H235" i="14"/>
  <c r="I235" i="14" a="1"/>
  <c r="I235" i="14"/>
  <c r="J235" i="14" a="1"/>
  <c r="J235" i="14"/>
  <c r="B236" i="14" a="1"/>
  <c r="B236" i="14"/>
  <c r="C236" i="14" a="1"/>
  <c r="C236" i="14"/>
  <c r="D236" i="14" a="1"/>
  <c r="D236" i="14"/>
  <c r="E236" i="14" a="1"/>
  <c r="E236" i="14"/>
  <c r="F236" i="14" a="1"/>
  <c r="F236" i="14"/>
  <c r="G236" i="14" a="1"/>
  <c r="G236" i="14"/>
  <c r="H236" i="14" a="1"/>
  <c r="H236" i="14"/>
  <c r="I236" i="14" a="1"/>
  <c r="I236" i="14"/>
  <c r="J236" i="14" a="1"/>
  <c r="J236" i="14"/>
  <c r="B237" i="14" a="1"/>
  <c r="B237" i="14"/>
  <c r="C237" i="14" a="1"/>
  <c r="C237" i="14"/>
  <c r="D237" i="14" a="1"/>
  <c r="D237" i="14"/>
  <c r="E237" i="14" a="1"/>
  <c r="E237" i="14"/>
  <c r="F237" i="14" a="1"/>
  <c r="F237" i="14"/>
  <c r="G237" i="14" a="1"/>
  <c r="G237" i="14"/>
  <c r="H237" i="14" a="1"/>
  <c r="H237" i="14"/>
  <c r="I237" i="14" a="1"/>
  <c r="I237" i="14"/>
  <c r="J237" i="14" a="1"/>
  <c r="J237" i="14"/>
  <c r="B238" i="14" a="1"/>
  <c r="B238" i="14"/>
  <c r="C238" i="14" a="1"/>
  <c r="C238" i="14"/>
  <c r="D238" i="14" a="1"/>
  <c r="D238" i="14"/>
  <c r="E238" i="14" a="1"/>
  <c r="E238" i="14"/>
  <c r="F238" i="14" a="1"/>
  <c r="F238" i="14"/>
  <c r="G238" i="14" a="1"/>
  <c r="G238" i="14"/>
  <c r="H238" i="14" a="1"/>
  <c r="H238" i="14"/>
  <c r="I238" i="14" a="1"/>
  <c r="I238" i="14"/>
  <c r="J238" i="14" a="1"/>
  <c r="J238" i="14"/>
  <c r="B239" i="14" a="1"/>
  <c r="B239" i="14"/>
  <c r="C239" i="14" a="1"/>
  <c r="C239" i="14"/>
  <c r="D239" i="14" a="1"/>
  <c r="D239" i="14"/>
  <c r="E239" i="14" a="1"/>
  <c r="E239" i="14"/>
  <c r="F239" i="14" a="1"/>
  <c r="F239" i="14"/>
  <c r="G239" i="14" a="1"/>
  <c r="G239" i="14"/>
  <c r="H239" i="14" a="1"/>
  <c r="H239" i="14"/>
  <c r="I239" i="14" a="1"/>
  <c r="I239" i="14"/>
  <c r="J239" i="14" a="1"/>
  <c r="J239" i="14"/>
  <c r="B240" i="14" a="1"/>
  <c r="B240" i="14"/>
  <c r="C240" i="14" a="1"/>
  <c r="C240" i="14"/>
  <c r="D240" i="14" a="1"/>
  <c r="D240" i="14"/>
  <c r="E240" i="14" a="1"/>
  <c r="E240" i="14"/>
  <c r="F240" i="14" a="1"/>
  <c r="F240" i="14"/>
  <c r="G240" i="14" a="1"/>
  <c r="G240" i="14"/>
  <c r="H240" i="14" a="1"/>
  <c r="H240" i="14"/>
  <c r="I240" i="14" a="1"/>
  <c r="I240" i="14"/>
  <c r="J240" i="14" a="1"/>
  <c r="J240" i="14"/>
  <c r="B241" i="14" a="1"/>
  <c r="B241" i="14"/>
  <c r="C241" i="14" a="1"/>
  <c r="C241" i="14"/>
  <c r="D241" i="14" a="1"/>
  <c r="D241" i="14"/>
  <c r="E241" i="14" a="1"/>
  <c r="E241" i="14"/>
  <c r="F241" i="14" a="1"/>
  <c r="F241" i="14"/>
  <c r="G241" i="14" a="1"/>
  <c r="G241" i="14"/>
  <c r="H241" i="14" a="1"/>
  <c r="H241" i="14"/>
  <c r="I241" i="14" a="1"/>
  <c r="I241" i="14"/>
  <c r="J241" i="14" a="1"/>
  <c r="J241" i="14"/>
  <c r="B242" i="14" a="1"/>
  <c r="B242" i="14"/>
  <c r="C242" i="14" a="1"/>
  <c r="C242" i="14"/>
  <c r="D242" i="14" a="1"/>
  <c r="D242" i="14"/>
  <c r="E242" i="14" a="1"/>
  <c r="E242" i="14"/>
  <c r="F242" i="14" a="1"/>
  <c r="F242" i="14"/>
  <c r="G242" i="14" a="1"/>
  <c r="G242" i="14"/>
  <c r="H242" i="14" a="1"/>
  <c r="H242" i="14"/>
  <c r="I242" i="14" a="1"/>
  <c r="I242" i="14"/>
  <c r="J242" i="14" a="1"/>
  <c r="J242" i="14"/>
  <c r="B243" i="14" a="1"/>
  <c r="B243" i="14"/>
  <c r="C243" i="14" a="1"/>
  <c r="C243" i="14"/>
  <c r="D243" i="14" a="1"/>
  <c r="D243" i="14"/>
  <c r="E243" i="14" a="1"/>
  <c r="E243" i="14"/>
  <c r="F243" i="14" a="1"/>
  <c r="F243" i="14"/>
  <c r="G243" i="14" a="1"/>
  <c r="G243" i="14"/>
  <c r="H243" i="14" a="1"/>
  <c r="H243" i="14"/>
  <c r="I243" i="14" a="1"/>
  <c r="I243" i="14"/>
  <c r="J243" i="14" a="1"/>
  <c r="J243" i="14"/>
  <c r="B244" i="14" a="1"/>
  <c r="B244" i="14"/>
  <c r="C244" i="14" a="1"/>
  <c r="C244" i="14"/>
  <c r="D244" i="14" a="1"/>
  <c r="D244" i="14"/>
  <c r="E244" i="14" a="1"/>
  <c r="E244" i="14"/>
  <c r="F244" i="14" a="1"/>
  <c r="F244" i="14"/>
  <c r="G244" i="14" a="1"/>
  <c r="G244" i="14"/>
  <c r="H244" i="14" a="1"/>
  <c r="H244" i="14"/>
  <c r="I244" i="14" a="1"/>
  <c r="I244" i="14"/>
  <c r="J244" i="14" a="1"/>
  <c r="J244" i="14"/>
  <c r="B245" i="14" a="1"/>
  <c r="B245" i="14"/>
  <c r="C245" i="14" a="1"/>
  <c r="C245" i="14"/>
  <c r="D245" i="14" a="1"/>
  <c r="D245" i="14"/>
  <c r="E245" i="14" a="1"/>
  <c r="E245" i="14"/>
  <c r="F245" i="14" a="1"/>
  <c r="F245" i="14"/>
  <c r="G245" i="14" a="1"/>
  <c r="G245" i="14"/>
  <c r="H245" i="14" a="1"/>
  <c r="H245" i="14"/>
  <c r="I245" i="14" a="1"/>
  <c r="I245" i="14"/>
  <c r="J245" i="14" a="1"/>
  <c r="J245" i="14"/>
  <c r="B246" i="14" a="1"/>
  <c r="B246" i="14"/>
  <c r="C246" i="14" a="1"/>
  <c r="C246" i="14"/>
  <c r="D246" i="14" a="1"/>
  <c r="D246" i="14"/>
  <c r="E246" i="14" a="1"/>
  <c r="E246" i="14"/>
  <c r="F246" i="14" a="1"/>
  <c r="F246" i="14"/>
  <c r="G246" i="14" a="1"/>
  <c r="G246" i="14"/>
  <c r="H246" i="14" a="1"/>
  <c r="H246" i="14"/>
  <c r="I246" i="14" a="1"/>
  <c r="I246" i="14"/>
  <c r="J246" i="14" a="1"/>
  <c r="J246" i="14"/>
  <c r="B247" i="14" a="1"/>
  <c r="B247" i="14"/>
  <c r="C247" i="14" a="1"/>
  <c r="C247" i="14"/>
  <c r="D247" i="14" a="1"/>
  <c r="D247" i="14"/>
  <c r="E247" i="14" a="1"/>
  <c r="E247" i="14"/>
  <c r="F247" i="14" a="1"/>
  <c r="F247" i="14"/>
  <c r="G247" i="14" a="1"/>
  <c r="G247" i="14"/>
  <c r="H247" i="14" a="1"/>
  <c r="H247" i="14"/>
  <c r="I247" i="14" a="1"/>
  <c r="I247" i="14"/>
  <c r="J247" i="14" a="1"/>
  <c r="J247" i="14"/>
  <c r="B248" i="14" a="1"/>
  <c r="B248" i="14"/>
  <c r="C248" i="14" a="1"/>
  <c r="C248" i="14"/>
  <c r="D248" i="14" a="1"/>
  <c r="D248" i="14"/>
  <c r="E248" i="14" a="1"/>
  <c r="E248" i="14"/>
  <c r="F248" i="14" a="1"/>
  <c r="F248" i="14"/>
  <c r="G248" i="14" a="1"/>
  <c r="G248" i="14"/>
  <c r="H248" i="14" a="1"/>
  <c r="H248" i="14"/>
  <c r="I248" i="14" a="1"/>
  <c r="I248" i="14"/>
  <c r="J248" i="14" a="1"/>
  <c r="J248" i="14"/>
  <c r="B249" i="14" a="1"/>
  <c r="B249" i="14"/>
  <c r="C249" i="14" a="1"/>
  <c r="C249" i="14"/>
  <c r="D249" i="14" a="1"/>
  <c r="D249" i="14"/>
  <c r="E249" i="14" a="1"/>
  <c r="E249" i="14"/>
  <c r="F249" i="14" a="1"/>
  <c r="F249" i="14"/>
  <c r="G249" i="14" a="1"/>
  <c r="G249" i="14"/>
  <c r="H249" i="14" a="1"/>
  <c r="H249" i="14"/>
  <c r="I249" i="14" a="1"/>
  <c r="I249" i="14"/>
  <c r="J249" i="14" a="1"/>
  <c r="J249" i="14"/>
  <c r="B250" i="14" a="1"/>
  <c r="B250" i="14"/>
  <c r="C250" i="14" a="1"/>
  <c r="C250" i="14"/>
  <c r="D250" i="14" a="1"/>
  <c r="D250" i="14"/>
  <c r="E250" i="14" a="1"/>
  <c r="E250" i="14"/>
  <c r="F250" i="14" a="1"/>
  <c r="F250" i="14"/>
  <c r="G250" i="14" a="1"/>
  <c r="G250" i="14"/>
  <c r="H250" i="14" a="1"/>
  <c r="H250" i="14"/>
  <c r="I250" i="14" a="1"/>
  <c r="I250" i="14"/>
  <c r="J250" i="14" a="1"/>
  <c r="J250" i="14"/>
  <c r="B251" i="14" a="1"/>
  <c r="B251" i="14"/>
  <c r="C251" i="14" a="1"/>
  <c r="C251" i="14"/>
  <c r="D251" i="14" a="1"/>
  <c r="D251" i="14"/>
  <c r="E251" i="14" a="1"/>
  <c r="E251" i="14"/>
  <c r="F251" i="14" a="1"/>
  <c r="F251" i="14"/>
  <c r="G251" i="14" a="1"/>
  <c r="G251" i="14"/>
  <c r="H251" i="14" a="1"/>
  <c r="H251" i="14"/>
  <c r="I251" i="14" a="1"/>
  <c r="I251" i="14"/>
  <c r="J251" i="14" a="1"/>
  <c r="J251" i="14"/>
  <c r="B252" i="14" a="1"/>
  <c r="B252" i="14"/>
  <c r="C252" i="14" a="1"/>
  <c r="C252" i="14"/>
  <c r="D252" i="14" a="1"/>
  <c r="D252" i="14"/>
  <c r="E252" i="14" a="1"/>
  <c r="E252" i="14"/>
  <c r="F252" i="14" a="1"/>
  <c r="F252" i="14"/>
  <c r="G252" i="14" a="1"/>
  <c r="G252" i="14"/>
  <c r="H252" i="14" a="1"/>
  <c r="H252" i="14"/>
  <c r="I252" i="14" a="1"/>
  <c r="I252" i="14"/>
  <c r="J252" i="14" a="1"/>
  <c r="J252" i="14"/>
  <c r="B253" i="14" a="1"/>
  <c r="B253" i="14"/>
  <c r="C253" i="14" a="1"/>
  <c r="C253" i="14"/>
  <c r="D253" i="14" a="1"/>
  <c r="D253" i="14"/>
  <c r="E253" i="14" a="1"/>
  <c r="E253" i="14"/>
  <c r="F253" i="14" a="1"/>
  <c r="F253" i="14"/>
  <c r="G253" i="14" a="1"/>
  <c r="G253" i="14"/>
  <c r="H253" i="14" a="1"/>
  <c r="H253" i="14"/>
  <c r="I253" i="14" a="1"/>
  <c r="I253" i="14"/>
  <c r="J253" i="14" a="1"/>
  <c r="J253" i="14"/>
  <c r="B254" i="14" a="1"/>
  <c r="B254" i="14"/>
  <c r="C254" i="14" a="1"/>
  <c r="C254" i="14"/>
  <c r="D254" i="14" a="1"/>
  <c r="D254" i="14"/>
  <c r="E254" i="14" a="1"/>
  <c r="E254" i="14"/>
  <c r="F254" i="14" a="1"/>
  <c r="F254" i="14"/>
  <c r="G254" i="14" a="1"/>
  <c r="G254" i="14"/>
  <c r="H254" i="14" a="1"/>
  <c r="H254" i="14"/>
  <c r="I254" i="14" a="1"/>
  <c r="I254" i="14"/>
  <c r="J254" i="14" a="1"/>
  <c r="J254" i="14"/>
  <c r="B255" i="14" a="1"/>
  <c r="B255" i="14"/>
  <c r="C255" i="14" a="1"/>
  <c r="C255" i="14"/>
  <c r="D255" i="14" a="1"/>
  <c r="D255" i="14"/>
  <c r="E255" i="14" a="1"/>
  <c r="E255" i="14"/>
  <c r="F255" i="14" a="1"/>
  <c r="F255" i="14"/>
  <c r="G255" i="14" a="1"/>
  <c r="G255" i="14"/>
  <c r="H255" i="14" a="1"/>
  <c r="H255" i="14"/>
  <c r="I255" i="14" a="1"/>
  <c r="I255" i="14"/>
  <c r="J255" i="14" a="1"/>
  <c r="J255" i="14"/>
  <c r="B256" i="14" a="1"/>
  <c r="B256" i="14"/>
  <c r="C256" i="14" a="1"/>
  <c r="C256" i="14"/>
  <c r="D256" i="14" a="1"/>
  <c r="D256" i="14"/>
  <c r="E256" i="14" a="1"/>
  <c r="E256" i="14"/>
  <c r="F256" i="14" a="1"/>
  <c r="F256" i="14"/>
  <c r="G256" i="14" a="1"/>
  <c r="G256" i="14"/>
  <c r="H256" i="14" a="1"/>
  <c r="H256" i="14"/>
  <c r="I256" i="14" a="1"/>
  <c r="I256" i="14"/>
  <c r="J256" i="14" a="1"/>
  <c r="J256" i="14"/>
  <c r="B257" i="14" a="1"/>
  <c r="B257" i="14"/>
  <c r="C257" i="14" a="1"/>
  <c r="C257" i="14"/>
  <c r="D257" i="14" a="1"/>
  <c r="D257" i="14"/>
  <c r="E257" i="14" a="1"/>
  <c r="E257" i="14"/>
  <c r="F257" i="14" a="1"/>
  <c r="F257" i="14"/>
  <c r="G257" i="14" a="1"/>
  <c r="G257" i="14"/>
  <c r="H257" i="14" a="1"/>
  <c r="H257" i="14"/>
  <c r="I257" i="14" a="1"/>
  <c r="I257" i="14"/>
  <c r="J257" i="14" a="1"/>
  <c r="J257" i="14"/>
  <c r="B258" i="14" a="1"/>
  <c r="B258" i="14"/>
  <c r="C258" i="14" a="1"/>
  <c r="C258" i="14"/>
  <c r="D258" i="14" a="1"/>
  <c r="D258" i="14"/>
  <c r="E258" i="14" a="1"/>
  <c r="E258" i="14"/>
  <c r="F258" i="14" a="1"/>
  <c r="F258" i="14"/>
  <c r="G258" i="14" a="1"/>
  <c r="G258" i="14"/>
  <c r="H258" i="14" a="1"/>
  <c r="H258" i="14"/>
  <c r="I258" i="14" a="1"/>
  <c r="I258" i="14"/>
  <c r="J258" i="14" a="1"/>
  <c r="J258" i="14"/>
  <c r="B259" i="14" a="1"/>
  <c r="B259" i="14"/>
  <c r="C259" i="14" a="1"/>
  <c r="C259" i="14"/>
  <c r="D259" i="14" a="1"/>
  <c r="D259" i="14"/>
  <c r="E259" i="14" a="1"/>
  <c r="E259" i="14"/>
  <c r="F259" i="14" a="1"/>
  <c r="F259" i="14"/>
  <c r="G259" i="14" a="1"/>
  <c r="G259" i="14"/>
  <c r="H259" i="14" a="1"/>
  <c r="H259" i="14"/>
  <c r="I259" i="14" a="1"/>
  <c r="I259" i="14"/>
  <c r="J259" i="14" a="1"/>
  <c r="J259" i="14"/>
  <c r="B260" i="14" a="1"/>
  <c r="B260" i="14"/>
  <c r="C260" i="14" a="1"/>
  <c r="C260" i="14"/>
  <c r="D260" i="14" a="1"/>
  <c r="D260" i="14"/>
  <c r="E260" i="14" a="1"/>
  <c r="E260" i="14"/>
  <c r="F260" i="14" a="1"/>
  <c r="F260" i="14"/>
  <c r="G260" i="14" a="1"/>
  <c r="G260" i="14"/>
  <c r="H260" i="14" a="1"/>
  <c r="H260" i="14"/>
  <c r="I260" i="14" a="1"/>
  <c r="I260" i="14"/>
  <c r="J260" i="14" a="1"/>
  <c r="J260" i="14"/>
  <c r="B261" i="14" a="1"/>
  <c r="B261" i="14"/>
  <c r="C261" i="14" a="1"/>
  <c r="C261" i="14"/>
  <c r="D261" i="14" a="1"/>
  <c r="D261" i="14"/>
  <c r="E261" i="14" a="1"/>
  <c r="E261" i="14"/>
  <c r="F261" i="14" a="1"/>
  <c r="F261" i="14"/>
  <c r="G261" i="14" a="1"/>
  <c r="G261" i="14"/>
  <c r="H261" i="14" a="1"/>
  <c r="H261" i="14"/>
  <c r="I261" i="14" a="1"/>
  <c r="I261" i="14"/>
  <c r="J261" i="14" a="1"/>
  <c r="J261" i="14"/>
  <c r="B262" i="14" a="1"/>
  <c r="B262" i="14"/>
  <c r="C262" i="14" a="1"/>
  <c r="C262" i="14"/>
  <c r="D262" i="14" a="1"/>
  <c r="D262" i="14"/>
  <c r="E262" i="14" a="1"/>
  <c r="E262" i="14"/>
  <c r="F262" i="14" a="1"/>
  <c r="F262" i="14"/>
  <c r="G262" i="14" a="1"/>
  <c r="G262" i="14"/>
  <c r="H262" i="14" a="1"/>
  <c r="H262" i="14"/>
  <c r="I262" i="14" a="1"/>
  <c r="I262" i="14"/>
  <c r="J262" i="14" a="1"/>
  <c r="J262" i="14"/>
  <c r="B263" i="14" a="1"/>
  <c r="B263" i="14"/>
  <c r="C263" i="14" a="1"/>
  <c r="C263" i="14"/>
  <c r="D263" i="14" a="1"/>
  <c r="D263" i="14"/>
  <c r="E263" i="14" a="1"/>
  <c r="E263" i="14"/>
  <c r="F263" i="14" a="1"/>
  <c r="F263" i="14"/>
  <c r="G263" i="14" a="1"/>
  <c r="G263" i="14"/>
  <c r="H263" i="14" a="1"/>
  <c r="H263" i="14"/>
  <c r="I263" i="14" a="1"/>
  <c r="I263" i="14"/>
  <c r="J263" i="14" a="1"/>
  <c r="J263" i="14"/>
  <c r="B264" i="14" a="1"/>
  <c r="B264" i="14"/>
  <c r="C264" i="14" a="1"/>
  <c r="C264" i="14"/>
  <c r="D264" i="14" a="1"/>
  <c r="D264" i="14"/>
  <c r="E264" i="14" a="1"/>
  <c r="E264" i="14"/>
  <c r="F264" i="14" a="1"/>
  <c r="F264" i="14"/>
  <c r="G264" i="14" a="1"/>
  <c r="G264" i="14"/>
  <c r="H264" i="14" a="1"/>
  <c r="H264" i="14"/>
  <c r="I264" i="14" a="1"/>
  <c r="I264" i="14"/>
  <c r="J264" i="14" a="1"/>
  <c r="J264" i="14"/>
  <c r="B265" i="14" a="1"/>
  <c r="B265" i="14"/>
  <c r="C265" i="14" a="1"/>
  <c r="C265" i="14"/>
  <c r="D265" i="14" a="1"/>
  <c r="D265" i="14"/>
  <c r="E265" i="14" a="1"/>
  <c r="E265" i="14"/>
  <c r="F265" i="14" a="1"/>
  <c r="F265" i="14"/>
  <c r="G265" i="14" a="1"/>
  <c r="G265" i="14"/>
  <c r="H265" i="14" a="1"/>
  <c r="H265" i="14"/>
  <c r="I265" i="14" a="1"/>
  <c r="I265" i="14"/>
  <c r="J265" i="14" a="1"/>
  <c r="J265" i="14"/>
  <c r="B266" i="14" a="1"/>
  <c r="B266" i="14"/>
  <c r="C266" i="14" a="1"/>
  <c r="C266" i="14"/>
  <c r="D266" i="14" a="1"/>
  <c r="D266" i="14"/>
  <c r="E266" i="14" a="1"/>
  <c r="E266" i="14"/>
  <c r="F266" i="14" a="1"/>
  <c r="F266" i="14"/>
  <c r="G266" i="14" a="1"/>
  <c r="G266" i="14"/>
  <c r="H266" i="14" a="1"/>
  <c r="H266" i="14"/>
  <c r="I266" i="14" a="1"/>
  <c r="I266" i="14"/>
  <c r="J266" i="14" a="1"/>
  <c r="J266" i="14"/>
  <c r="B267" i="14" a="1"/>
  <c r="B267" i="14"/>
  <c r="C267" i="14" a="1"/>
  <c r="C267" i="14"/>
  <c r="D267" i="14" a="1"/>
  <c r="D267" i="14"/>
  <c r="E267" i="14" a="1"/>
  <c r="E267" i="14"/>
  <c r="F267" i="14" a="1"/>
  <c r="F267" i="14"/>
  <c r="G267" i="14" a="1"/>
  <c r="G267" i="14"/>
  <c r="H267" i="14" a="1"/>
  <c r="H267" i="14"/>
  <c r="I267" i="14" a="1"/>
  <c r="I267" i="14"/>
  <c r="J267" i="14" a="1"/>
  <c r="J267" i="14"/>
  <c r="B268" i="14" a="1"/>
  <c r="B268" i="14"/>
  <c r="C268" i="14" a="1"/>
  <c r="C268" i="14"/>
  <c r="D268" i="14" a="1"/>
  <c r="D268" i="14"/>
  <c r="E268" i="14" a="1"/>
  <c r="E268" i="14"/>
  <c r="F268" i="14" a="1"/>
  <c r="F268" i="14"/>
  <c r="G268" i="14" a="1"/>
  <c r="G268" i="14"/>
  <c r="H268" i="14" a="1"/>
  <c r="H268" i="14"/>
  <c r="I268" i="14" a="1"/>
  <c r="I268" i="14"/>
  <c r="J268" i="14" a="1"/>
  <c r="J268" i="14"/>
  <c r="B269" i="14" a="1"/>
  <c r="B269" i="14"/>
  <c r="C269" i="14" a="1"/>
  <c r="C269" i="14"/>
  <c r="D269" i="14" a="1"/>
  <c r="D269" i="14"/>
  <c r="E269" i="14" a="1"/>
  <c r="E269" i="14"/>
  <c r="F269" i="14" a="1"/>
  <c r="F269" i="14"/>
  <c r="G269" i="14" a="1"/>
  <c r="G269" i="14"/>
  <c r="H269" i="14" a="1"/>
  <c r="H269" i="14"/>
  <c r="I269" i="14" a="1"/>
  <c r="I269" i="14"/>
  <c r="J269" i="14" a="1"/>
  <c r="J269" i="14"/>
  <c r="B270" i="14" a="1"/>
  <c r="B270" i="14"/>
  <c r="C270" i="14" a="1"/>
  <c r="C270" i="14"/>
  <c r="D270" i="14" a="1"/>
  <c r="D270" i="14"/>
  <c r="E270" i="14" a="1"/>
  <c r="E270" i="14"/>
  <c r="F270" i="14" a="1"/>
  <c r="F270" i="14"/>
  <c r="G270" i="14" a="1"/>
  <c r="G270" i="14"/>
  <c r="H270" i="14" a="1"/>
  <c r="H270" i="14"/>
  <c r="I270" i="14" a="1"/>
  <c r="I270" i="14"/>
  <c r="J270" i="14" a="1"/>
  <c r="J270" i="14"/>
  <c r="B271" i="14" a="1"/>
  <c r="B271" i="14"/>
  <c r="C271" i="14" a="1"/>
  <c r="C271" i="14"/>
  <c r="D271" i="14" a="1"/>
  <c r="D271" i="14"/>
  <c r="E271" i="14" a="1"/>
  <c r="E271" i="14"/>
  <c r="F271" i="14" a="1"/>
  <c r="F271" i="14"/>
  <c r="G271" i="14" a="1"/>
  <c r="G271" i="14"/>
  <c r="H271" i="14" a="1"/>
  <c r="H271" i="14"/>
  <c r="I271" i="14" a="1"/>
  <c r="I271" i="14"/>
  <c r="J271" i="14" a="1"/>
  <c r="J271" i="14"/>
  <c r="B272" i="14" a="1"/>
  <c r="B272" i="14"/>
  <c r="C272" i="14" a="1"/>
  <c r="C272" i="14"/>
  <c r="D272" i="14" a="1"/>
  <c r="D272" i="14"/>
  <c r="E272" i="14" a="1"/>
  <c r="E272" i="14"/>
  <c r="F272" i="14" a="1"/>
  <c r="F272" i="14"/>
  <c r="G272" i="14" a="1"/>
  <c r="G272" i="14"/>
  <c r="H272" i="14" a="1"/>
  <c r="H272" i="14"/>
  <c r="I272" i="14" a="1"/>
  <c r="I272" i="14"/>
  <c r="J272" i="14" a="1"/>
  <c r="J272" i="14"/>
  <c r="B273" i="14" a="1"/>
  <c r="B273" i="14"/>
  <c r="C273" i="14" a="1"/>
  <c r="C273" i="14"/>
  <c r="D273" i="14" a="1"/>
  <c r="D273" i="14"/>
  <c r="E273" i="14" a="1"/>
  <c r="E273" i="14"/>
  <c r="F273" i="14" a="1"/>
  <c r="F273" i="14"/>
  <c r="G273" i="14" a="1"/>
  <c r="G273" i="14"/>
  <c r="H273" i="14" a="1"/>
  <c r="H273" i="14"/>
  <c r="I273" i="14" a="1"/>
  <c r="I273" i="14"/>
  <c r="J273" i="14" a="1"/>
  <c r="J273" i="14"/>
  <c r="B274" i="14" a="1"/>
  <c r="B274" i="14"/>
  <c r="C274" i="14" a="1"/>
  <c r="C274" i="14"/>
  <c r="D274" i="14" a="1"/>
  <c r="D274" i="14"/>
  <c r="E274" i="14" a="1"/>
  <c r="E274" i="14"/>
  <c r="F274" i="14" a="1"/>
  <c r="F274" i="14"/>
  <c r="G274" i="14" a="1"/>
  <c r="G274" i="14"/>
  <c r="H274" i="14" a="1"/>
  <c r="H274" i="14"/>
  <c r="I274" i="14" a="1"/>
  <c r="I274" i="14"/>
  <c r="J274" i="14" a="1"/>
  <c r="J274" i="14"/>
  <c r="B275" i="14" a="1"/>
  <c r="B275" i="14"/>
  <c r="C275" i="14" a="1"/>
  <c r="C275" i="14"/>
  <c r="D275" i="14" a="1"/>
  <c r="D275" i="14"/>
  <c r="E275" i="14" a="1"/>
  <c r="E275" i="14"/>
  <c r="F275" i="14" a="1"/>
  <c r="F275" i="14"/>
  <c r="G275" i="14" a="1"/>
  <c r="G275" i="14"/>
  <c r="H275" i="14" a="1"/>
  <c r="H275" i="14"/>
  <c r="I275" i="14" a="1"/>
  <c r="I275" i="14"/>
  <c r="J275" i="14" a="1"/>
  <c r="J275" i="14"/>
  <c r="B276" i="14" a="1"/>
  <c r="B276" i="14"/>
  <c r="C276" i="14" a="1"/>
  <c r="C276" i="14"/>
  <c r="D276" i="14" a="1"/>
  <c r="D276" i="14"/>
  <c r="E276" i="14" a="1"/>
  <c r="E276" i="14"/>
  <c r="F276" i="14" a="1"/>
  <c r="F276" i="14"/>
  <c r="G276" i="14" a="1"/>
  <c r="G276" i="14"/>
  <c r="H276" i="14" a="1"/>
  <c r="H276" i="14"/>
  <c r="I276" i="14" a="1"/>
  <c r="I276" i="14"/>
  <c r="J276" i="14" a="1"/>
  <c r="J276" i="14"/>
  <c r="B277" i="14" a="1"/>
  <c r="B277" i="14"/>
  <c r="C277" i="14" a="1"/>
  <c r="C277" i="14"/>
  <c r="D277" i="14" a="1"/>
  <c r="D277" i="14"/>
  <c r="E277" i="14" a="1"/>
  <c r="E277" i="14"/>
  <c r="F277" i="14" a="1"/>
  <c r="F277" i="14"/>
  <c r="G277" i="14" a="1"/>
  <c r="G277" i="14"/>
  <c r="H277" i="14" a="1"/>
  <c r="H277" i="14"/>
  <c r="I277" i="14" a="1"/>
  <c r="I277" i="14"/>
  <c r="J277" i="14" a="1"/>
  <c r="J277" i="14"/>
  <c r="B278" i="14" a="1"/>
  <c r="B278" i="14"/>
  <c r="C278" i="14" a="1"/>
  <c r="C278" i="14"/>
  <c r="D278" i="14" a="1"/>
  <c r="D278" i="14"/>
  <c r="E278" i="14" a="1"/>
  <c r="E278" i="14"/>
  <c r="F278" i="14" a="1"/>
  <c r="F278" i="14"/>
  <c r="G278" i="14" a="1"/>
  <c r="G278" i="14"/>
  <c r="H278" i="14" a="1"/>
  <c r="H278" i="14"/>
  <c r="I278" i="14" a="1"/>
  <c r="I278" i="14"/>
  <c r="J278" i="14" a="1"/>
  <c r="J278" i="14"/>
  <c r="B279" i="14" a="1"/>
  <c r="B279" i="14"/>
  <c r="C279" i="14" a="1"/>
  <c r="C279" i="14"/>
  <c r="D279" i="14" a="1"/>
  <c r="D279" i="14"/>
  <c r="E279" i="14" a="1"/>
  <c r="E279" i="14"/>
  <c r="F279" i="14" a="1"/>
  <c r="F279" i="14"/>
  <c r="G279" i="14" a="1"/>
  <c r="G279" i="14"/>
  <c r="H279" i="14" a="1"/>
  <c r="H279" i="14"/>
  <c r="I279" i="14" a="1"/>
  <c r="I279" i="14"/>
  <c r="J279" i="14" a="1"/>
  <c r="J279" i="14"/>
  <c r="B280" i="14" a="1"/>
  <c r="B280" i="14"/>
  <c r="C280" i="14" a="1"/>
  <c r="C280" i="14"/>
  <c r="D280" i="14" a="1"/>
  <c r="D280" i="14"/>
  <c r="E280" i="14" a="1"/>
  <c r="E280" i="14"/>
  <c r="F280" i="14" a="1"/>
  <c r="F280" i="14"/>
  <c r="G280" i="14" a="1"/>
  <c r="G280" i="14"/>
  <c r="H280" i="14" a="1"/>
  <c r="H280" i="14"/>
  <c r="I280" i="14" a="1"/>
  <c r="I280" i="14"/>
  <c r="J280" i="14" a="1"/>
  <c r="J280" i="14"/>
  <c r="B281" i="14" a="1"/>
  <c r="B281" i="14"/>
  <c r="C281" i="14" a="1"/>
  <c r="C281" i="14"/>
  <c r="D281" i="14" a="1"/>
  <c r="D281" i="14"/>
  <c r="E281" i="14" a="1"/>
  <c r="E281" i="14"/>
  <c r="F281" i="14" a="1"/>
  <c r="F281" i="14"/>
  <c r="G281" i="14" a="1"/>
  <c r="G281" i="14"/>
  <c r="H281" i="14" a="1"/>
  <c r="H281" i="14"/>
  <c r="I281" i="14" a="1"/>
  <c r="I281" i="14"/>
  <c r="J281" i="14" a="1"/>
  <c r="J281" i="14"/>
  <c r="B282" i="14" a="1"/>
  <c r="B282" i="14"/>
  <c r="C282" i="14" a="1"/>
  <c r="C282" i="14"/>
  <c r="D282" i="14" a="1"/>
  <c r="D282" i="14"/>
  <c r="E282" i="14" a="1"/>
  <c r="E282" i="14"/>
  <c r="F282" i="14" a="1"/>
  <c r="F282" i="14"/>
  <c r="G282" i="14" a="1"/>
  <c r="G282" i="14"/>
  <c r="H282" i="14" a="1"/>
  <c r="H282" i="14"/>
  <c r="I282" i="14" a="1"/>
  <c r="I282" i="14"/>
  <c r="J282" i="14" a="1"/>
  <c r="J282" i="14"/>
  <c r="B283" i="14" a="1"/>
  <c r="B283" i="14"/>
  <c r="C283" i="14" a="1"/>
  <c r="C283" i="14"/>
  <c r="D283" i="14" a="1"/>
  <c r="D283" i="14"/>
  <c r="E283" i="14" a="1"/>
  <c r="E283" i="14"/>
  <c r="F283" i="14" a="1"/>
  <c r="F283" i="14"/>
  <c r="G283" i="14" a="1"/>
  <c r="G283" i="14"/>
  <c r="H283" i="14" a="1"/>
  <c r="H283" i="14"/>
  <c r="I283" i="14" a="1"/>
  <c r="I283" i="14"/>
  <c r="J283" i="14" a="1"/>
  <c r="J283" i="14"/>
  <c r="B284" i="14" a="1"/>
  <c r="B284" i="14"/>
  <c r="C284" i="14" a="1"/>
  <c r="C284" i="14"/>
  <c r="D284" i="14" a="1"/>
  <c r="D284" i="14"/>
  <c r="E284" i="14" a="1"/>
  <c r="E284" i="14"/>
  <c r="F284" i="14" a="1"/>
  <c r="F284" i="14"/>
  <c r="G284" i="14" a="1"/>
  <c r="G284" i="14"/>
  <c r="H284" i="14" a="1"/>
  <c r="H284" i="14"/>
  <c r="I284" i="14" a="1"/>
  <c r="I284" i="14"/>
  <c r="J284" i="14" a="1"/>
  <c r="J284" i="14"/>
  <c r="B285" i="14" a="1"/>
  <c r="B285" i="14"/>
  <c r="C285" i="14" a="1"/>
  <c r="C285" i="14"/>
  <c r="D285" i="14" a="1"/>
  <c r="D285" i="14"/>
  <c r="E285" i="14" a="1"/>
  <c r="E285" i="14"/>
  <c r="F285" i="14" a="1"/>
  <c r="F285" i="14"/>
  <c r="G285" i="14" a="1"/>
  <c r="G285" i="14"/>
  <c r="H285" i="14" a="1"/>
  <c r="H285" i="14"/>
  <c r="I285" i="14" a="1"/>
  <c r="I285" i="14"/>
  <c r="J285" i="14" a="1"/>
  <c r="J285" i="14"/>
  <c r="B286" i="14" a="1"/>
  <c r="B286" i="14"/>
  <c r="C286" i="14" a="1"/>
  <c r="C286" i="14"/>
  <c r="D286" i="14" a="1"/>
  <c r="D286" i="14"/>
  <c r="E286" i="14" a="1"/>
  <c r="E286" i="14"/>
  <c r="F286" i="14" a="1"/>
  <c r="F286" i="14"/>
  <c r="G286" i="14" a="1"/>
  <c r="G286" i="14"/>
  <c r="H286" i="14" a="1"/>
  <c r="H286" i="14"/>
  <c r="I286" i="14" a="1"/>
  <c r="I286" i="14"/>
  <c r="J286" i="14" a="1"/>
  <c r="J286" i="14"/>
  <c r="B287" i="14" a="1"/>
  <c r="B287" i="14"/>
  <c r="C287" i="14" a="1"/>
  <c r="C287" i="14"/>
  <c r="D287" i="14" a="1"/>
  <c r="D287" i="14"/>
  <c r="E287" i="14" a="1"/>
  <c r="E287" i="14"/>
  <c r="F287" i="14" a="1"/>
  <c r="F287" i="14"/>
  <c r="G287" i="14" a="1"/>
  <c r="G287" i="14"/>
  <c r="H287" i="14" a="1"/>
  <c r="H287" i="14"/>
  <c r="I287" i="14" a="1"/>
  <c r="I287" i="14"/>
  <c r="J287" i="14" a="1"/>
  <c r="J287" i="14"/>
  <c r="B288" i="14" a="1"/>
  <c r="B288" i="14"/>
  <c r="C288" i="14" a="1"/>
  <c r="C288" i="14"/>
  <c r="D288" i="14" a="1"/>
  <c r="D288" i="14"/>
  <c r="E288" i="14" a="1"/>
  <c r="E288" i="14"/>
  <c r="F288" i="14" a="1"/>
  <c r="F288" i="14"/>
  <c r="G288" i="14" a="1"/>
  <c r="G288" i="14"/>
  <c r="H288" i="14" a="1"/>
  <c r="H288" i="14"/>
  <c r="I288" i="14" a="1"/>
  <c r="I288" i="14"/>
  <c r="J288" i="14" a="1"/>
  <c r="J288" i="14"/>
  <c r="B289" i="14" a="1"/>
  <c r="B289" i="14"/>
  <c r="C289" i="14" a="1"/>
  <c r="C289" i="14"/>
  <c r="D289" i="14" a="1"/>
  <c r="D289" i="14"/>
  <c r="E289" i="14" a="1"/>
  <c r="E289" i="14"/>
  <c r="F289" i="14" a="1"/>
  <c r="F289" i="14"/>
  <c r="G289" i="14" a="1"/>
  <c r="G289" i="14"/>
  <c r="H289" i="14" a="1"/>
  <c r="H289" i="14"/>
  <c r="I289" i="14" a="1"/>
  <c r="I289" i="14"/>
  <c r="J289" i="14" a="1"/>
  <c r="J289" i="14"/>
  <c r="B290" i="14" a="1"/>
  <c r="B290" i="14"/>
  <c r="C290" i="14" a="1"/>
  <c r="C290" i="14"/>
  <c r="D290" i="14" a="1"/>
  <c r="D290" i="14"/>
  <c r="E290" i="14" a="1"/>
  <c r="E290" i="14"/>
  <c r="F290" i="14" a="1"/>
  <c r="F290" i="14"/>
  <c r="G290" i="14" a="1"/>
  <c r="G290" i="14"/>
  <c r="H290" i="14" a="1"/>
  <c r="H290" i="14"/>
  <c r="I290" i="14" a="1"/>
  <c r="I290" i="14"/>
  <c r="J290" i="14" a="1"/>
  <c r="J290" i="14"/>
  <c r="B291" i="14" a="1"/>
  <c r="B291" i="14"/>
  <c r="C291" i="14" a="1"/>
  <c r="C291" i="14"/>
  <c r="D291" i="14" a="1"/>
  <c r="D291" i="14"/>
  <c r="E291" i="14" a="1"/>
  <c r="E291" i="14"/>
  <c r="F291" i="14" a="1"/>
  <c r="F291" i="14"/>
  <c r="G291" i="14" a="1"/>
  <c r="G291" i="14"/>
  <c r="H291" i="14" a="1"/>
  <c r="H291" i="14"/>
  <c r="I291" i="14" a="1"/>
  <c r="I291" i="14"/>
  <c r="J291" i="14" a="1"/>
  <c r="J291" i="14"/>
  <c r="B292" i="14" a="1"/>
  <c r="B292" i="14"/>
  <c r="C292" i="14" a="1"/>
  <c r="C292" i="14"/>
  <c r="D292" i="14" a="1"/>
  <c r="D292" i="14"/>
  <c r="E292" i="14" a="1"/>
  <c r="E292" i="14"/>
  <c r="F292" i="14" a="1"/>
  <c r="F292" i="14"/>
  <c r="G292" i="14" a="1"/>
  <c r="G292" i="14"/>
  <c r="H292" i="14" a="1"/>
  <c r="H292" i="14"/>
  <c r="I292" i="14" a="1"/>
  <c r="I292" i="14"/>
  <c r="J292" i="14" a="1"/>
  <c r="J292" i="14"/>
  <c r="B293" i="14" a="1"/>
  <c r="B293" i="14"/>
  <c r="C293" i="14" a="1"/>
  <c r="C293" i="14"/>
  <c r="D293" i="14" a="1"/>
  <c r="D293" i="14"/>
  <c r="E293" i="14" a="1"/>
  <c r="E293" i="14"/>
  <c r="F293" i="14" a="1"/>
  <c r="F293" i="14"/>
  <c r="G293" i="14" a="1"/>
  <c r="G293" i="14"/>
  <c r="H293" i="14" a="1"/>
  <c r="H293" i="14"/>
  <c r="I293" i="14" a="1"/>
  <c r="I293" i="14"/>
  <c r="J293" i="14" a="1"/>
  <c r="J293" i="14"/>
  <c r="B294" i="14" a="1"/>
  <c r="B294" i="14"/>
  <c r="C294" i="14" a="1"/>
  <c r="C294" i="14"/>
  <c r="D294" i="14" a="1"/>
  <c r="D294" i="14"/>
  <c r="E294" i="14" a="1"/>
  <c r="E294" i="14"/>
  <c r="F294" i="14" a="1"/>
  <c r="F294" i="14"/>
  <c r="G294" i="14" a="1"/>
  <c r="G294" i="14"/>
  <c r="H294" i="14" a="1"/>
  <c r="H294" i="14"/>
  <c r="I294" i="14" a="1"/>
  <c r="I294" i="14"/>
  <c r="J294" i="14" a="1"/>
  <c r="J294" i="14"/>
  <c r="B295" i="14" a="1"/>
  <c r="B295" i="14"/>
  <c r="C295" i="14" a="1"/>
  <c r="C295" i="14"/>
  <c r="D295" i="14" a="1"/>
  <c r="D295" i="14"/>
  <c r="E295" i="14" a="1"/>
  <c r="E295" i="14"/>
  <c r="F295" i="14" a="1"/>
  <c r="F295" i="14"/>
  <c r="G295" i="14" a="1"/>
  <c r="G295" i="14"/>
  <c r="H295" i="14" a="1"/>
  <c r="H295" i="14"/>
  <c r="I295" i="14" a="1"/>
  <c r="I295" i="14"/>
  <c r="J295" i="14" a="1"/>
  <c r="J295" i="14"/>
  <c r="B296" i="14" a="1"/>
  <c r="B296" i="14"/>
  <c r="C296" i="14" a="1"/>
  <c r="C296" i="14"/>
  <c r="D296" i="14" a="1"/>
  <c r="D296" i="14"/>
  <c r="E296" i="14" a="1"/>
  <c r="E296" i="14"/>
  <c r="F296" i="14" a="1"/>
  <c r="F296" i="14"/>
  <c r="G296" i="14" a="1"/>
  <c r="G296" i="14"/>
  <c r="H296" i="14" a="1"/>
  <c r="H296" i="14"/>
  <c r="I296" i="14" a="1"/>
  <c r="I296" i="14"/>
  <c r="J296" i="14" a="1"/>
  <c r="J296" i="14"/>
  <c r="B297" i="14" a="1"/>
  <c r="B297" i="14"/>
  <c r="C297" i="14" a="1"/>
  <c r="C297" i="14"/>
  <c r="D297" i="14" a="1"/>
  <c r="D297" i="14"/>
  <c r="E297" i="14" a="1"/>
  <c r="E297" i="14"/>
  <c r="F297" i="14" a="1"/>
  <c r="F297" i="14"/>
  <c r="G297" i="14" a="1"/>
  <c r="G297" i="14"/>
  <c r="H297" i="14" a="1"/>
  <c r="H297" i="14"/>
  <c r="I297" i="14" a="1"/>
  <c r="I297" i="14"/>
  <c r="J297" i="14" a="1"/>
  <c r="J297" i="14"/>
  <c r="B298" i="14" a="1"/>
  <c r="B298" i="14"/>
  <c r="C298" i="14" a="1"/>
  <c r="C298" i="14"/>
  <c r="D298" i="14" a="1"/>
  <c r="D298" i="14"/>
  <c r="E298" i="14" a="1"/>
  <c r="E298" i="14"/>
  <c r="F298" i="14" a="1"/>
  <c r="F298" i="14"/>
  <c r="G298" i="14" a="1"/>
  <c r="G298" i="14"/>
  <c r="H298" i="14" a="1"/>
  <c r="H298" i="14"/>
  <c r="I298" i="14" a="1"/>
  <c r="I298" i="14"/>
  <c r="J298" i="14" a="1"/>
  <c r="J298" i="14"/>
  <c r="B299" i="14" a="1"/>
  <c r="B299" i="14"/>
  <c r="C299" i="14" a="1"/>
  <c r="C299" i="14"/>
  <c r="D299" i="14" a="1"/>
  <c r="D299" i="14"/>
  <c r="E299" i="14" a="1"/>
  <c r="E299" i="14"/>
  <c r="F299" i="14" a="1"/>
  <c r="F299" i="14"/>
  <c r="G299" i="14" a="1"/>
  <c r="G299" i="14"/>
  <c r="H299" i="14" a="1"/>
  <c r="H299" i="14"/>
  <c r="I299" i="14" a="1"/>
  <c r="I299" i="14"/>
  <c r="J299" i="14" a="1"/>
  <c r="J299" i="14"/>
  <c r="B300" i="14" a="1"/>
  <c r="B300" i="14"/>
  <c r="C300" i="14" a="1"/>
  <c r="C300" i="14"/>
  <c r="D300" i="14" a="1"/>
  <c r="D300" i="14"/>
  <c r="E300" i="14" a="1"/>
  <c r="E300" i="14"/>
  <c r="F300" i="14" a="1"/>
  <c r="F300" i="14"/>
  <c r="G300" i="14" a="1"/>
  <c r="G300" i="14"/>
  <c r="H300" i="14" a="1"/>
  <c r="H300" i="14"/>
  <c r="I300" i="14" a="1"/>
  <c r="I300" i="14"/>
  <c r="J300" i="14" a="1"/>
  <c r="J300" i="14"/>
  <c r="B301" i="14" a="1"/>
  <c r="B301" i="14"/>
  <c r="C301" i="14" a="1"/>
  <c r="C301" i="14"/>
  <c r="D301" i="14" a="1"/>
  <c r="D301" i="14"/>
  <c r="E301" i="14" a="1"/>
  <c r="E301" i="14"/>
  <c r="F301" i="14" a="1"/>
  <c r="F301" i="14"/>
  <c r="G301" i="14" a="1"/>
  <c r="G301" i="14"/>
  <c r="H301" i="14" a="1"/>
  <c r="H301" i="14"/>
  <c r="I301" i="14" a="1"/>
  <c r="I301" i="14"/>
  <c r="J301" i="14" a="1"/>
  <c r="J301" i="14"/>
  <c r="B302" i="14" a="1"/>
  <c r="B302" i="14"/>
  <c r="C302" i="14" a="1"/>
  <c r="C302" i="14"/>
  <c r="D302" i="14" a="1"/>
  <c r="D302" i="14"/>
  <c r="E302" i="14" a="1"/>
  <c r="E302" i="14"/>
  <c r="F302" i="14" a="1"/>
  <c r="F302" i="14"/>
  <c r="G302" i="14" a="1"/>
  <c r="G302" i="14"/>
  <c r="H302" i="14" a="1"/>
  <c r="H302" i="14"/>
  <c r="I302" i="14" a="1"/>
  <c r="I302" i="14"/>
  <c r="J302" i="14" a="1"/>
  <c r="J302" i="14"/>
  <c r="B303" i="14" a="1"/>
  <c r="B303" i="14"/>
  <c r="C303" i="14" a="1"/>
  <c r="C303" i="14"/>
  <c r="D303" i="14" a="1"/>
  <c r="D303" i="14"/>
  <c r="E303" i="14" a="1"/>
  <c r="E303" i="14"/>
  <c r="F303" i="14" a="1"/>
  <c r="F303" i="14"/>
  <c r="G303" i="14" a="1"/>
  <c r="G303" i="14"/>
  <c r="H303" i="14" a="1"/>
  <c r="H303" i="14"/>
  <c r="I303" i="14" a="1"/>
  <c r="I303" i="14"/>
  <c r="J303" i="14" a="1"/>
  <c r="J303" i="14"/>
  <c r="B304" i="14" a="1"/>
  <c r="B304" i="14"/>
  <c r="C304" i="14" a="1"/>
  <c r="C304" i="14"/>
  <c r="D304" i="14" a="1"/>
  <c r="D304" i="14"/>
  <c r="E304" i="14" a="1"/>
  <c r="E304" i="14"/>
  <c r="F304" i="14" a="1"/>
  <c r="F304" i="14"/>
  <c r="G304" i="14" a="1"/>
  <c r="G304" i="14"/>
  <c r="H304" i="14" a="1"/>
  <c r="H304" i="14"/>
  <c r="I304" i="14" a="1"/>
  <c r="I304" i="14"/>
  <c r="J304" i="14" a="1"/>
  <c r="J304" i="14"/>
  <c r="B305" i="14" a="1"/>
  <c r="B305" i="14"/>
  <c r="C305" i="14" a="1"/>
  <c r="C305" i="14"/>
  <c r="D305" i="14" a="1"/>
  <c r="D305" i="14"/>
  <c r="E305" i="14" a="1"/>
  <c r="E305" i="14"/>
  <c r="F305" i="14" a="1"/>
  <c r="F305" i="14"/>
  <c r="G305" i="14" a="1"/>
  <c r="G305" i="14"/>
  <c r="H305" i="14" a="1"/>
  <c r="H305" i="14"/>
  <c r="I305" i="14" a="1"/>
  <c r="I305" i="14"/>
  <c r="J305" i="14" a="1"/>
  <c r="J305" i="14"/>
  <c r="B306" i="14" a="1"/>
  <c r="B306" i="14"/>
  <c r="C306" i="14" a="1"/>
  <c r="C306" i="14"/>
  <c r="D306" i="14" a="1"/>
  <c r="D306" i="14"/>
  <c r="E306" i="14" a="1"/>
  <c r="E306" i="14"/>
  <c r="F306" i="14" a="1"/>
  <c r="F306" i="14"/>
  <c r="G306" i="14" a="1"/>
  <c r="G306" i="14"/>
  <c r="H306" i="14" a="1"/>
  <c r="H306" i="14"/>
  <c r="I306" i="14" a="1"/>
  <c r="I306" i="14"/>
  <c r="J306" i="14" a="1"/>
  <c r="J306" i="14"/>
  <c r="B307" i="14" a="1"/>
  <c r="B307" i="14"/>
  <c r="C307" i="14" a="1"/>
  <c r="C307" i="14"/>
  <c r="D307" i="14" a="1"/>
  <c r="D307" i="14"/>
  <c r="E307" i="14" a="1"/>
  <c r="E307" i="14"/>
  <c r="F307" i="14" a="1"/>
  <c r="F307" i="14"/>
  <c r="G307" i="14" a="1"/>
  <c r="G307" i="14"/>
  <c r="H307" i="14" a="1"/>
  <c r="H307" i="14"/>
  <c r="I307" i="14" a="1"/>
  <c r="I307" i="14"/>
  <c r="J307" i="14" a="1"/>
  <c r="J307" i="14"/>
  <c r="B308" i="14" a="1"/>
  <c r="B308" i="14"/>
  <c r="C308" i="14" a="1"/>
  <c r="C308" i="14"/>
  <c r="D308" i="14" a="1"/>
  <c r="D308" i="14"/>
  <c r="E308" i="14" a="1"/>
  <c r="E308" i="14"/>
  <c r="F308" i="14" a="1"/>
  <c r="F308" i="14"/>
  <c r="G308" i="14" a="1"/>
  <c r="G308" i="14"/>
  <c r="H308" i="14" a="1"/>
  <c r="H308" i="14"/>
  <c r="I308" i="14" a="1"/>
  <c r="I308" i="14"/>
  <c r="J308" i="14" a="1"/>
  <c r="J308" i="14"/>
  <c r="B309" i="14" a="1"/>
  <c r="B309" i="14"/>
  <c r="C309" i="14" a="1"/>
  <c r="C309" i="14"/>
  <c r="D309" i="14" a="1"/>
  <c r="D309" i="14"/>
  <c r="E309" i="14" a="1"/>
  <c r="E309" i="14"/>
  <c r="F309" i="14" a="1"/>
  <c r="F309" i="14"/>
  <c r="G309" i="14" a="1"/>
  <c r="G309" i="14"/>
  <c r="H309" i="14" a="1"/>
  <c r="H309" i="14"/>
  <c r="I309" i="14" a="1"/>
  <c r="I309" i="14"/>
  <c r="J309" i="14" a="1"/>
  <c r="J309" i="14"/>
  <c r="B310" i="14" a="1"/>
  <c r="B310" i="14"/>
  <c r="C310" i="14" a="1"/>
  <c r="C310" i="14"/>
  <c r="D310" i="14" a="1"/>
  <c r="D310" i="14"/>
  <c r="E310" i="14" a="1"/>
  <c r="E310" i="14"/>
  <c r="F310" i="14" a="1"/>
  <c r="F310" i="14"/>
  <c r="G310" i="14" a="1"/>
  <c r="G310" i="14"/>
  <c r="H310" i="14" a="1"/>
  <c r="H310" i="14"/>
  <c r="I310" i="14" a="1"/>
  <c r="I310" i="14"/>
  <c r="J310" i="14" a="1"/>
  <c r="J310" i="14"/>
  <c r="B311" i="14" a="1"/>
  <c r="B311" i="14"/>
  <c r="C311" i="14" a="1"/>
  <c r="C311" i="14"/>
  <c r="D311" i="14" a="1"/>
  <c r="D311" i="14"/>
  <c r="E311" i="14" a="1"/>
  <c r="E311" i="14"/>
  <c r="F311" i="14" a="1"/>
  <c r="F311" i="14"/>
  <c r="G311" i="14" a="1"/>
  <c r="G311" i="14"/>
  <c r="H311" i="14" a="1"/>
  <c r="H311" i="14"/>
  <c r="I311" i="14" a="1"/>
  <c r="I311" i="14"/>
  <c r="J311" i="14" a="1"/>
  <c r="J311" i="14"/>
  <c r="B312" i="14" a="1"/>
  <c r="B312" i="14"/>
  <c r="C312" i="14" a="1"/>
  <c r="C312" i="14"/>
  <c r="D312" i="14" a="1"/>
  <c r="D312" i="14"/>
  <c r="E312" i="14" a="1"/>
  <c r="E312" i="14"/>
  <c r="F312" i="14" a="1"/>
  <c r="F312" i="14"/>
  <c r="G312" i="14" a="1"/>
  <c r="G312" i="14"/>
  <c r="H312" i="14" a="1"/>
  <c r="H312" i="14"/>
  <c r="I312" i="14" a="1"/>
  <c r="I312" i="14"/>
  <c r="J312" i="14" a="1"/>
  <c r="J312" i="14"/>
  <c r="B313" i="14" a="1"/>
  <c r="B313" i="14"/>
  <c r="C313" i="14" a="1"/>
  <c r="C313" i="14"/>
  <c r="D313" i="14" a="1"/>
  <c r="D313" i="14"/>
  <c r="E313" i="14" a="1"/>
  <c r="E313" i="14"/>
  <c r="F313" i="14" a="1"/>
  <c r="F313" i="14"/>
  <c r="G313" i="14" a="1"/>
  <c r="G313" i="14"/>
  <c r="H313" i="14" a="1"/>
  <c r="H313" i="14"/>
  <c r="I313" i="14" a="1"/>
  <c r="I313" i="14"/>
  <c r="J313" i="14" a="1"/>
  <c r="J313" i="14"/>
  <c r="B314" i="14" a="1"/>
  <c r="B314" i="14"/>
  <c r="C314" i="14" a="1"/>
  <c r="C314" i="14"/>
  <c r="D314" i="14" a="1"/>
  <c r="D314" i="14"/>
  <c r="E314" i="14" a="1"/>
  <c r="E314" i="14"/>
  <c r="F314" i="14" a="1"/>
  <c r="F314" i="14"/>
  <c r="G314" i="14" a="1"/>
  <c r="G314" i="14"/>
  <c r="H314" i="14" a="1"/>
  <c r="H314" i="14"/>
  <c r="I314" i="14" a="1"/>
  <c r="I314" i="14"/>
  <c r="J314" i="14" a="1"/>
  <c r="J314" i="14"/>
  <c r="B315" i="14" a="1"/>
  <c r="B315" i="14"/>
  <c r="C315" i="14" a="1"/>
  <c r="C315" i="14"/>
  <c r="D315" i="14" a="1"/>
  <c r="D315" i="14"/>
  <c r="E315" i="14" a="1"/>
  <c r="E315" i="14"/>
  <c r="F315" i="14" a="1"/>
  <c r="F315" i="14"/>
  <c r="G315" i="14" a="1"/>
  <c r="G315" i="14"/>
  <c r="H315" i="14" a="1"/>
  <c r="H315" i="14"/>
  <c r="I315" i="14" a="1"/>
  <c r="I315" i="14"/>
  <c r="J315" i="14" a="1"/>
  <c r="J315" i="14"/>
  <c r="B316" i="14" a="1"/>
  <c r="B316" i="14"/>
  <c r="C316" i="14" a="1"/>
  <c r="C316" i="14"/>
  <c r="D316" i="14" a="1"/>
  <c r="D316" i="14"/>
  <c r="E316" i="14" a="1"/>
  <c r="E316" i="14"/>
  <c r="F316" i="14" a="1"/>
  <c r="F316" i="14"/>
  <c r="G316" i="14" a="1"/>
  <c r="G316" i="14"/>
  <c r="H316" i="14" a="1"/>
  <c r="H316" i="14"/>
  <c r="I316" i="14" a="1"/>
  <c r="I316" i="14"/>
  <c r="J316" i="14" a="1"/>
  <c r="J316" i="14"/>
  <c r="B317" i="14" a="1"/>
  <c r="B317" i="14"/>
  <c r="C317" i="14" a="1"/>
  <c r="C317" i="14"/>
  <c r="D317" i="14" a="1"/>
  <c r="D317" i="14"/>
  <c r="E317" i="14" a="1"/>
  <c r="E317" i="14"/>
  <c r="F317" i="14" a="1"/>
  <c r="F317" i="14"/>
  <c r="G317" i="14" a="1"/>
  <c r="G317" i="14"/>
  <c r="H317" i="14" a="1"/>
  <c r="H317" i="14"/>
  <c r="I317" i="14" a="1"/>
  <c r="I317" i="14"/>
  <c r="J317" i="14" a="1"/>
  <c r="J317" i="14"/>
  <c r="B318" i="14" a="1"/>
  <c r="B318" i="14"/>
  <c r="C318" i="14" a="1"/>
  <c r="C318" i="14"/>
  <c r="D318" i="14" a="1"/>
  <c r="D318" i="14"/>
  <c r="E318" i="14" a="1"/>
  <c r="E318" i="14"/>
  <c r="F318" i="14" a="1"/>
  <c r="F318" i="14"/>
  <c r="G318" i="14" a="1"/>
  <c r="G318" i="14"/>
  <c r="H318" i="14" a="1"/>
  <c r="H318" i="14"/>
  <c r="I318" i="14" a="1"/>
  <c r="I318" i="14"/>
  <c r="J318" i="14" a="1"/>
  <c r="J318" i="14"/>
  <c r="B319" i="14" a="1"/>
  <c r="B319" i="14"/>
  <c r="C319" i="14" a="1"/>
  <c r="C319" i="14"/>
  <c r="D319" i="14" a="1"/>
  <c r="D319" i="14"/>
  <c r="E319" i="14" a="1"/>
  <c r="E319" i="14"/>
  <c r="F319" i="14" a="1"/>
  <c r="F319" i="14"/>
  <c r="G319" i="14" a="1"/>
  <c r="G319" i="14"/>
  <c r="H319" i="14" a="1"/>
  <c r="H319" i="14"/>
  <c r="I319" i="14" a="1"/>
  <c r="I319" i="14"/>
  <c r="J319" i="14" a="1"/>
  <c r="J319" i="14"/>
  <c r="B320" i="14" a="1"/>
  <c r="B320" i="14"/>
  <c r="C320" i="14" a="1"/>
  <c r="C320" i="14"/>
  <c r="D320" i="14" a="1"/>
  <c r="D320" i="14"/>
  <c r="E320" i="14" a="1"/>
  <c r="E320" i="14"/>
  <c r="F320" i="14" a="1"/>
  <c r="F320" i="14"/>
  <c r="G320" i="14" a="1"/>
  <c r="G320" i="14"/>
  <c r="H320" i="14" a="1"/>
  <c r="H320" i="14"/>
  <c r="I320" i="14" a="1"/>
  <c r="I320" i="14"/>
  <c r="J320" i="14" a="1"/>
  <c r="J320" i="14"/>
  <c r="B321" i="14" a="1"/>
  <c r="B321" i="14"/>
  <c r="C321" i="14" a="1"/>
  <c r="C321" i="14"/>
  <c r="D321" i="14" a="1"/>
  <c r="D321" i="14"/>
  <c r="E321" i="14" a="1"/>
  <c r="E321" i="14"/>
  <c r="F321" i="14" a="1"/>
  <c r="F321" i="14"/>
  <c r="G321" i="14" a="1"/>
  <c r="G321" i="14"/>
  <c r="H321" i="14" a="1"/>
  <c r="H321" i="14"/>
  <c r="I321" i="14" a="1"/>
  <c r="I321" i="14"/>
  <c r="J321" i="14" a="1"/>
  <c r="J321" i="14"/>
  <c r="B322" i="14" a="1"/>
  <c r="B322" i="14"/>
  <c r="C322" i="14" a="1"/>
  <c r="C322" i="14"/>
  <c r="D322" i="14" a="1"/>
  <c r="D322" i="14"/>
  <c r="E322" i="14" a="1"/>
  <c r="E322" i="14"/>
  <c r="F322" i="14" a="1"/>
  <c r="F322" i="14"/>
  <c r="G322" i="14" a="1"/>
  <c r="G322" i="14"/>
  <c r="H322" i="14" a="1"/>
  <c r="H322" i="14"/>
  <c r="I322" i="14" a="1"/>
  <c r="I322" i="14"/>
  <c r="J322" i="14" a="1"/>
  <c r="J322" i="14"/>
  <c r="B323" i="14" a="1"/>
  <c r="B323" i="14"/>
  <c r="C323" i="14" a="1"/>
  <c r="C323" i="14"/>
  <c r="D323" i="14" a="1"/>
  <c r="D323" i="14"/>
  <c r="E323" i="14" a="1"/>
  <c r="E323" i="14"/>
  <c r="F323" i="14" a="1"/>
  <c r="F323" i="14"/>
  <c r="G323" i="14" a="1"/>
  <c r="G323" i="14"/>
  <c r="H323" i="14" a="1"/>
  <c r="H323" i="14"/>
  <c r="I323" i="14" a="1"/>
  <c r="I323" i="14"/>
  <c r="J323" i="14" a="1"/>
  <c r="J323" i="14"/>
  <c r="B324" i="14" a="1"/>
  <c r="B324" i="14"/>
  <c r="C324" i="14" a="1"/>
  <c r="C324" i="14"/>
  <c r="D324" i="14" a="1"/>
  <c r="D324" i="14"/>
  <c r="E324" i="14" a="1"/>
  <c r="E324" i="14"/>
  <c r="F324" i="14" a="1"/>
  <c r="F324" i="14"/>
  <c r="G324" i="14" a="1"/>
  <c r="G324" i="14"/>
  <c r="H324" i="14" a="1"/>
  <c r="H324" i="14"/>
  <c r="I324" i="14" a="1"/>
  <c r="I324" i="14"/>
  <c r="J324" i="14" a="1"/>
  <c r="J324" i="14"/>
  <c r="B325" i="14" a="1"/>
  <c r="B325" i="14"/>
  <c r="C325" i="14" a="1"/>
  <c r="C325" i="14"/>
  <c r="D325" i="14" a="1"/>
  <c r="D325" i="14"/>
  <c r="E325" i="14" a="1"/>
  <c r="E325" i="14"/>
  <c r="F325" i="14" a="1"/>
  <c r="F325" i="14"/>
  <c r="G325" i="14" a="1"/>
  <c r="G325" i="14"/>
  <c r="H325" i="14" a="1"/>
  <c r="H325" i="14"/>
  <c r="I325" i="14" a="1"/>
  <c r="I325" i="14"/>
  <c r="J325" i="14" a="1"/>
  <c r="J325" i="14"/>
  <c r="B326" i="14" a="1"/>
  <c r="B326" i="14"/>
  <c r="C326" i="14" a="1"/>
  <c r="C326" i="14"/>
  <c r="D326" i="14" a="1"/>
  <c r="D326" i="14"/>
  <c r="E326" i="14" a="1"/>
  <c r="E326" i="14"/>
  <c r="F326" i="14" a="1"/>
  <c r="F326" i="14"/>
  <c r="G326" i="14" a="1"/>
  <c r="G326" i="14"/>
  <c r="H326" i="14" a="1"/>
  <c r="H326" i="14"/>
  <c r="I326" i="14" a="1"/>
  <c r="I326" i="14"/>
  <c r="J326" i="14" a="1"/>
  <c r="J326" i="14"/>
  <c r="B327" i="14" a="1"/>
  <c r="B327" i="14"/>
  <c r="C327" i="14" a="1"/>
  <c r="C327" i="14"/>
  <c r="D327" i="14" a="1"/>
  <c r="D327" i="14"/>
  <c r="E327" i="14" a="1"/>
  <c r="E327" i="14"/>
  <c r="F327" i="14" a="1"/>
  <c r="F327" i="14"/>
  <c r="G327" i="14" a="1"/>
  <c r="G327" i="14"/>
  <c r="H327" i="14" a="1"/>
  <c r="H327" i="14"/>
  <c r="I327" i="14" a="1"/>
  <c r="I327" i="14"/>
  <c r="J327" i="14" a="1"/>
  <c r="J327" i="14"/>
  <c r="B328" i="14" a="1"/>
  <c r="B328" i="14"/>
  <c r="C328" i="14" a="1"/>
  <c r="C328" i="14"/>
  <c r="D328" i="14" a="1"/>
  <c r="D328" i="14"/>
  <c r="E328" i="14" a="1"/>
  <c r="E328" i="14"/>
  <c r="F328" i="14" a="1"/>
  <c r="F328" i="14"/>
  <c r="G328" i="14" a="1"/>
  <c r="G328" i="14"/>
  <c r="H328" i="14" a="1"/>
  <c r="H328" i="14"/>
  <c r="I328" i="14" a="1"/>
  <c r="I328" i="14"/>
  <c r="J328" i="14" a="1"/>
  <c r="J328" i="14"/>
  <c r="B329" i="14" a="1"/>
  <c r="B329" i="14"/>
  <c r="C329" i="14" a="1"/>
  <c r="C329" i="14"/>
  <c r="D329" i="14" a="1"/>
  <c r="D329" i="14"/>
  <c r="E329" i="14" a="1"/>
  <c r="E329" i="14"/>
  <c r="F329" i="14" a="1"/>
  <c r="F329" i="14"/>
  <c r="G329" i="14" a="1"/>
  <c r="G329" i="14"/>
  <c r="H329" i="14" a="1"/>
  <c r="H329" i="14"/>
  <c r="I329" i="14" a="1"/>
  <c r="I329" i="14"/>
  <c r="J329" i="14" a="1"/>
  <c r="J329" i="14"/>
  <c r="B330" i="14" a="1"/>
  <c r="B330" i="14"/>
  <c r="C330" i="14" a="1"/>
  <c r="C330" i="14"/>
  <c r="D330" i="14" a="1"/>
  <c r="D330" i="14"/>
  <c r="E330" i="14" a="1"/>
  <c r="E330" i="14"/>
  <c r="F330" i="14" a="1"/>
  <c r="F330" i="14"/>
  <c r="G330" i="14" a="1"/>
  <c r="G330" i="14"/>
  <c r="H330" i="14" a="1"/>
  <c r="H330" i="14"/>
  <c r="I330" i="14" a="1"/>
  <c r="I330" i="14"/>
  <c r="J330" i="14" a="1"/>
  <c r="J330" i="14"/>
  <c r="B331" i="14" a="1"/>
  <c r="B331" i="14"/>
  <c r="C331" i="14" a="1"/>
  <c r="C331" i="14"/>
  <c r="D331" i="14" a="1"/>
  <c r="D331" i="14"/>
  <c r="E331" i="14" a="1"/>
  <c r="E331" i="14"/>
  <c r="F331" i="14" a="1"/>
  <c r="F331" i="14"/>
  <c r="G331" i="14" a="1"/>
  <c r="G331" i="14"/>
  <c r="H331" i="14" a="1"/>
  <c r="H331" i="14"/>
  <c r="I331" i="14" a="1"/>
  <c r="I331" i="14"/>
  <c r="J331" i="14" a="1"/>
  <c r="J331" i="14"/>
  <c r="B332" i="14" a="1"/>
  <c r="B332" i="14"/>
  <c r="C332" i="14" a="1"/>
  <c r="C332" i="14"/>
  <c r="D332" i="14" a="1"/>
  <c r="D332" i="14"/>
  <c r="E332" i="14" a="1"/>
  <c r="E332" i="14"/>
  <c r="F332" i="14" a="1"/>
  <c r="F332" i="14"/>
  <c r="G332" i="14" a="1"/>
  <c r="G332" i="14"/>
  <c r="H332" i="14" a="1"/>
  <c r="H332" i="14"/>
  <c r="I332" i="14" a="1"/>
  <c r="I332" i="14"/>
  <c r="J332" i="14" a="1"/>
  <c r="J332" i="14"/>
  <c r="B333" i="14" a="1"/>
  <c r="B333" i="14"/>
  <c r="C333" i="14" a="1"/>
  <c r="C333" i="14"/>
  <c r="D333" i="14" a="1"/>
  <c r="D333" i="14"/>
  <c r="E333" i="14" a="1"/>
  <c r="E333" i="14"/>
  <c r="F333" i="14" a="1"/>
  <c r="F333" i="14"/>
  <c r="G333" i="14" a="1"/>
  <c r="G333" i="14"/>
  <c r="H333" i="14" a="1"/>
  <c r="H333" i="14"/>
  <c r="I333" i="14" a="1"/>
  <c r="I333" i="14"/>
  <c r="J333" i="14" a="1"/>
  <c r="J333" i="14"/>
  <c r="B334" i="14" a="1"/>
  <c r="B334" i="14"/>
  <c r="C334" i="14" a="1"/>
  <c r="C334" i="14"/>
  <c r="D334" i="14" a="1"/>
  <c r="D334" i="14"/>
  <c r="E334" i="14" a="1"/>
  <c r="E334" i="14"/>
  <c r="F334" i="14" a="1"/>
  <c r="F334" i="14"/>
  <c r="G334" i="14" a="1"/>
  <c r="G334" i="14"/>
  <c r="H334" i="14" a="1"/>
  <c r="H334" i="14"/>
  <c r="I334" i="14" a="1"/>
  <c r="I334" i="14"/>
  <c r="J334" i="14" a="1"/>
  <c r="J334" i="14"/>
  <c r="B335" i="14" a="1"/>
  <c r="B335" i="14"/>
  <c r="C335" i="14" a="1"/>
  <c r="C335" i="14"/>
  <c r="D335" i="14" a="1"/>
  <c r="D335" i="14"/>
  <c r="E335" i="14" a="1"/>
  <c r="E335" i="14"/>
  <c r="F335" i="14" a="1"/>
  <c r="F335" i="14"/>
  <c r="G335" i="14" a="1"/>
  <c r="G335" i="14"/>
  <c r="H335" i="14" a="1"/>
  <c r="H335" i="14"/>
  <c r="I335" i="14" a="1"/>
  <c r="I335" i="14"/>
  <c r="J335" i="14" a="1"/>
  <c r="J335" i="14"/>
  <c r="B336" i="14" a="1"/>
  <c r="B336" i="14"/>
  <c r="C336" i="14" a="1"/>
  <c r="C336" i="14"/>
  <c r="D336" i="14" a="1"/>
  <c r="D336" i="14"/>
  <c r="E336" i="14" a="1"/>
  <c r="E336" i="14"/>
  <c r="F336" i="14" a="1"/>
  <c r="F336" i="14"/>
  <c r="G336" i="14" a="1"/>
  <c r="G336" i="14"/>
  <c r="H336" i="14" a="1"/>
  <c r="H336" i="14"/>
  <c r="I336" i="14" a="1"/>
  <c r="I336" i="14"/>
  <c r="J336" i="14" a="1"/>
  <c r="J336" i="14"/>
  <c r="B337" i="14" a="1"/>
  <c r="B337" i="14"/>
  <c r="C337" i="14" a="1"/>
  <c r="C337" i="14"/>
  <c r="D337" i="14" a="1"/>
  <c r="D337" i="14"/>
  <c r="E337" i="14" a="1"/>
  <c r="E337" i="14"/>
  <c r="F337" i="14" a="1"/>
  <c r="F337" i="14"/>
  <c r="G337" i="14" a="1"/>
  <c r="G337" i="14"/>
  <c r="H337" i="14" a="1"/>
  <c r="H337" i="14"/>
  <c r="I337" i="14" a="1"/>
  <c r="I337" i="14"/>
  <c r="J337" i="14" a="1"/>
  <c r="J337" i="14"/>
  <c r="B338" i="14" a="1"/>
  <c r="B338" i="14"/>
  <c r="C338" i="14" a="1"/>
  <c r="C338" i="14"/>
  <c r="D338" i="14" a="1"/>
  <c r="D338" i="14"/>
  <c r="E338" i="14" a="1"/>
  <c r="E338" i="14"/>
  <c r="F338" i="14" a="1"/>
  <c r="F338" i="14"/>
  <c r="G338" i="14" a="1"/>
  <c r="G338" i="14"/>
  <c r="H338" i="14" a="1"/>
  <c r="H338" i="14"/>
  <c r="I338" i="14" a="1"/>
  <c r="I338" i="14"/>
  <c r="J338" i="14" a="1"/>
  <c r="J338" i="14"/>
  <c r="B339" i="14" a="1"/>
  <c r="B339" i="14"/>
  <c r="C339" i="14" a="1"/>
  <c r="C339" i="14"/>
  <c r="D339" i="14" a="1"/>
  <c r="D339" i="14"/>
  <c r="E339" i="14" a="1"/>
  <c r="E339" i="14"/>
  <c r="F339" i="14" a="1"/>
  <c r="F339" i="14"/>
  <c r="G339" i="14" a="1"/>
  <c r="G339" i="14"/>
  <c r="H339" i="14" a="1"/>
  <c r="H339" i="14"/>
  <c r="I339" i="14" a="1"/>
  <c r="I339" i="14"/>
  <c r="J339" i="14" a="1"/>
  <c r="J339" i="14"/>
  <c r="B340" i="14" a="1"/>
  <c r="B340" i="14"/>
  <c r="C340" i="14" a="1"/>
  <c r="C340" i="14"/>
  <c r="D340" i="14" a="1"/>
  <c r="D340" i="14"/>
  <c r="E340" i="14" a="1"/>
  <c r="E340" i="14"/>
  <c r="F340" i="14" a="1"/>
  <c r="F340" i="14"/>
  <c r="G340" i="14" a="1"/>
  <c r="G340" i="14"/>
  <c r="H340" i="14" a="1"/>
  <c r="H340" i="14"/>
  <c r="I340" i="14" a="1"/>
  <c r="I340" i="14"/>
  <c r="J340" i="14" a="1"/>
  <c r="J340" i="14"/>
  <c r="B341" i="14" a="1"/>
  <c r="B341" i="14"/>
  <c r="C341" i="14" a="1"/>
  <c r="C341" i="14"/>
  <c r="D341" i="14" a="1"/>
  <c r="D341" i="14"/>
  <c r="E341" i="14" a="1"/>
  <c r="E341" i="14"/>
  <c r="F341" i="14" a="1"/>
  <c r="F341" i="14"/>
  <c r="G341" i="14" a="1"/>
  <c r="G341" i="14"/>
  <c r="H341" i="14" a="1"/>
  <c r="H341" i="14"/>
  <c r="I341" i="14" a="1"/>
  <c r="I341" i="14"/>
  <c r="J341" i="14" a="1"/>
  <c r="J341" i="14"/>
  <c r="B342" i="14" a="1"/>
  <c r="B342" i="14"/>
  <c r="C342" i="14" a="1"/>
  <c r="C342" i="14"/>
  <c r="D342" i="14" a="1"/>
  <c r="D342" i="14"/>
  <c r="E342" i="14" a="1"/>
  <c r="E342" i="14"/>
  <c r="F342" i="14" a="1"/>
  <c r="F342" i="14"/>
  <c r="G342" i="14" a="1"/>
  <c r="G342" i="14"/>
  <c r="H342" i="14" a="1"/>
  <c r="H342" i="14"/>
  <c r="I342" i="14" a="1"/>
  <c r="I342" i="14"/>
  <c r="J342" i="14" a="1"/>
  <c r="J342" i="14"/>
  <c r="B343" i="14" a="1"/>
  <c r="B343" i="14"/>
  <c r="C343" i="14" a="1"/>
  <c r="C343" i="14"/>
  <c r="D343" i="14" a="1"/>
  <c r="D343" i="14"/>
  <c r="E343" i="14" a="1"/>
  <c r="E343" i="14"/>
  <c r="F343" i="14" a="1"/>
  <c r="F343" i="14"/>
  <c r="G343" i="14" a="1"/>
  <c r="G343" i="14"/>
  <c r="H343" i="14" a="1"/>
  <c r="H343" i="14"/>
  <c r="I343" i="14" a="1"/>
  <c r="I343" i="14"/>
  <c r="J343" i="14" a="1"/>
  <c r="J343" i="14"/>
  <c r="B344" i="14" a="1"/>
  <c r="B344" i="14"/>
  <c r="C344" i="14" a="1"/>
  <c r="C344" i="14"/>
  <c r="D344" i="14" a="1"/>
  <c r="D344" i="14"/>
  <c r="E344" i="14" a="1"/>
  <c r="E344" i="14"/>
  <c r="F344" i="14" a="1"/>
  <c r="F344" i="14"/>
  <c r="G344" i="14" a="1"/>
  <c r="G344" i="14"/>
  <c r="H344" i="14" a="1"/>
  <c r="H344" i="14"/>
  <c r="I344" i="14" a="1"/>
  <c r="I344" i="14"/>
  <c r="J344" i="14" a="1"/>
  <c r="J344" i="14"/>
  <c r="B345" i="14" a="1"/>
  <c r="B345" i="14"/>
  <c r="C345" i="14" a="1"/>
  <c r="C345" i="14"/>
  <c r="D345" i="14" a="1"/>
  <c r="D345" i="14"/>
  <c r="E345" i="14" a="1"/>
  <c r="E345" i="14"/>
  <c r="F345" i="14" a="1"/>
  <c r="F345" i="14"/>
  <c r="G345" i="14" a="1"/>
  <c r="G345" i="14"/>
  <c r="H345" i="14" a="1"/>
  <c r="H345" i="14"/>
  <c r="I345" i="14" a="1"/>
  <c r="I345" i="14"/>
  <c r="J345" i="14" a="1"/>
  <c r="J345" i="14"/>
  <c r="B346" i="14" a="1"/>
  <c r="B346" i="14"/>
  <c r="C346" i="14" a="1"/>
  <c r="C346" i="14"/>
  <c r="D346" i="14" a="1"/>
  <c r="D346" i="14"/>
  <c r="E346" i="14" a="1"/>
  <c r="E346" i="14"/>
  <c r="F346" i="14" a="1"/>
  <c r="F346" i="14"/>
  <c r="G346" i="14" a="1"/>
  <c r="G346" i="14"/>
  <c r="H346" i="14" a="1"/>
  <c r="H346" i="14"/>
  <c r="I346" i="14" a="1"/>
  <c r="I346" i="14"/>
  <c r="J346" i="14" a="1"/>
  <c r="J346" i="14"/>
  <c r="B347" i="14" a="1"/>
  <c r="B347" i="14"/>
  <c r="C347" i="14" a="1"/>
  <c r="C347" i="14"/>
  <c r="D347" i="14" a="1"/>
  <c r="D347" i="14"/>
  <c r="E347" i="14" a="1"/>
  <c r="E347" i="14"/>
  <c r="F347" i="14" a="1"/>
  <c r="F347" i="14"/>
  <c r="G347" i="14" a="1"/>
  <c r="G347" i="14"/>
  <c r="H347" i="14" a="1"/>
  <c r="H347" i="14"/>
  <c r="I347" i="14" a="1"/>
  <c r="I347" i="14"/>
  <c r="J347" i="14" a="1"/>
  <c r="J347" i="14"/>
  <c r="B348" i="14" a="1"/>
  <c r="B348" i="14"/>
  <c r="C348" i="14" a="1"/>
  <c r="C348" i="14"/>
  <c r="D348" i="14" a="1"/>
  <c r="D348" i="14"/>
  <c r="E348" i="14" a="1"/>
  <c r="E348" i="14"/>
  <c r="F348" i="14" a="1"/>
  <c r="F348" i="14"/>
  <c r="G348" i="14" a="1"/>
  <c r="G348" i="14"/>
  <c r="H348" i="14" a="1"/>
  <c r="H348" i="14"/>
  <c r="I348" i="14" a="1"/>
  <c r="I348" i="14"/>
  <c r="J348" i="14" a="1"/>
  <c r="J348" i="14"/>
  <c r="B349" i="14" a="1"/>
  <c r="B349" i="14"/>
  <c r="C349" i="14" a="1"/>
  <c r="C349" i="14"/>
  <c r="D349" i="14" a="1"/>
  <c r="D349" i="14"/>
  <c r="E349" i="14" a="1"/>
  <c r="E349" i="14"/>
  <c r="F349" i="14" a="1"/>
  <c r="F349" i="14"/>
  <c r="G349" i="14" a="1"/>
  <c r="G349" i="14"/>
  <c r="H349" i="14" a="1"/>
  <c r="H349" i="14"/>
  <c r="I349" i="14" a="1"/>
  <c r="I349" i="14"/>
  <c r="J349" i="14" a="1"/>
  <c r="J349" i="14"/>
  <c r="B350" i="14" a="1"/>
  <c r="B350" i="14"/>
  <c r="C350" i="14" a="1"/>
  <c r="C350" i="14"/>
  <c r="D350" i="14" a="1"/>
  <c r="D350" i="14"/>
  <c r="E350" i="14" a="1"/>
  <c r="E350" i="14"/>
  <c r="F350" i="14" a="1"/>
  <c r="F350" i="14"/>
  <c r="G350" i="14" a="1"/>
  <c r="G350" i="14"/>
  <c r="H350" i="14" a="1"/>
  <c r="H350" i="14"/>
  <c r="I350" i="14" a="1"/>
  <c r="I350" i="14"/>
  <c r="J350" i="14" a="1"/>
  <c r="J350" i="14"/>
  <c r="B351" i="14" a="1"/>
  <c r="B351" i="14"/>
  <c r="C351" i="14" a="1"/>
  <c r="C351" i="14"/>
  <c r="D351" i="14" a="1"/>
  <c r="D351" i="14"/>
  <c r="E351" i="14" a="1"/>
  <c r="E351" i="14"/>
  <c r="F351" i="14" a="1"/>
  <c r="F351" i="14"/>
  <c r="G351" i="14" a="1"/>
  <c r="G351" i="14"/>
  <c r="H351" i="14" a="1"/>
  <c r="H351" i="14"/>
  <c r="I351" i="14" a="1"/>
  <c r="I351" i="14"/>
  <c r="J351" i="14" a="1"/>
  <c r="J351" i="14"/>
  <c r="B352" i="14" a="1"/>
  <c r="B352" i="14"/>
  <c r="C352" i="14" a="1"/>
  <c r="C352" i="14"/>
  <c r="D352" i="14" a="1"/>
  <c r="D352" i="14"/>
  <c r="E352" i="14" a="1"/>
  <c r="E352" i="14"/>
  <c r="F352" i="14" a="1"/>
  <c r="F352" i="14"/>
  <c r="G352" i="14" a="1"/>
  <c r="G352" i="14"/>
  <c r="H352" i="14" a="1"/>
  <c r="H352" i="14"/>
  <c r="I352" i="14" a="1"/>
  <c r="I352" i="14"/>
  <c r="J352" i="14" a="1"/>
  <c r="J352" i="14"/>
  <c r="B353" i="14" a="1"/>
  <c r="B353" i="14"/>
  <c r="C353" i="14" a="1"/>
  <c r="C353" i="14"/>
  <c r="D353" i="14" a="1"/>
  <c r="D353" i="14"/>
  <c r="E353" i="14" a="1"/>
  <c r="E353" i="14"/>
  <c r="F353" i="14" a="1"/>
  <c r="F353" i="14"/>
  <c r="G353" i="14" a="1"/>
  <c r="G353" i="14"/>
  <c r="H353" i="14" a="1"/>
  <c r="H353" i="14"/>
  <c r="I353" i="14" a="1"/>
  <c r="I353" i="14"/>
  <c r="J353" i="14" a="1"/>
  <c r="J353" i="14"/>
  <c r="B354" i="14" a="1"/>
  <c r="B354" i="14"/>
  <c r="C354" i="14" a="1"/>
  <c r="C354" i="14"/>
  <c r="D354" i="14" a="1"/>
  <c r="D354" i="14"/>
  <c r="E354" i="14" a="1"/>
  <c r="E354" i="14"/>
  <c r="F354" i="14" a="1"/>
  <c r="F354" i="14"/>
  <c r="G354" i="14" a="1"/>
  <c r="G354" i="14"/>
  <c r="H354" i="14" a="1"/>
  <c r="H354" i="14"/>
  <c r="I354" i="14" a="1"/>
  <c r="I354" i="14"/>
  <c r="J354" i="14" a="1"/>
  <c r="J354" i="14"/>
  <c r="B355" i="14" a="1"/>
  <c r="B355" i="14"/>
  <c r="C355" i="14" a="1"/>
  <c r="C355" i="14"/>
  <c r="D355" i="14" a="1"/>
  <c r="D355" i="14"/>
  <c r="E355" i="14" a="1"/>
  <c r="E355" i="14"/>
  <c r="F355" i="14" a="1"/>
  <c r="F355" i="14"/>
  <c r="G355" i="14" a="1"/>
  <c r="G355" i="14"/>
  <c r="H355" i="14" a="1"/>
  <c r="H355" i="14"/>
  <c r="I355" i="14" a="1"/>
  <c r="I355" i="14"/>
  <c r="J355" i="14" a="1"/>
  <c r="J355" i="14"/>
  <c r="B356" i="14" a="1"/>
  <c r="B356" i="14"/>
  <c r="C356" i="14" a="1"/>
  <c r="C356" i="14"/>
  <c r="D356" i="14" a="1"/>
  <c r="D356" i="14"/>
  <c r="E356" i="14" a="1"/>
  <c r="E356" i="14"/>
  <c r="F356" i="14" a="1"/>
  <c r="F356" i="14"/>
  <c r="G356" i="14" a="1"/>
  <c r="G356" i="14"/>
  <c r="H356" i="14" a="1"/>
  <c r="H356" i="14"/>
  <c r="I356" i="14" a="1"/>
  <c r="I356" i="14"/>
  <c r="J356" i="14" a="1"/>
  <c r="J356" i="14"/>
  <c r="B357" i="14" a="1"/>
  <c r="B357" i="14"/>
  <c r="C357" i="14" a="1"/>
  <c r="C357" i="14"/>
  <c r="D357" i="14" a="1"/>
  <c r="D357" i="14"/>
  <c r="E357" i="14" a="1"/>
  <c r="E357" i="14"/>
  <c r="F357" i="14" a="1"/>
  <c r="F357" i="14"/>
  <c r="G357" i="14" a="1"/>
  <c r="G357" i="14"/>
  <c r="H357" i="14" a="1"/>
  <c r="H357" i="14"/>
  <c r="I357" i="14" a="1"/>
  <c r="I357" i="14"/>
  <c r="J357" i="14" a="1"/>
  <c r="J357" i="14"/>
  <c r="B358" i="14" a="1"/>
  <c r="B358" i="14"/>
  <c r="C358" i="14" a="1"/>
  <c r="C358" i="14"/>
  <c r="D358" i="14" a="1"/>
  <c r="D358" i="14"/>
  <c r="E358" i="14" a="1"/>
  <c r="E358" i="14"/>
  <c r="F358" i="14" a="1"/>
  <c r="F358" i="14"/>
  <c r="G358" i="14" a="1"/>
  <c r="G358" i="14"/>
  <c r="H358" i="14" a="1"/>
  <c r="H358" i="14"/>
  <c r="I358" i="14" a="1"/>
  <c r="I358" i="14"/>
  <c r="J358" i="14" a="1"/>
  <c r="J358" i="14"/>
  <c r="B359" i="14" a="1"/>
  <c r="B359" i="14"/>
  <c r="C359" i="14" a="1"/>
  <c r="C359" i="14"/>
  <c r="D359" i="14" a="1"/>
  <c r="D359" i="14"/>
  <c r="E359" i="14" a="1"/>
  <c r="E359" i="14"/>
  <c r="F359" i="14" a="1"/>
  <c r="F359" i="14"/>
  <c r="G359" i="14" a="1"/>
  <c r="G359" i="14"/>
  <c r="H359" i="14" a="1"/>
  <c r="H359" i="14"/>
  <c r="I359" i="14" a="1"/>
  <c r="I359" i="14"/>
  <c r="J359" i="14" a="1"/>
  <c r="J359" i="14"/>
  <c r="B360" i="14" a="1"/>
  <c r="B360" i="14"/>
  <c r="C360" i="14" a="1"/>
  <c r="C360" i="14"/>
  <c r="D360" i="14" a="1"/>
  <c r="D360" i="14"/>
  <c r="E360" i="14" a="1"/>
  <c r="E360" i="14"/>
  <c r="F360" i="14" a="1"/>
  <c r="F360" i="14"/>
  <c r="G360" i="14" a="1"/>
  <c r="G360" i="14"/>
  <c r="H360" i="14" a="1"/>
  <c r="H360" i="14"/>
  <c r="I360" i="14" a="1"/>
  <c r="I360" i="14"/>
  <c r="J360" i="14" a="1"/>
  <c r="J360" i="14"/>
  <c r="B361" i="14" a="1"/>
  <c r="B361" i="14"/>
  <c r="C361" i="14" a="1"/>
  <c r="C361" i="14"/>
  <c r="D361" i="14" a="1"/>
  <c r="D361" i="14"/>
  <c r="E361" i="14" a="1"/>
  <c r="E361" i="14"/>
  <c r="F361" i="14" a="1"/>
  <c r="F361" i="14"/>
  <c r="G361" i="14" a="1"/>
  <c r="G361" i="14"/>
  <c r="H361" i="14" a="1"/>
  <c r="H361" i="14"/>
  <c r="I361" i="14" a="1"/>
  <c r="I361" i="14"/>
  <c r="J361" i="14" a="1"/>
  <c r="J361" i="14"/>
  <c r="B362" i="14" a="1"/>
  <c r="B362" i="14"/>
  <c r="C362" i="14" a="1"/>
  <c r="C362" i="14"/>
  <c r="D362" i="14" a="1"/>
  <c r="D362" i="14"/>
  <c r="E362" i="14" a="1"/>
  <c r="E362" i="14"/>
  <c r="F362" i="14" a="1"/>
  <c r="F362" i="14"/>
  <c r="G362" i="14" a="1"/>
  <c r="G362" i="14"/>
  <c r="H362" i="14" a="1"/>
  <c r="H362" i="14"/>
  <c r="I362" i="14" a="1"/>
  <c r="I362" i="14"/>
  <c r="J362" i="14" a="1"/>
  <c r="J362" i="14"/>
  <c r="B363" i="14" a="1"/>
  <c r="B363" i="14"/>
  <c r="C363" i="14" a="1"/>
  <c r="C363" i="14"/>
  <c r="D363" i="14" a="1"/>
  <c r="D363" i="14"/>
  <c r="E363" i="14" a="1"/>
  <c r="E363" i="14"/>
  <c r="F363" i="14" a="1"/>
  <c r="F363" i="14"/>
  <c r="G363" i="14" a="1"/>
  <c r="G363" i="14"/>
  <c r="H363" i="14" a="1"/>
  <c r="H363" i="14"/>
  <c r="I363" i="14" a="1"/>
  <c r="I363" i="14"/>
  <c r="J363" i="14" a="1"/>
  <c r="J363" i="14"/>
  <c r="B364" i="14" a="1"/>
  <c r="B364" i="14"/>
  <c r="C364" i="14" a="1"/>
  <c r="C364" i="14"/>
  <c r="D364" i="14" a="1"/>
  <c r="D364" i="14"/>
  <c r="E364" i="14" a="1"/>
  <c r="E364" i="14"/>
  <c r="F364" i="14" a="1"/>
  <c r="F364" i="14"/>
  <c r="G364" i="14" a="1"/>
  <c r="G364" i="14"/>
  <c r="H364" i="14" a="1"/>
  <c r="H364" i="14"/>
  <c r="I364" i="14" a="1"/>
  <c r="I364" i="14"/>
  <c r="J364" i="14" a="1"/>
  <c r="J364" i="14"/>
  <c r="B365" i="14" a="1"/>
  <c r="B365" i="14"/>
  <c r="C365" i="14" a="1"/>
  <c r="C365" i="14"/>
  <c r="D365" i="14" a="1"/>
  <c r="D365" i="14"/>
  <c r="E365" i="14" a="1"/>
  <c r="E365" i="14"/>
  <c r="F365" i="14" a="1"/>
  <c r="F365" i="14"/>
  <c r="G365" i="14" a="1"/>
  <c r="G365" i="14"/>
  <c r="H365" i="14" a="1"/>
  <c r="H365" i="14"/>
  <c r="I365" i="14" a="1"/>
  <c r="I365" i="14"/>
  <c r="J365" i="14" a="1"/>
  <c r="J365" i="14"/>
  <c r="B366" i="14" a="1"/>
  <c r="B366" i="14"/>
  <c r="C366" i="14" a="1"/>
  <c r="C366" i="14"/>
  <c r="D366" i="14" a="1"/>
  <c r="D366" i="14"/>
  <c r="E366" i="14" a="1"/>
  <c r="E366" i="14"/>
  <c r="F366" i="14" a="1"/>
  <c r="F366" i="14"/>
  <c r="G366" i="14" a="1"/>
  <c r="G366" i="14"/>
  <c r="H366" i="14" a="1"/>
  <c r="H366" i="14"/>
  <c r="I366" i="14" a="1"/>
  <c r="I366" i="14"/>
  <c r="J366" i="14" a="1"/>
  <c r="J366" i="14"/>
  <c r="B367" i="14" a="1"/>
  <c r="B367" i="14"/>
  <c r="C367" i="14" a="1"/>
  <c r="C367" i="14"/>
  <c r="D367" i="14" a="1"/>
  <c r="D367" i="14"/>
  <c r="E367" i="14" a="1"/>
  <c r="E367" i="14"/>
  <c r="F367" i="14" a="1"/>
  <c r="F367" i="14"/>
  <c r="G367" i="14" a="1"/>
  <c r="G367" i="14"/>
  <c r="H367" i="14" a="1"/>
  <c r="H367" i="14"/>
  <c r="I367" i="14" a="1"/>
  <c r="I367" i="14"/>
  <c r="J367" i="14" a="1"/>
  <c r="J367" i="14"/>
  <c r="B368" i="14" a="1"/>
  <c r="B368" i="14"/>
  <c r="C368" i="14" a="1"/>
  <c r="C368" i="14"/>
  <c r="D368" i="14" a="1"/>
  <c r="D368" i="14"/>
  <c r="E368" i="14" a="1"/>
  <c r="E368" i="14"/>
  <c r="F368" i="14" a="1"/>
  <c r="F368" i="14"/>
  <c r="G368" i="14" a="1"/>
  <c r="G368" i="14"/>
  <c r="H368" i="14" a="1"/>
  <c r="H368" i="14"/>
  <c r="I368" i="14" a="1"/>
  <c r="I368" i="14"/>
  <c r="J368" i="14" a="1"/>
  <c r="J368" i="14"/>
  <c r="B369" i="14" a="1"/>
  <c r="B369" i="14"/>
  <c r="C369" i="14" a="1"/>
  <c r="C369" i="14"/>
  <c r="D369" i="14" a="1"/>
  <c r="D369" i="14"/>
  <c r="E369" i="14" a="1"/>
  <c r="E369" i="14"/>
  <c r="F369" i="14" a="1"/>
  <c r="F369" i="14"/>
  <c r="G369" i="14" a="1"/>
  <c r="G369" i="14"/>
  <c r="H369" i="14" a="1"/>
  <c r="H369" i="14"/>
  <c r="I369" i="14" a="1"/>
  <c r="I369" i="14"/>
  <c r="J369" i="14" a="1"/>
  <c r="J369" i="14"/>
  <c r="B370" i="14" a="1"/>
  <c r="B370" i="14"/>
  <c r="C370" i="14" a="1"/>
  <c r="C370" i="14"/>
  <c r="D370" i="14" a="1"/>
  <c r="D370" i="14"/>
  <c r="E370" i="14" a="1"/>
  <c r="E370" i="14"/>
  <c r="F370" i="14" a="1"/>
  <c r="F370" i="14"/>
  <c r="G370" i="14" a="1"/>
  <c r="G370" i="14"/>
  <c r="H370" i="14" a="1"/>
  <c r="H370" i="14"/>
  <c r="I370" i="14" a="1"/>
  <c r="I370" i="14"/>
  <c r="J370" i="14" a="1"/>
  <c r="J370" i="14"/>
  <c r="B371" i="14" a="1"/>
  <c r="B371" i="14"/>
  <c r="C371" i="14" a="1"/>
  <c r="C371" i="14"/>
  <c r="D371" i="14" a="1"/>
  <c r="D371" i="14"/>
  <c r="E371" i="14" a="1"/>
  <c r="E371" i="14"/>
  <c r="F371" i="14" a="1"/>
  <c r="F371" i="14"/>
  <c r="G371" i="14" a="1"/>
  <c r="G371" i="14"/>
  <c r="H371" i="14" a="1"/>
  <c r="H371" i="14"/>
  <c r="I371" i="14" a="1"/>
  <c r="I371" i="14"/>
  <c r="J371" i="14" a="1"/>
  <c r="J371" i="14"/>
  <c r="B372" i="14" a="1"/>
  <c r="B372" i="14"/>
  <c r="C372" i="14" a="1"/>
  <c r="C372" i="14"/>
  <c r="D372" i="14" a="1"/>
  <c r="D372" i="14"/>
  <c r="E372" i="14" a="1"/>
  <c r="E372" i="14"/>
  <c r="F372" i="14" a="1"/>
  <c r="F372" i="14"/>
  <c r="G372" i="14" a="1"/>
  <c r="G372" i="14"/>
  <c r="H372" i="14" a="1"/>
  <c r="H372" i="14"/>
  <c r="I372" i="14" a="1"/>
  <c r="I372" i="14"/>
  <c r="J372" i="14" a="1"/>
  <c r="J372" i="14"/>
  <c r="B373" i="14" a="1"/>
  <c r="B373" i="14"/>
  <c r="C373" i="14" a="1"/>
  <c r="C373" i="14"/>
  <c r="D373" i="14" a="1"/>
  <c r="D373" i="14"/>
  <c r="E373" i="14" a="1"/>
  <c r="E373" i="14"/>
  <c r="F373" i="14" a="1"/>
  <c r="F373" i="14"/>
  <c r="G373" i="14" a="1"/>
  <c r="G373" i="14"/>
  <c r="H373" i="14" a="1"/>
  <c r="H373" i="14"/>
  <c r="I373" i="14" a="1"/>
  <c r="I373" i="14"/>
  <c r="J373" i="14" a="1"/>
  <c r="J373" i="14"/>
  <c r="B374" i="14" a="1"/>
  <c r="B374" i="14"/>
  <c r="C374" i="14" a="1"/>
  <c r="C374" i="14"/>
  <c r="D374" i="14" a="1"/>
  <c r="D374" i="14"/>
  <c r="E374" i="14" a="1"/>
  <c r="E374" i="14"/>
  <c r="F374" i="14" a="1"/>
  <c r="F374" i="14"/>
  <c r="G374" i="14" a="1"/>
  <c r="G374" i="14"/>
  <c r="H374" i="14" a="1"/>
  <c r="H374" i="14"/>
  <c r="I374" i="14" a="1"/>
  <c r="I374" i="14"/>
  <c r="J374" i="14" a="1"/>
  <c r="J374" i="14"/>
  <c r="B375" i="14" a="1"/>
  <c r="B375" i="14"/>
  <c r="C375" i="14" a="1"/>
  <c r="C375" i="14"/>
  <c r="D375" i="14" a="1"/>
  <c r="D375" i="14"/>
  <c r="E375" i="14" a="1"/>
  <c r="E375" i="14"/>
  <c r="F375" i="14" a="1"/>
  <c r="F375" i="14"/>
  <c r="G375" i="14" a="1"/>
  <c r="G375" i="14"/>
  <c r="H375" i="14" a="1"/>
  <c r="H375" i="14"/>
  <c r="I375" i="14" a="1"/>
  <c r="I375" i="14"/>
  <c r="J375" i="14" a="1"/>
  <c r="J375" i="14"/>
  <c r="B376" i="14" a="1"/>
  <c r="B376" i="14"/>
  <c r="C376" i="14" a="1"/>
  <c r="C376" i="14"/>
  <c r="D376" i="14" a="1"/>
  <c r="D376" i="14"/>
  <c r="E376" i="14" a="1"/>
  <c r="E376" i="14"/>
  <c r="F376" i="14" a="1"/>
  <c r="F376" i="14"/>
  <c r="G376" i="14" a="1"/>
  <c r="G376" i="14"/>
  <c r="H376" i="14" a="1"/>
  <c r="H376" i="14"/>
  <c r="I376" i="14" a="1"/>
  <c r="I376" i="14"/>
  <c r="J376" i="14" a="1"/>
  <c r="J376" i="14"/>
  <c r="B377" i="14" a="1"/>
  <c r="B377" i="14"/>
  <c r="C377" i="14" a="1"/>
  <c r="C377" i="14"/>
  <c r="D377" i="14" a="1"/>
  <c r="D377" i="14"/>
  <c r="E377" i="14" a="1"/>
  <c r="E377" i="14"/>
  <c r="F377" i="14" a="1"/>
  <c r="F377" i="14"/>
  <c r="G377" i="14" a="1"/>
  <c r="G377" i="14"/>
  <c r="H377" i="14" a="1"/>
  <c r="H377" i="14"/>
  <c r="I377" i="14" a="1"/>
  <c r="I377" i="14"/>
  <c r="J377" i="14" a="1"/>
  <c r="J377" i="14"/>
  <c r="B378" i="14" a="1"/>
  <c r="B378" i="14"/>
  <c r="C378" i="14" a="1"/>
  <c r="C378" i="14"/>
  <c r="D378" i="14" a="1"/>
  <c r="D378" i="14"/>
  <c r="E378" i="14" a="1"/>
  <c r="E378" i="14"/>
  <c r="F378" i="14" a="1"/>
  <c r="F378" i="14"/>
  <c r="G378" i="14" a="1"/>
  <c r="G378" i="14"/>
  <c r="H378" i="14" a="1"/>
  <c r="H378" i="14"/>
  <c r="I378" i="14" a="1"/>
  <c r="I378" i="14"/>
  <c r="J378" i="14" a="1"/>
  <c r="J378" i="14"/>
  <c r="B379" i="14" a="1"/>
  <c r="B379" i="14"/>
  <c r="C379" i="14" a="1"/>
  <c r="C379" i="14"/>
  <c r="D379" i="14" a="1"/>
  <c r="D379" i="14"/>
  <c r="E379" i="14" a="1"/>
  <c r="E379" i="14"/>
  <c r="F379" i="14" a="1"/>
  <c r="F379" i="14"/>
  <c r="G379" i="14" a="1"/>
  <c r="G379" i="14"/>
  <c r="H379" i="14" a="1"/>
  <c r="H379" i="14"/>
  <c r="I379" i="14" a="1"/>
  <c r="I379" i="14"/>
  <c r="J379" i="14" a="1"/>
  <c r="J379" i="14"/>
  <c r="B380" i="14" a="1"/>
  <c r="B380" i="14"/>
  <c r="C380" i="14" a="1"/>
  <c r="C380" i="14"/>
  <c r="D380" i="14" a="1"/>
  <c r="D380" i="14"/>
  <c r="E380" i="14" a="1"/>
  <c r="E380" i="14"/>
  <c r="F380" i="14" a="1"/>
  <c r="F380" i="14"/>
  <c r="G380" i="14" a="1"/>
  <c r="G380" i="14"/>
  <c r="H380" i="14" a="1"/>
  <c r="H380" i="14"/>
  <c r="I380" i="14" a="1"/>
  <c r="I380" i="14"/>
  <c r="J380" i="14" a="1"/>
  <c r="J380" i="14"/>
  <c r="B381" i="14" a="1"/>
  <c r="B381" i="14"/>
  <c r="C381" i="14" a="1"/>
  <c r="C381" i="14"/>
  <c r="D381" i="14" a="1"/>
  <c r="D381" i="14"/>
  <c r="E381" i="14" a="1"/>
  <c r="E381" i="14"/>
  <c r="F381" i="14" a="1"/>
  <c r="F381" i="14"/>
  <c r="G381" i="14" a="1"/>
  <c r="G381" i="14"/>
  <c r="H381" i="14" a="1"/>
  <c r="H381" i="14"/>
  <c r="I381" i="14" a="1"/>
  <c r="I381" i="14"/>
  <c r="J381" i="14" a="1"/>
  <c r="J381" i="14"/>
  <c r="B382" i="14" a="1"/>
  <c r="B382" i="14"/>
  <c r="C382" i="14" a="1"/>
  <c r="C382" i="14"/>
  <c r="D382" i="14" a="1"/>
  <c r="D382" i="14"/>
  <c r="E382" i="14" a="1"/>
  <c r="E382" i="14"/>
  <c r="F382" i="14" a="1"/>
  <c r="F382" i="14"/>
  <c r="G382" i="14" a="1"/>
  <c r="G382" i="14"/>
  <c r="H382" i="14" a="1"/>
  <c r="H382" i="14"/>
  <c r="I382" i="14" a="1"/>
  <c r="I382" i="14"/>
  <c r="J382" i="14" a="1"/>
  <c r="J382" i="14"/>
  <c r="B383" i="14" a="1"/>
  <c r="B383" i="14"/>
  <c r="C383" i="14" a="1"/>
  <c r="C383" i="14"/>
  <c r="D383" i="14" a="1"/>
  <c r="D383" i="14"/>
  <c r="E383" i="14" a="1"/>
  <c r="E383" i="14"/>
  <c r="F383" i="14" a="1"/>
  <c r="F383" i="14"/>
  <c r="G383" i="14" a="1"/>
  <c r="G383" i="14"/>
  <c r="H383" i="14" a="1"/>
  <c r="H383" i="14"/>
  <c r="I383" i="14" a="1"/>
  <c r="I383" i="14"/>
  <c r="J383" i="14" a="1"/>
  <c r="J383" i="14"/>
  <c r="B384" i="14" a="1"/>
  <c r="B384" i="14"/>
  <c r="C384" i="14" a="1"/>
  <c r="C384" i="14"/>
  <c r="D384" i="14" a="1"/>
  <c r="D384" i="14"/>
  <c r="E384" i="14" a="1"/>
  <c r="E384" i="14"/>
  <c r="F384" i="14" a="1"/>
  <c r="F384" i="14"/>
  <c r="G384" i="14" a="1"/>
  <c r="G384" i="14"/>
  <c r="H384" i="14" a="1"/>
  <c r="H384" i="14"/>
  <c r="I384" i="14" a="1"/>
  <c r="I384" i="14"/>
  <c r="J384" i="14" a="1"/>
  <c r="J384" i="14"/>
  <c r="B385" i="14" a="1"/>
  <c r="B385" i="14"/>
  <c r="C385" i="14" a="1"/>
  <c r="C385" i="14"/>
  <c r="D385" i="14" a="1"/>
  <c r="D385" i="14"/>
  <c r="E385" i="14" a="1"/>
  <c r="E385" i="14"/>
  <c r="F385" i="14" a="1"/>
  <c r="F385" i="14"/>
  <c r="G385" i="14" a="1"/>
  <c r="G385" i="14"/>
  <c r="H385" i="14" a="1"/>
  <c r="H385" i="14"/>
  <c r="I385" i="14" a="1"/>
  <c r="I385" i="14"/>
  <c r="J385" i="14" a="1"/>
  <c r="J385" i="14"/>
  <c r="B386" i="14" a="1"/>
  <c r="B386" i="14"/>
  <c r="C386" i="14" a="1"/>
  <c r="C386" i="14"/>
  <c r="D386" i="14" a="1"/>
  <c r="D386" i="14"/>
  <c r="E386" i="14" a="1"/>
  <c r="E386" i="14"/>
  <c r="F386" i="14" a="1"/>
  <c r="F386" i="14"/>
  <c r="G386" i="14" a="1"/>
  <c r="G386" i="14"/>
  <c r="H386" i="14" a="1"/>
  <c r="H386" i="14"/>
  <c r="I386" i="14" a="1"/>
  <c r="I386" i="14"/>
  <c r="J386" i="14" a="1"/>
  <c r="J386" i="14"/>
  <c r="B387" i="14" a="1"/>
  <c r="B387" i="14"/>
  <c r="C387" i="14" a="1"/>
  <c r="C387" i="14"/>
  <c r="D387" i="14" a="1"/>
  <c r="D387" i="14"/>
  <c r="E387" i="14" a="1"/>
  <c r="E387" i="14"/>
  <c r="F387" i="14" a="1"/>
  <c r="F387" i="14"/>
  <c r="G387" i="14" a="1"/>
  <c r="G387" i="14"/>
  <c r="H387" i="14" a="1"/>
  <c r="H387" i="14"/>
  <c r="I387" i="14" a="1"/>
  <c r="I387" i="14"/>
  <c r="J387" i="14" a="1"/>
  <c r="J387" i="14"/>
  <c r="B388" i="14" a="1"/>
  <c r="B388" i="14"/>
  <c r="C388" i="14" a="1"/>
  <c r="C388" i="14"/>
  <c r="D388" i="14" a="1"/>
  <c r="D388" i="14"/>
  <c r="E388" i="14" a="1"/>
  <c r="E388" i="14"/>
  <c r="F388" i="14" a="1"/>
  <c r="F388" i="14"/>
  <c r="G388" i="14" a="1"/>
  <c r="G388" i="14"/>
  <c r="H388" i="14" a="1"/>
  <c r="H388" i="14"/>
  <c r="I388" i="14" a="1"/>
  <c r="I388" i="14"/>
  <c r="J388" i="14" a="1"/>
  <c r="J388" i="14"/>
  <c r="B389" i="14" a="1"/>
  <c r="B389" i="14"/>
  <c r="C389" i="14" a="1"/>
  <c r="C389" i="14"/>
  <c r="D389" i="14" a="1"/>
  <c r="D389" i="14"/>
  <c r="E389" i="14" a="1"/>
  <c r="E389" i="14"/>
  <c r="F389" i="14" a="1"/>
  <c r="F389" i="14"/>
  <c r="G389" i="14" a="1"/>
  <c r="G389" i="14"/>
  <c r="H389" i="14" a="1"/>
  <c r="H389" i="14"/>
  <c r="I389" i="14" a="1"/>
  <c r="I389" i="14"/>
  <c r="J389" i="14" a="1"/>
  <c r="J389" i="14"/>
  <c r="B390" i="14" a="1"/>
  <c r="B390" i="14"/>
  <c r="C390" i="14" a="1"/>
  <c r="C390" i="14"/>
  <c r="D390" i="14" a="1"/>
  <c r="D390" i="14"/>
  <c r="E390" i="14" a="1"/>
  <c r="E390" i="14"/>
  <c r="F390" i="14" a="1"/>
  <c r="F390" i="14"/>
  <c r="G390" i="14" a="1"/>
  <c r="G390" i="14"/>
  <c r="H390" i="14" a="1"/>
  <c r="H390" i="14"/>
  <c r="I390" i="14" a="1"/>
  <c r="I390" i="14"/>
  <c r="J390" i="14" a="1"/>
  <c r="J390" i="14"/>
  <c r="B391" i="14" a="1"/>
  <c r="B391" i="14"/>
  <c r="C391" i="14" a="1"/>
  <c r="C391" i="14"/>
  <c r="D391" i="14" a="1"/>
  <c r="D391" i="14"/>
  <c r="E391" i="14" a="1"/>
  <c r="E391" i="14"/>
  <c r="F391" i="14" a="1"/>
  <c r="F391" i="14"/>
  <c r="G391" i="14" a="1"/>
  <c r="G391" i="14"/>
  <c r="H391" i="14" a="1"/>
  <c r="H391" i="14"/>
  <c r="I391" i="14" a="1"/>
  <c r="I391" i="14"/>
  <c r="J391" i="14" a="1"/>
  <c r="J391" i="14"/>
  <c r="B392" i="14" a="1"/>
  <c r="B392" i="14"/>
  <c r="C392" i="14" a="1"/>
  <c r="C392" i="14"/>
  <c r="D392" i="14" a="1"/>
  <c r="D392" i="14"/>
  <c r="E392" i="14" a="1"/>
  <c r="E392" i="14"/>
  <c r="F392" i="14" a="1"/>
  <c r="F392" i="14"/>
  <c r="G392" i="14" a="1"/>
  <c r="G392" i="14"/>
  <c r="H392" i="14" a="1"/>
  <c r="H392" i="14"/>
  <c r="I392" i="14" a="1"/>
  <c r="I392" i="14"/>
  <c r="J392" i="14" a="1"/>
  <c r="J392" i="14"/>
  <c r="B393" i="14" a="1"/>
  <c r="B393" i="14"/>
  <c r="C393" i="14" a="1"/>
  <c r="C393" i="14"/>
  <c r="D393" i="14" a="1"/>
  <c r="D393" i="14"/>
  <c r="E393" i="14" a="1"/>
  <c r="E393" i="14"/>
  <c r="F393" i="14" a="1"/>
  <c r="F393" i="14"/>
  <c r="G393" i="14" a="1"/>
  <c r="G393" i="14"/>
  <c r="H393" i="14" a="1"/>
  <c r="H393" i="14"/>
  <c r="I393" i="14" a="1"/>
  <c r="I393" i="14"/>
  <c r="J393" i="14" a="1"/>
  <c r="J393" i="14"/>
  <c r="B394" i="14" a="1"/>
  <c r="B394" i="14"/>
  <c r="C394" i="14" a="1"/>
  <c r="C394" i="14"/>
  <c r="D394" i="14" a="1"/>
  <c r="D394" i="14"/>
  <c r="E394" i="14" a="1"/>
  <c r="E394" i="14"/>
  <c r="F394" i="14" a="1"/>
  <c r="F394" i="14"/>
  <c r="G394" i="14" a="1"/>
  <c r="G394" i="14"/>
  <c r="H394" i="14" a="1"/>
  <c r="H394" i="14"/>
  <c r="I394" i="14" a="1"/>
  <c r="I394" i="14"/>
  <c r="J394" i="14" a="1"/>
  <c r="J394" i="14"/>
  <c r="B395" i="14" a="1"/>
  <c r="B395" i="14"/>
  <c r="C395" i="14" a="1"/>
  <c r="C395" i="14"/>
  <c r="D395" i="14" a="1"/>
  <c r="D395" i="14"/>
  <c r="E395" i="14" a="1"/>
  <c r="E395" i="14"/>
  <c r="F395" i="14" a="1"/>
  <c r="F395" i="14"/>
  <c r="G395" i="14" a="1"/>
  <c r="G395" i="14"/>
  <c r="H395" i="14" a="1"/>
  <c r="H395" i="14"/>
  <c r="I395" i="14" a="1"/>
  <c r="I395" i="14"/>
  <c r="J395" i="14" a="1"/>
  <c r="J395" i="14"/>
  <c r="B396" i="14" a="1"/>
  <c r="B396" i="14"/>
  <c r="C396" i="14" a="1"/>
  <c r="C396" i="14"/>
  <c r="D396" i="14" a="1"/>
  <c r="D396" i="14"/>
  <c r="E396" i="14" a="1"/>
  <c r="E396" i="14"/>
  <c r="F396" i="14" a="1"/>
  <c r="F396" i="14"/>
  <c r="G396" i="14" a="1"/>
  <c r="G396" i="14"/>
  <c r="H396" i="14" a="1"/>
  <c r="H396" i="14"/>
  <c r="I396" i="14" a="1"/>
  <c r="I396" i="14"/>
  <c r="J396" i="14" a="1"/>
  <c r="J396" i="14"/>
  <c r="B397" i="14" a="1"/>
  <c r="B397" i="14"/>
  <c r="C397" i="14" a="1"/>
  <c r="C397" i="14"/>
  <c r="D397" i="14" a="1"/>
  <c r="D397" i="14"/>
  <c r="E397" i="14" a="1"/>
  <c r="E397" i="14"/>
  <c r="F397" i="14" a="1"/>
  <c r="F397" i="14"/>
  <c r="G397" i="14" a="1"/>
  <c r="G397" i="14"/>
  <c r="H397" i="14" a="1"/>
  <c r="H397" i="14"/>
  <c r="I397" i="14" a="1"/>
  <c r="I397" i="14"/>
  <c r="J397" i="14" a="1"/>
  <c r="J397" i="14"/>
  <c r="B398" i="14" a="1"/>
  <c r="B398" i="14"/>
  <c r="C398" i="14" a="1"/>
  <c r="C398" i="14"/>
  <c r="D398" i="14" a="1"/>
  <c r="D398" i="14"/>
  <c r="E398" i="14" a="1"/>
  <c r="E398" i="14"/>
  <c r="F398" i="14" a="1"/>
  <c r="F398" i="14"/>
  <c r="G398" i="14" a="1"/>
  <c r="G398" i="14"/>
  <c r="H398" i="14" a="1"/>
  <c r="H398" i="14"/>
  <c r="I398" i="14" a="1"/>
  <c r="I398" i="14"/>
  <c r="J398" i="14" a="1"/>
  <c r="J398" i="14"/>
  <c r="B399" i="14" a="1"/>
  <c r="B399" i="14"/>
  <c r="C399" i="14" a="1"/>
  <c r="C399" i="14"/>
  <c r="D399" i="14" a="1"/>
  <c r="D399" i="14"/>
  <c r="E399" i="14" a="1"/>
  <c r="E399" i="14"/>
  <c r="F399" i="14" a="1"/>
  <c r="F399" i="14"/>
  <c r="G399" i="14" a="1"/>
  <c r="G399" i="14"/>
  <c r="H399" i="14" a="1"/>
  <c r="H399" i="14"/>
  <c r="I399" i="14" a="1"/>
  <c r="I399" i="14"/>
  <c r="J399" i="14" a="1"/>
  <c r="J399" i="14"/>
  <c r="B400" i="14" a="1"/>
  <c r="B400" i="14"/>
  <c r="C400" i="14" a="1"/>
  <c r="C400" i="14"/>
  <c r="D400" i="14" a="1"/>
  <c r="D400" i="14"/>
  <c r="E400" i="14" a="1"/>
  <c r="E400" i="14"/>
  <c r="F400" i="14" a="1"/>
  <c r="F400" i="14"/>
  <c r="G400" i="14" a="1"/>
  <c r="G400" i="14"/>
  <c r="H400" i="14" a="1"/>
  <c r="H400" i="14"/>
  <c r="I400" i="14" a="1"/>
  <c r="I400" i="14"/>
  <c r="J400" i="14" a="1"/>
  <c r="J400" i="14"/>
  <c r="B401" i="14" a="1"/>
  <c r="B401" i="14"/>
  <c r="C401" i="14" a="1"/>
  <c r="C401" i="14"/>
  <c r="D401" i="14" a="1"/>
  <c r="D401" i="14"/>
  <c r="E401" i="14" a="1"/>
  <c r="E401" i="14"/>
  <c r="F401" i="14" a="1"/>
  <c r="F401" i="14"/>
  <c r="G401" i="14" a="1"/>
  <c r="G401" i="14"/>
  <c r="H401" i="14" a="1"/>
  <c r="H401" i="14"/>
  <c r="I401" i="14" a="1"/>
  <c r="I401" i="14"/>
  <c r="J401" i="14" a="1"/>
  <c r="J401" i="14"/>
  <c r="B402" i="14" a="1"/>
  <c r="B402" i="14"/>
  <c r="C402" i="14" a="1"/>
  <c r="C402" i="14"/>
  <c r="D402" i="14" a="1"/>
  <c r="D402" i="14"/>
  <c r="E402" i="14" a="1"/>
  <c r="E402" i="14"/>
  <c r="F402" i="14" a="1"/>
  <c r="F402" i="14"/>
  <c r="G402" i="14" a="1"/>
  <c r="G402" i="14"/>
  <c r="H402" i="14" a="1"/>
  <c r="H402" i="14"/>
  <c r="I402" i="14" a="1"/>
  <c r="I402" i="14"/>
  <c r="J402" i="14" a="1"/>
  <c r="J402" i="14"/>
  <c r="B403" i="14" a="1"/>
  <c r="B403" i="14"/>
  <c r="C403" i="14" a="1"/>
  <c r="C403" i="14"/>
  <c r="D403" i="14" a="1"/>
  <c r="D403" i="14"/>
  <c r="E403" i="14" a="1"/>
  <c r="E403" i="14"/>
  <c r="F403" i="14" a="1"/>
  <c r="F403" i="14"/>
  <c r="G403" i="14" a="1"/>
  <c r="G403" i="14"/>
  <c r="H403" i="14" a="1"/>
  <c r="H403" i="14"/>
  <c r="I403" i="14" a="1"/>
  <c r="I403" i="14"/>
  <c r="J403" i="14" a="1"/>
  <c r="J403" i="14"/>
  <c r="B404" i="14" a="1"/>
  <c r="B404" i="14"/>
  <c r="C404" i="14" a="1"/>
  <c r="C404" i="14"/>
  <c r="D404" i="14" a="1"/>
  <c r="D404" i="14"/>
  <c r="E404" i="14" a="1"/>
  <c r="E404" i="14"/>
  <c r="F404" i="14" a="1"/>
  <c r="F404" i="14"/>
  <c r="G404" i="14" a="1"/>
  <c r="G404" i="14"/>
  <c r="H404" i="14" a="1"/>
  <c r="H404" i="14"/>
  <c r="I404" i="14" a="1"/>
  <c r="I404" i="14"/>
  <c r="J404" i="14" a="1"/>
  <c r="J404" i="14"/>
  <c r="B405" i="14" a="1"/>
  <c r="B405" i="14"/>
  <c r="C405" i="14" a="1"/>
  <c r="C405" i="14"/>
  <c r="D405" i="14" a="1"/>
  <c r="D405" i="14"/>
  <c r="E405" i="14" a="1"/>
  <c r="E405" i="14"/>
  <c r="F405" i="14" a="1"/>
  <c r="F405" i="14"/>
  <c r="G405" i="14" a="1"/>
  <c r="G405" i="14"/>
  <c r="H405" i="14" a="1"/>
  <c r="H405" i="14"/>
  <c r="I405" i="14" a="1"/>
  <c r="I405" i="14"/>
  <c r="J405" i="14" a="1"/>
  <c r="J405" i="14"/>
  <c r="B406" i="14" a="1"/>
  <c r="B406" i="14"/>
  <c r="C406" i="14" a="1"/>
  <c r="C406" i="14"/>
  <c r="D406" i="14" a="1"/>
  <c r="D406" i="14"/>
  <c r="E406" i="14" a="1"/>
  <c r="E406" i="14"/>
  <c r="F406" i="14" a="1"/>
  <c r="F406" i="14"/>
  <c r="G406" i="14" a="1"/>
  <c r="G406" i="14"/>
  <c r="H406" i="14" a="1"/>
  <c r="H406" i="14"/>
  <c r="I406" i="14" a="1"/>
  <c r="I406" i="14"/>
  <c r="J406" i="14" a="1"/>
  <c r="J406" i="14"/>
  <c r="B407" i="14" a="1"/>
  <c r="B407" i="14"/>
  <c r="C407" i="14" a="1"/>
  <c r="C407" i="14"/>
  <c r="D407" i="14" a="1"/>
  <c r="D407" i="14"/>
  <c r="E407" i="14" a="1"/>
  <c r="E407" i="14"/>
  <c r="F407" i="14" a="1"/>
  <c r="F407" i="14"/>
  <c r="G407" i="14" a="1"/>
  <c r="G407" i="14"/>
  <c r="H407" i="14" a="1"/>
  <c r="H407" i="14"/>
  <c r="I407" i="14" a="1"/>
  <c r="I407" i="14"/>
  <c r="J407" i="14" a="1"/>
  <c r="J407" i="14"/>
  <c r="B408" i="14" a="1"/>
  <c r="B408" i="14"/>
  <c r="C408" i="14" a="1"/>
  <c r="C408" i="14"/>
  <c r="D408" i="14" a="1"/>
  <c r="D408" i="14"/>
  <c r="E408" i="14" a="1"/>
  <c r="E408" i="14"/>
  <c r="F408" i="14" a="1"/>
  <c r="F408" i="14"/>
  <c r="G408" i="14" a="1"/>
  <c r="G408" i="14"/>
  <c r="H408" i="14" a="1"/>
  <c r="H408" i="14"/>
  <c r="I408" i="14" a="1"/>
  <c r="I408" i="14"/>
  <c r="J408" i="14" a="1"/>
  <c r="J408" i="14"/>
  <c r="B409" i="14" a="1"/>
  <c r="B409" i="14"/>
  <c r="C409" i="14" a="1"/>
  <c r="C409" i="14"/>
  <c r="D409" i="14" a="1"/>
  <c r="D409" i="14"/>
  <c r="E409" i="14" a="1"/>
  <c r="E409" i="14"/>
  <c r="F409" i="14" a="1"/>
  <c r="F409" i="14"/>
  <c r="G409" i="14" a="1"/>
  <c r="G409" i="14"/>
  <c r="H409" i="14" a="1"/>
  <c r="H409" i="14"/>
  <c r="I409" i="14" a="1"/>
  <c r="I409" i="14"/>
  <c r="J409" i="14" a="1"/>
  <c r="J409" i="14"/>
  <c r="B410" i="14" a="1"/>
  <c r="B410" i="14"/>
  <c r="C410" i="14" a="1"/>
  <c r="C410" i="14"/>
  <c r="D410" i="14" a="1"/>
  <c r="D410" i="14"/>
  <c r="E410" i="14" a="1"/>
  <c r="E410" i="14"/>
  <c r="F410" i="14" a="1"/>
  <c r="F410" i="14"/>
  <c r="G410" i="14" a="1"/>
  <c r="G410" i="14"/>
  <c r="H410" i="14" a="1"/>
  <c r="H410" i="14"/>
  <c r="I410" i="14" a="1"/>
  <c r="I410" i="14"/>
  <c r="J410" i="14" a="1"/>
  <c r="J410" i="14"/>
  <c r="B411" i="14" a="1"/>
  <c r="B411" i="14"/>
  <c r="C411" i="14" a="1"/>
  <c r="C411" i="14"/>
  <c r="D411" i="14" a="1"/>
  <c r="D411" i="14"/>
  <c r="E411" i="14" a="1"/>
  <c r="E411" i="14"/>
  <c r="F411" i="14" a="1"/>
  <c r="F411" i="14"/>
  <c r="G411" i="14" a="1"/>
  <c r="G411" i="14"/>
  <c r="H411" i="14" a="1"/>
  <c r="H411" i="14"/>
  <c r="I411" i="14" a="1"/>
  <c r="I411" i="14"/>
  <c r="J411" i="14" a="1"/>
  <c r="J411" i="14"/>
  <c r="B412" i="14" a="1"/>
  <c r="B412" i="14"/>
  <c r="C412" i="14" a="1"/>
  <c r="C412" i="14"/>
  <c r="D412" i="14" a="1"/>
  <c r="D412" i="14"/>
  <c r="E412" i="14" a="1"/>
  <c r="E412" i="14"/>
  <c r="F412" i="14" a="1"/>
  <c r="F412" i="14"/>
  <c r="G412" i="14" a="1"/>
  <c r="G412" i="14"/>
  <c r="H412" i="14" a="1"/>
  <c r="H412" i="14"/>
  <c r="I412" i="14" a="1"/>
  <c r="I412" i="14"/>
  <c r="J412" i="14" a="1"/>
  <c r="J412" i="14"/>
  <c r="B413" i="14" a="1"/>
  <c r="B413" i="14"/>
  <c r="C413" i="14" a="1"/>
  <c r="C413" i="14"/>
  <c r="D413" i="14" a="1"/>
  <c r="D413" i="14"/>
  <c r="E413" i="14" a="1"/>
  <c r="E413" i="14"/>
  <c r="F413" i="14" a="1"/>
  <c r="F413" i="14"/>
  <c r="G413" i="14" a="1"/>
  <c r="G413" i="14"/>
  <c r="H413" i="14" a="1"/>
  <c r="H413" i="14"/>
  <c r="I413" i="14" a="1"/>
  <c r="I413" i="14"/>
  <c r="J413" i="14" a="1"/>
  <c r="J413" i="14"/>
  <c r="B414" i="14" a="1"/>
  <c r="B414" i="14"/>
  <c r="C414" i="14" a="1"/>
  <c r="C414" i="14"/>
  <c r="D414" i="14" a="1"/>
  <c r="D414" i="14"/>
  <c r="E414" i="14" a="1"/>
  <c r="E414" i="14"/>
  <c r="F414" i="14" a="1"/>
  <c r="F414" i="14"/>
  <c r="G414" i="14" a="1"/>
  <c r="G414" i="14"/>
  <c r="H414" i="14" a="1"/>
  <c r="H414" i="14"/>
  <c r="I414" i="14" a="1"/>
  <c r="I414" i="14"/>
  <c r="J414" i="14" a="1"/>
  <c r="J414" i="14"/>
  <c r="B415" i="14" a="1"/>
  <c r="B415" i="14"/>
  <c r="C415" i="14" a="1"/>
  <c r="C415" i="14"/>
  <c r="D415" i="14" a="1"/>
  <c r="D415" i="14"/>
  <c r="E415" i="14" a="1"/>
  <c r="E415" i="14"/>
  <c r="F415" i="14" a="1"/>
  <c r="F415" i="14"/>
  <c r="G415" i="14" a="1"/>
  <c r="G415" i="14"/>
  <c r="H415" i="14" a="1"/>
  <c r="H415" i="14"/>
  <c r="I415" i="14" a="1"/>
  <c r="I415" i="14"/>
  <c r="J415" i="14" a="1"/>
  <c r="J415" i="14"/>
  <c r="B416" i="14" a="1"/>
  <c r="B416" i="14"/>
  <c r="C416" i="14" a="1"/>
  <c r="C416" i="14"/>
  <c r="D416" i="14" a="1"/>
  <c r="D416" i="14"/>
  <c r="E416" i="14" a="1"/>
  <c r="E416" i="14"/>
  <c r="F416" i="14" a="1"/>
  <c r="F416" i="14"/>
  <c r="G416" i="14" a="1"/>
  <c r="G416" i="14"/>
  <c r="H416" i="14" a="1"/>
  <c r="H416" i="14"/>
  <c r="I416" i="14" a="1"/>
  <c r="I416" i="14"/>
  <c r="J416" i="14" a="1"/>
  <c r="J416" i="14"/>
  <c r="B417" i="14" a="1"/>
  <c r="B417" i="14"/>
  <c r="C417" i="14" a="1"/>
  <c r="C417" i="14"/>
  <c r="D417" i="14" a="1"/>
  <c r="D417" i="14"/>
  <c r="E417" i="14" a="1"/>
  <c r="E417" i="14"/>
  <c r="F417" i="14" a="1"/>
  <c r="F417" i="14"/>
  <c r="G417" i="14" a="1"/>
  <c r="G417" i="14"/>
  <c r="H417" i="14" a="1"/>
  <c r="H417" i="14"/>
  <c r="I417" i="14" a="1"/>
  <c r="I417" i="14"/>
  <c r="J417" i="14" a="1"/>
  <c r="J417" i="14"/>
  <c r="B418" i="14" a="1"/>
  <c r="B418" i="14"/>
  <c r="C418" i="14" a="1"/>
  <c r="C418" i="14"/>
  <c r="D418" i="14" a="1"/>
  <c r="D418" i="14"/>
  <c r="E418" i="14" a="1"/>
  <c r="E418" i="14"/>
  <c r="F418" i="14" a="1"/>
  <c r="F418" i="14"/>
  <c r="G418" i="14" a="1"/>
  <c r="G418" i="14"/>
  <c r="H418" i="14" a="1"/>
  <c r="H418" i="14"/>
  <c r="I418" i="14" a="1"/>
  <c r="I418" i="14"/>
  <c r="J418" i="14" a="1"/>
  <c r="J418" i="14"/>
  <c r="B419" i="14" a="1"/>
  <c r="B419" i="14"/>
  <c r="C419" i="14" a="1"/>
  <c r="C419" i="14"/>
  <c r="D419" i="14" a="1"/>
  <c r="D419" i="14"/>
  <c r="E419" i="14" a="1"/>
  <c r="E419" i="14"/>
  <c r="F419" i="14" a="1"/>
  <c r="F419" i="14"/>
  <c r="G419" i="14" a="1"/>
  <c r="G419" i="14"/>
  <c r="H419" i="14" a="1"/>
  <c r="H419" i="14"/>
  <c r="I419" i="14" a="1"/>
  <c r="I419" i="14"/>
  <c r="J419" i="14" a="1"/>
  <c r="J419" i="14"/>
  <c r="B420" i="14" a="1"/>
  <c r="B420" i="14"/>
  <c r="C420" i="14" a="1"/>
  <c r="C420" i="14"/>
  <c r="D420" i="14" a="1"/>
  <c r="D420" i="14"/>
  <c r="E420" i="14" a="1"/>
  <c r="E420" i="14"/>
  <c r="F420" i="14" a="1"/>
  <c r="F420" i="14"/>
  <c r="G420" i="14" a="1"/>
  <c r="G420" i="14"/>
  <c r="H420" i="14" a="1"/>
  <c r="H420" i="14"/>
  <c r="I420" i="14" a="1"/>
  <c r="I420" i="14"/>
  <c r="J420" i="14" a="1"/>
  <c r="J420" i="14"/>
  <c r="B421" i="14" a="1"/>
  <c r="B421" i="14"/>
  <c r="C421" i="14" a="1"/>
  <c r="C421" i="14"/>
  <c r="D421" i="14" a="1"/>
  <c r="D421" i="14"/>
  <c r="E421" i="14" a="1"/>
  <c r="E421" i="14"/>
  <c r="F421" i="14" a="1"/>
  <c r="F421" i="14"/>
  <c r="G421" i="14" a="1"/>
  <c r="G421" i="14"/>
  <c r="H421" i="14" a="1"/>
  <c r="H421" i="14"/>
  <c r="I421" i="14" a="1"/>
  <c r="I421" i="14"/>
  <c r="J421" i="14" a="1"/>
  <c r="J421" i="14"/>
  <c r="B422" i="14" a="1"/>
  <c r="B422" i="14"/>
  <c r="C422" i="14" a="1"/>
  <c r="C422" i="14"/>
  <c r="D422" i="14" a="1"/>
  <c r="D422" i="14"/>
  <c r="E422" i="14" a="1"/>
  <c r="E422" i="14"/>
  <c r="F422" i="14" a="1"/>
  <c r="F422" i="14"/>
  <c r="G422" i="14" a="1"/>
  <c r="G422" i="14"/>
  <c r="H422" i="14" a="1"/>
  <c r="H422" i="14"/>
  <c r="I422" i="14" a="1"/>
  <c r="I422" i="14"/>
  <c r="J422" i="14" a="1"/>
  <c r="J422" i="14"/>
  <c r="B423" i="14" a="1"/>
  <c r="B423" i="14"/>
  <c r="C423" i="14" a="1"/>
  <c r="C423" i="14"/>
  <c r="D423" i="14" a="1"/>
  <c r="D423" i="14"/>
  <c r="E423" i="14" a="1"/>
  <c r="E423" i="14"/>
  <c r="F423" i="14" a="1"/>
  <c r="F423" i="14"/>
  <c r="G423" i="14" a="1"/>
  <c r="G423" i="14"/>
  <c r="H423" i="14" a="1"/>
  <c r="H423" i="14"/>
  <c r="I423" i="14" a="1"/>
  <c r="I423" i="14"/>
  <c r="J423" i="14" a="1"/>
  <c r="J423" i="14"/>
  <c r="B424" i="14" a="1"/>
  <c r="B424" i="14"/>
  <c r="C424" i="14" a="1"/>
  <c r="C424" i="14"/>
  <c r="D424" i="14" a="1"/>
  <c r="D424" i="14"/>
  <c r="E424" i="14" a="1"/>
  <c r="E424" i="14"/>
  <c r="F424" i="14" a="1"/>
  <c r="F424" i="14"/>
  <c r="G424" i="14" a="1"/>
  <c r="G424" i="14"/>
  <c r="H424" i="14" a="1"/>
  <c r="H424" i="14"/>
  <c r="I424" i="14" a="1"/>
  <c r="I424" i="14"/>
  <c r="J424" i="14" a="1"/>
  <c r="J424" i="14"/>
  <c r="B425" i="14" a="1"/>
  <c r="B425" i="14"/>
  <c r="C425" i="14" a="1"/>
  <c r="C425" i="14"/>
  <c r="D425" i="14" a="1"/>
  <c r="D425" i="14"/>
  <c r="E425" i="14" a="1"/>
  <c r="E425" i="14"/>
  <c r="F425" i="14" a="1"/>
  <c r="F425" i="14"/>
  <c r="G425" i="14" a="1"/>
  <c r="G425" i="14"/>
  <c r="H425" i="14" a="1"/>
  <c r="H425" i="14"/>
  <c r="I425" i="14" a="1"/>
  <c r="I425" i="14"/>
  <c r="J425" i="14" a="1"/>
  <c r="J425" i="14"/>
  <c r="B426" i="14" a="1"/>
  <c r="B426" i="14"/>
  <c r="C426" i="14" a="1"/>
  <c r="C426" i="14"/>
  <c r="D426" i="14" a="1"/>
  <c r="D426" i="14"/>
  <c r="E426" i="14" a="1"/>
  <c r="E426" i="14"/>
  <c r="F426" i="14" a="1"/>
  <c r="F426" i="14"/>
  <c r="G426" i="14" a="1"/>
  <c r="G426" i="14"/>
  <c r="H426" i="14" a="1"/>
  <c r="H426" i="14"/>
  <c r="I426" i="14" a="1"/>
  <c r="I426" i="14"/>
  <c r="J426" i="14" a="1"/>
  <c r="J426" i="14"/>
  <c r="B427" i="14" a="1"/>
  <c r="B427" i="14"/>
  <c r="C427" i="14" a="1"/>
  <c r="C427" i="14"/>
  <c r="D427" i="14" a="1"/>
  <c r="D427" i="14"/>
  <c r="E427" i="14" a="1"/>
  <c r="E427" i="14"/>
  <c r="F427" i="14" a="1"/>
  <c r="F427" i="14"/>
  <c r="G427" i="14" a="1"/>
  <c r="G427" i="14"/>
  <c r="H427" i="14" a="1"/>
  <c r="H427" i="14"/>
  <c r="I427" i="14" a="1"/>
  <c r="I427" i="14"/>
  <c r="J427" i="14" a="1"/>
  <c r="J427" i="14"/>
  <c r="B428" i="14" a="1"/>
  <c r="B428" i="14"/>
  <c r="C428" i="14" a="1"/>
  <c r="C428" i="14"/>
  <c r="D428" i="14" a="1"/>
  <c r="D428" i="14"/>
  <c r="E428" i="14" a="1"/>
  <c r="E428" i="14"/>
  <c r="F428" i="14" a="1"/>
  <c r="F428" i="14"/>
  <c r="G428" i="14" a="1"/>
  <c r="G428" i="14"/>
  <c r="H428" i="14" a="1"/>
  <c r="H428" i="14"/>
  <c r="I428" i="14" a="1"/>
  <c r="I428" i="14"/>
  <c r="J428" i="14" a="1"/>
  <c r="J428" i="14"/>
  <c r="B429" i="14" a="1"/>
  <c r="B429" i="14"/>
  <c r="C429" i="14" a="1"/>
  <c r="C429" i="14"/>
  <c r="D429" i="14" a="1"/>
  <c r="D429" i="14"/>
  <c r="E429" i="14" a="1"/>
  <c r="E429" i="14"/>
  <c r="F429" i="14" a="1"/>
  <c r="F429" i="14"/>
  <c r="G429" i="14" a="1"/>
  <c r="G429" i="14"/>
  <c r="H429" i="14" a="1"/>
  <c r="H429" i="14"/>
  <c r="I429" i="14" a="1"/>
  <c r="I429" i="14"/>
  <c r="J429" i="14" a="1"/>
  <c r="J429" i="14"/>
  <c r="B430" i="14" a="1"/>
  <c r="B430" i="14"/>
  <c r="C430" i="14" a="1"/>
  <c r="C430" i="14"/>
  <c r="D430" i="14" a="1"/>
  <c r="D430" i="14"/>
  <c r="E430" i="14" a="1"/>
  <c r="E430" i="14"/>
  <c r="F430" i="14" a="1"/>
  <c r="F430" i="14"/>
  <c r="G430" i="14" a="1"/>
  <c r="G430" i="14"/>
  <c r="H430" i="14" a="1"/>
  <c r="H430" i="14"/>
  <c r="I430" i="14" a="1"/>
  <c r="I430" i="14"/>
  <c r="J430" i="14" a="1"/>
  <c r="J430" i="14"/>
  <c r="B431" i="14" a="1"/>
  <c r="B431" i="14"/>
  <c r="C431" i="14" a="1"/>
  <c r="C431" i="14"/>
  <c r="D431" i="14" a="1"/>
  <c r="D431" i="14"/>
  <c r="E431" i="14" a="1"/>
  <c r="E431" i="14"/>
  <c r="F431" i="14" a="1"/>
  <c r="F431" i="14"/>
  <c r="G431" i="14" a="1"/>
  <c r="G431" i="14"/>
  <c r="H431" i="14" a="1"/>
  <c r="H431" i="14"/>
  <c r="I431" i="14" a="1"/>
  <c r="I431" i="14"/>
  <c r="J431" i="14" a="1"/>
  <c r="J431" i="14"/>
  <c r="B432" i="14" a="1"/>
  <c r="B432" i="14"/>
  <c r="C432" i="14" a="1"/>
  <c r="C432" i="14"/>
  <c r="D432" i="14" a="1"/>
  <c r="D432" i="14"/>
  <c r="E432" i="14" a="1"/>
  <c r="E432" i="14"/>
  <c r="F432" i="14" a="1"/>
  <c r="F432" i="14"/>
  <c r="G432" i="14" a="1"/>
  <c r="G432" i="14"/>
  <c r="H432" i="14" a="1"/>
  <c r="H432" i="14"/>
  <c r="I432" i="14" a="1"/>
  <c r="I432" i="14"/>
  <c r="J432" i="14" a="1"/>
  <c r="J432" i="14"/>
  <c r="B433" i="14" a="1"/>
  <c r="B433" i="14"/>
  <c r="C433" i="14" a="1"/>
  <c r="C433" i="14"/>
  <c r="D433" i="14" a="1"/>
  <c r="D433" i="14"/>
  <c r="E433" i="14" a="1"/>
  <c r="E433" i="14"/>
  <c r="F433" i="14" a="1"/>
  <c r="F433" i="14"/>
  <c r="G433" i="14" a="1"/>
  <c r="G433" i="14"/>
  <c r="H433" i="14" a="1"/>
  <c r="H433" i="14"/>
  <c r="I433" i="14" a="1"/>
  <c r="I433" i="14"/>
  <c r="J433" i="14" a="1"/>
  <c r="J433" i="14"/>
  <c r="B434" i="14" a="1"/>
  <c r="B434" i="14"/>
  <c r="C434" i="14" a="1"/>
  <c r="C434" i="14"/>
  <c r="D434" i="14" a="1"/>
  <c r="D434" i="14"/>
  <c r="E434" i="14" a="1"/>
  <c r="E434" i="14"/>
  <c r="F434" i="14" a="1"/>
  <c r="F434" i="14"/>
  <c r="G434" i="14" a="1"/>
  <c r="G434" i="14"/>
  <c r="H434" i="14" a="1"/>
  <c r="H434" i="14"/>
  <c r="I434" i="14" a="1"/>
  <c r="I434" i="14"/>
  <c r="J434" i="14" a="1"/>
  <c r="J434" i="14"/>
  <c r="B435" i="14" a="1"/>
  <c r="B435" i="14"/>
  <c r="C435" i="14" a="1"/>
  <c r="C435" i="14"/>
  <c r="D435" i="14" a="1"/>
  <c r="D435" i="14"/>
  <c r="E435" i="14" a="1"/>
  <c r="E435" i="14"/>
  <c r="F435" i="14" a="1"/>
  <c r="F435" i="14"/>
  <c r="G435" i="14" a="1"/>
  <c r="G435" i="14"/>
  <c r="H435" i="14" a="1"/>
  <c r="H435" i="14"/>
  <c r="I435" i="14" a="1"/>
  <c r="I435" i="14"/>
  <c r="J435" i="14" a="1"/>
  <c r="J435" i="14"/>
  <c r="B436" i="14" a="1"/>
  <c r="B436" i="14"/>
  <c r="C436" i="14" a="1"/>
  <c r="C436" i="14"/>
  <c r="D436" i="14" a="1"/>
  <c r="D436" i="14"/>
  <c r="E436" i="14" a="1"/>
  <c r="E436" i="14"/>
  <c r="F436" i="14" a="1"/>
  <c r="F436" i="14"/>
  <c r="G436" i="14" a="1"/>
  <c r="G436" i="14"/>
  <c r="H436" i="14" a="1"/>
  <c r="H436" i="14"/>
  <c r="I436" i="14" a="1"/>
  <c r="I436" i="14"/>
  <c r="J436" i="14" a="1"/>
  <c r="J436" i="14"/>
  <c r="B437" i="14" a="1"/>
  <c r="B437" i="14"/>
  <c r="C437" i="14" a="1"/>
  <c r="C437" i="14"/>
  <c r="D437" i="14" a="1"/>
  <c r="D437" i="14"/>
  <c r="E437" i="14" a="1"/>
  <c r="E437" i="14"/>
  <c r="F437" i="14" a="1"/>
  <c r="F437" i="14"/>
  <c r="G437" i="14" a="1"/>
  <c r="G437" i="14"/>
  <c r="H437" i="14" a="1"/>
  <c r="H437" i="14"/>
  <c r="I437" i="14" a="1"/>
  <c r="I437" i="14"/>
  <c r="J437" i="14" a="1"/>
  <c r="J437" i="14"/>
  <c r="B438" i="14" a="1"/>
  <c r="B438" i="14"/>
  <c r="C438" i="14" a="1"/>
  <c r="C438" i="14"/>
  <c r="D438" i="14" a="1"/>
  <c r="D438" i="14"/>
  <c r="E438" i="14" a="1"/>
  <c r="E438" i="14"/>
  <c r="F438" i="14" a="1"/>
  <c r="F438" i="14"/>
  <c r="G438" i="14" a="1"/>
  <c r="G438" i="14"/>
  <c r="H438" i="14" a="1"/>
  <c r="H438" i="14"/>
  <c r="I438" i="14" a="1"/>
  <c r="I438" i="14"/>
  <c r="J438" i="14" a="1"/>
  <c r="J438" i="14"/>
  <c r="B439" i="14" a="1"/>
  <c r="B439" i="14"/>
  <c r="C439" i="14" a="1"/>
  <c r="C439" i="14"/>
  <c r="D439" i="14" a="1"/>
  <c r="D439" i="14"/>
  <c r="E439" i="14" a="1"/>
  <c r="E439" i="14"/>
  <c r="F439" i="14" a="1"/>
  <c r="F439" i="14"/>
  <c r="G439" i="14" a="1"/>
  <c r="G439" i="14"/>
  <c r="H439" i="14" a="1"/>
  <c r="H439" i="14"/>
  <c r="I439" i="14" a="1"/>
  <c r="I439" i="14"/>
  <c r="J439" i="14" a="1"/>
  <c r="J439" i="14"/>
  <c r="B440" i="14" a="1"/>
  <c r="B440" i="14"/>
  <c r="C440" i="14" a="1"/>
  <c r="C440" i="14"/>
  <c r="D440" i="14" a="1"/>
  <c r="D440" i="14"/>
  <c r="E440" i="14" a="1"/>
  <c r="E440" i="14"/>
  <c r="F440" i="14" a="1"/>
  <c r="F440" i="14"/>
  <c r="G440" i="14" a="1"/>
  <c r="G440" i="14"/>
  <c r="H440" i="14" a="1"/>
  <c r="H440" i="14"/>
  <c r="I440" i="14" a="1"/>
  <c r="I440" i="14"/>
  <c r="J440" i="14" a="1"/>
  <c r="J440" i="14"/>
  <c r="B441" i="14" a="1"/>
  <c r="B441" i="14"/>
  <c r="C441" i="14" a="1"/>
  <c r="C441" i="14"/>
  <c r="D441" i="14" a="1"/>
  <c r="D441" i="14"/>
  <c r="E441" i="14" a="1"/>
  <c r="E441" i="14"/>
  <c r="F441" i="14" a="1"/>
  <c r="F441" i="14"/>
  <c r="G441" i="14" a="1"/>
  <c r="G441" i="14"/>
  <c r="H441" i="14" a="1"/>
  <c r="H441" i="14"/>
  <c r="I441" i="14" a="1"/>
  <c r="I441" i="14"/>
  <c r="J441" i="14" a="1"/>
  <c r="J441" i="14"/>
  <c r="B442" i="14" a="1"/>
  <c r="B442" i="14"/>
  <c r="C442" i="14" a="1"/>
  <c r="C442" i="14"/>
  <c r="D442" i="14" a="1"/>
  <c r="D442" i="14"/>
  <c r="E442" i="14" a="1"/>
  <c r="E442" i="14"/>
  <c r="F442" i="14" a="1"/>
  <c r="F442" i="14"/>
  <c r="G442" i="14" a="1"/>
  <c r="G442" i="14"/>
  <c r="H442" i="14" a="1"/>
  <c r="H442" i="14"/>
  <c r="I442" i="14" a="1"/>
  <c r="I442" i="14"/>
  <c r="J442" i="14" a="1"/>
  <c r="J442" i="14"/>
  <c r="B443" i="14" a="1"/>
  <c r="B443" i="14"/>
  <c r="C443" i="14" a="1"/>
  <c r="C443" i="14"/>
  <c r="D443" i="14" a="1"/>
  <c r="D443" i="14"/>
  <c r="E443" i="14" a="1"/>
  <c r="E443" i="14"/>
  <c r="F443" i="14" a="1"/>
  <c r="F443" i="14"/>
  <c r="G443" i="14" a="1"/>
  <c r="G443" i="14"/>
  <c r="H443" i="14" a="1"/>
  <c r="H443" i="14"/>
  <c r="I443" i="14" a="1"/>
  <c r="I443" i="14"/>
  <c r="J443" i="14" a="1"/>
  <c r="J443" i="14"/>
  <c r="B444" i="14" a="1"/>
  <c r="B444" i="14"/>
  <c r="C444" i="14" a="1"/>
  <c r="C444" i="14"/>
  <c r="D444" i="14" a="1"/>
  <c r="D444" i="14"/>
  <c r="E444" i="14" a="1"/>
  <c r="E444" i="14"/>
  <c r="F444" i="14" a="1"/>
  <c r="F444" i="14"/>
  <c r="G444" i="14" a="1"/>
  <c r="G444" i="14"/>
  <c r="H444" i="14" a="1"/>
  <c r="H444" i="14"/>
  <c r="I444" i="14" a="1"/>
  <c r="I444" i="14"/>
  <c r="J444" i="14" a="1"/>
  <c r="J444" i="14"/>
  <c r="B445" i="14" a="1"/>
  <c r="B445" i="14"/>
  <c r="C445" i="14" a="1"/>
  <c r="C445" i="14"/>
  <c r="D445" i="14" a="1"/>
  <c r="D445" i="14"/>
  <c r="E445" i="14" a="1"/>
  <c r="E445" i="14"/>
  <c r="F445" i="14" a="1"/>
  <c r="F445" i="14"/>
  <c r="G445" i="14" a="1"/>
  <c r="G445" i="14"/>
  <c r="H445" i="14" a="1"/>
  <c r="H445" i="14"/>
  <c r="I445" i="14" a="1"/>
  <c r="I445" i="14"/>
  <c r="J445" i="14" a="1"/>
  <c r="J445" i="14"/>
  <c r="B446" i="14" a="1"/>
  <c r="B446" i="14"/>
  <c r="C446" i="14" a="1"/>
  <c r="C446" i="14"/>
  <c r="D446" i="14" a="1"/>
  <c r="D446" i="14"/>
  <c r="E446" i="14" a="1"/>
  <c r="E446" i="14"/>
  <c r="F446" i="14" a="1"/>
  <c r="F446" i="14"/>
  <c r="G446" i="14" a="1"/>
  <c r="G446" i="14"/>
  <c r="H446" i="14" a="1"/>
  <c r="H446" i="14"/>
  <c r="I446" i="14" a="1"/>
  <c r="I446" i="14"/>
  <c r="J446" i="14" a="1"/>
  <c r="J446" i="14"/>
  <c r="B447" i="14" a="1"/>
  <c r="B447" i="14"/>
  <c r="C447" i="14" a="1"/>
  <c r="C447" i="14"/>
  <c r="D447" i="14" a="1"/>
  <c r="D447" i="14"/>
  <c r="E447" i="14" a="1"/>
  <c r="E447" i="14"/>
  <c r="F447" i="14" a="1"/>
  <c r="F447" i="14"/>
  <c r="G447" i="14" a="1"/>
  <c r="G447" i="14"/>
  <c r="H447" i="14" a="1"/>
  <c r="H447" i="14"/>
  <c r="I447" i="14" a="1"/>
  <c r="I447" i="14"/>
  <c r="J447" i="14" a="1"/>
  <c r="J447" i="14"/>
  <c r="B448" i="14" a="1"/>
  <c r="B448" i="14"/>
  <c r="C448" i="14" a="1"/>
  <c r="C448" i="14"/>
  <c r="D448" i="14" a="1"/>
  <c r="D448" i="14"/>
  <c r="E448" i="14" a="1"/>
  <c r="E448" i="14"/>
  <c r="F448" i="14" a="1"/>
  <c r="F448" i="14"/>
  <c r="G448" i="14" a="1"/>
  <c r="G448" i="14"/>
  <c r="H448" i="14" a="1"/>
  <c r="H448" i="14"/>
  <c r="I448" i="14" a="1"/>
  <c r="I448" i="14"/>
  <c r="J448" i="14" a="1"/>
  <c r="J448" i="14"/>
  <c r="B449" i="14" a="1"/>
  <c r="B449" i="14"/>
  <c r="C449" i="14" a="1"/>
  <c r="C449" i="14"/>
  <c r="D449" i="14" a="1"/>
  <c r="D449" i="14"/>
  <c r="E449" i="14" a="1"/>
  <c r="E449" i="14"/>
  <c r="F449" i="14" a="1"/>
  <c r="F449" i="14"/>
  <c r="G449" i="14" a="1"/>
  <c r="G449" i="14"/>
  <c r="H449" i="14" a="1"/>
  <c r="H449" i="14"/>
  <c r="I449" i="14" a="1"/>
  <c r="I449" i="14"/>
  <c r="J449" i="14" a="1"/>
  <c r="J449" i="14"/>
  <c r="B450" i="14" a="1"/>
  <c r="B450" i="14"/>
  <c r="C450" i="14" a="1"/>
  <c r="C450" i="14"/>
  <c r="D450" i="14" a="1"/>
  <c r="D450" i="14"/>
  <c r="E450" i="14" a="1"/>
  <c r="E450" i="14"/>
  <c r="F450" i="14" a="1"/>
  <c r="F450" i="14"/>
  <c r="G450" i="14" a="1"/>
  <c r="G450" i="14"/>
  <c r="H450" i="14" a="1"/>
  <c r="H450" i="14"/>
  <c r="I450" i="14" a="1"/>
  <c r="I450" i="14"/>
  <c r="J450" i="14" a="1"/>
  <c r="J450" i="14"/>
  <c r="B451" i="14" a="1"/>
  <c r="B451" i="14"/>
  <c r="C451" i="14" a="1"/>
  <c r="C451" i="14"/>
  <c r="D451" i="14" a="1"/>
  <c r="D451" i="14"/>
  <c r="E451" i="14" a="1"/>
  <c r="E451" i="14"/>
  <c r="F451" i="14" a="1"/>
  <c r="F451" i="14"/>
  <c r="G451" i="14" a="1"/>
  <c r="G451" i="14"/>
  <c r="H451" i="14" a="1"/>
  <c r="H451" i="14"/>
  <c r="I451" i="14" a="1"/>
  <c r="I451" i="14"/>
  <c r="J451" i="14" a="1"/>
  <c r="J451" i="14"/>
  <c r="B452" i="14" a="1"/>
  <c r="B452" i="14"/>
  <c r="C452" i="14" a="1"/>
  <c r="C452" i="14"/>
  <c r="D452" i="14" a="1"/>
  <c r="D452" i="14"/>
  <c r="E452" i="14" a="1"/>
  <c r="E452" i="14"/>
  <c r="F452" i="14" a="1"/>
  <c r="F452" i="14"/>
  <c r="G452" i="14" a="1"/>
  <c r="G452" i="14"/>
  <c r="H452" i="14" a="1"/>
  <c r="H452" i="14"/>
  <c r="I452" i="14" a="1"/>
  <c r="I452" i="14"/>
  <c r="J452" i="14" a="1"/>
  <c r="J452" i="14"/>
  <c r="B453" i="14" a="1"/>
  <c r="B453" i="14"/>
  <c r="C453" i="14" a="1"/>
  <c r="C453" i="14"/>
  <c r="D453" i="14" a="1"/>
  <c r="D453" i="14"/>
  <c r="E453" i="14" a="1"/>
  <c r="E453" i="14"/>
  <c r="F453" i="14" a="1"/>
  <c r="F453" i="14"/>
  <c r="G453" i="14" a="1"/>
  <c r="G453" i="14"/>
  <c r="H453" i="14" a="1"/>
  <c r="H453" i="14"/>
  <c r="I453" i="14" a="1"/>
  <c r="I453" i="14"/>
  <c r="J453" i="14" a="1"/>
  <c r="J453" i="14"/>
  <c r="B454" i="14" a="1"/>
  <c r="B454" i="14"/>
  <c r="C454" i="14" a="1"/>
  <c r="C454" i="14"/>
  <c r="D454" i="14" a="1"/>
  <c r="D454" i="14"/>
  <c r="E454" i="14" a="1"/>
  <c r="E454" i="14"/>
  <c r="F454" i="14" a="1"/>
  <c r="F454" i="14"/>
  <c r="G454" i="14" a="1"/>
  <c r="G454" i="14"/>
  <c r="H454" i="14" a="1"/>
  <c r="H454" i="14"/>
  <c r="I454" i="14" a="1"/>
  <c r="I454" i="14"/>
  <c r="J454" i="14" a="1"/>
  <c r="J454" i="14"/>
  <c r="B455" i="14" a="1"/>
  <c r="B455" i="14"/>
  <c r="C455" i="14" a="1"/>
  <c r="C455" i="14"/>
  <c r="D455" i="14" a="1"/>
  <c r="D455" i="14"/>
  <c r="E455" i="14" a="1"/>
  <c r="E455" i="14"/>
  <c r="F455" i="14" a="1"/>
  <c r="F455" i="14"/>
  <c r="G455" i="14" a="1"/>
  <c r="G455" i="14"/>
  <c r="H455" i="14" a="1"/>
  <c r="H455" i="14"/>
  <c r="I455" i="14" a="1"/>
  <c r="I455" i="14"/>
  <c r="J455" i="14" a="1"/>
  <c r="J455" i="14"/>
  <c r="B456" i="14" a="1"/>
  <c r="B456" i="14"/>
  <c r="C456" i="14" a="1"/>
  <c r="C456" i="14"/>
  <c r="D456" i="14" a="1"/>
  <c r="D456" i="14"/>
  <c r="E456" i="14" a="1"/>
  <c r="E456" i="14"/>
  <c r="F456" i="14" a="1"/>
  <c r="F456" i="14"/>
  <c r="G456" i="14" a="1"/>
  <c r="G456" i="14"/>
  <c r="H456" i="14" a="1"/>
  <c r="H456" i="14"/>
  <c r="I456" i="14" a="1"/>
  <c r="I456" i="14"/>
  <c r="J456" i="14" a="1"/>
  <c r="J456" i="14"/>
  <c r="B457" i="14" a="1"/>
  <c r="B457" i="14"/>
  <c r="C457" i="14" a="1"/>
  <c r="C457" i="14"/>
  <c r="D457" i="14" a="1"/>
  <c r="D457" i="14"/>
  <c r="E457" i="14" a="1"/>
  <c r="E457" i="14"/>
  <c r="F457" i="14" a="1"/>
  <c r="F457" i="14"/>
  <c r="G457" i="14" a="1"/>
  <c r="G457" i="14"/>
  <c r="H457" i="14" a="1"/>
  <c r="H457" i="14"/>
  <c r="I457" i="14" a="1"/>
  <c r="I457" i="14"/>
  <c r="J457" i="14" a="1"/>
  <c r="J457" i="14"/>
  <c r="B458" i="14" a="1"/>
  <c r="B458" i="14"/>
  <c r="C458" i="14" a="1"/>
  <c r="C458" i="14"/>
  <c r="D458" i="14" a="1"/>
  <c r="D458" i="14"/>
  <c r="E458" i="14" a="1"/>
  <c r="E458" i="14"/>
  <c r="F458" i="14" a="1"/>
  <c r="F458" i="14"/>
  <c r="G458" i="14" a="1"/>
  <c r="G458" i="14"/>
  <c r="H458" i="14" a="1"/>
  <c r="H458" i="14"/>
  <c r="I458" i="14" a="1"/>
  <c r="I458" i="14"/>
  <c r="J458" i="14" a="1"/>
  <c r="J458" i="14"/>
  <c r="B459" i="14" a="1"/>
  <c r="B459" i="14"/>
  <c r="C459" i="14" a="1"/>
  <c r="C459" i="14"/>
  <c r="D459" i="14" a="1"/>
  <c r="D459" i="14"/>
  <c r="E459" i="14" a="1"/>
  <c r="E459" i="14"/>
  <c r="F459" i="14" a="1"/>
  <c r="F459" i="14"/>
  <c r="G459" i="14" a="1"/>
  <c r="G459" i="14"/>
  <c r="H459" i="14" a="1"/>
  <c r="H459" i="14"/>
  <c r="I459" i="14" a="1"/>
  <c r="I459" i="14"/>
  <c r="J459" i="14" a="1"/>
  <c r="J459" i="14"/>
  <c r="B460" i="14" a="1"/>
  <c r="B460" i="14"/>
  <c r="C460" i="14" a="1"/>
  <c r="C460" i="14"/>
  <c r="D460" i="14" a="1"/>
  <c r="D460" i="14"/>
  <c r="E460" i="14" a="1"/>
  <c r="E460" i="14"/>
  <c r="F460" i="14" a="1"/>
  <c r="F460" i="14"/>
  <c r="G460" i="14" a="1"/>
  <c r="G460" i="14"/>
  <c r="H460" i="14" a="1"/>
  <c r="H460" i="14"/>
  <c r="I460" i="14" a="1"/>
  <c r="I460" i="14"/>
  <c r="J460" i="14" a="1"/>
  <c r="J460" i="14"/>
  <c r="B461" i="14" a="1"/>
  <c r="B461" i="14"/>
  <c r="C461" i="14" a="1"/>
  <c r="C461" i="14"/>
  <c r="D461" i="14" a="1"/>
  <c r="D461" i="14"/>
  <c r="E461" i="14" a="1"/>
  <c r="E461" i="14"/>
  <c r="F461" i="14" a="1"/>
  <c r="F461" i="14"/>
  <c r="G461" i="14" a="1"/>
  <c r="G461" i="14"/>
  <c r="H461" i="14" a="1"/>
  <c r="H461" i="14"/>
  <c r="I461" i="14" a="1"/>
  <c r="I461" i="14"/>
  <c r="J461" i="14" a="1"/>
  <c r="J461" i="14"/>
  <c r="B462" i="14" a="1"/>
  <c r="B462" i="14"/>
  <c r="C462" i="14" a="1"/>
  <c r="C462" i="14"/>
  <c r="D462" i="14" a="1"/>
  <c r="D462" i="14"/>
  <c r="E462" i="14" a="1"/>
  <c r="E462" i="14"/>
  <c r="F462" i="14" a="1"/>
  <c r="F462" i="14"/>
  <c r="G462" i="14" a="1"/>
  <c r="G462" i="14"/>
  <c r="H462" i="14" a="1"/>
  <c r="H462" i="14"/>
  <c r="I462" i="14" a="1"/>
  <c r="I462" i="14"/>
  <c r="J462" i="14" a="1"/>
  <c r="J462" i="14"/>
  <c r="B463" i="14" a="1"/>
  <c r="B463" i="14"/>
  <c r="C463" i="14" a="1"/>
  <c r="C463" i="14"/>
  <c r="D463" i="14" a="1"/>
  <c r="D463" i="14"/>
  <c r="E463" i="14" a="1"/>
  <c r="E463" i="14"/>
  <c r="F463" i="14" a="1"/>
  <c r="F463" i="14"/>
  <c r="G463" i="14" a="1"/>
  <c r="G463" i="14"/>
  <c r="H463" i="14" a="1"/>
  <c r="H463" i="14"/>
  <c r="I463" i="14" a="1"/>
  <c r="I463" i="14"/>
  <c r="J463" i="14" a="1"/>
  <c r="J463" i="14"/>
  <c r="B464" i="14" a="1"/>
  <c r="B464" i="14"/>
  <c r="C464" i="14" a="1"/>
  <c r="C464" i="14"/>
  <c r="D464" i="14" a="1"/>
  <c r="D464" i="14"/>
  <c r="E464" i="14" a="1"/>
  <c r="E464" i="14"/>
  <c r="F464" i="14" a="1"/>
  <c r="F464" i="14"/>
  <c r="G464" i="14" a="1"/>
  <c r="G464" i="14"/>
  <c r="H464" i="14" a="1"/>
  <c r="H464" i="14"/>
  <c r="I464" i="14" a="1"/>
  <c r="I464" i="14"/>
  <c r="J464" i="14" a="1"/>
  <c r="J464" i="14"/>
  <c r="B465" i="14" a="1"/>
  <c r="B465" i="14"/>
  <c r="C465" i="14" a="1"/>
  <c r="C465" i="14"/>
  <c r="D465" i="14" a="1"/>
  <c r="D465" i="14"/>
  <c r="E465" i="14" a="1"/>
  <c r="E465" i="14"/>
  <c r="F465" i="14" a="1"/>
  <c r="F465" i="14"/>
  <c r="G465" i="14" a="1"/>
  <c r="G465" i="14"/>
  <c r="H465" i="14" a="1"/>
  <c r="H465" i="14"/>
  <c r="I465" i="14" a="1"/>
  <c r="I465" i="14"/>
  <c r="J465" i="14" a="1"/>
  <c r="J465" i="14"/>
  <c r="B466" i="14" a="1"/>
  <c r="B466" i="14"/>
  <c r="C466" i="14" a="1"/>
  <c r="C466" i="14"/>
  <c r="D466" i="14" a="1"/>
  <c r="D466" i="14"/>
  <c r="E466" i="14" a="1"/>
  <c r="E466" i="14"/>
  <c r="F466" i="14" a="1"/>
  <c r="F466" i="14"/>
  <c r="G466" i="14" a="1"/>
  <c r="G466" i="14"/>
  <c r="H466" i="14" a="1"/>
  <c r="H466" i="14"/>
  <c r="I466" i="14" a="1"/>
  <c r="I466" i="14"/>
  <c r="J466" i="14" a="1"/>
  <c r="J466" i="14"/>
  <c r="B467" i="14" a="1"/>
  <c r="B467" i="14"/>
  <c r="C467" i="14" a="1"/>
  <c r="C467" i="14"/>
  <c r="D467" i="14" a="1"/>
  <c r="D467" i="14"/>
  <c r="E467" i="14" a="1"/>
  <c r="E467" i="14"/>
  <c r="F467" i="14" a="1"/>
  <c r="F467" i="14"/>
  <c r="G467" i="14" a="1"/>
  <c r="G467" i="14"/>
  <c r="H467" i="14" a="1"/>
  <c r="H467" i="14"/>
  <c r="I467" i="14" a="1"/>
  <c r="I467" i="14"/>
  <c r="J467" i="14" a="1"/>
  <c r="J467" i="14"/>
  <c r="B468" i="14" a="1"/>
  <c r="B468" i="14"/>
  <c r="C468" i="14" a="1"/>
  <c r="C468" i="14"/>
  <c r="D468" i="14" a="1"/>
  <c r="D468" i="14"/>
  <c r="E468" i="14" a="1"/>
  <c r="E468" i="14"/>
  <c r="F468" i="14" a="1"/>
  <c r="F468" i="14"/>
  <c r="G468" i="14" a="1"/>
  <c r="G468" i="14"/>
  <c r="H468" i="14" a="1"/>
  <c r="H468" i="14"/>
  <c r="I468" i="14" a="1"/>
  <c r="I468" i="14"/>
  <c r="J468" i="14" a="1"/>
  <c r="J468" i="14"/>
  <c r="B469" i="14" a="1"/>
  <c r="B469" i="14"/>
  <c r="C469" i="14" a="1"/>
  <c r="C469" i="14"/>
  <c r="D469" i="14" a="1"/>
  <c r="D469" i="14"/>
  <c r="E469" i="14" a="1"/>
  <c r="E469" i="14"/>
  <c r="F469" i="14" a="1"/>
  <c r="F469" i="14"/>
  <c r="G469" i="14" a="1"/>
  <c r="G469" i="14"/>
  <c r="H469" i="14" a="1"/>
  <c r="H469" i="14"/>
  <c r="I469" i="14" a="1"/>
  <c r="I469" i="14"/>
  <c r="J469" i="14" a="1"/>
  <c r="J469" i="14"/>
  <c r="B470" i="14" a="1"/>
  <c r="B470" i="14"/>
  <c r="C470" i="14" a="1"/>
  <c r="C470" i="14"/>
  <c r="D470" i="14" a="1"/>
  <c r="D470" i="14"/>
  <c r="E470" i="14" a="1"/>
  <c r="E470" i="14"/>
  <c r="F470" i="14" a="1"/>
  <c r="F470" i="14"/>
  <c r="G470" i="14" a="1"/>
  <c r="G470" i="14"/>
  <c r="H470" i="14" a="1"/>
  <c r="H470" i="14"/>
  <c r="I470" i="14" a="1"/>
  <c r="I470" i="14"/>
  <c r="J470" i="14" a="1"/>
  <c r="J470" i="14"/>
  <c r="B471" i="14" a="1"/>
  <c r="B471" i="14"/>
  <c r="C471" i="14" a="1"/>
  <c r="C471" i="14"/>
  <c r="D471" i="14" a="1"/>
  <c r="D471" i="14"/>
  <c r="E471" i="14" a="1"/>
  <c r="E471" i="14"/>
  <c r="F471" i="14" a="1"/>
  <c r="F471" i="14"/>
  <c r="G471" i="14" a="1"/>
  <c r="G471" i="14"/>
  <c r="H471" i="14" a="1"/>
  <c r="H471" i="14"/>
  <c r="I471" i="14" a="1"/>
  <c r="I471" i="14"/>
  <c r="J471" i="14" a="1"/>
  <c r="J471" i="14"/>
  <c r="B472" i="14" a="1"/>
  <c r="B472" i="14"/>
  <c r="C472" i="14" a="1"/>
  <c r="C472" i="14"/>
  <c r="D472" i="14" a="1"/>
  <c r="D472" i="14"/>
  <c r="E472" i="14" a="1"/>
  <c r="E472" i="14"/>
  <c r="F472" i="14" a="1"/>
  <c r="F472" i="14"/>
  <c r="G472" i="14" a="1"/>
  <c r="G472" i="14"/>
  <c r="H472" i="14" a="1"/>
  <c r="H472" i="14"/>
  <c r="I472" i="14" a="1"/>
  <c r="I472" i="14"/>
  <c r="J472" i="14" a="1"/>
  <c r="J472" i="14"/>
  <c r="B473" i="14" a="1"/>
  <c r="B473" i="14"/>
  <c r="C473" i="14" a="1"/>
  <c r="C473" i="14"/>
  <c r="D473" i="14" a="1"/>
  <c r="D473" i="14"/>
  <c r="E473" i="14" a="1"/>
  <c r="E473" i="14"/>
  <c r="F473" i="14" a="1"/>
  <c r="F473" i="14"/>
  <c r="G473" i="14" a="1"/>
  <c r="G473" i="14"/>
  <c r="H473" i="14" a="1"/>
  <c r="H473" i="14"/>
  <c r="I473" i="14" a="1"/>
  <c r="I473" i="14"/>
  <c r="J473" i="14" a="1"/>
  <c r="J473" i="14"/>
  <c r="B474" i="14" a="1"/>
  <c r="B474" i="14"/>
  <c r="C474" i="14" a="1"/>
  <c r="C474" i="14"/>
  <c r="D474" i="14" a="1"/>
  <c r="D474" i="14"/>
  <c r="E474" i="14" a="1"/>
  <c r="E474" i="14"/>
  <c r="F474" i="14" a="1"/>
  <c r="F474" i="14"/>
  <c r="G474" i="14" a="1"/>
  <c r="G474" i="14"/>
  <c r="H474" i="14" a="1"/>
  <c r="H474" i="14"/>
  <c r="I474" i="14" a="1"/>
  <c r="I474" i="14"/>
  <c r="J474" i="14" a="1"/>
  <c r="J474" i="14"/>
  <c r="B475" i="14" a="1"/>
  <c r="B475" i="14"/>
  <c r="C475" i="14" a="1"/>
  <c r="C475" i="14"/>
  <c r="D475" i="14" a="1"/>
  <c r="D475" i="14"/>
  <c r="E475" i="14" a="1"/>
  <c r="E475" i="14"/>
  <c r="F475" i="14" a="1"/>
  <c r="F475" i="14"/>
  <c r="G475" i="14" a="1"/>
  <c r="G475" i="14"/>
  <c r="H475" i="14" a="1"/>
  <c r="H475" i="14"/>
  <c r="I475" i="14" a="1"/>
  <c r="I475" i="14"/>
  <c r="J475" i="14" a="1"/>
  <c r="J475" i="14"/>
  <c r="B476" i="14" a="1"/>
  <c r="B476" i="14"/>
  <c r="C476" i="14" a="1"/>
  <c r="C476" i="14"/>
  <c r="D476" i="14" a="1"/>
  <c r="D476" i="14"/>
  <c r="E476" i="14" a="1"/>
  <c r="E476" i="14"/>
  <c r="F476" i="14" a="1"/>
  <c r="F476" i="14"/>
  <c r="G476" i="14" a="1"/>
  <c r="G476" i="14"/>
  <c r="H476" i="14" a="1"/>
  <c r="H476" i="14"/>
  <c r="I476" i="14" a="1"/>
  <c r="I476" i="14"/>
  <c r="J476" i="14" a="1"/>
  <c r="J476" i="14"/>
  <c r="B477" i="14" a="1"/>
  <c r="B477" i="14"/>
  <c r="C477" i="14" a="1"/>
  <c r="C477" i="14"/>
  <c r="D477" i="14" a="1"/>
  <c r="D477" i="14"/>
  <c r="E477" i="14" a="1"/>
  <c r="E477" i="14"/>
  <c r="F477" i="14" a="1"/>
  <c r="F477" i="14"/>
  <c r="G477" i="14" a="1"/>
  <c r="G477" i="14"/>
  <c r="H477" i="14" a="1"/>
  <c r="H477" i="14"/>
  <c r="I477" i="14" a="1"/>
  <c r="I477" i="14"/>
  <c r="J477" i="14" a="1"/>
  <c r="J477" i="14"/>
  <c r="B478" i="14" a="1"/>
  <c r="B478" i="14"/>
  <c r="C478" i="14" a="1"/>
  <c r="C478" i="14"/>
  <c r="D478" i="14" a="1"/>
  <c r="D478" i="14"/>
  <c r="E478" i="14" a="1"/>
  <c r="E478" i="14"/>
  <c r="F478" i="14" a="1"/>
  <c r="F478" i="14"/>
  <c r="G478" i="14" a="1"/>
  <c r="G478" i="14"/>
  <c r="H478" i="14" a="1"/>
  <c r="H478" i="14"/>
  <c r="I478" i="14" a="1"/>
  <c r="I478" i="14"/>
  <c r="J478" i="14" a="1"/>
  <c r="J478" i="14"/>
  <c r="B479" i="14" a="1"/>
  <c r="B479" i="14"/>
  <c r="C479" i="14" a="1"/>
  <c r="C479" i="14"/>
  <c r="D479" i="14" a="1"/>
  <c r="D479" i="14"/>
  <c r="E479" i="14" a="1"/>
  <c r="E479" i="14"/>
  <c r="F479" i="14" a="1"/>
  <c r="F479" i="14"/>
  <c r="G479" i="14" a="1"/>
  <c r="G479" i="14"/>
  <c r="H479" i="14" a="1"/>
  <c r="H479" i="14"/>
  <c r="I479" i="14" a="1"/>
  <c r="I479" i="14"/>
  <c r="J479" i="14" a="1"/>
  <c r="J479" i="14"/>
  <c r="B480" i="14" a="1"/>
  <c r="B480" i="14"/>
  <c r="C480" i="14" a="1"/>
  <c r="C480" i="14"/>
  <c r="D480" i="14" a="1"/>
  <c r="D480" i="14"/>
  <c r="E480" i="14" a="1"/>
  <c r="E480" i="14"/>
  <c r="F480" i="14" a="1"/>
  <c r="F480" i="14"/>
  <c r="G480" i="14" a="1"/>
  <c r="G480" i="14"/>
  <c r="H480" i="14" a="1"/>
  <c r="H480" i="14"/>
  <c r="I480" i="14" a="1"/>
  <c r="I480" i="14"/>
  <c r="J480" i="14" a="1"/>
  <c r="J480" i="14"/>
  <c r="B481" i="14" a="1"/>
  <c r="B481" i="14"/>
  <c r="C481" i="14" a="1"/>
  <c r="C481" i="14"/>
  <c r="D481" i="14" a="1"/>
  <c r="D481" i="14"/>
  <c r="E481" i="14" a="1"/>
  <c r="E481" i="14"/>
  <c r="F481" i="14" a="1"/>
  <c r="F481" i="14"/>
  <c r="G481" i="14" a="1"/>
  <c r="G481" i="14"/>
  <c r="H481" i="14" a="1"/>
  <c r="H481" i="14"/>
  <c r="I481" i="14" a="1"/>
  <c r="I481" i="14"/>
  <c r="J481" i="14" a="1"/>
  <c r="J481" i="14"/>
  <c r="B482" i="14" a="1"/>
  <c r="B482" i="14"/>
  <c r="C482" i="14" a="1"/>
  <c r="C482" i="14"/>
  <c r="D482" i="14" a="1"/>
  <c r="D482" i="14"/>
  <c r="E482" i="14" a="1"/>
  <c r="E482" i="14"/>
  <c r="F482" i="14" a="1"/>
  <c r="F482" i="14"/>
  <c r="G482" i="14" a="1"/>
  <c r="G482" i="14"/>
  <c r="H482" i="14" a="1"/>
  <c r="H482" i="14"/>
  <c r="I482" i="14" a="1"/>
  <c r="I482" i="14"/>
  <c r="J482" i="14" a="1"/>
  <c r="J482" i="14"/>
  <c r="B483" i="14" a="1"/>
  <c r="B483" i="14"/>
  <c r="C483" i="14" a="1"/>
  <c r="C483" i="14"/>
  <c r="D483" i="14" a="1"/>
  <c r="D483" i="14"/>
  <c r="E483" i="14" a="1"/>
  <c r="E483" i="14"/>
  <c r="F483" i="14" a="1"/>
  <c r="F483" i="14"/>
  <c r="G483" i="14" a="1"/>
  <c r="G483" i="14"/>
  <c r="H483" i="14" a="1"/>
  <c r="H483" i="14"/>
  <c r="I483" i="14" a="1"/>
  <c r="I483" i="14"/>
  <c r="J483" i="14" a="1"/>
  <c r="J483" i="14"/>
  <c r="B484" i="14" a="1"/>
  <c r="B484" i="14"/>
  <c r="C484" i="14" a="1"/>
  <c r="C484" i="14"/>
  <c r="D484" i="14" a="1"/>
  <c r="D484" i="14"/>
  <c r="E484" i="14" a="1"/>
  <c r="E484" i="14"/>
  <c r="F484" i="14" a="1"/>
  <c r="F484" i="14"/>
  <c r="G484" i="14" a="1"/>
  <c r="G484" i="14"/>
  <c r="H484" i="14" a="1"/>
  <c r="H484" i="14"/>
  <c r="I484" i="14" a="1"/>
  <c r="I484" i="14"/>
  <c r="J484" i="14" a="1"/>
  <c r="J484" i="14"/>
  <c r="B485" i="14" a="1"/>
  <c r="B485" i="14"/>
  <c r="C485" i="14" a="1"/>
  <c r="C485" i="14"/>
  <c r="D485" i="14" a="1"/>
  <c r="D485" i="14"/>
  <c r="E485" i="14" a="1"/>
  <c r="E485" i="14"/>
  <c r="F485" i="14" a="1"/>
  <c r="F485" i="14"/>
  <c r="G485" i="14" a="1"/>
  <c r="G485" i="14"/>
  <c r="H485" i="14" a="1"/>
  <c r="H485" i="14"/>
  <c r="I485" i="14" a="1"/>
  <c r="I485" i="14"/>
  <c r="J485" i="14" a="1"/>
  <c r="J485" i="14"/>
  <c r="B486" i="14" a="1"/>
  <c r="B486" i="14"/>
  <c r="C486" i="14" a="1"/>
  <c r="C486" i="14"/>
  <c r="D486" i="14" a="1"/>
  <c r="D486" i="14"/>
  <c r="E486" i="14" a="1"/>
  <c r="E486" i="14"/>
  <c r="F486" i="14" a="1"/>
  <c r="F486" i="14"/>
  <c r="G486" i="14" a="1"/>
  <c r="G486" i="14"/>
  <c r="H486" i="14" a="1"/>
  <c r="H486" i="14"/>
  <c r="I486" i="14" a="1"/>
  <c r="I486" i="14"/>
  <c r="J486" i="14" a="1"/>
  <c r="J486" i="14"/>
  <c r="B487" i="14" a="1"/>
  <c r="B487" i="14"/>
  <c r="C487" i="14" a="1"/>
  <c r="C487" i="14"/>
  <c r="D487" i="14" a="1"/>
  <c r="D487" i="14"/>
  <c r="E487" i="14" a="1"/>
  <c r="E487" i="14"/>
  <c r="F487" i="14" a="1"/>
  <c r="F487" i="14"/>
  <c r="G487" i="14" a="1"/>
  <c r="G487" i="14"/>
  <c r="H487" i="14" a="1"/>
  <c r="H487" i="14"/>
  <c r="I487" i="14" a="1"/>
  <c r="I487" i="14"/>
  <c r="J487" i="14" a="1"/>
  <c r="J487" i="14"/>
  <c r="B488" i="14" a="1"/>
  <c r="B488" i="14"/>
  <c r="C488" i="14" a="1"/>
  <c r="C488" i="14"/>
  <c r="D488" i="14" a="1"/>
  <c r="D488" i="14"/>
  <c r="E488" i="14" a="1"/>
  <c r="E488" i="14"/>
  <c r="F488" i="14" a="1"/>
  <c r="F488" i="14"/>
  <c r="G488" i="14" a="1"/>
  <c r="G488" i="14"/>
  <c r="H488" i="14" a="1"/>
  <c r="H488" i="14"/>
  <c r="I488" i="14" a="1"/>
  <c r="I488" i="14"/>
  <c r="J488" i="14" a="1"/>
  <c r="J488" i="14"/>
  <c r="B489" i="14" a="1"/>
  <c r="B489" i="14"/>
  <c r="C489" i="14" a="1"/>
  <c r="C489" i="14"/>
  <c r="D489" i="14" a="1"/>
  <c r="D489" i="14"/>
  <c r="E489" i="14" a="1"/>
  <c r="E489" i="14"/>
  <c r="F489" i="14" a="1"/>
  <c r="F489" i="14"/>
  <c r="G489" i="14" a="1"/>
  <c r="G489" i="14"/>
  <c r="H489" i="14" a="1"/>
  <c r="H489" i="14"/>
  <c r="I489" i="14" a="1"/>
  <c r="I489" i="14"/>
  <c r="J489" i="14" a="1"/>
  <c r="J489" i="14"/>
  <c r="B490" i="14" a="1"/>
  <c r="B490" i="14"/>
  <c r="C490" i="14" a="1"/>
  <c r="C490" i="14"/>
  <c r="D490" i="14" a="1"/>
  <c r="D490" i="14"/>
  <c r="E490" i="14" a="1"/>
  <c r="E490" i="14"/>
  <c r="F490" i="14" a="1"/>
  <c r="F490" i="14"/>
  <c r="G490" i="14" a="1"/>
  <c r="G490" i="14"/>
  <c r="H490" i="14" a="1"/>
  <c r="H490" i="14"/>
  <c r="I490" i="14" a="1"/>
  <c r="I490" i="14"/>
  <c r="J490" i="14" a="1"/>
  <c r="J490" i="14"/>
  <c r="B491" i="14" a="1"/>
  <c r="B491" i="14"/>
  <c r="C491" i="14" a="1"/>
  <c r="C491" i="14"/>
  <c r="D491" i="14" a="1"/>
  <c r="D491" i="14"/>
  <c r="E491" i="14" a="1"/>
  <c r="E491" i="14"/>
  <c r="F491" i="14" a="1"/>
  <c r="F491" i="14"/>
  <c r="G491" i="14" a="1"/>
  <c r="G491" i="14"/>
  <c r="H491" i="14" a="1"/>
  <c r="H491" i="14"/>
  <c r="I491" i="14" a="1"/>
  <c r="I491" i="14"/>
  <c r="J491" i="14" a="1"/>
  <c r="J491" i="14"/>
  <c r="B492" i="14" a="1"/>
  <c r="B492" i="14"/>
  <c r="C492" i="14" a="1"/>
  <c r="C492" i="14"/>
  <c r="D492" i="14" a="1"/>
  <c r="D492" i="14"/>
  <c r="E492" i="14" a="1"/>
  <c r="E492" i="14"/>
  <c r="F492" i="14" a="1"/>
  <c r="F492" i="14"/>
  <c r="G492" i="14" a="1"/>
  <c r="G492" i="14"/>
  <c r="H492" i="14" a="1"/>
  <c r="H492" i="14"/>
  <c r="I492" i="14" a="1"/>
  <c r="I492" i="14"/>
  <c r="J492" i="14" a="1"/>
  <c r="J492" i="14"/>
  <c r="B493" i="14" a="1"/>
  <c r="B493" i="14"/>
  <c r="C493" i="14" a="1"/>
  <c r="C493" i="14"/>
  <c r="D493" i="14" a="1"/>
  <c r="D493" i="14"/>
  <c r="E493" i="14" a="1"/>
  <c r="E493" i="14"/>
  <c r="F493" i="14" a="1"/>
  <c r="F493" i="14"/>
  <c r="G493" i="14" a="1"/>
  <c r="G493" i="14"/>
  <c r="H493" i="14" a="1"/>
  <c r="H493" i="14"/>
  <c r="I493" i="14" a="1"/>
  <c r="I493" i="14"/>
  <c r="J493" i="14" a="1"/>
  <c r="J493" i="14"/>
  <c r="B494" i="14" a="1"/>
  <c r="B494" i="14"/>
  <c r="C494" i="14" a="1"/>
  <c r="C494" i="14"/>
  <c r="D494" i="14" a="1"/>
  <c r="D494" i="14"/>
  <c r="E494" i="14" a="1"/>
  <c r="E494" i="14"/>
  <c r="F494" i="14" a="1"/>
  <c r="F494" i="14"/>
  <c r="G494" i="14" a="1"/>
  <c r="G494" i="14"/>
  <c r="H494" i="14" a="1"/>
  <c r="H494" i="14"/>
  <c r="I494" i="14" a="1"/>
  <c r="I494" i="14"/>
  <c r="J494" i="14" a="1"/>
  <c r="J494" i="14"/>
  <c r="B495" i="14" a="1"/>
  <c r="B495" i="14"/>
  <c r="C495" i="14" a="1"/>
  <c r="C495" i="14"/>
  <c r="D495" i="14" a="1"/>
  <c r="D495" i="14"/>
  <c r="E495" i="14" a="1"/>
  <c r="E495" i="14"/>
  <c r="F495" i="14" a="1"/>
  <c r="F495" i="14"/>
  <c r="G495" i="14" a="1"/>
  <c r="G495" i="14"/>
  <c r="H495" i="14" a="1"/>
  <c r="H495" i="14"/>
  <c r="I495" i="14" a="1"/>
  <c r="I495" i="14"/>
  <c r="J495" i="14" a="1"/>
  <c r="J495" i="14"/>
  <c r="B496" i="14" a="1"/>
  <c r="B496" i="14"/>
  <c r="C496" i="14" a="1"/>
  <c r="C496" i="14"/>
  <c r="D496" i="14" a="1"/>
  <c r="D496" i="14"/>
  <c r="E496" i="14" a="1"/>
  <c r="E496" i="14"/>
  <c r="F496" i="14" a="1"/>
  <c r="F496" i="14"/>
  <c r="G496" i="14" a="1"/>
  <c r="G496" i="14"/>
  <c r="H496" i="14" a="1"/>
  <c r="H496" i="14"/>
  <c r="I496" i="14" a="1"/>
  <c r="I496" i="14"/>
  <c r="J496" i="14" a="1"/>
  <c r="J496" i="14"/>
  <c r="B497" i="14" a="1"/>
  <c r="B497" i="14"/>
  <c r="C497" i="14" a="1"/>
  <c r="C497" i="14"/>
  <c r="D497" i="14" a="1"/>
  <c r="D497" i="14"/>
  <c r="E497" i="14" a="1"/>
  <c r="E497" i="14"/>
  <c r="F497" i="14" a="1"/>
  <c r="F497" i="14"/>
  <c r="G497" i="14" a="1"/>
  <c r="G497" i="14"/>
  <c r="H497" i="14" a="1"/>
  <c r="H497" i="14"/>
  <c r="I497" i="14" a="1"/>
  <c r="I497" i="14"/>
  <c r="J497" i="14" a="1"/>
  <c r="J497" i="14"/>
  <c r="B498" i="14" a="1"/>
  <c r="B498" i="14"/>
  <c r="C498" i="14" a="1"/>
  <c r="C498" i="14"/>
  <c r="D498" i="14" a="1"/>
  <c r="D498" i="14"/>
  <c r="E498" i="14" a="1"/>
  <c r="E498" i="14"/>
  <c r="F498" i="14" a="1"/>
  <c r="F498" i="14"/>
  <c r="G498" i="14" a="1"/>
  <c r="G498" i="14"/>
  <c r="H498" i="14" a="1"/>
  <c r="H498" i="14"/>
  <c r="I498" i="14" a="1"/>
  <c r="I498" i="14"/>
  <c r="J498" i="14" a="1"/>
  <c r="J498" i="14"/>
  <c r="B499" i="14" a="1"/>
  <c r="B499" i="14"/>
  <c r="C499" i="14" a="1"/>
  <c r="C499" i="14"/>
  <c r="D499" i="14" a="1"/>
  <c r="D499" i="14"/>
  <c r="E499" i="14" a="1"/>
  <c r="E499" i="14"/>
  <c r="F499" i="14" a="1"/>
  <c r="F499" i="14"/>
  <c r="G499" i="14" a="1"/>
  <c r="G499" i="14"/>
  <c r="H499" i="14" a="1"/>
  <c r="H499" i="14"/>
  <c r="I499" i="14" a="1"/>
  <c r="I499" i="14"/>
  <c r="J499" i="14" a="1"/>
  <c r="J499" i="14"/>
  <c r="B500" i="14" a="1"/>
  <c r="B500" i="14"/>
  <c r="C500" i="14" a="1"/>
  <c r="C500" i="14"/>
  <c r="D500" i="14" a="1"/>
  <c r="D500" i="14"/>
  <c r="E500" i="14" a="1"/>
  <c r="E500" i="14"/>
  <c r="F500" i="14" a="1"/>
  <c r="F500" i="14"/>
  <c r="G500" i="14" a="1"/>
  <c r="G500" i="14"/>
  <c r="H500" i="14" a="1"/>
  <c r="H500" i="14"/>
  <c r="I500" i="14" a="1"/>
  <c r="I500" i="14"/>
  <c r="J500" i="14" a="1"/>
  <c r="J500" i="14"/>
  <c r="B501" i="14" a="1"/>
  <c r="B501" i="14"/>
  <c r="C501" i="14" a="1"/>
  <c r="C501" i="14"/>
  <c r="D501" i="14" a="1"/>
  <c r="D501" i="14"/>
  <c r="E501" i="14" a="1"/>
  <c r="E501" i="14"/>
  <c r="F501" i="14" a="1"/>
  <c r="F501" i="14"/>
  <c r="G501" i="14" a="1"/>
  <c r="G501" i="14"/>
  <c r="H501" i="14" a="1"/>
  <c r="H501" i="14"/>
  <c r="I501" i="14" a="1"/>
  <c r="I501" i="14"/>
  <c r="J501" i="14" a="1"/>
  <c r="J501" i="14"/>
  <c r="B502" i="14" a="1"/>
  <c r="B502" i="14"/>
  <c r="C502" i="14" a="1"/>
  <c r="C502" i="14"/>
  <c r="D502" i="14" a="1"/>
  <c r="D502" i="14"/>
  <c r="E502" i="14" a="1"/>
  <c r="E502" i="14"/>
  <c r="F502" i="14" a="1"/>
  <c r="F502" i="14"/>
  <c r="G502" i="14" a="1"/>
  <c r="G502" i="14"/>
  <c r="H502" i="14" a="1"/>
  <c r="H502" i="14"/>
  <c r="I502" i="14" a="1"/>
  <c r="I502" i="14"/>
  <c r="J502" i="14" a="1"/>
  <c r="J502" i="14"/>
  <c r="B503" i="14" a="1"/>
  <c r="B503" i="14"/>
  <c r="C503" i="14" a="1"/>
  <c r="C503" i="14"/>
  <c r="D503" i="14" a="1"/>
  <c r="D503" i="14"/>
  <c r="E503" i="14" a="1"/>
  <c r="E503" i="14"/>
  <c r="F503" i="14" a="1"/>
  <c r="F503" i="14"/>
  <c r="G503" i="14" a="1"/>
  <c r="G503" i="14"/>
  <c r="H503" i="14" a="1"/>
  <c r="H503" i="14"/>
  <c r="I503" i="14" a="1"/>
  <c r="I503" i="14"/>
  <c r="J503" i="14" a="1"/>
  <c r="J503" i="14"/>
  <c r="B504" i="14" a="1"/>
  <c r="B504" i="14"/>
  <c r="C504" i="14" a="1"/>
  <c r="C504" i="14"/>
  <c r="D504" i="14" a="1"/>
  <c r="D504" i="14"/>
  <c r="E504" i="14" a="1"/>
  <c r="E504" i="14"/>
  <c r="F504" i="14" a="1"/>
  <c r="F504" i="14"/>
  <c r="G504" i="14" a="1"/>
  <c r="G504" i="14"/>
  <c r="H504" i="14" a="1"/>
  <c r="H504" i="14"/>
  <c r="I504" i="14" a="1"/>
  <c r="I504" i="14"/>
  <c r="J504" i="14" a="1"/>
  <c r="J504" i="14"/>
  <c r="B505" i="14" a="1"/>
  <c r="B505" i="14"/>
  <c r="C505" i="14" a="1"/>
  <c r="C505" i="14"/>
  <c r="D505" i="14" a="1"/>
  <c r="D505" i="14"/>
  <c r="E505" i="14" a="1"/>
  <c r="E505" i="14"/>
  <c r="F505" i="14" a="1"/>
  <c r="F505" i="14"/>
  <c r="G505" i="14" a="1"/>
  <c r="G505" i="14"/>
  <c r="H505" i="14" a="1"/>
  <c r="H505" i="14"/>
  <c r="I505" i="14" a="1"/>
  <c r="I505" i="14"/>
  <c r="J505" i="14" a="1"/>
  <c r="J505" i="14"/>
  <c r="B506" i="14" a="1"/>
  <c r="B506" i="14"/>
  <c r="C506" i="14" a="1"/>
  <c r="C506" i="14"/>
  <c r="D506" i="14" a="1"/>
  <c r="D506" i="14"/>
  <c r="E506" i="14" a="1"/>
  <c r="E506" i="14"/>
  <c r="F506" i="14" a="1"/>
  <c r="F506" i="14"/>
  <c r="G506" i="14" a="1"/>
  <c r="G506" i="14"/>
  <c r="H506" i="14" a="1"/>
  <c r="H506" i="14"/>
  <c r="I506" i="14" a="1"/>
  <c r="I506" i="14"/>
  <c r="J506" i="14" a="1"/>
  <c r="J506" i="14"/>
  <c r="B507" i="14" a="1"/>
  <c r="B507" i="14"/>
  <c r="C507" i="14" a="1"/>
  <c r="C507" i="14"/>
  <c r="D507" i="14" a="1"/>
  <c r="D507" i="14"/>
  <c r="E507" i="14" a="1"/>
  <c r="E507" i="14"/>
  <c r="F507" i="14" a="1"/>
  <c r="F507" i="14"/>
  <c r="G507" i="14" a="1"/>
  <c r="G507" i="14"/>
  <c r="H507" i="14" a="1"/>
  <c r="H507" i="14"/>
  <c r="I507" i="14" a="1"/>
  <c r="I507" i="14"/>
  <c r="J507" i="14" a="1"/>
  <c r="J507" i="14"/>
  <c r="B4" i="15" a="1"/>
  <c r="B4" i="15"/>
  <c r="C4" i="15" a="1"/>
  <c r="C4" i="15"/>
  <c r="D4" i="15" a="1"/>
  <c r="D4" i="15"/>
  <c r="E4" i="15" a="1"/>
  <c r="E4" i="15"/>
  <c r="F4" i="15" a="1"/>
  <c r="F4" i="15"/>
  <c r="G4" i="15" a="1"/>
  <c r="G4" i="15"/>
  <c r="H4" i="15" a="1"/>
  <c r="H4" i="15"/>
  <c r="I4" i="15" a="1"/>
  <c r="I4" i="15"/>
  <c r="J4" i="15" a="1"/>
  <c r="J4" i="15"/>
  <c r="B5" i="15" a="1"/>
  <c r="B5" i="15"/>
  <c r="C5" i="15" a="1"/>
  <c r="C5" i="15"/>
  <c r="D5" i="15" a="1"/>
  <c r="D5" i="15"/>
  <c r="E5" i="15" a="1"/>
  <c r="E5" i="15"/>
  <c r="F5" i="15" a="1"/>
  <c r="F5" i="15"/>
  <c r="G5" i="15" a="1"/>
  <c r="G5" i="15"/>
  <c r="H5" i="15" a="1"/>
  <c r="H5" i="15"/>
  <c r="I5" i="15" a="1"/>
  <c r="I5" i="15"/>
  <c r="J5" i="15" a="1"/>
  <c r="J5" i="15"/>
  <c r="B6" i="15" a="1"/>
  <c r="B6" i="15"/>
  <c r="C6" i="15" a="1"/>
  <c r="C6" i="15"/>
  <c r="D6" i="15" a="1"/>
  <c r="D6" i="15"/>
  <c r="E6" i="15" a="1"/>
  <c r="E6" i="15"/>
  <c r="F6" i="15" a="1"/>
  <c r="F6" i="15"/>
  <c r="G6" i="15" a="1"/>
  <c r="G6" i="15"/>
  <c r="H6" i="15" a="1"/>
  <c r="H6" i="15"/>
  <c r="I6" i="15" a="1"/>
  <c r="I6" i="15"/>
  <c r="J6" i="15" a="1"/>
  <c r="J6" i="15"/>
  <c r="B7" i="15" a="1"/>
  <c r="B7" i="15"/>
  <c r="C7" i="15" a="1"/>
  <c r="C7" i="15"/>
  <c r="D7" i="15" a="1"/>
  <c r="D7" i="15"/>
  <c r="E7" i="15" a="1"/>
  <c r="E7" i="15"/>
  <c r="F7" i="15" a="1"/>
  <c r="F7" i="15"/>
  <c r="G7" i="15" a="1"/>
  <c r="G7" i="15"/>
  <c r="H7" i="15" a="1"/>
  <c r="H7" i="15"/>
  <c r="I7" i="15" a="1"/>
  <c r="I7" i="15"/>
  <c r="J7" i="15" a="1"/>
  <c r="J7" i="15"/>
  <c r="B8" i="15" a="1"/>
  <c r="B8" i="15"/>
  <c r="C8" i="15" a="1"/>
  <c r="C8" i="15"/>
  <c r="D8" i="15" a="1"/>
  <c r="D8" i="15"/>
  <c r="E8" i="15" a="1"/>
  <c r="E8" i="15"/>
  <c r="F8" i="15" a="1"/>
  <c r="F8" i="15"/>
  <c r="G8" i="15" a="1"/>
  <c r="G8" i="15"/>
  <c r="H8" i="15" a="1"/>
  <c r="H8" i="15"/>
  <c r="I8" i="15" a="1"/>
  <c r="I8" i="15"/>
  <c r="J8" i="15" a="1"/>
  <c r="J8" i="15"/>
  <c r="B9" i="15" a="1"/>
  <c r="B9" i="15"/>
  <c r="C9" i="15" a="1"/>
  <c r="C9" i="15"/>
  <c r="D9" i="15" a="1"/>
  <c r="D9" i="15"/>
  <c r="E9" i="15" a="1"/>
  <c r="E9" i="15"/>
  <c r="F9" i="15" a="1"/>
  <c r="F9" i="15"/>
  <c r="G9" i="15" a="1"/>
  <c r="G9" i="15"/>
  <c r="H9" i="15" a="1"/>
  <c r="H9" i="15"/>
  <c r="I9" i="15" a="1"/>
  <c r="I9" i="15"/>
  <c r="J9" i="15" a="1"/>
  <c r="J9" i="15"/>
  <c r="B10" i="15" a="1"/>
  <c r="B10" i="15"/>
  <c r="C10" i="15" a="1"/>
  <c r="C10" i="15"/>
  <c r="D10" i="15" a="1"/>
  <c r="D10" i="15"/>
  <c r="E10" i="15" a="1"/>
  <c r="E10" i="15"/>
  <c r="F10" i="15" a="1"/>
  <c r="F10" i="15"/>
  <c r="G10" i="15" a="1"/>
  <c r="G10" i="15"/>
  <c r="H10" i="15" a="1"/>
  <c r="H10" i="15"/>
  <c r="I10" i="15" a="1"/>
  <c r="I10" i="15"/>
  <c r="J10" i="15" a="1"/>
  <c r="J10" i="15"/>
  <c r="B11" i="15" a="1"/>
  <c r="B11" i="15"/>
  <c r="C11" i="15" a="1"/>
  <c r="C11" i="15"/>
  <c r="D11" i="15" a="1"/>
  <c r="D11" i="15"/>
  <c r="E11" i="15" a="1"/>
  <c r="E11" i="15"/>
  <c r="F11" i="15" a="1"/>
  <c r="F11" i="15"/>
  <c r="G11" i="15" a="1"/>
  <c r="G11" i="15"/>
  <c r="H11" i="15" a="1"/>
  <c r="H11" i="15"/>
  <c r="I11" i="15" a="1"/>
  <c r="I11" i="15"/>
  <c r="J11" i="15" a="1"/>
  <c r="J11" i="15"/>
  <c r="B12" i="15" a="1"/>
  <c r="B12" i="15"/>
  <c r="C12" i="15" a="1"/>
  <c r="C12" i="15"/>
  <c r="D12" i="15" a="1"/>
  <c r="D12" i="15"/>
  <c r="E12" i="15" a="1"/>
  <c r="E12" i="15"/>
  <c r="F12" i="15" a="1"/>
  <c r="F12" i="15"/>
  <c r="G12" i="15" a="1"/>
  <c r="G12" i="15"/>
  <c r="H12" i="15" a="1"/>
  <c r="H12" i="15"/>
  <c r="I12" i="15" a="1"/>
  <c r="I12" i="15"/>
  <c r="J12" i="15" a="1"/>
  <c r="J12" i="15"/>
  <c r="B13" i="15" a="1"/>
  <c r="B13" i="15"/>
  <c r="C13" i="15" a="1"/>
  <c r="C13" i="15"/>
  <c r="D13" i="15" a="1"/>
  <c r="D13" i="15"/>
  <c r="E13" i="15" a="1"/>
  <c r="E13" i="15"/>
  <c r="F13" i="15" a="1"/>
  <c r="F13" i="15"/>
  <c r="G13" i="15" a="1"/>
  <c r="G13" i="15"/>
  <c r="H13" i="15" a="1"/>
  <c r="H13" i="15"/>
  <c r="I13" i="15" a="1"/>
  <c r="I13" i="15"/>
  <c r="J13" i="15" a="1"/>
  <c r="J13" i="15"/>
  <c r="B14" i="15" a="1"/>
  <c r="B14" i="15"/>
  <c r="C14" i="15" a="1"/>
  <c r="C14" i="15"/>
  <c r="D14" i="15" a="1"/>
  <c r="D14" i="15"/>
  <c r="E14" i="15" a="1"/>
  <c r="E14" i="15"/>
  <c r="F14" i="15" a="1"/>
  <c r="F14" i="15"/>
  <c r="G14" i="15" a="1"/>
  <c r="G14" i="15"/>
  <c r="H14" i="15" a="1"/>
  <c r="H14" i="15"/>
  <c r="I14" i="15" a="1"/>
  <c r="I14" i="15"/>
  <c r="J14" i="15" a="1"/>
  <c r="J14" i="15"/>
  <c r="B15" i="15" a="1"/>
  <c r="B15" i="15"/>
  <c r="C15" i="15" a="1"/>
  <c r="C15" i="15"/>
  <c r="D15" i="15" a="1"/>
  <c r="D15" i="15"/>
  <c r="E15" i="15" a="1"/>
  <c r="E15" i="15"/>
  <c r="F15" i="15" a="1"/>
  <c r="F15" i="15"/>
  <c r="G15" i="15" a="1"/>
  <c r="G15" i="15"/>
  <c r="H15" i="15" a="1"/>
  <c r="H15" i="15"/>
  <c r="I15" i="15" a="1"/>
  <c r="I15" i="15"/>
  <c r="J15" i="15" a="1"/>
  <c r="J15" i="15"/>
  <c r="B16" i="15" a="1"/>
  <c r="B16" i="15"/>
  <c r="C16" i="15" a="1"/>
  <c r="C16" i="15"/>
  <c r="D16" i="15" a="1"/>
  <c r="D16" i="15"/>
  <c r="E16" i="15" a="1"/>
  <c r="E16" i="15"/>
  <c r="F16" i="15" a="1"/>
  <c r="F16" i="15"/>
  <c r="G16" i="15" a="1"/>
  <c r="G16" i="15"/>
  <c r="H16" i="15" a="1"/>
  <c r="H16" i="15"/>
  <c r="I16" i="15" a="1"/>
  <c r="I16" i="15"/>
  <c r="J16" i="15" a="1"/>
  <c r="J16" i="15"/>
  <c r="B17" i="15" a="1"/>
  <c r="B17" i="15"/>
  <c r="C17" i="15" a="1"/>
  <c r="C17" i="15"/>
  <c r="D17" i="15" a="1"/>
  <c r="D17" i="15"/>
  <c r="E17" i="15" a="1"/>
  <c r="E17" i="15"/>
  <c r="F17" i="15" a="1"/>
  <c r="F17" i="15"/>
  <c r="G17" i="15" a="1"/>
  <c r="G17" i="15"/>
  <c r="H17" i="15" a="1"/>
  <c r="H17" i="15"/>
  <c r="I17" i="15" a="1"/>
  <c r="I17" i="15"/>
  <c r="J17" i="15" a="1"/>
  <c r="J17" i="15"/>
  <c r="B18" i="15" a="1"/>
  <c r="B18" i="15"/>
  <c r="C18" i="15" a="1"/>
  <c r="C18" i="15"/>
  <c r="D18" i="15" a="1"/>
  <c r="D18" i="15"/>
  <c r="E18" i="15" a="1"/>
  <c r="E18" i="15"/>
  <c r="F18" i="15" a="1"/>
  <c r="F18" i="15"/>
  <c r="G18" i="15" a="1"/>
  <c r="G18" i="15"/>
  <c r="H18" i="15" a="1"/>
  <c r="H18" i="15"/>
  <c r="I18" i="15" a="1"/>
  <c r="I18" i="15"/>
  <c r="J18" i="15" a="1"/>
  <c r="J18" i="15"/>
  <c r="B19" i="15" a="1"/>
  <c r="B19" i="15"/>
  <c r="C19" i="15" a="1"/>
  <c r="C19" i="15"/>
  <c r="D19" i="15" a="1"/>
  <c r="D19" i="15"/>
  <c r="E19" i="15" a="1"/>
  <c r="E19" i="15"/>
  <c r="F19" i="15" a="1"/>
  <c r="F19" i="15"/>
  <c r="G19" i="15" a="1"/>
  <c r="G19" i="15"/>
  <c r="H19" i="15" a="1"/>
  <c r="H19" i="15"/>
  <c r="I19" i="15" a="1"/>
  <c r="I19" i="15"/>
  <c r="J19" i="15" a="1"/>
  <c r="J19" i="15"/>
  <c r="B20" i="15" a="1"/>
  <c r="B20" i="15"/>
  <c r="C20" i="15" a="1"/>
  <c r="C20" i="15"/>
  <c r="D20" i="15" a="1"/>
  <c r="D20" i="15"/>
  <c r="E20" i="15" a="1"/>
  <c r="E20" i="15"/>
  <c r="F20" i="15" a="1"/>
  <c r="F20" i="15"/>
  <c r="G20" i="15" a="1"/>
  <c r="G20" i="15"/>
  <c r="H20" i="15" a="1"/>
  <c r="H20" i="15"/>
  <c r="I20" i="15" a="1"/>
  <c r="I20" i="15"/>
  <c r="J20" i="15" a="1"/>
  <c r="J20" i="15"/>
  <c r="B21" i="15" a="1"/>
  <c r="B21" i="15"/>
  <c r="C21" i="15" a="1"/>
  <c r="C21" i="15"/>
  <c r="D21" i="15" a="1"/>
  <c r="D21" i="15"/>
  <c r="E21" i="15" a="1"/>
  <c r="E21" i="15"/>
  <c r="F21" i="15" a="1"/>
  <c r="F21" i="15"/>
  <c r="G21" i="15" a="1"/>
  <c r="G21" i="15"/>
  <c r="H21" i="15" a="1"/>
  <c r="H21" i="15"/>
  <c r="I21" i="15" a="1"/>
  <c r="I21" i="15"/>
  <c r="J21" i="15" a="1"/>
  <c r="J21" i="15"/>
  <c r="B22" i="15" a="1"/>
  <c r="B22" i="15"/>
  <c r="C22" i="15" a="1"/>
  <c r="C22" i="15"/>
  <c r="D22" i="15" a="1"/>
  <c r="D22" i="15"/>
  <c r="E22" i="15" a="1"/>
  <c r="E22" i="15"/>
  <c r="F22" i="15" a="1"/>
  <c r="F22" i="15"/>
  <c r="G22" i="15" a="1"/>
  <c r="G22" i="15"/>
  <c r="H22" i="15" a="1"/>
  <c r="H22" i="15"/>
  <c r="I22" i="15" a="1"/>
  <c r="I22" i="15"/>
  <c r="J22" i="15" a="1"/>
  <c r="J22" i="15"/>
  <c r="B23" i="15" a="1"/>
  <c r="B23" i="15"/>
  <c r="C23" i="15" a="1"/>
  <c r="C23" i="15"/>
  <c r="D23" i="15" a="1"/>
  <c r="D23" i="15"/>
  <c r="E23" i="15" a="1"/>
  <c r="E23" i="15"/>
  <c r="F23" i="15" a="1"/>
  <c r="F23" i="15"/>
  <c r="G23" i="15" a="1"/>
  <c r="G23" i="15"/>
  <c r="H23" i="15" a="1"/>
  <c r="H23" i="15"/>
  <c r="I23" i="15" a="1"/>
  <c r="I23" i="15"/>
  <c r="J23" i="15" a="1"/>
  <c r="J23" i="15"/>
  <c r="B24" i="15" a="1"/>
  <c r="B24" i="15"/>
  <c r="C24" i="15" a="1"/>
  <c r="C24" i="15"/>
  <c r="D24" i="15" a="1"/>
  <c r="D24" i="15"/>
  <c r="E24" i="15" a="1"/>
  <c r="E24" i="15"/>
  <c r="F24" i="15" a="1"/>
  <c r="F24" i="15"/>
  <c r="G24" i="15" a="1"/>
  <c r="G24" i="15"/>
  <c r="H24" i="15" a="1"/>
  <c r="H24" i="15"/>
  <c r="I24" i="15" a="1"/>
  <c r="I24" i="15"/>
  <c r="J24" i="15" a="1"/>
  <c r="J24" i="15"/>
  <c r="B25" i="15" a="1"/>
  <c r="B25" i="15"/>
  <c r="C25" i="15" a="1"/>
  <c r="C25" i="15"/>
  <c r="D25" i="15" a="1"/>
  <c r="D25" i="15"/>
  <c r="E25" i="15" a="1"/>
  <c r="E25" i="15"/>
  <c r="F25" i="15" a="1"/>
  <c r="F25" i="15"/>
  <c r="G25" i="15" a="1"/>
  <c r="G25" i="15"/>
  <c r="H25" i="15" a="1"/>
  <c r="H25" i="15"/>
  <c r="I25" i="15" a="1"/>
  <c r="I25" i="15"/>
  <c r="J25" i="15" a="1"/>
  <c r="J25" i="15"/>
  <c r="B26" i="15" a="1"/>
  <c r="B26" i="15"/>
  <c r="C26" i="15" a="1"/>
  <c r="C26" i="15"/>
  <c r="D26" i="15" a="1"/>
  <c r="D26" i="15"/>
  <c r="E26" i="15" a="1"/>
  <c r="E26" i="15"/>
  <c r="F26" i="15" a="1"/>
  <c r="F26" i="15"/>
  <c r="G26" i="15" a="1"/>
  <c r="G26" i="15"/>
  <c r="H26" i="15" a="1"/>
  <c r="H26" i="15"/>
  <c r="I26" i="15" a="1"/>
  <c r="I26" i="15"/>
  <c r="J26" i="15" a="1"/>
  <c r="J26" i="15"/>
  <c r="B27" i="15" a="1"/>
  <c r="B27" i="15"/>
  <c r="C27" i="15" a="1"/>
  <c r="C27" i="15"/>
  <c r="D27" i="15" a="1"/>
  <c r="D27" i="15"/>
  <c r="E27" i="15" a="1"/>
  <c r="E27" i="15"/>
  <c r="F27" i="15" a="1"/>
  <c r="F27" i="15"/>
  <c r="G27" i="15" a="1"/>
  <c r="G27" i="15"/>
  <c r="H27" i="15" a="1"/>
  <c r="H27" i="15"/>
  <c r="I27" i="15" a="1"/>
  <c r="I27" i="15"/>
  <c r="J27" i="15" a="1"/>
  <c r="J27" i="15"/>
  <c r="B28" i="15" a="1"/>
  <c r="B28" i="15"/>
  <c r="C28" i="15" a="1"/>
  <c r="C28" i="15"/>
  <c r="D28" i="15" a="1"/>
  <c r="D28" i="15"/>
  <c r="E28" i="15" a="1"/>
  <c r="E28" i="15"/>
  <c r="F28" i="15" a="1"/>
  <c r="F28" i="15"/>
  <c r="G28" i="15" a="1"/>
  <c r="G28" i="15"/>
  <c r="H28" i="15" a="1"/>
  <c r="H28" i="15"/>
  <c r="I28" i="15" a="1"/>
  <c r="I28" i="15"/>
  <c r="J28" i="15" a="1"/>
  <c r="J28" i="15"/>
  <c r="B29" i="15" a="1"/>
  <c r="B29" i="15"/>
  <c r="C29" i="15" a="1"/>
  <c r="C29" i="15"/>
  <c r="D29" i="15" a="1"/>
  <c r="D29" i="15"/>
  <c r="E29" i="15" a="1"/>
  <c r="E29" i="15"/>
  <c r="F29" i="15" a="1"/>
  <c r="F29" i="15"/>
  <c r="G29" i="15" a="1"/>
  <c r="G29" i="15"/>
  <c r="H29" i="15" a="1"/>
  <c r="H29" i="15"/>
  <c r="I29" i="15" a="1"/>
  <c r="I29" i="15"/>
  <c r="J29" i="15" a="1"/>
  <c r="J29" i="15"/>
  <c r="B30" i="15" a="1"/>
  <c r="B30" i="15"/>
  <c r="C30" i="15" a="1"/>
  <c r="C30" i="15"/>
  <c r="D30" i="15" a="1"/>
  <c r="D30" i="15"/>
  <c r="E30" i="15" a="1"/>
  <c r="E30" i="15"/>
  <c r="F30" i="15" a="1"/>
  <c r="F30" i="15"/>
  <c r="G30" i="15" a="1"/>
  <c r="G30" i="15"/>
  <c r="H30" i="15" a="1"/>
  <c r="H30" i="15"/>
  <c r="I30" i="15" a="1"/>
  <c r="I30" i="15"/>
  <c r="J30" i="15" a="1"/>
  <c r="J30" i="15"/>
  <c r="B31" i="15" a="1"/>
  <c r="B31" i="15"/>
  <c r="C31" i="15" a="1"/>
  <c r="C31" i="15"/>
  <c r="D31" i="15" a="1"/>
  <c r="D31" i="15"/>
  <c r="E31" i="15" a="1"/>
  <c r="E31" i="15"/>
  <c r="F31" i="15" a="1"/>
  <c r="F31" i="15"/>
  <c r="G31" i="15" a="1"/>
  <c r="G31" i="15"/>
  <c r="H31" i="15" a="1"/>
  <c r="H31" i="15"/>
  <c r="I31" i="15" a="1"/>
  <c r="I31" i="15"/>
  <c r="J31" i="15" a="1"/>
  <c r="J31" i="15"/>
  <c r="B32" i="15" a="1"/>
  <c r="B32" i="15"/>
  <c r="C32" i="15" a="1"/>
  <c r="C32" i="15"/>
  <c r="D32" i="15" a="1"/>
  <c r="D32" i="15"/>
  <c r="E32" i="15" a="1"/>
  <c r="E32" i="15"/>
  <c r="F32" i="15" a="1"/>
  <c r="F32" i="15"/>
  <c r="G32" i="15" a="1"/>
  <c r="G32" i="15"/>
  <c r="H32" i="15" a="1"/>
  <c r="H32" i="15"/>
  <c r="I32" i="15" a="1"/>
  <c r="I32" i="15"/>
  <c r="J32" i="15" a="1"/>
  <c r="J32" i="15"/>
  <c r="B33" i="15" a="1"/>
  <c r="B33" i="15"/>
  <c r="C33" i="15" a="1"/>
  <c r="C33" i="15"/>
  <c r="D33" i="15" a="1"/>
  <c r="D33" i="15"/>
  <c r="E33" i="15" a="1"/>
  <c r="E33" i="15"/>
  <c r="F33" i="15" a="1"/>
  <c r="F33" i="15"/>
  <c r="G33" i="15" a="1"/>
  <c r="G33" i="15"/>
  <c r="H33" i="15" a="1"/>
  <c r="H33" i="15"/>
  <c r="I33" i="15" a="1"/>
  <c r="I33" i="15"/>
  <c r="J33" i="15" a="1"/>
  <c r="J33" i="15"/>
  <c r="B34" i="15" a="1"/>
  <c r="B34" i="15"/>
  <c r="C34" i="15" a="1"/>
  <c r="C34" i="15"/>
  <c r="D34" i="15" a="1"/>
  <c r="D34" i="15"/>
  <c r="E34" i="15" a="1"/>
  <c r="E34" i="15"/>
  <c r="F34" i="15" a="1"/>
  <c r="F34" i="15"/>
  <c r="G34" i="15" a="1"/>
  <c r="G34" i="15"/>
  <c r="H34" i="15" a="1"/>
  <c r="H34" i="15"/>
  <c r="I34" i="15" a="1"/>
  <c r="I34" i="15"/>
  <c r="J34" i="15" a="1"/>
  <c r="J34" i="15"/>
  <c r="B35" i="15" a="1"/>
  <c r="B35" i="15"/>
  <c r="C35" i="15" a="1"/>
  <c r="C35" i="15"/>
  <c r="D35" i="15" a="1"/>
  <c r="D35" i="15"/>
  <c r="E35" i="15" a="1"/>
  <c r="E35" i="15"/>
  <c r="F35" i="15" a="1"/>
  <c r="F35" i="15"/>
  <c r="G35" i="15" a="1"/>
  <c r="G35" i="15"/>
  <c r="H35" i="15" a="1"/>
  <c r="H35" i="15"/>
  <c r="I35" i="15" a="1"/>
  <c r="I35" i="15"/>
  <c r="J35" i="15" a="1"/>
  <c r="J35" i="15"/>
  <c r="B36" i="15" a="1"/>
  <c r="B36" i="15"/>
  <c r="C36" i="15" a="1"/>
  <c r="C36" i="15"/>
  <c r="D36" i="15" a="1"/>
  <c r="D36" i="15"/>
  <c r="E36" i="15" a="1"/>
  <c r="E36" i="15"/>
  <c r="F36" i="15" a="1"/>
  <c r="F36" i="15"/>
  <c r="G36" i="15" a="1"/>
  <c r="G36" i="15"/>
  <c r="H36" i="15" a="1"/>
  <c r="H36" i="15"/>
  <c r="I36" i="15" a="1"/>
  <c r="I36" i="15"/>
  <c r="J36" i="15" a="1"/>
  <c r="J36" i="15"/>
  <c r="B37" i="15" a="1"/>
  <c r="B37" i="15"/>
  <c r="C37" i="15" a="1"/>
  <c r="C37" i="15"/>
  <c r="D37" i="15" a="1"/>
  <c r="D37" i="15"/>
  <c r="E37" i="15" a="1"/>
  <c r="E37" i="15"/>
  <c r="F37" i="15" a="1"/>
  <c r="F37" i="15"/>
  <c r="G37" i="15" a="1"/>
  <c r="G37" i="15"/>
  <c r="H37" i="15" a="1"/>
  <c r="H37" i="15"/>
  <c r="I37" i="15" a="1"/>
  <c r="I37" i="15"/>
  <c r="J37" i="15" a="1"/>
  <c r="J37" i="15"/>
  <c r="B38" i="15" a="1"/>
  <c r="B38" i="15"/>
  <c r="C38" i="15" a="1"/>
  <c r="C38" i="15"/>
  <c r="D38" i="15" a="1"/>
  <c r="D38" i="15"/>
  <c r="E38" i="15" a="1"/>
  <c r="E38" i="15"/>
  <c r="F38" i="15" a="1"/>
  <c r="F38" i="15"/>
  <c r="G38" i="15" a="1"/>
  <c r="G38" i="15"/>
  <c r="H38" i="15" a="1"/>
  <c r="H38" i="15"/>
  <c r="I38" i="15" a="1"/>
  <c r="I38" i="15"/>
  <c r="J38" i="15" a="1"/>
  <c r="J38" i="15"/>
  <c r="B39" i="15" a="1"/>
  <c r="B39" i="15"/>
  <c r="C39" i="15" a="1"/>
  <c r="C39" i="15"/>
  <c r="D39" i="15" a="1"/>
  <c r="D39" i="15"/>
  <c r="E39" i="15" a="1"/>
  <c r="E39" i="15"/>
  <c r="F39" i="15" a="1"/>
  <c r="F39" i="15"/>
  <c r="G39" i="15" a="1"/>
  <c r="G39" i="15"/>
  <c r="H39" i="15" a="1"/>
  <c r="H39" i="15"/>
  <c r="I39" i="15" a="1"/>
  <c r="I39" i="15"/>
  <c r="J39" i="15" a="1"/>
  <c r="J39" i="15"/>
  <c r="B40" i="15" a="1"/>
  <c r="B40" i="15"/>
  <c r="C40" i="15" a="1"/>
  <c r="C40" i="15"/>
  <c r="D40" i="15" a="1"/>
  <c r="D40" i="15"/>
  <c r="E40" i="15" a="1"/>
  <c r="E40" i="15"/>
  <c r="F40" i="15" a="1"/>
  <c r="F40" i="15"/>
  <c r="G40" i="15" a="1"/>
  <c r="G40" i="15"/>
  <c r="H40" i="15" a="1"/>
  <c r="H40" i="15"/>
  <c r="I40" i="15" a="1"/>
  <c r="I40" i="15"/>
  <c r="J40" i="15" a="1"/>
  <c r="J40" i="15"/>
  <c r="B41" i="15" a="1"/>
  <c r="B41" i="15"/>
  <c r="C41" i="15" a="1"/>
  <c r="C41" i="15"/>
  <c r="D41" i="15" a="1"/>
  <c r="D41" i="15"/>
  <c r="E41" i="15" a="1"/>
  <c r="E41" i="15"/>
  <c r="F41" i="15" a="1"/>
  <c r="F41" i="15"/>
  <c r="G41" i="15" a="1"/>
  <c r="G41" i="15"/>
  <c r="H41" i="15" a="1"/>
  <c r="H41" i="15"/>
  <c r="I41" i="15" a="1"/>
  <c r="I41" i="15"/>
  <c r="J41" i="15" a="1"/>
  <c r="J41" i="15"/>
  <c r="B42" i="15" a="1"/>
  <c r="B42" i="15"/>
  <c r="C42" i="15" a="1"/>
  <c r="C42" i="15"/>
  <c r="D42" i="15" a="1"/>
  <c r="D42" i="15"/>
  <c r="E42" i="15" a="1"/>
  <c r="E42" i="15"/>
  <c r="F42" i="15" a="1"/>
  <c r="F42" i="15"/>
  <c r="G42" i="15" a="1"/>
  <c r="G42" i="15"/>
  <c r="H42" i="15" a="1"/>
  <c r="H42" i="15"/>
  <c r="I42" i="15" a="1"/>
  <c r="I42" i="15"/>
  <c r="J42" i="15" a="1"/>
  <c r="J42" i="15"/>
  <c r="B43" i="15" a="1"/>
  <c r="B43" i="15"/>
  <c r="C43" i="15" a="1"/>
  <c r="C43" i="15"/>
  <c r="D43" i="15" a="1"/>
  <c r="D43" i="15"/>
  <c r="E43" i="15" a="1"/>
  <c r="E43" i="15"/>
  <c r="F43" i="15" a="1"/>
  <c r="F43" i="15"/>
  <c r="G43" i="15" a="1"/>
  <c r="G43" i="15"/>
  <c r="H43" i="15" a="1"/>
  <c r="H43" i="15"/>
  <c r="I43" i="15" a="1"/>
  <c r="I43" i="15"/>
  <c r="J43" i="15" a="1"/>
  <c r="J43" i="15"/>
  <c r="B44" i="15" a="1"/>
  <c r="B44" i="15"/>
  <c r="C44" i="15" a="1"/>
  <c r="C44" i="15"/>
  <c r="D44" i="15" a="1"/>
  <c r="D44" i="15"/>
  <c r="E44" i="15" a="1"/>
  <c r="E44" i="15"/>
  <c r="F44" i="15" a="1"/>
  <c r="F44" i="15"/>
  <c r="G44" i="15" a="1"/>
  <c r="G44" i="15"/>
  <c r="H44" i="15" a="1"/>
  <c r="H44" i="15"/>
  <c r="I44" i="15" a="1"/>
  <c r="I44" i="15"/>
  <c r="J44" i="15" a="1"/>
  <c r="J44" i="15"/>
  <c r="B45" i="15" a="1"/>
  <c r="B45" i="15"/>
  <c r="C45" i="15" a="1"/>
  <c r="C45" i="15"/>
  <c r="D45" i="15" a="1"/>
  <c r="D45" i="15"/>
  <c r="E45" i="15" a="1"/>
  <c r="E45" i="15"/>
  <c r="F45" i="15" a="1"/>
  <c r="F45" i="15"/>
  <c r="G45" i="15" a="1"/>
  <c r="G45" i="15"/>
  <c r="H45" i="15" a="1"/>
  <c r="H45" i="15"/>
  <c r="I45" i="15" a="1"/>
  <c r="I45" i="15"/>
  <c r="J45" i="15" a="1"/>
  <c r="J45" i="15"/>
  <c r="B46" i="15" a="1"/>
  <c r="B46" i="15"/>
  <c r="C46" i="15" a="1"/>
  <c r="C46" i="15"/>
  <c r="D46" i="15" a="1"/>
  <c r="D46" i="15"/>
  <c r="E46" i="15" a="1"/>
  <c r="E46" i="15"/>
  <c r="F46" i="15" a="1"/>
  <c r="F46" i="15"/>
  <c r="G46" i="15" a="1"/>
  <c r="G46" i="15"/>
  <c r="H46" i="15" a="1"/>
  <c r="H46" i="15"/>
  <c r="I46" i="15" a="1"/>
  <c r="I46" i="15"/>
  <c r="J46" i="15" a="1"/>
  <c r="J46" i="15"/>
  <c r="B47" i="15" a="1"/>
  <c r="B47" i="15"/>
  <c r="C47" i="15" a="1"/>
  <c r="C47" i="15"/>
  <c r="D47" i="15" a="1"/>
  <c r="D47" i="15"/>
  <c r="E47" i="15" a="1"/>
  <c r="E47" i="15"/>
  <c r="F47" i="15" a="1"/>
  <c r="F47" i="15"/>
  <c r="G47" i="15" a="1"/>
  <c r="G47" i="15"/>
  <c r="H47" i="15" a="1"/>
  <c r="H47" i="15"/>
  <c r="I47" i="15" a="1"/>
  <c r="I47" i="15"/>
  <c r="J47" i="15" a="1"/>
  <c r="J47" i="15"/>
  <c r="B48" i="15" a="1"/>
  <c r="B48" i="15"/>
  <c r="C48" i="15" a="1"/>
  <c r="C48" i="15"/>
  <c r="D48" i="15" a="1"/>
  <c r="D48" i="15"/>
  <c r="E48" i="15" a="1"/>
  <c r="E48" i="15"/>
  <c r="F48" i="15" a="1"/>
  <c r="F48" i="15"/>
  <c r="G48" i="15" a="1"/>
  <c r="G48" i="15"/>
  <c r="H48" i="15" a="1"/>
  <c r="H48" i="15"/>
  <c r="I48" i="15" a="1"/>
  <c r="I48" i="15"/>
  <c r="J48" i="15" a="1"/>
  <c r="J48" i="15"/>
  <c r="B49" i="15" a="1"/>
  <c r="B49" i="15"/>
  <c r="C49" i="15" a="1"/>
  <c r="C49" i="15"/>
  <c r="D49" i="15" a="1"/>
  <c r="D49" i="15"/>
  <c r="E49" i="15" a="1"/>
  <c r="E49" i="15"/>
  <c r="F49" i="15" a="1"/>
  <c r="F49" i="15"/>
  <c r="G49" i="15" a="1"/>
  <c r="G49" i="15"/>
  <c r="H49" i="15" a="1"/>
  <c r="H49" i="15"/>
  <c r="I49" i="15" a="1"/>
  <c r="I49" i="15"/>
  <c r="J49" i="15" a="1"/>
  <c r="J49" i="15"/>
  <c r="B50" i="15" a="1"/>
  <c r="B50" i="15"/>
  <c r="C50" i="15" a="1"/>
  <c r="C50" i="15"/>
  <c r="D50" i="15" a="1"/>
  <c r="D50" i="15"/>
  <c r="E50" i="15" a="1"/>
  <c r="E50" i="15"/>
  <c r="F50" i="15" a="1"/>
  <c r="F50" i="15"/>
  <c r="G50" i="15" a="1"/>
  <c r="G50" i="15"/>
  <c r="H50" i="15" a="1"/>
  <c r="H50" i="15"/>
  <c r="I50" i="15" a="1"/>
  <c r="I50" i="15"/>
  <c r="J50" i="15" a="1"/>
  <c r="J50" i="15"/>
  <c r="B51" i="15" a="1"/>
  <c r="B51" i="15"/>
  <c r="C51" i="15" a="1"/>
  <c r="C51" i="15"/>
  <c r="D51" i="15" a="1"/>
  <c r="D51" i="15"/>
  <c r="E51" i="15" a="1"/>
  <c r="E51" i="15"/>
  <c r="F51" i="15" a="1"/>
  <c r="F51" i="15"/>
  <c r="G51" i="15" a="1"/>
  <c r="G51" i="15"/>
  <c r="H51" i="15" a="1"/>
  <c r="H51" i="15"/>
  <c r="I51" i="15" a="1"/>
  <c r="I51" i="15"/>
  <c r="J51" i="15" a="1"/>
  <c r="J51" i="15"/>
  <c r="B52" i="15" a="1"/>
  <c r="B52" i="15"/>
  <c r="C52" i="15" a="1"/>
  <c r="C52" i="15"/>
  <c r="D52" i="15" a="1"/>
  <c r="D52" i="15"/>
  <c r="E52" i="15" a="1"/>
  <c r="E52" i="15"/>
  <c r="F52" i="15" a="1"/>
  <c r="F52" i="15"/>
  <c r="G52" i="15" a="1"/>
  <c r="G52" i="15"/>
  <c r="H52" i="15" a="1"/>
  <c r="H52" i="15"/>
  <c r="I52" i="15" a="1"/>
  <c r="I52" i="15"/>
  <c r="J52" i="15" a="1"/>
  <c r="J52" i="15"/>
  <c r="B53" i="15" a="1"/>
  <c r="B53" i="15"/>
  <c r="C53" i="15" a="1"/>
  <c r="C53" i="15"/>
  <c r="D53" i="15" a="1"/>
  <c r="D53" i="15"/>
  <c r="E53" i="15" a="1"/>
  <c r="E53" i="15"/>
  <c r="F53" i="15" a="1"/>
  <c r="F53" i="15"/>
  <c r="G53" i="15" a="1"/>
  <c r="G53" i="15"/>
  <c r="H53" i="15" a="1"/>
  <c r="H53" i="15"/>
  <c r="I53" i="15" a="1"/>
  <c r="I53" i="15"/>
  <c r="J53" i="15" a="1"/>
  <c r="J53" i="15"/>
  <c r="B54" i="15" a="1"/>
  <c r="B54" i="15"/>
  <c r="C54" i="15" a="1"/>
  <c r="C54" i="15"/>
  <c r="D54" i="15" a="1"/>
  <c r="D54" i="15"/>
  <c r="E54" i="15" a="1"/>
  <c r="E54" i="15"/>
  <c r="F54" i="15" a="1"/>
  <c r="F54" i="15"/>
  <c r="G54" i="15" a="1"/>
  <c r="G54" i="15"/>
  <c r="H54" i="15" a="1"/>
  <c r="H54" i="15"/>
  <c r="I54" i="15" a="1"/>
  <c r="I54" i="15"/>
  <c r="J54" i="15" a="1"/>
  <c r="J54" i="15"/>
  <c r="B55" i="15" a="1"/>
  <c r="B55" i="15"/>
  <c r="C55" i="15" a="1"/>
  <c r="C55" i="15"/>
  <c r="D55" i="15" a="1"/>
  <c r="D55" i="15"/>
  <c r="E55" i="15" a="1"/>
  <c r="E55" i="15"/>
  <c r="F55" i="15" a="1"/>
  <c r="F55" i="15"/>
  <c r="G55" i="15" a="1"/>
  <c r="G55" i="15"/>
  <c r="H55" i="15" a="1"/>
  <c r="H55" i="15"/>
  <c r="I55" i="15" a="1"/>
  <c r="I55" i="15"/>
  <c r="J55" i="15" a="1"/>
  <c r="J55" i="15"/>
  <c r="B56" i="15" a="1"/>
  <c r="B56" i="15"/>
  <c r="C56" i="15" a="1"/>
  <c r="C56" i="15"/>
  <c r="D56" i="15" a="1"/>
  <c r="D56" i="15"/>
  <c r="E56" i="15" a="1"/>
  <c r="E56" i="15"/>
  <c r="F56" i="15" a="1"/>
  <c r="F56" i="15"/>
  <c r="G56" i="15" a="1"/>
  <c r="G56" i="15"/>
  <c r="H56" i="15" a="1"/>
  <c r="H56" i="15"/>
  <c r="I56" i="15" a="1"/>
  <c r="I56" i="15"/>
  <c r="J56" i="15" a="1"/>
  <c r="J56" i="15"/>
  <c r="B57" i="15" a="1"/>
  <c r="B57" i="15"/>
  <c r="C57" i="15" a="1"/>
  <c r="C57" i="15"/>
  <c r="D57" i="15" a="1"/>
  <c r="D57" i="15"/>
  <c r="E57" i="15" a="1"/>
  <c r="E57" i="15"/>
  <c r="F57" i="15" a="1"/>
  <c r="F57" i="15"/>
  <c r="G57" i="15" a="1"/>
  <c r="G57" i="15"/>
  <c r="H57" i="15" a="1"/>
  <c r="H57" i="15"/>
  <c r="I57" i="15" a="1"/>
  <c r="I57" i="15"/>
  <c r="J57" i="15" a="1"/>
  <c r="J57" i="15"/>
  <c r="B58" i="15" a="1"/>
  <c r="B58" i="15"/>
  <c r="C58" i="15" a="1"/>
  <c r="C58" i="15"/>
  <c r="D58" i="15" a="1"/>
  <c r="D58" i="15"/>
  <c r="E58" i="15" a="1"/>
  <c r="E58" i="15"/>
  <c r="F58" i="15" a="1"/>
  <c r="F58" i="15"/>
  <c r="G58" i="15" a="1"/>
  <c r="G58" i="15"/>
  <c r="H58" i="15" a="1"/>
  <c r="H58" i="15"/>
  <c r="I58" i="15" a="1"/>
  <c r="I58" i="15"/>
  <c r="J58" i="15" a="1"/>
  <c r="J58" i="15"/>
  <c r="B59" i="15" a="1"/>
  <c r="B59" i="15"/>
  <c r="C59" i="15" a="1"/>
  <c r="C59" i="15"/>
  <c r="D59" i="15" a="1"/>
  <c r="D59" i="15"/>
  <c r="E59" i="15" a="1"/>
  <c r="E59" i="15"/>
  <c r="F59" i="15" a="1"/>
  <c r="F59" i="15"/>
  <c r="G59" i="15" a="1"/>
  <c r="G59" i="15"/>
  <c r="H59" i="15" a="1"/>
  <c r="H59" i="15"/>
  <c r="I59" i="15" a="1"/>
  <c r="I59" i="15"/>
  <c r="J59" i="15" a="1"/>
  <c r="J59" i="15"/>
  <c r="B60" i="15" a="1"/>
  <c r="B60" i="15"/>
  <c r="C60" i="15" a="1"/>
  <c r="C60" i="15"/>
  <c r="D60" i="15" a="1"/>
  <c r="D60" i="15"/>
  <c r="E60" i="15" a="1"/>
  <c r="E60" i="15"/>
  <c r="F60" i="15" a="1"/>
  <c r="F60" i="15"/>
  <c r="G60" i="15" a="1"/>
  <c r="G60" i="15"/>
  <c r="H60" i="15" a="1"/>
  <c r="H60" i="15"/>
  <c r="I60" i="15" a="1"/>
  <c r="I60" i="15"/>
  <c r="J60" i="15" a="1"/>
  <c r="J60" i="15"/>
  <c r="B61" i="15" a="1"/>
  <c r="B61" i="15"/>
  <c r="C61" i="15" a="1"/>
  <c r="C61" i="15"/>
  <c r="D61" i="15" a="1"/>
  <c r="D61" i="15"/>
  <c r="E61" i="15" a="1"/>
  <c r="E61" i="15"/>
  <c r="F61" i="15" a="1"/>
  <c r="F61" i="15"/>
  <c r="G61" i="15" a="1"/>
  <c r="G61" i="15"/>
  <c r="H61" i="15" a="1"/>
  <c r="H61" i="15"/>
  <c r="I61" i="15" a="1"/>
  <c r="I61" i="15"/>
  <c r="J61" i="15" a="1"/>
  <c r="J61" i="15"/>
  <c r="B62" i="15" a="1"/>
  <c r="B62" i="15"/>
  <c r="C62" i="15" a="1"/>
  <c r="C62" i="15"/>
  <c r="D62" i="15" a="1"/>
  <c r="D62" i="15"/>
  <c r="E62" i="15" a="1"/>
  <c r="E62" i="15"/>
  <c r="F62" i="15" a="1"/>
  <c r="F62" i="15"/>
  <c r="G62" i="15" a="1"/>
  <c r="G62" i="15"/>
  <c r="H62" i="15" a="1"/>
  <c r="H62" i="15"/>
  <c r="I62" i="15" a="1"/>
  <c r="I62" i="15"/>
  <c r="J62" i="15" a="1"/>
  <c r="J62" i="15"/>
  <c r="B63" i="15" a="1"/>
  <c r="B63" i="15"/>
  <c r="C63" i="15" a="1"/>
  <c r="C63" i="15"/>
  <c r="D63" i="15" a="1"/>
  <c r="D63" i="15"/>
  <c r="E63" i="15" a="1"/>
  <c r="E63" i="15"/>
  <c r="F63" i="15" a="1"/>
  <c r="F63" i="15"/>
  <c r="G63" i="15" a="1"/>
  <c r="G63" i="15"/>
  <c r="H63" i="15" a="1"/>
  <c r="H63" i="15"/>
  <c r="I63" i="15" a="1"/>
  <c r="I63" i="15"/>
  <c r="J63" i="15" a="1"/>
  <c r="J63" i="15"/>
  <c r="B64" i="15" a="1"/>
  <c r="B64" i="15"/>
  <c r="C64" i="15" a="1"/>
  <c r="C64" i="15"/>
  <c r="D64" i="15" a="1"/>
  <c r="D64" i="15"/>
  <c r="E64" i="15" a="1"/>
  <c r="E64" i="15"/>
  <c r="F64" i="15" a="1"/>
  <c r="F64" i="15"/>
  <c r="G64" i="15" a="1"/>
  <c r="G64" i="15"/>
  <c r="H64" i="15" a="1"/>
  <c r="H64" i="15"/>
  <c r="I64" i="15" a="1"/>
  <c r="I64" i="15"/>
  <c r="J64" i="15" a="1"/>
  <c r="J64" i="15"/>
  <c r="B65" i="15" a="1"/>
  <c r="B65" i="15"/>
  <c r="C65" i="15" a="1"/>
  <c r="C65" i="15"/>
  <c r="D65" i="15" a="1"/>
  <c r="D65" i="15"/>
  <c r="E65" i="15" a="1"/>
  <c r="E65" i="15"/>
  <c r="F65" i="15" a="1"/>
  <c r="F65" i="15"/>
  <c r="G65" i="15" a="1"/>
  <c r="G65" i="15"/>
  <c r="H65" i="15" a="1"/>
  <c r="H65" i="15"/>
  <c r="I65" i="15" a="1"/>
  <c r="I65" i="15"/>
  <c r="J65" i="15" a="1"/>
  <c r="J65" i="15"/>
  <c r="B66" i="15" a="1"/>
  <c r="B66" i="15"/>
  <c r="C66" i="15" a="1"/>
  <c r="C66" i="15"/>
  <c r="D66" i="15" a="1"/>
  <c r="D66" i="15"/>
  <c r="E66" i="15" a="1"/>
  <c r="E66" i="15"/>
  <c r="F66" i="15" a="1"/>
  <c r="F66" i="15"/>
  <c r="G66" i="15" a="1"/>
  <c r="G66" i="15"/>
  <c r="H66" i="15" a="1"/>
  <c r="H66" i="15"/>
  <c r="I66" i="15" a="1"/>
  <c r="I66" i="15"/>
  <c r="J66" i="15" a="1"/>
  <c r="J66" i="15"/>
  <c r="B67" i="15" a="1"/>
  <c r="B67" i="15"/>
  <c r="C67" i="15" a="1"/>
  <c r="C67" i="15"/>
  <c r="D67" i="15" a="1"/>
  <c r="D67" i="15"/>
  <c r="E67" i="15" a="1"/>
  <c r="E67" i="15"/>
  <c r="F67" i="15" a="1"/>
  <c r="F67" i="15"/>
  <c r="G67" i="15" a="1"/>
  <c r="G67" i="15"/>
  <c r="H67" i="15" a="1"/>
  <c r="H67" i="15"/>
  <c r="I67" i="15" a="1"/>
  <c r="I67" i="15"/>
  <c r="J67" i="15" a="1"/>
  <c r="J67" i="15"/>
  <c r="B68" i="15" a="1"/>
  <c r="B68" i="15"/>
  <c r="C68" i="15" a="1"/>
  <c r="C68" i="15"/>
  <c r="D68" i="15" a="1"/>
  <c r="D68" i="15"/>
  <c r="E68" i="15" a="1"/>
  <c r="E68" i="15"/>
  <c r="F68" i="15" a="1"/>
  <c r="F68" i="15"/>
  <c r="G68" i="15" a="1"/>
  <c r="G68" i="15"/>
  <c r="H68" i="15" a="1"/>
  <c r="H68" i="15"/>
  <c r="I68" i="15" a="1"/>
  <c r="I68" i="15"/>
  <c r="J68" i="15" a="1"/>
  <c r="J68" i="15"/>
  <c r="B69" i="15" a="1"/>
  <c r="B69" i="15"/>
  <c r="C69" i="15" a="1"/>
  <c r="C69" i="15"/>
  <c r="D69" i="15" a="1"/>
  <c r="D69" i="15"/>
  <c r="E69" i="15" a="1"/>
  <c r="E69" i="15"/>
  <c r="F69" i="15" a="1"/>
  <c r="F69" i="15"/>
  <c r="G69" i="15" a="1"/>
  <c r="G69" i="15"/>
  <c r="H69" i="15" a="1"/>
  <c r="H69" i="15"/>
  <c r="I69" i="15" a="1"/>
  <c r="I69" i="15"/>
  <c r="J69" i="15" a="1"/>
  <c r="J69" i="15"/>
  <c r="B70" i="15" a="1"/>
  <c r="B70" i="15"/>
  <c r="C70" i="15" a="1"/>
  <c r="C70" i="15"/>
  <c r="D70" i="15" a="1"/>
  <c r="D70" i="15"/>
  <c r="E70" i="15" a="1"/>
  <c r="E70" i="15"/>
  <c r="F70" i="15" a="1"/>
  <c r="F70" i="15"/>
  <c r="G70" i="15" a="1"/>
  <c r="G70" i="15"/>
  <c r="H70" i="15" a="1"/>
  <c r="H70" i="15"/>
  <c r="I70" i="15" a="1"/>
  <c r="I70" i="15"/>
  <c r="J70" i="15" a="1"/>
  <c r="J70" i="15"/>
  <c r="B71" i="15" a="1"/>
  <c r="B71" i="15"/>
  <c r="C71" i="15" a="1"/>
  <c r="C71" i="15"/>
  <c r="D71" i="15" a="1"/>
  <c r="D71" i="15"/>
  <c r="E71" i="15" a="1"/>
  <c r="E71" i="15"/>
  <c r="F71" i="15" a="1"/>
  <c r="F71" i="15"/>
  <c r="G71" i="15" a="1"/>
  <c r="G71" i="15"/>
  <c r="H71" i="15" a="1"/>
  <c r="H71" i="15"/>
  <c r="I71" i="15" a="1"/>
  <c r="I71" i="15"/>
  <c r="J71" i="15" a="1"/>
  <c r="J71" i="15"/>
  <c r="B72" i="15" a="1"/>
  <c r="B72" i="15"/>
  <c r="C72" i="15" a="1"/>
  <c r="C72" i="15"/>
  <c r="D72" i="15" a="1"/>
  <c r="D72" i="15"/>
  <c r="E72" i="15" a="1"/>
  <c r="E72" i="15"/>
  <c r="F72" i="15" a="1"/>
  <c r="F72" i="15"/>
  <c r="G72" i="15" a="1"/>
  <c r="G72" i="15"/>
  <c r="H72" i="15" a="1"/>
  <c r="H72" i="15"/>
  <c r="I72" i="15" a="1"/>
  <c r="I72" i="15"/>
  <c r="J72" i="15" a="1"/>
  <c r="J72" i="15"/>
  <c r="B73" i="15" a="1"/>
  <c r="B73" i="15"/>
  <c r="C73" i="15" a="1"/>
  <c r="C73" i="15"/>
  <c r="D73" i="15" a="1"/>
  <c r="D73" i="15"/>
  <c r="E73" i="15" a="1"/>
  <c r="E73" i="15"/>
  <c r="F73" i="15" a="1"/>
  <c r="F73" i="15"/>
  <c r="G73" i="15" a="1"/>
  <c r="G73" i="15"/>
  <c r="H73" i="15" a="1"/>
  <c r="H73" i="15"/>
  <c r="I73" i="15" a="1"/>
  <c r="I73" i="15"/>
  <c r="J73" i="15" a="1"/>
  <c r="J73" i="15"/>
  <c r="B74" i="15" a="1"/>
  <c r="B74" i="15"/>
  <c r="C74" i="15" a="1"/>
  <c r="C74" i="15"/>
  <c r="D74" i="15" a="1"/>
  <c r="D74" i="15"/>
  <c r="E74" i="15" a="1"/>
  <c r="E74" i="15"/>
  <c r="F74" i="15" a="1"/>
  <c r="F74" i="15"/>
  <c r="G74" i="15" a="1"/>
  <c r="G74" i="15"/>
  <c r="H74" i="15" a="1"/>
  <c r="H74" i="15"/>
  <c r="I74" i="15" a="1"/>
  <c r="I74" i="15"/>
  <c r="J74" i="15" a="1"/>
  <c r="J74" i="15"/>
  <c r="B75" i="15" a="1"/>
  <c r="B75" i="15"/>
  <c r="C75" i="15" a="1"/>
  <c r="C75" i="15"/>
  <c r="D75" i="15" a="1"/>
  <c r="D75" i="15"/>
  <c r="E75" i="15" a="1"/>
  <c r="E75" i="15"/>
  <c r="F75" i="15" a="1"/>
  <c r="F75" i="15"/>
  <c r="G75" i="15" a="1"/>
  <c r="G75" i="15"/>
  <c r="H75" i="15" a="1"/>
  <c r="H75" i="15"/>
  <c r="I75" i="15" a="1"/>
  <c r="I75" i="15"/>
  <c r="J75" i="15" a="1"/>
  <c r="J75" i="15"/>
  <c r="B76" i="15" a="1"/>
  <c r="B76" i="15"/>
  <c r="C76" i="15" a="1"/>
  <c r="C76" i="15"/>
  <c r="D76" i="15" a="1"/>
  <c r="D76" i="15"/>
  <c r="E76" i="15" a="1"/>
  <c r="E76" i="15"/>
  <c r="F76" i="15" a="1"/>
  <c r="F76" i="15"/>
  <c r="G76" i="15" a="1"/>
  <c r="G76" i="15"/>
  <c r="H76" i="15" a="1"/>
  <c r="H76" i="15"/>
  <c r="I76" i="15" a="1"/>
  <c r="I76" i="15"/>
  <c r="J76" i="15" a="1"/>
  <c r="J76" i="15"/>
  <c r="B77" i="15" a="1"/>
  <c r="B77" i="15"/>
  <c r="C77" i="15" a="1"/>
  <c r="C77" i="15"/>
  <c r="D77" i="15" a="1"/>
  <c r="D77" i="15"/>
  <c r="E77" i="15" a="1"/>
  <c r="E77" i="15"/>
  <c r="F77" i="15" a="1"/>
  <c r="F77" i="15"/>
  <c r="G77" i="15" a="1"/>
  <c r="G77" i="15"/>
  <c r="H77" i="15" a="1"/>
  <c r="H77" i="15"/>
  <c r="I77" i="15" a="1"/>
  <c r="I77" i="15"/>
  <c r="J77" i="15" a="1"/>
  <c r="J77" i="15"/>
  <c r="B78" i="15" a="1"/>
  <c r="B78" i="15"/>
  <c r="C78" i="15" a="1"/>
  <c r="C78" i="15"/>
  <c r="D78" i="15" a="1"/>
  <c r="D78" i="15"/>
  <c r="E78" i="15" a="1"/>
  <c r="E78" i="15"/>
  <c r="F78" i="15" a="1"/>
  <c r="F78" i="15"/>
  <c r="G78" i="15" a="1"/>
  <c r="G78" i="15"/>
  <c r="H78" i="15" a="1"/>
  <c r="H78" i="15"/>
  <c r="I78" i="15" a="1"/>
  <c r="I78" i="15"/>
  <c r="J78" i="15" a="1"/>
  <c r="J78" i="15"/>
  <c r="B79" i="15" a="1"/>
  <c r="B79" i="15"/>
  <c r="C79" i="15" a="1"/>
  <c r="C79" i="15"/>
  <c r="D79" i="15" a="1"/>
  <c r="D79" i="15"/>
  <c r="E79" i="15" a="1"/>
  <c r="E79" i="15"/>
  <c r="F79" i="15" a="1"/>
  <c r="F79" i="15"/>
  <c r="G79" i="15" a="1"/>
  <c r="G79" i="15"/>
  <c r="H79" i="15" a="1"/>
  <c r="H79" i="15"/>
  <c r="I79" i="15" a="1"/>
  <c r="I79" i="15"/>
  <c r="J79" i="15" a="1"/>
  <c r="J79" i="15"/>
  <c r="B80" i="15" a="1"/>
  <c r="B80" i="15"/>
  <c r="C80" i="15" a="1"/>
  <c r="C80" i="15"/>
  <c r="D80" i="15" a="1"/>
  <c r="D80" i="15"/>
  <c r="E80" i="15" a="1"/>
  <c r="E80" i="15"/>
  <c r="F80" i="15" a="1"/>
  <c r="F80" i="15"/>
  <c r="G80" i="15" a="1"/>
  <c r="G80" i="15"/>
  <c r="H80" i="15" a="1"/>
  <c r="H80" i="15"/>
  <c r="I80" i="15" a="1"/>
  <c r="I80" i="15"/>
  <c r="J80" i="15" a="1"/>
  <c r="J80" i="15"/>
  <c r="B81" i="15" a="1"/>
  <c r="B81" i="15"/>
  <c r="C81" i="15" a="1"/>
  <c r="C81" i="15"/>
  <c r="D81" i="15" a="1"/>
  <c r="D81" i="15"/>
  <c r="E81" i="15" a="1"/>
  <c r="E81" i="15"/>
  <c r="F81" i="15" a="1"/>
  <c r="F81" i="15"/>
  <c r="G81" i="15" a="1"/>
  <c r="G81" i="15"/>
  <c r="H81" i="15" a="1"/>
  <c r="H81" i="15"/>
  <c r="I81" i="15" a="1"/>
  <c r="I81" i="15"/>
  <c r="J81" i="15" a="1"/>
  <c r="J81" i="15"/>
  <c r="B82" i="15" a="1"/>
  <c r="B82" i="15"/>
  <c r="C82" i="15" a="1"/>
  <c r="C82" i="15"/>
  <c r="D82" i="15" a="1"/>
  <c r="D82" i="15"/>
  <c r="E82" i="15" a="1"/>
  <c r="E82" i="15"/>
  <c r="F82" i="15" a="1"/>
  <c r="F82" i="15"/>
  <c r="G82" i="15" a="1"/>
  <c r="G82" i="15"/>
  <c r="H82" i="15" a="1"/>
  <c r="H82" i="15"/>
  <c r="I82" i="15" a="1"/>
  <c r="I82" i="15"/>
  <c r="J82" i="15" a="1"/>
  <c r="J82" i="15"/>
  <c r="B83" i="15" a="1"/>
  <c r="B83" i="15"/>
  <c r="C83" i="15" a="1"/>
  <c r="C83" i="15"/>
  <c r="D83" i="15" a="1"/>
  <c r="D83" i="15"/>
  <c r="E83" i="15" a="1"/>
  <c r="E83" i="15"/>
  <c r="F83" i="15" a="1"/>
  <c r="F83" i="15"/>
  <c r="G83" i="15" a="1"/>
  <c r="G83" i="15"/>
  <c r="H83" i="15" a="1"/>
  <c r="H83" i="15"/>
  <c r="I83" i="15" a="1"/>
  <c r="I83" i="15"/>
  <c r="J83" i="15" a="1"/>
  <c r="J83" i="15"/>
  <c r="B84" i="15" a="1"/>
  <c r="B84" i="15"/>
  <c r="C84" i="15" a="1"/>
  <c r="C84" i="15"/>
  <c r="D84" i="15" a="1"/>
  <c r="D84" i="15"/>
  <c r="E84" i="15" a="1"/>
  <c r="E84" i="15"/>
  <c r="F84" i="15" a="1"/>
  <c r="F84" i="15"/>
  <c r="G84" i="15" a="1"/>
  <c r="G84" i="15"/>
  <c r="H84" i="15" a="1"/>
  <c r="H84" i="15"/>
  <c r="I84" i="15" a="1"/>
  <c r="I84" i="15"/>
  <c r="J84" i="15" a="1"/>
  <c r="J84" i="15"/>
  <c r="B85" i="15" a="1"/>
  <c r="B85" i="15"/>
  <c r="C85" i="15" a="1"/>
  <c r="C85" i="15"/>
  <c r="D85" i="15" a="1"/>
  <c r="D85" i="15"/>
  <c r="E85" i="15" a="1"/>
  <c r="E85" i="15"/>
  <c r="F85" i="15" a="1"/>
  <c r="F85" i="15"/>
  <c r="G85" i="15" a="1"/>
  <c r="G85" i="15"/>
  <c r="H85" i="15" a="1"/>
  <c r="H85" i="15"/>
  <c r="I85" i="15" a="1"/>
  <c r="I85" i="15"/>
  <c r="J85" i="15" a="1"/>
  <c r="J85" i="15"/>
  <c r="B86" i="15" a="1"/>
  <c r="B86" i="15"/>
  <c r="C86" i="15" a="1"/>
  <c r="C86" i="15"/>
  <c r="D86" i="15" a="1"/>
  <c r="D86" i="15"/>
  <c r="E86" i="15" a="1"/>
  <c r="E86" i="15"/>
  <c r="F86" i="15" a="1"/>
  <c r="F86" i="15"/>
  <c r="G86" i="15" a="1"/>
  <c r="G86" i="15"/>
  <c r="H86" i="15" a="1"/>
  <c r="H86" i="15"/>
  <c r="I86" i="15" a="1"/>
  <c r="I86" i="15"/>
  <c r="J86" i="15" a="1"/>
  <c r="J86" i="15"/>
  <c r="B87" i="15" a="1"/>
  <c r="B87" i="15"/>
  <c r="C87" i="15" a="1"/>
  <c r="C87" i="15"/>
  <c r="D87" i="15" a="1"/>
  <c r="D87" i="15"/>
  <c r="E87" i="15" a="1"/>
  <c r="E87" i="15"/>
  <c r="F87" i="15" a="1"/>
  <c r="F87" i="15"/>
  <c r="G87" i="15" a="1"/>
  <c r="G87" i="15"/>
  <c r="H87" i="15" a="1"/>
  <c r="H87" i="15"/>
  <c r="I87" i="15" a="1"/>
  <c r="I87" i="15"/>
  <c r="J87" i="15" a="1"/>
  <c r="J87" i="15"/>
  <c r="B88" i="15" a="1"/>
  <c r="B88" i="15"/>
  <c r="C88" i="15" a="1"/>
  <c r="C88" i="15"/>
  <c r="D88" i="15" a="1"/>
  <c r="D88" i="15"/>
  <c r="E88" i="15" a="1"/>
  <c r="E88" i="15"/>
  <c r="F88" i="15" a="1"/>
  <c r="F88" i="15"/>
  <c r="G88" i="15" a="1"/>
  <c r="G88" i="15"/>
  <c r="H88" i="15" a="1"/>
  <c r="H88" i="15"/>
  <c r="I88" i="15" a="1"/>
  <c r="I88" i="15"/>
  <c r="J88" i="15" a="1"/>
  <c r="J88" i="15"/>
  <c r="B89" i="15" a="1"/>
  <c r="B89" i="15"/>
  <c r="C89" i="15" a="1"/>
  <c r="C89" i="15"/>
  <c r="D89" i="15" a="1"/>
  <c r="D89" i="15"/>
  <c r="E89" i="15" a="1"/>
  <c r="E89" i="15"/>
  <c r="F89" i="15" a="1"/>
  <c r="F89" i="15"/>
  <c r="G89" i="15" a="1"/>
  <c r="G89" i="15"/>
  <c r="H89" i="15" a="1"/>
  <c r="H89" i="15"/>
  <c r="I89" i="15" a="1"/>
  <c r="I89" i="15"/>
  <c r="J89" i="15" a="1"/>
  <c r="J89" i="15"/>
  <c r="B90" i="15" a="1"/>
  <c r="B90" i="15"/>
  <c r="C90" i="15" a="1"/>
  <c r="C90" i="15"/>
  <c r="D90" i="15" a="1"/>
  <c r="D90" i="15"/>
  <c r="E90" i="15" a="1"/>
  <c r="E90" i="15"/>
  <c r="F90" i="15" a="1"/>
  <c r="F90" i="15"/>
  <c r="G90" i="15" a="1"/>
  <c r="G90" i="15"/>
  <c r="H90" i="15" a="1"/>
  <c r="H90" i="15"/>
  <c r="I90" i="15" a="1"/>
  <c r="I90" i="15"/>
  <c r="J90" i="15" a="1"/>
  <c r="J90" i="15"/>
  <c r="B91" i="15" a="1"/>
  <c r="B91" i="15"/>
  <c r="C91" i="15" a="1"/>
  <c r="C91" i="15"/>
  <c r="D91" i="15" a="1"/>
  <c r="D91" i="15"/>
  <c r="E91" i="15" a="1"/>
  <c r="E91" i="15"/>
  <c r="F91" i="15" a="1"/>
  <c r="F91" i="15"/>
  <c r="G91" i="15" a="1"/>
  <c r="G91" i="15"/>
  <c r="H91" i="15" a="1"/>
  <c r="H91" i="15"/>
  <c r="I91" i="15" a="1"/>
  <c r="I91" i="15"/>
  <c r="J91" i="15" a="1"/>
  <c r="J91" i="15"/>
  <c r="B92" i="15" a="1"/>
  <c r="B92" i="15"/>
  <c r="C92" i="15" a="1"/>
  <c r="C92" i="15"/>
  <c r="D92" i="15" a="1"/>
  <c r="D92" i="15"/>
  <c r="E92" i="15" a="1"/>
  <c r="E92" i="15"/>
  <c r="F92" i="15" a="1"/>
  <c r="F92" i="15"/>
  <c r="G92" i="15" a="1"/>
  <c r="G92" i="15"/>
  <c r="H92" i="15" a="1"/>
  <c r="H92" i="15"/>
  <c r="I92" i="15" a="1"/>
  <c r="I92" i="15"/>
  <c r="J92" i="15" a="1"/>
  <c r="J92" i="15"/>
  <c r="B93" i="15" a="1"/>
  <c r="B93" i="15"/>
  <c r="C93" i="15" a="1"/>
  <c r="C93" i="15"/>
  <c r="D93" i="15" a="1"/>
  <c r="D93" i="15"/>
  <c r="E93" i="15" a="1"/>
  <c r="E93" i="15"/>
  <c r="F93" i="15" a="1"/>
  <c r="F93" i="15"/>
  <c r="G93" i="15" a="1"/>
  <c r="G93" i="15"/>
  <c r="H93" i="15" a="1"/>
  <c r="H93" i="15"/>
  <c r="I93" i="15" a="1"/>
  <c r="I93" i="15"/>
  <c r="J93" i="15" a="1"/>
  <c r="J93" i="15"/>
  <c r="B94" i="15" a="1"/>
  <c r="B94" i="15"/>
  <c r="C94" i="15" a="1"/>
  <c r="C94" i="15"/>
  <c r="D94" i="15" a="1"/>
  <c r="D94" i="15"/>
  <c r="E94" i="15" a="1"/>
  <c r="E94" i="15"/>
  <c r="F94" i="15" a="1"/>
  <c r="F94" i="15"/>
  <c r="G94" i="15" a="1"/>
  <c r="G94" i="15"/>
  <c r="H94" i="15" a="1"/>
  <c r="H94" i="15"/>
  <c r="I94" i="15" a="1"/>
  <c r="I94" i="15"/>
  <c r="J94" i="15" a="1"/>
  <c r="J94" i="15"/>
  <c r="B95" i="15" a="1"/>
  <c r="B95" i="15"/>
  <c r="C95" i="15" a="1"/>
  <c r="C95" i="15"/>
  <c r="D95" i="15" a="1"/>
  <c r="D95" i="15"/>
  <c r="E95" i="15" a="1"/>
  <c r="E95" i="15"/>
  <c r="F95" i="15" a="1"/>
  <c r="F95" i="15"/>
  <c r="G95" i="15" a="1"/>
  <c r="G95" i="15"/>
  <c r="H95" i="15" a="1"/>
  <c r="H95" i="15"/>
  <c r="I95" i="15" a="1"/>
  <c r="I95" i="15"/>
  <c r="J95" i="15" a="1"/>
  <c r="J95" i="15"/>
  <c r="B96" i="15" a="1"/>
  <c r="B96" i="15"/>
  <c r="C96" i="15" a="1"/>
  <c r="C96" i="15"/>
  <c r="D96" i="15" a="1"/>
  <c r="D96" i="15"/>
  <c r="E96" i="15" a="1"/>
  <c r="E96" i="15"/>
  <c r="F96" i="15" a="1"/>
  <c r="F96" i="15"/>
  <c r="G96" i="15" a="1"/>
  <c r="G96" i="15"/>
  <c r="H96" i="15" a="1"/>
  <c r="H96" i="15"/>
  <c r="I96" i="15" a="1"/>
  <c r="I96" i="15"/>
  <c r="J96" i="15" a="1"/>
  <c r="J96" i="15"/>
  <c r="B97" i="15" a="1"/>
  <c r="B97" i="15"/>
  <c r="C97" i="15" a="1"/>
  <c r="C97" i="15"/>
  <c r="D97" i="15" a="1"/>
  <c r="D97" i="15"/>
  <c r="E97" i="15" a="1"/>
  <c r="E97" i="15"/>
  <c r="F97" i="15" a="1"/>
  <c r="F97" i="15"/>
  <c r="G97" i="15" a="1"/>
  <c r="G97" i="15"/>
  <c r="H97" i="15" a="1"/>
  <c r="H97" i="15"/>
  <c r="I97" i="15" a="1"/>
  <c r="I97" i="15"/>
  <c r="J97" i="15" a="1"/>
  <c r="J97" i="15"/>
  <c r="B98" i="15" a="1"/>
  <c r="B98" i="15"/>
  <c r="C98" i="15" a="1"/>
  <c r="C98" i="15"/>
  <c r="D98" i="15" a="1"/>
  <c r="D98" i="15"/>
  <c r="E98" i="15" a="1"/>
  <c r="E98" i="15"/>
  <c r="F98" i="15" a="1"/>
  <c r="F98" i="15"/>
  <c r="G98" i="15" a="1"/>
  <c r="G98" i="15"/>
  <c r="H98" i="15" a="1"/>
  <c r="H98" i="15"/>
  <c r="I98" i="15" a="1"/>
  <c r="I98" i="15"/>
  <c r="J98" i="15" a="1"/>
  <c r="J98" i="15"/>
  <c r="B99" i="15" a="1"/>
  <c r="B99" i="15"/>
  <c r="C99" i="15" a="1"/>
  <c r="C99" i="15"/>
  <c r="D99" i="15" a="1"/>
  <c r="D99" i="15"/>
  <c r="E99" i="15" a="1"/>
  <c r="E99" i="15"/>
  <c r="F99" i="15" a="1"/>
  <c r="F99" i="15"/>
  <c r="G99" i="15" a="1"/>
  <c r="G99" i="15"/>
  <c r="H99" i="15" a="1"/>
  <c r="H99" i="15"/>
  <c r="I99" i="15" a="1"/>
  <c r="I99" i="15"/>
  <c r="J99" i="15" a="1"/>
  <c r="J99" i="15"/>
  <c r="B100" i="15" a="1"/>
  <c r="B100" i="15"/>
  <c r="C100" i="15" a="1"/>
  <c r="C100" i="15"/>
  <c r="D100" i="15" a="1"/>
  <c r="D100" i="15"/>
  <c r="E100" i="15" a="1"/>
  <c r="E100" i="15"/>
  <c r="F100" i="15" a="1"/>
  <c r="F100" i="15"/>
  <c r="G100" i="15" a="1"/>
  <c r="G100" i="15"/>
  <c r="H100" i="15" a="1"/>
  <c r="H100" i="15"/>
  <c r="I100" i="15" a="1"/>
  <c r="I100" i="15"/>
  <c r="J100" i="15" a="1"/>
  <c r="J100" i="15"/>
  <c r="B101" i="15" a="1"/>
  <c r="B101" i="15"/>
  <c r="C101" i="15" a="1"/>
  <c r="C101" i="15"/>
  <c r="D101" i="15" a="1"/>
  <c r="D101" i="15"/>
  <c r="E101" i="15" a="1"/>
  <c r="E101" i="15"/>
  <c r="F101" i="15" a="1"/>
  <c r="F101" i="15"/>
  <c r="G101" i="15" a="1"/>
  <c r="G101" i="15"/>
  <c r="H101" i="15" a="1"/>
  <c r="H101" i="15"/>
  <c r="I101" i="15" a="1"/>
  <c r="I101" i="15"/>
  <c r="J101" i="15" a="1"/>
  <c r="J101" i="15"/>
  <c r="B102" i="15" a="1"/>
  <c r="B102" i="15"/>
  <c r="C102" i="15" a="1"/>
  <c r="C102" i="15"/>
  <c r="D102" i="15" a="1"/>
  <c r="D102" i="15"/>
  <c r="E102" i="15" a="1"/>
  <c r="E102" i="15"/>
  <c r="F102" i="15" a="1"/>
  <c r="F102" i="15"/>
  <c r="G102" i="15" a="1"/>
  <c r="G102" i="15"/>
  <c r="H102" i="15" a="1"/>
  <c r="H102" i="15"/>
  <c r="I102" i="15" a="1"/>
  <c r="I102" i="15"/>
  <c r="J102" i="15" a="1"/>
  <c r="J102" i="15"/>
  <c r="B103" i="15" a="1"/>
  <c r="B103" i="15"/>
  <c r="C103" i="15" a="1"/>
  <c r="C103" i="15"/>
  <c r="D103" i="15" a="1"/>
  <c r="D103" i="15"/>
  <c r="E103" i="15" a="1"/>
  <c r="E103" i="15"/>
  <c r="F103" i="15" a="1"/>
  <c r="F103" i="15"/>
  <c r="G103" i="15" a="1"/>
  <c r="G103" i="15"/>
  <c r="H103" i="15" a="1"/>
  <c r="H103" i="15"/>
  <c r="I103" i="15" a="1"/>
  <c r="I103" i="15"/>
  <c r="J103" i="15" a="1"/>
  <c r="J103" i="15"/>
  <c r="B104" i="15" a="1"/>
  <c r="B104" i="15"/>
  <c r="C104" i="15" a="1"/>
  <c r="C104" i="15"/>
  <c r="D104" i="15" a="1"/>
  <c r="D104" i="15"/>
  <c r="E104" i="15" a="1"/>
  <c r="E104" i="15"/>
  <c r="F104" i="15" a="1"/>
  <c r="F104" i="15"/>
  <c r="G104" i="15" a="1"/>
  <c r="G104" i="15"/>
  <c r="H104" i="15" a="1"/>
  <c r="H104" i="15"/>
  <c r="I104" i="15" a="1"/>
  <c r="I104" i="15"/>
  <c r="J104" i="15" a="1"/>
  <c r="J104" i="15"/>
  <c r="B105" i="15" a="1"/>
  <c r="B105" i="15"/>
  <c r="C105" i="15" a="1"/>
  <c r="C105" i="15"/>
  <c r="D105" i="15" a="1"/>
  <c r="D105" i="15"/>
  <c r="E105" i="15" a="1"/>
  <c r="E105" i="15"/>
  <c r="F105" i="15" a="1"/>
  <c r="F105" i="15"/>
  <c r="G105" i="15" a="1"/>
  <c r="G105" i="15"/>
  <c r="H105" i="15" a="1"/>
  <c r="H105" i="15"/>
  <c r="I105" i="15" a="1"/>
  <c r="I105" i="15"/>
  <c r="J105" i="15" a="1"/>
  <c r="J105" i="15"/>
  <c r="B106" i="15" a="1"/>
  <c r="B106" i="15"/>
  <c r="C106" i="15" a="1"/>
  <c r="C106" i="15"/>
  <c r="D106" i="15" a="1"/>
  <c r="D106" i="15"/>
  <c r="E106" i="15" a="1"/>
  <c r="E106" i="15"/>
  <c r="F106" i="15" a="1"/>
  <c r="F106" i="15"/>
  <c r="G106" i="15" a="1"/>
  <c r="G106" i="15"/>
  <c r="H106" i="15" a="1"/>
  <c r="H106" i="15"/>
  <c r="I106" i="15" a="1"/>
  <c r="I106" i="15"/>
  <c r="J106" i="15" a="1"/>
  <c r="J106" i="15"/>
  <c r="B107" i="15" a="1"/>
  <c r="B107" i="15"/>
  <c r="C107" i="15" a="1"/>
  <c r="C107" i="15"/>
  <c r="D107" i="15" a="1"/>
  <c r="D107" i="15"/>
  <c r="E107" i="15" a="1"/>
  <c r="E107" i="15"/>
  <c r="F107" i="15" a="1"/>
  <c r="F107" i="15"/>
  <c r="G107" i="15" a="1"/>
  <c r="G107" i="15"/>
  <c r="H107" i="15" a="1"/>
  <c r="H107" i="15"/>
  <c r="I107" i="15" a="1"/>
  <c r="I107" i="15"/>
  <c r="J107" i="15" a="1"/>
  <c r="J107" i="15"/>
  <c r="B108" i="15" a="1"/>
  <c r="B108" i="15"/>
  <c r="C108" i="15" a="1"/>
  <c r="C108" i="15"/>
  <c r="D108" i="15" a="1"/>
  <c r="D108" i="15"/>
  <c r="E108" i="15" a="1"/>
  <c r="E108" i="15"/>
  <c r="F108" i="15" a="1"/>
  <c r="F108" i="15"/>
  <c r="G108" i="15" a="1"/>
  <c r="G108" i="15"/>
  <c r="H108" i="15" a="1"/>
  <c r="H108" i="15"/>
  <c r="I108" i="15" a="1"/>
  <c r="I108" i="15"/>
  <c r="J108" i="15" a="1"/>
  <c r="J108" i="15"/>
  <c r="B109" i="15" a="1"/>
  <c r="B109" i="15"/>
  <c r="C109" i="15" a="1"/>
  <c r="C109" i="15"/>
  <c r="D109" i="15" a="1"/>
  <c r="D109" i="15"/>
  <c r="E109" i="15" a="1"/>
  <c r="E109" i="15"/>
  <c r="F109" i="15" a="1"/>
  <c r="F109" i="15"/>
  <c r="G109" i="15" a="1"/>
  <c r="G109" i="15"/>
  <c r="H109" i="15" a="1"/>
  <c r="H109" i="15"/>
  <c r="I109" i="15" a="1"/>
  <c r="I109" i="15"/>
  <c r="J109" i="15" a="1"/>
  <c r="J109" i="15"/>
  <c r="B110" i="15" a="1"/>
  <c r="B110" i="15"/>
  <c r="C110" i="15" a="1"/>
  <c r="C110" i="15"/>
  <c r="D110" i="15" a="1"/>
  <c r="D110" i="15"/>
  <c r="E110" i="15" a="1"/>
  <c r="E110" i="15"/>
  <c r="F110" i="15" a="1"/>
  <c r="F110" i="15"/>
  <c r="G110" i="15" a="1"/>
  <c r="G110" i="15"/>
  <c r="H110" i="15" a="1"/>
  <c r="H110" i="15"/>
  <c r="I110" i="15" a="1"/>
  <c r="I110" i="15"/>
  <c r="J110" i="15" a="1"/>
  <c r="J110" i="15"/>
  <c r="B111" i="15" a="1"/>
  <c r="B111" i="15"/>
  <c r="C111" i="15" a="1"/>
  <c r="C111" i="15"/>
  <c r="D111" i="15" a="1"/>
  <c r="D111" i="15"/>
  <c r="E111" i="15" a="1"/>
  <c r="E111" i="15"/>
  <c r="F111" i="15" a="1"/>
  <c r="F111" i="15"/>
  <c r="G111" i="15" a="1"/>
  <c r="G111" i="15"/>
  <c r="H111" i="15" a="1"/>
  <c r="H111" i="15"/>
  <c r="I111" i="15" a="1"/>
  <c r="I111" i="15"/>
  <c r="J111" i="15" a="1"/>
  <c r="J111" i="15"/>
  <c r="B112" i="15" a="1"/>
  <c r="B112" i="15"/>
  <c r="C112" i="15" a="1"/>
  <c r="C112" i="15"/>
  <c r="D112" i="15" a="1"/>
  <c r="D112" i="15"/>
  <c r="E112" i="15" a="1"/>
  <c r="E112" i="15"/>
  <c r="F112" i="15" a="1"/>
  <c r="F112" i="15"/>
  <c r="G112" i="15" a="1"/>
  <c r="G112" i="15"/>
  <c r="H112" i="15" a="1"/>
  <c r="H112" i="15"/>
  <c r="I112" i="15" a="1"/>
  <c r="I112" i="15"/>
  <c r="J112" i="15" a="1"/>
  <c r="J112" i="15"/>
  <c r="B113" i="15" a="1"/>
  <c r="B113" i="15"/>
  <c r="C113" i="15" a="1"/>
  <c r="C113" i="15"/>
  <c r="D113" i="15" a="1"/>
  <c r="D113" i="15"/>
  <c r="E113" i="15" a="1"/>
  <c r="E113" i="15"/>
  <c r="F113" i="15" a="1"/>
  <c r="F113" i="15"/>
  <c r="G113" i="15" a="1"/>
  <c r="G113" i="15"/>
  <c r="H113" i="15" a="1"/>
  <c r="H113" i="15"/>
  <c r="I113" i="15" a="1"/>
  <c r="I113" i="15"/>
  <c r="J113" i="15" a="1"/>
  <c r="J113" i="15"/>
  <c r="B114" i="15" a="1"/>
  <c r="B114" i="15"/>
  <c r="C114" i="15" a="1"/>
  <c r="C114" i="15"/>
  <c r="D114" i="15" a="1"/>
  <c r="D114" i="15"/>
  <c r="E114" i="15" a="1"/>
  <c r="E114" i="15"/>
  <c r="F114" i="15" a="1"/>
  <c r="F114" i="15"/>
  <c r="G114" i="15" a="1"/>
  <c r="G114" i="15"/>
  <c r="H114" i="15" a="1"/>
  <c r="H114" i="15"/>
  <c r="I114" i="15" a="1"/>
  <c r="I114" i="15"/>
  <c r="J114" i="15" a="1"/>
  <c r="J114" i="15"/>
  <c r="B115" i="15" a="1"/>
  <c r="B115" i="15"/>
  <c r="C115" i="15" a="1"/>
  <c r="C115" i="15"/>
  <c r="D115" i="15" a="1"/>
  <c r="D115" i="15"/>
  <c r="E115" i="15" a="1"/>
  <c r="E115" i="15"/>
  <c r="F115" i="15" a="1"/>
  <c r="F115" i="15"/>
  <c r="G115" i="15" a="1"/>
  <c r="G115" i="15"/>
  <c r="H115" i="15" a="1"/>
  <c r="H115" i="15"/>
  <c r="I115" i="15" a="1"/>
  <c r="I115" i="15"/>
  <c r="J115" i="15" a="1"/>
  <c r="J115" i="15"/>
  <c r="B116" i="15" a="1"/>
  <c r="B116" i="15"/>
  <c r="C116" i="15" a="1"/>
  <c r="C116" i="15"/>
  <c r="D116" i="15" a="1"/>
  <c r="D116" i="15"/>
  <c r="E116" i="15" a="1"/>
  <c r="E116" i="15"/>
  <c r="F116" i="15" a="1"/>
  <c r="F116" i="15"/>
  <c r="G116" i="15" a="1"/>
  <c r="G116" i="15"/>
  <c r="H116" i="15" a="1"/>
  <c r="H116" i="15"/>
  <c r="I116" i="15" a="1"/>
  <c r="I116" i="15"/>
  <c r="J116" i="15" a="1"/>
  <c r="J116" i="15"/>
  <c r="B117" i="15" a="1"/>
  <c r="B117" i="15"/>
  <c r="C117" i="15" a="1"/>
  <c r="C117" i="15"/>
  <c r="D117" i="15" a="1"/>
  <c r="D117" i="15"/>
  <c r="E117" i="15" a="1"/>
  <c r="E117" i="15"/>
  <c r="F117" i="15" a="1"/>
  <c r="F117" i="15"/>
  <c r="G117" i="15" a="1"/>
  <c r="G117" i="15"/>
  <c r="H117" i="15" a="1"/>
  <c r="H117" i="15"/>
  <c r="I117" i="15" a="1"/>
  <c r="I117" i="15"/>
  <c r="J117" i="15" a="1"/>
  <c r="J117" i="15"/>
  <c r="B118" i="15" a="1"/>
  <c r="B118" i="15"/>
  <c r="C118" i="15" a="1"/>
  <c r="C118" i="15"/>
  <c r="D118" i="15" a="1"/>
  <c r="D118" i="15"/>
  <c r="E118" i="15" a="1"/>
  <c r="E118" i="15"/>
  <c r="F118" i="15" a="1"/>
  <c r="F118" i="15"/>
  <c r="G118" i="15" a="1"/>
  <c r="G118" i="15"/>
  <c r="H118" i="15" a="1"/>
  <c r="H118" i="15"/>
  <c r="I118" i="15" a="1"/>
  <c r="I118" i="15"/>
  <c r="J118" i="15" a="1"/>
  <c r="J118" i="15"/>
  <c r="B119" i="15" a="1"/>
  <c r="B119" i="15"/>
  <c r="C119" i="15" a="1"/>
  <c r="C119" i="15"/>
  <c r="D119" i="15" a="1"/>
  <c r="D119" i="15"/>
  <c r="E119" i="15" a="1"/>
  <c r="E119" i="15"/>
  <c r="F119" i="15" a="1"/>
  <c r="F119" i="15"/>
  <c r="G119" i="15" a="1"/>
  <c r="G119" i="15"/>
  <c r="H119" i="15" a="1"/>
  <c r="H119" i="15"/>
  <c r="I119" i="15" a="1"/>
  <c r="I119" i="15"/>
  <c r="J119" i="15" a="1"/>
  <c r="J119" i="15"/>
  <c r="B120" i="15" a="1"/>
  <c r="B120" i="15"/>
  <c r="C120" i="15" a="1"/>
  <c r="C120" i="15"/>
  <c r="D120" i="15" a="1"/>
  <c r="D120" i="15"/>
  <c r="E120" i="15" a="1"/>
  <c r="E120" i="15"/>
  <c r="F120" i="15" a="1"/>
  <c r="F120" i="15"/>
  <c r="G120" i="15" a="1"/>
  <c r="G120" i="15"/>
  <c r="H120" i="15" a="1"/>
  <c r="H120" i="15"/>
  <c r="I120" i="15" a="1"/>
  <c r="I120" i="15"/>
  <c r="J120" i="15" a="1"/>
  <c r="J120" i="15"/>
  <c r="B121" i="15" a="1"/>
  <c r="B121" i="15"/>
  <c r="C121" i="15" a="1"/>
  <c r="C121" i="15"/>
  <c r="D121" i="15" a="1"/>
  <c r="D121" i="15"/>
  <c r="E121" i="15" a="1"/>
  <c r="E121" i="15"/>
  <c r="F121" i="15" a="1"/>
  <c r="F121" i="15"/>
  <c r="G121" i="15" a="1"/>
  <c r="G121" i="15"/>
  <c r="H121" i="15" a="1"/>
  <c r="H121" i="15"/>
  <c r="I121" i="15" a="1"/>
  <c r="I121" i="15"/>
  <c r="J121" i="15" a="1"/>
  <c r="J121" i="15"/>
  <c r="B122" i="15" a="1"/>
  <c r="B122" i="15"/>
  <c r="C122" i="15" a="1"/>
  <c r="C122" i="15"/>
  <c r="D122" i="15" a="1"/>
  <c r="D122" i="15"/>
  <c r="E122" i="15" a="1"/>
  <c r="E122" i="15"/>
  <c r="F122" i="15" a="1"/>
  <c r="F122" i="15"/>
  <c r="G122" i="15" a="1"/>
  <c r="G122" i="15"/>
  <c r="H122" i="15" a="1"/>
  <c r="H122" i="15"/>
  <c r="I122" i="15" a="1"/>
  <c r="I122" i="15"/>
  <c r="J122" i="15" a="1"/>
  <c r="J122" i="15"/>
  <c r="B123" i="15" a="1"/>
  <c r="B123" i="15"/>
  <c r="C123" i="15" a="1"/>
  <c r="C123" i="15"/>
  <c r="D123" i="15" a="1"/>
  <c r="D123" i="15"/>
  <c r="E123" i="15" a="1"/>
  <c r="E123" i="15"/>
  <c r="F123" i="15" a="1"/>
  <c r="F123" i="15"/>
  <c r="G123" i="15" a="1"/>
  <c r="G123" i="15"/>
  <c r="H123" i="15" a="1"/>
  <c r="H123" i="15"/>
  <c r="I123" i="15" a="1"/>
  <c r="I123" i="15"/>
  <c r="J123" i="15" a="1"/>
  <c r="J123" i="15"/>
  <c r="B124" i="15" a="1"/>
  <c r="B124" i="15"/>
  <c r="C124" i="15" a="1"/>
  <c r="C124" i="15"/>
  <c r="D124" i="15" a="1"/>
  <c r="D124" i="15"/>
  <c r="E124" i="15" a="1"/>
  <c r="E124" i="15"/>
  <c r="F124" i="15" a="1"/>
  <c r="F124" i="15"/>
  <c r="G124" i="15" a="1"/>
  <c r="G124" i="15"/>
  <c r="H124" i="15" a="1"/>
  <c r="H124" i="15"/>
  <c r="I124" i="15" a="1"/>
  <c r="I124" i="15"/>
  <c r="J124" i="15" a="1"/>
  <c r="J124" i="15"/>
  <c r="B125" i="15" a="1"/>
  <c r="B125" i="15"/>
  <c r="C125" i="15" a="1"/>
  <c r="C125" i="15"/>
  <c r="D125" i="15" a="1"/>
  <c r="D125" i="15"/>
  <c r="E125" i="15" a="1"/>
  <c r="E125" i="15"/>
  <c r="F125" i="15" a="1"/>
  <c r="F125" i="15"/>
  <c r="G125" i="15" a="1"/>
  <c r="G125" i="15"/>
  <c r="H125" i="15" a="1"/>
  <c r="H125" i="15"/>
  <c r="I125" i="15" a="1"/>
  <c r="I125" i="15"/>
  <c r="J125" i="15" a="1"/>
  <c r="J125" i="15"/>
  <c r="B126" i="15" a="1"/>
  <c r="B126" i="15"/>
  <c r="C126" i="15" a="1"/>
  <c r="C126" i="15"/>
  <c r="D126" i="15" a="1"/>
  <c r="D126" i="15"/>
  <c r="E126" i="15" a="1"/>
  <c r="E126" i="15"/>
  <c r="F126" i="15" a="1"/>
  <c r="F126" i="15"/>
  <c r="G126" i="15" a="1"/>
  <c r="G126" i="15"/>
  <c r="H126" i="15" a="1"/>
  <c r="H126" i="15"/>
  <c r="I126" i="15" a="1"/>
  <c r="I126" i="15"/>
  <c r="J126" i="15" a="1"/>
  <c r="J126" i="15"/>
  <c r="B127" i="15" a="1"/>
  <c r="B127" i="15"/>
  <c r="C127" i="15" a="1"/>
  <c r="C127" i="15"/>
  <c r="D127" i="15" a="1"/>
  <c r="D127" i="15"/>
  <c r="E127" i="15" a="1"/>
  <c r="E127" i="15"/>
  <c r="F127" i="15" a="1"/>
  <c r="F127" i="15"/>
  <c r="G127" i="15" a="1"/>
  <c r="G127" i="15"/>
  <c r="H127" i="15" a="1"/>
  <c r="H127" i="15"/>
  <c r="I127" i="15" a="1"/>
  <c r="I127" i="15"/>
  <c r="J127" i="15" a="1"/>
  <c r="J127" i="15"/>
  <c r="B128" i="15" a="1"/>
  <c r="B128" i="15"/>
  <c r="C128" i="15" a="1"/>
  <c r="C128" i="15"/>
  <c r="D128" i="15" a="1"/>
  <c r="D128" i="15"/>
  <c r="E128" i="15" a="1"/>
  <c r="E128" i="15"/>
  <c r="F128" i="15" a="1"/>
  <c r="F128" i="15"/>
  <c r="G128" i="15" a="1"/>
  <c r="G128" i="15"/>
  <c r="H128" i="15" a="1"/>
  <c r="H128" i="15"/>
  <c r="I128" i="15" a="1"/>
  <c r="I128" i="15"/>
  <c r="J128" i="15" a="1"/>
  <c r="J128" i="15"/>
  <c r="B129" i="15" a="1"/>
  <c r="B129" i="15"/>
  <c r="C129" i="15" a="1"/>
  <c r="C129" i="15"/>
  <c r="D129" i="15" a="1"/>
  <c r="D129" i="15"/>
  <c r="E129" i="15" a="1"/>
  <c r="E129" i="15"/>
  <c r="F129" i="15" a="1"/>
  <c r="F129" i="15"/>
  <c r="G129" i="15" a="1"/>
  <c r="G129" i="15"/>
  <c r="H129" i="15" a="1"/>
  <c r="H129" i="15"/>
  <c r="I129" i="15" a="1"/>
  <c r="I129" i="15"/>
  <c r="J129" i="15" a="1"/>
  <c r="J129" i="15"/>
  <c r="B130" i="15" a="1"/>
  <c r="B130" i="15"/>
  <c r="C130" i="15" a="1"/>
  <c r="C130" i="15"/>
  <c r="D130" i="15" a="1"/>
  <c r="D130" i="15"/>
  <c r="E130" i="15" a="1"/>
  <c r="E130" i="15"/>
  <c r="F130" i="15" a="1"/>
  <c r="F130" i="15"/>
  <c r="G130" i="15" a="1"/>
  <c r="G130" i="15"/>
  <c r="H130" i="15" a="1"/>
  <c r="H130" i="15"/>
  <c r="I130" i="15" a="1"/>
  <c r="I130" i="15"/>
  <c r="J130" i="15" a="1"/>
  <c r="J130" i="15"/>
  <c r="B131" i="15" a="1"/>
  <c r="B131" i="15"/>
  <c r="C131" i="15" a="1"/>
  <c r="C131" i="15"/>
  <c r="D131" i="15" a="1"/>
  <c r="D131" i="15"/>
  <c r="E131" i="15" a="1"/>
  <c r="E131" i="15"/>
  <c r="F131" i="15" a="1"/>
  <c r="F131" i="15"/>
  <c r="G131" i="15" a="1"/>
  <c r="G131" i="15"/>
  <c r="H131" i="15" a="1"/>
  <c r="H131" i="15"/>
  <c r="I131" i="15" a="1"/>
  <c r="I131" i="15"/>
  <c r="J131" i="15" a="1"/>
  <c r="J131" i="15"/>
  <c r="B132" i="15" a="1"/>
  <c r="B132" i="15"/>
  <c r="C132" i="15" a="1"/>
  <c r="C132" i="15"/>
  <c r="D132" i="15" a="1"/>
  <c r="D132" i="15"/>
  <c r="E132" i="15" a="1"/>
  <c r="E132" i="15"/>
  <c r="F132" i="15" a="1"/>
  <c r="F132" i="15"/>
  <c r="G132" i="15" a="1"/>
  <c r="G132" i="15"/>
  <c r="H132" i="15" a="1"/>
  <c r="H132" i="15"/>
  <c r="I132" i="15" a="1"/>
  <c r="I132" i="15"/>
  <c r="J132" i="15" a="1"/>
  <c r="J132" i="15"/>
  <c r="B133" i="15" a="1"/>
  <c r="B133" i="15"/>
  <c r="C133" i="15" a="1"/>
  <c r="C133" i="15"/>
  <c r="D133" i="15" a="1"/>
  <c r="D133" i="15"/>
  <c r="E133" i="15" a="1"/>
  <c r="E133" i="15"/>
  <c r="F133" i="15" a="1"/>
  <c r="F133" i="15"/>
  <c r="G133" i="15" a="1"/>
  <c r="G133" i="15"/>
  <c r="H133" i="15" a="1"/>
  <c r="H133" i="15"/>
  <c r="I133" i="15" a="1"/>
  <c r="I133" i="15"/>
  <c r="J133" i="15" a="1"/>
  <c r="J133" i="15"/>
  <c r="B134" i="15" a="1"/>
  <c r="B134" i="15"/>
  <c r="C134" i="15" a="1"/>
  <c r="C134" i="15"/>
  <c r="D134" i="15" a="1"/>
  <c r="D134" i="15"/>
  <c r="E134" i="15" a="1"/>
  <c r="E134" i="15"/>
  <c r="F134" i="15" a="1"/>
  <c r="F134" i="15"/>
  <c r="G134" i="15" a="1"/>
  <c r="G134" i="15"/>
  <c r="H134" i="15" a="1"/>
  <c r="H134" i="15"/>
  <c r="I134" i="15" a="1"/>
  <c r="I134" i="15"/>
  <c r="J134" i="15" a="1"/>
  <c r="J134" i="15"/>
  <c r="B135" i="15" a="1"/>
  <c r="B135" i="15"/>
  <c r="C135" i="15" a="1"/>
  <c r="C135" i="15"/>
  <c r="D135" i="15" a="1"/>
  <c r="D135" i="15"/>
  <c r="E135" i="15" a="1"/>
  <c r="E135" i="15"/>
  <c r="F135" i="15" a="1"/>
  <c r="F135" i="15"/>
  <c r="G135" i="15" a="1"/>
  <c r="G135" i="15"/>
  <c r="H135" i="15" a="1"/>
  <c r="H135" i="15"/>
  <c r="I135" i="15" a="1"/>
  <c r="I135" i="15"/>
  <c r="J135" i="15" a="1"/>
  <c r="J135" i="15"/>
  <c r="B136" i="15" a="1"/>
  <c r="B136" i="15"/>
  <c r="C136" i="15" a="1"/>
  <c r="C136" i="15"/>
  <c r="D136" i="15" a="1"/>
  <c r="D136" i="15"/>
  <c r="E136" i="15" a="1"/>
  <c r="E136" i="15"/>
  <c r="F136" i="15" a="1"/>
  <c r="F136" i="15"/>
  <c r="G136" i="15" a="1"/>
  <c r="G136" i="15"/>
  <c r="H136" i="15" a="1"/>
  <c r="H136" i="15"/>
  <c r="I136" i="15" a="1"/>
  <c r="I136" i="15"/>
  <c r="J136" i="15" a="1"/>
  <c r="J136" i="15"/>
  <c r="B137" i="15" a="1"/>
  <c r="B137" i="15"/>
  <c r="C137" i="15" a="1"/>
  <c r="C137" i="15"/>
  <c r="D137" i="15" a="1"/>
  <c r="D137" i="15"/>
  <c r="E137" i="15" a="1"/>
  <c r="E137" i="15"/>
  <c r="F137" i="15" a="1"/>
  <c r="F137" i="15"/>
  <c r="G137" i="15" a="1"/>
  <c r="G137" i="15"/>
  <c r="H137" i="15" a="1"/>
  <c r="H137" i="15"/>
  <c r="I137" i="15" a="1"/>
  <c r="I137" i="15"/>
  <c r="J137" i="15" a="1"/>
  <c r="J137" i="15"/>
  <c r="B138" i="15" a="1"/>
  <c r="B138" i="15"/>
  <c r="C138" i="15" a="1"/>
  <c r="C138" i="15"/>
  <c r="D138" i="15" a="1"/>
  <c r="D138" i="15"/>
  <c r="E138" i="15" a="1"/>
  <c r="E138" i="15"/>
  <c r="F138" i="15" a="1"/>
  <c r="F138" i="15"/>
  <c r="G138" i="15" a="1"/>
  <c r="G138" i="15"/>
  <c r="H138" i="15" a="1"/>
  <c r="H138" i="15"/>
  <c r="I138" i="15" a="1"/>
  <c r="I138" i="15"/>
  <c r="J138" i="15" a="1"/>
  <c r="J138" i="15"/>
  <c r="B139" i="15" a="1"/>
  <c r="B139" i="15"/>
  <c r="C139" i="15" a="1"/>
  <c r="C139" i="15"/>
  <c r="D139" i="15" a="1"/>
  <c r="D139" i="15"/>
  <c r="E139" i="15" a="1"/>
  <c r="E139" i="15"/>
  <c r="F139" i="15" a="1"/>
  <c r="F139" i="15"/>
  <c r="G139" i="15" a="1"/>
  <c r="G139" i="15"/>
  <c r="H139" i="15" a="1"/>
  <c r="H139" i="15"/>
  <c r="I139" i="15" a="1"/>
  <c r="I139" i="15"/>
  <c r="J139" i="15" a="1"/>
  <c r="J139" i="15"/>
  <c r="B140" i="15" a="1"/>
  <c r="B140" i="15"/>
  <c r="C140" i="15" a="1"/>
  <c r="C140" i="15"/>
  <c r="D140" i="15" a="1"/>
  <c r="D140" i="15"/>
  <c r="E140" i="15" a="1"/>
  <c r="E140" i="15"/>
  <c r="F140" i="15" a="1"/>
  <c r="F140" i="15"/>
  <c r="G140" i="15" a="1"/>
  <c r="G140" i="15"/>
  <c r="H140" i="15" a="1"/>
  <c r="H140" i="15"/>
  <c r="I140" i="15" a="1"/>
  <c r="I140" i="15"/>
  <c r="J140" i="15" a="1"/>
  <c r="J140" i="15"/>
  <c r="B141" i="15" a="1"/>
  <c r="B141" i="15"/>
  <c r="C141" i="15" a="1"/>
  <c r="C141" i="15"/>
  <c r="D141" i="15" a="1"/>
  <c r="D141" i="15"/>
  <c r="E141" i="15" a="1"/>
  <c r="E141" i="15"/>
  <c r="F141" i="15" a="1"/>
  <c r="F141" i="15"/>
  <c r="G141" i="15" a="1"/>
  <c r="G141" i="15"/>
  <c r="H141" i="15" a="1"/>
  <c r="H141" i="15"/>
  <c r="I141" i="15" a="1"/>
  <c r="I141" i="15"/>
  <c r="J141" i="15" a="1"/>
  <c r="J141" i="15"/>
  <c r="B142" i="15" a="1"/>
  <c r="B142" i="15"/>
  <c r="C142" i="15" a="1"/>
  <c r="C142" i="15"/>
  <c r="D142" i="15" a="1"/>
  <c r="D142" i="15"/>
  <c r="E142" i="15" a="1"/>
  <c r="E142" i="15"/>
  <c r="F142" i="15" a="1"/>
  <c r="F142" i="15"/>
  <c r="G142" i="15" a="1"/>
  <c r="G142" i="15"/>
  <c r="H142" i="15" a="1"/>
  <c r="H142" i="15"/>
  <c r="I142" i="15" a="1"/>
  <c r="I142" i="15"/>
  <c r="J142" i="15" a="1"/>
  <c r="J142" i="15"/>
  <c r="B143" i="15" a="1"/>
  <c r="B143" i="15"/>
  <c r="C143" i="15" a="1"/>
  <c r="C143" i="15"/>
  <c r="D143" i="15" a="1"/>
  <c r="D143" i="15"/>
  <c r="E143" i="15" a="1"/>
  <c r="E143" i="15"/>
  <c r="F143" i="15" a="1"/>
  <c r="F143" i="15"/>
  <c r="G143" i="15" a="1"/>
  <c r="G143" i="15"/>
  <c r="H143" i="15" a="1"/>
  <c r="H143" i="15"/>
  <c r="I143" i="15" a="1"/>
  <c r="I143" i="15"/>
  <c r="J143" i="15" a="1"/>
  <c r="J143" i="15"/>
  <c r="B144" i="15" a="1"/>
  <c r="B144" i="15"/>
  <c r="C144" i="15" a="1"/>
  <c r="C144" i="15"/>
  <c r="D144" i="15" a="1"/>
  <c r="D144" i="15"/>
  <c r="E144" i="15" a="1"/>
  <c r="E144" i="15"/>
  <c r="F144" i="15" a="1"/>
  <c r="F144" i="15"/>
  <c r="G144" i="15" a="1"/>
  <c r="G144" i="15"/>
  <c r="H144" i="15" a="1"/>
  <c r="H144" i="15"/>
  <c r="I144" i="15" a="1"/>
  <c r="I144" i="15"/>
  <c r="J144" i="15" a="1"/>
  <c r="J144" i="15"/>
  <c r="B145" i="15" a="1"/>
  <c r="B145" i="15"/>
  <c r="C145" i="15" a="1"/>
  <c r="C145" i="15"/>
  <c r="D145" i="15" a="1"/>
  <c r="D145" i="15"/>
  <c r="E145" i="15" a="1"/>
  <c r="E145" i="15"/>
  <c r="F145" i="15" a="1"/>
  <c r="F145" i="15"/>
  <c r="G145" i="15" a="1"/>
  <c r="G145" i="15"/>
  <c r="H145" i="15" a="1"/>
  <c r="H145" i="15"/>
  <c r="I145" i="15" a="1"/>
  <c r="I145" i="15"/>
  <c r="J145" i="15" a="1"/>
  <c r="J145" i="15"/>
  <c r="B146" i="15" a="1"/>
  <c r="B146" i="15"/>
  <c r="C146" i="15" a="1"/>
  <c r="C146" i="15"/>
  <c r="D146" i="15" a="1"/>
  <c r="D146" i="15"/>
  <c r="E146" i="15" a="1"/>
  <c r="E146" i="15"/>
  <c r="F146" i="15" a="1"/>
  <c r="F146" i="15"/>
  <c r="G146" i="15" a="1"/>
  <c r="G146" i="15"/>
  <c r="H146" i="15" a="1"/>
  <c r="H146" i="15"/>
  <c r="I146" i="15" a="1"/>
  <c r="I146" i="15"/>
  <c r="J146" i="15" a="1"/>
  <c r="J146" i="15"/>
  <c r="B147" i="15" a="1"/>
  <c r="B147" i="15"/>
  <c r="C147" i="15" a="1"/>
  <c r="C147" i="15"/>
  <c r="D147" i="15" a="1"/>
  <c r="D147" i="15"/>
  <c r="E147" i="15" a="1"/>
  <c r="E147" i="15"/>
  <c r="F147" i="15" a="1"/>
  <c r="F147" i="15"/>
  <c r="G147" i="15" a="1"/>
  <c r="G147" i="15"/>
  <c r="H147" i="15" a="1"/>
  <c r="H147" i="15"/>
  <c r="I147" i="15" a="1"/>
  <c r="I147" i="15"/>
  <c r="J147" i="15" a="1"/>
  <c r="J147" i="15"/>
  <c r="B148" i="15" a="1"/>
  <c r="B148" i="15"/>
  <c r="C148" i="15" a="1"/>
  <c r="C148" i="15"/>
  <c r="D148" i="15" a="1"/>
  <c r="D148" i="15"/>
  <c r="E148" i="15" a="1"/>
  <c r="E148" i="15"/>
  <c r="F148" i="15" a="1"/>
  <c r="F148" i="15"/>
  <c r="G148" i="15" a="1"/>
  <c r="G148" i="15"/>
  <c r="H148" i="15" a="1"/>
  <c r="H148" i="15"/>
  <c r="I148" i="15" a="1"/>
  <c r="I148" i="15"/>
  <c r="J148" i="15" a="1"/>
  <c r="J148" i="15"/>
  <c r="B149" i="15" a="1"/>
  <c r="B149" i="15"/>
  <c r="C149" i="15" a="1"/>
  <c r="C149" i="15"/>
  <c r="D149" i="15" a="1"/>
  <c r="D149" i="15"/>
  <c r="E149" i="15" a="1"/>
  <c r="E149" i="15"/>
  <c r="F149" i="15" a="1"/>
  <c r="F149" i="15"/>
  <c r="G149" i="15" a="1"/>
  <c r="G149" i="15"/>
  <c r="H149" i="15" a="1"/>
  <c r="H149" i="15"/>
  <c r="I149" i="15" a="1"/>
  <c r="I149" i="15"/>
  <c r="J149" i="15" a="1"/>
  <c r="J149" i="15"/>
  <c r="B150" i="15" a="1"/>
  <c r="B150" i="15"/>
  <c r="C150" i="15" a="1"/>
  <c r="C150" i="15"/>
  <c r="D150" i="15" a="1"/>
  <c r="D150" i="15"/>
  <c r="E150" i="15" a="1"/>
  <c r="E150" i="15"/>
  <c r="F150" i="15" a="1"/>
  <c r="F150" i="15"/>
  <c r="G150" i="15" a="1"/>
  <c r="G150" i="15"/>
  <c r="H150" i="15" a="1"/>
  <c r="H150" i="15"/>
  <c r="I150" i="15" a="1"/>
  <c r="I150" i="15"/>
  <c r="J150" i="15" a="1"/>
  <c r="J150" i="15"/>
  <c r="B151" i="15" a="1"/>
  <c r="B151" i="15"/>
  <c r="C151" i="15" a="1"/>
  <c r="C151" i="15"/>
  <c r="D151" i="15" a="1"/>
  <c r="D151" i="15"/>
  <c r="E151" i="15" a="1"/>
  <c r="E151" i="15"/>
  <c r="F151" i="15" a="1"/>
  <c r="F151" i="15"/>
  <c r="G151" i="15" a="1"/>
  <c r="G151" i="15"/>
  <c r="H151" i="15" a="1"/>
  <c r="H151" i="15"/>
  <c r="I151" i="15" a="1"/>
  <c r="I151" i="15"/>
  <c r="J151" i="15" a="1"/>
  <c r="J151" i="15"/>
  <c r="B152" i="15" a="1"/>
  <c r="B152" i="15"/>
  <c r="C152" i="15" a="1"/>
  <c r="C152" i="15"/>
  <c r="D152" i="15" a="1"/>
  <c r="D152" i="15"/>
  <c r="E152" i="15" a="1"/>
  <c r="E152" i="15"/>
  <c r="F152" i="15" a="1"/>
  <c r="F152" i="15"/>
  <c r="G152" i="15" a="1"/>
  <c r="G152" i="15"/>
  <c r="H152" i="15" a="1"/>
  <c r="H152" i="15"/>
  <c r="I152" i="15" a="1"/>
  <c r="I152" i="15"/>
  <c r="J152" i="15" a="1"/>
  <c r="J152" i="15"/>
  <c r="B153" i="15" a="1"/>
  <c r="B153" i="15"/>
  <c r="C153" i="15" a="1"/>
  <c r="C153" i="15"/>
  <c r="D153" i="15" a="1"/>
  <c r="D153" i="15"/>
  <c r="E153" i="15" a="1"/>
  <c r="E153" i="15"/>
  <c r="F153" i="15" a="1"/>
  <c r="F153" i="15"/>
  <c r="G153" i="15" a="1"/>
  <c r="G153" i="15"/>
  <c r="H153" i="15" a="1"/>
  <c r="H153" i="15"/>
  <c r="I153" i="15" a="1"/>
  <c r="I153" i="15"/>
  <c r="J153" i="15" a="1"/>
  <c r="J153" i="15"/>
  <c r="B154" i="15" a="1"/>
  <c r="B154" i="15"/>
  <c r="C154" i="15" a="1"/>
  <c r="C154" i="15"/>
  <c r="D154" i="15" a="1"/>
  <c r="D154" i="15"/>
  <c r="E154" i="15" a="1"/>
  <c r="E154" i="15"/>
  <c r="F154" i="15" a="1"/>
  <c r="F154" i="15"/>
  <c r="G154" i="15" a="1"/>
  <c r="G154" i="15"/>
  <c r="H154" i="15" a="1"/>
  <c r="H154" i="15"/>
  <c r="I154" i="15" a="1"/>
  <c r="I154" i="15"/>
  <c r="J154" i="15" a="1"/>
  <c r="J154" i="15"/>
  <c r="B155" i="15" a="1"/>
  <c r="B155" i="15"/>
  <c r="C155" i="15" a="1"/>
  <c r="C155" i="15"/>
  <c r="D155" i="15" a="1"/>
  <c r="D155" i="15"/>
  <c r="E155" i="15" a="1"/>
  <c r="E155" i="15"/>
  <c r="F155" i="15" a="1"/>
  <c r="F155" i="15"/>
  <c r="G155" i="15" a="1"/>
  <c r="G155" i="15"/>
  <c r="H155" i="15" a="1"/>
  <c r="H155" i="15"/>
  <c r="I155" i="15" a="1"/>
  <c r="I155" i="15"/>
  <c r="J155" i="15" a="1"/>
  <c r="J155" i="15"/>
  <c r="B156" i="15" a="1"/>
  <c r="B156" i="15"/>
  <c r="C156" i="15" a="1"/>
  <c r="C156" i="15"/>
  <c r="D156" i="15" a="1"/>
  <c r="D156" i="15"/>
  <c r="E156" i="15" a="1"/>
  <c r="E156" i="15"/>
  <c r="F156" i="15" a="1"/>
  <c r="F156" i="15"/>
  <c r="G156" i="15" a="1"/>
  <c r="G156" i="15"/>
  <c r="H156" i="15" a="1"/>
  <c r="H156" i="15"/>
  <c r="I156" i="15" a="1"/>
  <c r="I156" i="15"/>
  <c r="J156" i="15" a="1"/>
  <c r="J156" i="15"/>
  <c r="B157" i="15" a="1"/>
  <c r="B157" i="15"/>
  <c r="C157" i="15" a="1"/>
  <c r="C157" i="15"/>
  <c r="D157" i="15" a="1"/>
  <c r="D157" i="15"/>
  <c r="E157" i="15" a="1"/>
  <c r="E157" i="15"/>
  <c r="F157" i="15" a="1"/>
  <c r="F157" i="15"/>
  <c r="G157" i="15" a="1"/>
  <c r="G157" i="15"/>
  <c r="H157" i="15" a="1"/>
  <c r="H157" i="15"/>
  <c r="I157" i="15" a="1"/>
  <c r="I157" i="15"/>
  <c r="J157" i="15" a="1"/>
  <c r="J157" i="15"/>
  <c r="B158" i="15" a="1"/>
  <c r="B158" i="15"/>
  <c r="C158" i="15" a="1"/>
  <c r="C158" i="15"/>
  <c r="D158" i="15" a="1"/>
  <c r="D158" i="15"/>
  <c r="E158" i="15" a="1"/>
  <c r="E158" i="15"/>
  <c r="F158" i="15" a="1"/>
  <c r="F158" i="15"/>
  <c r="G158" i="15" a="1"/>
  <c r="G158" i="15"/>
  <c r="H158" i="15" a="1"/>
  <c r="H158" i="15"/>
  <c r="I158" i="15" a="1"/>
  <c r="I158" i="15"/>
  <c r="J158" i="15" a="1"/>
  <c r="J158" i="15"/>
  <c r="B159" i="15" a="1"/>
  <c r="B159" i="15"/>
  <c r="C159" i="15" a="1"/>
  <c r="C159" i="15"/>
  <c r="D159" i="15" a="1"/>
  <c r="D159" i="15"/>
  <c r="E159" i="15" a="1"/>
  <c r="E159" i="15"/>
  <c r="F159" i="15" a="1"/>
  <c r="F159" i="15"/>
  <c r="G159" i="15" a="1"/>
  <c r="G159" i="15"/>
  <c r="H159" i="15" a="1"/>
  <c r="H159" i="15"/>
  <c r="I159" i="15" a="1"/>
  <c r="I159" i="15"/>
  <c r="J159" i="15" a="1"/>
  <c r="J159" i="15"/>
  <c r="B160" i="15" a="1"/>
  <c r="B160" i="15"/>
  <c r="C160" i="15" a="1"/>
  <c r="C160" i="15"/>
  <c r="D160" i="15" a="1"/>
  <c r="D160" i="15"/>
  <c r="E160" i="15" a="1"/>
  <c r="E160" i="15"/>
  <c r="F160" i="15" a="1"/>
  <c r="F160" i="15"/>
  <c r="G160" i="15" a="1"/>
  <c r="G160" i="15"/>
  <c r="H160" i="15" a="1"/>
  <c r="H160" i="15"/>
  <c r="I160" i="15" a="1"/>
  <c r="I160" i="15"/>
  <c r="J160" i="15" a="1"/>
  <c r="J160" i="15"/>
  <c r="B161" i="15" a="1"/>
  <c r="B161" i="15"/>
  <c r="C161" i="15" a="1"/>
  <c r="C161" i="15"/>
  <c r="D161" i="15" a="1"/>
  <c r="D161" i="15"/>
  <c r="E161" i="15" a="1"/>
  <c r="E161" i="15"/>
  <c r="F161" i="15" a="1"/>
  <c r="F161" i="15"/>
  <c r="G161" i="15" a="1"/>
  <c r="G161" i="15"/>
  <c r="H161" i="15" a="1"/>
  <c r="H161" i="15"/>
  <c r="I161" i="15" a="1"/>
  <c r="I161" i="15"/>
  <c r="J161" i="15" a="1"/>
  <c r="J161" i="15"/>
  <c r="B162" i="15" a="1"/>
  <c r="B162" i="15"/>
  <c r="C162" i="15" a="1"/>
  <c r="C162" i="15"/>
  <c r="D162" i="15" a="1"/>
  <c r="D162" i="15"/>
  <c r="E162" i="15" a="1"/>
  <c r="E162" i="15"/>
  <c r="F162" i="15" a="1"/>
  <c r="F162" i="15"/>
  <c r="G162" i="15" a="1"/>
  <c r="G162" i="15"/>
  <c r="H162" i="15" a="1"/>
  <c r="H162" i="15"/>
  <c r="I162" i="15" a="1"/>
  <c r="I162" i="15"/>
  <c r="J162" i="15" a="1"/>
  <c r="J162" i="15"/>
  <c r="B163" i="15" a="1"/>
  <c r="B163" i="15"/>
  <c r="C163" i="15" a="1"/>
  <c r="C163" i="15"/>
  <c r="D163" i="15" a="1"/>
  <c r="D163" i="15"/>
  <c r="E163" i="15" a="1"/>
  <c r="E163" i="15"/>
  <c r="F163" i="15" a="1"/>
  <c r="F163" i="15"/>
  <c r="G163" i="15" a="1"/>
  <c r="G163" i="15"/>
  <c r="H163" i="15" a="1"/>
  <c r="H163" i="15"/>
  <c r="I163" i="15" a="1"/>
  <c r="I163" i="15"/>
  <c r="J163" i="15" a="1"/>
  <c r="J163" i="15"/>
  <c r="B164" i="15" a="1"/>
  <c r="B164" i="15"/>
  <c r="C164" i="15" a="1"/>
  <c r="C164" i="15"/>
  <c r="D164" i="15" a="1"/>
  <c r="D164" i="15"/>
  <c r="E164" i="15" a="1"/>
  <c r="E164" i="15"/>
  <c r="F164" i="15" a="1"/>
  <c r="F164" i="15"/>
  <c r="G164" i="15" a="1"/>
  <c r="G164" i="15"/>
  <c r="H164" i="15" a="1"/>
  <c r="H164" i="15"/>
  <c r="I164" i="15" a="1"/>
  <c r="I164" i="15"/>
  <c r="J164" i="15" a="1"/>
  <c r="J164" i="15"/>
  <c r="B165" i="15" a="1"/>
  <c r="B165" i="15"/>
  <c r="C165" i="15" a="1"/>
  <c r="C165" i="15"/>
  <c r="D165" i="15" a="1"/>
  <c r="D165" i="15"/>
  <c r="E165" i="15" a="1"/>
  <c r="E165" i="15"/>
  <c r="F165" i="15" a="1"/>
  <c r="F165" i="15"/>
  <c r="G165" i="15" a="1"/>
  <c r="G165" i="15"/>
  <c r="H165" i="15" a="1"/>
  <c r="H165" i="15"/>
  <c r="I165" i="15" a="1"/>
  <c r="I165" i="15"/>
  <c r="J165" i="15" a="1"/>
  <c r="J165" i="15"/>
  <c r="B166" i="15" a="1"/>
  <c r="B166" i="15"/>
  <c r="C166" i="15" a="1"/>
  <c r="C166" i="15"/>
  <c r="D166" i="15" a="1"/>
  <c r="D166" i="15"/>
  <c r="E166" i="15" a="1"/>
  <c r="E166" i="15"/>
  <c r="F166" i="15" a="1"/>
  <c r="F166" i="15"/>
  <c r="G166" i="15" a="1"/>
  <c r="G166" i="15"/>
  <c r="H166" i="15" a="1"/>
  <c r="H166" i="15"/>
  <c r="I166" i="15" a="1"/>
  <c r="I166" i="15"/>
  <c r="J166" i="15" a="1"/>
  <c r="J166" i="15"/>
  <c r="B167" i="15" a="1"/>
  <c r="B167" i="15"/>
  <c r="C167" i="15" a="1"/>
  <c r="C167" i="15"/>
  <c r="D167" i="15" a="1"/>
  <c r="D167" i="15"/>
  <c r="E167" i="15" a="1"/>
  <c r="E167" i="15"/>
  <c r="F167" i="15" a="1"/>
  <c r="F167" i="15"/>
  <c r="G167" i="15" a="1"/>
  <c r="G167" i="15"/>
  <c r="H167" i="15" a="1"/>
  <c r="H167" i="15"/>
  <c r="I167" i="15" a="1"/>
  <c r="I167" i="15"/>
  <c r="J167" i="15" a="1"/>
  <c r="J167" i="15"/>
  <c r="B168" i="15" a="1"/>
  <c r="B168" i="15"/>
  <c r="C168" i="15" a="1"/>
  <c r="C168" i="15"/>
  <c r="D168" i="15" a="1"/>
  <c r="D168" i="15"/>
  <c r="E168" i="15" a="1"/>
  <c r="E168" i="15"/>
  <c r="F168" i="15" a="1"/>
  <c r="F168" i="15"/>
  <c r="G168" i="15" a="1"/>
  <c r="G168" i="15"/>
  <c r="H168" i="15" a="1"/>
  <c r="H168" i="15"/>
  <c r="I168" i="15" a="1"/>
  <c r="I168" i="15"/>
  <c r="J168" i="15" a="1"/>
  <c r="J168" i="15"/>
  <c r="B169" i="15" a="1"/>
  <c r="B169" i="15"/>
  <c r="C169" i="15" a="1"/>
  <c r="C169" i="15"/>
  <c r="D169" i="15" a="1"/>
  <c r="D169" i="15"/>
  <c r="E169" i="15" a="1"/>
  <c r="E169" i="15"/>
  <c r="F169" i="15" a="1"/>
  <c r="F169" i="15"/>
  <c r="G169" i="15" a="1"/>
  <c r="G169" i="15"/>
  <c r="H169" i="15" a="1"/>
  <c r="H169" i="15"/>
  <c r="I169" i="15" a="1"/>
  <c r="I169" i="15"/>
  <c r="J169" i="15" a="1"/>
  <c r="J169" i="15"/>
  <c r="B170" i="15" a="1"/>
  <c r="B170" i="15"/>
  <c r="C170" i="15" a="1"/>
  <c r="C170" i="15"/>
  <c r="D170" i="15" a="1"/>
  <c r="D170" i="15"/>
  <c r="E170" i="15" a="1"/>
  <c r="E170" i="15"/>
  <c r="F170" i="15" a="1"/>
  <c r="F170" i="15"/>
  <c r="G170" i="15" a="1"/>
  <c r="G170" i="15"/>
  <c r="H170" i="15" a="1"/>
  <c r="H170" i="15"/>
  <c r="I170" i="15" a="1"/>
  <c r="I170" i="15"/>
  <c r="J170" i="15" a="1"/>
  <c r="J170" i="15"/>
  <c r="B171" i="15" a="1"/>
  <c r="B171" i="15"/>
  <c r="C171" i="15" a="1"/>
  <c r="C171" i="15"/>
  <c r="D171" i="15" a="1"/>
  <c r="D171" i="15"/>
  <c r="E171" i="15" a="1"/>
  <c r="E171" i="15"/>
  <c r="F171" i="15" a="1"/>
  <c r="F171" i="15"/>
  <c r="G171" i="15" a="1"/>
  <c r="G171" i="15"/>
  <c r="H171" i="15" a="1"/>
  <c r="H171" i="15"/>
  <c r="I171" i="15" a="1"/>
  <c r="I171" i="15"/>
  <c r="J171" i="15" a="1"/>
  <c r="J171" i="15"/>
  <c r="B172" i="15" a="1"/>
  <c r="B172" i="15"/>
  <c r="C172" i="15" a="1"/>
  <c r="C172" i="15"/>
  <c r="D172" i="15" a="1"/>
  <c r="D172" i="15"/>
  <c r="E172" i="15" a="1"/>
  <c r="E172" i="15"/>
  <c r="F172" i="15" a="1"/>
  <c r="F172" i="15"/>
  <c r="G172" i="15" a="1"/>
  <c r="G172" i="15"/>
  <c r="H172" i="15" a="1"/>
  <c r="H172" i="15"/>
  <c r="I172" i="15" a="1"/>
  <c r="I172" i="15"/>
  <c r="J172" i="15" a="1"/>
  <c r="J172" i="15"/>
  <c r="B173" i="15" a="1"/>
  <c r="B173" i="15"/>
  <c r="C173" i="15" a="1"/>
  <c r="C173" i="15"/>
  <c r="D173" i="15" a="1"/>
  <c r="D173" i="15"/>
  <c r="E173" i="15" a="1"/>
  <c r="E173" i="15"/>
  <c r="F173" i="15" a="1"/>
  <c r="F173" i="15"/>
  <c r="G173" i="15" a="1"/>
  <c r="G173" i="15"/>
  <c r="H173" i="15" a="1"/>
  <c r="H173" i="15"/>
  <c r="I173" i="15" a="1"/>
  <c r="I173" i="15"/>
  <c r="J173" i="15" a="1"/>
  <c r="J173" i="15"/>
  <c r="B174" i="15" a="1"/>
  <c r="B174" i="15"/>
  <c r="C174" i="15" a="1"/>
  <c r="C174" i="15"/>
  <c r="D174" i="15" a="1"/>
  <c r="D174" i="15"/>
  <c r="E174" i="15" a="1"/>
  <c r="E174" i="15"/>
  <c r="F174" i="15" a="1"/>
  <c r="F174" i="15"/>
  <c r="G174" i="15" a="1"/>
  <c r="G174" i="15"/>
  <c r="H174" i="15" a="1"/>
  <c r="H174" i="15"/>
  <c r="I174" i="15" a="1"/>
  <c r="I174" i="15"/>
  <c r="J174" i="15" a="1"/>
  <c r="J174" i="15"/>
  <c r="B175" i="15" a="1"/>
  <c r="B175" i="15"/>
  <c r="C175" i="15" a="1"/>
  <c r="C175" i="15"/>
  <c r="D175" i="15" a="1"/>
  <c r="D175" i="15"/>
  <c r="E175" i="15" a="1"/>
  <c r="E175" i="15"/>
  <c r="F175" i="15" a="1"/>
  <c r="F175" i="15"/>
  <c r="G175" i="15" a="1"/>
  <c r="G175" i="15"/>
  <c r="H175" i="15" a="1"/>
  <c r="H175" i="15"/>
  <c r="I175" i="15" a="1"/>
  <c r="I175" i="15"/>
  <c r="J175" i="15" a="1"/>
  <c r="J175" i="15"/>
  <c r="B176" i="15" a="1"/>
  <c r="B176" i="15"/>
  <c r="C176" i="15" a="1"/>
  <c r="C176" i="15"/>
  <c r="D176" i="15" a="1"/>
  <c r="D176" i="15"/>
  <c r="E176" i="15" a="1"/>
  <c r="E176" i="15"/>
  <c r="F176" i="15" a="1"/>
  <c r="F176" i="15"/>
  <c r="G176" i="15" a="1"/>
  <c r="G176" i="15"/>
  <c r="H176" i="15" a="1"/>
  <c r="H176" i="15"/>
  <c r="I176" i="15" a="1"/>
  <c r="I176" i="15"/>
  <c r="J176" i="15" a="1"/>
  <c r="J176" i="15"/>
  <c r="B177" i="15" a="1"/>
  <c r="B177" i="15"/>
  <c r="C177" i="15" a="1"/>
  <c r="C177" i="15"/>
  <c r="D177" i="15" a="1"/>
  <c r="D177" i="15"/>
  <c r="E177" i="15" a="1"/>
  <c r="E177" i="15"/>
  <c r="F177" i="15" a="1"/>
  <c r="F177" i="15"/>
  <c r="G177" i="15" a="1"/>
  <c r="G177" i="15"/>
  <c r="H177" i="15" a="1"/>
  <c r="H177" i="15"/>
  <c r="I177" i="15" a="1"/>
  <c r="I177" i="15"/>
  <c r="J177" i="15" a="1"/>
  <c r="J177" i="15"/>
  <c r="B178" i="15" a="1"/>
  <c r="B178" i="15"/>
  <c r="C178" i="15" a="1"/>
  <c r="C178" i="15"/>
  <c r="D178" i="15" a="1"/>
  <c r="D178" i="15"/>
  <c r="E178" i="15" a="1"/>
  <c r="E178" i="15"/>
  <c r="F178" i="15" a="1"/>
  <c r="F178" i="15"/>
  <c r="G178" i="15" a="1"/>
  <c r="G178" i="15"/>
  <c r="H178" i="15" a="1"/>
  <c r="H178" i="15"/>
  <c r="I178" i="15" a="1"/>
  <c r="I178" i="15"/>
  <c r="J178" i="15" a="1"/>
  <c r="J178" i="15"/>
  <c r="B179" i="15" a="1"/>
  <c r="B179" i="15"/>
  <c r="C179" i="15" a="1"/>
  <c r="C179" i="15"/>
  <c r="D179" i="15" a="1"/>
  <c r="D179" i="15"/>
  <c r="E179" i="15" a="1"/>
  <c r="E179" i="15"/>
  <c r="F179" i="15" a="1"/>
  <c r="F179" i="15"/>
  <c r="G179" i="15" a="1"/>
  <c r="G179" i="15"/>
  <c r="H179" i="15" a="1"/>
  <c r="H179" i="15"/>
  <c r="I179" i="15" a="1"/>
  <c r="I179" i="15"/>
  <c r="J179" i="15" a="1"/>
  <c r="J179" i="15"/>
  <c r="B180" i="15" a="1"/>
  <c r="B180" i="15"/>
  <c r="C180" i="15" a="1"/>
  <c r="C180" i="15"/>
  <c r="D180" i="15" a="1"/>
  <c r="D180" i="15"/>
  <c r="E180" i="15" a="1"/>
  <c r="E180" i="15"/>
  <c r="F180" i="15" a="1"/>
  <c r="F180" i="15"/>
  <c r="G180" i="15" a="1"/>
  <c r="G180" i="15"/>
  <c r="H180" i="15" a="1"/>
  <c r="H180" i="15"/>
  <c r="I180" i="15" a="1"/>
  <c r="I180" i="15"/>
  <c r="J180" i="15" a="1"/>
  <c r="J180" i="15"/>
  <c r="B181" i="15" a="1"/>
  <c r="B181" i="15"/>
  <c r="C181" i="15" a="1"/>
  <c r="C181" i="15"/>
  <c r="D181" i="15" a="1"/>
  <c r="D181" i="15"/>
  <c r="E181" i="15" a="1"/>
  <c r="E181" i="15"/>
  <c r="F181" i="15" a="1"/>
  <c r="F181" i="15"/>
  <c r="G181" i="15" a="1"/>
  <c r="G181" i="15"/>
  <c r="H181" i="15" a="1"/>
  <c r="H181" i="15"/>
  <c r="I181" i="15" a="1"/>
  <c r="I181" i="15"/>
  <c r="J181" i="15" a="1"/>
  <c r="J181" i="15"/>
  <c r="B182" i="15" a="1"/>
  <c r="B182" i="15"/>
  <c r="C182" i="15" a="1"/>
  <c r="C182" i="15"/>
  <c r="D182" i="15" a="1"/>
  <c r="D182" i="15"/>
  <c r="E182" i="15" a="1"/>
  <c r="E182" i="15"/>
  <c r="F182" i="15" a="1"/>
  <c r="F182" i="15"/>
  <c r="G182" i="15" a="1"/>
  <c r="G182" i="15"/>
  <c r="H182" i="15" a="1"/>
  <c r="H182" i="15"/>
  <c r="I182" i="15" a="1"/>
  <c r="I182" i="15"/>
  <c r="J182" i="15" a="1"/>
  <c r="J182" i="15"/>
  <c r="B183" i="15" a="1"/>
  <c r="B183" i="15"/>
  <c r="C183" i="15" a="1"/>
  <c r="C183" i="15"/>
  <c r="D183" i="15" a="1"/>
  <c r="D183" i="15"/>
  <c r="E183" i="15" a="1"/>
  <c r="E183" i="15"/>
  <c r="F183" i="15" a="1"/>
  <c r="F183" i="15"/>
  <c r="G183" i="15" a="1"/>
  <c r="G183" i="15"/>
  <c r="H183" i="15" a="1"/>
  <c r="H183" i="15"/>
  <c r="I183" i="15" a="1"/>
  <c r="I183" i="15"/>
  <c r="J183" i="15" a="1"/>
  <c r="J183" i="15"/>
  <c r="B184" i="15" a="1"/>
  <c r="B184" i="15"/>
  <c r="C184" i="15" a="1"/>
  <c r="C184" i="15"/>
  <c r="D184" i="15" a="1"/>
  <c r="D184" i="15"/>
  <c r="E184" i="15" a="1"/>
  <c r="E184" i="15"/>
  <c r="F184" i="15" a="1"/>
  <c r="F184" i="15"/>
  <c r="G184" i="15" a="1"/>
  <c r="G184" i="15"/>
  <c r="H184" i="15" a="1"/>
  <c r="H184" i="15"/>
  <c r="I184" i="15" a="1"/>
  <c r="I184" i="15"/>
  <c r="J184" i="15" a="1"/>
  <c r="J184" i="15"/>
  <c r="B185" i="15" a="1"/>
  <c r="B185" i="15"/>
  <c r="C185" i="15" a="1"/>
  <c r="C185" i="15"/>
  <c r="D185" i="15" a="1"/>
  <c r="D185" i="15"/>
  <c r="E185" i="15" a="1"/>
  <c r="E185" i="15"/>
  <c r="F185" i="15" a="1"/>
  <c r="F185" i="15"/>
  <c r="G185" i="15" a="1"/>
  <c r="G185" i="15"/>
  <c r="H185" i="15" a="1"/>
  <c r="H185" i="15"/>
  <c r="I185" i="15" a="1"/>
  <c r="I185" i="15"/>
  <c r="J185" i="15" a="1"/>
  <c r="J185" i="15"/>
  <c r="B186" i="15" a="1"/>
  <c r="B186" i="15"/>
  <c r="C186" i="15" a="1"/>
  <c r="C186" i="15"/>
  <c r="D186" i="15" a="1"/>
  <c r="D186" i="15"/>
  <c r="E186" i="15" a="1"/>
  <c r="E186" i="15"/>
  <c r="F186" i="15" a="1"/>
  <c r="F186" i="15"/>
  <c r="G186" i="15" a="1"/>
  <c r="G186" i="15"/>
  <c r="H186" i="15" a="1"/>
  <c r="H186" i="15"/>
  <c r="I186" i="15" a="1"/>
  <c r="I186" i="15"/>
  <c r="J186" i="15" a="1"/>
  <c r="J186" i="15"/>
  <c r="B187" i="15" a="1"/>
  <c r="B187" i="15"/>
  <c r="C187" i="15" a="1"/>
  <c r="C187" i="15"/>
  <c r="D187" i="15" a="1"/>
  <c r="D187" i="15"/>
  <c r="E187" i="15" a="1"/>
  <c r="E187" i="15"/>
  <c r="F187" i="15" a="1"/>
  <c r="F187" i="15"/>
  <c r="G187" i="15" a="1"/>
  <c r="G187" i="15"/>
  <c r="H187" i="15" a="1"/>
  <c r="H187" i="15"/>
  <c r="I187" i="15" a="1"/>
  <c r="I187" i="15"/>
  <c r="J187" i="15" a="1"/>
  <c r="J187" i="15"/>
  <c r="B188" i="15" a="1"/>
  <c r="B188" i="15"/>
  <c r="C188" i="15" a="1"/>
  <c r="C188" i="15"/>
  <c r="D188" i="15" a="1"/>
  <c r="D188" i="15"/>
  <c r="E188" i="15" a="1"/>
  <c r="E188" i="15"/>
  <c r="F188" i="15" a="1"/>
  <c r="F188" i="15"/>
  <c r="G188" i="15" a="1"/>
  <c r="G188" i="15"/>
  <c r="H188" i="15" a="1"/>
  <c r="H188" i="15"/>
  <c r="I188" i="15" a="1"/>
  <c r="I188" i="15"/>
  <c r="J188" i="15" a="1"/>
  <c r="J188" i="15"/>
  <c r="B189" i="15" a="1"/>
  <c r="B189" i="15"/>
  <c r="C189" i="15" a="1"/>
  <c r="C189" i="15"/>
  <c r="D189" i="15" a="1"/>
  <c r="D189" i="15"/>
  <c r="E189" i="15" a="1"/>
  <c r="E189" i="15"/>
  <c r="F189" i="15" a="1"/>
  <c r="F189" i="15"/>
  <c r="G189" i="15" a="1"/>
  <c r="G189" i="15"/>
  <c r="H189" i="15" a="1"/>
  <c r="H189" i="15"/>
  <c r="I189" i="15" a="1"/>
  <c r="I189" i="15"/>
  <c r="J189" i="15" a="1"/>
  <c r="J189" i="15"/>
  <c r="B190" i="15" a="1"/>
  <c r="B190" i="15"/>
  <c r="C190" i="15" a="1"/>
  <c r="C190" i="15"/>
  <c r="D190" i="15" a="1"/>
  <c r="D190" i="15"/>
  <c r="E190" i="15" a="1"/>
  <c r="E190" i="15"/>
  <c r="F190" i="15" a="1"/>
  <c r="F190" i="15"/>
  <c r="G190" i="15" a="1"/>
  <c r="G190" i="15"/>
  <c r="H190" i="15" a="1"/>
  <c r="H190" i="15"/>
  <c r="I190" i="15" a="1"/>
  <c r="I190" i="15"/>
  <c r="J190" i="15" a="1"/>
  <c r="J190" i="15"/>
  <c r="B191" i="15" a="1"/>
  <c r="B191" i="15"/>
  <c r="C191" i="15" a="1"/>
  <c r="C191" i="15"/>
  <c r="D191" i="15" a="1"/>
  <c r="D191" i="15"/>
  <c r="E191" i="15" a="1"/>
  <c r="E191" i="15"/>
  <c r="F191" i="15" a="1"/>
  <c r="F191" i="15"/>
  <c r="G191" i="15" a="1"/>
  <c r="G191" i="15"/>
  <c r="H191" i="15" a="1"/>
  <c r="H191" i="15"/>
  <c r="I191" i="15" a="1"/>
  <c r="I191" i="15"/>
  <c r="J191" i="15" a="1"/>
  <c r="J191" i="15"/>
  <c r="B192" i="15" a="1"/>
  <c r="B192" i="15"/>
  <c r="C192" i="15" a="1"/>
  <c r="C192" i="15"/>
  <c r="D192" i="15" a="1"/>
  <c r="D192" i="15"/>
  <c r="E192" i="15" a="1"/>
  <c r="E192" i="15"/>
  <c r="F192" i="15" a="1"/>
  <c r="F192" i="15"/>
  <c r="G192" i="15" a="1"/>
  <c r="G192" i="15"/>
  <c r="H192" i="15" a="1"/>
  <c r="H192" i="15"/>
  <c r="I192" i="15" a="1"/>
  <c r="I192" i="15"/>
  <c r="J192" i="15" a="1"/>
  <c r="J192" i="15"/>
  <c r="B193" i="15" a="1"/>
  <c r="B193" i="15"/>
  <c r="C193" i="15" a="1"/>
  <c r="C193" i="15"/>
  <c r="D193" i="15" a="1"/>
  <c r="D193" i="15"/>
  <c r="E193" i="15" a="1"/>
  <c r="E193" i="15"/>
  <c r="F193" i="15" a="1"/>
  <c r="F193" i="15"/>
  <c r="G193" i="15" a="1"/>
  <c r="G193" i="15"/>
  <c r="H193" i="15" a="1"/>
  <c r="H193" i="15"/>
  <c r="I193" i="15" a="1"/>
  <c r="I193" i="15"/>
  <c r="J193" i="15" a="1"/>
  <c r="J193" i="15"/>
  <c r="B194" i="15" a="1"/>
  <c r="B194" i="15"/>
  <c r="C194" i="15" a="1"/>
  <c r="C194" i="15"/>
  <c r="D194" i="15" a="1"/>
  <c r="D194" i="15"/>
  <c r="E194" i="15" a="1"/>
  <c r="E194" i="15"/>
  <c r="F194" i="15" a="1"/>
  <c r="F194" i="15"/>
  <c r="G194" i="15" a="1"/>
  <c r="G194" i="15"/>
  <c r="H194" i="15" a="1"/>
  <c r="H194" i="15"/>
  <c r="I194" i="15" a="1"/>
  <c r="I194" i="15"/>
  <c r="J194" i="15" a="1"/>
  <c r="J194" i="15"/>
  <c r="B195" i="15" a="1"/>
  <c r="B195" i="15"/>
  <c r="C195" i="15" a="1"/>
  <c r="C195" i="15"/>
  <c r="D195" i="15" a="1"/>
  <c r="D195" i="15"/>
  <c r="E195" i="15" a="1"/>
  <c r="E195" i="15"/>
  <c r="F195" i="15" a="1"/>
  <c r="F195" i="15"/>
  <c r="G195" i="15" a="1"/>
  <c r="G195" i="15"/>
  <c r="H195" i="15" a="1"/>
  <c r="H195" i="15"/>
  <c r="I195" i="15" a="1"/>
  <c r="I195" i="15"/>
  <c r="J195" i="15" a="1"/>
  <c r="J195" i="15"/>
  <c r="B196" i="15" a="1"/>
  <c r="B196" i="15"/>
  <c r="C196" i="15" a="1"/>
  <c r="C196" i="15"/>
  <c r="D196" i="15" a="1"/>
  <c r="D196" i="15"/>
  <c r="E196" i="15" a="1"/>
  <c r="E196" i="15"/>
  <c r="F196" i="15" a="1"/>
  <c r="F196" i="15"/>
  <c r="G196" i="15" a="1"/>
  <c r="G196" i="15"/>
  <c r="H196" i="15" a="1"/>
  <c r="H196" i="15"/>
  <c r="I196" i="15" a="1"/>
  <c r="I196" i="15"/>
  <c r="J196" i="15" a="1"/>
  <c r="J196" i="15"/>
  <c r="B197" i="15" a="1"/>
  <c r="B197" i="15"/>
  <c r="C197" i="15" a="1"/>
  <c r="C197" i="15"/>
  <c r="D197" i="15" a="1"/>
  <c r="D197" i="15"/>
  <c r="E197" i="15" a="1"/>
  <c r="E197" i="15"/>
  <c r="F197" i="15" a="1"/>
  <c r="F197" i="15"/>
  <c r="G197" i="15" a="1"/>
  <c r="G197" i="15"/>
  <c r="H197" i="15" a="1"/>
  <c r="H197" i="15"/>
  <c r="I197" i="15" a="1"/>
  <c r="I197" i="15"/>
  <c r="J197" i="15" a="1"/>
  <c r="J197" i="15"/>
  <c r="B198" i="15" a="1"/>
  <c r="B198" i="15"/>
  <c r="C198" i="15" a="1"/>
  <c r="C198" i="15"/>
  <c r="D198" i="15" a="1"/>
  <c r="D198" i="15"/>
  <c r="E198" i="15" a="1"/>
  <c r="E198" i="15"/>
  <c r="F198" i="15" a="1"/>
  <c r="F198" i="15"/>
  <c r="G198" i="15" a="1"/>
  <c r="G198" i="15"/>
  <c r="H198" i="15" a="1"/>
  <c r="H198" i="15"/>
  <c r="I198" i="15" a="1"/>
  <c r="I198" i="15"/>
  <c r="J198" i="15" a="1"/>
  <c r="J198" i="15"/>
  <c r="B199" i="15" a="1"/>
  <c r="B199" i="15"/>
  <c r="C199" i="15" a="1"/>
  <c r="C199" i="15"/>
  <c r="D199" i="15" a="1"/>
  <c r="D199" i="15"/>
  <c r="E199" i="15" a="1"/>
  <c r="E199" i="15"/>
  <c r="F199" i="15" a="1"/>
  <c r="F199" i="15"/>
  <c r="G199" i="15" a="1"/>
  <c r="G199" i="15"/>
  <c r="H199" i="15" a="1"/>
  <c r="H199" i="15"/>
  <c r="I199" i="15" a="1"/>
  <c r="I199" i="15"/>
  <c r="J199" i="15" a="1"/>
  <c r="J199" i="15"/>
  <c r="B200" i="15" a="1"/>
  <c r="B200" i="15"/>
  <c r="C200" i="15" a="1"/>
  <c r="C200" i="15"/>
  <c r="D200" i="15" a="1"/>
  <c r="D200" i="15"/>
  <c r="E200" i="15" a="1"/>
  <c r="E200" i="15"/>
  <c r="F200" i="15" a="1"/>
  <c r="F200" i="15"/>
  <c r="G200" i="15" a="1"/>
  <c r="G200" i="15"/>
  <c r="H200" i="15" a="1"/>
  <c r="H200" i="15"/>
  <c r="I200" i="15" a="1"/>
  <c r="I200" i="15"/>
  <c r="J200" i="15" a="1"/>
  <c r="J200" i="15"/>
  <c r="B201" i="15" a="1"/>
  <c r="B201" i="15"/>
  <c r="C201" i="15" a="1"/>
  <c r="C201" i="15"/>
  <c r="D201" i="15" a="1"/>
  <c r="D201" i="15"/>
  <c r="E201" i="15" a="1"/>
  <c r="E201" i="15"/>
  <c r="F201" i="15" a="1"/>
  <c r="F201" i="15"/>
  <c r="G201" i="15" a="1"/>
  <c r="G201" i="15"/>
  <c r="H201" i="15" a="1"/>
  <c r="H201" i="15"/>
  <c r="I201" i="15" a="1"/>
  <c r="I201" i="15"/>
  <c r="J201" i="15" a="1"/>
  <c r="J201" i="15"/>
  <c r="B202" i="15" a="1"/>
  <c r="B202" i="15"/>
  <c r="C202" i="15" a="1"/>
  <c r="C202" i="15"/>
  <c r="D202" i="15" a="1"/>
  <c r="D202" i="15"/>
  <c r="E202" i="15" a="1"/>
  <c r="E202" i="15"/>
  <c r="F202" i="15" a="1"/>
  <c r="F202" i="15"/>
  <c r="G202" i="15" a="1"/>
  <c r="G202" i="15"/>
  <c r="H202" i="15" a="1"/>
  <c r="H202" i="15"/>
  <c r="I202" i="15" a="1"/>
  <c r="I202" i="15"/>
  <c r="J202" i="15" a="1"/>
  <c r="J202" i="15"/>
  <c r="B203" i="15" a="1"/>
  <c r="B203" i="15"/>
  <c r="C203" i="15" a="1"/>
  <c r="C203" i="15"/>
  <c r="D203" i="15" a="1"/>
  <c r="D203" i="15"/>
  <c r="E203" i="15" a="1"/>
  <c r="E203" i="15"/>
  <c r="F203" i="15" a="1"/>
  <c r="F203" i="15"/>
  <c r="G203" i="15" a="1"/>
  <c r="G203" i="15"/>
  <c r="H203" i="15" a="1"/>
  <c r="H203" i="15"/>
  <c r="I203" i="15" a="1"/>
  <c r="I203" i="15"/>
  <c r="J203" i="15" a="1"/>
  <c r="J203" i="15"/>
  <c r="B204" i="15" a="1"/>
  <c r="B204" i="15"/>
  <c r="C204" i="15" a="1"/>
  <c r="C204" i="15"/>
  <c r="D204" i="15" a="1"/>
  <c r="D204" i="15"/>
  <c r="E204" i="15" a="1"/>
  <c r="E204" i="15"/>
  <c r="F204" i="15" a="1"/>
  <c r="F204" i="15"/>
  <c r="G204" i="15" a="1"/>
  <c r="G204" i="15"/>
  <c r="H204" i="15" a="1"/>
  <c r="H204" i="15"/>
  <c r="I204" i="15" a="1"/>
  <c r="I204" i="15"/>
  <c r="J204" i="15" a="1"/>
  <c r="J204" i="15"/>
  <c r="B205" i="15" a="1"/>
  <c r="B205" i="15"/>
  <c r="C205" i="15" a="1"/>
  <c r="C205" i="15"/>
  <c r="D205" i="15" a="1"/>
  <c r="D205" i="15"/>
  <c r="E205" i="15" a="1"/>
  <c r="E205" i="15"/>
  <c r="F205" i="15" a="1"/>
  <c r="F205" i="15"/>
  <c r="G205" i="15" a="1"/>
  <c r="G205" i="15"/>
  <c r="H205" i="15" a="1"/>
  <c r="H205" i="15"/>
  <c r="I205" i="15" a="1"/>
  <c r="I205" i="15"/>
  <c r="J205" i="15" a="1"/>
  <c r="J205" i="15"/>
  <c r="B206" i="15" a="1"/>
  <c r="B206" i="15"/>
  <c r="C206" i="15" a="1"/>
  <c r="C206" i="15"/>
  <c r="D206" i="15" a="1"/>
  <c r="D206" i="15"/>
  <c r="E206" i="15" a="1"/>
  <c r="E206" i="15"/>
  <c r="F206" i="15" a="1"/>
  <c r="F206" i="15"/>
  <c r="G206" i="15" a="1"/>
  <c r="G206" i="15"/>
  <c r="H206" i="15" a="1"/>
  <c r="H206" i="15"/>
  <c r="I206" i="15" a="1"/>
  <c r="I206" i="15"/>
  <c r="J206" i="15" a="1"/>
  <c r="J206" i="15"/>
  <c r="B207" i="15" a="1"/>
  <c r="B207" i="15"/>
  <c r="C207" i="15" a="1"/>
  <c r="C207" i="15"/>
  <c r="D207" i="15" a="1"/>
  <c r="D207" i="15"/>
  <c r="E207" i="15" a="1"/>
  <c r="E207" i="15"/>
  <c r="F207" i="15" a="1"/>
  <c r="F207" i="15"/>
  <c r="G207" i="15" a="1"/>
  <c r="G207" i="15"/>
  <c r="H207" i="15" a="1"/>
  <c r="H207" i="15"/>
  <c r="I207" i="15" a="1"/>
  <c r="I207" i="15"/>
  <c r="J207" i="15" a="1"/>
  <c r="J207" i="15"/>
  <c r="B208" i="15" a="1"/>
  <c r="B208" i="15"/>
  <c r="C208" i="15" a="1"/>
  <c r="C208" i="15"/>
  <c r="D208" i="15" a="1"/>
  <c r="D208" i="15"/>
  <c r="E208" i="15" a="1"/>
  <c r="E208" i="15"/>
  <c r="F208" i="15" a="1"/>
  <c r="F208" i="15"/>
  <c r="G208" i="15" a="1"/>
  <c r="G208" i="15"/>
  <c r="H208" i="15" a="1"/>
  <c r="H208" i="15"/>
  <c r="I208" i="15" a="1"/>
  <c r="I208" i="15"/>
  <c r="J208" i="15" a="1"/>
  <c r="J208" i="15"/>
  <c r="B209" i="15" a="1"/>
  <c r="B209" i="15"/>
  <c r="C209" i="15" a="1"/>
  <c r="C209" i="15"/>
  <c r="D209" i="15" a="1"/>
  <c r="D209" i="15"/>
  <c r="E209" i="15" a="1"/>
  <c r="E209" i="15"/>
  <c r="F209" i="15" a="1"/>
  <c r="F209" i="15"/>
  <c r="G209" i="15" a="1"/>
  <c r="G209" i="15"/>
  <c r="H209" i="15" a="1"/>
  <c r="H209" i="15"/>
  <c r="I209" i="15" a="1"/>
  <c r="I209" i="15"/>
  <c r="J209" i="15" a="1"/>
  <c r="J209" i="15"/>
  <c r="B210" i="15" a="1"/>
  <c r="B210" i="15"/>
  <c r="C210" i="15" a="1"/>
  <c r="C210" i="15"/>
  <c r="D210" i="15" a="1"/>
  <c r="D210" i="15"/>
  <c r="E210" i="15" a="1"/>
  <c r="E210" i="15"/>
  <c r="F210" i="15" a="1"/>
  <c r="F210" i="15"/>
  <c r="G210" i="15" a="1"/>
  <c r="G210" i="15"/>
  <c r="H210" i="15" a="1"/>
  <c r="H210" i="15"/>
  <c r="I210" i="15" a="1"/>
  <c r="I210" i="15"/>
  <c r="J210" i="15" a="1"/>
  <c r="J210" i="15"/>
  <c r="B211" i="15" a="1"/>
  <c r="B211" i="15"/>
  <c r="C211" i="15" a="1"/>
  <c r="C211" i="15"/>
  <c r="D211" i="15" a="1"/>
  <c r="D211" i="15"/>
  <c r="E211" i="15" a="1"/>
  <c r="E211" i="15"/>
  <c r="F211" i="15" a="1"/>
  <c r="F211" i="15"/>
  <c r="G211" i="15" a="1"/>
  <c r="G211" i="15"/>
  <c r="H211" i="15" a="1"/>
  <c r="H211" i="15"/>
  <c r="I211" i="15" a="1"/>
  <c r="I211" i="15"/>
  <c r="J211" i="15" a="1"/>
  <c r="J211" i="15"/>
  <c r="B212" i="15" a="1"/>
  <c r="B212" i="15"/>
  <c r="C212" i="15" a="1"/>
  <c r="C212" i="15"/>
  <c r="D212" i="15" a="1"/>
  <c r="D212" i="15"/>
  <c r="E212" i="15" a="1"/>
  <c r="E212" i="15"/>
  <c r="F212" i="15" a="1"/>
  <c r="F212" i="15"/>
  <c r="G212" i="15" a="1"/>
  <c r="G212" i="15"/>
  <c r="H212" i="15" a="1"/>
  <c r="H212" i="15"/>
  <c r="I212" i="15" a="1"/>
  <c r="I212" i="15"/>
  <c r="J212" i="15" a="1"/>
  <c r="J212" i="15"/>
  <c r="B213" i="15" a="1"/>
  <c r="B213" i="15"/>
  <c r="C213" i="15" a="1"/>
  <c r="C213" i="15"/>
  <c r="D213" i="15" a="1"/>
  <c r="D213" i="15"/>
  <c r="E213" i="15" a="1"/>
  <c r="E213" i="15"/>
  <c r="F213" i="15" a="1"/>
  <c r="F213" i="15"/>
  <c r="G213" i="15" a="1"/>
  <c r="G213" i="15"/>
  <c r="H213" i="15" a="1"/>
  <c r="H213" i="15"/>
  <c r="I213" i="15" a="1"/>
  <c r="I213" i="15"/>
  <c r="J213" i="15" a="1"/>
  <c r="J213" i="15"/>
  <c r="B214" i="15" a="1"/>
  <c r="B214" i="15"/>
  <c r="C214" i="15" a="1"/>
  <c r="C214" i="15"/>
  <c r="D214" i="15" a="1"/>
  <c r="D214" i="15"/>
  <c r="E214" i="15" a="1"/>
  <c r="E214" i="15"/>
  <c r="F214" i="15" a="1"/>
  <c r="F214" i="15"/>
  <c r="G214" i="15" a="1"/>
  <c r="G214" i="15"/>
  <c r="H214" i="15" a="1"/>
  <c r="H214" i="15"/>
  <c r="I214" i="15" a="1"/>
  <c r="I214" i="15"/>
  <c r="J214" i="15" a="1"/>
  <c r="J214" i="15"/>
  <c r="B215" i="15" a="1"/>
  <c r="B215" i="15"/>
  <c r="C215" i="15" a="1"/>
  <c r="C215" i="15"/>
  <c r="D215" i="15" a="1"/>
  <c r="D215" i="15"/>
  <c r="E215" i="15" a="1"/>
  <c r="E215" i="15"/>
  <c r="F215" i="15" a="1"/>
  <c r="F215" i="15"/>
  <c r="G215" i="15" a="1"/>
  <c r="G215" i="15"/>
  <c r="H215" i="15" a="1"/>
  <c r="H215" i="15"/>
  <c r="I215" i="15" a="1"/>
  <c r="I215" i="15"/>
  <c r="J215" i="15" a="1"/>
  <c r="J215" i="15"/>
  <c r="B216" i="15" a="1"/>
  <c r="B216" i="15"/>
  <c r="C216" i="15" a="1"/>
  <c r="C216" i="15"/>
  <c r="D216" i="15" a="1"/>
  <c r="D216" i="15"/>
  <c r="E216" i="15" a="1"/>
  <c r="E216" i="15"/>
  <c r="F216" i="15" a="1"/>
  <c r="F216" i="15"/>
  <c r="G216" i="15" a="1"/>
  <c r="G216" i="15"/>
  <c r="H216" i="15" a="1"/>
  <c r="H216" i="15"/>
  <c r="I216" i="15" a="1"/>
  <c r="I216" i="15"/>
  <c r="J216" i="15" a="1"/>
  <c r="J216" i="15"/>
  <c r="B217" i="15" a="1"/>
  <c r="B217" i="15"/>
  <c r="C217" i="15" a="1"/>
  <c r="C217" i="15"/>
  <c r="D217" i="15" a="1"/>
  <c r="D217" i="15"/>
  <c r="E217" i="15" a="1"/>
  <c r="E217" i="15"/>
  <c r="F217" i="15" a="1"/>
  <c r="F217" i="15"/>
  <c r="G217" i="15" a="1"/>
  <c r="G217" i="15"/>
  <c r="H217" i="15" a="1"/>
  <c r="H217" i="15"/>
  <c r="I217" i="15" a="1"/>
  <c r="I217" i="15"/>
  <c r="J217" i="15" a="1"/>
  <c r="J217" i="15"/>
  <c r="B218" i="15" a="1"/>
  <c r="B218" i="15"/>
  <c r="C218" i="15" a="1"/>
  <c r="C218" i="15"/>
  <c r="D218" i="15" a="1"/>
  <c r="D218" i="15"/>
  <c r="E218" i="15" a="1"/>
  <c r="E218" i="15"/>
  <c r="F218" i="15" a="1"/>
  <c r="F218" i="15"/>
  <c r="G218" i="15" a="1"/>
  <c r="G218" i="15"/>
  <c r="H218" i="15" a="1"/>
  <c r="H218" i="15"/>
  <c r="I218" i="15" a="1"/>
  <c r="I218" i="15"/>
  <c r="J218" i="15" a="1"/>
  <c r="J218" i="15"/>
  <c r="B219" i="15" a="1"/>
  <c r="B219" i="15"/>
  <c r="C219" i="15" a="1"/>
  <c r="C219" i="15"/>
  <c r="D219" i="15" a="1"/>
  <c r="D219" i="15"/>
  <c r="E219" i="15" a="1"/>
  <c r="E219" i="15"/>
  <c r="F219" i="15" a="1"/>
  <c r="F219" i="15"/>
  <c r="G219" i="15" a="1"/>
  <c r="G219" i="15"/>
  <c r="H219" i="15" a="1"/>
  <c r="H219" i="15"/>
  <c r="I219" i="15" a="1"/>
  <c r="I219" i="15"/>
  <c r="J219" i="15" a="1"/>
  <c r="J219" i="15"/>
  <c r="B220" i="15" a="1"/>
  <c r="B220" i="15"/>
  <c r="C220" i="15" a="1"/>
  <c r="C220" i="15"/>
  <c r="D220" i="15" a="1"/>
  <c r="D220" i="15"/>
  <c r="E220" i="15" a="1"/>
  <c r="E220" i="15"/>
  <c r="F220" i="15" a="1"/>
  <c r="F220" i="15"/>
  <c r="G220" i="15" a="1"/>
  <c r="G220" i="15"/>
  <c r="H220" i="15" a="1"/>
  <c r="H220" i="15"/>
  <c r="I220" i="15" a="1"/>
  <c r="I220" i="15"/>
  <c r="J220" i="15" a="1"/>
  <c r="J220" i="15"/>
  <c r="B221" i="15" a="1"/>
  <c r="B221" i="15"/>
  <c r="C221" i="15" a="1"/>
  <c r="C221" i="15"/>
  <c r="D221" i="15" a="1"/>
  <c r="D221" i="15"/>
  <c r="E221" i="15" a="1"/>
  <c r="E221" i="15"/>
  <c r="F221" i="15" a="1"/>
  <c r="F221" i="15"/>
  <c r="G221" i="15" a="1"/>
  <c r="G221" i="15"/>
  <c r="H221" i="15" a="1"/>
  <c r="H221" i="15"/>
  <c r="I221" i="15" a="1"/>
  <c r="I221" i="15"/>
  <c r="J221" i="15" a="1"/>
  <c r="J221" i="15"/>
  <c r="B222" i="15" a="1"/>
  <c r="B222" i="15"/>
  <c r="C222" i="15" a="1"/>
  <c r="C222" i="15"/>
  <c r="D222" i="15" a="1"/>
  <c r="D222" i="15"/>
  <c r="E222" i="15" a="1"/>
  <c r="E222" i="15"/>
  <c r="F222" i="15" a="1"/>
  <c r="F222" i="15"/>
  <c r="G222" i="15" a="1"/>
  <c r="G222" i="15"/>
  <c r="H222" i="15" a="1"/>
  <c r="H222" i="15"/>
  <c r="I222" i="15" a="1"/>
  <c r="I222" i="15"/>
  <c r="J222" i="15" a="1"/>
  <c r="J222" i="15"/>
  <c r="B223" i="15" a="1"/>
  <c r="B223" i="15"/>
  <c r="C223" i="15" a="1"/>
  <c r="C223" i="15"/>
  <c r="D223" i="15" a="1"/>
  <c r="D223" i="15"/>
  <c r="E223" i="15" a="1"/>
  <c r="E223" i="15"/>
  <c r="F223" i="15" a="1"/>
  <c r="F223" i="15"/>
  <c r="G223" i="15" a="1"/>
  <c r="G223" i="15"/>
  <c r="H223" i="15" a="1"/>
  <c r="H223" i="15"/>
  <c r="I223" i="15" a="1"/>
  <c r="I223" i="15"/>
  <c r="J223" i="15" a="1"/>
  <c r="J223" i="15"/>
  <c r="B224" i="15" a="1"/>
  <c r="B224" i="15"/>
  <c r="C224" i="15" a="1"/>
  <c r="C224" i="15"/>
  <c r="D224" i="15" a="1"/>
  <c r="D224" i="15"/>
  <c r="E224" i="15" a="1"/>
  <c r="E224" i="15"/>
  <c r="F224" i="15" a="1"/>
  <c r="F224" i="15"/>
  <c r="G224" i="15" a="1"/>
  <c r="G224" i="15"/>
  <c r="H224" i="15" a="1"/>
  <c r="H224" i="15"/>
  <c r="I224" i="15" a="1"/>
  <c r="I224" i="15"/>
  <c r="J224" i="15" a="1"/>
  <c r="J224" i="15"/>
  <c r="B225" i="15" a="1"/>
  <c r="B225" i="15"/>
  <c r="C225" i="15" a="1"/>
  <c r="C225" i="15"/>
  <c r="D225" i="15" a="1"/>
  <c r="D225" i="15"/>
  <c r="E225" i="15" a="1"/>
  <c r="E225" i="15"/>
  <c r="F225" i="15" a="1"/>
  <c r="F225" i="15"/>
  <c r="G225" i="15" a="1"/>
  <c r="G225" i="15"/>
  <c r="H225" i="15" a="1"/>
  <c r="H225" i="15"/>
  <c r="I225" i="15" a="1"/>
  <c r="I225" i="15"/>
  <c r="J225" i="15" a="1"/>
  <c r="J225" i="15"/>
  <c r="B226" i="15" a="1"/>
  <c r="B226" i="15"/>
  <c r="C226" i="15" a="1"/>
  <c r="C226" i="15"/>
  <c r="D226" i="15" a="1"/>
  <c r="D226" i="15"/>
  <c r="E226" i="15" a="1"/>
  <c r="E226" i="15"/>
  <c r="F226" i="15" a="1"/>
  <c r="F226" i="15"/>
  <c r="G226" i="15" a="1"/>
  <c r="G226" i="15"/>
  <c r="H226" i="15" a="1"/>
  <c r="H226" i="15"/>
  <c r="I226" i="15" a="1"/>
  <c r="I226" i="15"/>
  <c r="J226" i="15" a="1"/>
  <c r="J226" i="15"/>
  <c r="B227" i="15" a="1"/>
  <c r="B227" i="15"/>
  <c r="C227" i="15" a="1"/>
  <c r="C227" i="15"/>
  <c r="D227" i="15" a="1"/>
  <c r="D227" i="15"/>
  <c r="E227" i="15" a="1"/>
  <c r="E227" i="15"/>
  <c r="F227" i="15" a="1"/>
  <c r="F227" i="15"/>
  <c r="G227" i="15" a="1"/>
  <c r="G227" i="15"/>
  <c r="H227" i="15" a="1"/>
  <c r="H227" i="15"/>
  <c r="I227" i="15" a="1"/>
  <c r="I227" i="15"/>
  <c r="J227" i="15" a="1"/>
  <c r="J227" i="15"/>
  <c r="B228" i="15" a="1"/>
  <c r="B228" i="15"/>
  <c r="C228" i="15" a="1"/>
  <c r="C228" i="15"/>
  <c r="D228" i="15" a="1"/>
  <c r="D228" i="15"/>
  <c r="E228" i="15" a="1"/>
  <c r="E228" i="15"/>
  <c r="F228" i="15" a="1"/>
  <c r="F228" i="15"/>
  <c r="G228" i="15" a="1"/>
  <c r="G228" i="15"/>
  <c r="H228" i="15" a="1"/>
  <c r="H228" i="15"/>
  <c r="I228" i="15" a="1"/>
  <c r="I228" i="15"/>
  <c r="J228" i="15" a="1"/>
  <c r="J228" i="15"/>
  <c r="B229" i="15" a="1"/>
  <c r="B229" i="15"/>
  <c r="C229" i="15" a="1"/>
  <c r="C229" i="15"/>
  <c r="D229" i="15" a="1"/>
  <c r="D229" i="15"/>
  <c r="E229" i="15" a="1"/>
  <c r="E229" i="15"/>
  <c r="F229" i="15" a="1"/>
  <c r="F229" i="15"/>
  <c r="G229" i="15" a="1"/>
  <c r="G229" i="15"/>
  <c r="H229" i="15" a="1"/>
  <c r="H229" i="15"/>
  <c r="I229" i="15" a="1"/>
  <c r="I229" i="15"/>
  <c r="J229" i="15" a="1"/>
  <c r="J229" i="15"/>
  <c r="B230" i="15" a="1"/>
  <c r="B230" i="15"/>
  <c r="C230" i="15" a="1"/>
  <c r="C230" i="15"/>
  <c r="D230" i="15" a="1"/>
  <c r="D230" i="15"/>
  <c r="E230" i="15" a="1"/>
  <c r="E230" i="15"/>
  <c r="F230" i="15" a="1"/>
  <c r="F230" i="15"/>
  <c r="G230" i="15" a="1"/>
  <c r="G230" i="15"/>
  <c r="H230" i="15" a="1"/>
  <c r="H230" i="15"/>
  <c r="I230" i="15" a="1"/>
  <c r="I230" i="15"/>
  <c r="J230" i="15" a="1"/>
  <c r="J230" i="15"/>
  <c r="B231" i="15" a="1"/>
  <c r="B231" i="15"/>
  <c r="C231" i="15" a="1"/>
  <c r="C231" i="15"/>
  <c r="D231" i="15" a="1"/>
  <c r="D231" i="15"/>
  <c r="E231" i="15" a="1"/>
  <c r="E231" i="15"/>
  <c r="F231" i="15" a="1"/>
  <c r="F231" i="15"/>
  <c r="G231" i="15" a="1"/>
  <c r="G231" i="15"/>
  <c r="H231" i="15" a="1"/>
  <c r="H231" i="15"/>
  <c r="I231" i="15" a="1"/>
  <c r="I231" i="15"/>
  <c r="J231" i="15" a="1"/>
  <c r="J231" i="15"/>
  <c r="B232" i="15" a="1"/>
  <c r="B232" i="15"/>
  <c r="C232" i="15" a="1"/>
  <c r="C232" i="15"/>
  <c r="D232" i="15" a="1"/>
  <c r="D232" i="15"/>
  <c r="E232" i="15" a="1"/>
  <c r="E232" i="15"/>
  <c r="F232" i="15" a="1"/>
  <c r="F232" i="15"/>
  <c r="G232" i="15" a="1"/>
  <c r="G232" i="15"/>
  <c r="H232" i="15" a="1"/>
  <c r="H232" i="15"/>
  <c r="I232" i="15" a="1"/>
  <c r="I232" i="15"/>
  <c r="J232" i="15" a="1"/>
  <c r="J232" i="15"/>
  <c r="B233" i="15" a="1"/>
  <c r="B233" i="15"/>
  <c r="C233" i="15" a="1"/>
  <c r="C233" i="15"/>
  <c r="D233" i="15" a="1"/>
  <c r="D233" i="15"/>
  <c r="E233" i="15" a="1"/>
  <c r="E233" i="15"/>
  <c r="F233" i="15" a="1"/>
  <c r="F233" i="15"/>
  <c r="G233" i="15" a="1"/>
  <c r="G233" i="15"/>
  <c r="H233" i="15" a="1"/>
  <c r="H233" i="15"/>
  <c r="I233" i="15" a="1"/>
  <c r="I233" i="15"/>
  <c r="J233" i="15" a="1"/>
  <c r="J233" i="15"/>
  <c r="B234" i="15" a="1"/>
  <c r="B234" i="15"/>
  <c r="C234" i="15" a="1"/>
  <c r="C234" i="15"/>
  <c r="D234" i="15" a="1"/>
  <c r="D234" i="15"/>
  <c r="E234" i="15" a="1"/>
  <c r="E234" i="15"/>
  <c r="F234" i="15" a="1"/>
  <c r="F234" i="15"/>
  <c r="G234" i="15" a="1"/>
  <c r="G234" i="15"/>
  <c r="H234" i="15" a="1"/>
  <c r="H234" i="15"/>
  <c r="I234" i="15" a="1"/>
  <c r="I234" i="15"/>
  <c r="J234" i="15" a="1"/>
  <c r="J234" i="15"/>
  <c r="B235" i="15" a="1"/>
  <c r="B235" i="15"/>
  <c r="C235" i="15" a="1"/>
  <c r="C235" i="15"/>
  <c r="D235" i="15" a="1"/>
  <c r="D235" i="15"/>
  <c r="E235" i="15" a="1"/>
  <c r="E235" i="15"/>
  <c r="F235" i="15" a="1"/>
  <c r="F235" i="15"/>
  <c r="G235" i="15" a="1"/>
  <c r="G235" i="15"/>
  <c r="H235" i="15" a="1"/>
  <c r="H235" i="15"/>
  <c r="I235" i="15" a="1"/>
  <c r="I235" i="15"/>
  <c r="J235" i="15" a="1"/>
  <c r="J235" i="15"/>
  <c r="B236" i="15" a="1"/>
  <c r="B236" i="15"/>
  <c r="C236" i="15" a="1"/>
  <c r="C236" i="15"/>
  <c r="D236" i="15" a="1"/>
  <c r="D236" i="15"/>
  <c r="E236" i="15" a="1"/>
  <c r="E236" i="15"/>
  <c r="F236" i="15" a="1"/>
  <c r="F236" i="15"/>
  <c r="G236" i="15" a="1"/>
  <c r="G236" i="15"/>
  <c r="H236" i="15" a="1"/>
  <c r="H236" i="15"/>
  <c r="I236" i="15" a="1"/>
  <c r="I236" i="15"/>
  <c r="J236" i="15" a="1"/>
  <c r="J236" i="15"/>
  <c r="B237" i="15" a="1"/>
  <c r="B237" i="15"/>
  <c r="C237" i="15" a="1"/>
  <c r="C237" i="15"/>
  <c r="D237" i="15" a="1"/>
  <c r="D237" i="15"/>
  <c r="E237" i="15" a="1"/>
  <c r="E237" i="15"/>
  <c r="F237" i="15" a="1"/>
  <c r="F237" i="15"/>
  <c r="G237" i="15" a="1"/>
  <c r="G237" i="15"/>
  <c r="H237" i="15" a="1"/>
  <c r="H237" i="15"/>
  <c r="I237" i="15" a="1"/>
  <c r="I237" i="15"/>
  <c r="J237" i="15" a="1"/>
  <c r="J237" i="15"/>
  <c r="B238" i="15" a="1"/>
  <c r="B238" i="15"/>
  <c r="C238" i="15" a="1"/>
  <c r="C238" i="15"/>
  <c r="D238" i="15" a="1"/>
  <c r="D238" i="15"/>
  <c r="E238" i="15" a="1"/>
  <c r="E238" i="15"/>
  <c r="F238" i="15" a="1"/>
  <c r="F238" i="15"/>
  <c r="G238" i="15" a="1"/>
  <c r="G238" i="15"/>
  <c r="H238" i="15" a="1"/>
  <c r="H238" i="15"/>
  <c r="I238" i="15" a="1"/>
  <c r="I238" i="15"/>
  <c r="J238" i="15" a="1"/>
  <c r="J238" i="15"/>
  <c r="B239" i="15" a="1"/>
  <c r="B239" i="15"/>
  <c r="C239" i="15" a="1"/>
  <c r="C239" i="15"/>
  <c r="D239" i="15" a="1"/>
  <c r="D239" i="15"/>
  <c r="E239" i="15" a="1"/>
  <c r="E239" i="15"/>
  <c r="F239" i="15" a="1"/>
  <c r="F239" i="15"/>
  <c r="G239" i="15" a="1"/>
  <c r="G239" i="15"/>
  <c r="H239" i="15" a="1"/>
  <c r="H239" i="15"/>
  <c r="I239" i="15" a="1"/>
  <c r="I239" i="15"/>
  <c r="J239" i="15" a="1"/>
  <c r="J239" i="15"/>
  <c r="B240" i="15" a="1"/>
  <c r="B240" i="15"/>
  <c r="C240" i="15" a="1"/>
  <c r="C240" i="15"/>
  <c r="D240" i="15" a="1"/>
  <c r="D240" i="15"/>
  <c r="E240" i="15" a="1"/>
  <c r="E240" i="15"/>
  <c r="F240" i="15" a="1"/>
  <c r="F240" i="15"/>
  <c r="G240" i="15" a="1"/>
  <c r="G240" i="15"/>
  <c r="H240" i="15" a="1"/>
  <c r="H240" i="15"/>
  <c r="I240" i="15" a="1"/>
  <c r="I240" i="15"/>
  <c r="J240" i="15" a="1"/>
  <c r="J240" i="15"/>
  <c r="B241" i="15" a="1"/>
  <c r="B241" i="15"/>
  <c r="C241" i="15" a="1"/>
  <c r="C241" i="15"/>
  <c r="D241" i="15" a="1"/>
  <c r="D241" i="15"/>
  <c r="E241" i="15" a="1"/>
  <c r="E241" i="15"/>
  <c r="F241" i="15" a="1"/>
  <c r="F241" i="15"/>
  <c r="G241" i="15" a="1"/>
  <c r="G241" i="15"/>
  <c r="H241" i="15" a="1"/>
  <c r="H241" i="15"/>
  <c r="I241" i="15" a="1"/>
  <c r="I241" i="15"/>
  <c r="J241" i="15" a="1"/>
  <c r="J241" i="15"/>
  <c r="B242" i="15" a="1"/>
  <c r="B242" i="15"/>
  <c r="C242" i="15" a="1"/>
  <c r="C242" i="15"/>
  <c r="D242" i="15" a="1"/>
  <c r="D242" i="15"/>
  <c r="E242" i="15" a="1"/>
  <c r="E242" i="15"/>
  <c r="F242" i="15" a="1"/>
  <c r="F242" i="15"/>
  <c r="G242" i="15" a="1"/>
  <c r="G242" i="15"/>
  <c r="H242" i="15" a="1"/>
  <c r="H242" i="15"/>
  <c r="I242" i="15" a="1"/>
  <c r="I242" i="15"/>
  <c r="J242" i="15" a="1"/>
  <c r="J242" i="15"/>
  <c r="B243" i="15" a="1"/>
  <c r="B243" i="15"/>
  <c r="C243" i="15" a="1"/>
  <c r="C243" i="15"/>
  <c r="D243" i="15" a="1"/>
  <c r="D243" i="15"/>
  <c r="E243" i="15" a="1"/>
  <c r="E243" i="15"/>
  <c r="F243" i="15" a="1"/>
  <c r="F243" i="15"/>
  <c r="G243" i="15" a="1"/>
  <c r="G243" i="15"/>
  <c r="H243" i="15" a="1"/>
  <c r="H243" i="15"/>
  <c r="I243" i="15" a="1"/>
  <c r="I243" i="15"/>
  <c r="J243" i="15" a="1"/>
  <c r="J243" i="15"/>
  <c r="B244" i="15" a="1"/>
  <c r="B244" i="15"/>
  <c r="C244" i="15" a="1"/>
  <c r="C244" i="15"/>
  <c r="D244" i="15" a="1"/>
  <c r="D244" i="15"/>
  <c r="E244" i="15" a="1"/>
  <c r="E244" i="15"/>
  <c r="F244" i="15" a="1"/>
  <c r="F244" i="15"/>
  <c r="G244" i="15" a="1"/>
  <c r="G244" i="15"/>
  <c r="H244" i="15" a="1"/>
  <c r="H244" i="15"/>
  <c r="I244" i="15" a="1"/>
  <c r="I244" i="15"/>
  <c r="J244" i="15" a="1"/>
  <c r="J244" i="15"/>
  <c r="B245" i="15" a="1"/>
  <c r="B245" i="15"/>
  <c r="C245" i="15" a="1"/>
  <c r="C245" i="15"/>
  <c r="D245" i="15" a="1"/>
  <c r="D245" i="15"/>
  <c r="E245" i="15" a="1"/>
  <c r="E245" i="15"/>
  <c r="F245" i="15" a="1"/>
  <c r="F245" i="15"/>
  <c r="G245" i="15" a="1"/>
  <c r="G245" i="15"/>
  <c r="H245" i="15" a="1"/>
  <c r="H245" i="15"/>
  <c r="I245" i="15" a="1"/>
  <c r="I245" i="15"/>
  <c r="J245" i="15" a="1"/>
  <c r="J245" i="15"/>
  <c r="B246" i="15" a="1"/>
  <c r="B246" i="15"/>
  <c r="C246" i="15" a="1"/>
  <c r="C246" i="15"/>
  <c r="D246" i="15" a="1"/>
  <c r="D246" i="15"/>
  <c r="E246" i="15" a="1"/>
  <c r="E246" i="15"/>
  <c r="F246" i="15" a="1"/>
  <c r="F246" i="15"/>
  <c r="G246" i="15" a="1"/>
  <c r="G246" i="15"/>
  <c r="H246" i="15" a="1"/>
  <c r="H246" i="15"/>
  <c r="I246" i="15" a="1"/>
  <c r="I246" i="15"/>
  <c r="J246" i="15" a="1"/>
  <c r="J246" i="15"/>
  <c r="B247" i="15" a="1"/>
  <c r="B247" i="15"/>
  <c r="C247" i="15" a="1"/>
  <c r="C247" i="15"/>
  <c r="D247" i="15" a="1"/>
  <c r="D247" i="15"/>
  <c r="E247" i="15" a="1"/>
  <c r="E247" i="15"/>
  <c r="F247" i="15" a="1"/>
  <c r="F247" i="15"/>
  <c r="G247" i="15" a="1"/>
  <c r="G247" i="15"/>
  <c r="H247" i="15" a="1"/>
  <c r="H247" i="15"/>
  <c r="I247" i="15" a="1"/>
  <c r="I247" i="15"/>
  <c r="J247" i="15" a="1"/>
  <c r="J247" i="15"/>
  <c r="B248" i="15" a="1"/>
  <c r="B248" i="15"/>
  <c r="C248" i="15" a="1"/>
  <c r="C248" i="15"/>
  <c r="D248" i="15" a="1"/>
  <c r="D248" i="15"/>
  <c r="E248" i="15" a="1"/>
  <c r="E248" i="15"/>
  <c r="F248" i="15" a="1"/>
  <c r="F248" i="15"/>
  <c r="G248" i="15" a="1"/>
  <c r="G248" i="15"/>
  <c r="H248" i="15" a="1"/>
  <c r="H248" i="15"/>
  <c r="I248" i="15" a="1"/>
  <c r="I248" i="15"/>
  <c r="J248" i="15" a="1"/>
  <c r="J248" i="15"/>
  <c r="B249" i="15" a="1"/>
  <c r="B249" i="15"/>
  <c r="C249" i="15" a="1"/>
  <c r="C249" i="15"/>
  <c r="D249" i="15" a="1"/>
  <c r="D249" i="15"/>
  <c r="E249" i="15" a="1"/>
  <c r="E249" i="15"/>
  <c r="F249" i="15" a="1"/>
  <c r="F249" i="15"/>
  <c r="G249" i="15" a="1"/>
  <c r="G249" i="15"/>
  <c r="H249" i="15" a="1"/>
  <c r="H249" i="15"/>
  <c r="I249" i="15" a="1"/>
  <c r="I249" i="15"/>
  <c r="J249" i="15" a="1"/>
  <c r="J249" i="15"/>
  <c r="B250" i="15" a="1"/>
  <c r="B250" i="15"/>
  <c r="C250" i="15" a="1"/>
  <c r="C250" i="15"/>
  <c r="D250" i="15" a="1"/>
  <c r="D250" i="15"/>
  <c r="E250" i="15" a="1"/>
  <c r="E250" i="15"/>
  <c r="F250" i="15" a="1"/>
  <c r="F250" i="15"/>
  <c r="G250" i="15" a="1"/>
  <c r="G250" i="15"/>
  <c r="H250" i="15" a="1"/>
  <c r="H250" i="15"/>
  <c r="I250" i="15" a="1"/>
  <c r="I250" i="15"/>
  <c r="J250" i="15" a="1"/>
  <c r="J250" i="15"/>
  <c r="B251" i="15" a="1"/>
  <c r="B251" i="15"/>
  <c r="C251" i="15" a="1"/>
  <c r="C251" i="15"/>
  <c r="D251" i="15" a="1"/>
  <c r="D251" i="15"/>
  <c r="E251" i="15" a="1"/>
  <c r="E251" i="15"/>
  <c r="F251" i="15" a="1"/>
  <c r="F251" i="15"/>
  <c r="G251" i="15" a="1"/>
  <c r="G251" i="15"/>
  <c r="H251" i="15" a="1"/>
  <c r="H251" i="15"/>
  <c r="I251" i="15" a="1"/>
  <c r="I251" i="15"/>
  <c r="J251" i="15" a="1"/>
  <c r="J251" i="15"/>
  <c r="B252" i="15" a="1"/>
  <c r="B252" i="15"/>
  <c r="C252" i="15" a="1"/>
  <c r="C252" i="15"/>
  <c r="D252" i="15" a="1"/>
  <c r="D252" i="15"/>
  <c r="E252" i="15" a="1"/>
  <c r="E252" i="15"/>
  <c r="F252" i="15" a="1"/>
  <c r="F252" i="15"/>
  <c r="G252" i="15" a="1"/>
  <c r="G252" i="15"/>
  <c r="H252" i="15" a="1"/>
  <c r="H252" i="15"/>
  <c r="I252" i="15" a="1"/>
  <c r="I252" i="15"/>
  <c r="J252" i="15" a="1"/>
  <c r="J252" i="15"/>
  <c r="B253" i="15" a="1"/>
  <c r="B253" i="15"/>
  <c r="C253" i="15" a="1"/>
  <c r="C253" i="15"/>
  <c r="D253" i="15" a="1"/>
  <c r="D253" i="15"/>
  <c r="E253" i="15" a="1"/>
  <c r="E253" i="15"/>
  <c r="F253" i="15" a="1"/>
  <c r="F253" i="15"/>
  <c r="G253" i="15" a="1"/>
  <c r="G253" i="15"/>
  <c r="H253" i="15" a="1"/>
  <c r="H253" i="15"/>
  <c r="I253" i="15" a="1"/>
  <c r="I253" i="15"/>
  <c r="J253" i="15" a="1"/>
  <c r="J253" i="15"/>
  <c r="B254" i="15" a="1"/>
  <c r="B254" i="15"/>
  <c r="C254" i="15" a="1"/>
  <c r="C254" i="15"/>
  <c r="D254" i="15" a="1"/>
  <c r="D254" i="15"/>
  <c r="E254" i="15" a="1"/>
  <c r="E254" i="15"/>
  <c r="F254" i="15" a="1"/>
  <c r="F254" i="15"/>
  <c r="G254" i="15" a="1"/>
  <c r="G254" i="15"/>
  <c r="H254" i="15" a="1"/>
  <c r="H254" i="15"/>
  <c r="I254" i="15" a="1"/>
  <c r="I254" i="15"/>
  <c r="J254" i="15" a="1"/>
  <c r="J254" i="15"/>
  <c r="B255" i="15" a="1"/>
  <c r="B255" i="15"/>
  <c r="C255" i="15" a="1"/>
  <c r="C255" i="15"/>
  <c r="D255" i="15" a="1"/>
  <c r="D255" i="15"/>
  <c r="E255" i="15" a="1"/>
  <c r="E255" i="15"/>
  <c r="F255" i="15" a="1"/>
  <c r="F255" i="15"/>
  <c r="G255" i="15" a="1"/>
  <c r="G255" i="15"/>
  <c r="H255" i="15" a="1"/>
  <c r="H255" i="15"/>
  <c r="I255" i="15" a="1"/>
  <c r="I255" i="15"/>
  <c r="J255" i="15" a="1"/>
  <c r="J255" i="15"/>
  <c r="B256" i="15" a="1"/>
  <c r="B256" i="15"/>
  <c r="C256" i="15" a="1"/>
  <c r="C256" i="15"/>
  <c r="D256" i="15" a="1"/>
  <c r="D256" i="15"/>
  <c r="E256" i="15" a="1"/>
  <c r="E256" i="15"/>
  <c r="F256" i="15" a="1"/>
  <c r="F256" i="15"/>
  <c r="G256" i="15" a="1"/>
  <c r="G256" i="15"/>
  <c r="H256" i="15" a="1"/>
  <c r="H256" i="15"/>
  <c r="I256" i="15" a="1"/>
  <c r="I256" i="15"/>
  <c r="J256" i="15" a="1"/>
  <c r="J256" i="15"/>
  <c r="B257" i="15" a="1"/>
  <c r="B257" i="15"/>
  <c r="C257" i="15" a="1"/>
  <c r="C257" i="15"/>
  <c r="D257" i="15" a="1"/>
  <c r="D257" i="15"/>
  <c r="E257" i="15" a="1"/>
  <c r="E257" i="15"/>
  <c r="F257" i="15" a="1"/>
  <c r="F257" i="15"/>
  <c r="G257" i="15" a="1"/>
  <c r="G257" i="15"/>
  <c r="H257" i="15" a="1"/>
  <c r="H257" i="15"/>
  <c r="I257" i="15" a="1"/>
  <c r="I257" i="15"/>
  <c r="J257" i="15" a="1"/>
  <c r="J257" i="15"/>
  <c r="B258" i="15" a="1"/>
  <c r="B258" i="15"/>
  <c r="C258" i="15" a="1"/>
  <c r="C258" i="15"/>
  <c r="D258" i="15" a="1"/>
  <c r="D258" i="15"/>
  <c r="E258" i="15" a="1"/>
  <c r="E258" i="15"/>
  <c r="F258" i="15" a="1"/>
  <c r="F258" i="15"/>
  <c r="G258" i="15" a="1"/>
  <c r="G258" i="15"/>
  <c r="H258" i="15" a="1"/>
  <c r="H258" i="15"/>
  <c r="I258" i="15" a="1"/>
  <c r="I258" i="15"/>
  <c r="J258" i="15" a="1"/>
  <c r="J258" i="15"/>
  <c r="B259" i="15" a="1"/>
  <c r="B259" i="15"/>
  <c r="C259" i="15" a="1"/>
  <c r="C259" i="15"/>
  <c r="D259" i="15" a="1"/>
  <c r="D259" i="15"/>
  <c r="E259" i="15" a="1"/>
  <c r="E259" i="15"/>
  <c r="F259" i="15" a="1"/>
  <c r="F259" i="15"/>
  <c r="G259" i="15" a="1"/>
  <c r="G259" i="15"/>
  <c r="H259" i="15" a="1"/>
  <c r="H259" i="15"/>
  <c r="I259" i="15" a="1"/>
  <c r="I259" i="15"/>
  <c r="J259" i="15" a="1"/>
  <c r="J259" i="15"/>
  <c r="B260" i="15" a="1"/>
  <c r="B260" i="15"/>
  <c r="C260" i="15" a="1"/>
  <c r="C260" i="15"/>
  <c r="D260" i="15" a="1"/>
  <c r="D260" i="15"/>
  <c r="E260" i="15" a="1"/>
  <c r="E260" i="15"/>
  <c r="F260" i="15" a="1"/>
  <c r="F260" i="15"/>
  <c r="G260" i="15" a="1"/>
  <c r="G260" i="15"/>
  <c r="H260" i="15" a="1"/>
  <c r="H260" i="15"/>
  <c r="I260" i="15" a="1"/>
  <c r="I260" i="15"/>
  <c r="J260" i="15" a="1"/>
  <c r="J260" i="15"/>
  <c r="B261" i="15" a="1"/>
  <c r="B261" i="15"/>
  <c r="C261" i="15" a="1"/>
  <c r="C261" i="15"/>
  <c r="D261" i="15" a="1"/>
  <c r="D261" i="15"/>
  <c r="E261" i="15" a="1"/>
  <c r="E261" i="15"/>
  <c r="F261" i="15" a="1"/>
  <c r="F261" i="15"/>
  <c r="G261" i="15" a="1"/>
  <c r="G261" i="15"/>
  <c r="H261" i="15" a="1"/>
  <c r="H261" i="15"/>
  <c r="I261" i="15" a="1"/>
  <c r="I261" i="15"/>
  <c r="J261" i="15" a="1"/>
  <c r="J261" i="15"/>
  <c r="B262" i="15" a="1"/>
  <c r="B262" i="15"/>
  <c r="C262" i="15" a="1"/>
  <c r="C262" i="15"/>
  <c r="D262" i="15" a="1"/>
  <c r="D262" i="15"/>
  <c r="E262" i="15" a="1"/>
  <c r="E262" i="15"/>
  <c r="F262" i="15" a="1"/>
  <c r="F262" i="15"/>
  <c r="G262" i="15" a="1"/>
  <c r="G262" i="15"/>
  <c r="H262" i="15" a="1"/>
  <c r="H262" i="15"/>
  <c r="I262" i="15" a="1"/>
  <c r="I262" i="15"/>
  <c r="J262" i="15" a="1"/>
  <c r="J262" i="15"/>
  <c r="B263" i="15" a="1"/>
  <c r="B263" i="15"/>
  <c r="C263" i="15" a="1"/>
  <c r="C263" i="15"/>
  <c r="D263" i="15" a="1"/>
  <c r="D263" i="15"/>
  <c r="E263" i="15" a="1"/>
  <c r="E263" i="15"/>
  <c r="F263" i="15" a="1"/>
  <c r="F263" i="15"/>
  <c r="G263" i="15" a="1"/>
  <c r="G263" i="15"/>
  <c r="H263" i="15" a="1"/>
  <c r="H263" i="15"/>
  <c r="I263" i="15" a="1"/>
  <c r="I263" i="15"/>
  <c r="J263" i="15" a="1"/>
  <c r="J263" i="15"/>
  <c r="B264" i="15" a="1"/>
  <c r="B264" i="15"/>
  <c r="C264" i="15" a="1"/>
  <c r="C264" i="15"/>
  <c r="D264" i="15" a="1"/>
  <c r="D264" i="15"/>
  <c r="E264" i="15" a="1"/>
  <c r="E264" i="15"/>
  <c r="F264" i="15" a="1"/>
  <c r="F264" i="15"/>
  <c r="G264" i="15" a="1"/>
  <c r="G264" i="15"/>
  <c r="H264" i="15" a="1"/>
  <c r="H264" i="15"/>
  <c r="I264" i="15" a="1"/>
  <c r="I264" i="15"/>
  <c r="J264" i="15" a="1"/>
  <c r="J264" i="15"/>
  <c r="B265" i="15" a="1"/>
  <c r="B265" i="15"/>
  <c r="C265" i="15" a="1"/>
  <c r="C265" i="15"/>
  <c r="D265" i="15" a="1"/>
  <c r="D265" i="15"/>
  <c r="E265" i="15" a="1"/>
  <c r="E265" i="15"/>
  <c r="F265" i="15" a="1"/>
  <c r="F265" i="15"/>
  <c r="G265" i="15" a="1"/>
  <c r="G265" i="15"/>
  <c r="H265" i="15" a="1"/>
  <c r="H265" i="15"/>
  <c r="I265" i="15" a="1"/>
  <c r="I265" i="15"/>
  <c r="J265" i="15" a="1"/>
  <c r="J265" i="15"/>
  <c r="B266" i="15" a="1"/>
  <c r="B266" i="15"/>
  <c r="C266" i="15" a="1"/>
  <c r="C266" i="15"/>
  <c r="D266" i="15" a="1"/>
  <c r="D266" i="15"/>
  <c r="E266" i="15" a="1"/>
  <c r="E266" i="15"/>
  <c r="F266" i="15" a="1"/>
  <c r="F266" i="15"/>
  <c r="G266" i="15" a="1"/>
  <c r="G266" i="15"/>
  <c r="H266" i="15" a="1"/>
  <c r="H266" i="15"/>
  <c r="I266" i="15" a="1"/>
  <c r="I266" i="15"/>
  <c r="J266" i="15" a="1"/>
  <c r="J266" i="15"/>
  <c r="B267" i="15" a="1"/>
  <c r="B267" i="15"/>
  <c r="C267" i="15" a="1"/>
  <c r="C267" i="15"/>
  <c r="D267" i="15" a="1"/>
  <c r="D267" i="15"/>
  <c r="E267" i="15" a="1"/>
  <c r="E267" i="15"/>
  <c r="F267" i="15" a="1"/>
  <c r="F267" i="15"/>
  <c r="G267" i="15" a="1"/>
  <c r="G267" i="15"/>
  <c r="H267" i="15" a="1"/>
  <c r="H267" i="15"/>
  <c r="I267" i="15" a="1"/>
  <c r="I267" i="15"/>
  <c r="J267" i="15" a="1"/>
  <c r="J267" i="15"/>
  <c r="B268" i="15" a="1"/>
  <c r="B268" i="15"/>
  <c r="C268" i="15" a="1"/>
  <c r="C268" i="15"/>
  <c r="D268" i="15" a="1"/>
  <c r="D268" i="15"/>
  <c r="E268" i="15" a="1"/>
  <c r="E268" i="15"/>
  <c r="F268" i="15" a="1"/>
  <c r="F268" i="15"/>
  <c r="G268" i="15" a="1"/>
  <c r="G268" i="15"/>
  <c r="H268" i="15" a="1"/>
  <c r="H268" i="15"/>
  <c r="I268" i="15" a="1"/>
  <c r="I268" i="15"/>
  <c r="J268" i="15" a="1"/>
  <c r="J268" i="15"/>
  <c r="B269" i="15" a="1"/>
  <c r="B269" i="15"/>
  <c r="C269" i="15" a="1"/>
  <c r="C269" i="15"/>
  <c r="D269" i="15" a="1"/>
  <c r="D269" i="15"/>
  <c r="E269" i="15" a="1"/>
  <c r="E269" i="15"/>
  <c r="F269" i="15" a="1"/>
  <c r="F269" i="15"/>
  <c r="G269" i="15" a="1"/>
  <c r="G269" i="15"/>
  <c r="H269" i="15" a="1"/>
  <c r="H269" i="15"/>
  <c r="I269" i="15" a="1"/>
  <c r="I269" i="15"/>
  <c r="J269" i="15" a="1"/>
  <c r="J269" i="15"/>
  <c r="B270" i="15" a="1"/>
  <c r="B270" i="15"/>
  <c r="C270" i="15" a="1"/>
  <c r="C270" i="15"/>
  <c r="D270" i="15" a="1"/>
  <c r="D270" i="15"/>
  <c r="E270" i="15" a="1"/>
  <c r="E270" i="15"/>
  <c r="F270" i="15" a="1"/>
  <c r="F270" i="15"/>
  <c r="G270" i="15" a="1"/>
  <c r="G270" i="15"/>
  <c r="H270" i="15" a="1"/>
  <c r="H270" i="15"/>
  <c r="I270" i="15" a="1"/>
  <c r="I270" i="15"/>
  <c r="J270" i="15" a="1"/>
  <c r="J270" i="15"/>
  <c r="B271" i="15" a="1"/>
  <c r="B271" i="15"/>
  <c r="C271" i="15" a="1"/>
  <c r="C271" i="15"/>
  <c r="D271" i="15" a="1"/>
  <c r="D271" i="15"/>
  <c r="E271" i="15" a="1"/>
  <c r="E271" i="15"/>
  <c r="F271" i="15" a="1"/>
  <c r="F271" i="15"/>
  <c r="G271" i="15" a="1"/>
  <c r="G271" i="15"/>
  <c r="H271" i="15" a="1"/>
  <c r="H271" i="15"/>
  <c r="I271" i="15" a="1"/>
  <c r="I271" i="15"/>
  <c r="J271" i="15" a="1"/>
  <c r="J271" i="15"/>
  <c r="B272" i="15" a="1"/>
  <c r="B272" i="15"/>
  <c r="C272" i="15" a="1"/>
  <c r="C272" i="15"/>
  <c r="D272" i="15" a="1"/>
  <c r="D272" i="15"/>
  <c r="E272" i="15" a="1"/>
  <c r="E272" i="15"/>
  <c r="F272" i="15" a="1"/>
  <c r="F272" i="15"/>
  <c r="G272" i="15" a="1"/>
  <c r="G272" i="15"/>
  <c r="H272" i="15" a="1"/>
  <c r="H272" i="15"/>
  <c r="I272" i="15" a="1"/>
  <c r="I272" i="15"/>
  <c r="J272" i="15" a="1"/>
  <c r="J272" i="15"/>
  <c r="B273" i="15" a="1"/>
  <c r="B273" i="15"/>
  <c r="C273" i="15" a="1"/>
  <c r="C273" i="15"/>
  <c r="D273" i="15" a="1"/>
  <c r="D273" i="15"/>
  <c r="E273" i="15" a="1"/>
  <c r="E273" i="15"/>
  <c r="F273" i="15" a="1"/>
  <c r="F273" i="15"/>
  <c r="G273" i="15" a="1"/>
  <c r="G273" i="15"/>
  <c r="H273" i="15" a="1"/>
  <c r="H273" i="15"/>
  <c r="I273" i="15" a="1"/>
  <c r="I273" i="15"/>
  <c r="J273" i="15" a="1"/>
  <c r="J273" i="15"/>
  <c r="B274" i="15" a="1"/>
  <c r="B274" i="15"/>
  <c r="C274" i="15" a="1"/>
  <c r="C274" i="15"/>
  <c r="D274" i="15" a="1"/>
  <c r="D274" i="15"/>
  <c r="E274" i="15" a="1"/>
  <c r="E274" i="15"/>
  <c r="F274" i="15" a="1"/>
  <c r="F274" i="15"/>
  <c r="G274" i="15" a="1"/>
  <c r="G274" i="15"/>
  <c r="H274" i="15" a="1"/>
  <c r="H274" i="15"/>
  <c r="I274" i="15" a="1"/>
  <c r="I274" i="15"/>
  <c r="J274" i="15" a="1"/>
  <c r="J274" i="15"/>
  <c r="B275" i="15" a="1"/>
  <c r="B275" i="15"/>
  <c r="C275" i="15" a="1"/>
  <c r="C275" i="15"/>
  <c r="D275" i="15" a="1"/>
  <c r="D275" i="15"/>
  <c r="E275" i="15" a="1"/>
  <c r="E275" i="15"/>
  <c r="F275" i="15" a="1"/>
  <c r="F275" i="15"/>
  <c r="G275" i="15" a="1"/>
  <c r="G275" i="15"/>
  <c r="H275" i="15" a="1"/>
  <c r="H275" i="15"/>
  <c r="I275" i="15" a="1"/>
  <c r="I275" i="15"/>
  <c r="J275" i="15" a="1"/>
  <c r="J275" i="15"/>
  <c r="B276" i="15" a="1"/>
  <c r="B276" i="15"/>
  <c r="C276" i="15" a="1"/>
  <c r="C276" i="15"/>
  <c r="D276" i="15" a="1"/>
  <c r="D276" i="15"/>
  <c r="E276" i="15" a="1"/>
  <c r="E276" i="15"/>
  <c r="F276" i="15" a="1"/>
  <c r="F276" i="15"/>
  <c r="G276" i="15" a="1"/>
  <c r="G276" i="15"/>
  <c r="H276" i="15" a="1"/>
  <c r="H276" i="15"/>
  <c r="I276" i="15" a="1"/>
  <c r="I276" i="15"/>
  <c r="J276" i="15" a="1"/>
  <c r="J276" i="15"/>
  <c r="B277" i="15" a="1"/>
  <c r="B277" i="15"/>
  <c r="C277" i="15" a="1"/>
  <c r="C277" i="15"/>
  <c r="D277" i="15" a="1"/>
  <c r="D277" i="15"/>
  <c r="E277" i="15" a="1"/>
  <c r="E277" i="15"/>
  <c r="F277" i="15" a="1"/>
  <c r="F277" i="15"/>
  <c r="G277" i="15" a="1"/>
  <c r="G277" i="15"/>
  <c r="H277" i="15" a="1"/>
  <c r="H277" i="15"/>
  <c r="I277" i="15" a="1"/>
  <c r="I277" i="15"/>
  <c r="J277" i="15" a="1"/>
  <c r="J277" i="15"/>
  <c r="B278" i="15" a="1"/>
  <c r="B278" i="15"/>
  <c r="C278" i="15" a="1"/>
  <c r="C278" i="15"/>
  <c r="D278" i="15" a="1"/>
  <c r="D278" i="15"/>
  <c r="E278" i="15" a="1"/>
  <c r="E278" i="15"/>
  <c r="F278" i="15" a="1"/>
  <c r="F278" i="15"/>
  <c r="G278" i="15" a="1"/>
  <c r="G278" i="15"/>
  <c r="H278" i="15" a="1"/>
  <c r="H278" i="15"/>
  <c r="I278" i="15" a="1"/>
  <c r="I278" i="15"/>
  <c r="J278" i="15" a="1"/>
  <c r="J278" i="15"/>
  <c r="B279" i="15" a="1"/>
  <c r="B279" i="15"/>
  <c r="C279" i="15" a="1"/>
  <c r="C279" i="15"/>
  <c r="D279" i="15" a="1"/>
  <c r="D279" i="15"/>
  <c r="E279" i="15" a="1"/>
  <c r="E279" i="15"/>
  <c r="F279" i="15" a="1"/>
  <c r="F279" i="15"/>
  <c r="G279" i="15" a="1"/>
  <c r="G279" i="15"/>
  <c r="H279" i="15" a="1"/>
  <c r="H279" i="15"/>
  <c r="I279" i="15" a="1"/>
  <c r="I279" i="15"/>
  <c r="J279" i="15" a="1"/>
  <c r="J279" i="15"/>
  <c r="B280" i="15" a="1"/>
  <c r="B280" i="15"/>
  <c r="C280" i="15" a="1"/>
  <c r="C280" i="15"/>
  <c r="D280" i="15" a="1"/>
  <c r="D280" i="15"/>
  <c r="E280" i="15" a="1"/>
  <c r="E280" i="15"/>
  <c r="F280" i="15" a="1"/>
  <c r="F280" i="15"/>
  <c r="G280" i="15" a="1"/>
  <c r="G280" i="15"/>
  <c r="H280" i="15" a="1"/>
  <c r="H280" i="15"/>
  <c r="I280" i="15" a="1"/>
  <c r="I280" i="15"/>
  <c r="J280" i="15" a="1"/>
  <c r="J280" i="15"/>
  <c r="B281" i="15" a="1"/>
  <c r="B281" i="15"/>
  <c r="C281" i="15" a="1"/>
  <c r="C281" i="15"/>
  <c r="D281" i="15" a="1"/>
  <c r="D281" i="15"/>
  <c r="E281" i="15" a="1"/>
  <c r="E281" i="15"/>
  <c r="F281" i="15" a="1"/>
  <c r="F281" i="15"/>
  <c r="G281" i="15" a="1"/>
  <c r="G281" i="15"/>
  <c r="H281" i="15" a="1"/>
  <c r="H281" i="15"/>
  <c r="I281" i="15" a="1"/>
  <c r="I281" i="15"/>
  <c r="J281" i="15" a="1"/>
  <c r="J281" i="15"/>
  <c r="B282" i="15" a="1"/>
  <c r="B282" i="15"/>
  <c r="C282" i="15" a="1"/>
  <c r="C282" i="15"/>
  <c r="D282" i="15" a="1"/>
  <c r="D282" i="15"/>
  <c r="E282" i="15" a="1"/>
  <c r="E282" i="15"/>
  <c r="F282" i="15" a="1"/>
  <c r="F282" i="15"/>
  <c r="G282" i="15" a="1"/>
  <c r="G282" i="15"/>
  <c r="H282" i="15" a="1"/>
  <c r="H282" i="15"/>
  <c r="I282" i="15" a="1"/>
  <c r="I282" i="15"/>
  <c r="J282" i="15" a="1"/>
  <c r="J282" i="15"/>
  <c r="B283" i="15" a="1"/>
  <c r="B283" i="15"/>
  <c r="C283" i="15" a="1"/>
  <c r="C283" i="15"/>
  <c r="D283" i="15" a="1"/>
  <c r="D283" i="15"/>
  <c r="E283" i="15" a="1"/>
  <c r="E283" i="15"/>
  <c r="F283" i="15" a="1"/>
  <c r="F283" i="15"/>
  <c r="G283" i="15" a="1"/>
  <c r="G283" i="15"/>
  <c r="H283" i="15" a="1"/>
  <c r="H283" i="15"/>
  <c r="I283" i="15" a="1"/>
  <c r="I283" i="15"/>
  <c r="J283" i="15" a="1"/>
  <c r="J283" i="15"/>
  <c r="B284" i="15" a="1"/>
  <c r="B284" i="15"/>
  <c r="C284" i="15" a="1"/>
  <c r="C284" i="15"/>
  <c r="D284" i="15" a="1"/>
  <c r="D284" i="15"/>
  <c r="E284" i="15" a="1"/>
  <c r="E284" i="15"/>
  <c r="F284" i="15" a="1"/>
  <c r="F284" i="15"/>
  <c r="G284" i="15" a="1"/>
  <c r="G284" i="15"/>
  <c r="H284" i="15" a="1"/>
  <c r="H284" i="15"/>
  <c r="I284" i="15" a="1"/>
  <c r="I284" i="15"/>
  <c r="J284" i="15" a="1"/>
  <c r="J284" i="15"/>
  <c r="B285" i="15" a="1"/>
  <c r="B285" i="15"/>
  <c r="C285" i="15" a="1"/>
  <c r="C285" i="15"/>
  <c r="D285" i="15" a="1"/>
  <c r="D285" i="15"/>
  <c r="E285" i="15" a="1"/>
  <c r="E285" i="15"/>
  <c r="F285" i="15" a="1"/>
  <c r="F285" i="15"/>
  <c r="G285" i="15" a="1"/>
  <c r="G285" i="15"/>
  <c r="H285" i="15" a="1"/>
  <c r="H285" i="15"/>
  <c r="I285" i="15" a="1"/>
  <c r="I285" i="15"/>
  <c r="J285" i="15" a="1"/>
  <c r="J285" i="15"/>
  <c r="B286" i="15" a="1"/>
  <c r="B286" i="15"/>
  <c r="C286" i="15" a="1"/>
  <c r="C286" i="15"/>
  <c r="D286" i="15" a="1"/>
  <c r="D286" i="15"/>
  <c r="E286" i="15" a="1"/>
  <c r="E286" i="15"/>
  <c r="F286" i="15" a="1"/>
  <c r="F286" i="15"/>
  <c r="G286" i="15" a="1"/>
  <c r="G286" i="15"/>
  <c r="H286" i="15" a="1"/>
  <c r="H286" i="15"/>
  <c r="I286" i="15" a="1"/>
  <c r="I286" i="15"/>
  <c r="J286" i="15" a="1"/>
  <c r="J286" i="15"/>
  <c r="B287" i="15" a="1"/>
  <c r="B287" i="15"/>
  <c r="C287" i="15" a="1"/>
  <c r="C287" i="15"/>
  <c r="D287" i="15" a="1"/>
  <c r="D287" i="15"/>
  <c r="E287" i="15" a="1"/>
  <c r="E287" i="15"/>
  <c r="F287" i="15" a="1"/>
  <c r="F287" i="15"/>
  <c r="G287" i="15" a="1"/>
  <c r="G287" i="15"/>
  <c r="H287" i="15" a="1"/>
  <c r="H287" i="15"/>
  <c r="I287" i="15" a="1"/>
  <c r="I287" i="15"/>
  <c r="J287" i="15" a="1"/>
  <c r="J287" i="15"/>
  <c r="B288" i="15" a="1"/>
  <c r="B288" i="15"/>
  <c r="C288" i="15" a="1"/>
  <c r="C288" i="15"/>
  <c r="D288" i="15" a="1"/>
  <c r="D288" i="15"/>
  <c r="E288" i="15" a="1"/>
  <c r="E288" i="15"/>
  <c r="F288" i="15" a="1"/>
  <c r="F288" i="15"/>
  <c r="G288" i="15" a="1"/>
  <c r="G288" i="15"/>
  <c r="H288" i="15" a="1"/>
  <c r="H288" i="15"/>
  <c r="I288" i="15" a="1"/>
  <c r="I288" i="15"/>
  <c r="J288" i="15" a="1"/>
  <c r="J288" i="15"/>
  <c r="B289" i="15" a="1"/>
  <c r="B289" i="15"/>
  <c r="C289" i="15" a="1"/>
  <c r="C289" i="15"/>
  <c r="D289" i="15" a="1"/>
  <c r="D289" i="15"/>
  <c r="E289" i="15" a="1"/>
  <c r="E289" i="15"/>
  <c r="F289" i="15" a="1"/>
  <c r="F289" i="15"/>
  <c r="G289" i="15" a="1"/>
  <c r="G289" i="15"/>
  <c r="H289" i="15" a="1"/>
  <c r="H289" i="15"/>
  <c r="I289" i="15" a="1"/>
  <c r="I289" i="15"/>
  <c r="J289" i="15" a="1"/>
  <c r="J289" i="15"/>
  <c r="B290" i="15" a="1"/>
  <c r="B290" i="15"/>
  <c r="C290" i="15" a="1"/>
  <c r="C290" i="15"/>
  <c r="D290" i="15" a="1"/>
  <c r="D290" i="15"/>
  <c r="E290" i="15" a="1"/>
  <c r="E290" i="15"/>
  <c r="F290" i="15" a="1"/>
  <c r="F290" i="15"/>
  <c r="G290" i="15" a="1"/>
  <c r="G290" i="15"/>
  <c r="H290" i="15" a="1"/>
  <c r="H290" i="15"/>
  <c r="I290" i="15" a="1"/>
  <c r="I290" i="15"/>
  <c r="J290" i="15" a="1"/>
  <c r="J290" i="15"/>
  <c r="B291" i="15" a="1"/>
  <c r="B291" i="15"/>
  <c r="C291" i="15" a="1"/>
  <c r="C291" i="15"/>
  <c r="D291" i="15" a="1"/>
  <c r="D291" i="15"/>
  <c r="E291" i="15" a="1"/>
  <c r="E291" i="15"/>
  <c r="F291" i="15" a="1"/>
  <c r="F291" i="15"/>
  <c r="G291" i="15" a="1"/>
  <c r="G291" i="15"/>
  <c r="H291" i="15" a="1"/>
  <c r="H291" i="15"/>
  <c r="I291" i="15" a="1"/>
  <c r="I291" i="15"/>
  <c r="J291" i="15" a="1"/>
  <c r="J291" i="15"/>
  <c r="B292" i="15" a="1"/>
  <c r="B292" i="15"/>
  <c r="C292" i="15" a="1"/>
  <c r="C292" i="15"/>
  <c r="D292" i="15" a="1"/>
  <c r="D292" i="15"/>
  <c r="E292" i="15" a="1"/>
  <c r="E292" i="15"/>
  <c r="F292" i="15" a="1"/>
  <c r="F292" i="15"/>
  <c r="G292" i="15" a="1"/>
  <c r="G292" i="15"/>
  <c r="H292" i="15" a="1"/>
  <c r="H292" i="15"/>
  <c r="I292" i="15" a="1"/>
  <c r="I292" i="15"/>
  <c r="J292" i="15" a="1"/>
  <c r="J292" i="15"/>
  <c r="B293" i="15" a="1"/>
  <c r="B293" i="15"/>
  <c r="C293" i="15" a="1"/>
  <c r="C293" i="15"/>
  <c r="D293" i="15" a="1"/>
  <c r="D293" i="15"/>
  <c r="E293" i="15" a="1"/>
  <c r="E293" i="15"/>
  <c r="F293" i="15" a="1"/>
  <c r="F293" i="15"/>
  <c r="G293" i="15" a="1"/>
  <c r="G293" i="15"/>
  <c r="H293" i="15" a="1"/>
  <c r="H293" i="15"/>
  <c r="I293" i="15" a="1"/>
  <c r="I293" i="15"/>
  <c r="J293" i="15" a="1"/>
  <c r="J293" i="15"/>
  <c r="B294" i="15" a="1"/>
  <c r="B294" i="15"/>
  <c r="C294" i="15" a="1"/>
  <c r="C294" i="15"/>
  <c r="D294" i="15" a="1"/>
  <c r="D294" i="15"/>
  <c r="E294" i="15" a="1"/>
  <c r="E294" i="15"/>
  <c r="F294" i="15" a="1"/>
  <c r="F294" i="15"/>
  <c r="G294" i="15" a="1"/>
  <c r="G294" i="15"/>
  <c r="H294" i="15" a="1"/>
  <c r="H294" i="15"/>
  <c r="I294" i="15" a="1"/>
  <c r="I294" i="15"/>
  <c r="J294" i="15" a="1"/>
  <c r="J294" i="15"/>
  <c r="B295" i="15" a="1"/>
  <c r="B295" i="15"/>
  <c r="C295" i="15" a="1"/>
  <c r="C295" i="15"/>
  <c r="D295" i="15" a="1"/>
  <c r="D295" i="15"/>
  <c r="E295" i="15" a="1"/>
  <c r="E295" i="15"/>
  <c r="F295" i="15" a="1"/>
  <c r="F295" i="15"/>
  <c r="G295" i="15" a="1"/>
  <c r="G295" i="15"/>
  <c r="H295" i="15" a="1"/>
  <c r="H295" i="15"/>
  <c r="I295" i="15" a="1"/>
  <c r="I295" i="15"/>
  <c r="J295" i="15" a="1"/>
  <c r="J295" i="15"/>
  <c r="B296" i="15" a="1"/>
  <c r="B296" i="15"/>
  <c r="C296" i="15" a="1"/>
  <c r="C296" i="15"/>
  <c r="D296" i="15" a="1"/>
  <c r="D296" i="15"/>
  <c r="E296" i="15" a="1"/>
  <c r="E296" i="15"/>
  <c r="F296" i="15" a="1"/>
  <c r="F296" i="15"/>
  <c r="G296" i="15" a="1"/>
  <c r="G296" i="15"/>
  <c r="H296" i="15" a="1"/>
  <c r="H296" i="15"/>
  <c r="I296" i="15" a="1"/>
  <c r="I296" i="15"/>
  <c r="J296" i="15" a="1"/>
  <c r="J296" i="15"/>
  <c r="B297" i="15" a="1"/>
  <c r="B297" i="15"/>
  <c r="C297" i="15" a="1"/>
  <c r="C297" i="15"/>
  <c r="D297" i="15" a="1"/>
  <c r="D297" i="15"/>
  <c r="E297" i="15" a="1"/>
  <c r="E297" i="15"/>
  <c r="F297" i="15" a="1"/>
  <c r="F297" i="15"/>
  <c r="G297" i="15" a="1"/>
  <c r="G297" i="15"/>
  <c r="H297" i="15" a="1"/>
  <c r="H297" i="15"/>
  <c r="I297" i="15" a="1"/>
  <c r="I297" i="15"/>
  <c r="J297" i="15" a="1"/>
  <c r="J297" i="15"/>
  <c r="B298" i="15" a="1"/>
  <c r="B298" i="15"/>
  <c r="C298" i="15" a="1"/>
  <c r="C298" i="15"/>
  <c r="D298" i="15" a="1"/>
  <c r="D298" i="15"/>
  <c r="E298" i="15" a="1"/>
  <c r="E298" i="15"/>
  <c r="F298" i="15" a="1"/>
  <c r="F298" i="15"/>
  <c r="G298" i="15" a="1"/>
  <c r="G298" i="15"/>
  <c r="H298" i="15" a="1"/>
  <c r="H298" i="15"/>
  <c r="I298" i="15" a="1"/>
  <c r="I298" i="15"/>
  <c r="J298" i="15" a="1"/>
  <c r="J298" i="15"/>
  <c r="B299" i="15" a="1"/>
  <c r="B299" i="15"/>
  <c r="C299" i="15" a="1"/>
  <c r="C299" i="15"/>
  <c r="D299" i="15" a="1"/>
  <c r="D299" i="15"/>
  <c r="E299" i="15" a="1"/>
  <c r="E299" i="15"/>
  <c r="F299" i="15" a="1"/>
  <c r="F299" i="15"/>
  <c r="G299" i="15" a="1"/>
  <c r="G299" i="15"/>
  <c r="H299" i="15" a="1"/>
  <c r="H299" i="15"/>
  <c r="I299" i="15" a="1"/>
  <c r="I299" i="15"/>
  <c r="J299" i="15" a="1"/>
  <c r="J299" i="15"/>
  <c r="B300" i="15" a="1"/>
  <c r="B300" i="15"/>
  <c r="C300" i="15" a="1"/>
  <c r="C300" i="15"/>
  <c r="D300" i="15" a="1"/>
  <c r="D300" i="15"/>
  <c r="E300" i="15" a="1"/>
  <c r="E300" i="15"/>
  <c r="F300" i="15" a="1"/>
  <c r="F300" i="15"/>
  <c r="G300" i="15" a="1"/>
  <c r="G300" i="15"/>
  <c r="H300" i="15" a="1"/>
  <c r="H300" i="15"/>
  <c r="I300" i="15" a="1"/>
  <c r="I300" i="15"/>
  <c r="J300" i="15" a="1"/>
  <c r="J300" i="15"/>
  <c r="B301" i="15" a="1"/>
  <c r="B301" i="15"/>
  <c r="C301" i="15" a="1"/>
  <c r="C301" i="15"/>
  <c r="D301" i="15" a="1"/>
  <c r="D301" i="15"/>
  <c r="E301" i="15" a="1"/>
  <c r="E301" i="15"/>
  <c r="F301" i="15" a="1"/>
  <c r="F301" i="15"/>
  <c r="G301" i="15" a="1"/>
  <c r="G301" i="15"/>
  <c r="H301" i="15" a="1"/>
  <c r="H301" i="15"/>
  <c r="I301" i="15" a="1"/>
  <c r="I301" i="15"/>
  <c r="J301" i="15" a="1"/>
  <c r="J301" i="15"/>
  <c r="B302" i="15" a="1"/>
  <c r="B302" i="15"/>
  <c r="C302" i="15" a="1"/>
  <c r="C302" i="15"/>
  <c r="D302" i="15" a="1"/>
  <c r="D302" i="15"/>
  <c r="E302" i="15" a="1"/>
  <c r="E302" i="15"/>
  <c r="F302" i="15" a="1"/>
  <c r="F302" i="15"/>
  <c r="G302" i="15" a="1"/>
  <c r="G302" i="15"/>
  <c r="H302" i="15" a="1"/>
  <c r="H302" i="15"/>
  <c r="I302" i="15" a="1"/>
  <c r="I302" i="15"/>
  <c r="J302" i="15" a="1"/>
  <c r="J302" i="15"/>
  <c r="B303" i="15" a="1"/>
  <c r="B303" i="15"/>
  <c r="C303" i="15" a="1"/>
  <c r="C303" i="15"/>
  <c r="D303" i="15" a="1"/>
  <c r="D303" i="15"/>
  <c r="E303" i="15" a="1"/>
  <c r="E303" i="15"/>
  <c r="F303" i="15" a="1"/>
  <c r="F303" i="15"/>
  <c r="G303" i="15" a="1"/>
  <c r="G303" i="15"/>
  <c r="H303" i="15" a="1"/>
  <c r="H303" i="15"/>
  <c r="I303" i="15" a="1"/>
  <c r="I303" i="15"/>
  <c r="J303" i="15" a="1"/>
  <c r="J303" i="15"/>
  <c r="B304" i="15" a="1"/>
  <c r="B304" i="15"/>
  <c r="C304" i="15" a="1"/>
  <c r="C304" i="15"/>
  <c r="D304" i="15" a="1"/>
  <c r="D304" i="15"/>
  <c r="E304" i="15" a="1"/>
  <c r="E304" i="15"/>
  <c r="F304" i="15" a="1"/>
  <c r="F304" i="15"/>
  <c r="G304" i="15" a="1"/>
  <c r="G304" i="15"/>
  <c r="H304" i="15" a="1"/>
  <c r="H304" i="15"/>
  <c r="I304" i="15" a="1"/>
  <c r="I304" i="15"/>
  <c r="J304" i="15" a="1"/>
  <c r="J304" i="15"/>
  <c r="B305" i="15" a="1"/>
  <c r="B305" i="15"/>
  <c r="C305" i="15" a="1"/>
  <c r="C305" i="15"/>
  <c r="D305" i="15" a="1"/>
  <c r="D305" i="15"/>
  <c r="E305" i="15" a="1"/>
  <c r="E305" i="15"/>
  <c r="F305" i="15" a="1"/>
  <c r="F305" i="15"/>
  <c r="G305" i="15" a="1"/>
  <c r="G305" i="15"/>
  <c r="H305" i="15" a="1"/>
  <c r="H305" i="15"/>
  <c r="I305" i="15" a="1"/>
  <c r="I305" i="15"/>
  <c r="J305" i="15" a="1"/>
  <c r="J305" i="15"/>
  <c r="B306" i="15" a="1"/>
  <c r="B306" i="15"/>
  <c r="C306" i="15" a="1"/>
  <c r="C306" i="15"/>
  <c r="D306" i="15" a="1"/>
  <c r="D306" i="15"/>
  <c r="E306" i="15" a="1"/>
  <c r="E306" i="15"/>
  <c r="F306" i="15" a="1"/>
  <c r="F306" i="15"/>
  <c r="G306" i="15" a="1"/>
  <c r="G306" i="15"/>
  <c r="H306" i="15" a="1"/>
  <c r="H306" i="15"/>
  <c r="I306" i="15" a="1"/>
  <c r="I306" i="15"/>
  <c r="J306" i="15" a="1"/>
  <c r="J306" i="15"/>
  <c r="B307" i="15" a="1"/>
  <c r="B307" i="15"/>
  <c r="C307" i="15" a="1"/>
  <c r="C307" i="15"/>
  <c r="D307" i="15" a="1"/>
  <c r="D307" i="15"/>
  <c r="E307" i="15" a="1"/>
  <c r="E307" i="15"/>
  <c r="F307" i="15" a="1"/>
  <c r="F307" i="15"/>
  <c r="G307" i="15" a="1"/>
  <c r="G307" i="15"/>
  <c r="H307" i="15" a="1"/>
  <c r="H307" i="15"/>
  <c r="I307" i="15" a="1"/>
  <c r="I307" i="15"/>
  <c r="J307" i="15" a="1"/>
  <c r="J307" i="15"/>
  <c r="B308" i="15" a="1"/>
  <c r="B308" i="15"/>
  <c r="C308" i="15" a="1"/>
  <c r="C308" i="15"/>
  <c r="D308" i="15" a="1"/>
  <c r="D308" i="15"/>
  <c r="E308" i="15" a="1"/>
  <c r="E308" i="15"/>
  <c r="F308" i="15" a="1"/>
  <c r="F308" i="15"/>
  <c r="G308" i="15" a="1"/>
  <c r="G308" i="15"/>
  <c r="H308" i="15" a="1"/>
  <c r="H308" i="15"/>
  <c r="I308" i="15" a="1"/>
  <c r="I308" i="15"/>
  <c r="J308" i="15" a="1"/>
  <c r="J308" i="15"/>
  <c r="B309" i="15" a="1"/>
  <c r="B309" i="15"/>
  <c r="C309" i="15" a="1"/>
  <c r="C309" i="15"/>
  <c r="D309" i="15" a="1"/>
  <c r="D309" i="15"/>
  <c r="E309" i="15" a="1"/>
  <c r="E309" i="15"/>
  <c r="F309" i="15" a="1"/>
  <c r="F309" i="15"/>
  <c r="G309" i="15" a="1"/>
  <c r="G309" i="15"/>
  <c r="H309" i="15" a="1"/>
  <c r="H309" i="15"/>
  <c r="I309" i="15" a="1"/>
  <c r="I309" i="15"/>
  <c r="J309" i="15" a="1"/>
  <c r="J309" i="15"/>
  <c r="B310" i="15" a="1"/>
  <c r="B310" i="15"/>
  <c r="C310" i="15" a="1"/>
  <c r="C310" i="15"/>
  <c r="D310" i="15" a="1"/>
  <c r="D310" i="15"/>
  <c r="E310" i="15" a="1"/>
  <c r="E310" i="15"/>
  <c r="F310" i="15" a="1"/>
  <c r="F310" i="15"/>
  <c r="G310" i="15" a="1"/>
  <c r="G310" i="15"/>
  <c r="H310" i="15" a="1"/>
  <c r="H310" i="15"/>
  <c r="I310" i="15" a="1"/>
  <c r="I310" i="15"/>
  <c r="J310" i="15" a="1"/>
  <c r="J310" i="15"/>
  <c r="B311" i="15" a="1"/>
  <c r="B311" i="15"/>
  <c r="C311" i="15" a="1"/>
  <c r="C311" i="15"/>
  <c r="D311" i="15" a="1"/>
  <c r="D311" i="15"/>
  <c r="E311" i="15" a="1"/>
  <c r="E311" i="15"/>
  <c r="F311" i="15" a="1"/>
  <c r="F311" i="15"/>
  <c r="G311" i="15" a="1"/>
  <c r="G311" i="15"/>
  <c r="H311" i="15" a="1"/>
  <c r="H311" i="15"/>
  <c r="I311" i="15" a="1"/>
  <c r="I311" i="15"/>
  <c r="J311" i="15" a="1"/>
  <c r="J311" i="15"/>
  <c r="B312" i="15" a="1"/>
  <c r="B312" i="15"/>
  <c r="C312" i="15" a="1"/>
  <c r="C312" i="15"/>
  <c r="D312" i="15" a="1"/>
  <c r="D312" i="15"/>
  <c r="E312" i="15" a="1"/>
  <c r="E312" i="15"/>
  <c r="F312" i="15" a="1"/>
  <c r="F312" i="15"/>
  <c r="G312" i="15" a="1"/>
  <c r="G312" i="15"/>
  <c r="H312" i="15" a="1"/>
  <c r="H312" i="15"/>
  <c r="I312" i="15" a="1"/>
  <c r="I312" i="15"/>
  <c r="J312" i="15" a="1"/>
  <c r="J312" i="15"/>
  <c r="B313" i="15" a="1"/>
  <c r="B313" i="15"/>
  <c r="C313" i="15" a="1"/>
  <c r="C313" i="15"/>
  <c r="D313" i="15" a="1"/>
  <c r="D313" i="15"/>
  <c r="E313" i="15" a="1"/>
  <c r="E313" i="15"/>
  <c r="F313" i="15" a="1"/>
  <c r="F313" i="15"/>
  <c r="G313" i="15" a="1"/>
  <c r="G313" i="15"/>
  <c r="H313" i="15" a="1"/>
  <c r="H313" i="15"/>
  <c r="I313" i="15" a="1"/>
  <c r="I313" i="15"/>
  <c r="J313" i="15" a="1"/>
  <c r="J313" i="15"/>
  <c r="B314" i="15" a="1"/>
  <c r="B314" i="15"/>
  <c r="C314" i="15" a="1"/>
  <c r="C314" i="15"/>
  <c r="D314" i="15" a="1"/>
  <c r="D314" i="15"/>
  <c r="E314" i="15" a="1"/>
  <c r="E314" i="15"/>
  <c r="F314" i="15" a="1"/>
  <c r="F314" i="15"/>
  <c r="G314" i="15" a="1"/>
  <c r="G314" i="15"/>
  <c r="H314" i="15" a="1"/>
  <c r="H314" i="15"/>
  <c r="I314" i="15" a="1"/>
  <c r="I314" i="15"/>
  <c r="J314" i="15" a="1"/>
  <c r="J314" i="15"/>
  <c r="B315" i="15" a="1"/>
  <c r="B315" i="15"/>
  <c r="C315" i="15" a="1"/>
  <c r="C315" i="15"/>
  <c r="D315" i="15" a="1"/>
  <c r="D315" i="15"/>
  <c r="E315" i="15" a="1"/>
  <c r="E315" i="15"/>
  <c r="F315" i="15" a="1"/>
  <c r="F315" i="15"/>
  <c r="G315" i="15" a="1"/>
  <c r="G315" i="15"/>
  <c r="H315" i="15" a="1"/>
  <c r="H315" i="15"/>
  <c r="I315" i="15" a="1"/>
  <c r="I315" i="15"/>
  <c r="J315" i="15" a="1"/>
  <c r="J315" i="15"/>
  <c r="B316" i="15" a="1"/>
  <c r="B316" i="15"/>
  <c r="C316" i="15" a="1"/>
  <c r="C316" i="15"/>
  <c r="D316" i="15" a="1"/>
  <c r="D316" i="15"/>
  <c r="E316" i="15" a="1"/>
  <c r="E316" i="15"/>
  <c r="F316" i="15" a="1"/>
  <c r="F316" i="15"/>
  <c r="G316" i="15" a="1"/>
  <c r="G316" i="15"/>
  <c r="H316" i="15" a="1"/>
  <c r="H316" i="15"/>
  <c r="I316" i="15" a="1"/>
  <c r="I316" i="15"/>
  <c r="J316" i="15" a="1"/>
  <c r="J316" i="15"/>
  <c r="B317" i="15" a="1"/>
  <c r="B317" i="15"/>
  <c r="C317" i="15" a="1"/>
  <c r="C317" i="15"/>
  <c r="D317" i="15" a="1"/>
  <c r="D317" i="15"/>
  <c r="E317" i="15" a="1"/>
  <c r="E317" i="15"/>
  <c r="F317" i="15" a="1"/>
  <c r="F317" i="15"/>
  <c r="G317" i="15" a="1"/>
  <c r="G317" i="15"/>
  <c r="H317" i="15" a="1"/>
  <c r="H317" i="15"/>
  <c r="I317" i="15" a="1"/>
  <c r="I317" i="15"/>
  <c r="J317" i="15" a="1"/>
  <c r="J317" i="15"/>
  <c r="B318" i="15" a="1"/>
  <c r="B318" i="15"/>
  <c r="C318" i="15" a="1"/>
  <c r="C318" i="15"/>
  <c r="D318" i="15" a="1"/>
  <c r="D318" i="15"/>
  <c r="E318" i="15" a="1"/>
  <c r="E318" i="15"/>
  <c r="F318" i="15" a="1"/>
  <c r="F318" i="15"/>
  <c r="G318" i="15" a="1"/>
  <c r="G318" i="15"/>
  <c r="H318" i="15" a="1"/>
  <c r="H318" i="15"/>
  <c r="I318" i="15" a="1"/>
  <c r="I318" i="15"/>
  <c r="J318" i="15" a="1"/>
  <c r="J318" i="15"/>
  <c r="B319" i="15" a="1"/>
  <c r="B319" i="15"/>
  <c r="C319" i="15" a="1"/>
  <c r="C319" i="15"/>
  <c r="D319" i="15" a="1"/>
  <c r="D319" i="15"/>
  <c r="E319" i="15" a="1"/>
  <c r="E319" i="15"/>
  <c r="F319" i="15" a="1"/>
  <c r="F319" i="15"/>
  <c r="G319" i="15" a="1"/>
  <c r="G319" i="15"/>
  <c r="H319" i="15" a="1"/>
  <c r="H319" i="15"/>
  <c r="I319" i="15" a="1"/>
  <c r="I319" i="15"/>
  <c r="J319" i="15" a="1"/>
  <c r="J319" i="15"/>
  <c r="B320" i="15" a="1"/>
  <c r="B320" i="15"/>
  <c r="C320" i="15" a="1"/>
  <c r="C320" i="15"/>
  <c r="D320" i="15" a="1"/>
  <c r="D320" i="15"/>
  <c r="E320" i="15" a="1"/>
  <c r="E320" i="15"/>
  <c r="F320" i="15" a="1"/>
  <c r="F320" i="15"/>
  <c r="G320" i="15" a="1"/>
  <c r="G320" i="15"/>
  <c r="H320" i="15" a="1"/>
  <c r="H320" i="15"/>
  <c r="I320" i="15" a="1"/>
  <c r="I320" i="15"/>
  <c r="J320" i="15" a="1"/>
  <c r="J320" i="15"/>
  <c r="B321" i="15" a="1"/>
  <c r="B321" i="15"/>
  <c r="C321" i="15" a="1"/>
  <c r="C321" i="15"/>
  <c r="D321" i="15" a="1"/>
  <c r="D321" i="15"/>
  <c r="E321" i="15" a="1"/>
  <c r="E321" i="15"/>
  <c r="F321" i="15" a="1"/>
  <c r="F321" i="15"/>
  <c r="G321" i="15" a="1"/>
  <c r="G321" i="15"/>
  <c r="H321" i="15" a="1"/>
  <c r="H321" i="15"/>
  <c r="I321" i="15" a="1"/>
  <c r="I321" i="15"/>
  <c r="J321" i="15" a="1"/>
  <c r="J321" i="15"/>
  <c r="B322" i="15" a="1"/>
  <c r="B322" i="15"/>
  <c r="C322" i="15" a="1"/>
  <c r="C322" i="15"/>
  <c r="D322" i="15" a="1"/>
  <c r="D322" i="15"/>
  <c r="E322" i="15" a="1"/>
  <c r="E322" i="15"/>
  <c r="F322" i="15" a="1"/>
  <c r="F322" i="15"/>
  <c r="G322" i="15" a="1"/>
  <c r="G322" i="15"/>
  <c r="H322" i="15" a="1"/>
  <c r="H322" i="15"/>
  <c r="I322" i="15" a="1"/>
  <c r="I322" i="15"/>
  <c r="J322" i="15" a="1"/>
  <c r="J322" i="15"/>
  <c r="B323" i="15" a="1"/>
  <c r="B323" i="15"/>
  <c r="C323" i="15" a="1"/>
  <c r="C323" i="15"/>
  <c r="D323" i="15" a="1"/>
  <c r="D323" i="15"/>
  <c r="E323" i="15" a="1"/>
  <c r="E323" i="15"/>
  <c r="F323" i="15" a="1"/>
  <c r="F323" i="15"/>
  <c r="G323" i="15" a="1"/>
  <c r="G323" i="15"/>
  <c r="H323" i="15" a="1"/>
  <c r="H323" i="15"/>
  <c r="I323" i="15" a="1"/>
  <c r="I323" i="15"/>
  <c r="J323" i="15" a="1"/>
  <c r="J323" i="15"/>
  <c r="B324" i="15" a="1"/>
  <c r="B324" i="15"/>
  <c r="C324" i="15" a="1"/>
  <c r="C324" i="15"/>
  <c r="D324" i="15" a="1"/>
  <c r="D324" i="15"/>
  <c r="E324" i="15" a="1"/>
  <c r="E324" i="15"/>
  <c r="F324" i="15" a="1"/>
  <c r="F324" i="15"/>
  <c r="G324" i="15" a="1"/>
  <c r="G324" i="15"/>
  <c r="H324" i="15" a="1"/>
  <c r="H324" i="15"/>
  <c r="I324" i="15" a="1"/>
  <c r="I324" i="15"/>
  <c r="J324" i="15" a="1"/>
  <c r="J324" i="15"/>
  <c r="B325" i="15" a="1"/>
  <c r="B325" i="15"/>
  <c r="C325" i="15" a="1"/>
  <c r="C325" i="15"/>
  <c r="D325" i="15" a="1"/>
  <c r="D325" i="15"/>
  <c r="E325" i="15" a="1"/>
  <c r="E325" i="15"/>
  <c r="F325" i="15" a="1"/>
  <c r="F325" i="15"/>
  <c r="G325" i="15" a="1"/>
  <c r="G325" i="15"/>
  <c r="H325" i="15" a="1"/>
  <c r="H325" i="15"/>
  <c r="I325" i="15" a="1"/>
  <c r="I325" i="15"/>
  <c r="J325" i="15" a="1"/>
  <c r="J325" i="15"/>
  <c r="B326" i="15" a="1"/>
  <c r="B326" i="15"/>
  <c r="C326" i="15" a="1"/>
  <c r="C326" i="15"/>
  <c r="D326" i="15" a="1"/>
  <c r="D326" i="15"/>
  <c r="E326" i="15" a="1"/>
  <c r="E326" i="15"/>
  <c r="F326" i="15" a="1"/>
  <c r="F326" i="15"/>
  <c r="G326" i="15" a="1"/>
  <c r="G326" i="15"/>
  <c r="H326" i="15" a="1"/>
  <c r="H326" i="15"/>
  <c r="I326" i="15" a="1"/>
  <c r="I326" i="15"/>
  <c r="J326" i="15" a="1"/>
  <c r="J326" i="15"/>
  <c r="B327" i="15" a="1"/>
  <c r="B327" i="15"/>
  <c r="C327" i="15" a="1"/>
  <c r="C327" i="15"/>
  <c r="D327" i="15" a="1"/>
  <c r="D327" i="15"/>
  <c r="E327" i="15" a="1"/>
  <c r="E327" i="15"/>
  <c r="F327" i="15" a="1"/>
  <c r="F327" i="15"/>
  <c r="G327" i="15" a="1"/>
  <c r="G327" i="15"/>
  <c r="H327" i="15" a="1"/>
  <c r="H327" i="15"/>
  <c r="I327" i="15" a="1"/>
  <c r="I327" i="15"/>
  <c r="J327" i="15" a="1"/>
  <c r="J327" i="15"/>
  <c r="B328" i="15" a="1"/>
  <c r="B328" i="15"/>
  <c r="C328" i="15" a="1"/>
  <c r="C328" i="15"/>
  <c r="D328" i="15" a="1"/>
  <c r="D328" i="15"/>
  <c r="E328" i="15" a="1"/>
  <c r="E328" i="15"/>
  <c r="F328" i="15" a="1"/>
  <c r="F328" i="15"/>
  <c r="G328" i="15" a="1"/>
  <c r="G328" i="15"/>
  <c r="H328" i="15" a="1"/>
  <c r="H328" i="15"/>
  <c r="I328" i="15" a="1"/>
  <c r="I328" i="15"/>
  <c r="J328" i="15" a="1"/>
  <c r="J328" i="15"/>
  <c r="B329" i="15" a="1"/>
  <c r="B329" i="15"/>
  <c r="C329" i="15" a="1"/>
  <c r="C329" i="15"/>
  <c r="D329" i="15" a="1"/>
  <c r="D329" i="15"/>
  <c r="E329" i="15" a="1"/>
  <c r="E329" i="15"/>
  <c r="F329" i="15" a="1"/>
  <c r="F329" i="15"/>
  <c r="G329" i="15" a="1"/>
  <c r="G329" i="15"/>
  <c r="H329" i="15" a="1"/>
  <c r="H329" i="15"/>
  <c r="I329" i="15" a="1"/>
  <c r="I329" i="15"/>
  <c r="J329" i="15" a="1"/>
  <c r="J329" i="15"/>
  <c r="B330" i="15" a="1"/>
  <c r="B330" i="15"/>
  <c r="C330" i="15" a="1"/>
  <c r="C330" i="15"/>
  <c r="D330" i="15" a="1"/>
  <c r="D330" i="15"/>
  <c r="E330" i="15" a="1"/>
  <c r="E330" i="15"/>
  <c r="F330" i="15" a="1"/>
  <c r="F330" i="15"/>
  <c r="G330" i="15" a="1"/>
  <c r="G330" i="15"/>
  <c r="H330" i="15" a="1"/>
  <c r="H330" i="15"/>
  <c r="I330" i="15" a="1"/>
  <c r="I330" i="15"/>
  <c r="J330" i="15" a="1"/>
  <c r="J330" i="15"/>
  <c r="B331" i="15" a="1"/>
  <c r="B331" i="15"/>
  <c r="C331" i="15" a="1"/>
  <c r="C331" i="15"/>
  <c r="D331" i="15" a="1"/>
  <c r="D331" i="15"/>
  <c r="E331" i="15" a="1"/>
  <c r="E331" i="15"/>
  <c r="F331" i="15" a="1"/>
  <c r="F331" i="15"/>
  <c r="G331" i="15" a="1"/>
  <c r="G331" i="15"/>
  <c r="H331" i="15" a="1"/>
  <c r="H331" i="15"/>
  <c r="I331" i="15" a="1"/>
  <c r="I331" i="15"/>
  <c r="J331" i="15" a="1"/>
  <c r="J331" i="15"/>
  <c r="B332" i="15" a="1"/>
  <c r="B332" i="15"/>
  <c r="C332" i="15" a="1"/>
  <c r="C332" i="15"/>
  <c r="D332" i="15" a="1"/>
  <c r="D332" i="15"/>
  <c r="E332" i="15" a="1"/>
  <c r="E332" i="15"/>
  <c r="F332" i="15" a="1"/>
  <c r="F332" i="15"/>
  <c r="G332" i="15" a="1"/>
  <c r="G332" i="15"/>
  <c r="H332" i="15" a="1"/>
  <c r="H332" i="15"/>
  <c r="I332" i="15" a="1"/>
  <c r="I332" i="15"/>
  <c r="J332" i="15" a="1"/>
  <c r="J332" i="15"/>
  <c r="B333" i="15" a="1"/>
  <c r="B333" i="15"/>
  <c r="C333" i="15" a="1"/>
  <c r="C333" i="15"/>
  <c r="D333" i="15" a="1"/>
  <c r="D333" i="15"/>
  <c r="E333" i="15" a="1"/>
  <c r="E333" i="15"/>
  <c r="F333" i="15" a="1"/>
  <c r="F333" i="15"/>
  <c r="G333" i="15" a="1"/>
  <c r="G333" i="15"/>
  <c r="H333" i="15" a="1"/>
  <c r="H333" i="15"/>
  <c r="I333" i="15" a="1"/>
  <c r="I333" i="15"/>
  <c r="J333" i="15" a="1"/>
  <c r="J333" i="15"/>
  <c r="B334" i="15" a="1"/>
  <c r="B334" i="15"/>
  <c r="C334" i="15" a="1"/>
  <c r="C334" i="15"/>
  <c r="D334" i="15" a="1"/>
  <c r="D334" i="15"/>
  <c r="E334" i="15" a="1"/>
  <c r="E334" i="15"/>
  <c r="F334" i="15" a="1"/>
  <c r="F334" i="15"/>
  <c r="G334" i="15" a="1"/>
  <c r="G334" i="15"/>
  <c r="H334" i="15" a="1"/>
  <c r="H334" i="15"/>
  <c r="I334" i="15" a="1"/>
  <c r="I334" i="15"/>
  <c r="J334" i="15" a="1"/>
  <c r="J334" i="15"/>
  <c r="B335" i="15" a="1"/>
  <c r="B335" i="15"/>
  <c r="C335" i="15" a="1"/>
  <c r="C335" i="15"/>
  <c r="D335" i="15" a="1"/>
  <c r="D335" i="15"/>
  <c r="E335" i="15" a="1"/>
  <c r="E335" i="15"/>
  <c r="F335" i="15" a="1"/>
  <c r="F335" i="15"/>
  <c r="G335" i="15" a="1"/>
  <c r="G335" i="15"/>
  <c r="H335" i="15" a="1"/>
  <c r="H335" i="15"/>
  <c r="I335" i="15" a="1"/>
  <c r="I335" i="15"/>
  <c r="J335" i="15" a="1"/>
  <c r="J335" i="15"/>
  <c r="B336" i="15" a="1"/>
  <c r="B336" i="15"/>
  <c r="C336" i="15" a="1"/>
  <c r="C336" i="15"/>
  <c r="D336" i="15" a="1"/>
  <c r="D336" i="15"/>
  <c r="E336" i="15" a="1"/>
  <c r="E336" i="15"/>
  <c r="F336" i="15" a="1"/>
  <c r="F336" i="15"/>
  <c r="G336" i="15" a="1"/>
  <c r="G336" i="15"/>
  <c r="H336" i="15" a="1"/>
  <c r="H336" i="15"/>
  <c r="I336" i="15" a="1"/>
  <c r="I336" i="15"/>
  <c r="J336" i="15" a="1"/>
  <c r="J336" i="15"/>
  <c r="B337" i="15" a="1"/>
  <c r="B337" i="15"/>
  <c r="C337" i="15" a="1"/>
  <c r="C337" i="15"/>
  <c r="D337" i="15" a="1"/>
  <c r="D337" i="15"/>
  <c r="E337" i="15" a="1"/>
  <c r="E337" i="15"/>
  <c r="F337" i="15" a="1"/>
  <c r="F337" i="15"/>
  <c r="G337" i="15" a="1"/>
  <c r="G337" i="15"/>
  <c r="H337" i="15" a="1"/>
  <c r="H337" i="15"/>
  <c r="I337" i="15" a="1"/>
  <c r="I337" i="15"/>
  <c r="J337" i="15" a="1"/>
  <c r="J337" i="15"/>
  <c r="B338" i="15" a="1"/>
  <c r="B338" i="15"/>
  <c r="C338" i="15" a="1"/>
  <c r="C338" i="15"/>
  <c r="D338" i="15" a="1"/>
  <c r="D338" i="15"/>
  <c r="E338" i="15" a="1"/>
  <c r="E338" i="15"/>
  <c r="F338" i="15" a="1"/>
  <c r="F338" i="15"/>
  <c r="G338" i="15" a="1"/>
  <c r="G338" i="15"/>
  <c r="H338" i="15" a="1"/>
  <c r="H338" i="15"/>
  <c r="I338" i="15" a="1"/>
  <c r="I338" i="15"/>
  <c r="J338" i="15" a="1"/>
  <c r="J338" i="15"/>
  <c r="B339" i="15" a="1"/>
  <c r="B339" i="15"/>
  <c r="C339" i="15" a="1"/>
  <c r="C339" i="15"/>
  <c r="D339" i="15" a="1"/>
  <c r="D339" i="15"/>
  <c r="E339" i="15" a="1"/>
  <c r="E339" i="15"/>
  <c r="F339" i="15" a="1"/>
  <c r="F339" i="15"/>
  <c r="G339" i="15" a="1"/>
  <c r="G339" i="15"/>
  <c r="H339" i="15" a="1"/>
  <c r="H339" i="15"/>
  <c r="I339" i="15" a="1"/>
  <c r="I339" i="15"/>
  <c r="J339" i="15" a="1"/>
  <c r="J339" i="15"/>
  <c r="B340" i="15" a="1"/>
  <c r="B340" i="15"/>
  <c r="C340" i="15" a="1"/>
  <c r="C340" i="15"/>
  <c r="D340" i="15" a="1"/>
  <c r="D340" i="15"/>
  <c r="E340" i="15" a="1"/>
  <c r="E340" i="15"/>
  <c r="F340" i="15" a="1"/>
  <c r="F340" i="15"/>
  <c r="G340" i="15" a="1"/>
  <c r="G340" i="15"/>
  <c r="H340" i="15" a="1"/>
  <c r="H340" i="15"/>
  <c r="I340" i="15" a="1"/>
  <c r="I340" i="15"/>
  <c r="J340" i="15" a="1"/>
  <c r="J340" i="15"/>
  <c r="B341" i="15" a="1"/>
  <c r="B341" i="15"/>
  <c r="C341" i="15" a="1"/>
  <c r="C341" i="15"/>
  <c r="D341" i="15" a="1"/>
  <c r="D341" i="15"/>
  <c r="E341" i="15" a="1"/>
  <c r="E341" i="15"/>
  <c r="F341" i="15" a="1"/>
  <c r="F341" i="15"/>
  <c r="G341" i="15" a="1"/>
  <c r="G341" i="15"/>
  <c r="H341" i="15" a="1"/>
  <c r="H341" i="15"/>
  <c r="I341" i="15" a="1"/>
  <c r="I341" i="15"/>
  <c r="J341" i="15" a="1"/>
  <c r="J341" i="15"/>
  <c r="B342" i="15" a="1"/>
  <c r="B342" i="15"/>
  <c r="C342" i="15" a="1"/>
  <c r="C342" i="15"/>
  <c r="D342" i="15" a="1"/>
  <c r="D342" i="15"/>
  <c r="E342" i="15" a="1"/>
  <c r="E342" i="15"/>
  <c r="F342" i="15" a="1"/>
  <c r="F342" i="15"/>
  <c r="G342" i="15" a="1"/>
  <c r="G342" i="15"/>
  <c r="H342" i="15" a="1"/>
  <c r="H342" i="15"/>
  <c r="I342" i="15" a="1"/>
  <c r="I342" i="15"/>
  <c r="J342" i="15" a="1"/>
  <c r="J342" i="15"/>
  <c r="B343" i="15" a="1"/>
  <c r="B343" i="15"/>
  <c r="C343" i="15" a="1"/>
  <c r="C343" i="15"/>
  <c r="D343" i="15" a="1"/>
  <c r="D343" i="15"/>
  <c r="E343" i="15" a="1"/>
  <c r="E343" i="15"/>
  <c r="F343" i="15" a="1"/>
  <c r="F343" i="15"/>
  <c r="G343" i="15" a="1"/>
  <c r="G343" i="15"/>
  <c r="H343" i="15" a="1"/>
  <c r="H343" i="15"/>
  <c r="I343" i="15" a="1"/>
  <c r="I343" i="15"/>
  <c r="J343" i="15" a="1"/>
  <c r="J343" i="15"/>
  <c r="B344" i="15" a="1"/>
  <c r="B344" i="15"/>
  <c r="C344" i="15" a="1"/>
  <c r="C344" i="15"/>
  <c r="D344" i="15" a="1"/>
  <c r="D344" i="15"/>
  <c r="E344" i="15" a="1"/>
  <c r="E344" i="15"/>
  <c r="F344" i="15" a="1"/>
  <c r="F344" i="15"/>
  <c r="G344" i="15" a="1"/>
  <c r="G344" i="15"/>
  <c r="H344" i="15" a="1"/>
  <c r="H344" i="15"/>
  <c r="I344" i="15" a="1"/>
  <c r="I344" i="15"/>
  <c r="J344" i="15" a="1"/>
  <c r="J344" i="15"/>
  <c r="B345" i="15" a="1"/>
  <c r="B345" i="15"/>
  <c r="C345" i="15" a="1"/>
  <c r="C345" i="15"/>
  <c r="D345" i="15" a="1"/>
  <c r="D345" i="15"/>
  <c r="E345" i="15" a="1"/>
  <c r="E345" i="15"/>
  <c r="F345" i="15" a="1"/>
  <c r="F345" i="15"/>
  <c r="G345" i="15" a="1"/>
  <c r="G345" i="15"/>
  <c r="H345" i="15" a="1"/>
  <c r="H345" i="15"/>
  <c r="I345" i="15" a="1"/>
  <c r="I345" i="15"/>
  <c r="J345" i="15" a="1"/>
  <c r="J345" i="15"/>
  <c r="B346" i="15" a="1"/>
  <c r="B346" i="15"/>
  <c r="C346" i="15" a="1"/>
  <c r="C346" i="15"/>
  <c r="D346" i="15" a="1"/>
  <c r="D346" i="15"/>
  <c r="E346" i="15" a="1"/>
  <c r="E346" i="15"/>
  <c r="F346" i="15" a="1"/>
  <c r="F346" i="15"/>
  <c r="G346" i="15" a="1"/>
  <c r="G346" i="15"/>
  <c r="H346" i="15" a="1"/>
  <c r="H346" i="15"/>
  <c r="I346" i="15" a="1"/>
  <c r="I346" i="15"/>
  <c r="J346" i="15" a="1"/>
  <c r="J346" i="15"/>
  <c r="B347" i="15" a="1"/>
  <c r="B347" i="15"/>
  <c r="C347" i="15" a="1"/>
  <c r="C347" i="15"/>
  <c r="D347" i="15" a="1"/>
  <c r="D347" i="15"/>
  <c r="E347" i="15" a="1"/>
  <c r="E347" i="15"/>
  <c r="F347" i="15" a="1"/>
  <c r="F347" i="15"/>
  <c r="G347" i="15" a="1"/>
  <c r="G347" i="15"/>
  <c r="H347" i="15" a="1"/>
  <c r="H347" i="15"/>
  <c r="I347" i="15" a="1"/>
  <c r="I347" i="15"/>
  <c r="J347" i="15" a="1"/>
  <c r="J347" i="15"/>
  <c r="B348" i="15" a="1"/>
  <c r="B348" i="15"/>
  <c r="C348" i="15" a="1"/>
  <c r="C348" i="15"/>
  <c r="D348" i="15" a="1"/>
  <c r="D348" i="15"/>
  <c r="E348" i="15" a="1"/>
  <c r="E348" i="15"/>
  <c r="F348" i="15" a="1"/>
  <c r="F348" i="15"/>
  <c r="G348" i="15" a="1"/>
  <c r="G348" i="15"/>
  <c r="H348" i="15" a="1"/>
  <c r="H348" i="15"/>
  <c r="I348" i="15" a="1"/>
  <c r="I348" i="15"/>
  <c r="J348" i="15" a="1"/>
  <c r="J348" i="15"/>
  <c r="B349" i="15" a="1"/>
  <c r="B349" i="15"/>
  <c r="C349" i="15" a="1"/>
  <c r="C349" i="15"/>
  <c r="D349" i="15" a="1"/>
  <c r="D349" i="15"/>
  <c r="E349" i="15" a="1"/>
  <c r="E349" i="15"/>
  <c r="F349" i="15" a="1"/>
  <c r="F349" i="15"/>
  <c r="G349" i="15" a="1"/>
  <c r="G349" i="15"/>
  <c r="H349" i="15" a="1"/>
  <c r="H349" i="15"/>
  <c r="I349" i="15" a="1"/>
  <c r="I349" i="15"/>
  <c r="J349" i="15" a="1"/>
  <c r="J349" i="15"/>
  <c r="B350" i="15" a="1"/>
  <c r="B350" i="15"/>
  <c r="C350" i="15" a="1"/>
  <c r="C350" i="15"/>
  <c r="D350" i="15" a="1"/>
  <c r="D350" i="15"/>
  <c r="E350" i="15" a="1"/>
  <c r="E350" i="15"/>
  <c r="F350" i="15" a="1"/>
  <c r="F350" i="15"/>
  <c r="G350" i="15" a="1"/>
  <c r="G350" i="15"/>
  <c r="H350" i="15" a="1"/>
  <c r="H350" i="15"/>
  <c r="I350" i="15" a="1"/>
  <c r="I350" i="15"/>
  <c r="J350" i="15" a="1"/>
  <c r="J350" i="15"/>
  <c r="B351" i="15" a="1"/>
  <c r="B351" i="15"/>
  <c r="C351" i="15" a="1"/>
  <c r="C351" i="15"/>
  <c r="D351" i="15" a="1"/>
  <c r="D351" i="15"/>
  <c r="E351" i="15" a="1"/>
  <c r="E351" i="15"/>
  <c r="F351" i="15" a="1"/>
  <c r="F351" i="15"/>
  <c r="G351" i="15" a="1"/>
  <c r="G351" i="15"/>
  <c r="H351" i="15" a="1"/>
  <c r="H351" i="15"/>
  <c r="I351" i="15" a="1"/>
  <c r="I351" i="15"/>
  <c r="J351" i="15" a="1"/>
  <c r="J351" i="15"/>
  <c r="B352" i="15" a="1"/>
  <c r="B352" i="15"/>
  <c r="C352" i="15" a="1"/>
  <c r="C352" i="15"/>
  <c r="D352" i="15" a="1"/>
  <c r="D352" i="15"/>
  <c r="E352" i="15" a="1"/>
  <c r="E352" i="15"/>
  <c r="F352" i="15" a="1"/>
  <c r="F352" i="15"/>
  <c r="G352" i="15" a="1"/>
  <c r="G352" i="15"/>
  <c r="H352" i="15" a="1"/>
  <c r="H352" i="15"/>
  <c r="I352" i="15" a="1"/>
  <c r="I352" i="15"/>
  <c r="J352" i="15" a="1"/>
  <c r="J352" i="15"/>
  <c r="B353" i="15" a="1"/>
  <c r="B353" i="15"/>
  <c r="C353" i="15" a="1"/>
  <c r="C353" i="15"/>
  <c r="D353" i="15" a="1"/>
  <c r="D353" i="15"/>
  <c r="E353" i="15" a="1"/>
  <c r="E353" i="15"/>
  <c r="F353" i="15" a="1"/>
  <c r="F353" i="15"/>
  <c r="G353" i="15" a="1"/>
  <c r="G353" i="15"/>
  <c r="H353" i="15" a="1"/>
  <c r="H353" i="15"/>
  <c r="I353" i="15" a="1"/>
  <c r="I353" i="15"/>
  <c r="J353" i="15" a="1"/>
  <c r="J353" i="15"/>
  <c r="B354" i="15" a="1"/>
  <c r="B354" i="15"/>
  <c r="C354" i="15" a="1"/>
  <c r="C354" i="15"/>
  <c r="D354" i="15" a="1"/>
  <c r="D354" i="15"/>
  <c r="E354" i="15" a="1"/>
  <c r="E354" i="15"/>
  <c r="F354" i="15" a="1"/>
  <c r="F354" i="15"/>
  <c r="G354" i="15" a="1"/>
  <c r="G354" i="15"/>
  <c r="H354" i="15" a="1"/>
  <c r="H354" i="15"/>
  <c r="I354" i="15" a="1"/>
  <c r="I354" i="15"/>
  <c r="J354" i="15" a="1"/>
  <c r="J354" i="15"/>
  <c r="B355" i="15" a="1"/>
  <c r="B355" i="15"/>
  <c r="C355" i="15" a="1"/>
  <c r="C355" i="15"/>
  <c r="D355" i="15" a="1"/>
  <c r="D355" i="15"/>
  <c r="E355" i="15" a="1"/>
  <c r="E355" i="15"/>
  <c r="F355" i="15" a="1"/>
  <c r="F355" i="15"/>
  <c r="G355" i="15" a="1"/>
  <c r="G355" i="15"/>
  <c r="H355" i="15" a="1"/>
  <c r="H355" i="15"/>
  <c r="I355" i="15" a="1"/>
  <c r="I355" i="15"/>
  <c r="J355" i="15" a="1"/>
  <c r="J355" i="15"/>
  <c r="B356" i="15" a="1"/>
  <c r="B356" i="15"/>
  <c r="C356" i="15" a="1"/>
  <c r="C356" i="15"/>
  <c r="D356" i="15" a="1"/>
  <c r="D356" i="15"/>
  <c r="E356" i="15" a="1"/>
  <c r="E356" i="15"/>
  <c r="F356" i="15" a="1"/>
  <c r="F356" i="15"/>
  <c r="G356" i="15" a="1"/>
  <c r="G356" i="15"/>
  <c r="H356" i="15" a="1"/>
  <c r="H356" i="15"/>
  <c r="I356" i="15" a="1"/>
  <c r="I356" i="15"/>
  <c r="J356" i="15" a="1"/>
  <c r="J356" i="15"/>
  <c r="B357" i="15" a="1"/>
  <c r="B357" i="15"/>
  <c r="C357" i="15" a="1"/>
  <c r="C357" i="15"/>
  <c r="D357" i="15" a="1"/>
  <c r="D357" i="15"/>
  <c r="E357" i="15" a="1"/>
  <c r="E357" i="15"/>
  <c r="F357" i="15" a="1"/>
  <c r="F357" i="15"/>
  <c r="G357" i="15" a="1"/>
  <c r="G357" i="15"/>
  <c r="H357" i="15" a="1"/>
  <c r="H357" i="15"/>
  <c r="I357" i="15" a="1"/>
  <c r="I357" i="15"/>
  <c r="J357" i="15" a="1"/>
  <c r="J357" i="15"/>
  <c r="B358" i="15" a="1"/>
  <c r="B358" i="15"/>
  <c r="C358" i="15" a="1"/>
  <c r="C358" i="15"/>
  <c r="D358" i="15" a="1"/>
  <c r="D358" i="15"/>
  <c r="E358" i="15" a="1"/>
  <c r="E358" i="15"/>
  <c r="F358" i="15" a="1"/>
  <c r="F358" i="15"/>
  <c r="G358" i="15" a="1"/>
  <c r="G358" i="15"/>
  <c r="H358" i="15" a="1"/>
  <c r="H358" i="15"/>
  <c r="I358" i="15" a="1"/>
  <c r="I358" i="15"/>
  <c r="J358" i="15" a="1"/>
  <c r="J358" i="15"/>
  <c r="B359" i="15" a="1"/>
  <c r="B359" i="15"/>
  <c r="C359" i="15" a="1"/>
  <c r="C359" i="15"/>
  <c r="D359" i="15" a="1"/>
  <c r="D359" i="15"/>
  <c r="E359" i="15" a="1"/>
  <c r="E359" i="15"/>
  <c r="F359" i="15" a="1"/>
  <c r="F359" i="15"/>
  <c r="G359" i="15" a="1"/>
  <c r="G359" i="15"/>
  <c r="H359" i="15" a="1"/>
  <c r="H359" i="15"/>
  <c r="I359" i="15" a="1"/>
  <c r="I359" i="15"/>
  <c r="J359" i="15" a="1"/>
  <c r="J359" i="15"/>
  <c r="B360" i="15" a="1"/>
  <c r="B360" i="15"/>
  <c r="C360" i="15" a="1"/>
  <c r="C360" i="15"/>
  <c r="D360" i="15" a="1"/>
  <c r="D360" i="15"/>
  <c r="E360" i="15" a="1"/>
  <c r="E360" i="15"/>
  <c r="F360" i="15" a="1"/>
  <c r="F360" i="15"/>
  <c r="G360" i="15" a="1"/>
  <c r="G360" i="15"/>
  <c r="H360" i="15" a="1"/>
  <c r="H360" i="15"/>
  <c r="I360" i="15" a="1"/>
  <c r="I360" i="15"/>
  <c r="J360" i="15" a="1"/>
  <c r="J360" i="15"/>
  <c r="B361" i="15" a="1"/>
  <c r="B361" i="15"/>
  <c r="C361" i="15" a="1"/>
  <c r="C361" i="15"/>
  <c r="D361" i="15" a="1"/>
  <c r="D361" i="15"/>
  <c r="E361" i="15" a="1"/>
  <c r="E361" i="15"/>
  <c r="F361" i="15" a="1"/>
  <c r="F361" i="15"/>
  <c r="G361" i="15" a="1"/>
  <c r="G361" i="15"/>
  <c r="H361" i="15" a="1"/>
  <c r="H361" i="15"/>
  <c r="I361" i="15" a="1"/>
  <c r="I361" i="15"/>
  <c r="J361" i="15" a="1"/>
  <c r="J361" i="15"/>
  <c r="B362" i="15" a="1"/>
  <c r="B362" i="15"/>
  <c r="C362" i="15" a="1"/>
  <c r="C362" i="15"/>
  <c r="D362" i="15" a="1"/>
  <c r="D362" i="15"/>
  <c r="E362" i="15" a="1"/>
  <c r="E362" i="15"/>
  <c r="F362" i="15" a="1"/>
  <c r="F362" i="15"/>
  <c r="G362" i="15" a="1"/>
  <c r="G362" i="15"/>
  <c r="H362" i="15" a="1"/>
  <c r="H362" i="15"/>
  <c r="I362" i="15" a="1"/>
  <c r="I362" i="15"/>
  <c r="J362" i="15" a="1"/>
  <c r="J362" i="15"/>
  <c r="B363" i="15" a="1"/>
  <c r="B363" i="15"/>
  <c r="C363" i="15" a="1"/>
  <c r="C363" i="15"/>
  <c r="D363" i="15" a="1"/>
  <c r="D363" i="15"/>
  <c r="E363" i="15" a="1"/>
  <c r="E363" i="15"/>
  <c r="F363" i="15" a="1"/>
  <c r="F363" i="15"/>
  <c r="G363" i="15" a="1"/>
  <c r="G363" i="15"/>
  <c r="H363" i="15" a="1"/>
  <c r="H363" i="15"/>
  <c r="I363" i="15" a="1"/>
  <c r="I363" i="15"/>
  <c r="J363" i="15" a="1"/>
  <c r="J363" i="15"/>
  <c r="B364" i="15" a="1"/>
  <c r="B364" i="15"/>
  <c r="C364" i="15" a="1"/>
  <c r="C364" i="15"/>
  <c r="D364" i="15" a="1"/>
  <c r="D364" i="15"/>
  <c r="E364" i="15" a="1"/>
  <c r="E364" i="15"/>
  <c r="F364" i="15" a="1"/>
  <c r="F364" i="15"/>
  <c r="G364" i="15" a="1"/>
  <c r="G364" i="15"/>
  <c r="H364" i="15" a="1"/>
  <c r="H364" i="15"/>
  <c r="I364" i="15" a="1"/>
  <c r="I364" i="15"/>
  <c r="J364" i="15" a="1"/>
  <c r="J364" i="15"/>
  <c r="B365" i="15" a="1"/>
  <c r="B365" i="15"/>
  <c r="C365" i="15" a="1"/>
  <c r="C365" i="15"/>
  <c r="D365" i="15" a="1"/>
  <c r="D365" i="15"/>
  <c r="E365" i="15" a="1"/>
  <c r="E365" i="15"/>
  <c r="F365" i="15" a="1"/>
  <c r="F365" i="15"/>
  <c r="G365" i="15" a="1"/>
  <c r="G365" i="15"/>
  <c r="H365" i="15" a="1"/>
  <c r="H365" i="15"/>
  <c r="I365" i="15" a="1"/>
  <c r="I365" i="15"/>
  <c r="J365" i="15" a="1"/>
  <c r="J365" i="15"/>
  <c r="B366" i="15" a="1"/>
  <c r="B366" i="15"/>
  <c r="C366" i="15" a="1"/>
  <c r="C366" i="15"/>
  <c r="D366" i="15" a="1"/>
  <c r="D366" i="15"/>
  <c r="E366" i="15" a="1"/>
  <c r="E366" i="15"/>
  <c r="F366" i="15" a="1"/>
  <c r="F366" i="15"/>
  <c r="G366" i="15" a="1"/>
  <c r="G366" i="15"/>
  <c r="H366" i="15" a="1"/>
  <c r="H366" i="15"/>
  <c r="I366" i="15" a="1"/>
  <c r="I366" i="15"/>
  <c r="J366" i="15" a="1"/>
  <c r="J366" i="15"/>
  <c r="B367" i="15" a="1"/>
  <c r="B367" i="15"/>
  <c r="C367" i="15" a="1"/>
  <c r="C367" i="15"/>
  <c r="D367" i="15" a="1"/>
  <c r="D367" i="15"/>
  <c r="E367" i="15" a="1"/>
  <c r="E367" i="15"/>
  <c r="F367" i="15" a="1"/>
  <c r="F367" i="15"/>
  <c r="G367" i="15" a="1"/>
  <c r="G367" i="15"/>
  <c r="H367" i="15" a="1"/>
  <c r="H367" i="15"/>
  <c r="I367" i="15" a="1"/>
  <c r="I367" i="15"/>
  <c r="J367" i="15" a="1"/>
  <c r="J367" i="15"/>
  <c r="B368" i="15" a="1"/>
  <c r="B368" i="15"/>
  <c r="C368" i="15" a="1"/>
  <c r="C368" i="15"/>
  <c r="D368" i="15" a="1"/>
  <c r="D368" i="15"/>
  <c r="E368" i="15" a="1"/>
  <c r="E368" i="15"/>
  <c r="F368" i="15" a="1"/>
  <c r="F368" i="15"/>
  <c r="G368" i="15" a="1"/>
  <c r="G368" i="15"/>
  <c r="H368" i="15" a="1"/>
  <c r="H368" i="15"/>
  <c r="I368" i="15" a="1"/>
  <c r="I368" i="15"/>
  <c r="J368" i="15" a="1"/>
  <c r="J368" i="15"/>
  <c r="B369" i="15" a="1"/>
  <c r="B369" i="15"/>
  <c r="C369" i="15" a="1"/>
  <c r="C369" i="15"/>
  <c r="D369" i="15" a="1"/>
  <c r="D369" i="15"/>
  <c r="E369" i="15" a="1"/>
  <c r="E369" i="15"/>
  <c r="F369" i="15" a="1"/>
  <c r="F369" i="15"/>
  <c r="G369" i="15" a="1"/>
  <c r="G369" i="15"/>
  <c r="H369" i="15" a="1"/>
  <c r="H369" i="15"/>
  <c r="I369" i="15" a="1"/>
  <c r="I369" i="15"/>
  <c r="J369" i="15" a="1"/>
  <c r="J369" i="15"/>
  <c r="B370" i="15" a="1"/>
  <c r="B370" i="15"/>
  <c r="C370" i="15" a="1"/>
  <c r="C370" i="15"/>
  <c r="D370" i="15" a="1"/>
  <c r="D370" i="15"/>
  <c r="E370" i="15" a="1"/>
  <c r="E370" i="15"/>
  <c r="F370" i="15" a="1"/>
  <c r="F370" i="15"/>
  <c r="G370" i="15" a="1"/>
  <c r="G370" i="15"/>
  <c r="H370" i="15" a="1"/>
  <c r="H370" i="15"/>
  <c r="I370" i="15" a="1"/>
  <c r="I370" i="15"/>
  <c r="J370" i="15" a="1"/>
  <c r="J370" i="15"/>
  <c r="B371" i="15" a="1"/>
  <c r="B371" i="15"/>
  <c r="C371" i="15" a="1"/>
  <c r="C371" i="15"/>
  <c r="D371" i="15" a="1"/>
  <c r="D371" i="15"/>
  <c r="E371" i="15" a="1"/>
  <c r="E371" i="15"/>
  <c r="F371" i="15" a="1"/>
  <c r="F371" i="15"/>
  <c r="G371" i="15" a="1"/>
  <c r="G371" i="15"/>
  <c r="H371" i="15" a="1"/>
  <c r="H371" i="15"/>
  <c r="I371" i="15" a="1"/>
  <c r="I371" i="15"/>
  <c r="J371" i="15" a="1"/>
  <c r="J371" i="15"/>
  <c r="B372" i="15" a="1"/>
  <c r="B372" i="15"/>
  <c r="C372" i="15" a="1"/>
  <c r="C372" i="15"/>
  <c r="D372" i="15" a="1"/>
  <c r="D372" i="15"/>
  <c r="E372" i="15" a="1"/>
  <c r="E372" i="15"/>
  <c r="F372" i="15" a="1"/>
  <c r="F372" i="15"/>
  <c r="G372" i="15" a="1"/>
  <c r="G372" i="15"/>
  <c r="H372" i="15" a="1"/>
  <c r="H372" i="15"/>
  <c r="I372" i="15" a="1"/>
  <c r="I372" i="15"/>
  <c r="J372" i="15" a="1"/>
  <c r="J372" i="15"/>
  <c r="B373" i="15" a="1"/>
  <c r="B373" i="15"/>
  <c r="C373" i="15" a="1"/>
  <c r="C373" i="15"/>
  <c r="D373" i="15" a="1"/>
  <c r="D373" i="15"/>
  <c r="E373" i="15" a="1"/>
  <c r="E373" i="15"/>
  <c r="F373" i="15" a="1"/>
  <c r="F373" i="15"/>
  <c r="G373" i="15" a="1"/>
  <c r="G373" i="15"/>
  <c r="H373" i="15" a="1"/>
  <c r="H373" i="15"/>
  <c r="I373" i="15" a="1"/>
  <c r="I373" i="15"/>
  <c r="J373" i="15" a="1"/>
  <c r="J373" i="15"/>
  <c r="B374" i="15" a="1"/>
  <c r="B374" i="15"/>
  <c r="C374" i="15" a="1"/>
  <c r="C374" i="15"/>
  <c r="D374" i="15" a="1"/>
  <c r="D374" i="15"/>
  <c r="E374" i="15" a="1"/>
  <c r="E374" i="15"/>
  <c r="F374" i="15" a="1"/>
  <c r="F374" i="15"/>
  <c r="G374" i="15" a="1"/>
  <c r="G374" i="15"/>
  <c r="H374" i="15" a="1"/>
  <c r="H374" i="15"/>
  <c r="I374" i="15" a="1"/>
  <c r="I374" i="15"/>
  <c r="J374" i="15" a="1"/>
  <c r="J374" i="15"/>
  <c r="B375" i="15" a="1"/>
  <c r="B375" i="15"/>
  <c r="C375" i="15" a="1"/>
  <c r="C375" i="15"/>
  <c r="D375" i="15" a="1"/>
  <c r="D375" i="15"/>
  <c r="E375" i="15" a="1"/>
  <c r="E375" i="15"/>
  <c r="F375" i="15" a="1"/>
  <c r="F375" i="15"/>
  <c r="G375" i="15" a="1"/>
  <c r="G375" i="15"/>
  <c r="H375" i="15" a="1"/>
  <c r="H375" i="15"/>
  <c r="I375" i="15" a="1"/>
  <c r="I375" i="15"/>
  <c r="J375" i="15" a="1"/>
  <c r="J375" i="15"/>
  <c r="B376" i="15" a="1"/>
  <c r="B376" i="15"/>
  <c r="C376" i="15" a="1"/>
  <c r="C376" i="15"/>
  <c r="D376" i="15" a="1"/>
  <c r="D376" i="15"/>
  <c r="E376" i="15" a="1"/>
  <c r="E376" i="15"/>
  <c r="F376" i="15" a="1"/>
  <c r="F376" i="15"/>
  <c r="G376" i="15" a="1"/>
  <c r="G376" i="15"/>
  <c r="H376" i="15" a="1"/>
  <c r="H376" i="15"/>
  <c r="I376" i="15" a="1"/>
  <c r="I376" i="15"/>
  <c r="J376" i="15" a="1"/>
  <c r="J376" i="15"/>
  <c r="B377" i="15" a="1"/>
  <c r="B377" i="15"/>
  <c r="C377" i="15" a="1"/>
  <c r="C377" i="15"/>
  <c r="D377" i="15" a="1"/>
  <c r="D377" i="15"/>
  <c r="E377" i="15" a="1"/>
  <c r="E377" i="15"/>
  <c r="F377" i="15" a="1"/>
  <c r="F377" i="15"/>
  <c r="G377" i="15" a="1"/>
  <c r="G377" i="15"/>
  <c r="H377" i="15" a="1"/>
  <c r="H377" i="15"/>
  <c r="I377" i="15" a="1"/>
  <c r="I377" i="15"/>
  <c r="J377" i="15" a="1"/>
  <c r="J377" i="15"/>
  <c r="B378" i="15" a="1"/>
  <c r="B378" i="15"/>
  <c r="C378" i="15" a="1"/>
  <c r="C378" i="15"/>
  <c r="D378" i="15" a="1"/>
  <c r="D378" i="15"/>
  <c r="E378" i="15" a="1"/>
  <c r="E378" i="15"/>
  <c r="F378" i="15" a="1"/>
  <c r="F378" i="15"/>
  <c r="G378" i="15" a="1"/>
  <c r="G378" i="15"/>
  <c r="H378" i="15" a="1"/>
  <c r="H378" i="15"/>
  <c r="I378" i="15" a="1"/>
  <c r="I378" i="15"/>
  <c r="J378" i="15" a="1"/>
  <c r="J378" i="15"/>
  <c r="B379" i="15" a="1"/>
  <c r="B379" i="15"/>
  <c r="C379" i="15" a="1"/>
  <c r="C379" i="15"/>
  <c r="D379" i="15" a="1"/>
  <c r="D379" i="15"/>
  <c r="E379" i="15" a="1"/>
  <c r="E379" i="15"/>
  <c r="F379" i="15" a="1"/>
  <c r="F379" i="15"/>
  <c r="G379" i="15" a="1"/>
  <c r="G379" i="15"/>
  <c r="H379" i="15" a="1"/>
  <c r="H379" i="15"/>
  <c r="I379" i="15" a="1"/>
  <c r="I379" i="15"/>
  <c r="J379" i="15" a="1"/>
  <c r="J379" i="15"/>
  <c r="B380" i="15" a="1"/>
  <c r="B380" i="15"/>
  <c r="C380" i="15" a="1"/>
  <c r="C380" i="15"/>
  <c r="D380" i="15" a="1"/>
  <c r="D380" i="15"/>
  <c r="E380" i="15" a="1"/>
  <c r="E380" i="15"/>
  <c r="F380" i="15" a="1"/>
  <c r="F380" i="15"/>
  <c r="G380" i="15" a="1"/>
  <c r="G380" i="15"/>
  <c r="H380" i="15" a="1"/>
  <c r="H380" i="15"/>
  <c r="I380" i="15" a="1"/>
  <c r="I380" i="15"/>
  <c r="J380" i="15" a="1"/>
  <c r="J380" i="15"/>
  <c r="B381" i="15" a="1"/>
  <c r="B381" i="15"/>
  <c r="C381" i="15" a="1"/>
  <c r="C381" i="15"/>
  <c r="D381" i="15" a="1"/>
  <c r="D381" i="15"/>
  <c r="E381" i="15" a="1"/>
  <c r="E381" i="15"/>
  <c r="F381" i="15" a="1"/>
  <c r="F381" i="15"/>
  <c r="G381" i="15" a="1"/>
  <c r="G381" i="15"/>
  <c r="H381" i="15" a="1"/>
  <c r="H381" i="15"/>
  <c r="I381" i="15" a="1"/>
  <c r="I381" i="15"/>
  <c r="J381" i="15" a="1"/>
  <c r="J381" i="15"/>
  <c r="B382" i="15" a="1"/>
  <c r="B382" i="15"/>
  <c r="C382" i="15" a="1"/>
  <c r="C382" i="15"/>
  <c r="D382" i="15" a="1"/>
  <c r="D382" i="15"/>
  <c r="E382" i="15" a="1"/>
  <c r="E382" i="15"/>
  <c r="F382" i="15" a="1"/>
  <c r="F382" i="15"/>
  <c r="G382" i="15" a="1"/>
  <c r="G382" i="15"/>
  <c r="H382" i="15" a="1"/>
  <c r="H382" i="15"/>
  <c r="I382" i="15" a="1"/>
  <c r="I382" i="15"/>
  <c r="J382" i="15" a="1"/>
  <c r="J382" i="15"/>
  <c r="B383" i="15" a="1"/>
  <c r="B383" i="15"/>
  <c r="C383" i="15" a="1"/>
  <c r="C383" i="15"/>
  <c r="D383" i="15" a="1"/>
  <c r="D383" i="15"/>
  <c r="E383" i="15" a="1"/>
  <c r="E383" i="15"/>
  <c r="F383" i="15" a="1"/>
  <c r="F383" i="15"/>
  <c r="G383" i="15" a="1"/>
  <c r="G383" i="15"/>
  <c r="H383" i="15" a="1"/>
  <c r="H383" i="15"/>
  <c r="I383" i="15" a="1"/>
  <c r="I383" i="15"/>
  <c r="J383" i="15" a="1"/>
  <c r="J383" i="15"/>
  <c r="B384" i="15" a="1"/>
  <c r="B384" i="15"/>
  <c r="C384" i="15" a="1"/>
  <c r="C384" i="15"/>
  <c r="D384" i="15" a="1"/>
  <c r="D384" i="15"/>
  <c r="E384" i="15" a="1"/>
  <c r="E384" i="15"/>
  <c r="F384" i="15" a="1"/>
  <c r="F384" i="15"/>
  <c r="G384" i="15" a="1"/>
  <c r="G384" i="15"/>
  <c r="H384" i="15" a="1"/>
  <c r="H384" i="15"/>
  <c r="I384" i="15" a="1"/>
  <c r="I384" i="15"/>
  <c r="J384" i="15" a="1"/>
  <c r="J384" i="15"/>
  <c r="B385" i="15" a="1"/>
  <c r="B385" i="15"/>
  <c r="C385" i="15" a="1"/>
  <c r="C385" i="15"/>
  <c r="D385" i="15" a="1"/>
  <c r="D385" i="15"/>
  <c r="E385" i="15" a="1"/>
  <c r="E385" i="15"/>
  <c r="F385" i="15" a="1"/>
  <c r="F385" i="15"/>
  <c r="G385" i="15" a="1"/>
  <c r="G385" i="15"/>
  <c r="H385" i="15" a="1"/>
  <c r="H385" i="15"/>
  <c r="I385" i="15" a="1"/>
  <c r="I385" i="15"/>
  <c r="J385" i="15" a="1"/>
  <c r="J385" i="15"/>
  <c r="B386" i="15" a="1"/>
  <c r="B386" i="15"/>
  <c r="C386" i="15" a="1"/>
  <c r="C386" i="15"/>
  <c r="D386" i="15" a="1"/>
  <c r="D386" i="15"/>
  <c r="E386" i="15" a="1"/>
  <c r="E386" i="15"/>
  <c r="F386" i="15" a="1"/>
  <c r="F386" i="15"/>
  <c r="G386" i="15" a="1"/>
  <c r="G386" i="15"/>
  <c r="H386" i="15" a="1"/>
  <c r="H386" i="15"/>
  <c r="I386" i="15" a="1"/>
  <c r="I386" i="15"/>
  <c r="J386" i="15" a="1"/>
  <c r="J386" i="15"/>
  <c r="B387" i="15" a="1"/>
  <c r="B387" i="15"/>
  <c r="C387" i="15" a="1"/>
  <c r="C387" i="15"/>
  <c r="D387" i="15" a="1"/>
  <c r="D387" i="15"/>
  <c r="E387" i="15" a="1"/>
  <c r="E387" i="15"/>
  <c r="F387" i="15" a="1"/>
  <c r="F387" i="15"/>
  <c r="G387" i="15" a="1"/>
  <c r="G387" i="15"/>
  <c r="H387" i="15" a="1"/>
  <c r="H387" i="15"/>
  <c r="I387" i="15" a="1"/>
  <c r="I387" i="15"/>
  <c r="J387" i="15" a="1"/>
  <c r="J387" i="15"/>
  <c r="B388" i="15" a="1"/>
  <c r="B388" i="15"/>
  <c r="C388" i="15" a="1"/>
  <c r="C388" i="15"/>
  <c r="D388" i="15" a="1"/>
  <c r="D388" i="15"/>
  <c r="E388" i="15" a="1"/>
  <c r="E388" i="15"/>
  <c r="F388" i="15" a="1"/>
  <c r="F388" i="15"/>
  <c r="G388" i="15" a="1"/>
  <c r="G388" i="15"/>
  <c r="H388" i="15" a="1"/>
  <c r="H388" i="15"/>
  <c r="I388" i="15" a="1"/>
  <c r="I388" i="15"/>
  <c r="J388" i="15" a="1"/>
  <c r="J388" i="15"/>
  <c r="B389" i="15" a="1"/>
  <c r="B389" i="15"/>
  <c r="C389" i="15" a="1"/>
  <c r="C389" i="15"/>
  <c r="D389" i="15" a="1"/>
  <c r="D389" i="15"/>
  <c r="E389" i="15" a="1"/>
  <c r="E389" i="15"/>
  <c r="F389" i="15" a="1"/>
  <c r="F389" i="15"/>
  <c r="G389" i="15" a="1"/>
  <c r="G389" i="15"/>
  <c r="H389" i="15" a="1"/>
  <c r="H389" i="15"/>
  <c r="I389" i="15" a="1"/>
  <c r="I389" i="15"/>
  <c r="J389" i="15" a="1"/>
  <c r="J389" i="15"/>
  <c r="B390" i="15" a="1"/>
  <c r="B390" i="15"/>
  <c r="C390" i="15" a="1"/>
  <c r="C390" i="15"/>
  <c r="D390" i="15" a="1"/>
  <c r="D390" i="15"/>
  <c r="E390" i="15" a="1"/>
  <c r="E390" i="15"/>
  <c r="F390" i="15" a="1"/>
  <c r="F390" i="15"/>
  <c r="G390" i="15" a="1"/>
  <c r="G390" i="15"/>
  <c r="H390" i="15" a="1"/>
  <c r="H390" i="15"/>
  <c r="I390" i="15" a="1"/>
  <c r="I390" i="15"/>
  <c r="J390" i="15" a="1"/>
  <c r="J390" i="15"/>
  <c r="B391" i="15" a="1"/>
  <c r="B391" i="15"/>
  <c r="C391" i="15" a="1"/>
  <c r="C391" i="15"/>
  <c r="D391" i="15" a="1"/>
  <c r="D391" i="15"/>
  <c r="E391" i="15" a="1"/>
  <c r="E391" i="15"/>
  <c r="F391" i="15" a="1"/>
  <c r="F391" i="15"/>
  <c r="G391" i="15" a="1"/>
  <c r="G391" i="15"/>
  <c r="H391" i="15" a="1"/>
  <c r="H391" i="15"/>
  <c r="I391" i="15" a="1"/>
  <c r="I391" i="15"/>
  <c r="J391" i="15" a="1"/>
  <c r="J391" i="15"/>
  <c r="B392" i="15" a="1"/>
  <c r="B392" i="15"/>
  <c r="C392" i="15" a="1"/>
  <c r="C392" i="15"/>
  <c r="D392" i="15" a="1"/>
  <c r="D392" i="15"/>
  <c r="E392" i="15" a="1"/>
  <c r="E392" i="15"/>
  <c r="F392" i="15" a="1"/>
  <c r="F392" i="15"/>
  <c r="G392" i="15" a="1"/>
  <c r="G392" i="15"/>
  <c r="H392" i="15" a="1"/>
  <c r="H392" i="15"/>
  <c r="I392" i="15" a="1"/>
  <c r="I392" i="15"/>
  <c r="J392" i="15" a="1"/>
  <c r="J392" i="15"/>
  <c r="B393" i="15" a="1"/>
  <c r="B393" i="15"/>
  <c r="C393" i="15" a="1"/>
  <c r="C393" i="15"/>
  <c r="D393" i="15" a="1"/>
  <c r="D393" i="15"/>
  <c r="E393" i="15" a="1"/>
  <c r="E393" i="15"/>
  <c r="F393" i="15" a="1"/>
  <c r="F393" i="15"/>
  <c r="G393" i="15" a="1"/>
  <c r="G393" i="15"/>
  <c r="H393" i="15" a="1"/>
  <c r="H393" i="15"/>
  <c r="I393" i="15" a="1"/>
  <c r="I393" i="15"/>
  <c r="J393" i="15" a="1"/>
  <c r="J393" i="15"/>
  <c r="B394" i="15" a="1"/>
  <c r="B394" i="15"/>
  <c r="C394" i="15" a="1"/>
  <c r="C394" i="15"/>
  <c r="D394" i="15" a="1"/>
  <c r="D394" i="15"/>
  <c r="E394" i="15" a="1"/>
  <c r="E394" i="15"/>
  <c r="F394" i="15" a="1"/>
  <c r="F394" i="15"/>
  <c r="G394" i="15" a="1"/>
  <c r="G394" i="15"/>
  <c r="H394" i="15" a="1"/>
  <c r="H394" i="15"/>
  <c r="I394" i="15" a="1"/>
  <c r="I394" i="15"/>
  <c r="J394" i="15" a="1"/>
  <c r="J394" i="15"/>
  <c r="B395" i="15" a="1"/>
  <c r="B395" i="15"/>
  <c r="C395" i="15" a="1"/>
  <c r="C395" i="15"/>
  <c r="D395" i="15" a="1"/>
  <c r="D395" i="15"/>
  <c r="E395" i="15" a="1"/>
  <c r="E395" i="15"/>
  <c r="F395" i="15" a="1"/>
  <c r="F395" i="15"/>
  <c r="G395" i="15" a="1"/>
  <c r="G395" i="15"/>
  <c r="H395" i="15" a="1"/>
  <c r="H395" i="15"/>
  <c r="I395" i="15" a="1"/>
  <c r="I395" i="15"/>
  <c r="J395" i="15" a="1"/>
  <c r="J395" i="15"/>
  <c r="B396" i="15" a="1"/>
  <c r="B396" i="15"/>
  <c r="C396" i="15" a="1"/>
  <c r="C396" i="15"/>
  <c r="D396" i="15" a="1"/>
  <c r="D396" i="15"/>
  <c r="E396" i="15" a="1"/>
  <c r="E396" i="15"/>
  <c r="F396" i="15" a="1"/>
  <c r="F396" i="15"/>
  <c r="G396" i="15" a="1"/>
  <c r="G396" i="15"/>
  <c r="H396" i="15" a="1"/>
  <c r="H396" i="15"/>
  <c r="I396" i="15" a="1"/>
  <c r="I396" i="15"/>
  <c r="J396" i="15" a="1"/>
  <c r="J396" i="15"/>
  <c r="B397" i="15" a="1"/>
  <c r="B397" i="15"/>
  <c r="C397" i="15" a="1"/>
  <c r="C397" i="15"/>
  <c r="D397" i="15" a="1"/>
  <c r="D397" i="15"/>
  <c r="E397" i="15" a="1"/>
  <c r="E397" i="15"/>
  <c r="F397" i="15" a="1"/>
  <c r="F397" i="15"/>
  <c r="G397" i="15" a="1"/>
  <c r="G397" i="15"/>
  <c r="H397" i="15" a="1"/>
  <c r="H397" i="15"/>
  <c r="I397" i="15" a="1"/>
  <c r="I397" i="15"/>
  <c r="J397" i="15" a="1"/>
  <c r="J397" i="15"/>
  <c r="B398" i="15" a="1"/>
  <c r="B398" i="15"/>
  <c r="C398" i="15" a="1"/>
  <c r="C398" i="15"/>
  <c r="D398" i="15" a="1"/>
  <c r="D398" i="15"/>
  <c r="E398" i="15" a="1"/>
  <c r="E398" i="15"/>
  <c r="F398" i="15" a="1"/>
  <c r="F398" i="15"/>
  <c r="G398" i="15" a="1"/>
  <c r="G398" i="15"/>
  <c r="H398" i="15" a="1"/>
  <c r="H398" i="15"/>
  <c r="I398" i="15" a="1"/>
  <c r="I398" i="15"/>
  <c r="J398" i="15" a="1"/>
  <c r="J398" i="15"/>
  <c r="B399" i="15" a="1"/>
  <c r="B399" i="15"/>
  <c r="C399" i="15" a="1"/>
  <c r="C399" i="15"/>
  <c r="D399" i="15" a="1"/>
  <c r="D399" i="15"/>
  <c r="E399" i="15" a="1"/>
  <c r="E399" i="15"/>
  <c r="F399" i="15" a="1"/>
  <c r="F399" i="15"/>
  <c r="G399" i="15" a="1"/>
  <c r="G399" i="15"/>
  <c r="H399" i="15" a="1"/>
  <c r="H399" i="15"/>
  <c r="I399" i="15" a="1"/>
  <c r="I399" i="15"/>
  <c r="J399" i="15" a="1"/>
  <c r="J399" i="15"/>
  <c r="B400" i="15" a="1"/>
  <c r="B400" i="15"/>
  <c r="C400" i="15" a="1"/>
  <c r="C400" i="15"/>
  <c r="D400" i="15" a="1"/>
  <c r="D400" i="15"/>
  <c r="E400" i="15" a="1"/>
  <c r="E400" i="15"/>
  <c r="F400" i="15" a="1"/>
  <c r="F400" i="15"/>
  <c r="G400" i="15" a="1"/>
  <c r="G400" i="15"/>
  <c r="H400" i="15" a="1"/>
  <c r="H400" i="15"/>
  <c r="I400" i="15" a="1"/>
  <c r="I400" i="15"/>
  <c r="J400" i="15" a="1"/>
  <c r="J400" i="15"/>
  <c r="B401" i="15" a="1"/>
  <c r="B401" i="15"/>
  <c r="C401" i="15" a="1"/>
  <c r="C401" i="15"/>
  <c r="D401" i="15" a="1"/>
  <c r="D401" i="15"/>
  <c r="E401" i="15" a="1"/>
  <c r="E401" i="15"/>
  <c r="F401" i="15" a="1"/>
  <c r="F401" i="15"/>
  <c r="G401" i="15" a="1"/>
  <c r="G401" i="15"/>
  <c r="H401" i="15" a="1"/>
  <c r="H401" i="15"/>
  <c r="I401" i="15" a="1"/>
  <c r="I401" i="15"/>
  <c r="J401" i="15" a="1"/>
  <c r="J401" i="15"/>
  <c r="B402" i="15" a="1"/>
  <c r="B402" i="15"/>
  <c r="C402" i="15" a="1"/>
  <c r="C402" i="15"/>
  <c r="D402" i="15" a="1"/>
  <c r="D402" i="15"/>
  <c r="E402" i="15" a="1"/>
  <c r="E402" i="15"/>
  <c r="F402" i="15" a="1"/>
  <c r="F402" i="15"/>
  <c r="G402" i="15" a="1"/>
  <c r="G402" i="15"/>
  <c r="H402" i="15" a="1"/>
  <c r="H402" i="15"/>
  <c r="I402" i="15" a="1"/>
  <c r="I402" i="15"/>
  <c r="J402" i="15" a="1"/>
  <c r="J402" i="15"/>
  <c r="B403" i="15" a="1"/>
  <c r="B403" i="15"/>
  <c r="C403" i="15" a="1"/>
  <c r="C403" i="15"/>
  <c r="D403" i="15" a="1"/>
  <c r="D403" i="15"/>
  <c r="E403" i="15" a="1"/>
  <c r="E403" i="15"/>
  <c r="F403" i="15" a="1"/>
  <c r="F403" i="15"/>
  <c r="G403" i="15" a="1"/>
  <c r="G403" i="15"/>
  <c r="H403" i="15" a="1"/>
  <c r="H403" i="15"/>
  <c r="I403" i="15" a="1"/>
  <c r="I403" i="15"/>
  <c r="J403" i="15" a="1"/>
  <c r="J403" i="15"/>
  <c r="B404" i="15" a="1"/>
  <c r="B404" i="15"/>
  <c r="C404" i="15" a="1"/>
  <c r="C404" i="15"/>
  <c r="D404" i="15" a="1"/>
  <c r="D404" i="15"/>
  <c r="E404" i="15" a="1"/>
  <c r="E404" i="15"/>
  <c r="F404" i="15" a="1"/>
  <c r="F404" i="15"/>
  <c r="G404" i="15" a="1"/>
  <c r="G404" i="15"/>
  <c r="H404" i="15" a="1"/>
  <c r="H404" i="15"/>
  <c r="I404" i="15" a="1"/>
  <c r="I404" i="15"/>
  <c r="J404" i="15" a="1"/>
  <c r="J404" i="15"/>
  <c r="B405" i="15" a="1"/>
  <c r="B405" i="15"/>
  <c r="C405" i="15" a="1"/>
  <c r="C405" i="15"/>
  <c r="D405" i="15" a="1"/>
  <c r="D405" i="15"/>
  <c r="E405" i="15" a="1"/>
  <c r="E405" i="15"/>
  <c r="F405" i="15" a="1"/>
  <c r="F405" i="15"/>
  <c r="G405" i="15" a="1"/>
  <c r="G405" i="15"/>
  <c r="H405" i="15" a="1"/>
  <c r="H405" i="15"/>
  <c r="I405" i="15" a="1"/>
  <c r="I405" i="15"/>
  <c r="J405" i="15" a="1"/>
  <c r="J405" i="15"/>
  <c r="B406" i="15" a="1"/>
  <c r="B406" i="15"/>
  <c r="C406" i="15" a="1"/>
  <c r="C406" i="15"/>
  <c r="D406" i="15" a="1"/>
  <c r="D406" i="15"/>
  <c r="E406" i="15" a="1"/>
  <c r="E406" i="15"/>
  <c r="F406" i="15" a="1"/>
  <c r="F406" i="15"/>
  <c r="G406" i="15" a="1"/>
  <c r="G406" i="15"/>
  <c r="H406" i="15" a="1"/>
  <c r="H406" i="15"/>
  <c r="I406" i="15" a="1"/>
  <c r="I406" i="15"/>
  <c r="J406" i="15" a="1"/>
  <c r="J406" i="15"/>
  <c r="B407" i="15" a="1"/>
  <c r="B407" i="15"/>
  <c r="C407" i="15" a="1"/>
  <c r="C407" i="15"/>
  <c r="D407" i="15" a="1"/>
  <c r="D407" i="15"/>
  <c r="E407" i="15" a="1"/>
  <c r="E407" i="15"/>
  <c r="F407" i="15" a="1"/>
  <c r="F407" i="15"/>
  <c r="G407" i="15" a="1"/>
  <c r="G407" i="15"/>
  <c r="H407" i="15" a="1"/>
  <c r="H407" i="15"/>
  <c r="I407" i="15" a="1"/>
  <c r="I407" i="15"/>
  <c r="J407" i="15" a="1"/>
  <c r="J407" i="15"/>
  <c r="B408" i="15" a="1"/>
  <c r="B408" i="15"/>
  <c r="C408" i="15" a="1"/>
  <c r="C408" i="15"/>
  <c r="D408" i="15" a="1"/>
  <c r="D408" i="15"/>
  <c r="E408" i="15" a="1"/>
  <c r="E408" i="15"/>
  <c r="F408" i="15" a="1"/>
  <c r="F408" i="15"/>
  <c r="G408" i="15" a="1"/>
  <c r="G408" i="15"/>
  <c r="H408" i="15" a="1"/>
  <c r="H408" i="15"/>
  <c r="I408" i="15" a="1"/>
  <c r="I408" i="15"/>
  <c r="J408" i="15" a="1"/>
  <c r="J408" i="15"/>
  <c r="B409" i="15" a="1"/>
  <c r="B409" i="15"/>
  <c r="C409" i="15" a="1"/>
  <c r="C409" i="15"/>
  <c r="D409" i="15" a="1"/>
  <c r="D409" i="15"/>
  <c r="E409" i="15" a="1"/>
  <c r="E409" i="15"/>
  <c r="F409" i="15" a="1"/>
  <c r="F409" i="15"/>
  <c r="G409" i="15" a="1"/>
  <c r="G409" i="15"/>
  <c r="H409" i="15" a="1"/>
  <c r="H409" i="15"/>
  <c r="I409" i="15" a="1"/>
  <c r="I409" i="15"/>
  <c r="J409" i="15" a="1"/>
  <c r="J409" i="15"/>
  <c r="B410" i="15" a="1"/>
  <c r="B410" i="15"/>
  <c r="C410" i="15" a="1"/>
  <c r="C410" i="15"/>
  <c r="D410" i="15" a="1"/>
  <c r="D410" i="15"/>
  <c r="E410" i="15" a="1"/>
  <c r="E410" i="15"/>
  <c r="F410" i="15" a="1"/>
  <c r="F410" i="15"/>
  <c r="G410" i="15" a="1"/>
  <c r="G410" i="15"/>
  <c r="H410" i="15" a="1"/>
  <c r="H410" i="15"/>
  <c r="I410" i="15" a="1"/>
  <c r="I410" i="15"/>
  <c r="J410" i="15" a="1"/>
  <c r="J410" i="15"/>
  <c r="B411" i="15" a="1"/>
  <c r="B411" i="15"/>
  <c r="C411" i="15" a="1"/>
  <c r="C411" i="15"/>
  <c r="D411" i="15" a="1"/>
  <c r="D411" i="15"/>
  <c r="E411" i="15" a="1"/>
  <c r="E411" i="15"/>
  <c r="F411" i="15" a="1"/>
  <c r="F411" i="15"/>
  <c r="G411" i="15" a="1"/>
  <c r="G411" i="15"/>
  <c r="H411" i="15" a="1"/>
  <c r="H411" i="15"/>
  <c r="I411" i="15" a="1"/>
  <c r="I411" i="15"/>
  <c r="J411" i="15" a="1"/>
  <c r="J411" i="15"/>
  <c r="B412" i="15" a="1"/>
  <c r="B412" i="15"/>
  <c r="C412" i="15" a="1"/>
  <c r="C412" i="15"/>
  <c r="D412" i="15" a="1"/>
  <c r="D412" i="15"/>
  <c r="E412" i="15" a="1"/>
  <c r="E412" i="15"/>
  <c r="F412" i="15" a="1"/>
  <c r="F412" i="15"/>
  <c r="G412" i="15" a="1"/>
  <c r="G412" i="15"/>
  <c r="H412" i="15" a="1"/>
  <c r="H412" i="15"/>
  <c r="I412" i="15" a="1"/>
  <c r="I412" i="15"/>
  <c r="J412" i="15" a="1"/>
  <c r="J412" i="15"/>
  <c r="B413" i="15" a="1"/>
  <c r="B413" i="15"/>
  <c r="C413" i="15" a="1"/>
  <c r="C413" i="15"/>
  <c r="D413" i="15" a="1"/>
  <c r="D413" i="15"/>
  <c r="E413" i="15" a="1"/>
  <c r="E413" i="15"/>
  <c r="F413" i="15" a="1"/>
  <c r="F413" i="15"/>
  <c r="G413" i="15" a="1"/>
  <c r="G413" i="15"/>
  <c r="H413" i="15" a="1"/>
  <c r="H413" i="15"/>
  <c r="I413" i="15" a="1"/>
  <c r="I413" i="15"/>
  <c r="J413" i="15" a="1"/>
  <c r="J413" i="15"/>
  <c r="B414" i="15" a="1"/>
  <c r="B414" i="15"/>
  <c r="C414" i="15" a="1"/>
  <c r="C414" i="15"/>
  <c r="D414" i="15" a="1"/>
  <c r="D414" i="15"/>
  <c r="E414" i="15" a="1"/>
  <c r="E414" i="15"/>
  <c r="F414" i="15" a="1"/>
  <c r="F414" i="15"/>
  <c r="G414" i="15" a="1"/>
  <c r="G414" i="15"/>
  <c r="H414" i="15" a="1"/>
  <c r="H414" i="15"/>
  <c r="I414" i="15" a="1"/>
  <c r="I414" i="15"/>
  <c r="J414" i="15" a="1"/>
  <c r="J414" i="15"/>
  <c r="B415" i="15" a="1"/>
  <c r="B415" i="15"/>
  <c r="C415" i="15" a="1"/>
  <c r="C415" i="15"/>
  <c r="D415" i="15" a="1"/>
  <c r="D415" i="15"/>
  <c r="E415" i="15" a="1"/>
  <c r="E415" i="15"/>
  <c r="F415" i="15" a="1"/>
  <c r="F415" i="15"/>
  <c r="G415" i="15" a="1"/>
  <c r="G415" i="15"/>
  <c r="H415" i="15" a="1"/>
  <c r="H415" i="15"/>
  <c r="I415" i="15" a="1"/>
  <c r="I415" i="15"/>
  <c r="J415" i="15" a="1"/>
  <c r="J415" i="15"/>
  <c r="B416" i="15" a="1"/>
  <c r="B416" i="15"/>
  <c r="C416" i="15" a="1"/>
  <c r="C416" i="15"/>
  <c r="D416" i="15" a="1"/>
  <c r="D416" i="15"/>
  <c r="E416" i="15" a="1"/>
  <c r="E416" i="15"/>
  <c r="F416" i="15" a="1"/>
  <c r="F416" i="15"/>
  <c r="G416" i="15" a="1"/>
  <c r="G416" i="15"/>
  <c r="H416" i="15" a="1"/>
  <c r="H416" i="15"/>
  <c r="I416" i="15" a="1"/>
  <c r="I416" i="15"/>
  <c r="J416" i="15" a="1"/>
  <c r="J416" i="15"/>
  <c r="B417" i="15" a="1"/>
  <c r="B417" i="15"/>
  <c r="C417" i="15" a="1"/>
  <c r="C417" i="15"/>
  <c r="D417" i="15" a="1"/>
  <c r="D417" i="15"/>
  <c r="E417" i="15" a="1"/>
  <c r="E417" i="15"/>
  <c r="F417" i="15" a="1"/>
  <c r="F417" i="15"/>
  <c r="G417" i="15" a="1"/>
  <c r="G417" i="15"/>
  <c r="H417" i="15" a="1"/>
  <c r="H417" i="15"/>
  <c r="I417" i="15" a="1"/>
  <c r="I417" i="15"/>
  <c r="J417" i="15" a="1"/>
  <c r="J417" i="15"/>
  <c r="B418" i="15" a="1"/>
  <c r="B418" i="15"/>
  <c r="C418" i="15" a="1"/>
  <c r="C418" i="15"/>
  <c r="D418" i="15" a="1"/>
  <c r="D418" i="15"/>
  <c r="E418" i="15" a="1"/>
  <c r="E418" i="15"/>
  <c r="F418" i="15" a="1"/>
  <c r="F418" i="15"/>
  <c r="G418" i="15" a="1"/>
  <c r="G418" i="15"/>
  <c r="H418" i="15" a="1"/>
  <c r="H418" i="15"/>
  <c r="I418" i="15" a="1"/>
  <c r="I418" i="15"/>
  <c r="J418" i="15" a="1"/>
  <c r="J418" i="15"/>
  <c r="B419" i="15" a="1"/>
  <c r="B419" i="15"/>
  <c r="C419" i="15" a="1"/>
  <c r="C419" i="15"/>
  <c r="D419" i="15" a="1"/>
  <c r="D419" i="15"/>
  <c r="E419" i="15" a="1"/>
  <c r="E419" i="15"/>
  <c r="F419" i="15" a="1"/>
  <c r="F419" i="15"/>
  <c r="G419" i="15" a="1"/>
  <c r="G419" i="15"/>
  <c r="H419" i="15" a="1"/>
  <c r="H419" i="15"/>
  <c r="I419" i="15" a="1"/>
  <c r="I419" i="15"/>
  <c r="J419" i="15" a="1"/>
  <c r="J419" i="15"/>
  <c r="B420" i="15" a="1"/>
  <c r="B420" i="15"/>
  <c r="C420" i="15" a="1"/>
  <c r="C420" i="15"/>
  <c r="D420" i="15" a="1"/>
  <c r="D420" i="15"/>
  <c r="E420" i="15" a="1"/>
  <c r="E420" i="15"/>
  <c r="F420" i="15" a="1"/>
  <c r="F420" i="15"/>
  <c r="G420" i="15" a="1"/>
  <c r="G420" i="15"/>
  <c r="H420" i="15" a="1"/>
  <c r="H420" i="15"/>
  <c r="I420" i="15" a="1"/>
  <c r="I420" i="15"/>
  <c r="J420" i="15" a="1"/>
  <c r="J420" i="15"/>
  <c r="B421" i="15" a="1"/>
  <c r="B421" i="15"/>
  <c r="C421" i="15" a="1"/>
  <c r="C421" i="15"/>
  <c r="D421" i="15" a="1"/>
  <c r="D421" i="15"/>
  <c r="E421" i="15" a="1"/>
  <c r="E421" i="15"/>
  <c r="F421" i="15" a="1"/>
  <c r="F421" i="15"/>
  <c r="G421" i="15" a="1"/>
  <c r="G421" i="15"/>
  <c r="H421" i="15" a="1"/>
  <c r="H421" i="15"/>
  <c r="I421" i="15" a="1"/>
  <c r="I421" i="15"/>
  <c r="J421" i="15" a="1"/>
  <c r="J421" i="15"/>
  <c r="B422" i="15" a="1"/>
  <c r="B422" i="15"/>
  <c r="C422" i="15" a="1"/>
  <c r="C422" i="15"/>
  <c r="D422" i="15" a="1"/>
  <c r="D422" i="15"/>
  <c r="E422" i="15" a="1"/>
  <c r="E422" i="15"/>
  <c r="F422" i="15" a="1"/>
  <c r="F422" i="15"/>
  <c r="G422" i="15" a="1"/>
  <c r="G422" i="15"/>
  <c r="H422" i="15" a="1"/>
  <c r="H422" i="15"/>
  <c r="I422" i="15" a="1"/>
  <c r="I422" i="15"/>
  <c r="J422" i="15" a="1"/>
  <c r="J422" i="15"/>
  <c r="B423" i="15" a="1"/>
  <c r="B423" i="15"/>
  <c r="C423" i="15" a="1"/>
  <c r="C423" i="15"/>
  <c r="D423" i="15" a="1"/>
  <c r="D423" i="15"/>
  <c r="E423" i="15" a="1"/>
  <c r="E423" i="15"/>
  <c r="F423" i="15" a="1"/>
  <c r="F423" i="15"/>
  <c r="G423" i="15" a="1"/>
  <c r="G423" i="15"/>
  <c r="H423" i="15" a="1"/>
  <c r="H423" i="15"/>
  <c r="I423" i="15" a="1"/>
  <c r="I423" i="15"/>
  <c r="J423" i="15" a="1"/>
  <c r="J423" i="15"/>
  <c r="B424" i="15" a="1"/>
  <c r="B424" i="15"/>
  <c r="C424" i="15" a="1"/>
  <c r="C424" i="15"/>
  <c r="D424" i="15" a="1"/>
  <c r="D424" i="15"/>
  <c r="E424" i="15" a="1"/>
  <c r="E424" i="15"/>
  <c r="F424" i="15" a="1"/>
  <c r="F424" i="15"/>
  <c r="G424" i="15" a="1"/>
  <c r="G424" i="15"/>
  <c r="H424" i="15" a="1"/>
  <c r="H424" i="15"/>
  <c r="I424" i="15" a="1"/>
  <c r="I424" i="15"/>
  <c r="J424" i="15" a="1"/>
  <c r="J424" i="15"/>
  <c r="B425" i="15" a="1"/>
  <c r="B425" i="15"/>
  <c r="C425" i="15" a="1"/>
  <c r="C425" i="15"/>
  <c r="D425" i="15" a="1"/>
  <c r="D425" i="15"/>
  <c r="E425" i="15" a="1"/>
  <c r="E425" i="15"/>
  <c r="F425" i="15" a="1"/>
  <c r="F425" i="15"/>
  <c r="G425" i="15" a="1"/>
  <c r="G425" i="15"/>
  <c r="H425" i="15" a="1"/>
  <c r="H425" i="15"/>
  <c r="I425" i="15" a="1"/>
  <c r="I425" i="15"/>
  <c r="J425" i="15" a="1"/>
  <c r="J425" i="15"/>
  <c r="B426" i="15" a="1"/>
  <c r="B426" i="15"/>
  <c r="C426" i="15" a="1"/>
  <c r="C426" i="15"/>
  <c r="D426" i="15" a="1"/>
  <c r="D426" i="15"/>
  <c r="E426" i="15" a="1"/>
  <c r="E426" i="15"/>
  <c r="F426" i="15" a="1"/>
  <c r="F426" i="15"/>
  <c r="G426" i="15" a="1"/>
  <c r="G426" i="15"/>
  <c r="H426" i="15" a="1"/>
  <c r="H426" i="15"/>
  <c r="I426" i="15" a="1"/>
  <c r="I426" i="15"/>
  <c r="J426" i="15" a="1"/>
  <c r="J426" i="15"/>
  <c r="B427" i="15" a="1"/>
  <c r="B427" i="15"/>
  <c r="C427" i="15" a="1"/>
  <c r="C427" i="15"/>
  <c r="D427" i="15" a="1"/>
  <c r="D427" i="15"/>
  <c r="E427" i="15" a="1"/>
  <c r="E427" i="15"/>
  <c r="F427" i="15" a="1"/>
  <c r="F427" i="15"/>
  <c r="G427" i="15" a="1"/>
  <c r="G427" i="15"/>
  <c r="H427" i="15" a="1"/>
  <c r="H427" i="15"/>
  <c r="I427" i="15" a="1"/>
  <c r="I427" i="15"/>
  <c r="J427" i="15" a="1"/>
  <c r="J427" i="15"/>
  <c r="B428" i="15" a="1"/>
  <c r="B428" i="15"/>
  <c r="C428" i="15" a="1"/>
  <c r="C428" i="15"/>
  <c r="D428" i="15" a="1"/>
  <c r="D428" i="15"/>
  <c r="E428" i="15" a="1"/>
  <c r="E428" i="15"/>
  <c r="F428" i="15" a="1"/>
  <c r="F428" i="15"/>
  <c r="G428" i="15" a="1"/>
  <c r="G428" i="15"/>
  <c r="H428" i="15" a="1"/>
  <c r="H428" i="15"/>
  <c r="I428" i="15" a="1"/>
  <c r="I428" i="15"/>
  <c r="J428" i="15" a="1"/>
  <c r="J428" i="15"/>
  <c r="B429" i="15" a="1"/>
  <c r="B429" i="15"/>
  <c r="C429" i="15" a="1"/>
  <c r="C429" i="15"/>
  <c r="D429" i="15" a="1"/>
  <c r="D429" i="15"/>
  <c r="E429" i="15" a="1"/>
  <c r="E429" i="15"/>
  <c r="F429" i="15" a="1"/>
  <c r="F429" i="15"/>
  <c r="G429" i="15" a="1"/>
  <c r="G429" i="15"/>
  <c r="H429" i="15" a="1"/>
  <c r="H429" i="15"/>
  <c r="I429" i="15" a="1"/>
  <c r="I429" i="15"/>
  <c r="J429" i="15" a="1"/>
  <c r="J429" i="15"/>
  <c r="B430" i="15" a="1"/>
  <c r="B430" i="15"/>
  <c r="C430" i="15" a="1"/>
  <c r="C430" i="15"/>
  <c r="D430" i="15" a="1"/>
  <c r="D430" i="15"/>
  <c r="E430" i="15" a="1"/>
  <c r="E430" i="15"/>
  <c r="F430" i="15" a="1"/>
  <c r="F430" i="15"/>
  <c r="G430" i="15" a="1"/>
  <c r="G430" i="15"/>
  <c r="H430" i="15" a="1"/>
  <c r="H430" i="15"/>
  <c r="I430" i="15" a="1"/>
  <c r="I430" i="15"/>
  <c r="J430" i="15" a="1"/>
  <c r="J430" i="15"/>
  <c r="B431" i="15" a="1"/>
  <c r="B431" i="15"/>
  <c r="C431" i="15" a="1"/>
  <c r="C431" i="15"/>
  <c r="D431" i="15" a="1"/>
  <c r="D431" i="15"/>
  <c r="E431" i="15" a="1"/>
  <c r="E431" i="15"/>
  <c r="F431" i="15" a="1"/>
  <c r="F431" i="15"/>
  <c r="G431" i="15" a="1"/>
  <c r="G431" i="15"/>
  <c r="H431" i="15" a="1"/>
  <c r="H431" i="15"/>
  <c r="I431" i="15" a="1"/>
  <c r="I431" i="15"/>
  <c r="J431" i="15" a="1"/>
  <c r="J431" i="15"/>
  <c r="B432" i="15" a="1"/>
  <c r="B432" i="15"/>
  <c r="C432" i="15" a="1"/>
  <c r="C432" i="15"/>
  <c r="D432" i="15" a="1"/>
  <c r="D432" i="15"/>
  <c r="E432" i="15" a="1"/>
  <c r="E432" i="15"/>
  <c r="F432" i="15" a="1"/>
  <c r="F432" i="15"/>
  <c r="G432" i="15" a="1"/>
  <c r="G432" i="15"/>
  <c r="H432" i="15" a="1"/>
  <c r="H432" i="15"/>
  <c r="I432" i="15" a="1"/>
  <c r="I432" i="15"/>
  <c r="J432" i="15" a="1"/>
  <c r="J432" i="15"/>
  <c r="B433" i="15" a="1"/>
  <c r="B433" i="15"/>
  <c r="C433" i="15" a="1"/>
  <c r="C433" i="15"/>
  <c r="D433" i="15" a="1"/>
  <c r="D433" i="15"/>
  <c r="E433" i="15" a="1"/>
  <c r="E433" i="15"/>
  <c r="F433" i="15" a="1"/>
  <c r="F433" i="15"/>
  <c r="G433" i="15" a="1"/>
  <c r="G433" i="15"/>
  <c r="H433" i="15" a="1"/>
  <c r="H433" i="15"/>
  <c r="I433" i="15" a="1"/>
  <c r="I433" i="15"/>
  <c r="J433" i="15" a="1"/>
  <c r="J433" i="15"/>
  <c r="B434" i="15" a="1"/>
  <c r="B434" i="15"/>
  <c r="C434" i="15" a="1"/>
  <c r="C434" i="15"/>
  <c r="D434" i="15" a="1"/>
  <c r="D434" i="15"/>
  <c r="E434" i="15" a="1"/>
  <c r="E434" i="15"/>
  <c r="F434" i="15" a="1"/>
  <c r="F434" i="15"/>
  <c r="G434" i="15" a="1"/>
  <c r="G434" i="15"/>
  <c r="H434" i="15" a="1"/>
  <c r="H434" i="15"/>
  <c r="I434" i="15" a="1"/>
  <c r="I434" i="15"/>
  <c r="J434" i="15" a="1"/>
  <c r="J434" i="15"/>
  <c r="B435" i="15" a="1"/>
  <c r="B435" i="15"/>
  <c r="C435" i="15" a="1"/>
  <c r="C435" i="15"/>
  <c r="D435" i="15" a="1"/>
  <c r="D435" i="15"/>
  <c r="E435" i="15" a="1"/>
  <c r="E435" i="15"/>
  <c r="F435" i="15" a="1"/>
  <c r="F435" i="15"/>
  <c r="G435" i="15" a="1"/>
  <c r="G435" i="15"/>
  <c r="H435" i="15" a="1"/>
  <c r="H435" i="15"/>
  <c r="I435" i="15" a="1"/>
  <c r="I435" i="15"/>
  <c r="J435" i="15" a="1"/>
  <c r="J435" i="15"/>
  <c r="B436" i="15" a="1"/>
  <c r="B436" i="15"/>
  <c r="C436" i="15" a="1"/>
  <c r="C436" i="15"/>
  <c r="D436" i="15" a="1"/>
  <c r="D436" i="15"/>
  <c r="E436" i="15" a="1"/>
  <c r="E436" i="15"/>
  <c r="F436" i="15" a="1"/>
  <c r="F436" i="15"/>
  <c r="G436" i="15" a="1"/>
  <c r="G436" i="15"/>
  <c r="H436" i="15" a="1"/>
  <c r="H436" i="15"/>
  <c r="I436" i="15" a="1"/>
  <c r="I436" i="15"/>
  <c r="J436" i="15" a="1"/>
  <c r="J436" i="15"/>
  <c r="B437" i="15" a="1"/>
  <c r="B437" i="15"/>
  <c r="C437" i="15" a="1"/>
  <c r="C437" i="15"/>
  <c r="D437" i="15" a="1"/>
  <c r="D437" i="15"/>
  <c r="E437" i="15" a="1"/>
  <c r="E437" i="15"/>
  <c r="F437" i="15" a="1"/>
  <c r="F437" i="15"/>
  <c r="G437" i="15" a="1"/>
  <c r="G437" i="15"/>
  <c r="H437" i="15" a="1"/>
  <c r="H437" i="15"/>
  <c r="I437" i="15" a="1"/>
  <c r="I437" i="15"/>
  <c r="J437" i="15" a="1"/>
  <c r="J437" i="15"/>
  <c r="B438" i="15" a="1"/>
  <c r="B438" i="15"/>
  <c r="C438" i="15" a="1"/>
  <c r="C438" i="15"/>
  <c r="D438" i="15" a="1"/>
  <c r="D438" i="15"/>
  <c r="E438" i="15" a="1"/>
  <c r="E438" i="15"/>
  <c r="F438" i="15" a="1"/>
  <c r="F438" i="15"/>
  <c r="G438" i="15" a="1"/>
  <c r="G438" i="15"/>
  <c r="H438" i="15" a="1"/>
  <c r="H438" i="15"/>
  <c r="I438" i="15" a="1"/>
  <c r="I438" i="15"/>
  <c r="J438" i="15" a="1"/>
  <c r="J438" i="15"/>
  <c r="B439" i="15" a="1"/>
  <c r="B439" i="15"/>
  <c r="C439" i="15" a="1"/>
  <c r="C439" i="15"/>
  <c r="D439" i="15" a="1"/>
  <c r="D439" i="15"/>
  <c r="E439" i="15" a="1"/>
  <c r="E439" i="15"/>
  <c r="F439" i="15" a="1"/>
  <c r="F439" i="15"/>
  <c r="G439" i="15" a="1"/>
  <c r="G439" i="15"/>
  <c r="H439" i="15" a="1"/>
  <c r="H439" i="15"/>
  <c r="I439" i="15" a="1"/>
  <c r="I439" i="15"/>
  <c r="J439" i="15" a="1"/>
  <c r="J439" i="15"/>
  <c r="B440" i="15" a="1"/>
  <c r="B440" i="15"/>
  <c r="C440" i="15" a="1"/>
  <c r="C440" i="15"/>
  <c r="D440" i="15" a="1"/>
  <c r="D440" i="15"/>
  <c r="E440" i="15" a="1"/>
  <c r="E440" i="15"/>
  <c r="F440" i="15" a="1"/>
  <c r="F440" i="15"/>
  <c r="G440" i="15" a="1"/>
  <c r="G440" i="15"/>
  <c r="H440" i="15" a="1"/>
  <c r="H440" i="15"/>
  <c r="I440" i="15" a="1"/>
  <c r="I440" i="15"/>
  <c r="J440" i="15" a="1"/>
  <c r="J440" i="15"/>
  <c r="B441" i="15" a="1"/>
  <c r="B441" i="15"/>
  <c r="C441" i="15" a="1"/>
  <c r="C441" i="15"/>
  <c r="D441" i="15" a="1"/>
  <c r="D441" i="15"/>
  <c r="E441" i="15" a="1"/>
  <c r="E441" i="15"/>
  <c r="F441" i="15" a="1"/>
  <c r="F441" i="15"/>
  <c r="G441" i="15" a="1"/>
  <c r="G441" i="15"/>
  <c r="H441" i="15" a="1"/>
  <c r="H441" i="15"/>
  <c r="I441" i="15" a="1"/>
  <c r="I441" i="15"/>
  <c r="J441" i="15" a="1"/>
  <c r="J441" i="15"/>
  <c r="B442" i="15" a="1"/>
  <c r="B442" i="15"/>
  <c r="C442" i="15" a="1"/>
  <c r="C442" i="15"/>
  <c r="D442" i="15" a="1"/>
  <c r="D442" i="15"/>
  <c r="E442" i="15" a="1"/>
  <c r="E442" i="15"/>
  <c r="F442" i="15" a="1"/>
  <c r="F442" i="15"/>
  <c r="G442" i="15" a="1"/>
  <c r="G442" i="15"/>
  <c r="H442" i="15" a="1"/>
  <c r="H442" i="15"/>
  <c r="I442" i="15" a="1"/>
  <c r="I442" i="15"/>
  <c r="J442" i="15" a="1"/>
  <c r="J442" i="15"/>
  <c r="B443" i="15" a="1"/>
  <c r="B443" i="15"/>
  <c r="C443" i="15" a="1"/>
  <c r="C443" i="15"/>
  <c r="D443" i="15" a="1"/>
  <c r="D443" i="15"/>
  <c r="E443" i="15" a="1"/>
  <c r="E443" i="15"/>
  <c r="F443" i="15" a="1"/>
  <c r="F443" i="15"/>
  <c r="G443" i="15" a="1"/>
  <c r="G443" i="15"/>
  <c r="H443" i="15" a="1"/>
  <c r="H443" i="15"/>
  <c r="I443" i="15" a="1"/>
  <c r="I443" i="15"/>
  <c r="J443" i="15" a="1"/>
  <c r="J443" i="15"/>
  <c r="B444" i="15" a="1"/>
  <c r="B444" i="15"/>
  <c r="C444" i="15" a="1"/>
  <c r="C444" i="15"/>
  <c r="D444" i="15" a="1"/>
  <c r="D444" i="15"/>
  <c r="E444" i="15" a="1"/>
  <c r="E444" i="15"/>
  <c r="F444" i="15" a="1"/>
  <c r="F444" i="15"/>
  <c r="G444" i="15" a="1"/>
  <c r="G444" i="15"/>
  <c r="H444" i="15" a="1"/>
  <c r="H444" i="15"/>
  <c r="I444" i="15" a="1"/>
  <c r="I444" i="15"/>
  <c r="J444" i="15" a="1"/>
  <c r="J444" i="15"/>
  <c r="B445" i="15" a="1"/>
  <c r="B445" i="15"/>
  <c r="C445" i="15" a="1"/>
  <c r="C445" i="15"/>
  <c r="D445" i="15" a="1"/>
  <c r="D445" i="15"/>
  <c r="E445" i="15" a="1"/>
  <c r="E445" i="15"/>
  <c r="F445" i="15" a="1"/>
  <c r="F445" i="15"/>
  <c r="G445" i="15" a="1"/>
  <c r="G445" i="15"/>
  <c r="H445" i="15" a="1"/>
  <c r="H445" i="15"/>
  <c r="I445" i="15" a="1"/>
  <c r="I445" i="15"/>
  <c r="J445" i="15" a="1"/>
  <c r="J445" i="15"/>
  <c r="B446" i="15" a="1"/>
  <c r="B446" i="15"/>
  <c r="C446" i="15" a="1"/>
  <c r="C446" i="15"/>
  <c r="D446" i="15" a="1"/>
  <c r="D446" i="15"/>
  <c r="E446" i="15" a="1"/>
  <c r="E446" i="15"/>
  <c r="F446" i="15" a="1"/>
  <c r="F446" i="15"/>
  <c r="G446" i="15" a="1"/>
  <c r="G446" i="15"/>
  <c r="H446" i="15" a="1"/>
  <c r="H446" i="15"/>
  <c r="I446" i="15" a="1"/>
  <c r="I446" i="15"/>
  <c r="J446" i="15" a="1"/>
  <c r="J446" i="15"/>
  <c r="B447" i="15" a="1"/>
  <c r="B447" i="15"/>
  <c r="C447" i="15" a="1"/>
  <c r="C447" i="15"/>
  <c r="D447" i="15" a="1"/>
  <c r="D447" i="15"/>
  <c r="E447" i="15" a="1"/>
  <c r="E447" i="15"/>
  <c r="F447" i="15" a="1"/>
  <c r="F447" i="15"/>
  <c r="G447" i="15" a="1"/>
  <c r="G447" i="15"/>
  <c r="H447" i="15" a="1"/>
  <c r="H447" i="15"/>
  <c r="I447" i="15" a="1"/>
  <c r="I447" i="15"/>
  <c r="J447" i="15" a="1"/>
  <c r="J447" i="15"/>
  <c r="B448" i="15" a="1"/>
  <c r="B448" i="15"/>
  <c r="C448" i="15" a="1"/>
  <c r="C448" i="15"/>
  <c r="D448" i="15" a="1"/>
  <c r="D448" i="15"/>
  <c r="E448" i="15" a="1"/>
  <c r="E448" i="15"/>
  <c r="F448" i="15" a="1"/>
  <c r="F448" i="15"/>
  <c r="G448" i="15" a="1"/>
  <c r="G448" i="15"/>
  <c r="H448" i="15" a="1"/>
  <c r="H448" i="15"/>
  <c r="I448" i="15" a="1"/>
  <c r="I448" i="15"/>
  <c r="J448" i="15" a="1"/>
  <c r="J448" i="15"/>
  <c r="B449" i="15" a="1"/>
  <c r="B449" i="15"/>
  <c r="C449" i="15" a="1"/>
  <c r="C449" i="15"/>
  <c r="D449" i="15" a="1"/>
  <c r="D449" i="15"/>
  <c r="E449" i="15" a="1"/>
  <c r="E449" i="15"/>
  <c r="F449" i="15" a="1"/>
  <c r="F449" i="15"/>
  <c r="G449" i="15" a="1"/>
  <c r="G449" i="15"/>
  <c r="H449" i="15" a="1"/>
  <c r="H449" i="15"/>
  <c r="I449" i="15" a="1"/>
  <c r="I449" i="15"/>
  <c r="J449" i="15" a="1"/>
  <c r="J449" i="15"/>
  <c r="B450" i="15" a="1"/>
  <c r="B450" i="15"/>
  <c r="C450" i="15" a="1"/>
  <c r="C450" i="15"/>
  <c r="D450" i="15" a="1"/>
  <c r="D450" i="15"/>
  <c r="E450" i="15" a="1"/>
  <c r="E450" i="15"/>
  <c r="F450" i="15" a="1"/>
  <c r="F450" i="15"/>
  <c r="G450" i="15" a="1"/>
  <c r="G450" i="15"/>
  <c r="H450" i="15" a="1"/>
  <c r="H450" i="15"/>
  <c r="I450" i="15" a="1"/>
  <c r="I450" i="15"/>
  <c r="J450" i="15" a="1"/>
  <c r="J450" i="15"/>
  <c r="B451" i="15" a="1"/>
  <c r="B451" i="15"/>
  <c r="C451" i="15" a="1"/>
  <c r="C451" i="15"/>
  <c r="D451" i="15" a="1"/>
  <c r="D451" i="15"/>
  <c r="E451" i="15" a="1"/>
  <c r="E451" i="15"/>
  <c r="F451" i="15" a="1"/>
  <c r="F451" i="15"/>
  <c r="G451" i="15" a="1"/>
  <c r="G451" i="15"/>
  <c r="H451" i="15" a="1"/>
  <c r="H451" i="15"/>
  <c r="I451" i="15" a="1"/>
  <c r="I451" i="15"/>
  <c r="J451" i="15" a="1"/>
  <c r="J451" i="15"/>
  <c r="B452" i="15" a="1"/>
  <c r="B452" i="15"/>
  <c r="C452" i="15" a="1"/>
  <c r="C452" i="15"/>
  <c r="D452" i="15" a="1"/>
  <c r="D452" i="15"/>
  <c r="E452" i="15" a="1"/>
  <c r="E452" i="15"/>
  <c r="F452" i="15" a="1"/>
  <c r="F452" i="15"/>
  <c r="G452" i="15" a="1"/>
  <c r="G452" i="15"/>
  <c r="H452" i="15" a="1"/>
  <c r="H452" i="15"/>
  <c r="I452" i="15" a="1"/>
  <c r="I452" i="15"/>
  <c r="J452" i="15" a="1"/>
  <c r="J452" i="15"/>
  <c r="B453" i="15" a="1"/>
  <c r="B453" i="15"/>
  <c r="C453" i="15" a="1"/>
  <c r="C453" i="15"/>
  <c r="D453" i="15" a="1"/>
  <c r="D453" i="15"/>
  <c r="E453" i="15" a="1"/>
  <c r="E453" i="15"/>
  <c r="F453" i="15" a="1"/>
  <c r="F453" i="15"/>
  <c r="G453" i="15" a="1"/>
  <c r="G453" i="15"/>
  <c r="H453" i="15" a="1"/>
  <c r="H453" i="15"/>
  <c r="I453" i="15" a="1"/>
  <c r="I453" i="15"/>
  <c r="J453" i="15" a="1"/>
  <c r="J453" i="15"/>
  <c r="B454" i="15" a="1"/>
  <c r="B454" i="15"/>
  <c r="C454" i="15" a="1"/>
  <c r="C454" i="15"/>
  <c r="D454" i="15" a="1"/>
  <c r="D454" i="15"/>
  <c r="E454" i="15" a="1"/>
  <c r="E454" i="15"/>
  <c r="F454" i="15" a="1"/>
  <c r="F454" i="15"/>
  <c r="G454" i="15" a="1"/>
  <c r="G454" i="15"/>
  <c r="H454" i="15" a="1"/>
  <c r="H454" i="15"/>
  <c r="I454" i="15" a="1"/>
  <c r="I454" i="15"/>
  <c r="J454" i="15" a="1"/>
  <c r="J454" i="15"/>
  <c r="B455" i="15" a="1"/>
  <c r="B455" i="15"/>
  <c r="C455" i="15" a="1"/>
  <c r="C455" i="15"/>
  <c r="D455" i="15" a="1"/>
  <c r="D455" i="15"/>
  <c r="E455" i="15" a="1"/>
  <c r="E455" i="15"/>
  <c r="F455" i="15" a="1"/>
  <c r="F455" i="15"/>
  <c r="G455" i="15" a="1"/>
  <c r="G455" i="15"/>
  <c r="H455" i="15" a="1"/>
  <c r="H455" i="15"/>
  <c r="I455" i="15" a="1"/>
  <c r="I455" i="15"/>
  <c r="J455" i="15" a="1"/>
  <c r="J455" i="15"/>
  <c r="B456" i="15" a="1"/>
  <c r="B456" i="15"/>
  <c r="C456" i="15" a="1"/>
  <c r="C456" i="15"/>
  <c r="D456" i="15" a="1"/>
  <c r="D456" i="15"/>
  <c r="E456" i="15" a="1"/>
  <c r="E456" i="15"/>
  <c r="F456" i="15" a="1"/>
  <c r="F456" i="15"/>
  <c r="G456" i="15" a="1"/>
  <c r="G456" i="15"/>
  <c r="H456" i="15" a="1"/>
  <c r="H456" i="15"/>
  <c r="I456" i="15" a="1"/>
  <c r="I456" i="15"/>
  <c r="J456" i="15" a="1"/>
  <c r="J456" i="15"/>
  <c r="B457" i="15" a="1"/>
  <c r="B457" i="15"/>
  <c r="C457" i="15" a="1"/>
  <c r="C457" i="15"/>
  <c r="D457" i="15" a="1"/>
  <c r="D457" i="15"/>
  <c r="E457" i="15" a="1"/>
  <c r="E457" i="15"/>
  <c r="F457" i="15" a="1"/>
  <c r="F457" i="15"/>
  <c r="G457" i="15" a="1"/>
  <c r="G457" i="15"/>
  <c r="H457" i="15" a="1"/>
  <c r="H457" i="15"/>
  <c r="I457" i="15" a="1"/>
  <c r="I457" i="15"/>
  <c r="J457" i="15" a="1"/>
  <c r="J457" i="15"/>
  <c r="B458" i="15" a="1"/>
  <c r="B458" i="15"/>
  <c r="C458" i="15" a="1"/>
  <c r="C458" i="15"/>
  <c r="D458" i="15" a="1"/>
  <c r="D458" i="15"/>
  <c r="E458" i="15" a="1"/>
  <c r="E458" i="15"/>
  <c r="F458" i="15" a="1"/>
  <c r="F458" i="15"/>
  <c r="G458" i="15" a="1"/>
  <c r="G458" i="15"/>
  <c r="H458" i="15" a="1"/>
  <c r="H458" i="15"/>
  <c r="I458" i="15" a="1"/>
  <c r="I458" i="15"/>
  <c r="J458" i="15" a="1"/>
  <c r="J458" i="15"/>
  <c r="B459" i="15" a="1"/>
  <c r="B459" i="15"/>
  <c r="C459" i="15" a="1"/>
  <c r="C459" i="15"/>
  <c r="D459" i="15" a="1"/>
  <c r="D459" i="15"/>
  <c r="E459" i="15" a="1"/>
  <c r="E459" i="15"/>
  <c r="F459" i="15" a="1"/>
  <c r="F459" i="15"/>
  <c r="G459" i="15" a="1"/>
  <c r="G459" i="15"/>
  <c r="H459" i="15" a="1"/>
  <c r="H459" i="15"/>
  <c r="I459" i="15" a="1"/>
  <c r="I459" i="15"/>
  <c r="J459" i="15" a="1"/>
  <c r="J459" i="15"/>
  <c r="B460" i="15" a="1"/>
  <c r="B460" i="15"/>
  <c r="C460" i="15" a="1"/>
  <c r="C460" i="15"/>
  <c r="D460" i="15" a="1"/>
  <c r="D460" i="15"/>
  <c r="E460" i="15" a="1"/>
  <c r="E460" i="15"/>
  <c r="F460" i="15" a="1"/>
  <c r="F460" i="15"/>
  <c r="G460" i="15" a="1"/>
  <c r="G460" i="15"/>
  <c r="H460" i="15" a="1"/>
  <c r="H460" i="15"/>
  <c r="I460" i="15" a="1"/>
  <c r="I460" i="15"/>
  <c r="J460" i="15" a="1"/>
  <c r="J460" i="15"/>
  <c r="B461" i="15" a="1"/>
  <c r="B461" i="15"/>
  <c r="C461" i="15" a="1"/>
  <c r="C461" i="15"/>
  <c r="D461" i="15" a="1"/>
  <c r="D461" i="15"/>
  <c r="E461" i="15" a="1"/>
  <c r="E461" i="15"/>
  <c r="F461" i="15" a="1"/>
  <c r="F461" i="15"/>
  <c r="G461" i="15" a="1"/>
  <c r="G461" i="15"/>
  <c r="H461" i="15" a="1"/>
  <c r="H461" i="15"/>
  <c r="I461" i="15" a="1"/>
  <c r="I461" i="15"/>
  <c r="J461" i="15" a="1"/>
  <c r="J461" i="15"/>
  <c r="B462" i="15" a="1"/>
  <c r="B462" i="15"/>
  <c r="C462" i="15" a="1"/>
  <c r="C462" i="15"/>
  <c r="D462" i="15" a="1"/>
  <c r="D462" i="15"/>
  <c r="E462" i="15" a="1"/>
  <c r="E462" i="15"/>
  <c r="F462" i="15" a="1"/>
  <c r="F462" i="15"/>
  <c r="G462" i="15" a="1"/>
  <c r="G462" i="15"/>
  <c r="H462" i="15" a="1"/>
  <c r="H462" i="15"/>
  <c r="I462" i="15" a="1"/>
  <c r="I462" i="15"/>
  <c r="J462" i="15" a="1"/>
  <c r="J462" i="15"/>
  <c r="B463" i="15" a="1"/>
  <c r="B463" i="15"/>
  <c r="C463" i="15" a="1"/>
  <c r="C463" i="15"/>
  <c r="D463" i="15" a="1"/>
  <c r="D463" i="15"/>
  <c r="E463" i="15" a="1"/>
  <c r="E463" i="15"/>
  <c r="F463" i="15" a="1"/>
  <c r="F463" i="15"/>
  <c r="G463" i="15" a="1"/>
  <c r="G463" i="15"/>
  <c r="H463" i="15" a="1"/>
  <c r="H463" i="15"/>
  <c r="I463" i="15" a="1"/>
  <c r="I463" i="15"/>
  <c r="J463" i="15" a="1"/>
  <c r="J463" i="15"/>
  <c r="B464" i="15" a="1"/>
  <c r="B464" i="15"/>
  <c r="C464" i="15" a="1"/>
  <c r="C464" i="15"/>
  <c r="D464" i="15" a="1"/>
  <c r="D464" i="15"/>
  <c r="E464" i="15" a="1"/>
  <c r="E464" i="15"/>
  <c r="F464" i="15" a="1"/>
  <c r="F464" i="15"/>
  <c r="G464" i="15" a="1"/>
  <c r="G464" i="15"/>
  <c r="H464" i="15" a="1"/>
  <c r="H464" i="15"/>
  <c r="I464" i="15" a="1"/>
  <c r="I464" i="15"/>
  <c r="J464" i="15" a="1"/>
  <c r="J464" i="15"/>
  <c r="B465" i="15" a="1"/>
  <c r="B465" i="15"/>
  <c r="C465" i="15" a="1"/>
  <c r="C465" i="15"/>
  <c r="D465" i="15" a="1"/>
  <c r="D465" i="15"/>
  <c r="E465" i="15" a="1"/>
  <c r="E465" i="15"/>
  <c r="F465" i="15" a="1"/>
  <c r="F465" i="15"/>
  <c r="G465" i="15" a="1"/>
  <c r="G465" i="15"/>
  <c r="H465" i="15" a="1"/>
  <c r="H465" i="15"/>
  <c r="I465" i="15" a="1"/>
  <c r="I465" i="15"/>
  <c r="J465" i="15" a="1"/>
  <c r="J465" i="15"/>
  <c r="B466" i="15" a="1"/>
  <c r="B466" i="15"/>
  <c r="C466" i="15" a="1"/>
  <c r="C466" i="15"/>
  <c r="D466" i="15" a="1"/>
  <c r="D466" i="15"/>
  <c r="E466" i="15" a="1"/>
  <c r="E466" i="15"/>
  <c r="F466" i="15" a="1"/>
  <c r="F466" i="15"/>
  <c r="G466" i="15" a="1"/>
  <c r="G466" i="15"/>
  <c r="H466" i="15" a="1"/>
  <c r="H466" i="15"/>
  <c r="I466" i="15" a="1"/>
  <c r="I466" i="15"/>
  <c r="J466" i="15" a="1"/>
  <c r="J466" i="15"/>
  <c r="B467" i="15" a="1"/>
  <c r="B467" i="15"/>
  <c r="C467" i="15" a="1"/>
  <c r="C467" i="15"/>
  <c r="D467" i="15" a="1"/>
  <c r="D467" i="15"/>
  <c r="E467" i="15" a="1"/>
  <c r="E467" i="15"/>
  <c r="F467" i="15" a="1"/>
  <c r="F467" i="15"/>
  <c r="G467" i="15" a="1"/>
  <c r="G467" i="15"/>
  <c r="H467" i="15" a="1"/>
  <c r="H467" i="15"/>
  <c r="I467" i="15" a="1"/>
  <c r="I467" i="15"/>
  <c r="J467" i="15" a="1"/>
  <c r="J467" i="15"/>
  <c r="B468" i="15" a="1"/>
  <c r="B468" i="15"/>
  <c r="C468" i="15" a="1"/>
  <c r="C468" i="15"/>
  <c r="D468" i="15" a="1"/>
  <c r="D468" i="15"/>
  <c r="E468" i="15" a="1"/>
  <c r="E468" i="15"/>
  <c r="F468" i="15" a="1"/>
  <c r="F468" i="15"/>
  <c r="G468" i="15" a="1"/>
  <c r="G468" i="15"/>
  <c r="H468" i="15" a="1"/>
  <c r="H468" i="15"/>
  <c r="I468" i="15" a="1"/>
  <c r="I468" i="15"/>
  <c r="J468" i="15" a="1"/>
  <c r="J468" i="15"/>
  <c r="B469" i="15" a="1"/>
  <c r="B469" i="15"/>
  <c r="C469" i="15" a="1"/>
  <c r="C469" i="15"/>
  <c r="D469" i="15" a="1"/>
  <c r="D469" i="15"/>
  <c r="E469" i="15" a="1"/>
  <c r="E469" i="15"/>
  <c r="F469" i="15" a="1"/>
  <c r="F469" i="15"/>
  <c r="G469" i="15" a="1"/>
  <c r="G469" i="15"/>
  <c r="H469" i="15" a="1"/>
  <c r="H469" i="15"/>
  <c r="I469" i="15" a="1"/>
  <c r="I469" i="15"/>
  <c r="J469" i="15" a="1"/>
  <c r="J469" i="15"/>
  <c r="B470" i="15" a="1"/>
  <c r="B470" i="15"/>
  <c r="C470" i="15" a="1"/>
  <c r="C470" i="15"/>
  <c r="D470" i="15" a="1"/>
  <c r="D470" i="15"/>
  <c r="E470" i="15" a="1"/>
  <c r="E470" i="15"/>
  <c r="F470" i="15" a="1"/>
  <c r="F470" i="15"/>
  <c r="G470" i="15" a="1"/>
  <c r="G470" i="15"/>
  <c r="H470" i="15" a="1"/>
  <c r="H470" i="15"/>
  <c r="I470" i="15" a="1"/>
  <c r="I470" i="15"/>
  <c r="J470" i="15" a="1"/>
  <c r="J470" i="15"/>
  <c r="B471" i="15" a="1"/>
  <c r="B471" i="15"/>
  <c r="C471" i="15" a="1"/>
  <c r="C471" i="15"/>
  <c r="D471" i="15" a="1"/>
  <c r="D471" i="15"/>
  <c r="E471" i="15" a="1"/>
  <c r="E471" i="15"/>
  <c r="F471" i="15" a="1"/>
  <c r="F471" i="15"/>
  <c r="G471" i="15" a="1"/>
  <c r="G471" i="15"/>
  <c r="H471" i="15" a="1"/>
  <c r="H471" i="15"/>
  <c r="I471" i="15" a="1"/>
  <c r="I471" i="15"/>
  <c r="J471" i="15" a="1"/>
  <c r="J471" i="15"/>
  <c r="B472" i="15" a="1"/>
  <c r="B472" i="15"/>
  <c r="C472" i="15" a="1"/>
  <c r="C472" i="15"/>
  <c r="D472" i="15" a="1"/>
  <c r="D472" i="15"/>
  <c r="E472" i="15" a="1"/>
  <c r="E472" i="15"/>
  <c r="F472" i="15" a="1"/>
  <c r="F472" i="15"/>
  <c r="G472" i="15" a="1"/>
  <c r="G472" i="15"/>
  <c r="H472" i="15" a="1"/>
  <c r="H472" i="15"/>
  <c r="I472" i="15" a="1"/>
  <c r="I472" i="15"/>
  <c r="J472" i="15" a="1"/>
  <c r="J472" i="15"/>
  <c r="B473" i="15" a="1"/>
  <c r="B473" i="15"/>
  <c r="C473" i="15" a="1"/>
  <c r="C473" i="15"/>
  <c r="D473" i="15" a="1"/>
  <c r="D473" i="15"/>
  <c r="E473" i="15" a="1"/>
  <c r="E473" i="15"/>
  <c r="F473" i="15" a="1"/>
  <c r="F473" i="15"/>
  <c r="G473" i="15" a="1"/>
  <c r="G473" i="15"/>
  <c r="H473" i="15" a="1"/>
  <c r="H473" i="15"/>
  <c r="I473" i="15" a="1"/>
  <c r="I473" i="15"/>
  <c r="J473" i="15" a="1"/>
  <c r="J473" i="15"/>
  <c r="B474" i="15" a="1"/>
  <c r="B474" i="15"/>
  <c r="C474" i="15" a="1"/>
  <c r="C474" i="15"/>
  <c r="D474" i="15" a="1"/>
  <c r="D474" i="15"/>
  <c r="E474" i="15" a="1"/>
  <c r="E474" i="15"/>
  <c r="F474" i="15" a="1"/>
  <c r="F474" i="15"/>
  <c r="G474" i="15" a="1"/>
  <c r="G474" i="15"/>
  <c r="H474" i="15" a="1"/>
  <c r="H474" i="15"/>
  <c r="I474" i="15" a="1"/>
  <c r="I474" i="15"/>
  <c r="J474" i="15" a="1"/>
  <c r="J474" i="15"/>
  <c r="B475" i="15" a="1"/>
  <c r="B475" i="15"/>
  <c r="C475" i="15" a="1"/>
  <c r="C475" i="15"/>
  <c r="D475" i="15" a="1"/>
  <c r="D475" i="15"/>
  <c r="E475" i="15" a="1"/>
  <c r="E475" i="15"/>
  <c r="F475" i="15" a="1"/>
  <c r="F475" i="15"/>
  <c r="G475" i="15" a="1"/>
  <c r="G475" i="15"/>
  <c r="H475" i="15" a="1"/>
  <c r="H475" i="15"/>
  <c r="I475" i="15" a="1"/>
  <c r="I475" i="15"/>
  <c r="J475" i="15" a="1"/>
  <c r="J475" i="15"/>
  <c r="B476" i="15" a="1"/>
  <c r="B476" i="15"/>
  <c r="C476" i="15" a="1"/>
  <c r="C476" i="15"/>
  <c r="D476" i="15" a="1"/>
  <c r="D476" i="15"/>
  <c r="E476" i="15" a="1"/>
  <c r="E476" i="15"/>
  <c r="F476" i="15" a="1"/>
  <c r="F476" i="15"/>
  <c r="G476" i="15" a="1"/>
  <c r="G476" i="15"/>
  <c r="H476" i="15" a="1"/>
  <c r="H476" i="15"/>
  <c r="I476" i="15" a="1"/>
  <c r="I476" i="15"/>
  <c r="J476" i="15" a="1"/>
  <c r="J476" i="15"/>
  <c r="B477" i="15" a="1"/>
  <c r="B477" i="15"/>
  <c r="C477" i="15" a="1"/>
  <c r="C477" i="15"/>
  <c r="D477" i="15" a="1"/>
  <c r="D477" i="15"/>
  <c r="E477" i="15" a="1"/>
  <c r="E477" i="15"/>
  <c r="F477" i="15" a="1"/>
  <c r="F477" i="15"/>
  <c r="G477" i="15" a="1"/>
  <c r="G477" i="15"/>
  <c r="H477" i="15" a="1"/>
  <c r="H477" i="15"/>
  <c r="I477" i="15" a="1"/>
  <c r="I477" i="15"/>
  <c r="J477" i="15" a="1"/>
  <c r="J477" i="15"/>
  <c r="B478" i="15" a="1"/>
  <c r="B478" i="15"/>
  <c r="C478" i="15" a="1"/>
  <c r="C478" i="15"/>
  <c r="D478" i="15" a="1"/>
  <c r="D478" i="15"/>
  <c r="E478" i="15" a="1"/>
  <c r="E478" i="15"/>
  <c r="F478" i="15" a="1"/>
  <c r="F478" i="15"/>
  <c r="G478" i="15" a="1"/>
  <c r="G478" i="15"/>
  <c r="H478" i="15" a="1"/>
  <c r="H478" i="15"/>
  <c r="I478" i="15" a="1"/>
  <c r="I478" i="15"/>
  <c r="J478" i="15" a="1"/>
  <c r="J478" i="15"/>
  <c r="B479" i="15" a="1"/>
  <c r="B479" i="15"/>
  <c r="C479" i="15" a="1"/>
  <c r="C479" i="15"/>
  <c r="D479" i="15" a="1"/>
  <c r="D479" i="15"/>
  <c r="E479" i="15" a="1"/>
  <c r="E479" i="15"/>
  <c r="F479" i="15" a="1"/>
  <c r="F479" i="15"/>
  <c r="G479" i="15" a="1"/>
  <c r="G479" i="15"/>
  <c r="H479" i="15" a="1"/>
  <c r="H479" i="15"/>
  <c r="I479" i="15" a="1"/>
  <c r="I479" i="15"/>
  <c r="J479" i="15" a="1"/>
  <c r="J479" i="15"/>
  <c r="B480" i="15" a="1"/>
  <c r="B480" i="15"/>
  <c r="C480" i="15" a="1"/>
  <c r="C480" i="15"/>
  <c r="D480" i="15" a="1"/>
  <c r="D480" i="15"/>
  <c r="E480" i="15" a="1"/>
  <c r="E480" i="15"/>
  <c r="F480" i="15" a="1"/>
  <c r="F480" i="15"/>
  <c r="G480" i="15" a="1"/>
  <c r="G480" i="15"/>
  <c r="H480" i="15" a="1"/>
  <c r="H480" i="15"/>
  <c r="I480" i="15" a="1"/>
  <c r="I480" i="15"/>
  <c r="J480" i="15" a="1"/>
  <c r="J480" i="15"/>
  <c r="B481" i="15" a="1"/>
  <c r="B481" i="15"/>
  <c r="C481" i="15" a="1"/>
  <c r="C481" i="15"/>
  <c r="D481" i="15" a="1"/>
  <c r="D481" i="15"/>
  <c r="E481" i="15" a="1"/>
  <c r="E481" i="15"/>
  <c r="F481" i="15" a="1"/>
  <c r="F481" i="15"/>
  <c r="G481" i="15" a="1"/>
  <c r="G481" i="15"/>
  <c r="H481" i="15" a="1"/>
  <c r="H481" i="15"/>
  <c r="I481" i="15" a="1"/>
  <c r="I481" i="15"/>
  <c r="J481" i="15" a="1"/>
  <c r="J481" i="15"/>
  <c r="B482" i="15" a="1"/>
  <c r="B482" i="15"/>
  <c r="C482" i="15" a="1"/>
  <c r="C482" i="15"/>
  <c r="D482" i="15" a="1"/>
  <c r="D482" i="15"/>
  <c r="E482" i="15" a="1"/>
  <c r="E482" i="15"/>
  <c r="F482" i="15" a="1"/>
  <c r="F482" i="15"/>
  <c r="G482" i="15" a="1"/>
  <c r="G482" i="15"/>
  <c r="H482" i="15" a="1"/>
  <c r="H482" i="15"/>
  <c r="I482" i="15" a="1"/>
  <c r="I482" i="15"/>
  <c r="J482" i="15" a="1"/>
  <c r="J482" i="15"/>
  <c r="B483" i="15" a="1"/>
  <c r="B483" i="15"/>
  <c r="C483" i="15" a="1"/>
  <c r="C483" i="15"/>
  <c r="D483" i="15" a="1"/>
  <c r="D483" i="15"/>
  <c r="E483" i="15" a="1"/>
  <c r="E483" i="15"/>
  <c r="F483" i="15" a="1"/>
  <c r="F483" i="15"/>
  <c r="G483" i="15" a="1"/>
  <c r="G483" i="15"/>
  <c r="H483" i="15" a="1"/>
  <c r="H483" i="15"/>
  <c r="I483" i="15" a="1"/>
  <c r="I483" i="15"/>
  <c r="J483" i="15" a="1"/>
  <c r="J483" i="15"/>
  <c r="B484" i="15" a="1"/>
  <c r="B484" i="15"/>
  <c r="C484" i="15" a="1"/>
  <c r="C484" i="15"/>
  <c r="D484" i="15" a="1"/>
  <c r="D484" i="15"/>
  <c r="E484" i="15" a="1"/>
  <c r="E484" i="15"/>
  <c r="F484" i="15" a="1"/>
  <c r="F484" i="15"/>
  <c r="G484" i="15" a="1"/>
  <c r="G484" i="15"/>
  <c r="H484" i="15" a="1"/>
  <c r="H484" i="15"/>
  <c r="I484" i="15" a="1"/>
  <c r="I484" i="15"/>
  <c r="J484" i="15" a="1"/>
  <c r="J484" i="15"/>
  <c r="B485" i="15" a="1"/>
  <c r="B485" i="15"/>
  <c r="C485" i="15" a="1"/>
  <c r="C485" i="15"/>
  <c r="D485" i="15" a="1"/>
  <c r="D485" i="15"/>
  <c r="E485" i="15" a="1"/>
  <c r="E485" i="15"/>
  <c r="F485" i="15" a="1"/>
  <c r="F485" i="15"/>
  <c r="G485" i="15" a="1"/>
  <c r="G485" i="15"/>
  <c r="H485" i="15" a="1"/>
  <c r="H485" i="15"/>
  <c r="I485" i="15" a="1"/>
  <c r="I485" i="15"/>
  <c r="J485" i="15" a="1"/>
  <c r="J485" i="15"/>
  <c r="B486" i="15" a="1"/>
  <c r="B486" i="15"/>
  <c r="C486" i="15" a="1"/>
  <c r="C486" i="15"/>
  <c r="D486" i="15" a="1"/>
  <c r="D486" i="15"/>
  <c r="E486" i="15" a="1"/>
  <c r="E486" i="15"/>
  <c r="F486" i="15" a="1"/>
  <c r="F486" i="15"/>
  <c r="G486" i="15" a="1"/>
  <c r="G486" i="15"/>
  <c r="H486" i="15" a="1"/>
  <c r="H486" i="15"/>
  <c r="I486" i="15" a="1"/>
  <c r="I486" i="15"/>
  <c r="J486" i="15" a="1"/>
  <c r="J486" i="15"/>
  <c r="B487" i="15" a="1"/>
  <c r="B487" i="15"/>
  <c r="C487" i="15" a="1"/>
  <c r="C487" i="15"/>
  <c r="D487" i="15" a="1"/>
  <c r="D487" i="15"/>
  <c r="E487" i="15" a="1"/>
  <c r="E487" i="15"/>
  <c r="F487" i="15" a="1"/>
  <c r="F487" i="15"/>
  <c r="G487" i="15" a="1"/>
  <c r="G487" i="15"/>
  <c r="H487" i="15" a="1"/>
  <c r="H487" i="15"/>
  <c r="I487" i="15" a="1"/>
  <c r="I487" i="15"/>
  <c r="J487" i="15" a="1"/>
  <c r="J487" i="15"/>
  <c r="B488" i="15" a="1"/>
  <c r="B488" i="15"/>
  <c r="C488" i="15" a="1"/>
  <c r="C488" i="15"/>
  <c r="D488" i="15" a="1"/>
  <c r="D488" i="15"/>
  <c r="E488" i="15" a="1"/>
  <c r="E488" i="15"/>
  <c r="F488" i="15" a="1"/>
  <c r="F488" i="15"/>
  <c r="G488" i="15" a="1"/>
  <c r="G488" i="15"/>
  <c r="H488" i="15" a="1"/>
  <c r="H488" i="15"/>
  <c r="I488" i="15" a="1"/>
  <c r="I488" i="15"/>
  <c r="J488" i="15" a="1"/>
  <c r="J488" i="15"/>
  <c r="B489" i="15" a="1"/>
  <c r="B489" i="15"/>
  <c r="C489" i="15" a="1"/>
  <c r="C489" i="15"/>
  <c r="D489" i="15" a="1"/>
  <c r="D489" i="15"/>
  <c r="E489" i="15" a="1"/>
  <c r="E489" i="15"/>
  <c r="F489" i="15" a="1"/>
  <c r="F489" i="15"/>
  <c r="G489" i="15" a="1"/>
  <c r="G489" i="15"/>
  <c r="H489" i="15" a="1"/>
  <c r="H489" i="15"/>
  <c r="I489" i="15" a="1"/>
  <c r="I489" i="15"/>
  <c r="J489" i="15" a="1"/>
  <c r="J489" i="15"/>
  <c r="B490" i="15" a="1"/>
  <c r="B490" i="15"/>
  <c r="C490" i="15" a="1"/>
  <c r="C490" i="15"/>
  <c r="D490" i="15" a="1"/>
  <c r="D490" i="15"/>
  <c r="E490" i="15" a="1"/>
  <c r="E490" i="15"/>
  <c r="F490" i="15" a="1"/>
  <c r="F490" i="15"/>
  <c r="G490" i="15" a="1"/>
  <c r="G490" i="15"/>
  <c r="H490" i="15" a="1"/>
  <c r="H490" i="15"/>
  <c r="I490" i="15" a="1"/>
  <c r="I490" i="15"/>
  <c r="J490" i="15" a="1"/>
  <c r="J490" i="15"/>
  <c r="B491" i="15" a="1"/>
  <c r="B491" i="15"/>
  <c r="C491" i="15" a="1"/>
  <c r="C491" i="15"/>
  <c r="D491" i="15" a="1"/>
  <c r="D491" i="15"/>
  <c r="E491" i="15" a="1"/>
  <c r="E491" i="15"/>
  <c r="F491" i="15" a="1"/>
  <c r="F491" i="15"/>
  <c r="G491" i="15" a="1"/>
  <c r="G491" i="15"/>
  <c r="H491" i="15" a="1"/>
  <c r="H491" i="15"/>
  <c r="I491" i="15" a="1"/>
  <c r="I491" i="15"/>
  <c r="J491" i="15" a="1"/>
  <c r="J491" i="15"/>
  <c r="B492" i="15" a="1"/>
  <c r="B492" i="15"/>
  <c r="C492" i="15" a="1"/>
  <c r="C492" i="15"/>
  <c r="D492" i="15" a="1"/>
  <c r="D492" i="15"/>
  <c r="E492" i="15" a="1"/>
  <c r="E492" i="15"/>
  <c r="F492" i="15" a="1"/>
  <c r="F492" i="15"/>
  <c r="G492" i="15" a="1"/>
  <c r="G492" i="15"/>
  <c r="H492" i="15" a="1"/>
  <c r="H492" i="15"/>
  <c r="I492" i="15" a="1"/>
  <c r="I492" i="15"/>
  <c r="J492" i="15" a="1"/>
  <c r="J492" i="15"/>
  <c r="B493" i="15" a="1"/>
  <c r="B493" i="15"/>
  <c r="C493" i="15" a="1"/>
  <c r="C493" i="15"/>
  <c r="D493" i="15" a="1"/>
  <c r="D493" i="15"/>
  <c r="E493" i="15" a="1"/>
  <c r="E493" i="15"/>
  <c r="F493" i="15" a="1"/>
  <c r="F493" i="15"/>
  <c r="G493" i="15" a="1"/>
  <c r="G493" i="15"/>
  <c r="H493" i="15" a="1"/>
  <c r="H493" i="15"/>
  <c r="I493" i="15" a="1"/>
  <c r="I493" i="15"/>
  <c r="J493" i="15" a="1"/>
  <c r="J493" i="15"/>
  <c r="B494" i="15" a="1"/>
  <c r="B494" i="15"/>
  <c r="C494" i="15" a="1"/>
  <c r="C494" i="15"/>
  <c r="D494" i="15" a="1"/>
  <c r="D494" i="15"/>
  <c r="E494" i="15" a="1"/>
  <c r="E494" i="15"/>
  <c r="F494" i="15" a="1"/>
  <c r="F494" i="15"/>
  <c r="G494" i="15" a="1"/>
  <c r="G494" i="15"/>
  <c r="H494" i="15" a="1"/>
  <c r="H494" i="15"/>
  <c r="I494" i="15" a="1"/>
  <c r="I494" i="15"/>
  <c r="J494" i="15" a="1"/>
  <c r="J494" i="15"/>
  <c r="B495" i="15" a="1"/>
  <c r="B495" i="15"/>
  <c r="C495" i="15" a="1"/>
  <c r="C495" i="15"/>
  <c r="D495" i="15" a="1"/>
  <c r="D495" i="15"/>
  <c r="E495" i="15" a="1"/>
  <c r="E495" i="15"/>
  <c r="F495" i="15" a="1"/>
  <c r="F495" i="15"/>
  <c r="G495" i="15" a="1"/>
  <c r="G495" i="15"/>
  <c r="H495" i="15" a="1"/>
  <c r="H495" i="15"/>
  <c r="I495" i="15" a="1"/>
  <c r="I495" i="15"/>
  <c r="J495" i="15" a="1"/>
  <c r="J495" i="15"/>
  <c r="B496" i="15" a="1"/>
  <c r="B496" i="15"/>
  <c r="C496" i="15" a="1"/>
  <c r="C496" i="15"/>
  <c r="D496" i="15" a="1"/>
  <c r="D496" i="15"/>
  <c r="E496" i="15" a="1"/>
  <c r="E496" i="15"/>
  <c r="F496" i="15" a="1"/>
  <c r="F496" i="15"/>
  <c r="G496" i="15" a="1"/>
  <c r="G496" i="15"/>
  <c r="H496" i="15" a="1"/>
  <c r="H496" i="15"/>
  <c r="I496" i="15" a="1"/>
  <c r="I496" i="15"/>
  <c r="J496" i="15" a="1"/>
  <c r="J496" i="15"/>
  <c r="B497" i="15" a="1"/>
  <c r="B497" i="15"/>
  <c r="C497" i="15" a="1"/>
  <c r="C497" i="15"/>
  <c r="D497" i="15" a="1"/>
  <c r="D497" i="15"/>
  <c r="E497" i="15" a="1"/>
  <c r="E497" i="15"/>
  <c r="F497" i="15" a="1"/>
  <c r="F497" i="15"/>
  <c r="G497" i="15" a="1"/>
  <c r="G497" i="15"/>
  <c r="H497" i="15" a="1"/>
  <c r="H497" i="15"/>
  <c r="I497" i="15" a="1"/>
  <c r="I497" i="15"/>
  <c r="J497" i="15" a="1"/>
  <c r="J497" i="15"/>
  <c r="B498" i="15" a="1"/>
  <c r="B498" i="15"/>
  <c r="C498" i="15" a="1"/>
  <c r="C498" i="15"/>
  <c r="D498" i="15" a="1"/>
  <c r="D498" i="15"/>
  <c r="E498" i="15" a="1"/>
  <c r="E498" i="15"/>
  <c r="F498" i="15" a="1"/>
  <c r="F498" i="15"/>
  <c r="G498" i="15" a="1"/>
  <c r="G498" i="15"/>
  <c r="H498" i="15" a="1"/>
  <c r="H498" i="15"/>
  <c r="I498" i="15" a="1"/>
  <c r="I498" i="15"/>
  <c r="J498" i="15" a="1"/>
  <c r="J498" i="15"/>
  <c r="B499" i="15" a="1"/>
  <c r="B499" i="15"/>
  <c r="C499" i="15" a="1"/>
  <c r="C499" i="15"/>
  <c r="D499" i="15" a="1"/>
  <c r="D499" i="15"/>
  <c r="E499" i="15" a="1"/>
  <c r="E499" i="15"/>
  <c r="F499" i="15" a="1"/>
  <c r="F499" i="15"/>
  <c r="G499" i="15" a="1"/>
  <c r="G499" i="15"/>
  <c r="H499" i="15" a="1"/>
  <c r="H499" i="15"/>
  <c r="I499" i="15" a="1"/>
  <c r="I499" i="15"/>
  <c r="J499" i="15" a="1"/>
  <c r="J499" i="15"/>
  <c r="B500" i="15" a="1"/>
  <c r="B500" i="15"/>
  <c r="C500" i="15" a="1"/>
  <c r="C500" i="15"/>
  <c r="D500" i="15" a="1"/>
  <c r="D500" i="15"/>
  <c r="E500" i="15" a="1"/>
  <c r="E500" i="15"/>
  <c r="F500" i="15" a="1"/>
  <c r="F500" i="15"/>
  <c r="G500" i="15" a="1"/>
  <c r="G500" i="15"/>
  <c r="H500" i="15" a="1"/>
  <c r="H500" i="15"/>
  <c r="I500" i="15" a="1"/>
  <c r="I500" i="15"/>
  <c r="J500" i="15" a="1"/>
  <c r="J500" i="15"/>
  <c r="B501" i="15" a="1"/>
  <c r="B501" i="15"/>
  <c r="C501" i="15" a="1"/>
  <c r="C501" i="15"/>
  <c r="D501" i="15" a="1"/>
  <c r="D501" i="15"/>
  <c r="E501" i="15" a="1"/>
  <c r="E501" i="15"/>
  <c r="F501" i="15" a="1"/>
  <c r="F501" i="15"/>
  <c r="G501" i="15" a="1"/>
  <c r="G501" i="15"/>
  <c r="H501" i="15" a="1"/>
  <c r="H501" i="15"/>
  <c r="I501" i="15" a="1"/>
  <c r="I501" i="15"/>
  <c r="J501" i="15" a="1"/>
  <c r="J501" i="15"/>
  <c r="B502" i="15" a="1"/>
  <c r="B502" i="15"/>
  <c r="C502" i="15" a="1"/>
  <c r="C502" i="15"/>
  <c r="D502" i="15" a="1"/>
  <c r="D502" i="15"/>
  <c r="E502" i="15" a="1"/>
  <c r="E502" i="15"/>
  <c r="F502" i="15" a="1"/>
  <c r="F502" i="15"/>
  <c r="G502" i="15" a="1"/>
  <c r="G502" i="15"/>
  <c r="H502" i="15" a="1"/>
  <c r="H502" i="15"/>
  <c r="I502" i="15" a="1"/>
  <c r="I502" i="15"/>
  <c r="J502" i="15" a="1"/>
  <c r="J502" i="15"/>
  <c r="B503" i="15" a="1"/>
  <c r="B503" i="15"/>
  <c r="C503" i="15" a="1"/>
  <c r="C503" i="15"/>
  <c r="D503" i="15" a="1"/>
  <c r="D503" i="15"/>
  <c r="E503" i="15" a="1"/>
  <c r="E503" i="15"/>
  <c r="F503" i="15" a="1"/>
  <c r="F503" i="15"/>
  <c r="G503" i="15" a="1"/>
  <c r="G503" i="15"/>
  <c r="H503" i="15" a="1"/>
  <c r="H503" i="15"/>
  <c r="I503" i="15" a="1"/>
  <c r="I503" i="15"/>
  <c r="J503" i="15" a="1"/>
  <c r="J503" i="15"/>
  <c r="B504" i="15" a="1"/>
  <c r="B504" i="15"/>
  <c r="C504" i="15" a="1"/>
  <c r="C504" i="15"/>
  <c r="D504" i="15" a="1"/>
  <c r="D504" i="15"/>
  <c r="E504" i="15" a="1"/>
  <c r="E504" i="15"/>
  <c r="F504" i="15" a="1"/>
  <c r="F504" i="15"/>
  <c r="G504" i="15" a="1"/>
  <c r="G504" i="15"/>
  <c r="H504" i="15" a="1"/>
  <c r="H504" i="15"/>
  <c r="I504" i="15" a="1"/>
  <c r="I504" i="15"/>
  <c r="J504" i="15" a="1"/>
  <c r="J504" i="15"/>
  <c r="B505" i="15" a="1"/>
  <c r="B505" i="15"/>
  <c r="C505" i="15" a="1"/>
  <c r="C505" i="15"/>
  <c r="D505" i="15" a="1"/>
  <c r="D505" i="15"/>
  <c r="E505" i="15" a="1"/>
  <c r="E505" i="15"/>
  <c r="F505" i="15" a="1"/>
  <c r="F505" i="15"/>
  <c r="G505" i="15" a="1"/>
  <c r="G505" i="15"/>
  <c r="H505" i="15" a="1"/>
  <c r="H505" i="15"/>
  <c r="I505" i="15" a="1"/>
  <c r="I505" i="15"/>
  <c r="J505" i="15" a="1"/>
  <c r="J505" i="15"/>
  <c r="B506" i="15" a="1"/>
  <c r="B506" i="15"/>
  <c r="C506" i="15" a="1"/>
  <c r="C506" i="15"/>
  <c r="D506" i="15" a="1"/>
  <c r="D506" i="15"/>
  <c r="E506" i="15" a="1"/>
  <c r="E506" i="15"/>
  <c r="F506" i="15" a="1"/>
  <c r="F506" i="15"/>
  <c r="G506" i="15" a="1"/>
  <c r="G506" i="15"/>
  <c r="H506" i="15" a="1"/>
  <c r="H506" i="15"/>
  <c r="I506" i="15" a="1"/>
  <c r="I506" i="15"/>
  <c r="J506" i="15" a="1"/>
  <c r="J506" i="15"/>
  <c r="B507" i="15" a="1"/>
  <c r="B507" i="15"/>
  <c r="C507" i="15" a="1"/>
  <c r="C507" i="15"/>
  <c r="D507" i="15" a="1"/>
  <c r="D507" i="15"/>
  <c r="E507" i="15" a="1"/>
  <c r="E507" i="15"/>
  <c r="F507" i="15" a="1"/>
  <c r="F507" i="15"/>
  <c r="G507" i="15" a="1"/>
  <c r="G507" i="15"/>
  <c r="H507" i="15" a="1"/>
  <c r="H507" i="15"/>
  <c r="I507" i="15" a="1"/>
  <c r="I507" i="15"/>
  <c r="J507" i="15" a="1"/>
  <c r="J507" i="15"/>
  <c r="B4" i="16" a="1"/>
  <c r="B4" i="16"/>
  <c r="C4" i="16" a="1"/>
  <c r="C4" i="16"/>
  <c r="D4" i="16" a="1"/>
  <c r="D4" i="16"/>
  <c r="E4" i="16" a="1"/>
  <c r="E4" i="16"/>
  <c r="F4" i="16" a="1"/>
  <c r="F4" i="16"/>
  <c r="G4" i="16" a="1"/>
  <c r="G4" i="16"/>
  <c r="H4" i="16" a="1"/>
  <c r="H4" i="16"/>
  <c r="I4" i="16" a="1"/>
  <c r="I4" i="16"/>
  <c r="J4" i="16" a="1"/>
  <c r="J4" i="16"/>
  <c r="B5" i="16" a="1"/>
  <c r="B5" i="16"/>
  <c r="C5" i="16" a="1"/>
  <c r="C5" i="16"/>
  <c r="D5" i="16" a="1"/>
  <c r="D5" i="16"/>
  <c r="E5" i="16" a="1"/>
  <c r="E5" i="16"/>
  <c r="F5" i="16" a="1"/>
  <c r="F5" i="16"/>
  <c r="G5" i="16" a="1"/>
  <c r="G5" i="16"/>
  <c r="H5" i="16" a="1"/>
  <c r="H5" i="16"/>
  <c r="I5" i="16" a="1"/>
  <c r="I5" i="16"/>
  <c r="J5" i="16" a="1"/>
  <c r="J5" i="16"/>
  <c r="B6" i="16" a="1"/>
  <c r="B6" i="16"/>
  <c r="C6" i="16" a="1"/>
  <c r="C6" i="16"/>
  <c r="D6" i="16" a="1"/>
  <c r="D6" i="16"/>
  <c r="E6" i="16" a="1"/>
  <c r="E6" i="16"/>
  <c r="F6" i="16" a="1"/>
  <c r="F6" i="16"/>
  <c r="G6" i="16" a="1"/>
  <c r="G6" i="16"/>
  <c r="H6" i="16" a="1"/>
  <c r="H6" i="16"/>
  <c r="I6" i="16" a="1"/>
  <c r="I6" i="16"/>
  <c r="J6" i="16" a="1"/>
  <c r="J6" i="16"/>
  <c r="B7" i="16" a="1"/>
  <c r="B7" i="16"/>
  <c r="C7" i="16" a="1"/>
  <c r="C7" i="16"/>
  <c r="D7" i="16" a="1"/>
  <c r="D7" i="16"/>
  <c r="E7" i="16" a="1"/>
  <c r="E7" i="16"/>
  <c r="F7" i="16" a="1"/>
  <c r="F7" i="16"/>
  <c r="G7" i="16" a="1"/>
  <c r="G7" i="16"/>
  <c r="H7" i="16" a="1"/>
  <c r="H7" i="16"/>
  <c r="I7" i="16" a="1"/>
  <c r="I7" i="16"/>
  <c r="J7" i="16" a="1"/>
  <c r="J7" i="16"/>
  <c r="B8" i="16" a="1"/>
  <c r="B8" i="16"/>
  <c r="C8" i="16" a="1"/>
  <c r="C8" i="16"/>
  <c r="D8" i="16" a="1"/>
  <c r="D8" i="16"/>
  <c r="E8" i="16" a="1"/>
  <c r="E8" i="16"/>
  <c r="F8" i="16" a="1"/>
  <c r="F8" i="16"/>
  <c r="G8" i="16" a="1"/>
  <c r="G8" i="16"/>
  <c r="H8" i="16" a="1"/>
  <c r="H8" i="16"/>
  <c r="I8" i="16" a="1"/>
  <c r="I8" i="16"/>
  <c r="J8" i="16" a="1"/>
  <c r="J8" i="16"/>
  <c r="B9" i="16" a="1"/>
  <c r="B9" i="16"/>
  <c r="C9" i="16" a="1"/>
  <c r="C9" i="16"/>
  <c r="D9" i="16" a="1"/>
  <c r="D9" i="16"/>
  <c r="E9" i="16" a="1"/>
  <c r="E9" i="16"/>
  <c r="F9" i="16" a="1"/>
  <c r="F9" i="16"/>
  <c r="G9" i="16" a="1"/>
  <c r="G9" i="16"/>
  <c r="H9" i="16" a="1"/>
  <c r="H9" i="16"/>
  <c r="I9" i="16" a="1"/>
  <c r="I9" i="16"/>
  <c r="J9" i="16" a="1"/>
  <c r="J9" i="16"/>
  <c r="B10" i="16" a="1"/>
  <c r="B10" i="16"/>
  <c r="C10" i="16" a="1"/>
  <c r="C10" i="16"/>
  <c r="D10" i="16" a="1"/>
  <c r="D10" i="16"/>
  <c r="E10" i="16" a="1"/>
  <c r="E10" i="16"/>
  <c r="F10" i="16" a="1"/>
  <c r="F10" i="16"/>
  <c r="G10" i="16" a="1"/>
  <c r="G10" i="16"/>
  <c r="H10" i="16" a="1"/>
  <c r="H10" i="16"/>
  <c r="I10" i="16" a="1"/>
  <c r="I10" i="16"/>
  <c r="J10" i="16" a="1"/>
  <c r="J10" i="16"/>
  <c r="B11" i="16" a="1"/>
  <c r="B11" i="16"/>
  <c r="C11" i="16" a="1"/>
  <c r="C11" i="16"/>
  <c r="D11" i="16" a="1"/>
  <c r="D11" i="16"/>
  <c r="E11" i="16" a="1"/>
  <c r="E11" i="16"/>
  <c r="F11" i="16" a="1"/>
  <c r="F11" i="16"/>
  <c r="G11" i="16" a="1"/>
  <c r="G11" i="16"/>
  <c r="H11" i="16" a="1"/>
  <c r="H11" i="16"/>
  <c r="I11" i="16" a="1"/>
  <c r="I11" i="16"/>
  <c r="J11" i="16" a="1"/>
  <c r="J11" i="16"/>
  <c r="B12" i="16" a="1"/>
  <c r="B12" i="16"/>
  <c r="C12" i="16" a="1"/>
  <c r="C12" i="16"/>
  <c r="D12" i="16" a="1"/>
  <c r="D12" i="16"/>
  <c r="E12" i="16" a="1"/>
  <c r="E12" i="16"/>
  <c r="F12" i="16" a="1"/>
  <c r="F12" i="16"/>
  <c r="G12" i="16" a="1"/>
  <c r="G12" i="16"/>
  <c r="H12" i="16" a="1"/>
  <c r="H12" i="16"/>
  <c r="I12" i="16" a="1"/>
  <c r="I12" i="16"/>
  <c r="J12" i="16" a="1"/>
  <c r="J12" i="16"/>
  <c r="B13" i="16" a="1"/>
  <c r="B13" i="16"/>
  <c r="C13" i="16" a="1"/>
  <c r="C13" i="16"/>
  <c r="D13" i="16" a="1"/>
  <c r="D13" i="16"/>
  <c r="E13" i="16" a="1"/>
  <c r="E13" i="16"/>
  <c r="F13" i="16" a="1"/>
  <c r="F13" i="16"/>
  <c r="G13" i="16" a="1"/>
  <c r="G13" i="16"/>
  <c r="H13" i="16" a="1"/>
  <c r="H13" i="16"/>
  <c r="I13" i="16" a="1"/>
  <c r="I13" i="16"/>
  <c r="J13" i="16" a="1"/>
  <c r="J13" i="16"/>
  <c r="B14" i="16" a="1"/>
  <c r="B14" i="16"/>
  <c r="C14" i="16" a="1"/>
  <c r="C14" i="16"/>
  <c r="D14" i="16" a="1"/>
  <c r="D14" i="16"/>
  <c r="E14" i="16" a="1"/>
  <c r="E14" i="16"/>
  <c r="F14" i="16" a="1"/>
  <c r="F14" i="16"/>
  <c r="G14" i="16" a="1"/>
  <c r="G14" i="16"/>
  <c r="H14" i="16" a="1"/>
  <c r="H14" i="16"/>
  <c r="I14" i="16" a="1"/>
  <c r="I14" i="16"/>
  <c r="J14" i="16" a="1"/>
  <c r="J14" i="16"/>
  <c r="B15" i="16" a="1"/>
  <c r="B15" i="16"/>
  <c r="C15" i="16" a="1"/>
  <c r="C15" i="16"/>
  <c r="D15" i="16" a="1"/>
  <c r="D15" i="16"/>
  <c r="E15" i="16" a="1"/>
  <c r="E15" i="16"/>
  <c r="F15" i="16" a="1"/>
  <c r="F15" i="16"/>
  <c r="G15" i="16" a="1"/>
  <c r="G15" i="16"/>
  <c r="H15" i="16" a="1"/>
  <c r="H15" i="16"/>
  <c r="I15" i="16" a="1"/>
  <c r="I15" i="16"/>
  <c r="J15" i="16" a="1"/>
  <c r="J15" i="16"/>
  <c r="B16" i="16" a="1"/>
  <c r="B16" i="16"/>
  <c r="C16" i="16" a="1"/>
  <c r="C16" i="16"/>
  <c r="D16" i="16" a="1"/>
  <c r="D16" i="16"/>
  <c r="E16" i="16" a="1"/>
  <c r="E16" i="16"/>
  <c r="F16" i="16" a="1"/>
  <c r="F16" i="16"/>
  <c r="G16" i="16" a="1"/>
  <c r="G16" i="16"/>
  <c r="H16" i="16" a="1"/>
  <c r="H16" i="16"/>
  <c r="I16" i="16" a="1"/>
  <c r="I16" i="16"/>
  <c r="J16" i="16" a="1"/>
  <c r="J16" i="16"/>
  <c r="B17" i="16" a="1"/>
  <c r="B17" i="16"/>
  <c r="C17" i="16" a="1"/>
  <c r="C17" i="16"/>
  <c r="D17" i="16" a="1"/>
  <c r="D17" i="16"/>
  <c r="E17" i="16" a="1"/>
  <c r="E17" i="16"/>
  <c r="F17" i="16" a="1"/>
  <c r="F17" i="16"/>
  <c r="G17" i="16" a="1"/>
  <c r="G17" i="16"/>
  <c r="H17" i="16" a="1"/>
  <c r="H17" i="16"/>
  <c r="I17" i="16" a="1"/>
  <c r="I17" i="16"/>
  <c r="J17" i="16" a="1"/>
  <c r="J17" i="16"/>
  <c r="B18" i="16" a="1"/>
  <c r="B18" i="16"/>
  <c r="C18" i="16" a="1"/>
  <c r="C18" i="16"/>
  <c r="D18" i="16" a="1"/>
  <c r="D18" i="16"/>
  <c r="E18" i="16" a="1"/>
  <c r="E18" i="16"/>
  <c r="F18" i="16" a="1"/>
  <c r="F18" i="16"/>
  <c r="G18" i="16" a="1"/>
  <c r="G18" i="16"/>
  <c r="H18" i="16" a="1"/>
  <c r="H18" i="16"/>
  <c r="I18" i="16" a="1"/>
  <c r="I18" i="16"/>
  <c r="J18" i="16" a="1"/>
  <c r="J18" i="16"/>
  <c r="B19" i="16" a="1"/>
  <c r="B19" i="16"/>
  <c r="C19" i="16" a="1"/>
  <c r="C19" i="16"/>
  <c r="D19" i="16" a="1"/>
  <c r="D19" i="16"/>
  <c r="E19" i="16" a="1"/>
  <c r="E19" i="16"/>
  <c r="F19" i="16" a="1"/>
  <c r="F19" i="16"/>
  <c r="G19" i="16" a="1"/>
  <c r="G19" i="16"/>
  <c r="H19" i="16" a="1"/>
  <c r="H19" i="16"/>
  <c r="I19" i="16" a="1"/>
  <c r="I19" i="16"/>
  <c r="J19" i="16" a="1"/>
  <c r="J19" i="16"/>
  <c r="B20" i="16" a="1"/>
  <c r="B20" i="16"/>
  <c r="C20" i="16" a="1"/>
  <c r="C20" i="16"/>
  <c r="D20" i="16" a="1"/>
  <c r="D20" i="16"/>
  <c r="E20" i="16" a="1"/>
  <c r="E20" i="16"/>
  <c r="F20" i="16" a="1"/>
  <c r="F20" i="16"/>
  <c r="G20" i="16" a="1"/>
  <c r="G20" i="16"/>
  <c r="H20" i="16" a="1"/>
  <c r="H20" i="16"/>
  <c r="I20" i="16" a="1"/>
  <c r="I20" i="16"/>
  <c r="J20" i="16" a="1"/>
  <c r="J20" i="16"/>
  <c r="B21" i="16" a="1"/>
  <c r="B21" i="16"/>
  <c r="C21" i="16" a="1"/>
  <c r="C21" i="16"/>
  <c r="D21" i="16" a="1"/>
  <c r="D21" i="16"/>
  <c r="E21" i="16" a="1"/>
  <c r="E21" i="16"/>
  <c r="F21" i="16" a="1"/>
  <c r="F21" i="16"/>
  <c r="G21" i="16" a="1"/>
  <c r="G21" i="16"/>
  <c r="H21" i="16" a="1"/>
  <c r="H21" i="16"/>
  <c r="I21" i="16" a="1"/>
  <c r="I21" i="16"/>
  <c r="J21" i="16" a="1"/>
  <c r="J21" i="16"/>
  <c r="B22" i="16" a="1"/>
  <c r="B22" i="16"/>
  <c r="C22" i="16" a="1"/>
  <c r="C22" i="16"/>
  <c r="D22" i="16" a="1"/>
  <c r="D22" i="16"/>
  <c r="E22" i="16" a="1"/>
  <c r="E22" i="16"/>
  <c r="F22" i="16" a="1"/>
  <c r="F22" i="16"/>
  <c r="G22" i="16" a="1"/>
  <c r="G22" i="16"/>
  <c r="H22" i="16" a="1"/>
  <c r="H22" i="16"/>
  <c r="I22" i="16" a="1"/>
  <c r="I22" i="16"/>
  <c r="J22" i="16" a="1"/>
  <c r="J22" i="16"/>
  <c r="B23" i="16" a="1"/>
  <c r="B23" i="16"/>
  <c r="C23" i="16" a="1"/>
  <c r="C23" i="16"/>
  <c r="D23" i="16" a="1"/>
  <c r="D23" i="16"/>
  <c r="E23" i="16" a="1"/>
  <c r="E23" i="16"/>
  <c r="F23" i="16" a="1"/>
  <c r="F23" i="16"/>
  <c r="G23" i="16" a="1"/>
  <c r="G23" i="16"/>
  <c r="H23" i="16" a="1"/>
  <c r="H23" i="16"/>
  <c r="I23" i="16" a="1"/>
  <c r="I23" i="16"/>
  <c r="J23" i="16" a="1"/>
  <c r="J23" i="16"/>
  <c r="B24" i="16" a="1"/>
  <c r="B24" i="16"/>
  <c r="C24" i="16" a="1"/>
  <c r="C24" i="16"/>
  <c r="D24" i="16" a="1"/>
  <c r="D24" i="16"/>
  <c r="E24" i="16" a="1"/>
  <c r="E24" i="16"/>
  <c r="F24" i="16" a="1"/>
  <c r="F24" i="16"/>
  <c r="G24" i="16" a="1"/>
  <c r="G24" i="16"/>
  <c r="H24" i="16" a="1"/>
  <c r="H24" i="16"/>
  <c r="I24" i="16" a="1"/>
  <c r="I24" i="16"/>
  <c r="J24" i="16" a="1"/>
  <c r="J24" i="16"/>
  <c r="B25" i="16" a="1"/>
  <c r="B25" i="16"/>
  <c r="C25" i="16" a="1"/>
  <c r="C25" i="16"/>
  <c r="D25" i="16" a="1"/>
  <c r="D25" i="16"/>
  <c r="E25" i="16" a="1"/>
  <c r="E25" i="16"/>
  <c r="F25" i="16" a="1"/>
  <c r="F25" i="16"/>
  <c r="G25" i="16" a="1"/>
  <c r="G25" i="16"/>
  <c r="H25" i="16" a="1"/>
  <c r="H25" i="16"/>
  <c r="I25" i="16" a="1"/>
  <c r="I25" i="16"/>
  <c r="J25" i="16" a="1"/>
  <c r="J25" i="16"/>
  <c r="B26" i="16" a="1"/>
  <c r="B26" i="16"/>
  <c r="C26" i="16" a="1"/>
  <c r="C26" i="16"/>
  <c r="D26" i="16" a="1"/>
  <c r="D26" i="16"/>
  <c r="E26" i="16" a="1"/>
  <c r="E26" i="16"/>
  <c r="F26" i="16" a="1"/>
  <c r="F26" i="16"/>
  <c r="G26" i="16" a="1"/>
  <c r="G26" i="16"/>
  <c r="H26" i="16" a="1"/>
  <c r="H26" i="16"/>
  <c r="I26" i="16" a="1"/>
  <c r="I26" i="16"/>
  <c r="J26" i="16" a="1"/>
  <c r="J26" i="16"/>
  <c r="B27" i="16" a="1"/>
  <c r="B27" i="16"/>
  <c r="C27" i="16" a="1"/>
  <c r="C27" i="16"/>
  <c r="D27" i="16" a="1"/>
  <c r="D27" i="16"/>
  <c r="E27" i="16" a="1"/>
  <c r="E27" i="16"/>
  <c r="F27" i="16" a="1"/>
  <c r="F27" i="16"/>
  <c r="G27" i="16" a="1"/>
  <c r="G27" i="16"/>
  <c r="H27" i="16" a="1"/>
  <c r="H27" i="16"/>
  <c r="I27" i="16" a="1"/>
  <c r="I27" i="16"/>
  <c r="J27" i="16" a="1"/>
  <c r="J27" i="16"/>
  <c r="B28" i="16" a="1"/>
  <c r="B28" i="16"/>
  <c r="C28" i="16" a="1"/>
  <c r="C28" i="16"/>
  <c r="D28" i="16" a="1"/>
  <c r="D28" i="16"/>
  <c r="E28" i="16" a="1"/>
  <c r="E28" i="16"/>
  <c r="F28" i="16" a="1"/>
  <c r="F28" i="16"/>
  <c r="G28" i="16" a="1"/>
  <c r="G28" i="16"/>
  <c r="H28" i="16" a="1"/>
  <c r="H28" i="16"/>
  <c r="I28" i="16" a="1"/>
  <c r="I28" i="16"/>
  <c r="J28" i="16" a="1"/>
  <c r="J28" i="16"/>
  <c r="B29" i="16" a="1"/>
  <c r="B29" i="16"/>
  <c r="C29" i="16" a="1"/>
  <c r="C29" i="16"/>
  <c r="D29" i="16" a="1"/>
  <c r="D29" i="16"/>
  <c r="E29" i="16" a="1"/>
  <c r="E29" i="16"/>
  <c r="F29" i="16" a="1"/>
  <c r="F29" i="16"/>
  <c r="G29" i="16" a="1"/>
  <c r="G29" i="16"/>
  <c r="H29" i="16" a="1"/>
  <c r="H29" i="16"/>
  <c r="I29" i="16" a="1"/>
  <c r="I29" i="16"/>
  <c r="J29" i="16" a="1"/>
  <c r="J29" i="16"/>
  <c r="B30" i="16" a="1"/>
  <c r="B30" i="16"/>
  <c r="C30" i="16" a="1"/>
  <c r="C30" i="16"/>
  <c r="D30" i="16" a="1"/>
  <c r="D30" i="16"/>
  <c r="E30" i="16" a="1"/>
  <c r="E30" i="16"/>
  <c r="F30" i="16" a="1"/>
  <c r="F30" i="16"/>
  <c r="G30" i="16" a="1"/>
  <c r="G30" i="16"/>
  <c r="H30" i="16" a="1"/>
  <c r="H30" i="16"/>
  <c r="I30" i="16" a="1"/>
  <c r="I30" i="16"/>
  <c r="J30" i="16" a="1"/>
  <c r="J30" i="16"/>
  <c r="B31" i="16" a="1"/>
  <c r="B31" i="16"/>
  <c r="C31" i="16" a="1"/>
  <c r="C31" i="16"/>
  <c r="D31" i="16" a="1"/>
  <c r="D31" i="16"/>
  <c r="E31" i="16" a="1"/>
  <c r="E31" i="16"/>
  <c r="F31" i="16" a="1"/>
  <c r="F31" i="16"/>
  <c r="G31" i="16" a="1"/>
  <c r="G31" i="16"/>
  <c r="H31" i="16" a="1"/>
  <c r="H31" i="16"/>
  <c r="I31" i="16" a="1"/>
  <c r="I31" i="16"/>
  <c r="J31" i="16" a="1"/>
  <c r="J31" i="16"/>
  <c r="B32" i="16" a="1"/>
  <c r="B32" i="16"/>
  <c r="C32" i="16" a="1"/>
  <c r="C32" i="16"/>
  <c r="D32" i="16" a="1"/>
  <c r="D32" i="16"/>
  <c r="E32" i="16" a="1"/>
  <c r="E32" i="16"/>
  <c r="F32" i="16" a="1"/>
  <c r="F32" i="16"/>
  <c r="G32" i="16" a="1"/>
  <c r="G32" i="16"/>
  <c r="H32" i="16" a="1"/>
  <c r="H32" i="16"/>
  <c r="I32" i="16" a="1"/>
  <c r="I32" i="16"/>
  <c r="J32" i="16" a="1"/>
  <c r="J32" i="16"/>
  <c r="B33" i="16" a="1"/>
  <c r="B33" i="16"/>
  <c r="C33" i="16" a="1"/>
  <c r="C33" i="16"/>
  <c r="D33" i="16" a="1"/>
  <c r="D33" i="16"/>
  <c r="E33" i="16" a="1"/>
  <c r="E33" i="16"/>
  <c r="F33" i="16" a="1"/>
  <c r="F33" i="16"/>
  <c r="G33" i="16" a="1"/>
  <c r="G33" i="16"/>
  <c r="H33" i="16" a="1"/>
  <c r="H33" i="16"/>
  <c r="I33" i="16" a="1"/>
  <c r="I33" i="16"/>
  <c r="J33" i="16" a="1"/>
  <c r="J33" i="16"/>
  <c r="B34" i="16" a="1"/>
  <c r="B34" i="16"/>
  <c r="C34" i="16" a="1"/>
  <c r="C34" i="16"/>
  <c r="D34" i="16" a="1"/>
  <c r="D34" i="16"/>
  <c r="E34" i="16" a="1"/>
  <c r="E34" i="16"/>
  <c r="F34" i="16" a="1"/>
  <c r="F34" i="16"/>
  <c r="G34" i="16" a="1"/>
  <c r="G34" i="16"/>
  <c r="H34" i="16" a="1"/>
  <c r="H34" i="16"/>
  <c r="I34" i="16" a="1"/>
  <c r="I34" i="16"/>
  <c r="J34" i="16" a="1"/>
  <c r="J34" i="16"/>
  <c r="B35" i="16" a="1"/>
  <c r="B35" i="16"/>
  <c r="C35" i="16" a="1"/>
  <c r="C35" i="16"/>
  <c r="D35" i="16" a="1"/>
  <c r="D35" i="16"/>
  <c r="E35" i="16" a="1"/>
  <c r="E35" i="16"/>
  <c r="F35" i="16" a="1"/>
  <c r="F35" i="16"/>
  <c r="G35" i="16" a="1"/>
  <c r="G35" i="16"/>
  <c r="H35" i="16" a="1"/>
  <c r="H35" i="16"/>
  <c r="I35" i="16" a="1"/>
  <c r="I35" i="16"/>
  <c r="J35" i="16" a="1"/>
  <c r="J35" i="16"/>
  <c r="B36" i="16" a="1"/>
  <c r="B36" i="16"/>
  <c r="C36" i="16" a="1"/>
  <c r="C36" i="16"/>
  <c r="D36" i="16" a="1"/>
  <c r="D36" i="16"/>
  <c r="E36" i="16" a="1"/>
  <c r="E36" i="16"/>
  <c r="F36" i="16" a="1"/>
  <c r="F36" i="16"/>
  <c r="G36" i="16" a="1"/>
  <c r="G36" i="16"/>
  <c r="H36" i="16" a="1"/>
  <c r="H36" i="16"/>
  <c r="I36" i="16" a="1"/>
  <c r="I36" i="16"/>
  <c r="J36" i="16" a="1"/>
  <c r="J36" i="16"/>
  <c r="B37" i="16" a="1"/>
  <c r="B37" i="16"/>
  <c r="C37" i="16" a="1"/>
  <c r="C37" i="16"/>
  <c r="D37" i="16" a="1"/>
  <c r="D37" i="16"/>
  <c r="E37" i="16" a="1"/>
  <c r="E37" i="16"/>
  <c r="F37" i="16" a="1"/>
  <c r="F37" i="16"/>
  <c r="G37" i="16" a="1"/>
  <c r="G37" i="16"/>
  <c r="H37" i="16" a="1"/>
  <c r="H37" i="16"/>
  <c r="I37" i="16" a="1"/>
  <c r="I37" i="16"/>
  <c r="J37" i="16" a="1"/>
  <c r="J37" i="16"/>
  <c r="B38" i="16" a="1"/>
  <c r="B38" i="16"/>
  <c r="C38" i="16" a="1"/>
  <c r="C38" i="16"/>
  <c r="D38" i="16" a="1"/>
  <c r="D38" i="16"/>
  <c r="E38" i="16" a="1"/>
  <c r="E38" i="16"/>
  <c r="F38" i="16" a="1"/>
  <c r="F38" i="16"/>
  <c r="G38" i="16" a="1"/>
  <c r="G38" i="16"/>
  <c r="H38" i="16" a="1"/>
  <c r="H38" i="16"/>
  <c r="I38" i="16" a="1"/>
  <c r="I38" i="16"/>
  <c r="J38" i="16" a="1"/>
  <c r="J38" i="16"/>
  <c r="B39" i="16" a="1"/>
  <c r="B39" i="16"/>
  <c r="C39" i="16" a="1"/>
  <c r="C39" i="16"/>
  <c r="D39" i="16" a="1"/>
  <c r="D39" i="16"/>
  <c r="E39" i="16" a="1"/>
  <c r="E39" i="16"/>
  <c r="F39" i="16" a="1"/>
  <c r="F39" i="16"/>
  <c r="G39" i="16" a="1"/>
  <c r="G39" i="16"/>
  <c r="H39" i="16" a="1"/>
  <c r="H39" i="16"/>
  <c r="I39" i="16" a="1"/>
  <c r="I39" i="16"/>
  <c r="J39" i="16" a="1"/>
  <c r="J39" i="16"/>
  <c r="B40" i="16" a="1"/>
  <c r="B40" i="16"/>
  <c r="C40" i="16" a="1"/>
  <c r="C40" i="16"/>
  <c r="D40" i="16" a="1"/>
  <c r="D40" i="16"/>
  <c r="E40" i="16" a="1"/>
  <c r="E40" i="16"/>
  <c r="F40" i="16" a="1"/>
  <c r="F40" i="16"/>
  <c r="G40" i="16" a="1"/>
  <c r="G40" i="16"/>
  <c r="H40" i="16" a="1"/>
  <c r="H40" i="16"/>
  <c r="I40" i="16" a="1"/>
  <c r="I40" i="16"/>
  <c r="J40" i="16" a="1"/>
  <c r="J40" i="16"/>
  <c r="B41" i="16" a="1"/>
  <c r="B41" i="16"/>
  <c r="C41" i="16" a="1"/>
  <c r="C41" i="16"/>
  <c r="D41" i="16" a="1"/>
  <c r="D41" i="16"/>
  <c r="E41" i="16" a="1"/>
  <c r="E41" i="16"/>
  <c r="F41" i="16" a="1"/>
  <c r="F41" i="16"/>
  <c r="G41" i="16" a="1"/>
  <c r="G41" i="16"/>
  <c r="H41" i="16" a="1"/>
  <c r="H41" i="16"/>
  <c r="I41" i="16" a="1"/>
  <c r="I41" i="16"/>
  <c r="J41" i="16" a="1"/>
  <c r="J41" i="16"/>
  <c r="B42" i="16" a="1"/>
  <c r="B42" i="16"/>
  <c r="C42" i="16" a="1"/>
  <c r="C42" i="16"/>
  <c r="D42" i="16" a="1"/>
  <c r="D42" i="16"/>
  <c r="E42" i="16" a="1"/>
  <c r="E42" i="16"/>
  <c r="F42" i="16" a="1"/>
  <c r="F42" i="16"/>
  <c r="G42" i="16" a="1"/>
  <c r="G42" i="16"/>
  <c r="H42" i="16" a="1"/>
  <c r="H42" i="16"/>
  <c r="I42" i="16" a="1"/>
  <c r="I42" i="16"/>
  <c r="J42" i="16" a="1"/>
  <c r="J42" i="16"/>
  <c r="B43" i="16" a="1"/>
  <c r="B43" i="16"/>
  <c r="C43" i="16" a="1"/>
  <c r="C43" i="16"/>
  <c r="D43" i="16" a="1"/>
  <c r="D43" i="16"/>
  <c r="E43" i="16" a="1"/>
  <c r="E43" i="16"/>
  <c r="F43" i="16" a="1"/>
  <c r="F43" i="16"/>
  <c r="G43" i="16" a="1"/>
  <c r="G43" i="16"/>
  <c r="H43" i="16" a="1"/>
  <c r="H43" i="16"/>
  <c r="I43" i="16" a="1"/>
  <c r="I43" i="16"/>
  <c r="J43" i="16" a="1"/>
  <c r="J43" i="16"/>
  <c r="B44" i="16" a="1"/>
  <c r="B44" i="16"/>
  <c r="C44" i="16" a="1"/>
  <c r="C44" i="16"/>
  <c r="D44" i="16" a="1"/>
  <c r="D44" i="16"/>
  <c r="E44" i="16" a="1"/>
  <c r="E44" i="16"/>
  <c r="F44" i="16" a="1"/>
  <c r="F44" i="16"/>
  <c r="G44" i="16" a="1"/>
  <c r="G44" i="16"/>
  <c r="H44" i="16" a="1"/>
  <c r="H44" i="16"/>
  <c r="I44" i="16" a="1"/>
  <c r="I44" i="16"/>
  <c r="J44" i="16" a="1"/>
  <c r="J44" i="16"/>
  <c r="B45" i="16" a="1"/>
  <c r="B45" i="16"/>
  <c r="C45" i="16" a="1"/>
  <c r="C45" i="16"/>
  <c r="D45" i="16" a="1"/>
  <c r="D45" i="16"/>
  <c r="E45" i="16" a="1"/>
  <c r="E45" i="16"/>
  <c r="F45" i="16" a="1"/>
  <c r="F45" i="16"/>
  <c r="G45" i="16" a="1"/>
  <c r="G45" i="16"/>
  <c r="H45" i="16" a="1"/>
  <c r="H45" i="16"/>
  <c r="I45" i="16" a="1"/>
  <c r="I45" i="16"/>
  <c r="J45" i="16" a="1"/>
  <c r="J45" i="16"/>
  <c r="B46" i="16" a="1"/>
  <c r="B46" i="16"/>
  <c r="C46" i="16" a="1"/>
  <c r="C46" i="16"/>
  <c r="D46" i="16" a="1"/>
  <c r="D46" i="16"/>
  <c r="E46" i="16" a="1"/>
  <c r="E46" i="16"/>
  <c r="F46" i="16" a="1"/>
  <c r="F46" i="16"/>
  <c r="G46" i="16" a="1"/>
  <c r="G46" i="16"/>
  <c r="H46" i="16" a="1"/>
  <c r="H46" i="16"/>
  <c r="I46" i="16" a="1"/>
  <c r="I46" i="16"/>
  <c r="J46" i="16" a="1"/>
  <c r="J46" i="16"/>
  <c r="B47" i="16" a="1"/>
  <c r="B47" i="16"/>
  <c r="C47" i="16" a="1"/>
  <c r="C47" i="16"/>
  <c r="D47" i="16" a="1"/>
  <c r="D47" i="16"/>
  <c r="E47" i="16" a="1"/>
  <c r="E47" i="16"/>
  <c r="F47" i="16" a="1"/>
  <c r="F47" i="16"/>
  <c r="G47" i="16" a="1"/>
  <c r="G47" i="16"/>
  <c r="H47" i="16" a="1"/>
  <c r="H47" i="16"/>
  <c r="I47" i="16" a="1"/>
  <c r="I47" i="16"/>
  <c r="J47" i="16" a="1"/>
  <c r="J47" i="16"/>
  <c r="B48" i="16" a="1"/>
  <c r="B48" i="16"/>
  <c r="C48" i="16" a="1"/>
  <c r="C48" i="16"/>
  <c r="D48" i="16" a="1"/>
  <c r="D48" i="16"/>
  <c r="E48" i="16" a="1"/>
  <c r="E48" i="16"/>
  <c r="F48" i="16" a="1"/>
  <c r="F48" i="16"/>
  <c r="G48" i="16" a="1"/>
  <c r="G48" i="16"/>
  <c r="H48" i="16" a="1"/>
  <c r="H48" i="16"/>
  <c r="I48" i="16" a="1"/>
  <c r="I48" i="16"/>
  <c r="J48" i="16" a="1"/>
  <c r="J48" i="16"/>
  <c r="B49" i="16" a="1"/>
  <c r="B49" i="16"/>
  <c r="C49" i="16" a="1"/>
  <c r="C49" i="16"/>
  <c r="D49" i="16" a="1"/>
  <c r="D49" i="16"/>
  <c r="E49" i="16" a="1"/>
  <c r="E49" i="16"/>
  <c r="F49" i="16" a="1"/>
  <c r="F49" i="16"/>
  <c r="G49" i="16" a="1"/>
  <c r="G49" i="16"/>
  <c r="H49" i="16" a="1"/>
  <c r="H49" i="16"/>
  <c r="I49" i="16" a="1"/>
  <c r="I49" i="16"/>
  <c r="J49" i="16" a="1"/>
  <c r="J49" i="16"/>
  <c r="B50" i="16" a="1"/>
  <c r="B50" i="16"/>
  <c r="C50" i="16" a="1"/>
  <c r="C50" i="16"/>
  <c r="D50" i="16" a="1"/>
  <c r="D50" i="16"/>
  <c r="E50" i="16" a="1"/>
  <c r="E50" i="16"/>
  <c r="F50" i="16" a="1"/>
  <c r="F50" i="16"/>
  <c r="G50" i="16" a="1"/>
  <c r="G50" i="16"/>
  <c r="H50" i="16" a="1"/>
  <c r="H50" i="16"/>
  <c r="I50" i="16" a="1"/>
  <c r="I50" i="16"/>
  <c r="J50" i="16" a="1"/>
  <c r="J50" i="16"/>
  <c r="B51" i="16" a="1"/>
  <c r="B51" i="16"/>
  <c r="C51" i="16" a="1"/>
  <c r="C51" i="16"/>
  <c r="D51" i="16" a="1"/>
  <c r="D51" i="16"/>
  <c r="E51" i="16" a="1"/>
  <c r="E51" i="16"/>
  <c r="F51" i="16" a="1"/>
  <c r="F51" i="16"/>
  <c r="G51" i="16" a="1"/>
  <c r="G51" i="16"/>
  <c r="H51" i="16" a="1"/>
  <c r="H51" i="16"/>
  <c r="I51" i="16" a="1"/>
  <c r="I51" i="16"/>
  <c r="J51" i="16" a="1"/>
  <c r="J51" i="16"/>
  <c r="B52" i="16" a="1"/>
  <c r="B52" i="16"/>
  <c r="C52" i="16" a="1"/>
  <c r="C52" i="16"/>
  <c r="D52" i="16" a="1"/>
  <c r="D52" i="16"/>
  <c r="E52" i="16" a="1"/>
  <c r="E52" i="16"/>
  <c r="F52" i="16" a="1"/>
  <c r="F52" i="16"/>
  <c r="G52" i="16" a="1"/>
  <c r="G52" i="16"/>
  <c r="H52" i="16" a="1"/>
  <c r="H52" i="16"/>
  <c r="I52" i="16" a="1"/>
  <c r="I52" i="16"/>
  <c r="J52" i="16" a="1"/>
  <c r="J52" i="16"/>
  <c r="B53" i="16" a="1"/>
  <c r="B53" i="16"/>
  <c r="C53" i="16" a="1"/>
  <c r="C53" i="16"/>
  <c r="D53" i="16" a="1"/>
  <c r="D53" i="16"/>
  <c r="E53" i="16" a="1"/>
  <c r="E53" i="16"/>
  <c r="F53" i="16" a="1"/>
  <c r="F53" i="16"/>
  <c r="G53" i="16" a="1"/>
  <c r="G53" i="16"/>
  <c r="H53" i="16" a="1"/>
  <c r="H53" i="16"/>
  <c r="I53" i="16" a="1"/>
  <c r="I53" i="16"/>
  <c r="J53" i="16" a="1"/>
  <c r="J53" i="16"/>
  <c r="B54" i="16" a="1"/>
  <c r="B54" i="16"/>
  <c r="C54" i="16" a="1"/>
  <c r="C54" i="16"/>
  <c r="D54" i="16" a="1"/>
  <c r="D54" i="16"/>
  <c r="E54" i="16" a="1"/>
  <c r="E54" i="16"/>
  <c r="F54" i="16" a="1"/>
  <c r="F54" i="16"/>
  <c r="G54" i="16" a="1"/>
  <c r="G54" i="16"/>
  <c r="H54" i="16" a="1"/>
  <c r="H54" i="16"/>
  <c r="I54" i="16" a="1"/>
  <c r="I54" i="16"/>
  <c r="J54" i="16" a="1"/>
  <c r="J54" i="16"/>
  <c r="B55" i="16" a="1"/>
  <c r="B55" i="16"/>
  <c r="C55" i="16" a="1"/>
  <c r="C55" i="16"/>
  <c r="D55" i="16" a="1"/>
  <c r="D55" i="16"/>
  <c r="E55" i="16" a="1"/>
  <c r="E55" i="16"/>
  <c r="F55" i="16" a="1"/>
  <c r="F55" i="16"/>
  <c r="G55" i="16" a="1"/>
  <c r="G55" i="16"/>
  <c r="H55" i="16" a="1"/>
  <c r="H55" i="16"/>
  <c r="I55" i="16" a="1"/>
  <c r="I55" i="16"/>
  <c r="J55" i="16" a="1"/>
  <c r="J55" i="16"/>
  <c r="B56" i="16" a="1"/>
  <c r="B56" i="16"/>
  <c r="C56" i="16" a="1"/>
  <c r="C56" i="16"/>
  <c r="D56" i="16" a="1"/>
  <c r="D56" i="16"/>
  <c r="E56" i="16" a="1"/>
  <c r="E56" i="16"/>
  <c r="F56" i="16" a="1"/>
  <c r="F56" i="16"/>
  <c r="G56" i="16" a="1"/>
  <c r="G56" i="16"/>
  <c r="H56" i="16" a="1"/>
  <c r="H56" i="16"/>
  <c r="I56" i="16" a="1"/>
  <c r="I56" i="16"/>
  <c r="J56" i="16" a="1"/>
  <c r="J56" i="16"/>
  <c r="B57" i="16" a="1"/>
  <c r="B57" i="16"/>
  <c r="C57" i="16" a="1"/>
  <c r="C57" i="16"/>
  <c r="D57" i="16" a="1"/>
  <c r="D57" i="16"/>
  <c r="E57" i="16" a="1"/>
  <c r="E57" i="16"/>
  <c r="F57" i="16" a="1"/>
  <c r="F57" i="16"/>
  <c r="G57" i="16" a="1"/>
  <c r="G57" i="16"/>
  <c r="H57" i="16" a="1"/>
  <c r="H57" i="16"/>
  <c r="I57" i="16" a="1"/>
  <c r="I57" i="16"/>
  <c r="J57" i="16" a="1"/>
  <c r="J57" i="16"/>
  <c r="B58" i="16" a="1"/>
  <c r="B58" i="16"/>
  <c r="C58" i="16" a="1"/>
  <c r="C58" i="16"/>
  <c r="D58" i="16" a="1"/>
  <c r="D58" i="16"/>
  <c r="E58" i="16" a="1"/>
  <c r="E58" i="16"/>
  <c r="F58" i="16" a="1"/>
  <c r="F58" i="16"/>
  <c r="G58" i="16" a="1"/>
  <c r="G58" i="16"/>
  <c r="H58" i="16" a="1"/>
  <c r="H58" i="16"/>
  <c r="I58" i="16" a="1"/>
  <c r="I58" i="16"/>
  <c r="J58" i="16" a="1"/>
  <c r="J58" i="16"/>
  <c r="B59" i="16" a="1"/>
  <c r="B59" i="16"/>
  <c r="C59" i="16" a="1"/>
  <c r="C59" i="16"/>
  <c r="D59" i="16" a="1"/>
  <c r="D59" i="16"/>
  <c r="E59" i="16" a="1"/>
  <c r="E59" i="16"/>
  <c r="F59" i="16" a="1"/>
  <c r="F59" i="16"/>
  <c r="G59" i="16" a="1"/>
  <c r="G59" i="16"/>
  <c r="H59" i="16" a="1"/>
  <c r="H59" i="16"/>
  <c r="I59" i="16" a="1"/>
  <c r="I59" i="16"/>
  <c r="J59" i="16" a="1"/>
  <c r="J59" i="16"/>
  <c r="B60" i="16" a="1"/>
  <c r="B60" i="16"/>
  <c r="C60" i="16" a="1"/>
  <c r="C60" i="16"/>
  <c r="D60" i="16" a="1"/>
  <c r="D60" i="16"/>
  <c r="E60" i="16" a="1"/>
  <c r="E60" i="16"/>
  <c r="F60" i="16" a="1"/>
  <c r="F60" i="16"/>
  <c r="G60" i="16" a="1"/>
  <c r="G60" i="16"/>
  <c r="H60" i="16" a="1"/>
  <c r="H60" i="16"/>
  <c r="I60" i="16" a="1"/>
  <c r="I60" i="16"/>
  <c r="J60" i="16" a="1"/>
  <c r="J60" i="16"/>
  <c r="B61" i="16" a="1"/>
  <c r="B61" i="16"/>
  <c r="C61" i="16" a="1"/>
  <c r="C61" i="16"/>
  <c r="D61" i="16" a="1"/>
  <c r="D61" i="16"/>
  <c r="E61" i="16" a="1"/>
  <c r="E61" i="16"/>
  <c r="F61" i="16" a="1"/>
  <c r="F61" i="16"/>
  <c r="G61" i="16" a="1"/>
  <c r="G61" i="16"/>
  <c r="H61" i="16" a="1"/>
  <c r="H61" i="16"/>
  <c r="I61" i="16" a="1"/>
  <c r="I61" i="16"/>
  <c r="J61" i="16" a="1"/>
  <c r="J61" i="16"/>
  <c r="B62" i="16" a="1"/>
  <c r="B62" i="16"/>
  <c r="C62" i="16" a="1"/>
  <c r="C62" i="16"/>
  <c r="D62" i="16" a="1"/>
  <c r="D62" i="16"/>
  <c r="E62" i="16" a="1"/>
  <c r="E62" i="16"/>
  <c r="F62" i="16" a="1"/>
  <c r="F62" i="16"/>
  <c r="G62" i="16" a="1"/>
  <c r="G62" i="16"/>
  <c r="H62" i="16" a="1"/>
  <c r="H62" i="16"/>
  <c r="I62" i="16" a="1"/>
  <c r="I62" i="16"/>
  <c r="J62" i="16" a="1"/>
  <c r="J62" i="16"/>
  <c r="B63" i="16" a="1"/>
  <c r="B63" i="16"/>
  <c r="C63" i="16" a="1"/>
  <c r="C63" i="16"/>
  <c r="D63" i="16" a="1"/>
  <c r="D63" i="16"/>
  <c r="E63" i="16" a="1"/>
  <c r="E63" i="16"/>
  <c r="F63" i="16" a="1"/>
  <c r="F63" i="16"/>
  <c r="G63" i="16" a="1"/>
  <c r="G63" i="16"/>
  <c r="H63" i="16" a="1"/>
  <c r="H63" i="16"/>
  <c r="I63" i="16" a="1"/>
  <c r="I63" i="16"/>
  <c r="J63" i="16" a="1"/>
  <c r="J63" i="16"/>
  <c r="B64" i="16" a="1"/>
  <c r="B64" i="16"/>
  <c r="C64" i="16" a="1"/>
  <c r="C64" i="16"/>
  <c r="D64" i="16" a="1"/>
  <c r="D64" i="16"/>
  <c r="E64" i="16" a="1"/>
  <c r="E64" i="16"/>
  <c r="F64" i="16" a="1"/>
  <c r="F64" i="16"/>
  <c r="G64" i="16" a="1"/>
  <c r="G64" i="16"/>
  <c r="H64" i="16" a="1"/>
  <c r="H64" i="16"/>
  <c r="I64" i="16" a="1"/>
  <c r="I64" i="16"/>
  <c r="J64" i="16" a="1"/>
  <c r="J64" i="16"/>
  <c r="B65" i="16" a="1"/>
  <c r="B65" i="16"/>
  <c r="C65" i="16" a="1"/>
  <c r="C65" i="16"/>
  <c r="D65" i="16" a="1"/>
  <c r="D65" i="16"/>
  <c r="E65" i="16" a="1"/>
  <c r="E65" i="16"/>
  <c r="F65" i="16" a="1"/>
  <c r="F65" i="16"/>
  <c r="G65" i="16" a="1"/>
  <c r="G65" i="16"/>
  <c r="H65" i="16" a="1"/>
  <c r="H65" i="16"/>
  <c r="I65" i="16" a="1"/>
  <c r="I65" i="16"/>
  <c r="J65" i="16" a="1"/>
  <c r="J65" i="16"/>
  <c r="B66" i="16" a="1"/>
  <c r="B66" i="16"/>
  <c r="C66" i="16" a="1"/>
  <c r="C66" i="16"/>
  <c r="D66" i="16" a="1"/>
  <c r="D66" i="16"/>
  <c r="E66" i="16" a="1"/>
  <c r="E66" i="16"/>
  <c r="F66" i="16" a="1"/>
  <c r="F66" i="16"/>
  <c r="G66" i="16" a="1"/>
  <c r="G66" i="16"/>
  <c r="H66" i="16" a="1"/>
  <c r="H66" i="16"/>
  <c r="I66" i="16" a="1"/>
  <c r="I66" i="16"/>
  <c r="J66" i="16" a="1"/>
  <c r="J66" i="16"/>
  <c r="B67" i="16" a="1"/>
  <c r="B67" i="16"/>
  <c r="C67" i="16" a="1"/>
  <c r="C67" i="16"/>
  <c r="D67" i="16" a="1"/>
  <c r="D67" i="16"/>
  <c r="E67" i="16" a="1"/>
  <c r="E67" i="16"/>
  <c r="F67" i="16" a="1"/>
  <c r="F67" i="16"/>
  <c r="G67" i="16" a="1"/>
  <c r="G67" i="16"/>
  <c r="H67" i="16" a="1"/>
  <c r="H67" i="16"/>
  <c r="I67" i="16" a="1"/>
  <c r="I67" i="16"/>
  <c r="J67" i="16" a="1"/>
  <c r="J67" i="16"/>
  <c r="B68" i="16" a="1"/>
  <c r="B68" i="16"/>
  <c r="C68" i="16" a="1"/>
  <c r="C68" i="16"/>
  <c r="D68" i="16" a="1"/>
  <c r="D68" i="16"/>
  <c r="E68" i="16" a="1"/>
  <c r="E68" i="16"/>
  <c r="F68" i="16" a="1"/>
  <c r="F68" i="16"/>
  <c r="G68" i="16" a="1"/>
  <c r="G68" i="16"/>
  <c r="H68" i="16" a="1"/>
  <c r="H68" i="16"/>
  <c r="I68" i="16" a="1"/>
  <c r="I68" i="16"/>
  <c r="J68" i="16" a="1"/>
  <c r="J68" i="16"/>
  <c r="B69" i="16" a="1"/>
  <c r="B69" i="16"/>
  <c r="C69" i="16" a="1"/>
  <c r="C69" i="16"/>
  <c r="D69" i="16" a="1"/>
  <c r="D69" i="16"/>
  <c r="E69" i="16" a="1"/>
  <c r="E69" i="16"/>
  <c r="F69" i="16" a="1"/>
  <c r="F69" i="16"/>
  <c r="G69" i="16" a="1"/>
  <c r="G69" i="16"/>
  <c r="H69" i="16" a="1"/>
  <c r="H69" i="16"/>
  <c r="I69" i="16" a="1"/>
  <c r="I69" i="16"/>
  <c r="J69" i="16" a="1"/>
  <c r="J69" i="16"/>
  <c r="B70" i="16" a="1"/>
  <c r="B70" i="16"/>
  <c r="C70" i="16" a="1"/>
  <c r="C70" i="16"/>
  <c r="D70" i="16" a="1"/>
  <c r="D70" i="16"/>
  <c r="E70" i="16" a="1"/>
  <c r="E70" i="16"/>
  <c r="F70" i="16" a="1"/>
  <c r="F70" i="16"/>
  <c r="G70" i="16" a="1"/>
  <c r="G70" i="16"/>
  <c r="H70" i="16" a="1"/>
  <c r="H70" i="16"/>
  <c r="I70" i="16" a="1"/>
  <c r="I70" i="16"/>
  <c r="J70" i="16" a="1"/>
  <c r="J70" i="16"/>
  <c r="B71" i="16" a="1"/>
  <c r="B71" i="16"/>
  <c r="C71" i="16" a="1"/>
  <c r="C71" i="16"/>
  <c r="D71" i="16" a="1"/>
  <c r="D71" i="16"/>
  <c r="E71" i="16" a="1"/>
  <c r="E71" i="16"/>
  <c r="F71" i="16" a="1"/>
  <c r="F71" i="16"/>
  <c r="G71" i="16" a="1"/>
  <c r="G71" i="16"/>
  <c r="H71" i="16" a="1"/>
  <c r="H71" i="16"/>
  <c r="I71" i="16" a="1"/>
  <c r="I71" i="16"/>
  <c r="J71" i="16" a="1"/>
  <c r="J71" i="16"/>
  <c r="B72" i="16" a="1"/>
  <c r="B72" i="16"/>
  <c r="C72" i="16" a="1"/>
  <c r="C72" i="16"/>
  <c r="D72" i="16" a="1"/>
  <c r="D72" i="16"/>
  <c r="E72" i="16" a="1"/>
  <c r="E72" i="16"/>
  <c r="F72" i="16" a="1"/>
  <c r="F72" i="16"/>
  <c r="G72" i="16" a="1"/>
  <c r="G72" i="16"/>
  <c r="H72" i="16" a="1"/>
  <c r="H72" i="16"/>
  <c r="I72" i="16" a="1"/>
  <c r="I72" i="16"/>
  <c r="J72" i="16" a="1"/>
  <c r="J72" i="16"/>
  <c r="B73" i="16" a="1"/>
  <c r="B73" i="16"/>
  <c r="C73" i="16" a="1"/>
  <c r="C73" i="16"/>
  <c r="D73" i="16" a="1"/>
  <c r="D73" i="16"/>
  <c r="E73" i="16" a="1"/>
  <c r="E73" i="16"/>
  <c r="F73" i="16" a="1"/>
  <c r="F73" i="16"/>
  <c r="G73" i="16" a="1"/>
  <c r="G73" i="16"/>
  <c r="H73" i="16" a="1"/>
  <c r="H73" i="16"/>
  <c r="I73" i="16" a="1"/>
  <c r="I73" i="16"/>
  <c r="J73" i="16" a="1"/>
  <c r="J73" i="16"/>
  <c r="B74" i="16" a="1"/>
  <c r="B74" i="16"/>
  <c r="C74" i="16" a="1"/>
  <c r="C74" i="16"/>
  <c r="D74" i="16" a="1"/>
  <c r="D74" i="16"/>
  <c r="E74" i="16" a="1"/>
  <c r="E74" i="16"/>
  <c r="F74" i="16" a="1"/>
  <c r="F74" i="16"/>
  <c r="G74" i="16" a="1"/>
  <c r="G74" i="16"/>
  <c r="H74" i="16" a="1"/>
  <c r="H74" i="16"/>
  <c r="I74" i="16" a="1"/>
  <c r="I74" i="16"/>
  <c r="J74" i="16" a="1"/>
  <c r="J74" i="16"/>
  <c r="B75" i="16" a="1"/>
  <c r="B75" i="16"/>
  <c r="C75" i="16" a="1"/>
  <c r="C75" i="16"/>
  <c r="D75" i="16" a="1"/>
  <c r="D75" i="16"/>
  <c r="E75" i="16" a="1"/>
  <c r="E75" i="16"/>
  <c r="F75" i="16" a="1"/>
  <c r="F75" i="16"/>
  <c r="G75" i="16" a="1"/>
  <c r="G75" i="16"/>
  <c r="H75" i="16" a="1"/>
  <c r="H75" i="16"/>
  <c r="I75" i="16" a="1"/>
  <c r="I75" i="16"/>
  <c r="J75" i="16" a="1"/>
  <c r="J75" i="16"/>
  <c r="B76" i="16" a="1"/>
  <c r="B76" i="16"/>
  <c r="C76" i="16" a="1"/>
  <c r="C76" i="16"/>
  <c r="D76" i="16" a="1"/>
  <c r="D76" i="16"/>
  <c r="E76" i="16" a="1"/>
  <c r="E76" i="16"/>
  <c r="F76" i="16" a="1"/>
  <c r="F76" i="16"/>
  <c r="G76" i="16" a="1"/>
  <c r="G76" i="16"/>
  <c r="H76" i="16" a="1"/>
  <c r="H76" i="16"/>
  <c r="I76" i="16" a="1"/>
  <c r="I76" i="16"/>
  <c r="J76" i="16" a="1"/>
  <c r="J76" i="16"/>
  <c r="B77" i="16" a="1"/>
  <c r="B77" i="16"/>
  <c r="C77" i="16" a="1"/>
  <c r="C77" i="16"/>
  <c r="D77" i="16" a="1"/>
  <c r="D77" i="16"/>
  <c r="E77" i="16" a="1"/>
  <c r="E77" i="16"/>
  <c r="F77" i="16" a="1"/>
  <c r="F77" i="16"/>
  <c r="G77" i="16" a="1"/>
  <c r="G77" i="16"/>
  <c r="H77" i="16" a="1"/>
  <c r="H77" i="16"/>
  <c r="I77" i="16" a="1"/>
  <c r="I77" i="16"/>
  <c r="J77" i="16" a="1"/>
  <c r="J77" i="16"/>
  <c r="B78" i="16" a="1"/>
  <c r="B78" i="16"/>
  <c r="C78" i="16" a="1"/>
  <c r="C78" i="16"/>
  <c r="D78" i="16" a="1"/>
  <c r="D78" i="16"/>
  <c r="E78" i="16" a="1"/>
  <c r="E78" i="16"/>
  <c r="F78" i="16" a="1"/>
  <c r="F78" i="16"/>
  <c r="G78" i="16" a="1"/>
  <c r="G78" i="16"/>
  <c r="H78" i="16" a="1"/>
  <c r="H78" i="16"/>
  <c r="I78" i="16" a="1"/>
  <c r="I78" i="16"/>
  <c r="J78" i="16" a="1"/>
  <c r="J78" i="16"/>
  <c r="B79" i="16" a="1"/>
  <c r="B79" i="16"/>
  <c r="C79" i="16" a="1"/>
  <c r="C79" i="16"/>
  <c r="D79" i="16" a="1"/>
  <c r="D79" i="16"/>
  <c r="E79" i="16" a="1"/>
  <c r="E79" i="16"/>
  <c r="F79" i="16" a="1"/>
  <c r="F79" i="16"/>
  <c r="G79" i="16" a="1"/>
  <c r="G79" i="16"/>
  <c r="H79" i="16" a="1"/>
  <c r="H79" i="16"/>
  <c r="I79" i="16" a="1"/>
  <c r="I79" i="16"/>
  <c r="J79" i="16" a="1"/>
  <c r="J79" i="16"/>
  <c r="B80" i="16" a="1"/>
  <c r="B80" i="16"/>
  <c r="C80" i="16" a="1"/>
  <c r="C80" i="16"/>
  <c r="D80" i="16" a="1"/>
  <c r="D80" i="16"/>
  <c r="E80" i="16" a="1"/>
  <c r="E80" i="16"/>
  <c r="F80" i="16" a="1"/>
  <c r="F80" i="16"/>
  <c r="G80" i="16" a="1"/>
  <c r="G80" i="16"/>
  <c r="H80" i="16" a="1"/>
  <c r="H80" i="16"/>
  <c r="I80" i="16" a="1"/>
  <c r="I80" i="16"/>
  <c r="J80" i="16" a="1"/>
  <c r="J80" i="16"/>
  <c r="B81" i="16" a="1"/>
  <c r="B81" i="16"/>
  <c r="C81" i="16" a="1"/>
  <c r="C81" i="16"/>
  <c r="D81" i="16" a="1"/>
  <c r="D81" i="16"/>
  <c r="E81" i="16" a="1"/>
  <c r="E81" i="16"/>
  <c r="F81" i="16" a="1"/>
  <c r="F81" i="16"/>
  <c r="G81" i="16" a="1"/>
  <c r="G81" i="16"/>
  <c r="H81" i="16" a="1"/>
  <c r="H81" i="16"/>
  <c r="I81" i="16" a="1"/>
  <c r="I81" i="16"/>
  <c r="J81" i="16" a="1"/>
  <c r="J81" i="16"/>
  <c r="B82" i="16" a="1"/>
  <c r="B82" i="16"/>
  <c r="C82" i="16" a="1"/>
  <c r="C82" i="16"/>
  <c r="D82" i="16" a="1"/>
  <c r="D82" i="16"/>
  <c r="E82" i="16" a="1"/>
  <c r="E82" i="16"/>
  <c r="F82" i="16" a="1"/>
  <c r="F82" i="16"/>
  <c r="G82" i="16" a="1"/>
  <c r="G82" i="16"/>
  <c r="H82" i="16" a="1"/>
  <c r="H82" i="16"/>
  <c r="I82" i="16" a="1"/>
  <c r="I82" i="16"/>
  <c r="J82" i="16" a="1"/>
  <c r="J82" i="16"/>
  <c r="B83" i="16" a="1"/>
  <c r="B83" i="16"/>
  <c r="C83" i="16" a="1"/>
  <c r="C83" i="16"/>
  <c r="D83" i="16" a="1"/>
  <c r="D83" i="16"/>
  <c r="E83" i="16" a="1"/>
  <c r="E83" i="16"/>
  <c r="F83" i="16" a="1"/>
  <c r="F83" i="16"/>
  <c r="G83" i="16" a="1"/>
  <c r="G83" i="16"/>
  <c r="H83" i="16" a="1"/>
  <c r="H83" i="16"/>
  <c r="I83" i="16" a="1"/>
  <c r="I83" i="16"/>
  <c r="J83" i="16" a="1"/>
  <c r="J83" i="16"/>
  <c r="B84" i="16" a="1"/>
  <c r="B84" i="16"/>
  <c r="C84" i="16" a="1"/>
  <c r="C84" i="16"/>
  <c r="D84" i="16" a="1"/>
  <c r="D84" i="16"/>
  <c r="E84" i="16" a="1"/>
  <c r="E84" i="16"/>
  <c r="F84" i="16" a="1"/>
  <c r="F84" i="16"/>
  <c r="G84" i="16" a="1"/>
  <c r="G84" i="16"/>
  <c r="H84" i="16" a="1"/>
  <c r="H84" i="16"/>
  <c r="I84" i="16" a="1"/>
  <c r="I84" i="16"/>
  <c r="J84" i="16" a="1"/>
  <c r="J84" i="16"/>
  <c r="B85" i="16" a="1"/>
  <c r="B85" i="16"/>
  <c r="C85" i="16" a="1"/>
  <c r="C85" i="16"/>
  <c r="D85" i="16" a="1"/>
  <c r="D85" i="16"/>
  <c r="E85" i="16" a="1"/>
  <c r="E85" i="16"/>
  <c r="F85" i="16" a="1"/>
  <c r="F85" i="16"/>
  <c r="G85" i="16" a="1"/>
  <c r="G85" i="16"/>
  <c r="H85" i="16" a="1"/>
  <c r="H85" i="16"/>
  <c r="I85" i="16" a="1"/>
  <c r="I85" i="16"/>
  <c r="J85" i="16" a="1"/>
  <c r="J85" i="16"/>
  <c r="B86" i="16" a="1"/>
  <c r="B86" i="16"/>
  <c r="C86" i="16" a="1"/>
  <c r="C86" i="16"/>
  <c r="D86" i="16" a="1"/>
  <c r="D86" i="16"/>
  <c r="E86" i="16" a="1"/>
  <c r="E86" i="16"/>
  <c r="F86" i="16" a="1"/>
  <c r="F86" i="16"/>
  <c r="G86" i="16" a="1"/>
  <c r="G86" i="16"/>
  <c r="H86" i="16" a="1"/>
  <c r="H86" i="16"/>
  <c r="I86" i="16" a="1"/>
  <c r="I86" i="16"/>
  <c r="J86" i="16" a="1"/>
  <c r="J86" i="16"/>
  <c r="B87" i="16" a="1"/>
  <c r="B87" i="16"/>
  <c r="C87" i="16" a="1"/>
  <c r="C87" i="16"/>
  <c r="D87" i="16" a="1"/>
  <c r="D87" i="16"/>
  <c r="E87" i="16" a="1"/>
  <c r="E87" i="16"/>
  <c r="F87" i="16" a="1"/>
  <c r="F87" i="16"/>
  <c r="G87" i="16" a="1"/>
  <c r="G87" i="16"/>
  <c r="H87" i="16" a="1"/>
  <c r="H87" i="16"/>
  <c r="I87" i="16" a="1"/>
  <c r="I87" i="16"/>
  <c r="J87" i="16" a="1"/>
  <c r="J87" i="16"/>
  <c r="B88" i="16" a="1"/>
  <c r="B88" i="16"/>
  <c r="C88" i="16" a="1"/>
  <c r="C88" i="16"/>
  <c r="D88" i="16" a="1"/>
  <c r="D88" i="16"/>
  <c r="E88" i="16" a="1"/>
  <c r="E88" i="16"/>
  <c r="F88" i="16" a="1"/>
  <c r="F88" i="16"/>
  <c r="G88" i="16" a="1"/>
  <c r="G88" i="16"/>
  <c r="H88" i="16" a="1"/>
  <c r="H88" i="16"/>
  <c r="I88" i="16" a="1"/>
  <c r="I88" i="16"/>
  <c r="J88" i="16" a="1"/>
  <c r="J88" i="16"/>
  <c r="B89" i="16" a="1"/>
  <c r="B89" i="16"/>
  <c r="C89" i="16" a="1"/>
  <c r="C89" i="16"/>
  <c r="D89" i="16" a="1"/>
  <c r="D89" i="16"/>
  <c r="E89" i="16" a="1"/>
  <c r="E89" i="16"/>
  <c r="F89" i="16" a="1"/>
  <c r="F89" i="16"/>
  <c r="G89" i="16" a="1"/>
  <c r="G89" i="16"/>
  <c r="H89" i="16" a="1"/>
  <c r="H89" i="16"/>
  <c r="I89" i="16" a="1"/>
  <c r="I89" i="16"/>
  <c r="J89" i="16" a="1"/>
  <c r="J89" i="16"/>
  <c r="B90" i="16" a="1"/>
  <c r="B90" i="16"/>
  <c r="C90" i="16" a="1"/>
  <c r="C90" i="16"/>
  <c r="D90" i="16" a="1"/>
  <c r="D90" i="16"/>
  <c r="E90" i="16" a="1"/>
  <c r="E90" i="16"/>
  <c r="F90" i="16" a="1"/>
  <c r="F90" i="16"/>
  <c r="G90" i="16" a="1"/>
  <c r="G90" i="16"/>
  <c r="H90" i="16" a="1"/>
  <c r="H90" i="16"/>
  <c r="I90" i="16" a="1"/>
  <c r="I90" i="16"/>
  <c r="J90" i="16" a="1"/>
  <c r="J90" i="16"/>
  <c r="B91" i="16" a="1"/>
  <c r="B91" i="16"/>
  <c r="C91" i="16" a="1"/>
  <c r="C91" i="16"/>
  <c r="D91" i="16" a="1"/>
  <c r="D91" i="16"/>
  <c r="E91" i="16" a="1"/>
  <c r="E91" i="16"/>
  <c r="F91" i="16" a="1"/>
  <c r="F91" i="16"/>
  <c r="G91" i="16" a="1"/>
  <c r="G91" i="16"/>
  <c r="H91" i="16" a="1"/>
  <c r="H91" i="16"/>
  <c r="I91" i="16" a="1"/>
  <c r="I91" i="16"/>
  <c r="J91" i="16" a="1"/>
  <c r="J91" i="16"/>
  <c r="B92" i="16" a="1"/>
  <c r="B92" i="16"/>
  <c r="C92" i="16" a="1"/>
  <c r="C92" i="16"/>
  <c r="D92" i="16" a="1"/>
  <c r="D92" i="16"/>
  <c r="E92" i="16" a="1"/>
  <c r="E92" i="16"/>
  <c r="F92" i="16" a="1"/>
  <c r="F92" i="16"/>
  <c r="G92" i="16" a="1"/>
  <c r="G92" i="16"/>
  <c r="H92" i="16" a="1"/>
  <c r="H92" i="16"/>
  <c r="I92" i="16" a="1"/>
  <c r="I92" i="16"/>
  <c r="J92" i="16" a="1"/>
  <c r="J92" i="16"/>
  <c r="B93" i="16" a="1"/>
  <c r="B93" i="16"/>
  <c r="C93" i="16" a="1"/>
  <c r="C93" i="16"/>
  <c r="D93" i="16" a="1"/>
  <c r="D93" i="16"/>
  <c r="E93" i="16" a="1"/>
  <c r="E93" i="16"/>
  <c r="F93" i="16" a="1"/>
  <c r="F93" i="16"/>
  <c r="G93" i="16" a="1"/>
  <c r="G93" i="16"/>
  <c r="H93" i="16" a="1"/>
  <c r="H93" i="16"/>
  <c r="I93" i="16" a="1"/>
  <c r="I93" i="16"/>
  <c r="J93" i="16" a="1"/>
  <c r="J93" i="16"/>
  <c r="B94" i="16" a="1"/>
  <c r="B94" i="16"/>
  <c r="C94" i="16" a="1"/>
  <c r="C94" i="16"/>
  <c r="D94" i="16" a="1"/>
  <c r="D94" i="16"/>
  <c r="E94" i="16" a="1"/>
  <c r="E94" i="16"/>
  <c r="F94" i="16" a="1"/>
  <c r="F94" i="16"/>
  <c r="G94" i="16" a="1"/>
  <c r="G94" i="16"/>
  <c r="H94" i="16" a="1"/>
  <c r="H94" i="16"/>
  <c r="I94" i="16" a="1"/>
  <c r="I94" i="16"/>
  <c r="J94" i="16" a="1"/>
  <c r="J94" i="16"/>
  <c r="B95" i="16" a="1"/>
  <c r="B95" i="16"/>
  <c r="C95" i="16" a="1"/>
  <c r="C95" i="16"/>
  <c r="D95" i="16" a="1"/>
  <c r="D95" i="16"/>
  <c r="E95" i="16" a="1"/>
  <c r="E95" i="16"/>
  <c r="F95" i="16" a="1"/>
  <c r="F95" i="16"/>
  <c r="G95" i="16" a="1"/>
  <c r="G95" i="16"/>
  <c r="H95" i="16" a="1"/>
  <c r="H95" i="16"/>
  <c r="I95" i="16" a="1"/>
  <c r="I95" i="16"/>
  <c r="J95" i="16" a="1"/>
  <c r="J95" i="16"/>
  <c r="B96" i="16" a="1"/>
  <c r="B96" i="16"/>
  <c r="C96" i="16" a="1"/>
  <c r="C96" i="16"/>
  <c r="D96" i="16" a="1"/>
  <c r="D96" i="16"/>
  <c r="E96" i="16" a="1"/>
  <c r="E96" i="16"/>
  <c r="F96" i="16" a="1"/>
  <c r="F96" i="16"/>
  <c r="G96" i="16" a="1"/>
  <c r="G96" i="16"/>
  <c r="H96" i="16" a="1"/>
  <c r="H96" i="16"/>
  <c r="I96" i="16" a="1"/>
  <c r="I96" i="16"/>
  <c r="J96" i="16" a="1"/>
  <c r="J96" i="16"/>
  <c r="B97" i="16" a="1"/>
  <c r="B97" i="16"/>
  <c r="C97" i="16" a="1"/>
  <c r="C97" i="16"/>
  <c r="D97" i="16" a="1"/>
  <c r="D97" i="16"/>
  <c r="E97" i="16" a="1"/>
  <c r="E97" i="16"/>
  <c r="F97" i="16" a="1"/>
  <c r="F97" i="16"/>
  <c r="G97" i="16" a="1"/>
  <c r="G97" i="16"/>
  <c r="H97" i="16" a="1"/>
  <c r="H97" i="16"/>
  <c r="I97" i="16" a="1"/>
  <c r="I97" i="16"/>
  <c r="J97" i="16" a="1"/>
  <c r="J97" i="16"/>
  <c r="B98" i="16" a="1"/>
  <c r="B98" i="16"/>
  <c r="C98" i="16" a="1"/>
  <c r="C98" i="16"/>
  <c r="D98" i="16" a="1"/>
  <c r="D98" i="16"/>
  <c r="E98" i="16" a="1"/>
  <c r="E98" i="16"/>
  <c r="F98" i="16" a="1"/>
  <c r="F98" i="16"/>
  <c r="G98" i="16" a="1"/>
  <c r="G98" i="16"/>
  <c r="H98" i="16" a="1"/>
  <c r="H98" i="16"/>
  <c r="I98" i="16" a="1"/>
  <c r="I98" i="16"/>
  <c r="J98" i="16" a="1"/>
  <c r="J98" i="16"/>
  <c r="B99" i="16" a="1"/>
  <c r="B99" i="16"/>
  <c r="C99" i="16" a="1"/>
  <c r="C99" i="16"/>
  <c r="D99" i="16" a="1"/>
  <c r="D99" i="16"/>
  <c r="E99" i="16" a="1"/>
  <c r="E99" i="16"/>
  <c r="F99" i="16" a="1"/>
  <c r="F99" i="16"/>
  <c r="G99" i="16" a="1"/>
  <c r="G99" i="16"/>
  <c r="H99" i="16" a="1"/>
  <c r="H99" i="16"/>
  <c r="I99" i="16" a="1"/>
  <c r="I99" i="16"/>
  <c r="J99" i="16" a="1"/>
  <c r="J99" i="16"/>
  <c r="B100" i="16" a="1"/>
  <c r="B100" i="16"/>
  <c r="C100" i="16" a="1"/>
  <c r="C100" i="16"/>
  <c r="D100" i="16" a="1"/>
  <c r="D100" i="16"/>
  <c r="E100" i="16" a="1"/>
  <c r="E100" i="16"/>
  <c r="F100" i="16" a="1"/>
  <c r="F100" i="16"/>
  <c r="G100" i="16" a="1"/>
  <c r="G100" i="16"/>
  <c r="H100" i="16" a="1"/>
  <c r="H100" i="16"/>
  <c r="I100" i="16" a="1"/>
  <c r="I100" i="16"/>
  <c r="J100" i="16" a="1"/>
  <c r="J100" i="16"/>
  <c r="B101" i="16" a="1"/>
  <c r="B101" i="16"/>
  <c r="C101" i="16" a="1"/>
  <c r="C101" i="16"/>
  <c r="D101" i="16" a="1"/>
  <c r="D101" i="16"/>
  <c r="E101" i="16" a="1"/>
  <c r="E101" i="16"/>
  <c r="F101" i="16" a="1"/>
  <c r="F101" i="16"/>
  <c r="G101" i="16" a="1"/>
  <c r="G101" i="16"/>
  <c r="H101" i="16" a="1"/>
  <c r="H101" i="16"/>
  <c r="I101" i="16" a="1"/>
  <c r="I101" i="16"/>
  <c r="J101" i="16" a="1"/>
  <c r="J101" i="16"/>
  <c r="B102" i="16" a="1"/>
  <c r="B102" i="16"/>
  <c r="C102" i="16" a="1"/>
  <c r="C102" i="16"/>
  <c r="D102" i="16" a="1"/>
  <c r="D102" i="16"/>
  <c r="E102" i="16" a="1"/>
  <c r="E102" i="16"/>
  <c r="F102" i="16" a="1"/>
  <c r="F102" i="16"/>
  <c r="G102" i="16" a="1"/>
  <c r="G102" i="16"/>
  <c r="H102" i="16" a="1"/>
  <c r="H102" i="16"/>
  <c r="I102" i="16" a="1"/>
  <c r="I102" i="16"/>
  <c r="J102" i="16" a="1"/>
  <c r="J102" i="16"/>
  <c r="B103" i="16" a="1"/>
  <c r="B103" i="16"/>
  <c r="C103" i="16" a="1"/>
  <c r="C103" i="16"/>
  <c r="D103" i="16" a="1"/>
  <c r="D103" i="16"/>
  <c r="E103" i="16" a="1"/>
  <c r="E103" i="16"/>
  <c r="F103" i="16" a="1"/>
  <c r="F103" i="16"/>
  <c r="G103" i="16" a="1"/>
  <c r="G103" i="16"/>
  <c r="H103" i="16" a="1"/>
  <c r="H103" i="16"/>
  <c r="I103" i="16" a="1"/>
  <c r="I103" i="16"/>
  <c r="J103" i="16" a="1"/>
  <c r="J103" i="16"/>
  <c r="B104" i="16" a="1"/>
  <c r="B104" i="16"/>
  <c r="C104" i="16" a="1"/>
  <c r="C104" i="16"/>
  <c r="D104" i="16" a="1"/>
  <c r="D104" i="16"/>
  <c r="E104" i="16" a="1"/>
  <c r="E104" i="16"/>
  <c r="F104" i="16" a="1"/>
  <c r="F104" i="16"/>
  <c r="G104" i="16" a="1"/>
  <c r="G104" i="16"/>
  <c r="H104" i="16" a="1"/>
  <c r="H104" i="16"/>
  <c r="I104" i="16" a="1"/>
  <c r="I104" i="16"/>
  <c r="J104" i="16" a="1"/>
  <c r="J104" i="16"/>
  <c r="B105" i="16" a="1"/>
  <c r="B105" i="16"/>
  <c r="C105" i="16" a="1"/>
  <c r="C105" i="16"/>
  <c r="D105" i="16" a="1"/>
  <c r="D105" i="16"/>
  <c r="E105" i="16" a="1"/>
  <c r="E105" i="16"/>
  <c r="F105" i="16" a="1"/>
  <c r="F105" i="16"/>
  <c r="G105" i="16" a="1"/>
  <c r="G105" i="16"/>
  <c r="H105" i="16" a="1"/>
  <c r="H105" i="16"/>
  <c r="I105" i="16" a="1"/>
  <c r="I105" i="16"/>
  <c r="J105" i="16" a="1"/>
  <c r="J105" i="16"/>
  <c r="B106" i="16" a="1"/>
  <c r="B106" i="16"/>
  <c r="C106" i="16" a="1"/>
  <c r="C106" i="16"/>
  <c r="D106" i="16" a="1"/>
  <c r="D106" i="16"/>
  <c r="E106" i="16" a="1"/>
  <c r="E106" i="16"/>
  <c r="F106" i="16" a="1"/>
  <c r="F106" i="16"/>
  <c r="G106" i="16" a="1"/>
  <c r="G106" i="16"/>
  <c r="H106" i="16" a="1"/>
  <c r="H106" i="16"/>
  <c r="I106" i="16" a="1"/>
  <c r="I106" i="16"/>
  <c r="J106" i="16" a="1"/>
  <c r="J106" i="16"/>
  <c r="B107" i="16" a="1"/>
  <c r="B107" i="16"/>
  <c r="C107" i="16" a="1"/>
  <c r="C107" i="16"/>
  <c r="D107" i="16" a="1"/>
  <c r="D107" i="16"/>
  <c r="E107" i="16" a="1"/>
  <c r="E107" i="16"/>
  <c r="F107" i="16" a="1"/>
  <c r="F107" i="16"/>
  <c r="G107" i="16" a="1"/>
  <c r="G107" i="16"/>
  <c r="H107" i="16" a="1"/>
  <c r="H107" i="16"/>
  <c r="I107" i="16" a="1"/>
  <c r="I107" i="16"/>
  <c r="J107" i="16" a="1"/>
  <c r="J107" i="16"/>
  <c r="B108" i="16" a="1"/>
  <c r="B108" i="16"/>
  <c r="C108" i="16" a="1"/>
  <c r="C108" i="16"/>
  <c r="D108" i="16" a="1"/>
  <c r="D108" i="16"/>
  <c r="E108" i="16" a="1"/>
  <c r="E108" i="16"/>
  <c r="F108" i="16" a="1"/>
  <c r="F108" i="16"/>
  <c r="G108" i="16" a="1"/>
  <c r="G108" i="16"/>
  <c r="H108" i="16" a="1"/>
  <c r="H108" i="16"/>
  <c r="I108" i="16" a="1"/>
  <c r="I108" i="16"/>
  <c r="J108" i="16" a="1"/>
  <c r="J108" i="16"/>
  <c r="B109" i="16" a="1"/>
  <c r="B109" i="16"/>
  <c r="C109" i="16" a="1"/>
  <c r="C109" i="16"/>
  <c r="D109" i="16" a="1"/>
  <c r="D109" i="16"/>
  <c r="E109" i="16" a="1"/>
  <c r="E109" i="16"/>
  <c r="F109" i="16" a="1"/>
  <c r="F109" i="16"/>
  <c r="G109" i="16" a="1"/>
  <c r="G109" i="16"/>
  <c r="H109" i="16" a="1"/>
  <c r="H109" i="16"/>
  <c r="I109" i="16" a="1"/>
  <c r="I109" i="16"/>
  <c r="J109" i="16" a="1"/>
  <c r="J109" i="16"/>
  <c r="B110" i="16" a="1"/>
  <c r="B110" i="16"/>
  <c r="C110" i="16" a="1"/>
  <c r="C110" i="16"/>
  <c r="D110" i="16" a="1"/>
  <c r="D110" i="16"/>
  <c r="E110" i="16" a="1"/>
  <c r="E110" i="16"/>
  <c r="F110" i="16" a="1"/>
  <c r="F110" i="16"/>
  <c r="G110" i="16" a="1"/>
  <c r="G110" i="16"/>
  <c r="H110" i="16" a="1"/>
  <c r="H110" i="16"/>
  <c r="I110" i="16" a="1"/>
  <c r="I110" i="16"/>
  <c r="J110" i="16" a="1"/>
  <c r="J110" i="16"/>
  <c r="B111" i="16" a="1"/>
  <c r="B111" i="16"/>
  <c r="C111" i="16" a="1"/>
  <c r="C111" i="16"/>
  <c r="D111" i="16" a="1"/>
  <c r="D111" i="16"/>
  <c r="E111" i="16" a="1"/>
  <c r="E111" i="16"/>
  <c r="F111" i="16" a="1"/>
  <c r="F111" i="16"/>
  <c r="G111" i="16" a="1"/>
  <c r="G111" i="16"/>
  <c r="H111" i="16" a="1"/>
  <c r="H111" i="16"/>
  <c r="I111" i="16" a="1"/>
  <c r="I111" i="16"/>
  <c r="J111" i="16" a="1"/>
  <c r="J111" i="16"/>
  <c r="B112" i="16" a="1"/>
  <c r="B112" i="16"/>
  <c r="C112" i="16" a="1"/>
  <c r="C112" i="16"/>
  <c r="D112" i="16" a="1"/>
  <c r="D112" i="16"/>
  <c r="E112" i="16" a="1"/>
  <c r="E112" i="16"/>
  <c r="F112" i="16" a="1"/>
  <c r="F112" i="16"/>
  <c r="G112" i="16" a="1"/>
  <c r="G112" i="16"/>
  <c r="H112" i="16" a="1"/>
  <c r="H112" i="16"/>
  <c r="I112" i="16" a="1"/>
  <c r="I112" i="16"/>
  <c r="J112" i="16" a="1"/>
  <c r="J112" i="16"/>
  <c r="B113" i="16" a="1"/>
  <c r="B113" i="16"/>
  <c r="C113" i="16" a="1"/>
  <c r="C113" i="16"/>
  <c r="D113" i="16" a="1"/>
  <c r="D113" i="16"/>
  <c r="E113" i="16" a="1"/>
  <c r="E113" i="16"/>
  <c r="F113" i="16" a="1"/>
  <c r="F113" i="16"/>
  <c r="G113" i="16" a="1"/>
  <c r="G113" i="16"/>
  <c r="H113" i="16" a="1"/>
  <c r="H113" i="16"/>
  <c r="I113" i="16" a="1"/>
  <c r="I113" i="16"/>
  <c r="J113" i="16" a="1"/>
  <c r="J113" i="16"/>
  <c r="B114" i="16" a="1"/>
  <c r="B114" i="16"/>
  <c r="C114" i="16" a="1"/>
  <c r="C114" i="16"/>
  <c r="D114" i="16" a="1"/>
  <c r="D114" i="16"/>
  <c r="E114" i="16" a="1"/>
  <c r="E114" i="16"/>
  <c r="F114" i="16" a="1"/>
  <c r="F114" i="16"/>
  <c r="G114" i="16" a="1"/>
  <c r="G114" i="16"/>
  <c r="H114" i="16" a="1"/>
  <c r="H114" i="16"/>
  <c r="I114" i="16" a="1"/>
  <c r="I114" i="16"/>
  <c r="J114" i="16" a="1"/>
  <c r="J114" i="16"/>
  <c r="B115" i="16" a="1"/>
  <c r="B115" i="16"/>
  <c r="C115" i="16" a="1"/>
  <c r="C115" i="16"/>
  <c r="D115" i="16" a="1"/>
  <c r="D115" i="16"/>
  <c r="E115" i="16" a="1"/>
  <c r="E115" i="16"/>
  <c r="F115" i="16" a="1"/>
  <c r="F115" i="16"/>
  <c r="G115" i="16" a="1"/>
  <c r="G115" i="16"/>
  <c r="H115" i="16" a="1"/>
  <c r="H115" i="16"/>
  <c r="I115" i="16" a="1"/>
  <c r="I115" i="16"/>
  <c r="J115" i="16" a="1"/>
  <c r="J115" i="16"/>
  <c r="B116" i="16" a="1"/>
  <c r="B116" i="16"/>
  <c r="C116" i="16" a="1"/>
  <c r="C116" i="16"/>
  <c r="D116" i="16" a="1"/>
  <c r="D116" i="16"/>
  <c r="E116" i="16" a="1"/>
  <c r="E116" i="16"/>
  <c r="F116" i="16" a="1"/>
  <c r="F116" i="16"/>
  <c r="G116" i="16" a="1"/>
  <c r="G116" i="16"/>
  <c r="H116" i="16" a="1"/>
  <c r="H116" i="16"/>
  <c r="I116" i="16" a="1"/>
  <c r="I116" i="16"/>
  <c r="J116" i="16" a="1"/>
  <c r="J116" i="16"/>
  <c r="B117" i="16" a="1"/>
  <c r="B117" i="16"/>
  <c r="C117" i="16" a="1"/>
  <c r="C117" i="16"/>
  <c r="D117" i="16" a="1"/>
  <c r="D117" i="16"/>
  <c r="E117" i="16" a="1"/>
  <c r="E117" i="16"/>
  <c r="F117" i="16" a="1"/>
  <c r="F117" i="16"/>
  <c r="G117" i="16" a="1"/>
  <c r="G117" i="16"/>
  <c r="H117" i="16" a="1"/>
  <c r="H117" i="16"/>
  <c r="I117" i="16" a="1"/>
  <c r="I117" i="16"/>
  <c r="J117" i="16" a="1"/>
  <c r="J117" i="16"/>
  <c r="B118" i="16" a="1"/>
  <c r="B118" i="16"/>
  <c r="C118" i="16" a="1"/>
  <c r="C118" i="16"/>
  <c r="D118" i="16" a="1"/>
  <c r="D118" i="16"/>
  <c r="E118" i="16" a="1"/>
  <c r="E118" i="16"/>
  <c r="F118" i="16" a="1"/>
  <c r="F118" i="16"/>
  <c r="G118" i="16" a="1"/>
  <c r="G118" i="16"/>
  <c r="H118" i="16" a="1"/>
  <c r="H118" i="16"/>
  <c r="I118" i="16" a="1"/>
  <c r="I118" i="16"/>
  <c r="J118" i="16" a="1"/>
  <c r="J118" i="16"/>
  <c r="B119" i="16" a="1"/>
  <c r="B119" i="16"/>
  <c r="C119" i="16" a="1"/>
  <c r="C119" i="16"/>
  <c r="D119" i="16" a="1"/>
  <c r="D119" i="16"/>
  <c r="E119" i="16" a="1"/>
  <c r="E119" i="16"/>
  <c r="F119" i="16" a="1"/>
  <c r="F119" i="16"/>
  <c r="G119" i="16" a="1"/>
  <c r="G119" i="16"/>
  <c r="H119" i="16" a="1"/>
  <c r="H119" i="16"/>
  <c r="I119" i="16" a="1"/>
  <c r="I119" i="16"/>
  <c r="J119" i="16" a="1"/>
  <c r="J119" i="16"/>
  <c r="B120" i="16" a="1"/>
  <c r="B120" i="16"/>
  <c r="C120" i="16" a="1"/>
  <c r="C120" i="16"/>
  <c r="D120" i="16" a="1"/>
  <c r="D120" i="16"/>
  <c r="E120" i="16" a="1"/>
  <c r="E120" i="16"/>
  <c r="F120" i="16" a="1"/>
  <c r="F120" i="16"/>
  <c r="G120" i="16" a="1"/>
  <c r="G120" i="16"/>
  <c r="H120" i="16" a="1"/>
  <c r="H120" i="16"/>
  <c r="I120" i="16" a="1"/>
  <c r="I120" i="16"/>
  <c r="J120" i="16" a="1"/>
  <c r="J120" i="16"/>
  <c r="B121" i="16" a="1"/>
  <c r="B121" i="16"/>
  <c r="C121" i="16" a="1"/>
  <c r="C121" i="16"/>
  <c r="D121" i="16" a="1"/>
  <c r="D121" i="16"/>
  <c r="E121" i="16" a="1"/>
  <c r="E121" i="16"/>
  <c r="F121" i="16" a="1"/>
  <c r="F121" i="16"/>
  <c r="G121" i="16" a="1"/>
  <c r="G121" i="16"/>
  <c r="H121" i="16" a="1"/>
  <c r="H121" i="16"/>
  <c r="I121" i="16" a="1"/>
  <c r="I121" i="16"/>
  <c r="J121" i="16" a="1"/>
  <c r="J121" i="16"/>
  <c r="B122" i="16" a="1"/>
  <c r="B122" i="16"/>
  <c r="C122" i="16" a="1"/>
  <c r="C122" i="16"/>
  <c r="D122" i="16" a="1"/>
  <c r="D122" i="16"/>
  <c r="E122" i="16" a="1"/>
  <c r="E122" i="16"/>
  <c r="F122" i="16" a="1"/>
  <c r="F122" i="16"/>
  <c r="G122" i="16" a="1"/>
  <c r="G122" i="16"/>
  <c r="H122" i="16" a="1"/>
  <c r="H122" i="16"/>
  <c r="I122" i="16" a="1"/>
  <c r="I122" i="16"/>
  <c r="J122" i="16" a="1"/>
  <c r="J122" i="16"/>
  <c r="B123" i="16" a="1"/>
  <c r="B123" i="16"/>
  <c r="C123" i="16" a="1"/>
  <c r="C123" i="16"/>
  <c r="D123" i="16" a="1"/>
  <c r="D123" i="16"/>
  <c r="E123" i="16" a="1"/>
  <c r="E123" i="16"/>
  <c r="F123" i="16" a="1"/>
  <c r="F123" i="16"/>
  <c r="G123" i="16" a="1"/>
  <c r="G123" i="16"/>
  <c r="H123" i="16" a="1"/>
  <c r="H123" i="16"/>
  <c r="I123" i="16" a="1"/>
  <c r="I123" i="16"/>
  <c r="J123" i="16" a="1"/>
  <c r="J123" i="16"/>
  <c r="B124" i="16" a="1"/>
  <c r="B124" i="16"/>
  <c r="C124" i="16" a="1"/>
  <c r="C124" i="16"/>
  <c r="D124" i="16" a="1"/>
  <c r="D124" i="16"/>
  <c r="E124" i="16" a="1"/>
  <c r="E124" i="16"/>
  <c r="F124" i="16" a="1"/>
  <c r="F124" i="16"/>
  <c r="G124" i="16" a="1"/>
  <c r="G124" i="16"/>
  <c r="H124" i="16" a="1"/>
  <c r="H124" i="16"/>
  <c r="I124" i="16" a="1"/>
  <c r="I124" i="16"/>
  <c r="J124" i="16" a="1"/>
  <c r="J124" i="16"/>
  <c r="B125" i="16" a="1"/>
  <c r="B125" i="16"/>
  <c r="C125" i="16" a="1"/>
  <c r="C125" i="16"/>
  <c r="D125" i="16" a="1"/>
  <c r="D125" i="16"/>
  <c r="E125" i="16" a="1"/>
  <c r="E125" i="16"/>
  <c r="F125" i="16" a="1"/>
  <c r="F125" i="16"/>
  <c r="G125" i="16" a="1"/>
  <c r="G125" i="16"/>
  <c r="H125" i="16" a="1"/>
  <c r="H125" i="16"/>
  <c r="I125" i="16" a="1"/>
  <c r="I125" i="16"/>
  <c r="J125" i="16" a="1"/>
  <c r="J125" i="16"/>
  <c r="B126" i="16" a="1"/>
  <c r="B126" i="16"/>
  <c r="C126" i="16" a="1"/>
  <c r="C126" i="16"/>
  <c r="D126" i="16" a="1"/>
  <c r="D126" i="16"/>
  <c r="E126" i="16" a="1"/>
  <c r="E126" i="16"/>
  <c r="F126" i="16" a="1"/>
  <c r="F126" i="16"/>
  <c r="G126" i="16" a="1"/>
  <c r="G126" i="16"/>
  <c r="H126" i="16" a="1"/>
  <c r="H126" i="16"/>
  <c r="I126" i="16" a="1"/>
  <c r="I126" i="16"/>
  <c r="J126" i="16" a="1"/>
  <c r="J126" i="16"/>
  <c r="B127" i="16" a="1"/>
  <c r="B127" i="16"/>
  <c r="C127" i="16" a="1"/>
  <c r="C127" i="16"/>
  <c r="D127" i="16" a="1"/>
  <c r="D127" i="16"/>
  <c r="E127" i="16" a="1"/>
  <c r="E127" i="16"/>
  <c r="F127" i="16" a="1"/>
  <c r="F127" i="16"/>
  <c r="G127" i="16" a="1"/>
  <c r="G127" i="16"/>
  <c r="H127" i="16" a="1"/>
  <c r="H127" i="16"/>
  <c r="I127" i="16" a="1"/>
  <c r="I127" i="16"/>
  <c r="J127" i="16" a="1"/>
  <c r="J127" i="16"/>
  <c r="B128" i="16" a="1"/>
  <c r="B128" i="16"/>
  <c r="C128" i="16" a="1"/>
  <c r="C128" i="16"/>
  <c r="D128" i="16" a="1"/>
  <c r="D128" i="16"/>
  <c r="E128" i="16" a="1"/>
  <c r="E128" i="16"/>
  <c r="F128" i="16" a="1"/>
  <c r="F128" i="16"/>
  <c r="G128" i="16" a="1"/>
  <c r="G128" i="16"/>
  <c r="H128" i="16" a="1"/>
  <c r="H128" i="16"/>
  <c r="I128" i="16" a="1"/>
  <c r="I128" i="16"/>
  <c r="J128" i="16" a="1"/>
  <c r="J128" i="16"/>
  <c r="B129" i="16" a="1"/>
  <c r="B129" i="16"/>
  <c r="C129" i="16" a="1"/>
  <c r="C129" i="16"/>
  <c r="D129" i="16" a="1"/>
  <c r="D129" i="16"/>
  <c r="E129" i="16" a="1"/>
  <c r="E129" i="16"/>
  <c r="F129" i="16" a="1"/>
  <c r="F129" i="16"/>
  <c r="G129" i="16" a="1"/>
  <c r="G129" i="16"/>
  <c r="H129" i="16" a="1"/>
  <c r="H129" i="16"/>
  <c r="I129" i="16" a="1"/>
  <c r="I129" i="16"/>
  <c r="J129" i="16" a="1"/>
  <c r="J129" i="16"/>
  <c r="B130" i="16" a="1"/>
  <c r="B130" i="16"/>
  <c r="C130" i="16" a="1"/>
  <c r="C130" i="16"/>
  <c r="D130" i="16" a="1"/>
  <c r="D130" i="16"/>
  <c r="E130" i="16" a="1"/>
  <c r="E130" i="16"/>
  <c r="F130" i="16" a="1"/>
  <c r="F130" i="16"/>
  <c r="G130" i="16" a="1"/>
  <c r="G130" i="16"/>
  <c r="H130" i="16" a="1"/>
  <c r="H130" i="16"/>
  <c r="I130" i="16" a="1"/>
  <c r="I130" i="16"/>
  <c r="J130" i="16" a="1"/>
  <c r="J130" i="16"/>
  <c r="B131" i="16" a="1"/>
  <c r="B131" i="16"/>
  <c r="C131" i="16" a="1"/>
  <c r="C131" i="16"/>
  <c r="D131" i="16" a="1"/>
  <c r="D131" i="16"/>
  <c r="E131" i="16" a="1"/>
  <c r="E131" i="16"/>
  <c r="F131" i="16" a="1"/>
  <c r="F131" i="16"/>
  <c r="G131" i="16" a="1"/>
  <c r="G131" i="16"/>
  <c r="H131" i="16" a="1"/>
  <c r="H131" i="16"/>
  <c r="I131" i="16" a="1"/>
  <c r="I131" i="16"/>
  <c r="J131" i="16" a="1"/>
  <c r="J131" i="16"/>
  <c r="B132" i="16" a="1"/>
  <c r="B132" i="16"/>
  <c r="C132" i="16" a="1"/>
  <c r="C132" i="16"/>
  <c r="D132" i="16" a="1"/>
  <c r="D132" i="16"/>
  <c r="E132" i="16" a="1"/>
  <c r="E132" i="16"/>
  <c r="F132" i="16" a="1"/>
  <c r="F132" i="16"/>
  <c r="G132" i="16" a="1"/>
  <c r="G132" i="16"/>
  <c r="H132" i="16" a="1"/>
  <c r="H132" i="16"/>
  <c r="I132" i="16" a="1"/>
  <c r="I132" i="16"/>
  <c r="J132" i="16" a="1"/>
  <c r="J132" i="16"/>
  <c r="B133" i="16" a="1"/>
  <c r="B133" i="16"/>
  <c r="C133" i="16" a="1"/>
  <c r="C133" i="16"/>
  <c r="D133" i="16" a="1"/>
  <c r="D133" i="16"/>
  <c r="E133" i="16" a="1"/>
  <c r="E133" i="16"/>
  <c r="F133" i="16" a="1"/>
  <c r="F133" i="16"/>
  <c r="G133" i="16" a="1"/>
  <c r="G133" i="16"/>
  <c r="H133" i="16" a="1"/>
  <c r="H133" i="16"/>
  <c r="I133" i="16" a="1"/>
  <c r="I133" i="16"/>
  <c r="J133" i="16" a="1"/>
  <c r="J133" i="16"/>
  <c r="B134" i="16" a="1"/>
  <c r="B134" i="16"/>
  <c r="C134" i="16" a="1"/>
  <c r="C134" i="16"/>
  <c r="D134" i="16" a="1"/>
  <c r="D134" i="16"/>
  <c r="E134" i="16" a="1"/>
  <c r="E134" i="16"/>
  <c r="F134" i="16" a="1"/>
  <c r="F134" i="16"/>
  <c r="G134" i="16" a="1"/>
  <c r="G134" i="16"/>
  <c r="H134" i="16" a="1"/>
  <c r="H134" i="16"/>
  <c r="I134" i="16" a="1"/>
  <c r="I134" i="16"/>
  <c r="J134" i="16" a="1"/>
  <c r="J134" i="16"/>
  <c r="B135" i="16" a="1"/>
  <c r="B135" i="16"/>
  <c r="C135" i="16" a="1"/>
  <c r="C135" i="16"/>
  <c r="D135" i="16" a="1"/>
  <c r="D135" i="16"/>
  <c r="E135" i="16" a="1"/>
  <c r="E135" i="16"/>
  <c r="F135" i="16" a="1"/>
  <c r="F135" i="16"/>
  <c r="G135" i="16" a="1"/>
  <c r="G135" i="16"/>
  <c r="H135" i="16" a="1"/>
  <c r="H135" i="16"/>
  <c r="I135" i="16" a="1"/>
  <c r="I135" i="16"/>
  <c r="J135" i="16" a="1"/>
  <c r="J135" i="16"/>
  <c r="B136" i="16" a="1"/>
  <c r="B136" i="16"/>
  <c r="C136" i="16" a="1"/>
  <c r="C136" i="16"/>
  <c r="D136" i="16" a="1"/>
  <c r="D136" i="16"/>
  <c r="E136" i="16" a="1"/>
  <c r="E136" i="16"/>
  <c r="F136" i="16" a="1"/>
  <c r="F136" i="16"/>
  <c r="G136" i="16" a="1"/>
  <c r="G136" i="16"/>
  <c r="H136" i="16" a="1"/>
  <c r="H136" i="16"/>
  <c r="I136" i="16" a="1"/>
  <c r="I136" i="16"/>
  <c r="J136" i="16" a="1"/>
  <c r="J136" i="16"/>
  <c r="B137" i="16" a="1"/>
  <c r="B137" i="16"/>
  <c r="C137" i="16" a="1"/>
  <c r="C137" i="16"/>
  <c r="D137" i="16" a="1"/>
  <c r="D137" i="16"/>
  <c r="E137" i="16" a="1"/>
  <c r="E137" i="16"/>
  <c r="F137" i="16" a="1"/>
  <c r="F137" i="16"/>
  <c r="G137" i="16" a="1"/>
  <c r="G137" i="16"/>
  <c r="H137" i="16" a="1"/>
  <c r="H137" i="16"/>
  <c r="I137" i="16" a="1"/>
  <c r="I137" i="16"/>
  <c r="J137" i="16" a="1"/>
  <c r="J137" i="16"/>
  <c r="B138" i="16" a="1"/>
  <c r="B138" i="16"/>
  <c r="C138" i="16" a="1"/>
  <c r="C138" i="16"/>
  <c r="D138" i="16" a="1"/>
  <c r="D138" i="16"/>
  <c r="E138" i="16" a="1"/>
  <c r="E138" i="16"/>
  <c r="F138" i="16" a="1"/>
  <c r="F138" i="16"/>
  <c r="G138" i="16" a="1"/>
  <c r="G138" i="16"/>
  <c r="H138" i="16" a="1"/>
  <c r="H138" i="16"/>
  <c r="I138" i="16" a="1"/>
  <c r="I138" i="16"/>
  <c r="J138" i="16" a="1"/>
  <c r="J138" i="16"/>
  <c r="B139" i="16" a="1"/>
  <c r="B139" i="16"/>
  <c r="C139" i="16" a="1"/>
  <c r="C139" i="16"/>
  <c r="D139" i="16" a="1"/>
  <c r="D139" i="16"/>
  <c r="E139" i="16" a="1"/>
  <c r="E139" i="16"/>
  <c r="F139" i="16" a="1"/>
  <c r="F139" i="16"/>
  <c r="G139" i="16" a="1"/>
  <c r="G139" i="16"/>
  <c r="H139" i="16" a="1"/>
  <c r="H139" i="16"/>
  <c r="I139" i="16" a="1"/>
  <c r="I139" i="16"/>
  <c r="J139" i="16" a="1"/>
  <c r="J139" i="16"/>
  <c r="B140" i="16" a="1"/>
  <c r="B140" i="16"/>
  <c r="C140" i="16" a="1"/>
  <c r="C140" i="16"/>
  <c r="D140" i="16" a="1"/>
  <c r="D140" i="16"/>
  <c r="E140" i="16" a="1"/>
  <c r="E140" i="16"/>
  <c r="F140" i="16" a="1"/>
  <c r="F140" i="16"/>
  <c r="G140" i="16" a="1"/>
  <c r="G140" i="16"/>
  <c r="H140" i="16" a="1"/>
  <c r="H140" i="16"/>
  <c r="I140" i="16" a="1"/>
  <c r="I140" i="16"/>
  <c r="J140" i="16" a="1"/>
  <c r="J140" i="16"/>
  <c r="B141" i="16" a="1"/>
  <c r="B141" i="16"/>
  <c r="C141" i="16" a="1"/>
  <c r="C141" i="16"/>
  <c r="D141" i="16" a="1"/>
  <c r="D141" i="16"/>
  <c r="E141" i="16" a="1"/>
  <c r="E141" i="16"/>
  <c r="F141" i="16" a="1"/>
  <c r="F141" i="16"/>
  <c r="G141" i="16" a="1"/>
  <c r="G141" i="16"/>
  <c r="H141" i="16" a="1"/>
  <c r="H141" i="16"/>
  <c r="I141" i="16" a="1"/>
  <c r="I141" i="16"/>
  <c r="J141" i="16" a="1"/>
  <c r="J141" i="16"/>
  <c r="B142" i="16" a="1"/>
  <c r="B142" i="16"/>
  <c r="C142" i="16" a="1"/>
  <c r="C142" i="16"/>
  <c r="D142" i="16" a="1"/>
  <c r="D142" i="16"/>
  <c r="E142" i="16" a="1"/>
  <c r="E142" i="16"/>
  <c r="F142" i="16" a="1"/>
  <c r="F142" i="16"/>
  <c r="G142" i="16" a="1"/>
  <c r="G142" i="16"/>
  <c r="H142" i="16" a="1"/>
  <c r="H142" i="16"/>
  <c r="I142" i="16" a="1"/>
  <c r="I142" i="16"/>
  <c r="J142" i="16" a="1"/>
  <c r="J142" i="16"/>
  <c r="B143" i="16" a="1"/>
  <c r="B143" i="16"/>
  <c r="C143" i="16" a="1"/>
  <c r="C143" i="16"/>
  <c r="D143" i="16" a="1"/>
  <c r="D143" i="16"/>
  <c r="E143" i="16" a="1"/>
  <c r="E143" i="16"/>
  <c r="F143" i="16" a="1"/>
  <c r="F143" i="16"/>
  <c r="G143" i="16" a="1"/>
  <c r="G143" i="16"/>
  <c r="H143" i="16" a="1"/>
  <c r="H143" i="16"/>
  <c r="I143" i="16" a="1"/>
  <c r="I143" i="16"/>
  <c r="J143" i="16" a="1"/>
  <c r="J143" i="16"/>
  <c r="B144" i="16" a="1"/>
  <c r="B144" i="16"/>
  <c r="C144" i="16" a="1"/>
  <c r="C144" i="16"/>
  <c r="D144" i="16" a="1"/>
  <c r="D144" i="16"/>
  <c r="E144" i="16" a="1"/>
  <c r="E144" i="16"/>
  <c r="F144" i="16" a="1"/>
  <c r="F144" i="16"/>
  <c r="G144" i="16" a="1"/>
  <c r="G144" i="16"/>
  <c r="H144" i="16" a="1"/>
  <c r="H144" i="16"/>
  <c r="I144" i="16" a="1"/>
  <c r="I144" i="16"/>
  <c r="J144" i="16" a="1"/>
  <c r="J144" i="16"/>
  <c r="B145" i="16" a="1"/>
  <c r="B145" i="16"/>
  <c r="C145" i="16" a="1"/>
  <c r="C145" i="16"/>
  <c r="D145" i="16" a="1"/>
  <c r="D145" i="16"/>
  <c r="E145" i="16" a="1"/>
  <c r="E145" i="16"/>
  <c r="F145" i="16" a="1"/>
  <c r="F145" i="16"/>
  <c r="G145" i="16" a="1"/>
  <c r="G145" i="16"/>
  <c r="H145" i="16" a="1"/>
  <c r="H145" i="16"/>
  <c r="I145" i="16" a="1"/>
  <c r="I145" i="16"/>
  <c r="J145" i="16" a="1"/>
  <c r="J145" i="16"/>
  <c r="B146" i="16" a="1"/>
  <c r="B146" i="16"/>
  <c r="C146" i="16" a="1"/>
  <c r="C146" i="16"/>
  <c r="D146" i="16" a="1"/>
  <c r="D146" i="16"/>
  <c r="E146" i="16" a="1"/>
  <c r="E146" i="16"/>
  <c r="F146" i="16" a="1"/>
  <c r="F146" i="16"/>
  <c r="G146" i="16" a="1"/>
  <c r="G146" i="16"/>
  <c r="H146" i="16" a="1"/>
  <c r="H146" i="16"/>
  <c r="I146" i="16" a="1"/>
  <c r="I146" i="16"/>
  <c r="J146" i="16" a="1"/>
  <c r="J146" i="16"/>
  <c r="B147" i="16" a="1"/>
  <c r="B147" i="16"/>
  <c r="C147" i="16" a="1"/>
  <c r="C147" i="16"/>
  <c r="D147" i="16" a="1"/>
  <c r="D147" i="16"/>
  <c r="E147" i="16" a="1"/>
  <c r="E147" i="16"/>
  <c r="F147" i="16" a="1"/>
  <c r="F147" i="16"/>
  <c r="G147" i="16" a="1"/>
  <c r="G147" i="16"/>
  <c r="H147" i="16" a="1"/>
  <c r="H147" i="16"/>
  <c r="I147" i="16" a="1"/>
  <c r="I147" i="16"/>
  <c r="J147" i="16" a="1"/>
  <c r="J147" i="16"/>
  <c r="B148" i="16" a="1"/>
  <c r="B148" i="16"/>
  <c r="C148" i="16" a="1"/>
  <c r="C148" i="16"/>
  <c r="D148" i="16" a="1"/>
  <c r="D148" i="16"/>
  <c r="E148" i="16" a="1"/>
  <c r="E148" i="16"/>
  <c r="F148" i="16" a="1"/>
  <c r="F148" i="16"/>
  <c r="G148" i="16" a="1"/>
  <c r="G148" i="16"/>
  <c r="H148" i="16" a="1"/>
  <c r="H148" i="16"/>
  <c r="I148" i="16" a="1"/>
  <c r="I148" i="16"/>
  <c r="J148" i="16" a="1"/>
  <c r="J148" i="16"/>
  <c r="B149" i="16" a="1"/>
  <c r="B149" i="16"/>
  <c r="C149" i="16" a="1"/>
  <c r="C149" i="16"/>
  <c r="D149" i="16" a="1"/>
  <c r="D149" i="16"/>
  <c r="E149" i="16" a="1"/>
  <c r="E149" i="16"/>
  <c r="F149" i="16" a="1"/>
  <c r="F149" i="16"/>
  <c r="G149" i="16" a="1"/>
  <c r="G149" i="16"/>
  <c r="H149" i="16" a="1"/>
  <c r="H149" i="16"/>
  <c r="I149" i="16" a="1"/>
  <c r="I149" i="16"/>
  <c r="J149" i="16" a="1"/>
  <c r="J149" i="16"/>
  <c r="B150" i="16" a="1"/>
  <c r="B150" i="16"/>
  <c r="C150" i="16" a="1"/>
  <c r="C150" i="16"/>
  <c r="D150" i="16" a="1"/>
  <c r="D150" i="16"/>
  <c r="E150" i="16" a="1"/>
  <c r="E150" i="16"/>
  <c r="F150" i="16" a="1"/>
  <c r="F150" i="16"/>
  <c r="G150" i="16" a="1"/>
  <c r="G150" i="16"/>
  <c r="H150" i="16" a="1"/>
  <c r="H150" i="16"/>
  <c r="I150" i="16" a="1"/>
  <c r="I150" i="16"/>
  <c r="J150" i="16" a="1"/>
  <c r="J150" i="16"/>
  <c r="B151" i="16" a="1"/>
  <c r="B151" i="16"/>
  <c r="C151" i="16" a="1"/>
  <c r="C151" i="16"/>
  <c r="D151" i="16" a="1"/>
  <c r="D151" i="16"/>
  <c r="E151" i="16" a="1"/>
  <c r="E151" i="16"/>
  <c r="F151" i="16" a="1"/>
  <c r="F151" i="16"/>
  <c r="G151" i="16" a="1"/>
  <c r="G151" i="16"/>
  <c r="H151" i="16" a="1"/>
  <c r="H151" i="16"/>
  <c r="I151" i="16" a="1"/>
  <c r="I151" i="16"/>
  <c r="J151" i="16" a="1"/>
  <c r="J151" i="16"/>
  <c r="B152" i="16" a="1"/>
  <c r="B152" i="16"/>
  <c r="C152" i="16" a="1"/>
  <c r="C152" i="16"/>
  <c r="D152" i="16" a="1"/>
  <c r="D152" i="16"/>
  <c r="E152" i="16" a="1"/>
  <c r="E152" i="16"/>
  <c r="F152" i="16" a="1"/>
  <c r="F152" i="16"/>
  <c r="G152" i="16" a="1"/>
  <c r="G152" i="16"/>
  <c r="H152" i="16" a="1"/>
  <c r="H152" i="16"/>
  <c r="I152" i="16" a="1"/>
  <c r="I152" i="16"/>
  <c r="J152" i="16" a="1"/>
  <c r="J152" i="16"/>
  <c r="B153" i="16" a="1"/>
  <c r="B153" i="16"/>
  <c r="C153" i="16" a="1"/>
  <c r="C153" i="16"/>
  <c r="D153" i="16" a="1"/>
  <c r="D153" i="16"/>
  <c r="E153" i="16" a="1"/>
  <c r="E153" i="16"/>
  <c r="F153" i="16" a="1"/>
  <c r="F153" i="16"/>
  <c r="G153" i="16" a="1"/>
  <c r="G153" i="16"/>
  <c r="H153" i="16" a="1"/>
  <c r="H153" i="16"/>
  <c r="I153" i="16" a="1"/>
  <c r="I153" i="16"/>
  <c r="J153" i="16" a="1"/>
  <c r="J153" i="16"/>
  <c r="B154" i="16" a="1"/>
  <c r="B154" i="16"/>
  <c r="C154" i="16" a="1"/>
  <c r="C154" i="16"/>
  <c r="D154" i="16" a="1"/>
  <c r="D154" i="16"/>
  <c r="E154" i="16" a="1"/>
  <c r="E154" i="16"/>
  <c r="F154" i="16" a="1"/>
  <c r="F154" i="16"/>
  <c r="G154" i="16" a="1"/>
  <c r="G154" i="16"/>
  <c r="H154" i="16" a="1"/>
  <c r="H154" i="16"/>
  <c r="I154" i="16" a="1"/>
  <c r="I154" i="16"/>
  <c r="J154" i="16" a="1"/>
  <c r="J154" i="16"/>
  <c r="B155" i="16" a="1"/>
  <c r="B155" i="16"/>
  <c r="C155" i="16" a="1"/>
  <c r="C155" i="16"/>
  <c r="D155" i="16" a="1"/>
  <c r="D155" i="16"/>
  <c r="E155" i="16" a="1"/>
  <c r="E155" i="16"/>
  <c r="F155" i="16" a="1"/>
  <c r="F155" i="16"/>
  <c r="G155" i="16" a="1"/>
  <c r="G155" i="16"/>
  <c r="H155" i="16" a="1"/>
  <c r="H155" i="16"/>
  <c r="I155" i="16" a="1"/>
  <c r="I155" i="16"/>
  <c r="J155" i="16" a="1"/>
  <c r="J155" i="16"/>
  <c r="B156" i="16" a="1"/>
  <c r="B156" i="16"/>
  <c r="C156" i="16" a="1"/>
  <c r="C156" i="16"/>
  <c r="D156" i="16" a="1"/>
  <c r="D156" i="16"/>
  <c r="E156" i="16" a="1"/>
  <c r="E156" i="16"/>
  <c r="F156" i="16" a="1"/>
  <c r="F156" i="16"/>
  <c r="G156" i="16" a="1"/>
  <c r="G156" i="16"/>
  <c r="H156" i="16" a="1"/>
  <c r="H156" i="16"/>
  <c r="I156" i="16" a="1"/>
  <c r="I156" i="16"/>
  <c r="J156" i="16" a="1"/>
  <c r="J156" i="16"/>
  <c r="B157" i="16" a="1"/>
  <c r="B157" i="16"/>
  <c r="C157" i="16" a="1"/>
  <c r="C157" i="16"/>
  <c r="D157" i="16" a="1"/>
  <c r="D157" i="16"/>
  <c r="E157" i="16" a="1"/>
  <c r="E157" i="16"/>
  <c r="F157" i="16" a="1"/>
  <c r="F157" i="16"/>
  <c r="G157" i="16" a="1"/>
  <c r="G157" i="16"/>
  <c r="H157" i="16" a="1"/>
  <c r="H157" i="16"/>
  <c r="I157" i="16" a="1"/>
  <c r="I157" i="16"/>
  <c r="J157" i="16" a="1"/>
  <c r="J157" i="16"/>
  <c r="B158" i="16" a="1"/>
  <c r="B158" i="16"/>
  <c r="C158" i="16" a="1"/>
  <c r="C158" i="16"/>
  <c r="D158" i="16" a="1"/>
  <c r="D158" i="16"/>
  <c r="E158" i="16" a="1"/>
  <c r="E158" i="16"/>
  <c r="F158" i="16" a="1"/>
  <c r="F158" i="16"/>
  <c r="G158" i="16" a="1"/>
  <c r="G158" i="16"/>
  <c r="H158" i="16" a="1"/>
  <c r="H158" i="16"/>
  <c r="I158" i="16" a="1"/>
  <c r="I158" i="16"/>
  <c r="J158" i="16" a="1"/>
  <c r="J158" i="16"/>
  <c r="B159" i="16" a="1"/>
  <c r="B159" i="16"/>
  <c r="C159" i="16" a="1"/>
  <c r="C159" i="16"/>
  <c r="D159" i="16" a="1"/>
  <c r="D159" i="16"/>
  <c r="E159" i="16" a="1"/>
  <c r="E159" i="16"/>
  <c r="F159" i="16" a="1"/>
  <c r="F159" i="16"/>
  <c r="G159" i="16" a="1"/>
  <c r="G159" i="16"/>
  <c r="H159" i="16" a="1"/>
  <c r="H159" i="16"/>
  <c r="I159" i="16" a="1"/>
  <c r="I159" i="16"/>
  <c r="J159" i="16" a="1"/>
  <c r="J159" i="16"/>
  <c r="B160" i="16" a="1"/>
  <c r="B160" i="16"/>
  <c r="C160" i="16" a="1"/>
  <c r="C160" i="16"/>
  <c r="D160" i="16" a="1"/>
  <c r="D160" i="16"/>
  <c r="E160" i="16" a="1"/>
  <c r="E160" i="16"/>
  <c r="F160" i="16" a="1"/>
  <c r="F160" i="16"/>
  <c r="G160" i="16" a="1"/>
  <c r="G160" i="16"/>
  <c r="H160" i="16" a="1"/>
  <c r="H160" i="16"/>
  <c r="I160" i="16" a="1"/>
  <c r="I160" i="16"/>
  <c r="J160" i="16" a="1"/>
  <c r="J160" i="16"/>
  <c r="B161" i="16" a="1"/>
  <c r="B161" i="16"/>
  <c r="C161" i="16" a="1"/>
  <c r="C161" i="16"/>
  <c r="D161" i="16" a="1"/>
  <c r="D161" i="16"/>
  <c r="E161" i="16" a="1"/>
  <c r="E161" i="16"/>
  <c r="F161" i="16" a="1"/>
  <c r="F161" i="16"/>
  <c r="G161" i="16" a="1"/>
  <c r="G161" i="16"/>
  <c r="H161" i="16" a="1"/>
  <c r="H161" i="16"/>
  <c r="I161" i="16" a="1"/>
  <c r="I161" i="16"/>
  <c r="J161" i="16" a="1"/>
  <c r="J161" i="16"/>
  <c r="B162" i="16" a="1"/>
  <c r="B162" i="16"/>
  <c r="C162" i="16" a="1"/>
  <c r="C162" i="16"/>
  <c r="D162" i="16" a="1"/>
  <c r="D162" i="16"/>
  <c r="E162" i="16" a="1"/>
  <c r="E162" i="16"/>
  <c r="F162" i="16" a="1"/>
  <c r="F162" i="16"/>
  <c r="G162" i="16" a="1"/>
  <c r="G162" i="16"/>
  <c r="H162" i="16" a="1"/>
  <c r="H162" i="16"/>
  <c r="I162" i="16" a="1"/>
  <c r="I162" i="16"/>
  <c r="J162" i="16" a="1"/>
  <c r="J162" i="16"/>
  <c r="B163" i="16" a="1"/>
  <c r="B163" i="16"/>
  <c r="C163" i="16" a="1"/>
  <c r="C163" i="16"/>
  <c r="D163" i="16" a="1"/>
  <c r="D163" i="16"/>
  <c r="E163" i="16" a="1"/>
  <c r="E163" i="16"/>
  <c r="F163" i="16" a="1"/>
  <c r="F163" i="16"/>
  <c r="G163" i="16" a="1"/>
  <c r="G163" i="16"/>
  <c r="H163" i="16" a="1"/>
  <c r="H163" i="16"/>
  <c r="I163" i="16" a="1"/>
  <c r="I163" i="16"/>
  <c r="J163" i="16" a="1"/>
  <c r="J163" i="16"/>
  <c r="B164" i="16" a="1"/>
  <c r="B164" i="16"/>
  <c r="C164" i="16" a="1"/>
  <c r="C164" i="16"/>
  <c r="D164" i="16" a="1"/>
  <c r="D164" i="16"/>
  <c r="E164" i="16" a="1"/>
  <c r="E164" i="16"/>
  <c r="F164" i="16" a="1"/>
  <c r="F164" i="16"/>
  <c r="G164" i="16" a="1"/>
  <c r="G164" i="16"/>
  <c r="H164" i="16" a="1"/>
  <c r="H164" i="16"/>
  <c r="I164" i="16" a="1"/>
  <c r="I164" i="16"/>
  <c r="J164" i="16" a="1"/>
  <c r="J164" i="16"/>
  <c r="B165" i="16" a="1"/>
  <c r="B165" i="16"/>
  <c r="C165" i="16" a="1"/>
  <c r="C165" i="16"/>
  <c r="D165" i="16" a="1"/>
  <c r="D165" i="16"/>
  <c r="E165" i="16" a="1"/>
  <c r="E165" i="16"/>
  <c r="F165" i="16" a="1"/>
  <c r="F165" i="16"/>
  <c r="G165" i="16" a="1"/>
  <c r="G165" i="16"/>
  <c r="H165" i="16" a="1"/>
  <c r="H165" i="16"/>
  <c r="I165" i="16" a="1"/>
  <c r="I165" i="16"/>
  <c r="J165" i="16" a="1"/>
  <c r="J165" i="16"/>
  <c r="B166" i="16" a="1"/>
  <c r="B166" i="16"/>
  <c r="C166" i="16" a="1"/>
  <c r="C166" i="16"/>
  <c r="D166" i="16" a="1"/>
  <c r="D166" i="16"/>
  <c r="E166" i="16" a="1"/>
  <c r="E166" i="16"/>
  <c r="F166" i="16" a="1"/>
  <c r="F166" i="16"/>
  <c r="G166" i="16" a="1"/>
  <c r="G166" i="16"/>
  <c r="H166" i="16" a="1"/>
  <c r="H166" i="16"/>
  <c r="I166" i="16" a="1"/>
  <c r="I166" i="16"/>
  <c r="J166" i="16" a="1"/>
  <c r="J166" i="16"/>
  <c r="B167" i="16" a="1"/>
  <c r="B167" i="16"/>
  <c r="C167" i="16" a="1"/>
  <c r="C167" i="16"/>
  <c r="D167" i="16" a="1"/>
  <c r="D167" i="16"/>
  <c r="E167" i="16" a="1"/>
  <c r="E167" i="16"/>
  <c r="F167" i="16" a="1"/>
  <c r="F167" i="16"/>
  <c r="G167" i="16" a="1"/>
  <c r="G167" i="16"/>
  <c r="H167" i="16" a="1"/>
  <c r="H167" i="16"/>
  <c r="I167" i="16" a="1"/>
  <c r="I167" i="16"/>
  <c r="J167" i="16" a="1"/>
  <c r="J167" i="16"/>
  <c r="B168" i="16" a="1"/>
  <c r="B168" i="16"/>
  <c r="C168" i="16" a="1"/>
  <c r="C168" i="16"/>
  <c r="D168" i="16" a="1"/>
  <c r="D168" i="16"/>
  <c r="E168" i="16" a="1"/>
  <c r="E168" i="16"/>
  <c r="F168" i="16" a="1"/>
  <c r="F168" i="16"/>
  <c r="G168" i="16" a="1"/>
  <c r="G168" i="16"/>
  <c r="H168" i="16" a="1"/>
  <c r="H168" i="16"/>
  <c r="I168" i="16" a="1"/>
  <c r="I168" i="16"/>
  <c r="J168" i="16" a="1"/>
  <c r="J168" i="16"/>
  <c r="B169" i="16" a="1"/>
  <c r="B169" i="16"/>
  <c r="C169" i="16" a="1"/>
  <c r="C169" i="16"/>
  <c r="D169" i="16" a="1"/>
  <c r="D169" i="16"/>
  <c r="E169" i="16" a="1"/>
  <c r="E169" i="16"/>
  <c r="F169" i="16" a="1"/>
  <c r="F169" i="16"/>
  <c r="G169" i="16" a="1"/>
  <c r="G169" i="16"/>
  <c r="H169" i="16" a="1"/>
  <c r="H169" i="16"/>
  <c r="I169" i="16" a="1"/>
  <c r="I169" i="16"/>
  <c r="J169" i="16" a="1"/>
  <c r="J169" i="16"/>
  <c r="B170" i="16" a="1"/>
  <c r="B170" i="16"/>
  <c r="C170" i="16" a="1"/>
  <c r="C170" i="16"/>
  <c r="D170" i="16" a="1"/>
  <c r="D170" i="16"/>
  <c r="E170" i="16" a="1"/>
  <c r="E170" i="16"/>
  <c r="F170" i="16" a="1"/>
  <c r="F170" i="16"/>
  <c r="G170" i="16" a="1"/>
  <c r="G170" i="16"/>
  <c r="H170" i="16" a="1"/>
  <c r="H170" i="16"/>
  <c r="I170" i="16" a="1"/>
  <c r="I170" i="16"/>
  <c r="J170" i="16" a="1"/>
  <c r="J170" i="16"/>
  <c r="B171" i="16" a="1"/>
  <c r="B171" i="16"/>
  <c r="C171" i="16" a="1"/>
  <c r="C171" i="16"/>
  <c r="D171" i="16" a="1"/>
  <c r="D171" i="16"/>
  <c r="E171" i="16" a="1"/>
  <c r="E171" i="16"/>
  <c r="F171" i="16" a="1"/>
  <c r="F171" i="16"/>
  <c r="G171" i="16" a="1"/>
  <c r="G171" i="16"/>
  <c r="H171" i="16" a="1"/>
  <c r="H171" i="16"/>
  <c r="I171" i="16" a="1"/>
  <c r="I171" i="16"/>
  <c r="J171" i="16" a="1"/>
  <c r="J171" i="16"/>
  <c r="B172" i="16" a="1"/>
  <c r="B172" i="16"/>
  <c r="C172" i="16" a="1"/>
  <c r="C172" i="16"/>
  <c r="D172" i="16" a="1"/>
  <c r="D172" i="16"/>
  <c r="E172" i="16" a="1"/>
  <c r="E172" i="16"/>
  <c r="F172" i="16" a="1"/>
  <c r="F172" i="16"/>
  <c r="G172" i="16" a="1"/>
  <c r="G172" i="16"/>
  <c r="H172" i="16" a="1"/>
  <c r="H172" i="16"/>
  <c r="I172" i="16" a="1"/>
  <c r="I172" i="16"/>
  <c r="J172" i="16" a="1"/>
  <c r="J172" i="16"/>
  <c r="B173" i="16" a="1"/>
  <c r="B173" i="16"/>
  <c r="C173" i="16" a="1"/>
  <c r="C173" i="16"/>
  <c r="D173" i="16" a="1"/>
  <c r="D173" i="16"/>
  <c r="E173" i="16" a="1"/>
  <c r="E173" i="16"/>
  <c r="F173" i="16" a="1"/>
  <c r="F173" i="16"/>
  <c r="G173" i="16" a="1"/>
  <c r="G173" i="16"/>
  <c r="H173" i="16" a="1"/>
  <c r="H173" i="16"/>
  <c r="I173" i="16" a="1"/>
  <c r="I173" i="16"/>
  <c r="J173" i="16" a="1"/>
  <c r="J173" i="16"/>
  <c r="B174" i="16" a="1"/>
  <c r="B174" i="16"/>
  <c r="C174" i="16" a="1"/>
  <c r="C174" i="16"/>
  <c r="D174" i="16" a="1"/>
  <c r="D174" i="16"/>
  <c r="E174" i="16" a="1"/>
  <c r="E174" i="16"/>
  <c r="F174" i="16" a="1"/>
  <c r="F174" i="16"/>
  <c r="G174" i="16" a="1"/>
  <c r="G174" i="16"/>
  <c r="H174" i="16" a="1"/>
  <c r="H174" i="16"/>
  <c r="I174" i="16" a="1"/>
  <c r="I174" i="16"/>
  <c r="J174" i="16" a="1"/>
  <c r="J174" i="16"/>
  <c r="B175" i="16" a="1"/>
  <c r="B175" i="16"/>
  <c r="C175" i="16" a="1"/>
  <c r="C175" i="16"/>
  <c r="D175" i="16" a="1"/>
  <c r="D175" i="16"/>
  <c r="E175" i="16" a="1"/>
  <c r="E175" i="16"/>
  <c r="F175" i="16" a="1"/>
  <c r="F175" i="16"/>
  <c r="G175" i="16" a="1"/>
  <c r="G175" i="16"/>
  <c r="H175" i="16" a="1"/>
  <c r="H175" i="16"/>
  <c r="I175" i="16" a="1"/>
  <c r="I175" i="16"/>
  <c r="J175" i="16" a="1"/>
  <c r="J175" i="16"/>
  <c r="B176" i="16" a="1"/>
  <c r="B176" i="16"/>
  <c r="C176" i="16" a="1"/>
  <c r="C176" i="16"/>
  <c r="D176" i="16" a="1"/>
  <c r="D176" i="16"/>
  <c r="E176" i="16" a="1"/>
  <c r="E176" i="16"/>
  <c r="F176" i="16" a="1"/>
  <c r="F176" i="16"/>
  <c r="G176" i="16" a="1"/>
  <c r="G176" i="16"/>
  <c r="H176" i="16" a="1"/>
  <c r="H176" i="16"/>
  <c r="I176" i="16" a="1"/>
  <c r="I176" i="16"/>
  <c r="J176" i="16" a="1"/>
  <c r="J176" i="16"/>
  <c r="B177" i="16" a="1"/>
  <c r="B177" i="16"/>
  <c r="C177" i="16" a="1"/>
  <c r="C177" i="16"/>
  <c r="D177" i="16" a="1"/>
  <c r="D177" i="16"/>
  <c r="E177" i="16" a="1"/>
  <c r="E177" i="16"/>
  <c r="F177" i="16" a="1"/>
  <c r="F177" i="16"/>
  <c r="G177" i="16" a="1"/>
  <c r="G177" i="16"/>
  <c r="H177" i="16" a="1"/>
  <c r="H177" i="16"/>
  <c r="I177" i="16" a="1"/>
  <c r="I177" i="16"/>
  <c r="J177" i="16" a="1"/>
  <c r="J177" i="16"/>
  <c r="B178" i="16" a="1"/>
  <c r="B178" i="16"/>
  <c r="C178" i="16" a="1"/>
  <c r="C178" i="16"/>
  <c r="D178" i="16" a="1"/>
  <c r="D178" i="16"/>
  <c r="E178" i="16" a="1"/>
  <c r="E178" i="16"/>
  <c r="F178" i="16" a="1"/>
  <c r="F178" i="16"/>
  <c r="G178" i="16" a="1"/>
  <c r="G178" i="16"/>
  <c r="H178" i="16" a="1"/>
  <c r="H178" i="16"/>
  <c r="I178" i="16" a="1"/>
  <c r="I178" i="16"/>
  <c r="J178" i="16" a="1"/>
  <c r="J178" i="16"/>
  <c r="B179" i="16" a="1"/>
  <c r="B179" i="16"/>
  <c r="C179" i="16" a="1"/>
  <c r="C179" i="16"/>
  <c r="D179" i="16" a="1"/>
  <c r="D179" i="16"/>
  <c r="E179" i="16" a="1"/>
  <c r="E179" i="16"/>
  <c r="F179" i="16" a="1"/>
  <c r="F179" i="16"/>
  <c r="G179" i="16" a="1"/>
  <c r="G179" i="16"/>
  <c r="H179" i="16" a="1"/>
  <c r="H179" i="16"/>
  <c r="I179" i="16" a="1"/>
  <c r="I179" i="16"/>
  <c r="J179" i="16" a="1"/>
  <c r="J179" i="16"/>
  <c r="B180" i="16" a="1"/>
  <c r="B180" i="16"/>
  <c r="C180" i="16" a="1"/>
  <c r="C180" i="16"/>
  <c r="D180" i="16" a="1"/>
  <c r="D180" i="16"/>
  <c r="E180" i="16" a="1"/>
  <c r="E180" i="16"/>
  <c r="F180" i="16" a="1"/>
  <c r="F180" i="16"/>
  <c r="G180" i="16" a="1"/>
  <c r="G180" i="16"/>
  <c r="H180" i="16" a="1"/>
  <c r="H180" i="16"/>
  <c r="I180" i="16" a="1"/>
  <c r="I180" i="16"/>
  <c r="J180" i="16" a="1"/>
  <c r="J180" i="16"/>
  <c r="B181" i="16" a="1"/>
  <c r="B181" i="16"/>
  <c r="C181" i="16" a="1"/>
  <c r="C181" i="16"/>
  <c r="D181" i="16" a="1"/>
  <c r="D181" i="16"/>
  <c r="E181" i="16" a="1"/>
  <c r="E181" i="16"/>
  <c r="F181" i="16" a="1"/>
  <c r="F181" i="16"/>
  <c r="G181" i="16" a="1"/>
  <c r="G181" i="16"/>
  <c r="H181" i="16" a="1"/>
  <c r="H181" i="16"/>
  <c r="I181" i="16" a="1"/>
  <c r="I181" i="16"/>
  <c r="J181" i="16" a="1"/>
  <c r="J181" i="16"/>
  <c r="B182" i="16" a="1"/>
  <c r="B182" i="16"/>
  <c r="C182" i="16" a="1"/>
  <c r="C182" i="16"/>
  <c r="D182" i="16" a="1"/>
  <c r="D182" i="16"/>
  <c r="E182" i="16" a="1"/>
  <c r="E182" i="16"/>
  <c r="F182" i="16" a="1"/>
  <c r="F182" i="16"/>
  <c r="G182" i="16" a="1"/>
  <c r="G182" i="16"/>
  <c r="H182" i="16" a="1"/>
  <c r="H182" i="16"/>
  <c r="I182" i="16" a="1"/>
  <c r="I182" i="16"/>
  <c r="J182" i="16" a="1"/>
  <c r="J182" i="16"/>
  <c r="B183" i="16" a="1"/>
  <c r="B183" i="16"/>
  <c r="C183" i="16" a="1"/>
  <c r="C183" i="16"/>
  <c r="D183" i="16" a="1"/>
  <c r="D183" i="16"/>
  <c r="E183" i="16" a="1"/>
  <c r="E183" i="16"/>
  <c r="F183" i="16" a="1"/>
  <c r="F183" i="16"/>
  <c r="G183" i="16" a="1"/>
  <c r="G183" i="16"/>
  <c r="H183" i="16" a="1"/>
  <c r="H183" i="16"/>
  <c r="I183" i="16" a="1"/>
  <c r="I183" i="16"/>
  <c r="J183" i="16" a="1"/>
  <c r="J183" i="16"/>
  <c r="B184" i="16" a="1"/>
  <c r="B184" i="16"/>
  <c r="C184" i="16" a="1"/>
  <c r="C184" i="16"/>
  <c r="D184" i="16" a="1"/>
  <c r="D184" i="16"/>
  <c r="E184" i="16" a="1"/>
  <c r="E184" i="16"/>
  <c r="F184" i="16" a="1"/>
  <c r="F184" i="16"/>
  <c r="G184" i="16" a="1"/>
  <c r="G184" i="16"/>
  <c r="H184" i="16" a="1"/>
  <c r="H184" i="16"/>
  <c r="I184" i="16" a="1"/>
  <c r="I184" i="16"/>
  <c r="J184" i="16" a="1"/>
  <c r="J184" i="16"/>
  <c r="B185" i="16" a="1"/>
  <c r="B185" i="16"/>
  <c r="C185" i="16" a="1"/>
  <c r="C185" i="16"/>
  <c r="D185" i="16" a="1"/>
  <c r="D185" i="16"/>
  <c r="E185" i="16" a="1"/>
  <c r="E185" i="16"/>
  <c r="F185" i="16" a="1"/>
  <c r="F185" i="16"/>
  <c r="G185" i="16" a="1"/>
  <c r="G185" i="16"/>
  <c r="H185" i="16" a="1"/>
  <c r="H185" i="16"/>
  <c r="I185" i="16" a="1"/>
  <c r="I185" i="16"/>
  <c r="J185" i="16" a="1"/>
  <c r="J185" i="16"/>
  <c r="B186" i="16" a="1"/>
  <c r="B186" i="16"/>
  <c r="C186" i="16" a="1"/>
  <c r="C186" i="16"/>
  <c r="D186" i="16" a="1"/>
  <c r="D186" i="16"/>
  <c r="E186" i="16" a="1"/>
  <c r="E186" i="16"/>
  <c r="F186" i="16" a="1"/>
  <c r="F186" i="16"/>
  <c r="G186" i="16" a="1"/>
  <c r="G186" i="16"/>
  <c r="H186" i="16" a="1"/>
  <c r="H186" i="16"/>
  <c r="I186" i="16" a="1"/>
  <c r="I186" i="16"/>
  <c r="J186" i="16" a="1"/>
  <c r="J186" i="16"/>
  <c r="B187" i="16" a="1"/>
  <c r="B187" i="16"/>
  <c r="C187" i="16" a="1"/>
  <c r="C187" i="16"/>
  <c r="D187" i="16" a="1"/>
  <c r="D187" i="16"/>
  <c r="E187" i="16" a="1"/>
  <c r="E187" i="16"/>
  <c r="F187" i="16" a="1"/>
  <c r="F187" i="16"/>
  <c r="G187" i="16" a="1"/>
  <c r="G187" i="16"/>
  <c r="H187" i="16" a="1"/>
  <c r="H187" i="16"/>
  <c r="I187" i="16" a="1"/>
  <c r="I187" i="16"/>
  <c r="J187" i="16" a="1"/>
  <c r="J187" i="16"/>
  <c r="B188" i="16" a="1"/>
  <c r="B188" i="16"/>
  <c r="C188" i="16" a="1"/>
  <c r="C188" i="16"/>
  <c r="D188" i="16" a="1"/>
  <c r="D188" i="16"/>
  <c r="E188" i="16" a="1"/>
  <c r="E188" i="16"/>
  <c r="F188" i="16" a="1"/>
  <c r="F188" i="16"/>
  <c r="G188" i="16" a="1"/>
  <c r="G188" i="16"/>
  <c r="H188" i="16" a="1"/>
  <c r="H188" i="16"/>
  <c r="I188" i="16" a="1"/>
  <c r="I188" i="16"/>
  <c r="J188" i="16" a="1"/>
  <c r="J188" i="16"/>
  <c r="B189" i="16" a="1"/>
  <c r="B189" i="16"/>
  <c r="C189" i="16" a="1"/>
  <c r="C189" i="16"/>
  <c r="D189" i="16" a="1"/>
  <c r="D189" i="16"/>
  <c r="E189" i="16" a="1"/>
  <c r="E189" i="16"/>
  <c r="F189" i="16" a="1"/>
  <c r="F189" i="16"/>
  <c r="G189" i="16" a="1"/>
  <c r="G189" i="16"/>
  <c r="H189" i="16" a="1"/>
  <c r="H189" i="16"/>
  <c r="I189" i="16" a="1"/>
  <c r="I189" i="16"/>
  <c r="J189" i="16" a="1"/>
  <c r="J189" i="16"/>
  <c r="B190" i="16" a="1"/>
  <c r="B190" i="16"/>
  <c r="C190" i="16" a="1"/>
  <c r="C190" i="16"/>
  <c r="D190" i="16" a="1"/>
  <c r="D190" i="16"/>
  <c r="E190" i="16" a="1"/>
  <c r="E190" i="16"/>
  <c r="F190" i="16" a="1"/>
  <c r="F190" i="16"/>
  <c r="G190" i="16" a="1"/>
  <c r="G190" i="16"/>
  <c r="H190" i="16" a="1"/>
  <c r="H190" i="16"/>
  <c r="I190" i="16" a="1"/>
  <c r="I190" i="16"/>
  <c r="J190" i="16" a="1"/>
  <c r="J190" i="16"/>
  <c r="B191" i="16" a="1"/>
  <c r="B191" i="16"/>
  <c r="C191" i="16" a="1"/>
  <c r="C191" i="16"/>
  <c r="D191" i="16" a="1"/>
  <c r="D191" i="16"/>
  <c r="E191" i="16" a="1"/>
  <c r="E191" i="16"/>
  <c r="F191" i="16" a="1"/>
  <c r="F191" i="16"/>
  <c r="G191" i="16" a="1"/>
  <c r="G191" i="16"/>
  <c r="H191" i="16" a="1"/>
  <c r="H191" i="16"/>
  <c r="I191" i="16" a="1"/>
  <c r="I191" i="16"/>
  <c r="J191" i="16" a="1"/>
  <c r="J191" i="16"/>
  <c r="B192" i="16" a="1"/>
  <c r="B192" i="16"/>
  <c r="C192" i="16" a="1"/>
  <c r="C192" i="16"/>
  <c r="D192" i="16" a="1"/>
  <c r="D192" i="16"/>
  <c r="E192" i="16" a="1"/>
  <c r="E192" i="16"/>
  <c r="F192" i="16" a="1"/>
  <c r="F192" i="16"/>
  <c r="G192" i="16" a="1"/>
  <c r="G192" i="16"/>
  <c r="H192" i="16" a="1"/>
  <c r="H192" i="16"/>
  <c r="I192" i="16" a="1"/>
  <c r="I192" i="16"/>
  <c r="J192" i="16" a="1"/>
  <c r="J192" i="16"/>
  <c r="B193" i="16" a="1"/>
  <c r="B193" i="16"/>
  <c r="C193" i="16" a="1"/>
  <c r="C193" i="16"/>
  <c r="D193" i="16" a="1"/>
  <c r="D193" i="16"/>
  <c r="E193" i="16" a="1"/>
  <c r="E193" i="16"/>
  <c r="F193" i="16" a="1"/>
  <c r="F193" i="16"/>
  <c r="G193" i="16" a="1"/>
  <c r="G193" i="16"/>
  <c r="H193" i="16" a="1"/>
  <c r="H193" i="16"/>
  <c r="I193" i="16" a="1"/>
  <c r="I193" i="16"/>
  <c r="J193" i="16" a="1"/>
  <c r="J193" i="16"/>
  <c r="B194" i="16" a="1"/>
  <c r="B194" i="16"/>
  <c r="C194" i="16" a="1"/>
  <c r="C194" i="16"/>
  <c r="D194" i="16" a="1"/>
  <c r="D194" i="16"/>
  <c r="E194" i="16" a="1"/>
  <c r="E194" i="16"/>
  <c r="F194" i="16" a="1"/>
  <c r="F194" i="16"/>
  <c r="G194" i="16" a="1"/>
  <c r="G194" i="16"/>
  <c r="H194" i="16" a="1"/>
  <c r="H194" i="16"/>
  <c r="I194" i="16" a="1"/>
  <c r="I194" i="16"/>
  <c r="J194" i="16" a="1"/>
  <c r="J194" i="16"/>
  <c r="B195" i="16" a="1"/>
  <c r="B195" i="16"/>
  <c r="C195" i="16" a="1"/>
  <c r="C195" i="16"/>
  <c r="D195" i="16" a="1"/>
  <c r="D195" i="16"/>
  <c r="E195" i="16" a="1"/>
  <c r="E195" i="16"/>
  <c r="F195" i="16" a="1"/>
  <c r="F195" i="16"/>
  <c r="G195" i="16" a="1"/>
  <c r="G195" i="16"/>
  <c r="H195" i="16" a="1"/>
  <c r="H195" i="16"/>
  <c r="I195" i="16" a="1"/>
  <c r="I195" i="16"/>
  <c r="J195" i="16" a="1"/>
  <c r="J195" i="16"/>
  <c r="B196" i="16" a="1"/>
  <c r="B196" i="16"/>
  <c r="C196" i="16" a="1"/>
  <c r="C196" i="16"/>
  <c r="D196" i="16" a="1"/>
  <c r="D196" i="16"/>
  <c r="E196" i="16" a="1"/>
  <c r="E196" i="16"/>
  <c r="F196" i="16" a="1"/>
  <c r="F196" i="16"/>
  <c r="G196" i="16" a="1"/>
  <c r="G196" i="16"/>
  <c r="H196" i="16" a="1"/>
  <c r="H196" i="16"/>
  <c r="I196" i="16" a="1"/>
  <c r="I196" i="16"/>
  <c r="J196" i="16" a="1"/>
  <c r="J196" i="16"/>
  <c r="B197" i="16" a="1"/>
  <c r="B197" i="16"/>
  <c r="C197" i="16" a="1"/>
  <c r="C197" i="16"/>
  <c r="D197" i="16" a="1"/>
  <c r="D197" i="16"/>
  <c r="E197" i="16" a="1"/>
  <c r="E197" i="16"/>
  <c r="F197" i="16" a="1"/>
  <c r="F197" i="16"/>
  <c r="G197" i="16" a="1"/>
  <c r="G197" i="16"/>
  <c r="H197" i="16" a="1"/>
  <c r="H197" i="16"/>
  <c r="I197" i="16" a="1"/>
  <c r="I197" i="16"/>
  <c r="J197" i="16" a="1"/>
  <c r="J197" i="16"/>
  <c r="B198" i="16" a="1"/>
  <c r="B198" i="16"/>
  <c r="C198" i="16" a="1"/>
  <c r="C198" i="16"/>
  <c r="D198" i="16" a="1"/>
  <c r="D198" i="16"/>
  <c r="E198" i="16" a="1"/>
  <c r="E198" i="16"/>
  <c r="F198" i="16" a="1"/>
  <c r="F198" i="16"/>
  <c r="G198" i="16" a="1"/>
  <c r="G198" i="16"/>
  <c r="H198" i="16" a="1"/>
  <c r="H198" i="16"/>
  <c r="I198" i="16" a="1"/>
  <c r="I198" i="16"/>
  <c r="J198" i="16" a="1"/>
  <c r="J198" i="16"/>
  <c r="B199" i="16" a="1"/>
  <c r="B199" i="16"/>
  <c r="C199" i="16" a="1"/>
  <c r="C199" i="16"/>
  <c r="D199" i="16" a="1"/>
  <c r="D199" i="16"/>
  <c r="E199" i="16" a="1"/>
  <c r="E199" i="16"/>
  <c r="F199" i="16" a="1"/>
  <c r="F199" i="16"/>
  <c r="G199" i="16" a="1"/>
  <c r="G199" i="16"/>
  <c r="H199" i="16" a="1"/>
  <c r="H199" i="16"/>
  <c r="I199" i="16" a="1"/>
  <c r="I199" i="16"/>
  <c r="J199" i="16" a="1"/>
  <c r="J199" i="16"/>
  <c r="B200" i="16" a="1"/>
  <c r="B200" i="16"/>
  <c r="C200" i="16" a="1"/>
  <c r="C200" i="16"/>
  <c r="D200" i="16" a="1"/>
  <c r="D200" i="16"/>
  <c r="E200" i="16" a="1"/>
  <c r="E200" i="16"/>
  <c r="F200" i="16" a="1"/>
  <c r="F200" i="16"/>
  <c r="G200" i="16" a="1"/>
  <c r="G200" i="16"/>
  <c r="H200" i="16" a="1"/>
  <c r="H200" i="16"/>
  <c r="I200" i="16" a="1"/>
  <c r="I200" i="16"/>
  <c r="J200" i="16" a="1"/>
  <c r="J200" i="16"/>
  <c r="B201" i="16" a="1"/>
  <c r="B201" i="16"/>
  <c r="C201" i="16" a="1"/>
  <c r="C201" i="16"/>
  <c r="D201" i="16" a="1"/>
  <c r="D201" i="16"/>
  <c r="E201" i="16" a="1"/>
  <c r="E201" i="16"/>
  <c r="F201" i="16" a="1"/>
  <c r="F201" i="16"/>
  <c r="G201" i="16" a="1"/>
  <c r="G201" i="16"/>
  <c r="H201" i="16" a="1"/>
  <c r="H201" i="16"/>
  <c r="I201" i="16" a="1"/>
  <c r="I201" i="16"/>
  <c r="J201" i="16" a="1"/>
  <c r="J201" i="16"/>
  <c r="B202" i="16" a="1"/>
  <c r="B202" i="16"/>
  <c r="C202" i="16" a="1"/>
  <c r="C202" i="16"/>
  <c r="D202" i="16" a="1"/>
  <c r="D202" i="16"/>
  <c r="E202" i="16" a="1"/>
  <c r="E202" i="16"/>
  <c r="F202" i="16" a="1"/>
  <c r="F202" i="16"/>
  <c r="G202" i="16" a="1"/>
  <c r="G202" i="16"/>
  <c r="H202" i="16" a="1"/>
  <c r="H202" i="16"/>
  <c r="I202" i="16" a="1"/>
  <c r="I202" i="16"/>
  <c r="J202" i="16" a="1"/>
  <c r="J202" i="16"/>
  <c r="B203" i="16" a="1"/>
  <c r="B203" i="16"/>
  <c r="C203" i="16" a="1"/>
  <c r="C203" i="16"/>
  <c r="D203" i="16" a="1"/>
  <c r="D203" i="16"/>
  <c r="E203" i="16" a="1"/>
  <c r="E203" i="16"/>
  <c r="F203" i="16" a="1"/>
  <c r="F203" i="16"/>
  <c r="G203" i="16" a="1"/>
  <c r="G203" i="16"/>
  <c r="H203" i="16" a="1"/>
  <c r="H203" i="16"/>
  <c r="I203" i="16" a="1"/>
  <c r="I203" i="16"/>
  <c r="J203" i="16" a="1"/>
  <c r="J203" i="16"/>
  <c r="B204" i="16" a="1"/>
  <c r="B204" i="16"/>
  <c r="C204" i="16" a="1"/>
  <c r="C204" i="16"/>
  <c r="D204" i="16" a="1"/>
  <c r="D204" i="16"/>
  <c r="E204" i="16" a="1"/>
  <c r="E204" i="16"/>
  <c r="F204" i="16" a="1"/>
  <c r="F204" i="16"/>
  <c r="G204" i="16" a="1"/>
  <c r="G204" i="16"/>
  <c r="H204" i="16" a="1"/>
  <c r="H204" i="16"/>
  <c r="I204" i="16" a="1"/>
  <c r="I204" i="16"/>
  <c r="J204" i="16" a="1"/>
  <c r="J204" i="16"/>
  <c r="B205" i="16" a="1"/>
  <c r="B205" i="16"/>
  <c r="C205" i="16" a="1"/>
  <c r="C205" i="16"/>
  <c r="D205" i="16" a="1"/>
  <c r="D205" i="16"/>
  <c r="E205" i="16" a="1"/>
  <c r="E205" i="16"/>
  <c r="F205" i="16" a="1"/>
  <c r="F205" i="16"/>
  <c r="G205" i="16" a="1"/>
  <c r="G205" i="16"/>
  <c r="H205" i="16" a="1"/>
  <c r="H205" i="16"/>
  <c r="I205" i="16" a="1"/>
  <c r="I205" i="16"/>
  <c r="J205" i="16" a="1"/>
  <c r="J205" i="16"/>
  <c r="B206" i="16" a="1"/>
  <c r="B206" i="16"/>
  <c r="C206" i="16" a="1"/>
  <c r="C206" i="16"/>
  <c r="D206" i="16" a="1"/>
  <c r="D206" i="16"/>
  <c r="E206" i="16" a="1"/>
  <c r="E206" i="16"/>
  <c r="F206" i="16" a="1"/>
  <c r="F206" i="16"/>
  <c r="G206" i="16" a="1"/>
  <c r="G206" i="16"/>
  <c r="H206" i="16" a="1"/>
  <c r="H206" i="16"/>
  <c r="I206" i="16" a="1"/>
  <c r="I206" i="16"/>
  <c r="J206" i="16" a="1"/>
  <c r="J206" i="16"/>
  <c r="B207" i="16" a="1"/>
  <c r="B207" i="16"/>
  <c r="C207" i="16" a="1"/>
  <c r="C207" i="16"/>
  <c r="D207" i="16" a="1"/>
  <c r="D207" i="16"/>
  <c r="E207" i="16" a="1"/>
  <c r="E207" i="16"/>
  <c r="F207" i="16" a="1"/>
  <c r="F207" i="16"/>
  <c r="G207" i="16" a="1"/>
  <c r="G207" i="16"/>
  <c r="H207" i="16" a="1"/>
  <c r="H207" i="16"/>
  <c r="I207" i="16" a="1"/>
  <c r="I207" i="16"/>
  <c r="J207" i="16" a="1"/>
  <c r="J207" i="16"/>
  <c r="B208" i="16" a="1"/>
  <c r="B208" i="16"/>
  <c r="C208" i="16" a="1"/>
  <c r="C208" i="16"/>
  <c r="D208" i="16" a="1"/>
  <c r="D208" i="16"/>
  <c r="E208" i="16" a="1"/>
  <c r="E208" i="16"/>
  <c r="F208" i="16" a="1"/>
  <c r="F208" i="16"/>
  <c r="G208" i="16" a="1"/>
  <c r="G208" i="16"/>
  <c r="H208" i="16" a="1"/>
  <c r="H208" i="16"/>
  <c r="I208" i="16" a="1"/>
  <c r="I208" i="16"/>
  <c r="J208" i="16" a="1"/>
  <c r="J208" i="16"/>
  <c r="B209" i="16" a="1"/>
  <c r="B209" i="16"/>
  <c r="C209" i="16" a="1"/>
  <c r="C209" i="16"/>
  <c r="D209" i="16" a="1"/>
  <c r="D209" i="16"/>
  <c r="E209" i="16" a="1"/>
  <c r="E209" i="16"/>
  <c r="F209" i="16" a="1"/>
  <c r="F209" i="16"/>
  <c r="G209" i="16" a="1"/>
  <c r="G209" i="16"/>
  <c r="H209" i="16" a="1"/>
  <c r="H209" i="16"/>
  <c r="I209" i="16" a="1"/>
  <c r="I209" i="16"/>
  <c r="J209" i="16" a="1"/>
  <c r="J209" i="16"/>
  <c r="B210" i="16" a="1"/>
  <c r="B210" i="16"/>
  <c r="C210" i="16" a="1"/>
  <c r="C210" i="16"/>
  <c r="D210" i="16" a="1"/>
  <c r="D210" i="16"/>
  <c r="E210" i="16" a="1"/>
  <c r="E210" i="16"/>
  <c r="F210" i="16" a="1"/>
  <c r="F210" i="16"/>
  <c r="G210" i="16" a="1"/>
  <c r="G210" i="16"/>
  <c r="H210" i="16" a="1"/>
  <c r="H210" i="16"/>
  <c r="I210" i="16" a="1"/>
  <c r="I210" i="16"/>
  <c r="J210" i="16" a="1"/>
  <c r="J210" i="16"/>
  <c r="B211" i="16" a="1"/>
  <c r="B211" i="16"/>
  <c r="C211" i="16" a="1"/>
  <c r="C211" i="16"/>
  <c r="D211" i="16" a="1"/>
  <c r="D211" i="16"/>
  <c r="E211" i="16" a="1"/>
  <c r="E211" i="16"/>
  <c r="F211" i="16" a="1"/>
  <c r="F211" i="16"/>
  <c r="G211" i="16" a="1"/>
  <c r="G211" i="16"/>
  <c r="H211" i="16" a="1"/>
  <c r="H211" i="16"/>
  <c r="I211" i="16" a="1"/>
  <c r="I211" i="16"/>
  <c r="J211" i="16" a="1"/>
  <c r="J211" i="16"/>
  <c r="B212" i="16" a="1"/>
  <c r="B212" i="16"/>
  <c r="C212" i="16" a="1"/>
  <c r="C212" i="16"/>
  <c r="D212" i="16" a="1"/>
  <c r="D212" i="16"/>
  <c r="E212" i="16" a="1"/>
  <c r="E212" i="16"/>
  <c r="F212" i="16" a="1"/>
  <c r="F212" i="16"/>
  <c r="G212" i="16" a="1"/>
  <c r="G212" i="16"/>
  <c r="H212" i="16" a="1"/>
  <c r="H212" i="16"/>
  <c r="I212" i="16" a="1"/>
  <c r="I212" i="16"/>
  <c r="J212" i="16" a="1"/>
  <c r="J212" i="16"/>
  <c r="B213" i="16" a="1"/>
  <c r="B213" i="16"/>
  <c r="C213" i="16" a="1"/>
  <c r="C213" i="16"/>
  <c r="D213" i="16" a="1"/>
  <c r="D213" i="16"/>
  <c r="E213" i="16" a="1"/>
  <c r="E213" i="16"/>
  <c r="F213" i="16" a="1"/>
  <c r="F213" i="16"/>
  <c r="G213" i="16" a="1"/>
  <c r="G213" i="16"/>
  <c r="H213" i="16" a="1"/>
  <c r="H213" i="16"/>
  <c r="I213" i="16" a="1"/>
  <c r="I213" i="16"/>
  <c r="J213" i="16" a="1"/>
  <c r="J213" i="16"/>
  <c r="B214" i="16" a="1"/>
  <c r="B214" i="16"/>
  <c r="C214" i="16" a="1"/>
  <c r="C214" i="16"/>
  <c r="D214" i="16" a="1"/>
  <c r="D214" i="16"/>
  <c r="E214" i="16" a="1"/>
  <c r="E214" i="16"/>
  <c r="F214" i="16" a="1"/>
  <c r="F214" i="16"/>
  <c r="G214" i="16" a="1"/>
  <c r="G214" i="16"/>
  <c r="H214" i="16" a="1"/>
  <c r="H214" i="16"/>
  <c r="I214" i="16" a="1"/>
  <c r="I214" i="16"/>
  <c r="J214" i="16" a="1"/>
  <c r="J214" i="16"/>
  <c r="B215" i="16" a="1"/>
  <c r="B215" i="16"/>
  <c r="C215" i="16" a="1"/>
  <c r="C215" i="16"/>
  <c r="D215" i="16" a="1"/>
  <c r="D215" i="16"/>
  <c r="E215" i="16" a="1"/>
  <c r="E215" i="16"/>
  <c r="F215" i="16" a="1"/>
  <c r="F215" i="16"/>
  <c r="G215" i="16" a="1"/>
  <c r="G215" i="16"/>
  <c r="H215" i="16" a="1"/>
  <c r="H215" i="16"/>
  <c r="I215" i="16" a="1"/>
  <c r="I215" i="16"/>
  <c r="J215" i="16" a="1"/>
  <c r="J215" i="16"/>
  <c r="B216" i="16" a="1"/>
  <c r="B216" i="16"/>
  <c r="C216" i="16" a="1"/>
  <c r="C216" i="16"/>
  <c r="D216" i="16" a="1"/>
  <c r="D216" i="16"/>
  <c r="E216" i="16" a="1"/>
  <c r="E216" i="16"/>
  <c r="F216" i="16" a="1"/>
  <c r="F216" i="16"/>
  <c r="G216" i="16" a="1"/>
  <c r="G216" i="16"/>
  <c r="H216" i="16" a="1"/>
  <c r="H216" i="16"/>
  <c r="I216" i="16" a="1"/>
  <c r="I216" i="16"/>
  <c r="J216" i="16" a="1"/>
  <c r="J216" i="16"/>
  <c r="B217" i="16" a="1"/>
  <c r="B217" i="16"/>
  <c r="C217" i="16" a="1"/>
  <c r="C217" i="16"/>
  <c r="D217" i="16" a="1"/>
  <c r="D217" i="16"/>
  <c r="E217" i="16" a="1"/>
  <c r="E217" i="16"/>
  <c r="F217" i="16" a="1"/>
  <c r="F217" i="16"/>
  <c r="G217" i="16" a="1"/>
  <c r="G217" i="16"/>
  <c r="H217" i="16" a="1"/>
  <c r="H217" i="16"/>
  <c r="I217" i="16" a="1"/>
  <c r="I217" i="16"/>
  <c r="J217" i="16" a="1"/>
  <c r="J217" i="16"/>
  <c r="B218" i="16" a="1"/>
  <c r="B218" i="16"/>
  <c r="C218" i="16" a="1"/>
  <c r="C218" i="16"/>
  <c r="D218" i="16" a="1"/>
  <c r="D218" i="16"/>
  <c r="E218" i="16" a="1"/>
  <c r="E218" i="16"/>
  <c r="F218" i="16" a="1"/>
  <c r="F218" i="16"/>
  <c r="G218" i="16" a="1"/>
  <c r="G218" i="16"/>
  <c r="H218" i="16" a="1"/>
  <c r="H218" i="16"/>
  <c r="I218" i="16" a="1"/>
  <c r="I218" i="16"/>
  <c r="J218" i="16" a="1"/>
  <c r="J218" i="16"/>
  <c r="B219" i="16" a="1"/>
  <c r="B219" i="16"/>
  <c r="C219" i="16" a="1"/>
  <c r="C219" i="16"/>
  <c r="D219" i="16" a="1"/>
  <c r="D219" i="16"/>
  <c r="E219" i="16" a="1"/>
  <c r="E219" i="16"/>
  <c r="F219" i="16" a="1"/>
  <c r="F219" i="16"/>
  <c r="G219" i="16" a="1"/>
  <c r="G219" i="16"/>
  <c r="H219" i="16" a="1"/>
  <c r="H219" i="16"/>
  <c r="I219" i="16" a="1"/>
  <c r="I219" i="16"/>
  <c r="J219" i="16" a="1"/>
  <c r="J219" i="16"/>
  <c r="B220" i="16" a="1"/>
  <c r="B220" i="16"/>
  <c r="C220" i="16" a="1"/>
  <c r="C220" i="16"/>
  <c r="D220" i="16" a="1"/>
  <c r="D220" i="16"/>
  <c r="E220" i="16" a="1"/>
  <c r="E220" i="16"/>
  <c r="F220" i="16" a="1"/>
  <c r="F220" i="16"/>
  <c r="G220" i="16" a="1"/>
  <c r="G220" i="16"/>
  <c r="H220" i="16" a="1"/>
  <c r="H220" i="16"/>
  <c r="I220" i="16" a="1"/>
  <c r="I220" i="16"/>
  <c r="J220" i="16" a="1"/>
  <c r="J220" i="16"/>
  <c r="B221" i="16" a="1"/>
  <c r="B221" i="16"/>
  <c r="C221" i="16" a="1"/>
  <c r="C221" i="16"/>
  <c r="D221" i="16" a="1"/>
  <c r="D221" i="16"/>
  <c r="E221" i="16" a="1"/>
  <c r="E221" i="16"/>
  <c r="F221" i="16" a="1"/>
  <c r="F221" i="16"/>
  <c r="G221" i="16" a="1"/>
  <c r="G221" i="16"/>
  <c r="H221" i="16" a="1"/>
  <c r="H221" i="16"/>
  <c r="I221" i="16" a="1"/>
  <c r="I221" i="16"/>
  <c r="J221" i="16" a="1"/>
  <c r="J221" i="16"/>
  <c r="B222" i="16" a="1"/>
  <c r="B222" i="16"/>
  <c r="C222" i="16" a="1"/>
  <c r="C222" i="16"/>
  <c r="D222" i="16" a="1"/>
  <c r="D222" i="16"/>
  <c r="E222" i="16" a="1"/>
  <c r="E222" i="16"/>
  <c r="F222" i="16" a="1"/>
  <c r="F222" i="16"/>
  <c r="G222" i="16" a="1"/>
  <c r="G222" i="16"/>
  <c r="H222" i="16" a="1"/>
  <c r="H222" i="16"/>
  <c r="I222" i="16" a="1"/>
  <c r="I222" i="16"/>
  <c r="J222" i="16" a="1"/>
  <c r="J222" i="16"/>
  <c r="B223" i="16" a="1"/>
  <c r="B223" i="16"/>
  <c r="C223" i="16" a="1"/>
  <c r="C223" i="16"/>
  <c r="D223" i="16" a="1"/>
  <c r="D223" i="16"/>
  <c r="E223" i="16" a="1"/>
  <c r="E223" i="16"/>
  <c r="F223" i="16" a="1"/>
  <c r="F223" i="16"/>
  <c r="G223" i="16" a="1"/>
  <c r="G223" i="16"/>
  <c r="H223" i="16" a="1"/>
  <c r="H223" i="16"/>
  <c r="I223" i="16" a="1"/>
  <c r="I223" i="16"/>
  <c r="J223" i="16" a="1"/>
  <c r="J223" i="16"/>
  <c r="B224" i="16" a="1"/>
  <c r="B224" i="16"/>
  <c r="C224" i="16" a="1"/>
  <c r="C224" i="16"/>
  <c r="D224" i="16" a="1"/>
  <c r="D224" i="16"/>
  <c r="E224" i="16" a="1"/>
  <c r="E224" i="16"/>
  <c r="F224" i="16" a="1"/>
  <c r="F224" i="16"/>
  <c r="G224" i="16" a="1"/>
  <c r="G224" i="16"/>
  <c r="H224" i="16" a="1"/>
  <c r="H224" i="16"/>
  <c r="I224" i="16" a="1"/>
  <c r="I224" i="16"/>
  <c r="J224" i="16" a="1"/>
  <c r="J224" i="16"/>
  <c r="B225" i="16" a="1"/>
  <c r="B225" i="16"/>
  <c r="C225" i="16" a="1"/>
  <c r="C225" i="16"/>
  <c r="D225" i="16" a="1"/>
  <c r="D225" i="16"/>
  <c r="E225" i="16" a="1"/>
  <c r="E225" i="16"/>
  <c r="F225" i="16" a="1"/>
  <c r="F225" i="16"/>
  <c r="G225" i="16" a="1"/>
  <c r="G225" i="16"/>
  <c r="H225" i="16" a="1"/>
  <c r="H225" i="16"/>
  <c r="I225" i="16" a="1"/>
  <c r="I225" i="16"/>
  <c r="J225" i="16" a="1"/>
  <c r="J225" i="16"/>
  <c r="B226" i="16" a="1"/>
  <c r="B226" i="16"/>
  <c r="C226" i="16" a="1"/>
  <c r="C226" i="16"/>
  <c r="D226" i="16" a="1"/>
  <c r="D226" i="16"/>
  <c r="E226" i="16" a="1"/>
  <c r="E226" i="16"/>
  <c r="F226" i="16" a="1"/>
  <c r="F226" i="16"/>
  <c r="G226" i="16" a="1"/>
  <c r="G226" i="16"/>
  <c r="H226" i="16" a="1"/>
  <c r="H226" i="16"/>
  <c r="I226" i="16" a="1"/>
  <c r="I226" i="16"/>
  <c r="J226" i="16" a="1"/>
  <c r="J226" i="16"/>
  <c r="B227" i="16" a="1"/>
  <c r="B227" i="16"/>
  <c r="C227" i="16" a="1"/>
  <c r="C227" i="16"/>
  <c r="D227" i="16" a="1"/>
  <c r="D227" i="16"/>
  <c r="E227" i="16" a="1"/>
  <c r="E227" i="16"/>
  <c r="F227" i="16" a="1"/>
  <c r="F227" i="16"/>
  <c r="G227" i="16" a="1"/>
  <c r="G227" i="16"/>
  <c r="H227" i="16" a="1"/>
  <c r="H227" i="16"/>
  <c r="I227" i="16" a="1"/>
  <c r="I227" i="16"/>
  <c r="J227" i="16" a="1"/>
  <c r="J227" i="16"/>
  <c r="B228" i="16" a="1"/>
  <c r="B228" i="16"/>
  <c r="C228" i="16" a="1"/>
  <c r="C228" i="16"/>
  <c r="D228" i="16" a="1"/>
  <c r="D228" i="16"/>
  <c r="E228" i="16" a="1"/>
  <c r="E228" i="16"/>
  <c r="F228" i="16" a="1"/>
  <c r="F228" i="16"/>
  <c r="G228" i="16" a="1"/>
  <c r="G228" i="16"/>
  <c r="H228" i="16" a="1"/>
  <c r="H228" i="16"/>
  <c r="I228" i="16" a="1"/>
  <c r="I228" i="16"/>
  <c r="J228" i="16" a="1"/>
  <c r="J228" i="16"/>
  <c r="B229" i="16" a="1"/>
  <c r="B229" i="16"/>
  <c r="C229" i="16" a="1"/>
  <c r="C229" i="16"/>
  <c r="D229" i="16" a="1"/>
  <c r="D229" i="16"/>
  <c r="E229" i="16" a="1"/>
  <c r="E229" i="16"/>
  <c r="F229" i="16" a="1"/>
  <c r="F229" i="16"/>
  <c r="G229" i="16" a="1"/>
  <c r="G229" i="16"/>
  <c r="H229" i="16" a="1"/>
  <c r="H229" i="16"/>
  <c r="I229" i="16" a="1"/>
  <c r="I229" i="16"/>
  <c r="J229" i="16" a="1"/>
  <c r="J229" i="16"/>
  <c r="B230" i="16" a="1"/>
  <c r="B230" i="16"/>
  <c r="C230" i="16" a="1"/>
  <c r="C230" i="16"/>
  <c r="D230" i="16" a="1"/>
  <c r="D230" i="16"/>
  <c r="E230" i="16" a="1"/>
  <c r="E230" i="16"/>
  <c r="F230" i="16" a="1"/>
  <c r="F230" i="16"/>
  <c r="G230" i="16" a="1"/>
  <c r="G230" i="16"/>
  <c r="H230" i="16" a="1"/>
  <c r="H230" i="16"/>
  <c r="I230" i="16" a="1"/>
  <c r="I230" i="16"/>
  <c r="J230" i="16" a="1"/>
  <c r="J230" i="16"/>
  <c r="B231" i="16" a="1"/>
  <c r="B231" i="16"/>
  <c r="C231" i="16" a="1"/>
  <c r="C231" i="16"/>
  <c r="D231" i="16" a="1"/>
  <c r="D231" i="16"/>
  <c r="E231" i="16" a="1"/>
  <c r="E231" i="16"/>
  <c r="F231" i="16" a="1"/>
  <c r="F231" i="16"/>
  <c r="G231" i="16" a="1"/>
  <c r="G231" i="16"/>
  <c r="H231" i="16" a="1"/>
  <c r="H231" i="16"/>
  <c r="I231" i="16" a="1"/>
  <c r="I231" i="16"/>
  <c r="J231" i="16" a="1"/>
  <c r="J231" i="16"/>
  <c r="B232" i="16" a="1"/>
  <c r="B232" i="16"/>
  <c r="C232" i="16" a="1"/>
  <c r="C232" i="16"/>
  <c r="D232" i="16" a="1"/>
  <c r="D232" i="16"/>
  <c r="E232" i="16" a="1"/>
  <c r="E232" i="16"/>
  <c r="F232" i="16" a="1"/>
  <c r="F232" i="16"/>
  <c r="G232" i="16" a="1"/>
  <c r="G232" i="16"/>
  <c r="H232" i="16" a="1"/>
  <c r="H232" i="16"/>
  <c r="I232" i="16" a="1"/>
  <c r="I232" i="16"/>
  <c r="J232" i="16" a="1"/>
  <c r="J232" i="16"/>
  <c r="B233" i="16" a="1"/>
  <c r="B233" i="16"/>
  <c r="C233" i="16" a="1"/>
  <c r="C233" i="16"/>
  <c r="D233" i="16" a="1"/>
  <c r="D233" i="16"/>
  <c r="E233" i="16" a="1"/>
  <c r="E233" i="16"/>
  <c r="F233" i="16" a="1"/>
  <c r="F233" i="16"/>
  <c r="G233" i="16" a="1"/>
  <c r="G233" i="16"/>
  <c r="H233" i="16" a="1"/>
  <c r="H233" i="16"/>
  <c r="I233" i="16" a="1"/>
  <c r="I233" i="16"/>
  <c r="J233" i="16" a="1"/>
  <c r="J233" i="16"/>
  <c r="B234" i="16" a="1"/>
  <c r="B234" i="16"/>
  <c r="C234" i="16" a="1"/>
  <c r="C234" i="16"/>
  <c r="D234" i="16" a="1"/>
  <c r="D234" i="16"/>
  <c r="E234" i="16" a="1"/>
  <c r="E234" i="16"/>
  <c r="F234" i="16" a="1"/>
  <c r="F234" i="16"/>
  <c r="G234" i="16" a="1"/>
  <c r="G234" i="16"/>
  <c r="H234" i="16" a="1"/>
  <c r="H234" i="16"/>
  <c r="I234" i="16" a="1"/>
  <c r="I234" i="16"/>
  <c r="J234" i="16" a="1"/>
  <c r="J234" i="16"/>
  <c r="B235" i="16" a="1"/>
  <c r="B235" i="16"/>
  <c r="C235" i="16" a="1"/>
  <c r="C235" i="16"/>
  <c r="D235" i="16" a="1"/>
  <c r="D235" i="16"/>
  <c r="E235" i="16" a="1"/>
  <c r="E235" i="16"/>
  <c r="F235" i="16" a="1"/>
  <c r="F235" i="16"/>
  <c r="G235" i="16" a="1"/>
  <c r="G235" i="16"/>
  <c r="H235" i="16" a="1"/>
  <c r="H235" i="16"/>
  <c r="I235" i="16" a="1"/>
  <c r="I235" i="16"/>
  <c r="J235" i="16" a="1"/>
  <c r="J235" i="16"/>
  <c r="B236" i="16" a="1"/>
  <c r="B236" i="16"/>
  <c r="C236" i="16" a="1"/>
  <c r="C236" i="16"/>
  <c r="D236" i="16" a="1"/>
  <c r="D236" i="16"/>
  <c r="E236" i="16" a="1"/>
  <c r="E236" i="16"/>
  <c r="F236" i="16" a="1"/>
  <c r="F236" i="16"/>
  <c r="G236" i="16" a="1"/>
  <c r="G236" i="16"/>
  <c r="H236" i="16" a="1"/>
  <c r="H236" i="16"/>
  <c r="I236" i="16" a="1"/>
  <c r="I236" i="16"/>
  <c r="J236" i="16" a="1"/>
  <c r="J236" i="16"/>
  <c r="B237" i="16" a="1"/>
  <c r="B237" i="16"/>
  <c r="C237" i="16" a="1"/>
  <c r="C237" i="16"/>
  <c r="D237" i="16" a="1"/>
  <c r="D237" i="16"/>
  <c r="E237" i="16" a="1"/>
  <c r="E237" i="16"/>
  <c r="F237" i="16" a="1"/>
  <c r="F237" i="16"/>
  <c r="G237" i="16" a="1"/>
  <c r="G237" i="16"/>
  <c r="H237" i="16" a="1"/>
  <c r="H237" i="16"/>
  <c r="I237" i="16" a="1"/>
  <c r="I237" i="16"/>
  <c r="J237" i="16" a="1"/>
  <c r="J237" i="16"/>
  <c r="B238" i="16" a="1"/>
  <c r="B238" i="16"/>
  <c r="C238" i="16" a="1"/>
  <c r="C238" i="16"/>
  <c r="D238" i="16" a="1"/>
  <c r="D238" i="16"/>
  <c r="E238" i="16" a="1"/>
  <c r="E238" i="16"/>
  <c r="F238" i="16" a="1"/>
  <c r="F238" i="16"/>
  <c r="G238" i="16" a="1"/>
  <c r="G238" i="16"/>
  <c r="H238" i="16" a="1"/>
  <c r="H238" i="16"/>
  <c r="I238" i="16" a="1"/>
  <c r="I238" i="16"/>
  <c r="J238" i="16" a="1"/>
  <c r="J238" i="16"/>
  <c r="B239" i="16" a="1"/>
  <c r="B239" i="16"/>
  <c r="C239" i="16" a="1"/>
  <c r="C239" i="16"/>
  <c r="D239" i="16" a="1"/>
  <c r="D239" i="16"/>
  <c r="E239" i="16" a="1"/>
  <c r="E239" i="16"/>
  <c r="F239" i="16" a="1"/>
  <c r="F239" i="16"/>
  <c r="G239" i="16" a="1"/>
  <c r="G239" i="16"/>
  <c r="H239" i="16" a="1"/>
  <c r="H239" i="16"/>
  <c r="I239" i="16" a="1"/>
  <c r="I239" i="16"/>
  <c r="J239" i="16" a="1"/>
  <c r="J239" i="16"/>
  <c r="B240" i="16" a="1"/>
  <c r="B240" i="16"/>
  <c r="C240" i="16" a="1"/>
  <c r="C240" i="16"/>
  <c r="D240" i="16" a="1"/>
  <c r="D240" i="16"/>
  <c r="E240" i="16" a="1"/>
  <c r="E240" i="16"/>
  <c r="F240" i="16" a="1"/>
  <c r="F240" i="16"/>
  <c r="G240" i="16" a="1"/>
  <c r="G240" i="16"/>
  <c r="H240" i="16" a="1"/>
  <c r="H240" i="16"/>
  <c r="I240" i="16" a="1"/>
  <c r="I240" i="16"/>
  <c r="J240" i="16" a="1"/>
  <c r="J240" i="16"/>
  <c r="B241" i="16" a="1"/>
  <c r="B241" i="16"/>
  <c r="C241" i="16" a="1"/>
  <c r="C241" i="16"/>
  <c r="D241" i="16" a="1"/>
  <c r="D241" i="16"/>
  <c r="E241" i="16" a="1"/>
  <c r="E241" i="16"/>
  <c r="F241" i="16" a="1"/>
  <c r="F241" i="16"/>
  <c r="G241" i="16" a="1"/>
  <c r="G241" i="16"/>
  <c r="H241" i="16" a="1"/>
  <c r="H241" i="16"/>
  <c r="I241" i="16" a="1"/>
  <c r="I241" i="16"/>
  <c r="J241" i="16" a="1"/>
  <c r="J241" i="16"/>
  <c r="B242" i="16" a="1"/>
  <c r="B242" i="16"/>
  <c r="C242" i="16" a="1"/>
  <c r="C242" i="16"/>
  <c r="D242" i="16" a="1"/>
  <c r="D242" i="16"/>
  <c r="E242" i="16" a="1"/>
  <c r="E242" i="16"/>
  <c r="F242" i="16" a="1"/>
  <c r="F242" i="16"/>
  <c r="G242" i="16" a="1"/>
  <c r="G242" i="16"/>
  <c r="H242" i="16" a="1"/>
  <c r="H242" i="16"/>
  <c r="I242" i="16" a="1"/>
  <c r="I242" i="16"/>
  <c r="J242" i="16" a="1"/>
  <c r="J242" i="16"/>
  <c r="B243" i="16" a="1"/>
  <c r="B243" i="16"/>
  <c r="C243" i="16" a="1"/>
  <c r="C243" i="16"/>
  <c r="D243" i="16" a="1"/>
  <c r="D243" i="16"/>
  <c r="E243" i="16" a="1"/>
  <c r="E243" i="16"/>
  <c r="F243" i="16" a="1"/>
  <c r="F243" i="16"/>
  <c r="G243" i="16" a="1"/>
  <c r="G243" i="16"/>
  <c r="H243" i="16" a="1"/>
  <c r="H243" i="16"/>
  <c r="I243" i="16" a="1"/>
  <c r="I243" i="16"/>
  <c r="J243" i="16" a="1"/>
  <c r="J243" i="16"/>
  <c r="B244" i="16" a="1"/>
  <c r="B244" i="16"/>
  <c r="C244" i="16" a="1"/>
  <c r="C244" i="16"/>
  <c r="D244" i="16" a="1"/>
  <c r="D244" i="16"/>
  <c r="E244" i="16" a="1"/>
  <c r="E244" i="16"/>
  <c r="F244" i="16" a="1"/>
  <c r="F244" i="16"/>
  <c r="G244" i="16" a="1"/>
  <c r="G244" i="16"/>
  <c r="H244" i="16" a="1"/>
  <c r="H244" i="16"/>
  <c r="I244" i="16" a="1"/>
  <c r="I244" i="16"/>
  <c r="J244" i="16" a="1"/>
  <c r="J244" i="16"/>
  <c r="B245" i="16" a="1"/>
  <c r="B245" i="16"/>
  <c r="C245" i="16" a="1"/>
  <c r="C245" i="16"/>
  <c r="D245" i="16" a="1"/>
  <c r="D245" i="16"/>
  <c r="E245" i="16" a="1"/>
  <c r="E245" i="16"/>
  <c r="F245" i="16" a="1"/>
  <c r="F245" i="16"/>
  <c r="G245" i="16" a="1"/>
  <c r="G245" i="16"/>
  <c r="H245" i="16" a="1"/>
  <c r="H245" i="16"/>
  <c r="I245" i="16" a="1"/>
  <c r="I245" i="16"/>
  <c r="J245" i="16" a="1"/>
  <c r="J245" i="16"/>
  <c r="B246" i="16" a="1"/>
  <c r="B246" i="16"/>
  <c r="C246" i="16" a="1"/>
  <c r="C246" i="16"/>
  <c r="D246" i="16" a="1"/>
  <c r="D246" i="16"/>
  <c r="E246" i="16" a="1"/>
  <c r="E246" i="16"/>
  <c r="F246" i="16" a="1"/>
  <c r="F246" i="16"/>
  <c r="G246" i="16" a="1"/>
  <c r="G246" i="16"/>
  <c r="H246" i="16" a="1"/>
  <c r="H246" i="16"/>
  <c r="I246" i="16" a="1"/>
  <c r="I246" i="16"/>
  <c r="J246" i="16" a="1"/>
  <c r="J246" i="16"/>
  <c r="B247" i="16" a="1"/>
  <c r="B247" i="16"/>
  <c r="C247" i="16" a="1"/>
  <c r="C247" i="16"/>
  <c r="D247" i="16" a="1"/>
  <c r="D247" i="16"/>
  <c r="E247" i="16" a="1"/>
  <c r="E247" i="16"/>
  <c r="F247" i="16" a="1"/>
  <c r="F247" i="16"/>
  <c r="G247" i="16" a="1"/>
  <c r="G247" i="16"/>
  <c r="H247" i="16" a="1"/>
  <c r="H247" i="16"/>
  <c r="I247" i="16" a="1"/>
  <c r="I247" i="16"/>
  <c r="J247" i="16" a="1"/>
  <c r="J247" i="16"/>
  <c r="B248" i="16" a="1"/>
  <c r="B248" i="16"/>
  <c r="C248" i="16" a="1"/>
  <c r="C248" i="16"/>
  <c r="D248" i="16" a="1"/>
  <c r="D248" i="16"/>
  <c r="E248" i="16" a="1"/>
  <c r="E248" i="16"/>
  <c r="F248" i="16" a="1"/>
  <c r="F248" i="16"/>
  <c r="G248" i="16" a="1"/>
  <c r="G248" i="16"/>
  <c r="H248" i="16" a="1"/>
  <c r="H248" i="16"/>
  <c r="I248" i="16" a="1"/>
  <c r="I248" i="16"/>
  <c r="J248" i="16" a="1"/>
  <c r="J248" i="16"/>
  <c r="B249" i="16" a="1"/>
  <c r="B249" i="16"/>
  <c r="C249" i="16" a="1"/>
  <c r="C249" i="16"/>
  <c r="D249" i="16" a="1"/>
  <c r="D249" i="16"/>
  <c r="E249" i="16" a="1"/>
  <c r="E249" i="16"/>
  <c r="F249" i="16" a="1"/>
  <c r="F249" i="16"/>
  <c r="G249" i="16" a="1"/>
  <c r="G249" i="16"/>
  <c r="H249" i="16" a="1"/>
  <c r="H249" i="16"/>
  <c r="I249" i="16" a="1"/>
  <c r="I249" i="16"/>
  <c r="J249" i="16" a="1"/>
  <c r="J249" i="16"/>
  <c r="B250" i="16" a="1"/>
  <c r="B250" i="16"/>
  <c r="C250" i="16" a="1"/>
  <c r="C250" i="16"/>
  <c r="D250" i="16" a="1"/>
  <c r="D250" i="16"/>
  <c r="E250" i="16" a="1"/>
  <c r="E250" i="16"/>
  <c r="F250" i="16" a="1"/>
  <c r="F250" i="16"/>
  <c r="G250" i="16" a="1"/>
  <c r="G250" i="16"/>
  <c r="H250" i="16" a="1"/>
  <c r="H250" i="16"/>
  <c r="I250" i="16" a="1"/>
  <c r="I250" i="16"/>
  <c r="J250" i="16" a="1"/>
  <c r="J250" i="16"/>
  <c r="B251" i="16" a="1"/>
  <c r="B251" i="16"/>
  <c r="C251" i="16" a="1"/>
  <c r="C251" i="16"/>
  <c r="D251" i="16" a="1"/>
  <c r="D251" i="16"/>
  <c r="E251" i="16" a="1"/>
  <c r="E251" i="16"/>
  <c r="F251" i="16" a="1"/>
  <c r="F251" i="16"/>
  <c r="G251" i="16" a="1"/>
  <c r="G251" i="16"/>
  <c r="H251" i="16" a="1"/>
  <c r="H251" i="16"/>
  <c r="I251" i="16" a="1"/>
  <c r="I251" i="16"/>
  <c r="J251" i="16" a="1"/>
  <c r="J251" i="16"/>
  <c r="B252" i="16" a="1"/>
  <c r="B252" i="16"/>
  <c r="C252" i="16" a="1"/>
  <c r="C252" i="16"/>
  <c r="D252" i="16" a="1"/>
  <c r="D252" i="16"/>
  <c r="E252" i="16" a="1"/>
  <c r="E252" i="16"/>
  <c r="F252" i="16" a="1"/>
  <c r="F252" i="16"/>
  <c r="G252" i="16" a="1"/>
  <c r="G252" i="16"/>
  <c r="H252" i="16" a="1"/>
  <c r="H252" i="16"/>
  <c r="I252" i="16" a="1"/>
  <c r="I252" i="16"/>
  <c r="J252" i="16" a="1"/>
  <c r="J252" i="16"/>
  <c r="B253" i="16" a="1"/>
  <c r="B253" i="16"/>
  <c r="C253" i="16" a="1"/>
  <c r="C253" i="16"/>
  <c r="D253" i="16" a="1"/>
  <c r="D253" i="16"/>
  <c r="E253" i="16" a="1"/>
  <c r="E253" i="16"/>
  <c r="F253" i="16" a="1"/>
  <c r="F253" i="16"/>
  <c r="G253" i="16" a="1"/>
  <c r="G253" i="16"/>
  <c r="H253" i="16" a="1"/>
  <c r="H253" i="16"/>
  <c r="I253" i="16" a="1"/>
  <c r="I253" i="16"/>
  <c r="J253" i="16" a="1"/>
  <c r="J253" i="16"/>
  <c r="B254" i="16" a="1"/>
  <c r="B254" i="16"/>
  <c r="C254" i="16" a="1"/>
  <c r="C254" i="16"/>
  <c r="D254" i="16" a="1"/>
  <c r="D254" i="16"/>
  <c r="E254" i="16" a="1"/>
  <c r="E254" i="16"/>
  <c r="F254" i="16" a="1"/>
  <c r="F254" i="16"/>
  <c r="G254" i="16" a="1"/>
  <c r="G254" i="16"/>
  <c r="H254" i="16" a="1"/>
  <c r="H254" i="16"/>
  <c r="I254" i="16" a="1"/>
  <c r="I254" i="16"/>
  <c r="J254" i="16" a="1"/>
  <c r="J254" i="16"/>
  <c r="B255" i="16" a="1"/>
  <c r="B255" i="16"/>
  <c r="C255" i="16" a="1"/>
  <c r="C255" i="16"/>
  <c r="D255" i="16" a="1"/>
  <c r="D255" i="16"/>
  <c r="E255" i="16" a="1"/>
  <c r="E255" i="16"/>
  <c r="F255" i="16" a="1"/>
  <c r="F255" i="16"/>
  <c r="G255" i="16" a="1"/>
  <c r="G255" i="16"/>
  <c r="H255" i="16" a="1"/>
  <c r="H255" i="16"/>
  <c r="I255" i="16" a="1"/>
  <c r="I255" i="16"/>
  <c r="J255" i="16" a="1"/>
  <c r="J255" i="16"/>
  <c r="B256" i="16" a="1"/>
  <c r="B256" i="16"/>
  <c r="C256" i="16" a="1"/>
  <c r="C256" i="16"/>
  <c r="D256" i="16" a="1"/>
  <c r="D256" i="16"/>
  <c r="E256" i="16" a="1"/>
  <c r="E256" i="16"/>
  <c r="F256" i="16" a="1"/>
  <c r="F256" i="16"/>
  <c r="G256" i="16" a="1"/>
  <c r="G256" i="16"/>
  <c r="H256" i="16" a="1"/>
  <c r="H256" i="16"/>
  <c r="I256" i="16" a="1"/>
  <c r="I256" i="16"/>
  <c r="J256" i="16" a="1"/>
  <c r="J256" i="16"/>
  <c r="B257" i="16" a="1"/>
  <c r="B257" i="16"/>
  <c r="C257" i="16" a="1"/>
  <c r="C257" i="16"/>
  <c r="D257" i="16" a="1"/>
  <c r="D257" i="16"/>
  <c r="E257" i="16" a="1"/>
  <c r="E257" i="16"/>
  <c r="F257" i="16" a="1"/>
  <c r="F257" i="16"/>
  <c r="G257" i="16" a="1"/>
  <c r="G257" i="16"/>
  <c r="H257" i="16" a="1"/>
  <c r="H257" i="16"/>
  <c r="I257" i="16" a="1"/>
  <c r="I257" i="16"/>
  <c r="J257" i="16" a="1"/>
  <c r="J257" i="16"/>
  <c r="B258" i="16" a="1"/>
  <c r="B258" i="16"/>
  <c r="C258" i="16" a="1"/>
  <c r="C258" i="16"/>
  <c r="D258" i="16" a="1"/>
  <c r="D258" i="16"/>
  <c r="E258" i="16" a="1"/>
  <c r="E258" i="16"/>
  <c r="F258" i="16" a="1"/>
  <c r="F258" i="16"/>
  <c r="G258" i="16" a="1"/>
  <c r="G258" i="16"/>
  <c r="H258" i="16" a="1"/>
  <c r="H258" i="16"/>
  <c r="I258" i="16" a="1"/>
  <c r="I258" i="16"/>
  <c r="J258" i="16" a="1"/>
  <c r="J258" i="16"/>
  <c r="B259" i="16" a="1"/>
  <c r="B259" i="16"/>
  <c r="C259" i="16" a="1"/>
  <c r="C259" i="16"/>
  <c r="D259" i="16" a="1"/>
  <c r="D259" i="16"/>
  <c r="E259" i="16" a="1"/>
  <c r="E259" i="16"/>
  <c r="F259" i="16" a="1"/>
  <c r="F259" i="16"/>
  <c r="G259" i="16" a="1"/>
  <c r="G259" i="16"/>
  <c r="H259" i="16" a="1"/>
  <c r="H259" i="16"/>
  <c r="I259" i="16" a="1"/>
  <c r="I259" i="16"/>
  <c r="J259" i="16" a="1"/>
  <c r="J259" i="16"/>
  <c r="B260" i="16" a="1"/>
  <c r="B260" i="16"/>
  <c r="C260" i="16" a="1"/>
  <c r="C260" i="16"/>
  <c r="D260" i="16" a="1"/>
  <c r="D260" i="16"/>
  <c r="E260" i="16" a="1"/>
  <c r="E260" i="16"/>
  <c r="F260" i="16" a="1"/>
  <c r="F260" i="16"/>
  <c r="G260" i="16" a="1"/>
  <c r="G260" i="16"/>
  <c r="H260" i="16" a="1"/>
  <c r="H260" i="16"/>
  <c r="I260" i="16" a="1"/>
  <c r="I260" i="16"/>
  <c r="J260" i="16" a="1"/>
  <c r="J260" i="16"/>
  <c r="B261" i="16" a="1"/>
  <c r="B261" i="16"/>
  <c r="C261" i="16" a="1"/>
  <c r="C261" i="16"/>
  <c r="D261" i="16" a="1"/>
  <c r="D261" i="16"/>
  <c r="E261" i="16" a="1"/>
  <c r="E261" i="16"/>
  <c r="F261" i="16" a="1"/>
  <c r="F261" i="16"/>
  <c r="G261" i="16" a="1"/>
  <c r="G261" i="16"/>
  <c r="H261" i="16" a="1"/>
  <c r="H261" i="16"/>
  <c r="I261" i="16" a="1"/>
  <c r="I261" i="16"/>
  <c r="J261" i="16" a="1"/>
  <c r="J261" i="16"/>
  <c r="B262" i="16" a="1"/>
  <c r="B262" i="16"/>
  <c r="C262" i="16" a="1"/>
  <c r="C262" i="16"/>
  <c r="D262" i="16" a="1"/>
  <c r="D262" i="16"/>
  <c r="E262" i="16" a="1"/>
  <c r="E262" i="16"/>
  <c r="F262" i="16" a="1"/>
  <c r="F262" i="16"/>
  <c r="G262" i="16" a="1"/>
  <c r="G262" i="16"/>
  <c r="H262" i="16" a="1"/>
  <c r="H262" i="16"/>
  <c r="I262" i="16" a="1"/>
  <c r="I262" i="16"/>
  <c r="J262" i="16" a="1"/>
  <c r="J262" i="16"/>
  <c r="B263" i="16" a="1"/>
  <c r="B263" i="16"/>
  <c r="C263" i="16" a="1"/>
  <c r="C263" i="16"/>
  <c r="D263" i="16" a="1"/>
  <c r="D263" i="16"/>
  <c r="E263" i="16" a="1"/>
  <c r="E263" i="16"/>
  <c r="F263" i="16" a="1"/>
  <c r="F263" i="16"/>
  <c r="G263" i="16" a="1"/>
  <c r="G263" i="16"/>
  <c r="H263" i="16" a="1"/>
  <c r="H263" i="16"/>
  <c r="I263" i="16" a="1"/>
  <c r="I263" i="16"/>
  <c r="J263" i="16" a="1"/>
  <c r="J263" i="16"/>
  <c r="B264" i="16" a="1"/>
  <c r="B264" i="16"/>
  <c r="C264" i="16" a="1"/>
  <c r="C264" i="16"/>
  <c r="D264" i="16" a="1"/>
  <c r="D264" i="16"/>
  <c r="E264" i="16" a="1"/>
  <c r="E264" i="16"/>
  <c r="F264" i="16" a="1"/>
  <c r="F264" i="16"/>
  <c r="G264" i="16" a="1"/>
  <c r="G264" i="16"/>
  <c r="H264" i="16" a="1"/>
  <c r="H264" i="16"/>
  <c r="I264" i="16" a="1"/>
  <c r="I264" i="16"/>
  <c r="J264" i="16" a="1"/>
  <c r="J264" i="16"/>
  <c r="B265" i="16" a="1"/>
  <c r="B265" i="16"/>
  <c r="C265" i="16" a="1"/>
  <c r="C265" i="16"/>
  <c r="D265" i="16" a="1"/>
  <c r="D265" i="16"/>
  <c r="E265" i="16" a="1"/>
  <c r="E265" i="16"/>
  <c r="F265" i="16" a="1"/>
  <c r="F265" i="16"/>
  <c r="G265" i="16" a="1"/>
  <c r="G265" i="16"/>
  <c r="H265" i="16" a="1"/>
  <c r="H265" i="16"/>
  <c r="I265" i="16" a="1"/>
  <c r="I265" i="16"/>
  <c r="J265" i="16" a="1"/>
  <c r="J265" i="16"/>
  <c r="B266" i="16" a="1"/>
  <c r="B266" i="16"/>
  <c r="C266" i="16" a="1"/>
  <c r="C266" i="16"/>
  <c r="D266" i="16" a="1"/>
  <c r="D266" i="16"/>
  <c r="E266" i="16" a="1"/>
  <c r="E266" i="16"/>
  <c r="F266" i="16" a="1"/>
  <c r="F266" i="16"/>
  <c r="G266" i="16" a="1"/>
  <c r="G266" i="16"/>
  <c r="H266" i="16" a="1"/>
  <c r="H266" i="16"/>
  <c r="I266" i="16" a="1"/>
  <c r="I266" i="16"/>
  <c r="J266" i="16" a="1"/>
  <c r="J266" i="16"/>
  <c r="B267" i="16" a="1"/>
  <c r="B267" i="16"/>
  <c r="C267" i="16" a="1"/>
  <c r="C267" i="16"/>
  <c r="D267" i="16" a="1"/>
  <c r="D267" i="16"/>
  <c r="E267" i="16" a="1"/>
  <c r="E267" i="16"/>
  <c r="F267" i="16" a="1"/>
  <c r="F267" i="16"/>
  <c r="G267" i="16" a="1"/>
  <c r="G267" i="16"/>
  <c r="H267" i="16" a="1"/>
  <c r="H267" i="16"/>
  <c r="I267" i="16" a="1"/>
  <c r="I267" i="16"/>
  <c r="J267" i="16" a="1"/>
  <c r="J267" i="16"/>
  <c r="B268" i="16" a="1"/>
  <c r="B268" i="16"/>
  <c r="C268" i="16" a="1"/>
  <c r="C268" i="16"/>
  <c r="D268" i="16" a="1"/>
  <c r="D268" i="16"/>
  <c r="E268" i="16" a="1"/>
  <c r="E268" i="16"/>
  <c r="F268" i="16" a="1"/>
  <c r="F268" i="16"/>
  <c r="G268" i="16" a="1"/>
  <c r="G268" i="16"/>
  <c r="H268" i="16" a="1"/>
  <c r="H268" i="16"/>
  <c r="I268" i="16" a="1"/>
  <c r="I268" i="16"/>
  <c r="J268" i="16" a="1"/>
  <c r="J268" i="16"/>
  <c r="B269" i="16" a="1"/>
  <c r="B269" i="16"/>
  <c r="C269" i="16" a="1"/>
  <c r="C269" i="16"/>
  <c r="D269" i="16" a="1"/>
  <c r="D269" i="16"/>
  <c r="E269" i="16" a="1"/>
  <c r="E269" i="16"/>
  <c r="F269" i="16" a="1"/>
  <c r="F269" i="16"/>
  <c r="G269" i="16" a="1"/>
  <c r="G269" i="16"/>
  <c r="H269" i="16" a="1"/>
  <c r="H269" i="16"/>
  <c r="I269" i="16" a="1"/>
  <c r="I269" i="16"/>
  <c r="J269" i="16" a="1"/>
  <c r="J269" i="16"/>
  <c r="B270" i="16" a="1"/>
  <c r="B270" i="16"/>
  <c r="C270" i="16" a="1"/>
  <c r="C270" i="16"/>
  <c r="D270" i="16" a="1"/>
  <c r="D270" i="16"/>
  <c r="E270" i="16" a="1"/>
  <c r="E270" i="16"/>
  <c r="F270" i="16" a="1"/>
  <c r="F270" i="16"/>
  <c r="G270" i="16" a="1"/>
  <c r="G270" i="16"/>
  <c r="H270" i="16" a="1"/>
  <c r="H270" i="16"/>
  <c r="I270" i="16" a="1"/>
  <c r="I270" i="16"/>
  <c r="J270" i="16" a="1"/>
  <c r="J270" i="16"/>
  <c r="B271" i="16" a="1"/>
  <c r="B271" i="16"/>
  <c r="C271" i="16" a="1"/>
  <c r="C271" i="16"/>
  <c r="D271" i="16" a="1"/>
  <c r="D271" i="16"/>
  <c r="E271" i="16" a="1"/>
  <c r="E271" i="16"/>
  <c r="F271" i="16" a="1"/>
  <c r="F271" i="16"/>
  <c r="G271" i="16" a="1"/>
  <c r="G271" i="16"/>
  <c r="H271" i="16" a="1"/>
  <c r="H271" i="16"/>
  <c r="I271" i="16" a="1"/>
  <c r="I271" i="16"/>
  <c r="J271" i="16" a="1"/>
  <c r="J271" i="16"/>
  <c r="B272" i="16" a="1"/>
  <c r="B272" i="16"/>
  <c r="C272" i="16" a="1"/>
  <c r="C272" i="16"/>
  <c r="D272" i="16" a="1"/>
  <c r="D272" i="16"/>
  <c r="E272" i="16" a="1"/>
  <c r="E272" i="16"/>
  <c r="F272" i="16" a="1"/>
  <c r="F272" i="16"/>
  <c r="G272" i="16" a="1"/>
  <c r="G272" i="16"/>
  <c r="H272" i="16" a="1"/>
  <c r="H272" i="16"/>
  <c r="I272" i="16" a="1"/>
  <c r="I272" i="16"/>
  <c r="J272" i="16" a="1"/>
  <c r="J272" i="16"/>
  <c r="B273" i="16" a="1"/>
  <c r="B273" i="16"/>
  <c r="C273" i="16" a="1"/>
  <c r="C273" i="16"/>
  <c r="D273" i="16" a="1"/>
  <c r="D273" i="16"/>
  <c r="E273" i="16" a="1"/>
  <c r="E273" i="16"/>
  <c r="F273" i="16" a="1"/>
  <c r="F273" i="16"/>
  <c r="G273" i="16" a="1"/>
  <c r="G273" i="16"/>
  <c r="H273" i="16" a="1"/>
  <c r="H273" i="16"/>
  <c r="I273" i="16" a="1"/>
  <c r="I273" i="16"/>
  <c r="J273" i="16" a="1"/>
  <c r="J273" i="16"/>
  <c r="B274" i="16" a="1"/>
  <c r="B274" i="16"/>
  <c r="C274" i="16" a="1"/>
  <c r="C274" i="16"/>
  <c r="D274" i="16" a="1"/>
  <c r="D274" i="16"/>
  <c r="E274" i="16" a="1"/>
  <c r="E274" i="16"/>
  <c r="F274" i="16" a="1"/>
  <c r="F274" i="16"/>
  <c r="G274" i="16" a="1"/>
  <c r="G274" i="16"/>
  <c r="H274" i="16" a="1"/>
  <c r="H274" i="16"/>
  <c r="I274" i="16" a="1"/>
  <c r="I274" i="16"/>
  <c r="J274" i="16" a="1"/>
  <c r="J274" i="16"/>
  <c r="B275" i="16" a="1"/>
  <c r="B275" i="16"/>
  <c r="C275" i="16" a="1"/>
  <c r="C275" i="16"/>
  <c r="D275" i="16" a="1"/>
  <c r="D275" i="16"/>
  <c r="E275" i="16" a="1"/>
  <c r="E275" i="16"/>
  <c r="F275" i="16" a="1"/>
  <c r="F275" i="16"/>
  <c r="G275" i="16" a="1"/>
  <c r="G275" i="16"/>
  <c r="H275" i="16" a="1"/>
  <c r="H275" i="16"/>
  <c r="I275" i="16" a="1"/>
  <c r="I275" i="16"/>
  <c r="J275" i="16" a="1"/>
  <c r="J275" i="16"/>
  <c r="B276" i="16" a="1"/>
  <c r="B276" i="16"/>
  <c r="C276" i="16" a="1"/>
  <c r="C276" i="16"/>
  <c r="D276" i="16" a="1"/>
  <c r="D276" i="16"/>
  <c r="E276" i="16" a="1"/>
  <c r="E276" i="16"/>
  <c r="F276" i="16" a="1"/>
  <c r="F276" i="16"/>
  <c r="G276" i="16" a="1"/>
  <c r="G276" i="16"/>
  <c r="H276" i="16" a="1"/>
  <c r="H276" i="16"/>
  <c r="I276" i="16" a="1"/>
  <c r="I276" i="16"/>
  <c r="J276" i="16" a="1"/>
  <c r="J276" i="16"/>
  <c r="B277" i="16" a="1"/>
  <c r="B277" i="16"/>
  <c r="C277" i="16" a="1"/>
  <c r="C277" i="16"/>
  <c r="D277" i="16" a="1"/>
  <c r="D277" i="16"/>
  <c r="E277" i="16" a="1"/>
  <c r="E277" i="16"/>
  <c r="F277" i="16" a="1"/>
  <c r="F277" i="16"/>
  <c r="G277" i="16" a="1"/>
  <c r="G277" i="16"/>
  <c r="H277" i="16" a="1"/>
  <c r="H277" i="16"/>
  <c r="I277" i="16" a="1"/>
  <c r="I277" i="16"/>
  <c r="J277" i="16" a="1"/>
  <c r="J277" i="16"/>
  <c r="B278" i="16" a="1"/>
  <c r="B278" i="16"/>
  <c r="C278" i="16" a="1"/>
  <c r="C278" i="16"/>
  <c r="D278" i="16" a="1"/>
  <c r="D278" i="16"/>
  <c r="E278" i="16" a="1"/>
  <c r="E278" i="16"/>
  <c r="F278" i="16" a="1"/>
  <c r="F278" i="16"/>
  <c r="G278" i="16" a="1"/>
  <c r="G278" i="16"/>
  <c r="H278" i="16" a="1"/>
  <c r="H278" i="16"/>
  <c r="I278" i="16" a="1"/>
  <c r="I278" i="16"/>
  <c r="J278" i="16" a="1"/>
  <c r="J278" i="16"/>
  <c r="B279" i="16" a="1"/>
  <c r="B279" i="16"/>
  <c r="C279" i="16" a="1"/>
  <c r="C279" i="16"/>
  <c r="D279" i="16" a="1"/>
  <c r="D279" i="16"/>
  <c r="E279" i="16" a="1"/>
  <c r="E279" i="16"/>
  <c r="F279" i="16" a="1"/>
  <c r="F279" i="16"/>
  <c r="G279" i="16" a="1"/>
  <c r="G279" i="16"/>
  <c r="H279" i="16" a="1"/>
  <c r="H279" i="16"/>
  <c r="I279" i="16" a="1"/>
  <c r="I279" i="16"/>
  <c r="J279" i="16" a="1"/>
  <c r="J279" i="16"/>
  <c r="B280" i="16" a="1"/>
  <c r="B280" i="16"/>
  <c r="C280" i="16" a="1"/>
  <c r="C280" i="16"/>
  <c r="D280" i="16" a="1"/>
  <c r="D280" i="16"/>
  <c r="E280" i="16" a="1"/>
  <c r="E280" i="16"/>
  <c r="F280" i="16" a="1"/>
  <c r="F280" i="16"/>
  <c r="G280" i="16" a="1"/>
  <c r="G280" i="16"/>
  <c r="H280" i="16" a="1"/>
  <c r="H280" i="16"/>
  <c r="I280" i="16" a="1"/>
  <c r="I280" i="16"/>
  <c r="J280" i="16" a="1"/>
  <c r="J280" i="16"/>
  <c r="B281" i="16" a="1"/>
  <c r="B281" i="16"/>
  <c r="C281" i="16" a="1"/>
  <c r="C281" i="16"/>
  <c r="D281" i="16" a="1"/>
  <c r="D281" i="16"/>
  <c r="E281" i="16" a="1"/>
  <c r="E281" i="16"/>
  <c r="F281" i="16" a="1"/>
  <c r="F281" i="16"/>
  <c r="G281" i="16" a="1"/>
  <c r="G281" i="16"/>
  <c r="H281" i="16" a="1"/>
  <c r="H281" i="16"/>
  <c r="I281" i="16" a="1"/>
  <c r="I281" i="16"/>
  <c r="J281" i="16" a="1"/>
  <c r="J281" i="16"/>
  <c r="B282" i="16" a="1"/>
  <c r="B282" i="16"/>
  <c r="C282" i="16" a="1"/>
  <c r="C282" i="16"/>
  <c r="D282" i="16" a="1"/>
  <c r="D282" i="16"/>
  <c r="E282" i="16" a="1"/>
  <c r="E282" i="16"/>
  <c r="F282" i="16" a="1"/>
  <c r="F282" i="16"/>
  <c r="G282" i="16" a="1"/>
  <c r="G282" i="16"/>
  <c r="H282" i="16" a="1"/>
  <c r="H282" i="16"/>
  <c r="I282" i="16" a="1"/>
  <c r="I282" i="16"/>
  <c r="J282" i="16" a="1"/>
  <c r="J282" i="16"/>
  <c r="B283" i="16" a="1"/>
  <c r="B283" i="16"/>
  <c r="C283" i="16" a="1"/>
  <c r="C283" i="16"/>
  <c r="D283" i="16" a="1"/>
  <c r="D283" i="16"/>
  <c r="E283" i="16" a="1"/>
  <c r="E283" i="16"/>
  <c r="F283" i="16" a="1"/>
  <c r="F283" i="16"/>
  <c r="G283" i="16" a="1"/>
  <c r="G283" i="16"/>
  <c r="H283" i="16" a="1"/>
  <c r="H283" i="16"/>
  <c r="I283" i="16" a="1"/>
  <c r="I283" i="16"/>
  <c r="J283" i="16" a="1"/>
  <c r="J283" i="16"/>
  <c r="B284" i="16" a="1"/>
  <c r="B284" i="16"/>
  <c r="C284" i="16" a="1"/>
  <c r="C284" i="16"/>
  <c r="D284" i="16" a="1"/>
  <c r="D284" i="16"/>
  <c r="E284" i="16" a="1"/>
  <c r="E284" i="16"/>
  <c r="F284" i="16" a="1"/>
  <c r="F284" i="16"/>
  <c r="G284" i="16" a="1"/>
  <c r="G284" i="16"/>
  <c r="H284" i="16" a="1"/>
  <c r="H284" i="16"/>
  <c r="I284" i="16" a="1"/>
  <c r="I284" i="16"/>
  <c r="J284" i="16" a="1"/>
  <c r="J284" i="16"/>
  <c r="B285" i="16" a="1"/>
  <c r="B285" i="16"/>
  <c r="C285" i="16" a="1"/>
  <c r="C285" i="16"/>
  <c r="D285" i="16" a="1"/>
  <c r="D285" i="16"/>
  <c r="E285" i="16" a="1"/>
  <c r="E285" i="16"/>
  <c r="F285" i="16" a="1"/>
  <c r="F285" i="16"/>
  <c r="G285" i="16" a="1"/>
  <c r="G285" i="16"/>
  <c r="H285" i="16" a="1"/>
  <c r="H285" i="16"/>
  <c r="I285" i="16" a="1"/>
  <c r="I285" i="16"/>
  <c r="J285" i="16" a="1"/>
  <c r="J285" i="16"/>
  <c r="B286" i="16" a="1"/>
  <c r="B286" i="16"/>
  <c r="C286" i="16" a="1"/>
  <c r="C286" i="16"/>
  <c r="D286" i="16" a="1"/>
  <c r="D286" i="16"/>
  <c r="E286" i="16" a="1"/>
  <c r="E286" i="16"/>
  <c r="F286" i="16" a="1"/>
  <c r="F286" i="16"/>
  <c r="G286" i="16" a="1"/>
  <c r="G286" i="16"/>
  <c r="H286" i="16" a="1"/>
  <c r="H286" i="16"/>
  <c r="I286" i="16" a="1"/>
  <c r="I286" i="16"/>
  <c r="J286" i="16" a="1"/>
  <c r="J286" i="16"/>
  <c r="B287" i="16" a="1"/>
  <c r="B287" i="16"/>
  <c r="C287" i="16" a="1"/>
  <c r="C287" i="16"/>
  <c r="D287" i="16" a="1"/>
  <c r="D287" i="16"/>
  <c r="E287" i="16" a="1"/>
  <c r="E287" i="16"/>
  <c r="F287" i="16" a="1"/>
  <c r="F287" i="16"/>
  <c r="G287" i="16" a="1"/>
  <c r="G287" i="16"/>
  <c r="H287" i="16" a="1"/>
  <c r="H287" i="16"/>
  <c r="I287" i="16" a="1"/>
  <c r="I287" i="16"/>
  <c r="J287" i="16" a="1"/>
  <c r="J287" i="16"/>
  <c r="B288" i="16" a="1"/>
  <c r="B288" i="16"/>
  <c r="C288" i="16" a="1"/>
  <c r="C288" i="16"/>
  <c r="D288" i="16" a="1"/>
  <c r="D288" i="16"/>
  <c r="E288" i="16" a="1"/>
  <c r="E288" i="16"/>
  <c r="F288" i="16" a="1"/>
  <c r="F288" i="16"/>
  <c r="G288" i="16" a="1"/>
  <c r="G288" i="16"/>
  <c r="H288" i="16" a="1"/>
  <c r="H288" i="16"/>
  <c r="I288" i="16" a="1"/>
  <c r="I288" i="16"/>
  <c r="J288" i="16" a="1"/>
  <c r="J288" i="16"/>
  <c r="B289" i="16" a="1"/>
  <c r="B289" i="16"/>
  <c r="C289" i="16" a="1"/>
  <c r="C289" i="16"/>
  <c r="D289" i="16" a="1"/>
  <c r="D289" i="16"/>
  <c r="E289" i="16" a="1"/>
  <c r="E289" i="16"/>
  <c r="F289" i="16" a="1"/>
  <c r="F289" i="16"/>
  <c r="G289" i="16" a="1"/>
  <c r="G289" i="16"/>
  <c r="H289" i="16" a="1"/>
  <c r="H289" i="16"/>
  <c r="I289" i="16" a="1"/>
  <c r="I289" i="16"/>
  <c r="J289" i="16" a="1"/>
  <c r="J289" i="16"/>
  <c r="B290" i="16" a="1"/>
  <c r="B290" i="16"/>
  <c r="C290" i="16" a="1"/>
  <c r="C290" i="16"/>
  <c r="D290" i="16" a="1"/>
  <c r="D290" i="16"/>
  <c r="E290" i="16" a="1"/>
  <c r="E290" i="16"/>
  <c r="F290" i="16" a="1"/>
  <c r="F290" i="16"/>
  <c r="G290" i="16" a="1"/>
  <c r="G290" i="16"/>
  <c r="H290" i="16" a="1"/>
  <c r="H290" i="16"/>
  <c r="I290" i="16" a="1"/>
  <c r="I290" i="16"/>
  <c r="J290" i="16" a="1"/>
  <c r="J290" i="16"/>
  <c r="B291" i="16" a="1"/>
  <c r="B291" i="16"/>
  <c r="C291" i="16" a="1"/>
  <c r="C291" i="16"/>
  <c r="D291" i="16" a="1"/>
  <c r="D291" i="16"/>
  <c r="E291" i="16" a="1"/>
  <c r="E291" i="16"/>
  <c r="F291" i="16" a="1"/>
  <c r="F291" i="16"/>
  <c r="G291" i="16" a="1"/>
  <c r="G291" i="16"/>
  <c r="H291" i="16" a="1"/>
  <c r="H291" i="16"/>
  <c r="I291" i="16" a="1"/>
  <c r="I291" i="16"/>
  <c r="J291" i="16" a="1"/>
  <c r="J291" i="16"/>
  <c r="B292" i="16" a="1"/>
  <c r="B292" i="16"/>
  <c r="C292" i="16" a="1"/>
  <c r="C292" i="16"/>
  <c r="D292" i="16" a="1"/>
  <c r="D292" i="16"/>
  <c r="E292" i="16" a="1"/>
  <c r="E292" i="16"/>
  <c r="F292" i="16" a="1"/>
  <c r="F292" i="16"/>
  <c r="G292" i="16" a="1"/>
  <c r="G292" i="16"/>
  <c r="H292" i="16" a="1"/>
  <c r="H292" i="16"/>
  <c r="I292" i="16" a="1"/>
  <c r="I292" i="16"/>
  <c r="J292" i="16" a="1"/>
  <c r="J292" i="16"/>
  <c r="B293" i="16" a="1"/>
  <c r="B293" i="16"/>
  <c r="C293" i="16" a="1"/>
  <c r="C293" i="16"/>
  <c r="D293" i="16" a="1"/>
  <c r="D293" i="16"/>
  <c r="E293" i="16" a="1"/>
  <c r="E293" i="16"/>
  <c r="F293" i="16" a="1"/>
  <c r="F293" i="16"/>
  <c r="G293" i="16" a="1"/>
  <c r="G293" i="16"/>
  <c r="H293" i="16" a="1"/>
  <c r="H293" i="16"/>
  <c r="I293" i="16" a="1"/>
  <c r="I293" i="16"/>
  <c r="J293" i="16" a="1"/>
  <c r="J293" i="16"/>
  <c r="B294" i="16" a="1"/>
  <c r="B294" i="16"/>
  <c r="C294" i="16" a="1"/>
  <c r="C294" i="16"/>
  <c r="D294" i="16" a="1"/>
  <c r="D294" i="16"/>
  <c r="E294" i="16" a="1"/>
  <c r="E294" i="16"/>
  <c r="F294" i="16" a="1"/>
  <c r="F294" i="16"/>
  <c r="G294" i="16" a="1"/>
  <c r="G294" i="16"/>
  <c r="H294" i="16" a="1"/>
  <c r="H294" i="16"/>
  <c r="I294" i="16" a="1"/>
  <c r="I294" i="16"/>
  <c r="J294" i="16" a="1"/>
  <c r="J294" i="16"/>
  <c r="B295" i="16" a="1"/>
  <c r="B295" i="16"/>
  <c r="C295" i="16" a="1"/>
  <c r="C295" i="16"/>
  <c r="D295" i="16" a="1"/>
  <c r="D295" i="16"/>
  <c r="E295" i="16" a="1"/>
  <c r="E295" i="16"/>
  <c r="F295" i="16" a="1"/>
  <c r="F295" i="16"/>
  <c r="G295" i="16" a="1"/>
  <c r="G295" i="16"/>
  <c r="H295" i="16" a="1"/>
  <c r="H295" i="16"/>
  <c r="I295" i="16" a="1"/>
  <c r="I295" i="16"/>
  <c r="J295" i="16" a="1"/>
  <c r="J295" i="16"/>
  <c r="B296" i="16" a="1"/>
  <c r="B296" i="16"/>
  <c r="C296" i="16" a="1"/>
  <c r="C296" i="16"/>
  <c r="D296" i="16" a="1"/>
  <c r="D296" i="16"/>
  <c r="E296" i="16" a="1"/>
  <c r="E296" i="16"/>
  <c r="F296" i="16" a="1"/>
  <c r="F296" i="16"/>
  <c r="G296" i="16" a="1"/>
  <c r="G296" i="16"/>
  <c r="H296" i="16" a="1"/>
  <c r="H296" i="16"/>
  <c r="I296" i="16" a="1"/>
  <c r="I296" i="16"/>
  <c r="J296" i="16" a="1"/>
  <c r="J296" i="16"/>
  <c r="B297" i="16" a="1"/>
  <c r="B297" i="16"/>
  <c r="C297" i="16" a="1"/>
  <c r="C297" i="16"/>
  <c r="D297" i="16" a="1"/>
  <c r="D297" i="16"/>
  <c r="E297" i="16" a="1"/>
  <c r="E297" i="16"/>
  <c r="F297" i="16" a="1"/>
  <c r="F297" i="16"/>
  <c r="G297" i="16" a="1"/>
  <c r="G297" i="16"/>
  <c r="H297" i="16" a="1"/>
  <c r="H297" i="16"/>
  <c r="I297" i="16" a="1"/>
  <c r="I297" i="16"/>
  <c r="J297" i="16" a="1"/>
  <c r="J297" i="16"/>
  <c r="B298" i="16" a="1"/>
  <c r="B298" i="16"/>
  <c r="C298" i="16" a="1"/>
  <c r="C298" i="16"/>
  <c r="D298" i="16" a="1"/>
  <c r="D298" i="16"/>
  <c r="E298" i="16" a="1"/>
  <c r="E298" i="16"/>
  <c r="F298" i="16" a="1"/>
  <c r="F298" i="16"/>
  <c r="G298" i="16" a="1"/>
  <c r="G298" i="16"/>
  <c r="H298" i="16" a="1"/>
  <c r="H298" i="16"/>
  <c r="I298" i="16" a="1"/>
  <c r="I298" i="16"/>
  <c r="J298" i="16" a="1"/>
  <c r="J298" i="16"/>
  <c r="B299" i="16" a="1"/>
  <c r="B299" i="16"/>
  <c r="C299" i="16" a="1"/>
  <c r="C299" i="16"/>
  <c r="D299" i="16" a="1"/>
  <c r="D299" i="16"/>
  <c r="E299" i="16" a="1"/>
  <c r="E299" i="16"/>
  <c r="F299" i="16" a="1"/>
  <c r="F299" i="16"/>
  <c r="G299" i="16" a="1"/>
  <c r="G299" i="16"/>
  <c r="H299" i="16" a="1"/>
  <c r="H299" i="16"/>
  <c r="I299" i="16" a="1"/>
  <c r="I299" i="16"/>
  <c r="J299" i="16" a="1"/>
  <c r="J299" i="16"/>
  <c r="B300" i="16" a="1"/>
  <c r="B300" i="16"/>
  <c r="C300" i="16" a="1"/>
  <c r="C300" i="16"/>
  <c r="D300" i="16" a="1"/>
  <c r="D300" i="16"/>
  <c r="E300" i="16" a="1"/>
  <c r="E300" i="16"/>
  <c r="F300" i="16" a="1"/>
  <c r="F300" i="16"/>
  <c r="G300" i="16" a="1"/>
  <c r="G300" i="16"/>
  <c r="H300" i="16" a="1"/>
  <c r="H300" i="16"/>
  <c r="I300" i="16" a="1"/>
  <c r="I300" i="16"/>
  <c r="J300" i="16" a="1"/>
  <c r="J300" i="16"/>
  <c r="B301" i="16" a="1"/>
  <c r="B301" i="16"/>
  <c r="C301" i="16" a="1"/>
  <c r="C301" i="16"/>
  <c r="D301" i="16" a="1"/>
  <c r="D301" i="16"/>
  <c r="E301" i="16" a="1"/>
  <c r="E301" i="16"/>
  <c r="F301" i="16" a="1"/>
  <c r="F301" i="16"/>
  <c r="G301" i="16" a="1"/>
  <c r="G301" i="16"/>
  <c r="H301" i="16" a="1"/>
  <c r="H301" i="16"/>
  <c r="I301" i="16" a="1"/>
  <c r="I301" i="16"/>
  <c r="J301" i="16" a="1"/>
  <c r="J301" i="16"/>
  <c r="B302" i="16" a="1"/>
  <c r="B302" i="16"/>
  <c r="C302" i="16" a="1"/>
  <c r="C302" i="16"/>
  <c r="D302" i="16" a="1"/>
  <c r="D302" i="16"/>
  <c r="E302" i="16" a="1"/>
  <c r="E302" i="16"/>
  <c r="F302" i="16" a="1"/>
  <c r="F302" i="16"/>
  <c r="G302" i="16" a="1"/>
  <c r="G302" i="16"/>
  <c r="H302" i="16" a="1"/>
  <c r="H302" i="16"/>
  <c r="I302" i="16" a="1"/>
  <c r="I302" i="16"/>
  <c r="J302" i="16" a="1"/>
  <c r="J302" i="16"/>
  <c r="B303" i="16" a="1"/>
  <c r="B303" i="16"/>
  <c r="C303" i="16" a="1"/>
  <c r="C303" i="16"/>
  <c r="D303" i="16" a="1"/>
  <c r="D303" i="16"/>
  <c r="E303" i="16" a="1"/>
  <c r="E303" i="16"/>
  <c r="F303" i="16" a="1"/>
  <c r="F303" i="16"/>
  <c r="G303" i="16" a="1"/>
  <c r="G303" i="16"/>
  <c r="H303" i="16" a="1"/>
  <c r="H303" i="16"/>
  <c r="I303" i="16" a="1"/>
  <c r="I303" i="16"/>
  <c r="J303" i="16" a="1"/>
  <c r="J303" i="16"/>
  <c r="B304" i="16" a="1"/>
  <c r="B304" i="16"/>
  <c r="C304" i="16" a="1"/>
  <c r="C304" i="16"/>
  <c r="D304" i="16" a="1"/>
  <c r="D304" i="16"/>
  <c r="E304" i="16" a="1"/>
  <c r="E304" i="16"/>
  <c r="F304" i="16" a="1"/>
  <c r="F304" i="16"/>
  <c r="G304" i="16" a="1"/>
  <c r="G304" i="16"/>
  <c r="H304" i="16" a="1"/>
  <c r="H304" i="16"/>
  <c r="I304" i="16" a="1"/>
  <c r="I304" i="16"/>
  <c r="J304" i="16" a="1"/>
  <c r="J304" i="16"/>
  <c r="B305" i="16" a="1"/>
  <c r="B305" i="16"/>
  <c r="C305" i="16" a="1"/>
  <c r="C305" i="16"/>
  <c r="D305" i="16" a="1"/>
  <c r="D305" i="16"/>
  <c r="E305" i="16" a="1"/>
  <c r="E305" i="16"/>
  <c r="F305" i="16" a="1"/>
  <c r="F305" i="16"/>
  <c r="G305" i="16" a="1"/>
  <c r="G305" i="16"/>
  <c r="H305" i="16" a="1"/>
  <c r="H305" i="16"/>
  <c r="I305" i="16" a="1"/>
  <c r="I305" i="16"/>
  <c r="J305" i="16" a="1"/>
  <c r="J305" i="16"/>
  <c r="B306" i="16" a="1"/>
  <c r="B306" i="16"/>
  <c r="C306" i="16" a="1"/>
  <c r="C306" i="16"/>
  <c r="D306" i="16" a="1"/>
  <c r="D306" i="16"/>
  <c r="E306" i="16" a="1"/>
  <c r="E306" i="16"/>
  <c r="F306" i="16" a="1"/>
  <c r="F306" i="16"/>
  <c r="G306" i="16" a="1"/>
  <c r="G306" i="16"/>
  <c r="H306" i="16" a="1"/>
  <c r="H306" i="16"/>
  <c r="I306" i="16" a="1"/>
  <c r="I306" i="16"/>
  <c r="J306" i="16" a="1"/>
  <c r="J306" i="16"/>
  <c r="B307" i="16" a="1"/>
  <c r="B307" i="16"/>
  <c r="C307" i="16" a="1"/>
  <c r="C307" i="16"/>
  <c r="D307" i="16" a="1"/>
  <c r="D307" i="16"/>
  <c r="E307" i="16" a="1"/>
  <c r="E307" i="16"/>
  <c r="F307" i="16" a="1"/>
  <c r="F307" i="16"/>
  <c r="G307" i="16" a="1"/>
  <c r="G307" i="16"/>
  <c r="H307" i="16" a="1"/>
  <c r="H307" i="16"/>
  <c r="I307" i="16" a="1"/>
  <c r="I307" i="16"/>
  <c r="J307" i="16" a="1"/>
  <c r="J307" i="16"/>
  <c r="B308" i="16" a="1"/>
  <c r="B308" i="16"/>
  <c r="C308" i="16" a="1"/>
  <c r="C308" i="16"/>
  <c r="D308" i="16" a="1"/>
  <c r="D308" i="16"/>
  <c r="E308" i="16" a="1"/>
  <c r="E308" i="16"/>
  <c r="F308" i="16" a="1"/>
  <c r="F308" i="16"/>
  <c r="G308" i="16" a="1"/>
  <c r="G308" i="16"/>
  <c r="H308" i="16" a="1"/>
  <c r="H308" i="16"/>
  <c r="I308" i="16" a="1"/>
  <c r="I308" i="16"/>
  <c r="J308" i="16" a="1"/>
  <c r="J308" i="16"/>
  <c r="B309" i="16" a="1"/>
  <c r="B309" i="16"/>
  <c r="C309" i="16" a="1"/>
  <c r="C309" i="16"/>
  <c r="D309" i="16" a="1"/>
  <c r="D309" i="16"/>
  <c r="E309" i="16" a="1"/>
  <c r="E309" i="16"/>
  <c r="F309" i="16" a="1"/>
  <c r="F309" i="16"/>
  <c r="G309" i="16" a="1"/>
  <c r="G309" i="16"/>
  <c r="H309" i="16" a="1"/>
  <c r="H309" i="16"/>
  <c r="I309" i="16" a="1"/>
  <c r="I309" i="16"/>
  <c r="J309" i="16" a="1"/>
  <c r="J309" i="16"/>
  <c r="B310" i="16" a="1"/>
  <c r="B310" i="16"/>
  <c r="C310" i="16" a="1"/>
  <c r="C310" i="16"/>
  <c r="D310" i="16" a="1"/>
  <c r="D310" i="16"/>
  <c r="E310" i="16" a="1"/>
  <c r="E310" i="16"/>
  <c r="F310" i="16" a="1"/>
  <c r="F310" i="16"/>
  <c r="G310" i="16" a="1"/>
  <c r="G310" i="16"/>
  <c r="H310" i="16" a="1"/>
  <c r="H310" i="16"/>
  <c r="I310" i="16" a="1"/>
  <c r="I310" i="16"/>
  <c r="J310" i="16" a="1"/>
  <c r="J310" i="16"/>
  <c r="B311" i="16" a="1"/>
  <c r="B311" i="16"/>
  <c r="C311" i="16" a="1"/>
  <c r="C311" i="16"/>
  <c r="D311" i="16" a="1"/>
  <c r="D311" i="16"/>
  <c r="E311" i="16" a="1"/>
  <c r="E311" i="16"/>
  <c r="F311" i="16" a="1"/>
  <c r="F311" i="16"/>
  <c r="G311" i="16" a="1"/>
  <c r="G311" i="16"/>
  <c r="H311" i="16" a="1"/>
  <c r="H311" i="16"/>
  <c r="I311" i="16" a="1"/>
  <c r="I311" i="16"/>
  <c r="J311" i="16" a="1"/>
  <c r="J311" i="16"/>
  <c r="B312" i="16" a="1"/>
  <c r="B312" i="16"/>
  <c r="C312" i="16" a="1"/>
  <c r="C312" i="16"/>
  <c r="D312" i="16" a="1"/>
  <c r="D312" i="16"/>
  <c r="E312" i="16" a="1"/>
  <c r="E312" i="16"/>
  <c r="F312" i="16" a="1"/>
  <c r="F312" i="16"/>
  <c r="G312" i="16" a="1"/>
  <c r="G312" i="16"/>
  <c r="H312" i="16" a="1"/>
  <c r="H312" i="16"/>
  <c r="I312" i="16" a="1"/>
  <c r="I312" i="16"/>
  <c r="J312" i="16" a="1"/>
  <c r="J312" i="16"/>
  <c r="B313" i="16" a="1"/>
  <c r="B313" i="16"/>
  <c r="C313" i="16" a="1"/>
  <c r="C313" i="16"/>
  <c r="D313" i="16" a="1"/>
  <c r="D313" i="16"/>
  <c r="E313" i="16" a="1"/>
  <c r="E313" i="16"/>
  <c r="F313" i="16" a="1"/>
  <c r="F313" i="16"/>
  <c r="G313" i="16" a="1"/>
  <c r="G313" i="16"/>
  <c r="H313" i="16" a="1"/>
  <c r="H313" i="16"/>
  <c r="I313" i="16" a="1"/>
  <c r="I313" i="16"/>
  <c r="J313" i="16" a="1"/>
  <c r="J313" i="16"/>
  <c r="B314" i="16" a="1"/>
  <c r="B314" i="16"/>
  <c r="C314" i="16" a="1"/>
  <c r="C314" i="16"/>
  <c r="D314" i="16" a="1"/>
  <c r="D314" i="16"/>
  <c r="E314" i="16" a="1"/>
  <c r="E314" i="16"/>
  <c r="F314" i="16" a="1"/>
  <c r="F314" i="16"/>
  <c r="G314" i="16" a="1"/>
  <c r="G314" i="16"/>
  <c r="H314" i="16" a="1"/>
  <c r="H314" i="16"/>
  <c r="I314" i="16" a="1"/>
  <c r="I314" i="16"/>
  <c r="J314" i="16" a="1"/>
  <c r="J314" i="16"/>
  <c r="B315" i="16" a="1"/>
  <c r="B315" i="16"/>
  <c r="C315" i="16" a="1"/>
  <c r="C315" i="16"/>
  <c r="D315" i="16" a="1"/>
  <c r="D315" i="16"/>
  <c r="E315" i="16" a="1"/>
  <c r="E315" i="16"/>
  <c r="F315" i="16" a="1"/>
  <c r="F315" i="16"/>
  <c r="G315" i="16" a="1"/>
  <c r="G315" i="16"/>
  <c r="H315" i="16" a="1"/>
  <c r="H315" i="16"/>
  <c r="I315" i="16" a="1"/>
  <c r="I315" i="16"/>
  <c r="J315" i="16" a="1"/>
  <c r="J315" i="16"/>
  <c r="B316" i="16" a="1"/>
  <c r="B316" i="16"/>
  <c r="C316" i="16" a="1"/>
  <c r="C316" i="16"/>
  <c r="D316" i="16" a="1"/>
  <c r="D316" i="16"/>
  <c r="E316" i="16" a="1"/>
  <c r="E316" i="16"/>
  <c r="F316" i="16" a="1"/>
  <c r="F316" i="16"/>
  <c r="G316" i="16" a="1"/>
  <c r="G316" i="16"/>
  <c r="H316" i="16" a="1"/>
  <c r="H316" i="16"/>
  <c r="I316" i="16" a="1"/>
  <c r="I316" i="16"/>
  <c r="J316" i="16" a="1"/>
  <c r="J316" i="16"/>
  <c r="B317" i="16" a="1"/>
  <c r="B317" i="16"/>
  <c r="C317" i="16" a="1"/>
  <c r="C317" i="16"/>
  <c r="D317" i="16" a="1"/>
  <c r="D317" i="16"/>
  <c r="E317" i="16" a="1"/>
  <c r="E317" i="16"/>
  <c r="F317" i="16" a="1"/>
  <c r="F317" i="16"/>
  <c r="G317" i="16" a="1"/>
  <c r="G317" i="16"/>
  <c r="H317" i="16" a="1"/>
  <c r="H317" i="16"/>
  <c r="I317" i="16" a="1"/>
  <c r="I317" i="16"/>
  <c r="J317" i="16" a="1"/>
  <c r="J317" i="16"/>
  <c r="B318" i="16" a="1"/>
  <c r="B318" i="16"/>
  <c r="C318" i="16" a="1"/>
  <c r="C318" i="16"/>
  <c r="D318" i="16" a="1"/>
  <c r="D318" i="16"/>
  <c r="E318" i="16" a="1"/>
  <c r="E318" i="16"/>
  <c r="F318" i="16" a="1"/>
  <c r="F318" i="16"/>
  <c r="G318" i="16" a="1"/>
  <c r="G318" i="16"/>
  <c r="H318" i="16" a="1"/>
  <c r="H318" i="16"/>
  <c r="I318" i="16" a="1"/>
  <c r="I318" i="16"/>
  <c r="J318" i="16" a="1"/>
  <c r="J318" i="16"/>
  <c r="B319" i="16" a="1"/>
  <c r="B319" i="16"/>
  <c r="C319" i="16" a="1"/>
  <c r="C319" i="16"/>
  <c r="D319" i="16" a="1"/>
  <c r="D319" i="16"/>
  <c r="E319" i="16" a="1"/>
  <c r="E319" i="16"/>
  <c r="F319" i="16" a="1"/>
  <c r="F319" i="16"/>
  <c r="G319" i="16" a="1"/>
  <c r="G319" i="16"/>
  <c r="H319" i="16" a="1"/>
  <c r="H319" i="16"/>
  <c r="I319" i="16" a="1"/>
  <c r="I319" i="16"/>
  <c r="J319" i="16" a="1"/>
  <c r="J319" i="16"/>
  <c r="B320" i="16" a="1"/>
  <c r="B320" i="16"/>
  <c r="C320" i="16" a="1"/>
  <c r="C320" i="16"/>
  <c r="D320" i="16" a="1"/>
  <c r="D320" i="16"/>
  <c r="E320" i="16" a="1"/>
  <c r="E320" i="16"/>
  <c r="F320" i="16" a="1"/>
  <c r="F320" i="16"/>
  <c r="G320" i="16" a="1"/>
  <c r="G320" i="16"/>
  <c r="H320" i="16" a="1"/>
  <c r="H320" i="16"/>
  <c r="I320" i="16" a="1"/>
  <c r="I320" i="16"/>
  <c r="J320" i="16" a="1"/>
  <c r="J320" i="16"/>
  <c r="B321" i="16" a="1"/>
  <c r="B321" i="16"/>
  <c r="C321" i="16" a="1"/>
  <c r="C321" i="16"/>
  <c r="D321" i="16" a="1"/>
  <c r="D321" i="16"/>
  <c r="E321" i="16" a="1"/>
  <c r="E321" i="16"/>
  <c r="F321" i="16" a="1"/>
  <c r="F321" i="16"/>
  <c r="G321" i="16" a="1"/>
  <c r="G321" i="16"/>
  <c r="H321" i="16" a="1"/>
  <c r="H321" i="16"/>
  <c r="I321" i="16" a="1"/>
  <c r="I321" i="16"/>
  <c r="J321" i="16" a="1"/>
  <c r="J321" i="16"/>
  <c r="B322" i="16" a="1"/>
  <c r="B322" i="16"/>
  <c r="C322" i="16" a="1"/>
  <c r="C322" i="16"/>
  <c r="D322" i="16" a="1"/>
  <c r="D322" i="16"/>
  <c r="E322" i="16" a="1"/>
  <c r="E322" i="16"/>
  <c r="F322" i="16" a="1"/>
  <c r="F322" i="16"/>
  <c r="G322" i="16" a="1"/>
  <c r="G322" i="16"/>
  <c r="H322" i="16" a="1"/>
  <c r="H322" i="16"/>
  <c r="I322" i="16" a="1"/>
  <c r="I322" i="16"/>
  <c r="J322" i="16" a="1"/>
  <c r="J322" i="16"/>
  <c r="B323" i="16" a="1"/>
  <c r="B323" i="16"/>
  <c r="C323" i="16" a="1"/>
  <c r="C323" i="16"/>
  <c r="D323" i="16" a="1"/>
  <c r="D323" i="16"/>
  <c r="E323" i="16" a="1"/>
  <c r="E323" i="16"/>
  <c r="F323" i="16" a="1"/>
  <c r="F323" i="16"/>
  <c r="G323" i="16" a="1"/>
  <c r="G323" i="16"/>
  <c r="H323" i="16" a="1"/>
  <c r="H323" i="16"/>
  <c r="I323" i="16" a="1"/>
  <c r="I323" i="16"/>
  <c r="J323" i="16" a="1"/>
  <c r="J323" i="16"/>
  <c r="B324" i="16" a="1"/>
  <c r="B324" i="16"/>
  <c r="C324" i="16" a="1"/>
  <c r="C324" i="16"/>
  <c r="D324" i="16" a="1"/>
  <c r="D324" i="16"/>
  <c r="E324" i="16" a="1"/>
  <c r="E324" i="16"/>
  <c r="F324" i="16" a="1"/>
  <c r="F324" i="16"/>
  <c r="G324" i="16" a="1"/>
  <c r="G324" i="16"/>
  <c r="H324" i="16" a="1"/>
  <c r="H324" i="16"/>
  <c r="I324" i="16" a="1"/>
  <c r="I324" i="16"/>
  <c r="J324" i="16" a="1"/>
  <c r="J324" i="16"/>
  <c r="B325" i="16" a="1"/>
  <c r="B325" i="16"/>
  <c r="C325" i="16" a="1"/>
  <c r="C325" i="16"/>
  <c r="D325" i="16" a="1"/>
  <c r="D325" i="16"/>
  <c r="E325" i="16" a="1"/>
  <c r="E325" i="16"/>
  <c r="F325" i="16" a="1"/>
  <c r="F325" i="16"/>
  <c r="G325" i="16" a="1"/>
  <c r="G325" i="16"/>
  <c r="H325" i="16" a="1"/>
  <c r="H325" i="16"/>
  <c r="I325" i="16" a="1"/>
  <c r="I325" i="16"/>
  <c r="J325" i="16" a="1"/>
  <c r="J325" i="16"/>
  <c r="B326" i="16" a="1"/>
  <c r="B326" i="16"/>
  <c r="C326" i="16" a="1"/>
  <c r="C326" i="16"/>
  <c r="D326" i="16" a="1"/>
  <c r="D326" i="16"/>
  <c r="E326" i="16" a="1"/>
  <c r="E326" i="16"/>
  <c r="F326" i="16" a="1"/>
  <c r="F326" i="16"/>
  <c r="G326" i="16" a="1"/>
  <c r="G326" i="16"/>
  <c r="H326" i="16" a="1"/>
  <c r="H326" i="16"/>
  <c r="I326" i="16" a="1"/>
  <c r="I326" i="16"/>
  <c r="J326" i="16" a="1"/>
  <c r="J326" i="16"/>
  <c r="B327" i="16" a="1"/>
  <c r="B327" i="16"/>
  <c r="C327" i="16" a="1"/>
  <c r="C327" i="16"/>
  <c r="D327" i="16" a="1"/>
  <c r="D327" i="16"/>
  <c r="E327" i="16" a="1"/>
  <c r="E327" i="16"/>
  <c r="F327" i="16" a="1"/>
  <c r="F327" i="16"/>
  <c r="G327" i="16" a="1"/>
  <c r="G327" i="16"/>
  <c r="H327" i="16" a="1"/>
  <c r="H327" i="16"/>
  <c r="I327" i="16" a="1"/>
  <c r="I327" i="16"/>
  <c r="J327" i="16" a="1"/>
  <c r="J327" i="16"/>
  <c r="B328" i="16" a="1"/>
  <c r="B328" i="16"/>
  <c r="C328" i="16" a="1"/>
  <c r="C328" i="16"/>
  <c r="D328" i="16" a="1"/>
  <c r="D328" i="16"/>
  <c r="E328" i="16" a="1"/>
  <c r="E328" i="16"/>
  <c r="F328" i="16" a="1"/>
  <c r="F328" i="16"/>
  <c r="G328" i="16" a="1"/>
  <c r="G328" i="16"/>
  <c r="H328" i="16" a="1"/>
  <c r="H328" i="16"/>
  <c r="I328" i="16" a="1"/>
  <c r="I328" i="16"/>
  <c r="J328" i="16" a="1"/>
  <c r="J328" i="16"/>
  <c r="B329" i="16" a="1"/>
  <c r="B329" i="16"/>
  <c r="C329" i="16" a="1"/>
  <c r="C329" i="16"/>
  <c r="D329" i="16" a="1"/>
  <c r="D329" i="16"/>
  <c r="E329" i="16" a="1"/>
  <c r="E329" i="16"/>
  <c r="F329" i="16" a="1"/>
  <c r="F329" i="16"/>
  <c r="G329" i="16" a="1"/>
  <c r="G329" i="16"/>
  <c r="H329" i="16" a="1"/>
  <c r="H329" i="16"/>
  <c r="I329" i="16" a="1"/>
  <c r="I329" i="16"/>
  <c r="J329" i="16" a="1"/>
  <c r="J329" i="16"/>
  <c r="B330" i="16" a="1"/>
  <c r="B330" i="16"/>
  <c r="C330" i="16" a="1"/>
  <c r="C330" i="16"/>
  <c r="D330" i="16" a="1"/>
  <c r="D330" i="16"/>
  <c r="E330" i="16" a="1"/>
  <c r="E330" i="16"/>
  <c r="F330" i="16" a="1"/>
  <c r="F330" i="16"/>
  <c r="G330" i="16" a="1"/>
  <c r="G330" i="16"/>
  <c r="H330" i="16" a="1"/>
  <c r="H330" i="16"/>
  <c r="I330" i="16" a="1"/>
  <c r="I330" i="16"/>
  <c r="J330" i="16" a="1"/>
  <c r="J330" i="16"/>
  <c r="B331" i="16" a="1"/>
  <c r="B331" i="16"/>
  <c r="C331" i="16" a="1"/>
  <c r="C331" i="16"/>
  <c r="D331" i="16" a="1"/>
  <c r="D331" i="16"/>
  <c r="E331" i="16" a="1"/>
  <c r="E331" i="16"/>
  <c r="F331" i="16" a="1"/>
  <c r="F331" i="16"/>
  <c r="G331" i="16" a="1"/>
  <c r="G331" i="16"/>
  <c r="H331" i="16" a="1"/>
  <c r="H331" i="16"/>
  <c r="I331" i="16" a="1"/>
  <c r="I331" i="16"/>
  <c r="J331" i="16" a="1"/>
  <c r="J331" i="16"/>
  <c r="B332" i="16" a="1"/>
  <c r="B332" i="16"/>
  <c r="C332" i="16" a="1"/>
  <c r="C332" i="16"/>
  <c r="D332" i="16" a="1"/>
  <c r="D332" i="16"/>
  <c r="E332" i="16" a="1"/>
  <c r="E332" i="16"/>
  <c r="F332" i="16" a="1"/>
  <c r="F332" i="16"/>
  <c r="G332" i="16" a="1"/>
  <c r="G332" i="16"/>
  <c r="H332" i="16" a="1"/>
  <c r="H332" i="16"/>
  <c r="I332" i="16" a="1"/>
  <c r="I332" i="16"/>
  <c r="J332" i="16" a="1"/>
  <c r="J332" i="16"/>
  <c r="B333" i="16" a="1"/>
  <c r="B333" i="16"/>
  <c r="C333" i="16" a="1"/>
  <c r="C333" i="16"/>
  <c r="D333" i="16" a="1"/>
  <c r="D333" i="16"/>
  <c r="E333" i="16" a="1"/>
  <c r="E333" i="16"/>
  <c r="F333" i="16" a="1"/>
  <c r="F333" i="16"/>
  <c r="G333" i="16" a="1"/>
  <c r="G333" i="16"/>
  <c r="H333" i="16" a="1"/>
  <c r="H333" i="16"/>
  <c r="I333" i="16" a="1"/>
  <c r="I333" i="16"/>
  <c r="J333" i="16" a="1"/>
  <c r="J333" i="16"/>
  <c r="B334" i="16" a="1"/>
  <c r="B334" i="16"/>
  <c r="C334" i="16" a="1"/>
  <c r="C334" i="16"/>
  <c r="D334" i="16" a="1"/>
  <c r="D334" i="16"/>
  <c r="E334" i="16" a="1"/>
  <c r="E334" i="16"/>
  <c r="F334" i="16" a="1"/>
  <c r="F334" i="16"/>
  <c r="G334" i="16" a="1"/>
  <c r="G334" i="16"/>
  <c r="H334" i="16" a="1"/>
  <c r="H334" i="16"/>
  <c r="I334" i="16" a="1"/>
  <c r="I334" i="16"/>
  <c r="J334" i="16" a="1"/>
  <c r="J334" i="16"/>
  <c r="B335" i="16" a="1"/>
  <c r="B335" i="16"/>
  <c r="C335" i="16" a="1"/>
  <c r="C335" i="16"/>
  <c r="D335" i="16" a="1"/>
  <c r="D335" i="16"/>
  <c r="E335" i="16" a="1"/>
  <c r="E335" i="16"/>
  <c r="F335" i="16" a="1"/>
  <c r="F335" i="16"/>
  <c r="G335" i="16" a="1"/>
  <c r="G335" i="16"/>
  <c r="H335" i="16" a="1"/>
  <c r="H335" i="16"/>
  <c r="I335" i="16" a="1"/>
  <c r="I335" i="16"/>
  <c r="J335" i="16" a="1"/>
  <c r="J335" i="16"/>
  <c r="B336" i="16" a="1"/>
  <c r="B336" i="16"/>
  <c r="C336" i="16" a="1"/>
  <c r="C336" i="16"/>
  <c r="D336" i="16" a="1"/>
  <c r="D336" i="16"/>
  <c r="E336" i="16" a="1"/>
  <c r="E336" i="16"/>
  <c r="F336" i="16" a="1"/>
  <c r="F336" i="16"/>
  <c r="G336" i="16" a="1"/>
  <c r="G336" i="16"/>
  <c r="H336" i="16" a="1"/>
  <c r="H336" i="16"/>
  <c r="I336" i="16" a="1"/>
  <c r="I336" i="16"/>
  <c r="J336" i="16" a="1"/>
  <c r="J336" i="16"/>
  <c r="B337" i="16" a="1"/>
  <c r="B337" i="16"/>
  <c r="C337" i="16" a="1"/>
  <c r="C337" i="16"/>
  <c r="D337" i="16" a="1"/>
  <c r="D337" i="16"/>
  <c r="E337" i="16" a="1"/>
  <c r="E337" i="16"/>
  <c r="F337" i="16" a="1"/>
  <c r="F337" i="16"/>
  <c r="G337" i="16" a="1"/>
  <c r="G337" i="16"/>
  <c r="H337" i="16" a="1"/>
  <c r="H337" i="16"/>
  <c r="I337" i="16" a="1"/>
  <c r="I337" i="16"/>
  <c r="J337" i="16" a="1"/>
  <c r="J337" i="16"/>
  <c r="B338" i="16" a="1"/>
  <c r="B338" i="16"/>
  <c r="C338" i="16" a="1"/>
  <c r="C338" i="16"/>
  <c r="D338" i="16" a="1"/>
  <c r="D338" i="16"/>
  <c r="E338" i="16" a="1"/>
  <c r="E338" i="16"/>
  <c r="F338" i="16" a="1"/>
  <c r="F338" i="16"/>
  <c r="G338" i="16" a="1"/>
  <c r="G338" i="16"/>
  <c r="H338" i="16" a="1"/>
  <c r="H338" i="16"/>
  <c r="I338" i="16" a="1"/>
  <c r="I338" i="16"/>
  <c r="J338" i="16" a="1"/>
  <c r="J338" i="16"/>
  <c r="B339" i="16" a="1"/>
  <c r="B339" i="16"/>
  <c r="C339" i="16" a="1"/>
  <c r="C339" i="16"/>
  <c r="D339" i="16" a="1"/>
  <c r="D339" i="16"/>
  <c r="E339" i="16" a="1"/>
  <c r="E339" i="16"/>
  <c r="F339" i="16" a="1"/>
  <c r="F339" i="16"/>
  <c r="G339" i="16" a="1"/>
  <c r="G339" i="16"/>
  <c r="H339" i="16" a="1"/>
  <c r="H339" i="16"/>
  <c r="I339" i="16" a="1"/>
  <c r="I339" i="16"/>
  <c r="J339" i="16" a="1"/>
  <c r="J339" i="16"/>
  <c r="B340" i="16" a="1"/>
  <c r="B340" i="16"/>
  <c r="C340" i="16" a="1"/>
  <c r="C340" i="16"/>
  <c r="D340" i="16" a="1"/>
  <c r="D340" i="16"/>
  <c r="E340" i="16" a="1"/>
  <c r="E340" i="16"/>
  <c r="F340" i="16" a="1"/>
  <c r="F340" i="16"/>
  <c r="G340" i="16" a="1"/>
  <c r="G340" i="16"/>
  <c r="H340" i="16" a="1"/>
  <c r="H340" i="16"/>
  <c r="I340" i="16" a="1"/>
  <c r="I340" i="16"/>
  <c r="J340" i="16" a="1"/>
  <c r="J340" i="16"/>
  <c r="B341" i="16" a="1"/>
  <c r="B341" i="16"/>
  <c r="C341" i="16" a="1"/>
  <c r="C341" i="16"/>
  <c r="D341" i="16" a="1"/>
  <c r="D341" i="16"/>
  <c r="E341" i="16" a="1"/>
  <c r="E341" i="16"/>
  <c r="F341" i="16" a="1"/>
  <c r="F341" i="16"/>
  <c r="G341" i="16" a="1"/>
  <c r="G341" i="16"/>
  <c r="H341" i="16" a="1"/>
  <c r="H341" i="16"/>
  <c r="I341" i="16" a="1"/>
  <c r="I341" i="16"/>
  <c r="J341" i="16" a="1"/>
  <c r="J341" i="16"/>
  <c r="B342" i="16" a="1"/>
  <c r="B342" i="16"/>
  <c r="C342" i="16" a="1"/>
  <c r="C342" i="16"/>
  <c r="D342" i="16" a="1"/>
  <c r="D342" i="16"/>
  <c r="E342" i="16" a="1"/>
  <c r="E342" i="16"/>
  <c r="F342" i="16" a="1"/>
  <c r="F342" i="16"/>
  <c r="G342" i="16" a="1"/>
  <c r="G342" i="16"/>
  <c r="H342" i="16" a="1"/>
  <c r="H342" i="16"/>
  <c r="I342" i="16" a="1"/>
  <c r="I342" i="16"/>
  <c r="J342" i="16" a="1"/>
  <c r="J342" i="16"/>
  <c r="B343" i="16" a="1"/>
  <c r="B343" i="16"/>
  <c r="C343" i="16" a="1"/>
  <c r="C343" i="16"/>
  <c r="D343" i="16" a="1"/>
  <c r="D343" i="16"/>
  <c r="E343" i="16" a="1"/>
  <c r="E343" i="16"/>
  <c r="F343" i="16" a="1"/>
  <c r="F343" i="16"/>
  <c r="G343" i="16" a="1"/>
  <c r="G343" i="16"/>
  <c r="H343" i="16" a="1"/>
  <c r="H343" i="16"/>
  <c r="I343" i="16" a="1"/>
  <c r="I343" i="16"/>
  <c r="J343" i="16" a="1"/>
  <c r="J343" i="16"/>
  <c r="B344" i="16" a="1"/>
  <c r="B344" i="16"/>
  <c r="C344" i="16" a="1"/>
  <c r="C344" i="16"/>
  <c r="D344" i="16" a="1"/>
  <c r="D344" i="16"/>
  <c r="E344" i="16" a="1"/>
  <c r="E344" i="16"/>
  <c r="F344" i="16" a="1"/>
  <c r="F344" i="16"/>
  <c r="G344" i="16" a="1"/>
  <c r="G344" i="16"/>
  <c r="H344" i="16" a="1"/>
  <c r="H344" i="16"/>
  <c r="I344" i="16" a="1"/>
  <c r="I344" i="16"/>
  <c r="J344" i="16" a="1"/>
  <c r="J344" i="16"/>
  <c r="B345" i="16" a="1"/>
  <c r="B345" i="16"/>
  <c r="C345" i="16" a="1"/>
  <c r="C345" i="16"/>
  <c r="D345" i="16" a="1"/>
  <c r="D345" i="16"/>
  <c r="E345" i="16" a="1"/>
  <c r="E345" i="16"/>
  <c r="F345" i="16" a="1"/>
  <c r="F345" i="16"/>
  <c r="G345" i="16" a="1"/>
  <c r="G345" i="16"/>
  <c r="H345" i="16" a="1"/>
  <c r="H345" i="16"/>
  <c r="I345" i="16" a="1"/>
  <c r="I345" i="16"/>
  <c r="J345" i="16" a="1"/>
  <c r="J345" i="16"/>
  <c r="B346" i="16" a="1"/>
  <c r="B346" i="16"/>
  <c r="C346" i="16" a="1"/>
  <c r="C346" i="16"/>
  <c r="D346" i="16" a="1"/>
  <c r="D346" i="16"/>
  <c r="E346" i="16" a="1"/>
  <c r="E346" i="16"/>
  <c r="F346" i="16" a="1"/>
  <c r="F346" i="16"/>
  <c r="G346" i="16" a="1"/>
  <c r="G346" i="16"/>
  <c r="H346" i="16" a="1"/>
  <c r="H346" i="16"/>
  <c r="I346" i="16" a="1"/>
  <c r="I346" i="16"/>
  <c r="J346" i="16" a="1"/>
  <c r="J346" i="16"/>
  <c r="B347" i="16" a="1"/>
  <c r="B347" i="16"/>
  <c r="C347" i="16" a="1"/>
  <c r="C347" i="16"/>
  <c r="D347" i="16" a="1"/>
  <c r="D347" i="16"/>
  <c r="E347" i="16" a="1"/>
  <c r="E347" i="16"/>
  <c r="F347" i="16" a="1"/>
  <c r="F347" i="16"/>
  <c r="G347" i="16" a="1"/>
  <c r="G347" i="16"/>
  <c r="H347" i="16" a="1"/>
  <c r="H347" i="16"/>
  <c r="I347" i="16" a="1"/>
  <c r="I347" i="16"/>
  <c r="J347" i="16" a="1"/>
  <c r="J347" i="16"/>
  <c r="B348" i="16" a="1"/>
  <c r="B348" i="16"/>
  <c r="C348" i="16" a="1"/>
  <c r="C348" i="16"/>
  <c r="D348" i="16" a="1"/>
  <c r="D348" i="16"/>
  <c r="E348" i="16" a="1"/>
  <c r="E348" i="16"/>
  <c r="F348" i="16" a="1"/>
  <c r="F348" i="16"/>
  <c r="G348" i="16" a="1"/>
  <c r="G348" i="16"/>
  <c r="H348" i="16" a="1"/>
  <c r="H348" i="16"/>
  <c r="I348" i="16" a="1"/>
  <c r="I348" i="16"/>
  <c r="J348" i="16" a="1"/>
  <c r="J348" i="16"/>
  <c r="B349" i="16" a="1"/>
  <c r="B349" i="16"/>
  <c r="C349" i="16" a="1"/>
  <c r="C349" i="16"/>
  <c r="D349" i="16" a="1"/>
  <c r="D349" i="16"/>
  <c r="E349" i="16" a="1"/>
  <c r="E349" i="16"/>
  <c r="F349" i="16" a="1"/>
  <c r="F349" i="16"/>
  <c r="G349" i="16" a="1"/>
  <c r="G349" i="16"/>
  <c r="H349" i="16" a="1"/>
  <c r="H349" i="16"/>
  <c r="I349" i="16" a="1"/>
  <c r="I349" i="16"/>
  <c r="J349" i="16" a="1"/>
  <c r="J349" i="16"/>
  <c r="B350" i="16" a="1"/>
  <c r="B350" i="16"/>
  <c r="C350" i="16" a="1"/>
  <c r="C350" i="16"/>
  <c r="D350" i="16" a="1"/>
  <c r="D350" i="16"/>
  <c r="E350" i="16" a="1"/>
  <c r="E350" i="16"/>
  <c r="F350" i="16" a="1"/>
  <c r="F350" i="16"/>
  <c r="G350" i="16" a="1"/>
  <c r="G350" i="16"/>
  <c r="H350" i="16" a="1"/>
  <c r="H350" i="16"/>
  <c r="I350" i="16" a="1"/>
  <c r="I350" i="16"/>
  <c r="J350" i="16" a="1"/>
  <c r="J350" i="16"/>
  <c r="B351" i="16" a="1"/>
  <c r="B351" i="16"/>
  <c r="C351" i="16" a="1"/>
  <c r="C351" i="16"/>
  <c r="D351" i="16" a="1"/>
  <c r="D351" i="16"/>
  <c r="E351" i="16" a="1"/>
  <c r="E351" i="16"/>
  <c r="F351" i="16" a="1"/>
  <c r="F351" i="16"/>
  <c r="G351" i="16" a="1"/>
  <c r="G351" i="16"/>
  <c r="H351" i="16" a="1"/>
  <c r="H351" i="16"/>
  <c r="I351" i="16" a="1"/>
  <c r="I351" i="16"/>
  <c r="J351" i="16" a="1"/>
  <c r="J351" i="16"/>
  <c r="B352" i="16" a="1"/>
  <c r="B352" i="16"/>
  <c r="C352" i="16" a="1"/>
  <c r="C352" i="16"/>
  <c r="D352" i="16" a="1"/>
  <c r="D352" i="16"/>
  <c r="E352" i="16" a="1"/>
  <c r="E352" i="16"/>
  <c r="F352" i="16" a="1"/>
  <c r="F352" i="16"/>
  <c r="G352" i="16" a="1"/>
  <c r="G352" i="16"/>
  <c r="H352" i="16" a="1"/>
  <c r="H352" i="16"/>
  <c r="I352" i="16" a="1"/>
  <c r="I352" i="16"/>
  <c r="J352" i="16" a="1"/>
  <c r="J352" i="16"/>
  <c r="B353" i="16" a="1"/>
  <c r="B353" i="16"/>
  <c r="C353" i="16" a="1"/>
  <c r="C353" i="16"/>
  <c r="D353" i="16" a="1"/>
  <c r="D353" i="16"/>
  <c r="E353" i="16" a="1"/>
  <c r="E353" i="16"/>
  <c r="F353" i="16" a="1"/>
  <c r="F353" i="16"/>
  <c r="G353" i="16" a="1"/>
  <c r="G353" i="16"/>
  <c r="H353" i="16" a="1"/>
  <c r="H353" i="16"/>
  <c r="I353" i="16" a="1"/>
  <c r="I353" i="16"/>
  <c r="J353" i="16" a="1"/>
  <c r="J353" i="16"/>
  <c r="B354" i="16" a="1"/>
  <c r="B354" i="16"/>
  <c r="C354" i="16" a="1"/>
  <c r="C354" i="16"/>
  <c r="D354" i="16" a="1"/>
  <c r="D354" i="16"/>
  <c r="E354" i="16" a="1"/>
  <c r="E354" i="16"/>
  <c r="F354" i="16" a="1"/>
  <c r="F354" i="16"/>
  <c r="G354" i="16" a="1"/>
  <c r="G354" i="16"/>
  <c r="H354" i="16" a="1"/>
  <c r="H354" i="16"/>
  <c r="I354" i="16" a="1"/>
  <c r="I354" i="16"/>
  <c r="J354" i="16" a="1"/>
  <c r="J354" i="16"/>
  <c r="B355" i="16" a="1"/>
  <c r="B355" i="16"/>
  <c r="C355" i="16" a="1"/>
  <c r="C355" i="16"/>
  <c r="D355" i="16" a="1"/>
  <c r="D355" i="16"/>
  <c r="E355" i="16" a="1"/>
  <c r="E355" i="16"/>
  <c r="F355" i="16" a="1"/>
  <c r="F355" i="16"/>
  <c r="G355" i="16" a="1"/>
  <c r="G355" i="16"/>
  <c r="H355" i="16" a="1"/>
  <c r="H355" i="16"/>
  <c r="I355" i="16" a="1"/>
  <c r="I355" i="16"/>
  <c r="J355" i="16" a="1"/>
  <c r="J355" i="16"/>
  <c r="B356" i="16" a="1"/>
  <c r="B356" i="16"/>
  <c r="C356" i="16" a="1"/>
  <c r="C356" i="16"/>
  <c r="D356" i="16" a="1"/>
  <c r="D356" i="16"/>
  <c r="E356" i="16" a="1"/>
  <c r="E356" i="16"/>
  <c r="F356" i="16" a="1"/>
  <c r="F356" i="16"/>
  <c r="G356" i="16" a="1"/>
  <c r="G356" i="16"/>
  <c r="H356" i="16" a="1"/>
  <c r="H356" i="16"/>
  <c r="I356" i="16" a="1"/>
  <c r="I356" i="16"/>
  <c r="J356" i="16" a="1"/>
  <c r="J356" i="16"/>
  <c r="B357" i="16" a="1"/>
  <c r="B357" i="16"/>
  <c r="C357" i="16" a="1"/>
  <c r="C357" i="16"/>
  <c r="D357" i="16" a="1"/>
  <c r="D357" i="16"/>
  <c r="E357" i="16" a="1"/>
  <c r="E357" i="16"/>
  <c r="F357" i="16" a="1"/>
  <c r="F357" i="16"/>
  <c r="G357" i="16" a="1"/>
  <c r="G357" i="16"/>
  <c r="H357" i="16" a="1"/>
  <c r="H357" i="16"/>
  <c r="I357" i="16" a="1"/>
  <c r="I357" i="16"/>
  <c r="J357" i="16" a="1"/>
  <c r="J357" i="16"/>
  <c r="B358" i="16" a="1"/>
  <c r="B358" i="16"/>
  <c r="C358" i="16" a="1"/>
  <c r="C358" i="16"/>
  <c r="D358" i="16" a="1"/>
  <c r="D358" i="16"/>
  <c r="E358" i="16" a="1"/>
  <c r="E358" i="16"/>
  <c r="F358" i="16" a="1"/>
  <c r="F358" i="16"/>
  <c r="G358" i="16" a="1"/>
  <c r="G358" i="16"/>
  <c r="H358" i="16" a="1"/>
  <c r="H358" i="16"/>
  <c r="I358" i="16" a="1"/>
  <c r="I358" i="16"/>
  <c r="J358" i="16" a="1"/>
  <c r="J358" i="16"/>
  <c r="B359" i="16" a="1"/>
  <c r="B359" i="16"/>
  <c r="C359" i="16" a="1"/>
  <c r="C359" i="16"/>
  <c r="D359" i="16" a="1"/>
  <c r="D359" i="16"/>
  <c r="E359" i="16" a="1"/>
  <c r="E359" i="16"/>
  <c r="F359" i="16" a="1"/>
  <c r="F359" i="16"/>
  <c r="G359" i="16" a="1"/>
  <c r="G359" i="16"/>
  <c r="H359" i="16" a="1"/>
  <c r="H359" i="16"/>
  <c r="I359" i="16" a="1"/>
  <c r="I359" i="16"/>
  <c r="J359" i="16" a="1"/>
  <c r="J359" i="16"/>
  <c r="B360" i="16" a="1"/>
  <c r="B360" i="16"/>
  <c r="C360" i="16" a="1"/>
  <c r="C360" i="16"/>
  <c r="D360" i="16" a="1"/>
  <c r="D360" i="16"/>
  <c r="E360" i="16" a="1"/>
  <c r="E360" i="16"/>
  <c r="F360" i="16" a="1"/>
  <c r="F360" i="16"/>
  <c r="G360" i="16" a="1"/>
  <c r="G360" i="16"/>
  <c r="H360" i="16" a="1"/>
  <c r="H360" i="16"/>
  <c r="I360" i="16" a="1"/>
  <c r="I360" i="16"/>
  <c r="J360" i="16" a="1"/>
  <c r="J360" i="16"/>
  <c r="B361" i="16" a="1"/>
  <c r="B361" i="16"/>
  <c r="C361" i="16" a="1"/>
  <c r="C361" i="16"/>
  <c r="D361" i="16" a="1"/>
  <c r="D361" i="16"/>
  <c r="E361" i="16" a="1"/>
  <c r="E361" i="16"/>
  <c r="F361" i="16" a="1"/>
  <c r="F361" i="16"/>
  <c r="G361" i="16" a="1"/>
  <c r="G361" i="16"/>
  <c r="H361" i="16" a="1"/>
  <c r="H361" i="16"/>
  <c r="I361" i="16" a="1"/>
  <c r="I361" i="16"/>
  <c r="J361" i="16" a="1"/>
  <c r="J361" i="16"/>
  <c r="B362" i="16" a="1"/>
  <c r="B362" i="16"/>
  <c r="C362" i="16" a="1"/>
  <c r="C362" i="16"/>
  <c r="D362" i="16" a="1"/>
  <c r="D362" i="16"/>
  <c r="E362" i="16" a="1"/>
  <c r="E362" i="16"/>
  <c r="F362" i="16" a="1"/>
  <c r="F362" i="16"/>
  <c r="G362" i="16" a="1"/>
  <c r="G362" i="16"/>
  <c r="H362" i="16" a="1"/>
  <c r="H362" i="16"/>
  <c r="I362" i="16" a="1"/>
  <c r="I362" i="16"/>
  <c r="J362" i="16" a="1"/>
  <c r="J362" i="16"/>
  <c r="B363" i="16" a="1"/>
  <c r="B363" i="16"/>
  <c r="C363" i="16" a="1"/>
  <c r="C363" i="16"/>
  <c r="D363" i="16" a="1"/>
  <c r="D363" i="16"/>
  <c r="E363" i="16" a="1"/>
  <c r="E363" i="16"/>
  <c r="F363" i="16" a="1"/>
  <c r="F363" i="16"/>
  <c r="G363" i="16" a="1"/>
  <c r="G363" i="16"/>
  <c r="H363" i="16" a="1"/>
  <c r="H363" i="16"/>
  <c r="I363" i="16" a="1"/>
  <c r="I363" i="16"/>
  <c r="J363" i="16" a="1"/>
  <c r="J363" i="16"/>
  <c r="B364" i="16" a="1"/>
  <c r="B364" i="16"/>
  <c r="C364" i="16" a="1"/>
  <c r="C364" i="16"/>
  <c r="D364" i="16" a="1"/>
  <c r="D364" i="16"/>
  <c r="E364" i="16" a="1"/>
  <c r="E364" i="16"/>
  <c r="F364" i="16" a="1"/>
  <c r="F364" i="16"/>
  <c r="G364" i="16" a="1"/>
  <c r="G364" i="16"/>
  <c r="H364" i="16" a="1"/>
  <c r="H364" i="16"/>
  <c r="I364" i="16" a="1"/>
  <c r="I364" i="16"/>
  <c r="J364" i="16" a="1"/>
  <c r="J364" i="16"/>
  <c r="B365" i="16" a="1"/>
  <c r="B365" i="16"/>
  <c r="C365" i="16" a="1"/>
  <c r="C365" i="16"/>
  <c r="D365" i="16" a="1"/>
  <c r="D365" i="16"/>
  <c r="E365" i="16" a="1"/>
  <c r="E365" i="16"/>
  <c r="F365" i="16" a="1"/>
  <c r="F365" i="16"/>
  <c r="G365" i="16" a="1"/>
  <c r="G365" i="16"/>
  <c r="H365" i="16" a="1"/>
  <c r="H365" i="16"/>
  <c r="I365" i="16" a="1"/>
  <c r="I365" i="16"/>
  <c r="J365" i="16" a="1"/>
  <c r="J365" i="16"/>
  <c r="B366" i="16" a="1"/>
  <c r="B366" i="16"/>
  <c r="C366" i="16" a="1"/>
  <c r="C366" i="16"/>
  <c r="D366" i="16" a="1"/>
  <c r="D366" i="16"/>
  <c r="E366" i="16" a="1"/>
  <c r="E366" i="16"/>
  <c r="F366" i="16" a="1"/>
  <c r="F366" i="16"/>
  <c r="G366" i="16" a="1"/>
  <c r="G366" i="16"/>
  <c r="H366" i="16" a="1"/>
  <c r="H366" i="16"/>
  <c r="I366" i="16" a="1"/>
  <c r="I366" i="16"/>
  <c r="J366" i="16" a="1"/>
  <c r="J366" i="16"/>
  <c r="B367" i="16" a="1"/>
  <c r="B367" i="16"/>
  <c r="C367" i="16" a="1"/>
  <c r="C367" i="16"/>
  <c r="D367" i="16" a="1"/>
  <c r="D367" i="16"/>
  <c r="E367" i="16" a="1"/>
  <c r="E367" i="16"/>
  <c r="F367" i="16" a="1"/>
  <c r="F367" i="16"/>
  <c r="G367" i="16" a="1"/>
  <c r="G367" i="16"/>
  <c r="H367" i="16" a="1"/>
  <c r="H367" i="16"/>
  <c r="I367" i="16" a="1"/>
  <c r="I367" i="16"/>
  <c r="J367" i="16" a="1"/>
  <c r="J367" i="16"/>
  <c r="B368" i="16" a="1"/>
  <c r="B368" i="16"/>
  <c r="C368" i="16" a="1"/>
  <c r="C368" i="16"/>
  <c r="D368" i="16" a="1"/>
  <c r="D368" i="16"/>
  <c r="E368" i="16" a="1"/>
  <c r="E368" i="16"/>
  <c r="F368" i="16" a="1"/>
  <c r="F368" i="16"/>
  <c r="G368" i="16" a="1"/>
  <c r="G368" i="16"/>
  <c r="H368" i="16" a="1"/>
  <c r="H368" i="16"/>
  <c r="I368" i="16" a="1"/>
  <c r="I368" i="16"/>
  <c r="J368" i="16" a="1"/>
  <c r="J368" i="16"/>
  <c r="B369" i="16" a="1"/>
  <c r="B369" i="16"/>
  <c r="C369" i="16" a="1"/>
  <c r="C369" i="16"/>
  <c r="D369" i="16" a="1"/>
  <c r="D369" i="16"/>
  <c r="E369" i="16" a="1"/>
  <c r="E369" i="16"/>
  <c r="F369" i="16" a="1"/>
  <c r="F369" i="16"/>
  <c r="G369" i="16" a="1"/>
  <c r="G369" i="16"/>
  <c r="H369" i="16" a="1"/>
  <c r="H369" i="16"/>
  <c r="I369" i="16" a="1"/>
  <c r="I369" i="16"/>
  <c r="J369" i="16" a="1"/>
  <c r="J369" i="16"/>
  <c r="B370" i="16" a="1"/>
  <c r="B370" i="16"/>
  <c r="C370" i="16" a="1"/>
  <c r="C370" i="16"/>
  <c r="D370" i="16" a="1"/>
  <c r="D370" i="16"/>
  <c r="E370" i="16" a="1"/>
  <c r="E370" i="16"/>
  <c r="F370" i="16" a="1"/>
  <c r="F370" i="16"/>
  <c r="G370" i="16" a="1"/>
  <c r="G370" i="16"/>
  <c r="H370" i="16" a="1"/>
  <c r="H370" i="16"/>
  <c r="I370" i="16" a="1"/>
  <c r="I370" i="16"/>
  <c r="J370" i="16" a="1"/>
  <c r="J370" i="16"/>
  <c r="B371" i="16" a="1"/>
  <c r="B371" i="16"/>
  <c r="C371" i="16" a="1"/>
  <c r="C371" i="16"/>
  <c r="D371" i="16" a="1"/>
  <c r="D371" i="16"/>
  <c r="E371" i="16" a="1"/>
  <c r="E371" i="16"/>
  <c r="F371" i="16" a="1"/>
  <c r="F371" i="16"/>
  <c r="G371" i="16" a="1"/>
  <c r="G371" i="16"/>
  <c r="H371" i="16" a="1"/>
  <c r="H371" i="16"/>
  <c r="I371" i="16" a="1"/>
  <c r="I371" i="16"/>
  <c r="J371" i="16" a="1"/>
  <c r="J371" i="16"/>
  <c r="B372" i="16" a="1"/>
  <c r="B372" i="16"/>
  <c r="C372" i="16" a="1"/>
  <c r="C372" i="16"/>
  <c r="D372" i="16" a="1"/>
  <c r="D372" i="16"/>
  <c r="E372" i="16" a="1"/>
  <c r="E372" i="16"/>
  <c r="F372" i="16" a="1"/>
  <c r="F372" i="16"/>
  <c r="G372" i="16" a="1"/>
  <c r="G372" i="16"/>
  <c r="H372" i="16" a="1"/>
  <c r="H372" i="16"/>
  <c r="I372" i="16" a="1"/>
  <c r="I372" i="16"/>
  <c r="J372" i="16" a="1"/>
  <c r="J372" i="16"/>
  <c r="B373" i="16" a="1"/>
  <c r="B373" i="16"/>
  <c r="C373" i="16" a="1"/>
  <c r="C373" i="16"/>
  <c r="D373" i="16" a="1"/>
  <c r="D373" i="16"/>
  <c r="E373" i="16" a="1"/>
  <c r="E373" i="16"/>
  <c r="F373" i="16" a="1"/>
  <c r="F373" i="16"/>
  <c r="G373" i="16" a="1"/>
  <c r="G373" i="16"/>
  <c r="H373" i="16" a="1"/>
  <c r="H373" i="16"/>
  <c r="I373" i="16" a="1"/>
  <c r="I373" i="16"/>
  <c r="J373" i="16" a="1"/>
  <c r="J373" i="16"/>
  <c r="B374" i="16" a="1"/>
  <c r="B374" i="16"/>
  <c r="C374" i="16" a="1"/>
  <c r="C374" i="16"/>
  <c r="D374" i="16" a="1"/>
  <c r="D374" i="16"/>
  <c r="E374" i="16" a="1"/>
  <c r="E374" i="16"/>
  <c r="F374" i="16" a="1"/>
  <c r="F374" i="16"/>
  <c r="G374" i="16" a="1"/>
  <c r="G374" i="16"/>
  <c r="H374" i="16" a="1"/>
  <c r="H374" i="16"/>
  <c r="I374" i="16" a="1"/>
  <c r="I374" i="16"/>
  <c r="J374" i="16" a="1"/>
  <c r="J374" i="16"/>
  <c r="B375" i="16" a="1"/>
  <c r="B375" i="16"/>
  <c r="C375" i="16" a="1"/>
  <c r="C375" i="16"/>
  <c r="D375" i="16" a="1"/>
  <c r="D375" i="16"/>
  <c r="E375" i="16" a="1"/>
  <c r="E375" i="16"/>
  <c r="F375" i="16" a="1"/>
  <c r="F375" i="16"/>
  <c r="G375" i="16" a="1"/>
  <c r="G375" i="16"/>
  <c r="H375" i="16" a="1"/>
  <c r="H375" i="16"/>
  <c r="I375" i="16" a="1"/>
  <c r="I375" i="16"/>
  <c r="J375" i="16" a="1"/>
  <c r="J375" i="16"/>
  <c r="B376" i="16" a="1"/>
  <c r="B376" i="16"/>
  <c r="C376" i="16" a="1"/>
  <c r="C376" i="16"/>
  <c r="D376" i="16" a="1"/>
  <c r="D376" i="16"/>
  <c r="E376" i="16" a="1"/>
  <c r="E376" i="16"/>
  <c r="F376" i="16" a="1"/>
  <c r="F376" i="16"/>
  <c r="G376" i="16" a="1"/>
  <c r="G376" i="16"/>
  <c r="H376" i="16" a="1"/>
  <c r="H376" i="16"/>
  <c r="I376" i="16" a="1"/>
  <c r="I376" i="16"/>
  <c r="J376" i="16" a="1"/>
  <c r="J376" i="16"/>
  <c r="B377" i="16" a="1"/>
  <c r="B377" i="16"/>
  <c r="C377" i="16" a="1"/>
  <c r="C377" i="16"/>
  <c r="D377" i="16" a="1"/>
  <c r="D377" i="16"/>
  <c r="E377" i="16" a="1"/>
  <c r="E377" i="16"/>
  <c r="F377" i="16" a="1"/>
  <c r="F377" i="16"/>
  <c r="G377" i="16" a="1"/>
  <c r="G377" i="16"/>
  <c r="H377" i="16" a="1"/>
  <c r="H377" i="16"/>
  <c r="I377" i="16" a="1"/>
  <c r="I377" i="16"/>
  <c r="J377" i="16" a="1"/>
  <c r="J377" i="16"/>
  <c r="B378" i="16" a="1"/>
  <c r="B378" i="16"/>
  <c r="C378" i="16" a="1"/>
  <c r="C378" i="16"/>
  <c r="D378" i="16" a="1"/>
  <c r="D378" i="16"/>
  <c r="E378" i="16" a="1"/>
  <c r="E378" i="16"/>
  <c r="F378" i="16" a="1"/>
  <c r="F378" i="16"/>
  <c r="G378" i="16" a="1"/>
  <c r="G378" i="16"/>
  <c r="H378" i="16" a="1"/>
  <c r="H378" i="16"/>
  <c r="I378" i="16" a="1"/>
  <c r="I378" i="16"/>
  <c r="J378" i="16" a="1"/>
  <c r="J378" i="16"/>
  <c r="B379" i="16" a="1"/>
  <c r="B379" i="16"/>
  <c r="C379" i="16" a="1"/>
  <c r="C379" i="16"/>
  <c r="D379" i="16" a="1"/>
  <c r="D379" i="16"/>
  <c r="E379" i="16" a="1"/>
  <c r="E379" i="16"/>
  <c r="F379" i="16" a="1"/>
  <c r="F379" i="16"/>
  <c r="G379" i="16" a="1"/>
  <c r="G379" i="16"/>
  <c r="H379" i="16" a="1"/>
  <c r="H379" i="16"/>
  <c r="I379" i="16" a="1"/>
  <c r="I379" i="16"/>
  <c r="J379" i="16" a="1"/>
  <c r="J379" i="16"/>
  <c r="B380" i="16" a="1"/>
  <c r="B380" i="16"/>
  <c r="C380" i="16" a="1"/>
  <c r="C380" i="16"/>
  <c r="D380" i="16" a="1"/>
  <c r="D380" i="16"/>
  <c r="E380" i="16" a="1"/>
  <c r="E380" i="16"/>
  <c r="F380" i="16" a="1"/>
  <c r="F380" i="16"/>
  <c r="G380" i="16" a="1"/>
  <c r="G380" i="16"/>
  <c r="H380" i="16" a="1"/>
  <c r="H380" i="16"/>
  <c r="I380" i="16" a="1"/>
  <c r="I380" i="16"/>
  <c r="J380" i="16" a="1"/>
  <c r="J380" i="16"/>
  <c r="B381" i="16" a="1"/>
  <c r="B381" i="16"/>
  <c r="C381" i="16" a="1"/>
  <c r="C381" i="16"/>
  <c r="D381" i="16" a="1"/>
  <c r="D381" i="16"/>
  <c r="E381" i="16" a="1"/>
  <c r="E381" i="16"/>
  <c r="F381" i="16" a="1"/>
  <c r="F381" i="16"/>
  <c r="G381" i="16" a="1"/>
  <c r="G381" i="16"/>
  <c r="H381" i="16" a="1"/>
  <c r="H381" i="16"/>
  <c r="I381" i="16" a="1"/>
  <c r="I381" i="16"/>
  <c r="J381" i="16" a="1"/>
  <c r="J381" i="16"/>
  <c r="B382" i="16" a="1"/>
  <c r="B382" i="16"/>
  <c r="C382" i="16" a="1"/>
  <c r="C382" i="16"/>
  <c r="D382" i="16" a="1"/>
  <c r="D382" i="16"/>
  <c r="E382" i="16" a="1"/>
  <c r="E382" i="16"/>
  <c r="F382" i="16" a="1"/>
  <c r="F382" i="16"/>
  <c r="G382" i="16" a="1"/>
  <c r="G382" i="16"/>
  <c r="H382" i="16" a="1"/>
  <c r="H382" i="16"/>
  <c r="I382" i="16" a="1"/>
  <c r="I382" i="16"/>
  <c r="J382" i="16" a="1"/>
  <c r="J382" i="16"/>
  <c r="B383" i="16" a="1"/>
  <c r="B383" i="16"/>
  <c r="C383" i="16" a="1"/>
  <c r="C383" i="16"/>
  <c r="D383" i="16" a="1"/>
  <c r="D383" i="16"/>
  <c r="E383" i="16" a="1"/>
  <c r="E383" i="16"/>
  <c r="F383" i="16" a="1"/>
  <c r="F383" i="16"/>
  <c r="G383" i="16" a="1"/>
  <c r="G383" i="16"/>
  <c r="H383" i="16" a="1"/>
  <c r="H383" i="16"/>
  <c r="I383" i="16" a="1"/>
  <c r="I383" i="16"/>
  <c r="J383" i="16" a="1"/>
  <c r="J383" i="16"/>
  <c r="B384" i="16" a="1"/>
  <c r="B384" i="16"/>
  <c r="C384" i="16" a="1"/>
  <c r="C384" i="16"/>
  <c r="D384" i="16" a="1"/>
  <c r="D384" i="16"/>
  <c r="E384" i="16" a="1"/>
  <c r="E384" i="16"/>
  <c r="F384" i="16" a="1"/>
  <c r="F384" i="16"/>
  <c r="G384" i="16" a="1"/>
  <c r="G384" i="16"/>
  <c r="H384" i="16" a="1"/>
  <c r="H384" i="16"/>
  <c r="I384" i="16" a="1"/>
  <c r="I384" i="16"/>
  <c r="J384" i="16" a="1"/>
  <c r="J384" i="16"/>
  <c r="B385" i="16" a="1"/>
  <c r="B385" i="16"/>
  <c r="C385" i="16" a="1"/>
  <c r="C385" i="16"/>
  <c r="D385" i="16" a="1"/>
  <c r="D385" i="16"/>
  <c r="E385" i="16" a="1"/>
  <c r="E385" i="16"/>
  <c r="F385" i="16" a="1"/>
  <c r="F385" i="16"/>
  <c r="G385" i="16" a="1"/>
  <c r="G385" i="16"/>
  <c r="H385" i="16" a="1"/>
  <c r="H385" i="16"/>
  <c r="I385" i="16" a="1"/>
  <c r="I385" i="16"/>
  <c r="J385" i="16" a="1"/>
  <c r="J385" i="16"/>
  <c r="B386" i="16" a="1"/>
  <c r="B386" i="16"/>
  <c r="C386" i="16" a="1"/>
  <c r="C386" i="16"/>
  <c r="D386" i="16" a="1"/>
  <c r="D386" i="16"/>
  <c r="E386" i="16" a="1"/>
  <c r="E386" i="16"/>
  <c r="F386" i="16" a="1"/>
  <c r="F386" i="16"/>
  <c r="G386" i="16" a="1"/>
  <c r="G386" i="16"/>
  <c r="H386" i="16" a="1"/>
  <c r="H386" i="16"/>
  <c r="I386" i="16" a="1"/>
  <c r="I386" i="16"/>
  <c r="J386" i="16" a="1"/>
  <c r="J386" i="16"/>
  <c r="B387" i="16" a="1"/>
  <c r="B387" i="16"/>
  <c r="C387" i="16" a="1"/>
  <c r="C387" i="16"/>
  <c r="D387" i="16" a="1"/>
  <c r="D387" i="16"/>
  <c r="E387" i="16" a="1"/>
  <c r="E387" i="16"/>
  <c r="F387" i="16" a="1"/>
  <c r="F387" i="16"/>
  <c r="G387" i="16" a="1"/>
  <c r="G387" i="16"/>
  <c r="H387" i="16" a="1"/>
  <c r="H387" i="16"/>
  <c r="I387" i="16" a="1"/>
  <c r="I387" i="16"/>
  <c r="J387" i="16" a="1"/>
  <c r="J387" i="16"/>
  <c r="B388" i="16" a="1"/>
  <c r="B388" i="16"/>
  <c r="C388" i="16" a="1"/>
  <c r="C388" i="16"/>
  <c r="D388" i="16" a="1"/>
  <c r="D388" i="16"/>
  <c r="E388" i="16" a="1"/>
  <c r="E388" i="16"/>
  <c r="F388" i="16" a="1"/>
  <c r="F388" i="16"/>
  <c r="G388" i="16" a="1"/>
  <c r="G388" i="16"/>
  <c r="H388" i="16" a="1"/>
  <c r="H388" i="16"/>
  <c r="I388" i="16" a="1"/>
  <c r="I388" i="16"/>
  <c r="J388" i="16" a="1"/>
  <c r="J388" i="16"/>
  <c r="B389" i="16" a="1"/>
  <c r="B389" i="16"/>
  <c r="C389" i="16" a="1"/>
  <c r="C389" i="16"/>
  <c r="D389" i="16" a="1"/>
  <c r="D389" i="16"/>
  <c r="E389" i="16" a="1"/>
  <c r="E389" i="16"/>
  <c r="F389" i="16" a="1"/>
  <c r="F389" i="16"/>
  <c r="G389" i="16" a="1"/>
  <c r="G389" i="16"/>
  <c r="H389" i="16" a="1"/>
  <c r="H389" i="16"/>
  <c r="I389" i="16" a="1"/>
  <c r="I389" i="16"/>
  <c r="J389" i="16" a="1"/>
  <c r="J389" i="16"/>
  <c r="B390" i="16" a="1"/>
  <c r="B390" i="16"/>
  <c r="C390" i="16" a="1"/>
  <c r="C390" i="16"/>
  <c r="D390" i="16" a="1"/>
  <c r="D390" i="16"/>
  <c r="E390" i="16" a="1"/>
  <c r="E390" i="16"/>
  <c r="F390" i="16" a="1"/>
  <c r="F390" i="16"/>
  <c r="G390" i="16" a="1"/>
  <c r="G390" i="16"/>
  <c r="H390" i="16" a="1"/>
  <c r="H390" i="16"/>
  <c r="I390" i="16" a="1"/>
  <c r="I390" i="16"/>
  <c r="J390" i="16" a="1"/>
  <c r="J390" i="16"/>
  <c r="B391" i="16" a="1"/>
  <c r="B391" i="16"/>
  <c r="C391" i="16" a="1"/>
  <c r="C391" i="16"/>
  <c r="D391" i="16" a="1"/>
  <c r="D391" i="16"/>
  <c r="E391" i="16" a="1"/>
  <c r="E391" i="16"/>
  <c r="F391" i="16" a="1"/>
  <c r="F391" i="16"/>
  <c r="G391" i="16" a="1"/>
  <c r="G391" i="16"/>
  <c r="H391" i="16" a="1"/>
  <c r="H391" i="16"/>
  <c r="I391" i="16" a="1"/>
  <c r="I391" i="16"/>
  <c r="J391" i="16" a="1"/>
  <c r="J391" i="16"/>
  <c r="B392" i="16" a="1"/>
  <c r="B392" i="16"/>
  <c r="C392" i="16" a="1"/>
  <c r="C392" i="16"/>
  <c r="D392" i="16" a="1"/>
  <c r="D392" i="16"/>
  <c r="E392" i="16" a="1"/>
  <c r="E392" i="16"/>
  <c r="F392" i="16" a="1"/>
  <c r="F392" i="16"/>
  <c r="G392" i="16" a="1"/>
  <c r="G392" i="16"/>
  <c r="H392" i="16" a="1"/>
  <c r="H392" i="16"/>
  <c r="I392" i="16" a="1"/>
  <c r="I392" i="16"/>
  <c r="J392" i="16" a="1"/>
  <c r="J392" i="16"/>
  <c r="B393" i="16" a="1"/>
  <c r="B393" i="16"/>
  <c r="C393" i="16" a="1"/>
  <c r="C393" i="16"/>
  <c r="D393" i="16" a="1"/>
  <c r="D393" i="16"/>
  <c r="E393" i="16" a="1"/>
  <c r="E393" i="16"/>
  <c r="F393" i="16" a="1"/>
  <c r="F393" i="16"/>
  <c r="G393" i="16" a="1"/>
  <c r="G393" i="16"/>
  <c r="H393" i="16" a="1"/>
  <c r="H393" i="16"/>
  <c r="I393" i="16" a="1"/>
  <c r="I393" i="16"/>
  <c r="J393" i="16" a="1"/>
  <c r="J393" i="16"/>
  <c r="B394" i="16" a="1"/>
  <c r="B394" i="16"/>
  <c r="C394" i="16" a="1"/>
  <c r="C394" i="16"/>
  <c r="D394" i="16" a="1"/>
  <c r="D394" i="16"/>
  <c r="E394" i="16" a="1"/>
  <c r="E394" i="16"/>
  <c r="F394" i="16" a="1"/>
  <c r="F394" i="16"/>
  <c r="G394" i="16" a="1"/>
  <c r="G394" i="16"/>
  <c r="H394" i="16" a="1"/>
  <c r="H394" i="16"/>
  <c r="I394" i="16" a="1"/>
  <c r="I394" i="16"/>
  <c r="J394" i="16" a="1"/>
  <c r="J394" i="16"/>
  <c r="B395" i="16" a="1"/>
  <c r="B395" i="16"/>
  <c r="C395" i="16" a="1"/>
  <c r="C395" i="16"/>
  <c r="D395" i="16" a="1"/>
  <c r="D395" i="16"/>
  <c r="E395" i="16" a="1"/>
  <c r="E395" i="16"/>
  <c r="F395" i="16" a="1"/>
  <c r="F395" i="16"/>
  <c r="G395" i="16" a="1"/>
  <c r="G395" i="16"/>
  <c r="H395" i="16" a="1"/>
  <c r="H395" i="16"/>
  <c r="I395" i="16" a="1"/>
  <c r="I395" i="16"/>
  <c r="J395" i="16" a="1"/>
  <c r="J395" i="16"/>
  <c r="B396" i="16" a="1"/>
  <c r="B396" i="16"/>
  <c r="C396" i="16" a="1"/>
  <c r="C396" i="16"/>
  <c r="D396" i="16" a="1"/>
  <c r="D396" i="16"/>
  <c r="E396" i="16" a="1"/>
  <c r="E396" i="16"/>
  <c r="F396" i="16" a="1"/>
  <c r="F396" i="16"/>
  <c r="G396" i="16" a="1"/>
  <c r="G396" i="16"/>
  <c r="H396" i="16" a="1"/>
  <c r="H396" i="16"/>
  <c r="I396" i="16" a="1"/>
  <c r="I396" i="16"/>
  <c r="J396" i="16" a="1"/>
  <c r="J396" i="16"/>
  <c r="B397" i="16" a="1"/>
  <c r="B397" i="16"/>
  <c r="C397" i="16" a="1"/>
  <c r="C397" i="16"/>
  <c r="D397" i="16" a="1"/>
  <c r="D397" i="16"/>
  <c r="E397" i="16" a="1"/>
  <c r="E397" i="16"/>
  <c r="F397" i="16" a="1"/>
  <c r="F397" i="16"/>
  <c r="G397" i="16" a="1"/>
  <c r="G397" i="16"/>
  <c r="H397" i="16" a="1"/>
  <c r="H397" i="16"/>
  <c r="I397" i="16" a="1"/>
  <c r="I397" i="16"/>
  <c r="J397" i="16" a="1"/>
  <c r="J397" i="16"/>
  <c r="B398" i="16" a="1"/>
  <c r="B398" i="16"/>
  <c r="C398" i="16" a="1"/>
  <c r="C398" i="16"/>
  <c r="D398" i="16" a="1"/>
  <c r="D398" i="16"/>
  <c r="E398" i="16" a="1"/>
  <c r="E398" i="16"/>
  <c r="F398" i="16" a="1"/>
  <c r="F398" i="16"/>
  <c r="G398" i="16" a="1"/>
  <c r="G398" i="16"/>
  <c r="H398" i="16" a="1"/>
  <c r="H398" i="16"/>
  <c r="I398" i="16" a="1"/>
  <c r="I398" i="16"/>
  <c r="J398" i="16" a="1"/>
  <c r="J398" i="16"/>
  <c r="B399" i="16" a="1"/>
  <c r="B399" i="16"/>
  <c r="C399" i="16" a="1"/>
  <c r="C399" i="16"/>
  <c r="D399" i="16" a="1"/>
  <c r="D399" i="16"/>
  <c r="E399" i="16" a="1"/>
  <c r="E399" i="16"/>
  <c r="F399" i="16" a="1"/>
  <c r="F399" i="16"/>
  <c r="G399" i="16" a="1"/>
  <c r="G399" i="16"/>
  <c r="H399" i="16" a="1"/>
  <c r="H399" i="16"/>
  <c r="I399" i="16" a="1"/>
  <c r="I399" i="16"/>
  <c r="J399" i="16" a="1"/>
  <c r="J399" i="16"/>
  <c r="B400" i="16" a="1"/>
  <c r="B400" i="16"/>
  <c r="C400" i="16" a="1"/>
  <c r="C400" i="16"/>
  <c r="D400" i="16" a="1"/>
  <c r="D400" i="16"/>
  <c r="E400" i="16" a="1"/>
  <c r="E400" i="16"/>
  <c r="F400" i="16" a="1"/>
  <c r="F400" i="16"/>
  <c r="G400" i="16" a="1"/>
  <c r="G400" i="16"/>
  <c r="H400" i="16" a="1"/>
  <c r="H400" i="16"/>
  <c r="I400" i="16" a="1"/>
  <c r="I400" i="16"/>
  <c r="J400" i="16" a="1"/>
  <c r="J400" i="16"/>
  <c r="B401" i="16" a="1"/>
  <c r="B401" i="16"/>
  <c r="C401" i="16" a="1"/>
  <c r="C401" i="16"/>
  <c r="D401" i="16" a="1"/>
  <c r="D401" i="16"/>
  <c r="E401" i="16" a="1"/>
  <c r="E401" i="16"/>
  <c r="F401" i="16" a="1"/>
  <c r="F401" i="16"/>
  <c r="G401" i="16" a="1"/>
  <c r="G401" i="16"/>
  <c r="H401" i="16" a="1"/>
  <c r="H401" i="16"/>
  <c r="I401" i="16" a="1"/>
  <c r="I401" i="16"/>
  <c r="J401" i="16" a="1"/>
  <c r="J401" i="16"/>
  <c r="B402" i="16" a="1"/>
  <c r="B402" i="16"/>
  <c r="C402" i="16" a="1"/>
  <c r="C402" i="16"/>
  <c r="D402" i="16" a="1"/>
  <c r="D402" i="16"/>
  <c r="E402" i="16" a="1"/>
  <c r="E402" i="16"/>
  <c r="F402" i="16" a="1"/>
  <c r="F402" i="16"/>
  <c r="G402" i="16" a="1"/>
  <c r="G402" i="16"/>
  <c r="H402" i="16" a="1"/>
  <c r="H402" i="16"/>
  <c r="I402" i="16" a="1"/>
  <c r="I402" i="16"/>
  <c r="J402" i="16" a="1"/>
  <c r="J402" i="16"/>
  <c r="B403" i="16" a="1"/>
  <c r="B403" i="16"/>
  <c r="C403" i="16" a="1"/>
  <c r="C403" i="16"/>
  <c r="D403" i="16" a="1"/>
  <c r="D403" i="16"/>
  <c r="E403" i="16" a="1"/>
  <c r="E403" i="16"/>
  <c r="F403" i="16" a="1"/>
  <c r="F403" i="16"/>
  <c r="G403" i="16" a="1"/>
  <c r="G403" i="16"/>
  <c r="H403" i="16" a="1"/>
  <c r="H403" i="16"/>
  <c r="I403" i="16" a="1"/>
  <c r="I403" i="16"/>
  <c r="J403" i="16" a="1"/>
  <c r="J403" i="16"/>
  <c r="B404" i="16" a="1"/>
  <c r="B404" i="16"/>
  <c r="C404" i="16" a="1"/>
  <c r="C404" i="16"/>
  <c r="D404" i="16" a="1"/>
  <c r="D404" i="16"/>
  <c r="E404" i="16" a="1"/>
  <c r="E404" i="16"/>
  <c r="F404" i="16" a="1"/>
  <c r="F404" i="16"/>
  <c r="G404" i="16" a="1"/>
  <c r="G404" i="16"/>
  <c r="H404" i="16" a="1"/>
  <c r="H404" i="16"/>
  <c r="I404" i="16" a="1"/>
  <c r="I404" i="16"/>
  <c r="J404" i="16" a="1"/>
  <c r="J404" i="16"/>
  <c r="B405" i="16" a="1"/>
  <c r="B405" i="16"/>
  <c r="C405" i="16" a="1"/>
  <c r="C405" i="16"/>
  <c r="D405" i="16" a="1"/>
  <c r="D405" i="16"/>
  <c r="E405" i="16" a="1"/>
  <c r="E405" i="16"/>
  <c r="F405" i="16" a="1"/>
  <c r="F405" i="16"/>
  <c r="G405" i="16" a="1"/>
  <c r="G405" i="16"/>
  <c r="H405" i="16" a="1"/>
  <c r="H405" i="16"/>
  <c r="I405" i="16" a="1"/>
  <c r="I405" i="16"/>
  <c r="J405" i="16" a="1"/>
  <c r="J405" i="16"/>
  <c r="B406" i="16" a="1"/>
  <c r="B406" i="16"/>
  <c r="C406" i="16" a="1"/>
  <c r="C406" i="16"/>
  <c r="D406" i="16" a="1"/>
  <c r="D406" i="16"/>
  <c r="E406" i="16" a="1"/>
  <c r="E406" i="16"/>
  <c r="F406" i="16" a="1"/>
  <c r="F406" i="16"/>
  <c r="G406" i="16" a="1"/>
  <c r="G406" i="16"/>
  <c r="H406" i="16" a="1"/>
  <c r="H406" i="16"/>
  <c r="I406" i="16" a="1"/>
  <c r="I406" i="16"/>
  <c r="J406" i="16" a="1"/>
  <c r="J406" i="16"/>
  <c r="B407" i="16" a="1"/>
  <c r="B407" i="16"/>
  <c r="C407" i="16" a="1"/>
  <c r="C407" i="16"/>
  <c r="D407" i="16" a="1"/>
  <c r="D407" i="16"/>
  <c r="E407" i="16" a="1"/>
  <c r="E407" i="16"/>
  <c r="F407" i="16" a="1"/>
  <c r="F407" i="16"/>
  <c r="G407" i="16" a="1"/>
  <c r="G407" i="16"/>
  <c r="H407" i="16" a="1"/>
  <c r="H407" i="16"/>
  <c r="I407" i="16" a="1"/>
  <c r="I407" i="16"/>
  <c r="J407" i="16" a="1"/>
  <c r="J407" i="16"/>
  <c r="B408" i="16" a="1"/>
  <c r="B408" i="16"/>
  <c r="C408" i="16" a="1"/>
  <c r="C408" i="16"/>
  <c r="D408" i="16" a="1"/>
  <c r="D408" i="16"/>
  <c r="E408" i="16" a="1"/>
  <c r="E408" i="16"/>
  <c r="F408" i="16" a="1"/>
  <c r="F408" i="16"/>
  <c r="G408" i="16" a="1"/>
  <c r="G408" i="16"/>
  <c r="H408" i="16" a="1"/>
  <c r="H408" i="16"/>
  <c r="I408" i="16" a="1"/>
  <c r="I408" i="16"/>
  <c r="J408" i="16" a="1"/>
  <c r="J408" i="16"/>
  <c r="B409" i="16" a="1"/>
  <c r="B409" i="16"/>
  <c r="C409" i="16" a="1"/>
  <c r="C409" i="16"/>
  <c r="D409" i="16" a="1"/>
  <c r="D409" i="16"/>
  <c r="E409" i="16" a="1"/>
  <c r="E409" i="16"/>
  <c r="F409" i="16" a="1"/>
  <c r="F409" i="16"/>
  <c r="G409" i="16" a="1"/>
  <c r="G409" i="16"/>
  <c r="H409" i="16" a="1"/>
  <c r="H409" i="16"/>
  <c r="I409" i="16" a="1"/>
  <c r="I409" i="16"/>
  <c r="J409" i="16" a="1"/>
  <c r="J409" i="16"/>
  <c r="B410" i="16" a="1"/>
  <c r="B410" i="16"/>
  <c r="C410" i="16" a="1"/>
  <c r="C410" i="16"/>
  <c r="D410" i="16" a="1"/>
  <c r="D410" i="16"/>
  <c r="E410" i="16" a="1"/>
  <c r="E410" i="16"/>
  <c r="F410" i="16" a="1"/>
  <c r="F410" i="16"/>
  <c r="G410" i="16" a="1"/>
  <c r="G410" i="16"/>
  <c r="H410" i="16" a="1"/>
  <c r="H410" i="16"/>
  <c r="I410" i="16" a="1"/>
  <c r="I410" i="16"/>
  <c r="J410" i="16" a="1"/>
  <c r="J410" i="16"/>
  <c r="B411" i="16" a="1"/>
  <c r="B411" i="16"/>
  <c r="C411" i="16" a="1"/>
  <c r="C411" i="16"/>
  <c r="D411" i="16" a="1"/>
  <c r="D411" i="16"/>
  <c r="E411" i="16" a="1"/>
  <c r="E411" i="16"/>
  <c r="F411" i="16" a="1"/>
  <c r="F411" i="16"/>
  <c r="G411" i="16" a="1"/>
  <c r="G411" i="16"/>
  <c r="H411" i="16" a="1"/>
  <c r="H411" i="16"/>
  <c r="I411" i="16" a="1"/>
  <c r="I411" i="16"/>
  <c r="J411" i="16" a="1"/>
  <c r="J411" i="16"/>
  <c r="B412" i="16" a="1"/>
  <c r="B412" i="16"/>
  <c r="C412" i="16" a="1"/>
  <c r="C412" i="16"/>
  <c r="D412" i="16" a="1"/>
  <c r="D412" i="16"/>
  <c r="E412" i="16" a="1"/>
  <c r="E412" i="16"/>
  <c r="F412" i="16" a="1"/>
  <c r="F412" i="16"/>
  <c r="G412" i="16" a="1"/>
  <c r="G412" i="16"/>
  <c r="H412" i="16" a="1"/>
  <c r="H412" i="16"/>
  <c r="I412" i="16" a="1"/>
  <c r="I412" i="16"/>
  <c r="J412" i="16" a="1"/>
  <c r="J412" i="16"/>
  <c r="B413" i="16" a="1"/>
  <c r="B413" i="16"/>
  <c r="C413" i="16" a="1"/>
  <c r="C413" i="16"/>
  <c r="D413" i="16" a="1"/>
  <c r="D413" i="16"/>
  <c r="E413" i="16" a="1"/>
  <c r="E413" i="16"/>
  <c r="F413" i="16" a="1"/>
  <c r="F413" i="16"/>
  <c r="G413" i="16" a="1"/>
  <c r="G413" i="16"/>
  <c r="H413" i="16" a="1"/>
  <c r="H413" i="16"/>
  <c r="I413" i="16" a="1"/>
  <c r="I413" i="16"/>
  <c r="J413" i="16" a="1"/>
  <c r="J413" i="16"/>
  <c r="B414" i="16" a="1"/>
  <c r="B414" i="16"/>
  <c r="C414" i="16" a="1"/>
  <c r="C414" i="16"/>
  <c r="D414" i="16" a="1"/>
  <c r="D414" i="16"/>
  <c r="E414" i="16" a="1"/>
  <c r="E414" i="16"/>
  <c r="F414" i="16" a="1"/>
  <c r="F414" i="16"/>
  <c r="G414" i="16" a="1"/>
  <c r="G414" i="16"/>
  <c r="H414" i="16" a="1"/>
  <c r="H414" i="16"/>
  <c r="I414" i="16" a="1"/>
  <c r="I414" i="16"/>
  <c r="J414" i="16" a="1"/>
  <c r="J414" i="16"/>
  <c r="B415" i="16" a="1"/>
  <c r="B415" i="16"/>
  <c r="C415" i="16" a="1"/>
  <c r="C415" i="16"/>
  <c r="D415" i="16" a="1"/>
  <c r="D415" i="16"/>
  <c r="E415" i="16" a="1"/>
  <c r="E415" i="16"/>
  <c r="F415" i="16" a="1"/>
  <c r="F415" i="16"/>
  <c r="G415" i="16" a="1"/>
  <c r="G415" i="16"/>
  <c r="H415" i="16" a="1"/>
  <c r="H415" i="16"/>
  <c r="I415" i="16" a="1"/>
  <c r="I415" i="16"/>
  <c r="J415" i="16" a="1"/>
  <c r="J415" i="16"/>
  <c r="B416" i="16" a="1"/>
  <c r="B416" i="16"/>
  <c r="C416" i="16" a="1"/>
  <c r="C416" i="16"/>
  <c r="D416" i="16" a="1"/>
  <c r="D416" i="16"/>
  <c r="E416" i="16" a="1"/>
  <c r="E416" i="16"/>
  <c r="F416" i="16" a="1"/>
  <c r="F416" i="16"/>
  <c r="G416" i="16" a="1"/>
  <c r="G416" i="16"/>
  <c r="H416" i="16" a="1"/>
  <c r="H416" i="16"/>
  <c r="I416" i="16" a="1"/>
  <c r="I416" i="16"/>
  <c r="J416" i="16" a="1"/>
  <c r="J416" i="16"/>
  <c r="B417" i="16" a="1"/>
  <c r="B417" i="16"/>
  <c r="C417" i="16" a="1"/>
  <c r="C417" i="16"/>
  <c r="D417" i="16" a="1"/>
  <c r="D417" i="16"/>
  <c r="E417" i="16" a="1"/>
  <c r="E417" i="16"/>
  <c r="F417" i="16" a="1"/>
  <c r="F417" i="16"/>
  <c r="G417" i="16" a="1"/>
  <c r="G417" i="16"/>
  <c r="H417" i="16" a="1"/>
  <c r="H417" i="16"/>
  <c r="I417" i="16" a="1"/>
  <c r="I417" i="16"/>
  <c r="J417" i="16" a="1"/>
  <c r="J417" i="16"/>
  <c r="B418" i="16" a="1"/>
  <c r="B418" i="16"/>
  <c r="C418" i="16" a="1"/>
  <c r="C418" i="16"/>
  <c r="D418" i="16" a="1"/>
  <c r="D418" i="16"/>
  <c r="E418" i="16" a="1"/>
  <c r="E418" i="16"/>
  <c r="F418" i="16" a="1"/>
  <c r="F418" i="16"/>
  <c r="G418" i="16" a="1"/>
  <c r="G418" i="16"/>
  <c r="H418" i="16" a="1"/>
  <c r="H418" i="16"/>
  <c r="I418" i="16" a="1"/>
  <c r="I418" i="16"/>
  <c r="J418" i="16" a="1"/>
  <c r="J418" i="16"/>
  <c r="B419" i="16" a="1"/>
  <c r="B419" i="16"/>
  <c r="C419" i="16" a="1"/>
  <c r="C419" i="16"/>
  <c r="D419" i="16" a="1"/>
  <c r="D419" i="16"/>
  <c r="E419" i="16" a="1"/>
  <c r="E419" i="16"/>
  <c r="F419" i="16" a="1"/>
  <c r="F419" i="16"/>
  <c r="G419" i="16" a="1"/>
  <c r="G419" i="16"/>
  <c r="H419" i="16" a="1"/>
  <c r="H419" i="16"/>
  <c r="I419" i="16" a="1"/>
  <c r="I419" i="16"/>
  <c r="J419" i="16" a="1"/>
  <c r="J419" i="16"/>
  <c r="B420" i="16" a="1"/>
  <c r="B420" i="16"/>
  <c r="C420" i="16" a="1"/>
  <c r="C420" i="16"/>
  <c r="D420" i="16" a="1"/>
  <c r="D420" i="16"/>
  <c r="E420" i="16" a="1"/>
  <c r="E420" i="16"/>
  <c r="F420" i="16" a="1"/>
  <c r="F420" i="16"/>
  <c r="G420" i="16" a="1"/>
  <c r="G420" i="16"/>
  <c r="H420" i="16" a="1"/>
  <c r="H420" i="16"/>
  <c r="I420" i="16" a="1"/>
  <c r="I420" i="16"/>
  <c r="J420" i="16" a="1"/>
  <c r="J420" i="16"/>
  <c r="B421" i="16" a="1"/>
  <c r="B421" i="16"/>
  <c r="C421" i="16" a="1"/>
  <c r="C421" i="16"/>
  <c r="D421" i="16" a="1"/>
  <c r="D421" i="16"/>
  <c r="E421" i="16" a="1"/>
  <c r="E421" i="16"/>
  <c r="F421" i="16" a="1"/>
  <c r="F421" i="16"/>
  <c r="G421" i="16" a="1"/>
  <c r="G421" i="16"/>
  <c r="H421" i="16" a="1"/>
  <c r="H421" i="16"/>
  <c r="I421" i="16" a="1"/>
  <c r="I421" i="16"/>
  <c r="J421" i="16" a="1"/>
  <c r="J421" i="16"/>
  <c r="B422" i="16" a="1"/>
  <c r="B422" i="16"/>
  <c r="C422" i="16" a="1"/>
  <c r="C422" i="16"/>
  <c r="D422" i="16" a="1"/>
  <c r="D422" i="16"/>
  <c r="E422" i="16" a="1"/>
  <c r="E422" i="16"/>
  <c r="F422" i="16" a="1"/>
  <c r="F422" i="16"/>
  <c r="G422" i="16" a="1"/>
  <c r="G422" i="16"/>
  <c r="H422" i="16" a="1"/>
  <c r="H422" i="16"/>
  <c r="I422" i="16" a="1"/>
  <c r="I422" i="16"/>
  <c r="J422" i="16" a="1"/>
  <c r="J422" i="16"/>
  <c r="B423" i="16" a="1"/>
  <c r="B423" i="16"/>
  <c r="C423" i="16" a="1"/>
  <c r="C423" i="16"/>
  <c r="D423" i="16" a="1"/>
  <c r="D423" i="16"/>
  <c r="E423" i="16" a="1"/>
  <c r="E423" i="16"/>
  <c r="F423" i="16" a="1"/>
  <c r="F423" i="16"/>
  <c r="G423" i="16" a="1"/>
  <c r="G423" i="16"/>
  <c r="H423" i="16" a="1"/>
  <c r="H423" i="16"/>
  <c r="I423" i="16" a="1"/>
  <c r="I423" i="16"/>
  <c r="J423" i="16" a="1"/>
  <c r="J423" i="16"/>
  <c r="B424" i="16" a="1"/>
  <c r="B424" i="16"/>
  <c r="C424" i="16" a="1"/>
  <c r="C424" i="16"/>
  <c r="D424" i="16" a="1"/>
  <c r="D424" i="16"/>
  <c r="E424" i="16" a="1"/>
  <c r="E424" i="16"/>
  <c r="F424" i="16" a="1"/>
  <c r="F424" i="16"/>
  <c r="G424" i="16" a="1"/>
  <c r="G424" i="16"/>
  <c r="H424" i="16" a="1"/>
  <c r="H424" i="16"/>
  <c r="I424" i="16" a="1"/>
  <c r="I424" i="16"/>
  <c r="J424" i="16" a="1"/>
  <c r="J424" i="16"/>
  <c r="B425" i="16" a="1"/>
  <c r="B425" i="16"/>
  <c r="C425" i="16" a="1"/>
  <c r="C425" i="16"/>
  <c r="D425" i="16" a="1"/>
  <c r="D425" i="16"/>
  <c r="E425" i="16" a="1"/>
  <c r="E425" i="16"/>
  <c r="F425" i="16" a="1"/>
  <c r="F425" i="16"/>
  <c r="G425" i="16" a="1"/>
  <c r="G425" i="16"/>
  <c r="H425" i="16" a="1"/>
  <c r="H425" i="16"/>
  <c r="I425" i="16" a="1"/>
  <c r="I425" i="16"/>
  <c r="J425" i="16" a="1"/>
  <c r="J425" i="16"/>
  <c r="B426" i="16" a="1"/>
  <c r="B426" i="16"/>
  <c r="C426" i="16" a="1"/>
  <c r="C426" i="16"/>
  <c r="D426" i="16" a="1"/>
  <c r="D426" i="16"/>
  <c r="E426" i="16" a="1"/>
  <c r="E426" i="16"/>
  <c r="F426" i="16" a="1"/>
  <c r="F426" i="16"/>
  <c r="G426" i="16" a="1"/>
  <c r="G426" i="16"/>
  <c r="H426" i="16" a="1"/>
  <c r="H426" i="16"/>
  <c r="I426" i="16" a="1"/>
  <c r="I426" i="16"/>
  <c r="J426" i="16" a="1"/>
  <c r="J426" i="16"/>
  <c r="B427" i="16" a="1"/>
  <c r="B427" i="16"/>
  <c r="C427" i="16" a="1"/>
  <c r="C427" i="16"/>
  <c r="D427" i="16" a="1"/>
  <c r="D427" i="16"/>
  <c r="E427" i="16" a="1"/>
  <c r="E427" i="16"/>
  <c r="F427" i="16" a="1"/>
  <c r="F427" i="16"/>
  <c r="G427" i="16" a="1"/>
  <c r="G427" i="16"/>
  <c r="H427" i="16" a="1"/>
  <c r="H427" i="16"/>
  <c r="I427" i="16" a="1"/>
  <c r="I427" i="16"/>
  <c r="J427" i="16" a="1"/>
  <c r="J427" i="16"/>
  <c r="B428" i="16" a="1"/>
  <c r="B428" i="16"/>
  <c r="C428" i="16" a="1"/>
  <c r="C428" i="16"/>
  <c r="D428" i="16" a="1"/>
  <c r="D428" i="16"/>
  <c r="E428" i="16" a="1"/>
  <c r="E428" i="16"/>
  <c r="F428" i="16" a="1"/>
  <c r="F428" i="16"/>
  <c r="G428" i="16" a="1"/>
  <c r="G428" i="16"/>
  <c r="H428" i="16" a="1"/>
  <c r="H428" i="16"/>
  <c r="I428" i="16" a="1"/>
  <c r="I428" i="16"/>
  <c r="J428" i="16" a="1"/>
  <c r="J428" i="16"/>
  <c r="B429" i="16" a="1"/>
  <c r="B429" i="16"/>
  <c r="C429" i="16" a="1"/>
  <c r="C429" i="16"/>
  <c r="D429" i="16" a="1"/>
  <c r="D429" i="16"/>
  <c r="E429" i="16" a="1"/>
  <c r="E429" i="16"/>
  <c r="F429" i="16" a="1"/>
  <c r="F429" i="16"/>
  <c r="G429" i="16" a="1"/>
  <c r="G429" i="16"/>
  <c r="H429" i="16" a="1"/>
  <c r="H429" i="16"/>
  <c r="I429" i="16" a="1"/>
  <c r="I429" i="16"/>
  <c r="J429" i="16" a="1"/>
  <c r="J429" i="16"/>
  <c r="B430" i="16" a="1"/>
  <c r="B430" i="16"/>
  <c r="C430" i="16" a="1"/>
  <c r="C430" i="16"/>
  <c r="D430" i="16" a="1"/>
  <c r="D430" i="16"/>
  <c r="E430" i="16" a="1"/>
  <c r="E430" i="16"/>
  <c r="F430" i="16" a="1"/>
  <c r="F430" i="16"/>
  <c r="G430" i="16" a="1"/>
  <c r="G430" i="16"/>
  <c r="H430" i="16" a="1"/>
  <c r="H430" i="16"/>
  <c r="I430" i="16" a="1"/>
  <c r="I430" i="16"/>
  <c r="J430" i="16" a="1"/>
  <c r="J430" i="16"/>
  <c r="B431" i="16" a="1"/>
  <c r="B431" i="16"/>
  <c r="C431" i="16" a="1"/>
  <c r="C431" i="16"/>
  <c r="D431" i="16" a="1"/>
  <c r="D431" i="16"/>
  <c r="E431" i="16" a="1"/>
  <c r="E431" i="16"/>
  <c r="F431" i="16" a="1"/>
  <c r="F431" i="16"/>
  <c r="G431" i="16" a="1"/>
  <c r="G431" i="16"/>
  <c r="H431" i="16" a="1"/>
  <c r="H431" i="16"/>
  <c r="I431" i="16" a="1"/>
  <c r="I431" i="16"/>
  <c r="J431" i="16" a="1"/>
  <c r="J431" i="16"/>
  <c r="B432" i="16" a="1"/>
  <c r="B432" i="16"/>
  <c r="C432" i="16" a="1"/>
  <c r="C432" i="16"/>
  <c r="D432" i="16" a="1"/>
  <c r="D432" i="16"/>
  <c r="E432" i="16" a="1"/>
  <c r="E432" i="16"/>
  <c r="F432" i="16" a="1"/>
  <c r="F432" i="16"/>
  <c r="G432" i="16" a="1"/>
  <c r="G432" i="16"/>
  <c r="H432" i="16" a="1"/>
  <c r="H432" i="16"/>
  <c r="I432" i="16" a="1"/>
  <c r="I432" i="16"/>
  <c r="J432" i="16" a="1"/>
  <c r="J432" i="16"/>
  <c r="B433" i="16" a="1"/>
  <c r="B433" i="16"/>
  <c r="C433" i="16" a="1"/>
  <c r="C433" i="16"/>
  <c r="D433" i="16" a="1"/>
  <c r="D433" i="16"/>
  <c r="E433" i="16" a="1"/>
  <c r="E433" i="16"/>
  <c r="F433" i="16" a="1"/>
  <c r="F433" i="16"/>
  <c r="G433" i="16" a="1"/>
  <c r="G433" i="16"/>
  <c r="H433" i="16" a="1"/>
  <c r="H433" i="16"/>
  <c r="I433" i="16" a="1"/>
  <c r="I433" i="16"/>
  <c r="J433" i="16" a="1"/>
  <c r="J433" i="16"/>
  <c r="B434" i="16" a="1"/>
  <c r="B434" i="16"/>
  <c r="C434" i="16" a="1"/>
  <c r="C434" i="16"/>
  <c r="D434" i="16" a="1"/>
  <c r="D434" i="16"/>
  <c r="E434" i="16" a="1"/>
  <c r="E434" i="16"/>
  <c r="F434" i="16" a="1"/>
  <c r="F434" i="16"/>
  <c r="G434" i="16" a="1"/>
  <c r="G434" i="16"/>
  <c r="H434" i="16" a="1"/>
  <c r="H434" i="16"/>
  <c r="I434" i="16" a="1"/>
  <c r="I434" i="16"/>
  <c r="J434" i="16" a="1"/>
  <c r="J434" i="16"/>
  <c r="B435" i="16" a="1"/>
  <c r="B435" i="16"/>
  <c r="C435" i="16" a="1"/>
  <c r="C435" i="16"/>
  <c r="D435" i="16" a="1"/>
  <c r="D435" i="16"/>
  <c r="E435" i="16" a="1"/>
  <c r="E435" i="16"/>
  <c r="F435" i="16" a="1"/>
  <c r="F435" i="16"/>
  <c r="G435" i="16" a="1"/>
  <c r="G435" i="16"/>
  <c r="H435" i="16" a="1"/>
  <c r="H435" i="16"/>
  <c r="I435" i="16" a="1"/>
  <c r="I435" i="16"/>
  <c r="J435" i="16" a="1"/>
  <c r="J435" i="16"/>
  <c r="B436" i="16" a="1"/>
  <c r="B436" i="16"/>
  <c r="C436" i="16" a="1"/>
  <c r="C436" i="16"/>
  <c r="D436" i="16" a="1"/>
  <c r="D436" i="16"/>
  <c r="E436" i="16" a="1"/>
  <c r="E436" i="16"/>
  <c r="F436" i="16" a="1"/>
  <c r="F436" i="16"/>
  <c r="G436" i="16" a="1"/>
  <c r="G436" i="16"/>
  <c r="H436" i="16" a="1"/>
  <c r="H436" i="16"/>
  <c r="I436" i="16" a="1"/>
  <c r="I436" i="16"/>
  <c r="J436" i="16" a="1"/>
  <c r="J436" i="16"/>
  <c r="B437" i="16" a="1"/>
  <c r="B437" i="16"/>
  <c r="C437" i="16" a="1"/>
  <c r="C437" i="16"/>
  <c r="D437" i="16" a="1"/>
  <c r="D437" i="16"/>
  <c r="E437" i="16" a="1"/>
  <c r="E437" i="16"/>
  <c r="F437" i="16" a="1"/>
  <c r="F437" i="16"/>
  <c r="G437" i="16" a="1"/>
  <c r="G437" i="16"/>
  <c r="H437" i="16" a="1"/>
  <c r="H437" i="16"/>
  <c r="I437" i="16" a="1"/>
  <c r="I437" i="16"/>
  <c r="J437" i="16" a="1"/>
  <c r="J437" i="16"/>
  <c r="B438" i="16" a="1"/>
  <c r="B438" i="16"/>
  <c r="C438" i="16" a="1"/>
  <c r="C438" i="16"/>
  <c r="D438" i="16" a="1"/>
  <c r="D438" i="16"/>
  <c r="E438" i="16" a="1"/>
  <c r="E438" i="16"/>
  <c r="F438" i="16" a="1"/>
  <c r="F438" i="16"/>
  <c r="G438" i="16" a="1"/>
  <c r="G438" i="16"/>
  <c r="H438" i="16" a="1"/>
  <c r="H438" i="16"/>
  <c r="I438" i="16" a="1"/>
  <c r="I438" i="16"/>
  <c r="J438" i="16" a="1"/>
  <c r="J438" i="16"/>
  <c r="B439" i="16" a="1"/>
  <c r="B439" i="16"/>
  <c r="C439" i="16" a="1"/>
  <c r="C439" i="16"/>
  <c r="D439" i="16" a="1"/>
  <c r="D439" i="16"/>
  <c r="E439" i="16" a="1"/>
  <c r="E439" i="16"/>
  <c r="F439" i="16" a="1"/>
  <c r="F439" i="16"/>
  <c r="G439" i="16" a="1"/>
  <c r="G439" i="16"/>
  <c r="H439" i="16" a="1"/>
  <c r="H439" i="16"/>
  <c r="I439" i="16" a="1"/>
  <c r="I439" i="16"/>
  <c r="J439" i="16" a="1"/>
  <c r="J439" i="16"/>
  <c r="B440" i="16" a="1"/>
  <c r="B440" i="16"/>
  <c r="C440" i="16" a="1"/>
  <c r="C440" i="16"/>
  <c r="D440" i="16" a="1"/>
  <c r="D440" i="16"/>
  <c r="E440" i="16" a="1"/>
  <c r="E440" i="16"/>
  <c r="F440" i="16" a="1"/>
  <c r="F440" i="16"/>
  <c r="G440" i="16" a="1"/>
  <c r="G440" i="16"/>
  <c r="H440" i="16" a="1"/>
  <c r="H440" i="16"/>
  <c r="I440" i="16" a="1"/>
  <c r="I440" i="16"/>
  <c r="J440" i="16" a="1"/>
  <c r="J440" i="16"/>
  <c r="B441" i="16" a="1"/>
  <c r="B441" i="16"/>
  <c r="C441" i="16" a="1"/>
  <c r="C441" i="16"/>
  <c r="D441" i="16" a="1"/>
  <c r="D441" i="16"/>
  <c r="E441" i="16" a="1"/>
  <c r="E441" i="16"/>
  <c r="F441" i="16" a="1"/>
  <c r="F441" i="16"/>
  <c r="G441" i="16" a="1"/>
  <c r="G441" i="16"/>
  <c r="H441" i="16" a="1"/>
  <c r="H441" i="16"/>
  <c r="I441" i="16" a="1"/>
  <c r="I441" i="16"/>
  <c r="J441" i="16" a="1"/>
  <c r="J441" i="16"/>
  <c r="B442" i="16" a="1"/>
  <c r="B442" i="16"/>
  <c r="C442" i="16" a="1"/>
  <c r="C442" i="16"/>
  <c r="D442" i="16" a="1"/>
  <c r="D442" i="16"/>
  <c r="E442" i="16" a="1"/>
  <c r="E442" i="16"/>
  <c r="F442" i="16" a="1"/>
  <c r="F442" i="16"/>
  <c r="G442" i="16" a="1"/>
  <c r="G442" i="16"/>
  <c r="H442" i="16" a="1"/>
  <c r="H442" i="16"/>
  <c r="I442" i="16" a="1"/>
  <c r="I442" i="16"/>
  <c r="J442" i="16" a="1"/>
  <c r="J442" i="16"/>
  <c r="B443" i="16" a="1"/>
  <c r="B443" i="16"/>
  <c r="C443" i="16" a="1"/>
  <c r="C443" i="16"/>
  <c r="D443" i="16" a="1"/>
  <c r="D443" i="16"/>
  <c r="E443" i="16" a="1"/>
  <c r="E443" i="16"/>
  <c r="F443" i="16" a="1"/>
  <c r="F443" i="16"/>
  <c r="G443" i="16" a="1"/>
  <c r="G443" i="16"/>
  <c r="H443" i="16" a="1"/>
  <c r="H443" i="16"/>
  <c r="I443" i="16" a="1"/>
  <c r="I443" i="16"/>
  <c r="J443" i="16" a="1"/>
  <c r="J443" i="16"/>
  <c r="B444" i="16" a="1"/>
  <c r="B444" i="16"/>
  <c r="C444" i="16" a="1"/>
  <c r="C444" i="16"/>
  <c r="D444" i="16" a="1"/>
  <c r="D444" i="16"/>
  <c r="E444" i="16" a="1"/>
  <c r="E444" i="16"/>
  <c r="F444" i="16" a="1"/>
  <c r="F444" i="16"/>
  <c r="G444" i="16" a="1"/>
  <c r="G444" i="16"/>
  <c r="H444" i="16" a="1"/>
  <c r="H444" i="16"/>
  <c r="I444" i="16" a="1"/>
  <c r="I444" i="16"/>
  <c r="J444" i="16" a="1"/>
  <c r="J444" i="16"/>
  <c r="B445" i="16" a="1"/>
  <c r="B445" i="16"/>
  <c r="C445" i="16" a="1"/>
  <c r="C445" i="16"/>
  <c r="D445" i="16" a="1"/>
  <c r="D445" i="16"/>
  <c r="E445" i="16" a="1"/>
  <c r="E445" i="16"/>
  <c r="F445" i="16" a="1"/>
  <c r="F445" i="16"/>
  <c r="G445" i="16" a="1"/>
  <c r="G445" i="16"/>
  <c r="H445" i="16" a="1"/>
  <c r="H445" i="16"/>
  <c r="I445" i="16" a="1"/>
  <c r="I445" i="16"/>
  <c r="J445" i="16" a="1"/>
  <c r="J445" i="16"/>
  <c r="B446" i="16" a="1"/>
  <c r="B446" i="16"/>
  <c r="C446" i="16" a="1"/>
  <c r="C446" i="16"/>
  <c r="D446" i="16" a="1"/>
  <c r="D446" i="16"/>
  <c r="E446" i="16" a="1"/>
  <c r="E446" i="16"/>
  <c r="F446" i="16" a="1"/>
  <c r="F446" i="16"/>
  <c r="G446" i="16" a="1"/>
  <c r="G446" i="16"/>
  <c r="H446" i="16" a="1"/>
  <c r="H446" i="16"/>
  <c r="I446" i="16" a="1"/>
  <c r="I446" i="16"/>
  <c r="J446" i="16" a="1"/>
  <c r="J446" i="16"/>
  <c r="B447" i="16" a="1"/>
  <c r="B447" i="16"/>
  <c r="C447" i="16" a="1"/>
  <c r="C447" i="16"/>
  <c r="D447" i="16" a="1"/>
  <c r="D447" i="16"/>
  <c r="E447" i="16" a="1"/>
  <c r="E447" i="16"/>
  <c r="F447" i="16" a="1"/>
  <c r="F447" i="16"/>
  <c r="G447" i="16" a="1"/>
  <c r="G447" i="16"/>
  <c r="H447" i="16" a="1"/>
  <c r="H447" i="16"/>
  <c r="I447" i="16" a="1"/>
  <c r="I447" i="16"/>
  <c r="J447" i="16" a="1"/>
  <c r="J447" i="16"/>
  <c r="B448" i="16" a="1"/>
  <c r="B448" i="16"/>
  <c r="C448" i="16" a="1"/>
  <c r="C448" i="16"/>
  <c r="D448" i="16" a="1"/>
  <c r="D448" i="16"/>
  <c r="E448" i="16" a="1"/>
  <c r="E448" i="16"/>
  <c r="F448" i="16" a="1"/>
  <c r="F448" i="16"/>
  <c r="G448" i="16" a="1"/>
  <c r="G448" i="16"/>
  <c r="H448" i="16" a="1"/>
  <c r="H448" i="16"/>
  <c r="I448" i="16" a="1"/>
  <c r="I448" i="16"/>
  <c r="J448" i="16" a="1"/>
  <c r="J448" i="16"/>
  <c r="B449" i="16" a="1"/>
  <c r="B449" i="16"/>
  <c r="C449" i="16" a="1"/>
  <c r="C449" i="16"/>
  <c r="D449" i="16" a="1"/>
  <c r="D449" i="16"/>
  <c r="E449" i="16" a="1"/>
  <c r="E449" i="16"/>
  <c r="F449" i="16" a="1"/>
  <c r="F449" i="16"/>
  <c r="G449" i="16" a="1"/>
  <c r="G449" i="16"/>
  <c r="H449" i="16" a="1"/>
  <c r="H449" i="16"/>
  <c r="I449" i="16" a="1"/>
  <c r="I449" i="16"/>
  <c r="J449" i="16" a="1"/>
  <c r="J449" i="16"/>
  <c r="B450" i="16" a="1"/>
  <c r="B450" i="16"/>
  <c r="C450" i="16" a="1"/>
  <c r="C450" i="16"/>
  <c r="D450" i="16" a="1"/>
  <c r="D450" i="16"/>
  <c r="E450" i="16" a="1"/>
  <c r="E450" i="16"/>
  <c r="F450" i="16" a="1"/>
  <c r="F450" i="16"/>
  <c r="G450" i="16" a="1"/>
  <c r="G450" i="16"/>
  <c r="H450" i="16" a="1"/>
  <c r="H450" i="16"/>
  <c r="I450" i="16" a="1"/>
  <c r="I450" i="16"/>
  <c r="J450" i="16" a="1"/>
  <c r="J450" i="16"/>
  <c r="B451" i="16" a="1"/>
  <c r="B451" i="16"/>
  <c r="C451" i="16" a="1"/>
  <c r="C451" i="16"/>
  <c r="D451" i="16" a="1"/>
  <c r="D451" i="16"/>
  <c r="E451" i="16" a="1"/>
  <c r="E451" i="16"/>
  <c r="F451" i="16" a="1"/>
  <c r="F451" i="16"/>
  <c r="G451" i="16" a="1"/>
  <c r="G451" i="16"/>
  <c r="H451" i="16" a="1"/>
  <c r="H451" i="16"/>
  <c r="I451" i="16" a="1"/>
  <c r="I451" i="16"/>
  <c r="J451" i="16" a="1"/>
  <c r="J451" i="16"/>
  <c r="B452" i="16" a="1"/>
  <c r="B452" i="16"/>
  <c r="C452" i="16" a="1"/>
  <c r="C452" i="16"/>
  <c r="D452" i="16" a="1"/>
  <c r="D452" i="16"/>
  <c r="E452" i="16" a="1"/>
  <c r="E452" i="16"/>
  <c r="F452" i="16" a="1"/>
  <c r="F452" i="16"/>
  <c r="G452" i="16" a="1"/>
  <c r="G452" i="16"/>
  <c r="H452" i="16" a="1"/>
  <c r="H452" i="16"/>
  <c r="I452" i="16" a="1"/>
  <c r="I452" i="16"/>
  <c r="J452" i="16" a="1"/>
  <c r="J452" i="16"/>
  <c r="B453" i="16" a="1"/>
  <c r="B453" i="16"/>
  <c r="C453" i="16" a="1"/>
  <c r="C453" i="16"/>
  <c r="D453" i="16" a="1"/>
  <c r="D453" i="16"/>
  <c r="E453" i="16" a="1"/>
  <c r="E453" i="16"/>
  <c r="F453" i="16" a="1"/>
  <c r="F453" i="16"/>
  <c r="G453" i="16" a="1"/>
  <c r="G453" i="16"/>
  <c r="H453" i="16" a="1"/>
  <c r="H453" i="16"/>
  <c r="I453" i="16" a="1"/>
  <c r="I453" i="16"/>
  <c r="J453" i="16" a="1"/>
  <c r="J453" i="16"/>
  <c r="B454" i="16" a="1"/>
  <c r="B454" i="16"/>
  <c r="C454" i="16" a="1"/>
  <c r="C454" i="16"/>
  <c r="D454" i="16" a="1"/>
  <c r="D454" i="16"/>
  <c r="E454" i="16" a="1"/>
  <c r="E454" i="16"/>
  <c r="F454" i="16" a="1"/>
  <c r="F454" i="16"/>
  <c r="G454" i="16" a="1"/>
  <c r="G454" i="16"/>
  <c r="H454" i="16" a="1"/>
  <c r="H454" i="16"/>
  <c r="I454" i="16" a="1"/>
  <c r="I454" i="16"/>
  <c r="J454" i="16" a="1"/>
  <c r="J454" i="16"/>
  <c r="B455" i="16" a="1"/>
  <c r="B455" i="16"/>
  <c r="C455" i="16" a="1"/>
  <c r="C455" i="16"/>
  <c r="D455" i="16" a="1"/>
  <c r="D455" i="16"/>
  <c r="E455" i="16" a="1"/>
  <c r="E455" i="16"/>
  <c r="F455" i="16" a="1"/>
  <c r="F455" i="16"/>
  <c r="G455" i="16" a="1"/>
  <c r="G455" i="16"/>
  <c r="H455" i="16" a="1"/>
  <c r="H455" i="16"/>
  <c r="I455" i="16" a="1"/>
  <c r="I455" i="16"/>
  <c r="J455" i="16" a="1"/>
  <c r="J455" i="16"/>
  <c r="B456" i="16" a="1"/>
  <c r="B456" i="16"/>
  <c r="C456" i="16" a="1"/>
  <c r="C456" i="16"/>
  <c r="D456" i="16" a="1"/>
  <c r="D456" i="16"/>
  <c r="E456" i="16" a="1"/>
  <c r="E456" i="16"/>
  <c r="F456" i="16" a="1"/>
  <c r="F456" i="16"/>
  <c r="G456" i="16" a="1"/>
  <c r="G456" i="16"/>
  <c r="H456" i="16" a="1"/>
  <c r="H456" i="16"/>
  <c r="I456" i="16" a="1"/>
  <c r="I456" i="16"/>
  <c r="J456" i="16" a="1"/>
  <c r="J456" i="16"/>
  <c r="B457" i="16" a="1"/>
  <c r="B457" i="16"/>
  <c r="C457" i="16" a="1"/>
  <c r="C457" i="16"/>
  <c r="D457" i="16" a="1"/>
  <c r="D457" i="16"/>
  <c r="E457" i="16" a="1"/>
  <c r="E457" i="16"/>
  <c r="F457" i="16" a="1"/>
  <c r="F457" i="16"/>
  <c r="G457" i="16" a="1"/>
  <c r="G457" i="16"/>
  <c r="H457" i="16" a="1"/>
  <c r="H457" i="16"/>
  <c r="I457" i="16" a="1"/>
  <c r="I457" i="16"/>
  <c r="J457" i="16" a="1"/>
  <c r="J457" i="16"/>
  <c r="B458" i="16" a="1"/>
  <c r="B458" i="16"/>
  <c r="C458" i="16" a="1"/>
  <c r="C458" i="16"/>
  <c r="D458" i="16" a="1"/>
  <c r="D458" i="16"/>
  <c r="E458" i="16" a="1"/>
  <c r="E458" i="16"/>
  <c r="F458" i="16" a="1"/>
  <c r="F458" i="16"/>
  <c r="G458" i="16" a="1"/>
  <c r="G458" i="16"/>
  <c r="H458" i="16" a="1"/>
  <c r="H458" i="16"/>
  <c r="I458" i="16" a="1"/>
  <c r="I458" i="16"/>
  <c r="J458" i="16" a="1"/>
  <c r="J458" i="16"/>
  <c r="B459" i="16" a="1"/>
  <c r="B459" i="16"/>
  <c r="C459" i="16" a="1"/>
  <c r="C459" i="16"/>
  <c r="D459" i="16" a="1"/>
  <c r="D459" i="16"/>
  <c r="E459" i="16" a="1"/>
  <c r="E459" i="16"/>
  <c r="F459" i="16" a="1"/>
  <c r="F459" i="16"/>
  <c r="G459" i="16" a="1"/>
  <c r="G459" i="16"/>
  <c r="H459" i="16" a="1"/>
  <c r="H459" i="16"/>
  <c r="I459" i="16" a="1"/>
  <c r="I459" i="16"/>
  <c r="J459" i="16" a="1"/>
  <c r="J459" i="16"/>
  <c r="B460" i="16" a="1"/>
  <c r="B460" i="16"/>
  <c r="C460" i="16" a="1"/>
  <c r="C460" i="16"/>
  <c r="D460" i="16" a="1"/>
  <c r="D460" i="16"/>
  <c r="E460" i="16" a="1"/>
  <c r="E460" i="16"/>
  <c r="F460" i="16" a="1"/>
  <c r="F460" i="16"/>
  <c r="G460" i="16" a="1"/>
  <c r="G460" i="16"/>
  <c r="H460" i="16" a="1"/>
  <c r="H460" i="16"/>
  <c r="I460" i="16" a="1"/>
  <c r="I460" i="16"/>
  <c r="J460" i="16" a="1"/>
  <c r="J460" i="16"/>
  <c r="B461" i="16" a="1"/>
  <c r="B461" i="16"/>
  <c r="C461" i="16" a="1"/>
  <c r="C461" i="16"/>
  <c r="D461" i="16" a="1"/>
  <c r="D461" i="16"/>
  <c r="E461" i="16" a="1"/>
  <c r="E461" i="16"/>
  <c r="F461" i="16" a="1"/>
  <c r="F461" i="16"/>
  <c r="G461" i="16" a="1"/>
  <c r="G461" i="16"/>
  <c r="H461" i="16" a="1"/>
  <c r="H461" i="16"/>
  <c r="I461" i="16" a="1"/>
  <c r="I461" i="16"/>
  <c r="J461" i="16" a="1"/>
  <c r="J461" i="16"/>
  <c r="B462" i="16" a="1"/>
  <c r="B462" i="16"/>
  <c r="C462" i="16" a="1"/>
  <c r="C462" i="16"/>
  <c r="D462" i="16" a="1"/>
  <c r="D462" i="16"/>
  <c r="E462" i="16" a="1"/>
  <c r="E462" i="16"/>
  <c r="F462" i="16" a="1"/>
  <c r="F462" i="16"/>
  <c r="G462" i="16" a="1"/>
  <c r="G462" i="16"/>
  <c r="H462" i="16" a="1"/>
  <c r="H462" i="16"/>
  <c r="I462" i="16" a="1"/>
  <c r="I462" i="16"/>
  <c r="J462" i="16" a="1"/>
  <c r="J462" i="16"/>
  <c r="B463" i="16" a="1"/>
  <c r="B463" i="16"/>
  <c r="C463" i="16" a="1"/>
  <c r="C463" i="16"/>
  <c r="D463" i="16" a="1"/>
  <c r="D463" i="16"/>
  <c r="E463" i="16" a="1"/>
  <c r="E463" i="16"/>
  <c r="F463" i="16" a="1"/>
  <c r="F463" i="16"/>
  <c r="G463" i="16" a="1"/>
  <c r="G463" i="16"/>
  <c r="H463" i="16" a="1"/>
  <c r="H463" i="16"/>
  <c r="I463" i="16" a="1"/>
  <c r="I463" i="16"/>
  <c r="J463" i="16" a="1"/>
  <c r="J463" i="16"/>
  <c r="B464" i="16" a="1"/>
  <c r="B464" i="16"/>
  <c r="C464" i="16" a="1"/>
  <c r="C464" i="16"/>
  <c r="D464" i="16" a="1"/>
  <c r="D464" i="16"/>
  <c r="E464" i="16" a="1"/>
  <c r="E464" i="16"/>
  <c r="F464" i="16" a="1"/>
  <c r="F464" i="16"/>
  <c r="G464" i="16" a="1"/>
  <c r="G464" i="16"/>
  <c r="H464" i="16" a="1"/>
  <c r="H464" i="16"/>
  <c r="I464" i="16" a="1"/>
  <c r="I464" i="16"/>
  <c r="J464" i="16" a="1"/>
  <c r="J464" i="16"/>
  <c r="B465" i="16" a="1"/>
  <c r="B465" i="16"/>
  <c r="C465" i="16" a="1"/>
  <c r="C465" i="16"/>
  <c r="D465" i="16" a="1"/>
  <c r="D465" i="16"/>
  <c r="E465" i="16" a="1"/>
  <c r="E465" i="16"/>
  <c r="F465" i="16" a="1"/>
  <c r="F465" i="16"/>
  <c r="G465" i="16" a="1"/>
  <c r="G465" i="16"/>
  <c r="H465" i="16" a="1"/>
  <c r="H465" i="16"/>
  <c r="I465" i="16" a="1"/>
  <c r="I465" i="16"/>
  <c r="J465" i="16" a="1"/>
  <c r="J465" i="16"/>
  <c r="B466" i="16" a="1"/>
  <c r="B466" i="16"/>
  <c r="C466" i="16" a="1"/>
  <c r="C466" i="16"/>
  <c r="D466" i="16" a="1"/>
  <c r="D466" i="16"/>
  <c r="E466" i="16" a="1"/>
  <c r="E466" i="16"/>
  <c r="F466" i="16" a="1"/>
  <c r="F466" i="16"/>
  <c r="G466" i="16" a="1"/>
  <c r="G466" i="16"/>
  <c r="H466" i="16" a="1"/>
  <c r="H466" i="16"/>
  <c r="I466" i="16" a="1"/>
  <c r="I466" i="16"/>
  <c r="J466" i="16" a="1"/>
  <c r="J466" i="16"/>
  <c r="B467" i="16" a="1"/>
  <c r="B467" i="16"/>
  <c r="C467" i="16" a="1"/>
  <c r="C467" i="16"/>
  <c r="D467" i="16" a="1"/>
  <c r="D467" i="16"/>
  <c r="E467" i="16" a="1"/>
  <c r="E467" i="16"/>
  <c r="F467" i="16" a="1"/>
  <c r="F467" i="16"/>
  <c r="G467" i="16" a="1"/>
  <c r="G467" i="16"/>
  <c r="H467" i="16" a="1"/>
  <c r="H467" i="16"/>
  <c r="I467" i="16" a="1"/>
  <c r="I467" i="16"/>
  <c r="J467" i="16" a="1"/>
  <c r="J467" i="16"/>
  <c r="B468" i="16" a="1"/>
  <c r="B468" i="16"/>
  <c r="C468" i="16" a="1"/>
  <c r="C468" i="16"/>
  <c r="D468" i="16" a="1"/>
  <c r="D468" i="16"/>
  <c r="E468" i="16" a="1"/>
  <c r="E468" i="16"/>
  <c r="F468" i="16" a="1"/>
  <c r="F468" i="16"/>
  <c r="G468" i="16" a="1"/>
  <c r="G468" i="16"/>
  <c r="H468" i="16" a="1"/>
  <c r="H468" i="16"/>
  <c r="I468" i="16" a="1"/>
  <c r="I468" i="16"/>
  <c r="J468" i="16" a="1"/>
  <c r="J468" i="16"/>
  <c r="B469" i="16" a="1"/>
  <c r="B469" i="16"/>
  <c r="C469" i="16" a="1"/>
  <c r="C469" i="16"/>
  <c r="D469" i="16" a="1"/>
  <c r="D469" i="16"/>
  <c r="E469" i="16" a="1"/>
  <c r="E469" i="16"/>
  <c r="F469" i="16" a="1"/>
  <c r="F469" i="16"/>
  <c r="G469" i="16" a="1"/>
  <c r="G469" i="16"/>
  <c r="H469" i="16" a="1"/>
  <c r="H469" i="16"/>
  <c r="I469" i="16" a="1"/>
  <c r="I469" i="16"/>
  <c r="J469" i="16" a="1"/>
  <c r="J469" i="16"/>
  <c r="B470" i="16" a="1"/>
  <c r="B470" i="16"/>
  <c r="C470" i="16" a="1"/>
  <c r="C470" i="16"/>
  <c r="D470" i="16" a="1"/>
  <c r="D470" i="16"/>
  <c r="E470" i="16" a="1"/>
  <c r="E470" i="16"/>
  <c r="F470" i="16" a="1"/>
  <c r="F470" i="16"/>
  <c r="G470" i="16" a="1"/>
  <c r="G470" i="16"/>
  <c r="H470" i="16" a="1"/>
  <c r="H470" i="16"/>
  <c r="I470" i="16" a="1"/>
  <c r="I470" i="16"/>
  <c r="J470" i="16" a="1"/>
  <c r="J470" i="16"/>
  <c r="B471" i="16" a="1"/>
  <c r="B471" i="16"/>
  <c r="C471" i="16" a="1"/>
  <c r="C471" i="16"/>
  <c r="D471" i="16" a="1"/>
  <c r="D471" i="16"/>
  <c r="E471" i="16" a="1"/>
  <c r="E471" i="16"/>
  <c r="F471" i="16" a="1"/>
  <c r="F471" i="16"/>
  <c r="G471" i="16" a="1"/>
  <c r="G471" i="16"/>
  <c r="H471" i="16" a="1"/>
  <c r="H471" i="16"/>
  <c r="I471" i="16" a="1"/>
  <c r="I471" i="16"/>
  <c r="J471" i="16" a="1"/>
  <c r="J471" i="16"/>
  <c r="B472" i="16" a="1"/>
  <c r="B472" i="16"/>
  <c r="C472" i="16" a="1"/>
  <c r="C472" i="16"/>
  <c r="D472" i="16" a="1"/>
  <c r="D472" i="16"/>
  <c r="E472" i="16" a="1"/>
  <c r="E472" i="16"/>
  <c r="F472" i="16" a="1"/>
  <c r="F472" i="16"/>
  <c r="G472" i="16" a="1"/>
  <c r="G472" i="16"/>
  <c r="H472" i="16" a="1"/>
  <c r="H472" i="16"/>
  <c r="I472" i="16" a="1"/>
  <c r="I472" i="16"/>
  <c r="J472" i="16" a="1"/>
  <c r="J472" i="16"/>
  <c r="B473" i="16" a="1"/>
  <c r="B473" i="16"/>
  <c r="C473" i="16" a="1"/>
  <c r="C473" i="16"/>
  <c r="D473" i="16" a="1"/>
  <c r="D473" i="16"/>
  <c r="E473" i="16" a="1"/>
  <c r="E473" i="16"/>
  <c r="F473" i="16" a="1"/>
  <c r="F473" i="16"/>
  <c r="G473" i="16" a="1"/>
  <c r="G473" i="16"/>
  <c r="H473" i="16" a="1"/>
  <c r="H473" i="16"/>
  <c r="I473" i="16" a="1"/>
  <c r="I473" i="16"/>
  <c r="J473" i="16" a="1"/>
  <c r="J473" i="16"/>
  <c r="B474" i="16" a="1"/>
  <c r="B474" i="16"/>
  <c r="C474" i="16" a="1"/>
  <c r="C474" i="16"/>
  <c r="D474" i="16" a="1"/>
  <c r="D474" i="16"/>
  <c r="E474" i="16" a="1"/>
  <c r="E474" i="16"/>
  <c r="F474" i="16" a="1"/>
  <c r="F474" i="16"/>
  <c r="G474" i="16" a="1"/>
  <c r="G474" i="16"/>
  <c r="H474" i="16" a="1"/>
  <c r="H474" i="16"/>
  <c r="I474" i="16" a="1"/>
  <c r="I474" i="16"/>
  <c r="J474" i="16" a="1"/>
  <c r="J474" i="16"/>
  <c r="B475" i="16" a="1"/>
  <c r="B475" i="16"/>
  <c r="C475" i="16" a="1"/>
  <c r="C475" i="16"/>
  <c r="D475" i="16" a="1"/>
  <c r="D475" i="16"/>
  <c r="E475" i="16" a="1"/>
  <c r="E475" i="16"/>
  <c r="F475" i="16" a="1"/>
  <c r="F475" i="16"/>
  <c r="G475" i="16" a="1"/>
  <c r="G475" i="16"/>
  <c r="H475" i="16" a="1"/>
  <c r="H475" i="16"/>
  <c r="I475" i="16" a="1"/>
  <c r="I475" i="16"/>
  <c r="J475" i="16" a="1"/>
  <c r="J475" i="16"/>
  <c r="B476" i="16" a="1"/>
  <c r="B476" i="16"/>
  <c r="C476" i="16" a="1"/>
  <c r="C476" i="16"/>
  <c r="D476" i="16" a="1"/>
  <c r="D476" i="16"/>
  <c r="E476" i="16" a="1"/>
  <c r="E476" i="16"/>
  <c r="F476" i="16" a="1"/>
  <c r="F476" i="16"/>
  <c r="G476" i="16" a="1"/>
  <c r="G476" i="16"/>
  <c r="H476" i="16" a="1"/>
  <c r="H476" i="16"/>
  <c r="I476" i="16" a="1"/>
  <c r="I476" i="16"/>
  <c r="J476" i="16" a="1"/>
  <c r="J476" i="16"/>
  <c r="B477" i="16" a="1"/>
  <c r="B477" i="16"/>
  <c r="C477" i="16" a="1"/>
  <c r="C477" i="16"/>
  <c r="D477" i="16" a="1"/>
  <c r="D477" i="16"/>
  <c r="E477" i="16" a="1"/>
  <c r="E477" i="16"/>
  <c r="F477" i="16" a="1"/>
  <c r="F477" i="16"/>
  <c r="G477" i="16" a="1"/>
  <c r="G477" i="16"/>
  <c r="H477" i="16" a="1"/>
  <c r="H477" i="16"/>
  <c r="I477" i="16" a="1"/>
  <c r="I477" i="16"/>
  <c r="J477" i="16" a="1"/>
  <c r="J477" i="16"/>
  <c r="B478" i="16" a="1"/>
  <c r="B478" i="16"/>
  <c r="C478" i="16" a="1"/>
  <c r="C478" i="16"/>
  <c r="D478" i="16" a="1"/>
  <c r="D478" i="16"/>
  <c r="E478" i="16" a="1"/>
  <c r="E478" i="16"/>
  <c r="F478" i="16" a="1"/>
  <c r="F478" i="16"/>
  <c r="G478" i="16" a="1"/>
  <c r="G478" i="16"/>
  <c r="H478" i="16" a="1"/>
  <c r="H478" i="16"/>
  <c r="I478" i="16" a="1"/>
  <c r="I478" i="16"/>
  <c r="J478" i="16" a="1"/>
  <c r="J478" i="16"/>
  <c r="B479" i="16" a="1"/>
  <c r="B479" i="16"/>
  <c r="C479" i="16" a="1"/>
  <c r="C479" i="16"/>
  <c r="D479" i="16" a="1"/>
  <c r="D479" i="16"/>
  <c r="E479" i="16" a="1"/>
  <c r="E479" i="16"/>
  <c r="F479" i="16" a="1"/>
  <c r="F479" i="16"/>
  <c r="G479" i="16" a="1"/>
  <c r="G479" i="16"/>
  <c r="H479" i="16" a="1"/>
  <c r="H479" i="16"/>
  <c r="I479" i="16" a="1"/>
  <c r="I479" i="16"/>
  <c r="J479" i="16" a="1"/>
  <c r="J479" i="16"/>
  <c r="B480" i="16" a="1"/>
  <c r="B480" i="16"/>
  <c r="C480" i="16" a="1"/>
  <c r="C480" i="16"/>
  <c r="D480" i="16" a="1"/>
  <c r="D480" i="16"/>
  <c r="E480" i="16" a="1"/>
  <c r="E480" i="16"/>
  <c r="F480" i="16" a="1"/>
  <c r="F480" i="16"/>
  <c r="G480" i="16" a="1"/>
  <c r="G480" i="16"/>
  <c r="H480" i="16" a="1"/>
  <c r="H480" i="16"/>
  <c r="I480" i="16" a="1"/>
  <c r="I480" i="16"/>
  <c r="J480" i="16" a="1"/>
  <c r="J480" i="16"/>
  <c r="B481" i="16" a="1"/>
  <c r="B481" i="16"/>
  <c r="C481" i="16" a="1"/>
  <c r="C481" i="16"/>
  <c r="D481" i="16" a="1"/>
  <c r="D481" i="16"/>
  <c r="E481" i="16" a="1"/>
  <c r="E481" i="16"/>
  <c r="F481" i="16" a="1"/>
  <c r="F481" i="16"/>
  <c r="G481" i="16" a="1"/>
  <c r="G481" i="16"/>
  <c r="H481" i="16" a="1"/>
  <c r="H481" i="16"/>
  <c r="I481" i="16" a="1"/>
  <c r="I481" i="16"/>
  <c r="J481" i="16" a="1"/>
  <c r="J481" i="16"/>
  <c r="B482" i="16" a="1"/>
  <c r="B482" i="16"/>
  <c r="C482" i="16" a="1"/>
  <c r="C482" i="16"/>
  <c r="D482" i="16" a="1"/>
  <c r="D482" i="16"/>
  <c r="E482" i="16" a="1"/>
  <c r="E482" i="16"/>
  <c r="F482" i="16" a="1"/>
  <c r="F482" i="16"/>
  <c r="G482" i="16" a="1"/>
  <c r="G482" i="16"/>
  <c r="H482" i="16" a="1"/>
  <c r="H482" i="16"/>
  <c r="I482" i="16" a="1"/>
  <c r="I482" i="16"/>
  <c r="J482" i="16" a="1"/>
  <c r="J482" i="16"/>
  <c r="B483" i="16" a="1"/>
  <c r="B483" i="16"/>
  <c r="C483" i="16" a="1"/>
  <c r="C483" i="16"/>
  <c r="D483" i="16" a="1"/>
  <c r="D483" i="16"/>
  <c r="E483" i="16" a="1"/>
  <c r="E483" i="16"/>
  <c r="F483" i="16" a="1"/>
  <c r="F483" i="16"/>
  <c r="G483" i="16" a="1"/>
  <c r="G483" i="16"/>
  <c r="H483" i="16" a="1"/>
  <c r="H483" i="16"/>
  <c r="I483" i="16" a="1"/>
  <c r="I483" i="16"/>
  <c r="J483" i="16" a="1"/>
  <c r="J483" i="16"/>
  <c r="B484" i="16" a="1"/>
  <c r="B484" i="16"/>
  <c r="C484" i="16" a="1"/>
  <c r="C484" i="16"/>
  <c r="D484" i="16" a="1"/>
  <c r="D484" i="16"/>
  <c r="E484" i="16" a="1"/>
  <c r="E484" i="16"/>
  <c r="F484" i="16" a="1"/>
  <c r="F484" i="16"/>
  <c r="G484" i="16" a="1"/>
  <c r="G484" i="16"/>
  <c r="H484" i="16" a="1"/>
  <c r="H484" i="16"/>
  <c r="I484" i="16" a="1"/>
  <c r="I484" i="16"/>
  <c r="J484" i="16" a="1"/>
  <c r="J484" i="16"/>
  <c r="B485" i="16" a="1"/>
  <c r="B485" i="16"/>
  <c r="C485" i="16" a="1"/>
  <c r="C485" i="16"/>
  <c r="D485" i="16" a="1"/>
  <c r="D485" i="16"/>
  <c r="E485" i="16" a="1"/>
  <c r="E485" i="16"/>
  <c r="F485" i="16" a="1"/>
  <c r="F485" i="16"/>
  <c r="G485" i="16" a="1"/>
  <c r="G485" i="16"/>
  <c r="H485" i="16" a="1"/>
  <c r="H485" i="16"/>
  <c r="I485" i="16" a="1"/>
  <c r="I485" i="16"/>
  <c r="J485" i="16" a="1"/>
  <c r="J485" i="16"/>
  <c r="B486" i="16" a="1"/>
  <c r="B486" i="16"/>
  <c r="C486" i="16" a="1"/>
  <c r="C486" i="16"/>
  <c r="D486" i="16" a="1"/>
  <c r="D486" i="16"/>
  <c r="E486" i="16" a="1"/>
  <c r="E486" i="16"/>
  <c r="F486" i="16" a="1"/>
  <c r="F486" i="16"/>
  <c r="G486" i="16" a="1"/>
  <c r="G486" i="16"/>
  <c r="H486" i="16" a="1"/>
  <c r="H486" i="16"/>
  <c r="I486" i="16" a="1"/>
  <c r="I486" i="16"/>
  <c r="J486" i="16" a="1"/>
  <c r="J486" i="16"/>
  <c r="B487" i="16" a="1"/>
  <c r="B487" i="16"/>
  <c r="C487" i="16" a="1"/>
  <c r="C487" i="16"/>
  <c r="D487" i="16" a="1"/>
  <c r="D487" i="16"/>
  <c r="E487" i="16" a="1"/>
  <c r="E487" i="16"/>
  <c r="F487" i="16" a="1"/>
  <c r="F487" i="16"/>
  <c r="G487" i="16" a="1"/>
  <c r="G487" i="16"/>
  <c r="H487" i="16" a="1"/>
  <c r="H487" i="16"/>
  <c r="I487" i="16" a="1"/>
  <c r="I487" i="16"/>
  <c r="J487" i="16" a="1"/>
  <c r="J487" i="16"/>
  <c r="B488" i="16" a="1"/>
  <c r="B488" i="16"/>
  <c r="C488" i="16" a="1"/>
  <c r="C488" i="16"/>
  <c r="D488" i="16" a="1"/>
  <c r="D488" i="16"/>
  <c r="E488" i="16" a="1"/>
  <c r="E488" i="16"/>
  <c r="F488" i="16" a="1"/>
  <c r="F488" i="16"/>
  <c r="G488" i="16" a="1"/>
  <c r="G488" i="16"/>
  <c r="H488" i="16" a="1"/>
  <c r="H488" i="16"/>
  <c r="I488" i="16" a="1"/>
  <c r="I488" i="16"/>
  <c r="J488" i="16" a="1"/>
  <c r="J488" i="16"/>
  <c r="B489" i="16" a="1"/>
  <c r="B489" i="16"/>
  <c r="C489" i="16" a="1"/>
  <c r="C489" i="16"/>
  <c r="D489" i="16" a="1"/>
  <c r="D489" i="16"/>
  <c r="E489" i="16" a="1"/>
  <c r="E489" i="16"/>
  <c r="F489" i="16" a="1"/>
  <c r="F489" i="16"/>
  <c r="G489" i="16" a="1"/>
  <c r="G489" i="16"/>
  <c r="H489" i="16" a="1"/>
  <c r="H489" i="16"/>
  <c r="I489" i="16" a="1"/>
  <c r="I489" i="16"/>
  <c r="J489" i="16" a="1"/>
  <c r="J489" i="16"/>
  <c r="B490" i="16" a="1"/>
  <c r="B490" i="16"/>
  <c r="C490" i="16" a="1"/>
  <c r="C490" i="16"/>
  <c r="D490" i="16" a="1"/>
  <c r="D490" i="16"/>
  <c r="E490" i="16" a="1"/>
  <c r="E490" i="16"/>
  <c r="F490" i="16" a="1"/>
  <c r="F490" i="16"/>
  <c r="G490" i="16" a="1"/>
  <c r="G490" i="16"/>
  <c r="H490" i="16" a="1"/>
  <c r="H490" i="16"/>
  <c r="I490" i="16" a="1"/>
  <c r="I490" i="16"/>
  <c r="J490" i="16" a="1"/>
  <c r="J490" i="16"/>
  <c r="B491" i="16" a="1"/>
  <c r="B491" i="16"/>
  <c r="C491" i="16" a="1"/>
  <c r="C491" i="16"/>
  <c r="D491" i="16" a="1"/>
  <c r="D491" i="16"/>
  <c r="E491" i="16" a="1"/>
  <c r="E491" i="16"/>
  <c r="F491" i="16" a="1"/>
  <c r="F491" i="16"/>
  <c r="G491" i="16" a="1"/>
  <c r="G491" i="16"/>
  <c r="H491" i="16" a="1"/>
  <c r="H491" i="16"/>
  <c r="I491" i="16" a="1"/>
  <c r="I491" i="16"/>
  <c r="J491" i="16" a="1"/>
  <c r="J491" i="16"/>
  <c r="B492" i="16" a="1"/>
  <c r="B492" i="16"/>
  <c r="C492" i="16" a="1"/>
  <c r="C492" i="16"/>
  <c r="D492" i="16" a="1"/>
  <c r="D492" i="16"/>
  <c r="E492" i="16" a="1"/>
  <c r="E492" i="16"/>
  <c r="F492" i="16" a="1"/>
  <c r="F492" i="16"/>
  <c r="G492" i="16" a="1"/>
  <c r="G492" i="16"/>
  <c r="H492" i="16" a="1"/>
  <c r="H492" i="16"/>
  <c r="I492" i="16" a="1"/>
  <c r="I492" i="16"/>
  <c r="J492" i="16" a="1"/>
  <c r="J492" i="16"/>
  <c r="B493" i="16" a="1"/>
  <c r="B493" i="16"/>
  <c r="C493" i="16" a="1"/>
  <c r="C493" i="16"/>
  <c r="D493" i="16" a="1"/>
  <c r="D493" i="16"/>
  <c r="E493" i="16" a="1"/>
  <c r="E493" i="16"/>
  <c r="F493" i="16" a="1"/>
  <c r="F493" i="16"/>
  <c r="G493" i="16" a="1"/>
  <c r="G493" i="16"/>
  <c r="H493" i="16" a="1"/>
  <c r="H493" i="16"/>
  <c r="I493" i="16" a="1"/>
  <c r="I493" i="16"/>
  <c r="J493" i="16" a="1"/>
  <c r="J493" i="16"/>
  <c r="B494" i="16" a="1"/>
  <c r="B494" i="16"/>
  <c r="C494" i="16" a="1"/>
  <c r="C494" i="16"/>
  <c r="D494" i="16" a="1"/>
  <c r="D494" i="16"/>
  <c r="E494" i="16" a="1"/>
  <c r="E494" i="16"/>
  <c r="F494" i="16" a="1"/>
  <c r="F494" i="16"/>
  <c r="G494" i="16" a="1"/>
  <c r="G494" i="16"/>
  <c r="H494" i="16" a="1"/>
  <c r="H494" i="16"/>
  <c r="I494" i="16" a="1"/>
  <c r="I494" i="16"/>
  <c r="J494" i="16" a="1"/>
  <c r="J494" i="16"/>
  <c r="B495" i="16" a="1"/>
  <c r="B495" i="16"/>
  <c r="C495" i="16" a="1"/>
  <c r="C495" i="16"/>
  <c r="D495" i="16" a="1"/>
  <c r="D495" i="16"/>
  <c r="E495" i="16" a="1"/>
  <c r="E495" i="16"/>
  <c r="F495" i="16" a="1"/>
  <c r="F495" i="16"/>
  <c r="G495" i="16" a="1"/>
  <c r="G495" i="16"/>
  <c r="H495" i="16" a="1"/>
  <c r="H495" i="16"/>
  <c r="I495" i="16" a="1"/>
  <c r="I495" i="16"/>
  <c r="J495" i="16" a="1"/>
  <c r="J495" i="16"/>
  <c r="B496" i="16" a="1"/>
  <c r="B496" i="16"/>
  <c r="C496" i="16" a="1"/>
  <c r="C496" i="16"/>
  <c r="D496" i="16" a="1"/>
  <c r="D496" i="16"/>
  <c r="E496" i="16" a="1"/>
  <c r="E496" i="16"/>
  <c r="F496" i="16" a="1"/>
  <c r="F496" i="16"/>
  <c r="G496" i="16" a="1"/>
  <c r="G496" i="16"/>
  <c r="H496" i="16" a="1"/>
  <c r="H496" i="16"/>
  <c r="I496" i="16" a="1"/>
  <c r="I496" i="16"/>
  <c r="J496" i="16" a="1"/>
  <c r="J496" i="16"/>
  <c r="B497" i="16" a="1"/>
  <c r="B497" i="16"/>
  <c r="C497" i="16" a="1"/>
  <c r="C497" i="16"/>
  <c r="D497" i="16" a="1"/>
  <c r="D497" i="16"/>
  <c r="E497" i="16" a="1"/>
  <c r="E497" i="16"/>
  <c r="F497" i="16" a="1"/>
  <c r="F497" i="16"/>
  <c r="G497" i="16" a="1"/>
  <c r="G497" i="16"/>
  <c r="H497" i="16" a="1"/>
  <c r="H497" i="16"/>
  <c r="I497" i="16" a="1"/>
  <c r="I497" i="16"/>
  <c r="J497" i="16" a="1"/>
  <c r="J497" i="16"/>
  <c r="B498" i="16" a="1"/>
  <c r="B498" i="16"/>
  <c r="C498" i="16" a="1"/>
  <c r="C498" i="16"/>
  <c r="D498" i="16" a="1"/>
  <c r="D498" i="16"/>
  <c r="E498" i="16" a="1"/>
  <c r="E498" i="16"/>
  <c r="F498" i="16" a="1"/>
  <c r="F498" i="16"/>
  <c r="G498" i="16" a="1"/>
  <c r="G498" i="16"/>
  <c r="H498" i="16" a="1"/>
  <c r="H498" i="16"/>
  <c r="I498" i="16" a="1"/>
  <c r="I498" i="16"/>
  <c r="J498" i="16" a="1"/>
  <c r="J498" i="16"/>
  <c r="B499" i="16" a="1"/>
  <c r="B499" i="16"/>
  <c r="C499" i="16" a="1"/>
  <c r="C499" i="16"/>
  <c r="D499" i="16" a="1"/>
  <c r="D499" i="16"/>
  <c r="E499" i="16" a="1"/>
  <c r="E499" i="16"/>
  <c r="F499" i="16" a="1"/>
  <c r="F499" i="16"/>
  <c r="G499" i="16" a="1"/>
  <c r="G499" i="16"/>
  <c r="H499" i="16" a="1"/>
  <c r="H499" i="16"/>
  <c r="I499" i="16" a="1"/>
  <c r="I499" i="16"/>
  <c r="J499" i="16" a="1"/>
  <c r="J499" i="16"/>
  <c r="B500" i="16" a="1"/>
  <c r="B500" i="16"/>
  <c r="C500" i="16" a="1"/>
  <c r="C500" i="16"/>
  <c r="D500" i="16" a="1"/>
  <c r="D500" i="16"/>
  <c r="E500" i="16" a="1"/>
  <c r="E500" i="16"/>
  <c r="F500" i="16" a="1"/>
  <c r="F500" i="16"/>
  <c r="G500" i="16" a="1"/>
  <c r="G500" i="16"/>
  <c r="H500" i="16" a="1"/>
  <c r="H500" i="16"/>
  <c r="I500" i="16" a="1"/>
  <c r="I500" i="16"/>
  <c r="J500" i="16" a="1"/>
  <c r="J500" i="16"/>
  <c r="B501" i="16" a="1"/>
  <c r="B501" i="16"/>
  <c r="C501" i="16" a="1"/>
  <c r="C501" i="16"/>
  <c r="D501" i="16" a="1"/>
  <c r="D501" i="16"/>
  <c r="E501" i="16" a="1"/>
  <c r="E501" i="16"/>
  <c r="F501" i="16" a="1"/>
  <c r="F501" i="16"/>
  <c r="G501" i="16" a="1"/>
  <c r="G501" i="16"/>
  <c r="H501" i="16" a="1"/>
  <c r="H501" i="16"/>
  <c r="I501" i="16" a="1"/>
  <c r="I501" i="16"/>
  <c r="J501" i="16" a="1"/>
  <c r="J501" i="16"/>
  <c r="B502" i="16" a="1"/>
  <c r="B502" i="16"/>
  <c r="C502" i="16" a="1"/>
  <c r="C502" i="16"/>
  <c r="D502" i="16" a="1"/>
  <c r="D502" i="16"/>
  <c r="E502" i="16" a="1"/>
  <c r="E502" i="16"/>
  <c r="F502" i="16" a="1"/>
  <c r="F502" i="16"/>
  <c r="G502" i="16" a="1"/>
  <c r="G502" i="16"/>
  <c r="H502" i="16" a="1"/>
  <c r="H502" i="16"/>
  <c r="I502" i="16" a="1"/>
  <c r="I502" i="16"/>
  <c r="J502" i="16" a="1"/>
  <c r="J502" i="16"/>
  <c r="B503" i="16" a="1"/>
  <c r="B503" i="16"/>
  <c r="C503" i="16" a="1"/>
  <c r="C503" i="16"/>
  <c r="D503" i="16" a="1"/>
  <c r="D503" i="16"/>
  <c r="E503" i="16" a="1"/>
  <c r="E503" i="16"/>
  <c r="F503" i="16" a="1"/>
  <c r="F503" i="16"/>
  <c r="G503" i="16" a="1"/>
  <c r="G503" i="16"/>
  <c r="H503" i="16" a="1"/>
  <c r="H503" i="16"/>
  <c r="I503" i="16" a="1"/>
  <c r="I503" i="16"/>
  <c r="J503" i="16" a="1"/>
  <c r="J503" i="16"/>
  <c r="B504" i="16" a="1"/>
  <c r="B504" i="16"/>
  <c r="C504" i="16" a="1"/>
  <c r="C504" i="16"/>
  <c r="D504" i="16" a="1"/>
  <c r="D504" i="16"/>
  <c r="E504" i="16" a="1"/>
  <c r="E504" i="16"/>
  <c r="F504" i="16" a="1"/>
  <c r="F504" i="16"/>
  <c r="G504" i="16" a="1"/>
  <c r="G504" i="16"/>
  <c r="H504" i="16" a="1"/>
  <c r="H504" i="16"/>
  <c r="I504" i="16" a="1"/>
  <c r="I504" i="16"/>
  <c r="J504" i="16" a="1"/>
  <c r="J504" i="16"/>
  <c r="B505" i="16" a="1"/>
  <c r="B505" i="16"/>
  <c r="C505" i="16" a="1"/>
  <c r="C505" i="16"/>
  <c r="D505" i="16" a="1"/>
  <c r="D505" i="16"/>
  <c r="E505" i="16" a="1"/>
  <c r="E505" i="16"/>
  <c r="F505" i="16" a="1"/>
  <c r="F505" i="16"/>
  <c r="G505" i="16" a="1"/>
  <c r="G505" i="16"/>
  <c r="H505" i="16" a="1"/>
  <c r="H505" i="16"/>
  <c r="I505" i="16" a="1"/>
  <c r="I505" i="16"/>
  <c r="J505" i="16" a="1"/>
  <c r="J505" i="16"/>
  <c r="B506" i="16" a="1"/>
  <c r="B506" i="16"/>
  <c r="C506" i="16" a="1"/>
  <c r="C506" i="16"/>
  <c r="D506" i="16" a="1"/>
  <c r="D506" i="16"/>
  <c r="E506" i="16" a="1"/>
  <c r="E506" i="16"/>
  <c r="F506" i="16" a="1"/>
  <c r="F506" i="16"/>
  <c r="G506" i="16" a="1"/>
  <c r="G506" i="16"/>
  <c r="H506" i="16" a="1"/>
  <c r="H506" i="16"/>
  <c r="I506" i="16" a="1"/>
  <c r="I506" i="16"/>
  <c r="J506" i="16" a="1"/>
  <c r="J506" i="16"/>
  <c r="B507" i="16" a="1"/>
  <c r="B507" i="16"/>
  <c r="C507" i="16" a="1"/>
  <c r="C507" i="16"/>
  <c r="D507" i="16" a="1"/>
  <c r="D507" i="16"/>
  <c r="E507" i="16" a="1"/>
  <c r="E507" i="16"/>
  <c r="F507" i="16" a="1"/>
  <c r="F507" i="16"/>
  <c r="G507" i="16" a="1"/>
  <c r="G507" i="16"/>
  <c r="H507" i="16" a="1"/>
  <c r="H507" i="16"/>
  <c r="I507" i="16" a="1"/>
  <c r="I507" i="16"/>
  <c r="J507" i="16" a="1"/>
  <c r="J507" i="16"/>
  <c r="B4" i="17" a="1"/>
  <c r="B4" i="17"/>
  <c r="C4" i="17" a="1"/>
  <c r="C4" i="17"/>
  <c r="D4" i="17" a="1"/>
  <c r="D4" i="17"/>
  <c r="E4" i="17" a="1"/>
  <c r="E4" i="17"/>
  <c r="F4" i="17" a="1"/>
  <c r="F4" i="17"/>
  <c r="G4" i="17" a="1"/>
  <c r="G4" i="17"/>
  <c r="H4" i="17" a="1"/>
  <c r="H4" i="17"/>
  <c r="I4" i="17" a="1"/>
  <c r="I4" i="17"/>
  <c r="J4" i="17" a="1"/>
  <c r="J4" i="17"/>
  <c r="B5" i="17" a="1"/>
  <c r="B5" i="17"/>
  <c r="C5" i="17" a="1"/>
  <c r="C5" i="17"/>
  <c r="D5" i="17" a="1"/>
  <c r="D5" i="17"/>
  <c r="E5" i="17" a="1"/>
  <c r="E5" i="17"/>
  <c r="F5" i="17" a="1"/>
  <c r="F5" i="17"/>
  <c r="G5" i="17" a="1"/>
  <c r="G5" i="17"/>
  <c r="H5" i="17" a="1"/>
  <c r="H5" i="17"/>
  <c r="I5" i="17" a="1"/>
  <c r="I5" i="17"/>
  <c r="J5" i="17" a="1"/>
  <c r="J5" i="17"/>
  <c r="B6" i="17" a="1"/>
  <c r="B6" i="17"/>
  <c r="C6" i="17" a="1"/>
  <c r="C6" i="17"/>
  <c r="D6" i="17" a="1"/>
  <c r="D6" i="17"/>
  <c r="E6" i="17" a="1"/>
  <c r="E6" i="17"/>
  <c r="F6" i="17" a="1"/>
  <c r="F6" i="17"/>
  <c r="G6" i="17" a="1"/>
  <c r="G6" i="17"/>
  <c r="H6" i="17" a="1"/>
  <c r="H6" i="17"/>
  <c r="I6" i="17" a="1"/>
  <c r="I6" i="17"/>
  <c r="J6" i="17" a="1"/>
  <c r="J6" i="17"/>
  <c r="B7" i="17" a="1"/>
  <c r="B7" i="17"/>
  <c r="C7" i="17" a="1"/>
  <c r="C7" i="17"/>
  <c r="D7" i="17" a="1"/>
  <c r="D7" i="17"/>
  <c r="E7" i="17" a="1"/>
  <c r="E7" i="17"/>
  <c r="F7" i="17" a="1"/>
  <c r="F7" i="17"/>
  <c r="G7" i="17" a="1"/>
  <c r="G7" i="17"/>
  <c r="H7" i="17" a="1"/>
  <c r="H7" i="17"/>
  <c r="I7" i="17" a="1"/>
  <c r="I7" i="17"/>
  <c r="J7" i="17" a="1"/>
  <c r="J7" i="17"/>
  <c r="B8" i="17" a="1"/>
  <c r="B8" i="17"/>
  <c r="C8" i="17" a="1"/>
  <c r="C8" i="17"/>
  <c r="D8" i="17" a="1"/>
  <c r="D8" i="17"/>
  <c r="E8" i="17" a="1"/>
  <c r="E8" i="17"/>
  <c r="F8" i="17" a="1"/>
  <c r="F8" i="17"/>
  <c r="G8" i="17" a="1"/>
  <c r="G8" i="17"/>
  <c r="H8" i="17" a="1"/>
  <c r="H8" i="17"/>
  <c r="I8" i="17" a="1"/>
  <c r="I8" i="17"/>
  <c r="J8" i="17" a="1"/>
  <c r="J8" i="17"/>
  <c r="B9" i="17" a="1"/>
  <c r="B9" i="17"/>
  <c r="C9" i="17" a="1"/>
  <c r="C9" i="17"/>
  <c r="D9" i="17" a="1"/>
  <c r="D9" i="17"/>
  <c r="E9" i="17" a="1"/>
  <c r="E9" i="17"/>
  <c r="F9" i="17" a="1"/>
  <c r="F9" i="17"/>
  <c r="G9" i="17" a="1"/>
  <c r="G9" i="17"/>
  <c r="H9" i="17" a="1"/>
  <c r="H9" i="17"/>
  <c r="I9" i="17" a="1"/>
  <c r="I9" i="17"/>
  <c r="J9" i="17" a="1"/>
  <c r="J9" i="17"/>
  <c r="B10" i="17" a="1"/>
  <c r="B10" i="17"/>
  <c r="C10" i="17" a="1"/>
  <c r="C10" i="17"/>
  <c r="D10" i="17" a="1"/>
  <c r="D10" i="17"/>
  <c r="E10" i="17" a="1"/>
  <c r="E10" i="17"/>
  <c r="F10" i="17" a="1"/>
  <c r="F10" i="17"/>
  <c r="G10" i="17" a="1"/>
  <c r="G10" i="17"/>
  <c r="H10" i="17" a="1"/>
  <c r="H10" i="17"/>
  <c r="I10" i="17" a="1"/>
  <c r="I10" i="17"/>
  <c r="J10" i="17" a="1"/>
  <c r="J10" i="17"/>
  <c r="B11" i="17" a="1"/>
  <c r="B11" i="17"/>
  <c r="C11" i="17" a="1"/>
  <c r="C11" i="17"/>
  <c r="D11" i="17" a="1"/>
  <c r="D11" i="17"/>
  <c r="E11" i="17" a="1"/>
  <c r="E11" i="17"/>
  <c r="F11" i="17" a="1"/>
  <c r="F11" i="17"/>
  <c r="G11" i="17" a="1"/>
  <c r="G11" i="17"/>
  <c r="H11" i="17" a="1"/>
  <c r="H11" i="17"/>
  <c r="I11" i="17" a="1"/>
  <c r="I11" i="17"/>
  <c r="J11" i="17" a="1"/>
  <c r="J11" i="17"/>
  <c r="B12" i="17" a="1"/>
  <c r="B12" i="17"/>
  <c r="C12" i="17" a="1"/>
  <c r="C12" i="17"/>
  <c r="D12" i="17" a="1"/>
  <c r="D12" i="17"/>
  <c r="E12" i="17" a="1"/>
  <c r="E12" i="17"/>
  <c r="F12" i="17" a="1"/>
  <c r="F12" i="17"/>
  <c r="G12" i="17" a="1"/>
  <c r="G12" i="17"/>
  <c r="H12" i="17" a="1"/>
  <c r="H12" i="17"/>
  <c r="I12" i="17" a="1"/>
  <c r="I12" i="17"/>
  <c r="J12" i="17" a="1"/>
  <c r="J12" i="17"/>
  <c r="B13" i="17" a="1"/>
  <c r="B13" i="17"/>
  <c r="C13" i="17" a="1"/>
  <c r="C13" i="17"/>
  <c r="D13" i="17" a="1"/>
  <c r="D13" i="17"/>
  <c r="E13" i="17" a="1"/>
  <c r="E13" i="17"/>
  <c r="F13" i="17" a="1"/>
  <c r="F13" i="17"/>
  <c r="G13" i="17" a="1"/>
  <c r="G13" i="17"/>
  <c r="H13" i="17" a="1"/>
  <c r="H13" i="17"/>
  <c r="I13" i="17" a="1"/>
  <c r="I13" i="17"/>
  <c r="J13" i="17" a="1"/>
  <c r="J13" i="17"/>
  <c r="B14" i="17" a="1"/>
  <c r="B14" i="17"/>
  <c r="C14" i="17" a="1"/>
  <c r="C14" i="17"/>
  <c r="D14" i="17" a="1"/>
  <c r="D14" i="17"/>
  <c r="E14" i="17" a="1"/>
  <c r="E14" i="17"/>
  <c r="F14" i="17" a="1"/>
  <c r="F14" i="17"/>
  <c r="G14" i="17" a="1"/>
  <c r="G14" i="17"/>
  <c r="H14" i="17" a="1"/>
  <c r="H14" i="17"/>
  <c r="I14" i="17" a="1"/>
  <c r="I14" i="17"/>
  <c r="J14" i="17" a="1"/>
  <c r="J14" i="17"/>
  <c r="B15" i="17" a="1"/>
  <c r="B15" i="17"/>
  <c r="C15" i="17" a="1"/>
  <c r="C15" i="17"/>
  <c r="D15" i="17" a="1"/>
  <c r="D15" i="17"/>
  <c r="E15" i="17" a="1"/>
  <c r="E15" i="17"/>
  <c r="F15" i="17" a="1"/>
  <c r="F15" i="17"/>
  <c r="G15" i="17" a="1"/>
  <c r="G15" i="17"/>
  <c r="H15" i="17" a="1"/>
  <c r="H15" i="17"/>
  <c r="I15" i="17" a="1"/>
  <c r="I15" i="17"/>
  <c r="J15" i="17" a="1"/>
  <c r="J15" i="17"/>
  <c r="B16" i="17" a="1"/>
  <c r="B16" i="17"/>
  <c r="C16" i="17" a="1"/>
  <c r="C16" i="17"/>
  <c r="D16" i="17" a="1"/>
  <c r="D16" i="17"/>
  <c r="E16" i="17" a="1"/>
  <c r="E16" i="17"/>
  <c r="F16" i="17" a="1"/>
  <c r="F16" i="17"/>
  <c r="G16" i="17" a="1"/>
  <c r="G16" i="17"/>
  <c r="H16" i="17" a="1"/>
  <c r="H16" i="17"/>
  <c r="I16" i="17" a="1"/>
  <c r="I16" i="17"/>
  <c r="J16" i="17" a="1"/>
  <c r="J16" i="17"/>
  <c r="B17" i="17" a="1"/>
  <c r="B17" i="17"/>
  <c r="C17" i="17" a="1"/>
  <c r="C17" i="17"/>
  <c r="D17" i="17" a="1"/>
  <c r="D17" i="17"/>
  <c r="E17" i="17" a="1"/>
  <c r="E17" i="17"/>
  <c r="F17" i="17" a="1"/>
  <c r="F17" i="17"/>
  <c r="G17" i="17" a="1"/>
  <c r="G17" i="17"/>
  <c r="H17" i="17" a="1"/>
  <c r="H17" i="17"/>
  <c r="I17" i="17" a="1"/>
  <c r="I17" i="17"/>
  <c r="J17" i="17" a="1"/>
  <c r="J17" i="17"/>
  <c r="B18" i="17" a="1"/>
  <c r="B18" i="17"/>
  <c r="C18" i="17" a="1"/>
  <c r="C18" i="17"/>
  <c r="D18" i="17" a="1"/>
  <c r="D18" i="17"/>
  <c r="E18" i="17" a="1"/>
  <c r="E18" i="17"/>
  <c r="F18" i="17" a="1"/>
  <c r="F18" i="17"/>
  <c r="G18" i="17" a="1"/>
  <c r="G18" i="17"/>
  <c r="H18" i="17" a="1"/>
  <c r="H18" i="17"/>
  <c r="I18" i="17" a="1"/>
  <c r="I18" i="17"/>
  <c r="J18" i="17" a="1"/>
  <c r="J18" i="17"/>
  <c r="B19" i="17" a="1"/>
  <c r="B19" i="17"/>
  <c r="C19" i="17" a="1"/>
  <c r="C19" i="17"/>
  <c r="D19" i="17" a="1"/>
  <c r="D19" i="17"/>
  <c r="E19" i="17" a="1"/>
  <c r="E19" i="17"/>
  <c r="F19" i="17" a="1"/>
  <c r="F19" i="17"/>
  <c r="G19" i="17" a="1"/>
  <c r="G19" i="17"/>
  <c r="H19" i="17" a="1"/>
  <c r="H19" i="17"/>
  <c r="I19" i="17" a="1"/>
  <c r="I19" i="17"/>
  <c r="J19" i="17" a="1"/>
  <c r="J19" i="17"/>
  <c r="B20" i="17" a="1"/>
  <c r="B20" i="17"/>
  <c r="C20" i="17" a="1"/>
  <c r="C20" i="17"/>
  <c r="D20" i="17" a="1"/>
  <c r="D20" i="17"/>
  <c r="E20" i="17" a="1"/>
  <c r="E20" i="17"/>
  <c r="F20" i="17" a="1"/>
  <c r="F20" i="17"/>
  <c r="G20" i="17" a="1"/>
  <c r="G20" i="17"/>
  <c r="H20" i="17" a="1"/>
  <c r="H20" i="17"/>
  <c r="I20" i="17" a="1"/>
  <c r="I20" i="17"/>
  <c r="J20" i="17" a="1"/>
  <c r="J20" i="17"/>
  <c r="B21" i="17" a="1"/>
  <c r="B21" i="17"/>
  <c r="C21" i="17" a="1"/>
  <c r="C21" i="17"/>
  <c r="D21" i="17" a="1"/>
  <c r="D21" i="17"/>
  <c r="E21" i="17" a="1"/>
  <c r="E21" i="17"/>
  <c r="F21" i="17" a="1"/>
  <c r="F21" i="17"/>
  <c r="G21" i="17" a="1"/>
  <c r="G21" i="17"/>
  <c r="H21" i="17" a="1"/>
  <c r="H21" i="17"/>
  <c r="I21" i="17" a="1"/>
  <c r="I21" i="17"/>
  <c r="J21" i="17" a="1"/>
  <c r="J21" i="17"/>
  <c r="B22" i="17" a="1"/>
  <c r="B22" i="17"/>
  <c r="C22" i="17" a="1"/>
  <c r="C22" i="17"/>
  <c r="D22" i="17" a="1"/>
  <c r="D22" i="17"/>
  <c r="E22" i="17" a="1"/>
  <c r="E22" i="17"/>
  <c r="F22" i="17" a="1"/>
  <c r="F22" i="17"/>
  <c r="G22" i="17" a="1"/>
  <c r="G22" i="17"/>
  <c r="H22" i="17" a="1"/>
  <c r="H22" i="17"/>
  <c r="I22" i="17" a="1"/>
  <c r="I22" i="17"/>
  <c r="J22" i="17" a="1"/>
  <c r="J22" i="17"/>
  <c r="B23" i="17" a="1"/>
  <c r="B23" i="17"/>
  <c r="C23" i="17" a="1"/>
  <c r="C23" i="17"/>
  <c r="D23" i="17" a="1"/>
  <c r="D23" i="17"/>
  <c r="E23" i="17" a="1"/>
  <c r="E23" i="17"/>
  <c r="F23" i="17" a="1"/>
  <c r="F23" i="17"/>
  <c r="G23" i="17" a="1"/>
  <c r="G23" i="17"/>
  <c r="H23" i="17" a="1"/>
  <c r="H23" i="17"/>
  <c r="I23" i="17" a="1"/>
  <c r="I23" i="17"/>
  <c r="J23" i="17" a="1"/>
  <c r="J23" i="17"/>
  <c r="B24" i="17" a="1"/>
  <c r="B24" i="17"/>
  <c r="C24" i="17" a="1"/>
  <c r="C24" i="17"/>
  <c r="D24" i="17" a="1"/>
  <c r="D24" i="17"/>
  <c r="E24" i="17" a="1"/>
  <c r="E24" i="17"/>
  <c r="F24" i="17" a="1"/>
  <c r="F24" i="17"/>
  <c r="G24" i="17" a="1"/>
  <c r="G24" i="17"/>
  <c r="H24" i="17" a="1"/>
  <c r="H24" i="17"/>
  <c r="I24" i="17" a="1"/>
  <c r="I24" i="17"/>
  <c r="J24" i="17" a="1"/>
  <c r="J24" i="17"/>
  <c r="B25" i="17" a="1"/>
  <c r="B25" i="17"/>
  <c r="C25" i="17" a="1"/>
  <c r="C25" i="17"/>
  <c r="D25" i="17" a="1"/>
  <c r="D25" i="17"/>
  <c r="E25" i="17" a="1"/>
  <c r="E25" i="17"/>
  <c r="F25" i="17" a="1"/>
  <c r="F25" i="17"/>
  <c r="G25" i="17" a="1"/>
  <c r="G25" i="17"/>
  <c r="H25" i="17" a="1"/>
  <c r="H25" i="17"/>
  <c r="I25" i="17" a="1"/>
  <c r="I25" i="17"/>
  <c r="J25" i="17" a="1"/>
  <c r="J25" i="17"/>
  <c r="B26" i="17" a="1"/>
  <c r="B26" i="17"/>
  <c r="C26" i="17" a="1"/>
  <c r="C26" i="17"/>
  <c r="D26" i="17" a="1"/>
  <c r="D26" i="17"/>
  <c r="E26" i="17" a="1"/>
  <c r="E26" i="17"/>
  <c r="F26" i="17" a="1"/>
  <c r="F26" i="17"/>
  <c r="G26" i="17" a="1"/>
  <c r="G26" i="17"/>
  <c r="H26" i="17" a="1"/>
  <c r="H26" i="17"/>
  <c r="I26" i="17" a="1"/>
  <c r="I26" i="17"/>
  <c r="J26" i="17" a="1"/>
  <c r="J26" i="17"/>
  <c r="B27" i="17" a="1"/>
  <c r="B27" i="17"/>
  <c r="C27" i="17" a="1"/>
  <c r="C27" i="17"/>
  <c r="D27" i="17" a="1"/>
  <c r="D27" i="17"/>
  <c r="E27" i="17" a="1"/>
  <c r="E27" i="17"/>
  <c r="F27" i="17" a="1"/>
  <c r="F27" i="17"/>
  <c r="G27" i="17" a="1"/>
  <c r="G27" i="17"/>
  <c r="H27" i="17" a="1"/>
  <c r="H27" i="17"/>
  <c r="I27" i="17" a="1"/>
  <c r="I27" i="17"/>
  <c r="J27" i="17" a="1"/>
  <c r="J27" i="17"/>
  <c r="B28" i="17" a="1"/>
  <c r="B28" i="17"/>
  <c r="C28" i="17" a="1"/>
  <c r="C28" i="17"/>
  <c r="D28" i="17" a="1"/>
  <c r="D28" i="17"/>
  <c r="E28" i="17" a="1"/>
  <c r="E28" i="17"/>
  <c r="F28" i="17" a="1"/>
  <c r="F28" i="17"/>
  <c r="G28" i="17" a="1"/>
  <c r="G28" i="17"/>
  <c r="H28" i="17" a="1"/>
  <c r="H28" i="17"/>
  <c r="I28" i="17" a="1"/>
  <c r="I28" i="17"/>
  <c r="J28" i="17" a="1"/>
  <c r="J28" i="17"/>
  <c r="B29" i="17" a="1"/>
  <c r="B29" i="17"/>
  <c r="C29" i="17" a="1"/>
  <c r="C29" i="17"/>
  <c r="D29" i="17" a="1"/>
  <c r="D29" i="17"/>
  <c r="E29" i="17" a="1"/>
  <c r="E29" i="17"/>
  <c r="F29" i="17" a="1"/>
  <c r="F29" i="17"/>
  <c r="G29" i="17" a="1"/>
  <c r="G29" i="17"/>
  <c r="H29" i="17" a="1"/>
  <c r="H29" i="17"/>
  <c r="I29" i="17" a="1"/>
  <c r="I29" i="17"/>
  <c r="J29" i="17" a="1"/>
  <c r="J29" i="17"/>
  <c r="B30" i="17" a="1"/>
  <c r="B30" i="17"/>
  <c r="C30" i="17" a="1"/>
  <c r="C30" i="17"/>
  <c r="D30" i="17" a="1"/>
  <c r="D30" i="17"/>
  <c r="E30" i="17" a="1"/>
  <c r="E30" i="17"/>
  <c r="F30" i="17" a="1"/>
  <c r="F30" i="17"/>
  <c r="G30" i="17" a="1"/>
  <c r="G30" i="17"/>
  <c r="H30" i="17" a="1"/>
  <c r="H30" i="17"/>
  <c r="I30" i="17" a="1"/>
  <c r="I30" i="17"/>
  <c r="J30" i="17" a="1"/>
  <c r="J30" i="17"/>
  <c r="B31" i="17" a="1"/>
  <c r="B31" i="17"/>
  <c r="C31" i="17" a="1"/>
  <c r="C31" i="17"/>
  <c r="D31" i="17" a="1"/>
  <c r="D31" i="17"/>
  <c r="E31" i="17" a="1"/>
  <c r="E31" i="17"/>
  <c r="F31" i="17" a="1"/>
  <c r="F31" i="17"/>
  <c r="G31" i="17" a="1"/>
  <c r="G31" i="17"/>
  <c r="H31" i="17" a="1"/>
  <c r="H31" i="17"/>
  <c r="I31" i="17" a="1"/>
  <c r="I31" i="17"/>
  <c r="J31" i="17" a="1"/>
  <c r="J31" i="17"/>
  <c r="B32" i="17" a="1"/>
  <c r="B32" i="17"/>
  <c r="C32" i="17" a="1"/>
  <c r="C32" i="17"/>
  <c r="D32" i="17" a="1"/>
  <c r="D32" i="17"/>
  <c r="E32" i="17" a="1"/>
  <c r="E32" i="17"/>
  <c r="F32" i="17" a="1"/>
  <c r="F32" i="17"/>
  <c r="G32" i="17" a="1"/>
  <c r="G32" i="17"/>
  <c r="H32" i="17" a="1"/>
  <c r="H32" i="17"/>
  <c r="I32" i="17" a="1"/>
  <c r="I32" i="17"/>
  <c r="J32" i="17" a="1"/>
  <c r="J32" i="17"/>
  <c r="B33" i="17" a="1"/>
  <c r="B33" i="17"/>
  <c r="C33" i="17" a="1"/>
  <c r="C33" i="17"/>
  <c r="D33" i="17" a="1"/>
  <c r="D33" i="17"/>
  <c r="E33" i="17" a="1"/>
  <c r="E33" i="17"/>
  <c r="F33" i="17" a="1"/>
  <c r="F33" i="17"/>
  <c r="G33" i="17" a="1"/>
  <c r="G33" i="17"/>
  <c r="H33" i="17" a="1"/>
  <c r="H33" i="17"/>
  <c r="I33" i="17" a="1"/>
  <c r="I33" i="17"/>
  <c r="J33" i="17" a="1"/>
  <c r="J33" i="17"/>
  <c r="B34" i="17" a="1"/>
  <c r="B34" i="17"/>
  <c r="C34" i="17" a="1"/>
  <c r="C34" i="17"/>
  <c r="D34" i="17" a="1"/>
  <c r="D34" i="17"/>
  <c r="E34" i="17" a="1"/>
  <c r="E34" i="17"/>
  <c r="F34" i="17" a="1"/>
  <c r="F34" i="17"/>
  <c r="G34" i="17" a="1"/>
  <c r="G34" i="17"/>
  <c r="H34" i="17" a="1"/>
  <c r="H34" i="17"/>
  <c r="I34" i="17" a="1"/>
  <c r="I34" i="17"/>
  <c r="J34" i="17" a="1"/>
  <c r="J34" i="17"/>
  <c r="B35" i="17" a="1"/>
  <c r="B35" i="17"/>
  <c r="C35" i="17" a="1"/>
  <c r="C35" i="17"/>
  <c r="D35" i="17" a="1"/>
  <c r="D35" i="17"/>
  <c r="E35" i="17" a="1"/>
  <c r="E35" i="17"/>
  <c r="F35" i="17" a="1"/>
  <c r="F35" i="17"/>
  <c r="G35" i="17" a="1"/>
  <c r="G35" i="17"/>
  <c r="H35" i="17" a="1"/>
  <c r="H35" i="17"/>
  <c r="I35" i="17" a="1"/>
  <c r="I35" i="17"/>
  <c r="J35" i="17" a="1"/>
  <c r="J35" i="17"/>
  <c r="B36" i="17" a="1"/>
  <c r="B36" i="17"/>
  <c r="C36" i="17" a="1"/>
  <c r="C36" i="17"/>
  <c r="D36" i="17" a="1"/>
  <c r="D36" i="17"/>
  <c r="E36" i="17" a="1"/>
  <c r="E36" i="17"/>
  <c r="F36" i="17" a="1"/>
  <c r="F36" i="17"/>
  <c r="G36" i="17" a="1"/>
  <c r="G36" i="17"/>
  <c r="H36" i="17" a="1"/>
  <c r="H36" i="17"/>
  <c r="I36" i="17" a="1"/>
  <c r="I36" i="17"/>
  <c r="J36" i="17" a="1"/>
  <c r="J36" i="17"/>
  <c r="B37" i="17" a="1"/>
  <c r="B37" i="17"/>
  <c r="C37" i="17" a="1"/>
  <c r="C37" i="17"/>
  <c r="D37" i="17" a="1"/>
  <c r="D37" i="17"/>
  <c r="E37" i="17" a="1"/>
  <c r="E37" i="17"/>
  <c r="F37" i="17" a="1"/>
  <c r="F37" i="17"/>
  <c r="G37" i="17" a="1"/>
  <c r="G37" i="17"/>
  <c r="H37" i="17" a="1"/>
  <c r="H37" i="17"/>
  <c r="I37" i="17" a="1"/>
  <c r="I37" i="17"/>
  <c r="J37" i="17" a="1"/>
  <c r="J37" i="17"/>
  <c r="B38" i="17" a="1"/>
  <c r="B38" i="17"/>
  <c r="C38" i="17" a="1"/>
  <c r="C38" i="17"/>
  <c r="D38" i="17" a="1"/>
  <c r="D38" i="17"/>
  <c r="E38" i="17" a="1"/>
  <c r="E38" i="17"/>
  <c r="F38" i="17" a="1"/>
  <c r="F38" i="17"/>
  <c r="G38" i="17" a="1"/>
  <c r="G38" i="17"/>
  <c r="H38" i="17" a="1"/>
  <c r="H38" i="17"/>
  <c r="I38" i="17" a="1"/>
  <c r="I38" i="17"/>
  <c r="J38" i="17" a="1"/>
  <c r="J38" i="17"/>
  <c r="B39" i="17" a="1"/>
  <c r="B39" i="17"/>
  <c r="C39" i="17" a="1"/>
  <c r="C39" i="17"/>
  <c r="D39" i="17" a="1"/>
  <c r="D39" i="17"/>
  <c r="E39" i="17" a="1"/>
  <c r="E39" i="17"/>
  <c r="F39" i="17" a="1"/>
  <c r="F39" i="17"/>
  <c r="G39" i="17" a="1"/>
  <c r="G39" i="17"/>
  <c r="H39" i="17" a="1"/>
  <c r="H39" i="17"/>
  <c r="I39" i="17" a="1"/>
  <c r="I39" i="17"/>
  <c r="J39" i="17" a="1"/>
  <c r="J39" i="17"/>
  <c r="B40" i="17" a="1"/>
  <c r="B40" i="17"/>
  <c r="C40" i="17" a="1"/>
  <c r="C40" i="17"/>
  <c r="D40" i="17" a="1"/>
  <c r="D40" i="17"/>
  <c r="E40" i="17" a="1"/>
  <c r="E40" i="17"/>
  <c r="F40" i="17" a="1"/>
  <c r="F40" i="17"/>
  <c r="G40" i="17" a="1"/>
  <c r="G40" i="17"/>
  <c r="H40" i="17" a="1"/>
  <c r="H40" i="17"/>
  <c r="I40" i="17" a="1"/>
  <c r="I40" i="17"/>
  <c r="J40" i="17" a="1"/>
  <c r="J40" i="17"/>
  <c r="B41" i="17" a="1"/>
  <c r="B41" i="17"/>
  <c r="C41" i="17" a="1"/>
  <c r="C41" i="17"/>
  <c r="D41" i="17" a="1"/>
  <c r="D41" i="17"/>
  <c r="E41" i="17" a="1"/>
  <c r="E41" i="17"/>
  <c r="F41" i="17" a="1"/>
  <c r="F41" i="17"/>
  <c r="G41" i="17" a="1"/>
  <c r="G41" i="17"/>
  <c r="H41" i="17" a="1"/>
  <c r="H41" i="17"/>
  <c r="I41" i="17" a="1"/>
  <c r="I41" i="17"/>
  <c r="J41" i="17" a="1"/>
  <c r="J41" i="17"/>
  <c r="B42" i="17" a="1"/>
  <c r="B42" i="17"/>
  <c r="C42" i="17" a="1"/>
  <c r="C42" i="17"/>
  <c r="D42" i="17" a="1"/>
  <c r="D42" i="17"/>
  <c r="E42" i="17" a="1"/>
  <c r="E42" i="17"/>
  <c r="F42" i="17" a="1"/>
  <c r="F42" i="17"/>
  <c r="G42" i="17" a="1"/>
  <c r="G42" i="17"/>
  <c r="H42" i="17" a="1"/>
  <c r="H42" i="17"/>
  <c r="I42" i="17" a="1"/>
  <c r="I42" i="17"/>
  <c r="J42" i="17" a="1"/>
  <c r="J42" i="17"/>
  <c r="B43" i="17" a="1"/>
  <c r="B43" i="17"/>
  <c r="C43" i="17" a="1"/>
  <c r="C43" i="17"/>
  <c r="D43" i="17" a="1"/>
  <c r="D43" i="17"/>
  <c r="E43" i="17" a="1"/>
  <c r="E43" i="17"/>
  <c r="F43" i="17" a="1"/>
  <c r="F43" i="17"/>
  <c r="G43" i="17" a="1"/>
  <c r="G43" i="17"/>
  <c r="H43" i="17" a="1"/>
  <c r="H43" i="17"/>
  <c r="I43" i="17" a="1"/>
  <c r="I43" i="17"/>
  <c r="J43" i="17" a="1"/>
  <c r="J43" i="17"/>
  <c r="B44" i="17" a="1"/>
  <c r="B44" i="17"/>
  <c r="C44" i="17" a="1"/>
  <c r="C44" i="17"/>
  <c r="D44" i="17" a="1"/>
  <c r="D44" i="17"/>
  <c r="E44" i="17" a="1"/>
  <c r="E44" i="17"/>
  <c r="F44" i="17" a="1"/>
  <c r="F44" i="17"/>
  <c r="G44" i="17" a="1"/>
  <c r="G44" i="17"/>
  <c r="H44" i="17" a="1"/>
  <c r="H44" i="17"/>
  <c r="I44" i="17" a="1"/>
  <c r="I44" i="17"/>
  <c r="J44" i="17" a="1"/>
  <c r="J44" i="17"/>
  <c r="B45" i="17" a="1"/>
  <c r="B45" i="17"/>
  <c r="C45" i="17" a="1"/>
  <c r="C45" i="17"/>
  <c r="D45" i="17" a="1"/>
  <c r="D45" i="17"/>
  <c r="E45" i="17" a="1"/>
  <c r="E45" i="17"/>
  <c r="F45" i="17" a="1"/>
  <c r="F45" i="17"/>
  <c r="G45" i="17" a="1"/>
  <c r="G45" i="17"/>
  <c r="H45" i="17" a="1"/>
  <c r="H45" i="17"/>
  <c r="I45" i="17" a="1"/>
  <c r="I45" i="17"/>
  <c r="J45" i="17" a="1"/>
  <c r="J45" i="17"/>
  <c r="B46" i="17" a="1"/>
  <c r="B46" i="17"/>
  <c r="C46" i="17" a="1"/>
  <c r="C46" i="17"/>
  <c r="D46" i="17" a="1"/>
  <c r="D46" i="17"/>
  <c r="E46" i="17" a="1"/>
  <c r="E46" i="17"/>
  <c r="F46" i="17" a="1"/>
  <c r="F46" i="17"/>
  <c r="G46" i="17" a="1"/>
  <c r="G46" i="17"/>
  <c r="H46" i="17" a="1"/>
  <c r="H46" i="17"/>
  <c r="I46" i="17" a="1"/>
  <c r="I46" i="17"/>
  <c r="J46" i="17" a="1"/>
  <c r="J46" i="17"/>
  <c r="B47" i="17" a="1"/>
  <c r="B47" i="17"/>
  <c r="C47" i="17" a="1"/>
  <c r="C47" i="17"/>
  <c r="D47" i="17" a="1"/>
  <c r="D47" i="17"/>
  <c r="E47" i="17" a="1"/>
  <c r="E47" i="17"/>
  <c r="F47" i="17" a="1"/>
  <c r="F47" i="17"/>
  <c r="G47" i="17" a="1"/>
  <c r="G47" i="17"/>
  <c r="H47" i="17" a="1"/>
  <c r="H47" i="17"/>
  <c r="I47" i="17" a="1"/>
  <c r="I47" i="17"/>
  <c r="J47" i="17" a="1"/>
  <c r="J47" i="17"/>
  <c r="B48" i="17" a="1"/>
  <c r="B48" i="17"/>
  <c r="C48" i="17" a="1"/>
  <c r="C48" i="17"/>
  <c r="D48" i="17" a="1"/>
  <c r="D48" i="17"/>
  <c r="E48" i="17" a="1"/>
  <c r="E48" i="17"/>
  <c r="F48" i="17" a="1"/>
  <c r="F48" i="17"/>
  <c r="G48" i="17" a="1"/>
  <c r="G48" i="17"/>
  <c r="H48" i="17" a="1"/>
  <c r="H48" i="17"/>
  <c r="I48" i="17" a="1"/>
  <c r="I48" i="17"/>
  <c r="J48" i="17" a="1"/>
  <c r="J48" i="17"/>
  <c r="B49" i="17" a="1"/>
  <c r="B49" i="17"/>
  <c r="C49" i="17" a="1"/>
  <c r="C49" i="17"/>
  <c r="D49" i="17" a="1"/>
  <c r="D49" i="17"/>
  <c r="E49" i="17" a="1"/>
  <c r="E49" i="17"/>
  <c r="F49" i="17" a="1"/>
  <c r="F49" i="17"/>
  <c r="G49" i="17" a="1"/>
  <c r="G49" i="17"/>
  <c r="H49" i="17" a="1"/>
  <c r="H49" i="17"/>
  <c r="I49" i="17" a="1"/>
  <c r="I49" i="17"/>
  <c r="J49" i="17" a="1"/>
  <c r="J49" i="17"/>
  <c r="B50" i="17" a="1"/>
  <c r="B50" i="17"/>
  <c r="C50" i="17" a="1"/>
  <c r="C50" i="17"/>
  <c r="D50" i="17" a="1"/>
  <c r="D50" i="17"/>
  <c r="E50" i="17" a="1"/>
  <c r="E50" i="17"/>
  <c r="F50" i="17" a="1"/>
  <c r="F50" i="17"/>
  <c r="G50" i="17" a="1"/>
  <c r="G50" i="17"/>
  <c r="H50" i="17" a="1"/>
  <c r="H50" i="17"/>
  <c r="I50" i="17" a="1"/>
  <c r="I50" i="17"/>
  <c r="J50" i="17" a="1"/>
  <c r="J50" i="17"/>
  <c r="B51" i="17" a="1"/>
  <c r="B51" i="17"/>
  <c r="C51" i="17" a="1"/>
  <c r="C51" i="17"/>
  <c r="D51" i="17" a="1"/>
  <c r="D51" i="17"/>
  <c r="E51" i="17" a="1"/>
  <c r="E51" i="17"/>
  <c r="F51" i="17" a="1"/>
  <c r="F51" i="17"/>
  <c r="G51" i="17" a="1"/>
  <c r="G51" i="17"/>
  <c r="H51" i="17" a="1"/>
  <c r="H51" i="17"/>
  <c r="I51" i="17" a="1"/>
  <c r="I51" i="17"/>
  <c r="J51" i="17" a="1"/>
  <c r="J51" i="17"/>
  <c r="B52" i="17" a="1"/>
  <c r="B52" i="17"/>
  <c r="C52" i="17" a="1"/>
  <c r="C52" i="17"/>
  <c r="D52" i="17" a="1"/>
  <c r="D52" i="17"/>
  <c r="E52" i="17" a="1"/>
  <c r="E52" i="17"/>
  <c r="F52" i="17" a="1"/>
  <c r="F52" i="17"/>
  <c r="G52" i="17" a="1"/>
  <c r="G52" i="17"/>
  <c r="H52" i="17" a="1"/>
  <c r="H52" i="17"/>
  <c r="I52" i="17" a="1"/>
  <c r="I52" i="17"/>
  <c r="J52" i="17" a="1"/>
  <c r="J52" i="17"/>
  <c r="B53" i="17" a="1"/>
  <c r="B53" i="17"/>
  <c r="C53" i="17" a="1"/>
  <c r="C53" i="17"/>
  <c r="D53" i="17" a="1"/>
  <c r="D53" i="17"/>
  <c r="E53" i="17" a="1"/>
  <c r="E53" i="17"/>
  <c r="F53" i="17" a="1"/>
  <c r="F53" i="17"/>
  <c r="G53" i="17" a="1"/>
  <c r="G53" i="17"/>
  <c r="H53" i="17" a="1"/>
  <c r="H53" i="17"/>
  <c r="I53" i="17" a="1"/>
  <c r="I53" i="17"/>
  <c r="J53" i="17" a="1"/>
  <c r="J53" i="17"/>
  <c r="B54" i="17" a="1"/>
  <c r="B54" i="17"/>
  <c r="C54" i="17" a="1"/>
  <c r="C54" i="17"/>
  <c r="D54" i="17" a="1"/>
  <c r="D54" i="17"/>
  <c r="E54" i="17" a="1"/>
  <c r="E54" i="17"/>
  <c r="F54" i="17" a="1"/>
  <c r="F54" i="17"/>
  <c r="G54" i="17" a="1"/>
  <c r="G54" i="17"/>
  <c r="H54" i="17" a="1"/>
  <c r="H54" i="17"/>
  <c r="I54" i="17" a="1"/>
  <c r="I54" i="17"/>
  <c r="J54" i="17" a="1"/>
  <c r="J54" i="17"/>
  <c r="B55" i="17" a="1"/>
  <c r="B55" i="17"/>
  <c r="C55" i="17" a="1"/>
  <c r="C55" i="17"/>
  <c r="D55" i="17" a="1"/>
  <c r="D55" i="17"/>
  <c r="E55" i="17" a="1"/>
  <c r="E55" i="17"/>
  <c r="F55" i="17" a="1"/>
  <c r="F55" i="17"/>
  <c r="G55" i="17" a="1"/>
  <c r="G55" i="17"/>
  <c r="H55" i="17" a="1"/>
  <c r="H55" i="17"/>
  <c r="I55" i="17" a="1"/>
  <c r="I55" i="17"/>
  <c r="J55" i="17" a="1"/>
  <c r="J55" i="17"/>
  <c r="B56" i="17" a="1"/>
  <c r="B56" i="17"/>
  <c r="C56" i="17" a="1"/>
  <c r="C56" i="17"/>
  <c r="D56" i="17" a="1"/>
  <c r="D56" i="17"/>
  <c r="E56" i="17" a="1"/>
  <c r="E56" i="17"/>
  <c r="F56" i="17" a="1"/>
  <c r="F56" i="17"/>
  <c r="G56" i="17" a="1"/>
  <c r="G56" i="17"/>
  <c r="H56" i="17" a="1"/>
  <c r="H56" i="17"/>
  <c r="I56" i="17" a="1"/>
  <c r="I56" i="17"/>
  <c r="J56" i="17" a="1"/>
  <c r="J56" i="17"/>
  <c r="B57" i="17" a="1"/>
  <c r="B57" i="17"/>
  <c r="C57" i="17" a="1"/>
  <c r="C57" i="17"/>
  <c r="D57" i="17" a="1"/>
  <c r="D57" i="17"/>
  <c r="E57" i="17" a="1"/>
  <c r="E57" i="17"/>
  <c r="F57" i="17" a="1"/>
  <c r="F57" i="17"/>
  <c r="G57" i="17" a="1"/>
  <c r="G57" i="17"/>
  <c r="H57" i="17" a="1"/>
  <c r="H57" i="17"/>
  <c r="I57" i="17" a="1"/>
  <c r="I57" i="17"/>
  <c r="J57" i="17" a="1"/>
  <c r="J57" i="17"/>
  <c r="B58" i="17" a="1"/>
  <c r="B58" i="17"/>
  <c r="C58" i="17" a="1"/>
  <c r="C58" i="17"/>
  <c r="D58" i="17" a="1"/>
  <c r="D58" i="17"/>
  <c r="E58" i="17" a="1"/>
  <c r="E58" i="17"/>
  <c r="F58" i="17" a="1"/>
  <c r="F58" i="17"/>
  <c r="G58" i="17" a="1"/>
  <c r="G58" i="17"/>
  <c r="H58" i="17" a="1"/>
  <c r="H58" i="17"/>
  <c r="I58" i="17" a="1"/>
  <c r="I58" i="17"/>
  <c r="J58" i="17" a="1"/>
  <c r="J58" i="17"/>
  <c r="B59" i="17" a="1"/>
  <c r="B59" i="17"/>
  <c r="C59" i="17" a="1"/>
  <c r="C59" i="17"/>
  <c r="D59" i="17" a="1"/>
  <c r="D59" i="17"/>
  <c r="E59" i="17" a="1"/>
  <c r="E59" i="17"/>
  <c r="F59" i="17" a="1"/>
  <c r="F59" i="17"/>
  <c r="G59" i="17" a="1"/>
  <c r="G59" i="17"/>
  <c r="H59" i="17" a="1"/>
  <c r="H59" i="17"/>
  <c r="I59" i="17" a="1"/>
  <c r="I59" i="17"/>
  <c r="J59" i="17" a="1"/>
  <c r="J59" i="17"/>
  <c r="B60" i="17" a="1"/>
  <c r="B60" i="17"/>
  <c r="C60" i="17" a="1"/>
  <c r="C60" i="17"/>
  <c r="D60" i="17" a="1"/>
  <c r="D60" i="17"/>
  <c r="E60" i="17" a="1"/>
  <c r="E60" i="17"/>
  <c r="F60" i="17" a="1"/>
  <c r="F60" i="17"/>
  <c r="G60" i="17" a="1"/>
  <c r="G60" i="17"/>
  <c r="H60" i="17" a="1"/>
  <c r="H60" i="17"/>
  <c r="I60" i="17" a="1"/>
  <c r="I60" i="17"/>
  <c r="J60" i="17" a="1"/>
  <c r="J60" i="17"/>
  <c r="B61" i="17" a="1"/>
  <c r="B61" i="17"/>
  <c r="C61" i="17" a="1"/>
  <c r="C61" i="17"/>
  <c r="D61" i="17" a="1"/>
  <c r="D61" i="17"/>
  <c r="E61" i="17" a="1"/>
  <c r="E61" i="17"/>
  <c r="F61" i="17" a="1"/>
  <c r="F61" i="17"/>
  <c r="G61" i="17" a="1"/>
  <c r="G61" i="17"/>
  <c r="H61" i="17" a="1"/>
  <c r="H61" i="17"/>
  <c r="I61" i="17" a="1"/>
  <c r="I61" i="17"/>
  <c r="J61" i="17" a="1"/>
  <c r="J61" i="17"/>
  <c r="B62" i="17" a="1"/>
  <c r="B62" i="17"/>
  <c r="C62" i="17" a="1"/>
  <c r="C62" i="17"/>
  <c r="D62" i="17" a="1"/>
  <c r="D62" i="17"/>
  <c r="E62" i="17" a="1"/>
  <c r="E62" i="17"/>
  <c r="F62" i="17" a="1"/>
  <c r="F62" i="17"/>
  <c r="G62" i="17" a="1"/>
  <c r="G62" i="17"/>
  <c r="H62" i="17" a="1"/>
  <c r="H62" i="17"/>
  <c r="I62" i="17" a="1"/>
  <c r="I62" i="17"/>
  <c r="J62" i="17" a="1"/>
  <c r="J62" i="17"/>
  <c r="B63" i="17" a="1"/>
  <c r="B63" i="17"/>
  <c r="C63" i="17" a="1"/>
  <c r="C63" i="17"/>
  <c r="D63" i="17" a="1"/>
  <c r="D63" i="17"/>
  <c r="E63" i="17" a="1"/>
  <c r="E63" i="17"/>
  <c r="F63" i="17" a="1"/>
  <c r="F63" i="17"/>
  <c r="G63" i="17" a="1"/>
  <c r="G63" i="17"/>
  <c r="H63" i="17" a="1"/>
  <c r="H63" i="17"/>
  <c r="I63" i="17" a="1"/>
  <c r="I63" i="17"/>
  <c r="J63" i="17" a="1"/>
  <c r="J63" i="17"/>
  <c r="B64" i="17" a="1"/>
  <c r="B64" i="17"/>
  <c r="C64" i="17" a="1"/>
  <c r="C64" i="17"/>
  <c r="D64" i="17" a="1"/>
  <c r="D64" i="17"/>
  <c r="E64" i="17" a="1"/>
  <c r="E64" i="17"/>
  <c r="F64" i="17" a="1"/>
  <c r="F64" i="17"/>
  <c r="G64" i="17" a="1"/>
  <c r="G64" i="17"/>
  <c r="H64" i="17" a="1"/>
  <c r="H64" i="17"/>
  <c r="I64" i="17" a="1"/>
  <c r="I64" i="17"/>
  <c r="J64" i="17" a="1"/>
  <c r="J64" i="17"/>
  <c r="B65" i="17" a="1"/>
  <c r="B65" i="17"/>
  <c r="C65" i="17" a="1"/>
  <c r="C65" i="17"/>
  <c r="D65" i="17" a="1"/>
  <c r="D65" i="17"/>
  <c r="E65" i="17" a="1"/>
  <c r="E65" i="17"/>
  <c r="F65" i="17" a="1"/>
  <c r="F65" i="17"/>
  <c r="G65" i="17" a="1"/>
  <c r="G65" i="17"/>
  <c r="H65" i="17" a="1"/>
  <c r="H65" i="17"/>
  <c r="I65" i="17" a="1"/>
  <c r="I65" i="17"/>
  <c r="J65" i="17" a="1"/>
  <c r="J65" i="17"/>
  <c r="B66" i="17" a="1"/>
  <c r="B66" i="17"/>
  <c r="C66" i="17" a="1"/>
  <c r="C66" i="17"/>
  <c r="D66" i="17" a="1"/>
  <c r="D66" i="17"/>
  <c r="E66" i="17" a="1"/>
  <c r="E66" i="17"/>
  <c r="F66" i="17" a="1"/>
  <c r="F66" i="17"/>
  <c r="G66" i="17" a="1"/>
  <c r="G66" i="17"/>
  <c r="H66" i="17" a="1"/>
  <c r="H66" i="17"/>
  <c r="I66" i="17" a="1"/>
  <c r="I66" i="17"/>
  <c r="J66" i="17" a="1"/>
  <c r="J66" i="17"/>
  <c r="B67" i="17" a="1"/>
  <c r="B67" i="17"/>
  <c r="C67" i="17" a="1"/>
  <c r="C67" i="17"/>
  <c r="D67" i="17" a="1"/>
  <c r="D67" i="17"/>
  <c r="E67" i="17" a="1"/>
  <c r="E67" i="17"/>
  <c r="F67" i="17" a="1"/>
  <c r="F67" i="17"/>
  <c r="G67" i="17" a="1"/>
  <c r="G67" i="17"/>
  <c r="H67" i="17" a="1"/>
  <c r="H67" i="17"/>
  <c r="I67" i="17" a="1"/>
  <c r="I67" i="17"/>
  <c r="J67" i="17" a="1"/>
  <c r="J67" i="17"/>
  <c r="B68" i="17" a="1"/>
  <c r="B68" i="17"/>
  <c r="C68" i="17" a="1"/>
  <c r="C68" i="17"/>
  <c r="D68" i="17" a="1"/>
  <c r="D68" i="17"/>
  <c r="E68" i="17" a="1"/>
  <c r="E68" i="17"/>
  <c r="F68" i="17" a="1"/>
  <c r="F68" i="17"/>
  <c r="G68" i="17" a="1"/>
  <c r="G68" i="17"/>
  <c r="H68" i="17" a="1"/>
  <c r="H68" i="17"/>
  <c r="I68" i="17" a="1"/>
  <c r="I68" i="17"/>
  <c r="J68" i="17" a="1"/>
  <c r="J68" i="17"/>
  <c r="B69" i="17" a="1"/>
  <c r="B69" i="17"/>
  <c r="C69" i="17" a="1"/>
  <c r="C69" i="17"/>
  <c r="D69" i="17" a="1"/>
  <c r="D69" i="17"/>
  <c r="E69" i="17" a="1"/>
  <c r="E69" i="17"/>
  <c r="F69" i="17" a="1"/>
  <c r="F69" i="17"/>
  <c r="G69" i="17" a="1"/>
  <c r="G69" i="17"/>
  <c r="H69" i="17" a="1"/>
  <c r="H69" i="17"/>
  <c r="I69" i="17" a="1"/>
  <c r="I69" i="17"/>
  <c r="J69" i="17" a="1"/>
  <c r="J69" i="17"/>
  <c r="B70" i="17" a="1"/>
  <c r="B70" i="17"/>
  <c r="C70" i="17" a="1"/>
  <c r="C70" i="17"/>
  <c r="D70" i="17" a="1"/>
  <c r="D70" i="17"/>
  <c r="E70" i="17" a="1"/>
  <c r="E70" i="17"/>
  <c r="F70" i="17" a="1"/>
  <c r="F70" i="17"/>
  <c r="G70" i="17" a="1"/>
  <c r="G70" i="17"/>
  <c r="H70" i="17" a="1"/>
  <c r="H70" i="17"/>
  <c r="I70" i="17" a="1"/>
  <c r="I70" i="17"/>
  <c r="J70" i="17" a="1"/>
  <c r="J70" i="17"/>
  <c r="B71" i="17" a="1"/>
  <c r="B71" i="17"/>
  <c r="C71" i="17" a="1"/>
  <c r="C71" i="17"/>
  <c r="D71" i="17" a="1"/>
  <c r="D71" i="17"/>
  <c r="E71" i="17" a="1"/>
  <c r="E71" i="17"/>
  <c r="F71" i="17" a="1"/>
  <c r="F71" i="17"/>
  <c r="G71" i="17" a="1"/>
  <c r="G71" i="17"/>
  <c r="H71" i="17" a="1"/>
  <c r="H71" i="17"/>
  <c r="I71" i="17" a="1"/>
  <c r="I71" i="17"/>
  <c r="J71" i="17" a="1"/>
  <c r="J71" i="17"/>
  <c r="B72" i="17" a="1"/>
  <c r="B72" i="17"/>
  <c r="C72" i="17" a="1"/>
  <c r="C72" i="17"/>
  <c r="D72" i="17" a="1"/>
  <c r="D72" i="17"/>
  <c r="E72" i="17" a="1"/>
  <c r="E72" i="17"/>
  <c r="F72" i="17" a="1"/>
  <c r="F72" i="17"/>
  <c r="G72" i="17" a="1"/>
  <c r="G72" i="17"/>
  <c r="H72" i="17" a="1"/>
  <c r="H72" i="17"/>
  <c r="I72" i="17" a="1"/>
  <c r="I72" i="17"/>
  <c r="J72" i="17" a="1"/>
  <c r="J72" i="17"/>
  <c r="B73" i="17" a="1"/>
  <c r="B73" i="17"/>
  <c r="C73" i="17" a="1"/>
  <c r="C73" i="17"/>
  <c r="D73" i="17" a="1"/>
  <c r="D73" i="17"/>
  <c r="E73" i="17" a="1"/>
  <c r="E73" i="17"/>
  <c r="F73" i="17" a="1"/>
  <c r="F73" i="17"/>
  <c r="G73" i="17" a="1"/>
  <c r="G73" i="17"/>
  <c r="H73" i="17" a="1"/>
  <c r="H73" i="17"/>
  <c r="I73" i="17" a="1"/>
  <c r="I73" i="17"/>
  <c r="J73" i="17" a="1"/>
  <c r="J73" i="17"/>
  <c r="B74" i="17" a="1"/>
  <c r="B74" i="17"/>
  <c r="C74" i="17" a="1"/>
  <c r="C74" i="17"/>
  <c r="D74" i="17" a="1"/>
  <c r="D74" i="17"/>
  <c r="E74" i="17" a="1"/>
  <c r="E74" i="17"/>
  <c r="F74" i="17" a="1"/>
  <c r="F74" i="17"/>
  <c r="G74" i="17" a="1"/>
  <c r="G74" i="17"/>
  <c r="H74" i="17" a="1"/>
  <c r="H74" i="17"/>
  <c r="I74" i="17" a="1"/>
  <c r="I74" i="17"/>
  <c r="J74" i="17" a="1"/>
  <c r="J74" i="17"/>
  <c r="B75" i="17" a="1"/>
  <c r="B75" i="17"/>
  <c r="C75" i="17" a="1"/>
  <c r="C75" i="17"/>
  <c r="D75" i="17" a="1"/>
  <c r="D75" i="17"/>
  <c r="E75" i="17" a="1"/>
  <c r="E75" i="17"/>
  <c r="F75" i="17" a="1"/>
  <c r="F75" i="17"/>
  <c r="G75" i="17" a="1"/>
  <c r="G75" i="17"/>
  <c r="H75" i="17" a="1"/>
  <c r="H75" i="17"/>
  <c r="I75" i="17" a="1"/>
  <c r="I75" i="17"/>
  <c r="J75" i="17" a="1"/>
  <c r="J75" i="17"/>
  <c r="B76" i="17" a="1"/>
  <c r="B76" i="17"/>
  <c r="C76" i="17" a="1"/>
  <c r="C76" i="17"/>
  <c r="D76" i="17" a="1"/>
  <c r="D76" i="17"/>
  <c r="E76" i="17" a="1"/>
  <c r="E76" i="17"/>
  <c r="F76" i="17" a="1"/>
  <c r="F76" i="17"/>
  <c r="G76" i="17" a="1"/>
  <c r="G76" i="17"/>
  <c r="H76" i="17" a="1"/>
  <c r="H76" i="17"/>
  <c r="I76" i="17" a="1"/>
  <c r="I76" i="17"/>
  <c r="J76" i="17" a="1"/>
  <c r="J76" i="17"/>
  <c r="B77" i="17" a="1"/>
  <c r="B77" i="17"/>
  <c r="C77" i="17" a="1"/>
  <c r="C77" i="17"/>
  <c r="D77" i="17" a="1"/>
  <c r="D77" i="17"/>
  <c r="E77" i="17" a="1"/>
  <c r="E77" i="17"/>
  <c r="F77" i="17" a="1"/>
  <c r="F77" i="17"/>
  <c r="G77" i="17" a="1"/>
  <c r="G77" i="17"/>
  <c r="H77" i="17" a="1"/>
  <c r="H77" i="17"/>
  <c r="I77" i="17" a="1"/>
  <c r="I77" i="17"/>
  <c r="J77" i="17" a="1"/>
  <c r="J77" i="17"/>
  <c r="B78" i="17" a="1"/>
  <c r="B78" i="17"/>
  <c r="C78" i="17" a="1"/>
  <c r="C78" i="17"/>
  <c r="D78" i="17" a="1"/>
  <c r="D78" i="17"/>
  <c r="E78" i="17" a="1"/>
  <c r="E78" i="17"/>
  <c r="F78" i="17" a="1"/>
  <c r="F78" i="17"/>
  <c r="G78" i="17" a="1"/>
  <c r="G78" i="17"/>
  <c r="H78" i="17" a="1"/>
  <c r="H78" i="17"/>
  <c r="I78" i="17" a="1"/>
  <c r="I78" i="17"/>
  <c r="J78" i="17" a="1"/>
  <c r="J78" i="17"/>
  <c r="B79" i="17" a="1"/>
  <c r="B79" i="17"/>
  <c r="C79" i="17" a="1"/>
  <c r="C79" i="17"/>
  <c r="D79" i="17" a="1"/>
  <c r="D79" i="17"/>
  <c r="E79" i="17" a="1"/>
  <c r="E79" i="17"/>
  <c r="F79" i="17" a="1"/>
  <c r="F79" i="17"/>
  <c r="G79" i="17" a="1"/>
  <c r="G79" i="17"/>
  <c r="H79" i="17" a="1"/>
  <c r="H79" i="17"/>
  <c r="I79" i="17" a="1"/>
  <c r="I79" i="17"/>
  <c r="J79" i="17" a="1"/>
  <c r="J79" i="17"/>
  <c r="B80" i="17" a="1"/>
  <c r="B80" i="17"/>
  <c r="C80" i="17" a="1"/>
  <c r="C80" i="17"/>
  <c r="D80" i="17" a="1"/>
  <c r="D80" i="17"/>
  <c r="E80" i="17" a="1"/>
  <c r="E80" i="17"/>
  <c r="F80" i="17" a="1"/>
  <c r="F80" i="17"/>
  <c r="G80" i="17" a="1"/>
  <c r="G80" i="17"/>
  <c r="H80" i="17" a="1"/>
  <c r="H80" i="17"/>
  <c r="I80" i="17" a="1"/>
  <c r="I80" i="17"/>
  <c r="J80" i="17" a="1"/>
  <c r="J80" i="17"/>
  <c r="B81" i="17" a="1"/>
  <c r="B81" i="17"/>
  <c r="C81" i="17" a="1"/>
  <c r="C81" i="17"/>
  <c r="D81" i="17" a="1"/>
  <c r="D81" i="17"/>
  <c r="E81" i="17" a="1"/>
  <c r="E81" i="17"/>
  <c r="F81" i="17" a="1"/>
  <c r="F81" i="17"/>
  <c r="G81" i="17" a="1"/>
  <c r="G81" i="17"/>
  <c r="H81" i="17" a="1"/>
  <c r="H81" i="17"/>
  <c r="I81" i="17" a="1"/>
  <c r="I81" i="17"/>
  <c r="J81" i="17" a="1"/>
  <c r="J81" i="17"/>
  <c r="B82" i="17" a="1"/>
  <c r="B82" i="17"/>
  <c r="C82" i="17" a="1"/>
  <c r="C82" i="17"/>
  <c r="D82" i="17" a="1"/>
  <c r="D82" i="17"/>
  <c r="E82" i="17" a="1"/>
  <c r="E82" i="17"/>
  <c r="F82" i="17" a="1"/>
  <c r="F82" i="17"/>
  <c r="G82" i="17" a="1"/>
  <c r="G82" i="17"/>
  <c r="H82" i="17" a="1"/>
  <c r="H82" i="17"/>
  <c r="I82" i="17" a="1"/>
  <c r="I82" i="17"/>
  <c r="J82" i="17" a="1"/>
  <c r="J82" i="17"/>
  <c r="B83" i="17" a="1"/>
  <c r="B83" i="17"/>
  <c r="C83" i="17" a="1"/>
  <c r="C83" i="17"/>
  <c r="D83" i="17" a="1"/>
  <c r="D83" i="17"/>
  <c r="E83" i="17" a="1"/>
  <c r="E83" i="17"/>
  <c r="F83" i="17" a="1"/>
  <c r="F83" i="17"/>
  <c r="G83" i="17" a="1"/>
  <c r="G83" i="17"/>
  <c r="H83" i="17" a="1"/>
  <c r="H83" i="17"/>
  <c r="I83" i="17" a="1"/>
  <c r="I83" i="17"/>
  <c r="J83" i="17" a="1"/>
  <c r="J83" i="17"/>
  <c r="B84" i="17" a="1"/>
  <c r="B84" i="17"/>
  <c r="C84" i="17" a="1"/>
  <c r="C84" i="17"/>
  <c r="D84" i="17" a="1"/>
  <c r="D84" i="17"/>
  <c r="E84" i="17" a="1"/>
  <c r="E84" i="17"/>
  <c r="F84" i="17" a="1"/>
  <c r="F84" i="17"/>
  <c r="G84" i="17" a="1"/>
  <c r="G84" i="17"/>
  <c r="H84" i="17" a="1"/>
  <c r="H84" i="17"/>
  <c r="I84" i="17" a="1"/>
  <c r="I84" i="17"/>
  <c r="J84" i="17" a="1"/>
  <c r="J84" i="17"/>
  <c r="B85" i="17" a="1"/>
  <c r="B85" i="17"/>
  <c r="C85" i="17" a="1"/>
  <c r="C85" i="17"/>
  <c r="D85" i="17" a="1"/>
  <c r="D85" i="17"/>
  <c r="E85" i="17" a="1"/>
  <c r="E85" i="17"/>
  <c r="F85" i="17" a="1"/>
  <c r="F85" i="17"/>
  <c r="G85" i="17" a="1"/>
  <c r="G85" i="17"/>
  <c r="H85" i="17" a="1"/>
  <c r="H85" i="17"/>
  <c r="I85" i="17" a="1"/>
  <c r="I85" i="17"/>
  <c r="J85" i="17" a="1"/>
  <c r="J85" i="17"/>
  <c r="B86" i="17" a="1"/>
  <c r="B86" i="17"/>
  <c r="C86" i="17" a="1"/>
  <c r="C86" i="17"/>
  <c r="D86" i="17" a="1"/>
  <c r="D86" i="17"/>
  <c r="E86" i="17" a="1"/>
  <c r="E86" i="17"/>
  <c r="F86" i="17" a="1"/>
  <c r="F86" i="17"/>
  <c r="G86" i="17" a="1"/>
  <c r="G86" i="17"/>
  <c r="H86" i="17" a="1"/>
  <c r="H86" i="17"/>
  <c r="I86" i="17" a="1"/>
  <c r="I86" i="17"/>
  <c r="J86" i="17" a="1"/>
  <c r="J86" i="17"/>
  <c r="B87" i="17" a="1"/>
  <c r="B87" i="17"/>
  <c r="C87" i="17" a="1"/>
  <c r="C87" i="17"/>
  <c r="D87" i="17" a="1"/>
  <c r="D87" i="17"/>
  <c r="E87" i="17" a="1"/>
  <c r="E87" i="17"/>
  <c r="F87" i="17" a="1"/>
  <c r="F87" i="17"/>
  <c r="G87" i="17" a="1"/>
  <c r="G87" i="17"/>
  <c r="H87" i="17" a="1"/>
  <c r="H87" i="17"/>
  <c r="I87" i="17" a="1"/>
  <c r="I87" i="17"/>
  <c r="J87" i="17" a="1"/>
  <c r="J87" i="17"/>
  <c r="B88" i="17" a="1"/>
  <c r="B88" i="17"/>
  <c r="C88" i="17" a="1"/>
  <c r="C88" i="17"/>
  <c r="D88" i="17" a="1"/>
  <c r="D88" i="17"/>
  <c r="E88" i="17" a="1"/>
  <c r="E88" i="17"/>
  <c r="F88" i="17" a="1"/>
  <c r="F88" i="17"/>
  <c r="G88" i="17" a="1"/>
  <c r="G88" i="17"/>
  <c r="H88" i="17" a="1"/>
  <c r="H88" i="17"/>
  <c r="I88" i="17" a="1"/>
  <c r="I88" i="17"/>
  <c r="J88" i="17" a="1"/>
  <c r="J88" i="17"/>
  <c r="B89" i="17" a="1"/>
  <c r="B89" i="17"/>
  <c r="C89" i="17" a="1"/>
  <c r="C89" i="17"/>
  <c r="D89" i="17" a="1"/>
  <c r="D89" i="17"/>
  <c r="E89" i="17" a="1"/>
  <c r="E89" i="17"/>
  <c r="F89" i="17" a="1"/>
  <c r="F89" i="17"/>
  <c r="G89" i="17" a="1"/>
  <c r="G89" i="17"/>
  <c r="H89" i="17" a="1"/>
  <c r="H89" i="17"/>
  <c r="I89" i="17" a="1"/>
  <c r="I89" i="17"/>
  <c r="J89" i="17" a="1"/>
  <c r="J89" i="17"/>
  <c r="B90" i="17" a="1"/>
  <c r="B90" i="17"/>
  <c r="C90" i="17" a="1"/>
  <c r="C90" i="17"/>
  <c r="D90" i="17" a="1"/>
  <c r="D90" i="17"/>
  <c r="E90" i="17" a="1"/>
  <c r="E90" i="17"/>
  <c r="F90" i="17" a="1"/>
  <c r="F90" i="17"/>
  <c r="G90" i="17" a="1"/>
  <c r="G90" i="17"/>
  <c r="H90" i="17" a="1"/>
  <c r="H90" i="17"/>
  <c r="I90" i="17" a="1"/>
  <c r="I90" i="17"/>
  <c r="J90" i="17" a="1"/>
  <c r="J90" i="17"/>
  <c r="B91" i="17" a="1"/>
  <c r="B91" i="17"/>
  <c r="C91" i="17" a="1"/>
  <c r="C91" i="17"/>
  <c r="D91" i="17" a="1"/>
  <c r="D91" i="17"/>
  <c r="E91" i="17" a="1"/>
  <c r="E91" i="17"/>
  <c r="F91" i="17" a="1"/>
  <c r="F91" i="17"/>
  <c r="G91" i="17" a="1"/>
  <c r="G91" i="17"/>
  <c r="H91" i="17" a="1"/>
  <c r="H91" i="17"/>
  <c r="I91" i="17" a="1"/>
  <c r="I91" i="17"/>
  <c r="J91" i="17" a="1"/>
  <c r="J91" i="17"/>
  <c r="B92" i="17" a="1"/>
  <c r="B92" i="17"/>
  <c r="C92" i="17" a="1"/>
  <c r="C92" i="17"/>
  <c r="D92" i="17" a="1"/>
  <c r="D92" i="17"/>
  <c r="E92" i="17" a="1"/>
  <c r="E92" i="17"/>
  <c r="F92" i="17" a="1"/>
  <c r="F92" i="17"/>
  <c r="G92" i="17" a="1"/>
  <c r="G92" i="17"/>
  <c r="H92" i="17" a="1"/>
  <c r="H92" i="17"/>
  <c r="I92" i="17" a="1"/>
  <c r="I92" i="17"/>
  <c r="J92" i="17" a="1"/>
  <c r="J92" i="17"/>
  <c r="B93" i="17" a="1"/>
  <c r="B93" i="17"/>
  <c r="C93" i="17" a="1"/>
  <c r="C93" i="17"/>
  <c r="D93" i="17" a="1"/>
  <c r="D93" i="17"/>
  <c r="E93" i="17" a="1"/>
  <c r="E93" i="17"/>
  <c r="F93" i="17" a="1"/>
  <c r="F93" i="17"/>
  <c r="G93" i="17" a="1"/>
  <c r="G93" i="17"/>
  <c r="H93" i="17" a="1"/>
  <c r="H93" i="17"/>
  <c r="I93" i="17" a="1"/>
  <c r="I93" i="17"/>
  <c r="J93" i="17" a="1"/>
  <c r="J93" i="17"/>
  <c r="B94" i="17" a="1"/>
  <c r="B94" i="17"/>
  <c r="C94" i="17" a="1"/>
  <c r="C94" i="17"/>
  <c r="D94" i="17" a="1"/>
  <c r="D94" i="17"/>
  <c r="E94" i="17" a="1"/>
  <c r="E94" i="17"/>
  <c r="F94" i="17" a="1"/>
  <c r="F94" i="17"/>
  <c r="G94" i="17" a="1"/>
  <c r="G94" i="17"/>
  <c r="H94" i="17" a="1"/>
  <c r="H94" i="17"/>
  <c r="I94" i="17" a="1"/>
  <c r="I94" i="17"/>
  <c r="J94" i="17" a="1"/>
  <c r="J94" i="17"/>
  <c r="B95" i="17" a="1"/>
  <c r="B95" i="17"/>
  <c r="C95" i="17" a="1"/>
  <c r="C95" i="17"/>
  <c r="D95" i="17" a="1"/>
  <c r="D95" i="17"/>
  <c r="E95" i="17" a="1"/>
  <c r="E95" i="17"/>
  <c r="F95" i="17" a="1"/>
  <c r="F95" i="17"/>
  <c r="G95" i="17" a="1"/>
  <c r="G95" i="17"/>
  <c r="H95" i="17" a="1"/>
  <c r="H95" i="17"/>
  <c r="I95" i="17" a="1"/>
  <c r="I95" i="17"/>
  <c r="J95" i="17" a="1"/>
  <c r="J95" i="17"/>
  <c r="B96" i="17" a="1"/>
  <c r="B96" i="17"/>
  <c r="C96" i="17" a="1"/>
  <c r="C96" i="17"/>
  <c r="D96" i="17" a="1"/>
  <c r="D96" i="17"/>
  <c r="E96" i="17" a="1"/>
  <c r="E96" i="17"/>
  <c r="F96" i="17" a="1"/>
  <c r="F96" i="17"/>
  <c r="G96" i="17" a="1"/>
  <c r="G96" i="17"/>
  <c r="H96" i="17" a="1"/>
  <c r="H96" i="17"/>
  <c r="I96" i="17" a="1"/>
  <c r="I96" i="17"/>
  <c r="J96" i="17" a="1"/>
  <c r="J96" i="17"/>
  <c r="B97" i="17" a="1"/>
  <c r="B97" i="17"/>
  <c r="C97" i="17" a="1"/>
  <c r="C97" i="17"/>
  <c r="D97" i="17" a="1"/>
  <c r="D97" i="17"/>
  <c r="E97" i="17" a="1"/>
  <c r="E97" i="17"/>
  <c r="F97" i="17" a="1"/>
  <c r="F97" i="17"/>
  <c r="G97" i="17" a="1"/>
  <c r="G97" i="17"/>
  <c r="H97" i="17" a="1"/>
  <c r="H97" i="17"/>
  <c r="I97" i="17" a="1"/>
  <c r="I97" i="17"/>
  <c r="J97" i="17" a="1"/>
  <c r="J97" i="17"/>
  <c r="B98" i="17" a="1"/>
  <c r="B98" i="17"/>
  <c r="C98" i="17" a="1"/>
  <c r="C98" i="17"/>
  <c r="D98" i="17" a="1"/>
  <c r="D98" i="17"/>
  <c r="E98" i="17" a="1"/>
  <c r="E98" i="17"/>
  <c r="F98" i="17" a="1"/>
  <c r="F98" i="17"/>
  <c r="G98" i="17" a="1"/>
  <c r="G98" i="17"/>
  <c r="H98" i="17" a="1"/>
  <c r="H98" i="17"/>
  <c r="I98" i="17" a="1"/>
  <c r="I98" i="17"/>
  <c r="J98" i="17" a="1"/>
  <c r="J98" i="17"/>
  <c r="B99" i="17" a="1"/>
  <c r="B99" i="17"/>
  <c r="C99" i="17" a="1"/>
  <c r="C99" i="17"/>
  <c r="D99" i="17" a="1"/>
  <c r="D99" i="17"/>
  <c r="E99" i="17" a="1"/>
  <c r="E99" i="17"/>
  <c r="F99" i="17" a="1"/>
  <c r="F99" i="17"/>
  <c r="G99" i="17" a="1"/>
  <c r="G99" i="17"/>
  <c r="H99" i="17" a="1"/>
  <c r="H99" i="17"/>
  <c r="I99" i="17" a="1"/>
  <c r="I99" i="17"/>
  <c r="J99" i="17" a="1"/>
  <c r="J99" i="17"/>
  <c r="B100" i="17" a="1"/>
  <c r="B100" i="17"/>
  <c r="C100" i="17" a="1"/>
  <c r="C100" i="17"/>
  <c r="D100" i="17" a="1"/>
  <c r="D100" i="17"/>
  <c r="E100" i="17" a="1"/>
  <c r="E100" i="17"/>
  <c r="F100" i="17" a="1"/>
  <c r="F100" i="17"/>
  <c r="G100" i="17" a="1"/>
  <c r="G100" i="17"/>
  <c r="H100" i="17" a="1"/>
  <c r="H100" i="17"/>
  <c r="I100" i="17" a="1"/>
  <c r="I100" i="17"/>
  <c r="J100" i="17" a="1"/>
  <c r="J100" i="17"/>
  <c r="B101" i="17" a="1"/>
  <c r="B101" i="17"/>
  <c r="C101" i="17" a="1"/>
  <c r="C101" i="17"/>
  <c r="D101" i="17" a="1"/>
  <c r="D101" i="17"/>
  <c r="E101" i="17" a="1"/>
  <c r="E101" i="17"/>
  <c r="F101" i="17" a="1"/>
  <c r="F101" i="17"/>
  <c r="G101" i="17" a="1"/>
  <c r="G101" i="17"/>
  <c r="H101" i="17" a="1"/>
  <c r="H101" i="17"/>
  <c r="I101" i="17" a="1"/>
  <c r="I101" i="17"/>
  <c r="J101" i="17" a="1"/>
  <c r="J101" i="17"/>
  <c r="B102" i="17" a="1"/>
  <c r="B102" i="17"/>
  <c r="C102" i="17" a="1"/>
  <c r="C102" i="17"/>
  <c r="D102" i="17" a="1"/>
  <c r="D102" i="17"/>
  <c r="E102" i="17" a="1"/>
  <c r="E102" i="17"/>
  <c r="F102" i="17" a="1"/>
  <c r="F102" i="17"/>
  <c r="G102" i="17" a="1"/>
  <c r="G102" i="17"/>
  <c r="H102" i="17" a="1"/>
  <c r="H102" i="17"/>
  <c r="I102" i="17" a="1"/>
  <c r="I102" i="17"/>
  <c r="J102" i="17" a="1"/>
  <c r="J102" i="17"/>
  <c r="B103" i="17" a="1"/>
  <c r="B103" i="17"/>
  <c r="C103" i="17" a="1"/>
  <c r="C103" i="17"/>
  <c r="D103" i="17" a="1"/>
  <c r="D103" i="17"/>
  <c r="E103" i="17" a="1"/>
  <c r="E103" i="17"/>
  <c r="F103" i="17" a="1"/>
  <c r="F103" i="17"/>
  <c r="G103" i="17" a="1"/>
  <c r="G103" i="17"/>
  <c r="H103" i="17" a="1"/>
  <c r="H103" i="17"/>
  <c r="I103" i="17" a="1"/>
  <c r="I103" i="17"/>
  <c r="J103" i="17" a="1"/>
  <c r="J103" i="17"/>
  <c r="B104" i="17" a="1"/>
  <c r="B104" i="17"/>
  <c r="C104" i="17" a="1"/>
  <c r="C104" i="17"/>
  <c r="D104" i="17" a="1"/>
  <c r="D104" i="17"/>
  <c r="E104" i="17" a="1"/>
  <c r="E104" i="17"/>
  <c r="F104" i="17" a="1"/>
  <c r="F104" i="17"/>
  <c r="G104" i="17" a="1"/>
  <c r="G104" i="17"/>
  <c r="H104" i="17" a="1"/>
  <c r="H104" i="17"/>
  <c r="I104" i="17" a="1"/>
  <c r="I104" i="17"/>
  <c r="J104" i="17" a="1"/>
  <c r="J104" i="17"/>
  <c r="B105" i="17" a="1"/>
  <c r="B105" i="17"/>
  <c r="C105" i="17" a="1"/>
  <c r="C105" i="17"/>
  <c r="D105" i="17" a="1"/>
  <c r="D105" i="17"/>
  <c r="E105" i="17" a="1"/>
  <c r="E105" i="17"/>
  <c r="F105" i="17" a="1"/>
  <c r="F105" i="17"/>
  <c r="G105" i="17" a="1"/>
  <c r="G105" i="17"/>
  <c r="H105" i="17" a="1"/>
  <c r="H105" i="17"/>
  <c r="I105" i="17" a="1"/>
  <c r="I105" i="17"/>
  <c r="J105" i="17" a="1"/>
  <c r="J105" i="17"/>
  <c r="B106" i="17" a="1"/>
  <c r="B106" i="17"/>
  <c r="C106" i="17" a="1"/>
  <c r="C106" i="17"/>
  <c r="D106" i="17" a="1"/>
  <c r="D106" i="17"/>
  <c r="E106" i="17" a="1"/>
  <c r="E106" i="17"/>
  <c r="F106" i="17" a="1"/>
  <c r="F106" i="17"/>
  <c r="G106" i="17" a="1"/>
  <c r="G106" i="17"/>
  <c r="H106" i="17" a="1"/>
  <c r="H106" i="17"/>
  <c r="I106" i="17" a="1"/>
  <c r="I106" i="17"/>
  <c r="J106" i="17" a="1"/>
  <c r="J106" i="17"/>
  <c r="B107" i="17" a="1"/>
  <c r="B107" i="17"/>
  <c r="C107" i="17" a="1"/>
  <c r="C107" i="17"/>
  <c r="D107" i="17" a="1"/>
  <c r="D107" i="17"/>
  <c r="E107" i="17" a="1"/>
  <c r="E107" i="17"/>
  <c r="F107" i="17" a="1"/>
  <c r="F107" i="17"/>
  <c r="G107" i="17" a="1"/>
  <c r="G107" i="17"/>
  <c r="H107" i="17" a="1"/>
  <c r="H107" i="17"/>
  <c r="I107" i="17" a="1"/>
  <c r="I107" i="17"/>
  <c r="J107" i="17" a="1"/>
  <c r="J107" i="17"/>
  <c r="B108" i="17" a="1"/>
  <c r="B108" i="17"/>
  <c r="C108" i="17" a="1"/>
  <c r="C108" i="17"/>
  <c r="D108" i="17" a="1"/>
  <c r="D108" i="17"/>
  <c r="E108" i="17" a="1"/>
  <c r="E108" i="17"/>
  <c r="F108" i="17" a="1"/>
  <c r="F108" i="17"/>
  <c r="G108" i="17" a="1"/>
  <c r="G108" i="17"/>
  <c r="H108" i="17" a="1"/>
  <c r="H108" i="17"/>
  <c r="I108" i="17" a="1"/>
  <c r="I108" i="17"/>
  <c r="J108" i="17" a="1"/>
  <c r="J108" i="17"/>
  <c r="B109" i="17" a="1"/>
  <c r="B109" i="17"/>
  <c r="C109" i="17" a="1"/>
  <c r="C109" i="17"/>
  <c r="D109" i="17" a="1"/>
  <c r="D109" i="17"/>
  <c r="E109" i="17" a="1"/>
  <c r="E109" i="17"/>
  <c r="F109" i="17" a="1"/>
  <c r="F109" i="17"/>
  <c r="G109" i="17" a="1"/>
  <c r="G109" i="17"/>
  <c r="H109" i="17" a="1"/>
  <c r="H109" i="17"/>
  <c r="I109" i="17" a="1"/>
  <c r="I109" i="17"/>
  <c r="J109" i="17" a="1"/>
  <c r="J109" i="17"/>
  <c r="B110" i="17" a="1"/>
  <c r="B110" i="17"/>
  <c r="C110" i="17" a="1"/>
  <c r="C110" i="17"/>
  <c r="D110" i="17" a="1"/>
  <c r="D110" i="17"/>
  <c r="E110" i="17" a="1"/>
  <c r="E110" i="17"/>
  <c r="F110" i="17" a="1"/>
  <c r="F110" i="17"/>
  <c r="G110" i="17" a="1"/>
  <c r="G110" i="17"/>
  <c r="H110" i="17" a="1"/>
  <c r="H110" i="17"/>
  <c r="I110" i="17" a="1"/>
  <c r="I110" i="17"/>
  <c r="J110" i="17" a="1"/>
  <c r="J110" i="17"/>
  <c r="B111" i="17" a="1"/>
  <c r="B111" i="17"/>
  <c r="C111" i="17" a="1"/>
  <c r="C111" i="17"/>
  <c r="D111" i="17" a="1"/>
  <c r="D111" i="17"/>
  <c r="E111" i="17" a="1"/>
  <c r="E111" i="17"/>
  <c r="F111" i="17" a="1"/>
  <c r="F111" i="17"/>
  <c r="G111" i="17" a="1"/>
  <c r="G111" i="17"/>
  <c r="H111" i="17" a="1"/>
  <c r="H111" i="17"/>
  <c r="I111" i="17" a="1"/>
  <c r="I111" i="17"/>
  <c r="J111" i="17" a="1"/>
  <c r="J111" i="17"/>
  <c r="B112" i="17" a="1"/>
  <c r="B112" i="17"/>
  <c r="C112" i="17" a="1"/>
  <c r="C112" i="17"/>
  <c r="D112" i="17" a="1"/>
  <c r="D112" i="17"/>
  <c r="E112" i="17" a="1"/>
  <c r="E112" i="17"/>
  <c r="F112" i="17" a="1"/>
  <c r="F112" i="17"/>
  <c r="G112" i="17" a="1"/>
  <c r="G112" i="17"/>
  <c r="H112" i="17" a="1"/>
  <c r="H112" i="17"/>
  <c r="I112" i="17" a="1"/>
  <c r="I112" i="17"/>
  <c r="J112" i="17" a="1"/>
  <c r="J112" i="17"/>
  <c r="B113" i="17" a="1"/>
  <c r="B113" i="17"/>
  <c r="C113" i="17" a="1"/>
  <c r="C113" i="17"/>
  <c r="D113" i="17" a="1"/>
  <c r="D113" i="17"/>
  <c r="E113" i="17" a="1"/>
  <c r="E113" i="17"/>
  <c r="F113" i="17" a="1"/>
  <c r="F113" i="17"/>
  <c r="G113" i="17" a="1"/>
  <c r="G113" i="17"/>
  <c r="H113" i="17" a="1"/>
  <c r="H113" i="17"/>
  <c r="I113" i="17" a="1"/>
  <c r="I113" i="17"/>
  <c r="J113" i="17" a="1"/>
  <c r="J113" i="17"/>
  <c r="B114" i="17" a="1"/>
  <c r="B114" i="17"/>
  <c r="C114" i="17" a="1"/>
  <c r="C114" i="17"/>
  <c r="D114" i="17" a="1"/>
  <c r="D114" i="17"/>
  <c r="E114" i="17" a="1"/>
  <c r="E114" i="17"/>
  <c r="F114" i="17" a="1"/>
  <c r="F114" i="17"/>
  <c r="G114" i="17" a="1"/>
  <c r="G114" i="17"/>
  <c r="H114" i="17" a="1"/>
  <c r="H114" i="17"/>
  <c r="I114" i="17" a="1"/>
  <c r="I114" i="17"/>
  <c r="J114" i="17" a="1"/>
  <c r="J114" i="17"/>
  <c r="B115" i="17" a="1"/>
  <c r="B115" i="17"/>
  <c r="C115" i="17" a="1"/>
  <c r="C115" i="17"/>
  <c r="D115" i="17" a="1"/>
  <c r="D115" i="17"/>
  <c r="E115" i="17" a="1"/>
  <c r="E115" i="17"/>
  <c r="F115" i="17" a="1"/>
  <c r="F115" i="17"/>
  <c r="G115" i="17" a="1"/>
  <c r="G115" i="17"/>
  <c r="H115" i="17" a="1"/>
  <c r="H115" i="17"/>
  <c r="I115" i="17" a="1"/>
  <c r="I115" i="17"/>
  <c r="J115" i="17" a="1"/>
  <c r="J115" i="17"/>
  <c r="B116" i="17" a="1"/>
  <c r="B116" i="17"/>
  <c r="C116" i="17" a="1"/>
  <c r="C116" i="17"/>
  <c r="D116" i="17" a="1"/>
  <c r="D116" i="17"/>
  <c r="E116" i="17" a="1"/>
  <c r="E116" i="17"/>
  <c r="F116" i="17" a="1"/>
  <c r="F116" i="17"/>
  <c r="G116" i="17" a="1"/>
  <c r="G116" i="17"/>
  <c r="H116" i="17" a="1"/>
  <c r="H116" i="17"/>
  <c r="I116" i="17" a="1"/>
  <c r="I116" i="17"/>
  <c r="J116" i="17" a="1"/>
  <c r="J116" i="17"/>
  <c r="B117" i="17" a="1"/>
  <c r="B117" i="17"/>
  <c r="C117" i="17" a="1"/>
  <c r="C117" i="17"/>
  <c r="D117" i="17" a="1"/>
  <c r="D117" i="17"/>
  <c r="E117" i="17" a="1"/>
  <c r="E117" i="17"/>
  <c r="F117" i="17" a="1"/>
  <c r="F117" i="17"/>
  <c r="G117" i="17" a="1"/>
  <c r="G117" i="17"/>
  <c r="H117" i="17" a="1"/>
  <c r="H117" i="17"/>
  <c r="I117" i="17" a="1"/>
  <c r="I117" i="17"/>
  <c r="J117" i="17" a="1"/>
  <c r="J117" i="17"/>
  <c r="B118" i="17" a="1"/>
  <c r="B118" i="17"/>
  <c r="C118" i="17" a="1"/>
  <c r="C118" i="17"/>
  <c r="D118" i="17" a="1"/>
  <c r="D118" i="17"/>
  <c r="E118" i="17" a="1"/>
  <c r="E118" i="17"/>
  <c r="F118" i="17" a="1"/>
  <c r="F118" i="17"/>
  <c r="G118" i="17" a="1"/>
  <c r="G118" i="17"/>
  <c r="H118" i="17" a="1"/>
  <c r="H118" i="17"/>
  <c r="I118" i="17" a="1"/>
  <c r="I118" i="17"/>
  <c r="J118" i="17" a="1"/>
  <c r="J118" i="17"/>
  <c r="B119" i="17" a="1"/>
  <c r="B119" i="17"/>
  <c r="C119" i="17" a="1"/>
  <c r="C119" i="17"/>
  <c r="D119" i="17" a="1"/>
  <c r="D119" i="17"/>
  <c r="E119" i="17" a="1"/>
  <c r="E119" i="17"/>
  <c r="F119" i="17" a="1"/>
  <c r="F119" i="17"/>
  <c r="G119" i="17" a="1"/>
  <c r="G119" i="17"/>
  <c r="H119" i="17" a="1"/>
  <c r="H119" i="17"/>
  <c r="I119" i="17" a="1"/>
  <c r="I119" i="17"/>
  <c r="J119" i="17" a="1"/>
  <c r="J119" i="17"/>
  <c r="B120" i="17" a="1"/>
  <c r="B120" i="17"/>
  <c r="C120" i="17" a="1"/>
  <c r="C120" i="17"/>
  <c r="D120" i="17" a="1"/>
  <c r="D120" i="17"/>
  <c r="E120" i="17" a="1"/>
  <c r="E120" i="17"/>
  <c r="F120" i="17" a="1"/>
  <c r="F120" i="17"/>
  <c r="G120" i="17" a="1"/>
  <c r="G120" i="17"/>
  <c r="H120" i="17" a="1"/>
  <c r="H120" i="17"/>
  <c r="I120" i="17" a="1"/>
  <c r="I120" i="17"/>
  <c r="J120" i="17" a="1"/>
  <c r="J120" i="17"/>
  <c r="B121" i="17" a="1"/>
  <c r="B121" i="17"/>
  <c r="C121" i="17" a="1"/>
  <c r="C121" i="17"/>
  <c r="D121" i="17" a="1"/>
  <c r="D121" i="17"/>
  <c r="E121" i="17" a="1"/>
  <c r="E121" i="17"/>
  <c r="F121" i="17" a="1"/>
  <c r="F121" i="17"/>
  <c r="G121" i="17" a="1"/>
  <c r="G121" i="17"/>
  <c r="H121" i="17" a="1"/>
  <c r="H121" i="17"/>
  <c r="I121" i="17" a="1"/>
  <c r="I121" i="17"/>
  <c r="J121" i="17" a="1"/>
  <c r="J121" i="17"/>
  <c r="B122" i="17" a="1"/>
  <c r="B122" i="17"/>
  <c r="C122" i="17" a="1"/>
  <c r="C122" i="17"/>
  <c r="D122" i="17" a="1"/>
  <c r="D122" i="17"/>
  <c r="E122" i="17" a="1"/>
  <c r="E122" i="17"/>
  <c r="F122" i="17" a="1"/>
  <c r="F122" i="17"/>
  <c r="G122" i="17" a="1"/>
  <c r="G122" i="17"/>
  <c r="H122" i="17" a="1"/>
  <c r="H122" i="17"/>
  <c r="I122" i="17" a="1"/>
  <c r="I122" i="17"/>
  <c r="J122" i="17" a="1"/>
  <c r="J122" i="17"/>
  <c r="B123" i="17" a="1"/>
  <c r="B123" i="17"/>
  <c r="C123" i="17" a="1"/>
  <c r="C123" i="17"/>
  <c r="D123" i="17" a="1"/>
  <c r="D123" i="17"/>
  <c r="E123" i="17" a="1"/>
  <c r="E123" i="17"/>
  <c r="F123" i="17" a="1"/>
  <c r="F123" i="17"/>
  <c r="G123" i="17" a="1"/>
  <c r="G123" i="17"/>
  <c r="H123" i="17" a="1"/>
  <c r="H123" i="17"/>
  <c r="I123" i="17" a="1"/>
  <c r="I123" i="17"/>
  <c r="J123" i="17" a="1"/>
  <c r="J123" i="17"/>
  <c r="B124" i="17" a="1"/>
  <c r="B124" i="17"/>
  <c r="C124" i="17" a="1"/>
  <c r="C124" i="17"/>
  <c r="D124" i="17" a="1"/>
  <c r="D124" i="17"/>
  <c r="E124" i="17" a="1"/>
  <c r="E124" i="17"/>
  <c r="F124" i="17" a="1"/>
  <c r="F124" i="17"/>
  <c r="G124" i="17" a="1"/>
  <c r="G124" i="17"/>
  <c r="H124" i="17" a="1"/>
  <c r="H124" i="17"/>
  <c r="I124" i="17" a="1"/>
  <c r="I124" i="17"/>
  <c r="J124" i="17" a="1"/>
  <c r="J124" i="17"/>
  <c r="B125" i="17" a="1"/>
  <c r="B125" i="17"/>
  <c r="C125" i="17" a="1"/>
  <c r="C125" i="17"/>
  <c r="D125" i="17" a="1"/>
  <c r="D125" i="17"/>
  <c r="E125" i="17" a="1"/>
  <c r="E125" i="17"/>
  <c r="F125" i="17" a="1"/>
  <c r="F125" i="17"/>
  <c r="G125" i="17" a="1"/>
  <c r="G125" i="17"/>
  <c r="H125" i="17" a="1"/>
  <c r="H125" i="17"/>
  <c r="I125" i="17" a="1"/>
  <c r="I125" i="17"/>
  <c r="J125" i="17" a="1"/>
  <c r="J125" i="17"/>
  <c r="B126" i="17" a="1"/>
  <c r="B126" i="17"/>
  <c r="C126" i="17" a="1"/>
  <c r="C126" i="17"/>
  <c r="D126" i="17" a="1"/>
  <c r="D126" i="17"/>
  <c r="E126" i="17" a="1"/>
  <c r="E126" i="17"/>
  <c r="F126" i="17" a="1"/>
  <c r="F126" i="17"/>
  <c r="G126" i="17" a="1"/>
  <c r="G126" i="17"/>
  <c r="H126" i="17" a="1"/>
  <c r="H126" i="17"/>
  <c r="I126" i="17" a="1"/>
  <c r="I126" i="17"/>
  <c r="J126" i="17" a="1"/>
  <c r="J126" i="17"/>
  <c r="B127" i="17" a="1"/>
  <c r="B127" i="17"/>
  <c r="C127" i="17" a="1"/>
  <c r="C127" i="17"/>
  <c r="D127" i="17" a="1"/>
  <c r="D127" i="17"/>
  <c r="E127" i="17" a="1"/>
  <c r="E127" i="17"/>
  <c r="F127" i="17" a="1"/>
  <c r="F127" i="17"/>
  <c r="G127" i="17" a="1"/>
  <c r="G127" i="17"/>
  <c r="H127" i="17" a="1"/>
  <c r="H127" i="17"/>
  <c r="I127" i="17" a="1"/>
  <c r="I127" i="17"/>
  <c r="J127" i="17" a="1"/>
  <c r="J127" i="17"/>
  <c r="B128" i="17" a="1"/>
  <c r="B128" i="17"/>
  <c r="C128" i="17" a="1"/>
  <c r="C128" i="17"/>
  <c r="D128" i="17" a="1"/>
  <c r="D128" i="17"/>
  <c r="E128" i="17" a="1"/>
  <c r="E128" i="17"/>
  <c r="F128" i="17" a="1"/>
  <c r="F128" i="17"/>
  <c r="G128" i="17" a="1"/>
  <c r="G128" i="17"/>
  <c r="H128" i="17" a="1"/>
  <c r="H128" i="17"/>
  <c r="I128" i="17" a="1"/>
  <c r="I128" i="17"/>
  <c r="J128" i="17" a="1"/>
  <c r="J128" i="17"/>
  <c r="B129" i="17" a="1"/>
  <c r="B129" i="17"/>
  <c r="C129" i="17" a="1"/>
  <c r="C129" i="17"/>
  <c r="D129" i="17" a="1"/>
  <c r="D129" i="17"/>
  <c r="E129" i="17" a="1"/>
  <c r="E129" i="17"/>
  <c r="F129" i="17" a="1"/>
  <c r="F129" i="17"/>
  <c r="G129" i="17" a="1"/>
  <c r="G129" i="17"/>
  <c r="H129" i="17" a="1"/>
  <c r="H129" i="17"/>
  <c r="I129" i="17" a="1"/>
  <c r="I129" i="17"/>
  <c r="J129" i="17" a="1"/>
  <c r="J129" i="17"/>
  <c r="B130" i="17" a="1"/>
  <c r="B130" i="17"/>
  <c r="C130" i="17" a="1"/>
  <c r="C130" i="17"/>
  <c r="D130" i="17" a="1"/>
  <c r="D130" i="17"/>
  <c r="E130" i="17" a="1"/>
  <c r="E130" i="17"/>
  <c r="F130" i="17" a="1"/>
  <c r="F130" i="17"/>
  <c r="G130" i="17" a="1"/>
  <c r="G130" i="17"/>
  <c r="H130" i="17" a="1"/>
  <c r="H130" i="17"/>
  <c r="I130" i="17" a="1"/>
  <c r="I130" i="17"/>
  <c r="J130" i="17" a="1"/>
  <c r="J130" i="17"/>
  <c r="B131" i="17" a="1"/>
  <c r="B131" i="17"/>
  <c r="C131" i="17" a="1"/>
  <c r="C131" i="17"/>
  <c r="D131" i="17" a="1"/>
  <c r="D131" i="17"/>
  <c r="E131" i="17" a="1"/>
  <c r="E131" i="17"/>
  <c r="F131" i="17" a="1"/>
  <c r="F131" i="17"/>
  <c r="G131" i="17" a="1"/>
  <c r="G131" i="17"/>
  <c r="H131" i="17" a="1"/>
  <c r="H131" i="17"/>
  <c r="I131" i="17" a="1"/>
  <c r="I131" i="17"/>
  <c r="J131" i="17" a="1"/>
  <c r="J131" i="17"/>
  <c r="B132" i="17" a="1"/>
  <c r="B132" i="17"/>
  <c r="C132" i="17" a="1"/>
  <c r="C132" i="17"/>
  <c r="D132" i="17" a="1"/>
  <c r="D132" i="17"/>
  <c r="E132" i="17" a="1"/>
  <c r="E132" i="17"/>
  <c r="F132" i="17" a="1"/>
  <c r="F132" i="17"/>
  <c r="G132" i="17" a="1"/>
  <c r="G132" i="17"/>
  <c r="H132" i="17" a="1"/>
  <c r="H132" i="17"/>
  <c r="I132" i="17" a="1"/>
  <c r="I132" i="17"/>
  <c r="J132" i="17" a="1"/>
  <c r="J132" i="17"/>
  <c r="B133" i="17" a="1"/>
  <c r="B133" i="17"/>
  <c r="C133" i="17" a="1"/>
  <c r="C133" i="17"/>
  <c r="D133" i="17" a="1"/>
  <c r="D133" i="17"/>
  <c r="E133" i="17" a="1"/>
  <c r="E133" i="17"/>
  <c r="F133" i="17" a="1"/>
  <c r="F133" i="17"/>
  <c r="G133" i="17" a="1"/>
  <c r="G133" i="17"/>
  <c r="H133" i="17" a="1"/>
  <c r="H133" i="17"/>
  <c r="I133" i="17" a="1"/>
  <c r="I133" i="17"/>
  <c r="J133" i="17" a="1"/>
  <c r="J133" i="17"/>
  <c r="B134" i="17" a="1"/>
  <c r="B134" i="17"/>
  <c r="C134" i="17" a="1"/>
  <c r="C134" i="17"/>
  <c r="D134" i="17" a="1"/>
  <c r="D134" i="17"/>
  <c r="E134" i="17" a="1"/>
  <c r="E134" i="17"/>
  <c r="F134" i="17" a="1"/>
  <c r="F134" i="17"/>
  <c r="G134" i="17" a="1"/>
  <c r="G134" i="17"/>
  <c r="H134" i="17" a="1"/>
  <c r="H134" i="17"/>
  <c r="I134" i="17" a="1"/>
  <c r="I134" i="17"/>
  <c r="J134" i="17" a="1"/>
  <c r="J134" i="17"/>
  <c r="B135" i="17" a="1"/>
  <c r="B135" i="17"/>
  <c r="C135" i="17" a="1"/>
  <c r="C135" i="17"/>
  <c r="D135" i="17" a="1"/>
  <c r="D135" i="17"/>
  <c r="E135" i="17" a="1"/>
  <c r="E135" i="17"/>
  <c r="F135" i="17" a="1"/>
  <c r="F135" i="17"/>
  <c r="G135" i="17" a="1"/>
  <c r="G135" i="17"/>
  <c r="H135" i="17" a="1"/>
  <c r="H135" i="17"/>
  <c r="I135" i="17" a="1"/>
  <c r="I135" i="17"/>
  <c r="J135" i="17" a="1"/>
  <c r="J135" i="17"/>
  <c r="B136" i="17" a="1"/>
  <c r="B136" i="17"/>
  <c r="C136" i="17" a="1"/>
  <c r="C136" i="17"/>
  <c r="D136" i="17" a="1"/>
  <c r="D136" i="17"/>
  <c r="E136" i="17" a="1"/>
  <c r="E136" i="17"/>
  <c r="F136" i="17" a="1"/>
  <c r="F136" i="17"/>
  <c r="G136" i="17" a="1"/>
  <c r="G136" i="17"/>
  <c r="H136" i="17" a="1"/>
  <c r="H136" i="17"/>
  <c r="I136" i="17" a="1"/>
  <c r="I136" i="17"/>
  <c r="J136" i="17" a="1"/>
  <c r="J136" i="17"/>
  <c r="B137" i="17" a="1"/>
  <c r="B137" i="17"/>
  <c r="C137" i="17" a="1"/>
  <c r="C137" i="17"/>
  <c r="D137" i="17" a="1"/>
  <c r="D137" i="17"/>
  <c r="E137" i="17" a="1"/>
  <c r="E137" i="17"/>
  <c r="F137" i="17" a="1"/>
  <c r="F137" i="17"/>
  <c r="G137" i="17" a="1"/>
  <c r="G137" i="17"/>
  <c r="H137" i="17" a="1"/>
  <c r="H137" i="17"/>
  <c r="I137" i="17" a="1"/>
  <c r="I137" i="17"/>
  <c r="J137" i="17" a="1"/>
  <c r="J137" i="17"/>
  <c r="B138" i="17" a="1"/>
  <c r="B138" i="17"/>
  <c r="C138" i="17" a="1"/>
  <c r="C138" i="17"/>
  <c r="D138" i="17" a="1"/>
  <c r="D138" i="17"/>
  <c r="E138" i="17" a="1"/>
  <c r="E138" i="17"/>
  <c r="F138" i="17" a="1"/>
  <c r="F138" i="17"/>
  <c r="G138" i="17" a="1"/>
  <c r="G138" i="17"/>
  <c r="H138" i="17" a="1"/>
  <c r="H138" i="17"/>
  <c r="I138" i="17" a="1"/>
  <c r="I138" i="17"/>
  <c r="J138" i="17" a="1"/>
  <c r="J138" i="17"/>
  <c r="B139" i="17" a="1"/>
  <c r="B139" i="17"/>
  <c r="C139" i="17" a="1"/>
  <c r="C139" i="17"/>
  <c r="D139" i="17" a="1"/>
  <c r="D139" i="17"/>
  <c r="E139" i="17" a="1"/>
  <c r="E139" i="17"/>
  <c r="F139" i="17" a="1"/>
  <c r="F139" i="17"/>
  <c r="G139" i="17" a="1"/>
  <c r="G139" i="17"/>
  <c r="H139" i="17" a="1"/>
  <c r="H139" i="17"/>
  <c r="I139" i="17" a="1"/>
  <c r="I139" i="17"/>
  <c r="J139" i="17" a="1"/>
  <c r="J139" i="17"/>
  <c r="B140" i="17" a="1"/>
  <c r="B140" i="17"/>
  <c r="C140" i="17" a="1"/>
  <c r="C140" i="17"/>
  <c r="D140" i="17" a="1"/>
  <c r="D140" i="17"/>
  <c r="E140" i="17" a="1"/>
  <c r="E140" i="17"/>
  <c r="F140" i="17" a="1"/>
  <c r="F140" i="17"/>
  <c r="G140" i="17" a="1"/>
  <c r="G140" i="17"/>
  <c r="H140" i="17" a="1"/>
  <c r="H140" i="17"/>
  <c r="I140" i="17" a="1"/>
  <c r="I140" i="17"/>
  <c r="J140" i="17" a="1"/>
  <c r="J140" i="17"/>
  <c r="B141" i="17" a="1"/>
  <c r="B141" i="17"/>
  <c r="C141" i="17" a="1"/>
  <c r="C141" i="17"/>
  <c r="D141" i="17" a="1"/>
  <c r="D141" i="17"/>
  <c r="E141" i="17" a="1"/>
  <c r="E141" i="17"/>
  <c r="F141" i="17" a="1"/>
  <c r="F141" i="17"/>
  <c r="G141" i="17" a="1"/>
  <c r="G141" i="17"/>
  <c r="H141" i="17" a="1"/>
  <c r="H141" i="17"/>
  <c r="I141" i="17" a="1"/>
  <c r="I141" i="17"/>
  <c r="J141" i="17" a="1"/>
  <c r="J141" i="17"/>
  <c r="B142" i="17" a="1"/>
  <c r="B142" i="17"/>
  <c r="C142" i="17" a="1"/>
  <c r="C142" i="17"/>
  <c r="D142" i="17" a="1"/>
  <c r="D142" i="17"/>
  <c r="E142" i="17" a="1"/>
  <c r="E142" i="17"/>
  <c r="F142" i="17" a="1"/>
  <c r="F142" i="17"/>
  <c r="G142" i="17" a="1"/>
  <c r="G142" i="17"/>
  <c r="H142" i="17" a="1"/>
  <c r="H142" i="17"/>
  <c r="I142" i="17" a="1"/>
  <c r="I142" i="17"/>
  <c r="J142" i="17" a="1"/>
  <c r="J142" i="17"/>
  <c r="B143" i="17" a="1"/>
  <c r="B143" i="17"/>
  <c r="C143" i="17" a="1"/>
  <c r="C143" i="17"/>
  <c r="D143" i="17" a="1"/>
  <c r="D143" i="17"/>
  <c r="E143" i="17" a="1"/>
  <c r="E143" i="17"/>
  <c r="F143" i="17" a="1"/>
  <c r="F143" i="17"/>
  <c r="G143" i="17" a="1"/>
  <c r="G143" i="17"/>
  <c r="H143" i="17" a="1"/>
  <c r="H143" i="17"/>
  <c r="I143" i="17" a="1"/>
  <c r="I143" i="17"/>
  <c r="J143" i="17" a="1"/>
  <c r="J143" i="17"/>
  <c r="B144" i="17" a="1"/>
  <c r="B144" i="17"/>
  <c r="C144" i="17" a="1"/>
  <c r="C144" i="17"/>
  <c r="D144" i="17" a="1"/>
  <c r="D144" i="17"/>
  <c r="E144" i="17" a="1"/>
  <c r="E144" i="17"/>
  <c r="F144" i="17" a="1"/>
  <c r="F144" i="17"/>
  <c r="G144" i="17" a="1"/>
  <c r="G144" i="17"/>
  <c r="H144" i="17" a="1"/>
  <c r="H144" i="17"/>
  <c r="I144" i="17" a="1"/>
  <c r="I144" i="17"/>
  <c r="J144" i="17" a="1"/>
  <c r="J144" i="17"/>
  <c r="B145" i="17" a="1"/>
  <c r="B145" i="17"/>
  <c r="C145" i="17" a="1"/>
  <c r="C145" i="17"/>
  <c r="D145" i="17" a="1"/>
  <c r="D145" i="17"/>
  <c r="E145" i="17" a="1"/>
  <c r="E145" i="17"/>
  <c r="F145" i="17" a="1"/>
  <c r="F145" i="17"/>
  <c r="G145" i="17" a="1"/>
  <c r="G145" i="17"/>
  <c r="H145" i="17" a="1"/>
  <c r="H145" i="17"/>
  <c r="I145" i="17" a="1"/>
  <c r="I145" i="17"/>
  <c r="J145" i="17" a="1"/>
  <c r="J145" i="17"/>
  <c r="B146" i="17" a="1"/>
  <c r="B146" i="17"/>
  <c r="C146" i="17" a="1"/>
  <c r="C146" i="17"/>
  <c r="D146" i="17" a="1"/>
  <c r="D146" i="17"/>
  <c r="E146" i="17" a="1"/>
  <c r="E146" i="17"/>
  <c r="F146" i="17" a="1"/>
  <c r="F146" i="17"/>
  <c r="G146" i="17" a="1"/>
  <c r="G146" i="17"/>
  <c r="H146" i="17" a="1"/>
  <c r="H146" i="17"/>
  <c r="I146" i="17" a="1"/>
  <c r="I146" i="17"/>
  <c r="J146" i="17" a="1"/>
  <c r="J146" i="17"/>
  <c r="B147" i="17" a="1"/>
  <c r="B147" i="17"/>
  <c r="C147" i="17" a="1"/>
  <c r="C147" i="17"/>
  <c r="D147" i="17" a="1"/>
  <c r="D147" i="17"/>
  <c r="E147" i="17" a="1"/>
  <c r="E147" i="17"/>
  <c r="F147" i="17" a="1"/>
  <c r="F147" i="17"/>
  <c r="G147" i="17" a="1"/>
  <c r="G147" i="17"/>
  <c r="H147" i="17" a="1"/>
  <c r="H147" i="17"/>
  <c r="I147" i="17" a="1"/>
  <c r="I147" i="17"/>
  <c r="J147" i="17" a="1"/>
  <c r="J147" i="17"/>
  <c r="B148" i="17" a="1"/>
  <c r="B148" i="17"/>
  <c r="C148" i="17" a="1"/>
  <c r="C148" i="17"/>
  <c r="D148" i="17" a="1"/>
  <c r="D148" i="17"/>
  <c r="E148" i="17" a="1"/>
  <c r="E148" i="17"/>
  <c r="F148" i="17" a="1"/>
  <c r="F148" i="17"/>
  <c r="G148" i="17" a="1"/>
  <c r="G148" i="17"/>
  <c r="H148" i="17" a="1"/>
  <c r="H148" i="17"/>
  <c r="I148" i="17" a="1"/>
  <c r="I148" i="17"/>
  <c r="J148" i="17" a="1"/>
  <c r="J148" i="17"/>
  <c r="B149" i="17" a="1"/>
  <c r="B149" i="17"/>
  <c r="C149" i="17" a="1"/>
  <c r="C149" i="17"/>
  <c r="D149" i="17" a="1"/>
  <c r="D149" i="17"/>
  <c r="E149" i="17" a="1"/>
  <c r="E149" i="17"/>
  <c r="F149" i="17" a="1"/>
  <c r="F149" i="17"/>
  <c r="G149" i="17" a="1"/>
  <c r="G149" i="17"/>
  <c r="H149" i="17" a="1"/>
  <c r="H149" i="17"/>
  <c r="I149" i="17" a="1"/>
  <c r="I149" i="17"/>
  <c r="J149" i="17" a="1"/>
  <c r="J149" i="17"/>
  <c r="B150" i="17" a="1"/>
  <c r="B150" i="17"/>
  <c r="C150" i="17" a="1"/>
  <c r="C150" i="17"/>
  <c r="D150" i="17" a="1"/>
  <c r="D150" i="17"/>
  <c r="E150" i="17" a="1"/>
  <c r="E150" i="17"/>
  <c r="F150" i="17" a="1"/>
  <c r="F150" i="17"/>
  <c r="G150" i="17" a="1"/>
  <c r="G150" i="17"/>
  <c r="H150" i="17" a="1"/>
  <c r="H150" i="17"/>
  <c r="I150" i="17" a="1"/>
  <c r="I150" i="17"/>
  <c r="J150" i="17" a="1"/>
  <c r="J150" i="17"/>
  <c r="B151" i="17" a="1"/>
  <c r="B151" i="17"/>
  <c r="C151" i="17" a="1"/>
  <c r="C151" i="17"/>
  <c r="D151" i="17" a="1"/>
  <c r="D151" i="17"/>
  <c r="E151" i="17" a="1"/>
  <c r="E151" i="17"/>
  <c r="F151" i="17" a="1"/>
  <c r="F151" i="17"/>
  <c r="G151" i="17" a="1"/>
  <c r="G151" i="17"/>
  <c r="H151" i="17" a="1"/>
  <c r="H151" i="17"/>
  <c r="I151" i="17" a="1"/>
  <c r="I151" i="17"/>
  <c r="J151" i="17" a="1"/>
  <c r="J151" i="17"/>
  <c r="B152" i="17" a="1"/>
  <c r="B152" i="17"/>
  <c r="C152" i="17" a="1"/>
  <c r="C152" i="17"/>
  <c r="D152" i="17" a="1"/>
  <c r="D152" i="17"/>
  <c r="E152" i="17" a="1"/>
  <c r="E152" i="17"/>
  <c r="F152" i="17" a="1"/>
  <c r="F152" i="17"/>
  <c r="G152" i="17" a="1"/>
  <c r="G152" i="17"/>
  <c r="H152" i="17" a="1"/>
  <c r="H152" i="17"/>
  <c r="I152" i="17" a="1"/>
  <c r="I152" i="17"/>
  <c r="J152" i="17" a="1"/>
  <c r="J152" i="17"/>
  <c r="B153" i="17" a="1"/>
  <c r="B153" i="17"/>
  <c r="C153" i="17" a="1"/>
  <c r="C153" i="17"/>
  <c r="D153" i="17" a="1"/>
  <c r="D153" i="17"/>
  <c r="E153" i="17" a="1"/>
  <c r="E153" i="17"/>
  <c r="F153" i="17" a="1"/>
  <c r="F153" i="17"/>
  <c r="G153" i="17" a="1"/>
  <c r="G153" i="17"/>
  <c r="H153" i="17" a="1"/>
  <c r="H153" i="17"/>
  <c r="I153" i="17" a="1"/>
  <c r="I153" i="17"/>
  <c r="J153" i="17" a="1"/>
  <c r="J153" i="17"/>
  <c r="B154" i="17" a="1"/>
  <c r="B154" i="17"/>
  <c r="C154" i="17" a="1"/>
  <c r="C154" i="17"/>
  <c r="D154" i="17" a="1"/>
  <c r="D154" i="17"/>
  <c r="E154" i="17" a="1"/>
  <c r="E154" i="17"/>
  <c r="F154" i="17" a="1"/>
  <c r="F154" i="17"/>
  <c r="G154" i="17" a="1"/>
  <c r="G154" i="17"/>
  <c r="H154" i="17" a="1"/>
  <c r="H154" i="17"/>
  <c r="I154" i="17" a="1"/>
  <c r="I154" i="17"/>
  <c r="J154" i="17" a="1"/>
  <c r="J154" i="17"/>
  <c r="B155" i="17" a="1"/>
  <c r="B155" i="17"/>
  <c r="C155" i="17" a="1"/>
  <c r="C155" i="17"/>
  <c r="D155" i="17" a="1"/>
  <c r="D155" i="17"/>
  <c r="E155" i="17" a="1"/>
  <c r="E155" i="17"/>
  <c r="F155" i="17" a="1"/>
  <c r="F155" i="17"/>
  <c r="G155" i="17" a="1"/>
  <c r="G155" i="17"/>
  <c r="H155" i="17" a="1"/>
  <c r="H155" i="17"/>
  <c r="I155" i="17" a="1"/>
  <c r="I155" i="17"/>
  <c r="J155" i="17" a="1"/>
  <c r="J155" i="17"/>
  <c r="B156" i="17" a="1"/>
  <c r="B156" i="17"/>
  <c r="C156" i="17" a="1"/>
  <c r="C156" i="17"/>
  <c r="D156" i="17" a="1"/>
  <c r="D156" i="17"/>
  <c r="E156" i="17" a="1"/>
  <c r="E156" i="17"/>
  <c r="F156" i="17" a="1"/>
  <c r="F156" i="17"/>
  <c r="G156" i="17" a="1"/>
  <c r="G156" i="17"/>
  <c r="H156" i="17" a="1"/>
  <c r="H156" i="17"/>
  <c r="I156" i="17" a="1"/>
  <c r="I156" i="17"/>
  <c r="J156" i="17" a="1"/>
  <c r="J156" i="17"/>
  <c r="B157" i="17" a="1"/>
  <c r="B157" i="17"/>
  <c r="C157" i="17" a="1"/>
  <c r="C157" i="17"/>
  <c r="D157" i="17" a="1"/>
  <c r="D157" i="17"/>
  <c r="E157" i="17" a="1"/>
  <c r="E157" i="17"/>
  <c r="F157" i="17" a="1"/>
  <c r="F157" i="17"/>
  <c r="G157" i="17" a="1"/>
  <c r="G157" i="17"/>
  <c r="H157" i="17" a="1"/>
  <c r="H157" i="17"/>
  <c r="I157" i="17" a="1"/>
  <c r="I157" i="17"/>
  <c r="J157" i="17" a="1"/>
  <c r="J157" i="17"/>
  <c r="B158" i="17" a="1"/>
  <c r="B158" i="17"/>
  <c r="C158" i="17" a="1"/>
  <c r="C158" i="17"/>
  <c r="D158" i="17" a="1"/>
  <c r="D158" i="17"/>
  <c r="E158" i="17" a="1"/>
  <c r="E158" i="17"/>
  <c r="F158" i="17" a="1"/>
  <c r="F158" i="17"/>
  <c r="G158" i="17" a="1"/>
  <c r="G158" i="17"/>
  <c r="H158" i="17" a="1"/>
  <c r="H158" i="17"/>
  <c r="I158" i="17" a="1"/>
  <c r="I158" i="17"/>
  <c r="J158" i="17" a="1"/>
  <c r="J158" i="17"/>
  <c r="B159" i="17" a="1"/>
  <c r="B159" i="17"/>
  <c r="C159" i="17" a="1"/>
  <c r="C159" i="17"/>
  <c r="D159" i="17" a="1"/>
  <c r="D159" i="17"/>
  <c r="E159" i="17" a="1"/>
  <c r="E159" i="17"/>
  <c r="F159" i="17" a="1"/>
  <c r="F159" i="17"/>
  <c r="G159" i="17" a="1"/>
  <c r="G159" i="17"/>
  <c r="H159" i="17" a="1"/>
  <c r="H159" i="17"/>
  <c r="I159" i="17" a="1"/>
  <c r="I159" i="17"/>
  <c r="J159" i="17" a="1"/>
  <c r="J159" i="17"/>
  <c r="B160" i="17" a="1"/>
  <c r="B160" i="17"/>
  <c r="C160" i="17" a="1"/>
  <c r="C160" i="17"/>
  <c r="D160" i="17" a="1"/>
  <c r="D160" i="17"/>
  <c r="E160" i="17" a="1"/>
  <c r="E160" i="17"/>
  <c r="F160" i="17" a="1"/>
  <c r="F160" i="17"/>
  <c r="G160" i="17" a="1"/>
  <c r="G160" i="17"/>
  <c r="H160" i="17" a="1"/>
  <c r="H160" i="17"/>
  <c r="I160" i="17" a="1"/>
  <c r="I160" i="17"/>
  <c r="J160" i="17" a="1"/>
  <c r="J160" i="17"/>
  <c r="B161" i="17" a="1"/>
  <c r="B161" i="17"/>
  <c r="C161" i="17" a="1"/>
  <c r="C161" i="17"/>
  <c r="D161" i="17" a="1"/>
  <c r="D161" i="17"/>
  <c r="E161" i="17" a="1"/>
  <c r="E161" i="17"/>
  <c r="F161" i="17" a="1"/>
  <c r="F161" i="17"/>
  <c r="G161" i="17" a="1"/>
  <c r="G161" i="17"/>
  <c r="H161" i="17" a="1"/>
  <c r="H161" i="17"/>
  <c r="I161" i="17" a="1"/>
  <c r="I161" i="17"/>
  <c r="J161" i="17" a="1"/>
  <c r="J161" i="17"/>
  <c r="B162" i="17" a="1"/>
  <c r="B162" i="17"/>
  <c r="C162" i="17" a="1"/>
  <c r="C162" i="17"/>
  <c r="D162" i="17" a="1"/>
  <c r="D162" i="17"/>
  <c r="E162" i="17" a="1"/>
  <c r="E162" i="17"/>
  <c r="F162" i="17" a="1"/>
  <c r="F162" i="17"/>
  <c r="G162" i="17" a="1"/>
  <c r="G162" i="17"/>
  <c r="H162" i="17" a="1"/>
  <c r="H162" i="17"/>
  <c r="I162" i="17" a="1"/>
  <c r="I162" i="17"/>
  <c r="J162" i="17" a="1"/>
  <c r="J162" i="17"/>
  <c r="B163" i="17" a="1"/>
  <c r="B163" i="17"/>
  <c r="C163" i="17" a="1"/>
  <c r="C163" i="17"/>
  <c r="D163" i="17" a="1"/>
  <c r="D163" i="17"/>
  <c r="E163" i="17" a="1"/>
  <c r="E163" i="17"/>
  <c r="F163" i="17" a="1"/>
  <c r="F163" i="17"/>
  <c r="G163" i="17" a="1"/>
  <c r="G163" i="17"/>
  <c r="H163" i="17" a="1"/>
  <c r="H163" i="17"/>
  <c r="I163" i="17" a="1"/>
  <c r="I163" i="17"/>
  <c r="J163" i="17" a="1"/>
  <c r="J163" i="17"/>
  <c r="B164" i="17" a="1"/>
  <c r="B164" i="17"/>
  <c r="C164" i="17" a="1"/>
  <c r="C164" i="17"/>
  <c r="D164" i="17" a="1"/>
  <c r="D164" i="17"/>
  <c r="E164" i="17" a="1"/>
  <c r="E164" i="17"/>
  <c r="F164" i="17" a="1"/>
  <c r="F164" i="17"/>
  <c r="G164" i="17" a="1"/>
  <c r="G164" i="17"/>
  <c r="H164" i="17" a="1"/>
  <c r="H164" i="17"/>
  <c r="I164" i="17" a="1"/>
  <c r="I164" i="17"/>
  <c r="J164" i="17" a="1"/>
  <c r="J164" i="17"/>
  <c r="B165" i="17" a="1"/>
  <c r="B165" i="17"/>
  <c r="C165" i="17" a="1"/>
  <c r="C165" i="17"/>
  <c r="D165" i="17" a="1"/>
  <c r="D165" i="17"/>
  <c r="E165" i="17" a="1"/>
  <c r="E165" i="17"/>
  <c r="F165" i="17" a="1"/>
  <c r="F165" i="17"/>
  <c r="G165" i="17" a="1"/>
  <c r="G165" i="17"/>
  <c r="H165" i="17" a="1"/>
  <c r="H165" i="17"/>
  <c r="I165" i="17" a="1"/>
  <c r="I165" i="17"/>
  <c r="J165" i="17" a="1"/>
  <c r="J165" i="17"/>
  <c r="B166" i="17" a="1"/>
  <c r="B166" i="17"/>
  <c r="C166" i="17" a="1"/>
  <c r="C166" i="17"/>
  <c r="D166" i="17" a="1"/>
  <c r="D166" i="17"/>
  <c r="E166" i="17" a="1"/>
  <c r="E166" i="17"/>
  <c r="F166" i="17" a="1"/>
  <c r="F166" i="17"/>
  <c r="G166" i="17" a="1"/>
  <c r="G166" i="17"/>
  <c r="H166" i="17" a="1"/>
  <c r="H166" i="17"/>
  <c r="I166" i="17" a="1"/>
  <c r="I166" i="17"/>
  <c r="J166" i="17" a="1"/>
  <c r="J166" i="17"/>
  <c r="B167" i="17" a="1"/>
  <c r="B167" i="17"/>
  <c r="C167" i="17" a="1"/>
  <c r="C167" i="17"/>
  <c r="D167" i="17" a="1"/>
  <c r="D167" i="17"/>
  <c r="E167" i="17" a="1"/>
  <c r="E167" i="17"/>
  <c r="F167" i="17" a="1"/>
  <c r="F167" i="17"/>
  <c r="G167" i="17" a="1"/>
  <c r="G167" i="17"/>
  <c r="H167" i="17" a="1"/>
  <c r="H167" i="17"/>
  <c r="I167" i="17" a="1"/>
  <c r="I167" i="17"/>
  <c r="J167" i="17" a="1"/>
  <c r="J167" i="17"/>
  <c r="B168" i="17" a="1"/>
  <c r="B168" i="17"/>
  <c r="C168" i="17" a="1"/>
  <c r="C168" i="17"/>
  <c r="D168" i="17" a="1"/>
  <c r="D168" i="17"/>
  <c r="E168" i="17" a="1"/>
  <c r="E168" i="17"/>
  <c r="F168" i="17" a="1"/>
  <c r="F168" i="17"/>
  <c r="G168" i="17" a="1"/>
  <c r="G168" i="17"/>
  <c r="H168" i="17" a="1"/>
  <c r="H168" i="17"/>
  <c r="I168" i="17" a="1"/>
  <c r="I168" i="17"/>
  <c r="J168" i="17" a="1"/>
  <c r="J168" i="17"/>
  <c r="B169" i="17" a="1"/>
  <c r="B169" i="17"/>
  <c r="C169" i="17" a="1"/>
  <c r="C169" i="17"/>
  <c r="D169" i="17" a="1"/>
  <c r="D169" i="17"/>
  <c r="E169" i="17" a="1"/>
  <c r="E169" i="17"/>
  <c r="F169" i="17" a="1"/>
  <c r="F169" i="17"/>
  <c r="G169" i="17" a="1"/>
  <c r="G169" i="17"/>
  <c r="H169" i="17" a="1"/>
  <c r="H169" i="17"/>
  <c r="I169" i="17" a="1"/>
  <c r="I169" i="17"/>
  <c r="J169" i="17" a="1"/>
  <c r="J169" i="17"/>
  <c r="B170" i="17" a="1"/>
  <c r="B170" i="17"/>
  <c r="C170" i="17" a="1"/>
  <c r="C170" i="17"/>
  <c r="D170" i="17" a="1"/>
  <c r="D170" i="17"/>
  <c r="E170" i="17" a="1"/>
  <c r="E170" i="17"/>
  <c r="F170" i="17" a="1"/>
  <c r="F170" i="17"/>
  <c r="G170" i="17" a="1"/>
  <c r="G170" i="17"/>
  <c r="H170" i="17" a="1"/>
  <c r="H170" i="17"/>
  <c r="I170" i="17" a="1"/>
  <c r="I170" i="17"/>
  <c r="J170" i="17" a="1"/>
  <c r="J170" i="17"/>
  <c r="B171" i="17" a="1"/>
  <c r="B171" i="17"/>
  <c r="C171" i="17" a="1"/>
  <c r="C171" i="17"/>
  <c r="D171" i="17" a="1"/>
  <c r="D171" i="17"/>
  <c r="E171" i="17" a="1"/>
  <c r="E171" i="17"/>
  <c r="F171" i="17" a="1"/>
  <c r="F171" i="17"/>
  <c r="G171" i="17" a="1"/>
  <c r="G171" i="17"/>
  <c r="H171" i="17" a="1"/>
  <c r="H171" i="17"/>
  <c r="I171" i="17" a="1"/>
  <c r="I171" i="17"/>
  <c r="J171" i="17" a="1"/>
  <c r="J171" i="17"/>
  <c r="B172" i="17" a="1"/>
  <c r="B172" i="17"/>
  <c r="C172" i="17" a="1"/>
  <c r="C172" i="17"/>
  <c r="D172" i="17" a="1"/>
  <c r="D172" i="17"/>
  <c r="E172" i="17" a="1"/>
  <c r="E172" i="17"/>
  <c r="F172" i="17" a="1"/>
  <c r="F172" i="17"/>
  <c r="G172" i="17" a="1"/>
  <c r="G172" i="17"/>
  <c r="H172" i="17" a="1"/>
  <c r="H172" i="17"/>
  <c r="I172" i="17" a="1"/>
  <c r="I172" i="17"/>
  <c r="J172" i="17" a="1"/>
  <c r="J172" i="17"/>
  <c r="B173" i="17" a="1"/>
  <c r="B173" i="17"/>
  <c r="C173" i="17" a="1"/>
  <c r="C173" i="17"/>
  <c r="D173" i="17" a="1"/>
  <c r="D173" i="17"/>
  <c r="E173" i="17" a="1"/>
  <c r="E173" i="17"/>
  <c r="F173" i="17" a="1"/>
  <c r="F173" i="17"/>
  <c r="G173" i="17" a="1"/>
  <c r="G173" i="17"/>
  <c r="H173" i="17" a="1"/>
  <c r="H173" i="17"/>
  <c r="I173" i="17" a="1"/>
  <c r="I173" i="17"/>
  <c r="J173" i="17" a="1"/>
  <c r="J173" i="17"/>
  <c r="B174" i="17" a="1"/>
  <c r="B174" i="17"/>
  <c r="C174" i="17" a="1"/>
  <c r="C174" i="17"/>
  <c r="D174" i="17" a="1"/>
  <c r="D174" i="17"/>
  <c r="E174" i="17" a="1"/>
  <c r="E174" i="17"/>
  <c r="F174" i="17" a="1"/>
  <c r="F174" i="17"/>
  <c r="G174" i="17" a="1"/>
  <c r="G174" i="17"/>
  <c r="H174" i="17" a="1"/>
  <c r="H174" i="17"/>
  <c r="I174" i="17" a="1"/>
  <c r="I174" i="17"/>
  <c r="J174" i="17" a="1"/>
  <c r="J174" i="17"/>
  <c r="B175" i="17" a="1"/>
  <c r="B175" i="17"/>
  <c r="C175" i="17" a="1"/>
  <c r="C175" i="17"/>
  <c r="D175" i="17" a="1"/>
  <c r="D175" i="17"/>
  <c r="E175" i="17" a="1"/>
  <c r="E175" i="17"/>
  <c r="F175" i="17" a="1"/>
  <c r="F175" i="17"/>
  <c r="G175" i="17" a="1"/>
  <c r="G175" i="17"/>
  <c r="H175" i="17" a="1"/>
  <c r="H175" i="17"/>
  <c r="I175" i="17" a="1"/>
  <c r="I175" i="17"/>
  <c r="J175" i="17" a="1"/>
  <c r="J175" i="17"/>
  <c r="B176" i="17" a="1"/>
  <c r="B176" i="17"/>
  <c r="C176" i="17" a="1"/>
  <c r="C176" i="17"/>
  <c r="D176" i="17" a="1"/>
  <c r="D176" i="17"/>
  <c r="E176" i="17" a="1"/>
  <c r="E176" i="17"/>
  <c r="F176" i="17" a="1"/>
  <c r="F176" i="17"/>
  <c r="G176" i="17" a="1"/>
  <c r="G176" i="17"/>
  <c r="H176" i="17" a="1"/>
  <c r="H176" i="17"/>
  <c r="I176" i="17" a="1"/>
  <c r="I176" i="17"/>
  <c r="J176" i="17" a="1"/>
  <c r="J176" i="17"/>
  <c r="B177" i="17" a="1"/>
  <c r="B177" i="17"/>
  <c r="C177" i="17" a="1"/>
  <c r="C177" i="17"/>
  <c r="D177" i="17" a="1"/>
  <c r="D177" i="17"/>
  <c r="E177" i="17" a="1"/>
  <c r="E177" i="17"/>
  <c r="F177" i="17" a="1"/>
  <c r="F177" i="17"/>
  <c r="G177" i="17" a="1"/>
  <c r="G177" i="17"/>
  <c r="H177" i="17" a="1"/>
  <c r="H177" i="17"/>
  <c r="I177" i="17" a="1"/>
  <c r="I177" i="17"/>
  <c r="J177" i="17" a="1"/>
  <c r="J177" i="17"/>
  <c r="B178" i="17" a="1"/>
  <c r="B178" i="17"/>
  <c r="C178" i="17" a="1"/>
  <c r="C178" i="17"/>
  <c r="D178" i="17" a="1"/>
  <c r="D178" i="17"/>
  <c r="E178" i="17" a="1"/>
  <c r="E178" i="17"/>
  <c r="F178" i="17" a="1"/>
  <c r="F178" i="17"/>
  <c r="G178" i="17" a="1"/>
  <c r="G178" i="17"/>
  <c r="H178" i="17" a="1"/>
  <c r="H178" i="17"/>
  <c r="I178" i="17" a="1"/>
  <c r="I178" i="17"/>
  <c r="J178" i="17" a="1"/>
  <c r="J178" i="17"/>
  <c r="B179" i="17" a="1"/>
  <c r="B179" i="17"/>
  <c r="C179" i="17" a="1"/>
  <c r="C179" i="17"/>
  <c r="D179" i="17" a="1"/>
  <c r="D179" i="17"/>
  <c r="E179" i="17" a="1"/>
  <c r="E179" i="17"/>
  <c r="F179" i="17" a="1"/>
  <c r="F179" i="17"/>
  <c r="G179" i="17" a="1"/>
  <c r="G179" i="17"/>
  <c r="H179" i="17" a="1"/>
  <c r="H179" i="17"/>
  <c r="I179" i="17" a="1"/>
  <c r="I179" i="17"/>
  <c r="J179" i="17" a="1"/>
  <c r="J179" i="17"/>
  <c r="B180" i="17" a="1"/>
  <c r="B180" i="17"/>
  <c r="C180" i="17" a="1"/>
  <c r="C180" i="17"/>
  <c r="D180" i="17" a="1"/>
  <c r="D180" i="17"/>
  <c r="E180" i="17" a="1"/>
  <c r="E180" i="17"/>
  <c r="F180" i="17" a="1"/>
  <c r="F180" i="17"/>
  <c r="G180" i="17" a="1"/>
  <c r="G180" i="17"/>
  <c r="H180" i="17" a="1"/>
  <c r="H180" i="17"/>
  <c r="I180" i="17" a="1"/>
  <c r="I180" i="17"/>
  <c r="J180" i="17" a="1"/>
  <c r="J180" i="17"/>
  <c r="B181" i="17" a="1"/>
  <c r="B181" i="17"/>
  <c r="C181" i="17" a="1"/>
  <c r="C181" i="17"/>
  <c r="D181" i="17" a="1"/>
  <c r="D181" i="17"/>
  <c r="E181" i="17" a="1"/>
  <c r="E181" i="17"/>
  <c r="F181" i="17" a="1"/>
  <c r="F181" i="17"/>
  <c r="G181" i="17" a="1"/>
  <c r="G181" i="17"/>
  <c r="H181" i="17" a="1"/>
  <c r="H181" i="17"/>
  <c r="I181" i="17" a="1"/>
  <c r="I181" i="17"/>
  <c r="J181" i="17" a="1"/>
  <c r="J181" i="17"/>
  <c r="B182" i="17" a="1"/>
  <c r="B182" i="17"/>
  <c r="C182" i="17" a="1"/>
  <c r="C182" i="17"/>
  <c r="D182" i="17" a="1"/>
  <c r="D182" i="17"/>
  <c r="E182" i="17" a="1"/>
  <c r="E182" i="17"/>
  <c r="F182" i="17" a="1"/>
  <c r="F182" i="17"/>
  <c r="G182" i="17" a="1"/>
  <c r="G182" i="17"/>
  <c r="H182" i="17" a="1"/>
  <c r="H182" i="17"/>
  <c r="I182" i="17" a="1"/>
  <c r="I182" i="17"/>
  <c r="J182" i="17" a="1"/>
  <c r="J182" i="17"/>
  <c r="B183" i="17" a="1"/>
  <c r="B183" i="17"/>
  <c r="C183" i="17" a="1"/>
  <c r="C183" i="17"/>
  <c r="D183" i="17" a="1"/>
  <c r="D183" i="17"/>
  <c r="E183" i="17" a="1"/>
  <c r="E183" i="17"/>
  <c r="F183" i="17" a="1"/>
  <c r="F183" i="17"/>
  <c r="G183" i="17" a="1"/>
  <c r="G183" i="17"/>
  <c r="H183" i="17" a="1"/>
  <c r="H183" i="17"/>
  <c r="I183" i="17" a="1"/>
  <c r="I183" i="17"/>
  <c r="J183" i="17" a="1"/>
  <c r="J183" i="17"/>
  <c r="B184" i="17" a="1"/>
  <c r="B184" i="17"/>
  <c r="C184" i="17" a="1"/>
  <c r="C184" i="17"/>
  <c r="D184" i="17" a="1"/>
  <c r="D184" i="17"/>
  <c r="E184" i="17" a="1"/>
  <c r="E184" i="17"/>
  <c r="F184" i="17" a="1"/>
  <c r="F184" i="17"/>
  <c r="G184" i="17" a="1"/>
  <c r="G184" i="17"/>
  <c r="H184" i="17" a="1"/>
  <c r="H184" i="17"/>
  <c r="I184" i="17" a="1"/>
  <c r="I184" i="17"/>
  <c r="J184" i="17" a="1"/>
  <c r="J184" i="17"/>
  <c r="B185" i="17" a="1"/>
  <c r="B185" i="17"/>
  <c r="C185" i="17" a="1"/>
  <c r="C185" i="17"/>
  <c r="D185" i="17" a="1"/>
  <c r="D185" i="17"/>
  <c r="E185" i="17" a="1"/>
  <c r="E185" i="17"/>
  <c r="F185" i="17" a="1"/>
  <c r="F185" i="17"/>
  <c r="G185" i="17" a="1"/>
  <c r="G185" i="17"/>
  <c r="H185" i="17" a="1"/>
  <c r="H185" i="17"/>
  <c r="I185" i="17" a="1"/>
  <c r="I185" i="17"/>
  <c r="J185" i="17" a="1"/>
  <c r="J185" i="17"/>
  <c r="B186" i="17" a="1"/>
  <c r="B186" i="17"/>
  <c r="C186" i="17" a="1"/>
  <c r="C186" i="17"/>
  <c r="D186" i="17" a="1"/>
  <c r="D186" i="17"/>
  <c r="E186" i="17" a="1"/>
  <c r="E186" i="17"/>
  <c r="F186" i="17" a="1"/>
  <c r="F186" i="17"/>
  <c r="G186" i="17" a="1"/>
  <c r="G186" i="17"/>
  <c r="H186" i="17" a="1"/>
  <c r="H186" i="17"/>
  <c r="I186" i="17" a="1"/>
  <c r="I186" i="17"/>
  <c r="J186" i="17" a="1"/>
  <c r="J186" i="17"/>
  <c r="B187" i="17" a="1"/>
  <c r="B187" i="17"/>
  <c r="C187" i="17" a="1"/>
  <c r="C187" i="17"/>
  <c r="D187" i="17" a="1"/>
  <c r="D187" i="17"/>
  <c r="E187" i="17" a="1"/>
  <c r="E187" i="17"/>
  <c r="F187" i="17" a="1"/>
  <c r="F187" i="17"/>
  <c r="G187" i="17" a="1"/>
  <c r="G187" i="17"/>
  <c r="H187" i="17" a="1"/>
  <c r="H187" i="17"/>
  <c r="I187" i="17" a="1"/>
  <c r="I187" i="17"/>
  <c r="J187" i="17" a="1"/>
  <c r="J187" i="17"/>
  <c r="B188" i="17" a="1"/>
  <c r="B188" i="17"/>
  <c r="C188" i="17" a="1"/>
  <c r="C188" i="17"/>
  <c r="D188" i="17" a="1"/>
  <c r="D188" i="17"/>
  <c r="E188" i="17" a="1"/>
  <c r="E188" i="17"/>
  <c r="F188" i="17" a="1"/>
  <c r="F188" i="17"/>
  <c r="G188" i="17" a="1"/>
  <c r="G188" i="17"/>
  <c r="H188" i="17" a="1"/>
  <c r="H188" i="17"/>
  <c r="I188" i="17" a="1"/>
  <c r="I188" i="17"/>
  <c r="J188" i="17" a="1"/>
  <c r="J188" i="17"/>
  <c r="B189" i="17" a="1"/>
  <c r="B189" i="17"/>
  <c r="C189" i="17" a="1"/>
  <c r="C189" i="17"/>
  <c r="D189" i="17" a="1"/>
  <c r="D189" i="17"/>
  <c r="E189" i="17" a="1"/>
  <c r="E189" i="17"/>
  <c r="F189" i="17" a="1"/>
  <c r="F189" i="17"/>
  <c r="G189" i="17" a="1"/>
  <c r="G189" i="17"/>
  <c r="H189" i="17" a="1"/>
  <c r="H189" i="17"/>
  <c r="I189" i="17" a="1"/>
  <c r="I189" i="17"/>
  <c r="J189" i="17" a="1"/>
  <c r="J189" i="17"/>
  <c r="B190" i="17" a="1"/>
  <c r="B190" i="17"/>
  <c r="C190" i="17" a="1"/>
  <c r="C190" i="17"/>
  <c r="D190" i="17" a="1"/>
  <c r="D190" i="17"/>
  <c r="E190" i="17" a="1"/>
  <c r="E190" i="17"/>
  <c r="F190" i="17" a="1"/>
  <c r="F190" i="17"/>
  <c r="G190" i="17" a="1"/>
  <c r="G190" i="17"/>
  <c r="H190" i="17" a="1"/>
  <c r="H190" i="17"/>
  <c r="I190" i="17" a="1"/>
  <c r="I190" i="17"/>
  <c r="J190" i="17" a="1"/>
  <c r="J190" i="17"/>
  <c r="B191" i="17" a="1"/>
  <c r="B191" i="17"/>
  <c r="C191" i="17" a="1"/>
  <c r="C191" i="17"/>
  <c r="D191" i="17" a="1"/>
  <c r="D191" i="17"/>
  <c r="E191" i="17" a="1"/>
  <c r="E191" i="17"/>
  <c r="F191" i="17" a="1"/>
  <c r="F191" i="17"/>
  <c r="G191" i="17" a="1"/>
  <c r="G191" i="17"/>
  <c r="H191" i="17" a="1"/>
  <c r="H191" i="17"/>
  <c r="I191" i="17" a="1"/>
  <c r="I191" i="17"/>
  <c r="J191" i="17" a="1"/>
  <c r="J191" i="17"/>
  <c r="B192" i="17" a="1"/>
  <c r="B192" i="17"/>
  <c r="C192" i="17" a="1"/>
  <c r="C192" i="17"/>
  <c r="D192" i="17" a="1"/>
  <c r="D192" i="17"/>
  <c r="E192" i="17" a="1"/>
  <c r="E192" i="17"/>
  <c r="F192" i="17" a="1"/>
  <c r="F192" i="17"/>
  <c r="G192" i="17" a="1"/>
  <c r="G192" i="17"/>
  <c r="H192" i="17" a="1"/>
  <c r="H192" i="17"/>
  <c r="I192" i="17" a="1"/>
  <c r="I192" i="17"/>
  <c r="J192" i="17" a="1"/>
  <c r="J192" i="17"/>
  <c r="B193" i="17" a="1"/>
  <c r="B193" i="17"/>
  <c r="C193" i="17" a="1"/>
  <c r="C193" i="17"/>
  <c r="D193" i="17" a="1"/>
  <c r="D193" i="17"/>
  <c r="E193" i="17" a="1"/>
  <c r="E193" i="17"/>
  <c r="F193" i="17" a="1"/>
  <c r="F193" i="17"/>
  <c r="G193" i="17" a="1"/>
  <c r="G193" i="17"/>
  <c r="H193" i="17" a="1"/>
  <c r="H193" i="17"/>
  <c r="I193" i="17" a="1"/>
  <c r="I193" i="17"/>
  <c r="J193" i="17" a="1"/>
  <c r="J193" i="17"/>
  <c r="B194" i="17" a="1"/>
  <c r="B194" i="17"/>
  <c r="C194" i="17" a="1"/>
  <c r="C194" i="17"/>
  <c r="D194" i="17" a="1"/>
  <c r="D194" i="17"/>
  <c r="E194" i="17" a="1"/>
  <c r="E194" i="17"/>
  <c r="F194" i="17" a="1"/>
  <c r="F194" i="17"/>
  <c r="G194" i="17" a="1"/>
  <c r="G194" i="17"/>
  <c r="H194" i="17" a="1"/>
  <c r="H194" i="17"/>
  <c r="I194" i="17" a="1"/>
  <c r="I194" i="17"/>
  <c r="J194" i="17" a="1"/>
  <c r="J194" i="17"/>
  <c r="B195" i="17" a="1"/>
  <c r="B195" i="17"/>
  <c r="C195" i="17" a="1"/>
  <c r="C195" i="17"/>
  <c r="D195" i="17" a="1"/>
  <c r="D195" i="17"/>
  <c r="E195" i="17" a="1"/>
  <c r="E195" i="17"/>
  <c r="F195" i="17" a="1"/>
  <c r="F195" i="17"/>
  <c r="G195" i="17" a="1"/>
  <c r="G195" i="17"/>
  <c r="H195" i="17" a="1"/>
  <c r="H195" i="17"/>
  <c r="I195" i="17" a="1"/>
  <c r="I195" i="17"/>
  <c r="J195" i="17" a="1"/>
  <c r="J195" i="17"/>
  <c r="B196" i="17" a="1"/>
  <c r="B196" i="17"/>
  <c r="C196" i="17" a="1"/>
  <c r="C196" i="17"/>
  <c r="D196" i="17" a="1"/>
  <c r="D196" i="17"/>
  <c r="E196" i="17" a="1"/>
  <c r="E196" i="17"/>
  <c r="F196" i="17" a="1"/>
  <c r="F196" i="17"/>
  <c r="G196" i="17" a="1"/>
  <c r="G196" i="17"/>
  <c r="H196" i="17" a="1"/>
  <c r="H196" i="17"/>
  <c r="I196" i="17" a="1"/>
  <c r="I196" i="17"/>
  <c r="J196" i="17" a="1"/>
  <c r="J196" i="17"/>
  <c r="B197" i="17" a="1"/>
  <c r="B197" i="17"/>
  <c r="C197" i="17" a="1"/>
  <c r="C197" i="17"/>
  <c r="D197" i="17" a="1"/>
  <c r="D197" i="17"/>
  <c r="E197" i="17" a="1"/>
  <c r="E197" i="17"/>
  <c r="F197" i="17" a="1"/>
  <c r="F197" i="17"/>
  <c r="G197" i="17" a="1"/>
  <c r="G197" i="17"/>
  <c r="H197" i="17" a="1"/>
  <c r="H197" i="17"/>
  <c r="I197" i="17" a="1"/>
  <c r="I197" i="17"/>
  <c r="J197" i="17" a="1"/>
  <c r="J197" i="17"/>
  <c r="B198" i="17" a="1"/>
  <c r="B198" i="17"/>
  <c r="C198" i="17" a="1"/>
  <c r="C198" i="17"/>
  <c r="D198" i="17" a="1"/>
  <c r="D198" i="17"/>
  <c r="E198" i="17" a="1"/>
  <c r="E198" i="17"/>
  <c r="F198" i="17" a="1"/>
  <c r="F198" i="17"/>
  <c r="G198" i="17" a="1"/>
  <c r="G198" i="17"/>
  <c r="H198" i="17" a="1"/>
  <c r="H198" i="17"/>
  <c r="I198" i="17" a="1"/>
  <c r="I198" i="17"/>
  <c r="J198" i="17" a="1"/>
  <c r="J198" i="17"/>
  <c r="B199" i="17" a="1"/>
  <c r="B199" i="17"/>
  <c r="C199" i="17" a="1"/>
  <c r="C199" i="17"/>
  <c r="D199" i="17" a="1"/>
  <c r="D199" i="17"/>
  <c r="E199" i="17" a="1"/>
  <c r="E199" i="17"/>
  <c r="F199" i="17" a="1"/>
  <c r="F199" i="17"/>
  <c r="G199" i="17" a="1"/>
  <c r="G199" i="17"/>
  <c r="H199" i="17" a="1"/>
  <c r="H199" i="17"/>
  <c r="I199" i="17" a="1"/>
  <c r="I199" i="17"/>
  <c r="J199" i="17" a="1"/>
  <c r="J199" i="17"/>
  <c r="B200" i="17" a="1"/>
  <c r="B200" i="17"/>
  <c r="C200" i="17" a="1"/>
  <c r="C200" i="17"/>
  <c r="D200" i="17" a="1"/>
  <c r="D200" i="17"/>
  <c r="E200" i="17" a="1"/>
  <c r="E200" i="17"/>
  <c r="F200" i="17" a="1"/>
  <c r="F200" i="17"/>
  <c r="G200" i="17" a="1"/>
  <c r="G200" i="17"/>
  <c r="H200" i="17" a="1"/>
  <c r="H200" i="17"/>
  <c r="I200" i="17" a="1"/>
  <c r="I200" i="17"/>
  <c r="J200" i="17" a="1"/>
  <c r="J200" i="17"/>
  <c r="B201" i="17" a="1"/>
  <c r="B201" i="17"/>
  <c r="C201" i="17" a="1"/>
  <c r="C201" i="17"/>
  <c r="D201" i="17" a="1"/>
  <c r="D201" i="17"/>
  <c r="E201" i="17" a="1"/>
  <c r="E201" i="17"/>
  <c r="F201" i="17" a="1"/>
  <c r="F201" i="17"/>
  <c r="G201" i="17" a="1"/>
  <c r="G201" i="17"/>
  <c r="H201" i="17" a="1"/>
  <c r="H201" i="17"/>
  <c r="I201" i="17" a="1"/>
  <c r="I201" i="17"/>
  <c r="J201" i="17" a="1"/>
  <c r="J201" i="17"/>
  <c r="B202" i="17" a="1"/>
  <c r="B202" i="17"/>
  <c r="C202" i="17" a="1"/>
  <c r="C202" i="17"/>
  <c r="D202" i="17" a="1"/>
  <c r="D202" i="17"/>
  <c r="E202" i="17" a="1"/>
  <c r="E202" i="17"/>
  <c r="F202" i="17" a="1"/>
  <c r="F202" i="17"/>
  <c r="G202" i="17" a="1"/>
  <c r="G202" i="17"/>
  <c r="H202" i="17" a="1"/>
  <c r="H202" i="17"/>
  <c r="I202" i="17" a="1"/>
  <c r="I202" i="17"/>
  <c r="J202" i="17" a="1"/>
  <c r="J202" i="17"/>
  <c r="B203" i="17" a="1"/>
  <c r="B203" i="17"/>
  <c r="C203" i="17" a="1"/>
  <c r="C203" i="17"/>
  <c r="D203" i="17" a="1"/>
  <c r="D203" i="17"/>
  <c r="E203" i="17" a="1"/>
  <c r="E203" i="17"/>
  <c r="F203" i="17" a="1"/>
  <c r="F203" i="17"/>
  <c r="G203" i="17" a="1"/>
  <c r="G203" i="17"/>
  <c r="H203" i="17" a="1"/>
  <c r="H203" i="17"/>
  <c r="I203" i="17" a="1"/>
  <c r="I203" i="17"/>
  <c r="J203" i="17" a="1"/>
  <c r="J203" i="17"/>
  <c r="B204" i="17" a="1"/>
  <c r="B204" i="17"/>
  <c r="C204" i="17" a="1"/>
  <c r="C204" i="17"/>
  <c r="D204" i="17" a="1"/>
  <c r="D204" i="17"/>
  <c r="E204" i="17" a="1"/>
  <c r="E204" i="17"/>
  <c r="F204" i="17" a="1"/>
  <c r="F204" i="17"/>
  <c r="G204" i="17" a="1"/>
  <c r="G204" i="17"/>
  <c r="H204" i="17" a="1"/>
  <c r="H204" i="17"/>
  <c r="I204" i="17" a="1"/>
  <c r="I204" i="17"/>
  <c r="J204" i="17" a="1"/>
  <c r="J204" i="17"/>
  <c r="B205" i="17" a="1"/>
  <c r="B205" i="17"/>
  <c r="C205" i="17" a="1"/>
  <c r="C205" i="17"/>
  <c r="D205" i="17" a="1"/>
  <c r="D205" i="17"/>
  <c r="E205" i="17" a="1"/>
  <c r="E205" i="17"/>
  <c r="F205" i="17" a="1"/>
  <c r="F205" i="17"/>
  <c r="G205" i="17" a="1"/>
  <c r="G205" i="17"/>
  <c r="H205" i="17" a="1"/>
  <c r="H205" i="17"/>
  <c r="I205" i="17" a="1"/>
  <c r="I205" i="17"/>
  <c r="J205" i="17" a="1"/>
  <c r="J205" i="17"/>
  <c r="B206" i="17" a="1"/>
  <c r="B206" i="17"/>
  <c r="C206" i="17" a="1"/>
  <c r="C206" i="17"/>
  <c r="D206" i="17" a="1"/>
  <c r="D206" i="17"/>
  <c r="E206" i="17" a="1"/>
  <c r="E206" i="17"/>
  <c r="F206" i="17" a="1"/>
  <c r="F206" i="17"/>
  <c r="G206" i="17" a="1"/>
  <c r="G206" i="17"/>
  <c r="H206" i="17" a="1"/>
  <c r="H206" i="17"/>
  <c r="I206" i="17" a="1"/>
  <c r="I206" i="17"/>
  <c r="J206" i="17" a="1"/>
  <c r="J206" i="17"/>
  <c r="B207" i="17" a="1"/>
  <c r="B207" i="17"/>
  <c r="C207" i="17" a="1"/>
  <c r="C207" i="17"/>
  <c r="D207" i="17" a="1"/>
  <c r="D207" i="17"/>
  <c r="E207" i="17" a="1"/>
  <c r="E207" i="17"/>
  <c r="F207" i="17" a="1"/>
  <c r="F207" i="17"/>
  <c r="G207" i="17" a="1"/>
  <c r="G207" i="17"/>
  <c r="H207" i="17" a="1"/>
  <c r="H207" i="17"/>
  <c r="I207" i="17" a="1"/>
  <c r="I207" i="17"/>
  <c r="J207" i="17" a="1"/>
  <c r="J207" i="17"/>
  <c r="B208" i="17" a="1"/>
  <c r="B208" i="17"/>
  <c r="C208" i="17" a="1"/>
  <c r="C208" i="17"/>
  <c r="D208" i="17" a="1"/>
  <c r="D208" i="17"/>
  <c r="E208" i="17" a="1"/>
  <c r="E208" i="17"/>
  <c r="F208" i="17" a="1"/>
  <c r="F208" i="17"/>
  <c r="G208" i="17" a="1"/>
  <c r="G208" i="17"/>
  <c r="H208" i="17" a="1"/>
  <c r="H208" i="17"/>
  <c r="I208" i="17" a="1"/>
  <c r="I208" i="17"/>
  <c r="J208" i="17" a="1"/>
  <c r="J208" i="17"/>
  <c r="B209" i="17" a="1"/>
  <c r="B209" i="17"/>
  <c r="C209" i="17" a="1"/>
  <c r="C209" i="17"/>
  <c r="D209" i="17" a="1"/>
  <c r="D209" i="17"/>
  <c r="E209" i="17" a="1"/>
  <c r="E209" i="17"/>
  <c r="F209" i="17" a="1"/>
  <c r="F209" i="17"/>
  <c r="G209" i="17" a="1"/>
  <c r="G209" i="17"/>
  <c r="H209" i="17" a="1"/>
  <c r="H209" i="17"/>
  <c r="I209" i="17" a="1"/>
  <c r="I209" i="17"/>
  <c r="J209" i="17" a="1"/>
  <c r="J209" i="17"/>
  <c r="B210" i="17" a="1"/>
  <c r="B210" i="17"/>
  <c r="C210" i="17" a="1"/>
  <c r="C210" i="17"/>
  <c r="D210" i="17" a="1"/>
  <c r="D210" i="17"/>
  <c r="E210" i="17" a="1"/>
  <c r="E210" i="17"/>
  <c r="F210" i="17" a="1"/>
  <c r="F210" i="17"/>
  <c r="G210" i="17" a="1"/>
  <c r="G210" i="17"/>
  <c r="H210" i="17" a="1"/>
  <c r="H210" i="17"/>
  <c r="I210" i="17" a="1"/>
  <c r="I210" i="17"/>
  <c r="J210" i="17" a="1"/>
  <c r="J210" i="17"/>
  <c r="B211" i="17" a="1"/>
  <c r="B211" i="17"/>
  <c r="C211" i="17" a="1"/>
  <c r="C211" i="17"/>
  <c r="D211" i="17" a="1"/>
  <c r="D211" i="17"/>
  <c r="E211" i="17" a="1"/>
  <c r="E211" i="17"/>
  <c r="F211" i="17" a="1"/>
  <c r="F211" i="17"/>
  <c r="G211" i="17" a="1"/>
  <c r="G211" i="17"/>
  <c r="H211" i="17" a="1"/>
  <c r="H211" i="17"/>
  <c r="I211" i="17" a="1"/>
  <c r="I211" i="17"/>
  <c r="J211" i="17" a="1"/>
  <c r="J211" i="17"/>
  <c r="B212" i="17" a="1"/>
  <c r="B212" i="17"/>
  <c r="C212" i="17" a="1"/>
  <c r="C212" i="17"/>
  <c r="D212" i="17" a="1"/>
  <c r="D212" i="17"/>
  <c r="E212" i="17" a="1"/>
  <c r="E212" i="17"/>
  <c r="F212" i="17" a="1"/>
  <c r="F212" i="17"/>
  <c r="G212" i="17" a="1"/>
  <c r="G212" i="17"/>
  <c r="H212" i="17" a="1"/>
  <c r="H212" i="17"/>
  <c r="I212" i="17" a="1"/>
  <c r="I212" i="17"/>
  <c r="J212" i="17" a="1"/>
  <c r="J212" i="17"/>
  <c r="B213" i="17" a="1"/>
  <c r="B213" i="17"/>
  <c r="C213" i="17" a="1"/>
  <c r="C213" i="17"/>
  <c r="D213" i="17" a="1"/>
  <c r="D213" i="17"/>
  <c r="E213" i="17" a="1"/>
  <c r="E213" i="17"/>
  <c r="F213" i="17" a="1"/>
  <c r="F213" i="17"/>
  <c r="G213" i="17" a="1"/>
  <c r="G213" i="17"/>
  <c r="H213" i="17" a="1"/>
  <c r="H213" i="17"/>
  <c r="I213" i="17" a="1"/>
  <c r="I213" i="17"/>
  <c r="J213" i="17" a="1"/>
  <c r="J213" i="17"/>
  <c r="B214" i="17" a="1"/>
  <c r="B214" i="17"/>
  <c r="C214" i="17" a="1"/>
  <c r="C214" i="17"/>
  <c r="D214" i="17" a="1"/>
  <c r="D214" i="17"/>
  <c r="E214" i="17" a="1"/>
  <c r="E214" i="17"/>
  <c r="F214" i="17" a="1"/>
  <c r="F214" i="17"/>
  <c r="G214" i="17" a="1"/>
  <c r="G214" i="17"/>
  <c r="H214" i="17" a="1"/>
  <c r="H214" i="17"/>
  <c r="I214" i="17" a="1"/>
  <c r="I214" i="17"/>
  <c r="J214" i="17" a="1"/>
  <c r="J214" i="17"/>
  <c r="B215" i="17" a="1"/>
  <c r="B215" i="17"/>
  <c r="C215" i="17" a="1"/>
  <c r="C215" i="17"/>
  <c r="D215" i="17" a="1"/>
  <c r="D215" i="17"/>
  <c r="E215" i="17" a="1"/>
  <c r="E215" i="17"/>
  <c r="F215" i="17" a="1"/>
  <c r="F215" i="17"/>
  <c r="G215" i="17" a="1"/>
  <c r="G215" i="17"/>
  <c r="H215" i="17" a="1"/>
  <c r="H215" i="17"/>
  <c r="I215" i="17" a="1"/>
  <c r="I215" i="17"/>
  <c r="J215" i="17" a="1"/>
  <c r="J215" i="17"/>
  <c r="B216" i="17" a="1"/>
  <c r="B216" i="17"/>
  <c r="C216" i="17" a="1"/>
  <c r="C216" i="17"/>
  <c r="D216" i="17" a="1"/>
  <c r="D216" i="17"/>
  <c r="E216" i="17" a="1"/>
  <c r="E216" i="17"/>
  <c r="F216" i="17" a="1"/>
  <c r="F216" i="17"/>
  <c r="G216" i="17" a="1"/>
  <c r="G216" i="17"/>
  <c r="H216" i="17" a="1"/>
  <c r="H216" i="17"/>
  <c r="I216" i="17" a="1"/>
  <c r="I216" i="17"/>
  <c r="J216" i="17" a="1"/>
  <c r="J216" i="17"/>
  <c r="B217" i="17" a="1"/>
  <c r="B217" i="17"/>
  <c r="C217" i="17" a="1"/>
  <c r="C217" i="17"/>
  <c r="D217" i="17" a="1"/>
  <c r="D217" i="17"/>
  <c r="E217" i="17" a="1"/>
  <c r="E217" i="17"/>
  <c r="F217" i="17" a="1"/>
  <c r="F217" i="17"/>
  <c r="G217" i="17" a="1"/>
  <c r="G217" i="17"/>
  <c r="H217" i="17" a="1"/>
  <c r="H217" i="17"/>
  <c r="I217" i="17" a="1"/>
  <c r="I217" i="17"/>
  <c r="J217" i="17" a="1"/>
  <c r="J217" i="17"/>
  <c r="B218" i="17" a="1"/>
  <c r="B218" i="17"/>
  <c r="C218" i="17" a="1"/>
  <c r="C218" i="17"/>
  <c r="D218" i="17" a="1"/>
  <c r="D218" i="17"/>
  <c r="E218" i="17" a="1"/>
  <c r="E218" i="17"/>
  <c r="F218" i="17" a="1"/>
  <c r="F218" i="17"/>
  <c r="G218" i="17" a="1"/>
  <c r="G218" i="17"/>
  <c r="H218" i="17" a="1"/>
  <c r="H218" i="17"/>
  <c r="I218" i="17" a="1"/>
  <c r="I218" i="17"/>
  <c r="J218" i="17" a="1"/>
  <c r="J218" i="17"/>
  <c r="B219" i="17" a="1"/>
  <c r="B219" i="17"/>
  <c r="C219" i="17" a="1"/>
  <c r="C219" i="17"/>
  <c r="D219" i="17" a="1"/>
  <c r="D219" i="17"/>
  <c r="E219" i="17" a="1"/>
  <c r="E219" i="17"/>
  <c r="F219" i="17" a="1"/>
  <c r="F219" i="17"/>
  <c r="G219" i="17" a="1"/>
  <c r="G219" i="17"/>
  <c r="H219" i="17" a="1"/>
  <c r="H219" i="17"/>
  <c r="I219" i="17" a="1"/>
  <c r="I219" i="17"/>
  <c r="J219" i="17" a="1"/>
  <c r="J219" i="17"/>
  <c r="B220" i="17" a="1"/>
  <c r="B220" i="17"/>
  <c r="C220" i="17" a="1"/>
  <c r="C220" i="17"/>
  <c r="D220" i="17" a="1"/>
  <c r="D220" i="17"/>
  <c r="E220" i="17" a="1"/>
  <c r="E220" i="17"/>
  <c r="F220" i="17" a="1"/>
  <c r="F220" i="17"/>
  <c r="G220" i="17" a="1"/>
  <c r="G220" i="17"/>
  <c r="H220" i="17" a="1"/>
  <c r="H220" i="17"/>
  <c r="I220" i="17" a="1"/>
  <c r="I220" i="17"/>
  <c r="J220" i="17" a="1"/>
  <c r="J220" i="17"/>
  <c r="B221" i="17" a="1"/>
  <c r="B221" i="17"/>
  <c r="C221" i="17" a="1"/>
  <c r="C221" i="17"/>
  <c r="D221" i="17" a="1"/>
  <c r="D221" i="17"/>
  <c r="E221" i="17" a="1"/>
  <c r="E221" i="17"/>
  <c r="F221" i="17" a="1"/>
  <c r="F221" i="17"/>
  <c r="G221" i="17" a="1"/>
  <c r="G221" i="17"/>
  <c r="H221" i="17" a="1"/>
  <c r="H221" i="17"/>
  <c r="I221" i="17" a="1"/>
  <c r="I221" i="17"/>
  <c r="J221" i="17" a="1"/>
  <c r="J221" i="17"/>
  <c r="B222" i="17" a="1"/>
  <c r="B222" i="17"/>
  <c r="C222" i="17" a="1"/>
  <c r="C222" i="17"/>
  <c r="D222" i="17" a="1"/>
  <c r="D222" i="17"/>
  <c r="E222" i="17" a="1"/>
  <c r="E222" i="17"/>
  <c r="F222" i="17" a="1"/>
  <c r="F222" i="17"/>
  <c r="G222" i="17" a="1"/>
  <c r="G222" i="17"/>
  <c r="H222" i="17" a="1"/>
  <c r="H222" i="17"/>
  <c r="I222" i="17" a="1"/>
  <c r="I222" i="17"/>
  <c r="J222" i="17" a="1"/>
  <c r="J222" i="17"/>
  <c r="B223" i="17" a="1"/>
  <c r="B223" i="17"/>
  <c r="C223" i="17" a="1"/>
  <c r="C223" i="17"/>
  <c r="D223" i="17" a="1"/>
  <c r="D223" i="17"/>
  <c r="E223" i="17" a="1"/>
  <c r="E223" i="17"/>
  <c r="F223" i="17" a="1"/>
  <c r="F223" i="17"/>
  <c r="G223" i="17" a="1"/>
  <c r="G223" i="17"/>
  <c r="H223" i="17" a="1"/>
  <c r="H223" i="17"/>
  <c r="I223" i="17" a="1"/>
  <c r="I223" i="17"/>
  <c r="J223" i="17" a="1"/>
  <c r="J223" i="17"/>
  <c r="B224" i="17" a="1"/>
  <c r="B224" i="17"/>
  <c r="C224" i="17" a="1"/>
  <c r="C224" i="17"/>
  <c r="D224" i="17" a="1"/>
  <c r="D224" i="17"/>
  <c r="E224" i="17" a="1"/>
  <c r="E224" i="17"/>
  <c r="F224" i="17" a="1"/>
  <c r="F224" i="17"/>
  <c r="G224" i="17" a="1"/>
  <c r="G224" i="17"/>
  <c r="H224" i="17" a="1"/>
  <c r="H224" i="17"/>
  <c r="I224" i="17" a="1"/>
  <c r="I224" i="17"/>
  <c r="J224" i="17" a="1"/>
  <c r="J224" i="17"/>
  <c r="B225" i="17" a="1"/>
  <c r="B225" i="17"/>
  <c r="C225" i="17" a="1"/>
  <c r="C225" i="17"/>
  <c r="D225" i="17" a="1"/>
  <c r="D225" i="17"/>
  <c r="E225" i="17" a="1"/>
  <c r="E225" i="17"/>
  <c r="F225" i="17" a="1"/>
  <c r="F225" i="17"/>
  <c r="G225" i="17" a="1"/>
  <c r="G225" i="17"/>
  <c r="H225" i="17" a="1"/>
  <c r="H225" i="17"/>
  <c r="I225" i="17" a="1"/>
  <c r="I225" i="17"/>
  <c r="J225" i="17" a="1"/>
  <c r="J225" i="17"/>
  <c r="B226" i="17" a="1"/>
  <c r="B226" i="17"/>
  <c r="C226" i="17" a="1"/>
  <c r="C226" i="17"/>
  <c r="D226" i="17" a="1"/>
  <c r="D226" i="17"/>
  <c r="E226" i="17" a="1"/>
  <c r="E226" i="17"/>
  <c r="F226" i="17" a="1"/>
  <c r="F226" i="17"/>
  <c r="G226" i="17" a="1"/>
  <c r="G226" i="17"/>
  <c r="H226" i="17" a="1"/>
  <c r="H226" i="17"/>
  <c r="I226" i="17" a="1"/>
  <c r="I226" i="17"/>
  <c r="J226" i="17" a="1"/>
  <c r="J226" i="17"/>
  <c r="B227" i="17" a="1"/>
  <c r="B227" i="17"/>
  <c r="C227" i="17" a="1"/>
  <c r="C227" i="17"/>
  <c r="D227" i="17" a="1"/>
  <c r="D227" i="17"/>
  <c r="E227" i="17" a="1"/>
  <c r="E227" i="17"/>
  <c r="F227" i="17" a="1"/>
  <c r="F227" i="17"/>
  <c r="G227" i="17" a="1"/>
  <c r="G227" i="17"/>
  <c r="H227" i="17" a="1"/>
  <c r="H227" i="17"/>
  <c r="I227" i="17" a="1"/>
  <c r="I227" i="17"/>
  <c r="J227" i="17" a="1"/>
  <c r="J227" i="17"/>
  <c r="B228" i="17" a="1"/>
  <c r="B228" i="17"/>
  <c r="C228" i="17" a="1"/>
  <c r="C228" i="17"/>
  <c r="D228" i="17" a="1"/>
  <c r="D228" i="17"/>
  <c r="E228" i="17" a="1"/>
  <c r="E228" i="17"/>
  <c r="F228" i="17" a="1"/>
  <c r="F228" i="17"/>
  <c r="G228" i="17" a="1"/>
  <c r="G228" i="17"/>
  <c r="H228" i="17" a="1"/>
  <c r="H228" i="17"/>
  <c r="I228" i="17" a="1"/>
  <c r="I228" i="17"/>
  <c r="J228" i="17" a="1"/>
  <c r="J228" i="17"/>
  <c r="B229" i="17" a="1"/>
  <c r="B229" i="17"/>
  <c r="C229" i="17" a="1"/>
  <c r="C229" i="17"/>
  <c r="D229" i="17" a="1"/>
  <c r="D229" i="17"/>
  <c r="E229" i="17" a="1"/>
  <c r="E229" i="17"/>
  <c r="F229" i="17" a="1"/>
  <c r="F229" i="17"/>
  <c r="G229" i="17" a="1"/>
  <c r="G229" i="17"/>
  <c r="H229" i="17" a="1"/>
  <c r="H229" i="17"/>
  <c r="I229" i="17" a="1"/>
  <c r="I229" i="17"/>
  <c r="J229" i="17" a="1"/>
  <c r="J229" i="17"/>
  <c r="B230" i="17" a="1"/>
  <c r="B230" i="17"/>
  <c r="C230" i="17" a="1"/>
  <c r="C230" i="17"/>
  <c r="D230" i="17" a="1"/>
  <c r="D230" i="17"/>
  <c r="E230" i="17" a="1"/>
  <c r="E230" i="17"/>
  <c r="F230" i="17" a="1"/>
  <c r="F230" i="17"/>
  <c r="G230" i="17" a="1"/>
  <c r="G230" i="17"/>
  <c r="H230" i="17" a="1"/>
  <c r="H230" i="17"/>
  <c r="I230" i="17" a="1"/>
  <c r="I230" i="17"/>
  <c r="J230" i="17" a="1"/>
  <c r="J230" i="17"/>
  <c r="B231" i="17" a="1"/>
  <c r="B231" i="17"/>
  <c r="C231" i="17" a="1"/>
  <c r="C231" i="17"/>
  <c r="D231" i="17" a="1"/>
  <c r="D231" i="17"/>
  <c r="E231" i="17" a="1"/>
  <c r="E231" i="17"/>
  <c r="F231" i="17" a="1"/>
  <c r="F231" i="17"/>
  <c r="G231" i="17" a="1"/>
  <c r="G231" i="17"/>
  <c r="H231" i="17" a="1"/>
  <c r="H231" i="17"/>
  <c r="I231" i="17" a="1"/>
  <c r="I231" i="17"/>
  <c r="J231" i="17" a="1"/>
  <c r="J231" i="17"/>
  <c r="B232" i="17" a="1"/>
  <c r="B232" i="17"/>
  <c r="C232" i="17" a="1"/>
  <c r="C232" i="17"/>
  <c r="D232" i="17" a="1"/>
  <c r="D232" i="17"/>
  <c r="E232" i="17" a="1"/>
  <c r="E232" i="17"/>
  <c r="F232" i="17" a="1"/>
  <c r="F232" i="17"/>
  <c r="G232" i="17" a="1"/>
  <c r="G232" i="17"/>
  <c r="H232" i="17" a="1"/>
  <c r="H232" i="17"/>
  <c r="I232" i="17" a="1"/>
  <c r="I232" i="17"/>
  <c r="J232" i="17" a="1"/>
  <c r="J232" i="17"/>
  <c r="B233" i="17" a="1"/>
  <c r="B233" i="17"/>
  <c r="C233" i="17" a="1"/>
  <c r="C233" i="17"/>
  <c r="D233" i="17" a="1"/>
  <c r="D233" i="17"/>
  <c r="E233" i="17" a="1"/>
  <c r="E233" i="17"/>
  <c r="F233" i="17" a="1"/>
  <c r="F233" i="17"/>
  <c r="G233" i="17" a="1"/>
  <c r="G233" i="17"/>
  <c r="H233" i="17" a="1"/>
  <c r="H233" i="17"/>
  <c r="I233" i="17" a="1"/>
  <c r="I233" i="17"/>
  <c r="J233" i="17" a="1"/>
  <c r="J233" i="17"/>
  <c r="B234" i="17" a="1"/>
  <c r="B234" i="17"/>
  <c r="C234" i="17" a="1"/>
  <c r="C234" i="17"/>
  <c r="D234" i="17" a="1"/>
  <c r="D234" i="17"/>
  <c r="E234" i="17" a="1"/>
  <c r="E234" i="17"/>
  <c r="F234" i="17" a="1"/>
  <c r="F234" i="17"/>
  <c r="G234" i="17" a="1"/>
  <c r="G234" i="17"/>
  <c r="H234" i="17" a="1"/>
  <c r="H234" i="17"/>
  <c r="I234" i="17" a="1"/>
  <c r="I234" i="17"/>
  <c r="J234" i="17" a="1"/>
  <c r="J234" i="17"/>
  <c r="B235" i="17" a="1"/>
  <c r="B235" i="17"/>
  <c r="C235" i="17" a="1"/>
  <c r="C235" i="17"/>
  <c r="D235" i="17" a="1"/>
  <c r="D235" i="17"/>
  <c r="E235" i="17" a="1"/>
  <c r="E235" i="17"/>
  <c r="F235" i="17" a="1"/>
  <c r="F235" i="17"/>
  <c r="G235" i="17" a="1"/>
  <c r="G235" i="17"/>
  <c r="H235" i="17" a="1"/>
  <c r="H235" i="17"/>
  <c r="I235" i="17" a="1"/>
  <c r="I235" i="17"/>
  <c r="J235" i="17" a="1"/>
  <c r="J235" i="17"/>
  <c r="B236" i="17" a="1"/>
  <c r="B236" i="17"/>
  <c r="C236" i="17" a="1"/>
  <c r="C236" i="17"/>
  <c r="D236" i="17" a="1"/>
  <c r="D236" i="17"/>
  <c r="E236" i="17" a="1"/>
  <c r="E236" i="17"/>
  <c r="F236" i="17" a="1"/>
  <c r="F236" i="17"/>
  <c r="G236" i="17" a="1"/>
  <c r="G236" i="17"/>
  <c r="H236" i="17" a="1"/>
  <c r="H236" i="17"/>
  <c r="I236" i="17" a="1"/>
  <c r="I236" i="17"/>
  <c r="J236" i="17" a="1"/>
  <c r="J236" i="17"/>
  <c r="B237" i="17" a="1"/>
  <c r="B237" i="17"/>
  <c r="C237" i="17" a="1"/>
  <c r="C237" i="17"/>
  <c r="D237" i="17" a="1"/>
  <c r="D237" i="17"/>
  <c r="E237" i="17" a="1"/>
  <c r="E237" i="17"/>
  <c r="F237" i="17" a="1"/>
  <c r="F237" i="17"/>
  <c r="G237" i="17" a="1"/>
  <c r="G237" i="17"/>
  <c r="H237" i="17" a="1"/>
  <c r="H237" i="17"/>
  <c r="I237" i="17" a="1"/>
  <c r="I237" i="17"/>
  <c r="J237" i="17" a="1"/>
  <c r="J237" i="17"/>
  <c r="B238" i="17" a="1"/>
  <c r="B238" i="17"/>
  <c r="C238" i="17" a="1"/>
  <c r="C238" i="17"/>
  <c r="D238" i="17" a="1"/>
  <c r="D238" i="17"/>
  <c r="E238" i="17" a="1"/>
  <c r="E238" i="17"/>
  <c r="F238" i="17" a="1"/>
  <c r="F238" i="17"/>
  <c r="G238" i="17" a="1"/>
  <c r="G238" i="17"/>
  <c r="H238" i="17" a="1"/>
  <c r="H238" i="17"/>
  <c r="I238" i="17" a="1"/>
  <c r="I238" i="17"/>
  <c r="J238" i="17" a="1"/>
  <c r="J238" i="17"/>
  <c r="B239" i="17" a="1"/>
  <c r="B239" i="17"/>
  <c r="C239" i="17" a="1"/>
  <c r="C239" i="17"/>
  <c r="D239" i="17" a="1"/>
  <c r="D239" i="17"/>
  <c r="E239" i="17" a="1"/>
  <c r="E239" i="17"/>
  <c r="F239" i="17" a="1"/>
  <c r="F239" i="17"/>
  <c r="G239" i="17" a="1"/>
  <c r="G239" i="17"/>
  <c r="H239" i="17" a="1"/>
  <c r="H239" i="17"/>
  <c r="I239" i="17" a="1"/>
  <c r="I239" i="17"/>
  <c r="J239" i="17" a="1"/>
  <c r="J239" i="17"/>
  <c r="B240" i="17" a="1"/>
  <c r="B240" i="17"/>
  <c r="C240" i="17" a="1"/>
  <c r="C240" i="17"/>
  <c r="D240" i="17" a="1"/>
  <c r="D240" i="17"/>
  <c r="E240" i="17" a="1"/>
  <c r="E240" i="17"/>
  <c r="F240" i="17" a="1"/>
  <c r="F240" i="17"/>
  <c r="G240" i="17" a="1"/>
  <c r="G240" i="17"/>
  <c r="H240" i="17" a="1"/>
  <c r="H240" i="17"/>
  <c r="I240" i="17" a="1"/>
  <c r="I240" i="17"/>
  <c r="J240" i="17" a="1"/>
  <c r="J240" i="17"/>
  <c r="B241" i="17" a="1"/>
  <c r="B241" i="17"/>
  <c r="C241" i="17" a="1"/>
  <c r="C241" i="17"/>
  <c r="D241" i="17" a="1"/>
  <c r="D241" i="17"/>
  <c r="E241" i="17" a="1"/>
  <c r="E241" i="17"/>
  <c r="F241" i="17" a="1"/>
  <c r="F241" i="17"/>
  <c r="G241" i="17" a="1"/>
  <c r="G241" i="17"/>
  <c r="H241" i="17" a="1"/>
  <c r="H241" i="17"/>
  <c r="I241" i="17" a="1"/>
  <c r="I241" i="17"/>
  <c r="J241" i="17" a="1"/>
  <c r="J241" i="17"/>
  <c r="B242" i="17" a="1"/>
  <c r="B242" i="17"/>
  <c r="C242" i="17" a="1"/>
  <c r="C242" i="17"/>
  <c r="D242" i="17" a="1"/>
  <c r="D242" i="17"/>
  <c r="E242" i="17" a="1"/>
  <c r="E242" i="17"/>
  <c r="F242" i="17" a="1"/>
  <c r="F242" i="17"/>
  <c r="G242" i="17" a="1"/>
  <c r="G242" i="17"/>
  <c r="H242" i="17" a="1"/>
  <c r="H242" i="17"/>
  <c r="I242" i="17" a="1"/>
  <c r="I242" i="17"/>
  <c r="J242" i="17" a="1"/>
  <c r="J242" i="17"/>
  <c r="B243" i="17" a="1"/>
  <c r="B243" i="17"/>
  <c r="C243" i="17" a="1"/>
  <c r="C243" i="17"/>
  <c r="D243" i="17" a="1"/>
  <c r="D243" i="17"/>
  <c r="E243" i="17" a="1"/>
  <c r="E243" i="17"/>
  <c r="F243" i="17" a="1"/>
  <c r="F243" i="17"/>
  <c r="G243" i="17" a="1"/>
  <c r="G243" i="17"/>
  <c r="H243" i="17" a="1"/>
  <c r="H243" i="17"/>
  <c r="I243" i="17" a="1"/>
  <c r="I243" i="17"/>
  <c r="J243" i="17" a="1"/>
  <c r="J243" i="17"/>
  <c r="B244" i="17" a="1"/>
  <c r="B244" i="17"/>
  <c r="C244" i="17" a="1"/>
  <c r="C244" i="17"/>
  <c r="D244" i="17" a="1"/>
  <c r="D244" i="17"/>
  <c r="E244" i="17" a="1"/>
  <c r="E244" i="17"/>
  <c r="F244" i="17" a="1"/>
  <c r="F244" i="17"/>
  <c r="G244" i="17" a="1"/>
  <c r="G244" i="17"/>
  <c r="H244" i="17" a="1"/>
  <c r="H244" i="17"/>
  <c r="I244" i="17" a="1"/>
  <c r="I244" i="17"/>
  <c r="J244" i="17" a="1"/>
  <c r="J244" i="17"/>
  <c r="B245" i="17" a="1"/>
  <c r="B245" i="17"/>
  <c r="C245" i="17" a="1"/>
  <c r="C245" i="17"/>
  <c r="D245" i="17" a="1"/>
  <c r="D245" i="17"/>
  <c r="E245" i="17" a="1"/>
  <c r="E245" i="17"/>
  <c r="F245" i="17" a="1"/>
  <c r="F245" i="17"/>
  <c r="G245" i="17" a="1"/>
  <c r="G245" i="17"/>
  <c r="H245" i="17" a="1"/>
  <c r="H245" i="17"/>
  <c r="I245" i="17" a="1"/>
  <c r="I245" i="17"/>
  <c r="J245" i="17" a="1"/>
  <c r="J245" i="17"/>
  <c r="B246" i="17" a="1"/>
  <c r="B246" i="17"/>
  <c r="C246" i="17" a="1"/>
  <c r="C246" i="17"/>
  <c r="D246" i="17" a="1"/>
  <c r="D246" i="17"/>
  <c r="E246" i="17" a="1"/>
  <c r="E246" i="17"/>
  <c r="F246" i="17" a="1"/>
  <c r="F246" i="17"/>
  <c r="G246" i="17" a="1"/>
  <c r="G246" i="17"/>
  <c r="H246" i="17" a="1"/>
  <c r="H246" i="17"/>
  <c r="I246" i="17" a="1"/>
  <c r="I246" i="17"/>
  <c r="J246" i="17" a="1"/>
  <c r="J246" i="17"/>
  <c r="B247" i="17" a="1"/>
  <c r="B247" i="17"/>
  <c r="C247" i="17" a="1"/>
  <c r="C247" i="17"/>
  <c r="D247" i="17" a="1"/>
  <c r="D247" i="17"/>
  <c r="E247" i="17" a="1"/>
  <c r="E247" i="17"/>
  <c r="F247" i="17" a="1"/>
  <c r="F247" i="17"/>
  <c r="G247" i="17" a="1"/>
  <c r="G247" i="17"/>
  <c r="H247" i="17" a="1"/>
  <c r="H247" i="17"/>
  <c r="I247" i="17" a="1"/>
  <c r="I247" i="17"/>
  <c r="J247" i="17" a="1"/>
  <c r="J247" i="17"/>
  <c r="B248" i="17" a="1"/>
  <c r="B248" i="17"/>
  <c r="C248" i="17" a="1"/>
  <c r="C248" i="17"/>
  <c r="D248" i="17" a="1"/>
  <c r="D248" i="17"/>
  <c r="E248" i="17" a="1"/>
  <c r="E248" i="17"/>
  <c r="F248" i="17" a="1"/>
  <c r="F248" i="17"/>
  <c r="G248" i="17" a="1"/>
  <c r="G248" i="17"/>
  <c r="H248" i="17" a="1"/>
  <c r="H248" i="17"/>
  <c r="I248" i="17" a="1"/>
  <c r="I248" i="17"/>
  <c r="J248" i="17" a="1"/>
  <c r="J248" i="17"/>
  <c r="B249" i="17" a="1"/>
  <c r="B249" i="17"/>
  <c r="C249" i="17" a="1"/>
  <c r="C249" i="17"/>
  <c r="D249" i="17" a="1"/>
  <c r="D249" i="17"/>
  <c r="E249" i="17" a="1"/>
  <c r="E249" i="17"/>
  <c r="F249" i="17" a="1"/>
  <c r="F249" i="17"/>
  <c r="G249" i="17" a="1"/>
  <c r="G249" i="17"/>
  <c r="H249" i="17" a="1"/>
  <c r="H249" i="17"/>
  <c r="I249" i="17" a="1"/>
  <c r="I249" i="17"/>
  <c r="J249" i="17" a="1"/>
  <c r="J249" i="17"/>
  <c r="B250" i="17" a="1"/>
  <c r="B250" i="17"/>
  <c r="C250" i="17" a="1"/>
  <c r="C250" i="17"/>
  <c r="D250" i="17" a="1"/>
  <c r="D250" i="17"/>
  <c r="E250" i="17" a="1"/>
  <c r="E250" i="17"/>
  <c r="F250" i="17" a="1"/>
  <c r="F250" i="17"/>
  <c r="G250" i="17" a="1"/>
  <c r="G250" i="17"/>
  <c r="H250" i="17" a="1"/>
  <c r="H250" i="17"/>
  <c r="I250" i="17" a="1"/>
  <c r="I250" i="17"/>
  <c r="J250" i="17" a="1"/>
  <c r="J250" i="17"/>
  <c r="B251" i="17" a="1"/>
  <c r="B251" i="17"/>
  <c r="C251" i="17" a="1"/>
  <c r="C251" i="17"/>
  <c r="D251" i="17" a="1"/>
  <c r="D251" i="17"/>
  <c r="E251" i="17" a="1"/>
  <c r="E251" i="17"/>
  <c r="F251" i="17" a="1"/>
  <c r="F251" i="17"/>
  <c r="G251" i="17" a="1"/>
  <c r="G251" i="17"/>
  <c r="H251" i="17" a="1"/>
  <c r="H251" i="17"/>
  <c r="I251" i="17" a="1"/>
  <c r="I251" i="17"/>
  <c r="J251" i="17" a="1"/>
  <c r="J251" i="17"/>
  <c r="B252" i="17" a="1"/>
  <c r="B252" i="17"/>
  <c r="C252" i="17" a="1"/>
  <c r="C252" i="17"/>
  <c r="D252" i="17" a="1"/>
  <c r="D252" i="17"/>
  <c r="E252" i="17" a="1"/>
  <c r="E252" i="17"/>
  <c r="F252" i="17" a="1"/>
  <c r="F252" i="17"/>
  <c r="G252" i="17" a="1"/>
  <c r="G252" i="17"/>
  <c r="H252" i="17" a="1"/>
  <c r="H252" i="17"/>
  <c r="I252" i="17" a="1"/>
  <c r="I252" i="17"/>
  <c r="J252" i="17" a="1"/>
  <c r="J252" i="17"/>
  <c r="B253" i="17" a="1"/>
  <c r="B253" i="17"/>
  <c r="C253" i="17" a="1"/>
  <c r="C253" i="17"/>
  <c r="D253" i="17" a="1"/>
  <c r="D253" i="17"/>
  <c r="E253" i="17" a="1"/>
  <c r="E253" i="17"/>
  <c r="F253" i="17" a="1"/>
  <c r="F253" i="17"/>
  <c r="G253" i="17" a="1"/>
  <c r="G253" i="17"/>
  <c r="H253" i="17" a="1"/>
  <c r="H253" i="17"/>
  <c r="I253" i="17" a="1"/>
  <c r="I253" i="17"/>
  <c r="J253" i="17" a="1"/>
  <c r="J253" i="17"/>
  <c r="B254" i="17" a="1"/>
  <c r="B254" i="17"/>
  <c r="C254" i="17" a="1"/>
  <c r="C254" i="17"/>
  <c r="D254" i="17" a="1"/>
  <c r="D254" i="17"/>
  <c r="E254" i="17" a="1"/>
  <c r="E254" i="17"/>
  <c r="F254" i="17" a="1"/>
  <c r="F254" i="17"/>
  <c r="G254" i="17" a="1"/>
  <c r="G254" i="17"/>
  <c r="H254" i="17" a="1"/>
  <c r="H254" i="17"/>
  <c r="I254" i="17" a="1"/>
  <c r="I254" i="17"/>
  <c r="J254" i="17" a="1"/>
  <c r="J254" i="17"/>
  <c r="B255" i="17" a="1"/>
  <c r="B255" i="17"/>
  <c r="C255" i="17" a="1"/>
  <c r="C255" i="17"/>
  <c r="D255" i="17" a="1"/>
  <c r="D255" i="17"/>
  <c r="E255" i="17" a="1"/>
  <c r="E255" i="17"/>
  <c r="F255" i="17" a="1"/>
  <c r="F255" i="17"/>
  <c r="G255" i="17" a="1"/>
  <c r="G255" i="17"/>
  <c r="H255" i="17" a="1"/>
  <c r="H255" i="17"/>
  <c r="I255" i="17" a="1"/>
  <c r="I255" i="17"/>
  <c r="J255" i="17" a="1"/>
  <c r="J255" i="17"/>
  <c r="B256" i="17" a="1"/>
  <c r="B256" i="17"/>
  <c r="C256" i="17" a="1"/>
  <c r="C256" i="17"/>
  <c r="D256" i="17" a="1"/>
  <c r="D256" i="17"/>
  <c r="E256" i="17" a="1"/>
  <c r="E256" i="17"/>
  <c r="F256" i="17" a="1"/>
  <c r="F256" i="17"/>
  <c r="G256" i="17" a="1"/>
  <c r="G256" i="17"/>
  <c r="H256" i="17" a="1"/>
  <c r="H256" i="17"/>
  <c r="I256" i="17" a="1"/>
  <c r="I256" i="17"/>
  <c r="J256" i="17" a="1"/>
  <c r="J256" i="17"/>
  <c r="B257" i="17" a="1"/>
  <c r="B257" i="17"/>
  <c r="C257" i="17" a="1"/>
  <c r="C257" i="17"/>
  <c r="D257" i="17" a="1"/>
  <c r="D257" i="17"/>
  <c r="E257" i="17" a="1"/>
  <c r="E257" i="17"/>
  <c r="F257" i="17" a="1"/>
  <c r="F257" i="17"/>
  <c r="G257" i="17" a="1"/>
  <c r="G257" i="17"/>
  <c r="H257" i="17" a="1"/>
  <c r="H257" i="17"/>
  <c r="I257" i="17" a="1"/>
  <c r="I257" i="17"/>
  <c r="J257" i="17" a="1"/>
  <c r="J257" i="17"/>
  <c r="B258" i="17" a="1"/>
  <c r="B258" i="17"/>
  <c r="C258" i="17" a="1"/>
  <c r="C258" i="17"/>
  <c r="D258" i="17" a="1"/>
  <c r="D258" i="17"/>
  <c r="E258" i="17" a="1"/>
  <c r="E258" i="17"/>
  <c r="F258" i="17" a="1"/>
  <c r="F258" i="17"/>
  <c r="G258" i="17" a="1"/>
  <c r="G258" i="17"/>
  <c r="H258" i="17" a="1"/>
  <c r="H258" i="17"/>
  <c r="I258" i="17" a="1"/>
  <c r="I258" i="17"/>
  <c r="J258" i="17" a="1"/>
  <c r="J258" i="17"/>
  <c r="B259" i="17" a="1"/>
  <c r="B259" i="17"/>
  <c r="C259" i="17" a="1"/>
  <c r="C259" i="17"/>
  <c r="D259" i="17" a="1"/>
  <c r="D259" i="17"/>
  <c r="E259" i="17" a="1"/>
  <c r="E259" i="17"/>
  <c r="F259" i="17" a="1"/>
  <c r="F259" i="17"/>
  <c r="G259" i="17" a="1"/>
  <c r="G259" i="17"/>
  <c r="H259" i="17" a="1"/>
  <c r="H259" i="17"/>
  <c r="I259" i="17" a="1"/>
  <c r="I259" i="17"/>
  <c r="J259" i="17" a="1"/>
  <c r="J259" i="17"/>
  <c r="B260" i="17" a="1"/>
  <c r="B260" i="17"/>
  <c r="C260" i="17" a="1"/>
  <c r="C260" i="17"/>
  <c r="D260" i="17" a="1"/>
  <c r="D260" i="17"/>
  <c r="E260" i="17" a="1"/>
  <c r="E260" i="17"/>
  <c r="F260" i="17" a="1"/>
  <c r="F260" i="17"/>
  <c r="G260" i="17" a="1"/>
  <c r="G260" i="17"/>
  <c r="H260" i="17" a="1"/>
  <c r="H260" i="17"/>
  <c r="I260" i="17" a="1"/>
  <c r="I260" i="17"/>
  <c r="J260" i="17" a="1"/>
  <c r="J260" i="17"/>
  <c r="B261" i="17" a="1"/>
  <c r="B261" i="17"/>
  <c r="C261" i="17" a="1"/>
  <c r="C261" i="17"/>
  <c r="D261" i="17" a="1"/>
  <c r="D261" i="17"/>
  <c r="E261" i="17" a="1"/>
  <c r="E261" i="17"/>
  <c r="F261" i="17" a="1"/>
  <c r="F261" i="17"/>
  <c r="G261" i="17" a="1"/>
  <c r="G261" i="17"/>
  <c r="H261" i="17" a="1"/>
  <c r="H261" i="17"/>
  <c r="I261" i="17" a="1"/>
  <c r="I261" i="17"/>
  <c r="J261" i="17" a="1"/>
  <c r="J261" i="17"/>
  <c r="B262" i="17" a="1"/>
  <c r="B262" i="17"/>
  <c r="C262" i="17" a="1"/>
  <c r="C262" i="17"/>
  <c r="D262" i="17" a="1"/>
  <c r="D262" i="17"/>
  <c r="E262" i="17" a="1"/>
  <c r="E262" i="17"/>
  <c r="F262" i="17" a="1"/>
  <c r="F262" i="17"/>
  <c r="G262" i="17" a="1"/>
  <c r="G262" i="17"/>
  <c r="H262" i="17" a="1"/>
  <c r="H262" i="17"/>
  <c r="I262" i="17" a="1"/>
  <c r="I262" i="17"/>
  <c r="J262" i="17" a="1"/>
  <c r="J262" i="17"/>
  <c r="B263" i="17" a="1"/>
  <c r="B263" i="17"/>
  <c r="C263" i="17" a="1"/>
  <c r="C263" i="17"/>
  <c r="D263" i="17" a="1"/>
  <c r="D263" i="17"/>
  <c r="E263" i="17" a="1"/>
  <c r="E263" i="17"/>
  <c r="F263" i="17" a="1"/>
  <c r="F263" i="17"/>
  <c r="G263" i="17" a="1"/>
  <c r="G263" i="17"/>
  <c r="H263" i="17" a="1"/>
  <c r="H263" i="17"/>
  <c r="I263" i="17" a="1"/>
  <c r="I263" i="17"/>
  <c r="J263" i="17" a="1"/>
  <c r="J263" i="17"/>
  <c r="B264" i="17" a="1"/>
  <c r="B264" i="17"/>
  <c r="C264" i="17" a="1"/>
  <c r="C264" i="17"/>
  <c r="D264" i="17" a="1"/>
  <c r="D264" i="17"/>
  <c r="E264" i="17" a="1"/>
  <c r="E264" i="17"/>
  <c r="F264" i="17" a="1"/>
  <c r="F264" i="17"/>
  <c r="G264" i="17" a="1"/>
  <c r="G264" i="17"/>
  <c r="H264" i="17" a="1"/>
  <c r="H264" i="17"/>
  <c r="I264" i="17" a="1"/>
  <c r="I264" i="17"/>
  <c r="J264" i="17" a="1"/>
  <c r="J264" i="17"/>
  <c r="B265" i="17" a="1"/>
  <c r="B265" i="17"/>
  <c r="C265" i="17" a="1"/>
  <c r="C265" i="17"/>
  <c r="D265" i="17" a="1"/>
  <c r="D265" i="17"/>
  <c r="E265" i="17" a="1"/>
  <c r="E265" i="17"/>
  <c r="F265" i="17" a="1"/>
  <c r="F265" i="17"/>
  <c r="G265" i="17" a="1"/>
  <c r="G265" i="17"/>
  <c r="H265" i="17" a="1"/>
  <c r="H265" i="17"/>
  <c r="I265" i="17" a="1"/>
  <c r="I265" i="17"/>
  <c r="J265" i="17" a="1"/>
  <c r="J265" i="17"/>
  <c r="B266" i="17" a="1"/>
  <c r="B266" i="17"/>
  <c r="C266" i="17" a="1"/>
  <c r="C266" i="17"/>
  <c r="D266" i="17" a="1"/>
  <c r="D266" i="17"/>
  <c r="E266" i="17" a="1"/>
  <c r="E266" i="17"/>
  <c r="F266" i="17" a="1"/>
  <c r="F266" i="17"/>
  <c r="G266" i="17" a="1"/>
  <c r="G266" i="17"/>
  <c r="H266" i="17" a="1"/>
  <c r="H266" i="17"/>
  <c r="I266" i="17" a="1"/>
  <c r="I266" i="17"/>
  <c r="J266" i="17" a="1"/>
  <c r="J266" i="17"/>
  <c r="B267" i="17" a="1"/>
  <c r="B267" i="17"/>
  <c r="C267" i="17" a="1"/>
  <c r="C267" i="17"/>
  <c r="D267" i="17" a="1"/>
  <c r="D267" i="17"/>
  <c r="E267" i="17" a="1"/>
  <c r="E267" i="17"/>
  <c r="F267" i="17" a="1"/>
  <c r="F267" i="17"/>
  <c r="G267" i="17" a="1"/>
  <c r="G267" i="17"/>
  <c r="H267" i="17" a="1"/>
  <c r="H267" i="17"/>
  <c r="I267" i="17" a="1"/>
  <c r="I267" i="17"/>
  <c r="J267" i="17" a="1"/>
  <c r="J267" i="17"/>
  <c r="B268" i="17" a="1"/>
  <c r="B268" i="17"/>
  <c r="C268" i="17" a="1"/>
  <c r="C268" i="17"/>
  <c r="D268" i="17" a="1"/>
  <c r="D268" i="17"/>
  <c r="E268" i="17" a="1"/>
  <c r="E268" i="17"/>
  <c r="F268" i="17" a="1"/>
  <c r="F268" i="17"/>
  <c r="G268" i="17" a="1"/>
  <c r="G268" i="17"/>
  <c r="H268" i="17" a="1"/>
  <c r="H268" i="17"/>
  <c r="I268" i="17" a="1"/>
  <c r="I268" i="17"/>
  <c r="J268" i="17" a="1"/>
  <c r="J268" i="17"/>
  <c r="B269" i="17" a="1"/>
  <c r="B269" i="17"/>
  <c r="C269" i="17" a="1"/>
  <c r="C269" i="17"/>
  <c r="D269" i="17" a="1"/>
  <c r="D269" i="17"/>
  <c r="E269" i="17" a="1"/>
  <c r="E269" i="17"/>
  <c r="F269" i="17" a="1"/>
  <c r="F269" i="17"/>
  <c r="G269" i="17" a="1"/>
  <c r="G269" i="17"/>
  <c r="H269" i="17" a="1"/>
  <c r="H269" i="17"/>
  <c r="I269" i="17" a="1"/>
  <c r="I269" i="17"/>
  <c r="J269" i="17" a="1"/>
  <c r="J269" i="17"/>
  <c r="B270" i="17" a="1"/>
  <c r="B270" i="17"/>
  <c r="C270" i="17" a="1"/>
  <c r="C270" i="17"/>
  <c r="D270" i="17" a="1"/>
  <c r="D270" i="17"/>
  <c r="E270" i="17" a="1"/>
  <c r="E270" i="17"/>
  <c r="F270" i="17" a="1"/>
  <c r="F270" i="17"/>
  <c r="G270" i="17" a="1"/>
  <c r="G270" i="17"/>
  <c r="H270" i="17" a="1"/>
  <c r="H270" i="17"/>
  <c r="I270" i="17" a="1"/>
  <c r="I270" i="17"/>
  <c r="J270" i="17" a="1"/>
  <c r="J270" i="17"/>
  <c r="B271" i="17" a="1"/>
  <c r="B271" i="17"/>
  <c r="C271" i="17" a="1"/>
  <c r="C271" i="17"/>
  <c r="D271" i="17" a="1"/>
  <c r="D271" i="17"/>
  <c r="E271" i="17" a="1"/>
  <c r="E271" i="17"/>
  <c r="F271" i="17" a="1"/>
  <c r="F271" i="17"/>
  <c r="G271" i="17" a="1"/>
  <c r="G271" i="17"/>
  <c r="H271" i="17" a="1"/>
  <c r="H271" i="17"/>
  <c r="I271" i="17" a="1"/>
  <c r="I271" i="17"/>
  <c r="J271" i="17" a="1"/>
  <c r="J271" i="17"/>
  <c r="B272" i="17" a="1"/>
  <c r="B272" i="17"/>
  <c r="C272" i="17" a="1"/>
  <c r="C272" i="17"/>
  <c r="D272" i="17" a="1"/>
  <c r="D272" i="17"/>
  <c r="E272" i="17" a="1"/>
  <c r="E272" i="17"/>
  <c r="F272" i="17" a="1"/>
  <c r="F272" i="17"/>
  <c r="G272" i="17" a="1"/>
  <c r="G272" i="17"/>
  <c r="H272" i="17" a="1"/>
  <c r="H272" i="17"/>
  <c r="I272" i="17" a="1"/>
  <c r="I272" i="17"/>
  <c r="J272" i="17" a="1"/>
  <c r="J272" i="17"/>
  <c r="B273" i="17" a="1"/>
  <c r="B273" i="17"/>
  <c r="C273" i="17" a="1"/>
  <c r="C273" i="17"/>
  <c r="D273" i="17" a="1"/>
  <c r="D273" i="17"/>
  <c r="E273" i="17" a="1"/>
  <c r="E273" i="17"/>
  <c r="F273" i="17" a="1"/>
  <c r="F273" i="17"/>
  <c r="G273" i="17" a="1"/>
  <c r="G273" i="17"/>
  <c r="H273" i="17" a="1"/>
  <c r="H273" i="17"/>
  <c r="I273" i="17" a="1"/>
  <c r="I273" i="17"/>
  <c r="J273" i="17" a="1"/>
  <c r="J273" i="17"/>
  <c r="B274" i="17" a="1"/>
  <c r="B274" i="17"/>
  <c r="C274" i="17" a="1"/>
  <c r="C274" i="17"/>
  <c r="D274" i="17" a="1"/>
  <c r="D274" i="17"/>
  <c r="E274" i="17" a="1"/>
  <c r="E274" i="17"/>
  <c r="F274" i="17" a="1"/>
  <c r="F274" i="17"/>
  <c r="G274" i="17" a="1"/>
  <c r="G274" i="17"/>
  <c r="H274" i="17" a="1"/>
  <c r="H274" i="17"/>
  <c r="I274" i="17" a="1"/>
  <c r="I274" i="17"/>
  <c r="J274" i="17" a="1"/>
  <c r="J274" i="17"/>
  <c r="B275" i="17" a="1"/>
  <c r="B275" i="17"/>
  <c r="C275" i="17" a="1"/>
  <c r="C275" i="17"/>
  <c r="D275" i="17" a="1"/>
  <c r="D275" i="17"/>
  <c r="E275" i="17" a="1"/>
  <c r="E275" i="17"/>
  <c r="F275" i="17" a="1"/>
  <c r="F275" i="17"/>
  <c r="G275" i="17" a="1"/>
  <c r="G275" i="17"/>
  <c r="H275" i="17" a="1"/>
  <c r="H275" i="17"/>
  <c r="I275" i="17" a="1"/>
  <c r="I275" i="17"/>
  <c r="J275" i="17" a="1"/>
  <c r="J275" i="17"/>
  <c r="B276" i="17" a="1"/>
  <c r="B276" i="17"/>
  <c r="C276" i="17" a="1"/>
  <c r="C276" i="17"/>
  <c r="D276" i="17" a="1"/>
  <c r="D276" i="17"/>
  <c r="E276" i="17" a="1"/>
  <c r="E276" i="17"/>
  <c r="F276" i="17" a="1"/>
  <c r="F276" i="17"/>
  <c r="G276" i="17" a="1"/>
  <c r="G276" i="17"/>
  <c r="H276" i="17" a="1"/>
  <c r="H276" i="17"/>
  <c r="I276" i="17" a="1"/>
  <c r="I276" i="17"/>
  <c r="J276" i="17" a="1"/>
  <c r="J276" i="17"/>
  <c r="B277" i="17" a="1"/>
  <c r="B277" i="17"/>
  <c r="C277" i="17" a="1"/>
  <c r="C277" i="17"/>
  <c r="D277" i="17" a="1"/>
  <c r="D277" i="17"/>
  <c r="E277" i="17" a="1"/>
  <c r="E277" i="17"/>
  <c r="F277" i="17" a="1"/>
  <c r="F277" i="17"/>
  <c r="G277" i="17" a="1"/>
  <c r="G277" i="17"/>
  <c r="H277" i="17" a="1"/>
  <c r="H277" i="17"/>
  <c r="I277" i="17" a="1"/>
  <c r="I277" i="17"/>
  <c r="J277" i="17" a="1"/>
  <c r="J277" i="17"/>
  <c r="B278" i="17" a="1"/>
  <c r="B278" i="17"/>
  <c r="C278" i="17" a="1"/>
  <c r="C278" i="17"/>
  <c r="D278" i="17" a="1"/>
  <c r="D278" i="17"/>
  <c r="E278" i="17" a="1"/>
  <c r="E278" i="17"/>
  <c r="F278" i="17" a="1"/>
  <c r="F278" i="17"/>
  <c r="G278" i="17" a="1"/>
  <c r="G278" i="17"/>
  <c r="H278" i="17" a="1"/>
  <c r="H278" i="17"/>
  <c r="I278" i="17" a="1"/>
  <c r="I278" i="17"/>
  <c r="J278" i="17" a="1"/>
  <c r="J278" i="17"/>
  <c r="B279" i="17" a="1"/>
  <c r="B279" i="17"/>
  <c r="C279" i="17" a="1"/>
  <c r="C279" i="17"/>
  <c r="D279" i="17" a="1"/>
  <c r="D279" i="17"/>
  <c r="E279" i="17" a="1"/>
  <c r="E279" i="17"/>
  <c r="F279" i="17" a="1"/>
  <c r="F279" i="17"/>
  <c r="G279" i="17" a="1"/>
  <c r="G279" i="17"/>
  <c r="H279" i="17" a="1"/>
  <c r="H279" i="17"/>
  <c r="I279" i="17" a="1"/>
  <c r="I279" i="17"/>
  <c r="J279" i="17" a="1"/>
  <c r="J279" i="17"/>
  <c r="B280" i="17" a="1"/>
  <c r="B280" i="17"/>
  <c r="C280" i="17" a="1"/>
  <c r="C280" i="17"/>
  <c r="D280" i="17" a="1"/>
  <c r="D280" i="17"/>
  <c r="E280" i="17" a="1"/>
  <c r="E280" i="17"/>
  <c r="F280" i="17" a="1"/>
  <c r="F280" i="17"/>
  <c r="G280" i="17" a="1"/>
  <c r="G280" i="17"/>
  <c r="H280" i="17" a="1"/>
  <c r="H280" i="17"/>
  <c r="I280" i="17" a="1"/>
  <c r="I280" i="17"/>
  <c r="J280" i="17" a="1"/>
  <c r="J280" i="17"/>
  <c r="B281" i="17" a="1"/>
  <c r="B281" i="17"/>
  <c r="C281" i="17" a="1"/>
  <c r="C281" i="17"/>
  <c r="D281" i="17" a="1"/>
  <c r="D281" i="17"/>
  <c r="E281" i="17" a="1"/>
  <c r="E281" i="17"/>
  <c r="F281" i="17" a="1"/>
  <c r="F281" i="17"/>
  <c r="G281" i="17" a="1"/>
  <c r="G281" i="17"/>
  <c r="H281" i="17" a="1"/>
  <c r="H281" i="17"/>
  <c r="I281" i="17" a="1"/>
  <c r="I281" i="17"/>
  <c r="J281" i="17" a="1"/>
  <c r="J281" i="17"/>
  <c r="B282" i="17" a="1"/>
  <c r="B282" i="17"/>
  <c r="C282" i="17" a="1"/>
  <c r="C282" i="17"/>
  <c r="D282" i="17" a="1"/>
  <c r="D282" i="17"/>
  <c r="E282" i="17" a="1"/>
  <c r="E282" i="17"/>
  <c r="F282" i="17" a="1"/>
  <c r="F282" i="17"/>
  <c r="G282" i="17" a="1"/>
  <c r="G282" i="17"/>
  <c r="H282" i="17" a="1"/>
  <c r="H282" i="17"/>
  <c r="I282" i="17" a="1"/>
  <c r="I282" i="17"/>
  <c r="J282" i="17" a="1"/>
  <c r="J282" i="17"/>
  <c r="B283" i="17" a="1"/>
  <c r="B283" i="17"/>
  <c r="C283" i="17" a="1"/>
  <c r="C283" i="17"/>
  <c r="D283" i="17" a="1"/>
  <c r="D283" i="17"/>
  <c r="E283" i="17" a="1"/>
  <c r="E283" i="17"/>
  <c r="F283" i="17" a="1"/>
  <c r="F283" i="17"/>
  <c r="G283" i="17" a="1"/>
  <c r="G283" i="17"/>
  <c r="H283" i="17" a="1"/>
  <c r="H283" i="17"/>
  <c r="I283" i="17" a="1"/>
  <c r="I283" i="17"/>
  <c r="J283" i="17" a="1"/>
  <c r="J283" i="17"/>
  <c r="B284" i="17" a="1"/>
  <c r="B284" i="17"/>
  <c r="C284" i="17" a="1"/>
  <c r="C284" i="17"/>
  <c r="D284" i="17" a="1"/>
  <c r="D284" i="17"/>
  <c r="E284" i="17" a="1"/>
  <c r="E284" i="17"/>
  <c r="F284" i="17" a="1"/>
  <c r="F284" i="17"/>
  <c r="G284" i="17" a="1"/>
  <c r="G284" i="17"/>
  <c r="H284" i="17" a="1"/>
  <c r="H284" i="17"/>
  <c r="I284" i="17" a="1"/>
  <c r="I284" i="17"/>
  <c r="J284" i="17" a="1"/>
  <c r="J284" i="17"/>
  <c r="B285" i="17" a="1"/>
  <c r="B285" i="17"/>
  <c r="C285" i="17" a="1"/>
  <c r="C285" i="17"/>
  <c r="D285" i="17" a="1"/>
  <c r="D285" i="17"/>
  <c r="E285" i="17" a="1"/>
  <c r="E285" i="17"/>
  <c r="F285" i="17" a="1"/>
  <c r="F285" i="17"/>
  <c r="G285" i="17" a="1"/>
  <c r="G285" i="17"/>
  <c r="H285" i="17" a="1"/>
  <c r="H285" i="17"/>
  <c r="I285" i="17" a="1"/>
  <c r="I285" i="17"/>
  <c r="J285" i="17" a="1"/>
  <c r="J285" i="17"/>
  <c r="B286" i="17" a="1"/>
  <c r="B286" i="17"/>
  <c r="C286" i="17" a="1"/>
  <c r="C286" i="17"/>
  <c r="D286" i="17" a="1"/>
  <c r="D286" i="17"/>
  <c r="E286" i="17" a="1"/>
  <c r="E286" i="17"/>
  <c r="F286" i="17" a="1"/>
  <c r="F286" i="17"/>
  <c r="G286" i="17" a="1"/>
  <c r="G286" i="17"/>
  <c r="H286" i="17" a="1"/>
  <c r="H286" i="17"/>
  <c r="I286" i="17" a="1"/>
  <c r="I286" i="17"/>
  <c r="J286" i="17" a="1"/>
  <c r="J286" i="17"/>
  <c r="B287" i="17" a="1"/>
  <c r="B287" i="17"/>
  <c r="C287" i="17" a="1"/>
  <c r="C287" i="17"/>
  <c r="D287" i="17" a="1"/>
  <c r="D287" i="17"/>
  <c r="E287" i="17" a="1"/>
  <c r="E287" i="17"/>
  <c r="F287" i="17" a="1"/>
  <c r="F287" i="17"/>
  <c r="G287" i="17" a="1"/>
  <c r="G287" i="17"/>
  <c r="H287" i="17" a="1"/>
  <c r="H287" i="17"/>
  <c r="I287" i="17" a="1"/>
  <c r="I287" i="17"/>
  <c r="J287" i="17" a="1"/>
  <c r="J287" i="17"/>
  <c r="B288" i="17" a="1"/>
  <c r="B288" i="17"/>
  <c r="C288" i="17" a="1"/>
  <c r="C288" i="17"/>
  <c r="D288" i="17" a="1"/>
  <c r="D288" i="17"/>
  <c r="E288" i="17" a="1"/>
  <c r="E288" i="17"/>
  <c r="F288" i="17" a="1"/>
  <c r="F288" i="17"/>
  <c r="G288" i="17" a="1"/>
  <c r="G288" i="17"/>
  <c r="H288" i="17" a="1"/>
  <c r="H288" i="17"/>
  <c r="I288" i="17" a="1"/>
  <c r="I288" i="17"/>
  <c r="J288" i="17" a="1"/>
  <c r="J288" i="17"/>
  <c r="B289" i="17" a="1"/>
  <c r="B289" i="17"/>
  <c r="C289" i="17" a="1"/>
  <c r="C289" i="17"/>
  <c r="D289" i="17" a="1"/>
  <c r="D289" i="17"/>
  <c r="E289" i="17" a="1"/>
  <c r="E289" i="17"/>
  <c r="F289" i="17" a="1"/>
  <c r="F289" i="17"/>
  <c r="G289" i="17" a="1"/>
  <c r="G289" i="17"/>
  <c r="H289" i="17" a="1"/>
  <c r="H289" i="17"/>
  <c r="I289" i="17" a="1"/>
  <c r="I289" i="17"/>
  <c r="J289" i="17" a="1"/>
  <c r="J289" i="17"/>
  <c r="B290" i="17" a="1"/>
  <c r="B290" i="17"/>
  <c r="C290" i="17" a="1"/>
  <c r="C290" i="17"/>
  <c r="D290" i="17" a="1"/>
  <c r="D290" i="17"/>
  <c r="E290" i="17" a="1"/>
  <c r="E290" i="17"/>
  <c r="F290" i="17" a="1"/>
  <c r="F290" i="17"/>
  <c r="G290" i="17" a="1"/>
  <c r="G290" i="17"/>
  <c r="H290" i="17" a="1"/>
  <c r="H290" i="17"/>
  <c r="I290" i="17" a="1"/>
  <c r="I290" i="17"/>
  <c r="J290" i="17" a="1"/>
  <c r="J290" i="17"/>
  <c r="B291" i="17" a="1"/>
  <c r="B291" i="17"/>
  <c r="C291" i="17" a="1"/>
  <c r="C291" i="17"/>
  <c r="D291" i="17" a="1"/>
  <c r="D291" i="17"/>
  <c r="E291" i="17" a="1"/>
  <c r="E291" i="17"/>
  <c r="F291" i="17" a="1"/>
  <c r="F291" i="17"/>
  <c r="G291" i="17" a="1"/>
  <c r="G291" i="17"/>
  <c r="H291" i="17" a="1"/>
  <c r="H291" i="17"/>
  <c r="I291" i="17" a="1"/>
  <c r="I291" i="17"/>
  <c r="J291" i="17" a="1"/>
  <c r="J291" i="17"/>
  <c r="B292" i="17" a="1"/>
  <c r="B292" i="17"/>
  <c r="C292" i="17" a="1"/>
  <c r="C292" i="17"/>
  <c r="D292" i="17" a="1"/>
  <c r="D292" i="17"/>
  <c r="E292" i="17" a="1"/>
  <c r="E292" i="17"/>
  <c r="F292" i="17" a="1"/>
  <c r="F292" i="17"/>
  <c r="G292" i="17" a="1"/>
  <c r="G292" i="17"/>
  <c r="H292" i="17" a="1"/>
  <c r="H292" i="17"/>
  <c r="I292" i="17" a="1"/>
  <c r="I292" i="17"/>
  <c r="J292" i="17" a="1"/>
  <c r="J292" i="17"/>
  <c r="B293" i="17" a="1"/>
  <c r="B293" i="17"/>
  <c r="C293" i="17" a="1"/>
  <c r="C293" i="17"/>
  <c r="D293" i="17" a="1"/>
  <c r="D293" i="17"/>
  <c r="E293" i="17" a="1"/>
  <c r="E293" i="17"/>
  <c r="F293" i="17" a="1"/>
  <c r="F293" i="17"/>
  <c r="G293" i="17" a="1"/>
  <c r="G293" i="17"/>
  <c r="H293" i="17" a="1"/>
  <c r="H293" i="17"/>
  <c r="I293" i="17" a="1"/>
  <c r="I293" i="17"/>
  <c r="J293" i="17" a="1"/>
  <c r="J293" i="17"/>
  <c r="B294" i="17" a="1"/>
  <c r="B294" i="17"/>
  <c r="C294" i="17" a="1"/>
  <c r="C294" i="17"/>
  <c r="D294" i="17" a="1"/>
  <c r="D294" i="17"/>
  <c r="E294" i="17" a="1"/>
  <c r="E294" i="17"/>
  <c r="F294" i="17" a="1"/>
  <c r="F294" i="17"/>
  <c r="G294" i="17" a="1"/>
  <c r="G294" i="17"/>
  <c r="H294" i="17" a="1"/>
  <c r="H294" i="17"/>
  <c r="I294" i="17" a="1"/>
  <c r="I294" i="17"/>
  <c r="J294" i="17" a="1"/>
  <c r="J294" i="17"/>
  <c r="B295" i="17" a="1"/>
  <c r="B295" i="17"/>
  <c r="C295" i="17" a="1"/>
  <c r="C295" i="17"/>
  <c r="D295" i="17" a="1"/>
  <c r="D295" i="17"/>
  <c r="E295" i="17" a="1"/>
  <c r="E295" i="17"/>
  <c r="F295" i="17" a="1"/>
  <c r="F295" i="17"/>
  <c r="G295" i="17" a="1"/>
  <c r="G295" i="17"/>
  <c r="H295" i="17" a="1"/>
  <c r="H295" i="17"/>
  <c r="I295" i="17" a="1"/>
  <c r="I295" i="17"/>
  <c r="J295" i="17" a="1"/>
  <c r="J295" i="17"/>
  <c r="B296" i="17" a="1"/>
  <c r="B296" i="17"/>
  <c r="C296" i="17" a="1"/>
  <c r="C296" i="17"/>
  <c r="D296" i="17" a="1"/>
  <c r="D296" i="17"/>
  <c r="E296" i="17" a="1"/>
  <c r="E296" i="17"/>
  <c r="F296" i="17" a="1"/>
  <c r="F296" i="17"/>
  <c r="G296" i="17" a="1"/>
  <c r="G296" i="17"/>
  <c r="H296" i="17" a="1"/>
  <c r="H296" i="17"/>
  <c r="I296" i="17" a="1"/>
  <c r="I296" i="17"/>
  <c r="J296" i="17" a="1"/>
  <c r="J296" i="17"/>
  <c r="B297" i="17" a="1"/>
  <c r="B297" i="17"/>
  <c r="C297" i="17" a="1"/>
  <c r="C297" i="17"/>
  <c r="D297" i="17" a="1"/>
  <c r="D297" i="17"/>
  <c r="E297" i="17" a="1"/>
  <c r="E297" i="17"/>
  <c r="F297" i="17" a="1"/>
  <c r="F297" i="17"/>
  <c r="G297" i="17" a="1"/>
  <c r="G297" i="17"/>
  <c r="H297" i="17" a="1"/>
  <c r="H297" i="17"/>
  <c r="I297" i="17" a="1"/>
  <c r="I297" i="17"/>
  <c r="J297" i="17" a="1"/>
  <c r="J297" i="17"/>
  <c r="B298" i="17" a="1"/>
  <c r="B298" i="17"/>
  <c r="C298" i="17" a="1"/>
  <c r="C298" i="17"/>
  <c r="D298" i="17" a="1"/>
  <c r="D298" i="17"/>
  <c r="E298" i="17" a="1"/>
  <c r="E298" i="17"/>
  <c r="F298" i="17" a="1"/>
  <c r="F298" i="17"/>
  <c r="G298" i="17" a="1"/>
  <c r="G298" i="17"/>
  <c r="H298" i="17" a="1"/>
  <c r="H298" i="17"/>
  <c r="I298" i="17" a="1"/>
  <c r="I298" i="17"/>
  <c r="J298" i="17" a="1"/>
  <c r="J298" i="17"/>
  <c r="B299" i="17" a="1"/>
  <c r="B299" i="17"/>
  <c r="C299" i="17" a="1"/>
  <c r="C299" i="17"/>
  <c r="D299" i="17" a="1"/>
  <c r="D299" i="17"/>
  <c r="E299" i="17" a="1"/>
  <c r="E299" i="17"/>
  <c r="F299" i="17" a="1"/>
  <c r="F299" i="17"/>
  <c r="G299" i="17" a="1"/>
  <c r="G299" i="17"/>
  <c r="H299" i="17" a="1"/>
  <c r="H299" i="17"/>
  <c r="I299" i="17" a="1"/>
  <c r="I299" i="17"/>
  <c r="J299" i="17" a="1"/>
  <c r="J299" i="17"/>
  <c r="B300" i="17" a="1"/>
  <c r="B300" i="17"/>
  <c r="C300" i="17" a="1"/>
  <c r="C300" i="17"/>
  <c r="D300" i="17" a="1"/>
  <c r="D300" i="17"/>
  <c r="E300" i="17" a="1"/>
  <c r="E300" i="17"/>
  <c r="F300" i="17" a="1"/>
  <c r="F300" i="17"/>
  <c r="G300" i="17" a="1"/>
  <c r="G300" i="17"/>
  <c r="H300" i="17" a="1"/>
  <c r="H300" i="17"/>
  <c r="I300" i="17" a="1"/>
  <c r="I300" i="17"/>
  <c r="J300" i="17" a="1"/>
  <c r="J300" i="17"/>
  <c r="B301" i="17" a="1"/>
  <c r="B301" i="17"/>
  <c r="C301" i="17" a="1"/>
  <c r="C301" i="17"/>
  <c r="D301" i="17" a="1"/>
  <c r="D301" i="17"/>
  <c r="E301" i="17" a="1"/>
  <c r="E301" i="17"/>
  <c r="F301" i="17" a="1"/>
  <c r="F301" i="17"/>
  <c r="G301" i="17" a="1"/>
  <c r="G301" i="17"/>
  <c r="H301" i="17" a="1"/>
  <c r="H301" i="17"/>
  <c r="I301" i="17" a="1"/>
  <c r="I301" i="17"/>
  <c r="J301" i="17" a="1"/>
  <c r="J301" i="17"/>
  <c r="B302" i="17" a="1"/>
  <c r="B302" i="17"/>
  <c r="C302" i="17" a="1"/>
  <c r="C302" i="17"/>
  <c r="D302" i="17" a="1"/>
  <c r="D302" i="17"/>
  <c r="E302" i="17" a="1"/>
  <c r="E302" i="17"/>
  <c r="F302" i="17" a="1"/>
  <c r="F302" i="17"/>
  <c r="G302" i="17" a="1"/>
  <c r="G302" i="17"/>
  <c r="H302" i="17" a="1"/>
  <c r="H302" i="17"/>
  <c r="I302" i="17" a="1"/>
  <c r="I302" i="17"/>
  <c r="J302" i="17" a="1"/>
  <c r="J302" i="17"/>
  <c r="B303" i="17" a="1"/>
  <c r="B303" i="17"/>
  <c r="C303" i="17" a="1"/>
  <c r="C303" i="17"/>
  <c r="D303" i="17" a="1"/>
  <c r="D303" i="17"/>
  <c r="E303" i="17" a="1"/>
  <c r="E303" i="17"/>
  <c r="F303" i="17" a="1"/>
  <c r="F303" i="17"/>
  <c r="G303" i="17" a="1"/>
  <c r="G303" i="17"/>
  <c r="H303" i="17" a="1"/>
  <c r="H303" i="17"/>
  <c r="I303" i="17" a="1"/>
  <c r="I303" i="17"/>
  <c r="J303" i="17" a="1"/>
  <c r="J303" i="17"/>
  <c r="B304" i="17" a="1"/>
  <c r="B304" i="17"/>
  <c r="C304" i="17" a="1"/>
  <c r="C304" i="17"/>
  <c r="D304" i="17" a="1"/>
  <c r="D304" i="17"/>
  <c r="E304" i="17" a="1"/>
  <c r="E304" i="17"/>
  <c r="F304" i="17" a="1"/>
  <c r="F304" i="17"/>
  <c r="G304" i="17" a="1"/>
  <c r="G304" i="17"/>
  <c r="H304" i="17" a="1"/>
  <c r="H304" i="17"/>
  <c r="I304" i="17" a="1"/>
  <c r="I304" i="17"/>
  <c r="J304" i="17" a="1"/>
  <c r="J304" i="17"/>
  <c r="B305" i="17" a="1"/>
  <c r="B305" i="17"/>
  <c r="C305" i="17" a="1"/>
  <c r="C305" i="17"/>
  <c r="D305" i="17" a="1"/>
  <c r="D305" i="17"/>
  <c r="E305" i="17" a="1"/>
  <c r="E305" i="17"/>
  <c r="F305" i="17" a="1"/>
  <c r="F305" i="17"/>
  <c r="G305" i="17" a="1"/>
  <c r="G305" i="17"/>
  <c r="H305" i="17" a="1"/>
  <c r="H305" i="17"/>
  <c r="I305" i="17" a="1"/>
  <c r="I305" i="17"/>
  <c r="J305" i="17" a="1"/>
  <c r="J305" i="17"/>
  <c r="B306" i="17" a="1"/>
  <c r="B306" i="17"/>
  <c r="C306" i="17" a="1"/>
  <c r="C306" i="17"/>
  <c r="D306" i="17" a="1"/>
  <c r="D306" i="17"/>
  <c r="E306" i="17" a="1"/>
  <c r="E306" i="17"/>
  <c r="F306" i="17" a="1"/>
  <c r="F306" i="17"/>
  <c r="G306" i="17" a="1"/>
  <c r="G306" i="17"/>
  <c r="H306" i="17" a="1"/>
  <c r="H306" i="17"/>
  <c r="I306" i="17" a="1"/>
  <c r="I306" i="17"/>
  <c r="J306" i="17" a="1"/>
  <c r="J306" i="17"/>
  <c r="B307" i="17" a="1"/>
  <c r="B307" i="17"/>
  <c r="C307" i="17" a="1"/>
  <c r="C307" i="17"/>
  <c r="D307" i="17" a="1"/>
  <c r="D307" i="17"/>
  <c r="E307" i="17" a="1"/>
  <c r="E307" i="17"/>
  <c r="F307" i="17" a="1"/>
  <c r="F307" i="17"/>
  <c r="G307" i="17" a="1"/>
  <c r="G307" i="17"/>
  <c r="H307" i="17" a="1"/>
  <c r="H307" i="17"/>
  <c r="I307" i="17" a="1"/>
  <c r="I307" i="17"/>
  <c r="J307" i="17" a="1"/>
  <c r="J307" i="17"/>
  <c r="B308" i="17" a="1"/>
  <c r="B308" i="17"/>
  <c r="C308" i="17" a="1"/>
  <c r="C308" i="17"/>
  <c r="D308" i="17" a="1"/>
  <c r="D308" i="17"/>
  <c r="E308" i="17" a="1"/>
  <c r="E308" i="17"/>
  <c r="F308" i="17" a="1"/>
  <c r="F308" i="17"/>
  <c r="G308" i="17" a="1"/>
  <c r="G308" i="17"/>
  <c r="H308" i="17" a="1"/>
  <c r="H308" i="17"/>
  <c r="I308" i="17" a="1"/>
  <c r="I308" i="17"/>
  <c r="J308" i="17" a="1"/>
  <c r="J308" i="17"/>
  <c r="B309" i="17" a="1"/>
  <c r="B309" i="17"/>
  <c r="C309" i="17" a="1"/>
  <c r="C309" i="17"/>
  <c r="D309" i="17" a="1"/>
  <c r="D309" i="17"/>
  <c r="E309" i="17" a="1"/>
  <c r="E309" i="17"/>
  <c r="F309" i="17" a="1"/>
  <c r="F309" i="17"/>
  <c r="G309" i="17" a="1"/>
  <c r="G309" i="17"/>
  <c r="H309" i="17" a="1"/>
  <c r="H309" i="17"/>
  <c r="I309" i="17" a="1"/>
  <c r="I309" i="17"/>
  <c r="J309" i="17" a="1"/>
  <c r="J309" i="17"/>
  <c r="B310" i="17" a="1"/>
  <c r="B310" i="17"/>
  <c r="C310" i="17" a="1"/>
  <c r="C310" i="17"/>
  <c r="D310" i="17" a="1"/>
  <c r="D310" i="17"/>
  <c r="E310" i="17" a="1"/>
  <c r="E310" i="17"/>
  <c r="F310" i="17" a="1"/>
  <c r="F310" i="17"/>
  <c r="G310" i="17" a="1"/>
  <c r="G310" i="17"/>
  <c r="H310" i="17" a="1"/>
  <c r="H310" i="17"/>
  <c r="I310" i="17" a="1"/>
  <c r="I310" i="17"/>
  <c r="J310" i="17" a="1"/>
  <c r="J310" i="17"/>
  <c r="B311" i="17" a="1"/>
  <c r="B311" i="17"/>
  <c r="C311" i="17" a="1"/>
  <c r="C311" i="17"/>
  <c r="D311" i="17" a="1"/>
  <c r="D311" i="17"/>
  <c r="E311" i="17" a="1"/>
  <c r="E311" i="17"/>
  <c r="F311" i="17" a="1"/>
  <c r="F311" i="17"/>
  <c r="G311" i="17" a="1"/>
  <c r="G311" i="17"/>
  <c r="H311" i="17" a="1"/>
  <c r="H311" i="17"/>
  <c r="I311" i="17" a="1"/>
  <c r="I311" i="17"/>
  <c r="J311" i="17" a="1"/>
  <c r="J311" i="17"/>
  <c r="B312" i="17" a="1"/>
  <c r="B312" i="17"/>
  <c r="C312" i="17" a="1"/>
  <c r="C312" i="17"/>
  <c r="D312" i="17" a="1"/>
  <c r="D312" i="17"/>
  <c r="E312" i="17" a="1"/>
  <c r="E312" i="17"/>
  <c r="F312" i="17" a="1"/>
  <c r="F312" i="17"/>
  <c r="G312" i="17" a="1"/>
  <c r="G312" i="17"/>
  <c r="H312" i="17" a="1"/>
  <c r="H312" i="17"/>
  <c r="I312" i="17" a="1"/>
  <c r="I312" i="17"/>
  <c r="J312" i="17" a="1"/>
  <c r="J312" i="17"/>
  <c r="B313" i="17" a="1"/>
  <c r="B313" i="17"/>
  <c r="C313" i="17" a="1"/>
  <c r="C313" i="17"/>
  <c r="D313" i="17" a="1"/>
  <c r="D313" i="17"/>
  <c r="E313" i="17" a="1"/>
  <c r="E313" i="17"/>
  <c r="F313" i="17" a="1"/>
  <c r="F313" i="17"/>
  <c r="G313" i="17" a="1"/>
  <c r="G313" i="17"/>
  <c r="H313" i="17" a="1"/>
  <c r="H313" i="17"/>
  <c r="I313" i="17" a="1"/>
  <c r="I313" i="17"/>
  <c r="J313" i="17" a="1"/>
  <c r="J313" i="17"/>
  <c r="B314" i="17" a="1"/>
  <c r="B314" i="17"/>
  <c r="C314" i="17" a="1"/>
  <c r="C314" i="17"/>
  <c r="D314" i="17" a="1"/>
  <c r="D314" i="17"/>
  <c r="E314" i="17" a="1"/>
  <c r="E314" i="17"/>
  <c r="F314" i="17" a="1"/>
  <c r="F314" i="17"/>
  <c r="G314" i="17" a="1"/>
  <c r="G314" i="17"/>
  <c r="H314" i="17" a="1"/>
  <c r="H314" i="17"/>
  <c r="I314" i="17" a="1"/>
  <c r="I314" i="17"/>
  <c r="J314" i="17" a="1"/>
  <c r="J314" i="17"/>
  <c r="B315" i="17" a="1"/>
  <c r="B315" i="17"/>
  <c r="C315" i="17" a="1"/>
  <c r="C315" i="17"/>
  <c r="D315" i="17" a="1"/>
  <c r="D315" i="17"/>
  <c r="E315" i="17" a="1"/>
  <c r="E315" i="17"/>
  <c r="F315" i="17" a="1"/>
  <c r="F315" i="17"/>
  <c r="G315" i="17" a="1"/>
  <c r="G315" i="17"/>
  <c r="H315" i="17" a="1"/>
  <c r="H315" i="17"/>
  <c r="I315" i="17" a="1"/>
  <c r="I315" i="17"/>
  <c r="J315" i="17" a="1"/>
  <c r="J315" i="17"/>
  <c r="B316" i="17" a="1"/>
  <c r="B316" i="17"/>
  <c r="C316" i="17" a="1"/>
  <c r="C316" i="17"/>
  <c r="D316" i="17" a="1"/>
  <c r="D316" i="17"/>
  <c r="E316" i="17" a="1"/>
  <c r="E316" i="17"/>
  <c r="F316" i="17" a="1"/>
  <c r="F316" i="17"/>
  <c r="G316" i="17" a="1"/>
  <c r="G316" i="17"/>
  <c r="H316" i="17" a="1"/>
  <c r="H316" i="17"/>
  <c r="I316" i="17" a="1"/>
  <c r="I316" i="17"/>
  <c r="J316" i="17" a="1"/>
  <c r="J316" i="17"/>
  <c r="B317" i="17" a="1"/>
  <c r="B317" i="17"/>
  <c r="C317" i="17" a="1"/>
  <c r="C317" i="17"/>
  <c r="D317" i="17" a="1"/>
  <c r="D317" i="17"/>
  <c r="E317" i="17" a="1"/>
  <c r="E317" i="17"/>
  <c r="F317" i="17" a="1"/>
  <c r="F317" i="17"/>
  <c r="G317" i="17" a="1"/>
  <c r="G317" i="17"/>
  <c r="H317" i="17" a="1"/>
  <c r="H317" i="17"/>
  <c r="I317" i="17" a="1"/>
  <c r="I317" i="17"/>
  <c r="J317" i="17" a="1"/>
  <c r="J317" i="17"/>
  <c r="B318" i="17" a="1"/>
  <c r="B318" i="17"/>
  <c r="C318" i="17" a="1"/>
  <c r="C318" i="17"/>
  <c r="D318" i="17" a="1"/>
  <c r="D318" i="17"/>
  <c r="E318" i="17" a="1"/>
  <c r="E318" i="17"/>
  <c r="F318" i="17" a="1"/>
  <c r="F318" i="17"/>
  <c r="G318" i="17" a="1"/>
  <c r="G318" i="17"/>
  <c r="H318" i="17" a="1"/>
  <c r="H318" i="17"/>
  <c r="I318" i="17" a="1"/>
  <c r="I318" i="17"/>
  <c r="J318" i="17" a="1"/>
  <c r="J318" i="17"/>
  <c r="B319" i="17" a="1"/>
  <c r="B319" i="17"/>
  <c r="C319" i="17" a="1"/>
  <c r="C319" i="17"/>
  <c r="D319" i="17" a="1"/>
  <c r="D319" i="17"/>
  <c r="E319" i="17" a="1"/>
  <c r="E319" i="17"/>
  <c r="F319" i="17" a="1"/>
  <c r="F319" i="17"/>
  <c r="G319" i="17" a="1"/>
  <c r="G319" i="17"/>
  <c r="H319" i="17" a="1"/>
  <c r="H319" i="17"/>
  <c r="I319" i="17" a="1"/>
  <c r="I319" i="17"/>
  <c r="J319" i="17" a="1"/>
  <c r="J319" i="17"/>
  <c r="B320" i="17" a="1"/>
  <c r="B320" i="17"/>
  <c r="C320" i="17" a="1"/>
  <c r="C320" i="17"/>
  <c r="D320" i="17" a="1"/>
  <c r="D320" i="17"/>
  <c r="E320" i="17" a="1"/>
  <c r="E320" i="17"/>
  <c r="F320" i="17" a="1"/>
  <c r="F320" i="17"/>
  <c r="G320" i="17" a="1"/>
  <c r="G320" i="17"/>
  <c r="H320" i="17" a="1"/>
  <c r="H320" i="17"/>
  <c r="I320" i="17" a="1"/>
  <c r="I320" i="17"/>
  <c r="J320" i="17" a="1"/>
  <c r="J320" i="17"/>
  <c r="B321" i="17" a="1"/>
  <c r="B321" i="17"/>
  <c r="C321" i="17" a="1"/>
  <c r="C321" i="17"/>
  <c r="D321" i="17" a="1"/>
  <c r="D321" i="17"/>
  <c r="E321" i="17" a="1"/>
  <c r="E321" i="17"/>
  <c r="F321" i="17" a="1"/>
  <c r="F321" i="17"/>
  <c r="G321" i="17" a="1"/>
  <c r="G321" i="17"/>
  <c r="H321" i="17" a="1"/>
  <c r="H321" i="17"/>
  <c r="I321" i="17" a="1"/>
  <c r="I321" i="17"/>
  <c r="J321" i="17" a="1"/>
  <c r="J321" i="17"/>
  <c r="B322" i="17" a="1"/>
  <c r="B322" i="17"/>
  <c r="C322" i="17" a="1"/>
  <c r="C322" i="17"/>
  <c r="D322" i="17" a="1"/>
  <c r="D322" i="17"/>
  <c r="E322" i="17" a="1"/>
  <c r="E322" i="17"/>
  <c r="F322" i="17" a="1"/>
  <c r="F322" i="17"/>
  <c r="G322" i="17" a="1"/>
  <c r="G322" i="17"/>
  <c r="H322" i="17" a="1"/>
  <c r="H322" i="17"/>
  <c r="I322" i="17" a="1"/>
  <c r="I322" i="17"/>
  <c r="J322" i="17" a="1"/>
  <c r="J322" i="17"/>
  <c r="B323" i="17" a="1"/>
  <c r="B323" i="17"/>
  <c r="C323" i="17" a="1"/>
  <c r="C323" i="17"/>
  <c r="D323" i="17" a="1"/>
  <c r="D323" i="17"/>
  <c r="E323" i="17" a="1"/>
  <c r="E323" i="17"/>
  <c r="F323" i="17" a="1"/>
  <c r="F323" i="17"/>
  <c r="G323" i="17" a="1"/>
  <c r="G323" i="17"/>
  <c r="H323" i="17" a="1"/>
  <c r="H323" i="17"/>
  <c r="I323" i="17" a="1"/>
  <c r="I323" i="17"/>
  <c r="J323" i="17" a="1"/>
  <c r="J323" i="17"/>
  <c r="B324" i="17" a="1"/>
  <c r="B324" i="17"/>
  <c r="C324" i="17" a="1"/>
  <c r="C324" i="17"/>
  <c r="D324" i="17" a="1"/>
  <c r="D324" i="17"/>
  <c r="E324" i="17" a="1"/>
  <c r="E324" i="17"/>
  <c r="F324" i="17" a="1"/>
  <c r="F324" i="17"/>
  <c r="G324" i="17" a="1"/>
  <c r="G324" i="17"/>
  <c r="H324" i="17" a="1"/>
  <c r="H324" i="17"/>
  <c r="I324" i="17" a="1"/>
  <c r="I324" i="17"/>
  <c r="J324" i="17" a="1"/>
  <c r="J324" i="17"/>
  <c r="B325" i="17" a="1"/>
  <c r="B325" i="17"/>
  <c r="C325" i="17" a="1"/>
  <c r="C325" i="17"/>
  <c r="D325" i="17" a="1"/>
  <c r="D325" i="17"/>
  <c r="E325" i="17" a="1"/>
  <c r="E325" i="17"/>
  <c r="F325" i="17" a="1"/>
  <c r="F325" i="17"/>
  <c r="G325" i="17" a="1"/>
  <c r="G325" i="17"/>
  <c r="H325" i="17" a="1"/>
  <c r="H325" i="17"/>
  <c r="I325" i="17" a="1"/>
  <c r="I325" i="17"/>
  <c r="J325" i="17" a="1"/>
  <c r="J325" i="17"/>
  <c r="B326" i="17" a="1"/>
  <c r="B326" i="17"/>
  <c r="C326" i="17" a="1"/>
  <c r="C326" i="17"/>
  <c r="D326" i="17" a="1"/>
  <c r="D326" i="17"/>
  <c r="E326" i="17" a="1"/>
  <c r="E326" i="17"/>
  <c r="F326" i="17" a="1"/>
  <c r="F326" i="17"/>
  <c r="G326" i="17" a="1"/>
  <c r="G326" i="17"/>
  <c r="H326" i="17" a="1"/>
  <c r="H326" i="17"/>
  <c r="I326" i="17" a="1"/>
  <c r="I326" i="17"/>
  <c r="J326" i="17" a="1"/>
  <c r="J326" i="17"/>
  <c r="B327" i="17" a="1"/>
  <c r="B327" i="17"/>
  <c r="C327" i="17" a="1"/>
  <c r="C327" i="17"/>
  <c r="D327" i="17" a="1"/>
  <c r="D327" i="17"/>
  <c r="E327" i="17" a="1"/>
  <c r="E327" i="17"/>
  <c r="F327" i="17" a="1"/>
  <c r="F327" i="17"/>
  <c r="G327" i="17" a="1"/>
  <c r="G327" i="17"/>
  <c r="H327" i="17" a="1"/>
  <c r="H327" i="17"/>
  <c r="I327" i="17" a="1"/>
  <c r="I327" i="17"/>
  <c r="J327" i="17" a="1"/>
  <c r="J327" i="17"/>
  <c r="B328" i="17" a="1"/>
  <c r="B328" i="17"/>
  <c r="C328" i="17" a="1"/>
  <c r="C328" i="17"/>
  <c r="D328" i="17" a="1"/>
  <c r="D328" i="17"/>
  <c r="E328" i="17" a="1"/>
  <c r="E328" i="17"/>
  <c r="F328" i="17" a="1"/>
  <c r="F328" i="17"/>
  <c r="G328" i="17" a="1"/>
  <c r="G328" i="17"/>
  <c r="H328" i="17" a="1"/>
  <c r="H328" i="17"/>
  <c r="I328" i="17" a="1"/>
  <c r="I328" i="17"/>
  <c r="J328" i="17" a="1"/>
  <c r="J328" i="17"/>
  <c r="B329" i="17" a="1"/>
  <c r="B329" i="17"/>
  <c r="C329" i="17" a="1"/>
  <c r="C329" i="17"/>
  <c r="D329" i="17" a="1"/>
  <c r="D329" i="17"/>
  <c r="E329" i="17" a="1"/>
  <c r="E329" i="17"/>
  <c r="F329" i="17" a="1"/>
  <c r="F329" i="17"/>
  <c r="G329" i="17" a="1"/>
  <c r="G329" i="17"/>
  <c r="H329" i="17" a="1"/>
  <c r="H329" i="17"/>
  <c r="I329" i="17" a="1"/>
  <c r="I329" i="17"/>
  <c r="J329" i="17" a="1"/>
  <c r="J329" i="17"/>
  <c r="B330" i="17" a="1"/>
  <c r="B330" i="17"/>
  <c r="C330" i="17" a="1"/>
  <c r="C330" i="17"/>
  <c r="D330" i="17" a="1"/>
  <c r="D330" i="17"/>
  <c r="E330" i="17" a="1"/>
  <c r="E330" i="17"/>
  <c r="F330" i="17" a="1"/>
  <c r="F330" i="17"/>
  <c r="G330" i="17" a="1"/>
  <c r="G330" i="17"/>
  <c r="H330" i="17" a="1"/>
  <c r="H330" i="17"/>
  <c r="I330" i="17" a="1"/>
  <c r="I330" i="17"/>
  <c r="J330" i="17" a="1"/>
  <c r="J330" i="17"/>
  <c r="B331" i="17" a="1"/>
  <c r="B331" i="17"/>
  <c r="C331" i="17" a="1"/>
  <c r="C331" i="17"/>
  <c r="D331" i="17" a="1"/>
  <c r="D331" i="17"/>
  <c r="E331" i="17" a="1"/>
  <c r="E331" i="17"/>
  <c r="F331" i="17" a="1"/>
  <c r="F331" i="17"/>
  <c r="G331" i="17" a="1"/>
  <c r="G331" i="17"/>
  <c r="H331" i="17" a="1"/>
  <c r="H331" i="17"/>
  <c r="I331" i="17" a="1"/>
  <c r="I331" i="17"/>
  <c r="J331" i="17" a="1"/>
  <c r="J331" i="17"/>
  <c r="B332" i="17" a="1"/>
  <c r="B332" i="17"/>
  <c r="C332" i="17" a="1"/>
  <c r="C332" i="17"/>
  <c r="D332" i="17" a="1"/>
  <c r="D332" i="17"/>
  <c r="E332" i="17" a="1"/>
  <c r="E332" i="17"/>
  <c r="F332" i="17" a="1"/>
  <c r="F332" i="17"/>
  <c r="G332" i="17" a="1"/>
  <c r="G332" i="17"/>
  <c r="H332" i="17" a="1"/>
  <c r="H332" i="17"/>
  <c r="I332" i="17" a="1"/>
  <c r="I332" i="17"/>
  <c r="J332" i="17" a="1"/>
  <c r="J332" i="17"/>
  <c r="B333" i="17" a="1"/>
  <c r="B333" i="17"/>
  <c r="C333" i="17" a="1"/>
  <c r="C333" i="17"/>
  <c r="D333" i="17" a="1"/>
  <c r="D333" i="17"/>
  <c r="E333" i="17" a="1"/>
  <c r="E333" i="17"/>
  <c r="F333" i="17" a="1"/>
  <c r="F333" i="17"/>
  <c r="G333" i="17" a="1"/>
  <c r="G333" i="17"/>
  <c r="H333" i="17" a="1"/>
  <c r="H333" i="17"/>
  <c r="I333" i="17" a="1"/>
  <c r="I333" i="17"/>
  <c r="J333" i="17" a="1"/>
  <c r="J333" i="17"/>
  <c r="B334" i="17" a="1"/>
  <c r="B334" i="17"/>
  <c r="C334" i="17" a="1"/>
  <c r="C334" i="17"/>
  <c r="D334" i="17" a="1"/>
  <c r="D334" i="17"/>
  <c r="E334" i="17" a="1"/>
  <c r="E334" i="17"/>
  <c r="F334" i="17" a="1"/>
  <c r="F334" i="17"/>
  <c r="G334" i="17" a="1"/>
  <c r="G334" i="17"/>
  <c r="H334" i="17" a="1"/>
  <c r="H334" i="17"/>
  <c r="I334" i="17" a="1"/>
  <c r="I334" i="17"/>
  <c r="J334" i="17" a="1"/>
  <c r="J334" i="17"/>
  <c r="B335" i="17" a="1"/>
  <c r="B335" i="17"/>
  <c r="C335" i="17" a="1"/>
  <c r="C335" i="17"/>
  <c r="D335" i="17" a="1"/>
  <c r="D335" i="17"/>
  <c r="E335" i="17" a="1"/>
  <c r="E335" i="17"/>
  <c r="F335" i="17" a="1"/>
  <c r="F335" i="17"/>
  <c r="G335" i="17" a="1"/>
  <c r="G335" i="17"/>
  <c r="H335" i="17" a="1"/>
  <c r="H335" i="17"/>
  <c r="I335" i="17" a="1"/>
  <c r="I335" i="17"/>
  <c r="J335" i="17" a="1"/>
  <c r="J335" i="17"/>
  <c r="B336" i="17" a="1"/>
  <c r="B336" i="17"/>
  <c r="C336" i="17" a="1"/>
  <c r="C336" i="17"/>
  <c r="D336" i="17" a="1"/>
  <c r="D336" i="17"/>
  <c r="E336" i="17" a="1"/>
  <c r="E336" i="17"/>
  <c r="F336" i="17" a="1"/>
  <c r="F336" i="17"/>
  <c r="G336" i="17" a="1"/>
  <c r="G336" i="17"/>
  <c r="H336" i="17" a="1"/>
  <c r="H336" i="17"/>
  <c r="I336" i="17" a="1"/>
  <c r="I336" i="17"/>
  <c r="J336" i="17" a="1"/>
  <c r="J336" i="17"/>
  <c r="B337" i="17" a="1"/>
  <c r="B337" i="17"/>
  <c r="C337" i="17" a="1"/>
  <c r="C337" i="17"/>
  <c r="D337" i="17" a="1"/>
  <c r="D337" i="17"/>
  <c r="E337" i="17" a="1"/>
  <c r="E337" i="17"/>
  <c r="F337" i="17" a="1"/>
  <c r="F337" i="17"/>
  <c r="G337" i="17" a="1"/>
  <c r="G337" i="17"/>
  <c r="H337" i="17" a="1"/>
  <c r="H337" i="17"/>
  <c r="I337" i="17" a="1"/>
  <c r="I337" i="17"/>
  <c r="J337" i="17" a="1"/>
  <c r="J337" i="17"/>
  <c r="B338" i="17" a="1"/>
  <c r="B338" i="17"/>
  <c r="C338" i="17" a="1"/>
  <c r="C338" i="17"/>
  <c r="D338" i="17" a="1"/>
  <c r="D338" i="17"/>
  <c r="E338" i="17" a="1"/>
  <c r="E338" i="17"/>
  <c r="F338" i="17" a="1"/>
  <c r="F338" i="17"/>
  <c r="G338" i="17" a="1"/>
  <c r="G338" i="17"/>
  <c r="H338" i="17" a="1"/>
  <c r="H338" i="17"/>
  <c r="I338" i="17" a="1"/>
  <c r="I338" i="17"/>
  <c r="J338" i="17" a="1"/>
  <c r="J338" i="17"/>
  <c r="B339" i="17" a="1"/>
  <c r="B339" i="17"/>
  <c r="C339" i="17" a="1"/>
  <c r="C339" i="17"/>
  <c r="D339" i="17" a="1"/>
  <c r="D339" i="17"/>
  <c r="E339" i="17" a="1"/>
  <c r="E339" i="17"/>
  <c r="F339" i="17" a="1"/>
  <c r="F339" i="17"/>
  <c r="G339" i="17" a="1"/>
  <c r="G339" i="17"/>
  <c r="H339" i="17" a="1"/>
  <c r="H339" i="17"/>
  <c r="I339" i="17" a="1"/>
  <c r="I339" i="17"/>
  <c r="J339" i="17" a="1"/>
  <c r="J339" i="17"/>
  <c r="B340" i="17" a="1"/>
  <c r="B340" i="17"/>
  <c r="C340" i="17" a="1"/>
  <c r="C340" i="17"/>
  <c r="D340" i="17" a="1"/>
  <c r="D340" i="17"/>
  <c r="E340" i="17" a="1"/>
  <c r="E340" i="17"/>
  <c r="F340" i="17" a="1"/>
  <c r="F340" i="17"/>
  <c r="G340" i="17" a="1"/>
  <c r="G340" i="17"/>
  <c r="H340" i="17" a="1"/>
  <c r="H340" i="17"/>
  <c r="I340" i="17" a="1"/>
  <c r="I340" i="17"/>
  <c r="J340" i="17" a="1"/>
  <c r="J340" i="17"/>
  <c r="B341" i="17" a="1"/>
  <c r="B341" i="17"/>
  <c r="C341" i="17" a="1"/>
  <c r="C341" i="17"/>
  <c r="D341" i="17" a="1"/>
  <c r="D341" i="17"/>
  <c r="E341" i="17" a="1"/>
  <c r="E341" i="17"/>
  <c r="F341" i="17" a="1"/>
  <c r="F341" i="17"/>
  <c r="G341" i="17" a="1"/>
  <c r="G341" i="17"/>
  <c r="H341" i="17" a="1"/>
  <c r="H341" i="17"/>
  <c r="I341" i="17" a="1"/>
  <c r="I341" i="17"/>
  <c r="J341" i="17" a="1"/>
  <c r="J341" i="17"/>
  <c r="B342" i="17" a="1"/>
  <c r="B342" i="17"/>
  <c r="C342" i="17" a="1"/>
  <c r="C342" i="17"/>
  <c r="D342" i="17" a="1"/>
  <c r="D342" i="17"/>
  <c r="E342" i="17" a="1"/>
  <c r="E342" i="17"/>
  <c r="F342" i="17" a="1"/>
  <c r="F342" i="17"/>
  <c r="G342" i="17" a="1"/>
  <c r="G342" i="17"/>
  <c r="H342" i="17" a="1"/>
  <c r="H342" i="17"/>
  <c r="I342" i="17" a="1"/>
  <c r="I342" i="17"/>
  <c r="J342" i="17" a="1"/>
  <c r="J342" i="17"/>
  <c r="B343" i="17" a="1"/>
  <c r="B343" i="17"/>
  <c r="C343" i="17" a="1"/>
  <c r="C343" i="17"/>
  <c r="D343" i="17" a="1"/>
  <c r="D343" i="17"/>
  <c r="E343" i="17" a="1"/>
  <c r="E343" i="17"/>
  <c r="F343" i="17" a="1"/>
  <c r="F343" i="17"/>
  <c r="G343" i="17" a="1"/>
  <c r="G343" i="17"/>
  <c r="H343" i="17" a="1"/>
  <c r="H343" i="17"/>
  <c r="I343" i="17" a="1"/>
  <c r="I343" i="17"/>
  <c r="J343" i="17" a="1"/>
  <c r="J343" i="17"/>
  <c r="B344" i="17" a="1"/>
  <c r="B344" i="17"/>
  <c r="C344" i="17" a="1"/>
  <c r="C344" i="17"/>
  <c r="D344" i="17" a="1"/>
  <c r="D344" i="17"/>
  <c r="E344" i="17" a="1"/>
  <c r="E344" i="17"/>
  <c r="F344" i="17" a="1"/>
  <c r="F344" i="17"/>
  <c r="G344" i="17" a="1"/>
  <c r="G344" i="17"/>
  <c r="H344" i="17" a="1"/>
  <c r="H344" i="17"/>
  <c r="I344" i="17" a="1"/>
  <c r="I344" i="17"/>
  <c r="J344" i="17" a="1"/>
  <c r="J344" i="17"/>
  <c r="B345" i="17" a="1"/>
  <c r="B345" i="17"/>
  <c r="C345" i="17" a="1"/>
  <c r="C345" i="17"/>
  <c r="D345" i="17" a="1"/>
  <c r="D345" i="17"/>
  <c r="E345" i="17" a="1"/>
  <c r="E345" i="17"/>
  <c r="F345" i="17" a="1"/>
  <c r="F345" i="17"/>
  <c r="G345" i="17" a="1"/>
  <c r="G345" i="17"/>
  <c r="H345" i="17" a="1"/>
  <c r="H345" i="17"/>
  <c r="I345" i="17" a="1"/>
  <c r="I345" i="17"/>
  <c r="J345" i="17" a="1"/>
  <c r="J345" i="17"/>
  <c r="B346" i="17" a="1"/>
  <c r="B346" i="17"/>
  <c r="C346" i="17" a="1"/>
  <c r="C346" i="17"/>
  <c r="D346" i="17" a="1"/>
  <c r="D346" i="17"/>
  <c r="E346" i="17" a="1"/>
  <c r="E346" i="17"/>
  <c r="F346" i="17" a="1"/>
  <c r="F346" i="17"/>
  <c r="G346" i="17" a="1"/>
  <c r="G346" i="17"/>
  <c r="H346" i="17" a="1"/>
  <c r="H346" i="17"/>
  <c r="I346" i="17" a="1"/>
  <c r="I346" i="17"/>
  <c r="J346" i="17" a="1"/>
  <c r="J346" i="17"/>
  <c r="B347" i="17" a="1"/>
  <c r="B347" i="17"/>
  <c r="C347" i="17" a="1"/>
  <c r="C347" i="17"/>
  <c r="D347" i="17" a="1"/>
  <c r="D347" i="17"/>
  <c r="E347" i="17" a="1"/>
  <c r="E347" i="17"/>
  <c r="F347" i="17" a="1"/>
  <c r="F347" i="17"/>
  <c r="G347" i="17" a="1"/>
  <c r="G347" i="17"/>
  <c r="H347" i="17" a="1"/>
  <c r="H347" i="17"/>
  <c r="I347" i="17" a="1"/>
  <c r="I347" i="17"/>
  <c r="J347" i="17" a="1"/>
  <c r="J347" i="17"/>
  <c r="B348" i="17" a="1"/>
  <c r="B348" i="17"/>
  <c r="C348" i="17" a="1"/>
  <c r="C348" i="17"/>
  <c r="D348" i="17" a="1"/>
  <c r="D348" i="17"/>
  <c r="E348" i="17" a="1"/>
  <c r="E348" i="17"/>
  <c r="F348" i="17" a="1"/>
  <c r="F348" i="17"/>
  <c r="G348" i="17" a="1"/>
  <c r="G348" i="17"/>
  <c r="H348" i="17" a="1"/>
  <c r="H348" i="17"/>
  <c r="I348" i="17" a="1"/>
  <c r="I348" i="17"/>
  <c r="J348" i="17" a="1"/>
  <c r="J348" i="17"/>
  <c r="B349" i="17" a="1"/>
  <c r="B349" i="17"/>
  <c r="C349" i="17" a="1"/>
  <c r="C349" i="17"/>
  <c r="D349" i="17" a="1"/>
  <c r="D349" i="17"/>
  <c r="E349" i="17" a="1"/>
  <c r="E349" i="17"/>
  <c r="F349" i="17" a="1"/>
  <c r="F349" i="17"/>
  <c r="G349" i="17" a="1"/>
  <c r="G349" i="17"/>
  <c r="H349" i="17" a="1"/>
  <c r="H349" i="17"/>
  <c r="I349" i="17" a="1"/>
  <c r="I349" i="17"/>
  <c r="J349" i="17" a="1"/>
  <c r="J349" i="17"/>
  <c r="B350" i="17" a="1"/>
  <c r="B350" i="17"/>
  <c r="C350" i="17" a="1"/>
  <c r="C350" i="17"/>
  <c r="D350" i="17" a="1"/>
  <c r="D350" i="17"/>
  <c r="E350" i="17" a="1"/>
  <c r="E350" i="17"/>
  <c r="F350" i="17" a="1"/>
  <c r="F350" i="17"/>
  <c r="G350" i="17" a="1"/>
  <c r="G350" i="17"/>
  <c r="H350" i="17" a="1"/>
  <c r="H350" i="17"/>
  <c r="I350" i="17" a="1"/>
  <c r="I350" i="17"/>
  <c r="J350" i="17" a="1"/>
  <c r="J350" i="17"/>
  <c r="B351" i="17" a="1"/>
  <c r="B351" i="17"/>
  <c r="C351" i="17" a="1"/>
  <c r="C351" i="17"/>
  <c r="D351" i="17" a="1"/>
  <c r="D351" i="17"/>
  <c r="E351" i="17" a="1"/>
  <c r="E351" i="17"/>
  <c r="F351" i="17" a="1"/>
  <c r="F351" i="17"/>
  <c r="G351" i="17" a="1"/>
  <c r="G351" i="17"/>
  <c r="H351" i="17" a="1"/>
  <c r="H351" i="17"/>
  <c r="I351" i="17" a="1"/>
  <c r="I351" i="17"/>
  <c r="J351" i="17" a="1"/>
  <c r="J351" i="17"/>
  <c r="B352" i="17" a="1"/>
  <c r="B352" i="17"/>
  <c r="C352" i="17" a="1"/>
  <c r="C352" i="17"/>
  <c r="D352" i="17" a="1"/>
  <c r="D352" i="17"/>
  <c r="E352" i="17" a="1"/>
  <c r="E352" i="17"/>
  <c r="F352" i="17" a="1"/>
  <c r="F352" i="17"/>
  <c r="G352" i="17" a="1"/>
  <c r="G352" i="17"/>
  <c r="H352" i="17" a="1"/>
  <c r="H352" i="17"/>
  <c r="I352" i="17" a="1"/>
  <c r="I352" i="17"/>
  <c r="J352" i="17" a="1"/>
  <c r="J352" i="17"/>
  <c r="B353" i="17" a="1"/>
  <c r="B353" i="17"/>
  <c r="C353" i="17" a="1"/>
  <c r="C353" i="17"/>
  <c r="D353" i="17" a="1"/>
  <c r="D353" i="17"/>
  <c r="E353" i="17" a="1"/>
  <c r="E353" i="17"/>
  <c r="F353" i="17" a="1"/>
  <c r="F353" i="17"/>
  <c r="G353" i="17" a="1"/>
  <c r="G353" i="17"/>
  <c r="H353" i="17" a="1"/>
  <c r="H353" i="17"/>
  <c r="I353" i="17" a="1"/>
  <c r="I353" i="17"/>
  <c r="J353" i="17" a="1"/>
  <c r="J353" i="17"/>
  <c r="B354" i="17" a="1"/>
  <c r="B354" i="17"/>
  <c r="C354" i="17" a="1"/>
  <c r="C354" i="17"/>
  <c r="D354" i="17" a="1"/>
  <c r="D354" i="17"/>
  <c r="E354" i="17" a="1"/>
  <c r="E354" i="17"/>
  <c r="F354" i="17" a="1"/>
  <c r="F354" i="17"/>
  <c r="G354" i="17" a="1"/>
  <c r="G354" i="17"/>
  <c r="H354" i="17" a="1"/>
  <c r="H354" i="17"/>
  <c r="I354" i="17" a="1"/>
  <c r="I354" i="17"/>
  <c r="J354" i="17" a="1"/>
  <c r="J354" i="17"/>
  <c r="B355" i="17" a="1"/>
  <c r="B355" i="17"/>
  <c r="C355" i="17" a="1"/>
  <c r="C355" i="17"/>
  <c r="D355" i="17" a="1"/>
  <c r="D355" i="17"/>
  <c r="E355" i="17" a="1"/>
  <c r="E355" i="17"/>
  <c r="F355" i="17" a="1"/>
  <c r="F355" i="17"/>
  <c r="G355" i="17" a="1"/>
  <c r="G355" i="17"/>
  <c r="H355" i="17" a="1"/>
  <c r="H355" i="17"/>
  <c r="I355" i="17" a="1"/>
  <c r="I355" i="17"/>
  <c r="J355" i="17" a="1"/>
  <c r="J355" i="17"/>
  <c r="B356" i="17" a="1"/>
  <c r="B356" i="17"/>
  <c r="C356" i="17" a="1"/>
  <c r="C356" i="17"/>
  <c r="D356" i="17" a="1"/>
  <c r="D356" i="17"/>
  <c r="E356" i="17" a="1"/>
  <c r="E356" i="17"/>
  <c r="F356" i="17" a="1"/>
  <c r="F356" i="17"/>
  <c r="G356" i="17" a="1"/>
  <c r="G356" i="17"/>
  <c r="H356" i="17" a="1"/>
  <c r="H356" i="17"/>
  <c r="I356" i="17" a="1"/>
  <c r="I356" i="17"/>
  <c r="J356" i="17" a="1"/>
  <c r="J356" i="17"/>
  <c r="B357" i="17" a="1"/>
  <c r="B357" i="17"/>
  <c r="C357" i="17" a="1"/>
  <c r="C357" i="17"/>
  <c r="D357" i="17" a="1"/>
  <c r="D357" i="17"/>
  <c r="E357" i="17" a="1"/>
  <c r="E357" i="17"/>
  <c r="F357" i="17" a="1"/>
  <c r="F357" i="17"/>
  <c r="G357" i="17" a="1"/>
  <c r="G357" i="17"/>
  <c r="H357" i="17" a="1"/>
  <c r="H357" i="17"/>
  <c r="I357" i="17" a="1"/>
  <c r="I357" i="17"/>
  <c r="J357" i="17" a="1"/>
  <c r="J357" i="17"/>
  <c r="B358" i="17" a="1"/>
  <c r="B358" i="17"/>
  <c r="C358" i="17" a="1"/>
  <c r="C358" i="17"/>
  <c r="D358" i="17" a="1"/>
  <c r="D358" i="17"/>
  <c r="E358" i="17" a="1"/>
  <c r="E358" i="17"/>
  <c r="F358" i="17" a="1"/>
  <c r="F358" i="17"/>
  <c r="G358" i="17" a="1"/>
  <c r="G358" i="17"/>
  <c r="H358" i="17" a="1"/>
  <c r="H358" i="17"/>
  <c r="I358" i="17" a="1"/>
  <c r="I358" i="17"/>
  <c r="J358" i="17" a="1"/>
  <c r="J358" i="17"/>
  <c r="B359" i="17" a="1"/>
  <c r="B359" i="17"/>
  <c r="C359" i="17" a="1"/>
  <c r="C359" i="17"/>
  <c r="D359" i="17" a="1"/>
  <c r="D359" i="17"/>
  <c r="E359" i="17" a="1"/>
  <c r="E359" i="17"/>
  <c r="F359" i="17" a="1"/>
  <c r="F359" i="17"/>
  <c r="G359" i="17" a="1"/>
  <c r="G359" i="17"/>
  <c r="H359" i="17" a="1"/>
  <c r="H359" i="17"/>
  <c r="I359" i="17" a="1"/>
  <c r="I359" i="17"/>
  <c r="J359" i="17" a="1"/>
  <c r="J359" i="17"/>
  <c r="B360" i="17" a="1"/>
  <c r="B360" i="17"/>
  <c r="C360" i="17" a="1"/>
  <c r="C360" i="17"/>
  <c r="D360" i="17" a="1"/>
  <c r="D360" i="17"/>
  <c r="E360" i="17" a="1"/>
  <c r="E360" i="17"/>
  <c r="F360" i="17" a="1"/>
  <c r="F360" i="17"/>
  <c r="G360" i="17" a="1"/>
  <c r="G360" i="17"/>
  <c r="H360" i="17" a="1"/>
  <c r="H360" i="17"/>
  <c r="I360" i="17" a="1"/>
  <c r="I360" i="17"/>
  <c r="J360" i="17" a="1"/>
  <c r="J360" i="17"/>
  <c r="B361" i="17" a="1"/>
  <c r="B361" i="17"/>
  <c r="C361" i="17" a="1"/>
  <c r="C361" i="17"/>
  <c r="D361" i="17" a="1"/>
  <c r="D361" i="17"/>
  <c r="E361" i="17" a="1"/>
  <c r="E361" i="17"/>
  <c r="F361" i="17" a="1"/>
  <c r="F361" i="17"/>
  <c r="G361" i="17" a="1"/>
  <c r="G361" i="17"/>
  <c r="H361" i="17" a="1"/>
  <c r="H361" i="17"/>
  <c r="I361" i="17" a="1"/>
  <c r="I361" i="17"/>
  <c r="J361" i="17" a="1"/>
  <c r="J361" i="17"/>
  <c r="B362" i="17" a="1"/>
  <c r="B362" i="17"/>
  <c r="C362" i="17" a="1"/>
  <c r="C362" i="17"/>
  <c r="D362" i="17" a="1"/>
  <c r="D362" i="17"/>
  <c r="E362" i="17" a="1"/>
  <c r="E362" i="17"/>
  <c r="F362" i="17" a="1"/>
  <c r="F362" i="17"/>
  <c r="G362" i="17" a="1"/>
  <c r="G362" i="17"/>
  <c r="H362" i="17" a="1"/>
  <c r="H362" i="17"/>
  <c r="I362" i="17" a="1"/>
  <c r="I362" i="17"/>
  <c r="J362" i="17" a="1"/>
  <c r="J362" i="17"/>
  <c r="B363" i="17" a="1"/>
  <c r="B363" i="17"/>
  <c r="C363" i="17" a="1"/>
  <c r="C363" i="17"/>
  <c r="D363" i="17" a="1"/>
  <c r="D363" i="17"/>
  <c r="E363" i="17" a="1"/>
  <c r="E363" i="17"/>
  <c r="F363" i="17" a="1"/>
  <c r="F363" i="17"/>
  <c r="G363" i="17" a="1"/>
  <c r="G363" i="17"/>
  <c r="H363" i="17" a="1"/>
  <c r="H363" i="17"/>
  <c r="I363" i="17" a="1"/>
  <c r="I363" i="17"/>
  <c r="J363" i="17" a="1"/>
  <c r="J363" i="17"/>
  <c r="B364" i="17" a="1"/>
  <c r="B364" i="17"/>
  <c r="C364" i="17" a="1"/>
  <c r="C364" i="17"/>
  <c r="D364" i="17" a="1"/>
  <c r="D364" i="17"/>
  <c r="E364" i="17" a="1"/>
  <c r="E364" i="17"/>
  <c r="F364" i="17" a="1"/>
  <c r="F364" i="17"/>
  <c r="G364" i="17" a="1"/>
  <c r="G364" i="17"/>
  <c r="H364" i="17" a="1"/>
  <c r="H364" i="17"/>
  <c r="I364" i="17" a="1"/>
  <c r="I364" i="17"/>
  <c r="J364" i="17" a="1"/>
  <c r="J364" i="17"/>
  <c r="B365" i="17" a="1"/>
  <c r="B365" i="17"/>
  <c r="C365" i="17" a="1"/>
  <c r="C365" i="17"/>
  <c r="D365" i="17" a="1"/>
  <c r="D365" i="17"/>
  <c r="E365" i="17" a="1"/>
  <c r="E365" i="17"/>
  <c r="F365" i="17" a="1"/>
  <c r="F365" i="17"/>
  <c r="G365" i="17" a="1"/>
  <c r="G365" i="17"/>
  <c r="H365" i="17" a="1"/>
  <c r="H365" i="17"/>
  <c r="I365" i="17" a="1"/>
  <c r="I365" i="17"/>
  <c r="J365" i="17" a="1"/>
  <c r="J365" i="17"/>
  <c r="B366" i="17" a="1"/>
  <c r="B366" i="17"/>
  <c r="C366" i="17" a="1"/>
  <c r="C366" i="17"/>
  <c r="D366" i="17" a="1"/>
  <c r="D366" i="17"/>
  <c r="E366" i="17" a="1"/>
  <c r="E366" i="17"/>
  <c r="F366" i="17" a="1"/>
  <c r="F366" i="17"/>
  <c r="G366" i="17" a="1"/>
  <c r="G366" i="17"/>
  <c r="H366" i="17" a="1"/>
  <c r="H366" i="17"/>
  <c r="I366" i="17" a="1"/>
  <c r="I366" i="17"/>
  <c r="J366" i="17" a="1"/>
  <c r="J366" i="17"/>
  <c r="B367" i="17" a="1"/>
  <c r="B367" i="17"/>
  <c r="C367" i="17" a="1"/>
  <c r="C367" i="17"/>
  <c r="D367" i="17" a="1"/>
  <c r="D367" i="17"/>
  <c r="E367" i="17" a="1"/>
  <c r="E367" i="17"/>
  <c r="F367" i="17" a="1"/>
  <c r="F367" i="17"/>
  <c r="G367" i="17" a="1"/>
  <c r="G367" i="17"/>
  <c r="H367" i="17" a="1"/>
  <c r="H367" i="17"/>
  <c r="I367" i="17" a="1"/>
  <c r="I367" i="17"/>
  <c r="J367" i="17" a="1"/>
  <c r="J367" i="17"/>
  <c r="B368" i="17" a="1"/>
  <c r="B368" i="17"/>
  <c r="C368" i="17" a="1"/>
  <c r="C368" i="17"/>
  <c r="D368" i="17" a="1"/>
  <c r="D368" i="17"/>
  <c r="E368" i="17" a="1"/>
  <c r="E368" i="17"/>
  <c r="F368" i="17" a="1"/>
  <c r="F368" i="17"/>
  <c r="G368" i="17" a="1"/>
  <c r="G368" i="17"/>
  <c r="H368" i="17" a="1"/>
  <c r="H368" i="17"/>
  <c r="I368" i="17" a="1"/>
  <c r="I368" i="17"/>
  <c r="J368" i="17" a="1"/>
  <c r="J368" i="17"/>
  <c r="B369" i="17" a="1"/>
  <c r="B369" i="17"/>
  <c r="C369" i="17" a="1"/>
  <c r="C369" i="17"/>
  <c r="D369" i="17" a="1"/>
  <c r="D369" i="17"/>
  <c r="E369" i="17" a="1"/>
  <c r="E369" i="17"/>
  <c r="F369" i="17" a="1"/>
  <c r="F369" i="17"/>
  <c r="G369" i="17" a="1"/>
  <c r="G369" i="17"/>
  <c r="H369" i="17" a="1"/>
  <c r="H369" i="17"/>
  <c r="I369" i="17" a="1"/>
  <c r="I369" i="17"/>
  <c r="J369" i="17" a="1"/>
  <c r="J369" i="17"/>
  <c r="B370" i="17" a="1"/>
  <c r="B370" i="17"/>
  <c r="C370" i="17" a="1"/>
  <c r="C370" i="17"/>
  <c r="D370" i="17" a="1"/>
  <c r="D370" i="17"/>
  <c r="E370" i="17" a="1"/>
  <c r="E370" i="17"/>
  <c r="F370" i="17" a="1"/>
  <c r="F370" i="17"/>
  <c r="G370" i="17" a="1"/>
  <c r="G370" i="17"/>
  <c r="H370" i="17" a="1"/>
  <c r="H370" i="17"/>
  <c r="I370" i="17" a="1"/>
  <c r="I370" i="17"/>
  <c r="J370" i="17" a="1"/>
  <c r="J370" i="17"/>
  <c r="B371" i="17" a="1"/>
  <c r="B371" i="17"/>
  <c r="C371" i="17" a="1"/>
  <c r="C371" i="17"/>
  <c r="D371" i="17" a="1"/>
  <c r="D371" i="17"/>
  <c r="E371" i="17" a="1"/>
  <c r="E371" i="17"/>
  <c r="F371" i="17" a="1"/>
  <c r="F371" i="17"/>
  <c r="G371" i="17" a="1"/>
  <c r="G371" i="17"/>
  <c r="H371" i="17" a="1"/>
  <c r="H371" i="17"/>
  <c r="I371" i="17" a="1"/>
  <c r="I371" i="17"/>
  <c r="J371" i="17" a="1"/>
  <c r="J371" i="17"/>
  <c r="B372" i="17" a="1"/>
  <c r="B372" i="17"/>
  <c r="C372" i="17" a="1"/>
  <c r="C372" i="17"/>
  <c r="D372" i="17" a="1"/>
  <c r="D372" i="17"/>
  <c r="E372" i="17" a="1"/>
  <c r="E372" i="17"/>
  <c r="F372" i="17" a="1"/>
  <c r="F372" i="17"/>
  <c r="G372" i="17" a="1"/>
  <c r="G372" i="17"/>
  <c r="H372" i="17" a="1"/>
  <c r="H372" i="17"/>
  <c r="I372" i="17" a="1"/>
  <c r="I372" i="17"/>
  <c r="J372" i="17" a="1"/>
  <c r="J372" i="17"/>
  <c r="B373" i="17" a="1"/>
  <c r="B373" i="17"/>
  <c r="C373" i="17" a="1"/>
  <c r="C373" i="17"/>
  <c r="D373" i="17" a="1"/>
  <c r="D373" i="17"/>
  <c r="E373" i="17" a="1"/>
  <c r="E373" i="17"/>
  <c r="F373" i="17" a="1"/>
  <c r="F373" i="17"/>
  <c r="G373" i="17" a="1"/>
  <c r="G373" i="17"/>
  <c r="H373" i="17" a="1"/>
  <c r="H373" i="17"/>
  <c r="I373" i="17" a="1"/>
  <c r="I373" i="17"/>
  <c r="J373" i="17" a="1"/>
  <c r="J373" i="17"/>
  <c r="B374" i="17" a="1"/>
  <c r="B374" i="17"/>
  <c r="C374" i="17" a="1"/>
  <c r="C374" i="17"/>
  <c r="D374" i="17" a="1"/>
  <c r="D374" i="17"/>
  <c r="E374" i="17" a="1"/>
  <c r="E374" i="17"/>
  <c r="F374" i="17" a="1"/>
  <c r="F374" i="17"/>
  <c r="G374" i="17" a="1"/>
  <c r="G374" i="17"/>
  <c r="H374" i="17" a="1"/>
  <c r="H374" i="17"/>
  <c r="I374" i="17" a="1"/>
  <c r="I374" i="17"/>
  <c r="J374" i="17" a="1"/>
  <c r="J374" i="17"/>
  <c r="B375" i="17" a="1"/>
  <c r="B375" i="17"/>
  <c r="C375" i="17" a="1"/>
  <c r="C375" i="17"/>
  <c r="D375" i="17" a="1"/>
  <c r="D375" i="17"/>
  <c r="E375" i="17" a="1"/>
  <c r="E375" i="17"/>
  <c r="F375" i="17" a="1"/>
  <c r="F375" i="17"/>
  <c r="G375" i="17" a="1"/>
  <c r="G375" i="17"/>
  <c r="H375" i="17" a="1"/>
  <c r="H375" i="17"/>
  <c r="I375" i="17" a="1"/>
  <c r="I375" i="17"/>
  <c r="J375" i="17" a="1"/>
  <c r="J375" i="17"/>
  <c r="B376" i="17" a="1"/>
  <c r="B376" i="17"/>
  <c r="C376" i="17" a="1"/>
  <c r="C376" i="17"/>
  <c r="D376" i="17" a="1"/>
  <c r="D376" i="17"/>
  <c r="E376" i="17" a="1"/>
  <c r="E376" i="17"/>
  <c r="F376" i="17" a="1"/>
  <c r="F376" i="17"/>
  <c r="G376" i="17" a="1"/>
  <c r="G376" i="17"/>
  <c r="H376" i="17" a="1"/>
  <c r="H376" i="17"/>
  <c r="I376" i="17" a="1"/>
  <c r="I376" i="17"/>
  <c r="J376" i="17" a="1"/>
  <c r="J376" i="17"/>
  <c r="B377" i="17" a="1"/>
  <c r="B377" i="17"/>
  <c r="C377" i="17" a="1"/>
  <c r="C377" i="17"/>
  <c r="D377" i="17" a="1"/>
  <c r="D377" i="17"/>
  <c r="E377" i="17" a="1"/>
  <c r="E377" i="17"/>
  <c r="F377" i="17" a="1"/>
  <c r="F377" i="17"/>
  <c r="G377" i="17" a="1"/>
  <c r="G377" i="17"/>
  <c r="H377" i="17" a="1"/>
  <c r="H377" i="17"/>
  <c r="I377" i="17" a="1"/>
  <c r="I377" i="17"/>
  <c r="J377" i="17" a="1"/>
  <c r="J377" i="17"/>
  <c r="B378" i="17" a="1"/>
  <c r="B378" i="17"/>
  <c r="C378" i="17" a="1"/>
  <c r="C378" i="17"/>
  <c r="D378" i="17" a="1"/>
  <c r="D378" i="17"/>
  <c r="E378" i="17" a="1"/>
  <c r="E378" i="17"/>
  <c r="F378" i="17" a="1"/>
  <c r="F378" i="17"/>
  <c r="G378" i="17" a="1"/>
  <c r="G378" i="17"/>
  <c r="H378" i="17" a="1"/>
  <c r="H378" i="17"/>
  <c r="I378" i="17" a="1"/>
  <c r="I378" i="17"/>
  <c r="J378" i="17" a="1"/>
  <c r="J378" i="17"/>
  <c r="B379" i="17" a="1"/>
  <c r="B379" i="17"/>
  <c r="C379" i="17" a="1"/>
  <c r="C379" i="17"/>
  <c r="D379" i="17" a="1"/>
  <c r="D379" i="17"/>
  <c r="E379" i="17" a="1"/>
  <c r="E379" i="17"/>
  <c r="F379" i="17" a="1"/>
  <c r="F379" i="17"/>
  <c r="G379" i="17" a="1"/>
  <c r="G379" i="17"/>
  <c r="H379" i="17" a="1"/>
  <c r="H379" i="17"/>
  <c r="I379" i="17" a="1"/>
  <c r="I379" i="17"/>
  <c r="J379" i="17" a="1"/>
  <c r="J379" i="17"/>
  <c r="B380" i="17" a="1"/>
  <c r="B380" i="17"/>
  <c r="C380" i="17" a="1"/>
  <c r="C380" i="17"/>
  <c r="D380" i="17" a="1"/>
  <c r="D380" i="17"/>
  <c r="E380" i="17" a="1"/>
  <c r="E380" i="17"/>
  <c r="F380" i="17" a="1"/>
  <c r="F380" i="17"/>
  <c r="G380" i="17" a="1"/>
  <c r="G380" i="17"/>
  <c r="H380" i="17" a="1"/>
  <c r="H380" i="17"/>
  <c r="I380" i="17" a="1"/>
  <c r="I380" i="17"/>
  <c r="J380" i="17" a="1"/>
  <c r="J380" i="17"/>
  <c r="B381" i="17" a="1"/>
  <c r="B381" i="17"/>
  <c r="C381" i="17" a="1"/>
  <c r="C381" i="17"/>
  <c r="D381" i="17" a="1"/>
  <c r="D381" i="17"/>
  <c r="E381" i="17" a="1"/>
  <c r="E381" i="17"/>
  <c r="F381" i="17" a="1"/>
  <c r="F381" i="17"/>
  <c r="G381" i="17" a="1"/>
  <c r="G381" i="17"/>
  <c r="H381" i="17" a="1"/>
  <c r="H381" i="17"/>
  <c r="I381" i="17" a="1"/>
  <c r="I381" i="17"/>
  <c r="J381" i="17" a="1"/>
  <c r="J381" i="17"/>
  <c r="B382" i="17" a="1"/>
  <c r="B382" i="17"/>
  <c r="C382" i="17" a="1"/>
  <c r="C382" i="17"/>
  <c r="D382" i="17" a="1"/>
  <c r="D382" i="17"/>
  <c r="E382" i="17" a="1"/>
  <c r="E382" i="17"/>
  <c r="F382" i="17" a="1"/>
  <c r="F382" i="17"/>
  <c r="G382" i="17" a="1"/>
  <c r="G382" i="17"/>
  <c r="H382" i="17" a="1"/>
  <c r="H382" i="17"/>
  <c r="I382" i="17" a="1"/>
  <c r="I382" i="17"/>
  <c r="J382" i="17" a="1"/>
  <c r="J382" i="17"/>
  <c r="B383" i="17" a="1"/>
  <c r="B383" i="17"/>
  <c r="C383" i="17" a="1"/>
  <c r="C383" i="17"/>
  <c r="D383" i="17" a="1"/>
  <c r="D383" i="17"/>
  <c r="E383" i="17" a="1"/>
  <c r="E383" i="17"/>
  <c r="F383" i="17" a="1"/>
  <c r="F383" i="17"/>
  <c r="G383" i="17" a="1"/>
  <c r="G383" i="17"/>
  <c r="H383" i="17" a="1"/>
  <c r="H383" i="17"/>
  <c r="I383" i="17" a="1"/>
  <c r="I383" i="17"/>
  <c r="J383" i="17" a="1"/>
  <c r="J383" i="17"/>
  <c r="B384" i="17" a="1"/>
  <c r="B384" i="17"/>
  <c r="C384" i="17" a="1"/>
  <c r="C384" i="17"/>
  <c r="D384" i="17" a="1"/>
  <c r="D384" i="17"/>
  <c r="E384" i="17" a="1"/>
  <c r="E384" i="17"/>
  <c r="F384" i="17" a="1"/>
  <c r="F384" i="17"/>
  <c r="G384" i="17" a="1"/>
  <c r="G384" i="17"/>
  <c r="H384" i="17" a="1"/>
  <c r="H384" i="17"/>
  <c r="I384" i="17" a="1"/>
  <c r="I384" i="17"/>
  <c r="J384" i="17" a="1"/>
  <c r="J384" i="17"/>
  <c r="B385" i="17" a="1"/>
  <c r="B385" i="17"/>
  <c r="C385" i="17" a="1"/>
  <c r="C385" i="17"/>
  <c r="D385" i="17" a="1"/>
  <c r="D385" i="17"/>
  <c r="E385" i="17" a="1"/>
  <c r="E385" i="17"/>
  <c r="F385" i="17" a="1"/>
  <c r="F385" i="17"/>
  <c r="G385" i="17" a="1"/>
  <c r="G385" i="17"/>
  <c r="H385" i="17" a="1"/>
  <c r="H385" i="17"/>
  <c r="I385" i="17" a="1"/>
  <c r="I385" i="17"/>
  <c r="J385" i="17" a="1"/>
  <c r="J385" i="17"/>
  <c r="B386" i="17" a="1"/>
  <c r="B386" i="17"/>
  <c r="C386" i="17" a="1"/>
  <c r="C386" i="17"/>
  <c r="D386" i="17" a="1"/>
  <c r="D386" i="17"/>
  <c r="E386" i="17" a="1"/>
  <c r="E386" i="17"/>
  <c r="F386" i="17" a="1"/>
  <c r="F386" i="17"/>
  <c r="G386" i="17" a="1"/>
  <c r="G386" i="17"/>
  <c r="H386" i="17" a="1"/>
  <c r="H386" i="17"/>
  <c r="I386" i="17" a="1"/>
  <c r="I386" i="17"/>
  <c r="J386" i="17" a="1"/>
  <c r="J386" i="17"/>
  <c r="B387" i="17" a="1"/>
  <c r="B387" i="17"/>
  <c r="C387" i="17" a="1"/>
  <c r="C387" i="17"/>
  <c r="D387" i="17" a="1"/>
  <c r="D387" i="17"/>
  <c r="E387" i="17" a="1"/>
  <c r="E387" i="17"/>
  <c r="F387" i="17" a="1"/>
  <c r="F387" i="17"/>
  <c r="G387" i="17" a="1"/>
  <c r="G387" i="17"/>
  <c r="H387" i="17" a="1"/>
  <c r="H387" i="17"/>
  <c r="I387" i="17" a="1"/>
  <c r="I387" i="17"/>
  <c r="J387" i="17" a="1"/>
  <c r="J387" i="17"/>
  <c r="B388" i="17" a="1"/>
  <c r="B388" i="17"/>
  <c r="C388" i="17" a="1"/>
  <c r="C388" i="17"/>
  <c r="D388" i="17" a="1"/>
  <c r="D388" i="17"/>
  <c r="E388" i="17" a="1"/>
  <c r="E388" i="17"/>
  <c r="F388" i="17" a="1"/>
  <c r="F388" i="17"/>
  <c r="G388" i="17" a="1"/>
  <c r="G388" i="17"/>
  <c r="H388" i="17" a="1"/>
  <c r="H388" i="17"/>
  <c r="I388" i="17" a="1"/>
  <c r="I388" i="17"/>
  <c r="J388" i="17" a="1"/>
  <c r="J388" i="17"/>
  <c r="B389" i="17" a="1"/>
  <c r="B389" i="17"/>
  <c r="C389" i="17" a="1"/>
  <c r="C389" i="17"/>
  <c r="D389" i="17" a="1"/>
  <c r="D389" i="17"/>
  <c r="E389" i="17" a="1"/>
  <c r="E389" i="17"/>
  <c r="F389" i="17" a="1"/>
  <c r="F389" i="17"/>
  <c r="G389" i="17" a="1"/>
  <c r="G389" i="17"/>
  <c r="H389" i="17" a="1"/>
  <c r="H389" i="17"/>
  <c r="I389" i="17" a="1"/>
  <c r="I389" i="17"/>
  <c r="J389" i="17" a="1"/>
  <c r="J389" i="17"/>
  <c r="B390" i="17" a="1"/>
  <c r="B390" i="17"/>
  <c r="C390" i="17" a="1"/>
  <c r="C390" i="17"/>
  <c r="D390" i="17" a="1"/>
  <c r="D390" i="17"/>
  <c r="E390" i="17" a="1"/>
  <c r="E390" i="17"/>
  <c r="F390" i="17" a="1"/>
  <c r="F390" i="17"/>
  <c r="G390" i="17" a="1"/>
  <c r="G390" i="17"/>
  <c r="H390" i="17" a="1"/>
  <c r="H390" i="17"/>
  <c r="I390" i="17" a="1"/>
  <c r="I390" i="17"/>
  <c r="J390" i="17" a="1"/>
  <c r="J390" i="17"/>
  <c r="B391" i="17" a="1"/>
  <c r="B391" i="17"/>
  <c r="C391" i="17" a="1"/>
  <c r="C391" i="17"/>
  <c r="D391" i="17" a="1"/>
  <c r="D391" i="17"/>
  <c r="E391" i="17" a="1"/>
  <c r="E391" i="17"/>
  <c r="F391" i="17" a="1"/>
  <c r="F391" i="17"/>
  <c r="G391" i="17" a="1"/>
  <c r="G391" i="17"/>
  <c r="H391" i="17" a="1"/>
  <c r="H391" i="17"/>
  <c r="I391" i="17" a="1"/>
  <c r="I391" i="17"/>
  <c r="J391" i="17" a="1"/>
  <c r="J391" i="17"/>
  <c r="B392" i="17" a="1"/>
  <c r="B392" i="17"/>
  <c r="C392" i="17" a="1"/>
  <c r="C392" i="17"/>
  <c r="D392" i="17" a="1"/>
  <c r="D392" i="17"/>
  <c r="E392" i="17" a="1"/>
  <c r="E392" i="17"/>
  <c r="F392" i="17" a="1"/>
  <c r="F392" i="17"/>
  <c r="G392" i="17" a="1"/>
  <c r="G392" i="17"/>
  <c r="H392" i="17" a="1"/>
  <c r="H392" i="17"/>
  <c r="I392" i="17" a="1"/>
  <c r="I392" i="17"/>
  <c r="J392" i="17" a="1"/>
  <c r="J392" i="17"/>
  <c r="B393" i="17" a="1"/>
  <c r="B393" i="17"/>
  <c r="C393" i="17" a="1"/>
  <c r="C393" i="17"/>
  <c r="D393" i="17" a="1"/>
  <c r="D393" i="17"/>
  <c r="E393" i="17" a="1"/>
  <c r="E393" i="17"/>
  <c r="F393" i="17" a="1"/>
  <c r="F393" i="17"/>
  <c r="G393" i="17" a="1"/>
  <c r="G393" i="17"/>
  <c r="H393" i="17" a="1"/>
  <c r="H393" i="17"/>
  <c r="I393" i="17" a="1"/>
  <c r="I393" i="17"/>
  <c r="J393" i="17" a="1"/>
  <c r="J393" i="17"/>
  <c r="B394" i="17" a="1"/>
  <c r="B394" i="17"/>
  <c r="C394" i="17" a="1"/>
  <c r="C394" i="17"/>
  <c r="D394" i="17" a="1"/>
  <c r="D394" i="17"/>
  <c r="E394" i="17" a="1"/>
  <c r="E394" i="17"/>
  <c r="F394" i="17" a="1"/>
  <c r="F394" i="17"/>
  <c r="G394" i="17" a="1"/>
  <c r="G394" i="17"/>
  <c r="H394" i="17" a="1"/>
  <c r="H394" i="17"/>
  <c r="I394" i="17" a="1"/>
  <c r="I394" i="17"/>
  <c r="J394" i="17" a="1"/>
  <c r="J394" i="17"/>
  <c r="B395" i="17" a="1"/>
  <c r="B395" i="17"/>
  <c r="C395" i="17" a="1"/>
  <c r="C395" i="17"/>
  <c r="D395" i="17" a="1"/>
  <c r="D395" i="17"/>
  <c r="E395" i="17" a="1"/>
  <c r="E395" i="17"/>
  <c r="F395" i="17" a="1"/>
  <c r="F395" i="17"/>
  <c r="G395" i="17" a="1"/>
  <c r="G395" i="17"/>
  <c r="H395" i="17" a="1"/>
  <c r="H395" i="17"/>
  <c r="I395" i="17" a="1"/>
  <c r="I395" i="17"/>
  <c r="J395" i="17" a="1"/>
  <c r="J395" i="17"/>
  <c r="B396" i="17" a="1"/>
  <c r="B396" i="17"/>
  <c r="C396" i="17" a="1"/>
  <c r="C396" i="17"/>
  <c r="D396" i="17" a="1"/>
  <c r="D396" i="17"/>
  <c r="E396" i="17" a="1"/>
  <c r="E396" i="17"/>
  <c r="F396" i="17" a="1"/>
  <c r="F396" i="17"/>
  <c r="G396" i="17" a="1"/>
  <c r="G396" i="17"/>
  <c r="H396" i="17" a="1"/>
  <c r="H396" i="17"/>
  <c r="I396" i="17" a="1"/>
  <c r="I396" i="17"/>
  <c r="J396" i="17" a="1"/>
  <c r="J396" i="17"/>
  <c r="B397" i="17" a="1"/>
  <c r="B397" i="17"/>
  <c r="C397" i="17" a="1"/>
  <c r="C397" i="17"/>
  <c r="D397" i="17" a="1"/>
  <c r="D397" i="17"/>
  <c r="E397" i="17" a="1"/>
  <c r="E397" i="17"/>
  <c r="F397" i="17" a="1"/>
  <c r="F397" i="17"/>
  <c r="G397" i="17" a="1"/>
  <c r="G397" i="17"/>
  <c r="H397" i="17" a="1"/>
  <c r="H397" i="17"/>
  <c r="I397" i="17" a="1"/>
  <c r="I397" i="17"/>
  <c r="J397" i="17" a="1"/>
  <c r="J397" i="17"/>
  <c r="B398" i="17" a="1"/>
  <c r="B398" i="17"/>
  <c r="C398" i="17" a="1"/>
  <c r="C398" i="17"/>
  <c r="D398" i="17" a="1"/>
  <c r="D398" i="17"/>
  <c r="E398" i="17" a="1"/>
  <c r="E398" i="17"/>
  <c r="F398" i="17" a="1"/>
  <c r="F398" i="17"/>
  <c r="G398" i="17" a="1"/>
  <c r="G398" i="17"/>
  <c r="H398" i="17" a="1"/>
  <c r="H398" i="17"/>
  <c r="I398" i="17" a="1"/>
  <c r="I398" i="17"/>
  <c r="J398" i="17" a="1"/>
  <c r="J398" i="17"/>
  <c r="B399" i="17" a="1"/>
  <c r="B399" i="17"/>
  <c r="C399" i="17" a="1"/>
  <c r="C399" i="17"/>
  <c r="D399" i="17" a="1"/>
  <c r="D399" i="17"/>
  <c r="E399" i="17" a="1"/>
  <c r="E399" i="17"/>
  <c r="F399" i="17" a="1"/>
  <c r="F399" i="17"/>
  <c r="G399" i="17" a="1"/>
  <c r="G399" i="17"/>
  <c r="H399" i="17" a="1"/>
  <c r="H399" i="17"/>
  <c r="I399" i="17" a="1"/>
  <c r="I399" i="17"/>
  <c r="J399" i="17" a="1"/>
  <c r="J399" i="17"/>
  <c r="B400" i="17" a="1"/>
  <c r="B400" i="17"/>
  <c r="C400" i="17" a="1"/>
  <c r="C400" i="17"/>
  <c r="D400" i="17" a="1"/>
  <c r="D400" i="17"/>
  <c r="E400" i="17" a="1"/>
  <c r="E400" i="17"/>
  <c r="F400" i="17" a="1"/>
  <c r="F400" i="17"/>
  <c r="G400" i="17" a="1"/>
  <c r="G400" i="17"/>
  <c r="H400" i="17" a="1"/>
  <c r="H400" i="17"/>
  <c r="I400" i="17" a="1"/>
  <c r="I400" i="17"/>
  <c r="J400" i="17" a="1"/>
  <c r="J400" i="17"/>
  <c r="B401" i="17" a="1"/>
  <c r="B401" i="17"/>
  <c r="C401" i="17" a="1"/>
  <c r="C401" i="17"/>
  <c r="D401" i="17" a="1"/>
  <c r="D401" i="17"/>
  <c r="E401" i="17" a="1"/>
  <c r="E401" i="17"/>
  <c r="F401" i="17" a="1"/>
  <c r="F401" i="17"/>
  <c r="G401" i="17" a="1"/>
  <c r="G401" i="17"/>
  <c r="H401" i="17" a="1"/>
  <c r="H401" i="17"/>
  <c r="I401" i="17" a="1"/>
  <c r="I401" i="17"/>
  <c r="J401" i="17" a="1"/>
  <c r="J401" i="17"/>
  <c r="B402" i="17" a="1"/>
  <c r="B402" i="17"/>
  <c r="C402" i="17" a="1"/>
  <c r="C402" i="17"/>
  <c r="D402" i="17" a="1"/>
  <c r="D402" i="17"/>
  <c r="E402" i="17" a="1"/>
  <c r="E402" i="17"/>
  <c r="F402" i="17" a="1"/>
  <c r="F402" i="17"/>
  <c r="G402" i="17" a="1"/>
  <c r="G402" i="17"/>
  <c r="H402" i="17" a="1"/>
  <c r="H402" i="17"/>
  <c r="I402" i="17" a="1"/>
  <c r="I402" i="17"/>
  <c r="J402" i="17" a="1"/>
  <c r="J402" i="17"/>
  <c r="B403" i="17" a="1"/>
  <c r="B403" i="17"/>
  <c r="C403" i="17" a="1"/>
  <c r="C403" i="17"/>
  <c r="D403" i="17" a="1"/>
  <c r="D403" i="17"/>
  <c r="E403" i="17" a="1"/>
  <c r="E403" i="17"/>
  <c r="F403" i="17" a="1"/>
  <c r="F403" i="17"/>
  <c r="G403" i="17" a="1"/>
  <c r="G403" i="17"/>
  <c r="H403" i="17" a="1"/>
  <c r="H403" i="17"/>
  <c r="I403" i="17" a="1"/>
  <c r="I403" i="17"/>
  <c r="J403" i="17" a="1"/>
  <c r="J403" i="17"/>
  <c r="B404" i="17" a="1"/>
  <c r="B404" i="17"/>
  <c r="C404" i="17" a="1"/>
  <c r="C404" i="17"/>
  <c r="D404" i="17" a="1"/>
  <c r="D404" i="17"/>
  <c r="E404" i="17" a="1"/>
  <c r="E404" i="17"/>
  <c r="F404" i="17" a="1"/>
  <c r="F404" i="17"/>
  <c r="G404" i="17" a="1"/>
  <c r="G404" i="17"/>
  <c r="H404" i="17" a="1"/>
  <c r="H404" i="17"/>
  <c r="I404" i="17" a="1"/>
  <c r="I404" i="17"/>
  <c r="J404" i="17" a="1"/>
  <c r="J404" i="17"/>
  <c r="B405" i="17" a="1"/>
  <c r="B405" i="17"/>
  <c r="C405" i="17" a="1"/>
  <c r="C405" i="17"/>
  <c r="D405" i="17" a="1"/>
  <c r="D405" i="17"/>
  <c r="E405" i="17" a="1"/>
  <c r="E405" i="17"/>
  <c r="F405" i="17" a="1"/>
  <c r="F405" i="17"/>
  <c r="G405" i="17" a="1"/>
  <c r="G405" i="17"/>
  <c r="H405" i="17" a="1"/>
  <c r="H405" i="17"/>
  <c r="I405" i="17" a="1"/>
  <c r="I405" i="17"/>
  <c r="J405" i="17" a="1"/>
  <c r="J405" i="17"/>
  <c r="B406" i="17" a="1"/>
  <c r="B406" i="17"/>
  <c r="C406" i="17" a="1"/>
  <c r="C406" i="17"/>
  <c r="D406" i="17" a="1"/>
  <c r="D406" i="17"/>
  <c r="E406" i="17" a="1"/>
  <c r="E406" i="17"/>
  <c r="F406" i="17" a="1"/>
  <c r="F406" i="17"/>
  <c r="G406" i="17" a="1"/>
  <c r="G406" i="17"/>
  <c r="H406" i="17" a="1"/>
  <c r="H406" i="17"/>
  <c r="I406" i="17" a="1"/>
  <c r="I406" i="17"/>
  <c r="J406" i="17" a="1"/>
  <c r="J406" i="17"/>
  <c r="B407" i="17" a="1"/>
  <c r="B407" i="17"/>
  <c r="C407" i="17" a="1"/>
  <c r="C407" i="17"/>
  <c r="D407" i="17" a="1"/>
  <c r="D407" i="17"/>
  <c r="E407" i="17" a="1"/>
  <c r="E407" i="17"/>
  <c r="F407" i="17" a="1"/>
  <c r="F407" i="17"/>
  <c r="G407" i="17" a="1"/>
  <c r="G407" i="17"/>
  <c r="H407" i="17" a="1"/>
  <c r="H407" i="17"/>
  <c r="I407" i="17" a="1"/>
  <c r="I407" i="17"/>
  <c r="J407" i="17" a="1"/>
  <c r="J407" i="17"/>
  <c r="B408" i="17" a="1"/>
  <c r="B408" i="17"/>
  <c r="C408" i="17" a="1"/>
  <c r="C408" i="17"/>
  <c r="D408" i="17" a="1"/>
  <c r="D408" i="17"/>
  <c r="E408" i="17" a="1"/>
  <c r="E408" i="17"/>
  <c r="F408" i="17" a="1"/>
  <c r="F408" i="17"/>
  <c r="G408" i="17" a="1"/>
  <c r="G408" i="17"/>
  <c r="H408" i="17" a="1"/>
  <c r="H408" i="17"/>
  <c r="I408" i="17" a="1"/>
  <c r="I408" i="17"/>
  <c r="J408" i="17" a="1"/>
  <c r="J408" i="17"/>
  <c r="B409" i="17" a="1"/>
  <c r="B409" i="17"/>
  <c r="C409" i="17" a="1"/>
  <c r="C409" i="17"/>
  <c r="D409" i="17" a="1"/>
  <c r="D409" i="17"/>
  <c r="E409" i="17" a="1"/>
  <c r="E409" i="17"/>
  <c r="F409" i="17" a="1"/>
  <c r="F409" i="17"/>
  <c r="G409" i="17" a="1"/>
  <c r="G409" i="17"/>
  <c r="H409" i="17" a="1"/>
  <c r="H409" i="17"/>
  <c r="I409" i="17" a="1"/>
  <c r="I409" i="17"/>
  <c r="J409" i="17" a="1"/>
  <c r="J409" i="17"/>
  <c r="B410" i="17" a="1"/>
  <c r="B410" i="17"/>
  <c r="C410" i="17" a="1"/>
  <c r="C410" i="17"/>
  <c r="D410" i="17" a="1"/>
  <c r="D410" i="17"/>
  <c r="E410" i="17" a="1"/>
  <c r="E410" i="17"/>
  <c r="F410" i="17" a="1"/>
  <c r="F410" i="17"/>
  <c r="G410" i="17" a="1"/>
  <c r="G410" i="17"/>
  <c r="H410" i="17" a="1"/>
  <c r="H410" i="17"/>
  <c r="I410" i="17" a="1"/>
  <c r="I410" i="17"/>
  <c r="J410" i="17" a="1"/>
  <c r="J410" i="17"/>
  <c r="B411" i="17" a="1"/>
  <c r="B411" i="17"/>
  <c r="C411" i="17" a="1"/>
  <c r="C411" i="17"/>
  <c r="D411" i="17" a="1"/>
  <c r="D411" i="17"/>
  <c r="E411" i="17" a="1"/>
  <c r="E411" i="17"/>
  <c r="F411" i="17" a="1"/>
  <c r="F411" i="17"/>
  <c r="G411" i="17" a="1"/>
  <c r="G411" i="17"/>
  <c r="H411" i="17" a="1"/>
  <c r="H411" i="17"/>
  <c r="I411" i="17" a="1"/>
  <c r="I411" i="17"/>
  <c r="J411" i="17" a="1"/>
  <c r="J411" i="17"/>
  <c r="B412" i="17" a="1"/>
  <c r="B412" i="17"/>
  <c r="C412" i="17" a="1"/>
  <c r="C412" i="17"/>
  <c r="D412" i="17" a="1"/>
  <c r="D412" i="17"/>
  <c r="E412" i="17" a="1"/>
  <c r="E412" i="17"/>
  <c r="F412" i="17" a="1"/>
  <c r="F412" i="17"/>
  <c r="G412" i="17" a="1"/>
  <c r="G412" i="17"/>
  <c r="H412" i="17" a="1"/>
  <c r="H412" i="17"/>
  <c r="I412" i="17" a="1"/>
  <c r="I412" i="17"/>
  <c r="J412" i="17" a="1"/>
  <c r="J412" i="17"/>
  <c r="B413" i="17" a="1"/>
  <c r="B413" i="17"/>
  <c r="C413" i="17" a="1"/>
  <c r="C413" i="17"/>
  <c r="D413" i="17" a="1"/>
  <c r="D413" i="17"/>
  <c r="E413" i="17" a="1"/>
  <c r="E413" i="17"/>
  <c r="F413" i="17" a="1"/>
  <c r="F413" i="17"/>
  <c r="G413" i="17" a="1"/>
  <c r="G413" i="17"/>
  <c r="H413" i="17" a="1"/>
  <c r="H413" i="17"/>
  <c r="I413" i="17" a="1"/>
  <c r="I413" i="17"/>
  <c r="J413" i="17" a="1"/>
  <c r="J413" i="17"/>
  <c r="B414" i="17" a="1"/>
  <c r="B414" i="17"/>
  <c r="C414" i="17" a="1"/>
  <c r="C414" i="17"/>
  <c r="D414" i="17" a="1"/>
  <c r="D414" i="17"/>
  <c r="E414" i="17" a="1"/>
  <c r="E414" i="17"/>
  <c r="F414" i="17" a="1"/>
  <c r="F414" i="17"/>
  <c r="G414" i="17" a="1"/>
  <c r="G414" i="17"/>
  <c r="H414" i="17" a="1"/>
  <c r="H414" i="17"/>
  <c r="I414" i="17" a="1"/>
  <c r="I414" i="17"/>
  <c r="J414" i="17" a="1"/>
  <c r="J414" i="17"/>
  <c r="B415" i="17" a="1"/>
  <c r="B415" i="17"/>
  <c r="C415" i="17" a="1"/>
  <c r="C415" i="17"/>
  <c r="D415" i="17" a="1"/>
  <c r="D415" i="17"/>
  <c r="E415" i="17" a="1"/>
  <c r="E415" i="17"/>
  <c r="F415" i="17" a="1"/>
  <c r="F415" i="17"/>
  <c r="G415" i="17" a="1"/>
  <c r="G415" i="17"/>
  <c r="H415" i="17" a="1"/>
  <c r="H415" i="17"/>
  <c r="I415" i="17" a="1"/>
  <c r="I415" i="17"/>
  <c r="J415" i="17" a="1"/>
  <c r="J415" i="17"/>
  <c r="B416" i="17" a="1"/>
  <c r="B416" i="17"/>
  <c r="C416" i="17" a="1"/>
  <c r="C416" i="17"/>
  <c r="D416" i="17" a="1"/>
  <c r="D416" i="17"/>
  <c r="E416" i="17" a="1"/>
  <c r="E416" i="17"/>
  <c r="F416" i="17" a="1"/>
  <c r="F416" i="17"/>
  <c r="G416" i="17" a="1"/>
  <c r="G416" i="17"/>
  <c r="H416" i="17" a="1"/>
  <c r="H416" i="17"/>
  <c r="I416" i="17" a="1"/>
  <c r="I416" i="17"/>
  <c r="J416" i="17" a="1"/>
  <c r="J416" i="17"/>
  <c r="B417" i="17" a="1"/>
  <c r="B417" i="17"/>
  <c r="C417" i="17" a="1"/>
  <c r="C417" i="17"/>
  <c r="D417" i="17" a="1"/>
  <c r="D417" i="17"/>
  <c r="E417" i="17" a="1"/>
  <c r="E417" i="17"/>
  <c r="F417" i="17" a="1"/>
  <c r="F417" i="17"/>
  <c r="G417" i="17" a="1"/>
  <c r="G417" i="17"/>
  <c r="H417" i="17" a="1"/>
  <c r="H417" i="17"/>
  <c r="I417" i="17" a="1"/>
  <c r="I417" i="17"/>
  <c r="J417" i="17" a="1"/>
  <c r="J417" i="17"/>
  <c r="B418" i="17" a="1"/>
  <c r="B418" i="17"/>
  <c r="C418" i="17" a="1"/>
  <c r="C418" i="17"/>
  <c r="D418" i="17" a="1"/>
  <c r="D418" i="17"/>
  <c r="E418" i="17" a="1"/>
  <c r="E418" i="17"/>
  <c r="F418" i="17" a="1"/>
  <c r="F418" i="17"/>
  <c r="G418" i="17" a="1"/>
  <c r="G418" i="17"/>
  <c r="H418" i="17" a="1"/>
  <c r="H418" i="17"/>
  <c r="I418" i="17" a="1"/>
  <c r="I418" i="17"/>
  <c r="J418" i="17" a="1"/>
  <c r="J418" i="17"/>
  <c r="B419" i="17" a="1"/>
  <c r="B419" i="17"/>
  <c r="C419" i="17" a="1"/>
  <c r="C419" i="17"/>
  <c r="D419" i="17" a="1"/>
  <c r="D419" i="17"/>
  <c r="E419" i="17" a="1"/>
  <c r="E419" i="17"/>
  <c r="F419" i="17" a="1"/>
  <c r="F419" i="17"/>
  <c r="G419" i="17" a="1"/>
  <c r="G419" i="17"/>
  <c r="H419" i="17" a="1"/>
  <c r="H419" i="17"/>
  <c r="I419" i="17" a="1"/>
  <c r="I419" i="17"/>
  <c r="J419" i="17" a="1"/>
  <c r="J419" i="17"/>
  <c r="B420" i="17" a="1"/>
  <c r="B420" i="17"/>
  <c r="C420" i="17" a="1"/>
  <c r="C420" i="17"/>
  <c r="D420" i="17" a="1"/>
  <c r="D420" i="17"/>
  <c r="E420" i="17" a="1"/>
  <c r="E420" i="17"/>
  <c r="F420" i="17" a="1"/>
  <c r="F420" i="17"/>
  <c r="G420" i="17" a="1"/>
  <c r="G420" i="17"/>
  <c r="H420" i="17" a="1"/>
  <c r="H420" i="17"/>
  <c r="I420" i="17" a="1"/>
  <c r="I420" i="17"/>
  <c r="J420" i="17" a="1"/>
  <c r="J420" i="17"/>
  <c r="B421" i="17" a="1"/>
  <c r="B421" i="17"/>
  <c r="C421" i="17" a="1"/>
  <c r="C421" i="17"/>
  <c r="D421" i="17" a="1"/>
  <c r="D421" i="17"/>
  <c r="E421" i="17" a="1"/>
  <c r="E421" i="17"/>
  <c r="F421" i="17" a="1"/>
  <c r="F421" i="17"/>
  <c r="G421" i="17" a="1"/>
  <c r="G421" i="17"/>
  <c r="H421" i="17" a="1"/>
  <c r="H421" i="17"/>
  <c r="I421" i="17" a="1"/>
  <c r="I421" i="17"/>
  <c r="J421" i="17" a="1"/>
  <c r="J421" i="17"/>
  <c r="B422" i="17" a="1"/>
  <c r="B422" i="17"/>
  <c r="C422" i="17" a="1"/>
  <c r="C422" i="17"/>
  <c r="D422" i="17" a="1"/>
  <c r="D422" i="17"/>
  <c r="E422" i="17" a="1"/>
  <c r="E422" i="17"/>
  <c r="F422" i="17" a="1"/>
  <c r="F422" i="17"/>
  <c r="G422" i="17" a="1"/>
  <c r="G422" i="17"/>
  <c r="H422" i="17" a="1"/>
  <c r="H422" i="17"/>
  <c r="I422" i="17" a="1"/>
  <c r="I422" i="17"/>
  <c r="J422" i="17" a="1"/>
  <c r="J422" i="17"/>
  <c r="B423" i="17" a="1"/>
  <c r="B423" i="17"/>
  <c r="C423" i="17" a="1"/>
  <c r="C423" i="17"/>
  <c r="D423" i="17" a="1"/>
  <c r="D423" i="17"/>
  <c r="E423" i="17" a="1"/>
  <c r="E423" i="17"/>
  <c r="F423" i="17" a="1"/>
  <c r="F423" i="17"/>
  <c r="G423" i="17" a="1"/>
  <c r="G423" i="17"/>
  <c r="H423" i="17" a="1"/>
  <c r="H423" i="17"/>
  <c r="I423" i="17" a="1"/>
  <c r="I423" i="17"/>
  <c r="J423" i="17" a="1"/>
  <c r="J423" i="17"/>
  <c r="B424" i="17" a="1"/>
  <c r="B424" i="17"/>
  <c r="C424" i="17" a="1"/>
  <c r="C424" i="17"/>
  <c r="D424" i="17" a="1"/>
  <c r="D424" i="17"/>
  <c r="E424" i="17" a="1"/>
  <c r="E424" i="17"/>
  <c r="F424" i="17" a="1"/>
  <c r="F424" i="17"/>
  <c r="G424" i="17" a="1"/>
  <c r="G424" i="17"/>
  <c r="H424" i="17" a="1"/>
  <c r="H424" i="17"/>
  <c r="I424" i="17" a="1"/>
  <c r="I424" i="17"/>
  <c r="J424" i="17" a="1"/>
  <c r="J424" i="17"/>
  <c r="B425" i="17" a="1"/>
  <c r="B425" i="17"/>
  <c r="C425" i="17" a="1"/>
  <c r="C425" i="17"/>
  <c r="D425" i="17" a="1"/>
  <c r="D425" i="17"/>
  <c r="E425" i="17" a="1"/>
  <c r="E425" i="17"/>
  <c r="F425" i="17" a="1"/>
  <c r="F425" i="17"/>
  <c r="G425" i="17" a="1"/>
  <c r="G425" i="17"/>
  <c r="H425" i="17" a="1"/>
  <c r="H425" i="17"/>
  <c r="I425" i="17" a="1"/>
  <c r="I425" i="17"/>
  <c r="J425" i="17" a="1"/>
  <c r="J425" i="17"/>
  <c r="B426" i="17" a="1"/>
  <c r="B426" i="17"/>
  <c r="C426" i="17" a="1"/>
  <c r="C426" i="17"/>
  <c r="D426" i="17" a="1"/>
  <c r="D426" i="17"/>
  <c r="E426" i="17" a="1"/>
  <c r="E426" i="17"/>
  <c r="F426" i="17" a="1"/>
  <c r="F426" i="17"/>
  <c r="G426" i="17" a="1"/>
  <c r="G426" i="17"/>
  <c r="H426" i="17" a="1"/>
  <c r="H426" i="17"/>
  <c r="I426" i="17" a="1"/>
  <c r="I426" i="17"/>
  <c r="J426" i="17" a="1"/>
  <c r="J426" i="17"/>
  <c r="B427" i="17" a="1"/>
  <c r="B427" i="17"/>
  <c r="C427" i="17" a="1"/>
  <c r="C427" i="17"/>
  <c r="D427" i="17" a="1"/>
  <c r="D427" i="17"/>
  <c r="E427" i="17" a="1"/>
  <c r="E427" i="17"/>
  <c r="F427" i="17" a="1"/>
  <c r="F427" i="17"/>
  <c r="G427" i="17" a="1"/>
  <c r="G427" i="17"/>
  <c r="H427" i="17" a="1"/>
  <c r="H427" i="17"/>
  <c r="I427" i="17" a="1"/>
  <c r="I427" i="17"/>
  <c r="J427" i="17" a="1"/>
  <c r="J427" i="17"/>
  <c r="B428" i="17" a="1"/>
  <c r="B428" i="17"/>
  <c r="C428" i="17" a="1"/>
  <c r="C428" i="17"/>
  <c r="D428" i="17" a="1"/>
  <c r="D428" i="17"/>
  <c r="E428" i="17" a="1"/>
  <c r="E428" i="17"/>
  <c r="F428" i="17" a="1"/>
  <c r="F428" i="17"/>
  <c r="G428" i="17" a="1"/>
  <c r="G428" i="17"/>
  <c r="H428" i="17" a="1"/>
  <c r="H428" i="17"/>
  <c r="I428" i="17" a="1"/>
  <c r="I428" i="17"/>
  <c r="J428" i="17" a="1"/>
  <c r="J428" i="17"/>
  <c r="B429" i="17" a="1"/>
  <c r="B429" i="17"/>
  <c r="C429" i="17" a="1"/>
  <c r="C429" i="17"/>
  <c r="D429" i="17" a="1"/>
  <c r="D429" i="17"/>
  <c r="E429" i="17" a="1"/>
  <c r="E429" i="17"/>
  <c r="F429" i="17" a="1"/>
  <c r="F429" i="17"/>
  <c r="G429" i="17" a="1"/>
  <c r="G429" i="17"/>
  <c r="H429" i="17" a="1"/>
  <c r="H429" i="17"/>
  <c r="I429" i="17" a="1"/>
  <c r="I429" i="17"/>
  <c r="J429" i="17" a="1"/>
  <c r="J429" i="17"/>
  <c r="B430" i="17" a="1"/>
  <c r="B430" i="17"/>
  <c r="C430" i="17" a="1"/>
  <c r="C430" i="17"/>
  <c r="D430" i="17" a="1"/>
  <c r="D430" i="17"/>
  <c r="E430" i="17" a="1"/>
  <c r="E430" i="17"/>
  <c r="F430" i="17" a="1"/>
  <c r="F430" i="17"/>
  <c r="G430" i="17" a="1"/>
  <c r="G430" i="17"/>
  <c r="H430" i="17" a="1"/>
  <c r="H430" i="17"/>
  <c r="I430" i="17" a="1"/>
  <c r="I430" i="17"/>
  <c r="J430" i="17" a="1"/>
  <c r="J430" i="17"/>
  <c r="B431" i="17" a="1"/>
  <c r="B431" i="17"/>
  <c r="C431" i="17" a="1"/>
  <c r="C431" i="17"/>
  <c r="D431" i="17" a="1"/>
  <c r="D431" i="17"/>
  <c r="E431" i="17" a="1"/>
  <c r="E431" i="17"/>
  <c r="F431" i="17" a="1"/>
  <c r="F431" i="17"/>
  <c r="G431" i="17" a="1"/>
  <c r="G431" i="17"/>
  <c r="H431" i="17" a="1"/>
  <c r="H431" i="17"/>
  <c r="I431" i="17" a="1"/>
  <c r="I431" i="17"/>
  <c r="J431" i="17" a="1"/>
  <c r="J431" i="17"/>
  <c r="B432" i="17" a="1"/>
  <c r="B432" i="17"/>
  <c r="C432" i="17" a="1"/>
  <c r="C432" i="17"/>
  <c r="D432" i="17" a="1"/>
  <c r="D432" i="17"/>
  <c r="E432" i="17" a="1"/>
  <c r="E432" i="17"/>
  <c r="F432" i="17" a="1"/>
  <c r="F432" i="17"/>
  <c r="G432" i="17" a="1"/>
  <c r="G432" i="17"/>
  <c r="H432" i="17" a="1"/>
  <c r="H432" i="17"/>
  <c r="I432" i="17" a="1"/>
  <c r="I432" i="17"/>
  <c r="J432" i="17" a="1"/>
  <c r="J432" i="17"/>
  <c r="B433" i="17" a="1"/>
  <c r="B433" i="17"/>
  <c r="C433" i="17" a="1"/>
  <c r="C433" i="17"/>
  <c r="D433" i="17" a="1"/>
  <c r="D433" i="17"/>
  <c r="E433" i="17" a="1"/>
  <c r="E433" i="17"/>
  <c r="F433" i="17" a="1"/>
  <c r="F433" i="17"/>
  <c r="G433" i="17" a="1"/>
  <c r="G433" i="17"/>
  <c r="H433" i="17" a="1"/>
  <c r="H433" i="17"/>
  <c r="I433" i="17" a="1"/>
  <c r="I433" i="17"/>
  <c r="J433" i="17" a="1"/>
  <c r="J433" i="17"/>
  <c r="B434" i="17" a="1"/>
  <c r="B434" i="17"/>
  <c r="C434" i="17" a="1"/>
  <c r="C434" i="17"/>
  <c r="D434" i="17" a="1"/>
  <c r="D434" i="17"/>
  <c r="E434" i="17" a="1"/>
  <c r="E434" i="17"/>
  <c r="F434" i="17" a="1"/>
  <c r="F434" i="17"/>
  <c r="G434" i="17" a="1"/>
  <c r="G434" i="17"/>
  <c r="H434" i="17" a="1"/>
  <c r="H434" i="17"/>
  <c r="I434" i="17" a="1"/>
  <c r="I434" i="17"/>
  <c r="J434" i="17" a="1"/>
  <c r="J434" i="17"/>
  <c r="B435" i="17" a="1"/>
  <c r="B435" i="17"/>
  <c r="C435" i="17" a="1"/>
  <c r="C435" i="17"/>
  <c r="D435" i="17" a="1"/>
  <c r="D435" i="17"/>
  <c r="E435" i="17" a="1"/>
  <c r="E435" i="17"/>
  <c r="F435" i="17" a="1"/>
  <c r="F435" i="17"/>
  <c r="G435" i="17" a="1"/>
  <c r="G435" i="17"/>
  <c r="H435" i="17" a="1"/>
  <c r="H435" i="17"/>
  <c r="I435" i="17" a="1"/>
  <c r="I435" i="17"/>
  <c r="J435" i="17" a="1"/>
  <c r="J435" i="17"/>
  <c r="B436" i="17" a="1"/>
  <c r="B436" i="17"/>
  <c r="C436" i="17" a="1"/>
  <c r="C436" i="17"/>
  <c r="D436" i="17" a="1"/>
  <c r="D436" i="17"/>
  <c r="E436" i="17" a="1"/>
  <c r="E436" i="17"/>
  <c r="F436" i="17" a="1"/>
  <c r="F436" i="17"/>
  <c r="G436" i="17" a="1"/>
  <c r="G436" i="17"/>
  <c r="H436" i="17" a="1"/>
  <c r="H436" i="17"/>
  <c r="I436" i="17" a="1"/>
  <c r="I436" i="17"/>
  <c r="J436" i="17" a="1"/>
  <c r="J436" i="17"/>
  <c r="B437" i="17" a="1"/>
  <c r="B437" i="17"/>
  <c r="C437" i="17" a="1"/>
  <c r="C437" i="17"/>
  <c r="D437" i="17" a="1"/>
  <c r="D437" i="17"/>
  <c r="E437" i="17" a="1"/>
  <c r="E437" i="17"/>
  <c r="F437" i="17" a="1"/>
  <c r="F437" i="17"/>
  <c r="G437" i="17" a="1"/>
  <c r="G437" i="17"/>
  <c r="H437" i="17" a="1"/>
  <c r="H437" i="17"/>
  <c r="I437" i="17" a="1"/>
  <c r="I437" i="17"/>
  <c r="J437" i="17" a="1"/>
  <c r="J437" i="17"/>
  <c r="B438" i="17" a="1"/>
  <c r="B438" i="17"/>
  <c r="C438" i="17" a="1"/>
  <c r="C438" i="17"/>
  <c r="D438" i="17" a="1"/>
  <c r="D438" i="17"/>
  <c r="E438" i="17" a="1"/>
  <c r="E438" i="17"/>
  <c r="F438" i="17" a="1"/>
  <c r="F438" i="17"/>
  <c r="G438" i="17" a="1"/>
  <c r="G438" i="17"/>
  <c r="H438" i="17" a="1"/>
  <c r="H438" i="17"/>
  <c r="I438" i="17" a="1"/>
  <c r="I438" i="17"/>
  <c r="J438" i="17" a="1"/>
  <c r="J438" i="17"/>
  <c r="B439" i="17" a="1"/>
  <c r="B439" i="17"/>
  <c r="C439" i="17" a="1"/>
  <c r="C439" i="17"/>
  <c r="D439" i="17" a="1"/>
  <c r="D439" i="17"/>
  <c r="E439" i="17" a="1"/>
  <c r="E439" i="17"/>
  <c r="F439" i="17" a="1"/>
  <c r="F439" i="17"/>
  <c r="G439" i="17" a="1"/>
  <c r="G439" i="17"/>
  <c r="H439" i="17" a="1"/>
  <c r="H439" i="17"/>
  <c r="I439" i="17" a="1"/>
  <c r="I439" i="17"/>
  <c r="J439" i="17" a="1"/>
  <c r="J439" i="17"/>
  <c r="B440" i="17" a="1"/>
  <c r="B440" i="17"/>
  <c r="C440" i="17" a="1"/>
  <c r="C440" i="17"/>
  <c r="D440" i="17" a="1"/>
  <c r="D440" i="17"/>
  <c r="E440" i="17" a="1"/>
  <c r="E440" i="17"/>
  <c r="F440" i="17" a="1"/>
  <c r="F440" i="17"/>
  <c r="G440" i="17" a="1"/>
  <c r="G440" i="17"/>
  <c r="H440" i="17" a="1"/>
  <c r="H440" i="17"/>
  <c r="I440" i="17" a="1"/>
  <c r="I440" i="17"/>
  <c r="J440" i="17" a="1"/>
  <c r="J440" i="17"/>
  <c r="B441" i="17" a="1"/>
  <c r="B441" i="17"/>
  <c r="C441" i="17" a="1"/>
  <c r="C441" i="17"/>
  <c r="D441" i="17" a="1"/>
  <c r="D441" i="17"/>
  <c r="E441" i="17" a="1"/>
  <c r="E441" i="17"/>
  <c r="F441" i="17" a="1"/>
  <c r="F441" i="17"/>
  <c r="G441" i="17" a="1"/>
  <c r="G441" i="17"/>
  <c r="H441" i="17" a="1"/>
  <c r="H441" i="17"/>
  <c r="I441" i="17" a="1"/>
  <c r="I441" i="17"/>
  <c r="J441" i="17" a="1"/>
  <c r="J441" i="17"/>
  <c r="B442" i="17" a="1"/>
  <c r="B442" i="17"/>
  <c r="C442" i="17" a="1"/>
  <c r="C442" i="17"/>
  <c r="D442" i="17" a="1"/>
  <c r="D442" i="17"/>
  <c r="E442" i="17" a="1"/>
  <c r="E442" i="17"/>
  <c r="F442" i="17" a="1"/>
  <c r="F442" i="17"/>
  <c r="G442" i="17" a="1"/>
  <c r="G442" i="17"/>
  <c r="H442" i="17" a="1"/>
  <c r="H442" i="17"/>
  <c r="I442" i="17" a="1"/>
  <c r="I442" i="17"/>
  <c r="J442" i="17" a="1"/>
  <c r="J442" i="17"/>
  <c r="B443" i="17" a="1"/>
  <c r="B443" i="17"/>
  <c r="C443" i="17" a="1"/>
  <c r="C443" i="17"/>
  <c r="D443" i="17" a="1"/>
  <c r="D443" i="17"/>
  <c r="E443" i="17" a="1"/>
  <c r="E443" i="17"/>
  <c r="F443" i="17" a="1"/>
  <c r="F443" i="17"/>
  <c r="G443" i="17" a="1"/>
  <c r="G443" i="17"/>
  <c r="H443" i="17" a="1"/>
  <c r="H443" i="17"/>
  <c r="I443" i="17" a="1"/>
  <c r="I443" i="17"/>
  <c r="J443" i="17" a="1"/>
  <c r="J443" i="17"/>
  <c r="B444" i="17" a="1"/>
  <c r="B444" i="17"/>
  <c r="C444" i="17" a="1"/>
  <c r="C444" i="17"/>
  <c r="D444" i="17" a="1"/>
  <c r="D444" i="17"/>
  <c r="E444" i="17" a="1"/>
  <c r="E444" i="17"/>
  <c r="F444" i="17" a="1"/>
  <c r="F444" i="17"/>
  <c r="G444" i="17" a="1"/>
  <c r="G444" i="17"/>
  <c r="H444" i="17" a="1"/>
  <c r="H444" i="17"/>
  <c r="I444" i="17" a="1"/>
  <c r="I444" i="17"/>
  <c r="J444" i="17" a="1"/>
  <c r="J444" i="17"/>
  <c r="B445" i="17" a="1"/>
  <c r="B445" i="17"/>
  <c r="C445" i="17" a="1"/>
  <c r="C445" i="17"/>
  <c r="D445" i="17" a="1"/>
  <c r="D445" i="17"/>
  <c r="E445" i="17" a="1"/>
  <c r="E445" i="17"/>
  <c r="F445" i="17" a="1"/>
  <c r="F445" i="17"/>
  <c r="G445" i="17" a="1"/>
  <c r="G445" i="17"/>
  <c r="H445" i="17" a="1"/>
  <c r="H445" i="17"/>
  <c r="I445" i="17" a="1"/>
  <c r="I445" i="17"/>
  <c r="J445" i="17" a="1"/>
  <c r="J445" i="17"/>
  <c r="B446" i="17" a="1"/>
  <c r="B446" i="17"/>
  <c r="C446" i="17" a="1"/>
  <c r="C446" i="17"/>
  <c r="D446" i="17" a="1"/>
  <c r="D446" i="17"/>
  <c r="E446" i="17" a="1"/>
  <c r="E446" i="17"/>
  <c r="F446" i="17" a="1"/>
  <c r="F446" i="17"/>
  <c r="G446" i="17" a="1"/>
  <c r="G446" i="17"/>
  <c r="H446" i="17" a="1"/>
  <c r="H446" i="17"/>
  <c r="I446" i="17" a="1"/>
  <c r="I446" i="17"/>
  <c r="J446" i="17" a="1"/>
  <c r="J446" i="17"/>
  <c r="B447" i="17" a="1"/>
  <c r="B447" i="17"/>
  <c r="C447" i="17" a="1"/>
  <c r="C447" i="17"/>
  <c r="D447" i="17" a="1"/>
  <c r="D447" i="17"/>
  <c r="E447" i="17" a="1"/>
  <c r="E447" i="17"/>
  <c r="F447" i="17" a="1"/>
  <c r="F447" i="17"/>
  <c r="G447" i="17" a="1"/>
  <c r="G447" i="17"/>
  <c r="H447" i="17" a="1"/>
  <c r="H447" i="17"/>
  <c r="I447" i="17" a="1"/>
  <c r="I447" i="17"/>
  <c r="J447" i="17" a="1"/>
  <c r="J447" i="17"/>
  <c r="B448" i="17" a="1"/>
  <c r="B448" i="17"/>
  <c r="C448" i="17" a="1"/>
  <c r="C448" i="17"/>
  <c r="D448" i="17" a="1"/>
  <c r="D448" i="17"/>
  <c r="E448" i="17" a="1"/>
  <c r="E448" i="17"/>
  <c r="F448" i="17" a="1"/>
  <c r="F448" i="17"/>
  <c r="G448" i="17" a="1"/>
  <c r="G448" i="17"/>
  <c r="H448" i="17" a="1"/>
  <c r="H448" i="17"/>
  <c r="I448" i="17" a="1"/>
  <c r="I448" i="17"/>
  <c r="J448" i="17" a="1"/>
  <c r="J448" i="17"/>
  <c r="B449" i="17" a="1"/>
  <c r="B449" i="17"/>
  <c r="C449" i="17" a="1"/>
  <c r="C449" i="17"/>
  <c r="D449" i="17" a="1"/>
  <c r="D449" i="17"/>
  <c r="E449" i="17" a="1"/>
  <c r="E449" i="17"/>
  <c r="F449" i="17" a="1"/>
  <c r="F449" i="17"/>
  <c r="G449" i="17" a="1"/>
  <c r="G449" i="17"/>
  <c r="H449" i="17" a="1"/>
  <c r="H449" i="17"/>
  <c r="I449" i="17" a="1"/>
  <c r="I449" i="17"/>
  <c r="J449" i="17" a="1"/>
  <c r="J449" i="17"/>
  <c r="B450" i="17" a="1"/>
  <c r="B450" i="17"/>
  <c r="C450" i="17" a="1"/>
  <c r="C450" i="17"/>
  <c r="D450" i="17" a="1"/>
  <c r="D450" i="17"/>
  <c r="E450" i="17" a="1"/>
  <c r="E450" i="17"/>
  <c r="F450" i="17" a="1"/>
  <c r="F450" i="17"/>
  <c r="G450" i="17" a="1"/>
  <c r="G450" i="17"/>
  <c r="H450" i="17" a="1"/>
  <c r="H450" i="17"/>
  <c r="I450" i="17" a="1"/>
  <c r="I450" i="17"/>
  <c r="J450" i="17" a="1"/>
  <c r="J450" i="17"/>
  <c r="B451" i="17" a="1"/>
  <c r="B451" i="17"/>
  <c r="C451" i="17" a="1"/>
  <c r="C451" i="17"/>
  <c r="D451" i="17" a="1"/>
  <c r="D451" i="17"/>
  <c r="E451" i="17" a="1"/>
  <c r="E451" i="17"/>
  <c r="F451" i="17" a="1"/>
  <c r="F451" i="17"/>
  <c r="G451" i="17" a="1"/>
  <c r="G451" i="17"/>
  <c r="H451" i="17" a="1"/>
  <c r="H451" i="17"/>
  <c r="I451" i="17" a="1"/>
  <c r="I451" i="17"/>
  <c r="J451" i="17" a="1"/>
  <c r="J451" i="17"/>
  <c r="B452" i="17" a="1"/>
  <c r="B452" i="17"/>
  <c r="C452" i="17" a="1"/>
  <c r="C452" i="17"/>
  <c r="D452" i="17" a="1"/>
  <c r="D452" i="17"/>
  <c r="E452" i="17" a="1"/>
  <c r="E452" i="17"/>
  <c r="F452" i="17" a="1"/>
  <c r="F452" i="17"/>
  <c r="G452" i="17" a="1"/>
  <c r="G452" i="17"/>
  <c r="H452" i="17" a="1"/>
  <c r="H452" i="17"/>
  <c r="I452" i="17" a="1"/>
  <c r="I452" i="17"/>
  <c r="J452" i="17" a="1"/>
  <c r="J452" i="17"/>
  <c r="B453" i="17" a="1"/>
  <c r="B453" i="17"/>
  <c r="C453" i="17" a="1"/>
  <c r="C453" i="17"/>
  <c r="D453" i="17" a="1"/>
  <c r="D453" i="17"/>
  <c r="E453" i="17" a="1"/>
  <c r="E453" i="17"/>
  <c r="F453" i="17" a="1"/>
  <c r="F453" i="17"/>
  <c r="G453" i="17" a="1"/>
  <c r="G453" i="17"/>
  <c r="H453" i="17" a="1"/>
  <c r="H453" i="17"/>
  <c r="I453" i="17" a="1"/>
  <c r="I453" i="17"/>
  <c r="J453" i="17" a="1"/>
  <c r="J453" i="17"/>
  <c r="B454" i="17" a="1"/>
  <c r="B454" i="17"/>
  <c r="C454" i="17" a="1"/>
  <c r="C454" i="17"/>
  <c r="D454" i="17" a="1"/>
  <c r="D454" i="17"/>
  <c r="E454" i="17" a="1"/>
  <c r="E454" i="17"/>
  <c r="F454" i="17" a="1"/>
  <c r="F454" i="17"/>
  <c r="G454" i="17" a="1"/>
  <c r="G454" i="17"/>
  <c r="H454" i="17" a="1"/>
  <c r="H454" i="17"/>
  <c r="I454" i="17" a="1"/>
  <c r="I454" i="17"/>
  <c r="J454" i="17" a="1"/>
  <c r="J454" i="17"/>
  <c r="B455" i="17" a="1"/>
  <c r="B455" i="17"/>
  <c r="C455" i="17" a="1"/>
  <c r="C455" i="17"/>
  <c r="D455" i="17" a="1"/>
  <c r="D455" i="17"/>
  <c r="E455" i="17" a="1"/>
  <c r="E455" i="17"/>
  <c r="F455" i="17" a="1"/>
  <c r="F455" i="17"/>
  <c r="G455" i="17" a="1"/>
  <c r="G455" i="17"/>
  <c r="H455" i="17" a="1"/>
  <c r="H455" i="17"/>
  <c r="I455" i="17" a="1"/>
  <c r="I455" i="17"/>
  <c r="J455" i="17" a="1"/>
  <c r="J455" i="17"/>
  <c r="B456" i="17" a="1"/>
  <c r="B456" i="17"/>
  <c r="C456" i="17" a="1"/>
  <c r="C456" i="17"/>
  <c r="D456" i="17" a="1"/>
  <c r="D456" i="17"/>
  <c r="E456" i="17" a="1"/>
  <c r="E456" i="17"/>
  <c r="F456" i="17" a="1"/>
  <c r="F456" i="17"/>
  <c r="G456" i="17" a="1"/>
  <c r="G456" i="17"/>
  <c r="H456" i="17" a="1"/>
  <c r="H456" i="17"/>
  <c r="I456" i="17" a="1"/>
  <c r="I456" i="17"/>
  <c r="J456" i="17" a="1"/>
  <c r="J456" i="17"/>
  <c r="B457" i="17" a="1"/>
  <c r="B457" i="17"/>
  <c r="C457" i="17" a="1"/>
  <c r="C457" i="17"/>
  <c r="D457" i="17" a="1"/>
  <c r="D457" i="17"/>
  <c r="E457" i="17" a="1"/>
  <c r="E457" i="17"/>
  <c r="F457" i="17" a="1"/>
  <c r="F457" i="17"/>
  <c r="G457" i="17" a="1"/>
  <c r="G457" i="17"/>
  <c r="H457" i="17" a="1"/>
  <c r="H457" i="17"/>
  <c r="I457" i="17" a="1"/>
  <c r="I457" i="17"/>
  <c r="J457" i="17" a="1"/>
  <c r="J457" i="17"/>
  <c r="B458" i="17" a="1"/>
  <c r="B458" i="17"/>
  <c r="C458" i="17" a="1"/>
  <c r="C458" i="17"/>
  <c r="D458" i="17" a="1"/>
  <c r="D458" i="17"/>
  <c r="E458" i="17" a="1"/>
  <c r="E458" i="17"/>
  <c r="F458" i="17" a="1"/>
  <c r="F458" i="17"/>
  <c r="G458" i="17" a="1"/>
  <c r="G458" i="17"/>
  <c r="H458" i="17" a="1"/>
  <c r="H458" i="17"/>
  <c r="I458" i="17" a="1"/>
  <c r="I458" i="17"/>
  <c r="J458" i="17" a="1"/>
  <c r="J458" i="17"/>
  <c r="B459" i="17" a="1"/>
  <c r="B459" i="17"/>
  <c r="C459" i="17" a="1"/>
  <c r="C459" i="17"/>
  <c r="D459" i="17" a="1"/>
  <c r="D459" i="17"/>
  <c r="E459" i="17" a="1"/>
  <c r="E459" i="17"/>
  <c r="F459" i="17" a="1"/>
  <c r="F459" i="17"/>
  <c r="G459" i="17" a="1"/>
  <c r="G459" i="17"/>
  <c r="H459" i="17" a="1"/>
  <c r="H459" i="17"/>
  <c r="I459" i="17" a="1"/>
  <c r="I459" i="17"/>
  <c r="J459" i="17" a="1"/>
  <c r="J459" i="17"/>
  <c r="B460" i="17" a="1"/>
  <c r="B460" i="17"/>
  <c r="C460" i="17" a="1"/>
  <c r="C460" i="17"/>
  <c r="D460" i="17" a="1"/>
  <c r="D460" i="17"/>
  <c r="E460" i="17" a="1"/>
  <c r="E460" i="17"/>
  <c r="F460" i="17" a="1"/>
  <c r="F460" i="17"/>
  <c r="G460" i="17" a="1"/>
  <c r="G460" i="17"/>
  <c r="H460" i="17" a="1"/>
  <c r="H460" i="17"/>
  <c r="I460" i="17" a="1"/>
  <c r="I460" i="17"/>
  <c r="J460" i="17" a="1"/>
  <c r="J460" i="17"/>
  <c r="B461" i="17" a="1"/>
  <c r="B461" i="17"/>
  <c r="C461" i="17" a="1"/>
  <c r="C461" i="17"/>
  <c r="D461" i="17" a="1"/>
  <c r="D461" i="17"/>
  <c r="E461" i="17" a="1"/>
  <c r="E461" i="17"/>
  <c r="F461" i="17" a="1"/>
  <c r="F461" i="17"/>
  <c r="G461" i="17" a="1"/>
  <c r="G461" i="17"/>
  <c r="H461" i="17" a="1"/>
  <c r="H461" i="17"/>
  <c r="I461" i="17" a="1"/>
  <c r="I461" i="17"/>
  <c r="J461" i="17" a="1"/>
  <c r="J461" i="17"/>
  <c r="B462" i="17" a="1"/>
  <c r="B462" i="17"/>
  <c r="C462" i="17" a="1"/>
  <c r="C462" i="17"/>
  <c r="D462" i="17" a="1"/>
  <c r="D462" i="17"/>
  <c r="E462" i="17" a="1"/>
  <c r="E462" i="17"/>
  <c r="F462" i="17" a="1"/>
  <c r="F462" i="17"/>
  <c r="G462" i="17" a="1"/>
  <c r="G462" i="17"/>
  <c r="H462" i="17" a="1"/>
  <c r="H462" i="17"/>
  <c r="I462" i="17" a="1"/>
  <c r="I462" i="17"/>
  <c r="J462" i="17" a="1"/>
  <c r="J462" i="17"/>
  <c r="B463" i="17" a="1"/>
  <c r="B463" i="17"/>
  <c r="C463" i="17" a="1"/>
  <c r="C463" i="17"/>
  <c r="D463" i="17" a="1"/>
  <c r="D463" i="17"/>
  <c r="E463" i="17" a="1"/>
  <c r="E463" i="17"/>
  <c r="F463" i="17" a="1"/>
  <c r="F463" i="17"/>
  <c r="G463" i="17" a="1"/>
  <c r="G463" i="17"/>
  <c r="H463" i="17" a="1"/>
  <c r="H463" i="17"/>
  <c r="I463" i="17" a="1"/>
  <c r="I463" i="17"/>
  <c r="J463" i="17" a="1"/>
  <c r="J463" i="17"/>
  <c r="B464" i="17" a="1"/>
  <c r="B464" i="17"/>
  <c r="C464" i="17" a="1"/>
  <c r="C464" i="17"/>
  <c r="D464" i="17" a="1"/>
  <c r="D464" i="17"/>
  <c r="E464" i="17" a="1"/>
  <c r="E464" i="17"/>
  <c r="F464" i="17" a="1"/>
  <c r="F464" i="17"/>
  <c r="G464" i="17" a="1"/>
  <c r="G464" i="17"/>
  <c r="H464" i="17" a="1"/>
  <c r="H464" i="17"/>
  <c r="I464" i="17" a="1"/>
  <c r="I464" i="17"/>
  <c r="J464" i="17" a="1"/>
  <c r="J464" i="17"/>
  <c r="B465" i="17" a="1"/>
  <c r="B465" i="17"/>
  <c r="C465" i="17" a="1"/>
  <c r="C465" i="17"/>
  <c r="D465" i="17" a="1"/>
  <c r="D465" i="17"/>
  <c r="E465" i="17" a="1"/>
  <c r="E465" i="17"/>
  <c r="F465" i="17" a="1"/>
  <c r="F465" i="17"/>
  <c r="G465" i="17" a="1"/>
  <c r="G465" i="17"/>
  <c r="H465" i="17" a="1"/>
  <c r="H465" i="17"/>
  <c r="I465" i="17" a="1"/>
  <c r="I465" i="17"/>
  <c r="J465" i="17" a="1"/>
  <c r="J465" i="17"/>
  <c r="B466" i="17" a="1"/>
  <c r="B466" i="17"/>
  <c r="C466" i="17" a="1"/>
  <c r="C466" i="17"/>
  <c r="D466" i="17" a="1"/>
  <c r="D466" i="17"/>
  <c r="E466" i="17" a="1"/>
  <c r="E466" i="17"/>
  <c r="F466" i="17" a="1"/>
  <c r="F466" i="17"/>
  <c r="G466" i="17" a="1"/>
  <c r="G466" i="17"/>
  <c r="H466" i="17" a="1"/>
  <c r="H466" i="17"/>
  <c r="I466" i="17" a="1"/>
  <c r="I466" i="17"/>
  <c r="J466" i="17" a="1"/>
  <c r="J466" i="17"/>
  <c r="B467" i="17" a="1"/>
  <c r="B467" i="17"/>
  <c r="C467" i="17" a="1"/>
  <c r="C467" i="17"/>
  <c r="D467" i="17" a="1"/>
  <c r="D467" i="17"/>
  <c r="E467" i="17" a="1"/>
  <c r="E467" i="17"/>
  <c r="F467" i="17" a="1"/>
  <c r="F467" i="17"/>
  <c r="G467" i="17" a="1"/>
  <c r="G467" i="17"/>
  <c r="H467" i="17" a="1"/>
  <c r="H467" i="17"/>
  <c r="I467" i="17" a="1"/>
  <c r="I467" i="17"/>
  <c r="J467" i="17" a="1"/>
  <c r="J467" i="17"/>
  <c r="B468" i="17" a="1"/>
  <c r="B468" i="17"/>
  <c r="C468" i="17" a="1"/>
  <c r="C468" i="17"/>
  <c r="D468" i="17" a="1"/>
  <c r="D468" i="17"/>
  <c r="E468" i="17" a="1"/>
  <c r="E468" i="17"/>
  <c r="F468" i="17" a="1"/>
  <c r="F468" i="17"/>
  <c r="G468" i="17" a="1"/>
  <c r="G468" i="17"/>
  <c r="H468" i="17" a="1"/>
  <c r="H468" i="17"/>
  <c r="I468" i="17" a="1"/>
  <c r="I468" i="17"/>
  <c r="J468" i="17" a="1"/>
  <c r="J468" i="17"/>
  <c r="B469" i="17" a="1"/>
  <c r="B469" i="17"/>
  <c r="C469" i="17" a="1"/>
  <c r="C469" i="17"/>
  <c r="D469" i="17" a="1"/>
  <c r="D469" i="17"/>
  <c r="E469" i="17" a="1"/>
  <c r="E469" i="17"/>
  <c r="F469" i="17" a="1"/>
  <c r="F469" i="17"/>
  <c r="G469" i="17" a="1"/>
  <c r="G469" i="17"/>
  <c r="H469" i="17" a="1"/>
  <c r="H469" i="17"/>
  <c r="I469" i="17" a="1"/>
  <c r="I469" i="17"/>
  <c r="J469" i="17" a="1"/>
  <c r="J469" i="17"/>
  <c r="B470" i="17" a="1"/>
  <c r="B470" i="17"/>
  <c r="C470" i="17" a="1"/>
  <c r="C470" i="17"/>
  <c r="D470" i="17" a="1"/>
  <c r="D470" i="17"/>
  <c r="E470" i="17" a="1"/>
  <c r="E470" i="17"/>
  <c r="F470" i="17" a="1"/>
  <c r="F470" i="17"/>
  <c r="G470" i="17" a="1"/>
  <c r="G470" i="17"/>
  <c r="H470" i="17" a="1"/>
  <c r="H470" i="17"/>
  <c r="I470" i="17" a="1"/>
  <c r="I470" i="17"/>
  <c r="J470" i="17" a="1"/>
  <c r="J470" i="17"/>
  <c r="B471" i="17" a="1"/>
  <c r="B471" i="17"/>
  <c r="C471" i="17" a="1"/>
  <c r="C471" i="17"/>
  <c r="D471" i="17" a="1"/>
  <c r="D471" i="17"/>
  <c r="E471" i="17" a="1"/>
  <c r="E471" i="17"/>
  <c r="F471" i="17" a="1"/>
  <c r="F471" i="17"/>
  <c r="G471" i="17" a="1"/>
  <c r="G471" i="17"/>
  <c r="H471" i="17" a="1"/>
  <c r="H471" i="17"/>
  <c r="I471" i="17" a="1"/>
  <c r="I471" i="17"/>
  <c r="J471" i="17" a="1"/>
  <c r="J471" i="17"/>
  <c r="B472" i="17" a="1"/>
  <c r="B472" i="17"/>
  <c r="C472" i="17" a="1"/>
  <c r="C472" i="17"/>
  <c r="D472" i="17" a="1"/>
  <c r="D472" i="17"/>
  <c r="E472" i="17" a="1"/>
  <c r="E472" i="17"/>
  <c r="F472" i="17" a="1"/>
  <c r="F472" i="17"/>
  <c r="G472" i="17" a="1"/>
  <c r="G472" i="17"/>
  <c r="H472" i="17" a="1"/>
  <c r="H472" i="17"/>
  <c r="I472" i="17" a="1"/>
  <c r="I472" i="17"/>
  <c r="J472" i="17" a="1"/>
  <c r="J472" i="17"/>
  <c r="B473" i="17" a="1"/>
  <c r="B473" i="17"/>
  <c r="C473" i="17" a="1"/>
  <c r="C473" i="17"/>
  <c r="D473" i="17" a="1"/>
  <c r="D473" i="17"/>
  <c r="E473" i="17" a="1"/>
  <c r="E473" i="17"/>
  <c r="F473" i="17" a="1"/>
  <c r="F473" i="17"/>
  <c r="G473" i="17" a="1"/>
  <c r="G473" i="17"/>
  <c r="H473" i="17" a="1"/>
  <c r="H473" i="17"/>
  <c r="I473" i="17" a="1"/>
  <c r="I473" i="17"/>
  <c r="J473" i="17" a="1"/>
  <c r="J473" i="17"/>
  <c r="B474" i="17" a="1"/>
  <c r="B474" i="17"/>
  <c r="C474" i="17" a="1"/>
  <c r="C474" i="17"/>
  <c r="D474" i="17" a="1"/>
  <c r="D474" i="17"/>
  <c r="E474" i="17" a="1"/>
  <c r="E474" i="17"/>
  <c r="F474" i="17" a="1"/>
  <c r="F474" i="17"/>
  <c r="G474" i="17" a="1"/>
  <c r="G474" i="17"/>
  <c r="H474" i="17" a="1"/>
  <c r="H474" i="17"/>
  <c r="I474" i="17" a="1"/>
  <c r="I474" i="17"/>
  <c r="J474" i="17" a="1"/>
  <c r="J474" i="17"/>
  <c r="B475" i="17" a="1"/>
  <c r="B475" i="17"/>
  <c r="C475" i="17" a="1"/>
  <c r="C475" i="17"/>
  <c r="D475" i="17" a="1"/>
  <c r="D475" i="17"/>
  <c r="E475" i="17" a="1"/>
  <c r="E475" i="17"/>
  <c r="F475" i="17" a="1"/>
  <c r="F475" i="17"/>
  <c r="G475" i="17" a="1"/>
  <c r="G475" i="17"/>
  <c r="H475" i="17" a="1"/>
  <c r="H475" i="17"/>
  <c r="I475" i="17" a="1"/>
  <c r="I475" i="17"/>
  <c r="J475" i="17" a="1"/>
  <c r="J475" i="17"/>
  <c r="B476" i="17" a="1"/>
  <c r="B476" i="17"/>
  <c r="C476" i="17" a="1"/>
  <c r="C476" i="17"/>
  <c r="D476" i="17" a="1"/>
  <c r="D476" i="17"/>
  <c r="E476" i="17" a="1"/>
  <c r="E476" i="17"/>
  <c r="F476" i="17" a="1"/>
  <c r="F476" i="17"/>
  <c r="G476" i="17" a="1"/>
  <c r="G476" i="17"/>
  <c r="H476" i="17" a="1"/>
  <c r="H476" i="17"/>
  <c r="I476" i="17" a="1"/>
  <c r="I476" i="17"/>
  <c r="J476" i="17" a="1"/>
  <c r="J476" i="17"/>
  <c r="B477" i="17" a="1"/>
  <c r="B477" i="17"/>
  <c r="C477" i="17" a="1"/>
  <c r="C477" i="17"/>
  <c r="D477" i="17" a="1"/>
  <c r="D477" i="17"/>
  <c r="E477" i="17" a="1"/>
  <c r="E477" i="17"/>
  <c r="F477" i="17" a="1"/>
  <c r="F477" i="17"/>
  <c r="G477" i="17" a="1"/>
  <c r="G477" i="17"/>
  <c r="H477" i="17" a="1"/>
  <c r="H477" i="17"/>
  <c r="I477" i="17" a="1"/>
  <c r="I477" i="17"/>
  <c r="J477" i="17" a="1"/>
  <c r="J477" i="17"/>
  <c r="B478" i="17" a="1"/>
  <c r="B478" i="17"/>
  <c r="C478" i="17" a="1"/>
  <c r="C478" i="17"/>
  <c r="D478" i="17" a="1"/>
  <c r="D478" i="17"/>
  <c r="E478" i="17" a="1"/>
  <c r="E478" i="17"/>
  <c r="F478" i="17" a="1"/>
  <c r="F478" i="17"/>
  <c r="G478" i="17" a="1"/>
  <c r="G478" i="17"/>
  <c r="H478" i="17" a="1"/>
  <c r="H478" i="17"/>
  <c r="I478" i="17" a="1"/>
  <c r="I478" i="17"/>
  <c r="J478" i="17" a="1"/>
  <c r="J478" i="17"/>
  <c r="B479" i="17" a="1"/>
  <c r="B479" i="17"/>
  <c r="C479" i="17" a="1"/>
  <c r="C479" i="17"/>
  <c r="D479" i="17" a="1"/>
  <c r="D479" i="17"/>
  <c r="E479" i="17" a="1"/>
  <c r="E479" i="17"/>
  <c r="F479" i="17" a="1"/>
  <c r="F479" i="17"/>
  <c r="G479" i="17" a="1"/>
  <c r="G479" i="17"/>
  <c r="H479" i="17" a="1"/>
  <c r="H479" i="17"/>
  <c r="I479" i="17" a="1"/>
  <c r="I479" i="17"/>
  <c r="J479" i="17" a="1"/>
  <c r="J479" i="17"/>
  <c r="B480" i="17" a="1"/>
  <c r="B480" i="17"/>
  <c r="C480" i="17" a="1"/>
  <c r="C480" i="17"/>
  <c r="D480" i="17" a="1"/>
  <c r="D480" i="17"/>
  <c r="E480" i="17" a="1"/>
  <c r="E480" i="17"/>
  <c r="F480" i="17" a="1"/>
  <c r="F480" i="17"/>
  <c r="G480" i="17" a="1"/>
  <c r="G480" i="17"/>
  <c r="H480" i="17" a="1"/>
  <c r="H480" i="17"/>
  <c r="I480" i="17" a="1"/>
  <c r="I480" i="17"/>
  <c r="J480" i="17" a="1"/>
  <c r="J480" i="17"/>
  <c r="B481" i="17" a="1"/>
  <c r="B481" i="17"/>
  <c r="C481" i="17" a="1"/>
  <c r="C481" i="17"/>
  <c r="D481" i="17" a="1"/>
  <c r="D481" i="17"/>
  <c r="E481" i="17" a="1"/>
  <c r="E481" i="17"/>
  <c r="F481" i="17" a="1"/>
  <c r="F481" i="17"/>
  <c r="G481" i="17" a="1"/>
  <c r="G481" i="17"/>
  <c r="H481" i="17" a="1"/>
  <c r="H481" i="17"/>
  <c r="I481" i="17" a="1"/>
  <c r="I481" i="17"/>
  <c r="J481" i="17" a="1"/>
  <c r="J481" i="17"/>
  <c r="B482" i="17" a="1"/>
  <c r="B482" i="17"/>
  <c r="C482" i="17" a="1"/>
  <c r="C482" i="17"/>
  <c r="D482" i="17" a="1"/>
  <c r="D482" i="17"/>
  <c r="E482" i="17" a="1"/>
  <c r="E482" i="17"/>
  <c r="F482" i="17" a="1"/>
  <c r="F482" i="17"/>
  <c r="G482" i="17" a="1"/>
  <c r="G482" i="17"/>
  <c r="H482" i="17" a="1"/>
  <c r="H482" i="17"/>
  <c r="I482" i="17" a="1"/>
  <c r="I482" i="17"/>
  <c r="J482" i="17" a="1"/>
  <c r="J482" i="17"/>
  <c r="B483" i="17" a="1"/>
  <c r="B483" i="17"/>
  <c r="C483" i="17" a="1"/>
  <c r="C483" i="17"/>
  <c r="D483" i="17" a="1"/>
  <c r="D483" i="17"/>
  <c r="E483" i="17" a="1"/>
  <c r="E483" i="17"/>
  <c r="F483" i="17" a="1"/>
  <c r="F483" i="17"/>
  <c r="G483" i="17" a="1"/>
  <c r="G483" i="17"/>
  <c r="H483" i="17" a="1"/>
  <c r="H483" i="17"/>
  <c r="I483" i="17" a="1"/>
  <c r="I483" i="17"/>
  <c r="J483" i="17" a="1"/>
  <c r="J483" i="17"/>
  <c r="B484" i="17" a="1"/>
  <c r="B484" i="17"/>
  <c r="C484" i="17" a="1"/>
  <c r="C484" i="17"/>
  <c r="D484" i="17" a="1"/>
  <c r="D484" i="17"/>
  <c r="E484" i="17" a="1"/>
  <c r="E484" i="17"/>
  <c r="F484" i="17" a="1"/>
  <c r="F484" i="17"/>
  <c r="G484" i="17" a="1"/>
  <c r="G484" i="17"/>
  <c r="H484" i="17" a="1"/>
  <c r="H484" i="17"/>
  <c r="I484" i="17" a="1"/>
  <c r="I484" i="17"/>
  <c r="J484" i="17" a="1"/>
  <c r="J484" i="17"/>
  <c r="B485" i="17" a="1"/>
  <c r="B485" i="17"/>
  <c r="C485" i="17" a="1"/>
  <c r="C485" i="17"/>
  <c r="D485" i="17" a="1"/>
  <c r="D485" i="17"/>
  <c r="E485" i="17" a="1"/>
  <c r="E485" i="17"/>
  <c r="F485" i="17" a="1"/>
  <c r="F485" i="17"/>
  <c r="G485" i="17" a="1"/>
  <c r="G485" i="17"/>
  <c r="H485" i="17" a="1"/>
  <c r="H485" i="17"/>
  <c r="I485" i="17" a="1"/>
  <c r="I485" i="17"/>
  <c r="J485" i="17" a="1"/>
  <c r="J485" i="17"/>
  <c r="B486" i="17" a="1"/>
  <c r="B486" i="17"/>
  <c r="C486" i="17" a="1"/>
  <c r="C486" i="17"/>
  <c r="D486" i="17" a="1"/>
  <c r="D486" i="17"/>
  <c r="E486" i="17" a="1"/>
  <c r="E486" i="17"/>
  <c r="F486" i="17" a="1"/>
  <c r="F486" i="17"/>
  <c r="G486" i="17" a="1"/>
  <c r="G486" i="17"/>
  <c r="H486" i="17" a="1"/>
  <c r="H486" i="17"/>
  <c r="I486" i="17" a="1"/>
  <c r="I486" i="17"/>
  <c r="J486" i="17" a="1"/>
  <c r="J486" i="17"/>
  <c r="B487" i="17" a="1"/>
  <c r="B487" i="17"/>
  <c r="C487" i="17" a="1"/>
  <c r="C487" i="17"/>
  <c r="D487" i="17" a="1"/>
  <c r="D487" i="17"/>
  <c r="E487" i="17" a="1"/>
  <c r="E487" i="17"/>
  <c r="F487" i="17" a="1"/>
  <c r="F487" i="17"/>
  <c r="G487" i="17" a="1"/>
  <c r="G487" i="17"/>
  <c r="H487" i="17" a="1"/>
  <c r="H487" i="17"/>
  <c r="I487" i="17" a="1"/>
  <c r="I487" i="17"/>
  <c r="J487" i="17" a="1"/>
  <c r="J487" i="17"/>
  <c r="B488" i="17" a="1"/>
  <c r="B488" i="17"/>
  <c r="C488" i="17" a="1"/>
  <c r="C488" i="17"/>
  <c r="D488" i="17" a="1"/>
  <c r="D488" i="17"/>
  <c r="E488" i="17" a="1"/>
  <c r="E488" i="17"/>
  <c r="F488" i="17" a="1"/>
  <c r="F488" i="17"/>
  <c r="G488" i="17" a="1"/>
  <c r="G488" i="17"/>
  <c r="H488" i="17" a="1"/>
  <c r="H488" i="17"/>
  <c r="I488" i="17" a="1"/>
  <c r="I488" i="17"/>
  <c r="J488" i="17" a="1"/>
  <c r="J488" i="17"/>
  <c r="B489" i="17" a="1"/>
  <c r="B489" i="17"/>
  <c r="C489" i="17" a="1"/>
  <c r="C489" i="17"/>
  <c r="D489" i="17" a="1"/>
  <c r="D489" i="17"/>
  <c r="E489" i="17" a="1"/>
  <c r="E489" i="17"/>
  <c r="F489" i="17" a="1"/>
  <c r="F489" i="17"/>
  <c r="G489" i="17" a="1"/>
  <c r="G489" i="17"/>
  <c r="H489" i="17" a="1"/>
  <c r="H489" i="17"/>
  <c r="I489" i="17" a="1"/>
  <c r="I489" i="17"/>
  <c r="J489" i="17" a="1"/>
  <c r="J489" i="17"/>
  <c r="B490" i="17" a="1"/>
  <c r="B490" i="17"/>
  <c r="C490" i="17" a="1"/>
  <c r="C490" i="17"/>
  <c r="D490" i="17" a="1"/>
  <c r="D490" i="17"/>
  <c r="E490" i="17" a="1"/>
  <c r="E490" i="17"/>
  <c r="F490" i="17" a="1"/>
  <c r="F490" i="17"/>
  <c r="G490" i="17" a="1"/>
  <c r="G490" i="17"/>
  <c r="H490" i="17" a="1"/>
  <c r="H490" i="17"/>
  <c r="I490" i="17" a="1"/>
  <c r="I490" i="17"/>
  <c r="J490" i="17" a="1"/>
  <c r="J490" i="17"/>
  <c r="B491" i="17" a="1"/>
  <c r="B491" i="17"/>
  <c r="C491" i="17" a="1"/>
  <c r="C491" i="17"/>
  <c r="D491" i="17" a="1"/>
  <c r="D491" i="17"/>
  <c r="E491" i="17" a="1"/>
  <c r="E491" i="17"/>
  <c r="F491" i="17" a="1"/>
  <c r="F491" i="17"/>
  <c r="G491" i="17" a="1"/>
  <c r="G491" i="17"/>
  <c r="H491" i="17" a="1"/>
  <c r="H491" i="17"/>
  <c r="I491" i="17" a="1"/>
  <c r="I491" i="17"/>
  <c r="J491" i="17" a="1"/>
  <c r="J491" i="17"/>
  <c r="B492" i="17" a="1"/>
  <c r="B492" i="17"/>
  <c r="C492" i="17" a="1"/>
  <c r="C492" i="17"/>
  <c r="D492" i="17" a="1"/>
  <c r="D492" i="17"/>
  <c r="E492" i="17" a="1"/>
  <c r="E492" i="17"/>
  <c r="F492" i="17" a="1"/>
  <c r="F492" i="17"/>
  <c r="G492" i="17" a="1"/>
  <c r="G492" i="17"/>
  <c r="H492" i="17" a="1"/>
  <c r="H492" i="17"/>
  <c r="I492" i="17" a="1"/>
  <c r="I492" i="17"/>
  <c r="J492" i="17" a="1"/>
  <c r="J492" i="17"/>
  <c r="B493" i="17" a="1"/>
  <c r="B493" i="17"/>
  <c r="C493" i="17" a="1"/>
  <c r="C493" i="17"/>
  <c r="D493" i="17" a="1"/>
  <c r="D493" i="17"/>
  <c r="E493" i="17" a="1"/>
  <c r="E493" i="17"/>
  <c r="F493" i="17" a="1"/>
  <c r="F493" i="17"/>
  <c r="G493" i="17" a="1"/>
  <c r="G493" i="17"/>
  <c r="H493" i="17" a="1"/>
  <c r="H493" i="17"/>
  <c r="I493" i="17" a="1"/>
  <c r="I493" i="17"/>
  <c r="J493" i="17" a="1"/>
  <c r="J493" i="17"/>
  <c r="B494" i="17" a="1"/>
  <c r="B494" i="17"/>
  <c r="C494" i="17" a="1"/>
  <c r="C494" i="17"/>
  <c r="D494" i="17" a="1"/>
  <c r="D494" i="17"/>
  <c r="E494" i="17" a="1"/>
  <c r="E494" i="17"/>
  <c r="F494" i="17" a="1"/>
  <c r="F494" i="17"/>
  <c r="G494" i="17" a="1"/>
  <c r="G494" i="17"/>
  <c r="H494" i="17" a="1"/>
  <c r="H494" i="17"/>
  <c r="I494" i="17" a="1"/>
  <c r="I494" i="17"/>
  <c r="J494" i="17" a="1"/>
  <c r="J494" i="17"/>
  <c r="B495" i="17" a="1"/>
  <c r="B495" i="17"/>
  <c r="C495" i="17" a="1"/>
  <c r="C495" i="17"/>
  <c r="D495" i="17" a="1"/>
  <c r="D495" i="17"/>
  <c r="E495" i="17" a="1"/>
  <c r="E495" i="17"/>
  <c r="F495" i="17" a="1"/>
  <c r="F495" i="17"/>
  <c r="G495" i="17" a="1"/>
  <c r="G495" i="17"/>
  <c r="H495" i="17" a="1"/>
  <c r="H495" i="17"/>
  <c r="I495" i="17" a="1"/>
  <c r="I495" i="17"/>
  <c r="J495" i="17" a="1"/>
  <c r="J495" i="17"/>
  <c r="B496" i="17" a="1"/>
  <c r="B496" i="17"/>
  <c r="C496" i="17" a="1"/>
  <c r="C496" i="17"/>
  <c r="D496" i="17" a="1"/>
  <c r="D496" i="17"/>
  <c r="E496" i="17" a="1"/>
  <c r="E496" i="17"/>
  <c r="F496" i="17" a="1"/>
  <c r="F496" i="17"/>
  <c r="G496" i="17" a="1"/>
  <c r="G496" i="17"/>
  <c r="H496" i="17" a="1"/>
  <c r="H496" i="17"/>
  <c r="I496" i="17" a="1"/>
  <c r="I496" i="17"/>
  <c r="J496" i="17" a="1"/>
  <c r="J496" i="17"/>
  <c r="B497" i="17" a="1"/>
  <c r="B497" i="17"/>
  <c r="C497" i="17" a="1"/>
  <c r="C497" i="17"/>
  <c r="D497" i="17" a="1"/>
  <c r="D497" i="17"/>
  <c r="E497" i="17" a="1"/>
  <c r="E497" i="17"/>
  <c r="F497" i="17" a="1"/>
  <c r="F497" i="17"/>
  <c r="G497" i="17" a="1"/>
  <c r="G497" i="17"/>
  <c r="H497" i="17" a="1"/>
  <c r="H497" i="17"/>
  <c r="I497" i="17" a="1"/>
  <c r="I497" i="17"/>
  <c r="J497" i="17" a="1"/>
  <c r="J497" i="17"/>
  <c r="B498" i="17" a="1"/>
  <c r="B498" i="17"/>
  <c r="C498" i="17" a="1"/>
  <c r="C498" i="17"/>
  <c r="D498" i="17" a="1"/>
  <c r="D498" i="17"/>
  <c r="E498" i="17" a="1"/>
  <c r="E498" i="17"/>
  <c r="F498" i="17" a="1"/>
  <c r="F498" i="17"/>
  <c r="G498" i="17" a="1"/>
  <c r="G498" i="17"/>
  <c r="H498" i="17" a="1"/>
  <c r="H498" i="17"/>
  <c r="I498" i="17" a="1"/>
  <c r="I498" i="17"/>
  <c r="J498" i="17" a="1"/>
  <c r="J498" i="17"/>
  <c r="B499" i="17" a="1"/>
  <c r="B499" i="17"/>
  <c r="C499" i="17" a="1"/>
  <c r="C499" i="17"/>
  <c r="D499" i="17" a="1"/>
  <c r="D499" i="17"/>
  <c r="E499" i="17" a="1"/>
  <c r="E499" i="17"/>
  <c r="F499" i="17" a="1"/>
  <c r="F499" i="17"/>
  <c r="G499" i="17" a="1"/>
  <c r="G499" i="17"/>
  <c r="H499" i="17" a="1"/>
  <c r="H499" i="17"/>
  <c r="I499" i="17" a="1"/>
  <c r="I499" i="17"/>
  <c r="J499" i="17" a="1"/>
  <c r="J499" i="17"/>
  <c r="B500" i="17" a="1"/>
  <c r="B500" i="17"/>
  <c r="C500" i="17" a="1"/>
  <c r="C500" i="17"/>
  <c r="D500" i="17" a="1"/>
  <c r="D500" i="17"/>
  <c r="E500" i="17" a="1"/>
  <c r="E500" i="17"/>
  <c r="F500" i="17" a="1"/>
  <c r="F500" i="17"/>
  <c r="G500" i="17" a="1"/>
  <c r="G500" i="17"/>
  <c r="H500" i="17" a="1"/>
  <c r="H500" i="17"/>
  <c r="I500" i="17" a="1"/>
  <c r="I500" i="17"/>
  <c r="J500" i="17" a="1"/>
  <c r="J500" i="17"/>
  <c r="B501" i="17" a="1"/>
  <c r="B501" i="17"/>
  <c r="C501" i="17" a="1"/>
  <c r="C501" i="17"/>
  <c r="D501" i="17" a="1"/>
  <c r="D501" i="17"/>
  <c r="E501" i="17" a="1"/>
  <c r="E501" i="17"/>
  <c r="F501" i="17" a="1"/>
  <c r="F501" i="17"/>
  <c r="G501" i="17" a="1"/>
  <c r="G501" i="17"/>
  <c r="H501" i="17" a="1"/>
  <c r="H501" i="17"/>
  <c r="I501" i="17" a="1"/>
  <c r="I501" i="17"/>
  <c r="J501" i="17" a="1"/>
  <c r="J501" i="17"/>
  <c r="B502" i="17" a="1"/>
  <c r="B502" i="17"/>
  <c r="C502" i="17" a="1"/>
  <c r="C502" i="17"/>
  <c r="D502" i="17" a="1"/>
  <c r="D502" i="17"/>
  <c r="E502" i="17" a="1"/>
  <c r="E502" i="17"/>
  <c r="F502" i="17" a="1"/>
  <c r="F502" i="17"/>
  <c r="G502" i="17" a="1"/>
  <c r="G502" i="17"/>
  <c r="H502" i="17" a="1"/>
  <c r="H502" i="17"/>
  <c r="I502" i="17" a="1"/>
  <c r="I502" i="17"/>
  <c r="J502" i="17" a="1"/>
  <c r="J502" i="17"/>
  <c r="B503" i="17" a="1"/>
  <c r="B503" i="17"/>
  <c r="C503" i="17" a="1"/>
  <c r="C503" i="17"/>
  <c r="D503" i="17" a="1"/>
  <c r="D503" i="17"/>
  <c r="E503" i="17" a="1"/>
  <c r="E503" i="17"/>
  <c r="F503" i="17" a="1"/>
  <c r="F503" i="17"/>
  <c r="G503" i="17" a="1"/>
  <c r="G503" i="17"/>
  <c r="H503" i="17" a="1"/>
  <c r="H503" i="17"/>
  <c r="I503" i="17" a="1"/>
  <c r="I503" i="17"/>
  <c r="J503" i="17" a="1"/>
  <c r="J503" i="17"/>
  <c r="B504" i="17" a="1"/>
  <c r="B504" i="17"/>
  <c r="C504" i="17" a="1"/>
  <c r="C504" i="17"/>
  <c r="D504" i="17" a="1"/>
  <c r="D504" i="17"/>
  <c r="E504" i="17" a="1"/>
  <c r="E504" i="17"/>
  <c r="F504" i="17" a="1"/>
  <c r="F504" i="17"/>
  <c r="G504" i="17" a="1"/>
  <c r="G504" i="17"/>
  <c r="H504" i="17" a="1"/>
  <c r="H504" i="17"/>
  <c r="I504" i="17" a="1"/>
  <c r="I504" i="17"/>
  <c r="J504" i="17" a="1"/>
  <c r="J504" i="17"/>
  <c r="B505" i="17" a="1"/>
  <c r="B505" i="17"/>
  <c r="C505" i="17" a="1"/>
  <c r="C505" i="17"/>
  <c r="D505" i="17" a="1"/>
  <c r="D505" i="17"/>
  <c r="E505" i="17" a="1"/>
  <c r="E505" i="17"/>
  <c r="F505" i="17" a="1"/>
  <c r="F505" i="17"/>
  <c r="G505" i="17" a="1"/>
  <c r="G505" i="17"/>
  <c r="H505" i="17" a="1"/>
  <c r="H505" i="17"/>
  <c r="I505" i="17" a="1"/>
  <c r="I505" i="17"/>
  <c r="J505" i="17" a="1"/>
  <c r="J505" i="17"/>
  <c r="B506" i="17" a="1"/>
  <c r="B506" i="17"/>
  <c r="C506" i="17" a="1"/>
  <c r="C506" i="17"/>
  <c r="D506" i="17" a="1"/>
  <c r="D506" i="17"/>
  <c r="E506" i="17" a="1"/>
  <c r="E506" i="17"/>
  <c r="F506" i="17" a="1"/>
  <c r="F506" i="17"/>
  <c r="G506" i="17" a="1"/>
  <c r="G506" i="17"/>
  <c r="H506" i="17" a="1"/>
  <c r="H506" i="17"/>
  <c r="I506" i="17" a="1"/>
  <c r="I506" i="17"/>
  <c r="J506" i="17" a="1"/>
  <c r="J506" i="17"/>
  <c r="B507" i="17" a="1"/>
  <c r="B507" i="17"/>
  <c r="C507" i="17" a="1"/>
  <c r="C507" i="17"/>
  <c r="D507" i="17" a="1"/>
  <c r="D507" i="17"/>
  <c r="E507" i="17" a="1"/>
  <c r="E507" i="17"/>
  <c r="F507" i="17" a="1"/>
  <c r="F507" i="17"/>
  <c r="G507" i="17" a="1"/>
  <c r="G507" i="17"/>
  <c r="H507" i="17" a="1"/>
  <c r="H507" i="17"/>
  <c r="I507" i="17" a="1"/>
  <c r="I507" i="17"/>
  <c r="J507" i="17" a="1"/>
  <c r="J507" i="17"/>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1" a="1"/>
  <c r="B508" i="11"/>
  <c r="C508" i="11" a="1"/>
  <c r="C508" i="11"/>
  <c r="D508" i="11" a="1"/>
  <c r="D508" i="11"/>
  <c r="E508" i="11" a="1"/>
  <c r="E508" i="11"/>
  <c r="F508" i="11" a="1"/>
  <c r="F508" i="11"/>
  <c r="G508" i="11" a="1"/>
  <c r="G508" i="11"/>
  <c r="H508" i="11" a="1"/>
  <c r="H508" i="11"/>
  <c r="I508" i="11" a="1"/>
  <c r="I508" i="11"/>
  <c r="J508" i="11" a="1"/>
  <c r="J508" i="11"/>
  <c r="B509" i="11" a="1"/>
  <c r="B509" i="11"/>
  <c r="C509" i="11" a="1"/>
  <c r="C509" i="11"/>
  <c r="D509" i="11" a="1"/>
  <c r="D509" i="11"/>
  <c r="E509" i="11" a="1"/>
  <c r="E509" i="11"/>
  <c r="F509" i="11" a="1"/>
  <c r="F509" i="11"/>
  <c r="G509" i="11" a="1"/>
  <c r="G509" i="11"/>
  <c r="H509" i="11" a="1"/>
  <c r="H509" i="11"/>
  <c r="I509" i="11" a="1"/>
  <c r="I509" i="11"/>
  <c r="J509" i="11" a="1"/>
  <c r="J509" i="11"/>
  <c r="B510" i="11" a="1"/>
  <c r="B510" i="11"/>
  <c r="C510" i="11" a="1"/>
  <c r="C510" i="11"/>
  <c r="D510" i="11" a="1"/>
  <c r="D510" i="11"/>
  <c r="E510" i="11" a="1"/>
  <c r="E510" i="11"/>
  <c r="F510" i="11" a="1"/>
  <c r="F510" i="11"/>
  <c r="G510" i="11" a="1"/>
  <c r="G510" i="11"/>
  <c r="H510" i="11" a="1"/>
  <c r="H510" i="11"/>
  <c r="I510" i="11" a="1"/>
  <c r="I510" i="11"/>
  <c r="J510" i="11" a="1"/>
  <c r="J510" i="11"/>
  <c r="B511" i="11" a="1"/>
  <c r="B511" i="11"/>
  <c r="C511" i="11" a="1"/>
  <c r="C511" i="11"/>
  <c r="D511" i="11" a="1"/>
  <c r="D511" i="11"/>
  <c r="E511" i="11" a="1"/>
  <c r="E511" i="11"/>
  <c r="F511" i="11" a="1"/>
  <c r="F511" i="11"/>
  <c r="G511" i="11" a="1"/>
  <c r="G511" i="11"/>
  <c r="H511" i="11" a="1"/>
  <c r="H511" i="11"/>
  <c r="I511" i="11" a="1"/>
  <c r="I511" i="11"/>
  <c r="J511" i="11" a="1"/>
  <c r="J511" i="11"/>
  <c r="B512" i="11" a="1"/>
  <c r="B512" i="11"/>
  <c r="C512" i="11" a="1"/>
  <c r="C512" i="11"/>
  <c r="D512" i="11" a="1"/>
  <c r="D512" i="11"/>
  <c r="E512" i="11" a="1"/>
  <c r="E512" i="11"/>
  <c r="F512" i="11" a="1"/>
  <c r="F512" i="11"/>
  <c r="G512" i="11" a="1"/>
  <c r="G512" i="11"/>
  <c r="H512" i="11" a="1"/>
  <c r="H512" i="11"/>
  <c r="I512" i="11" a="1"/>
  <c r="I512" i="11"/>
  <c r="J512" i="11" a="1"/>
  <c r="J512" i="11"/>
  <c r="B513" i="11" a="1"/>
  <c r="B513" i="11"/>
  <c r="C513" i="11" a="1"/>
  <c r="C513" i="11"/>
  <c r="D513" i="11" a="1"/>
  <c r="D513" i="11"/>
  <c r="E513" i="11" a="1"/>
  <c r="E513" i="11"/>
  <c r="F513" i="11" a="1"/>
  <c r="F513" i="11"/>
  <c r="G513" i="11" a="1"/>
  <c r="G513" i="11"/>
  <c r="H513" i="11" a="1"/>
  <c r="H513" i="11"/>
  <c r="I513" i="11" a="1"/>
  <c r="I513" i="11"/>
  <c r="J513" i="11" a="1"/>
  <c r="J513" i="11"/>
  <c r="B514" i="11" a="1"/>
  <c r="B514" i="11"/>
  <c r="C514" i="11" a="1"/>
  <c r="C514" i="11"/>
  <c r="D514" i="11" a="1"/>
  <c r="D514" i="11"/>
  <c r="E514" i="11" a="1"/>
  <c r="E514" i="11"/>
  <c r="F514" i="11" a="1"/>
  <c r="F514" i="11"/>
  <c r="G514" i="11" a="1"/>
  <c r="G514" i="11"/>
  <c r="H514" i="11" a="1"/>
  <c r="H514" i="11"/>
  <c r="I514" i="11" a="1"/>
  <c r="I514" i="11"/>
  <c r="J514" i="11" a="1"/>
  <c r="J514" i="11"/>
  <c r="B508" i="9" a="1"/>
  <c r="B508" i="9"/>
  <c r="C508" i="9" a="1"/>
  <c r="C508" i="9"/>
  <c r="D508" i="9" a="1"/>
  <c r="D508" i="9"/>
  <c r="E508" i="9" a="1"/>
  <c r="E508" i="9"/>
  <c r="F508" i="9" a="1"/>
  <c r="F508" i="9"/>
  <c r="G508" i="9" a="1"/>
  <c r="G508" i="9"/>
  <c r="H508" i="9" a="1"/>
  <c r="H508" i="9"/>
  <c r="I508" i="9" a="1"/>
  <c r="I508" i="9"/>
  <c r="J508" i="9" a="1"/>
  <c r="J508" i="9"/>
  <c r="B509" i="9" a="1"/>
  <c r="B509" i="9"/>
  <c r="C509" i="9" a="1"/>
  <c r="C509" i="9"/>
  <c r="D509" i="9" a="1"/>
  <c r="D509" i="9"/>
  <c r="E509" i="9" a="1"/>
  <c r="E509" i="9"/>
  <c r="F509" i="9" a="1"/>
  <c r="F509" i="9"/>
  <c r="G509" i="9" a="1"/>
  <c r="G509" i="9"/>
  <c r="H509" i="9" a="1"/>
  <c r="H509" i="9"/>
  <c r="I509" i="9" a="1"/>
  <c r="I509" i="9"/>
  <c r="J509" i="9" a="1"/>
  <c r="J509" i="9"/>
  <c r="B510" i="9" a="1"/>
  <c r="B510" i="9"/>
  <c r="C510" i="9" a="1"/>
  <c r="C510" i="9"/>
  <c r="D510" i="9" a="1"/>
  <c r="D510" i="9"/>
  <c r="E510" i="9" a="1"/>
  <c r="E510" i="9"/>
  <c r="F510" i="9" a="1"/>
  <c r="F510" i="9"/>
  <c r="G510" i="9" a="1"/>
  <c r="G510" i="9"/>
  <c r="H510" i="9" a="1"/>
  <c r="H510" i="9"/>
  <c r="I510" i="9" a="1"/>
  <c r="I510" i="9"/>
  <c r="J510" i="9" a="1"/>
  <c r="J510" i="9"/>
  <c r="B511" i="9" a="1"/>
  <c r="B511" i="9"/>
  <c r="C511" i="9" a="1"/>
  <c r="C511" i="9"/>
  <c r="D511" i="9" a="1"/>
  <c r="D511" i="9"/>
  <c r="E511" i="9" a="1"/>
  <c r="E511" i="9"/>
  <c r="F511" i="9" a="1"/>
  <c r="F511" i="9"/>
  <c r="G511" i="9" a="1"/>
  <c r="G511" i="9"/>
  <c r="H511" i="9" a="1"/>
  <c r="H511" i="9"/>
  <c r="I511" i="9" a="1"/>
  <c r="I511" i="9"/>
  <c r="J511" i="9" a="1"/>
  <c r="J511" i="9"/>
  <c r="B512" i="9" a="1"/>
  <c r="B512" i="9"/>
  <c r="C512" i="9" a="1"/>
  <c r="C512" i="9"/>
  <c r="D512" i="9" a="1"/>
  <c r="D512" i="9"/>
  <c r="E512" i="9" a="1"/>
  <c r="E512" i="9"/>
  <c r="F512" i="9" a="1"/>
  <c r="F512" i="9"/>
  <c r="G512" i="9" a="1"/>
  <c r="G512" i="9"/>
  <c r="H512" i="9" a="1"/>
  <c r="H512" i="9"/>
  <c r="I512" i="9" a="1"/>
  <c r="I512" i="9"/>
  <c r="J512" i="9" a="1"/>
  <c r="J512" i="9"/>
  <c r="B513" i="9" a="1"/>
  <c r="B513" i="9"/>
  <c r="C513" i="9" a="1"/>
  <c r="C513" i="9"/>
  <c r="D513" i="9" a="1"/>
  <c r="D513" i="9"/>
  <c r="E513" i="9" a="1"/>
  <c r="E513" i="9"/>
  <c r="F513" i="9" a="1"/>
  <c r="F513" i="9"/>
  <c r="G513" i="9" a="1"/>
  <c r="G513" i="9"/>
  <c r="H513" i="9" a="1"/>
  <c r="H513" i="9"/>
  <c r="I513" i="9" a="1"/>
  <c r="I513" i="9"/>
  <c r="J513" i="9" a="1"/>
  <c r="J513" i="9"/>
  <c r="B514" i="9" a="1"/>
  <c r="B514" i="9"/>
  <c r="C514" i="9" a="1"/>
  <c r="C514" i="9"/>
  <c r="D514" i="9" a="1"/>
  <c r="D514" i="9"/>
  <c r="E514" i="9" a="1"/>
  <c r="E514" i="9"/>
  <c r="F514" i="9" a="1"/>
  <c r="F514" i="9"/>
  <c r="G514" i="9" a="1"/>
  <c r="G514" i="9"/>
  <c r="H514" i="9" a="1"/>
  <c r="H514" i="9"/>
  <c r="I514" i="9" a="1"/>
  <c r="I514" i="9"/>
  <c r="J514" i="9" a="1"/>
  <c r="J514" i="9"/>
  <c r="B515" i="9" a="1"/>
  <c r="B515" i="9"/>
  <c r="C515" i="9" a="1"/>
  <c r="C515" i="9"/>
  <c r="D515" i="9" a="1"/>
  <c r="D515" i="9"/>
  <c r="E515" i="9" a="1"/>
  <c r="E515" i="9"/>
  <c r="F515" i="9" a="1"/>
  <c r="F515" i="9"/>
  <c r="G515" i="9" a="1"/>
  <c r="G515" i="9"/>
  <c r="H515" i="9" a="1"/>
  <c r="H515" i="9"/>
  <c r="I515" i="9" a="1"/>
  <c r="I515" i="9"/>
  <c r="J515" i="9" a="1"/>
  <c r="J515" i="9"/>
  <c r="B508" i="12" a="1"/>
  <c r="B508" i="12"/>
  <c r="C508" i="12" a="1"/>
  <c r="C508" i="12"/>
  <c r="D508" i="12" a="1"/>
  <c r="D508" i="12"/>
  <c r="E508" i="12" a="1"/>
  <c r="E508" i="12"/>
  <c r="F508" i="12" a="1"/>
  <c r="F508" i="12"/>
  <c r="G508" i="12" a="1"/>
  <c r="G508" i="12"/>
  <c r="H508" i="12" a="1"/>
  <c r="H508" i="12"/>
  <c r="I508" i="12" a="1"/>
  <c r="I508" i="12"/>
  <c r="J508" i="12" a="1"/>
  <c r="J508" i="12"/>
  <c r="B509" i="12" a="1"/>
  <c r="B509" i="12"/>
  <c r="C509" i="12" a="1"/>
  <c r="C509" i="12"/>
  <c r="D509" i="12" a="1"/>
  <c r="D509" i="12"/>
  <c r="E509" i="12" a="1"/>
  <c r="E509" i="12"/>
  <c r="F509" i="12" a="1"/>
  <c r="F509" i="12"/>
  <c r="G509" i="12" a="1"/>
  <c r="G509" i="12"/>
  <c r="H509" i="12" a="1"/>
  <c r="H509" i="12"/>
  <c r="I509" i="12" a="1"/>
  <c r="I509" i="12"/>
  <c r="J509" i="12" a="1"/>
  <c r="J509" i="12"/>
  <c r="B510" i="12" a="1"/>
  <c r="B510" i="12"/>
  <c r="C510" i="12" a="1"/>
  <c r="C510" i="12"/>
  <c r="D510" i="12" a="1"/>
  <c r="D510" i="12"/>
  <c r="E510" i="12" a="1"/>
  <c r="E510" i="12"/>
  <c r="F510" i="12" a="1"/>
  <c r="F510" i="12"/>
  <c r="G510" i="12" a="1"/>
  <c r="G510" i="12"/>
  <c r="H510" i="12" a="1"/>
  <c r="H510" i="12"/>
  <c r="I510" i="12" a="1"/>
  <c r="I510" i="12"/>
  <c r="J510" i="12" a="1"/>
  <c r="J510" i="12"/>
  <c r="B511" i="12" a="1"/>
  <c r="B511" i="12"/>
  <c r="C511" i="12" a="1"/>
  <c r="C511" i="12"/>
  <c r="D511" i="12" a="1"/>
  <c r="D511" i="12"/>
  <c r="E511" i="12" a="1"/>
  <c r="E511" i="12"/>
  <c r="F511" i="12" a="1"/>
  <c r="F511" i="12"/>
  <c r="G511" i="12" a="1"/>
  <c r="G511" i="12"/>
  <c r="H511" i="12" a="1"/>
  <c r="H511" i="12"/>
  <c r="I511" i="12" a="1"/>
  <c r="I511" i="12"/>
  <c r="J511" i="12" a="1"/>
  <c r="J511" i="12"/>
  <c r="B512" i="12" a="1"/>
  <c r="B512" i="12"/>
  <c r="C512" i="12" a="1"/>
  <c r="C512" i="12"/>
  <c r="D512" i="12" a="1"/>
  <c r="D512" i="12"/>
  <c r="E512" i="12" a="1"/>
  <c r="E512" i="12"/>
  <c r="F512" i="12" a="1"/>
  <c r="F512" i="12"/>
  <c r="G512" i="12" a="1"/>
  <c r="G512" i="12"/>
  <c r="H512" i="12" a="1"/>
  <c r="H512" i="12"/>
  <c r="I512" i="12" a="1"/>
  <c r="I512" i="12"/>
  <c r="J512" i="12" a="1"/>
  <c r="J512" i="12"/>
  <c r="B513" i="12" a="1"/>
  <c r="B513" i="12"/>
  <c r="C513" i="12" a="1"/>
  <c r="C513" i="12"/>
  <c r="D513" i="12" a="1"/>
  <c r="D513" i="12"/>
  <c r="E513" i="12" a="1"/>
  <c r="E513" i="12"/>
  <c r="F513" i="12" a="1"/>
  <c r="F513" i="12"/>
  <c r="G513" i="12" a="1"/>
  <c r="G513" i="12"/>
  <c r="H513" i="12" a="1"/>
  <c r="H513" i="12"/>
  <c r="I513" i="12" a="1"/>
  <c r="I513" i="12"/>
  <c r="J513" i="12" a="1"/>
  <c r="J513" i="12"/>
  <c r="B514" i="12" a="1"/>
  <c r="B514" i="12"/>
  <c r="C514" i="12" a="1"/>
  <c r="C514" i="12"/>
  <c r="D514" i="12" a="1"/>
  <c r="D514" i="12"/>
  <c r="E514" i="12" a="1"/>
  <c r="E514" i="12"/>
  <c r="F514" i="12" a="1"/>
  <c r="F514" i="12"/>
  <c r="G514" i="12" a="1"/>
  <c r="G514" i="12"/>
  <c r="H514" i="12" a="1"/>
  <c r="H514" i="12"/>
  <c r="I514" i="12" a="1"/>
  <c r="I514" i="12"/>
  <c r="J514" i="12" a="1"/>
  <c r="J514" i="12"/>
  <c r="B515" i="12" a="1"/>
  <c r="B515" i="12"/>
  <c r="C515" i="12" a="1"/>
  <c r="C515" i="12"/>
  <c r="D515" i="12" a="1"/>
  <c r="D515" i="12"/>
  <c r="E515" i="12" a="1"/>
  <c r="E515" i="12"/>
  <c r="F515" i="12" a="1"/>
  <c r="F515" i="12"/>
  <c r="G515" i="12" a="1"/>
  <c r="G515" i="12"/>
  <c r="H515" i="12" a="1"/>
  <c r="H515" i="12"/>
  <c r="I515" i="12" a="1"/>
  <c r="I515" i="12"/>
  <c r="J515" i="12" a="1"/>
  <c r="J515" i="12"/>
  <c r="B516" i="12" a="1"/>
  <c r="B516" i="12"/>
  <c r="C516" i="12" a="1"/>
  <c r="C516" i="12"/>
  <c r="D516" i="12" a="1"/>
  <c r="D516" i="12"/>
  <c r="E516" i="12" a="1"/>
  <c r="E516" i="12"/>
  <c r="F516" i="12" a="1"/>
  <c r="F516" i="12"/>
  <c r="G516" i="12" a="1"/>
  <c r="G516" i="12"/>
  <c r="H516" i="12" a="1"/>
  <c r="H516" i="12"/>
  <c r="I516" i="12" a="1"/>
  <c r="I516" i="12"/>
  <c r="J516" i="12" a="1"/>
  <c r="J516" i="12"/>
  <c r="B508" i="13" a="1"/>
  <c r="B508" i="13"/>
  <c r="C508" i="13" a="1"/>
  <c r="C508" i="13"/>
  <c r="D508" i="13" a="1"/>
  <c r="D508" i="13"/>
  <c r="E508" i="13" a="1"/>
  <c r="E508" i="13"/>
  <c r="F508" i="13" a="1"/>
  <c r="F508" i="13"/>
  <c r="G508" i="13" a="1"/>
  <c r="G508" i="13"/>
  <c r="H508" i="13" a="1"/>
  <c r="H508" i="13"/>
  <c r="I508" i="13" a="1"/>
  <c r="I508" i="13"/>
  <c r="J508" i="13" a="1"/>
  <c r="J508" i="13"/>
  <c r="B509" i="13" a="1"/>
  <c r="B509" i="13"/>
  <c r="C509" i="13" a="1"/>
  <c r="C509" i="13"/>
  <c r="D509" i="13" a="1"/>
  <c r="D509" i="13"/>
  <c r="E509" i="13" a="1"/>
  <c r="E509" i="13"/>
  <c r="F509" i="13" a="1"/>
  <c r="F509" i="13"/>
  <c r="G509" i="13" a="1"/>
  <c r="G509" i="13"/>
  <c r="H509" i="13" a="1"/>
  <c r="H509" i="13"/>
  <c r="I509" i="13" a="1"/>
  <c r="I509" i="13"/>
  <c r="J509" i="13" a="1"/>
  <c r="J509" i="13"/>
  <c r="B510" i="13" a="1"/>
  <c r="B510" i="13"/>
  <c r="C510" i="13" a="1"/>
  <c r="C510" i="13"/>
  <c r="D510" i="13" a="1"/>
  <c r="D510" i="13"/>
  <c r="E510" i="13" a="1"/>
  <c r="E510" i="13"/>
  <c r="F510" i="13" a="1"/>
  <c r="F510" i="13"/>
  <c r="G510" i="13" a="1"/>
  <c r="G510" i="13"/>
  <c r="H510" i="13" a="1"/>
  <c r="H510" i="13"/>
  <c r="I510" i="13" a="1"/>
  <c r="I510" i="13"/>
  <c r="J510" i="13" a="1"/>
  <c r="J510" i="13"/>
  <c r="B511" i="13" a="1"/>
  <c r="B511" i="13"/>
  <c r="C511" i="13" a="1"/>
  <c r="C511" i="13"/>
  <c r="D511" i="13" a="1"/>
  <c r="D511" i="13"/>
  <c r="E511" i="13" a="1"/>
  <c r="E511" i="13"/>
  <c r="F511" i="13" a="1"/>
  <c r="F511" i="13"/>
  <c r="G511" i="13" a="1"/>
  <c r="G511" i="13"/>
  <c r="H511" i="13" a="1"/>
  <c r="H511" i="13"/>
  <c r="I511" i="13" a="1"/>
  <c r="I511" i="13"/>
  <c r="J511" i="13" a="1"/>
  <c r="J511" i="13"/>
  <c r="B512" i="13" a="1"/>
  <c r="B512" i="13"/>
  <c r="C512" i="13" a="1"/>
  <c r="C512" i="13"/>
  <c r="D512" i="13" a="1"/>
  <c r="D512" i="13"/>
  <c r="E512" i="13" a="1"/>
  <c r="E512" i="13"/>
  <c r="F512" i="13" a="1"/>
  <c r="F512" i="13"/>
  <c r="G512" i="13" a="1"/>
  <c r="G512" i="13"/>
  <c r="H512" i="13" a="1"/>
  <c r="H512" i="13"/>
  <c r="I512" i="13" a="1"/>
  <c r="I512" i="13"/>
  <c r="J512" i="13" a="1"/>
  <c r="J512" i="13"/>
  <c r="B513" i="13" a="1"/>
  <c r="B513" i="13"/>
  <c r="C513" i="13" a="1"/>
  <c r="C513" i="13"/>
  <c r="D513" i="13" a="1"/>
  <c r="D513" i="13"/>
  <c r="E513" i="13" a="1"/>
  <c r="E513" i="13"/>
  <c r="F513" i="13" a="1"/>
  <c r="F513" i="13"/>
  <c r="G513" i="13" a="1"/>
  <c r="G513" i="13"/>
  <c r="H513" i="13" a="1"/>
  <c r="H513" i="13"/>
  <c r="I513" i="13" a="1"/>
  <c r="I513" i="13"/>
  <c r="J513" i="13" a="1"/>
  <c r="J513" i="13"/>
  <c r="B514" i="13" a="1"/>
  <c r="B514" i="13"/>
  <c r="C514" i="13" a="1"/>
  <c r="C514" i="13"/>
  <c r="D514" i="13" a="1"/>
  <c r="D514" i="13"/>
  <c r="E514" i="13" a="1"/>
  <c r="E514" i="13"/>
  <c r="F514" i="13" a="1"/>
  <c r="F514" i="13"/>
  <c r="G514" i="13" a="1"/>
  <c r="G514" i="13"/>
  <c r="H514" i="13" a="1"/>
  <c r="H514" i="13"/>
  <c r="I514" i="13" a="1"/>
  <c r="I514" i="13"/>
  <c r="J514" i="13" a="1"/>
  <c r="J514" i="13"/>
  <c r="B515" i="13" a="1"/>
  <c r="B515" i="13"/>
  <c r="C515" i="13" a="1"/>
  <c r="C515" i="13"/>
  <c r="D515" i="13" a="1"/>
  <c r="D515" i="13"/>
  <c r="E515" i="13" a="1"/>
  <c r="E515" i="13"/>
  <c r="F515" i="13" a="1"/>
  <c r="F515" i="13"/>
  <c r="G515" i="13" a="1"/>
  <c r="G515" i="13"/>
  <c r="H515" i="13" a="1"/>
  <c r="H515" i="13"/>
  <c r="I515" i="13" a="1"/>
  <c r="I515" i="13"/>
  <c r="J515" i="13" a="1"/>
  <c r="J515" i="13"/>
  <c r="B508" i="14" a="1"/>
  <c r="B508" i="14"/>
  <c r="C508" i="14" a="1"/>
  <c r="C508" i="14"/>
  <c r="D508" i="14" a="1"/>
  <c r="D508" i="14"/>
  <c r="E508" i="14" a="1"/>
  <c r="E508" i="14"/>
  <c r="F508" i="14" a="1"/>
  <c r="F508" i="14"/>
  <c r="G508" i="14" a="1"/>
  <c r="G508" i="14"/>
  <c r="H508" i="14" a="1"/>
  <c r="H508" i="14"/>
  <c r="I508" i="14" a="1"/>
  <c r="I508" i="14"/>
  <c r="J508" i="14" a="1"/>
  <c r="J508" i="14"/>
  <c r="B509" i="14" a="1"/>
  <c r="B509" i="14"/>
  <c r="C509" i="14" a="1"/>
  <c r="C509" i="14"/>
  <c r="D509" i="14" a="1"/>
  <c r="D509" i="14"/>
  <c r="E509" i="14" a="1"/>
  <c r="E509" i="14"/>
  <c r="F509" i="14" a="1"/>
  <c r="F509" i="14"/>
  <c r="G509" i="14" a="1"/>
  <c r="G509" i="14"/>
  <c r="H509" i="14" a="1"/>
  <c r="H509" i="14"/>
  <c r="I509" i="14" a="1"/>
  <c r="I509" i="14"/>
  <c r="J509" i="14" a="1"/>
  <c r="J509" i="14"/>
  <c r="B510" i="14" a="1"/>
  <c r="B510" i="14"/>
  <c r="C510" i="14" a="1"/>
  <c r="C510" i="14"/>
  <c r="D510" i="14" a="1"/>
  <c r="D510" i="14"/>
  <c r="E510" i="14" a="1"/>
  <c r="E510" i="14"/>
  <c r="F510" i="14" a="1"/>
  <c r="F510" i="14"/>
  <c r="G510" i="14" a="1"/>
  <c r="G510" i="14"/>
  <c r="H510" i="14" a="1"/>
  <c r="H510" i="14"/>
  <c r="I510" i="14" a="1"/>
  <c r="I510" i="14"/>
  <c r="J510" i="14" a="1"/>
  <c r="J510" i="14"/>
  <c r="B511" i="14" a="1"/>
  <c r="B511" i="14"/>
  <c r="C511" i="14" a="1"/>
  <c r="C511" i="14"/>
  <c r="D511" i="14" a="1"/>
  <c r="D511" i="14"/>
  <c r="E511" i="14" a="1"/>
  <c r="E511" i="14"/>
  <c r="F511" i="14" a="1"/>
  <c r="F511" i="14"/>
  <c r="G511" i="14" a="1"/>
  <c r="G511" i="14"/>
  <c r="H511" i="14" a="1"/>
  <c r="H511" i="14"/>
  <c r="I511" i="14" a="1"/>
  <c r="I511" i="14"/>
  <c r="J511" i="14" a="1"/>
  <c r="J511" i="14"/>
  <c r="B512" i="14" a="1"/>
  <c r="B512" i="14"/>
  <c r="C512" i="14" a="1"/>
  <c r="C512" i="14"/>
  <c r="D512" i="14" a="1"/>
  <c r="D512" i="14"/>
  <c r="E512" i="14" a="1"/>
  <c r="E512" i="14"/>
  <c r="F512" i="14" a="1"/>
  <c r="F512" i="14"/>
  <c r="G512" i="14" a="1"/>
  <c r="G512" i="14"/>
  <c r="H512" i="14" a="1"/>
  <c r="H512" i="14"/>
  <c r="I512" i="14" a="1"/>
  <c r="I512" i="14"/>
  <c r="J512" i="14" a="1"/>
  <c r="J512" i="14"/>
  <c r="B513" i="14" a="1"/>
  <c r="B513" i="14"/>
  <c r="C513" i="14" a="1"/>
  <c r="C513" i="14"/>
  <c r="D513" i="14" a="1"/>
  <c r="D513" i="14"/>
  <c r="E513" i="14" a="1"/>
  <c r="E513" i="14"/>
  <c r="F513" i="14" a="1"/>
  <c r="F513" i="14"/>
  <c r="G513" i="14" a="1"/>
  <c r="G513" i="14"/>
  <c r="H513" i="14" a="1"/>
  <c r="H513" i="14"/>
  <c r="I513" i="14" a="1"/>
  <c r="I513" i="14"/>
  <c r="J513" i="14" a="1"/>
  <c r="J513" i="14"/>
  <c r="B508" i="15" a="1"/>
  <c r="B508" i="15"/>
  <c r="C508" i="15" a="1"/>
  <c r="C508" i="15"/>
  <c r="D508" i="15" a="1"/>
  <c r="D508" i="15"/>
  <c r="E508" i="15" a="1"/>
  <c r="E508" i="15"/>
  <c r="F508" i="15" a="1"/>
  <c r="F508" i="15"/>
  <c r="G508" i="15" a="1"/>
  <c r="G508" i="15"/>
  <c r="H508" i="15" a="1"/>
  <c r="H508" i="15"/>
  <c r="I508" i="15" a="1"/>
  <c r="I508" i="15"/>
  <c r="J508" i="15" a="1"/>
  <c r="J508" i="15"/>
  <c r="B509" i="15" a="1"/>
  <c r="B509" i="15"/>
  <c r="C509" i="15" a="1"/>
  <c r="C509" i="15"/>
  <c r="D509" i="15" a="1"/>
  <c r="D509" i="15"/>
  <c r="E509" i="15" a="1"/>
  <c r="E509" i="15"/>
  <c r="F509" i="15" a="1"/>
  <c r="F509" i="15"/>
  <c r="G509" i="15" a="1"/>
  <c r="G509" i="15"/>
  <c r="H509" i="15" a="1"/>
  <c r="H509" i="15"/>
  <c r="I509" i="15" a="1"/>
  <c r="I509" i="15"/>
  <c r="J509" i="15" a="1"/>
  <c r="J509" i="15"/>
  <c r="B510" i="15" a="1"/>
  <c r="B510" i="15"/>
  <c r="C510" i="15" a="1"/>
  <c r="C510" i="15"/>
  <c r="D510" i="15" a="1"/>
  <c r="D510" i="15"/>
  <c r="E510" i="15" a="1"/>
  <c r="E510" i="15"/>
  <c r="F510" i="15" a="1"/>
  <c r="F510" i="15"/>
  <c r="G510" i="15" a="1"/>
  <c r="G510" i="15"/>
  <c r="H510" i="15" a="1"/>
  <c r="H510" i="15"/>
  <c r="I510" i="15" a="1"/>
  <c r="I510" i="15"/>
  <c r="J510" i="15" a="1"/>
  <c r="J510" i="15"/>
  <c r="B511" i="15" a="1"/>
  <c r="B511" i="15"/>
  <c r="C511" i="15" a="1"/>
  <c r="C511" i="15"/>
  <c r="D511" i="15" a="1"/>
  <c r="D511" i="15"/>
  <c r="E511" i="15" a="1"/>
  <c r="E511" i="15"/>
  <c r="F511" i="15" a="1"/>
  <c r="F511" i="15"/>
  <c r="G511" i="15" a="1"/>
  <c r="G511" i="15"/>
  <c r="H511" i="15" a="1"/>
  <c r="H511" i="15"/>
  <c r="I511" i="15" a="1"/>
  <c r="I511" i="15"/>
  <c r="J511" i="15" a="1"/>
  <c r="J511" i="15"/>
  <c r="B512" i="15" a="1"/>
  <c r="B512" i="15"/>
  <c r="C512" i="15" a="1"/>
  <c r="C512" i="15"/>
  <c r="D512" i="15" a="1"/>
  <c r="D512" i="15"/>
  <c r="E512" i="15" a="1"/>
  <c r="E512" i="15"/>
  <c r="F512" i="15" a="1"/>
  <c r="F512" i="15"/>
  <c r="G512" i="15" a="1"/>
  <c r="G512" i="15"/>
  <c r="H512" i="15" a="1"/>
  <c r="H512" i="15"/>
  <c r="I512" i="15" a="1"/>
  <c r="I512" i="15"/>
  <c r="J512" i="15" a="1"/>
  <c r="J512" i="15"/>
  <c r="B508" i="16" a="1"/>
  <c r="B508" i="16"/>
  <c r="C508" i="16" a="1"/>
  <c r="C508" i="16"/>
  <c r="D508" i="16" a="1"/>
  <c r="D508" i="16"/>
  <c r="E508" i="16" a="1"/>
  <c r="E508" i="16"/>
  <c r="F508" i="16" a="1"/>
  <c r="F508" i="16"/>
  <c r="G508" i="16" a="1"/>
  <c r="G508" i="16"/>
  <c r="H508" i="16" a="1"/>
  <c r="H508" i="16"/>
  <c r="I508" i="16" a="1"/>
  <c r="I508" i="16"/>
  <c r="J508" i="16" a="1"/>
  <c r="J508" i="16"/>
  <c r="B509" i="16" a="1"/>
  <c r="B509" i="16"/>
  <c r="C509" i="16" a="1"/>
  <c r="C509" i="16"/>
  <c r="D509" i="16" a="1"/>
  <c r="D509" i="16"/>
  <c r="E509" i="16" a="1"/>
  <c r="E509" i="16"/>
  <c r="F509" i="16" a="1"/>
  <c r="F509" i="16"/>
  <c r="G509" i="16" a="1"/>
  <c r="G509" i="16"/>
  <c r="H509" i="16" a="1"/>
  <c r="H509" i="16"/>
  <c r="I509" i="16" a="1"/>
  <c r="I509" i="16"/>
  <c r="J509" i="16" a="1"/>
  <c r="J509" i="16"/>
  <c r="B510" i="16" a="1"/>
  <c r="B510" i="16"/>
  <c r="C510" i="16" a="1"/>
  <c r="C510" i="16"/>
  <c r="D510" i="16" a="1"/>
  <c r="D510" i="16"/>
  <c r="E510" i="16" a="1"/>
  <c r="E510" i="16"/>
  <c r="F510" i="16" a="1"/>
  <c r="F510" i="16"/>
  <c r="G510" i="16" a="1"/>
  <c r="G510" i="16"/>
  <c r="H510" i="16" a="1"/>
  <c r="H510" i="16"/>
  <c r="I510" i="16" a="1"/>
  <c r="I510" i="16"/>
  <c r="J510" i="16" a="1"/>
  <c r="J510" i="16"/>
  <c r="B511" i="16" a="1"/>
  <c r="B511" i="16"/>
  <c r="C511" i="16" a="1"/>
  <c r="C511" i="16"/>
  <c r="D511" i="16" a="1"/>
  <c r="D511" i="16"/>
  <c r="E511" i="16" a="1"/>
  <c r="E511" i="16"/>
  <c r="F511" i="16" a="1"/>
  <c r="F511" i="16"/>
  <c r="G511" i="16" a="1"/>
  <c r="G511" i="16"/>
  <c r="H511" i="16" a="1"/>
  <c r="H511" i="16"/>
  <c r="I511" i="16" a="1"/>
  <c r="I511" i="16"/>
  <c r="J511" i="16" a="1"/>
  <c r="J511" i="16"/>
  <c r="B512" i="16" a="1"/>
  <c r="B512" i="16"/>
  <c r="C512" i="16" a="1"/>
  <c r="C512" i="16"/>
  <c r="D512" i="16" a="1"/>
  <c r="D512" i="16"/>
  <c r="E512" i="16" a="1"/>
  <c r="E512" i="16"/>
  <c r="F512" i="16" a="1"/>
  <c r="F512" i="16"/>
  <c r="G512" i="16" a="1"/>
  <c r="G512" i="16"/>
  <c r="H512" i="16" a="1"/>
  <c r="H512" i="16"/>
  <c r="I512" i="16" a="1"/>
  <c r="I512" i="16"/>
  <c r="J512" i="16" a="1"/>
  <c r="J512" i="16"/>
  <c r="B513" i="16" a="1"/>
  <c r="B513" i="16"/>
  <c r="C513" i="16" a="1"/>
  <c r="C513" i="16"/>
  <c r="D513" i="16" a="1"/>
  <c r="D513" i="16"/>
  <c r="E513" i="16" a="1"/>
  <c r="E513" i="16"/>
  <c r="F513" i="16" a="1"/>
  <c r="F513" i="16"/>
  <c r="G513" i="16" a="1"/>
  <c r="G513" i="16"/>
  <c r="H513" i="16" a="1"/>
  <c r="H513" i="16"/>
  <c r="I513" i="16" a="1"/>
  <c r="I513" i="16"/>
  <c r="J513" i="16" a="1"/>
  <c r="J513" i="16"/>
  <c r="B514" i="16" a="1"/>
  <c r="B514" i="16"/>
  <c r="C514" i="16" a="1"/>
  <c r="C514" i="16"/>
  <c r="D514" i="16" a="1"/>
  <c r="D514" i="16"/>
  <c r="E514" i="16" a="1"/>
  <c r="E514" i="16"/>
  <c r="F514" i="16" a="1"/>
  <c r="F514" i="16"/>
  <c r="G514" i="16" a="1"/>
  <c r="G514" i="16"/>
  <c r="H514" i="16" a="1"/>
  <c r="H514" i="16"/>
  <c r="I514" i="16" a="1"/>
  <c r="I514" i="16"/>
  <c r="J514" i="16" a="1"/>
  <c r="J514" i="16"/>
  <c r="B515" i="16" a="1"/>
  <c r="B515" i="16"/>
  <c r="C515" i="16" a="1"/>
  <c r="C515" i="16"/>
  <c r="D515" i="16" a="1"/>
  <c r="D515" i="16"/>
  <c r="E515" i="16" a="1"/>
  <c r="E515" i="16"/>
  <c r="F515" i="16" a="1"/>
  <c r="F515" i="16"/>
  <c r="G515" i="16" a="1"/>
  <c r="G515" i="16"/>
  <c r="H515" i="16" a="1"/>
  <c r="H515" i="16"/>
  <c r="I515" i="16" a="1"/>
  <c r="I515" i="16"/>
  <c r="J515" i="16" a="1"/>
  <c r="J515" i="16"/>
  <c r="B508" i="17" a="1"/>
  <c r="B508" i="17"/>
  <c r="C508" i="17" a="1"/>
  <c r="C508" i="17"/>
  <c r="D508" i="17" a="1"/>
  <c r="D508" i="17"/>
  <c r="E508" i="17" a="1"/>
  <c r="E508" i="17"/>
  <c r="F508" i="17" a="1"/>
  <c r="F508" i="17"/>
  <c r="G508" i="17" a="1"/>
  <c r="G508" i="17"/>
  <c r="H508" i="17" a="1"/>
  <c r="H508" i="17"/>
  <c r="I508" i="17" a="1"/>
  <c r="I508" i="17"/>
  <c r="J508" i="17" a="1"/>
  <c r="J508" i="17"/>
  <c r="B509" i="17" a="1"/>
  <c r="B509" i="17"/>
  <c r="C509" i="17" a="1"/>
  <c r="C509" i="17"/>
  <c r="D509" i="17" a="1"/>
  <c r="D509" i="17"/>
  <c r="E509" i="17" a="1"/>
  <c r="E509" i="17"/>
  <c r="F509" i="17" a="1"/>
  <c r="F509" i="17"/>
  <c r="G509" i="17" a="1"/>
  <c r="G509" i="17"/>
  <c r="H509" i="17" a="1"/>
  <c r="H509" i="17"/>
  <c r="I509" i="17" a="1"/>
  <c r="I509" i="17"/>
  <c r="J509" i="17" a="1"/>
  <c r="J509" i="17"/>
  <c r="B510" i="17" a="1"/>
  <c r="B510" i="17"/>
  <c r="C510" i="17" a="1"/>
  <c r="C510" i="17"/>
  <c r="D510" i="17" a="1"/>
  <c r="D510" i="17"/>
  <c r="E510" i="17" a="1"/>
  <c r="E510" i="17"/>
  <c r="F510" i="17" a="1"/>
  <c r="F510" i="17"/>
  <c r="G510" i="17" a="1"/>
  <c r="G510" i="17"/>
  <c r="H510" i="17" a="1"/>
  <c r="H510" i="17"/>
  <c r="I510" i="17" a="1"/>
  <c r="I510" i="17"/>
  <c r="J510" i="17" a="1"/>
  <c r="J510" i="17"/>
  <c r="B511" i="17" a="1"/>
  <c r="B511" i="17"/>
  <c r="C511" i="17" a="1"/>
  <c r="C511" i="17"/>
  <c r="D511" i="17" a="1"/>
  <c r="D511" i="17"/>
  <c r="E511" i="17" a="1"/>
  <c r="E511" i="17"/>
  <c r="F511" i="17" a="1"/>
  <c r="F511" i="17"/>
  <c r="G511" i="17" a="1"/>
  <c r="G511" i="17"/>
  <c r="H511" i="17" a="1"/>
  <c r="H511" i="17"/>
  <c r="I511" i="17" a="1"/>
  <c r="I511" i="17"/>
  <c r="J511" i="17" a="1"/>
  <c r="J511" i="17"/>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6" i="10"/>
  <c r="C516" i="10"/>
  <c r="D516" i="10"/>
  <c r="E516" i="10"/>
  <c r="F516" i="10"/>
  <c r="G516" i="10"/>
  <c r="H516" i="10"/>
  <c r="B517" i="10"/>
  <c r="C517" i="10"/>
  <c r="D517" i="10"/>
  <c r="E517" i="10"/>
  <c r="F517" i="10"/>
  <c r="G517" i="10"/>
  <c r="H517" i="10"/>
  <c r="B518" i="10"/>
  <c r="C518" i="10"/>
  <c r="D518" i="10"/>
  <c r="E518" i="10"/>
  <c r="F518" i="10"/>
  <c r="G518" i="10"/>
  <c r="H518" i="10"/>
  <c r="B519" i="10"/>
  <c r="C519" i="10"/>
  <c r="D519" i="10"/>
  <c r="E519" i="10"/>
  <c r="F519" i="10"/>
  <c r="G519" i="10"/>
  <c r="H519"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7" i="10"/>
  <c r="C527" i="10"/>
  <c r="D527" i="10"/>
  <c r="E527" i="10"/>
  <c r="F527" i="10"/>
  <c r="G527" i="10"/>
  <c r="H527"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8" i="10"/>
  <c r="C588" i="10"/>
  <c r="D588" i="10"/>
  <c r="E588" i="10"/>
  <c r="F588" i="10"/>
  <c r="G588" i="10"/>
  <c r="H588"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11" a="1"/>
  <c r="A3" i="11"/>
  <c r="A3" i="9" a="1"/>
  <c r="A3" i="9"/>
  <c r="A3" i="12" a="1"/>
  <c r="A3" i="12"/>
  <c r="A3" i="13" a="1"/>
  <c r="A3" i="13"/>
  <c r="A3" i="14" a="1"/>
  <c r="A3" i="14"/>
  <c r="A3" i="15" a="1"/>
  <c r="A3" i="15"/>
  <c r="A3" i="16" a="1"/>
  <c r="A3" i="16"/>
  <c r="A3" i="17" a="1"/>
  <c r="A3" i="17"/>
  <c r="A3" i="10" a="1"/>
  <c r="A3" i="10"/>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J3" i="17" l="1"/>
  <c r="I3" i="17"/>
  <c r="H3" i="17"/>
  <c r="G3" i="17"/>
  <c r="F3" i="17"/>
  <c r="E3" i="17"/>
  <c r="D3" i="17"/>
  <c r="C3" i="17"/>
  <c r="B3" i="17"/>
  <c r="J3" i="16"/>
  <c r="I3" i="16"/>
  <c r="H3" i="16"/>
  <c r="G3" i="16"/>
  <c r="F3" i="16"/>
  <c r="E3" i="16"/>
  <c r="D3" i="16"/>
  <c r="C3" i="16"/>
  <c r="B3" i="16"/>
  <c r="J3" i="15"/>
  <c r="I3" i="15"/>
  <c r="H3" i="15"/>
  <c r="G3" i="15"/>
  <c r="F3" i="15"/>
  <c r="E3" i="15"/>
  <c r="D3" i="15"/>
  <c r="C3" i="15"/>
  <c r="B3" i="15"/>
  <c r="J3" i="14"/>
  <c r="I3" i="14"/>
  <c r="H3" i="14"/>
  <c r="G3" i="14"/>
  <c r="F3" i="14"/>
  <c r="E3" i="14"/>
  <c r="D3" i="14"/>
  <c r="C3" i="14"/>
  <c r="B3" i="14"/>
  <c r="J3" i="13"/>
  <c r="I3" i="13"/>
  <c r="H3" i="13"/>
  <c r="G3" i="13"/>
  <c r="F3" i="13"/>
  <c r="E3" i="13"/>
  <c r="D3" i="13"/>
  <c r="C3" i="13"/>
  <c r="B3" i="13"/>
  <c r="J3" i="12"/>
  <c r="I3" i="12"/>
  <c r="H3" i="12"/>
  <c r="G3" i="12"/>
  <c r="F3" i="12"/>
  <c r="E3" i="12"/>
  <c r="D3" i="12"/>
  <c r="C3" i="12"/>
  <c r="B3" i="12"/>
  <c r="J3" i="11"/>
  <c r="I3" i="11"/>
  <c r="H3" i="11"/>
  <c r="G3" i="11"/>
  <c r="F3" i="11"/>
  <c r="E3" i="11"/>
  <c r="D3" i="11"/>
  <c r="C3" i="11"/>
  <c r="B3" i="11"/>
  <c r="B3" i="9"/>
  <c r="D3" i="9" l="1"/>
  <c r="E3" i="9"/>
  <c r="F3" i="9"/>
  <c r="G3" i="9"/>
  <c r="H3" i="9"/>
  <c r="I3" i="9"/>
  <c r="J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<sst xmlns="http://schemas.openxmlformats.org/spreadsheetml/2006/main" count="8696" uniqueCount="1097">
  <si>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</si>
  <si>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</si>
  <si>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</si>
  <si>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</si>
  <si>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</si>
  <si>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</si>
  <si>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</si>
  <si>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</si>
  <si>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</si>
  <si>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</si>
  <si>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</si>
  <si>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</si>
  <si>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</si>
  <si>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</si>
  <si>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</si>
  <si>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</si>
  <si>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</si>
  <si>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</si>
  <si>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</si>
  <si>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</si>
  <si>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</si>
  <si>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</si>
  <si>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</si>
  <si>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</si>
  <si>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</si>
  <si>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</si>
  <si>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</si>
  <si>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</si>
  <si>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</si>
  <si>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</si>
  <si>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</si>
  <si>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</si>
  <si>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</si>
  <si>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</si>
  <si>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</si>
  <si>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</si>
  <si>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</si>
  <si>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</si>
  <si>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</si>
  <si>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</si>
  <si>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</si>
  <si>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</si>
  <si>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</si>
  <si>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</si>
  <si>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</si>
  <si>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</si>
  <si>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</si>
  <si>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</si>
  <si>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</si>
  <si>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</si>
  <si>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</si>
  <si>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</si>
  <si>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</si>
  <si>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</si>
  <si>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</si>
  <si>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</si>
  <si>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</si>
  <si>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</si>
  <si>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</si>
  <si>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</si>
  <si>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</si>
  <si>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</si>
  <si>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</si>
  <si>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</si>
  <si>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</si>
  <si>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</si>
  <si>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</si>
  <si>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</si>
  <si>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</si>
  <si>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</si>
  <si>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</si>
  <si>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</si>
  <si>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</si>
  <si>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</si>
  <si>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</si>
  <si>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</si>
  <si>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</si>
  <si>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</si>
  <si>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</si>
  <si>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</si>
  <si>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</si>
  <si>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</si>
  <si>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</si>
  <si>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</si>
  <si>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</si>
  <si>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</si>
  <si>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</si>
  <si>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</si>
  <si>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</si>
  <si>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</si>
  <si>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</si>
  <si>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</si>
  <si>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</si>
  <si>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</si>
  <si>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</si>
  <si>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</si>
  <si>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</si>
  <si>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</si>
  <si>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</si>
  <si>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</si>
  <si>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</si>
  <si>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</si>
  <si>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</si>
  <si>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</si>
  <si>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</si>
  <si>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</si>
  <si>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</si>
  <si>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</si>
  <si>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</si>
  <si>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</si>
  <si>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</si>
  <si>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</si>
  <si>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</si>
  <si>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</si>
  <si>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</si>
  <si>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</si>
  <si>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</si>
  <si>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</si>
  <si>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</si>
  <si>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</si>
  <si>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</si>
  <si>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</si>
  <si>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</si>
  <si>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</si>
  <si>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</si>
  <si>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</si>
  <si>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</si>
  <si>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</si>
  <si>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</si>
  <si>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</si>
  <si>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</si>
  <si>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</si>
  <si>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</si>
  <si>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</si>
  <si>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</si>
  <si>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</si>
  <si>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</si>
  <si>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</si>
  <si>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</si>
  <si>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</si>
  <si>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</si>
  <si>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</si>
  <si>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</si>
  <si>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</si>
  <si>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</si>
  <si>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</si>
  <si>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</si>
  <si>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</si>
  <si>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</si>
  <si>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</si>
  <si>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</si>
  <si>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</si>
  <si>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</si>
  <si>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</si>
  <si>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</si>
  <si>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</si>
  <si>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</si>
  <si>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</si>
  <si>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</si>
  <si>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</si>
  <si>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</si>
  <si>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</si>
  <si>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</si>
  <si>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</si>
  <si>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</si>
  <si>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</si>
  <si>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</si>
  <si>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</si>
  <si>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</si>
  <si>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</si>
  <si>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</si>
  <si>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</si>
  <si>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</si>
  <si>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</si>
  <si>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</si>
  <si>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</si>
  <si>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</si>
  <si>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</si>
  <si>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</si>
  <si>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</si>
  <si>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</si>
  <si>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</si>
  <si>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</si>
  <si>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</si>
  <si>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</si>
  <si>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</si>
  <si>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</si>
  <si>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</si>
  <si>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</si>
  <si>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</si>
  <si>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</si>
  <si>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</si>
  <si>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</si>
  <si>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</si>
  <si>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</si>
  <si>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</si>
  <si>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</si>
  <si>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</si>
  <si>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</si>
  <si>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</si>
  <si>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</si>
  <si>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</si>
  <si>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</si>
  <si>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</si>
  <si>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</si>
  <si>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</si>
  <si>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</si>
  <si>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</si>
  <si>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</si>
  <si>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</si>
  <si>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</si>
  <si>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</si>
  <si>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</si>
  <si>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</si>
  <si>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</si>
  <si>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</si>
  <si>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</si>
  <si>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</si>
  <si>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</si>
  <si>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</si>
  <si>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</si>
  <si>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</si>
  <si>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</si>
  <si>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</si>
  <si>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</si>
  <si>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</si>
  <si>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</si>
  <si>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</si>
  <si>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</si>
  <si>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</si>
  <si>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</si>
  <si>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</si>
  <si>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</si>
  <si>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</si>
  <si>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</si>
  <si>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</si>
  <si>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</si>
  <si>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</si>
  <si>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</si>
  <si>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</si>
  <si>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</si>
  <si>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</si>
  <si>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</si>
  <si>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</si>
  <si>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</si>
  <si>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</si>
  <si>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</si>
  <si>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</si>
  <si>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</si>
  <si>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</si>
  <si>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</si>
  <si>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</si>
  <si>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</si>
  <si>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</si>
  <si>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</si>
  <si>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</si>
  <si>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</si>
  <si>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</si>
  <si>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</si>
  <si>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</si>
  <si>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</si>
  <si>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</si>
  <si>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</si>
  <si>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</si>
  <si>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</si>
  <si>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</si>
  <si>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</si>
  <si>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</si>
  <si>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</si>
  <si>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</si>
  <si>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</si>
  <si>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</si>
  <si>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</si>
  <si>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</si>
  <si>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</si>
  <si>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</si>
  <si>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</si>
  <si>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</si>
  <si>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</si>
  <si>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</si>
  <si>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</si>
  <si>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</si>
  <si>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</si>
  <si>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</si>
  <si>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</si>
  <si>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</si>
  <si>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</si>
  <si>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</si>
  <si>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</si>
  <si>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</si>
  <si>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</si>
  <si>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</si>
  <si>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</si>
  <si>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</si>
  <si>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</si>
  <si>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</si>
  <si>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</si>
  <si>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</si>
  <si>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</si>
  <si>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</si>
  <si>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</si>
  <si>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</si>
  <si>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</si>
  <si>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</si>
  <si>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</si>
  <si>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</si>
  <si>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</si>
  <si>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</si>
  <si>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</si>
  <si>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</si>
  <si>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</si>
  <si>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</si>
  <si>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</si>
  <si>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</si>
  <si>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</si>
  <si>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</si>
  <si>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</si>
  <si>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</si>
  <si>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</si>
  <si>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</si>
  <si>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</si>
  <si>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</si>
  <si>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</si>
  <si>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</si>
  <si>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</si>
  <si>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</si>
  <si>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</si>
  <si>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</si>
  <si>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</si>
  <si>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</si>
  <si>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</si>
  <si>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</si>
  <si>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</si>
  <si>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</si>
  <si>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</si>
  <si>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</si>
  <si>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</si>
  <si>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</si>
  <si>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</si>
  <si>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</si>
  <si>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</si>
  <si>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</si>
  <si>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</si>
  <si>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</si>
  <si>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</si>
  <si>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</si>
  <si>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</si>
  <si>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</si>
  <si>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</si>
  <si>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</si>
  <si>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</si>
  <si>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</si>
  <si>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</si>
  <si>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</si>
  <si>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</si>
  <si>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</si>
  <si>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</si>
  <si>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</si>
  <si>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</si>
  <si>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</si>
  <si>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</si>
  <si>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</si>
  <si>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</si>
  <si>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</si>
  <si>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</si>
  <si>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</si>
  <si>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</si>
  <si>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</si>
  <si>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</si>
  <si>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</si>
  <si>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</si>
  <si>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</si>
  <si>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</si>
  <si>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</si>
  <si>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</si>
  <si>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</si>
  <si>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</si>
  <si>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</si>
  <si>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</si>
  <si>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</si>
  <si>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</si>
  <si>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</si>
  <si>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</si>
  <si>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</si>
  <si>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</si>
  <si>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</si>
  <si>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</si>
  <si>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</si>
  <si>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</si>
  <si>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</si>
  <si>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</si>
  <si>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</si>
  <si>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</si>
  <si>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</si>
  <si>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</si>
  <si>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</si>
  <si>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</si>
  <si>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</si>
  <si>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</si>
  <si>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</si>
  <si>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</si>
  <si>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</si>
  <si>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</si>
  <si>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</si>
  <si>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</si>
  <si>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</si>
  <si>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</si>
  <si>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</si>
  <si>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</si>
  <si>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</si>
  <si>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</si>
  <si>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</si>
  <si>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</si>
  <si>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</si>
  <si>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</si>
  <si>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</si>
  <si>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</si>
  <si>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</si>
  <si>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</si>
  <si>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</si>
  <si>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</si>
  <si>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</si>
  <si>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</si>
  <si>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</si>
  <si>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</si>
  <si>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</si>
  <si>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</si>
  <si>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</si>
  <si>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</si>
  <si>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</si>
  <si>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</si>
  <si>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</si>
  <si>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</si>
  <si>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</si>
  <si>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</si>
  <si>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</si>
  <si>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</si>
  <si>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</si>
  <si>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</si>
  <si>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</si>
  <si>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</si>
  <si>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</si>
  <si>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</si>
  <si>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</si>
  <si>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</si>
  <si>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</si>
  <si>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</si>
  <si>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</si>
  <si>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</si>
  <si>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</si>
  <si>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</si>
  <si>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</si>
  <si>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</si>
  <si>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</si>
  <si>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</si>
  <si>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</si>
  <si>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</si>
  <si>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</si>
  <si>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</si>
  <si>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</si>
  <si>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</si>
  <si>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</si>
  <si>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</si>
  <si>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</si>
  <si>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</si>
  <si>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</si>
  <si>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</si>
  <si>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</si>
  <si>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</si>
  <si>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</si>
  <si>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</si>
  <si>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</si>
  <si>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</si>
  <si>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</si>
  <si>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</si>
  <si>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</si>
  <si>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</si>
  <si>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</si>
  <si>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</si>
  <si>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</si>
  <si>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</si>
  <si>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</si>
  <si>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</si>
  <si>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</si>
  <si>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</si>
  <si>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</si>
  <si>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</si>
  <si>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</si>
  <si>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</si>
  <si>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</si>
  <si>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</si>
  <si>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</si>
  <si>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</si>
  <si>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</si>
  <si>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</si>
  <si>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</si>
  <si>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</si>
  <si>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</si>
  <si>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</si>
  <si>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</si>
  <si>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</si>
  <si>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</si>
  <si>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</si>
  <si>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</si>
  <si>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</si>
  <si>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</si>
  <si>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</si>
  <si>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</si>
  <si>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</si>
  <si>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</si>
  <si>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</si>
  <si>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</si>
  <si>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</si>
  <si>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</si>
  <si>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</si>
  <si>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</si>
  <si>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</si>
  <si>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</si>
  <si>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</si>
  <si>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</si>
  <si>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</si>
  <si>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</si>
  <si>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</si>
  <si>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</si>
  <si>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</si>
  <si>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</si>
  <si>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</si>
  <si>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</si>
  <si>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</si>
  <si>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</si>
  <si>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</si>
  <si>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</si>
  <si>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</si>
  <si>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</si>
  <si>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</si>
  <si>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</si>
  <si>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</si>
  <si>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</si>
  <si>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</si>
  <si>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</si>
  <si>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</si>
  <si>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</si>
  <si>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</si>
  <si>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</si>
  <si>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</si>
  <si>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</si>
  <si>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</si>
  <si>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</si>
  <si>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</si>
  <si>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</si>
  <si>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</si>
  <si>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</si>
  <si>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</si>
  <si>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</si>
  <si>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</si>
  <si>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</si>
  <si>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</si>
  <si>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</si>
  <si>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</si>
  <si>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</si>
  <si>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</si>
  <si>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</si>
  <si>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</si>
  <si>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</si>
  <si>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</si>
  <si>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</si>
  <si>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</si>
  <si>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</si>
  <si>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</si>
  <si>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</si>
  <si>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</si>
  <si>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</si>
  <si>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</si>
  <si>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</si>
  <si>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</si>
  <si>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</si>
  <si>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</si>
  <si>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</si>
  <si>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</si>
  <si>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</si>
  <si>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</si>
  <si>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</si>
  <si>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</si>
  <si>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</si>
  <si>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</si>
  <si>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</si>
  <si>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</si>
  <si>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</si>
  <si>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</si>
  <si>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</si>
  <si>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</si>
  <si>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</si>
  <si>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</si>
  <si>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</si>
  <si>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</si>
  <si>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</si>
  <si>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</si>
  <si>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</si>
  <si>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</si>
  <si>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</si>
  <si>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</si>
  <si>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</si>
  <si>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</si>
  <si>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</si>
  <si>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</si>
  <si>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</si>
  <si>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</si>
  <si>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</si>
  <si>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</si>
  <si>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</si>
  <si>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</si>
  <si>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</si>
  <si>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</si>
  <si>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</si>
  <si>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</si>
  <si>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</si>
  <si>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</si>
  <si>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</si>
  <si>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</si>
  <si>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</si>
  <si>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</si>
  <si>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</si>
  <si>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</si>
  <si>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</si>
  <si>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</si>
  <si>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</si>
  <si>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</si>
  <si>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</si>
  <si>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</si>
  <si>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</si>
  <si>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</si>
  <si>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</si>
  <si>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</si>
  <si>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</si>
  <si>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</si>
  <si>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</si>
  <si>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</si>
  <si>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</si>
  <si>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</si>
  <si>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</si>
  <si>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</si>
  <si>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</si>
  <si>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</si>
  <si>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</si>
  <si>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</si>
  <si>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</si>
  <si>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</si>
  <si>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</si>
  <si>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</si>
  <si>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</si>
  <si>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</si>
  <si>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</si>
  <si>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</si>
  <si>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</si>
  <si>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</si>
  <si>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</si>
  <si>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</si>
  <si>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</si>
  <si>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</si>
  <si>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</si>
  <si>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</si>
  <si>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</si>
  <si>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</si>
  <si>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</si>
  <si>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</si>
  <si>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</si>
  <si>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</si>
  <si>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</si>
  <si>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</si>
  <si>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</si>
  <si>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</si>
  <si>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</si>
  <si>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</si>
  <si>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</si>
  <si>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</si>
  <si>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</si>
  <si>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</si>
  <si>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</si>
  <si>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</si>
  <si>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</si>
  <si>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</si>
  <si>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</si>
  <si>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</si>
  <si>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</si>
  <si>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</si>
  <si>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</si>
  <si>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</si>
  <si>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</si>
  <si>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</si>
  <si>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</si>
  <si>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</si>
  <si>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</si>
  <si>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</si>
  <si>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</si>
  <si>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</si>
  <si>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</si>
  <si>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</si>
  <si>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</si>
  <si>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</si>
  <si>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</si>
  <si>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</si>
  <si>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</si>
  <si>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</si>
  <si>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</si>
  <si>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</si>
  <si>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</si>
  <si>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</si>
  <si>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</si>
  <si>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</si>
  <si>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</si>
  <si>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</si>
  <si>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</si>
  <si>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</si>
  <si>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</si>
  <si>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</si>
  <si>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</si>
  <si>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</si>
  <si>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</si>
  <si>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</si>
  <si>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</si>
  <si>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</si>
  <si>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</si>
  <si>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</si>
  <si>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</si>
  <si>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</si>
  <si>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</si>
  <si>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</si>
  <si>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</si>
  <si>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</si>
  <si>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</si>
  <si>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</si>
  <si>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</si>
  <si>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</si>
  <si>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</si>
  <si>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</si>
  <si>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</si>
  <si>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</si>
  <si>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</si>
  <si>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</si>
  <si>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</si>
  <si>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</si>
  <si>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</si>
  <si>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</si>
  <si>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</si>
  <si>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</si>
  <si>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</si>
  <si>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</si>
  <si>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</si>
  <si>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</si>
  <si>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</si>
  <si>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</si>
  <si>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</si>
  <si>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</si>
  <si>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</si>
  <si>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</si>
  <si>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</si>
  <si>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</si>
  <si>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</si>
  <si>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</si>
  <si>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</si>
  <si>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</si>
  <si>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</si>
  <si>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</si>
  <si>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</si>
  <si>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</si>
  <si>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</si>
  <si>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</si>
  <si>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</si>
  <si>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</si>
  <si>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</si>
  <si>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</si>
  <si>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</si>
  <si>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</si>
  <si>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</si>
  <si>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</si>
  <si>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</si>
  <si>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</si>
  <si>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</si>
  <si>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</si>
  <si>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</si>
  <si>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</si>
  <si>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</si>
  <si>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</si>
  <si>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</si>
  <si>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</si>
  <si>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</si>
  <si>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</si>
  <si>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</si>
  <si>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</si>
  <si>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</si>
  <si>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</si>
  <si>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</si>
  <si>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</si>
  <si>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</si>
  <si>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</si>
  <si>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</si>
  <si>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</si>
  <si>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</si>
  <si>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</si>
  <si>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</si>
  <si>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</si>
  <si>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</si>
  <si>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</si>
  <si>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</si>
  <si>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</si>
  <si>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</si>
  <si>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</si>
  <si>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</si>
  <si>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</si>
  <si>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</si>
  <si>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</si>
  <si>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</si>
  <si>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</si>
  <si>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</si>
  <si>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</si>
  <si>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</si>
  <si>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</si>
  <si>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</si>
  <si>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</si>
  <si>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</si>
  <si>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</si>
  <si>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</si>
  <si>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</si>
  <si>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</si>
  <si>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</si>
  <si>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</si>
  <si>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</si>
  <si>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</si>
  <si>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</si>
  <si>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</si>
  <si>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</si>
  <si>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</si>
  <si>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</si>
  <si>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</si>
  <si>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</si>
  <si>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</si>
  <si>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</si>
  <si>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</si>
  <si>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</si>
  <si>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</si>
  <si>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</si>
  <si>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</si>
  <si>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</si>
  <si>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</si>
  <si>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</si>
  <si>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</si>
  <si>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</si>
  <si>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</si>
  <si>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</si>
  <si>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</si>
  <si>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</si>
  <si>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</si>
  <si>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</si>
  <si>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</si>
  <si>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</si>
  <si>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</si>
  <si>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</si>
  <si>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</si>
  <si>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</si>
  <si>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</si>
  <si>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</si>
  <si>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</si>
  <si>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</si>
  <si>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</si>
  <si>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</si>
  <si>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</si>
  <si>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</si>
  <si>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</si>
  <si>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</si>
  <si>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</si>
  <si>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</si>
  <si>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</si>
  <si>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</si>
  <si>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</si>
  <si>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</si>
  <si>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</si>
  <si>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</si>
  <si>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</si>
  <si>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</si>
  <si>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</si>
  <si>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</si>
  <si>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</si>
  <si>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</si>
  <si>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</si>
  <si>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</si>
  <si>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</si>
  <si>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</si>
  <si>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</si>
  <si>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</si>
  <si>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</si>
  <si>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</si>
  <si>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</si>
  <si>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</si>
  <si>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</si>
  <si>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</si>
  <si>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</si>
  <si>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</si>
  <si>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</si>
  <si>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</si>
  <si>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</si>
  <si>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</si>
  <si>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</si>
  <si>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</si>
  <si>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</si>
  <si>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</si>
  <si>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</si>
  <si>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</si>
  <si>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</si>
  <si>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</si>
  <si>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</si>
  <si>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</si>
  <si>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</si>
  <si>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</si>
  <si>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</si>
  <si>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</si>
  <si>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</si>
  <si>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</si>
  <si>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</si>
  <si>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</si>
  <si>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</si>
  <si>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</si>
  <si>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</si>
  <si>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</si>
  <si>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</si>
  <si>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</si>
  <si>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</si>
  <si>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</si>
  <si>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</si>
  <si>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</si>
  <si>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</si>
  <si>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</si>
  <si>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</si>
  <si>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</si>
  <si>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</si>
  <si>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</si>
  <si>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</si>
  <si>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</si>
  <si>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</si>
  <si>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</si>
  <si>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</si>
  <si>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</si>
  <si>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</si>
  <si>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</si>
  <si>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</si>
  <si>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</si>
  <si>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</si>
  <si>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</si>
  <si>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</si>
  <si>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</si>
  <si>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</si>
  <si>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</si>
  <si>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</si>
  <si>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</si>
  <si>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</si>
  <si>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</si>
  <si>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</si>
  <si>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</si>
  <si>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</si>
  <si>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</si>
  <si>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</si>
  <si>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</si>
  <si>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</si>
  <si>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</si>
  <si>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</si>
  <si>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</si>
  <si>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</si>
  <si>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</si>
  <si>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</si>
  <si>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</si>
  <si>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</si>
  <si>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</si>
  <si>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</si>
  <si>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</si>
  <si>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</si>
  <si>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</si>
  <si>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</si>
  <si>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</si>
  <si>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</si>
  <si>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</si>
  <si>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</si>
  <si>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</si>
  <si>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</si>
  <si>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</si>
  <si>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</si>
  <si>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</si>
  <si>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</si>
  <si>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</si>
  <si>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</si>
  <si>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</si>
  <si>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</si>
  <si>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</si>
  <si>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</si>
  <si>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</si>
  <si>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</si>
  <si>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</si>
  <si>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</si>
  <si>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</si>
  <si>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</si>
  <si>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</si>
  <si>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</si>
  <si>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</si>
  <si>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</si>
  <si>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</si>
  <si>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</si>
  <si>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</si>
  <si>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</si>
  <si>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</si>
  <si>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</si>
  <si>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</si>
  <si>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</si>
  <si>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</si>
  <si>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</si>
  <si>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</si>
  <si>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</si>
  <si>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</si>
  <si>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</si>
  <si>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</si>
  <si>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</si>
  <si>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</si>
  <si>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</si>
  <si>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</si>
  <si>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</si>
  <si>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</si>
  <si>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</si>
  <si>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</si>
  <si>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</si>
  <si>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</si>
  <si>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</si>
  <si>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</si>
  <si>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</si>
  <si>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</si>
  <si>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</si>
  <si>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</si>
  <si>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</si>
  <si>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</si>
  <si>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</si>
  <si>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NYSE:MRP</t>
  </si>
  <si>
    <t>允䅁䍁偍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塂兄䅁䅑䅁䑁䅅免祁䑁䅍免睁䍁䅁兌杁䕁䅍䅡灂䝁䅍睡求䝁䄴䅉䙂䝁䅣睚杁䙁䅁杣療䝁䅑兤橂䡁䅑兡療䝁䄴䅁䉃兄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睆䅳䕁䅉䅁祁䑁䅅杍硁䑁䅅兎杁䍁䄰䅉噂䝁䄴䅚求䡁䅉睚祂䝁䄸兤畂䝁䅑䅉䑂䝁䄸兙獂䍁䅁兔灂䝁䄴兡畂䝁䅣䅁桄兄䅁䅍䅁䑁䅉免祁䑁䅉䅉瑁䍁䅁兔求䡁䅑兙獂䍁䅁睔祂䝁䅕䅉乂䝁䅫杢灂䝁䄴睚䅁䵁佅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佁义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啁杄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䱁兄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塄䅄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杄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䙁䅁䅁穁䑁䅅免祁䑁䅍䅍杁䍁䄰䅉䍂䡁䅉党桂䝁䅳杚桂䡁䅍䅤杁䕁䅍党祂䝁䅕兙獂䍁䅁兔桂䝁䄴兤浂䝁䅅睙あ䡁䅕杣灂䝁䄴睚䅁䡁临䅁煂䅁䅁睍硁䑁䅅睍杁䍁䄰䅉呂䡁䅕睚桂䡁䅉䅉桂䝁䄴䅚杁䕁䅍睢畂䝁䅙党橂䡁䅑兡療䝁䄴党祂䡁䅫䅉兂䡁䅉睢歂䡁䅕睙あ䍁䅁兔桂䝁䄴兤浂䝁䅅睙あ䡁䅕杣灂䝁䄴睚䅁䅁偁䅁歂䅁䅁睍硁䑁䅅睍ㅁ䍁䅁兌杁䕁䅍䅡療䝁䅍睢獂䝁䅅䅤求䍁䅁兙畂䝁䅑䅉䑂䝁䄸杢浂䝁䅕睙あ䝁䅫睢畂䝁䅕杣㕂䍁䅁兔桂䝁䄴兤浂䝁䅅睙あ䡁䅕杣灂䝁䄴睚䅁䱁䭫䅁あ䅁䅁睍硁䑁䅅䅎硁䑁䅅䅉瑁䍁䅁杒祂䝁䄸来求䝁䄴䅉䝂䡁䅉兤灂䡁䅑䅌杁䕁䅯兤灂䝁䅍党獁䍁䅁兙畂䝁䅑䅉坂䝁䅕睚求䡁䅑兙楂䝁䅷党杁䕁䄰兙畂䡁䅕杚桂䝁䅍䅤ㅂ䡁䅉兡畂䝁䅣䅁㥁权䅁䅤䅁䑁䅍免硁䑁䅑杍杁䍁䄰䅉䝂䡁䅉兤灂䡁䅑䅉桂䝁䄴䅚杁䙁䅙党湂䝁䅕䅤桂䝁䅉䅢求䍁䅁睑桂䝁䄴杢灂䝁䄴睚獁䍁䅁䅕灂䝁䅍睡獂䝁䅫杢湂䍁䅷䅉桂䝁䄴䅚杁䕁䅑杣㕂䝁䅫杢湂䅁䅁朶䄰䙁䅙䅁穁䑁䅅免㉁䑁䅅䅉瑁䍁䅁兑畂䝁䅫兢桂䝁䅷䅉呂䝁䅷兙ㅂ䝁䅣䅡あ䝁䅕杣灂䝁䄴睚杁䝁䅅杢歂䍁䅁䅕祂䝁䄸睙求䡁䅍督灂䝁䄴睚䅁䵁䭧䅁捂䅁䅁睍硁䑁䅅李硁䑁䅅䅉瑁䍁䅁兑畂䝁䅫兢桂䝁䅷䅉潁䝁䅕䅥橂䝁䅕䅣あ䍁䅁䅕療䡁䅕䅢あ䡁䅉入灁䍁䅁睕獂䝁䅅兤湂䝁䅧䅤求䡁䅉兡畂䝁䅣䅁扁权䅁䅏䅁䑁䅍免硁䑁䅙免ㅁ䍁䅁兌杁䙁䅁睢ㅂ䝁䅷䅤祂䡁䅫䅉兂䡁䅉睢橂䝁䅕督穂䝁䅫杢湂䅁䅁睅䅣䙁䅙䅁穁䑁䅅免㑁䍁䅁兌杁䕁䅉兙牂䝁䅕杣灂䝁䅕督杁䝁䅅杢歂䍁䅁䅖療䡁䅉䅤灂䝁䅷䅢桂䍁䅁兔桂䝁䄴兤浂䝁䅅睙あ䡁䅕杣灂䝁䄴睚䅁䭁䡍䅁敂䅁䅁睍硁䑁䅅䅏硁䍁䅁兌杁䕁䅉杣求䝁䅅䅚杁䝁䅅杢歂䍁䅁村桂䝁䅳党祂䡁䅫䅉兂䡁䅉睢歂䡁䅕睙あ䍁䅁兔桂䝁䄴兤浂䝁䅅睙あ䡁䅕杣灂䝁䄴睚䅁䝁乍䅁啂䅁䅁睍硁䑁䅅䅏祁䑁䅅䅉瑁䍁䅁睑療䝁䄸睡灂䝁䅕䅉桂䝁䄴䅚杁䕁䅍杣桂䝁䅍睡求䡁䅉䅉乂䝁䅅杢ㅂ䝁䅙兙橂䡁䅑兤祂䝁䅫杢湂䅁䅁䅅䅫䕁䅁䅁穁䑁䅅免㕁䍁䅁兌杁䕁䄸䅤潂䝁䅕杣杁䕁䅙睢療䝁䅑䅉乂䝁䅅杢ㅂ䝁䅙兙橂䡁䅑兤祂䝁䅫杢湂䅁䅁睵䅯䕁䅉䅁穁䑁䅅免㕁䑁䅅䅉瑁䍁䅁睕畂䝁䅅睙牂䍁䅁杒療䝁䄸䅚杁䕁䄰兙畂䡁䅕杚桂䝁䅍䅤ㅂ䡁䅉兡畂䝁䅣䅁穁权䅁䅔䅁䑁䅍免硁䑁䅫杍睁䍁䅁兌杁䕁䅍睢浂䝁䅙党求䍁䅁兙畂䝁䅑䅉啂䝁䅕兙杁䕁䄰兙畂䡁䅕杚桂䝁䅍䅤ㅂ䡁䅉兡畂䝁䅣䅁瑄䅃䅁杗䅁䑁䅍免硁䑁䅫䅎杁䍁䄰䅉呂䝁䅕兙穂䝁䄸杢灂䝁䄴睚杁䝁䅅杢歂䍁䅁䅒祂䝁䅕督穂䝁䅫杢湂䍁䅁兔桂䝁䄴兤浂䝁䅅睙あ䡁䅕杣灂䝁䄴睚䅁䕁䭕䅁䭂䅁䅁睍硁䑁䅅兏㕁䍁䅁兌杁䕁䅅䅢獂䍁䅁睔あ䝁䅧党祂䍁䅁杒療䝁䄸䅚杁䕁䄰兙畂䡁䅕杚桂䝁䅍䅤ㅂ䡁䅉兡畂䝁䅣䅁祁䅃䅁䅐䅁䑁䅍免祁䑁䅅䅉瑁䍁䅁村求䡁䅙党祂䝁䅅睚求䍁䅁兔桂䝁䄴兤浂䝁䅅睙あ䡁䅕杣灂䝁䄴睚䅁䭁䨴䅁卂䅁䅁睍硁䑁䅉免硁䍁䅁兌杁䙁䅍睢浂䡁䅑䅉䕂䡁䅉兡畂䝁䅳䅉桂䝁䄴䅚杁䕁䅫睙求䍁䅁兔桂䝁䄴兤浂䝁䅅睙あ䡁䅕杣灂䝁䄴睚䅁䩁䠸䅁䕂䅁䅁睍硁䑁䅉免硁䑁䅅䅉瑁䍁䅁睕療䝁䅙䅤杁䕁䅑杣灂䝁䄴睡杁䕁䄰兙畂䡁䅕杚桂䝁䅍䅤ㅂ䡁䅉兡畂䝁䅣䅁䱃睂䅁杊䅁䑁䅍免祁䑁䅅杍睁䍁䅁兌杁䕁䅉杣求䡁䅣党祂䝁䅫党穂䅁䅁內䅣䍁䅷䅁穁䑁䅅杍硁䑁䅑䅍杁䍁䄰䅉䕂䝁䅫督あ䝁䅫䅢獂䝁䅕杣灂䝁䅕督䅁䝁䩫䅁⭁䅁䅁睍硁䑁䅉杍穁䑁䅁䅉瑁䍁䅁䅖療䝁䅉兙橂䝁䅍睢杁䕁䄰兙畂䡁䅕杚桂䝁䅍䅤ㅂ䡁䅉兡畂䝁䅣䅁婁元䅁䅐䅁䑁䅍免ぁ䑁䅅免睁䍁䅁兌杁䕁䅍兙祂䡁䅁党あ䍁䅁兙畂䝁䅑䅉卂䡁䅕睚杁䕁䄰兡獂䝁䅷督䅁䕁䬰䅁㑁䅁䅁睍硁䑁䅕䅉瑁䍁䅁兑睂䡁䅁兙祂䝁䅕䅢杁䕁䄰兙畂䡁䅕杚桂䝁䅍䅤ㅂ䡁䅉兡畂䝁䅣䅁䵂睂䅁材䅁䑁䅍免㉁䑁䅉免杁䍁䄰䅉䝂䝁䄸睢あ䡁䅣党桂䡁䅉䅉乂䝁䅅杢ㅂ䝁䅙兙橂䡁䅑兤祂䝁䅫杢湂䅁䅁睬䅧䕁䅁䅁穁䑁䅅李祁䑁䅅䅍杁䍁䄰䅉䝂䝁䄸睢あ䡁䅣党桂䡁䅉䅉乂䝁䅅杢ㅂ䝁䅙兙橂䡁䅑兤祂䝁䅫杢湂䅁䅁睷䅣䡁䅁䅁穁䑁䅅李㕁䑁䅫䅍杁䍁䄰䅉偂䡁䅑䅡求䡁䅉䅉䵂䝁䅕兙あ䝁䅧党祂䍁䅁兙畂䝁䅑䅉䉂䝁䅷䅢灂䝁䅕䅚杁䙁䅁杣療䝁䅑兤橂䡁䅑䅉乂䝁䅅杢ㅂ䝁䅙兙橂䡁䅑兤祂䝁䅫杢湂䅁䅁䅮䅯䕁䅉䅁穁䑁䅉免杁䍁䄰䅉塂䝁䄸睢歂䍁䅁䅕祂䝁䄸䅚ㅂ䝁䅍䅤杁䕁䄰兙畂䡁䅕杚桂䝁䅍䅤ㅂ䡁䅉兡畂䝁䅣䅁婃杂䅁杚䅁䑁䅍杍硁䑁䅉免硁䍁䅁兌杁䕁䅧兙祂䝁䅑睤療䝁䄸䅚杁䙁䅙党畂䝁䅕党祂䍁䅁兙畂䝁䅑䅉兂䝁䅷入㍂䝁䄸睢歂䍁䅁兔桂䝁䄴兤浂䝁䅅睙あ䡁䅕杣灂䝁䄴睚䅁䥁䭉䅁浂䅁䅁睍祁䑁䅅兏㕁䑁䅉䅉瑁䍁䅁䅕祂䝁䅕杚桂䝁䅉杣灂䝁䅍兙あ䝁䅕䅚杁䙁䅣睢療䝁䅑䅉䍂䡁䅕兡獂䝁䅑兡畂䝁䅣䅉乂䝁䅅杢ㅂ䝁䅙兙橂䡁䅑兤祂䝁䅫杢湂䅁䅁来䅫䡁䅧䅁穁䑁䅉免㕁䑁䅫兏杁䍁䄰䅉䉂䝁䅷䅢杁䕁䄸䅤潂䝁䅕杣杁䕁䄰兡穂䝁䅍党獂䝁䅷兙畂䝁䅕睢ㅂ䡁䅍䅉塂䝁䄸睢歂䍁䅁䅕祂䝁䄸䅚ㅂ䝁䅍䅤杁䕁䄰兙畂䡁䅕杚桂䝁䅍䅤ㅂ䡁䅉兡畂䝁䅣䅁ㅃ䅃䅁杋䅁䑁䅍杍祁䑁䅅杍睁䍁䅁兌杁䙁䅁兙睂䝁䅕杣杁䕁䄰兡獂䝁䅷督䅁偁何䅁ぁ䅁䅁睍祁䑁䅉免穁䑁䅁䅉瑁䍁䅁䅕桂䡁䅁党祂䝁䅉睢桂䡁䅉䅚杁䕁䄰兡獂䝁䅷督䅁䝁䭉䅁慂䅁䅁睍祁䑁䅉杍杁䍁䄰䅉䑂䝁䄸杢㉂䝁䅕杣あ䝁䅕䅚杁䙁䅁兙睂䝁䅕杣杁䙁䅁杣療䝁䅑兤橂䡁䅑䅉乂䝁䅅杢ㅂ䝁䅙兙橂䡁䅑兤祂䝁䅫杢湂䅁䅁睺䅧䙁䅙䅁穁䑁䅉杍祁䑁䅅䅉瑁䍁䅁䅕桂䡁䅁党祂䝁䅉睢桂䡁䅉䅚杁䕁䅍睢畂䡁䅑兙灂䝁䄴党祂䍁䅁兔桂䝁䄴兤浂䝁䅅睙あ䡁䅕杣灂䝁䄴睚䅁䑁䝕䅁㡂䅁䅁睍祁䑁䅉杍祁䑁䅁䅉瑁䍁䅁䅕桂䡁䅁党祂䍁䅁村桂䝁䅣䅉桂䝁䄴䅚杁䕁䅍睢桂䡁䅑党歂䍁䅁兙畂䝁䅑䅉啂䡁䅉党桂䡁䅑党歂䍁䅁䅕桂䡁䅁党祂䍁䅁兔桂䝁䄴兤浂䝁䅅睙あ䡁䅕杣灂䝁䄴睚䅁䙁䩷䅁捂䅁䅁睍祁䑁䅉杍㕁䑁䅅䅉瑁䍁䅁睕桂䝁䄴兡あ䝁䅅杣㕂䍁䅁䅕桂䡁䅁党祂䍁䅁䅕祂䝁䄸䅚ㅂ䝁䅍䅤杁䕁䄰兙畂䡁䅕杚桂䝁䅍䅤ㅂ䡁䅉兡畂䝁䅣䅁㉁权䅁杉䅁䑁䅍杍穁䑁䅅免杁䍁䄰䅉兂䡁䅉兡畂䡁䅑兡畂䝁䅣䅁汁杄䅁杢䅁䑁䅍杍穁䑁䅅免硁䍁䅁兌杁䕁䅍睢瑂䝁䄰党祂䝁䅍兡桂䝁䅷䅉兂䡁䅉兡畂䡁䅑兡畂䝁䅣䅉潁䝁䅕䅥橂䝁䅕䅣あ䍁䅁睕橂䡁䅉党求䝁䄴䅉桂䝁䄴䅚杁䕁䅉睢療䝁䅳督灁䅁䅁术䄰䑁䅷䅁穁䑁䅉䅎硁䑁䅅䅍杁䍁䄰䅉兂䝁䅕䅤祂䝁䄸䅢求䡁䅕兢杁䙁䅉党浂䝁䅫杢求䡁䅉兡求䡁䅍䅁坃睂䅁杪䅁䑁䅍杍ぁ䑁䅅杍杁䍁䄰䅉䉂䡁䅍䅣潂䝁䅅䅢あ䍁䅁䅕桂䡁䅙兡畂䝁䅣䅌杁䙁䅉睢療䝁䅙兡畂䝁䅣䅌杁䝁䅅杢歂䍁䅁睕桂䡁䅑兤祂䝁䅅䅤求䝁䅑䅉乂䝁䅅䅤求䡁䅉兡桂䝁䅷督杁䕁䄰兙畂䡁䅕杚桂䝁䅍䅤ㅂ䡁䅉兡畂䝁䅣䅁䅃睂䅁䅣䅁䑁䅍杍ぁ䑁䅅兏杁䍁䄰䅉偂䡁䅑䅡求䡁䅉䅉兂䝁䅕䅤祂䝁䄸䅢求䡁䅕兢杁䝁䅅杢歂䍁䅁睑療䝁䅅䅢杁䙁䅁杣療䝁䅑兤橂䡁䅑督杁䕁䄰兙畂䡁䅕杚桂䝁䅍䅤ㅂ䡁䅉兡畂䝁䅣䅁歄杄䅁杏䅁䑁䅍杍ㅁ䍁䅁兌杁䕁䅍䅡求䝁䄰兡橂䝁䅅䅢杁䕁䄰兙畂䡁䅕杚桂䝁䅍䅤ㅂ䡁䅉兡畂䝁䅣䅁瑂杂䅁䅓䅁䑁䅍杍ㅁ䑁䅅䅉瑁䍁䅁村桂䡁䅍兡橂䍁䅁睑潂䝁䅕兢灂䝁䅍兙獂䍁䅁兔桂䝁䄴兤浂䝁䅅睙あ䡁䅕杣灂䝁䄴睚䅁䍁䝅䅁䵂䅁䅁睍祁䑁䅕免祁䑁䅁䅉瑁䍁䅁兓畂䝁䅑兤穂䡁䅑杣灂䝁䅅䅢杁䕁䅣兙穂䍁䅁兔桂䝁䄴兤浂䝁䅅睙あ䡁䅕杣灂䝁䄴睚䅁佁䥍䅁煂䅁䅁睍祁䑁䅕免㑁䍁䅁兌杁䕁䄸䅤潂䝁䅕杣杁䕁䅉兙穂䝁䅫睙杁䕁䅫杢療䡁䅉睚桂䝁䄴兡橂䍁䅁睑潂䝁䅕兢灂䝁䅍兙獂䍁䅁兔桂䝁䄴兤浂䝁䅅睙あ䡁䅕杣灂䝁䄴睚䅁䥁䝅䅁獂䅁䅁睍祁䑁䅕免㑁䑁䅁䅉瑁䍁䅁睔あ䝁䅧党祂䍁䅁村桂䡁䅍兡橂䍁䅁兓畂䝁䄸杣湂䝁䅅杢灂䝁䅍䅉䑂䝁䅧党瑂䝁䅫睙桂䝁䅷䅉乂䝁䅅杢ㅂ䝁䅙兙橂䡁䅑兤祂䝁䅫杢湂䅁䅁儸䄰䝁䅙䅁穁䑁䅉兎硁䑁䅫䅉瑁䍁䅁睔あ䝁䅧党祂䍁䅁村桂䡁䅍兡橂䍁䅁睔祂䝁䅣兙畂䝁䅫睙杁䕁䅍䅡求䝁䄰兡橂䝁䅅䅢杁䕁䄰兙畂䡁䅕杚桂䝁䅍䅤ㅂ䡁䅉兡畂䝁䅣䅁楃杄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浂䅁䅁睍祁䑁䅕杍硁䑁䅅䅉瑁䍁䅁䅕獂䝁䅅督あ䝁䅫睙穂䍁䅁兔桂䡁䅑党祂䝁䅫兙獂䍁䅁兙畂䝁䅑䅉卂䝁䅕督灂䝁䄴䅉乂䝁䅅杢ㅂ䝁䅙兙橂䡁䅑兤祂䝁䅫杢湂䅁䅁䅒䄰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慂䅁䅁睍祁䑁䅕睍硁䍁䅁兌杁䕁䅙党祂䡁䅑兡獂䝁䅫来求䡁䅉䅉桂䝁䄴䅚杁䕁䅍睢瑂䡁䅁睢穂䡁䅑䅉乂䝁䅅杢ㅂ䝁䅙兙橂䡁䅑兤祂䝁䅫杢湂䅁䅁睧䅫䙁䅷䅁穁䑁䅉兎穁䑁䅅免杁䍁䄰䅉佂䝁䅫䅤祂䝁䄸睚求䝁䄴睢ㅂ䡁䅍䅉䝂䝁䅕杣あ䝁䅫䅢灂䡁䅯党祂䍁䅁兔桂䝁䄴兤浂䝁䅅睙あ䡁䅕杣灂䝁䄴睚䅁䩁䩧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䅂䅁䅁睍祁䑁䅕兎祁䑁䅁䅉瑁䍁䅁兑歂䝁䅧党穂䝁䅫杤求䍁䅁兔桂䝁䄴兤浂䝁䅅睙あ䡁䅕杣灂䝁䄴睚䅁佁乷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䅷䅯䝁䅁䅁穁䑁䅉兎㉁䑁䅅免杁䍁䄰䅉呂䝁䄸兙睂䍁䅁兙畂䝁䅑䅉偂䡁䅑䅡求䡁䅉䅉䕂䝁䅕䅤求䡁䅉睚求䝁䄴䅤杁䕁䄰兙畂䡁䅕杚桂䝁䅍䅤ㅂ䡁䅉兡畂䝁䅣䅁ㅁ元䅁䅣䅁䑁䅍杍ㅁ䑁䅙免祁䍁䅁兌杁䙁䅁睢獂䝁䅫督潂䍁䅁兙畂䝁䅑䅉偂䡁䅑䅡求䡁䅉䅉呂䝁䅅杢灂䡁䅑兙あ䝁䅫睢畂䍁䅁睒療䝁䄸䅚杁䕁䄰兙畂䡁䅕杚桂䝁䅍䅤ㅂ䡁䅉兡畂䝁䅣䅁佄元䅁䅗䅁䑁䅍杍ㅁ䑁䅙免穁䍁䅁兌杁䙁䅍兤祂䝁䅙兙橂䝁䅕䅉䉂䝁䅍䅤灂䡁䅙党杁䕁䅅睚求䝁䄴䅤杁䕁䄰兙畂䡁䅕杚桂䝁䅍䅤ㅂ䡁䅉兡畂䝁䅣䅁睁杄䅁䅖䅁䑁䅍杍ㅁ䑁䅙杍睁䍁䅁兌杁䙁䅑睢灂䝁䅷党あ䍁䅁䅕祂䝁䅕䅣桂䡁䅉兙あ䝁䅫睢畂䍁䅁兔桂䝁䄴兤浂䝁䅅睙あ䡁䅕杣灂䝁䄴睚䅁䱁䝷䅁䵂䅁䅁睍祁䑁䅙免杁䍁䄰䅉兂䝁䅷兙穂䡁䅑兡橂䡁䅍䅉兂䡁䅉睢歂䡁䅕睙あ䍁䅁兔桂䝁䄴兤浂䝁䅅睙あ䡁䅕杣灂䝁䄴睚䅁䙁䡍䅁歃䅁䅁睍祁䑁䅙免硁䍁䅁兌杁䙁䅁䅢桂䡁䅍䅤灂䝁䅍督杁䙁䅁兙橂䝁䅳兙湂䝁䅫杢湂䍁䅁兔桂䡁䅑党祂䝁䅫兙獂䡁䅍䅉桂䝁䄴䅚杁䙁䅕杢獂䝁䅅兢灂䝁䄴兙あ䝁䅕䅚杁䕁䅙兡獂䝁䄰䅉桂䝁䄴䅚杁䙁䅍䅡求䝁䅕䅤杁䕁䄰兙畂䡁䅕杚桂䝁䅍䅤ㅂ䡁䅉兡畂䝁䅣䅁煄杄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䕁䄴䅁穁䑁䅉睎祁䑁䅅睍杁䍁䄰䅉䡂䝁䅷兙穂䡁䅍䅉䑂䝁䄸杢あ䝁䅅兡畂䝁䅕杣杁䕁䄰兙畂䡁䅕杚桂䝁䅍䅤ㅂ䡁䅉兡畂䝁䅣䅁偄杄䅁来䅁䑁䅍杍㍁䑁䅉免ㅁ䍁䅁兌杁䕁䅣䅢桂䡁䅍督杁䙁䅁杣療䝁䅑兤橂䡁䅑䅉乂䝁䅅杢ㅂ䝁䅙兙橂䡁䅑兤祂䝁䅫杢湂䍁䅁兔桂䝁䅑党杁䝁䄸杚杁䙁䅁兤祂䝁䅍䅡桂䡁䅍党歂䍁䅁睒獂䝁䅅督穂䅁䅁杳䄰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䝁䄴䅁穁䑁䅍免穁䑁䅅䅉瑁䍁䅁兑獂䡁䅕兢灂䝁䄴兙杁䝁䅅杢歂䍁䅁兑獂䡁䅕兢灂䝁䄴兤瑂䍁䅁䅕祂䝁䄸䅚ㅂ䝁䅍䅤灂䝁䄸杢杁䝁䅅杢歂䍁䅁䅕祂䝁䄸睙求䡁䅍督灂䝁䄴睚䅁䉁佅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䍁䤴䅁䕃䅁䅁睍穁䑁䅅䅎硁䑁䅁䅉瑁䍁䅁杔療䝁䄴杚求䡁䅉杣療䡁䅕督杁䕁䄰党あ䝁䅅䅢杁䍁䅧党㑂䝁䅍党睂䡁䅑䅉䉂䝁䅷兤瑂䝁䅫杢ㅂ䝁䄰克杁䙁䅍兢求䝁䅷䅤灂䝁䄴睚杁䝁䅅杢歂䍁䅁杕求䝁䅙兡畂䝁䅫杢湂䅁䅁睦䄰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䡁䅉䅁穁䑁䅍杍穁䍁䅁兌杁䕁䅅杣橂䝁䅧兡あ䝁䅕睙あ䡁䅕杣桂䝁䅷䅉桂䝁䄴䅚杁䙁䅍䅤祂䡁䅕睙あ䡁䅕杣桂䝁䅷䅉乂䝁䅕䅤桂䝁䅷督杁䕁䄰兙畂䡁䅕杚桂䝁䅍䅤ㅂ䡁䅉兡畂䝁䅣䅁婂兄䅁杚䅁䑁䅍睍祁䑁䅍免祁䍁䅁兌杁䕁䅙兙楂䡁䅉兡橂䝁䅅䅤求䝁䅑䅉呂䡁䅑杣ㅂ䝁䅍䅤ㅂ䡁䅉兙獂䍁䅁兔求䡁䅑兙獂䍁䅁兔桂䝁䄴兤浂䝁䅅睙あ䡁䅕杣灂䝁䄴睚䅁䥁䥯䅁慂䅁䅁睍穁䑁䅉睍祁䑁䅅䅉瑁䍁䅁兔求䡁䅑兙獂䍁䅁睖灂䝁䄴䅚療䡁䅣䅉桂䝁䄴䅚杁䕁䅑睢療䡁䅉䅉乂䝁䅅杢ㅂ䝁䅙兙橂䡁䅑兤祂䝁䅫杢湂䅁䅁睢䄰䙁䅁䅁穁䑁䅍杍穁䑁䅉杍杁䍁䄰䅉呂䝁䅧党求䡁䅑䅉乂䝁䅕䅤桂䝁䅷䅉塂䝁䄸杣牂䍁䅁兔桂䝁䄴兤浂䝁䅅睙あ䡁䅕杣灂䝁䄴睚䅁偁䵅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䅑䅁䑁䅍睍祁䑁䅕免睁䍁䅁兌杁䕁䅧兙祂䝁䅑睤桂䡁䅉党杁䕁䄰兙畂䡁䅕杚桂䝁䅍䅤ㅂ䡁䅉兡畂䝁䅣䅁剁元䅁条䅁䑁䅍睍祁䑁䅙免㑁䍁䅁兌杁䕁䄸䅤潂䝁䅕杣杁䕁䅙兙楂䡁䅉兡橂䝁䅅䅤求䝁䅑䅉塂䝁䅫杣求䍁䅁䅕祂䝁䄸䅚ㅂ䝁䅍䅤杁䕁䄰兙畂䡁䅕杚桂䝁䅍䅤ㅂ䡁䅉兡畂䝁䅣䅁䩄兄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慂䅁䅁睍穁䑁䅉兏㕁䑁䅉䅉瑁䍁䅁睕瑂䝁䅅䅢獂䍁䅁兑祂䝁䄰督杁䕁䅅兢瑂䡁䅕杢灂䡁䅑兡療䝁䄴䅉乂䝁䅅杢ㅂ䝁䅙兙橂䡁䅑兤祂䝁䅫杢湂䅁䅁眱䄰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䅁䩣䅁㡁䅁䅁睍穁䑁䅍䅉瑁䍁䅁兔桂䝁䅍䅡灂䝁䄴党祂䡁䅫䅉乂䝁䅅杢ㅂ䝁䅙兙橂䡁䅑兤祂䝁䅫杢湂䅁䅁䄱䅫䝁䅧䅁穁䑁䅍睍硁䑁䅅免杁䍁䄰䅉䝂䝁䅅杣瑂䍁䅁兔桂䝁䅍䅡灂䝁䄴党祂䡁䅫䅉桂䝁䄴䅚杁䕁䅕兣ㅂ䝁䅫䅣瑂䝁䅕杢あ䍁䅁兔桂䝁䄴兤浂䝁䅅睙あ䡁䅕杣灂䝁䄴睚䅁䑁䝯䅁捂䅁䅁睍穁䑁䅍免祁䑁䅁䅉瑁䍁䅁睑療䝁䄴督あ䡁䅉兤橂䡁䅑兡療䝁䄴䅉乂䝁䅅睙潂䝁䅫杢求䡁䅉入杁䕁䄰兙畂䡁䅕杚桂䝁䅍䅤ㅂ䡁䅉兡畂䝁䅣䅁䭃元䅁杧䅁䑁䅍睍穁䑁䅅睍祁䍁䅁兌杁䕁䄸兡獂䍁䅁兙畂䝁䅑䅉䡂䝁䅅督杁䕁䅙兡求䝁䅷䅚杁䕁䄰兙橂䝁䅧兡畂䝁䅕杣㕂䍁䅁兙畂䝁䅑䅉䙂䡁䅅兤灂䡁䅁兢求䝁䄴䅤杁䕁䄰兙畂䡁䅕杚桂䝁䅍䅤ㅂ䡁䅉兡畂䝁䅣䅁牂睂䅁杖䅁䑁䅍睍穁䑁䅉䅎杁䍁䄰䅉䩂䝁䄴䅚ㅂ䡁䅍䅤祂䝁䅫兙獂䍁䅁兔桂䝁䅍䅡灂䝁䄴党祂䡁䅫䅉乂䝁䅅杢ㅂ䝁䅙兙橂䡁䅑兤祂䝁䅫杢湂䅁䅁朰䅳䙁䅷䅁穁䑁䅍睍祁䑁䅑免杁䍁䄰䅉䝂䝁䄸睢歂䍁䅁䅕祂䝁䄸䅚ㅂ䝁䅍䅤杁䕁䄰兙橂䝁䅧兡畂䝁䅕杣㕂䍁䅁兔桂䝁䄴兤浂䝁䅅睙あ䡁䅕杣灂䝁䄴睚䅁䩁佫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䅹䅁䑁䅍睍穁䑁䅑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睎䄴䵁䅯䅁穁䑁䅍睍ぁ䑁䅅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儹䅫偁䅯䅁穁䑁䅍睍ぁ䑁䅅兎杁䍁䄰䅉䉂䝁䅫杣瑁䕁䅍睢畂䝁䅑兡あ䝁䅫睢畂䝁䅫杢湂䍁䅁兙畂䝁䅑䅉塂䝁䅅杣瑂䍁䅁兑灂䡁䅉䅉䥂䝁䅕兙あ䝁䅫杢湂䍁䅁兒硂䡁䅕兡睂䝁䄰党畂䡁䅑䅉桂䝁䄴䅚杁䕁䅍睢瑂䝁䄰党祂䝁䅍兡桂䝁䅷䅉桂䝁䄴䅚杁䕁䅫杢歂䡁䅕督あ䡁䅉兡桂䝁䅷䅉卂䝁䅕杚祂䝁䅫睚求䡁䅉兙あ䝁䅫睢畂䍁䅁兒硂䡁䅕兡睂䝁䄰党畂䡁䅑䅉乂䝁䅅杢ㅂ䝁䅙兙橂䡁䅑兤祂䝁䅫杢湂䅁䅁睌䅙䙁䅧䅁穁䑁䅍睍ㅁ䍁䅁兌杁䕁䄰党あ䝁䅅䅢㍂䝁䄸杣牂䝁䅫杢湂䍁䅁兔桂䝁䅍䅡灂䝁䄴党祂䡁䅫䅉乂䝁䅅杢ㅂ䝁䅙兙橂䡁䅑兤祂䝁䅫杢湂䅁䅁䅶䅣䙁䅯䅁穁䑁䅍睍ㅁ䑁䅅䅉瑁䍁䅁兔求䡁䅑兙獂䡁䅣睢祂䝁䅳兡畂䝁䅣䅉乂䝁䅅睙潂䝁䅫杢求䡁䅉入杁䕁䄰兙畂䡁䅕杚桂䝁䅍䅤ㅂ䡁䅉兡畂䝁䅣䅁晃杄䅁䅫䅁䑁䅍睍穁䑁䅙免杁䍁䄰䅉䙂䝁䄴睚灂䝁䄴党獁䍁䅁䅖ㅂ䡁䅉杙灂䝁䄴党獁䍁䅁兙畂䝁䅑䅉兂䝁䄸睤求䡁䅉䅉啂䡁䅉兙畂䡁䅍兢灂䡁䅍督灂䝁䄸杢杁䕁䅕兣ㅂ䝁䅫䅣瑂䝁䅕杢あ䍁䅁兔桂䝁䄴兤浂䝁䅅睙あ䡁䅕杣灂䝁䄴睚䅁䉁倸䅁捂䅁䅁睍穁䑁䅍李硁䑁䅧䅉瑁䍁䅁睔あ䝁䅧党祂䍁䅁兒畂䝁䅣兡畂䝁䅕䅉䙂䡁䅅兤灂䡁䅁兢求䝁䄴䅤杁䕁䄰兙畂䡁䅕杚桂䝁䅍䅤ㅂ䡁䅉兡畂䝁䅣䅁晃元䅁条䅁䑁䅍睍穁䑁䅫䅉瑁䍁䅁睔あ䝁䅧党祂䍁䅁睒求䝁䄴党祂䝁䅅䅢杁䙁䅁兤祂䡁䅁睢穂䝁䅕䅉乂䝁䅅睙潂䝁䅫杢求䡁䅉入杁䕁䄰兙畂䡁䅕杚桂䝁䅍䅤ㅂ䡁䅉兡畂䝁䅣䅁潂元䅁䅬䅁䑁䅍睍穁䑁䅫免ぁ䍁䅁兌杁䕁䄰党桂䡁䅍兤祂䝁䅫杢湂䍁䅷䅉䕂䝁䅫督睂䝁䅕杢穂䝁䅫杢湂䍁䅷䅉桂䝁䄴䅚杁䕁䄸䅤潂䝁䅕杣杁䙁䅁兤瑂䡁䅁兡畂䝁䅣䅉䙂䡁䅅兤灂䡁䅁兢求䝁䄴䅤杁䕁䄰兙畂䡁䅕杚桂䝁䅍䅤ㅂ䡁䅉兡畂䝁䅣䅁㝄睂䅁䅚䅁䑁䅍睍穁䑁䅫杍杁䍁䄰䅉乂䝁䅅䅤求䡁䅉兡桂䝁䅷䅉䥂䝁䅅杢歂䝁䅷兡畂䝁䅣䅉䙂䡁䅅兤灂䡁䅁兢求䝁䄴䅤杁䕁䄰兙畂䡁䅕杚桂䝁䅍䅤ㅂ䡁䅉兡畂䝁䅣䅁桃䅃䅁䅡䅁䑁䅍睍穁䑁䅫杍硁䍁䅁兌杁䕁䅕䅢求䡁䅙兙あ䝁䄸杣杁䝁䅅杢歂䍁䅁兔療䡁䅙兡畂䝁䅣䅉呂䡁䅑兙灂䡁䅉睤桂䡁䅫䅉乂䝁䅅杢ㅂ䝁䅙兙橂䡁䅑兤祂䝁䅫杢湂䅁䅁睘䅯䝁䄴䅁穁䑁䅍睍㕁䑁䅫杍杁䍁䄰䅉塂䝁䅕䅢歂䝁䅫杢湂䍁䅁兙畂䝁䅑䅉呂䝁䄸䅢歂䝁䅕杣灂䝁䄴睚杁䕁䅕兣ㅂ䝁䅫䅣瑂䝁䅕杢あ䍁䅁兔桂䝁䄴兤浂䝁䅅睙あ䡁䅕杣灂䝁䄴睚䅁佁䝫䅁千䅁䅁睍穁䑁䅍兏㕁䑁䅧䅉瑁䍁䅁兑獂䝁䅷䅉偂䡁䅑䅡求䡁䅉䅉乂䝁䅫督橂䝁䅕䅢獂䝁䅅杢求䝁䄸兤穂䍁䅁睒求䝁䄴党祂䝁䅅䅢杁䙁䅁兤祂䡁䅁睢穂䝁䅕䅉乂䝁䅅睙潂䝁䅫杢求䡁䅉入杁䕁䄰兙畂䡁䅕杚桂䝁䅍䅤ㅂ䡁䅉兡畂䝁䅣䅁塂睂䅁䅡䅁䑁䅍睍ぁ䍁䅁兌杁䕁䅍睢瑂䡁䅁兤あ䝁䅕杣杁䝁䅅杢歂䍁䅁兒獂䝁䅕睙あ䡁䅉睢畂䝁䅫睙杁䙁䅁杣療䝁䅑兤橂䡁䅑䅉乂䝁䅅杢ㅂ䝁䅙兙橂䡁䅑兤祂䝁䅫杢湂䅁䅁朴䄴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䝁䅉䅁穁䑁䅍䅎穁䑁䅅䅍杁䍁䄰䅉䉂䡁䅕䅚灂䝁䄸䅉桂䝁䄴䅚杁䙁䅙兡歂䝁䅕睢杁䕁䅕兣ㅂ䝁䅫䅣瑂䝁䅕杢あ䍁䅁兔桂䝁䄴兤浂䝁䅅睙あ䡁䅕杣灂䝁䄴睚䅁偁丸䅁䕃䅁䅁睍穁䑁䅑䅎杁䍁䄰䅉呂䝁䅕兢灂䝁䅍睢畂䝁䅑兤橂䡁䅑睢祂䍁䅁兙畂䝁䅑䅉偂䡁䅑䅡求䡁䅉䅉䙂䝁䅷党橂䡁䅑杣療䝁䄴兡橂䍁䅁睑療䝁䄰䅣療䝁䄴党畂䡁䅑䅉乂䝁䅅杢ㅂ䝁䅙兙橂䡁䅑兤祂䝁䅫杢湂䅁䅁杔䅧䥁䅙䅁穁䑁䅍䅎ぁ䑁䅅䅉瑁䍁䅁睕求䝁䄰兡橂䝁䄸杢歂䡁䅕睙あ䝁䄸杣杁䝁䅅杢歂䍁䅁睔あ䝁䅧党祂䍁䅁兒獂䝁䅕睙あ䡁䅉睢畂䝁䅫睙杁䕁䅍睢瑂䡁䅁睢畂䝁䅕杢あ䍁䅁兔桂䝁䄴兤浂䝁䅅睙あ䡁䅕杣灂䝁䄴睚䅁䥁䡑䅁歂䅁䅁睍穁䑁䅑䅎硁䑁䅉䅉瑁䍁䅁村桂䡁䅉党杁䙁䅁杣灂䝁䄴䅤求䝁䅑䅉䑂䝁䅫杣橂䡁䅕兡あ䍁䅁村療䝁䅅杣歂䍁䅁兔桂䝁䄴兤浂䝁䅅睙あ䡁䅕杣灂䝁䄴睚䅁偁䡫䅁睂䅁䅁睍穁䑁䅑䅎硁䑁䅍䅉瑁䍁䅁睕求䝁䄰兡橂䝁䄸杢歂䡁䅕睙あ䝁䄸杣杁䝁䅅杢歂䍁䅁杕求䝁䅷兙あ䝁䅕䅚杁䕁䅑党㉂䝁䅫睙求䍁䅁兔桂䝁䄴兤浂䝁䅅睙あ䡁䅕杣灂䝁䄴睚䅁䥁䝙䅁奂䅁䅁睍穁䑁䅑䅎硁䑁䅣䅉瑁䍁䅁兒獂䝁䅕睙あ䡁䅉睢畂䝁䅫睙杁䕁䅍睢畂䝁䄴党橂䡁䅑睢祂䍁䅁兔桂䝁䄴兤浂䝁䅅睙あ䡁䅕杣灂䝁䄴睚䅁偁䥯䅁歂䅁䅁睍穁䑁䅑䅎硁䑁䅫䅉瑁䍁䅁睔あ䝁䅧党祂䍁䅁兒獂䝁䅕睙あ䡁䅉睢畂䝁䅫睙杁䕁䅍睢瑂䡁䅁睢畂䝁䅕杢あ䍁䅁兔桂䝁䄴兤浂䝁䅅睙あ䡁䅕杣灂䝁䄴睚䅁䕁䡯䅁畃䅁䅁睍穁䑁䅑兎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儵䅙䥁䄴䅁穁䑁䅍䅎ㅁ䑁䅅䅍杁䍁䄰䅉䙂䝁䅷党橂䡁䅑杣療䝁䄰党歂䝁䅫睙桂䝁䅷䅉桂䝁䄴䅚杁䕁䅕䅢求䝁䅍䅤祂䝁䄸䅤潂䝁䅕杣桂䡁䅁党ㅂ䡁䅑兡橂䍁䅁兑睂䡁䅁兙祂䝁䅅䅤ㅂ䡁䅍䅉乂䝁䅅杢ㅂ䝁䅙兙橂䡁䅑兤祂䝁䅫杢湂䅁䅁杺䅧佁䅉䅁穁䑁䅍䅎ㅁ䑁䅅免杁䍁䄰䅉呂䝁䅕兙祂䝁䅍䅡獁䍁䅁䅒求䡁䅑党橂䡁䅑兡療䝁䄴䅌杁䕁䄴兙㉂䝁䅫睚桂䡁䅑兡療䝁䄴䅌杁䕁䅣兤灂䝁䅑兙畂䝁䅍党獁䍁䅁兑求䡁䅉睢畂䝁䅅兤あ䝁䅫睙桂䝁䅷䅌杁䝁䅅杢歂䍁䅁杔桂䡁䅕䅤灂䝁䅍兙獂䍁䅁睕㕂䡁䅍䅤求䝁䄰䅉桂䝁䄴䅚杁䕁䅫杢穂䡁䅑杣ㅂ䝁䄰党畂䡁䅑䅉乂䝁䅅杢ㅂ䝁䅙兙橂䡁䅑兤祂䝁䅫杢湂䅁䅁睐䅫䅁䉁䅁穁䑁䅍䅎ㅁ䑁䅅睍杁䍁䄰䅉䩂䝁䄴督あ䡁䅉兤瑂䝁䅕杢あ䡁䅍䅉桂䝁䄴䅚杁䙁䅉党獂䝁䅅䅤求䝁䅑䅉兂䡁䅉睢歂䡁䅕睙あ䡁䅍䅉乂䝁䅅杢ㅂ䝁䅙兙橂䡁䅑兤祂䝁䅫杢湂䍁䅁杚療䡁䅉䅉乂䝁䅕兙穂䡁䅕杣灂䝁䄴睚獁䍁䅁䅒灂䡁䅍䅣獂䝁䅅入灂䝁䄴睚獁䍁䅁兙畂䝁䅑䅉䑂䝁䄸杢あ䡁䅉睢獂䝁䅷兡畂䝁䅣䅉䩂䝁䄴䅚ㅂ䡁䅍䅤祂䝁䅫兙獂䍁䅁䅕祂䝁䄸睙求䡁䅍督杁䙁䅙兙祂䝁䅫兙楂䝁䅷党穂䅁䅁杦䅙䥁䅑䅁穁䑁䅍䅎ㅁ䑁䅅䅎杁䍁䄰䅉啂䝁䄸䅤桂䝁䅷兡㙂䝁䅫杢湂䍁䅁杒獂䡁䅕兡歂䍁䅁兔求䡁䅑党祂䍁䅁兙畂䝁䅑䅉䑂䝁䄸兤畂䡁䅑兡畂䝁䅣䅉䕂䝁䅕杤灂䝁䅍党杁䕁䄰兙畂䡁䅕杚桂䝁䅍䅤ㅂ䡁䅉兡畂䝁䅣䅁⽁睂䅁杶䅁䑁䅍睍ぁ䑁䅕免ㅁ䍁䅁兌杁䕁䅫杢穂䡁䅑杣ㅂ䝁䄰党畂䡁䅑䅉乂䝁䅅杢ㅂ䝁䅙兙橂䡁䅑兤祂䝁䅫杢湂䍁䅁杚療䡁䅉䅉乂䝁䅕兙穂䡁䅕杣灂䝁䄴睚杁䝁䅅杢歂䍁䅁䅖求䡁䅍䅤灂䝁䄴睚杁䕁䅕䅢求䝁䅍䅤祂䝁䅫睙灂䡁䅑入杁䝁䅅杢歂䍁䅁兒獂䝁䅕睙あ䡁䅉兡橂䝁䅅䅢杁䙁䅍兡湂䝁䄴兙獂䡁䅍䅁捂䅃䅁䅣䅁䑁䅍睍ぁ䑁䅕免㉁䍁䅁兌杁䕁䅅杢桂䝁䅷入あ䝁䅫睙桂䝁䅷䅉䵂䝁䅅杙療䡁䅉兙あ䝁䄸杣㕂䍁䅁兓畂䡁䅍䅤祂䡁䅕兢求䝁䄴䅤杁䕁䄰兙畂䡁䅕杚桂䝁䅍䅤ㅂ䡁䅉兡畂䝁䅣䅁䕂睂䅁杗䅁䑁䅍睍ぁ䑁䅕免㍁䍁䅁兌杁䕁䅫杣祂䝁䅅䅚灂䝁䅅䅤灂䝁䄸杢杁䕁䅅䅣睂䝁䅅杣桂䡁䅑兤穂䍁䅁兔桂䝁䄴兤浂䝁䅅睙あ䡁䅕杣灂䝁䄴睚䅁䉁䭫䅁㡂䅁䅁睍穁䑁䅑兎硁䑁䅫䅉瑁䍁䅁睔あ䝁䅧党祂䍁䅁兔求䝁䅅督ㅂ䡁䅉兡畂䝁䅣䅉桂䝁䄴䅚杁䕁䅍睢畂䡁䅑杣療䝁䅷䅢灂䝁䄴睚杁䕁䅑党㉂䝁䅫睙求䍁䅁兔桂䝁䄴兤浂䝁䅅睙あ䡁䅕杣灂䝁䄴睚䅁䉁䥕䅁䝃䅁䅁睍穁䑁䅕䅉瑁䍁䅁兒獂䝁䅕睙あ䡁䅉兡橂䝁䅅䅢杁䕁䅕兣ㅂ䝁䅫䅣瑂䝁䅕杢あ䍁䅷䅉䉂䡁䅁䅣獂䝁䅫兙畂䝁䅍党獁䍁䅁兙畂䝁䅑䅉䑂䝁䄸兢睂䝁䄸杢求䝁䄴䅤杁䕁䄰兙畂䡁䅕杚桂䝁䅍䅤ㅂ䡁䅉兡畂䝁䅣䅁䉁权䅁杙䅁䑁䅍睍ㅁ䑁䅅䅉瑁䍁䅁兒獂䝁䅕睙あ䡁䅉兡橂䍁䅁䅔灂䝁䅣䅡あ䝁䅫杢湂䍁䅁兒硂䡁䅕兡睂䝁䄰党畂䡁䅑䅉乂䝁䅅杢ㅂ䝁䅙兙橂䡁䅑兤祂䝁䅫杢湂䅁䅁內䅫䝁䅑䅁穁䑁䅍兎硁䑁䅍䅉瑁䍁䅁兒獂䝁䅕睙あ䡁䅉兡橂䍁䅁䅔灂䝁䅣䅡あ䝁䅫杢湂䍁䅁兒硂䡁䅕兡睂䝁䄰党畂䡁䅑䅉乂䝁䅅杢ㅂ䝁䅙兙橂䡁䅑兤祂䝁䅫杢湂䅁䅁入䅙䱁䅙䅁穁䑁䅍兎硁䑁䅍杍杁䍁䄰䅉䑂䝁䄸兢瑂䝁䅕杣橂䝁䅫兙獂䍁䅷䅉䩂䝁䄴䅚ㅂ䡁䅍䅤祂䝁䅫兙獂䍁䅷䅉桂䝁䄴䅚杁䕁䅫杢穂䡁䅑兡あ䡁䅕䅤灂䝁䄸杢桂䝁䅷䅉䙂䝁䅷党橂䡁䅑杣灂䝁䅍䅉䵂䝁䅫睚潂䡁䅑兡畂䝁䅣䅉䝂䝁䅫䅥あ䡁䅕杣求䍁䅁兔桂䝁䄴兤浂䝁䅅睙あ䡁䅕杣灂䝁䄴睚䅁䭁乳䅁卂䅁䅁睍穁䑁䅕杍杁䍁䄰䅉䥂䝁䄸兤穂䝁䅕䅡療䝁䅷䅚杁䕁䅅䅣睂䝁䅷兡桂䝁䄴睙求䍁䅁兔桂䝁䄴兤浂䝁䅅睙あ䡁䅕杣灂䝁䄴睚䅁䵁䥍䅁啂䅁䅁睍穁䑁䅕睍杁䍁䄰䅉䙂䝁䅷党橂䡁䅑杣灂䝁䅍兙獂䍁䅁兒硂䡁䅕兡睂䝁䄰党畂䡁䅑䅉乂䝁䅅杢ㅂ䝁䅙兙橂䡁䅑兤祂䝁䅫杢湂䅁䅁杢䅧䙁䅙䅁穁䑁䅍兎穁䑁䅅䅉瑁䍁䅁兒獂䝁䅕睙あ䡁䅉兡橂䝁䅅䅢杁䕁䅕兣ㅂ䝁䅫䅣瑂䝁䅕杢あ䍁䅁兔桂䝁䄴兤浂䝁䅅睙あ䡁䅕杣灂䝁䄴睚䅁乁䩫䅁坂䅁䅁睍穁䑁䅕睍硁䑁䅉䅉瑁䍁䅁兔療䡁䅑睢祂䍁䅁兙畂䝁䅑䅉䡂䝁䅕杢求䡁䅉兙あ䝁䄸杣杁䕁䄰兙畂䡁䅕杚桂䝁䅍䅤ㅂ䡁䅉兡畂䝁䅣䅁㝁䅃䅁䅥䅁䑁䅍睍ㅁ䑁䅍免穁䍁䅁兌杁䙁䅍睤灂䡁䅑睙潂䝁䅣党桂䡁䅉䅉桂䝁䄴䅚杁䙁䅍睤灂䡁䅑睙潂䝁䅉睢桂䡁䅉䅚杁䕁䅅䅣睂䝁䅅杣桂䡁䅑兤穂䍁䅁兔桂䝁䄴兤浂䝁䅅睙あ䡁䅕杣灂䝁䄴睚䅁䡁乁䅁潂䅁䅁睍穁䑁䅕睍硁䑁䅑䅉瑁䍁䅁杕求䝁䅷兙㕂䍁䅁兙畂䝁䅑䅉䩂䝁䄴䅚ㅂ䡁䅍䅤祂䝁䅫兙獂䍁䅁睑療䝁䄴䅤祂䝁䄸䅢杁䕁䄰兙畂䡁䅕杚桂䝁䅍䅤ㅂ䡁䅉兡畂䝁䅣䅁㍂权䅁䅐䅁䑁䅍睍ㅁ䑁䅫免杁䍁䄰䅉䍂䝁䅅䅤あ䝁䅕杣㕂䍁䅁兔桂䝁䄴兤浂䝁䅅睙あ䡁䅕杣灂䝁䄴睚䅁乁䠰䅁⭁䅁䅁睍穁䑁䅕兏硁䑁䅁䅉瑁䍁䅁村桂䡁䅑䅤求䡁䅉入杁䕁䄰兙畂䡁䅕杚桂䝁䅍䅤ㅂ䡁䅉兡畂䝁䅣䅁坂杄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杇䅧䡁䄴䅁穁䑁䅍李硁䑁䅅䅍杁䍁䄰䅉䉂䡁䅕䅤療䝁䄰睢楂䝁䅫䅢求䍁䅁兙畂䝁䅑䅉䵂䝁䅫睚潂䡁䅑䅉䕂䡁䅕䅤㕂䍁䅁兔療䡁䅑睢祂䍁䅁杖求䝁䅧兡橂䝁䅷党杁䕁䄰兙畂䡁䅕杚桂䝁䅍䅤ㅂ䡁䅉兡畂䝁䅣䅁元睂䅁䅕䅁䑁䅍睍㉁䑁䅅杍睁䍁䅁兌杁䕁䅧党桂䡁䅙入杁䕁䅑兤あ䡁䅫䅉啂䡁䅉兤橂䝁䅳䅉乂䝁䅅杢ㅂ䝁䅙兙橂䡁䅑兤祂䝁䅫杢湂䅁䅁具䅙䝁䅯䅁穁䑁䅍李祁䑁䅅䅉瑁䍁䅁兔療䡁䅑睢祂䍁䅁杖求䝁䅧兡橂䝁䅷党杁䕁䅉睢歂䡁䅫䅉桂䝁䄴䅚杁䙁䅑杣桂䝁䅫䅢求䡁䅉䅉乂䝁䅅杢ㅂ䝁䅙兙橂䡁䅑兤祂䝁䅫杢湂䅁䅁杄䄸䕁䅯䅁穁䑁䅍李祁䑁䅅杍杁䍁䄰䅉啂䡁䅉兤橂䝁䅳䅉啂䡁䅉兙灂䝁䅷党祂䍁䅁兔桂䝁䄴兤浂䝁䅅睙あ䡁䅕杣灂䝁䄴睚䅁偁乕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䅂䅁䅁睍穁䑁䅙䅎硁䑁䅅䅉瑁䍁䅁兑灂䡁䅉睙祂䝁䅅杚あ䍁䅁兔桂䝁䄴兤浂䝁䅅睙あ䡁䅕杣灂䝁䄴睚䅁佁䩣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䱁䬰䅁捂䅁䅁睍穁䑁䅙兎硁䑁䅁䅉瑁䍁䅁杕桂䝁䅫䅢祂䝁䄸兙歂䍁䅁杕療䝁䅷䅢灂䝁䄴睚杁䙁䅍䅤療䝁䅍睡杁䕁䄰兙畂䡁䅕杚桂䝁䅍䅤ㅂ䡁䅉兡畂䝁䅣䅁奄权䅁材䅁䑁䅍睍㉁䑁䅙免杁䍁䄰䅉呂䝁䅧兡睂䍁䅁兙畂䝁䅑䅉䍂䝁䄸兙あ䍁䅁村ㅂ䝁䅫䅢歂䝁䅫杢湂䅁䅁兑䅣䕁䅯䅁穁䑁䅍李㉁䑁䅅免杁䍁䄰䅉呂䝁䅧兡睂䍁䅁村ㅂ䝁䅫䅢歂䝁䅫杢湂䍁䅁兙畂䝁䅑䅉卂䝁䅕䅣桂䝁䅫杣灂䝁䄴睚䅁䍁䭅䅁獂䅁䅁睍穁䑁䅙兏㕁䑁䅅䅉瑁䍁䅁兔療䡁䅑睢祂䝁䅍入橂䝁䅷党獁䍁䅁村灂䝁䅍入橂䝁䅷党獁䍁䅁兙畂䝁䅑䅉兂䝁䅅杣あ䡁䅍䅉乂䝁䅅杢ㅂ䝁䅙兙橂䡁䅑兤祂䝁䅫杢湂䅁䅁睱䅙䡁䅙䅁穁䑁䅍睎硁䑁䅅䅍杁䍁䄰䅉塂䝁䄸睢歂䍁䅁睓灂䡁䅑睙潂䝁䅕杢杁䕁䅍兙楂䝁䅫杢求䡁䅑䅉桂䝁䄴䅚杁䕁䅍睢ㅂ䝁䄴䅤求䡁䅉䅤療䡁䅁䅉乂䝁䅅杢ㅂ䝁䅙兙橂䡁䅑兤祂䝁䅫杢湂䅁䅁睂䅳䡁䅧䅁穁䑁䅍睎硁䑁䅉䅉瑁䍁䅁䅓療䡁䅕督求䝁䅧睢獂䝁䅑䅉桂䝁䄴䅚杁䕁䅫杢穂䡁䅑兡あ䡁䅕䅤灂䝁䄸杢桂䝁䅷䅉䝂䡁䅕杣畂䝁䅫䅤ㅂ䡁䅉党杁䕁䄰兙畂䡁䅕杚桂䝁䅍䅤ㅂ䡁䅉兡畂䝁䅣䅁敂杄䅁杢䅁䑁䅍睍㍁䑁䅅杍硁䍁䅁兌杁䙁䅕䅣潂䝁䄸䅢穂䡁䅑党祂䝁䅕䅚杁䕁䅧睢ㅂ䡁䅍党潂䝁䄸䅢歂䍁䅁杒ㅂ䡁䅉杢灂䡁䅑兤祂䝁䅕䅉乂䝁䅅杢ㅂ䝁䅙兙橂䡁䅑兤祂䝁䅫杢湂䅁䅁睰䄴䡁䅙䅁穁䑁䅍睎祁䍁䅁兌杁䕁䄸杚浂䝁䅫睙求䍁䅁杒ㅂ䡁䅉杢灂䡁䅑兤祂䝁䅕䅉潁䝁䅫杢橂䝁䅷兤歂䝁䅫杢湂䍁䅁杒灂䡁䅧䅤ㅂ䡁䅉党穂䍁䅫䅉乂䝁䅅杢ㅂ䝁䅙兙橂䡁䅑兤祂䝁䅫杢湂䅁䅁杊䄰䡁䅧䅁穁䑁䅍睎祁䑁䅅䅉瑁䍁䅁睔浂䝁䅙兡橂䝁䅕䅉䝂䡁䅕杣畂䝁䅫䅤ㅂ䡁䅉党杁䍁䅧兡畂䝁䅍䅢ㅂ䝁䅑兡畂䝁䅣䅉䝂䝁䅫䅥あ䡁䅕杣求䡁䅍克杁䕁䄰兙畂䡁䅕杚桂䝁䅍䅤ㅂ䡁䅉兡畂䝁䅣䅁䝄兄䅁䅑䅁䑁䅍睍㍁䑁䅫免睁䍁䅁兌杁䕁䄰兙あ䡁䅑杣求䡁䅍督杁䕁䄰兙畂䡁䅕杚桂䝁䅍䅤ㅂ䡁䅉兡畂䝁䅣䅁晃䅃䅁䅡䅁䑁䅍睍㕁䑁䅅䅉瑁䍁䅁兔求䝁䅑兡橂䝁䅅䅢杁䕁䅕兣ㅂ䝁䅫䅣瑂䝁䅕杢あ䍁䅁兙畂䝁䅑䅉呂䡁䅕䅣睂䝁䅷兡求䡁䅍䅉乂䝁䅅杢ㅂ䝁䅙兙橂䡁䅑兤祂䝁䅫杢湂䅁䅁杗䄴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䅕䅁䑁䅍睍㕁䑁䅅免ㅁ䍁䅁兌杁䕁䄸䅣潂䡁䅑䅡桂䝁䅷兢灂䝁䅍䅉䡂䝁䄸睢歂䡁䅍䅉乂䝁䅅杢ㅂ䝁䅙兙橂䡁䅑兤祂䝁䅫杢湂䅁䅁杴䅯䝁䅑䅁穁䑁䅍兏㕁䑁䅉䅉瑁䍁䅁睕睂䝁䄸杣あ䝁䅫杢湂䍁䅁兙畂䝁䅑䅉䉂䡁䅑䅡獂䝁䅕䅤灂䝁䅍䅉䡂䝁䄸睢歂䡁䅍䅉乂䝁䅅杢ㅂ䝁䅙兙橂䡁䅑兤祂䝁䅫杢湂䅁䅁杙䄴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坂䅁䅁睍穁䑁䅫兏穁䑁䅁䅉瑁䍁䅁䅒療䝁䅷䅢獁䍁䅁䅖療䡁䅫䅌杁䝁䅅杢歂䍁䅁睒桂䝁䄰党杁䕁䄰兙畂䡁䅕杚桂䝁䅍䅤ㅂ䡁䅉兡畂䝁䅣䅁晄元䅁杤䅁䑁䅍睍㕁䑁䅫兏硁䍁䅁兌杁䕁䅣兙穂䝁䅳党あ䍁䅷䅉兂䝁䅅睙牂䝁䅫杢湂䍁䅷䅉桂䝁䄴䅚杁䙁䅍党桂䝁䅷兡畂䝁䅣䅉䕂䝁䅕杤灂䝁䅍党杁䕁䄰兙畂䡁䅕杚桂䝁䅍䅤ㅂ䡁䅉兡畂䝁䅣䅁婂杄䅁杘䅁䑁䅍睍㕁䑁䅫兏㕁䍁䅁兌杁䕁䅅䅢獂䍁䅁睔あ䝁䅧党祂䍁䅁兔灂䡁䅍睙求䝁䅷䅢桂䝁䄴党療䡁䅕督杁䕁䄰兙畂䡁䅕杚桂䝁䅍䅤ㅂ䡁䅉兡畂䝁䅣䅁剂睂䅁䅇䅁䑁䅍䅒杁䙁䅁杣灂䝁䄴䅤灂䝁䄴睚䅁䙁乙䅁啂䅁䅁䅎祁䑁䅍䅉瑁䍁䅁兔求䡁䅉睙潂䝁䅅杢あ䍁䅁睖潂䝁䄸䅢求䡁䅍兙獂䝁䅕杣穂䍁䅷䅉䕂䡁䅕杣桂䝁䅉䅢求䍁䅁睒療䝁䄸䅚穂䅁䅁杺䅯䩁䄴䅁ぁ䑁䅉睍硁䍁䅁兌杁䕁䄰睢あ䝁䄸杣杁䙁䅙党潂䝁䅫睙獂䝁䅕䅉桂䝁䄴䅚杁䕁䄰睢あ䝁䄸杣杁䙁䅙党潂䝁䅫睙獂䝁䅕䅉兂䝁䅅杣あ䡁䅍䅉桂䝁䄴䅚杁䙁䅍兤睂䡁䅁䅢灂䝁䅕督杁䕁䄰党祂䝁䅍䅡桂䝁䄴䅤杁䙁䅣䅡療䝁䅷党穂䝁䅅䅢求䡁䅉督䅁䙁䩧䅁䝃䅁䅁䅎祁䑁䅍免祁䑁䅁䅉瑁䍁䅁兔療䡁䅑睢祂䍁䅁杖求䝁䅧兡橂䝁䅷党杁䙁䅍兤睂䡁䅁䅢灂䝁䅕督杁䝁䅅杢歂䍁䅁杔求䡁䅣䅉兂䝁䅅杣あ䡁䅍䅉乂䝁䅕杣橂䝁䅧兙畂䡁䅑䅉塂䝁䅧睢獂䝁䅕督桂䝁䅷党祂䡁䅍䅁佁权䅁䅫䅁䑁䅑杍穁䑁䅍免睁䍁䅁兌杁䕁䅷兤瑂䝁䅉党祂䍁䅷䅉兂䝁䅷入㍂䝁䄸睢歂䍁䅷䅉乂䝁䅫䅢獂䡁䅣睢祂䝁䅳䅌杁䝁䅅杢歂䍁䅁睖療䝁䄸䅚杁䙁䅁兙畂䝁䅕䅢杁䕁䄰党祂䝁䅍䅡桂䝁䄴䅤杁䙁䅣䅡療䝁䅷党穂䝁䅅䅢求䡁䅉督䅁偁乧䅁獃䅁䅁䅎祁䑁䅍䅎穁䑁䅁䅉瑁䍁䅁睑療䝁䄰䅣ㅂ䡁䅑党祂䍁䅁兙畂䝁䅑䅉䑂䝁䄸兢睂䡁䅕䅤求䡁䅉䅉兂䝁䅕杣灂䡁䅁䅡求䡁䅉兙獂䍁䅁兒硂䡁䅕兡睂䝁䄰党畂䡁䅑䅉桂䝁䄴䅚杁䙁䅍睢浂䡁䅑睤桂䡁䅉党杁䕁䄰党祂䝁䅍䅡桂䝁䄴䅤杁䙁䅣䅡療䝁䅷党穂䝁䅅䅢求䡁䅉督䅁䩁䤴䅁浃䅁䅁䅎祁䑁䅍䅎ㅁ䑁䅁䅉瑁䍁䅁兔求䝁䅑兡橂䝁䅅䅢獁䍁䅁䅒求䝁䄴䅤桂䝁䅷䅌杁䝁䅅杢歂䍁䅁䅓療䡁䅍䅣灂䡁䅑兙獂䍁䅁兒硂䡁䅕兡睂䝁䄰党畂䡁䅑䅉桂䝁䄴䅚杁䙁䅍兤睂䡁䅁䅢灂䝁䅕督杁䕁䄰党祂䝁䅍䅡桂䝁䄴䅤杁䙁䅣䅡療䝁䅷党穂䝁䅅䅢求䡁䅉督䅁䅁䨴䅁卄䅁䅁䅎祁䑁䅍李硁䑁䅁䅉瑁䍁䅁兒獂䝁䅕睙あ䡁䅉兡橂䝁䅅䅢杁䕁䅅䅣睂䝁䅅杣桂䡁䅑兤穂䍁䅁兙畂䝁䅑䅉䙂䡁䅅兤灂䡁䅁兢求䝁䄴䅤獁䍁䅁睖灂䡁䅉兡畂䝁䅣䅉呂䡁䅕䅣睂䝁䅷兡求䡁䅍䅌杁䝁䅅杢歂䍁䅁杕求䝁䅷兙あ䝁䅕䅚杁䕁䅕兣ㅂ䝁䅫䅣瑂䝁䅕杢あ䍁䅁兔求䡁䅉睙潂䝁䅅杢あ䍁䅁睖潂䝁䄸䅢求䡁䅍兙獂䝁䅕杣穂䅁䅁具䅧䥁䅙䅁ぁ䑁䅉睍㉁䑁䅫䅍杁䍁䄰䅉偂䡁䅑䅡求䡁䅉䅉䙂䝁䅷党橂䡁䅑杣療䝁䄴兡橂䍁䅁䅕桂䡁䅉䅤穂䍁䅁兙畂䝁䅑䅉䙂䡁䅅兤灂䡁䅁兢求䝁䄴䅤杁䕁䄰党祂䝁䅍䅡桂䝁䄴䅤杁䙁䅣䅡療䝁䅷党穂䝁䅅䅢求䡁䅉督䅁䝁䝧䅁獃䅁䅁䅎祁䑁䅍睎杁䍁䄰䅉䥂䝁䅅杣歂䡁䅣兙祂䝁䅕䅌杁䝁䅅杢歂䍁䅁䅕獂䡁䅕兢楂䝁䅫杢湂䍁䅁兙畂䝁䅑䅉䥂䝁䅕兙あ䝁䅫杢湂䍁䅁兒硂䡁䅕兡睂䝁䄰党畂䡁䅑䅉桂䝁䄴䅚杁䙁䅍兤睂䡁䅁䅢灂䝁䅕督杁䕁䄰党祂䝁䅍䅡桂䝁䄴䅤杁䙁䅣䅡療䝁䅷党穂䝁䅅䅢求䡁䅉督䅁䭁䡉䅁䵂䅁䅁䅎祁䑁䅍睎硁䍁䅁兌杁䕁䅧兙祂䝁䅑睤桂䡁䅉党杁䕁䄰党祂䝁䅍䅡桂䝁䄴䅤杁䙁䅣䅡療䝁䅷党穂䝁䅅䅢求䡁䅉督䅁偁䩙䅁⭂䅁䅁䅎祁䑁䅍䅏杁䍁䄰䅉乂䝁䅅睙潂䝁䅫杢求䡁䅉入獁䍁䅁兒硂䡁䅕兡睂䝁䄰党畂䡁䅑䅌杁䝁䅅杢歂䍁䅁睕ㅂ䡁䅁䅣獂䝁䅫党穂䍁䅁兔求䡁䅉睙潂䝁䅅杢あ䍁䅁睖潂䝁䄸䅢求䡁䅍兙獂䝁䅕杣穂䅁䅁兂䅣䥁䅁䅁ぁ䑁䅉睍㑁䑁䅍䅉瑁䍁䅁兓畂䝁䅑兤穂䡁䅑杣灂䝁䅅䅢杁䕁䄰兙橂䝁䅧兡畂䝁䅕杣㕂䍁䅁兙畂䝁䅑䅉䙂䡁䅅兤灂䡁䅁兢求䝁䄴䅤杁䕁䄰党祂䝁䅍䅡桂䝁䄴䅤杁䙁䅣䅡療䝁䅷党穂䝁䅅䅢求䡁䅉督䅁䕁佁䅁䍃䅁䅁䅎祁䑁䅍䅏穁䑁䅁䅉瑁䍁䅁兓畂䝁䅑兤穂䡁䅑杣灂䝁䅅䅢杁䕁䄰兙橂䝁䅧兡畂䝁䅕杣㕂䍁䅁兙畂䝁䅑䅉䙂䡁䅅兤灂䡁䅁兢求䝁䄴䅤杁䕁䄰党祂䝁䅍䅡桂䝁䄴䅤杁䙁䅣䅡療䝁䅷党穂䝁䅅䅢求䡁䅉督䅁䝁䥅䅁坃䅁䅁䅎祁䑁䅍兏硁䑁䅁䅉瑁䍁䅁睕睂䝁䄸杣あ䝁䅫杢湂䍁䅁兙畂䝁䅑䅉卂䝁䅕睙祂䝁䅕兙あ䝁䅫睢畂䝁䅅䅢杁䕁䅣睢療䝁䅑督杁䝁䅅杢歂䍁䅁睕ㅂ䡁䅁䅣獂䝁䅫党穂䍁䅁兔求䡁䅉睙潂䝁䅅杢あ䍁䅁睖潂䝁䄸䅢求䡁䅍兙獂䝁䅕杣穂䅁䅁元䅫䡁䅧䅁ぁ䑁䅉䅎祁䑁䅅䅍杁䍁䄰䅉䕂䡁䅉兤湂䡁䅍䅉桂䝁䄴䅚杁䕁䅑杣ㅂ䝁䅣睚灂䡁䅍䅤穂䍁䅣䅉呂䡁䅕杢歂䡁䅉兡求䡁䅍䅉乂䝁䅕杣橂䝁䅧兙畂䡁䅑䅉塂䝁䅧睢獂䝁䅕督桂䝁䅷党祂䡁䅍䅁啃元䅁䅣䅁䑁䅑杍ぁ䑁䅑䅉瑁䍁䅁睒祂䝁䄸睙求䡁䅉入杁䝁䅅杢歂䍁䅁杕求䝁䅷兙あ䝁䅕䅚杁䙁䅁杣療䝁䅑兤橂䡁䅑䅉乂䝁䅕杣橂䝁䅧兙畂䡁䅑䅉塂䝁䅧睢獂䝁䅕督桂䝁䅷党祂䡁䅍䅁湄睂䅁杚䅁䑁䅑杍ぁ䑁䅑免睁䍁䅁兌杁䕁䅣党畂䝁䅕杣桂䝁䅷䅉䵂䝁䅫杢求䍁䅁睒祂䝁䄸睙求䡁䅉入杁䕁䄰党祂䝁䅍䅡桂䝁䄴䅤杁䙁䅣䅡療䝁䅷党穂䝁䅅䅢求䡁䅉督䅁乁乧䅁䥄䅁䅁䅎祁䑁䅑睎祁䑁䅁䅉瑁䍁䅁䅕求䡁䅑杣療䝁䅷党ㅂ䝁䄰䅉桂䝁䄴䅚杁䙁䅁党あ䡁䅉睢獂䝁䅕兤瑂䍁䅁䅕祂䝁䄸䅚ㅂ䝁䅍䅤穂䍁䅁兔求䡁䅉睙潂䝁䅅杢あ䍁䅁睖潂䝁䄸䅢求䡁䅍兙獂䝁䅕杣穂䍁䅁䅋求䡁䅧睙求䡁䅁䅤杁䕁䅉兤獂䝁䅳䅉呂䡁䅑兙あ䝁䅫睢畂䡁䅍䅉桂䝁䄴䅚杁䙁䅑党祂䝁䄰兡畂䝁䅅䅢穂䍁䅫䅁剁睄䅁杋䅁䑁䅑䅎瑁䑁䅑兎杁䍁䄰䅉卂䝁䅕䅤桂䝁䅫䅢杁䙁䅑杣桂䝁䅑党䅁䉁䩯䅁䵂䅁䅁䅎ぁ䑁䅅䅉瑁䍁䅁兔療䡁䅑睢祂䍁䅁杖求䝁䅧兡橂䝁䅷党杁䝁䅅杢歂䍁䅁䅕桂䡁䅉䅤穂䍁䅁䅒求䝁䅅䅢求䡁䅉督䅁䱁乁䅁ぁ䅁䅁䅎ぁ䑁䅅免杁䍁䄰䅉䉂䡁䅕䅤療䝁䄰睢楂䝁䅫䅢求䍁䅁䅒求䝁䅅䅢求䡁䅉督䅁䑁䡣䅁獁䅁䅁䅎ぁ䑁䅅杍祁䑁䅉䅉瑁䍁䅁村療䝁䅅䅤杁䕁䅑党桂䝁䅷党祂䡁䅍䅁楁杄䅁杣䅁䑁䅑䅎硁䑁䅍䅉瑁䍁䅁兑ㅂ䡁䅑睢瑂䝁䄸䅤灂䡁䅙党杁䙁䅁兙祂䡁䅑督獁䍁䅁兑橂䝁䅍党穂䡁䅍睢祂䝁䅫党穂䍁䅷䅉桂䝁䄴䅚杁䙁䅑兡祂䝁䅕䅉卂䝁䅕䅤桂䝁䅫䅢求䡁䅉督䅁䡁佯䅁潂䅁䅁䅎ぁ䑁䅅睍穁䑁䅁䅉瑁䍁䅁兑ㅂ䡁䅑睢瑂䝁䄸䅤灂䡁䅙党杁䙁䅁兙祂䡁䅑督杁䝁䅅杢歂䍁䅁兑橂䝁䅍党穂䡁䅍睢祂䝁䅫党穂䍁䅁杕求䡁䅑兙灂䝁䅷党祂䡁䅍䅁癁䅃䅁䅨䅁䑁䅑䅎ぁ䍁䅁兌杁䕁䅉兤灂䝁䅷䅚灂䝁䄴睚杁䕁䄰兙あ䝁䅕杣灂䝁䅅䅢杁䝁䅅杢歂䍁䅁睒桂䡁䅉䅚求䝁䄴䅉䙂䡁䅅兤灂䡁䅁兢求䝁䄴䅤杁䝁䅅杢歂䍁䅁睕ㅂ䡁䅁䅣獂䝁䅫党穂䍁䅁䅒求䝁䅅䅢求䡁䅉督䅁䕁䭁䅁捂䅁䅁䅎ぁ䑁䅑免杁䍁䄰䅉䍂䡁䅕兡獂䝁䅑兡畂䝁䅣䅉乂䝁䅅䅤求䡁䅉兡桂䝁䅷䅉桂䝁䄴䅚杁䙁䅍兤睂䡁䅁䅢灂䝁䅕督杁䕁䅑党桂䝁䅷党祂䡁䅍䅁䩃睂䅁杕䅁䑁䅑䅎ㅁ䑁䅅䅉瑁䍁䅁睒祂䝁䄸睙求䡁䅉入杁䝁䅅杢歂䍁䅁睑療䝁䄴杤求䝁䄴兡求䝁䄴睙求䍁䅁杕求䡁䅑兙灂䝁䅷党祂䡁䅍䅁噂䅃䅁杯䅁䑁䅑䅎ㅁ䑁䅅免睁䍁䅁兌杁䙁䅍兤睂䝁䅕杣瑂䝁䅅杣牂䝁䅕䅤穂䍁䅁兙畂䝁䅑䅉偂䡁䅑䅡求䡁䅉䅉䡂䡁䅉睢橂䝁䅕杣㕂䍁䅁杕求䡁䅑兙灂䝁䅷党祂䡁䅍䅉潁䝁䅕䅥橂䝁䅕䅣あ䍁䅁睑療䝁䄴杤求䝁䄴兡求䝁䄴睙求䍁䅁杕求䡁䅑兙灂䝁䅷党祂䡁䅍克䅁䭁䭣䅁⭁䅁䅁䅎ぁ䑁䅕免穁䑁䅅䅉瑁䍁䅁睑療䝁䄴杤求䝁䄴兡求䝁䄴睙求䍁䅁杕求䡁䅑兙灂䝁䅷党祂䡁䅍䅁⭂睂䅁䅫䅁䑁䅑䅎㕁䍁䅁兌杁䕁䅙兤祂䝁䄴兡あ䡁䅕杣求䍁䅷䅉䥂䝁䄸兢求䍁䅁杒ㅂ䡁䅉杢灂䡁䅍䅡灂䝁䄴睚穂䍁䅷䅉䙂䝁䅷党橂䡁䅑杣療䝁䄴兡橂䡁䅍䅌杁䝁䅅杢歂䍁䅁兑睂䡁䅁䅢灂䝁䅅杢橂䝁䅕䅉卂䝁䅕䅤桂䝁䅫䅢求䡁䅉督䅁䵁䥑䅁杂䅁䅁䅎ぁ䑁䅫免杁䍁䄰䅉䝂䡁䅕杣畂䝁䅫䅤ㅂ䡁䅉党杁䝁䅅杢歂䍁䅁䅓療䝁䄰党杁䕁䅙兤祂䝁䄴兡穂䝁䅧兡畂䝁䅣督杁䙁䅉党あ䝁䅅兡獂䝁䅕杣穂䅁䅁兰䅯䑁䅯䅁ぁ䑁䅑兏硁䑁䅅䅍杁䍁䄰䅉䝂䡁䅕杣畂䝁䅫䅤ㅂ䡁䅉党杁䙁䅉党あ䝁䅅兡獂䝁䅕杣穂䅁䅁入䅣䙁䅯䅁ぁ䑁䅑兏祁䑁䅅䅍杁䍁䄰䅉䙂䝁䅷党橂䡁䅑杣療䝁䄴兡橂䡁䅍䅉桂䝁䄴䅚杁䕁䅅䅣睂䝁䅷兡桂䝁䄴睙求䍁䅁杕求䡁䅑兙灂䝁䅷党祂䡁䅍䅁䱁睂䅁李䅁䑁䅑兎ㅁ䑁䅅免睁䍁䅁兌杁䕁䅑党睂䝁䅅杣あ䝁䄰党畂䡁䅑䅉呂䡁䅑睢祂䝁䅕督䅁䩁䡷䅁敃䅁䅁䅎ㅁ䑁䅕杍硁䍁䅁兌杁䙁䅣兙祂䝁䅕䅡療䡁䅕督求䍁䅁睑獂䡁䅕杙穂䍁䅷䅉呂䡁䅕䅣求䡁䅉睙求䝁䄴䅤求䡁䅉督獁䍁䅁兙畂䝁䅑䅉偂䡁䅑䅡求䡁䅉䅉䡂䝁䅕杢求䡁䅉兙獂䍁䅁兔求䡁䅉睙潂䝁䅅杢歂䝁䅫督求䍁䅁杕求䡁䅑兙灂䝁䅷党祂䡁䅍䅁㕃元䅁䅖䅁䑁䅑兎ㅁ䑁䅉免硁䍁䅁兌杁䙁䅣兙祂䝁䅕䅡療䡁䅕督求䍁䅁睑獂䡁䅕杙穂䍁䅁兙畂䝁䅑䅉呂䡁䅕䅣求䡁䅉睙求䝁䄴䅤求䡁䅉督䅁䙁䡫䅁楂䅁䅁䅎ㅁ䑁䅕杍硁䑁䅫䅉瑁䍁䅁兑獂䝁䅷䅉偂䡁䅑䅡求䡁䅉䅉䡂䝁䅕杢求䡁䅉兙獂䍁䅁兔求䡁䅉睙潂䝁䅅杢歂䝁䅫督求䍁䅁杕求䡁䅑兙灂䝁䅷党祂䡁䅍䅁睃睂䅁杔䅁䑁䅑兎㉁䑁䅅免睁䍁䅁兌杁䙁䅁䅡桂䡁䅉兢桂䝁䅍兡求䡁䅍䅉桂䝁䄴䅚杁䕁䅑杣ㅂ䝁䅣䅉卂䝁䅕䅤桂䝁䅫䅢求䡁䅉督䅁乁䭷䅁㉂䅁䅁䅎ㅁ䑁䅙免祁䑁䅁䅉瑁䍁䅁睑療䡁䅍兢求䡁䅑兡橂䡁䅍䅌杁䕁䅉党桂䡁䅕䅤㕂䍁䅁睕ㅂ䡁䅁䅣獂䝁䅫党穂䍁䅷䅉桂䝁䄴䅚杁䙁䅁党祂䝁䅙兤瑂䝁䅕䅉卂䝁䅕䅤桂䝁䅫䅢求䡁䅉督䅁䩁䭣䅁䍂䅁䅁䅎ㅁ䑁䅙免穁䑁䅁䅉瑁䍁䅁睔睂䡁䅑兡橂䝁䅅䅢杁䕁䅣睢療䝁䅑督杁䙁䅉党あ䝁䅅兡獂䝁䅕杣穂䅁䅁䅹䄴䙁䅧䅁ぁ䑁䅕李硁䑁䅫免杁䍁䄰䅉䝂䝁䄸睢歂䍁䅁䅋䥂䝁䅕兙獂䡁䅑䅡灁䍁䅁睕ㅂ䡁䅁䅣獂䝁䅕兢求䝁䄴䅤杁䙁䅉党あ䝁䅅兡獂䝁䅕杣穂䅁䅁眵䅙䝁䅙䅁ぁ䑁䅕睎硁䑁䅅䅍杁䍁䄰䅉䡂䝁䅅督療䝁䅷兡畂䝁䅕䅉呂䡁䅑兙あ䝁䅫睢畂䡁䅍䅉㍂䝁䅫䅤潂䍁䅁睑療䝁䄴杤求䝁䄴兡求䝁䄴睙求䍁䅁睕あ䝁䄸杣求䡁䅍䅁䭁睂䅁䅨䅁䑁䅑兎㑁䍁䅁兌杁䕁䅍䅢療䡁䅑䅡灂䝁䄴睚獁䍁䅁睑獂䝁䄸䅤潂䝁䅫杢湂䍁䅁兑橂䝁䅍党穂䡁䅍睢祂䝁䅫党穂䍁䅷䅉呂䝁䅧睢求䍁䅷䅉桂䝁䄴䅚杁䕁䅯党㍂䝁䅕䅢祂䡁䅫䅉卂䝁䅕䅤桂䝁䅫䅢求䡁䅉督䅁䡁䡍䅁浂䅁䅁䅎ㅁ䑁䅧免杁䍁䄰䅉䑂䝁䅷睢あ䝁䅧兡畂䝁䅣䅉桂䝁䄴䅚杁䕁䅍䅢療䡁䅑䅡灂䝁䄴睚杁䕁䅅睙橂䝁䅕督穂䝁䄸杣灂䝁䅕督杁䙁䅉党あ䝁䅅兡獂䝁䅕杣穂䅁䅁睪䅯䝁䅯䅁ぁ䑁䅕䅏硁䑁䅅䅍杁䍁䄰䅉䑂䝁䅷睢あ䝁䅧兡畂䝁䅣䅉桂䝁䄴䅚杁䕁䅍䅢療䡁䅑䅡灂䝁䄴睚杁䕁䅅睙橂䝁䅕督穂䝁䄸杣灂䝁䅕督杁䙁䅉党あ䝁䅅兡獂䝁䅕杣穂䅁䅁睖䅙䑁䅁䅁ぁ䑁䅕䅏祁䑁䅅䅍杁䍁䄰䅉呂䝁䅧睢求䍁䅁杕求䡁䅑兙灂䝁䅷党祂䡁䅍䅁㉄兄䅁李䅁䑁䅑兎㑁䑁䅍免睁䍁䅁兌杁䕁䅯党㍂䝁䅕䅢祂䡁䅫䅉卂䝁䅕䅤桂䝁䅫䅢求䡁䅉督䅁佁伴䅁䕂䅁䅁䅎ㅁ䑁䅫免硁䑁䅁䅉瑁䍁䅁睕睂䝁䄸杣あ䝁䅫杢湂䍁䅁睒療䝁䄸䅚穂䍁䅁杕求䡁䅑兙灂䝁䅷党祂䡁䅍䅁䩁睂䅁䅚䅁䑁䅑兎㕁䑁䅑免睁䍁䅁兌杁䕁䄸杚浂䝁䅫睙求䍁䅁睕ㅂ䡁䅁䅣獂䝁䅫党穂䍁䅁兙畂䝁䅑䅉呂䡁䅑兙あ䝁䅫睢畂䝁䅕杣㕂䍁䅁杕求䡁䅑兙灂䝁䅷党祂䡁䅍䅁睂杄䅁杓䅁䑁䅑䅏硁䑁䅅免杁䍁䄰䅉呂䝁䅍䅡求䝁䅑兤獂䝁䅕䅚杁䕁䅅兡祂䍁䅁䅖祂䝁䅅杢穂䡁䅁睢祂䡁䅑兙あ䝁䅫睢畂䅁䅁朰䅙䝁䅁䅁ぁ䑁䅧免硁䑁䅅免杁䍁䄰䅉呂䝁䅍䅡求䝁䅑兤獂䝁䅕䅚杁䙁䅁兙穂䡁䅍党畂䝁䅣党祂䍁䅁兑灂䡁䅉䅉啂䡁䅉兙畂䡁䅍䅣療䡁䅉䅤桂䡁䅑兡療䝁䄴䅁卂元䅁杏䅁䑁䅑䅏祁䑁䅅免硁䍁䅁兌杁䕁䅷兡畂䝁䅕兌䥂䝁䅅兤獂䍁䅁杕桂䝁䅫䅢祂䝁䄸兙歂䡁䅍䅁佃元䅁李䅁䑁䅑䅏穁䍁䅁兌杁䙁䅣兙あ䝁䅕杣杁䙁䅑杣桂䝁䄴督睂䝁䄸杣あ䝁䅅䅤灂䝁䄸杢䅁䡁䡅䅁卂䅁䅁䅎㑁䑁䅍免硁䑁䅅䅉瑁䍁䅁䅒求䝁䅕䅣杁䙁䅍党桂䍁䅁杒祂䝁䅕兡湂䝁䅧䅤杁䙁䅑杣桂䝁䄴督睂䝁䄸杣あ䝁䅅䅤灂䝁䄸杢䅁䍁䰰䅁坂䅁䅁䅎㑁䑁䅍免硁䑁䅉䅉瑁䍁䅁䅒求䝁䅕䅣杁䙁䅍党桂䍁䅁䅕桂䡁䅍督求䝁䄴睚求䡁䅉䅉啂䡁䅉兙畂䡁䅍䅣療䡁䅉䅤桂䡁䅑兡療䝁䄴䅁㥃元䅁李䅁䑁䅑䅏ぁ䍁䅁兌杁䙁䅑杣ㅂ䝁䅍睡杁䙁䅑杣桂䝁䄴督睂䝁䄸杣あ䝁䅅䅤灂䝁䄸杢䅁䕁䥍䅁䅂䅁䅁䅎㑁䑁䅑免杁䍁䄰䅉䡂䝁䅕杢求䡁䅉兙獂䍁䅁杒祂䝁䅕兡湂䝁䅧䅤杁䙁䅑杣ㅂ䝁䅍睡灂䝁䄴睚䅁䙁䬰䅁杂䅁䅁䅎㑁䑁䅑免祁䍁䅁兌杁䕁䅣党畂䝁䅕杣桂䝁䅷䅉䝂䡁䅉党灂䝁䅣䅡あ䍁䅁䅖祂䡁䅕睙牂䝁䅫杢湂䍁䅷䅉䵂䝁䄸杢湂䍁䄰䅒灂䡁䅍䅤桂䝁䄴睙求䅁䅁杦䅫䡁䅧䅁ぁ䑁䅧䅎硁䑁䅉免杁䍁䄰䅉䡂䝁䅕杢求䡁䅉兙獂䍁䅁杒祂䝁䅕兡湂䝁䅧䅤杁䙁䅑杣ㅂ䝁䅍睡灂䝁䄴睚獁䍁䅁䅔療䝁䄴睚瑁䕁䅑兡穂䡁䅑兙畂䝁䅍党獁䍁䅁䅖祂䡁䅕睙牂䝁䅷睢桂䝁䅑䅁㑂睂䅁䅪䅁䑁䅑䅏ぁ䑁䅅杍祁䍁䅁兌杁䕁䅣党畂䝁䅕杣桂䝁䅷䅉䝂䡁䅉党灂䝁䅣䅡あ䍁䅁䅖祂䡁䅕睙牂䝁䅫杢湂䍁䅷䅉䵂䝁䄸杢湂䍁䄰䅒灂䡁䅍䅤桂䝁䄴睙求䍁䅷䅉䵂䝁䅕督穂䍁䅁䅖潂䝁䅅杢杁䙁䅑杣ㅂ䝁䅍睡獂䝁䄸兙歂䅁䅁儵䅣䕁䄴䅁ぁ䑁䅧兎穁䑁䅅䅍杁䍁䄰䅉啂䝁䅅䅥灂䍁䅁兙畂䝁䅑䅉卂䝁䅫䅚求䡁䅍䅡桂䡁䅉兡畂䝁䅣䅉呂䝁䅕杣㉂䝁䅫睙求䡁䅍䅁瑃权䅁䅐䅁䑁䅑䅏㉁䍁䅁兌杁䙁䅁兡睂䝁䅕䅢灂䝁䄴党杁䙁䅑杣桂䝁䄴督睂䝁䄸杣あ䝁䅅䅤灂䝁䄸杢䅁䡁䩷䅁敂䅁䅁䅎㑁䑁䅙杍硁䍁䅁兌杁䙁䅁兡睂䝁䅕䅢灂䝁䄴党杁䙁䅑杣桂䝁䄴督睂䝁䄸杣あ䝁䅅䅤灂䝁䄸杢杁䝁䄸杚杁䕁䄴兙あ䡁䅕杣桂䝁䅷䅉䡂䝁䅅督䅁偁䝅䅁杂䅁䅁䅎㑁䑁䅙杍硁䑁䅁䅉瑁䍁䅁䅕灂䡁䅁党獂䝁䅫杢求䍁䅁䅖祂䝁䅅杢穂䡁䅁睢祂䡁䅑兙あ䝁䅫睢畂䍁䅁睢浂䍁䅁杔桂䡁䅑兤祂䝁䅅䅢杁䕁䅣兙穂䅁䅁兙䅣䝁䅷䅁ぁ䑁䅧睎祁䑁䅅䅍杁䍁䄰䅉呂䝁䅍党畂䝁䅫睙杁䝁䅅杢歂䍁䅁睕灂䝁䅣䅡あ䡁䅍党求䝁䅫杢湂䍁䅁䅖祂䝁䅅杢穂䡁䅁睢祂䡁䅑兙あ䝁䅫睢畂䍁䅷䅉塂䝁䅅䅤求䡁䅉䅁䙃元䅁杣䅁䑁䅑䅏㑁䑁䅅兏睁䍁䅁兌杁䕁䄸䅤潂䝁䅕杣杁䙁䅍兤睂䡁䅁睢祂䡁䅑䅉䉂䝁䅍䅤灂䡁䅙兡あ䝁䅫党穂䍁䅁杚療䡁䅉䅉䉂䝁䅫杣杁䙁䅑杣桂䝁䄴督睂䝁䄸杣あ䝁䅅䅤灂䝁䄸杢䅁䩁䱯䅁潂䅁䅁䅎㑁䑁䅧杍硁䑁䅁䅉瑁䍁䅁睕ㅂ䡁䅁䅣療䡁䅉䅤杁䕁䅅睙あ䝁䅫杤灂䡁䅑兡求䡁䅍䅉浂䝁䄸杣杁䙁䅉兙灂䝁䅷䅉啂䡁䅉兙畂䡁䅍䅣療䡁䅉䅤桂䡁䅑兡療䝁䄴䅁䥄睂䅁䅗䅁䑁䅑䅏㑁䑁䅕免睁䍁䅁兌杁䕁䅙杣求䝁䅫睚潂䡁䅑䅉啂䡁䅉兙畂䡁䅍䅣療䡁䅉䅤桂䡁䅑兡療䝁䄴䅉䉂䡁䅉杣桂䝁䄴睚求䝁䄰党畂䡁䅑䅁癄元䅁杘䅁䑁䅑兏祁䑁䅅免杁䍁䄰䅉䑂䝁䄸兤祂䝁䅫党祂䡁䅍䅉桂䝁䄴䅚杁䕁䅕䅥睂䡁䅉党穂䡁䅍䅉䕂䝁䅕䅢灂䡁䅙党祂䡁䅫䅉呂䝁䅕杣㉂䝁䅫睙求䡁䅍䅁潃权䅁䅙䅁䑁䅑兏祁䑁䅅免睁䍁䅁兌杁䕁䅍睢ㅂ䡁䅉兡求䡁䅉督杁䝁䅅杢歂䍁䅁兒㑂䡁䅁杣求䡁䅍督杁䕁䅑党獂䝁䅫杤求䡁䅉入杁䙁䅍党祂䡁䅙兡橂䝁䅕督䅁䱁䩯䅁佂䅁䅁䅎㕁䑁䅍免㕁䑁䅁䅉瑁䍁䅁睔あ䝁䅧党祂䍁䅁睖桂䡁䅉党潂䝁䄸兤穂䝁䅫杢湂䍁䅁兙畂䝁䅑䅉呂䡁䅑睢祂䝁䅅睚求䅁䅁䅍䅯䝁䅧䅁ㅁ䑁䅅杍杁䍁䄰䅉乂䝁䄸䅤灂䝁䄸杢杁䙁䅁兡橂䡁䅑兤祂䝁䅕䅉桂䝁䄴䅚杁䙁䅍睢ㅂ䝁䄴䅚杁䙁䅉党橂䝁䄸杣歂䝁䅫杢湂䍁䅁兓畂䝁䅑兤穂䡁䅑杣灂䝁䅕督䅁䥁䬴䅁慂䅁䅁兎硁䑁䅉免硁䑁䅁䅉瑁䍁䅁兔療䡁䅑兡療䝁䄴䅉兂䝁䅫睙あ䡁䅕杣求䍁䅁兙畂䝁䅑䅉坂䝁䅫䅚求䝁䄸䅉兂䡁䅉睢歂䡁䅕睙あ䝁䅫睢畂䅁䅁杕䅯䙁䅧䅁ㅁ䑁䅅杍硁䑁䅍䅉瑁䍁䅁兔療䡁䅑兡療䝁䄴䅉兂䝁䅫睙あ䡁䅕杣求䍁䅁兙畂䝁䅑䅉坂䝁䅫䅚求䝁䄸䅉䙂䡁䅧䅡灂䝁䅉兡あ䝁䅫睢畂䅁䅁䅫䄰䕁䅑䅁ㅁ䑁䅅杍祁䍁䅁兌杁䙁䅍睢ㅂ䝁䄴䅚杁䙁䅉党橂䝁䄸杣歂䝁䅫杢湂䍁䅁兓畂䝁䅑兤穂䡁䅑杣灂䝁䅕督䅁䱁䥷䅁㙂䅁䅁兎硁䑁䅍免杁䍁䄰䅉佂䝁䅕睤穂䡁䅁兙睂䝁䅕杣獁䍁䅁䅕求䡁䅉兡療䝁䅑兡橂䝁䅅䅢獁䍁䅁村療䝁䄸睡獁䍁䅁兙畂䝁䅑䅉䕂䝁䅫杣求䝁䅍䅤療䡁䅉入杁䙁䅁兤楂䝁䅷兡穂䝁䅧党祂䡁䅍䅁䙄杄䅁䅐䅁䑁䅕免穁䑁䅅免睁䍁䅁兌杁䕁䄴党㍂䡁䅍䅣桂䡁䅁党祂䍁䅁䅕ㅂ䝁䅉䅢灂䡁䅍䅡求䡁䅉督䅁䭁䤰䅁⭁䅁䅁兎硁䑁䅍免祁䑁䅁䅉瑁䍁䅁䅕求䡁䅉兡療䝁䅑兡橂䝁䅅䅢杁䙁䅁兤楂䝁䅷兡穂䝁䅧党祂䡁䅍䅁摃杄䅁李䅁䑁䅕免穁䑁䅉䅉瑁䍁䅁睕療䝁䅙䅤㍂䝁䅅杣求䍁䅁䅕ㅂ䝁䅉䅢灂䡁䅍䅡求䡁䅉督䅁偁䩑䅁㑁䅁䅁兎硁䑁䅍杍硁䍁䅁兌杁䙁䅍睢浂䡁䅑睤桂䡁䅉党杁䙁䅁兤楂䝁䅷兡穂䝁䅧党祂䡁䅍䅁偄睂䅁杏䅁䑁䅕免穁䑁䅉免睁䍁䅁兌杁䙁䅍睢浂䡁䅑睤桂䡁䅉党杁䙁䅁兤楂䝁䅷兡穂䝁䅧党祂䡁䅍䅁㑁杂䅁杕䅁䑁䅕免㉁䑁䅅杍杁䍁䄰䅉啂䝁䅕䅢求䡁䅙兡穂䝁䅫睢畂䍁䅁村祂䝁䄸兙歂䝁䅍兙穂䡁䅑兡畂䝁䅣䅉呂䡁䅑兙あ䝁䅫睢畂䡁䅍䅁睄杄䅁䅖䅁䑁䅕免㉁䑁䅅杍睁䍁䅁兌杁䙁䅑党獂䝁䅕杤灂䡁䅍兡療䝁䄴䅉䍂䡁䅉睢桂䝁䅑睙桂䡁䅍䅤灂䝁䄴睚杁䙁䅍䅤桂䡁䅑兡療䝁䄴督䅁䥁䡷䅁杄䅁䅁兎硁䑁䅙杍硁䑁䅁䅉瑁䍁䅁兔求䝁䅑兡桂䍁䅁睕あ䡁䅉党桂䝁䄰兡畂䝁䅣䅉䕂䝁䅫督あ䡁䅉兡楂䡁䅕䅤灂䝁䄸杢杁䙁䅍党祂䡁䅙兡橂䝁䅕督獁䍁䅁睕療䝁䅍兡桂䝁䅷䅉佂䝁䅕䅤㍂䝁䄸杣牂䡁䅍䅌杁䝁䅅杢歂䍁䅁睔あ䝁䅧党祂䍁䅁兔求䝁䅑兡桂䍁䅁杔求䡁䅑睤療䡁䅉睡穂䍁䅁兙畂䝁䅑䅉䑂䝁䄸杢あ䝁䅕杢あ䍁䅁䅕祂䝁䄸杤灂䝁䅑党祂䡁䅍䅁噁元䅁杍䅁䑁䅕免㍁䍁䅁兌杁䙁䅑党獂䝁䅕睙療䝁䄰兢ㅂ䝁䄴兡橂䝁䅅䅤灂䝁䄸杢穂䅁䅁儱䅯䩁䅑䅁ㅁ䑁䅅睎硁䑁䅅䅉瑁䍁䅁睖灂䡁䅉党歂䍁䅁兙畂䝁䅑䅉塂䝁䅫杣求䝁䅷党穂䡁䅍䅉啂䝁䅕䅢求䝁䅍睢瑂䝁䄰兤畂䝁䅫睙桂䡁䅑兡療䝁䄴督杁䕁䅍兙祂䡁䅉兡求䡁䅉督杁䍁䅧党㑂䝁䅍党睂䡁䅑䅉呂䝁䅅䅤求䝁䅷䅢灂䡁䅑党灁䅁䅁睕䅫䙁䅙䅁ㅁ䑁䅅睎硁䑁䅅免杁䍁䄰䅉塂䝁䅫杣求䝁䅑䅉啂䝁䅕䅢求䝁䅍睢瑂䝁䄰兤畂䝁䅫睙桂䡁䅑兡療䝁䄴督杁䕁䅍兙祂䡁䅉兡求䡁䅉督䅁䅁䥑䅁䍃䅁䅁兎硁䑁䅣免硁䑁䅉䅉瑁䍁䅁睖灂䡁䅉党獂䝁䅕督穂䍁䅁䅖求䝁䅷党橂䝁䄸兢瑂䡁䅕杢灂䝁䅍兙あ䝁䅫睢畂䡁䅍䅉䑂䝁䅅杣祂䝁䅫党祂䡁䅍䅉潁䝁䅕䅥橂䝁䅕䅣あ䍁䅁睕桂䡁䅑党獂䝁䅷兡あ䝁䅕克䅁乁䥍䅁䵂䅁䅁兎硁䑁䅣免祁䑁䅅䅉瑁䍁䅁䅖求䝁䅷党橂䝁䄸兢瑂䡁䅕杢灂䝁䅍兙あ䝁䅫睢畂䡁䅍䅉卂䝁䅕督求䝁䅷䅢求䡁䅉督䅁䙁䭁䅁䵂䅁䅁兎硁䑁䅣䅎硁䑁䅁䅉瑁䍁䅁睕桂䡁䅑党獂䝁䅷兡あ䝁䅕䅉啂䝁䅕䅢求䝁䅍睢瑂䝁䄰兤畂䝁䅫睙桂䡁䅑兡療䝁䄴督䅁䑁䥕䅁䵂䅁䅁兎硁䑁䅣䅏硁䑁䅁䅉瑁䍁䅁兑獂䝁䅷䅉偂䡁䅑䅡求䡁䅉䅉啂䝁䅕䅢求䝁䅍睢瑂䝁䄰兤畂䝁䅫睙桂䡁䅑兡療䝁䄴督䅁䡁䭳䅁㙃䅁䅁兎硁䑁䅧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䅭䅷䵁䅁䅁ㅁ䑁䅅䅏祁䑁䅅䅍杁䍁䄰䅉䑂䝁䄸兢睂䡁䅕䅤灂䝁䄴睚杁䕁䅫杢浂䡁䅉兙穂䡁䅑杣ㅂ䝁䅍䅤ㅂ䡁䅉党杁䙁䅁杣療䡁䅙兡歂䝁䅕杣穂䍁䅷䅉䕂䝁䅅䅤桂䍁䅁䅕祂䝁䄸睙求䡁䅍督灂䝁䄴睚獁䍁䅁睖求䝁䅉䅉䥂䝁䄸督あ䝁䅫杢湂䍁䅷䅉桂䝁䄴䅚杁䙁䅉党獂䝁䅅䅤求䝁䅑䅉呂䝁䅕杣㉂䝁䅫睙求䡁䅍䅁奄杂䅁䅮䅁䑁䅕免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乁䩙䅁敃䅁䅁兎硁䑁䅫杍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䭃杄䅁杦䅁䑁䅕免㕁䑁䅉兏睁䍁䅁兌杁䙁䅣党楂䍁䅁睕求䝁䅅杣橂䝁䅧䅉兂䝁䄸杣あ䝁䅅䅢穂䍁䅁兙畂䝁䅑䅉䉂䝁䅷䅢杁䕁䄸䅤潂䝁䅕杣杁䕁䅫杢浂䝁䄸杣瑂䝁䅅䅤灂䝁䄸杢杁䙁䅍党祂䡁䅙兡橂䝁䅕督䅁䵁䥯䅁浂䅁䅁兎祁䑁䅉䅉瑁䍁䅁睑祂䝁䅕䅚灂䡁䅑䅉䩂䝁䄴䅤求䡁䅉兢求䝁䅑兡桂䡁䅑兡療䝁䄴䅉桂䝁䄴䅚杁䙁䅉党獂䝁䅅䅤求䝁䅑䅉䉂䝁䅍䅤灂䡁䅙兡あ䝁䅫党穂䅁䅁典䅧䑁䅙䅁ㅁ䑁䅉杍硁䑁䅅䅉瑁䍁䅁睑療䝁䄰兢求䡁䅉睙灂䝁䅅䅢杁䕁䅉兙畂䝁䅳兡畂䝁䅣䅁䅄䅃䅁䅏䅁䑁䅕杍祁䑁䅅免睁䍁䅁兌杁䕁䅍睢瑂䝁䄰党祂䝁䅍兡桂䝁䅷䅉䍂䝁䅅杢牂䝁䅫杢湂䅁䅁䅔䅙䩁䅉䅁ㅁ䑁䅉杍硁䑁䅧䅍杁䍁䄰䅉呂䝁䅅杤灂䝁䄴睚穂䍁䅁兓畂䡁䅍䅤灂䡁䅑兤あ䝁䅫睢畂䡁䅍䅉桂䝁䄴䅚杁䕁䄸䅤潂䝁䅕杣杁䕁䅑党睂䝁䄸督灂䡁䅑睢祂䡁䅫䅉䑂䡁䅉党歂䝁䅫䅤杁䕁䅫杢あ䝁䅕杣瑂䝁䅕䅚灂䝁䅅䅤灂䝁䄸杢䅁偁䡙䅁坂䅁䅁兎祁䑁䅉杍杁䍁䄰䅉佂䝁䄸杢歂䝁䅕䅣療䡁䅍兡あ䝁䄸杣㕂䍁䅁睑祂䝁䅕䅚灂䡁䅑䅉䩂䝁䄴䅤求䡁䅉兢求䝁䅑兡桂䡁䅑兡療䝁䄴䅁奃䅃䅁杏䅁䑁䅕杍祁䑁䅉免睁䍁䅁兌杁䕁䅍杣求䝁䅑兡あ䍁䅁睑桂䡁䅉䅚杁䕁䅫督穂䡁䅕兡畂䝁䅣䅁䍃元䅁䅎䅁䑁䅕杍祁䑁䅉兏硁䍁䅁兌杁䕁䅍睢畂䡁䅍兤瑂䝁䅕杣杁䕁䅷党畂䝁䅑兡畂䝁䅣䅁㙃杂䅁䅏䅁䑁䅕杍祁䑁䅉兏祁䍁䅁兌杁䙁䅉党桂䝁䅷䅉䙂䡁䅍䅤桂䡁䅑党杁䕁䅍杣求䝁䅑兡あ䅁䅁兓䄰䱁䅧䅁ㅁ䑁䅉杍祁䑁䅫兏杁䍁䄰䅉䩂䝁䄴䅤求䡁䅉杢桂䡁䅑兡療䝁䄴兙獂䍁䅷䅉呂䝁䅕睙療䝁䄴䅚桂䡁䅉入杁䕁䄰兙祂䝁䅳党あ䍁䅷䅉桂䝁䄴䅚杁䕁䅅䅢獂䍁䅁睔あ䝁䅧党祂䍁䅁杔療䝁䄴䅚求䡁䅁睢穂䝁䅫䅤療䡁䅉入杁䕁䅍杣求䝁䅑兡あ䍁䅁兓畂䡁䅑党祂䝁䄰党歂䝁䅫兙あ䝁䅫睢畂䅁䅁公䅯䭁䅉䅁ㅁ䑁䅉杍穁䑁䅉䅉瑁䍁䅁杒灂䝁䄴兙畂䝁䅍兡桂䝁䅷䅉啂䡁䅉兙畂䡁䅍兙橂䡁䅑兡療䝁䄴督杁䙁䅁杣療䝁䅍党穂䡁䅍兡畂䝁䅣䅌杁䙁䅉党穂䝁䅕杣㉂䝁䅕䅌杁䝁䅅杢歂䍁䅁睑獂䝁䅕兙祂䝁䅫杢湂䝁䅧睢ㅂ䡁䅍党杁䕁䅅睙あ䝁䅫杤灂䡁䅑兡求䡁䅍䅁杁睄䅁䅰䅁䑁䅕杍祁䑁䅍杍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睭䅙䱁䅷䅁ㅁ䑁䅉睍杁䍁䄰䅉呂䝁䅕睙ㅂ䡁䅉兡あ䝁䅫党穂䍁䅷䅉䑂䝁䄸兢瑂䝁䄸䅚灂䡁䅑入杁䕁䅍睢畂䡁䅑杣桂䝁䅍䅤穂䍁䅷䅉桂䝁䄴䅚杁䕁䄸䅤潂䝁䅕杣杁䕁䅙兡畂䝁䅅杢橂䝁䅫兙獂䍁䅁兓畂䡁䅙党穂䡁䅑兢求䝁䄴䅤穂䍁䅁兙畂䝁䅑䅉卂䝁䅕䅢桂䡁䅑党歂䍁䅁兑橂䡁䅑兡㉂䝁䅫䅤灂䝁䅕督䅁䡁䭯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䅗䅁䑁䅕杍穁䑁䅉免睁䍁䅁兌杁䙁䅍党橂䡁䅕杣灂䡁䅑兡求䡁䅍䅉桂䝁䄴䅚杁䕁䅍睢瑂䝁䄰睢歂䝁䅫䅤㕂䍁䅁兒㑂䝁䅍䅡桂䝁䄴睚求䡁䅍䅁汄䅃䅁杗䅁䑁䅕杍穁䑁䅫䅉瑁䍁䅁睔あ䝁䅧党祂䍁䅁杒灂䝁䄴兙畂䝁䅍兡桂䝁䅷䅉䩂䝁䄴杤求䡁䅍䅤瑂䝁䅕杢あ䍁䅁兑橂䡁䅑兡㉂䝁䅫䅤灂䝁䅕督䅁䭁䩅䅁潂䅁䅁兎祁䑁䅍兏ぁ䑁䅁䅉瑁䍁䅁䅕療䡁䅉䅤浂䝁䄸䅢灂䝁䄸䅉乂䝁䅅杢桂䝁䅣党瑂䝁䅕杢あ䍁䅁兙畂䝁䅑䅉䩂䝁䄴杤求䡁䅍䅤瑂䝁䅕杢あ䍁䅁兑歂䡁䅙兡橂䝁䅕䅁⭁睂䅁杢䅁䑁䅕杍穁䑁䅫兏㕁䍁䅁兌杁䕁䄰兡穂䝁䅍党獂䝁䅷兙畂䝁䅕睢ㅂ䡁䅍䅉䝂䝁䅫杢桂䝁䄴睙灂䝁䅅䅢杁䕁䅫杢㉂䝁䅕督あ䝁䄰党畂䡁䅑䅉䉂䝁䅍䅤灂䡁䅙兡あ䝁䅫党穂䅁䅁䅲䅯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奃䅁䅁兎祁䑁䅑免祁䑁䅧䅉瑁䍁䅁睔あ䝁䅧党祂䍁䅁䅒灂䡁䅉党橂䡁䅑䅉䩂䝁䄴督ㅂ䡁䅉兙畂䝁䅍党杁䍁䅧党㑂䝁䅍党睂䡁䅑䅉䵂䝁䅫杚求䍁䅷䅉䥂䝁䅕兙獂䡁䅑䅡獁䍁䅁兙畂䝁䅑䅉乂䝁䅕䅚灂䝁䅍兙獂䍁䅫䅉䑂䝁䅅杣祂䝁䅫党祂䡁䅍䅁敄䅃䅁杏䅁䑁䅕杍ぁ䑁䅅睍杁䍁䄰䅉卂䝁䅕兡畂䡁䅍兤祂䝁䅅杢橂䝁䅕䅉䑂䝁䅅杣祂䝁䅫党祂䡁䅍䅁䑃䅃䅁䅐䅁䑁䅕杍ぁ䑁䅅睍睁䍁䅁兌杁䙁䅉党灂䝁䄴督ㅂ䡁䅉兙畂䝁䅍党杁䕁䅍兙祂䡁䅉兡求䡁䅉督䅁䥁䥅䅁坂䅁䅁兎祁䑁䅑杍硁䑁䅁䅉瑁䍁䅁兓畂䡁䅍兤祂䝁䅅杢橂䝁䅕䅉䉂䝁䅣党畂䝁䅍兡求䡁䅍䅉桂䝁䄴䅚杁䕁䅉杣療䝁䅳党祂䝁䅅睚求䡁䅍䅁䱃䅃䅁䅙䅁䑁䅕杍ぁ䑁䅉兏㑁䍁䅁兌杁䕁䅅䅢獂䍁䅁睔あ䝁䅧党祂䍁䅁兓畂䡁䅍兤祂䝁䅅杢橂䝁䅕䅉卂䝁䅕䅢桂䡁䅑党歂䍁䅁兑橂䡁䅑兡㉂䝁䅫䅤灂䝁䅕督䅁䍁䩯䅁兂䅁䅁兎祁䑁䅕兏杁䍁䄰䅉偂䡁䅑䅡求䡁䅉䅉䩂䝁䄴杤求䡁䅍䅤瑂䝁䅕杢あ䍁䅁䅕療䝁䄸䅢穂䍁䅁兙畂䝁䅑䅉䝂䡁䅕杢歂䡁䅍䅁桂杄䅁杒䅁䑁䅕杍ㅁ䑁䅫免睁䍁䅁兌杁䕁䄸䅣求䝁䄴兌䙂䝁䄴䅚杁䕁䅫杢㉂䝁䅕督あ䝁䄰党畂䡁䅑䅉䝂䡁䅕杢歂䡁䅍䅁歂杂䅁村䅁䑁䅕杍ㅁ䑁䅫兏杁䍁䄰䅉偂䡁䅑䅡求䡁䅉䅉䝂䝁䅫杢桂䝁䄴睙灂䝁䅅䅢杁䙁䅙党潂䝁䅫睙獂䝁䅕督䅁䱁乯䅁䕂䅁䅁兎祁䑁䅕兏㕁䑁䅁䅉瑁䍁䅁睔あ䝁䅧党祂䍁䅁杒灂䝁䄴兙畂䝁䅍兡桂䝁䅷䅉坂䝁䅕䅡灂䝁䅍䅢求䡁䅍䅁坃杂䅁䅊䅁䑁䅕睍硁䍁䅁兌杁䙁䅉党桂䝁䅷䅉䙂䡁䅍䅤桂䡁䅑党䅁䥁䨸䅁㡁䅁䅁兎穁䑁䅅免杁䍁䄰䅉䵂䝁䅕督穂䝁䄸杣穂䍁䅁睢浂䍁䅁杕求䝁䅅䅢杁䕁䅕督あ䝁䅅䅤求䅁䅁睒䅧䡁䅁䅁ㅁ䑁䅍免硁䑁䅅䅍杁䍁䄰䅉䵂䝁䅕督穂䝁䄸杣穂䍁䅁睢浂䍁䅁杕求䡁䅍兡歂䝁䅕杢あ䝁䅫兙獂䍁䅁村ㅂ䝁䅫䅢歂䝁䅫杢湂䡁䅍䅉桂䝁䄴䅚杁䕁䅑睤求䝁䅷䅢灂䝁䄴睚穂䅁䅁杔䅙䥁䅯䅁ㅁ䑁䅍免硁䑁䅉䅍杁䍁䄰䅉䵂䝁䅕督穂䝁䄸杣穂䍁䅁睢浂䍁䅁杔療䝁䄴杣求䡁䅍兡歂䝁䅕杢あ䝁䅫兙獂䍁䅁村ㅂ䝁䅫䅢歂䝁䅫杢湂䡁䅍䅉潁䝁䅕䅥橂䝁䅕䅣あ䍁䅁兔灂䝁䄴兡㍂䝁䅅杣求䝁䅧睢ㅂ䡁䅍党穂䍁䅫䅁ㅂ䅃䅁䅤䅁䑁䅕睍硁䑁䅅睍睁䍁䅁兌杁䕁䅷党穂䡁䅍睢祂䡁䅍䅉療䝁䅙䅉乂䝁䅫杢灂䡁䅣兙祂䝁䅕䅡療䡁䅕督求䡁䅍䅉桂䝁䄴䅚杁䙁䅍党獂䝁䅙兌呂䡁䅑睢祂䝁䅅睚求䍁䅁兖畂䝁䅫䅤穂䅁䅁儸䅫䙁䄴䅁ㅁ䑁䅍免硁䑁䅫䅍杁䍁䄰䅉䵂䝁䅕督穂䝁䄸杣穂䍁䅁睢浂䍁䅁睔あ䝁䅧党祂䍁䅁杕求䝁䅅䅢杁䕁䅕督あ䝁䅅䅤求䍁䅁䅕祂䝁䄸䅣求䡁䅉䅤㕂䅁䅁杈䅯䝁䅙䅁ㅁ䑁䅍免祁䑁䅅䅍杁䍁䄰䅉偂䝁䅙杚灂䝁䅍党穂䍁䅁睢浂䍁䅁杕求䝁䅅䅢杁䕁䅕督あ䝁䅅䅤求䍁䅁兑湂䝁䅕杢あ䡁䅍䅉桂䝁䄴䅚杁䕁䅉杣療䝁䅳党祂䡁䅍䅁卄睂䅁杕䅁䑁䅕睍硁䑁䅍䅉瑁䍁䅁兑橂䡁䅑兡㉂䝁䅫䅤灂䝁䅕督杁䙁䅉党獂䝁䅅䅤求䝁䅑䅉あ䝁䄸䅉卂䝁䅕兙獂䍁䅁兒穂䡁䅑兙あ䝁䅕䅁潄兄䅁䅖䅁䑁䅕睍硁䑁䅍免祁䍁䅁兌杁䕁䄴睢畂䡁䅉党穂䝁䅫䅚求䝁䄴䅤灂䝁䅅䅢杁䙁䅁杣療䡁䅁党祂䡁䅑入杁䕁䄰兙畂䝁䅅睚求䡁䅉督䅁䩁䩁䅁敂䅁䅁兎穁䑁䅉免杁䍁䄰䅉䉂䡁䅕䅤療䝁䄰睢あ䝁䅫杤求䍁䅁兒硂䡁䅕兡睂䝁䄰党畂䡁䅑䅉卂䝁䅕杢あ䝁䅅䅢杁䝁䅅杢歂䍁䅁䅔求䝁䅅督灂䝁䄴睚䅁䥁䤴䅁㡁䅁䅁兎穁䑁䅉免硁䑁䅅䅉瑁䍁䅁䅕桂䡁䅍督求䝁䄴睚求䡁䅉䅉䑂䝁䅅杣杁䙁䅉党畂䡁䅑兙獂䅁䅁眰䅙䑁䅯䅁ㅁ䑁䅍杍祁䍁䅁兌杁䕁䅍睢畂䡁䅍兤瑂䝁䅕杣杁䕁䅣睢療䝁䅑督杁䙁䅉党畂䡁䅑兙獂䅁䅁儵䄰䙁䅁䅁ㅁ䑁䅍杍祁䑁䅧免杁䍁䄰䅉䝂䝁䄸杣瑂䝁䅅䅢杁䙁䅣党桂䡁䅉䅉桂䝁䄴䅚杁䕁䅍睢穂䡁䅑兤瑂䝁䅕䅉卂䝁䅕杢あ䝁䅅䅢䅁䱁佑䅁煃䅁䅁兎穁䑁䅉䅎硁䑁䅅䅉瑁䍁䅁睑療䝁䄰兢求䡁䅉睙灂䝁䅅䅢杁䕁䅅兡祂䍁䅷䅉卂䝁䅅兡獂䍁䅷䅉桂䝁䄴䅚杁䙁䅣兙あ䝁䅕杣杁䙁䅑杣桂䝁䄴督睂䝁䄸杣あ䝁䅅䅤灂䝁䄸杢杁䕁䅕兣ㅂ䝁䅫䅣瑂䝁䅕杢あ䍁䅁杕求䝁䄴䅤桂䝁䅷䅉桂䝁䄴䅚杁䕁䅷党桂䡁䅍兡畂䝁䅣䅁畂杂䅁䅱䅁䑁䅕睍祁䑁䅑兏睁䍁䅁兌杁䕁䄸䅤潂䝁䅕杣杁䕁䅍睢瑂䝁䄰党祂䝁䅍兡桂䝁䅷䅉桂䝁䄴䅚杁䕁䅫杢歂䡁䅕督あ䡁䅉兡桂䝁䅷䅉乂䝁䅅睙潂䝁䅫杢求䡁䅉入杁䝁䅅杢歂䍁䅁兒硂䡁䅕兡睂䝁䄰党畂䡁䅑䅉卂䝁䅕杢あ䝁䅅䅢杁䝁䅅杢歂䍁䅁䅔求䝁䅅督灂䝁䄴睚䅁䵁䬸䅁畂䅁䅁兎ぁ䑁䅅䅉瑁䍁䅁䅕祂䝁䄸杚求䡁䅍督灂䝁䄸杢桂䝁䅷䅌杁䙁䅍睙灂䝁䅕杢あ䝁䅫杚灂䝁䅍䅌杁䝁䅅杢歂䍁䅁䅖求䝁䅍䅡畂䝁䅫睙桂䝁䅷䅉呂䝁䅕杣㉂䝁䅫睙求䡁䅍䅁䥂䅃䅁䅒䅁䑁䅕䅎硁䑁䅉免穁䍁䅁兌杁䙁䅑兙㑂䍁䅁䅕祂䝁䅕䅣桂䡁䅉兙あ䝁䅫睢畂䍁䅁睕求䡁䅉杤灂䝁䅍党穂䅁䅁兇䅧䑁䅑䅁ㅁ䑁䅑免祁䑁䅅䅎杁䍁䄰䅉兂䝁䅅入祂䝁䄸䅢獂䍁䅁睕求䡁䅉杤灂䝁䅍党穂䅁䅁䄷䅧䡁䅁䅁ㅁ䑁䅑免穁䍁䅁兌杁䕁䅅杣橂䝁䅧兡あ䝁䅕睙あ䡁䅕杣桂䝁䅷䅌杁䕁䅕杢湂䝁䅫杢求䝁䅕杣灂䝁䄴睚獁䍁䅁兙畂䝁䅑䅉卂䝁䅕䅢桂䡁䅑党歂䍁䅁睕求䡁䅉杤灂䝁䅍党穂䅁䅁䅩䄴䑁䅷䅁ㅁ䑁䅑免穁䑁䅍䅍杁䍁䄰䅉䙂䝁䄴睚灂䝁䄴党求䡁䅉兡畂䝁䅣䅉呂䝁䅕杣㉂䝁䅫睙求䡁䅍䅁䑂杂䅁䅡䅁䑁䅕䅎硁䑁䅕䅉瑁䍁䅁睑療䝁䄰䅣ㅂ䡁䅑党祂䍁䅁睕㕂䡁䅍䅤求䝁䄰督杁䕁䅑党穂䝁䅫睚畂䍁䅁兙畂䝁䅑䅉卂䝁䅕䅢桂䡁䅑党歂䍁䅁睕求䡁䅉杤灂䝁䅍党穂䅁䅁䄸䄰䝁䅯䅁ㅁ䑁䅑免ㅁ䑁䅅䅉瑁䍁䅁睑療䝁䄰䅣ㅂ䡁䅑党祂䍁䅁睕㕂䡁䅍䅤求䝁䄰督杁䕁䅑党穂䝁䅫睚畂䍁䅁兙畂䝁䅑䅉卂䝁䅕䅢桂䡁䅑党歂䍁䅁睕求䡁䅉杤灂䝁䅍党穂䅁䅁䄫䅙䙁䅷䅁ㅁ䑁䅑免ㅁ䑁䅅免杁䍁䄰䅉䑂䡁䅕督あ䝁䄸兢杁䕁䅍睢瑂䡁䅁兤あ䝁䅕杣杁䙁䅁杣療䝁䅣杣桂䝁䄰兢灂䝁䄴睚杁䙁䅍党祂䡁䅙兡橂䝁䅕督䅁乁䥕䅁啂䅁䅁兎ぁ䑁䅅兎硁䑁䅉䅉瑁䍁䅁睑療䝁䄰䅣ㅂ䡁䅑党祂䍁䅁睕㕂䡁䅍䅤求䝁䄰督杁䕁䅑党穂䝁䅫睚畂䍁䅁睕求䡁䅉杤灂䝁䅍党穂䅁䅁䅘䅣䕁䄴䅁ㅁ䑁䅑免㉁䑁䅅䅉瑁䍁䅁兔桂䝁䄴兙湂䝁䅕兢求䝁䄴䅤杁䕁䅍睢畂䡁䅍兤獂䡁䅑兡畂䝁䅣䅉呂䝁䅕杣㉂䝁䅫睙求䡁䅍䅁䥁䅃䅁䅮䅁䑁䅕䅎硁䑁䅙免硁䍁䅁兌杁䕁䅅䅚瑂䝁䅫杢灂䡁䅍䅤祂䝁䅅䅤灂䡁䅙党杁䕁䄰兙畂䝁䅅睚求䝁䄰党畂䡁䅑䅉桂䝁䄴䅚杁䕁䅣党畂䝁䅕杣桂䝁䅷䅉乂䝁䅅杢桂䝁䅣党瑂䝁䅕杢あ䍁䅁睑療䝁䄴督ㅂ䝁䅷䅤灂䝁䄴睚杁䙁䅍党祂䡁䅙兡橂䝁䅕督䅁䉁䩣䅁慂䅁䅁兎ぁ䑁䅅李硁䑁䅉䅉瑁䍁䅁䅓ㅂ䝁䄰兙畂䍁䅁杕求䡁䅍睢ㅂ䡁䅉睙求䡁䅍䅉䑂䝁䄸杢穂䡁䅕䅢あ䝁䅫杢湂䍁䅁睕求䡁䅉杤灂䝁䅍党穂䅁䅁兰䄴䡁䅧䅁ㅁ䑁䅑免㉁䑁䅫䅍杁䍁䄰䅉偂䡁䅑䅡求䡁䅉䅉呂䝁䅍兡求䝁䄴䅤灂䝁䅙兡橂䍁䅁兙畂䝁䅑䅉啂䝁䅕睙潂䝁䄴兡橂䝁䅅䅢杁䕁䅍睢畂䡁䅍兤獂䡁䅑兡畂䝁䅣䅉呂䝁䅕杣㉂䝁䅫睙求䡁䅍䅁橂睂䅁杯䅁䑁䅕䅎硁䑁䅣免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䅁䑁䡳䅁捃䅁䅁兎ぁ䑁䅅睎硁䑁䅑䅉瑁䍁䅁杕求䡁䅍党桂䡁䅉睙潂䍁䅁兙畂䝁䅑䅉䕂䝁䅕杤求䝁䅷睢睂䝁䄰党畂䡁䅑䅉灂䝁䄴䅉䍂䝁䅫睢あ䝁䅕睙潂䝁䄴睢獂䝁䄸睚㕂䍁䅁䅋求䡁䅧睙求䡁䅁䅤杁䕁䄴兙畂䝁䄸杙灂䝁䄸䅤求䝁䅍䅡畂䝁䄸䅢療䝁䅣入灁䅁䅁䅙䅣偁䅧䅁ㅁ䑁䅑免㍁䑁䅅兎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杁䍁䅧党㑂䝁䅍党睂䡁䅑䅉佂䝁䅅杢療䡁䅑党橂䝁䅧杢療䝁䅷睢湂䡁䅫䅉桂䝁䄴䅚杁䕁䅉兡療䡁䅑党橂䝁䅧杢療䝁䅷睢湂䡁䅫克䅁䝁䡷䅁㉂䅁䅁兎ぁ䑁䅅䅏杁䍁䄰䅉䉂䝁䅑杤求䡁䅉䅤灂䡁䅍兡畂䝁䅣䅌杁䙁䅁兤楂䝁䅷兡橂䍁䅁杕求䝁䅷兙あ䝁䅫睢畂䡁䅍䅌杁䝁䅅杢歂䍁䅁杕求䝁䅷兙あ䝁䅕䅚杁䙁䅍党祂䡁䅙兡橂䝁䅕督䅁䝁佣䅁㡁䅁䅁兎ぁ䑁䅅䅏硁䑁䅁䅉瑁䍁䅁兑歂䡁䅙党祂䡁䅑兡穂䝁䅫杢湂䍁䅁兑湂䝁䅕杢橂䝁䅫党穂䅁䅁兓䅫䝁䅁䅁ㅁ䑁䅑免㑁䑁䅕䅍杁䍁䄰䅉䩂䝁䄴䅚療䝁䄸杣杁䝁䅅杢歂䍁䅁睔ㅂ䡁䅑䅚療䝁䄸杣杁䕁䅑兡穂䡁䅁䅢桂䡁䅫䅉䉂䝁䅑杤求䡁䅉䅤灂䡁䅍兡畂䝁䅣䅁䵄兄䅁杖䅁䑁䅕兎硁䑁䅅免硁䍁䅁兌杁䕁䄸杚浂䝁䅫睙求䡁䅍䅉療䝁䅙䅉䍂䝁䅅杢牂䍁䅁䅓療䝁䅷䅚灂䝁䄴睚杁䕁䅍睢瑂䡁䅁兙畂䝁䅫党穂䅁䅁杭䅷䙁䅧䅁ㅁ䑁䅕免硁䑁䅅杍杁䍁䄰䅉偂䝁䅙杚灂䝁䅍党穂䍁䅁睢浂䍁䅁睔あ䝁䅧党祂䍁䅁䅓療䝁䅷䅚灂䝁䄴睚杁䕁䅍睢瑂䡁䅁兙畂䝁䅫党穂䅁䅁条䅫䕁䅯䅁ㅁ䑁䅙免祁䑁䅅䅍杁䍁䄰䅉䝂䝁䅅睙灂䝁䅷兡あ䝁䅫党穂䍁䅁睕ㅂ䡁䅁䅣療䡁䅉䅤杁䙁䅍党祂䡁䅙兡橂䝁䅕督䅁偁佯䅁㉁䅁䅁兎㉁䑁䅅睍杁䍁䄰䅉䙂䝁䄰䅣獂䝁䄸入瑂䝁䅕杢あ䍁䅁睕求䡁䅉杤灂䝁䅍党穂䅁䅁兊䅣䕁䄴䅁ㅁ䑁䅙免穁䑁䅅免杁䍁䄰䅉䙂䝁䄰䅣獂䝁䄸入瑂䝁䅕杢あ䍁䅁䅕獂䝁䅅睙求䝁䄰党畂䡁䅑䅉䉂䝁䅣党畂䝁䅍兡求䡁䅍䅁呂䅃䅁杗䅁䑁䅕李硁䑁䅍睍睁䍁䅁兌杁䙁䅁杣療䝁䅙党穂䡁䅍兡療䝁䄴兙獂䍁䅁兒瑂䡁䅁䅢療䡁䅫党祂䍁䅁睔祂䝁䅣兙畂䝁䅫来桂䡁䅑兡療䝁䄴督䅁䑁䥍䅁䍂䅁䅁兎㉁䑁䅅䅎杁䍁䄰䅉䍂䡁䅕督灂䝁䄴党穂䡁䅍䅉呂䡁䅕䅣睂䝁䄸杣あ䍁䅁睕求䡁䅉杤灂䝁䅍党穂䅁䅁杒䄴䑁䅁䅁ㅁ䑁䅙免ぁ䑁䅕䅍杁䍁䄰䅉䑂䡁䅉党歂䝁䅫䅤杁䕁䅉兤祂䝁䅕兙ㅂ䡁䅍䅁時䅃䅁杗䅁䑁䅕李硁䑁䅑兏㕁䍁䅁兌杁䕁䅅䅢獂䍁䅁睔あ䝁䅧党祂䍁䅁村ㅂ䡁䅍兡畂䝁䅕督穂䍁䅁睕ㅂ䡁䅁䅣療䡁䅉䅤杁䙁䅍党祂䡁䅙兡橂䝁䅕督䅁䡁䤸䅁祁䅁䅁兎㉁䑁䅅兎硁䑁䅁䅉瑁䍁䅁䅖祂䝁䅅杤求䝁䅷䅉䉂䝁䅣党畂䝁䅍兡求䡁䅍䅁㥄䅃䅁杦䅁䑁䅕李硁䑁䅕兏㕁䍁䅁兌杁䕁䅅䅢獂䍁䅁睔あ䝁䅧党祂䍁䅁䅖祂䝁䅅杤求䝁䅷䅉䉂䡁䅉杣桂䝁䄴睚求䝁䄰党畂䡁䅑䅉桂䝁䄴䅚杁䙁䅉党穂䝁䅕杣㉂䝁䅅䅤灂䝁䄸杢杁䙁䅍党祂䡁䅙兡橂䝁䅕督䅁䕁䩕䅁坂䅁䅁兎㉁䑁䅅李杁䍁䄰䅉䩂䝁䄴杤求䡁䅍䅤灂䝁䅣兙あ䝁䅫睢畂䍁䅁兙畂䝁䅑䅉呂䝁䅕睙ㅂ䡁䅉兡あ䡁䅫䅉呂䝁䅕杣㉂䝁䅫睙求䡁䅍䅁㉁杄䅁䅐䅁䑁䅕李硁䑁䅙免穁䍁䅁兌杁䕁䅅杣瑂䝁䄸杣求䝁䅑䅉䑂䝁䅅杣杁䙁䅍党祂䡁䅙兡橂䝁䅕督䅁偁䝍䅁坂䅁䅁兎㉁䑁䅅睎杁䍁䄰䅉呂䝁䅕杣㉂䝁䅫睙求䡁䅍䅉あ䝁䄸䅉䍂䡁䅕兡獂䝁䅑兡畂䝁䅣督杁䝁䅅杢歂䍁䅁䅒㍂䝁䅕䅢獂䝁䅫杢湂䡁䅍䅁乁䅄䅁杙䅁䑁䅕李硁䑁䅣免睁䍁䅁兌杁䕁䅕䅥あ䝁䅕杣瑂䝁䅫杢桂䡁䅑兡畂䝁䅣䅉桂䝁䄴䅚杁䙁䅁党穂䡁䅑䅉䑂䝁䄸杢あ䡁䅉睢獂䍁䅁睕求䡁䅉杤灂䝁䅍党穂䅁䅁䅍䅫䝁䅙䅁ㅁ䑁䅙免㍁䑁䅫䅍杁䍁䄰䅉偂䡁䅑䅡求䡁䅉䅉呂䝁䅕杣㉂䝁䅫睙求䡁䅍䅉あ䝁䄸䅉䍂䡁䅕兡獂䝁䅑兡畂䝁䅣督杁䝁䅅杢歂䍁䅁䅒㍂䝁䅕䅢獂䝁䅫杢湂䡁䅍䅁䱃兄䅁䅓䅁䑁䅕李硁䑁䅫兏睁䍁䅁兌杁䕁䅅䅢獂䍁䅁睔あ䝁䅧党祂䍁䅁睕ㅂ䡁䅁䅣療䡁䅉䅤杁䙁䅍党祂䡁䅙兡橂䝁䅕督䅁䭁䩁䅁杂䅁䅁兎㉁䑁䅉䅉瑁䍁䅁睖桂䡁䅍䅤求䍁䅁兔桂䝁䄴兙湂䝁䅕兢求䝁䄴䅤杁䝁䅅杢歂䍁䅁杕求䝁䄰党歂䝁䅫兙あ䝁䅫睢畂䍁䅁睕求䡁䅉杤灂䝁䅍党穂䅁䅁杮䅣䑁䅉䅁ㅁ䑁䅙杍硁䑁䅅䅉瑁䍁䅁睖桂䡁䅍䅤求䍁䅁睑療䝁䅷䅢求䝁䅍䅤灂䝁䄸杢䅁䡁䭕䅁䭂䅁䅁兎㉁䑁䅉杍硁䍁䅁兌杁䙁䅣兙穂䡁䅑党杁䙁䅑杣求䝁䅅䅤瑂䝁䅕杢あ䍁䅁兙畂䝁䅑䅉䕂䝁䅫督睂䝁䄸督桂䝁䅷䅁䕄权䅁䅎䅁䑁䅙免杁䍁䄰䅉䙂䝁䅑兤橂䝁䅅䅤灂䝁䄸杢桂䝁䅷䅉呂䝁䅕杣㉂䝁䅫睙求䡁䅍䅁佁䅃䅁李䅁䑁䅙免硁䍁䅁兌杁䕁䅕䅚ㅂ䝁䅍兙あ䝁䅫睢畂䝁䅅䅢杁䙁䅍党祂䡁䅙兡橂䝁䅕督䅁乁䡍䅁あ䅁䅁李硁䑁䅅睍硁䑁䅁䅉瑁䍁䅁睑療䝁䅷䅢求䝁䅣党穂䍁䅷䅉噂䝁䄴兡㉂䝁䅕杣穂䝁䅫䅤灂䝁䅕督獁䍁䅁兙畂䝁䅑䅉兂䡁䅉睢浂䝁䅕督穂䝁䅫睢畂䝁䅅䅢杁䙁䅍睙潂䝁䄸睢獂䡁䅍䅁流杄䅁䅔䅁䑁䅙免硁䑁䅣免睁䍁䅁兌杁䕁䅕䅚ㅂ䝁䅍兙あ䝁䅫睢畂䝁䅅䅢杁䙁䅍兤睂䡁䅁睢祂䡁䅑䅉呂䝁䅕杣㉂䝁䅫睙求䡁䅍䅁权睂䅁杔䅁䑁䅙杍杁䍁䄰䅉䥂䝁䅕兙獂䡁䅑䅡杁䕁䅍兙祂䝁䅕䅉桂䝁䄴䅚杁䙁䅍睢橂䝁䅫兙獂䍁䅁兑穂䡁䅍兡穂䡁䅑兙畂䝁䅍党䅁䵁䩁䅁䵂䅁䅁李祁䑁䅅䅉瑁䍁䅁兑瑂䝁䅉兤獂䝁䅅䅤療䡁䅉入杁䕁䅧党桂䝁䅷䅤潂䍁䅁睑桂䡁䅉党杁䙁䅍党祂䡁䅙兡橂䝁䅕督䅁䵁乕䅁䕃䅁䅁李祁䑁䅅免硁䑁䅅䅉瑁䍁䅁睔浂䝁䅙兡橂䝁䅕督杁䝁䄸杚杁䙁䅁䅡㕂䡁䅍兡橂䝁䅫兙畂䡁䅍䅉潁䝁䅕䅥橂䝁䅕䅣あ䍁䅁兔求䝁䄴䅤桂䝁䅷䅉䥂䝁䅕兙獂䡁䅑䅡杁䙁䅍䅣求䝁䅍兡桂䝁䅷兡穂䡁䅑督灁䅁䅁杚䄴䑁䄴䅁㉁䑁䅉免ぁ䍁䅁兌杁䕁䄸兤あ䡁䅁兙あ䝁䅫党畂䡁䅑䅉䑂䝁䅅杣求䍁䅁睑求䝁䄴䅤求䡁䅉督䅁乁伴䅁㙁䅁䅁李祁䑁䅅䅎㕁䑁䅅䅉瑁䍁䅁䅓乂䕁䄸䅉乂䝁䅕䅚灂䝁䅍兙獂䍁䅁睑求䝁䄴䅤求䡁䅉督䅁䍁䥣䅁䍂䅁䅁李祁䑁䅅䅎㕁䑁䅉䅉瑁䍁䅁睓灂䝁䅑杢求䡁䅫䅉䕂䝁䅫兙獂䡁䅫督灂䡁䅍䅉䑂䝁䅕杢あ䝁䅕杣穂䅁䅁杸䅫䙁䅙䅁㉁䑁䅉免ぁ䑁䅫䅏杁䍁䄰䅉䉂䝁䅷䅢杁䕁䄸䅤潂䝁䅕杣杁䕁䄸兤あ䡁䅁兙あ䝁䅫党畂䡁䅑䅉䑂䝁䅅杣求䍁䅁睑求䝁䄴䅤求䡁䅉督䅁乁䡫䅁㡁䅁䅁李祁䑁䅅兎硁䑁䅅䅉瑁䍁䅁兔求䝁䅑兡橂䝁䅅䅢杁䕁䅷兙楂䝁䄸杣桂䡁䅑睢祂䝁䅫党穂䅁䅁眱䅧䕁䅧䅁㉁䑁䅉免ㅁ䑁䅅杍杁䍁䄰䅉䕂䝁䅫兙湂䝁䄴睢穂䡁䅑兡橂䍁䅁兓瑂䝁䅅睚灂䝁䄴睚杁䕁䅍党畂䡁䅑党祂䡁䅍䅁桄杄䅁杒䅁䑁䅙杍硁䑁䅙免睁䍁䅁兌杁䕁䅧睢瑂䝁䅕䅉䥂䝁䅕兙獂䡁䅑䅡杁䕁䅍兙祂䝁䅕䅉呂䝁䅕杣㉂䝁䅫睙求䡁䅍䅁䥄杂䅁䅉䅁䑁䅙杍祁䍁䅁兌杁䕁䅧睢穂䡁䅁兡あ䝁䅅䅢穂䅁䅁睚䅙䝁䅁䅁㉁䑁䅉杍硁䑁䅅䅍杁䍁䄰䅉䡂䝁䅕杢求䡁䅉兙獂䍁䅁兔求䝁䅑兡橂䝁䅅䅢杁䝁䅅杢歂䍁䅁睕ㅂ䡁䅉睚灂䝁䅍兙獂䍁䅁䅓療䡁䅍䅣灂䡁䅑兙獂䡁䅍䅁婃权䅁䅪䅁䑁䅙杍祁䑁䅍免睁䍁䅁兌杁䙁䅍䅣求䝁䅍兡桂䝁䅷䅤㕂䍁䅁䅋求䡁䅧睙求䡁䅁䅤杁䙁䅁督㕂䝁䅍䅡灂䝁䅅䅤祂䝁䅫睙杁䝁䅅杢歂䍁䅁睕ㅂ䝁䅉督あ䝁䅅杢橂䝁䅕䅉䉂䝁䅉兤穂䝁䅕克杁䕁䅧睢穂䡁䅁兡あ䝁䅅䅢穂䅁䅁眶䄴䙁䅷䅁㉁䑁䅉睍杁䍁䄰䅉佂䡁䅕杣穂䝁䅫杢湂䍁䅁兙畂䝁䅑䅉卂䝁䅕督灂䝁䅑党畂䡁䅑兡桂䝁䅷䅉䑂䝁䅅杣求䍁䅁杒桂䝁䅍兡獂䝁䅫䅤灂䝁䅕督䅁䭁䥣䅁㡂䅁䅁李祁䑁䅍免硁䑁䅁䅉瑁䍁䅁杔ㅂ䡁䅉督灂䝁䄴睚杁䕁䅍兙祂䝁䅕䅉䝂䝁䅅睙灂䝁䅷兡あ䝁䅫党穂䍁䅁䅋呂䝁䅳兡獂䝁䅷党歂䍁䅁杔ㅂ䡁䅉督灂䝁䄴睚杁䕁䅙兙橂䝁䅫䅢灂䡁䅑兡求䡁䅍克䅁䉁乯䅁䍂䅁䅁睎硁䑁䅅免杁䍁䄰䅉兂䝁䅕杣浂䝁䄸杣瑂䝁䅫杢湂䍁䅁兑祂䡁䅑督杁䕁䅍睢瑂䡁䅁兙畂䝁䅫党穂䅁䅁眲䅧䕁䅁䅁㍁䑁䅅免祁䑁䅅兏杁䍁䄰䅉偂䡁䅑䅡求䡁䅉䅉呂䡁䅁党橂䡁䅑兙あ䝁䄸杣杁䙁䅍䅣療䡁䅉䅤穂䅁䅁睙䄴䭁䅑䅁㍁䑁䅅免穁䑁䅅䅍杁䍁䄰䅉兂䡁䅉睢瑂䝁䄸䅤求䡁䅉督杁䝁䄸杚杁䙁䅁党祂䝁䅙睢祂䝁䄰兡畂䝁䅣䅉䉂䡁䅉䅤穂䍁䅷䅉呂䡁䅁睢祂䡁䅑督獁䍁䅁兙畂䝁䅑䅉呂䝁䅫兢灂䝁䅷兙祂䍁䅁兒㉂䝁䅕杢あ䡁䅍䅉㍂䝁䅫䅤潂䍁䅁杒桂䝁䅍兡獂䝁䅫䅤灂䝁䅕督䅁偁䡕䅁煂䅁䅁睎硁䑁䅍䅉瑁䍁䅁兑瑂䡁䅕督求䝁䄰党畂䡁䅑䅌杁䕁䅣兙瑂䝁䅉䅢灂䝁䄴睚獁䍁䅁兙畂䝁䅑䅉卂䝁䅕睙祂䝁䅕兙あ䝁䅫睢畂䍁䅁兓畂䝁䅑兤穂䡁䅑杣灂䝁䅕督䅁䝁䡕䅁䝂䅁䅁睎硁䑁䅍免硁䑁䅁䅉瑁䍁䅁兑瑂䡁䅕督求䝁䄰党畂䡁䅑䅉桂䝁䄴䅚杁䙁䅑䅡求䝁䄰党杁䙁䅁兙祂䝁䅳督䅁佁伸䅁㉁䅁䅁睎硁䑁䅍杍杁䍁䄰䅉䡂䝁䅅兢楂䝁䅷兡畂䝁䅣䅉䩂䝁䄴䅚ㅂ䡁䅍䅤祂䝁䅫党穂䅁䅁䅬䅣䙁䅁䅁㍁䑁䅅睍祁䑁䅅䅍杁䍁䄰䅉䑂䝁䅅督灂䝁䄴睢穂䍁䅁䅋求䡁䅧睙求䡁䅁䅤杁䕁䅍兙穂䝁䅫杢療䍁䅁䅓療䡁䅑党獂䡁䅍克䅁䡁䡳䅁楂䅁䅁睎硁䑁䅍兏杁䍁䄰䅉偂䡁䅑䅡求䡁䅉䅉䉂䝁䄰兤穂䝁䅕兢求䝁䄴䅤杁䝁䅅杢歂䍁䅁杕求䝁䅍杣求䝁䅅䅤灂䝁䄸杢杁䕁䅫杢歂䡁䅕督あ䡁䅉兡求䡁䅍䅁䝃䅃䅁杙䅁䑁䅣免穁䑁䅫䅎睁䍁䅁兌杁䕁䅙兡あ䝁䄴党穂䡁䅍䅉桂䝁䄴䅚杁䙁䅉党橂䡁䅉党桂䡁䅑兡療䝁䄴兙獂䍁䅁睕睂䝁䄸杣あ䡁䅍䅉䑂䝁䅕杢あ䝁䅕杣穂䅁䅁免䅙䍁䅧䅁㍁䑁䅉免杁䍁䄰䅉䉂䝁䅍睙療䝁䄰兢療䝁䅑兙あ䝁䅫睢畂䅁䅁䅌䅧䝁䅑䅁㍁䑁䅉免硁䑁䅅䅍杁䍁䄰䅉䥂䝁䄸䅤求䝁䅷督杁䍁䅧党㑂䝁䅍党睂䡁䅑䅉䑂䝁䅅督灂䝁䄴睢杁䕁䅧睢あ䝁䅕䅢穂䍁䅫䅉桂䝁䄴䅚杁䕁䄰睢あ䝁䅕䅢穂䅁䅁兪䅣䍁䄴䅁㍁䑁䅉免硁䑁䅉䅍杁䍁䄰䅉䑂䝁䅅督灂䝁䄴睢杁䕁䅧睢あ䝁䅕䅢穂䅁䅁䅧䅫䙁䅧䅁㍁䑁䅉杍ㅁ䑁䅅䅉瑁䍁䅁杕求䡁䅍䅤桂䡁䅕杣桂䝁䄴䅤穂䍁䅁兙畂䝁䅑䅉偂䡁䅑䅡求䡁䅉䅉䙂䝁䅅䅤灂䝁䄴睚杁䙁䅁䅢桂䝁䅍党穂䅁䅁睆䅣䕁䅑䅁㍁䑁䅉杍ㅁ䑁䅅免杁䍁䄰䅉䝂䡁䅕䅢獂䍁䄰睕求䡁䅉杤灂䝁䅍党杁䙁䅉党穂䡁䅑兙ㅂ䡁䅉兙畂䡁䅑督䅁䵁䩑䅁䭂䅁䅁睎祁䑁䅉兎硁䑁䅍䅉瑁䍁䅁䅔灂䝁䄰兡あ䝁䅕䅚瑁䙁䅍党祂䡁䅙兡橂䝁䅕䅉卂䝁䅕督あ䝁䅅兤祂䝁䅅杢あ䡁䅍䅁允睂䅁䅘䅁䑁䅣杍祁䑁䅕免ㅁ䍁䅁兌杁䙁䅍杢桂䝁䅍睡杁䝁䅅杢歂䍁䅁杔療䝁䄴兙獂䝁䅍睢潂䝁䄸䅢灂䝁䅍䅉䍂䝁䅕杤求䡁䅉兙湂䝁䅕䅉䍂䝁䅅杣穂䅁䅁杢䅯䑁䅯䅁㑁䑁䅅免杁䍁䄰䅉卂䝁䅕䅣桂䝁䅫杣杁䝁䅅杢歂䍁䅁兔桂䝁䅫杢あ䝁䅕杢桂䝁䄴睙求䅁䅁杢䄴䍁䅧䅁㑁䑁䅅免硁䑁䅫杍杁䍁䄰䅉䑂䝁䅅杣杁䙁䅣兙穂䝁䅧党穂䅁䅁其䄴䙁䅧䅁㑁䑁䅅杍祁䑁䅅䅍杁䍁䄰䅉䝂䡁䅕杢求䡁䅉兙獂䍁䅁䅓療䝁䄰党穂䍁䅁兙畂䝁䅑䅉䝂䡁䅕杢求䡁䅉兙獂䍁䅁睕求䡁䅉杤灂䝁䅍党穂䅁䅁睫䅧䙁䅁䅁㑁䑁䅅杍穁䍁䅁兌杁䕁䅑杣㕂䝁䅍䅢求䝁䅅杢灂䝁䄴睚杁䝁䅅杢歂䍁䅁䅔桂䡁䅕杢歂䡁䅉入杁䙁䅍党祂䡁䅙兡橂䝁䅕督䅁䱁佷䅁畁䅁䅁兏㕁䑁䅫兏㍁䑁䅣䅉瑁䍁䅁睑療䝁䄴睚獂䝁䄸兢求䡁䅉兙あ䝁䅕督䅁䉁偧䅁䵂䅁䅁兏㕁䑁䅫兏㕁䑁䅁䅉瑁䍁䅁杔療䝁䄴兌偂䡁䅁党祂䝁䅅䅤灂䝁䄴睚杁䕁䅕督あ䝁䅅杙獂䝁䅫督潂䝁䄰党畂䡁䅑督䅁䑁䡅䅁䕁䅁䅁兑䅁䑁䌰䅁䥁䅁䅁兑䉂䕁䅷䅁偄杁䅁䅃䅁䕁䅅兑兂䅁䅁睭䅍䅁䅯䅁䉂䕁䅅䅕䵂䅁䅁儫䅉䅁䅯䅁䉂䕁䅉村坂䅁䅁杍䅉䅁䅯䅁䉂䕁䅉兔䕂䅁䅁元䅑䅁䅯䅁䉂䕁䅉杔䍂䅁䅁充䅉䅁䅧䅁䉂䕁䅉䅖䅁䅁䍙䅁䭁䅁䅁兑䑂䕁䅣䅔䅁䅁䑙䅁䥁䅁䅁兑䑂䕁䄴䅁佂杁䅁权䅁䕁䅅䅒䍂䕁䅕䅁奂杁䅁䅃䅁䕁䅅䅒䩂䅁䅁睁䅍䅁䅧䅁䉂䕁䅑兔䅁䉁䑕䅁䥁䅁䅁兑䕂䙁䅁䅁楃杁䅁权䅁䕁䅅䅒呂䕁䅳䅁獂杁䅁䅃䅁䕁䅅兒䙂䅁䅁睷䅉䅁䅧䅁䉂䕁䅕䅕䅁乁䍣䅁䥁䅁䅁兑䙂䙁䅍䅁ㅁ杁䅁䅃䅁䕁䅅杒䵂䅁䅁兣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䅁䅯䅁䉂䕁䄰兑啂䅁䅁䅊䅍䅁䅯䅁䉂䕁䄰睑卂䅁䅁杵䅉䅁䅧䅁䉂䕁䄰䅒䅁䝁䍫䅁䥁䅁䅁兑乂䕁䅕䅁佃杁䅁权䅁䕁䅅兔䡂䕁䄴䅁啂杁䅁䅃䅁䕁䅅兔兂䅁䅁党䅉䅁䅧䅁䉂䕁䄰䅖䅁佁䌴䅁䭁䅁䅁兑乂䙁䅯杔䅁䙁䍯䅁䭁䅁䅁兑佂䕁䅕䅖䅁偁䍧䅁䭁䅁䅁兑佂䙁䅍睕䅁䅁䑧䅁䥁䅁䅁兑偂䕁䄴䅁㡃杁䅁䅃䅁䕁䅅睔呂䅁䅁杄䅉䅁䅧䅁䉂䙁䅁兑䅁䉁䑣䅁䥁䅁䅁兑兂䕁䅑䅁⽂杁䅁䅃䅁䕁䅅䅕䥂䅁䅁儯䅉䅁䅧䅁䉂䙁䅁睔䅁䉁䕫䅁䭁䅁䅁兑兂䙁䅑杖䅁䡁䍧䅁䥁䅁䅁兑卂䕁䅕䅁䅂杁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朵䅁䕁䅅䅚杁䕁䄴党あ䡁䅣睢祂䝁䅳睏杁䕁䅑兙あ䝁䅅䅉䩂䝁䄴䅤求䝁䅣杣桂䡁䅑兡療䝁䄴睏杁䕁䄰兙祂䝁䅳党あ䝁䅫杢湂䍁䅁兑ㅂ䡁䅑睢瑂䝁䅅䅤灂䝁䄸杢㝁䍁䅁睑ㅂ䡁䅍䅤療䝁䄰党祂䍁䅁兑畂䝁䅅䅢㕂䡁䅑兡橂䡁䅍睏杁䕁䅅䅚杁䙁䅑兙祂䝁䅣党あ䝁䅫杢湂䑁䅳䅉䉂䝁䅑䅉䙂䡁䅧睙潂䝁䅅杢湂䝁䅕睏杁䕁䅉杣桂䝁䄴䅚杁䕁䄰兙祂</t>
  </si>
  <si>
    <t>䝁䅳党あ䝁䅫杢湂䅁䅁睓䄴䵁䅯䅁䉂䝁䅑䅉佂䝁䅕䅤㍂䝁䄸杣牂䑁䅳䅉䕂䝁䅫睚灂䡁䅑兙獂䍁䅁兔求䝁䅑兡桂䑁䅳䅉乂䝁䅅杣牂䝁䅕䅤灂䝁䄴睚杁䕁䅅兤あ䝁䄸兢桂䡁䅑兡療䝁䄴睏杁䙁䅍睢橂䝁䅫兙獂䍁䅁兔求䝁䅑兡桂䍁䅁兑歂䡁䅙党祂䡁䅑兡穂䝁䅫杢湂䑁䅳䅉䉂䝁䅑䅉啂䝁䅅杣湂䝁䅕䅤灂䝁䄴睚㝁䍁䅁兑歂䍁䅁兒㑂䝁䅍䅡桂䝁䄴睚求䅁䅁睩䄴䉁䉁䅁䉂䝁䅑䅉佂䝁䅕䅤㍂䝁䄸杣牂䑁䅳䅉䕂䝁䅫睚灂䡁䅑兙獂䍁䅁兔求䝁䅑兡桂䑁䅳䅉乂䝁䅅杣牂䝁䅕䅤灂䝁䄴睚杁䕁䅅兤あ䝁䄸兢桂䡁䅑兡療䝁䄴睏杁䙁䅍睢橂䝁䅫兙獂䍁䅁兔求䝁䅑兡桂䍁䅁兑歂䡁䅙党祂䡁䅑兡穂䝁䅫杢湂䑁䅳䅉䑂䡁䅕督あ䝁䄸兢求䡁䅉䅉䉂䝁䄴兙獂䡁䅫䅤灂䝁䅍督㝁䍁䅁兑歂䍁䅁䅖桂䡁䅉睚求䡁䅑兡畂䝁䅣睏杁䙁䅍党桂䡁䅉睙潂䍁䅁兒畂䝁䅣兡畂䝁䅕䅉偂䡁䅁䅤灂䝁䄰兡㙂䝁䅅䅤灂䝁䄸杢䅁䥁余䅁獁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睑ㅂ䡁䅍䅤療䝁䄰党祂䍁䅁杕求䝁䅷兙あ䝁䅫睢畂䡁䅍䅡灂䡁䅁䅉乂䝁䅅杢桂䝁䅣党瑂䝁䅕杢あ䑁䅳䅉䉂䝁䅑䅉啂䝁䅅杣湂䝁䅕䅤灂䝁䄴睚㝁䍁䅁睕求䝁䅅杣橂䝁䅧䅉䙂䝁䄴睚灂䝁䄴党杁䕁䄸䅣あ䝁䅫兢灂䡁䅯兙あ䝁䅫睢畂䅁䅁术䄴䉁䉑䅁䉂䝁䅑䅉佂䝁䅕䅤㍂䝁䄸杣牂䑁䅳䅉䕂䝁䅫睚灂䡁䅑兙獂䍁䅁兔求䝁䅑兡桂䑁䅳䅉呂䝁䄸睙灂䝁䅅䅢杁䕁䄰党歂䝁䅫兙杁䕁䅅䅚㉂䝁䅕杣あ䝁䅫督灂䝁䄴睚㝁䍁䅁睑ㅂ䡁䅍䅤療䝁䄰党祂䍁䅁杕求䝁䅷兙あ䝁䅫睢畂䡁䅍䅡灂䡁䅁䅉乂䝁䅅杢桂䝁䅣党瑂䝁䅕杢あ䑁䅳䅉䑂䡁䅕督あ䝁䄸兢求䡁䅉䅉䉂䝁䄴兙獂䡁䅫䅤灂䝁䅍督㝁䍁䅁兑歂䍁䅁䅖桂䡁䅉睚求䡁䅑兡畂䝁䅣睏杁䕁䅍睢畂䡁䅑党畂䡁䅑䅉䑂䡁䅉党桂䡁䅑兡療䝁䄴䅁坁睄䅁䄱䅁䕁䅅䅚杁䕁䄴党あ䡁䅣睢祂䝁䅳睏杁䕁䅑兡湂䝁䅫䅤桂䝁䅷䅉乂䝁䅕䅚灂䝁䅅睏杁䙁䅙兡歂䝁䅕睢杁䙁䅍䅤祂䝁䅕兙瑂䝁䅫杢湂䑁䅳䅉坂䝁䅫䅚求䝁䄸䅉䉂䝁䅑杤求䡁䅉䅤灂䡁䅍兡畂䝁䅣睏杁䙁䅁睢歂䝁䅍兙穂䡁䅑睏杁䙁䅍䅤祂䝁䅕兙瑂䝁䅫杢湂䍁䅁兔求䝁䅑兡桂䑁䅳䅉䑂䝁䄸杢あ䝁䅕杢あ䍁䅁睑祂䝁䅕兙あ䝁䅫睢畂䅁䅁杮䄴䅁䉁䅁䉂䝁䅑䅉佂䝁䅕䅤㍂䝁䄸杣牂䑁䅳䅉乂䝁䅅杣牂䝁䅕䅤灂䝁䄴睚杁䕁䅅兤あ䝁䄸兢桂䡁䅑兡療䝁䄴睏杁䙁䅍睢橂䝁䅫兙獂䍁䅁兔求䝁䅑兡桂䍁䅁兑歂䡁䅙党祂䡁䅑兡穂䝁䅫杢湂䑁䅳䅉䑂䡁䅕督あ䝁䄸兢求䡁䅉䅉䉂䝁䄴兙獂䡁䅫䅤灂䝁䅍督㝁䍁䅁兑歂䍁䅁䅖桂䡁䅉睚求䡁䅑兡畂䝁䅣睏杁䕁䅉杣桂䝁䄴䅚杁䕁䄰兙祂䝁䅳党あ䝁䅫杢湂䑁䅳䅉䑂䝁䄸杢あ䝁䅕杢あ䍁䅁睑祂䝁䅕兙あ䝁䅫睢畂䅁䅁杵䅯䅁䉯䅁䉂䝁䅑䅉佂䝁䅕䅤㍂䝁䄸杣牂䑁䅳䅉呂䝁䄸睙灂䝁䅅䅢杁䕁䄰党歂䝁䅫兙杁䕁䅅䅚㉂䝁䅕杣あ䝁䅫督灂䝁䄴睚㝁䍁䅁睕療䝁䅍兡桂䝁䅷䅉佂䝁䅕䅤㍂䝁䄸杣牂䝁䅫杢湂䍁䅁兙畂䝁䅑䅉䑂䝁䄸䅢獂䝁䅅杙療䡁䅉兙あ䝁䅫睢畂䑁䅳䅉䉂䝁䅑䅉啂䝁䅅杣湂䝁䅕䅤灂䝁䄴睚㝁䍁䅁杖灂䝁䅑党療䍁䅁兑歂䡁䅙党祂䡁䅑兡穂䝁䅫杢湂䑁䅳䅉䍂䡁䅉兙畂䝁䅑䅉乂䝁䅅杣牂䝁䅕䅤灂䝁䄴睚㝁䍁䅁䅕療䝁䅑睙桂䡁䅍䅤䅁䭁䤴䅁睄䅁䅁兑歂䍁䅁杔求䡁䅑睤療䡁䅉睡㝁䍁䅁睕療䝁䅍兡桂䝁䅷䅉乂䝁䅕䅚灂䝁䅅䅉乂䝁䅅杣牂䝁䅕䅤灂䝁䄴睚㝁䍁䅁睑ㅂ䡁䅍䅤療䝁䄰党祂䍁䅁兑畂䝁䅅䅢㕂䡁䅑兡橂䡁䅍睏杁䕁䅅䅚杁䙁䅑兙祂䝁䅣党あ䝁䅫杢湂䑁䅳䅉啂䝁䅕䅥あ䍁䅁兑畂䝁䅅䅢㕂䡁䅑兡橂䡁䅍睏杁䕁䅉杣桂䝁䄴䅚杁䕁䄰兙祂䝁䅳党あ䝁䅫杢湂䑁䅳䅉䑂䝁䄸杢あ䝁䅕杢あ䍁䅁睑祂䝁䅕兙あ䝁䅫睢畂䅁䅁䅃䅯佁䅑䅁䉂䝁䅑䅉佂䝁䅕䅤㍂䝁䄸杣牂䑁䅳䅉坂䝁䅫䅚求䝁䄸䅉呂䡁䅑杣求䝁䅅兢灂䝁䄴睚㝁䍁䅁睑獂䝁䄸兤歂䍁䅁兓畂䝁䅙杣桂䡁䅍䅤祂䡁䅕睙あ䡁䅕杣求䑁䅳䅉呂䡁䅑杣求䝁䅅兢灂䝁䄴睚杁䕁䄰党歂䝁䅫兙㝁䍁䅁杖灂䝁䅑党療䍁䄰睢畂䍁䄰䅒求䝁䄰兙畂䝁䅑䅉呂䝁䅕杣㉂䝁䅕杣穂䑁䅳䅉佂䝁䅕䅤㍂䝁䄸杣牂䍁䅁睕求䝁䅍兤祂䝁䅫䅤㕂䑁䅳䅉ㅁ䕁䅣䅁灃元䅁䅯䅁䕁䅅䅚歂䝁䅫睙あ䝁䅫睢畂䑁䅳䅉䑂䝁䅕杢あ䡁䅉兙獂䍁䅁杔求䡁䅉杤療䡁䅕督杁䙁䅍入穂䡁䅑党瑂䑁䅳䅉佂䝁䅕兤祂䝁䄸䅢療䝁䅣入㝁䍁䅁䅕穂䡁䅫睙潂䝁䅫兙あ䡁䅉入㝁䍁䅁䅒灂䝁䅣兡あ䝁䅅䅢杁䕁䄰党畂䡁䅑兙獂䍁䅁䅓求䝁䅅䅢あ䝁䅧䅁牂杂䅁䅣䅁䕁䅅䅚歂䝁䅫睙あ䝁䅫睢畂䑁䅳䅉䑂䝁䅧杣療䝁䄴兡橂䍁䅁䅒灂䡁䅍党桂䡁䅍党穂䑁䅳䅉佂䝁䅕兤祂䝁䄸䅢療䝁䅣入㝁䍁䅁䅕桂䝁䅫杢杁䕁䄰兙畂䝁䅅睚求䝁䄰党畂䡁䅑䅁䑃兄䅁䅑䅁䕁䅅䅚歂䝁䅫睙あ䝁䅫睢畂䑁䅳䅉䕂䝁䅕杣瑂䝁䅅䅤療䝁䅷睢湂䡁䅫睏杁䕁䅅䅢獂䝁䅕杣湂䡁䅫䅁ぁ权䅁䅒䅁䕁䅅䅚㉂䝁䅕杢あ䡁䅕杣求䍁䅁䅖祂䝁䅅杤求䝁䅷睏杁䕁䅉兤穂䝁䅫杢求䡁䅍督杁䙁䅑杣桂䡁䅙党獂䅁䅁睘䄴䥁䅧䅁䉂䝁䅑杤求䝁䄴䅤ㅂ䡁䅉党杁䙁䅑杣桂䡁䅙党獂䑁䅳䅉䍂䡁䅕督灂䝁䄴党穂䡁䅍䅉啂䡁䅉兙㉂䝁䅕䅢㝁䍁䅁睑ㅂ䡁䅍䅤療䝁䄰党祂䍁䅁杕求䝁䅷兙あ䝁䅫睢畂䡁䅍䅡灂䡁䅁䅉乂䝁䅅杢桂䝁䅣党瑂䝁䅕杢あ䅁䅁內䅯䉁䈴䅁䉂䝁䅑杤求䝁䄴䅤ㅂ䡁䅉党杁䙁䅑杣桂䡁䅙党獂䑁䅳䅉䍂䡁䅕督灂䝁䄴党穂䡁䅍䅉啂䡁䅉兙㉂䝁䅕䅢㝁䍁䅁䅒灂䝁䅣兡あ䝁䅅䅢杁䕁䄰党歂䝁䅫兙㝁䍁䅁䅔療䝁䅍兙あ䝁䅫睢畂䍁䅁村桂䡁䅍党歂䍁䅁睕求䡁䅉杤灂䝁䅍党穂䑁䅳䅉啂䝁䄸兤祂䝁䅫督瑂䑁䅳䅉啂䡁䅉兙㉂䝁䅕䅢杁䕁䅅睙橂䝁䄸兢瑂䝁䄸䅚桂䡁䅑兡療䝁䄴督㝁䍁䅁睕療䝁䅍兡桂䝁䅷䅉佂䝁䅕䅤㍂䝁䄸杣牂䝁䅫杢湂䍁䅁兙畂䝁䅑䅉䑂䝁䄸䅢獂䝁䅅杙療䡁䅉兙あ䝁䅫睢畂䅁䅁兂䄸䱁䄴䅁䉂䝁䅑杤求䝁䄴䅤ㅂ䡁䅉党杁䙁䅑杣桂䡁䅙党獂䑁䅳䅉䍂䡁䅕督灂䝁䄴党穂䡁䅍䅉啂䡁䅉兙㉂䝁䅕䅢㝁䍁䅁杒獂䝁䅕党あ䍁䅁兔桂䝁䄴兙湂䝁䅕兢求䝁䄴䅤㝁䍁䅁䅖療䡁䅕杣灂䡁䅍兢㝁䍁䅁䅕桂䡁䅍督求䝁䄴睚求䡁䅉䅉䉂䝁䅫杣橂䡁䅉兙浂䡁䅑䅉乂䝁䅅杢ㅂ䝁䅙兙橂䡁䅑兤祂䝁䅫杢湂䅁䅁睲䄴䥁䅑䅁䉂䝁䅑杤求䝁䄴䅤ㅂ䡁䅉党杁䙁䅑杣桂䡁䅙党獂䑁䅳䅉䍂䡁䅕督灂䝁䄴党穂䡁䅍䅉啂䡁䅉兙㉂䝁䅕䅢㝁䍁䅁䅖療䡁䅕杣灂䡁䅍兢㝁䍁䅁䅖祂䝁䅅杤求䝁䅷䅉䉂䝁䅍睙療䝁䄰兢療䝁䅑兙あ䝁䅫睢畂䡁䅍䅁乁䅃䅁杰䅁䕁䅅䅚㉂䝁䅕杢あ䡁䅕杣求䍁䅁䅖祂䝁䅅杤求䝁䅷睏杁䕁䅉兤穂䝁䅫杢求䡁䅍督杁䙁䅑杣桂䡁䅙党獂䑁䅳䅉啂䝁䄸兤祂䝁䅫督瑂䑁䅳䅉啂䡁䅉兙㉂䝁䅕䅢杁䕁䅅睙橂䝁䄸兢瑂䝁䄸䅚桂䡁䅑兡療䝁䄴督㝁䍁䅁村祂䝁䅅杢歂䍁䅁兔桂䡁䅉睡求䡁䅑兡畂䝁䅣䅁晄杄䅁朴䅁䕁䅅䅚㉂䝁䅕杢あ䡁䅕杣求䍁䅁䅖祂䝁䅅杤求䝁䅷睏杁䕁䅉兤穂䝁䅫杢求䡁䅍督杁䙁䅑杣桂䡁䅙党獂䑁䅳䅉啂䝁䄸兤祂䝁䅫督瑂䑁䅳䅉啂䡁䅉兙㉂䝁䅕䅢杁䕁䅅睙橂䝁䄸兢瑂䝁䄸䅚桂䡁䅑兡療䝁䄴督㝁䍁䅁睑桂䡁䅉䅉呂䝁䅧兙祂䝁䅫杢湂䑁䅳䅉兂䝁䅅督穂䝁䅕杢湂䝁䅕杣杁䕁䅅兡祂䝁䅍杣桂䝁䅙䅤杁䕁䄰兙畂䡁䅕杚桂䝁䅍䅤ㅂ䡁䅉兡畂䝁䅣䅁佁兄䅁杵䅁䕁䅅䅚㉂䝁䅕杢あ䡁䅕杣求䍁䅁䅖祂䝁䅅杤求䝁䅷睏杁䕁䅉兤穂䝁䅫杢求䡁䅍督杁䙁䅑杣桂䡁䅙党獂䑁䅳䅉啂䝁䄸兤祂䝁䅫督瑂䑁䅳䅉啂䡁䅉兙㉂䝁䅕䅢杁䕁䅅睙橂䝁䄸兢瑂䝁䄸䅚桂䡁䅑兡療䝁䄴督㝁䍁䅁睑療䝁䅷䅢桂䝁䅉睢祂䝁䅅䅤灂䡁䅙党杁䕁䅍睢畂䡁䅍兤瑂䡁䅁䅤灂䝁䄸杢䅁偁䤴䅁浃䅁䅁兑歂䡁䅙党畂䡁䅑兤祂䝁䅕䅉啂䡁䅉兙㉂䝁䅕䅢㝁䍁䅁村ㅂ䡁䅍兡畂䝁䅕督穂䍁䅁䅖祂䝁䅅杤求䝁䅷睏杁䙁䅑睢ㅂ䡁䅉兡穂䝁䄰睏杁䙁䅑杣桂䡁䅙党獂䍁䅁兑橂䝁䅍睢瑂䝁䄰睢歂䝁䅅䅤灂䝁䄸杢穂䑁䅳䅉坂䝁䅅睙桂䡁䅑兡療䝁䄴䅉卂䝁䅕杢あ䝁䅅䅢䅁䙁䥣䅁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䅁䑁䤸䅁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㝁䍁䅁睑桂䡁䅉䅉呂䝁䅧兙祂䝁䅫杢湂䅁䅁睙䅫䵁䅙䅁䉂䝁䅑杤求䝁䄴䅤ㅂ䡁䅉党杁䙁䅑杣桂䡁䅙党獂䑁䅳䅉䙂䝁䄴杤灂䡁䅉睢畂䝁䄰党畂䡁䅑兙獂䍁䅁兒畂䝁䅣兡畂䝁䅕党祂䝁䅫杢湂䑁䅳䅉乂䝁䅅杣灂䝁䄴党杁䙁䅑杣桂䝁䄴督睂䝁䄸杣あ䝁䅅䅤灂䝁䄸杢㝁䍁䅁䅖療䡁䅕杣灂䡁䅍兢㝁䍁䅁䅖祂䝁䅅杤求䝁䅷䅉䉂䝁䅍睙療䝁䄰兢療䝁䅑兙あ䝁䅫睢畂䡁䅍䅁䝃元䅁杙䅁䕁䅅䅚㉂䝁䅕杢あ䡁䅕杣求䍁䅁䅖祂䝁䅅杤求䝁䅷睏杁䙁䅑睢ㅂ䡁䅉兡穂䝁䄰睏杁䙁䅑杣桂䡁䅙党獂䍁䅁兑橂䝁䅍睢瑂䝁䄰睢歂䝁䅅䅤灂䝁䄸杢穂䅁䅁䅵䅧䥁䅑䅁䉂䝁䅑杤求䝁䄴䅤ㅂ䡁䅉党杁䙁䅑杣桂䡁䅙党獂䑁䅳䅉啂䝁䄸兤祂䝁䅫督瑂䑁䅳䅉啂䡁䅉兙㉂䝁䅕䅢杁䕁䅅睙橂䝁䄸兢瑂䝁䄸䅚桂䡁䅑兡療䝁䄴督㝁䍁䅁杖桂䝁䅍兙あ䝁䅫睢畂䍁䅁杕求䝁䄴䅤桂䝁䅷䅁瑁䅃䅁䅇䅁䕁䅅䅚㉂䝁䅕杣あ䝁䅫督灂䝁䄴睚䅁䥁䩫䅁獁䅁䅁兑求䡁䅉睢穂䡁䅁兙橂䝁䅕䅉桂䝁䄴䅚杁䕁䅑党浂䝁䅕杢穂䝁䅕䅁楃杂䅁杒䅁䕁䅅睚祂䝁䅫睙ㅂ䝁䅷䅤ㅂ䡁䅉兙獂䍁䅁䅕祂䝁䄸䅚ㅂ䝁䅍䅤穂䍁䅁兙畂䝁䅑䅉呂䝁䅕杣㉂䝁䅫睙求䡁䅍䅁楄杂䅁䅑䅁䕁䅅睚祂䝁䅫睙ㅂ䝁䅷䅤ㅂ䡁䅉兙獂䍁䅁兙畂䝁䅑䅉䝂䝁䅅杣瑂䍁䅁兔桂䝁䅍䅡灂䝁䄴党祂䡁䅫䅁求杂䅁䅎䅁䕁䅅兡祂䍁䅁杒祂䝁䅕兡湂䝁䅧䅤杁䝁䅅杢歂䍁䅁䅔療䝁䅣兡穂䡁䅑兡橂䡁䅍䅁坁䅃䅁杋䅁䕁䅅䅢あ䝁䅕杣畂䝁䅅䅤灂䡁䅙党杁䕁䅍兙祂䡁䅉兡求䡁䅉督䅁䍁䥳䅁潁䅁䅁兑獂䡁䅑党祂䝁䄴兙あ䝁䅫杤求䍁䅁䅕祂䝁䄸䅤求䝁䅫杢䅁䙁䨸䅁十䅁䅁兑獂䡁䅕兢灂䝁䄴兤瑂䅁䅁睮䅙䉁䅧䅁䉂䝁䄴兡瑂䝁䅅䅢杁䕁䅙党求䝁䅑䅁汄杄䅁朳䅁䕁䅅杢灂䝁䄰兙獂䍁䅁杒求䝁䅕䅚㝁䍁䅁兑硂䡁䅕兙橂䡁䅕䅢あ䡁䅕杣求䑁䅳䅉䝂䝁䅅督あ䍁䄰兔療䡁䅙兡畂䝁䅣䅉䑂䝁䄸杢穂䡁䅕兢求䡁䅉䅉䡂䝁䄸睢歂䡁䅍睏杁䕁䅧睢祂䡁䅑兡橂䡁䅕䅢あ䡁䅕杣求䑁䅳䅉䵂䝁䅫杤求䡁䅍䅤療䝁䅍睡㝁䍁䅁䅕求䡁䅑䅉䑂䝁䅅杣求䑁䅳䅉兂䝁䅕䅤杁䕁䅙睢療䝁䅑䅉桂䝁䄴䅚杁䙁䅍兤睂䡁䅁䅢灂䝁䅕督䅁䝁丰䅁浃䅁䅁兑畂䝁䅫兢桂䝁䅷䅉䝂䝁䅕党歂䑁䅳䅉䉂䡁䅅兤桂䝁䅍兤獂䡁䅑兤祂䝁䅕睏杁䕁䅷兡㉂䝁䅕督あ䝁䄸睙牂䑁䅳䅉佂䡁䅕䅤祂䝁䅅睙求䡁䅕䅤灂䝁䅍兙獂䑁䅳䅉䩂䝁䄰兢ㅂ䝁䄴睢獂䝁䄸睚㕂䑁䅳䅉坂䝁䅅睙橂䝁䅫杢求䡁䅍睏杁䙁䅁党あ䍁䅁睑桂䡁䅉党䅁䥁佉䅁睄䅁䅁兑畂䝁䅫兢桂䝁䅷䅉䝂䝁䅕党歂䑁䅳䅉䑂䝁䅷党桂䝁䄴䅉䙂䝁䄴党祂䝁䅣入㝁䍁䅁杒桂䡁䅉兢灂䝁䄴睚㝁䍁䅁䅔灂䡁䅙党穂䡁䅑睢橂䝁䅳睏杁䕁䅍䅢求䝁䅅杢啂䝁䅕睙潂䑁䅳䅉䍂䝁䅫睢浂䡁䅕党獂䑁䅳䅉䉂䝁䅷䅤求䡁䅉杢桂䡁䅑兡㉂䝁䅕䅉兂䡁䅉睢あ䝁䅕兡畂䑁䅳䅉呂䡁䅕督あ䝁䅅兡畂䝁䅅杙獂䝁䅕䅉䉂䡁䅙兡桂䡁䅑兡療䝁䄴䅉䝂䡁䅕党獂䍁䅁䅋呂䕁䅅杒灁䅁䅁兦䄴偁䅧䅁䉂䝁䄴兡瑂䝁䅅䅢杁䕁䅙党求䝁䅑睏杁䕁䅑兡穂䡁䅁睢穂䝁䅅䅢杁䝁䅅杢歂䍁䅁杕求䝁䅍入橂䝁䅷兡畂䝁䅣睏杁䕁䅍䅢求䝁䅅杢啂䝁䅕睙潂䑁䅳䅉䍂䝁䅫睢浂䡁䅕党獂䑁䅳䅉呂䡁䅕督あ䝁䅅兡畂䝁䅅杙獂䝁䅕䅉䉂䡁䅙兡桂䡁䅑兡療䝁䄴䅉䝂䡁䅕党獂䍁䅁䅋呂䕁䅅杒灁䑁䅳䅉䍂䝁䅫睢瑁䝁䅉兙穂䝁䅕䅚杁䝁䅅杢歂䍁䅁杕求䝁䄴党㍂䝁䅅杙獂䝁䅕䅉乂䝁䅅䅤求䡁䅉兡桂䝁䅷督䅁乁䭅䅁獂䅁䅁兑畂䝁䅫兢桂䝁䅷䅉䝂䝁䅕党歂䑁䅳䅉䕂䝁䅫督あ䝁䅫䅢獂䝁䅕杣㕂䑁䅳䅉偂䡁䅉睚桂䝁䄴兡橂䑁䅳䅉䉂䝁䅷䅤求䡁䅉杢桂䡁䅑兡㉂䝁䅕䅉兂䡁䅉睢あ䝁䅕兡畂䅁䅁睳䅳䡁䅷䅁䉂䝁䄴兡瑂䝁䅅䅢杁䕁䅙党求䝁䅑睏杁䕁䅕杢㉂䝁䅫杣療䝁䄴兢求䝁䄴䅤桂䝁䅷䅉䙂䝁䄴睚灂䝁䄴党求䡁䅉兡畂䝁䅣睏杁䕁䅙兙祂䝁䄰兡畂䝁䅣睏杁䕁䅧睢祂䡁䅑兡橂䡁䅕䅢あ䡁䅕杣求䅁䅁杶䅯䱁䅙䅁䉂䝁䄴兡瑂䝁䅅䅢杁䕁䅙党求䝁䅑睏杁䕁䅙兙祂䝁䄰兡畂䝁䅣睏杁䕁䅙䅢求䝁䅕䅤杁䕁䄰兙畂䝁䅅睚求䝁䄰党畂䡁䅑睏杁䕁䅙杣求䝁䅫睚潂䡁䅑䅉呂䝁䅕杣㉂䝁䅫睙求䑁䅳䅉䡂䙁䅁睕㝁䍁䅁䅓療䝁䄰党獂䝁䅅杢歂䍁䅁睕求䝁䅍兤祂䝁䅫䅤㕂䑁䅳䅉䵂䝁䅫杤求䡁䅍䅤療䝁䅍睡䅁乁䥙䅁潃䅁䅁兑畂䝁䅫兢桂䝁䅷䅉䝂䝁䅕党歂䑁䅳䅉䝂䝁䅅杣瑂䝁䅫杢湂䑁䅳䅉䝂䝁䅷党求䡁䅑䅉乂䝁䅅杢桂䝁䅣党瑂䝁䅕杢あ䑁䅳䅉䝂䡁䅉党灂䝁䅣䅡あ䍁䅁睕求䡁䅉杤灂䝁䅍党㝁䍁䅁睒兂䙁䅍睏杁䕁䄰兙祂䝁䅫杢求䍁䅁䅖祂䝁䅅杢穂䡁䅁睢祂䡁䅑兙あ䝁䅫睢畂䅁䅁䅺䅯䭁䄴䅁䉂䝁䄴兡瑂䝁䅅䅢杁䕁䅙党求䝁䅑睏杁䕁䅙兙祂䝁䄰兡畂䝁䅣睏杁䕁䅣杣求䝁䅕杢杁䕁䅍睢畂䡁䅍兤瑂䝁䅕杣杁䕁䅣睢療䝁䅑督㝁䍁䅁䅓療䡁䅉䅤灂䝁䅍兤獂䡁䅑兤祂䝁䅕睏杁䕁䄸杣湂䝁䅅杢灂䝁䅍睏杁䕁䅅䅢あ䝁䅕杣畂䝁䅅䅤灂䡁䅙党杁䙁䅁杣療䡁䅑党灂䝁䄴䅁䩁睄䅁䄷䅁䕁䅅杢灂䝁䄰兙獂䍁䅁杒求䝁䅕䅚㝁䍁䅁杒桂䡁䅉兢灂䝁䄴睚㝁䍁䅁睒祂䝁䅕党畂䍁䅁睑療䝁䄴督ㅂ䝁䄰党祂䍁䅁睒療䝁䄸䅚穂䑁䅳䅉䥂䝁䄸杣あ䝁䅫睙ㅂ䝁䅷䅤ㅂ䡁䅉党㝁䍁䅁睔祂䝁䅣兙畂䝁䅫睙㝁䍁䅁村灂䝁䄸兢桂䡁䅍督杁䕁䅕杢求䡁䅉睚㕂䑁䅳䅉佂䡁䅕䅤祂䝁䅅睙求䡁䅕䅤灂䝁䅍兙獂䑁䅳䅉䉂䝁䅷䅤求䡁䅉杢桂䡁䅑兡㉂䝁䅕䅉兂䡁䅉睢あ䝁䅕兡畂䅁䅁䅅䅧䅁䉁䅁䉂䝁䄴兡瑂䝁䅅䅢杁䕁䅙党求䝁䅑睏杁䕁䅙兙祂䝁䄰兡畂䝁䅣睏杁䕁䅧睢祂䡁䅑兡橂䡁䅕䅢あ䡁䅕杣求䑁䅳䅉䍂䝁䅫睢浂䡁䅕党獂䑁䅳䅉䍂䝁䅫睢瑂䝁䅅督穂䍁䅁兒畂䝁䅕杣湂䡁䅫睏杁䙁䅍兤穂䡁䅑兙灂䝁䄴兙楂䝁䅷党杁䕁䅅杤灂䝁䅅䅤灂䝁䄸杢杁䕁䅙兤求䝁䅷䅉潁䙁䅍兑䝂䍁䅫睏杁䕁䅉兡療䍁䄰杙桂䡁䅍党歂䍁䅁兙畂䝁䅑䅉卂䝁䅕杢求䡁䅣兙楂䝁䅷党杁䕁䄰兙あ䝁䅕杣灂䝁䅅䅢穂䅁䅁儫䄴䙁䅷䅁䉂䝁䄴兡瑂䝁䅅䅢杁䕁䅙党求䝁䅑睏杁䕁䅙兙祂䝁䄰兡畂䝁䅣睏杁䕁䅧睢祂䡁䅑兡橂䡁䅕䅢あ䡁䅕杣求䑁䅳䅉䵂䝁䅫杤求䡁䅍䅤療䝁䅍睡䅁䑁䩉䅁㉃䅁䅁兑畂䝁䅫兢桂䝁䅷䅉䝂䝁䅕党歂䑁䅳䅉䝂䝁䅅杣瑂䝁䅫杢湂䑁䅳䅉䥂䝁䄸杣あ䝁䅫睙ㅂ䝁䅷䅤ㅂ䡁䅉党㝁䍁䅁䅔灂䡁䅙党穂䡁䅑睢橂䝁䅳睏杁䕁䅉兡療䝁䅙兤求䝁䅷睏杁䕁䄴兤あ䡁䅉兙橂䝁䅕兤あ䝁䅫睙桂䝁䅷睏杁䕁䅅䅢あ䝁䅕杣畂䝁䅅䅤灂䡁䅙党杁䙁䅁杣療䡁䅑党灂䝁䄴䅁㝂元䅁杢䅁䕁䅅杢灂䝁䄰兙獂䍁䅁杒求䝁䅕䅚㝁䍁䅁杒桂䡁䅉兢灂䝁䄴睚㝁䍁䅁䅓療䡁䅉䅤灂䝁䅍兤獂䡁䅑兤祂䝁䅕睏杁䕁䅷兡㉂䝁䅕督あ䝁䄸睙牂䑁䅳䅉偂䡁䅉睚桂䝁䄴兡橂䅁䅁元䄴䱁䅧䅁䉂䝁䄴兡瑂䝁䅅䅢杁䕁䅙党求䝁䅑睏杁䕁䅙兙祂䝁䄰兡畂䝁䅣睏杁䕁䅷兡浂䝁䅕督あ䡁䅫䅢求䑁䅳䅉䵂䝁䅫杤求䡁䅍䅤療䝁䅍睡㝁䍁䅁睔畂䝁䅷兡畂䝁䅕䅉䡂䡁䅉睢橂䝁䅕杣㕂䑁䅳䅉兂䝁䅕䅤杁䕁䅍兙祂䝁䅕睏杁䙁䅁党あ䍁䅁杒療䝁䄸䅚杁䝁䅅杢歂䍁䅁睕ㅂ䡁䅁䅣獂䝁䅫党穂䅁䅁睶䅯䝁䅯䅁䉂䝁䄴兡瑂䝁䅅䅢杁䕁䅙党求䝁䅑睏杁䕁䅙兙祂䝁䄰兡畂䝁䅣睏杁䕁䅷兡㉂䝁䅕督あ䝁䄸睙牂䑁䅳䅉䉂䝁䅷䅤求䡁䅉杢桂䡁䅑兡㉂䝁䅕䅉兂䡁䅉睢あ䝁䅕兡畂䅁䅁入䅧䵁䅙䅁䉂䝁䄴兡瑂䝁䅅䅢杁䕁䅙党求䝁䅑睏杁䕁䅙兙祂䝁䄰兡畂䝁䅣睏杁䕁䅷兡㉂䝁䅕督あ䝁䄸睙牂䑁䅳䅉䍂䝁䅫睢浂䡁䅕党獂䑁䅳䅉䍂䝁䅫睢瑂䝁䅅督穂䍁䅁兒畂䝁䅕杣湂䡁䅫睏杁䕁䅅䅢あ䝁䅕杣畂䝁䅅䅤灂䡁䅙党杁䙁䅁杣療䡁䅑党灂䝁䄴睏杁䕁䅅杢桂䝁䅕杣療䝁䅉兡橂䍁䅁䅒灂䝁䅣党穂䡁䅑兡療䝁䄴䅁兂元䅁䅣䅁䕁䅅杢灂䝁䄰兙獂䍁䅁杒求䝁䅕䅚㝁䍁䅁杒桂䡁䅉兢灂䝁䄴睚㝁䍁䅁䅔灂䡁䅙党穂䡁䅑睢橂䝁䅳睏杁䕁䄸杣湂䝁䅅杢灂䝁䅍睏杁䕁䄴兤あ䡁䅉兙橂䝁䅕兤あ䝁䅫睙桂䝁䅷䅁敁兄䅁杷䅁䕁䅅杢灂䝁䄰兙獂䍁䅁杒求䝁䅕䅚㝁䍁䅁䅓求䝁䅅䅢あ䝁䅧䅉䕂䝁䅫兙湂䝁䄴睢穂䡁䅑兡橂䡁䅍睏杁䕁䅷兡㉂䝁䅕督あ䝁䄸睙牂䑁䅳䅉䕂䝁䅕杣瑂䝁䅅䅤療䝁䅷睢湂䡁䅫睏杁䕁䅫杢浂䝁䅕睙あ䝁䅫睢ㅂ䡁䅍䅉䕂䝁䅫督求䝁䅅督求䡁䅍睏杁䙁䅙兙橂䝁䅍兡畂䝁䅕督㝁䍁䅁䅕求䡁䅑䅉䑂䝁䅅杣求䅁䅁兮䅯䍁䄴䅁䉂䝁䄴兡瑂䝁䅅䅢杁䕁䅙党求䝁䅑睏杁䕁䅷兡㉂䝁䅕督あ䝁䄸睙牂䅁䅁䅥䅧䙁䅧䅁䉂䝁䄴兡瑂䝁䅅䅢杁䕁䅙党求䝁䅑睏杁䕁䅷兡㉂䝁䅕督あ䝁䄸睙牂䑁䅳䅉䉂䝁䅷䅤求䡁䅉杢桂䡁䅑兡㉂䝁䅕䅉兂䡁䅉睢あ䝁䅕兡畂䅁䅁兓䅧䕁䉁䅁䉂䝁䄴兡瑂䝁䅅䅢杁䕁䅙党求䝁䅑睏杁䕁䅷兡㉂䝁䅕督あ䝁䄸睙牂䑁䅳䅉䕂䝁䅫督睂䝁䄸督桂䝁䅷䅉桂䝁䄴䅚杁䙁䅉党橂䡁䅫睙獂䝁䅫杢湂䑁䅳䅉䍂䝁䅫睢浂䡁䅕党獂䑁䅳䅉佂䡁䅕䅤祂䝁䅅睙求䡁䅕䅤灂䝁䅍兙獂䑁䅳䅉䉂䝁䅷䅤求䡁䅉杢桂䡁䅑兡㉂䝁䅕䅉兂䡁䅉睢あ䝁䅕兡畂䑁䅳䅉呂䡁䅕督あ䝁䅅兡畂䝁䅅杙獂䝁䅕䅉䉂䡁䅙兡桂䡁䅑兡療䝁䄴䅉䝂䡁䅕党獂䍁䅁䅋呂䕁䅅杒灁䑁䅳䅉䍂䝁䅫睢瑁䝁䅉兙穂䝁䅕䅚杁䝁䅅杢歂䍁䅁杕求䝁䄴党㍂䝁䅅杙獂䝁䅕䅉乂䝁䅅䅤求䡁䅉兡桂䝁䅷督䅁䭁䝫䅁䥃䅁䅁兑畂䝁䅫兢桂䝁䅷䅉䝂䝁䅕党歂䑁䅳䅉䵂䝁䅫杤求䡁䅍䅤療䝁䅍睡㝁䍁䅁睒求䝁䄴党あ䝁䅫睙穂䑁䅳䅉佂䡁䅕䅤祂䝁䅅睙求䡁䅕䅤灂䝁䅍兙獂䑁䅳䅉坂䝁䅅睙橂䝁䅫杢求䡁䅍睏杁䙁䅁党あ䍁䅁睑桂䡁䅉党䅁䝁䥙䅁敃䅁䅁兑畂䝁䅫兢桂䝁䅷䅉䝂䝁䅕党歂䑁䅳䅉䵂䝁䅫杤求䡁䅍䅤療䝁䅍睡㝁䍁䅁杔ㅂ䡁䅑杣桂䝁䅍党ㅂ䡁䅑兡橂䝁䅅䅢㝁䍁䅁䅒求䝁䄴䅤灂䡁䅍䅤祂䡁䅫睏杁䕁䅑党祂䝁䄰兙あ䝁䄸䅢療䝁䅣入㝁䍁䅁䅕桂䝁䅫杢杁䕁䄰兙畂䝁䅅睚求䝁䄰党畂䡁䅑䅁敃元䅁䅨䅁䕁䅅杢灂䝁䄰兙獂䍁䅁杒求䝁䅕䅚㝁䍁䅁䅔灂䡁䅙党穂䡁䅑睢橂䝁䅳睏杁䙁䅙兙橂䝁䅍兡畂䝁䅕督㝁䍁䅁䅕求䡁䅑䅉䑂䝁䅅杣求䑁䅳䅉兂䝁䅕䅤杁䕁䅙睢療䝁䅑䅉桂䝁䄴䅚杁䙁䅍兤睂䡁䅁䅢灂䝁䅕督䅁乁位䅁䍁允䅁兑畂䡁䅑兡瑁䕁䅙杣桂䡁䅕䅚㝁䍁䅁兑ㅂ䡁䅑䅡求䝁䄴䅤灂䝁䅍兙あ䝁䅫睢畂䑁䅳䅉䙂䝁䄴睙祂䡁䅫䅣あ䝁䅫睢畂䑁䅳䅉䙂䝁䄴䅚睂䝁䄸兡畂䡁䅑䅉呂䝁䅕睙ㅂ䡁䅉兡あ䡁䅫䅉䩂䝁䄴䅤求䝁䅣杣灂䡁䅑入㝁䍁䅁兓歂䝁䅕杢あ䝁䅫䅤㕂䍁䅁䅖潂䝁䅕杚あ䍁䅁䅕祂䝁䅕杤求䝁䄴䅤灂䝁䄸杢㝁䍁䅁睑獂䝁䄸兤歂䍁䅁睕求䝁䅍兤祂䝁䅫䅤㕂䑁䅳䅉佂䝁䅕䅤㍂䝁䄸杣牂䍁䅁睕求䝁䅍兤祂䝁䅫䅤㕂䅁䅁䅊䅫偁䄴䅁䉂䝁䄴䅤灂䍁䄰杒祂䝁䅅兤歂䑁䅳䅉䉂䡁䅕䅤潂䝁䅕杢あ䝁䅫睙桂䡁䅑兡療䝁䄴睏杁䕁䅕杢歂䡁䅁睢灂䝁䄴䅤杁䙁䅍党橂䡁䅕杣灂䡁䅑入杁䕁䅫杢あ䝁䅕睚祂䝁䅫䅤㕂䑁䅳䅉䕂䝁䅅䅤桂䍁䅁䅕祂䝁䄸䅤求䝁䅍䅤灂䝁䄸杢㝁䍁䅁睑獂䝁䄸兤歂䍁䅁睕求䝁䅍兤祂䝁䅫䅤㕂䑁䅳䅉兂䡁䅉睢橂䝁䅕督穂䍁䅁兑ㅂ䡁䅑睢瑂䝁䅅䅤灂䝁䄸杢㝁䍁䅁杔求䡁䅑睤療䡁䅉睡杁䙁䅍党橂䡁䅕杣灂䡁䅑入䅁䵁佳䅁㙃䅁䅁兑畂䡁䅑兡瑁䕁䅙杣桂䡁䅕䅚㝁䍁䅁村ㅂ䡁䅍兡畂䝁䅕督穂䍁䅁䅖祂䝁䅅杤求䝁䅷睏杁䕁䅍杣求䝁䅑兡あ䍁䅁睑桂䡁䅉䅚穂䑁䅳䅉䑂䡁䅕督あ䝁䄸兢求䡁䅉䅉卂䝁䅕䅢桂䡁䅑兡療䝁䄴督潂䝁䅫䅣杁䕁䄰兙畂䝁䅅睚求䝁䄰党畂䡁䅑睏杁䕁䅑兙あ䝁䅅䅉兂䡁䅉睢あ䝁䅕睙あ䝁䅫睢畂䅁䅁克䅫乁䅉䅁䉂䝁䄴䅤灂䍁䄰杒祂䝁䅅兤歂䑁䅳䅉䑂䝁䄸杢穂䡁䅕兢求䡁䅉䅉䵂䝁䅕杢歂䝁䅫杢湂䑁䅳䅉䉂䡁䅕䅤潂䝁䅕杢あ䝁䅫睙桂䡁䅑兡療䝁䄴睏杁䕁䅫䅚求䝁䄴䅤灂䡁䅑入杁䙁䅑䅡求䝁䅙䅤杁䙁䅁杣求䡁䅙党畂䡁䅑兡療䝁䄴睏杁䙁䅑党㑂䡁䅑䅉䉂䝁䄴兙獂䡁䅫䅤灂䝁䅍督㝁䍁䅁䅒桂䡁䅑兙杁䙁䅁杣療䡁䅑党橂䡁䅑兡療䝁䄴䅁灄元䅁杚䅁䕁䅅杢あ䝁䅫兌䝂䡁䅉兙ㅂ䝁䅑睏杁䕁䅍睢畂䡁䅍兤瑂䝁䅕杣杁䕁䅷党畂䝁䅑兡畂䝁䅣睏杁䕁䅉兙畂䝁䅳兡畂䝁䅣䅉桂䡁䅍䅉桂䍁䅁睕求䡁䅉杤灂䝁䅍党䅁偁乍䅁䵁允䅁兑畂䡁䅑兡瑁䕁䅙杣桂䡁䅕䅚㝁䍁䅁睑療䝁䄴督ㅂ䝁䄰党祂䍁䅁䅔求䝁䄴䅚灂䝁䄴睚㝁䍁䅁睑祂䝁䅕䅚灂䡁䅑䅉䑂䝁䅅杣歂䡁䅍睏杁䕁䅙兡畂䡁䅑党橂䝁䅧睏杁䕁䅅兤あ䝁䅧党畂䡁䅑兡橂䝁䅅䅤灂䝁䄸杢㝁䍁䅁䅒灂䝁䅣兡あ䝁䅅䅢杁䕁䅉杣療䝁䅳党祂䝁䅅睚求䑁䅳䅉兂䝁䅅入瑂䝁䅕杢あ䍁䅁杒桂䝁䅍兡獂䝁䅫䅤桂䡁䅑睢祂䍁䅁兒畂䝁䅅杙獂䝁䅕杣穂䑁䅳䅉偂䝁䄴䅢灂䝁䄴党杁䙁䅁兙㕂䝁䄰党畂䡁䅑督䅁䉁䨰䅁杂䅁䅁兑畂䡁䅑兡瑁䕁䅙杣桂䡁䅕䅚㝁䍁䅁睑療䝁䄴督ㅂ䝁䄰党祂䍁䅁䅔求䝁䄴䅚灂䝁䄴睚㝁䍁䅁䅒灂䝁䅣兡あ䝁䅅䅢杁䕁䅉杣療䝁䅳党祂䝁䅅睚求䅁䅁䅸䄴佁䅑䅁䉂䝁䄴䅤灂䍁䄰杒祂䝁䅅兤歂䑁䅳䅉䑂䝁䄸杢穂䡁䅕兢求䡁䅉䅉䵂䝁䅕杢歂䝁䅫杢湂䑁䅳䅉䝂䝁䅫杢あ䝁䅕睙潂䑁䅳䅉䑂䝁䅷睢ㅂ䝁䅑䅉䩂䝁䄴杚祂䝁䅅督あ䡁䅉兤橂䡁䅑兤祂䝁䅕睏杁䕁䅍䅢療䡁䅕䅚杁䙁䅍䅤療䡁䅉兙湂䝁䅕睏杁䕁䅉兙畂䝁䅳兡畂䝁䅣䅉桂䡁䅍䅉桂䍁䅁睕求䡁䅉杤灂䝁䅍党㝁䍁䅁睔畂䝁䅷兡畂䝁䅕䅉兂䝁䅅入瑂䝁䅕杢あ䡁䅍䅁㡄元䅁杭䅁䕁䅅杢あ䝁䅫兌䝂䡁䅉兙ㅂ䝁䅑睏杁䕁䅍睢畂䡁䅍兤瑂䝁䅕杣杁䕁䅷党畂䝁䅑兡畂䝁䅣睏杁䙁䅁杣求䝁䅑兡橂䡁䅑兡㉂䝁䅕䅉䉂䝁䄴兙獂䡁䅫䅤灂䝁䅍督㝁䍁䅁䅒桂䡁䅑兙杁䙁䅁杣療䡁䅑党橂䡁䅑兡療䝁䄴睏杁䙁䅉党湂䙁䅑党橂䝁䅧䅁䭂杄䅁䄹䅁䕁䅅杢あ䝁䅫兌䝂䡁䅉兙ㅂ䝁䅑睏杁䕁䅑兙あ䝁䅅䅉䩂䝁䄴䅤求䝁䅣杣桂䡁䅑兡療䝁䄴睏杁䕁䅫杢穂䡁䅕杣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啄权䅁䅮䅁䕁䅅杢あ䝁䅫兌䝂䡁䅉兙ㅂ䝁䅑睏杁䕁䅑兙あ䝁䅅䅉兂䡁䅉睢あ䝁䅕睙あ䝁䅫睢畂䑁䅳䅉兂䡁䅉睢橂䝁䅕督穂䍁䅁兑ㅂ䡁䅑睢瑂䝁䅅䅤灂䝁䄸杢㝁䍁䅁䅕桂䡁䅫兢求䝁䄴䅤杁䕁䅙兙橂䝁䅫䅢灂䡁䅑兙あ䝁䄸杣杁䕁䅕杢桂䝁䅉䅢求䡁䅉督䅁䍁䨸䅁㙄䅁䅁兑畂䡁䅑兡瑁䕁䅙杣桂䡁䅕䅚㝁䍁䅁杒灂䝁䄴䅤求䝁䅍䅡㝁䍁䅁兑ㅂ䡁䅑䅡求䝁䄴䅤灂䝁䅍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佁䡑䅁潄䅁䅁兑畂䡁䅑兡瑁䕁䅙杣桂䡁䅕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佁䴸䅁獃䅁䅁兑畂䡁䅑兡瑁䕁䅙杣桂䡁䅕䅚㝁䍁䅁杒灂䝁䄴䅤求䝁䅍䅡㝁䍁䅁䅒桂䡁䅑兙杁䙁䅁杣療䡁䅑党橂䡁䅑兡療䝁䄴睏杁䕁䅍䅢療䡁䅕䅚杁䙁䅍党橂䡁䅕杣灂䡁䅑入㝁䍁䅁睑祂䡁䅫䅣あ䝁䄸睙ㅂ䡁䅉杣求䝁䄴睙㕂䑁䅳䅉偂䝁䄴䅢灂䝁䄴党杁䙁䅁兙㕂䝁䄰党畂䡁䅑督䅁佁䩉䅁佁允䅁兑畂䡁䅑兡瑁䕁䅙杣桂䡁䅕䅚㝁䍁䅁兓畂䡁䅍兤祂䡁䅑党橂䝁䅧睏杁䕁䅷兡浂䝁䅕督あ䡁䅫䅢求䑁䅳䅉䩂䝁䅑党畂䡁䅑兡あ䡁䅫䅉桂䝁䄴䅚杁䕁䅅睙橂䝁䅕督穂䍁䅁兔桂䝁䄴兙湂䝁䅕兢求䝁䄴䅤㝁䍁䅁兓歂䝁䅕杢あ䝁䅫䅤㕂䍁䅁䅖潂䝁䅕杚あ䍁䅁䅕祂䝁䅕杤求䝁䄴䅤灂䝁䄸杢㝁䍁䅁䅒桂䡁䅑兙杁䙁䅁杣療䡁䅑党橂䡁䅑兡療䝁䄴睏杁䕁䄰睢楂䝁䅫䅢求䍁䅁䅒求䡁䅙党獂䝁䄸䅣瑂䝁䅕杢あ䍁䅁䅖療䝁䄸䅢穂䅁䅁杁䅫䡁䅉䅁䉂䝁䄴䅤灂䍁䄰杒祂䝁䅅兤歂䑁䅳䅉䩂䝁䄴督ㅂ䡁䅉䅤求䝁䅍䅡㝁䍁䅁兔療䝁䅉兡獂䝁䅕䅉䕂䝁䅕杤求䝁䅷睢睂䝁䄰党畂䡁䅑䅉啂䝁䄸睢獂䡁䅍睏杁䙁䅉党湂䙁䅑党橂䝁䅧䅁䡃杄䅁杁䅅䕁䅅杢あ䝁䅫兌䝂䡁䅉兙ㅂ䝁䅑睏杁䕁䅫杢㉂䝁䄸兡橂䝁䅕䅉乂䝁䅅杢桂䝁䅣党瑂䝁䅕杢あ䍁䅁睕療䝁䅙䅤㍂䝁䅅杣求䑁䅳䅉䕂䝁䅅䅤桂䍁䅁兓畂䡁䅑党湂䡁䅉兙あ䝁䅫睢畂䑁䅳䅉䕂䝁䅅䅤桂䍁䅁䅕祂䝁䄸䅤求䝁䅍䅤灂䝁䄸杢㝁䍁䅁睑獂䝁䄸兤歂䍁䅁䅒桂䡁䅑兙杁䙁䅍党祂䡁䅙兡橂䝁䅕督㝁䍁䅁睑獂䝁䄸兤歂䍁䅁睕求䝁䅍兤祂䝁䅫䅤㕂䑁䅳䅉偂䝁䄴䅢灂䝁䄴党杁䙁䅁兙㕂䝁䄰党畂䡁䅑督䅁䑁伸䅁楁允䅁兑畂䡁䅑兡瑁䕁䅙杣桂䡁䅕䅚㝁䍁䅁兓畂䡁䅙睢灂䝁䅍党杁䕁䄰兙畂䝁䅅睚求䝁䄰党畂䡁䅑䅉呂䝁䄸杚あ䡁䅣兙祂䝁䅕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元䅁䅏䅅䕁䅅杢あ䝁䅫兌䝂䡁䅉兙ㅂ䝁䅑睏杁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䙁䅁杣療䝁䅍党穂䡁䅍䅉䉂䡁䅕䅤療䝁䄰兙あ䝁䅫睢畂䑁䅳䅉兂䝁䅅入瑂䝁䅕杢あ䍁䅁杒桂䝁䅍兡獂䝁䅫䅤桂䡁䅑睢祂䍁䅁兒畂䝁䅅杙獂䝁䅕杣穂䑁䅳䅉偂䝁䄴䅢灂䝁䄴党杁䙁䅁兙㕂䝁䄰党畂䡁䅑督䅁䕁䨰䅁㙄䅁䅁兑畂䡁䅑兡瑁䕁䅙杣桂䡁䅕䅚㝁䍁䅁兓畂䡁䅙睢灂䝁䅍党杁䕁䄰兙畂䝁䅅睚求䝁䄰党畂䡁䅑䅉呂䝁䄸杚あ䡁䅣兙祂䝁䅕睏杁䙁䅍睢浂䡁䅑睤桂䡁䅉党杁䕁䅑党㉂䝁䅕䅢療䡁䅁兢求䝁䄴䅤㝁䍁䅁杒灂䝁䄴䅤求䝁䅍䅡㝁䍁䅁䅒桂䡁䅑兙杁䙁䅁杣療䡁䅑党橂䡁䅑兡療䝁䄴睏杁䙁䅁杣療䝁䅍党穂䡁䅍䅉䉂䡁䅕䅤療䝁䄰兙あ䝁䅫睢畂䑁䅳䅉偂䝁䄴䅢灂䝁䄴党杁䙁䅁兙㕂䝁䄰党畂䡁䅑督䅁䙁䡑䅁㙂䅁䅁兑畂䡁䅑兡瑁䕁䅙杣桂䡁䅕䅚㝁䍁䅁兔灂䝁䅍杣療䍁䅁䅔求䝁䄴䅚灂䝁䄴睚㝁䍁䅁杕求䝁䅣䅖求䝁䅍䅡㝁䍁䅁村ㅂ䡁䅫䅉佂䝁䄸睤杁䙁䅁兙㕂䍁䅁䅔桂䡁䅑党祂䍁䅁䅋䍂䕁䄴䅕䵂䍁䅫䅁⭃杂䅁䅇䅅䕁䅅杢あ䝁䅫兌䝂䡁䅉兙ㅂ䝁䅑睏杁䙁䅍睢浂䡁䅑睤桂䡁䅉党杁䕁䅑党㉂䝁䅕䅢療䡁䅁兢求䝁䄴䅤㝁䍁䅁䅒桂䡁䅑兙杁䕁䅫杢あ䝁䅕睚祂䝁䅅䅤灂䝁䄸杢㝁䍁䅁睑獂䝁䄸兤歂䍁䅁兓畂䝁䅙杣桂䡁䅍䅤祂䡁䅕睙あ䡁䅕杣求䑁䅳䅉兂䡁䅉睢橂䝁䅕督穂䍁䅁兑ㅂ䡁䅑睢瑂䝁䅅䅤灂䝁䄸杢㝁䍁䅁䅕桂䡁䅫兢求䝁䄴䅤杁䕁䅙兙橂䝁䅫䅢灂䡁䅑兙あ䝁䄸杣杁䕁䅕杢桂䝁䅉䅢求䡁䅉督㝁䍁䅁睔畂䝁䅷兡畂䝁䅕䅉兂䝁䅅入瑂䝁䅕杢あ䡁䅍䅁䑁䅄䅁末䅁䕁䅅杢あ䝁䅫兌䝂䡁䅉兙ㅂ䝁䅑睏杁䙁䅍睢浂䡁䅑睤桂䡁䅉党杁䕁䅑党㉂䝁䅕䅢療䡁䅁兢求䝁䄴䅤㝁䍁䅁杒灂䝁䄴䅤求䝁䅍䅡㝁䍁䅁兑ㅂ䡁䅑䅡求䝁䄴䅤灂䝁䅍兙あ䝁䅫睢畂䑁䅳䅉兂䡁䅉睢橂䝁䅕督穂䍁䅁兑ㅂ䡁䅑睢瑂䝁䅅䅤灂䝁䄸杢㝁䍁䅁䅕桂䡁䅫兢求䝁䄴䅤杁䕁䅙兙橂䝁䅫䅢灂䡁䅑兙あ䝁䄸杣杁䕁䅕杢桂䝁䅉䅢求䡁䅉督㝁䍁䅁睔畂䝁䅷兡畂䝁䅕䅉兂䝁䅅入瑂䝁䅕杢あ䡁䅍䅁䉄兄䅁杈䅁䕁䅅䅣睂䝁䅅杣求䝁䅷䅉卂䝁䅕䅤桂䝁䅫䅢䅁䙁䝕䅁䵂䅁䅁兑睂䡁䅁兙祂䝁䅕䅢獁䍁䅁兑橂䝁䅍党穂䡁䅍睢祂䝁䅫党穂䍁䅁兙畂䝁䅑䅉䵂䡁䅕䅥ㅂ䡁䅉入杁䕁䅣睢療䝁䅑督䅁佁䝅䅁煁䅁䅁兑睂䡁䅁䅢灂䝁䅍兙あ䝁䅫睢畂䍁䅁睕療䝁䅙䅤㍂䝁䅅杣求䅁䅁東䅙䵁䅁䅁䉂䡁䅅兤桂䝁䅍兤獂䡁䅑兤祂䝁䅕睏杁䕁䅕杢求䡁䅉睚㕂䍁䅁睕あ䝁䄸杣桂䝁䅣党㝁䍁䅁兒畂䡁䅙兡祂䝁䄸杢瑂䝁䅕杢あ䝁䅅䅢杁䕁䅕杢湂䝁䅫杢求䝁䅕杣灂䝁䄴睚㝁䍁䅁䅓㕂䝁䅑杣療䡁䅁睢畂䝁䅫睙穂䑁䅳䅉呂䝁䅕杢穂䝁䄸杣穂䑁䅳䅉兂䝁䄸䅢獂䡁䅕䅤灂䝁䄸杢杁䕁䅍睢畂䡁䅑杣療䝁䅷䅁乂睂䅁杮䅁䕁䅅兣ㅂ䝁䅅睙ㅂ䝁䅷䅤ㅂ䡁䅉党㝁䍁䅁兒畂䡁䅙兡祂䝁䄸杢瑂䝁䅕杢あ䝁䅅䅢杁䕁䅕杢湂䝁䅫杢求䝁䅕杣灂䝁䄴睚㝁䍁䅁杒桂䡁䅉兢灂䝁䄴睚㝁䍁䅁睖桂䡁䅑党祂䍁䅁䅕ㅂ䡁䅉兡浂䝁䅫睙桂䡁䅑兡療䝁䄴睏杁䕁䅍䅢求䝁䅅杢啂䝁䅕睙潂䅁䅁兡䅯䱁䅙䅁䉂䡁䅅兤桂䝁䅍兤獂䡁䅑兤祂䝁䅕睏杁䕁䅙兙祂䝁䄰兡畂䝁䅣睏杁䕁䅙兙穂䡁䅑兌乂䝁䄸杤灂䝁䄴睚杁䕁䅍睢畂䡁䅍兤瑂䝁䅕杣杁䕁䅣睢療䝁䅑督㝁䍁䅁杒療䝁䄸䅚杁䕁䅑党獂䝁䅫杤求䡁䅉入㝁䍁䅁䅔灂䡁䅙党穂䡁䅑睢橂䝁䅳睏杁䕁䄸杢獂䝁䅫杢求䍁䅁睒祂䝁䄸睙求䡁䅉入䅁䭁䥷䅁奃䅁䅁兑硂䡁䅕兙橂䡁䅕䅢あ䡁䅕杣求䑁䅳䅉䝂䝁䅅杣瑂䝁䅫杢湂䑁䅳䅉䝂䝁䅅督あ䍁䄰兔療䡁䅙兡畂䝁䅣䅉䑂䝁䄸杢穂䡁䅕兢求䡁䅉䅉䡂䝁䄸睢歂䡁䅍睏杁䕁䅷兡㉂䝁䅕督あ䝁䄸睙牂䑁䅳䅉偂䝁䄴䅢灂䝁䄴党杁䕁䅣杣療䝁䅍党祂䡁䅫䅁楁睂䅁䅹䅁䕁䅅兣ㅂ䝁䅅睙ㅂ䝁䅷䅤ㅂ䡁䅉党㝁䍁䅁杒桂䡁䅉兢灂䝁䄴睚㝁䍁䅁杒療䝁䄸䅚杁䕁䅑党獂䝁䅫杤求䡁䅉入㝁䍁䅁兓畂䝁䅑兤穂䡁䅑杣灂䝁䅅䅢杁䕁䅅兤あ䝁䄸兢桂䡁䅑兡療䝁䄴睏杁䙁䅍兢桂䡁䅉䅤杁䕁䅉兤灂䝁䅷䅚灂䝁䄴睚㝁䍁䅁兑祂䡁䅑兡浂䝁䅫睙灂䝁䅅䅢杁䕁䅫杢あ䝁䅕䅢獂䝁䅫睚求䝁䄴睙求䅁䅁杭䄴䭁䅁䅁䉂䡁䅅兤桂䝁䅍兤獂䡁䅑兤祂䝁䅕睏杁䕁䅙兙祂䝁䄰兡畂䝁䅣睏杁䕁䅙睢療䝁䅑䅉䕂䝁䅕䅢灂䡁䅙党祂䡁䅫睏杁䕁䅷兡㉂䝁䅕督あ䝁䄸睙牂䑁䅳䅉䕂䝁䅅䅤桂䍁䅁䅕祂䝁䄸䅤求䝁䅍䅤灂䝁䄸杢㝁䍁䅁睔畂䝁䅷兡畂䝁䅕䅉䡂䡁䅉睢橂䝁䅕杣㕂䅁䅁䅫䅯䕁䅙䅁䉂䡁䅍督求䡁䅑䅉乂䝁䅅杢桂䝁䅣党瑂䝁䅕杢あ䍁䅁兙畂䝁䅑䅉䑂䡁䅕督あ䝁䄸䅚㕂䍁䅁村桂䝁䄴睡穂䅁䅁杫䅙䍁䅁䅁䉂䡁䅍督灂䡁䅍䅤求䝁䅑䅉䵂䝁䅫杤灂䝁䄴睚䅁䉁伴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ぃ䅁䅁兑ㅂ䡁䅑䅡求䝁䄴䅤灂䝁䅍兙あ䝁䅫睢畂䑁䅳䅉䕂䝁䅅䅤桂䍁䅁䅕祂䝁䄸䅤求䝁䅍䅤灂䝁䄸杢㝁䍁䅁䅕祂䝁䄸睙求䡁䅍督杁䕁䅅兤あ䝁䄸兢桂䡁䅑兡療䝁䄴睏杁䙁䅍党橂䡁䅕杣灂䡁䅑入杁䕁䄰兙畂䝁䅅睚求䝁䄰党畂䡁䅑睏杁䕁䄸杢獂䝁䅫杢求䍁䅁䅕桂䡁䅫兢求䝁䄴䅤穂䅁䅁具䅣䉁䉁䅁䉂䡁䅕䅤潂䝁䅕杢あ䝁䅫睙桂䡁䅑兡療䝁䄴睏杁䕁䅕杢橂䡁䅉入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䕁䅣党畂䕁䅅兓䅁偁䨸䅁啁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呂䝁䅕睙ㅂ䡁䅉兡あ䡁䅫䅉乂䝁䅅杢桂䝁䅣党瑂䝁䅕杢あ䅁䅁睵䅫䍁䅷䅁䉂䡁䅕䅤療䝁䄰睢楂䝁䅫䅢求䍁䅁睑療䝁䄰䅣療䝁䄴党畂䡁䅑督䅁䍁䠴䅁祁䅁䅁兑ㅂ䡁䅑睢瑂䝁䄸杙灂䝁䅷党杁䕁䄰兙畂䡁䅕杚桂䝁䅍䅤ㅂ䡁䅉党祂䡁䅍䅁㑄睂䅁䅇䅁䕁䅅兤あ䝁䄸兢療䝁䅉兡獂䝁䅕督䅁䍁䥁䅁㉁䅁䅁兑ㅂ䡁䅑睢瑂䝁䄸杙灂䝁䅷党穂䍁䅁兙畂䝁䅑䅉䑂䝁䄸兢睂䝁䄸杢求䝁䄴䅤穂䅁䅁䅙䅙䑁䄴䅁䉂䡁䅕䅤療䝁䄰睢あ䝁䅫杤求䍁䅁䅕桂䡁䅉䅤穂䍁䅁兙畂䝁䅑䅉䙂䡁䅅兤灂䡁䅁兢求䝁䄴䅤䅁䩁䝅䅁歁䅁䅁兑ㅂ䡁䅑睢瑂䝁䄸䅤灂䡁䅙党杁䙁䅉党あ䝁䅅兡獂䅁䅁兒䅙䅁䅙䅁䍂䕁䅅䅁湄杁䅁䅃䅁䕁䅉兑䑂䅁䅁䅇䅉䅁䅯䅁䍂䕁䅅䅔䵂䅁䅁䅺䅉䉁䅑䅁䍂䕁䅅䅖呂䑁䅯睑䍂䕁䄸兒䅁䡁䅅䅁䥁䅁䅁村䉂䙁䅧䅁卂睁䅁权䅁䕁䅉村塂䕁䅫䅁䙂杁䅁䅃䅁䕁䅉村婂䅁䅁杓䅍䅁䅧䅁䍂䕁䅑䅗䅁䑁䍍䅁䥁䅁䅁村䙂䕁䄴䅁敁睁䅁权䅁䕁䅉杒畁䕁䅉䅁卂杁䅁杂䅁䕁䅉睒䅁䅁䑷䅁䭁䅁䅁村䩂䕁䅫村䅁䡁䍳䅁䥁䅁䅁村䩂䕁䄸䅁慂睁䅁杂䅁䕁䅉睓䅁䑁䌸䅁䭁䅁䅁村䱂䕁䄴睒䅁䭁䍙䅁䥁䅁䅁村䱂䙁䅉䅁䙂睁䅁权䅁䕁䅉䅔䕂䙁䅉䅁奁䅂䅁䅃䅁䕁䅉䅔䱂䅁䅁䅪䅉䅁䅧䅁䍂䕁䄰兗䅁䍁䑣䅁䝁䅁䅁村卂䅁䅁睋䅍䅁䅷䅁䍂䙁䅉睓畁䕁䅉䅁⭃杁䅁䅃䅁䕁䅉杕偂䅁䅁䅍䅍䅁䅧䅁䍂䙁䅍䅗䅁䝁䌰䅁䥁䅁䅁村塂䕁䅅䅁潄杁䅁杂䅁䕁䅉䅗䅁䉁䍷䅁䥁䅁䅁村奂䙁䅁䅁婄杁䅁䅄䅁䕁䅉兙畂䝁䅳督䅁䝁䝉䅁䭂䅁䅁村桂䡁䅑䅤求䡁䅉入杁䕁䅕杢求䡁䅉睚㕂䍁䅁睕あ䝁䄸杣桂䝁䅣党杁䙁䅍入穂䡁䅑党瑂䍁䅁䅋䍂䕁䅕睕呂䍁䅫䅁婄杄䅁䅆䅁䕁䅉党㉂䝁䅕杣桂䝁䅣党穂䅁䅁杌䅙䉁䅁䅁䍂䝁䅫睢浂䡁䅕党獂䅁䅁睡䅧䉁䄴䅁䍂䝁䅫睢瑂䝁䅅督穂䍁䅁兒畂䝁䅕杣湂䡁䅫䅁⭂䅃䅁䅈䅁䕁䅉兡療䡁䅑党橂䝁䅧杢療䝁䅷睢湂䡁䅫䅁䱄杂䅁条䅁䕁䅉䅢療䝁䅍睡橂䝁䅧兙灂䝁䄴睏杁䕁䅑兡湂䝁䅫䅤桂䝁䅷䅉䉂䡁䅍督求䡁䅑䅉乂䝁䅅杢桂䝁䅣党瑂䝁䅕杢あ䑁䅳䅉䑂䡁䅉入睂䡁䅑睢橂䡁䅕杣祂䝁䅕杢橂䡁䅫䅁穂杄䅁䅑䅁䕁䅉杣桂䝁䄴䅚杁䕁䄰兙祂䝁䅳党あ䝁䅫杢湂䑁䅳䅉䡂䝁䅧睢穂䡁䅑䅉䱂䝁䅫䅤橂䝁䅧党畂䡁䅍䅁杄兄䅁䅅䅁䕁䅉杣求䡁䅣党祂䡁䅍䅁橃䅃䅁杇䅁䕁䅉杣療䝁䅅䅚橂䝁䅅督あ䝁䅫杢湂䅁䅁眱䅣䍁䅉䅁䍂䡁䅉睢桂䝁䅑䅢灂䝁䄴党杁䙁䅉党あ䝁䅅兡獂䅁䅁䄵䅙䍁䅑䅁䍂䡁䅕兡獂䝁䅑兡畂䝁䅣䅉兂䡁䅉睢歂䡁䅕睙あ䡁䅍䅁祁杂䅁䅉䅁䕁䅉兤穂䝁䅫杢求䡁䅍督杁䙁䅑杣桂䡁䅙党獂䅁䅁睴䅙䭁䅯䅁䍂䡁䅕督灂䝁䄴党穂䡁䅍䅉啂䡁䅉兙㉂䝁䅕䅢㝁䍁䅁杒獂䝁䅕党あ䍁䅁兔桂䝁䄴兙湂䝁䅕兢求䝁䄴䅤㝁䍁䅁杒祂䝁䅕兡湂䝁䅧䅤杁䙁䅍党祂䡁䅙兡橂䝁䅕睏杁䙁䅁兙穂䡁䅍党畂䝁䅣党祂䍁䅁兑灂䡁䅉睙祂䝁䅅杚あ䍁䅁兔桂䝁䄴兤浂䝁䅅睙あ䡁䅕杣灂䝁䄴睚䅁乁䥉䅁䝃䅁䅁村ㅂ䡁䅍兡畂䝁䅕督穂䍁䅁䅖祂䝁䅅杤求䝁䅷睏杁䕁䅙杣求䝁䅫睚潂䡁䅑䅉呂䝁䅕杣㉂䝁䅫睙求䑁䅳䅉兂䝁䅅督穂䝁䅕杢湂䝁䅕杣杁䕁䅅兡祂䝁䅍杣桂䝁䅙䅤杁䕁䄰兙畂䡁䅕杚桂䝁䅍䅤ㅂ䡁䅉兡畂䝁䅣䅁畂兄䅁䅊䅅䕁䅉兤穂䝁䅫杢求䡁䅍督杁䙁䅑杣桂䡁䅙党獂䑁䅳䅉䵂䝁䄸睙桂䡁䅑兡療䝁䄴䅉䍂䝁䅅督求䝁䅑䅉呂䝁䅕杣㉂䝁䅫睙求䡁䅍睏杁䕁䄰兙祂䝁䅳党あ䝁䅫杢湂䍁䅁兑ㅂ䡁䅑睢瑂䝁䅅䅤灂䝁䄸杢㝁䍁䅁䅖療䡁䅕杣灂䡁䅍兢㝁䍁䅁䅖祂䝁䅅杤求䝁䅷䅉䉂䝁䅍睙療䝁䄰兢療䝁䅑兙あ䝁䅫睢畂䡁䅍睏杁䕁䅍兤穂䡁䅑睢瑂䝁䅕杣杁䙁䅉党獂䝁䅅䅤灂䝁䄸杢穂䝁䅧兡睂䍁䅁兔桂䝁䄴兙湂䝁䅕兢求䝁䄴䅤㝁䍁䅁杖桂䝁䅍兙あ䝁䅫睢畂䍁䅁杕求䝁䄴䅤桂䝁䅷䅁畄元䅁䄴䅁䕁䅉兤穂䝁䅫杢求䡁䅍督杁䙁䅑杣桂䡁䅙党獂䑁䅳䅉啂䡁䅉兙㉂䝁䅕䅢杁䕁䅅睙橂䝁䄸兢瑂䝁䄸䅚桂䡁䅑兡療䝁䄴督㝁䍁䅁睑ㅂ䡁䅍䅤療䝁䄰党祂䍁䅁杕求䝁䅷兙あ䝁䅫睢畂䡁䅍䅡灂䡁䅁䅉乂䝁䅅杢桂䝁䅣党瑂䝁䅕杢あ䑁䅳䅉䍂䡁䅉兙畂䝁䅑䅉乂䝁䅅杣牂䝁䅕䅤灂䝁䄴睚㝁䍁䅁睑獂䝁䄸兤歂䍁䅁兓畂䝁䅙杣桂䡁䅍䅤祂䡁䅕睙あ䡁䅕杣求䅁䅁睶䅙䅁䅑䅁䑂䅁䅁八䅉䅁䅧䅁䑂䕁䅅睒䅁䕁䍳䅁䥁䅁䅁睑䉂䕁䅧䅁乁睁䅁权䅁䕁䅍兑卂䙁䅉䅁獃杁䅁䅃䅁䕁䅍兑啂䅁䅁䅤䅉䅁䅙䅁䑂䕁䅉䅁摂睁䅁权䅁䕁䅍村偂䕁䅕䅁呁杁䅁权䅁䕁䅍村卂䕁䅕䅁癁杁䅁䅃䅁䕁䅍睑䩂䅁䅁睩䅍䅁䅧䅁䑂䕁䅍䅔䅁䙁䍷䅁䭁䅁䅁睑䕂䕁䄴睕䅁䍁䍷䅁䥁䅁䅁睑䕂䙁䅣䅁灂睁䅁杂䅁䕁䅍兒䅁䥁䑧䅁䥁䅁䅁睑䙂䕁䅣䅁㡂杁䅁杂䅁䕁䅍杒䅁偁䍳䅁䥁䅁䅁睑䝂䕁䅣䅁㥂睁䅁䅃䅁䕁䅍䅓䕂䅁䅁兗䅍䅁䅯䅁䑂䕁䅧杕塂䅁䅁杣䅍䅁䅯䅁䑂䕁䅧䅖卂䅁䅁六䅍䅁䅙䅁䑂䕁䅫䅁塃睁䅁权䅁䕁䅍兓佂䕁䅙䅁㙁睁䅁杂䅁䕁䅍䅔䅁䭁䌸䅁䥁䅁䅁睑䵂䙁䅧䅁潃睁䅁䅃䅁䕁䅍兔䉂䅁䅁䅓䅉䅁䅷䅁䑂䕁䄰睑呂䕁䅅䅁䡁杁䅁䅃䅁䕁䅍兔䙂䅁䅁眶䅉䅁䅧䅁䑂䕁䄰睒䅁䉁䍑䅁䥁䅁䅁睑乂䕁䅫䅁湃杁䅁䅃䅁䕁䅍兔呂䅁䅁杏䅉䅁䅧䅁䑂䕁䄴睑䅁䕁䐸䅁䥁䅁䅁睑佂䙁䅁䅁剃睁䅁䅃䅁䕁䅍睔䝂䅁䅁兮䅉䅁䅧䅁䑂䕁䄸睔䅁䩁䐰䅁䥁䅁䅁睑偂䙁䅁䅁扃杁䅁䅃䅁䕁䅍睔卂䅁䅁杦䅉䅁䅯䅁䑂䕁䄸睕啂䅁䅁䄸䅉䅁䅯䅁䑂䙁䅁兑婂䅁䅁䅋䅉䅁䅧䅁䑂䙁䅁村䅁乁䍅䅁䭁䅁䅁睑兂䙁䅉䅖䅁䙁䍳䅁䥁䅁䅁睑兂䙁䅑䅁摁睁䅁䅅䅁䕁䅍兕硁䑁䅉䅍硁䑁䅫䅁穂䅂䅁䅅䅁䕁䅍兕硁䑁䅉䅍祁䑁䅁䅁䍃䅂䅁䅅䅁䕁䅍兕硁䑁䅉䅍祁䑁䅅䅁㝂䅂䅁䅅䅁䕁䅍兕硁䑁䅉䅍祁䑁䅉䅁祂䅂䅁䅅䅁䕁䅍兕硁䑁䅉䅍祁䑁䅍䅁㥂䅂䅁䅅䅁䕁䅍兕硁䑁䅉䅍祁䑁䅑䅁睂䅂䅁䅅䅁䕁䅍兕硁䑁䅉䅍祁䑁䅕䅁獄权䅁䅅䅁䕁䅍兕祁䑁䅉䅍硁䑁䅫䅁㡂䅂䅁䅅䅁䕁䅍兕祁䑁䅉䅍祁䑁䅁䅁⽂䅂䅁䅅䅁䕁䅍兕祁䑁䅉䅍祁䑁䅅䅁あ䅂䅁䅅䅁䕁䅍兕祁䑁䅉䅍祁䑁䅉䅁⭂䅂䅁䅅䅁䕁䅍兕祁䑁䅉䅍祁䑁䅍䅁䑃䅂䅁䅅䅁䕁䅍兕祁䑁䅉䅍祁䑁䅑䅁㙂䅂䅁䅅䅁䕁䅍兕穁䑁䅉䅍硁䑁䅫䅁䅃䅂䅁䅅䅁䕁䅍兕穁䑁䅉䅍祁䑁䅁䅁㍂䅂䅁䅅䅁䕁䅍兕穁䑁䅉䅍祁䑁䅅䅁㕂䅂䅁䅅䅁䕁䅍兕穁䑁䅉䅍祁䑁䅉䅁ㅂ䅂䅁䅅䅁䕁䅍兕穁䑁䅉䅍祁䑁䅍䅁䙃䅂䅁䅅䅁䕁䅍兕穁䑁䅉䅍祁䑁䅑䅁療䅂䅁䅅䅁䕁䅍兕ぁ䑁䅉䅍硁䑁䅫䅁䕃䅂䅁䅅䅁䕁䅍兕ぁ䑁䅉䅍祁䑁䅁䅁㉂䅂䅁䅅䅁䕁䅍兕ぁ䑁䅉䅍祁䑁䅅䅁䉃䅂䅁䅅䅁䕁䅍兕ぁ䑁䅉䅍祁䑁䅉䅁㑂䅂䅁䅅䅁䕁䅍兕ぁ䑁䅉䅍祁䑁䅍䅁硂䅂䅁䅅䅁䕁䅍兕ぁ䑁䅉䅍祁䑁䅑䅁瑂䅂䅁䅃䅁䕁䅍杕䵂䅁䅁允䅍䅁䅧䅁䑂䙁䅉兔䅁䱁䍳䅁䭁䅁䅁睑卂䙁䅣䅒䅁䍁䕁䅁䭁䅁䅁睑呂䕁䅍睔䅁䑁䍁䅁䭁䅁䅁睑呂䕁䅣䅕䅁䡁䍫䅁䥁䅁䅁睑呂䙁䅧䅁䱁睁䅁权䅁䕁䅍䅖䉂䙁䅍䅁权杁䅁权䅁䕁䅍䅖䵂䙁䅑䅁硂睁䅁权䅁䕁䅍䅖卂䕁䅅䅁呂杁䅁权䅁䕁䅍䅖呂䕁䅧䅁塁杁䅁权䅁䕁䅍䅖坂䕁䅅䅁畁睁䅁䅃䅁䕁䅍杖呂䅁䅁䅷䅉䅁䅧䅁䑂䙁䅙䅗䅁䱁䌰䅁佁䅁䅁睑婂䑁䅉䅍睁䑁䅑䅁塂䅂䅁杄䅁䕁䅍兗祁䑁䅁䅍ㅁ䅁䅁兗䅑䅁䄴䅁䑂䙁䅫杍睁䑁䅁李䅁䕁䕯䅁佁䅁䅁睑婂䑁䅉䅍睁䑁䅣䅁兂䅂䅁杄䅁䕁䅍兗祁䑁䅁䅍㑁䅁䅁䅖䅑䅁䄴䅁䑂䙁䅫杍睁䑁䅁兏䅁䙁䕯䅁佁䅁䅁睑婂䑁䅉䅍硁䑁䅁䅁桂䅂䅁杄䅁䕁䅍兗祁䑁䅁免硁䅁䅁䅔䅑䅁䄴䅁䑂䙁䅫杍睁䑁䅅杍䅁䙁䕕䅁佁䅁䅁睑婂䑁䅉䅍硁䑁䅍䅁求䅂䅁杄䅁䕁䅍兗祁䑁䅁免ぁ䅁䅁杕䅑䅁䄴䅁䑂䙁䅫杍睁䑁䅅兎䅁䕁䔰䅁佁䅁䅁睑婂䑁䅉䅍硁䑁䅙䅁坂䅂䅁杄䅁䕁䅍兗祁䑁䅁免㍁䅁䅁睓䅑䅁䄴䅁䑂䙁䅫杍睁䑁䅅䅏䅁䙁䕳䅁佁䅁䅁睑婂䑁䅉䅍硁䑁䅫䅁楂䅂䅁杄䅁䕁䅍兗祁䑁䅁杍睁䅁䅁杔䅑䅁䄴䅁䑂䙁䅫杍睁䑁䅉免䅁䅁䍑䅁佁䅁䅁睑婂䑁䅉䅍祁䑁䅉䅁⽄允䅁杄䅁䕁䅍兗祁䑁䅁杍穁䅁䅁兂䅁䅁䄴䅁䑂䙁䅫杍睁䑁䅉䅎䅁䕁䔸䅁䥁䅁䅁睑慂䙁䅉䅁㑂睁䅁䅋䅁䕁䅍兙楂䝁䅷党杁䝁䅅杢歂䍁䅁睕桂䡁䅑党獂䝁䅷兡あ䝁䅕䅁穄䅃䅁杅䅁䕁䅍兙畂䝁䄴兙楂䝁䅫督䅁䕁伸䅁䕄䅁䅁睑桂䝁䄴杢桂䝁䅉兡穂䑁䅳䅉佂䝁䅕兤祂䝁䄸督橂䝁䅫党畂䝁䅍党㝁䍁䅁睕獂䝁䅕党睂䍁䅁䅖求䝁䅍䅡畂䝁䄸䅢療䝁䅣入㝁䍁䅁睑求䝁䄴䅤祂䝁䅅䅢杁䕁䄴党祂䡁䅙睢ㅂ䡁䅍䅉呂䡁䅫督あ䝁䅕兢㝁䍁䅁䅓求䝁䄰兙あ䝁䄸䅢療䝁䅣入㝁䍁䅁杔求䡁䅕杣療䝁䅷睢湂䡁䅫睏杁䕁䄸杢橂䝁䄸䅢療䝁䅣入䅁䝁䡫䅁捁䅁䅁睑桂䡁䅁兡あ䝁䅅䅢杁䕁䅣睢療䝁䅑督䅁䉁䝳䅁杁䅁䅁睑桂䡁䅁兡あ䝁䅅䅢杁䕁䄰兙祂䝁䅳党あ䡁䅍䅁䉂杂䅁䅵䅁䕁䅍兙祂䝁䅑兡療䡁䅙兙穂䝁䅍兤獂䝁䅅杣㝁䍁䅁䅒求䡁䅉兢桂䡁䅑睢獂䝁䄸睚㕂䑁䅳䅉䩂䝁䄰兢ㅂ䝁䄴睢獂䝁䄸睚㕂䑁䅳䅉偂䝁䄴睙療䝁䅷睢湂䡁䅫睏杁䙁䅁兤獂䝁䄰睢畂䝁䄸䅢療䝁䅣入㝁䍁䅁杕求䡁䅍䅣灂䡁䅉兙あ䝁䄸杣㕂䑁䅳䅉塂䝁䄸兢求䝁䄴睊穂䍁䅁䅓求䝁䅅䅢あ䝁䅧䅁硁权䅁杲䅁䕁䅍兙祂䝁䅑兡療䡁䅙兙穂䝁䅍兤獂䝁䅅杣㝁䍁䅁兒畂䝁䅑睢橂䡁䅉兡畂䝁䄸䅢療䝁䅣入㝁䍁䅁䅓求䝁䄰兙あ䝁䄸䅢療䝁䅣入㝁䍁䅁兓畂䝁䅙党橂䡁䅑兡療䡁䅕督杁䕁䅑兡穂䝁䅕兙穂䝁䅕督㝁䍁䅁兓畂䝁䅙䅢桂䝁䄰兢桂䡁䅑兡療䝁䄴睏杁䙁䅙兙橂䝁䅍兡畂䝁䅕督䅁䉁䭑䅁䭄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睏杁䙁䅙兙橂䝁䅍兡畂䝁䅕督㝁䍁䅁兖あ䝁䅫䅢灂䡁䅑入杁䙁䅍睙桂䝁䅷党杁䙁䅍睢獂䝁䅅杣䅁䕁䭧䅁㑁䅁䅁睑桂䡁䅉睚療䍁䅁睒祂䝁䄸兤畂䝁䅑䅉啂䡁䅉兙畂䡁䅍䅣療䡁䅉䅤桂䡁䅑兡療䝁䄴䅁⽄杂䅁杊䅁䕁䅍兙穂䝁䅫杢療䡁䅍䅉桂䝁䄴䅚杁䕁䅣兙瑂䝁䅫杢湂䅁䅁䅚䅣䉁䅑䅁䑂䝁䅧党瑂䝁䅫睙桂䝁䅷督䅁䉁䡷䅁千䅁䅁睑潂䡁䅉睢畂䝁䅫睙杁䕁䅑兡穂䝁䅕兙穂䝁䅕督㝁䍁䅁睒桂䡁䅍䅤祂䝁䄸党畂䡁䅑党祂䝁䄸䅢療䝁䅣入㝁䍁䅁䅓求䝁䄰兙あ䝁䄸䅢療䝁䅣入㝁䍁䅁兓瑂䝁䄰兤畂䝁䄸䅢療䝁䅣入㝁䍁䅁兓畂䝁䅙䅢桂䝁䄰兢桂䡁䅑兡療䝁䄴䅁卂兄䅁杇䅁䕁䅍䅢求䝁䅅杢杁䕁䅕杢求䡁䅉睚㕂䅁䅁儲䅧䱁䄴䅁䑂䝁䅷党桂䝁䄴䅉䙂䝁䄴党祂䝁䅣入㝁䍁䅁睑獂䝁䅕兙畂䙁䅑党橂䝁䅧睏杁䕁䅍䅢灂䝁䄰兙あ䝁䅕䅖求䝁䅍䅡㝁䍁䅁兖あ䝁䅫䅢灂䡁䅑入杁䙁䅍睙桂䝁䅷党杁䙁䅍睢獂䝁䅅杣㝁䍁䅁睔畂䡁䅍䅡療䡁䅉党杁䝁䅅杢歂䍁䅁睔浂䝁䅙督潂䝁䄸杣求䍁䅁睖灂䝁䄴䅚㝁䍁䅁䅓㕂䝁䅑杣療䝁䅣党畂䅁䅁朹䅧䭁䅑䅁䑂䝁䅷党桂䝁䄴䅉䙂䝁䄴党祂䝁䅣入㝁䍁䅁兒畂䝁䅕杣湂䡁䅫䅉䙂䝁䅙杚灂䝁䅍兡求䝁䄴睙㕂䑁䅳䅉䙂䝁䄴党祂䝁䅣入杁䕁䄰兙畂䝁䅅睚求䝁䄰党畂䡁䅑睏杁䕁䅍䅢求䝁䅅杢啂䝁䅕睙潂䑁䅳䅉兂䡁䅉睢橂䝁䅕督穂䍁䅁兑ㅂ䡁䅑睢瑂䝁䅅䅤灂䝁䄸杢䅁䍁䝧䅁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䑂䝁䄸杢㉂䝁䅕杢あ䝁䅫睢畂䝁䅅䅢杁䕁䄴兤橂䝁䅷党桂䡁䅉睏杁䙁䅍兢桂䡁䅉䅤杁䕁䅕杢求䡁䅉睚㕂䑁䅳䅉䍂䝁䅫睢浂䡁䅕党獂䑁䅳䅉䑂䝁䅷兡瑂䝁䅅䅤求䙁䅑党橂䝁䅧睏杁䙁䅕䅤灂䝁䅷兡あ䡁䅫䅉呂䝁䅍兙獂䝁䅕䅉呂䝁䄸䅢桂䡁䅉睏杁䕁䄸杢穂䝁䅧睢祂䝁䅕䅉桂䝁䄴䅚杁䕁䄸杚浂䡁䅍䅡療䡁䅉党杁䙁䅣兡畂䝁䅑䅁橁元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䅁偁䡉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䩁䭍䅁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䅁䉁䭙䅁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睔畂䡁䅍䅡療䡁䅉党杁䝁䅅杢歂䍁䅁睔浂䝁䅙督潂䝁䄸杣求䍁䅁睖灂䝁䄴䅚䅁䱁䝅䅁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兖あ䝁䅫䅢灂䡁䅑入杁䙁䅍睙桂䝁䅷党杁䙁䅍睢獂䝁䅅杣䅁偁䥉䅁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䭁䩙䅁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杕求䡁䅍兡歂䝁䅕杢あ䝁䅫兙獂䍁䅁睕療䝁䅷兙祂䅁䅁杏䄴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兂䝁䄸睤求䡁䅉䅉䡂䡁䅉兡歂䑁䅳䅉噂䡁䅑兡獂䝁䅫䅤㕂䍁䅁睕橂䝁䅅䅢求䍁䅁睕療䝁䅷兙祂䅁䅁杯䅯佁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䅁佁䩕䅁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ぃ䅃䅁杒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兖䅯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䑄权䅁䄫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噂䡁䅑兡獂䝁䅫䅤㕂䍁䅁睕橂䝁䅅䅢求䍁䅁睕療䝁䅷兙祂䅁䅁䅗䅯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睑獂䝁䅕兙畂䙁䅑党橂䝁䅧睏杁䙁䅁睢㍂䝁䅕杣杁䕁䅣杣灂䝁䅑䅁桃杄䅁杕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眳䅧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䅁睢㍂䝁䅕杣杁䕁䅣杣灂䝁䅑睏杁䙁䅕䅤灂䝁䅷兡あ䡁䅫䅉呂䝁䅍兙獂䝁䅕䅉呂䝁䄸䅢桂䡁䅉䅁䵄元䅁杁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兖あ䝁䅫䅢灂䡁䅑入杁䙁䅍睙桂䝁䅷党杁䙁䅍睢獂䝁䅅杣䅁䡁䭉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䅙兤求䝁䅷䅉䑂䝁䅕䅢獂䡁䅍睏杁䙁䅍兢桂䡁䅉䅤杁䕁䅕杢求䡁䅉睚㕂䑁䅳䅉兂䝁䄸睤求䡁䅉䅉䡂䡁䅉兡歂䑁䅳䅉噂䡁䅑兡獂䝁䅫䅤㕂䍁䅁睕橂䝁䅅䅢求䍁䅁睕療䝁䅷兙祂䅁䅁兣䅯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䑂䝁䅷兡瑂䝁䅅䅤求䙁䅑党橂䝁䅧睏杁䙁䅕䅤灂䝁䅷兡あ䡁䅫䅉呂䝁䅍兙獂䝁䅕䅉呂䝁䄸䅢桂䡁䅉䅁䭁兄䅁䄶䅁䕁䅍䅢求䝁䅅杢杁䕁䅕杢求䡁䅉睚㕂䑁䅳䅉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䅁睢㍂䝁䅕杣杁䕁䅣杣灂䝁䅑䅁䥄兄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䅉党瑂䝁䄸䅤求䍁䅁兑橂䝁䅍党穂䡁䅍䅉桂䝁䄴䅚杁䕁䅍睢畂䡁䅑杣療䝁䅷䅁䵁权䅁䅵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䑂䝁䅷兡瑂䝁䅅䅤求䙁䅑党橂䝁䅧䅁汃元䅁䄱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偂䝁䄴督潂䝁䄸杣求䍁䅁兙畂䝁䅑䅉偂䝁䅙杚穂䝁䅧睢祂䝁䅕䅉塂䝁䅫杢歂䅁䅁术䅣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兖あ䝁䅫䅢灂䡁䅑入杁䙁䅍睙桂䝁䅷党杁䙁䅍睢獂䝁䅅杣䅁䉁䩉䅁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䍂䝁䅫睢瑂䝁䅅督穂䍁䅁兒畂䝁䅕杣湂䡁䅫睏杁䙁䅁睢㍂䝁䅕杣杁䕁䅣杣灂䝁䅑睏杁䕁䄸杢穂䝁䅧睢祂䝁䅕䅉桂䝁䄴䅚杁䕁䄸杚浂䡁䅍䅡療䡁䅉党杁䙁䅣兡畂䝁䅑䅁橄兄䅁杵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䅁䑁䡯䅁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䅁扁睄䅁䅎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䑁䅳䅉噂䡁䅑兡獂䝁䅫䅤㕂䍁䅁睕橂䝁䅅䅢求䍁䅁睕療䝁䅷兙祂䑁䅳䅉偂䝁䄴督潂䝁䄸杣求䍁䅁兙畂䝁䅑䅉偂䝁䅙杚穂䝁䅧睢祂䝁䅕䅉塂䝁䅫杢歂䅁䅁朳䅙䅁䉧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䄴党あ䡁䅣睢祂䝁䅳䅉呂䝁䅕睙ㅂ䡁䅉兡あ䡁䅫睏杁䙁䅕䅤灂䝁䅷兡あ䡁䅫䅉呂䝁䅍兙獂䝁䅕䅉呂䝁䄸䅢桂䡁䅉䅁楁元䅁朲䅁䕁䅍䅢求䝁䅅杢杁䕁䅕杢求䡁䅉睚㕂䑁䅳䅉䙂䝁䄴党祂䝁䅣入杁䕁䅕杚浂䝁䅫睙灂䝁䅕杢橂䡁䅫睏杁䕁䅕杢求䡁䅉睚㕂䍁䅁睕あ䝁䄸杣桂䝁䅣党㝁䍁䅁睑獂䝁䅫兢桂䡁䅑党啂䝁䅕睙潂䑁䅳䅉噂䡁䅑兡獂䝁䅫䅤㕂䍁䅁睕橂䝁䅅䅢求䍁䅁睕療䝁䅷兙祂䑁䅳䅉偂䝁䄴督潂䝁䄸杣求䍁䅁兙畂䝁䅑䅉偂䝁䅙杚穂䝁䅧睢祂䝁䅕䅉塂䝁䅫杢歂䅁䅁內䄴䩁䅧䅁䑂䝁䅷党桂䝁䄴䅉䙂䝁䄴党祂䝁䅣入㝁䍁䅁兒畂䝁䅕杣湂䡁䅫䅉䙂䝁䅙杚灂䝁䅍兡求䝁䄴睙㕂䑁䅳䅉䙂䝁䄴党祂䝁䅣入杁䙁䅍䅤療䡁䅉兙湂䝁䅕睏杁䕁䅙杣求䝁䅫睚潂䡁䅑䅉呂䝁䅕杣㉂䝁䅫睙求䑁䅳䅉䑂䝁䅷党桂䝁䄴䅖求䝁䅍䅡䅁䍁佳䅁䍄䅁䅁睑獂䝁䅕兙畂䍁䅁兒畂䝁䅕杣湂䡁䅫睏杁䕁䅕杢求䡁䅉睚㕂䍁䅁兔桂䝁䄴兙湂䝁䅕兢求䝁䄴䅤㝁䍁䅁睑獂䝁䅕兙畂䙁䅑党橂䝁䅧睏杁䙁䅍䅤療䡁䅉兙湂䝁䅕䅉乂䝁䅅杢桂䝁䅣党瑂䝁䅕杢あ䑁䅳䅉䑂䝁䅷兡瑂䝁䅅䅤求䙁䅑党橂䝁䅧睏杁䙁䅕䅤灂䝁䅷兡あ䡁䅫䅉呂䝁䅍兙獂䝁䅕䅉呂䝁䄸䅢桂䡁䅉䅁㕁睂䅁䅲䅁䕁䅍䅢求䝁䅅杢杁䕁䅕杢求䡁䅉睚㕂䑁䅳䅉䙂䝁䄴党祂䝁䅣入杁䕁䄰兙畂䝁䅅睚求䝁䄰党畂䡁䅑睏杁䕁䅑兡穂䡁䅁睢穂䝁䅅䅢杁䝁䅅杢歂䍁䅁杕求䝁䅍入橂䝁䅷兡畂䝁䅣睏杁䕁䅍䅢求䝁䅅杢啂䝁䅕睙潂䑁䅳䅉兂䝁䄸䅢獂䡁䅕䅤灂䝁䄸杢杁䕁䅍睢畂䡁䅑杣療䝁䅷䅁汃睂䅁䅶䅁䕁䅍䅢求䝁䅅杢杁䕁䅕杢求䡁䅉睚㕂䑁䅳䅉䙂䝁䄴党祂䝁䅣入杁䕁䄰兙畂䝁䅅睚求䝁䄰党畂䡁䅑睏杁䕁䅕杢求䡁䅉睚㕂䍁䅁睕あ䝁䄸杣桂䝁䅣党㝁䍁䅁睑獂䝁䅕兙畂䙁䅑党橂䝁䅧睏杁䙁䅍兢桂䡁䅉䅤杁䕁䅕杢求䡁䅉睚㕂䑁䅳䅉噂䡁䅑兡獂䝁䅫䅤㕂䍁䅁睕橂䝁䅅䅢求䍁䅁睕療䝁䅷兙祂䅁䅁睗䅫䅁䉑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㝁䍁䅁睔畂䡁䅍䅡療䡁䅉党杁䝁䅅杢歂䍁䅁睔浂䝁䅙督潂䝁䄸杣求䍁䅁睖灂䝁䄴䅚䅁佁䩷䅁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䍂䝁䅫睢瑂䝁䅅督穂䍁䅁兒畂䝁䅕杣湂䡁䅫睏杁䙁䅁睢㍂䝁䅕杣杁䕁䅣杣灂䝁䅑睏杁䙁䅕䅤灂䝁䅷兡あ䡁䅫䅉呂䝁䅍兙獂䝁䅕䅉呂䝁䄸䅢桂䡁䅉䅁杄䅃䅁朶䅁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偁䩯䅁䭄允䅁睑獂䝁䅕兙畂䍁䅁兒畂䝁䅕杣湂䡁䅫睏杁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歃权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䩁䅙䅁䑂䝁䅷党桂䝁䄴䅉䙂䝁䄴党祂䝁䅣入㝁䍁䅁兒畂䝁䅕杣湂䡁䅫䅉乂䝁䅅杢桂䝁䅣党瑂䝁䅕杢あ䑁䅳䅉䙂䝁䄴党祂䝁䅣入杁䙁䅍䅤療䡁䅉兙湂䝁䅕睏杁䙁䅍兢桂䡁䅉䅤杁䕁䅕杢求䡁䅉睚㕂䑁䅳䅉䑂䝁䅷兡瑂䝁䅅䅤求䙁䅑党橂䝁䅧䅁楃元䅁䄲䅁䕁䅍䅢求䝁䅅杢杁䕁䅕杢求䡁䅉睚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䅁乁䭫䅁䅄䅁䅁睑獂䝁䅕兙畂䍁䅁兒畂䝁䅕杣湂䡁䅫睏杁䕁䅕杢求䡁䅉睚㕂䍁䅁兔桂䝁䄴兙湂䝁䅕兢求䝁䄴䅤㝁䍁䅁兒畂䝁䅕杣湂䡁䅫䅉呂䡁䅑睢祂䝁䅅睚求䑁䅳䅉噂䡁䅑兡獂䝁䅫䅤㕂䍁䅁睕橂䝁䅅䅢求䍁䅁睕療䝁䅷兙祂䑁䅳䅉偂䝁䄴督潂䝁䄸杣求䍁䅁兙畂䝁䅑䅉偂䝁䅙杚穂䝁䅧睢祂䝁䅕䅉塂䝁䅫杢歂䅁䅁䅅䄴偁䅑䅁䑂䝁䅷党桂䝁䄴䅉䙂䝁䄴党祂䝁䅣入㝁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䕁䅍䅢求䝁䅅杢啂䝁䅕睙潂䅁䅁睢䄴䥁䅑䅁䑂䝁䅷党桂䝁䄴䅉䙂䝁䄴党祂䝁䅣入㝁䍁䅁兒畂䝁䅕杣湂䡁䅫䅉乂䝁䅅杢桂䝁䅣党瑂䝁䅕杢あ䑁䅳䅉䩂䝁䄴䅚ㅂ䡁䅍䅤祂䝁䅫兙獂䍁䅁兑ㅂ䡁䅑睢瑂䝁䅅䅤灂䝁䄸杢㝁䍁䅁睑獂䝁䅕兙畂䙁䅑党橂䝁䅧䅁䡄权䅁䅮䅁䕁䅍䅢求䝁䅅杢杁䕁䅕杢求䡁䅉睚㕂䑁䅳䅉䙂䝁䄴党祂䝁䅣入杁䕁䄰兙畂䝁䅅睚求䝁䄰党畂䡁䅑睏杁䙁䅁睢㍂䝁䅕杣杁䕁䅣杣灂䝁䅑睏杁䕁䅍䅢灂䝁䄰兙あ䝁䅕䅖求䝁䅍䅡㝁䍁䅁兖あ䝁䅫䅢灂䡁䅑入杁䙁䅍睙桂䝁䅷党杁䙁䅍睢獂䝁䅅杣䅁䭁䨰䅁煂䅁䅁睑獂䝁䅕兙畂䍁䅁兒畂䝁䅕杣湂䡁䅫睏杁䕁䅕杢求䡁䅉睚㕂䍁䅁兔桂䝁䄴兙湂䝁䅕兢求䝁䄴䅤㝁䍁䅁兖あ䝁䅫䅢灂䡁䅑入杁䙁䅍睙桂䝁䅷党杁䙁䅍睢獂䝁䅅杣䅁䥁佫䅁䭃䅁䅁睑獂䝁䅕兙畂䍁䅁兒畂䝁䅕杣湂䡁䅫睏杁䕁䅕杢求䡁䅉睚㕂䍁䅁睕あ䝁䄸杣桂䝁䅣党㝁䍁䅁睑獂䝁䅕兙畂䙁䅑党橂䝁䅧睏杁䕁䅉兡療䝁䄰兙穂䡁䅍䅉䙂䝁䄴党祂䝁䅣入㝁䍁䅁睑獂䝁䅫兢桂䡁䅑党啂䝁䅕睙潂䅁䅁杯䅧䥁䅁䅁䑂䝁䅷党桂䝁䄴䅉䙂䝁䄴党祂䝁䅣入㝁䍁䅁兒畂䝁䅕杣湂䡁䅫䅉呂䡁䅑睢祂䝁䅅睚求䑁䅳䅉䕂䝁䅫督睂䝁䄸督桂䝁䅷䅉桂䝁䄴䅚杁䙁䅉党橂䡁䅫睙獂䝁䅫杢湂䑁䅳䅉䑂䝁䅷党桂䝁䄴䅖求䝁䅍䅡䅁䉁䠴䅁䭃䅁䅁睑獂䝁䅕兙畂䍁䅁兒畂䝁䅕杣湂䡁䅫睏杁䕁䅕杢求䡁䅉睚㕂䍁䅁睕あ䝁䄸杣桂䝁䅣党㝁䍁䅁杒祂䝁䅕兡湂䝁䅧䅤杁䙁䅍党祂䡁䅙兡橂䝁䅕睏杁䕁䄰兙祂䝁䅫杢求䍁䅁䅖祂䝁䅅杢穂䡁䅁睢祂䡁䅑兙あ䝁䅫睢畂䅁䅁䅏䅯䅁䉷䅁䑂䝁䅷党桂䝁䄴䅉䙂䝁䄴党祂䝁䅣入㝁䍁䅁兒畂䝁䅕杣湂䡁䅫䅉呂䡁䅑睢祂䝁䅅睚求䑁䅳䅉䝂䡁䅕党獂䍁䅁睑求䝁䅷䅢穂䑁䅳䅉䩂䝁䄴䅚ㅂ䡁䅍䅤祂䝁䅫兙獂䍁䅁兑ㅂ䡁䅑睢瑂䝁䅅䅤灂䝁䄸杢㝁䍁䅁睑獂䝁䅕兙畂䙁䅑党橂䝁䅧睏杁䙁䅕䅤灂䝁䅷兡あ䡁䅫䅉呂䝁䅍兙獂䝁䅕䅉呂䝁䄸䅢桂䡁䅉睏杁䕁䅉兙あ䡁䅑党祂䡁䅫䅉䙂䝁䄴党祂䝁䅣入杁䙁䅍䅤療䡁䅉兙湂䝁䅕䅉呂䡁䅫督あ䝁䅕兢杁䍁䅧村䙂䙁䅍睕灁䅁䅁关䅫乁䅁䅁䑂䝁䅷党桂䝁䄴䅉䙂䝁䄴党祂䝁䅣入㝁䍁䅁兒畂䝁䅕杣湂䡁䅫䅉呂䡁䅑睢祂䝁䅅睚求䑁䅳䅉䩂䝁䄴䅚ㅂ䡁䅍䅤祂䝁䅫兙獂䍁䅁兑ㅂ䡁䅑睢瑂䝁䅅䅤灂䝁䄸杢㝁䍁䅁兔灂䝁䄴兡畂䝁䅣䅉啂䝁䅕睙潂䝁䄴睢獂䝁䄸睚㕂䑁䅳䅉呂䝁䅕杢穂䝁䄸杣穂䑁䅳䅉䑂䝁䅷党桂䝁䄴䅖求䝁䅍䅡㝁䍁䅁睑獂䝁䅫兢桂䡁䅑党啂䝁䅕睙潂䅁䅁䅙䅫䩁䅯䅁䑂䝁䅷党桂䝁䄴䅉䙂䝁䄴党祂䝁䅣入㝁䍁䅁兒畂䝁䅕杣湂䡁䅫䅉呂䡁䅑睢祂䝁䅅睚求䑁䅳䅉噂䡁䅑兡獂䝁䅫䅤㕂䍁䅁睕橂䝁䅅䅢求䍁䅁睕療䝁䅷兙祂䑁䅳䅉偂䝁䄴督潂䝁䄸杣求䍁䅁兙畂䝁䅑䅉偂䝁䅙杚穂䝁䅧睢祂䝁䅕䅉塂䝁䅫杢歂䅁䅁督䅫佁䅷䅁䑂䝁䅷党桂䝁䄴䅉䙂䝁䄴党祂䝁䅣入㝁䍁䅁兒畂䡁䅙兡祂䝁䄸杢瑂䝁䅕杢あ䝁䅅䅢杁䕁䅍睢畂䡁䅍兤獂䡁䅑兡畂䝁䅣睏杁䕁䅑兡穂䡁䅁睢穂䝁䅅䅢杁䝁䅅杢歂䍁䅁杕求䝁䅍入橂䝁䅷兡畂䝁䅣睏杁䕁䅍䅢求䝁䅅杢啂䝁䅕睙潂䑁䅳䅉兂䝁䄸䅢獂䡁䅕䅤灂䝁䄸杢杁䕁䅍睢畂䡁䅑杣療䝁䅷睏杁䕁䅉兡療䝁䅙兤求䝁䅷睏杁䕁䅉兡療䝁䄰兙穂䡁䅍䅉䙂䝁䄴党祂䝁䅣入䅁乁䬴䅁坄䅁䅁睑獂䝁䅕兙畂䍁䅁兒畂䝁䅕杣湂䡁䅫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兖あ䝁䅫䅢灂䡁䅑入杁䙁䅍睙桂䝁䅷党杁䙁䅍睢獂䝁䅅杣䅁䭁䝍䅁浂䅁䅁睑獂䝁䅕兙畂䍁䅁兒畂䝁䅕杣湂䡁䅫睏杁䕁䅕杢㉂䝁䅫杣療䝁䄴兢求䝁䄴䅤桂䝁䅷䅉䙂䝁䄴睚灂䝁䄴党求䡁䅉兡畂䝁䅣睏杁䕁䅍䅢求䝁䅅杢啂䝁䅕睙潂䅁䅁兯䅙乁䅙䅁䑂䝁䅷党桂䝁䄴䅉䙂䝁䄴党祂䝁䅣入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睒祂䝁䅕党畂䍁䅁睕あ䝁䅕党獂䅁䅁睐䅯䩁䅧䅁䑂䝁䅷党桂䝁䄴䅉䙂䝁䄴党祂䝁䅣入㝁䍁䅁兒畂䡁䅙兡祂䝁䄸杢瑂䝁䅕杢あ䝁䅅䅢杁䕁䅕杢湂䝁䅫杢求䝁䅕杣灂䝁䄴睚㝁䍁䅁杒ㅂ䝁䅕䅢杁䕁䅍党獂䝁䅷督㝁䍁䅁睑獂䝁䅕兙畂䙁䅑党橂䝁䅧睏杁䕁䅍䅢灂䝁䄰兙あ䝁䅕䅖求䝁䅍䅡䅁䕁䨸䅁䵄䅁䅁睑獂䝁䅕兙畂䍁䅁兒畂䝁䅕杣湂䡁䅫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䅁䅁杅䄸䉁䅑䅁䑂䝁䅷党桂䝁䄴䅖求䝁䅍䅡䅁䍁佧䅁杂䅁䅁睑獂䝁䅕兙畂䙁䅑党橂䝁䅧睏杁䕁䅉兡療䝁䅙兤求䝁䅷睏杁䕁䅉兡療䝁䄰兙穂䡁䅍䅉䙂䝁䄴党祂䝁䅣入㝁䍁䅁睑獂䝁䅫兢桂䡁䅑党啂䝁䅕睙潂䅁䅁杏䅫䉁䅧䅁䑂䝁䅷兡瑂䝁䅅䅤求䙁䅑党橂䝁䅧䅁㍁权䅁䅪䅁䕁䅍䅢療䡁䅕䅚杁䕁䅫杢浂䡁䅉兙穂䡁䅑杣ㅂ䝁䅍䅤ㅂ䡁䅉党㝁䍁䅁杕求䝁䄰睢あ䝁䅕䅉䉂䝁䅍睙求䡁䅍督杁䝁䅅杢歂䍁䅁睑療䝁䄴䅤祂䝁䄸䅢㝁䍁䅁杔求䡁䅑睤療䡁䅉睡杁䙁䅍党橂䡁䅕杣灂䡁䅑入㝁䍁䅁兎䡂䅁䅁八䄴䅁䈴䅁䑂䝁䅷睢ㅂ䝁䅑䅉乂䝁䅅杢桂䝁䅣党瑂䝁䅕杢あ䑁䅳䅉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求权䅁杁䅅䕁䅍䅢療䡁䅕䅚杁䕁䄰兙畂䝁䅅睚求䝁䄰党畂䡁䅑睏杁䕁䅉兙橂䝁䅳兤睂䍁䅁兙畂䝁䅑䅉卂䝁䅕睙療䡁䅙党祂䡁䅫睏杁䕁䅑兙あ䝁䅅䅉兂䡁䅉睢あ䝁䅕睙あ䝁䅫睢畂䑁䅳䅉䑂䝁䅷睢ㅂ䝁䅑䅉䕂䝁䅅䅤桂䍁䅁睕求䡁䅉杤灂䝁䅍党穂䑁䅳䅉䑂䝁䅷睢ㅂ䝁䅑䅉䩂䝁䄴杚祂䝁䅅督あ䡁䅉兤橂䡁䅑兤祂䝁䅕睏杁䕁䅍䅢療䡁䅕䅚杁䙁䅍党橂䡁䅕杣灂䡁䅑入㝁䍁䅁睑獂䝁䄸兤歂䍁䅁睕あ䝁䄸杣桂䝁䅣党䅁䡁䜸䅁㙃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䅁䅁䄲䅫偁䅙䅁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佂䝁䅕䅤㍂䝁䄸杣牂䍁䅁睕求䝁䅍兤祂䝁䅫䅤㕂䑁䅳䅉䕂䝁䅅䅤桂䍁䅁睑求䝁䄴䅤求䡁䅉䅉啂䝁䅕睙潂䝁䄴睢獂䝁䄸睚㕂䑁䅳䅉ㅁ䕁䅣䅁摂杄䅁杄䅅䕁䅍䅢療䡁䅕䅚杁䕁䄰兙畂䝁䅅睚求䝁䄰党畂䡁䅑睏杁䕁䅑兙あ䝁䅅䅉䩂䝁䄴䅤求䝁䅣杣桂䡁䅑兡療䝁䄴睏杁䕁䅑兙あ䝁䅅䅉兂䡁䅉睢あ䝁䅕睙あ䝁䅫睢畂䑁䅳䅉䑂䝁䅷睢ㅂ䝁䅑䅉䕂䝁䅅䅤桂䍁䅁睕求䡁䅉杤灂䝁䅍党穂䑁䅳䅉䑂䝁䅷睢ㅂ䝁䅑䅉䩂䝁䄴杚祂䝁䅅督あ䡁䅉兤橂䡁䅑兤祂䝁䅕睏杁䕁䅍䅢療䡁䅕䅚杁䙁䅍党橂䡁䅕杣灂䡁䅑入㝁䍁䅁䅒桂䡁䅑兙杁䕁䅍党畂䡁䅑党祂䍁䅁䅖求䝁䅍䅡畂䝁䄸䅢療䝁䅣入䅁䍁䡅䅁㉄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佂䝁䅕䅤㍂䝁䄸杣牂䍁䅁睕求䝁䅍兤祂䝁䅫䅤㕂䅁䅁兂䅫䅁䉯䅁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佁䥣䅁奁允䅁睑獂䝁䄸兤歂䍁䅁兔桂䝁䄴兙湂䝁䅕兢求䝁䄴䅤㝁䍁䅁䅒桂䡁䅑兙杁䕁䅫杢あ䝁䅕睚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睕求䝁䅍兤祂䝁䅫䅤㕂䍁䅁兔桂䝁䄴兙湂䝁䅕兢求䝁䄴䅤䅁䡁䥉䅁佄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㝁䍁䅁睔畂䝁䅷兡畂䝁䅕䅉兂䝁䅅入瑂䝁䅕杢あ䡁䅍䅁䭄杄䅁䅂䅅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㝁䍁䅁兑祂䡁䅑兡浂䝁䅫睙灂䝁䅅䅢杁䕁䅫杢あ䝁䅕䅢獂䝁䅫睚求䝁䄴睙求䅁䅁䅆䅧䅁䉷䅁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杔求䡁䅑睤療䡁䅉睡杁䙁䅍党橂䡁䅕杣灂䡁䅑入㝁䍁䅁兑祂䡁䅑兡浂䝁䅫睙灂䝁䅅䅢杁䕁䅫杢あ䝁䅕䅢獂䝁䅫睚求䝁䄴睙求䅁䅁䅩䅫䅁䉯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䅅杣あ䝁䅫杚灂䝁䅍兡桂䝁䅷䅉䩂䝁䄴䅤求䝁䅷䅢灂䝁䅣党畂䝁䅍党䅁偁䡣䅁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䡯䅁䅁允䅁睑獂䝁䄸兤歂䍁䅁兔桂䝁䄴兙湂䝁䅕兢求䝁䄴䅤㝁䍁䅁䅒桂䡁䅑兙杁䕁䅫杢あ䝁䅕睚祂䝁䅅䅤灂䝁䄸杢㝁䍁䅁䅕祂䝁䅕䅚灂䝁䅍䅤灂䡁䅙党杁䕁䅅杢桂䝁䅷入あ䝁䅫睙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䉁余䅁祄䅁䅁睑獂䝁䄸兤歂䍁䅁兔桂䝁䄴兙湂䝁䅕兢求䝁䄴䅤㝁䍁䅁杒灂䝁䄴䅤求䝁䅍䅡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䅁㍃睂䅁䅅䅅䕁䅍䅢療䡁䅕䅚杁䕁䄰兙畂䝁䅅睚求䝁䄰党畂䡁䅑睏杁䕁䄰兙橂䝁䅧兡畂䝁䅕䅉䵂䝁䅕兙祂䝁䄴兡畂䝁䅣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㝁䍁䅁兑祂䡁䅑兡浂䝁䅫睙灂䝁䅅䅢杁䕁䅫杢あ䝁䅕䅢獂䝁䅫睚求䝁䄴睙求䅁䅁兕䅫䑁䅑䅁䑂䝁䄸兙獂䍁䅁兙畂䝁䅑䅉䑂䝁䄸杢穂䡁䅕兢桂䝁䅉䅢求䍁䅁杒ㅂ䝁䅕䅢穂䅁䅁村䄰䅁䄴䅁䑂䝁䄸杚浂䝁䅕党䅁䍁䩕䅁卂䅁䅁睑療䝁䅙杚求䝁䅕睏杁䕁䅑兡穂䡁䅑兡獂䝁䅷党祂䡁䅫睏杁䕁䅣杣求䝁䅕杢杁䕁䅍睢畂䡁䅍兤瑂䝁䅕杣杁䕁䅣睢療䝁䅑督䅁䍁䬴䅁㙁䅁䅁睑療䝁䅙杚求䝁䅕睏杁䕁䅣杣求䝁䅕杢杁䕁䅍睢畂䡁䅍兤瑂䝁䅕杣杁䕁䅣睢療䝁䅑督䅁䕁䠴䅁楃䅁䅁睑療䝁䅙杚求䝁䅕睏杁䕁䅷睢橂䝁䅅䅤灂䝁䄸杢杁䕁䅉兙穂䝁䅕䅚杁䙁䅍党祂䡁䅙兡橂䝁䅕督㝁䍁䅁睑ㅂ䡁䅍䅤療䝁䄰党祂䍁䅁杕求䝁䅷兙あ䝁䅫睢畂䡁䅍䅡灂䡁䅁䅉乂䝁䅅杢桂䝁䅣党瑂䝁䅕杢あ䑁䅳䅉䉂䡁䅁䅣杁䕁䄰兙祂䝁䅳党あ䝁䅫杢湂䅁䅁䅚䅯䍁䄴䅁䑂䝁䄸杚浂䝁䅕党㝁䍁䅁睔畂䝁䅷兡畂䝁䅕䅉䡂䡁䅉睢橂䝁䅕杣㕂䅁䅁䅶䅯䍁䅁䅁䑂䝁䄸杚浂䝁䅕党㝁䍁䅁睔祂䝁䅣兙畂䝁䅫睙䅁䑁䨴䅁䥃䅁䅁睑療䝁䅙杚求䝁䅕睏杁䕁䄸杣湂䝁䅅杢灂䝁䅍睏杁䕁䄴兤あ䡁䅉兙橂䝁䅕兤あ䝁䅫睙桂䝁䅷睏杁䕁䅅䅢あ䝁䅕杣畂䝁䅅䅤灂䡁䅙党杁䙁䅁杣療䡁䅑党灂䝁䄴睏杁䕁䄸杢獂䝁䅫杢求䍁䅁睒祂䝁䄸睙求䡁䅉入䅁䅁偍䅁潁䅁䅁睑療䝁䄰兢求䡁䅉睙灂䝁䅅䅢杁䙁䅁杣灂䝁䄴䅤灂䝁䄴睚䅁偁丰䅁䍂䅁䅁睑療䝁䄰兢求䡁䅉睙灂䝁䅅䅢杁䙁䅍党祂䡁䅙兡橂䝁䅕督杁䝁䅅杢歂䍁䅁睕ㅂ䡁䅁䅣獂䝁䅫党穂䅁䅁䅌䅣䕁䅯䅁䑂䝁䄸兢瑂䝁䅕杣橂䝁䅫兙獂䍁䅁兙畂䝁䅑䅉兂䡁䅉睢浂䝁䅕督穂䝁䅫睢畂䝁䅅䅢杁䙁䅍党祂䡁䅙兡橂䝁䅕督䅁䵁䝁䅁奂䅁䅁睑療䝁䄰兢求䡁䅉睙灂䝁䅅䅢杁䝁䅅杢歂䍁䅁杕求䡁䅍兡歂䝁䅕杢あ䝁䅫兙獂䍁䅁兔療䡁䅉䅤湂䝁䅅睚求䍁䅁杒灂䝁䄴兙畂䝁䅍党䅁䅁䠰䅁潁䅁䅁睑療䝁䄰兢療䝁䅑兡あ䡁䅫䅉䑂䝁䅧党瑂䝁䅫睙桂䝁䅷督䅁䩁䝍䅁畁䅁䅁睑療䝁䄰兢ㅂ䝁䄴兡橂䝁䅅䅤灂䝁䄸杢杁䙁䅍党祂䡁䅙兡橂䝁䅕督䅁䕁䡫䅁祁䅁䅁睑療䝁䄰兢ㅂ䝁䄴兡橂䝁䅅䅤灂䝁䄸杢穂䍁䅁兒硂䡁䅕兡睂䝁䄰党畂䡁䅑䅁瑄杂䅁䅢䅁䕁䅍睢瑂䡁䅁兤あ䝁䅕杣杁䙁䅙兡穂䝁䅫睢畂䑁䅳䅉穁䕁䅑䅉兂䡁䅉兡畂䡁䅑兡畂䝁䅣睏杁䕁䅑党畂䡁䅑兡穂䡁䅑杣㕂䑁䅳䅉偂䡁䅉䅤潂䝁䄸䅣桂䝁䅕䅚灂䝁䅍督䅁䅁䩷䅁佄䅁䅁睑療䝁䄰䅣ㅂ䡁䅑党祂䍁䅁杖灂䡁䅍兡療䝁䄴睏杁䕁䅑兙あ䝁䅅䅉䩂䝁䄴䅤求䝁䅣杣桂䡁䅑兡療䝁䄴睏杁䕁䅙䅢求䝁䅕䅤杁䕁䄰兙畂䝁䅅睚求䝁䄰党畂䡁䅑睏杁䕁䅣䅕呂䑁䅳䅉䕂䝁䅫睚灂䡁䅑兙獂䍁䅁兑穂䡁䅍党あ䍁䅁兔桂䝁䄴兙湂䝁䅕兢求䝁䄴䅤㝁䍁䅁䅕祂䝁䄸睙求䡁䅍督杁䕁䅅兤あ䝁䄸兢桂䡁䅑兡療䝁䄴䅁乂杄䅁术䅁䕁䅍睢瑂䡁䅁兤あ䝁䅕杣杁䙁䅙兡穂䝁䅫睢畂䑁䅳䅉䕂䝁䅅䅤桂䍁䅁兓畂䡁䅑党湂䡁䅉兙あ䝁䅫睢畂䑁䅳䅉䩂䝁䄴䅚ㅂ䡁䅍䅤祂䝁䅫兙獂䍁䅁兑ㅂ䡁䅑睢瑂䝁䅅䅤灂䝁䄸杢㝁䍁䅁睕求䝁䄴督療䡁䅉督㝁䍁䅁兒歂䝁䅣党杁䕁䅍睢瑂䡁䅁兤あ䝁䅫杢湂䑁䅳䅉兂䡁䅉睢橂䝁䅕督穂䍁䅁兑ㅂ䡁䅑睢瑂䝁䅅䅤灂䝁䄸杢㝁䍁䅁兑祂䡁䅑兡浂䝁䅫睙灂䝁䅅䅢杁䕁䅫杢あ䝁䅕䅢獂䝁䅫睚求䝁䄴睙求䅁䅁睏䅫䝁䅷䅁䑂䝁䄸兢睂䡁䅕䅤求䡁䅉䅉坂䝁䅫督灂䝁䄸杢㝁䍁䅁䅒桂䡁䅑兙杁䕁䅫杢あ䝁䅕睚祂䝁䅅䅤灂䝁䄸杢㝁䍁䅁䅕祂䝁䄸睙求䡁䅍督杁䕁䅅兤あ䝁䄸兢桂䡁䅑兡療䝁䄴䅁浃杄䅁䅸䅁䕁䅍睢瑂䡁䅁兤あ䝁䅕杣杁䙁䅙兡穂䝁䅫睢畂䑁䅳䅉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䅁潃杂䅁朷䅁䕁䅍睢瑂䡁䅁兤あ䝁䅕杣杁䙁䅙兡穂䝁䅫睢畂䑁䅳䅉䙂䝁䄴杤灂䡁䅉睢畂䝁䄰党畂䡁䅑兙獂䍁䅁睑療䝁䄴督ㅂ䝁䅷䅤灂䝁䄴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潄杂䅁䅦䅁䕁䅍睢瑂䡁䅁兤あ䝁䅕杣杁䙁䅙兡穂䝁䅫睢畂䑁䅳䅉䙂䝁䄴杤灂䡁䅉睢畂䝁䄰党畂䡁䅑兙獂䍁䅁兒畂䝁䅣兡畂䝁䅕党祂䝁䅫杢湂䑁䅳䅉兂䝁䄸䅢獂䡁䅕䅤灂䝁䄸杢杁䕁䅍睢畂䡁䅑杣療䝁䅷䅁䑂睂䅁䅫䅁䕁䅍睢瑂䡁䅁兤あ䝁䅕杣杁䙁䅙兡穂䝁䅫睢畂䑁䅳䅉䝂䝁䅷党求䡁䅑䅉乂䝁䅅杢桂䝁䅣党瑂䝁䅕杢あ䑁䅳䅉䑂䝁䅅杣杁䙁䅍䅡桂䡁䅉兡畂䝁䅣睏杁䕁䅅杣あ䝁䅫杚灂䝁䅍兡桂䝁䅷䅉䩂䝁䄴䅤求䝁䅷䅢灂䝁䅣党畂䝁䅍党䅁䭁䨸䅁煄䅁䅁睑療䝁䄰䅣ㅂ䡁䅑党祂䍁䅁杖灂䡁䅍兡療䝁䄴睏杁䕁䅙䅢求䝁䅕䅤杁䕁䄰兙畂䝁䅅睚求䝁䄰党畂䡁䅑睏杁䕁䅫杢歂䡁䅕督あ䡁䅉兡桂䝁䅷䅉䉂䡁䅕䅤療䝁䄰兙あ䝁䅫睢畂䑁䅳䅉佂䝁䅅杤灂䝁䅣兙あ䝁䅫睢畂䑁䅳䅉兂䝁䅧入穂䝁䅫睙桂䝁䅷䅉呂䝁䅕睙ㅂ䡁䅉兡あ䡁䅫睏杁䙁䅍党畂䡁䅍睢祂䡁䅍睏杁䙁䅁杣療䝁䅍党穂䡁䅍䅉䉂䡁䅕䅤療䝁䄰兙あ䝁䅫睢畂䅁䅁杏䅯䡁䉁䅁䑂䝁䄸兢睂䡁䅕䅤求䡁䅉䅉坂䝁䅫督灂䝁䄸杢㝁䍁䅁杒獂䝁䅕党あ䍁䅁兔桂䝁䄴兙湂䝁䅕兢求䝁䄴䅤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䑁䅳䅉䉂䡁䅕䅤療䝁䄴睢瑂䝁䄸兤穂䍁䅁杖求䝁䅧兡橂䝁䅷党穂䑁䅳䅉䍂䝁䅅䅤あ䝁䅕杣㕂䍁䅁兒畂䝁䅕杣湂䡁䅫䅉呂䡁䅑睢祂䝁䅅睚求䍁䅁睕㕂䡁䅍䅤求䝁䄰䅉潁䕁䅉兒呂䙁䅍克䅁䩁䭙䅁㙄䅁䅁睑療䝁䄰䅣ㅂ䡁䅑党祂䍁䅁杖灂䡁䅍兡療䝁䄴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䡁䝧䅁祃䅁䅁睑療䝁䄰䅣ㅂ䡁䅑党祂䍁䅁杖灂䡁䅍兡療䝁䄴睏杁䕁䅙䅢求䝁䅕䅤杁䕁䄰兙畂䝁䅅睚求䝁䄰党畂䡁䅑睏杁䕁䅫杢歂䡁䅕督あ䡁䅉兡桂䝁䅷䅉䉂䡁䅕䅤療䝁䄰兙あ䝁䅫睢畂䑁䅳䅉呂䝁䅫兢ㅂ䝁䅷兙あ䝁䅫睢畂䑁䅳䅉兂䡁䅉睢橂䝁䅕督穂䍁䅁兑ㅂ䡁䅑睢瑂䝁䅅䅤灂䝁䄸杢䅁䥁䭁䅁千䅁䅁睑療䝁䄰䅣ㅂ䡁䅑党祂䍁䅁杖灂䡁䅍兡療䝁䄴睏杁䕁䅣䅕呂䑁䅳䅉呂䝁䅕杢穂䝁䄸杣穂䑁䅳䅉呂䝁䄰兙祂䡁䅑䅉䑂䝁䅫䅤灂䝁䅕督㝁䍁䅁兑祂䡁䅑兡浂䝁䅫睙灂䝁䅅䅢杁䕁䅫杢あ䝁䅕䅢獂䝁䅫睚求䝁䄴睙求䑁䅳䅉ㅁ䕁䅣䅁䥄元䅁朰䅁䕁䅍睢瑂䡁䅁兤あ䝁䅕杣杁䙁䅙兡穂䝁䅫睢畂䑁䅳䅉䡂䙁䅁睕㝁䍁䅁睕求䝁䄴督療䡁䅉督㝁䍁䅁睕睂䝁䅕党橂䝁䅧䅉卂䝁䅕睙療䝁䅣杢灂䡁䅑兡療䝁䄴睏杁䕁䄰兙橂䝁䅧兡畂䝁䅕䅉䵂䝁䅕兙祂䝁䄴兡畂䝁䅣睏杁䕁䅉兡療䝁䄰党あ䡁䅉兡橂䡁䅍睏杁䕁䅅杣あ䝁䅫杚灂䝁䅍兡桂䝁䅷䅉䩂䝁䄴䅤求䝁䅷䅢灂䝁䅣党畂䝁䅍党䅁䉁䤴䅁敁允䅁睑療䝁䄰䅣ㅂ䡁䅑党祂䍁䅁杖灂䡁䅍兡療䝁䄴睏杁䕁䅫兢桂䝁䅣党杁䙁䅉党橂䝁䄸睚畂䝁䅫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䅉兡療䝁䄰党あ䡁䅉兡橂䡁䅍睏杁䕁䅅杣あ䝁䅫杚灂䝁䅍兡桂䝁䅷䅉䩂䝁䄴䅤求䝁䅷䅢灂䝁䅣党畂䝁䅍党䅁䕁䥙䅁䕁允䅁睑療䝁䄰䅣ㅂ䡁䅑党祂䍁䅁杖灂䡁䅍兡療䝁䄴睏杁䕁䅫兢桂䝁䅣党杁䙁䅉党橂䝁䄸睚畂䝁䅫䅤灂䝁䄸杢㝁䍁䅁兓畂䝁䅑兤穂䡁䅑杣灂䝁䅅䅢杁䕁䅅兤あ䝁䄸兢桂䡁䅑兡療䝁䄴睏杁䙁䅍党畂䡁䅍睢祂䡁䅍睏杁䕁䄰兙橂䝁䅧兡畂䝁䅕䅉䵂䝁䅕兙祂䝁䄴兡畂䝁䅣睏杁䙁䅁杣療䝁䅍党穂䡁䅍䅉䉂䡁䅕䅤療䝁䄰兙あ䝁䅫睢畂䑁䅳䅉䉂䡁䅉䅤灂䝁䅙兡橂䝁䅫兙獂䍁䅁兓畂䡁䅑党獂䝁䅷兡湂䝁䅕杢橂䝁䅕䅁煃睂䅁䅅䅅䕁䅍睢瑂䡁䅁兤あ䝁䅕杣杁䙁䅙兡穂䝁䅫睢畂䑁䅳䅉䩂䝁䄰兙湂䝁䅕䅉卂䝁䅕睙療䝁䅣杢灂䡁䅑兡療䝁䄴睏杁䕁䄴兙あ䡁䅕杣桂䝁䅷䅉䵂䝁䅅杢湂䡁䅕兙湂䝁䅕䅉兂䡁䅉睢橂䝁䅕督穂䝁䅫杢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䅁䅁六䅣䍁䉙䅁䑂䝁䄸兢睂䡁䅕䅤求䡁䅉䅉坂䝁䅫督灂䝁䄸杢㝁䍁䅁兓瑂䝁䅅睚求䍁䅁杕求䝁䅍睢湂䝁䄴兡あ䝁䅫睢畂䑁䅳䅉呂䝁䅕杢穂䝁䄸杣穂䑁䅳䅉呂䝁䄰兙祂䡁䅑䅉䑂䝁䅫䅤灂䝁䅕督㝁䍁䅁睕瑂䝁䅅杣あ䍁䅁兒畂䝁䅕杣湂䡁䅫睏杁䕁䅕䅚湂䝁䅕䅉䑂䝁䄸兢睂䡁䅕䅤灂䝁䄴睚㝁䍁䅁兑ㅂ䡁䅑睢畂䝁䄸兢療䡁䅕督杁䙁䅙党潂䝁䅫睙獂䝁䅕督㝁䍁䅁村桂䡁䅑䅤求䡁䅉入杁䕁䅕杢求䡁䅉睚㕂䍁䅁睕あ䝁䄸杣桂䝁䅣党杁䙁䅍入穂䡁䅑党瑂䍁䅁䅋䍂䕁䅕睕呂䍁䅫䅁呁元䅁朳䅁䕁䅍睢瑂䡁䅁兤あ䝁䅕杣杁䙁䅙兡穂䝁䅫睢畂䑁䅳䅉䩂䝁䄰兙湂䝁䅕䅉卂䝁䅕睙療䝁䅣杢灂䡁䅑兡療䝁䄴睏杁䙁䅍党畂䡁䅍睢祂䡁䅍睏杁䙁䅍䅣求䝁䅕睙潂䍁䅁杕求䝁䅍睢湂䝁䄴兡あ䝁䅫睢畂䑁䅳䅉乂䝁䅅睙潂䝁䅫杢求䍁䅁䅔求䝁䅅杣畂䝁䅫杢湂䑁䅳䅉䉂䡁䅉䅤灂䝁䅙兡橂䝁䅫兙獂䍁䅁兓畂䡁䅑党獂䝁䅷兡湂䝁䅕杢橂䝁䅕睏杁䑁䅕睒䅁䍁佫䅁䅃䅁䅁睑療䝁䄰䅣ㅂ䡁䅑党祂䍁䅁杖灂䡁䅍兡療䝁䄴睏杁䕁䅫杢歂䡁䅕督あ䡁䅉兡桂䝁䅷䅉䉂䡁䅕䅤療䝁䄰兙あ䝁䅫睢畂䑁䅳䅉䉂䡁䅉䅤灂䝁䅙兡橂䝁䅫兙獂䍁䅁兓畂䡁䅑党獂䝁䅷兡湂䝁䅕杢橂䝁䅕䅁⭃杄䅁朷䅁䕁䅍睢瑂䡁䅁兤あ䝁䅕杣杁䙁䅙兡穂䝁䅫睢畂䑁䅳䅉䩂䝁䄴䅚ㅂ䡁䅍䅤祂䝁䅫兙獂䍁䅁兑ㅂ䡁䅑睢瑂䝁䅅䅤灂䝁䄸杢㝁䍁䅁兔桂䡁䅉兡畂䝁䅕䅉啂䡁䅉兙畂䡁䅍䅣療䡁䅉䅤桂䡁䅑兡療䝁䄴睏杁䙁䅍兡瑂䡁䅕䅢桂䡁䅑兡療䝁䄴睏杁䙁䅁杣療䝁䅍党穂䡁䅍䅉䉂䡁䅕䅤療䝁䄰兙あ䝁䅫睢畂䑁䅳䅉䉂䡁䅉䅤灂䝁䅙兡橂䝁䅫兙獂䍁䅁兓畂䡁䅑党獂䝁䅷兡湂䝁䅕杢橂䝁䅕䅁䑄杄䅁杷䅁䕁䅍睢瑂䡁䅁兤あ䝁䅕杣杁䙁䅙兡穂䝁䅫睢畂䑁䅳䅉䩂䝁䄴䅚ㅂ䡁䅍䅤祂䝁䅫兙獂䍁䅁兑ㅂ䡁䅑睢瑂䝁䅅䅤灂䝁䄸杢㝁䍁䅁䅕潂䡁䅫督灂䝁䅍兙獂䍁䅁睕求䝁䅍兤祂䝁䅫䅤㕂䑁䅳䅉卂䕁䅙兓䕂䍁䅁䅋卂䝁䅅䅚灂䝁䄸䅉䝂䡁䅉党硂䡁䅕党畂䝁䅍入杁䕁䅫䅚求䝁䄴䅤灂䝁䅙兡橂䝁䅅䅤灂䝁䄸杢灁䅁䅁杬䄴䭁䅧䅁䑂䝁䄸兢睂䡁䅕䅤求䡁䅉䅉坂䝁䅫督灂䝁䄸杢㝁䍁䅁兓畂䝁䅑兤穂䡁䅑杣灂䝁䅅䅢杁䕁䅅兤あ䝁䄸兢桂䡁䅑兡療䝁䄴睏杁䙁䅁杣療䝁䅍党穂䡁䅍䅉䉂䡁䅕䅤療䝁䄰兙あ䝁䅫睢畂䑁䅳䅉䉂䡁䅉䅤灂䝁䅙兡橂䝁䅫兙獂䍁䅁兓畂䡁䅑党獂䝁䅷兡湂䝁䅕杢橂䝁䅕䅁䡄䅄䅁䅂䅅䕁䅍睢瑂䡁䅁兤あ䝁䅕杣杁䙁䅙兡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䍂䝁䅫睢瑂䝁䅕䅤祂䝁䅫睙穂䑁䅳䅉呂䝁䄰兙祂䡁䅑䅉乂䝁䅫杣祂䝁䄸杣穂䅁䅁䅣䅙乁䅑䅁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䙁䭣䅁䍄䅁䅁睑療䝁䄰䅣ㅂ䡁䅑党祂䍁䅁杖灂䡁䅍兡療䝁䄴睏杁䕁䅫杢歂䡁䅕督あ䡁䅉兡桂䝁䅷䅉䉂䡁䅕䅤療䝁䄰兙あ䝁䅫睢畂䑁䅳䅉呂䝁䅕杢穂䝁䄸杣穂䑁䅳䅉呂䝁䅫兢ㅂ䝁䅷兙あ䝁䅫睢畂䑁䅳䅉䕂䝁䅅䅤桂䍁䅁䅕祂䝁䄸䅤求䝁䅍䅤灂䝁䄸杢㝁䍁䅁䅕祂䝁䄸睙求䡁䅍督杁䕁䅅兤あ䝁䄸兢桂䡁䅑兡療䝁䄴䅁橃权䅁䄯䅁䕁䅍睢瑂䡁䅁兤あ䝁䅕杣杁䙁䅙兡穂䝁䅫睢畂䑁䅳䅉䩂䝁䄴䅚ㅂ䡁䅍䅤祂䝁䅫兙獂䍁䅁兑ㅂ䡁䅑睢瑂䝁䅅䅤灂䝁䄸杢㝁䍁䅁睕求䝁䄴督療䡁䅉督㝁䍁䅁睕灂䝁䄰兤獂䝁䅅䅤灂䝁䄸杢㝁䍁䅁䅕祂䝁䄸睙求䡁䅍督杁䕁䅅兤あ䝁䄸兢桂䡁䅑兡療䝁䄴睏杁䕁䅍睢瑂䝁䄰党祂䝁䅍兡桂䝁䅷䅉呂䡁䅁兙橂䝁䅕䅉䵂䝁䅅兤畂䝁䅍䅡㝁䍁䅁兑ㅂ䡁䅑睢畂䝁䄸兢療䡁䅕督杁䙁䅙党潂䝁䅫睙獂䝁䅕督䅁䍁䭧䅁䕄䅁䅁睑療䝁䄰䅣ㅂ䡁䅑党祂䍁䅁杖灂䡁䅍兡療䝁䄴睏杁䕁䅫杢歂䡁䅕督あ䡁䅉兡桂䝁䅷䅉䉂䡁䅕䅤療䝁䄰兙あ䝁䅫睢畂䑁䅳䅉呂䝁䅫兢ㅂ䝁䅷兙あ䝁䅫睢畂䑁䅳䅉䙂䝁䄴睙祂䡁䅫䅣あ䝁䅫睢畂䑁䅳䅉䕂䝁䅅䅤桂䍁䅁䅕祂䝁䄸䅤求䝁䅍䅤灂䝁䄸杢㝁䍁䅁杔求䡁䅑睤療䡁䅉睡杁䙁䅍党橂䡁䅕杣灂䡁䅑入䅁䥁何䅁䅄䅁䅁睑療䝁䄰䅣ㅂ䡁䅑党祂䍁䅁杖灂䡁䅍兡療䝁䄴睏杁䕁䅫杢歂䡁䅕督あ䡁䅉兡桂䝁䅷䅉䉂䡁䅕䅤療䝁䄰兙あ䝁䅫</t>
  </si>
  <si>
    <t>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䍁䉑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兎䡂䑁䅳䅉噂䡁䅑兡獂䝁䅫䅤㕂䍁䅁睕橂䝁䅅䅢求䍁䅁睕療䝁䅷兙祂䅁䅁杈䄸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奄䅁䅁睑療䝁䄰䅣ㅂ䡁䅑党祂䍁䅁杖灂䡁䅍兡療䝁䄴睏杁䙁䅍党畂䡁䅍睢祂䡁䅍睏杁䕁䅅兤あ䝁䅧党畂䡁䅑兡橂䝁䅅䅤灂䝁䄸杢㝁䍁䅁䅕祂䝁䄸睙求䡁䅍督杁䕁䅅兤あ䝁䄸兢桂䡁䅑兡療䝁䄴睏杁䕁䄴党あ䡁䅣睢祂䝁䅳䅉呂䝁䅕睙ㅂ䡁䅉兡あ䡁䅫睏杁䕁䅅杣あ䝁䅫杚灂䝁䅍兡桂䝁䅷䅉䩂䝁䄴䅤求䝁䅷䅢灂䝁䅣党畂䝁䅍党㝁䍁䅁兎䡂䅁䅁兖䅳䭁䅑䅁䑂䝁䄸兢睂䡁䅕䅤求䡁䅉䅉坂䝁䅫督灂䝁䄸杢㝁䍁䅁睕求䝁䄴督療䡁䅉督㝁䍁䅁兒畂䝁䅍杣㕂䡁䅁䅤灂䝁䄸杢㝁䍁䅁䅕祂䝁䄸睙求䡁䅍督杁䕁䅅兤あ䝁䄸兢桂䡁䅑兡療䝁䄴睏杁䕁䅅杣あ䝁䅫杚灂䝁䅍兡桂䝁䅷䅉䩂䝁䄴䅤求䝁䅷䅢灂䝁䅣党畂䝁䅍党䅁䙁䭯䅁歄䅁䅁睑療䝁䄰䅣ㅂ䡁䅑党祂䍁䅁杖灂䡁䅍兡療䝁䄴睏杁䙁䅍党畂䡁䅍睢祂䡁䅍睏杁䙁䅍兢桂䡁䅉䅤杁䕁䅉兤灂䝁䅷䅚灂䝁䄴睚㝁䍁䅁兔桂䝁䅍䅡灂䝁䄴党杁䕁䅷党桂䡁䅉杢灂䝁䄴睚㝁䍁䅁睕瑂䝁䅅杣あ䍁䅁兒畂䝁䅕杣湂䡁䅫睏杁䕁䅕䅚湂䝁䅕䅉䑂䝁䄸兢睂䡁䅕䅤灂䝁䄴睚㝁䍁䅁兑祂䡁䅑兡浂䝁䅫睙灂䝁䅅䅢杁䕁䅫杢あ䝁䅕䅢獂䝁䅫睚求䝁䄴睙求䅁䅁䅔䅧䝁䅧䅁䑂䝁䄸兢睂䡁䅕䅤求䡁䅉䅉坂䝁䅫督灂䝁䄸杢㝁䍁䅁睖求䝁䅅杣桂䝁䅉䅢求䡁䅍睏杁䕁䅅杣あ䝁䅫杚灂䝁䅍兡桂䝁䅷䅉䩂䝁䄴䅤求䝁䅷䅢灂䝁䅣党畂䝁䅍党䅁䥁䤰䅁䅂䅁䅁睑療䝁䄰䅣ㅂ䡁䅑党祂䍁䅁兙畂䝁䅑䅉䙂䝁䅷党橂䡁䅑杣療䝁䄴兡橂䡁䅍䅉卂䝁䅕䅤桂䝁䅫䅢䅁䅁䥣䅁慁䅁䅁睑療䝁䄴督あ䝁䅫䅤ㅂ䝁䅕杢あ䡁䅍䅁䍁䅁䅁䅤䅁䕁䅍睢畂䡁䅍䅤祂䡁䅕睙あ䝁䅫睢畂䍁䅁兔桂䝁䅍䅡灂䝁䄴党祂䡁䅫䅉桂䝁䄴䅚杁䕁䅧党桂䡁䅙入杁䙁䅑杣桂䝁䄴督睂䝁䄸杣あ䝁䅅䅤灂䝁䄸杢杁䕁䅕兣ㅂ䝁䅫䅣瑂䝁䅕杢あ䅁䅁兂䅧䍁䄴䅁䑂䝁䄸杢穂䡁䅑杣ㅂ䝁䅍䅤灂䝁䄸杢杁䕁䄰兙あ䝁䅕杣灂䝁䅅䅢穂䅁䅁杰䅣䑁䅯䅁䑂䝁䄸杢穂䡁䅑杣ㅂ䝁䅍䅤灂䝁䄸杢杁䝁䅅杢歂䍁䅁兒畂䝁䅣兡畂䝁䅕党祂䝁䅫杢湂䅁䅁睔䅙䍁䄴䅁䑂䝁䄸杢穂䡁䅕兢求䡁䅉䅉䕂䝁䅫督橂䡁䅉党あ䝁䅫睢畂䝁䅅杣㕂䅁䅁䅒䅙䙁䄴䅁䑂䝁䄸杢穂䡁䅕兢求䡁䅉䅉䕂䝁䅫督橂䡁䅉党あ䝁䅫睢畂䝁䅅杣㕂䍁䅁䅒灂䡁䅍䅤祂䝁䅫杙ㅂ䡁䅑兡療䝁䄴䅉桂䝁䄴䅚杁䙁䅉党あ䝁䅅兡獂䅁䅁睓䅙䑁䅷䅁䑂䝁䄸杢穂䡁䅕兢求䡁䅉䅉䕂䡁䅕杣桂䝁䅉䅢求䡁䅍䅉桂䝁䄴䅚杁䕁䅅䅣睂䝁䅅杣求䝁䅷䅁乄杂䅁杋䅁䕁䅍睢畂䡁䅍兤瑂䝁䅕杣杁䕁䅕䅢求䝁䅍䅤祂䝁䄸杢灂䝁䅍督䅁䅁䭙䅁楁䅁䅁睑療䝁䄴督ㅂ䝁䄰党祂䍁䅁杒灂䝁䄴兙畂䝁䅍党䅁䥁䝉䅁楁䅁䅁睑療䝁䄴督ㅂ䝁䄰党祂䍁䅁䅔求䝁䄴䅚灂䝁䄴睚䅁䅁䡧䅁佂䅁䅁睑療䝁䄴督ㅂ䝁䄰党祂䍁䅁䅔求䝁䄴䅚灂䝁䄴睚㝁䍁䅁村桂䝁䄴睡灂䝁䄴睚杁䝁䅅督杁䝁䅅䅉呂䝁䅕杣㉂䝁䅫睙求䅁䅁杊䅣䥁䅑䅁䑂䝁䄸杢穂䡁䅕兢求䡁䅉䅉䵂䝁䅕杢歂䝁䅫杢湂䑁䅳䅉䍂䝁䅅杢牂䝁䅫杢湂䍁䅁兙穂䍁䅁兙杁䙁䅍党祂䡁䅙兡橂䝁䅕睏杁䕁䄸杢穂䝁䅧睢祂䝁䅕䅉桂䝁䄴䅚杁䕁䄸杚浂䡁䅍䅡療䡁䅉党杁䙁䅣兡畂䝁䅑䅁牁元䅁䅒䅁䕁䅍睢畂䡁䅍兤瑂䝁䅕杣杁䕁䅷党畂䝁䅑兡畂䝁䅣睏杁䕁䅍睢ㅂ䡁䅉兡求䡁䅉䅉呂䝁䅕杣㉂䝁䅫睙求䅁䅁兡䄴䩁䅷䅁䑂䝁䄸杢穂䡁䅕兢求䡁䅉䅉䵂䝁䅕杢歂䝁䅫杢湂䑁䅳䅉䕂䝁䅅䅤桂䍁䅁兓畂䡁䅑党湂䡁䅉兙あ䝁䅫睢畂䑁䅳䅉䕂䝁䅅䅤桂䍁䅁䅕祂䝁䄸䅤求䝁䅍䅤灂䝁䄸杢㝁䍁䅁村ㅂ䡁䅫䅉佂䝁䄸睤杁䙁䅁兙㕂䍁䅁䅔桂䡁䅑党祂䍁䅁䅋䍂䕁䄴䅕䵂䍁䅫䅁䡁杄䅁条䅁䕁䅍睢畂䡁䅍兤瑂䝁䅕杣杁䕁䅷党畂䝁䅑兡畂䝁䅣睏杁䕁䅑兙あ䝁䅅䅉兂䡁䅉睢あ䝁䅕睙あ䝁䅫睢畂䑁䅳䅉䕂䝁䅫睚灂䡁䅑兙獂䍁䅁村祂䝁䄸睡求䡁䅉兙湂䝁䅕䅁䥃权䅁杳䅁䕁䅍睢畂䡁䅍兤瑂䝁䅕杣杁䕁䅷党畂䝁䅑兡畂䝁䅣睏杁䕁䅑兡湂䝁䅫䅤桂䝁䅷䅉䉂䡁䅍督求䡁䅑䅉乂䝁䅅杢桂䝁䅣党瑂䝁䅕杢あ䑁䅳䅉䉂䝁䅑䅉啂䝁䅅杣湂䝁䅕䅤灂䝁䄴睚㝁䍁䅁睑桂䡁䅉䅉呂䝁䅧兙祂䝁䅫杢湂䑁䅳䅉䕂䝁䅫睚灂䡁䅑兙獂䍁䅁村祂䝁䄸睡求䡁䅉兙湂䝁䅕䅁穃兄䅁䅱䅁䕁䅍睢畂䡁䅍兤瑂䝁䅕杣杁䕁䅷党畂䝁䅑兡畂䝁䅣睏杁䕁䅑兡湂䝁䅫䅤桂䝁䅷䅉䉂䡁䅍督求䡁䅑䅉乂䝁䅅杢桂䝁䅣党瑂䝁䅕杢あ䑁䅳䅉䕂䝁䅫睚灂䡁䅑兙獂䍁䅁村祂䝁䄸睡求䡁䅉兙湂䝁䅕睏杁䕁䅉兙畂䝁䅳兡畂䝁䅣䅉桂䡁䅍䅉桂䍁䅁睕求䡁䅉杤灂䝁䅍党䅁乁䵫䅁䥂䅁䅁睑療䝁䄴督ㅂ䝁䄰党祂䍁䅁䅔求䝁䄴䅚灂䝁䄴睚㝁䍁䅁䅒灂䝁䅣兡あ䝁䅅䅢杁䕁䅉杣療䝁䅳党祂䝁䅅睚求䅁䅁兰䅙䡁䅑䅁䑂䝁䄸杢穂䡁䅕兢求䡁䅉䅉䵂䝁䅕杢歂䝁䅫杢湂䑁䅳䅉䕂䝁䅫睚灂䡁䅑兙獂䍁䅁村祂䝁䄸睡求䡁䅉兙湂䝁䅕睏杁䕁䅉兙畂䝁䅳兡畂䝁䅣䅉桂䡁䅍䅉桂䍁䅁睕求䡁䅉杤灂䝁䅍党䅁䝁䡣䅁⭂䅁䅁睑療䝁䄴督ㅂ䝁䄰党祂䍁䅁䅔求䝁䄴䅚灂䝁䄴睚㝁䍁䅁䅒灂䝁䅣兡あ䝁䅅䅢杁䕁䅉杣療䝁䅳党祂䝁䅅睚求䑁䅳䅉偂䝁䄴督潂䝁䄸杣求䍁䅁兙畂䝁䅑䅉偂䝁䅙杚穂䝁䅧睢祂䝁䅕䅉塂䝁䅫杢歂䅁䅁䄫䅫䡁䅉䅁䑂䝁䄸杢穂䡁䅕兢求䡁䅉䅉䵂䝁䅕杢歂䝁䅫杢湂䑁䅳䅉䕂䝁䅫睚灂䡁䅑兙獂䍁䅁村祂䝁䄸睡求䡁䅉兙湂䝁䅕睏杁䙁䅕䅤灂䝁䅷兡あ䡁䅫䅉呂䝁䅍兙獂䝁䅕䅉呂䝁䄸䅢桂䡁䅉䅁乃权䅁䅨䅁䕁䅍睢畂䡁䅍兤瑂䝁䅕杣杁䕁䅷党畂䝁䅑兡畂䝁䅣睏杁䕁䅕兌獂䝁䅕兙祂䝁䄴兡畂䝁䅣睏杁䕁䅍䅢療䡁䅕䅚杁䙁䅍䅤療䡁䅉兙湂䝁䅕睏杁䕁䅉兙畂䝁䅳兡畂䝁䅣䅉桂䡁䅍䅉桂䍁䅁睕求䡁䅉杤灂䝁䅍党䅁䡁䝕䅁䥂䅁䅁睑療䝁䄴督ㅂ䝁䄰党祂䍁䅁䅔求䝁䄴䅚灂䝁䄴睚㝁䍁䅁兒瑂䡁䅁䅢療䡁䅫党求䍁䅁村求䝁䄴党浂䝁䅫䅤穂䅁䅁䅗䄴䝁䄴䅁䑂䝁䄸杢穂䡁䅕兢求䡁䅉䅉䵂䝁䅕杢歂䝁䅫杢湂䑁䅳䅉䙂䝁䄰䅣獂䝁䄸入求䝁䅕䅉䍂䝁䅕杢求䝁䅙兡あ䡁䅍睏杁䕁䅑兡湂䝁䅫䅤桂䝁䅷䅉䍂䡁䅉睢牂䝁䅕杣桂䝁䅣党䅁䉁佯䅁潃䅁䅁睑療䝁䄴督ㅂ䝁䄰党祂䍁䅁䅔求䝁䄴䅚灂䝁䄴睚㝁䍁䅁兒畂䝁䅍杣㕂䡁䅁䅤灂䝁䄸杢㝁䍁䅁兓歂䝁䅕杢あ䝁䅫䅤㕂䍁䅁䅖潂䝁䅕杚あ䍁䅁䅕祂䝁䅕杤求䝁䄴䅤灂䝁䄸杢㝁䍁䅁䅒灂䝁䅣兡あ䝁䅅䅢杁䕁䅉杣療䝁䅳党祂䝁䅅睚求䑁䅳䅉卂䝁䅕睚啂䝁䅕睙潂䅁䅁䅚䅫䕁䅯䅁䑂䝁䄸杢穂䡁䅕兢求䡁䅉䅉䵂䝁䅕杢歂䝁䅫杢湂䑁䅳䅉䝂䝁䅅杣瑂䝁䅫杢湂䑁䅳䅉䵂䝁䅫杤求䡁䅍䅤療䝁䅍睡䅁偁䵉䅁敃䅁䅁睑療䝁䄴督ㅂ䝁䄰党祂䍁䅁䅔求䝁䄴䅚灂䝁䄴睚㝁䍁䅁杒灂䝁䄴䅤求䝁䅍䅡㝁䍁䅁村獂䝁䄸睙牂䝁䅍䅡桂䝁䅫杢㝁䍁䅁䅒灂䝁䅣兡あ䝁䅅䅢杁䕁䅉杣療䝁䅳党祂䝁䅅睚求䑁䅳䅉䍂䝁䅅杢牂䝁䅫杢湂䍁䅁兙穂䍁䅁兙杁䙁䅍党祂䡁䅙兡橂䝁䅕䅁㕁杄䅁䅥䅁䕁䅍睢畂䡁䅍兤瑂䝁䅕杣杁䕁䅷党畂䝁䅑兡畂䝁䅣睏杁䕁䅙兡畂䡁䅑党橂䝁䅧睏杁䕁䄰兡橂䡁䅉睢杁䕁䅷党畂䝁䅑兡畂䝁䅣睏杁䕁䅑兡湂䝁䅫䅤桂䝁䅷䅉䍂䡁䅉睢牂䝁䅕杣桂䝁䅣党䅁䭁丸䅁䅂䅁䅁睑療䝁䄴督ㅂ䝁䄰党祂䍁䅁䅔求䝁䄴䅚灂䝁䄴睚㝁䍁䅁兔灂䝁䅍杣療䍁䅁䅔求䝁䄴䅚灂䝁䄴睚䅁䱁䝳䅁獂䅁䅁睑療䝁䄴督ㅂ䝁䄰党祂䍁䅁䅔求䝁䄴䅚灂䝁䄴睚㝁䍁䅁兔灂䝁䅍杣療䍁䅁䅔求䝁䄴䅚灂䝁䄴睚㝁䍁䅁村桂䝁䄴睡灂䝁䄴睚杁䝁䅅督杁䝁䅅䅉呂䝁䅕杣㉂䝁䅫睙求䅁䅁䅪䄴䝁䅙䅁䑂䝁䄸杢穂䡁䅕兢求䡁䅉䅉䵂䝁䅕杢歂䝁䅫杢湂䑁䅳䅉乂䝁䅫睙祂䝁䄸䅉䵂䝁䅕杢歂䝁䅫杢湂䑁䅳䅉䕂䝁䅫睚灂䡁䅑兙獂䍁䅁村祂䝁䄸睡求䡁䅉兙湂䝁䅕䅁䵁睄䅁杩䅁䕁䅍睢畂䡁䅍兤瑂䝁䅕杣杁䕁䅷党畂䝁䅑兡畂䝁䅣睏杁䙁䅁兙㕂䝁䄰党畂䡁䅑䅉䝂䝁䅅睙灂䝁䅷兡あ䝁䅅䅤療䡁䅉䅉䙂䝁䄴兙楂䝁䅷党祂䡁䅍睏杁䕁䅉兙畂䝁䅳兡畂䝁䅣䅉桂䡁䅍䅉桂䍁䅁睕求䡁䅉杤灂䝁䅍党䅁乁佉䅁䵂䅁䅁睑療䝁䄴督ㅂ䝁䄰党祂䍁䅁䅔求䝁䄴䅚灂䝁䄴睚㝁䍁䅁兖あ䝁䅫䅢灂䡁䅑入杁䙁䅍睙桂䝁䅷党杁䙁䅍睢獂䝁䅅杣䅁䕁䡕䅁䅄䅁䅁睑療䝁䄴督ㅂ䝁䄰党祂䍁䅁杕求䡁䅍党桂䡁䅉睙潂䑁䅳䅉䑂䡁䅕督あ䝁䄸兢求䡁䅉䅉卂䝁䅕䅢桂䡁䅑兡療䝁䄴督潂䝁䅫䅣杁䕁䄰兙畂䝁䅅睚求䝁䄰党畂䡁䅑睏杁䕁䅑兙あ䝁䅅䅉兂䡁䅉睢あ䝁䅕睙あ䝁䅫睢畂䑁䅳䅉䑂䝁䄸䅢獂䝁䅅杙療䡁䅉兙あ䝁䅫杤求䍁䅁睑療䝁䄴督ㅂ䝁䄰䅣あ䝁䅫睢畂䅁䅁睊䄴䵁䅁䅁䑂䝁䄸杢穂䡁䅕兢求䡁䅉䅉卂䝁䅕督求䝁䅅杣橂䝁䅧睏杁䕁䅷兡浂䝁䅕督あ䡁䅫䅢求䑁䅳䅉呂䝁䄸睙灂䝁䅅䅢杁䕁䄰党歂䝁䅫兙杁䕁䅅䅚㉂䝁䅕杣あ䝁䅫督灂䝁䄴睚㝁䍁䅁睕療䝁䅍兡桂䝁䅷䅉乂䝁䅕䅚灂䝁䅅䅉乂䝁䅅杣牂䝁䅕䅤灂䝁䄴睚㝁䍁䅁村祂䝁䅅杢歂䍁䅁兔桂䡁䅉睡求䡁䅑兡畂䝁䅣䅁㝃睂䅁䅊䅁䕁䅍睢畂䡁䅍兤瑂䝁䅕杣杁䙁䅍党祂䡁䅙兡橂䝁䅕督䅁䵁䝍䅁楁䅁䅁睑療䝁䄴督ㅂ䝁䄰党祂䍁䅁睕あ䝁䅅䅣獂䝁䅕督䅁䝁䜸䅁卂䅁䅁睑療䝁䄴督ㅂ䝁䄰党祂䍁䅁睕あ䝁䅅䅣獂䝁䅕督杁䕁䅑兡穂䡁䅑杣灂䝁䅉兤あ䝁䅫睢畂䍁䅁兙畂䝁䅑䅉卂䝁䅕䅤桂䝁䅫䅢䅁䱁䝁䅁䥂䅁䅁睑療䝁䄴督ㅂ䝁䄰党祂䍁䅁睕あ䝁䅅䅣獂䝁䅕督杁䕁䄰党祂䝁䅍䅡桂䝁䄴䅚灂䡁䅍党杁䙁䅉党あ䝁䅅兡獂䅁䅁杺䅙䑁䅉䅁䑂䝁䄸杢あ䝁䅅兡畂䝁䅕杣穂䍁䅁兙畂䝁䅑䅉兂䝁䅅睙牂䝁䅅睚灂䝁䄴睚䅁䅁䡷䅁佁䅁䅁睑療䡁䅁䅣求䡁䅉䅁㥂元䅁䅉䅁䕁䅍睢ㅂ䡁䅉兡求䡁䅉䅉呂䝁䅕杣㉂䝁䅫睙求䅁䅁元䅧䙁䅁䅁䑂䡁䅉睢㍂䝁䅑督療䡁䅕杣橂䝁䅫杢湂䑁䅳䅉䝂䝁䅫杢あ䝁䅕睙潂䑁䅳䅉偂䝁䄴䅢灂䝁䄴党杁䙁䅁兙㕂䝁䄰党畂䡁䅑督䅁乁䤰䅁䍂䅁䅁睑ㅂ䡁䅍䅤療䝁䄰党祂䍁䅁杕求䝁䅷兙あ䝁䅫睢畂䡁䅍䅡灂䡁䅁䅉乂䝁䅅杢桂䝁䅣党瑂䝁䅕杢あ䅁䅁杶䅷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䡁䅙䅁䑂䡁䅕督あ䝁䄸兢求䡁䅉䅉卂䝁䅕䅢桂䡁䅑兡療䝁䄴督潂䝁䅫䅣杁䕁䄰兙畂䝁䅅睚求䝁䄰党畂䡁䅑睏杁䕁䅑兡湂䝁䅫䅤桂䝁䅷䅉䉂䡁䅍督求䡁䅑䅉乂䝁䅅杢桂䝁䅣党瑂䝁䅕杢あ䅁䅁睕䄴䥁䅉䅁䑂䡁䅕督あ䝁䄸兢求䡁䅉䅉卂䝁䅕䅢桂䡁䅑兡療䝁䄴督潂䝁䅫䅣杁䕁䄰兙畂䝁䅅睚求䝁䄰党畂䡁䅑睏杁䕁䅕兌獂䝁䅕兙祂䝁䄴兡畂䝁䅣睏杁䙁䅑党桂䝁䄰䅉䑂䝁䄸䅢獂䝁䅅杙療䡁䅉兙あ䝁䅫睢畂䅁䅁睔䅣䥁䅙䅁䑂䡁䅕督あ䝁䄸兢求䡁䅉䅉卂䝁䅕䅢桂䡁䅑兡療䝁䄴督潂䝁䅫䅣杁䕁䄰兙畂䝁䅅睚求䝁䄰党畂䡁䅑睏杁䙁䅑党㑂䡁䅑䅉䉂䝁䄴兙獂䡁䅫䅤灂䝁䅍督㝁䍁䅁睑療䝁䄴䅤求䝁䄴䅤杁䕁䅍杣求䝁䅅䅤灂䝁䄸杢䅁䱁䩕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歁䅁䅁䅒桂䡁䅑兙杁䕁䅍党畂䡁䅑党祂䍁䅁杕䙂䕁䅫䅖穂䅁䅁䅪䅫䑁䅧䅁䕂䝁䅅䅤桂䍁䅁睑求䝁䄴䅤求䡁䅉督杁䝁䅅杢歂䍁䅁杒桂䝁䅍兡獂䝁䅫䅤灂䝁䅕督䅁䵁䨸䅁楁䅁䅁䅒桂䡁䅑兙杁䕁䅫杢あ䝁䅕睚祂䝁䅅䅤灂䝁䄸杢䅁䥁临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杉䅅䕁䅑兙あ䝁䅅䅉䩂䝁䄴䅤求䝁䅣杣桂䡁䅑兡療䝁䄴睏杁䕁䅍䅢療䡁䅕䅚杁䕁䅑兙あ䝁䅅䅉呂䝁䅕杣㉂䝁䅫睙求䡁䅍睏杁䕁䅍䅢療䡁䅕䅚杁䕁䅫杢浂䡁䅉兙穂䡁䅑杣ㅂ䝁䅍䅤ㅂ䡁䅉党㝁䍁䅁睑獂䝁䄸兤歂䍁䅁睕求䝁䅍兤祂䝁䅫䅤㕂䑁䅳䅉䙂䝁䅑睚求䍁䅁睑療䝁䄰䅣ㅂ䡁䅑兡畂䝁䅣睏杁䕁䅑兙あ䝁䅅䅉䑂䝁䅕杢あ䝁䅕杣穂䍁䅁兙畂䝁䅑䅉䝂䝁䅅睙灂䝁䅷兡あ䝁䅫党穂䑁䅳䅉䕂䝁䅅䅤桂䍁䅁睑求䝁䄴䅤求䡁䅉䅉啂䝁䅕睙潂䝁䄴睢獂䝁䄸睚㕂䅁䅁朶䅫䡁䅉䅁䕂䝁䅅䅤桂䍁䅁兓畂䡁䅑党湂䡁䅉兙あ䝁䅫睢畂䑁䅳䅉䑂䝁䅷睢ㅂ䝁䅑䅉䩂䝁䄴杚祂䝁䅅督あ䡁䅉兤橂䡁䅑兤祂䝁䅕睏杁䕁䄴党あ䡁䅣睢祂䝁䅳䅉呂䝁䅕睙ㅂ䡁䅉兡あ䡁䅫䅁卄权䅁䄲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偁䝁䅁㙃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杗䅧䍁䉯䅁䕂䝁䅅䅤桂䍁䅁兓畂䡁䅑党湂䡁䅉兙あ䝁䅫睢畂䑁䅳䅉䑂䡁䅕督あ䝁䄸兢求䡁䅉䅉卂䝁䅕䅢桂䡁䅑兡療䝁䄴督潂䝁䅫䅣杁䕁䄰兙畂䝁䅅睚求䝁䄰党畂䡁䅑睏杁䕁䅍兤穂䡁䅑睢瑂䝁䅕杣杁䕁䅅杢桂䝁䅷入あ䝁䅫睙穂䑁䅳䅉啂䝁䅕䅥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䅵䅣乁䅧䅁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䑂䝁䄸兤祂䝁䅫党祂䍁䅁睕求䡁䅉杤灂䝁䅍党㝁䍁䅁䅖求䝁䅅兢杁䕁䅍睢獂䝁䅷兙楂䝁䄸杣桂䡁䅑兡療䝁䄴䅁慄杄䅁杶䅁䕁䅑兙あ䝁䅅䅉䩂䝁䄴䅤求䝁䅣杣桂䡁䅑兡療䝁䄴睏杁䕁䅑兙あ䝁䅅䅉兂䡁䅉睢あ䝁䅕睙あ䝁䅫睢畂䑁䅳䅉兂䡁䅉睢橂䝁䅕督穂䍁䅁兑ㅂ䡁䅑睢瑂䝁䅅䅤灂䝁䄸杢㝁䍁䅁睕あ䝁䄸杣桂䝁䅣党杁䕁䄰兙畂䝁䅅睚求䝁䄰党畂䡁䅑睏杁䙁䅕䅤灂䝁䅷兡あ䡁䅫䅉呂䝁䅍兙獂䝁䅕䅉呂䝁䄸䅢桂䡁䅉䅁剂䅃䅁䅭䅁䕁䅑兙あ䝁䅅䅉䩂䝁䄴䅤求䝁䅣杣桂䡁䅑兡療䝁䄴睏杁䕁䅑兡湂䝁䅫䅤桂䝁䅷䅉䉂䡁䅍督求䡁䅑䅉乂䝁䅅杢桂䝁䅣党瑂䝁䅕杢あ䑁䅳䅉䕂䝁䅅䅤桂䍁䅁䅕祂䝁䄸䅤求䝁䅍䅤灂䝁䄸杢㝁䍁䅁睑祂䡁䅫䅣あ䝁䄸睙ㅂ䡁䅉杣求䝁䄴睙㕂䅁䅁睩䅫佁䅷䅁䕂䝁䅅䅤桂䍁䅁兓畂䡁䅑党湂䡁䅉兙あ䝁䅫睢畂䑁䅳䅉䕂䝁䅫睚灂䡁䅑兙獂䍁䅁兔求䝁䅑兡桂䑁䅳䅉䑂䡁䅕督あ䝁䄸兢求䡁䅉䅉䉂䝁䄴兙獂䡁䅫䅤灂䝁䅍督㝁䍁䅁䅒桂䡁䅑兙杁䙁䅁杣療䡁䅑党橂䡁䅑兡療䝁䄴睏杁䙁䅉党桂䝁䅷䅉䙂䡁䅍䅤桂䡁䅑党杁䙁䅑党橂䝁䅧杢療䝁䅷睢湂䡁䅫睏杁䕁䅅杣あ䝁䅫杚灂䝁䅍兡桂䝁䅷䅉䩂䝁䄴䅤求䝁䅷䅢灂䝁䅣党畂䝁䅍党䅁䱁䩣䅁䍂允䅁䅒桂䡁䅑兙杁䕁䅫杢あ䝁䅕睚祂䝁䅅䅤灂䝁䄸杢㝁䍁䅁兒畂䝁䅕杣湂䡁䅫䅉乂䝁䅅杢桂䝁䅣党瑂䝁䅕杢あ䑁䅳䅉䙂䝁䄴党祂䝁䅣入杁䙁䅍䅤療䡁䅉兙湂䝁䅕睏杁䕁䅫杢歂䡁䅕督あ䡁䅉兡桂䝁䅷䅉䉂䡁䅕䅤療䝁䄰兙あ䝁䅫睢畂䑁䅳䅉呂䝁䅕杢穂䝁䄸杣穂䑁䅳䅉䑂䝁䅷党桂䝁䄴䅖求䝁䅍䅡㝁䍁䅁䅕祂䝁䄸睙求䡁䅍督杁䕁䅅兤あ䝁䄸兢桂䡁䅑兡療䝁䄴睏杁䕁䅅杣あ䝁䅫杚灂䝁䅍兡桂䝁䅷䅉䩂䝁䄴䅤求䝁䅷䅢灂䝁䅣党畂䝁䅍党㝁䍁䅁兖あ䝁䅫䅢灂䡁䅑入杁䙁䅍睙桂䝁䅷党杁䙁䅍睢獂䝁䅅杣䅁䡁䭷䅁坂䅁䅁䅒桂䡁䅑兙杁䕁䅫杢あ䝁䅕睚祂䝁䅅䅤灂䝁䄸杢㝁䍁䅁兒畂䡁䅙兡祂䝁䄸杢瑂䝁䅕杢あ䝁䅅䅢杁䕁䅍睢畂䡁䅍兤獂䡁䅑兡畂䝁䅣䅁ぁ杄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獄䅁䅁䅒桂䡁䅑兙杁䕁䅫杢あ䝁䅕睚祂䝁䅅䅤灂䝁䄸杢㝁䍁䅁杒桂䡁䅍䅤瑁䕁䄰睢㉂䝁䅫杢湂䍁䅁睑療䝁䄴督ㅂ䝁䄰党祂䍁䅁睒療䝁䄸䅚穂䑁䅳䅉䝂䝁䄸睢歂䍁䅁䅒求䝁䅷兡㉂䝁䅕杣㕂䑁䅳䅉乂䝁䅅杣牂䝁䅕䅤灂䝁䄴睚杁䕁䅅兤あ䝁䄸兢桂䡁䅑兡療䝁䄴睏杁䙁䅁杣療䝁䅍党穂䡁䅍䅉䉂䡁䅕䅤療䝁䄰兙あ䝁䅫睢畂䑁䅳䅉偂䝁䄴䅢灂䝁䄴党杁䕁䅣杣療䝁䅍党祂䡁䅫䅁祄杄䅁杄䅅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睑祂䡁䅫䅣あ䝁䄸睙ㅂ䡁䅉杣求䝁䄴睙㕂䑁䅳䅉偂䝁䄴䅢灂䝁䄴党杁䙁䅁兙㕂䝁䄰党畂䡁䅑督䅁䍁䡣䅁兄䅁䅁䅒桂䡁䅑兙杁䕁䅫杢あ䝁䅕睚祂䝁䅅䅤灂䝁䄸杢㝁䍁䅁杒灂䝁䄴䅤求䝁䅍䅡㝁䍁䅁䅒桂䡁䅑兙杁䙁䅁杣療䡁䅑党橂䡁䅑兡療䝁䄴睏杁䕁䅍䅢療䡁䅕䅚杁䕁䅫杢浂䡁䅉兙穂䡁䅑杣ㅂ䝁䅍䅤ㅂ䡁䅉党㝁䍁䅁䅕祂䝁䄸睙求䡁䅍督杁䕁䅅兤あ䝁䄸兢桂䡁䅑兡療䝁䄴睏杁䕁䅑兡湂䝁䅫䅤桂䝁䅷䅉䍂䡁䅉睢牂䝁䅕杣桂䝁䅣党䅁䍁䭫䅁䕁允䅁䅒桂䡁䅑兙杁䕁䅫杢あ䝁䅕睚祂䝁䅅䅤灂䝁䄸杢㝁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睂权䅁朷䅁䕁䅑兙あ䝁䅅䅉䩂䝁䄴䅤求䝁䅣杣桂䡁䅑兡療䝁䄴睏杁䕁䅙䅢求䝁䅕䅤杁䕁䄰兙畂䝁䅅睚求䝁䄰党畂䡁䅑睏杁䕁䅙杣求䝁䅫睚潂䡁䅑䅉呂䝁䅕杣㉂䝁䅫睙求䑁䅳䅉䵂䝁䅅督あ䍁䅁兔灂䝁䅷党杁䙁䅑杣桂䝁䄴督睂䝁䄸杣あ䝁䅅䅤灂䝁䄸杢㝁䍁䅁睑獂䝁䄸兤歂䍁䅁兓畂䝁䅙杣桂䡁䅍䅤祂䡁䅕睙あ䡁䅕杣求䑁䅳䅉䕂䝁䅫睚灂䡁䅑兙獂䍁䅁村祂䝁䄸睡求䡁䅉兙湂䝁䅕䅁潂杄䅁杶䅁䕁䅑兙あ䝁䅅䅉䩂䝁䄴䅤求䝁䅣杣桂䡁䅑兡療䝁䄴睏杁䕁䅙䅢求䝁䅕䅤杁䕁䄰兙畂䝁䅅睚求䝁䄰党畂䡁䅑睏杁䕁䅫杢歂䡁䅕督あ䡁䅉兡桂䝁䅷䅉䉂䡁䅕䅤療䝁䄰兙あ䝁䅫睢畂䑁䅳䅉䕂䝁䅅䅤桂䍁䅁䅕祂䝁䄸䅤求䝁䅍䅤灂䝁䄸杢㝁䍁䅁䅕祂䝁䄸睙求䡁䅍督杁䕁䅅兤あ䝁䄸兢桂䡁䅑兡療䝁䄴䅁䅃䅃䅁䄷䅁䕁䅑兙あ䝁䅅䅉䩂䝁䄴䅤求䝁䅣杣桂䡁䅑兡療䝁䄴睏杁䕁䅣䅕呂䑁䅳䅉䵂䝁䄸睙桂䡁䅑兡療䝁䄴䅉䍂䝁䅅督求䝁䅑䅉呂䝁䅕杣㉂䝁䅫睙求䡁䅍睏杁䙁䅍党畂䡁䅍睢祂䡁䅍睏杁䕁䅑兙あ䝁䅅䅉兂䡁䅉睢あ䝁䅕睙あ䝁䅫睢畂䑁䅳䅉卂䝁䅕兢療䡁䅑党杁䕁䅅睙橂䝁䅕督穂䍁䅁兙畂䝁䅑䅉䑂䝁䄸杢あ䡁䅉睢獂䑁䅳䅉佂䝁䅕䅤㍂䝁䄸杣牂䍁䅁睕求䝁䅍兤祂䝁䅫䅤㕂䅁䅁李䅧䭁䅧䅁䕂䝁䅅䅤桂䍁䅁兓畂䡁䅑党湂䡁䅉兙あ䝁䅫睢畂䑁䅳䅉䥂䝁䅕兙獂䡁䅑䅡杁䕁䅑兡桂䝁䅣杢療䡁䅍䅤灂䝁䅍督㝁䍁䅁兔䥂䝁䅕兙獂䡁䅑䅡㝁䍁䅁䅕祂䝁䄸睙求䡁䅍督杁䕁䅅兤あ䝁䄸兢桂䡁䅑兡療䝁䄴睏杁䕁䅍䅡祂䝁䄸杢灂䝁䅍䅉䕂䝁䅫督求䝁䅅督求䡁䅍䅁灄睃䅁䅺䅁䕁䅑兙あ䝁䅅䅉䩂䝁䄴䅤求䝁䅣杣桂䡁䅑兡療䝁䄴睏杁䕁䅧党桂䝁䅷䅤潂䍁䅁䅒灂䝁䅅睚畂䝁䄸督あ䝁䅫睙穂䑁䅳䅉兂䡁䅉党歂䝁䅫睙あ䝁䅫杤求䍁䅁兑畂䝁䅅䅢㕂䡁䅑兡橂䡁䅍睏杁䙁䅑党㑂䡁䅑䅉䉂䝁䄴兙獂䡁䅫䅤灂䝁䅍督㝁䍁䅁䅒桂䡁䅑兙杁䙁䅁杣療䡁䅑党橂䡁䅑兡療䝁䄴睏杁䕁䅣党畂䝁䅕䅤灂䝁䅍督䅁䍁䬸䅁䕃䅁䅁䅒桂䡁䅑兙杁䕁䅫杢あ䝁䅕睚祂䝁䅅䅤灂䝁䄸杢㝁䍁䅁䅓求䝁䅅䅢あ䝁䅧䅉䕂䝁䅫兙湂䝁䄴睢穂䡁䅑兡橂䡁䅍睏杁䙁䅁杣療䝁䅍党穂䡁䅍䅉䉂䡁䅕䅤療䝁䄰兙あ䝁䅫睢畂䑁䅳䅉呂䡁䅕杣湂䝁䅕杣㕂䅁䅁兇䄴䑁䉙䅁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兂䡁䅉睢橂䝁䅕督穂䍁䅁兑ㅂ䡁䅑睢瑂䝁䅅䅤灂䝁䄸杢㝁䍁䅁兑祂䡁䅑兡浂䝁䅫睙灂䝁䅅䅢杁䕁䅫杢あ䝁䅕䅢獂䝁䅫睚求䝁䄴睙求䅁䅁杸䅯佁䅉䅁䕂䝁䅅䅤桂䍁䅁兓畂䡁䅑党湂䡁䅉兙あ䝁䅫睢畂䑁䅳䅉䩂䝁䄴䅚ㅂ䡁䅍䅤祂䝁䅫兙獂䍁䅁兑ㅂ䡁䅑睢瑂䝁䅅䅤灂䝁䄸杢㝁䍁䅁睕求䝁䄴督療䡁䅉督㝁䍁䅁睕灂䝁䄰兤獂䝁䅅䅤灂䝁䄸杢㝁䍁䅁杔求䡁䅑睤療䡁䅉睡杁䙁䅍党橂䡁䅕杣灂䡁䅑入㝁䍁䅁䅕桂䡁䅍督求䝁䄴睚求䡁䅉䅉䉂䝁䅫杣橂䡁䅉兙浂䡁䅑䅉乂䝁䅅杢ㅂ䝁䅙兙橂䡁䅑兤祂䝁䅫杢湂䅁䅁杸䅣乁䅙䅁䕂䝁䅅䅤桂䍁䅁兓畂䡁䅑党湂䡁䅉兙あ䝁䅫睢畂䑁䅳䅉乂䕁䅧党桂䝁䅷䅤潂䑁䅳䅉兂䡁䅉党歂䝁䅫睙あ䝁䅫杤求䍁䅁兑畂䝁䅅䅢㕂䡁䅑兡橂䡁䅍睏杁䕁䄸兤あ䡁䅁兙あ䝁䅫党畂䡁䅑䅉䑂䝁䅅杣求䑁䅳䅉䉂䡁䅍督灂䡁䅍䅤灂䡁䅙党杁䙁䅑党橂䝁䅧杢療䝁䅷睢湂䡁䅫睏杁䙁䅁杣療䝁䅍党穂䡁䅍䅉䉂䡁䅕䅤療䝁䄰兙あ䝁䅫睢畂䅁䅁睰䄰䑁䉙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兑祂䡁䅑兡浂䝁䅫睙灂䝁䅅䅢杁䕁䅫杢あ䝁䅕䅢獂䝁䅫睚求䝁䄴睙求䑁䅳䅉噂䡁䅑兡獂䝁䅫䅤㕂䍁䅁睕橂䝁䅅䅢求䍁䅁睕療䝁䅷兙祂䅁䅁䅇䅯䅁䈴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䉂䡁䅉䅤灂䝁䅙兡橂䝁䅫兙獂䍁䅁兓畂䡁䅑党獂䝁䅷兡湂䝁䅕杢橂䝁䅕䅁䥁兄䅁䅷䅁䕁䅑兙あ䝁䅅䅉䩂䝁䄴䅤求䝁䅣杣桂䡁䅑兡療䝁䄴睏杁䕁䄰兙祂䝁䅳党あ䝁䅫杢湂䍁䅁兑ㅂ䡁䅑睢瑂䝁䅅䅤灂䝁䄸杢㝁䍁䅁睑ㅂ䡁䅍䅤療䝁䄰党祂䍁䅁杕求䝁䅷兙あ䝁䅫睢畂䡁䅍䅡灂䡁䅁䅉乂䝁䅅杢桂䝁䅣党瑂䝁䅕杢あ䑁䅳䅉䕂䝁䅅䅤桂䍁䅁䅕祂䝁䄸䅤求䝁䅍䅤灂䝁䄸杢㝁䍁䅁䅒桂䝁䅅睕䅁䭁佷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䅭䅁䕁䅑兙あ䝁䅅䅉䩂䝁䄴䅤求䝁䅣杣桂䡁䅑兡療䝁䄴睏杁䙁䅉杒䩂䕁䅑䅉潁䙁䅉兙歂䝁䅫睢杁䕁䅙杣求䡁䅅兤求䝁䄴睙㕂䍁䅁兓歂䝁䅕杢あ䝁䅫杚灂䝁䅍兙あ䝁䅫睢畂䍁䅫睏杁䙁䅁杣療䝁䅍党穂䡁䅍䅉䉂䡁䅕䅤療䝁䄰兙あ䝁䅫睢畂䅁䅁朸䅫䍁䉁䅁䕂䝁䅅䅤桂䍁䅁兓畂䡁䅑党湂䡁䅉兙あ䝁䅫睢畂䑁䅳䅉卂䕁䅙兓䕂䍁䅁䅋卂䝁䅅䅚灂䝁䄸䅉䝂䡁䅉党硂䡁䅕党畂䝁䅍入杁䕁䅫䅚求䝁䄴䅤灂䝁䅙兡橂䝁䅅䅤灂䝁䄸杢灁䑁䅳䅉呂䝁䅕杢穂䝁䄸杣穂䑁䅳䅉乂䝁䅅睙潂䝁䅫杢求䍁䅁䅔求䝁䅅杣畂䝁䅫杢湂䑁䅳䅉䉂䡁䅕䅤潂䝁䅕杢あ䝁䅫睙桂䡁䅑兡療䝁䄴睏杁䙁䅁杣療䝁䅍党穂䡁䅍䅉䉂䡁䅕䅤療䝁䄰兙あ䝁䅫睢畂䑁䅳䅉䉂䡁䅉䅤灂䝁䅙兡橂䝁䅫兙獂䍁䅁兓畂䡁䅑党獂䝁䅷兡湂䝁䅕杢橂䝁䅕䅁权兄䅁䅧䅁䕁䅑兙あ䝁䅅䅉䩂䝁䄴䅤求䝁䅣杣桂䡁䅑兡療䝁䄴睏杁䙁䅍党畂䡁䅍睢祂䡁䅍睏杁䙁䅍兢桂䡁䅉䅤杁䕁䅕杢求䡁䅉睚㕂䑁䅳䅉䕂䝁䅅䅤桂䍁䅁睑求䝁䄴䅤求䡁䅉䅉啂䝁䅕睙潂䝁䄴睢獂䝁䄸睚㕂䅁䅁䄫䄴䱁䅯䅁䕂䝁䅅䅤桂䍁䅁兓畂䡁䅑党湂䡁䅉兙あ䝁䅫睢畂䑁䅳䅉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睂睂䅁䅕䅁䕁䅑兙あ䝁䅅䅉兂䡁䅉睢橂䝁䅕督穂䝁䅫杢湂䍁䅁兙畂䝁䅑䅉偂䡁䅕䅤穂䝁䄸兤祂䝁䅍党歂䍁䅁睕求䡁䅉杤灂䝁䅍党穂䅁䅁杤䅙䍁䅁䅁䕂䝁䅅䅤桂䍁䅁䅕祂䝁䄸䅤求䝁䅍䅤灂䝁䄸杢䅁䱁䡉䅁啁允䅁䅒桂䡁䅑兙杁䙁䅁杣療䡁䅑党橂䡁䅑兡療䝁䄴睏杁䕁䅍䅢療䡁䅕䅚杁䕁䅫杢浂䡁䅉兙穂䡁䅑杣ㅂ䝁䅍䅤ㅂ䡁䅉党㝁䍁䅁睑獂䝁䄸兤歂䍁䅁睕あ䝁䄸杣桂䝁䅣党㝁䍁䅁兒歂䝁䅣党杁䕁䅍睢瑂䡁䅁兤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䅪䅯䡁䅑䅁䕂䝁䅅䅤桂䍁䅁䅕祂䝁䄸䅤求䝁䅍䅤灂䝁䄸杢㝁䍁䅁睑獂䝁䄸兤歂䍁䅁兓畂䝁䅙杣桂䡁䅍䅤祂䡁䅕睙あ䡁䅕杣求䑁䅳䅉兂䡁䅉睢橂䝁䅕督穂䍁䅁兑ㅂ䡁䅑睢瑂䝁䅅䅤灂䝁䄸杢䅁䅁估䅁浂䅁䅁䅒桂䡁䅑兙杁䙁䅁杣療䡁䅑党橂䡁䅑兡療䝁䄴睏杁䕁䅍杣㕂䡁䅁䅤療䝁䅍兤祂䡁䅉党畂䝁䅍入㝁䍁䅁䅒灂䝁䅣兡あ䝁䅅䅢杁䕁䅉杣療䝁䅳党祂䝁䅅睚求䅁䅁儶䅧䝁䄴䅁䕂䝁䅅䅤桂䍁䅁䅕祂䝁䄸䅤求䝁䅍䅤灂䝁䄸杢㝁䍁䅁兒瑂䡁䅁䅢療䡁䅫党求䍁䅁村求䝁䄴党浂䝁䅫䅤穂䑁䅳䅉兂䡁䅉睢橂䝁䅕督穂䍁䅁兑ㅂ䡁䅑睢瑂䝁䅅䅤灂䝁䄸杢䅁䙁何䅁啁䅁䅁䅒求䝁䄴䅤灂䡁䅍䅤祂䡁䅫䅁䍂元䅁䅘䅁䕁䅑党畂䡁䅑兡穂䡁䅑杣㕂䑁䅳䅉䩂䝁䄴䅚ㅂ䡁䅍䅤祂䝁䅫兙獂䍁䅁兑ㅂ䡁䅑睢瑂䝁䅅䅤灂䝁䄸杢㝁䍁䅁杕求䡁䅍䅣灂䡁䅉兙あ䝁䄸杣㕂䅁䅁兊䅙䑁䅁䅁䕂䝁䅕杢あ䝁䅫督あ䡁䅉入㝁䍁䅁睔祂䡁䅑䅡療䡁䅁兙求䝁䅑兡橂䡁䅍䅁䩄睂䅁杵䅁䕁䅑党祂䝁䄰兙あ䝁䄸䅢療䝁䅣入㝁䍁䅁兒畂䝁䅑睢橂䡁䅉兡畂䝁䄸䅢療䝁䅣入㝁䍁䅁睒桂䡁䅍䅤祂䝁䄸党畂䡁䅑党祂䝁䄸䅢療䝁䅣入㝁䍁䅁兓瑂䝁䄰兤畂䝁䄸䅢療䝁䅣入㝁䍁䅁杔求䡁䅕杣療䝁䅷睢湂䡁䅫睏杁䕁䄸杢橂䝁䄸䅢療䝁䅣入㝁䍁䅁睔睂䝁䅧䅤潂䝁䅅䅢瑂䝁䄸䅢療䝁䅣入䅁佁䥅䅁潃䅁䅁䅒求䡁䅉兢桂䡁䅑睢獂䝁䄸睚㕂䑁䅳䅉䥂䝁䅕兢桂䡁䅑睢獂䝁䄸睚㕂䑁䅳䅉䩂䝁䄴杚求䝁䅍䅤灂䝁䄸兤穂䍁䅁䅒灂䡁䅍党桂䡁䅍党穂䑁䅳䅉䩂䝁䄴杚獂䝁䅅兢瑂䝁䅅䅤灂䝁䄸杢㝁䍁䅁睔畂䝁䅍睢獂䝁䄸睚㕂䑁䅳䅉偂䡁䅁䅡あ䝁䅧兙獂䝁䄰睢獂䝁䄸睚㕂䅁䅁杒䅫䝁䅧䅁䕂䝁䅕杣瑂䝁䅅䅤療䝁䅷睢湂䡁䅫睏杁䕁䄸杣あ䝁䅧睢睂䝁䅅党歂䝁䅫睙穂䑁䅳䅉兂䝁䅅兡畂䍁䅁兔桂䝁䄴兙湂䝁䅕兢求䝁䄴䅤㝁䍁䅁睕ㅂ䡁䅉睚求䡁䅉入䅁佁佣䅁㡃䅁䅁䅒灂䝁䅅杙求䡁䅑党穂䑁䅳䅉䑂䝁䅅杣歂䝁䅫睢㉂䝁䅅督橂䡁䅕䅢桂䡁䅉睏杁䕁䅍䅡祂䝁䄸杢灂䝁䅍䅉䕂䝁䅫督求䝁䅅督求䡁䅍睏杁䕁䄴党ㅂ䡁䅉睢獂䝁䄸睚㕂䑁䅳䅉偂䡁䅉䅤潂䝁䄸䅣桂䝁䅕䅚灂䝁䅍督㝁䍁䅁䅕桂䝁䅫杢杁䕁䄰兙畂䝁䅅睚求䝁䄰党畂䡁䅑睏杁䙁䅍兤祂䝁䅣党祂䡁䅫䅁瑄兄䅁䅴䅁䕁䅑兡桂䝁䅉党あ䝁䅕督㝁䍁䅁睒求䝁䄴党あ䝁䅫睙穂䑁䅳䅉䡂䝁䅕杢求䡁䅑兡橂䍁䅁䅒灂䡁䅍睢祂䝁䅑党祂䑁䅳䅉䥂䝁䅕兢桂䡁䅑睢獂䝁䄸睚㕂䑁䅳䅉佂䝁䅕兤祂䝁䄸䅢療䝁䅣入㝁䍁䅁䅕桂䝁䅫杢杁䕁䄰兙畂䝁䅅睚求䝁䄰党畂䡁䅑睏杁䙁䅉党穂䡁䅁兡祂䝁䅅䅤療䡁䅉入䅁䵁䭳䅁睃䅁䅁䅒灂䝁䅅杙求䡁䅑党穂䑁䅳䅉偂䡁䅍䅤求䝁䄸䅣療䡁䅉睢穂䝁䅫督㝁䍁䅁杔求䡁䅕杣療䝁䅷睢湂䡁䅫睏杁䕁䄸杢橂䝁䄸䅢療䝁䅣入㝁䍁䅁杕潂䝁䅕兤瑂䝁䅅䅤療䝁䅷睢湂䡁䅫睏杁䙁䅕杣療䝁䅷睢湂䡁䅫睏杁䙁䅕䅤灂䝁䅷兡あ䡁䅫䅉呂䝁䅍兙獂䝁䅕䅉呂䝁䄸䅢桂䡁䅉䅁祃元䅁朴䅁䕁䅑兡湂䝁䅫䅤桂䝁䅷䅉䉂䡁䅍督求䡁䅑䅉乂䝁䅅杢桂䝁䅣党瑂䝁䅕杢あ䑁䅳䅉塂䝁䅕兙祂䝁䅅杙獂䝁䅕督㝁䍁䅁兑ㅂ䝁䅣兢求䝁䄴䅤求䝁䅑䅉卂䝁䅕兙獂䝁䅫䅤㕂䑁䅳䅉䑂䝁䄸杢あ䝁䅕杢あ䍁䅁睑祂䝁䅕兙あ䝁䅫睢畂䑁䅳䅉偂䝁䄴䅢灂䝁䄴党杁䙁䅁兙㕂䝁䄰党畂䡁䅑督㝁䍁䅁杖灂䝁䅑党療䍁䅁睒桂䝁䄰党穂䑁䅳䅉䙂䍁䄰睕睂䝁䄸杣あ䡁䅍䅁㝄杂䅁末䅁䕁䅑兡湂䝁䅫䅤桂䝁䅷䅉乂䝁䅕䅚灂䝁䅅睏杁䕁䅧党桂䝁䅷䅤潂䍁䅁䅒灂䝁䅅睚畂䝁䄸督あ䝁䅫睙穂䑁䅳䅉乂䝁䅅杣牂䝁䅕䅤灂䝁䄴睚杁䕁䅅兤あ䝁䄸兢桂䡁䅑兡療䝁䄴睏杁䕁䅕兌獂䝁䅕兙祂䝁䄴兡畂䝁䅣睏杁䕁䅍䅢療䡁䅕䅚杁䕁䅫杢浂䡁䅉兙穂䡁䅑杣ㅂ䝁䅍䅤ㅂ䡁䅉党㝁䍁䅁睑療䝁䄴䅤求䝁䄴䅤杁䕁䅍杣求䝁䅅䅤灂䝁䄸杢㝁䍁䅁睔畂䝁䅷兡畂䝁䅕䅉兂䝁䅅入瑂䝁䅕杢あ䡁䅍䅁㡁杄䅁杮䅁䕁䅑兡湂䝁䅫䅤桂䝁䅷䅉乂䝁䅕䅚灂䝁䅅睏杁䕁䅷兙畂䝁䅣兤桂䝁䅣党杁䕁䅷党桂䡁䅉杢灂䝁䄴睚㝁䍁䅁兒瑁䝁䅷党桂䡁䅉杢灂䝁䄴睚㝁䍁䅁䅖求䡁䅧䅤杁䕁䅅杢桂䝁䅷入あ䝁䅫睙穂䑁䅳䅉䑂䝁䄸杢あ䝁䅕杢あ䍁䅁睑祂䝁䅕兙あ䝁䅫睢畂䅁䅁睄䅧偁䅧䅁䕂䝁䅫睚灂䡁䅑兙獂䍁䅁兔求䝁䅑兡桂䑁䅳䅉䵂䝁䄸睙桂䡁䅑兡療䝁䄴䅉䍂䝁䅅督求䝁䅑䅉呂䝁䅕杣㉂䝁䅫睙求䡁䅍睏杁䕁䄰兙祂䝁䅳党あ䝁䅫杢湂䍁䅁兑ㅂ䡁䅑睢瑂䝁䅅䅤灂䝁䄸杢㝁䍁䅁村祂䝁䅅杢歂䍁䅁兔桂䡁䅉睡求䡁䅑兡畂䝁䅣睏杁䙁䅍党桂䡁䅉睙潂䍁䅁兒畂䝁䅣兡畂䝁䅕䅉偂䡁䅁䅤灂䝁䄰兡㙂䝁䅅䅤灂䝁䄸杢㝁䍁䅁睑療䝁䄴䅤求䝁䄴䅤杁䕁䅍杣求䝁䅅䅤灂䝁䄸杢䅁䍁佁䅁歃䅁䅁䅒灂䝁䅣兡あ䝁䅅䅢杁䕁䄰党歂䝁䅫兙㝁䍁䅁兔桂䝁䅍䅡灂䝁䄴党杁䕁䅷党桂䡁䅉杢灂䝁䄴睚㝁䍁䅁睑療䝁䄴䅤求䝁䄴䅤杁䕁䅍杣求䝁䅅䅤灂䝁䄸杢㝁䍁䅁兑祂䡁䅑兡浂䝁䅫睙灂䝁䅅䅢杁䕁䅫杢あ䝁䅕䅢獂䝁䅫睚求䝁䄴睙求䑁䅳䅉䡂䝁䅕杢䉂䕁䅫䅁瑃兄䅁䅹䅁䕁䅑兡湂䝁䅫䅤桂䝁䅷䅉乂䝁䅕䅚灂䝁䅅睏杁䙁䅍睢橂䝁䅫兙獂䍁䅁兔求䝁䅑兡桂䍁䅁兑歂䡁䅙党祂䡁䅑兡穂䝁䅫杢湂䑁䅳䅉坂䝁䅫䅚求䝁䄸䅉呂䡁䅑杣求䝁䅅兢灂䝁䄴睚㝁䍁䅁䅖求䡁䅧䅤杁䕁䅅杢桂䝁䅷入あ䝁䅫睙穂䑁䅳䅉兂䝁䄸䅚橂䝁䅅督あ䑁䅳䅉䑂䝁䄸杢あ䝁䅕杢あ䍁䅁睑祂䝁䅕兙あ䝁䅫睢畂䅁䅁䅖䅯䭁䄴䅁䕂䝁䅫睚灂䡁䅑兙獂䍁䅁兔求䝁䅑兡桂䑁䅳䅉呂䝁䄸睙灂䝁䅅䅢杁䕁䄰党歂䝁䅫兙杁䕁䄰兙祂䝁䅳党あ䝁䅫杢湂䑁䅳䅉䉂䝁䅑䅉啂䝁䅅杣湂䝁䅕䅤灂䝁䄴睚㝁䍁䅁杖灂䝁䅑党療䍁䅁兑歂䡁䅙党祂䡁䅑兡穂䝁䅫杢湂䑁䅳䅉乂䝁䄸䅤灂䝁䄸杢杁䕁䅍兙睂䡁䅑兤祂䝁䅕䅁獁杄䅁朲䅁䕁䅑兡湂䝁䅫䅤桂䝁䅷䅉乂䝁䅕䅚灂䝁䅅睏杁䙁䅍睢橂䝁䅫兙獂䍁䅁兔求䝁䅑兡桂䍁䅁兔桂䡁䅉睡求䡁䅑兡畂䝁䅣睏杁䙁䅙兡歂䝁䅕睢杁䙁䅍䅤祂䝁䅕兙瑂䝁䅫杢湂䑁䅳䅉呂䝁䄸睙灂䝁䅅䅢杁䕁䄴党あ䡁䅣睢祂䝁䅳兡畂䝁䅣䅉桂䝁䄴䅚杁䕁䅍睢獂䝁䅷兙楂䝁䄸杣桂䡁䅑兡療䝁䄴睏杁䕁䅑兙あ䝁䅅䅉兂䡁䅉睢あ䝁䅕睙あ䝁䅫睢畂䅁䅁䅈䄸偁䅉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坂䝁䅫䅚求䝁䄸䅉䑂䝁䅧兙あ䑁䅳䅉䕂䝁䅅䅤桂䍁䅁䅕祂䝁䄸䅤求䝁䅍䅤灂䝁䄸杢䅁䭁䩧䅁十允䅁䅒灂䝁䅣兡あ䝁䅅䅢杁䕁䄰党歂䝁䅫兙㝁䍁䅁杖灂䝁䅑党療䍁䅁睕あ䡁䅉党桂䝁䄰兡畂䝁䅣睏杁䕁䅅杢灂䝁䄰兙あ䝁䅫睢畂䍁䄸兙㉂䍁䅁睖療䡁䅉睡穂䡁䅑兙あ䝁䅫睢畂䡁䅍睏杁䙁䅙兡歂䝁䅕睢杁䕁䅅䅚㉂䝁䅕杣あ䝁䅫督灂䝁䄴睚㝁䍁䅁睕あ䡁䅉党桂䝁䄰兡畂䝁䅣䅉乂䝁䅕䅚灂䝁䅅睏杁䙁䅙兡歂䝁䅕睢瑁䝁䄸杢瑁䕁䅑党瑂䝁䅅杢歂䍁䅁睕求䡁䅉杤求䡁䅉督㝁䍁䅁睑療䝁䄴䅤求䝁䄴䅤杁䕁䅍杣求䝁䅅䅤灂䝁䄸杢䅁䝁䭙䅁千䅁䅁䅒灂䡁䅍兙穂䡁䅑党祂䍁䅁杕求䝁䅍睢㉂䝁䅕杣㕂䑁䅳䅉䍂䝁䅅睙牂䡁䅕䅣杁䝁䅅杢歂䍁䅁杕求䝁䅍睢㉂䝁䅕杣㕂䑁䅳䅉䕂䝁䅅䅤桂䍁䅁䅕祂䝁䄸䅤求䝁䅍䅤灂䝁䄸杢㝁䍁䅁睑療䡁䅕杣灂䝁䅕杣杁䙁䅍党祂䡁䅙兡橂䝁䅕䅁摃元䅁䄳䅁䕁䅑兡穂䝁䅅督あ䝁䅕杣杁䙁䅉党橂䝁䄸杤求䡁䅉入㝁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䥁杄䅁䅌䅅䕁䅑兡穂䝁䅅督あ䝁䅕杣杁䙁䅉党橂䝁䄸杤求䡁䅉入㝁䍁䅁杒獂䝁䅕党あ䍁䅁兔桂䝁䄴兙湂䝁䅕兢求䝁䄴䅤㝁䍁䅁兓畂䝁䅑兤穂䡁䅑杣灂䝁䅅䅢杁䕁䅅兤あ䝁䄸兢桂䡁䅑兡療䝁䄴睏杁䕁䄰兙祂䝁䅫杢求䍁䅁䅖祂䝁䅅杢穂䡁䅁睢祂䡁䅑兙あ䝁䅫睢畂䑁䅳䅉呂䝁䅫兢ㅂ䝁䅷兙あ䝁䅫睢畂䑁䅳䅉䑂䝁䄸杢㉂䝁䅕杢あ䝁䅫睢畂䝁䅅䅢杁䕁䄴兤橂䝁䅷党桂䡁䅉睏杁䙁䅁兙穂䡁䅍党畂䝁䅣党祂䍁䅁兑灂䡁䅉睙祂䝁䅅杚あ䍁䅁兔桂䝁䄴兤浂䝁䅅睙あ䡁䅕杣灂䝁䄴睚䅁䍁䩷䅁畁䅁䅁䅒灂䡁䅍䅣療䡁䅍兙獂䍁䅁兙畂䝁䅑䅉卂䝁䅕睙㕂䝁䅍䅢灂䝁䄴睚䅁䍁䭍䅁睁䅁䅁䅒灂䡁䅍䅤灂䝁䅷䅢求䡁䅉督杁䝁䅅杢歂䍁䅁杖灂䝁䄴䅤畂䝁䅕杣穂䅁䅁杊䅫䉁䅙䅁䕂䝁䅫督あ䝁䅫䅢獂䝁䅕杣㕂䅁䅁睗䅙䝁䅁䅁䕂䝁䅫督あ䝁䅫䅢獂䝁䅕杣㕂䑁䅳䅉䍂䝁䅫睢瑂䝁䅅督穂䍁䅁兒畂䝁䅕杣湂䡁䅫睏杁䙁䅕䅤灂䝁䅷兡あ䡁䅫䅉呂䝁䅍兙獂䝁䅕䅉呂䝁䄸䅢桂䡁䅉䅁佂权䅁杇䅁䕁䅑兡穂䡁䅑杣灂䝁䅉兤あ䝁䄸杣穂䅁䅁睈䅫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䑁䅷䅁䕂䝁䅫杤求䡁䅉督灂䝁䅙兡求䝁䅑䅉乂䝁䅕䅤桂䝁䅷督杁䝁䅅杢歂䍁䅁兔灂䝁䄴兡畂䝁䅣䅁祃杄䅁䅊䅁䕁䅑兡㉂䝁䅕杣穂䝁䅫杚灂䝁䅕䅚杁䙁䅉兒䩂䙁䅑督䅁䭁䥫䅁䝂䅁䅁䅒灂䡁䅙党祂䡁䅍兡浂䝁䅫党歂䍁䅁杕求䝁䅅䅢杁䕁䅕督あ䝁䅅䅤求䍁䅁兑橂䡁䅑兡㉂䝁䅫䅤灂䝁䅕督䅁偁佷䅁㙁䅁䅁䅒灂䡁䅙党祂䡁䅍兡浂䝁䅫党歂䍁䅁睕ㅂ䡁䅁䅣療䡁䅉䅤杁䙁䅍党祂䡁䅙兡橂䝁䅕督䅁䡁䝍䅁佂䅁䅁䅒灂䡁䅙党祂䡁䅍兡浂䝁䅫党歂䍁䅁䅖求䝁䅷党橂䝁䄸兢瑂䡁䅕杢灂䝁䅍兙あ䝁䅫睢畂䍁䅁睕求䡁䅉杤灂䝁䅍党穂䅁䅁睁䅣佁䅯䅁䕂䡁䅉睢畂䝁䅕䅉乂䝁䅅杢桂䝁䅣党瑂䝁䅕杢あ䑁䅳䅉䩂䝁䄴䅚ㅂ䡁䅍䅤祂䝁䅫兙獂䍁䅁兑ㅂ䡁䅑睢瑂䝁䅅䅤灂䝁䄸杢㝁䍁䅁睕求䝁䄴督療䡁䅉督㝁䍁䅁䅕祂䝁䄸睙求䡁䅍督杁䕁䅅兤あ䝁䄸兢桂䡁䅑兡療䝁䄴睏杁䙁䅉党瑂䝁䄸䅤求䍁䅁兑橂䝁䅍党穂䡁䅍䅉桂䝁䄴䅚杁䕁䅍睢畂䡁䅑杣療䝁䅷睏杁䕁䅅兤あ䝁䄸杢療䝁䄰睢ㅂ䡁䅍䅉坂䝁䅕䅡灂䝁䅍䅢求䡁䅍䅁剂兄䅁䅇䅁䕁䅑杣ㅂ䝁䅣䅉卂䝁䅕䅤桂䝁䅫䅢䅁乁䭳䅁十䅁䅁兒瑁䙁䅍䅣療䡁䅉䅤穂䅁䅁免䄰䉁䅙䅁䙂䍁䄰䅢求䝁䅅杣畂䝁䅫杢湂䅁䅁朱䄴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䄷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䅁䅁兢䄴䱁䅧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䄰兙祂䝁䅫杢求䍁䅁䅖祂䝁䅅杢穂䡁䅁睢祂䡁䅑兙あ䝁䅫睢畂䅁䅁睓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䡁睂䅁杋䅅䕁䅕䅒䩂䍁䅁䅋䙂䝁䅷党橂䡁䅑杣療䝁䄴兡橂䍁䅁䅒桂䡁䅑兙杁䕁䅫杢あ䝁䅕杣橂䝁䅧兙畂䝁䅣党灁䑁䅳䅉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䅕祂䝁䄸睙求䡁䅍督杁䕁䅅兤あ䝁䄸兢桂䡁䅑兡療䝁䄴䅁穄杄䅁䅃䅁䕁䅕杒奂䅁䅁睂䅍䅁䅙䅁䙂䕁䅣䅁晄杁䅁䅃䅁䕁䅕兓奂䅁䅁典䅍䅁䅙䅁䙂䕁䅷䅁䱂睁䅁䅃䅁䕁䅕䅔坂䅁䅁睦䅍䅁䅧䅁䙂䕁䄰杔䅁䑁䑣䅁䥁䅁䅁兒乂䙁䅉䅁㕁杁䅁权䅁䕁䅕杔兂䕁䅧䅁獄杁䅁䅃䅁䕁䅕睔䡂䅁䅁睐䅍䅁䅯䅁䙂䙁䅁兑乂䅁䅁兖䅍䅁䅯䅁䙂䙁䅅兓奂䅁䅁兹䅍䅁䅧䅁䙂䙁䅅杕䅁䱁䍑䅁䥁䅁䅁兒剂䙁䅑䅁ㅂ睁䅁权䅁䕁䅕杕䩂䕁䅕䅁楁䅂䅁杂䅁䕁䅕睕䅁䑁䑧䅁䥁䅁䅁兒呂䙁䅍䅁䙃杁䅁䅃䅁䕁䅕䅖佂䅁䅁兰䅉䅁䅧䅁䙂䙁䅑杕䅁䡁䑑䅁䭁䅁䅁兒啂䙁䅍兗䅁䝁䑍䅁䭁䅁䅁兒坂䙁䅉睒䅁䩁䍷䅁䝁䅁䅁兒塂䅁䅁杘䅍䅁䅧䅁䙂䙁䅧睑䅁䙁䍙䅁䭁䅁䅁兒奂䙁䅁䅒䅁䭁䑍䅁䭁䅁䅁兒奂䙁䅁兒䅁偁䍉䅁䥁䅁䅁兒奂䙁䅉䅁䍄杁䅁杊䅁䕁䅕䅚ㅂ䝁䅍兙あ䝁䅫睢畂䍁䅁睕求䡁䅉杤灂䝁䅍党穂䅁䅁共䅣䍁䅙䅁䙂䝁䅷党橂䡁䅑杣灂䝁䅍䅉噂䡁䅑兡獂䝁䅫䅤灂䝁䅕督䅁䭁䜸䅁䥂䅁䅁兒獂䝁䅕睙あ䡁䅉兡橂䝁䅅䅢杁䕁䅍睢瑂䡁䅁睢畂䝁䅕杢あ䡁䅍䅉桂䝁䄴䅚杁䕁䅕兣ㅂ䝁䅫䅣瑂䝁䅕杢あ䅁䅁杚䅙䍁䅯䅁䙂䝁䅷党橂䡁䅑杣灂䝁䅍兙獂䍁䅁兒硂䡁䅕兡睂䝁䄰党畂䡁䅑䅁あ杂䅁䅌䅁䕁䅕䅢求䝁䅍䅤祂䝁䄸杢灂䝁䅍䅉䑂䝁䄸兢睂䝁䄸杢求䝁䄴䅤穂䅁䅁兴䅙䕁䅯䅁䙂䝁䅷党橂䡁䅑杣療䝁䄴兡橂䍁䅁兒硂䡁䅕兡睂䝁䄰党畂䡁䅑䅉桂䝁䄴䅚杁䕁䅫杢穂䡁䅑杣ㅂ䝁䄰党畂䡁䅑督䅁䑁䠰䅁楂䅁䅁兒獂䝁䅕睙あ䡁䅉睢畂䝁䅫睙杁䕁䅕兣ㅂ䝁䅫䅣瑂䝁䅕杢あ䍁䅷䅉䩂䝁䄴督あ䡁䅉兤瑂䝁䅕杢あ䡁䅍䅉桂䝁䄴䅚杁䕁䅍睢瑂䡁䅁睢畂䝁䅕杢あ䡁䅍䅁䱃杂䅁䅒䅁䕁䅕䅢求䝁䅍䅤祂䝁䄸杢灂䝁䅍䅉乂䝁䅅杢ㅂ䝁䅙兙橂䡁䅑兤祂䝁䅫杢湂䍁䅁睕求䡁䅉杤灂䝁䅍党穂䅁䅁儱䅙䍁䅑䅁䙂䝁䄰䅣獂䝁䄸入求䝁䅕䅉䍂䝁䅕杢求䝁䅙兡あ䡁䅍䅁獁杂䅁杏䅁䕁䅕兢睂䝁䅷睢㕂䝁䅕党杁䕁䅉党畂䝁䅕杚灂䡁䅑督㝁䍁䅁䅒求䝁䄴䅤灂䡁䅍䅤祂䡁䅫䅁㕂元䅁䅱䅁䕁䅕兢睂䝁䅷睢㕂䝁䅕党杁䕁䅉党畂䝁䅕杚灂䡁䅑督㝁䍁䅁䅒灂䝁䅣兡あ䝁䅅䅢杁䕁䅉杣療䝁䅳党祂䝁䅅睚求䑁䅳䅉䩂䝁䄴睙療䝁䄰党杁䙁䅍䅡桂䡁䅉党杁䕁䅅睚祂䝁䅕党瑂䝁䅕杢あ䡁䅍睏杁䕁䅕杢歂䍁䄰睢浂䍁䄰䅔灂䝁䅙党杁䙁䅁䅢桂䝁䄴杢灂䝁䄴睚䅁䉁䭉䅁歂䅁䅁兒瑂䡁䅁䅢療䡁䅫党求䍁䅁村求䝁䄴党浂䝁䅫䅤穂䑁䅳䅉䙂䝁䄴䅚瑁䝁䄸杚瑁䕁䅷兡浂䝁䅕䅉兂䝁䅷兙畂䝁䄴兡畂䝁䅣睏杁䕁䄸杢橂䝁䄸䅢療䝁䅣入䅁佁䤸䅁㙂䅁䅁兒瑂䡁䅁䅢療䡁䅫党求䍁䅁村求䝁䄴党浂䝁䅫䅤穂䑁䅳䅉䙂䝁䄴䅚瑁䝁䄸杚瑁䕁䅷兡浂䝁䅕䅉兂䝁䅷兙畂䝁䄴兡畂䝁䅣睏杁䙁䅕䅤灂䝁䅷兡あ䡁䅫䅉呂䝁䅍兙獂䝁䅕䅉呂䝁䄸䅢桂䡁䅉䅁䭂权䅁李䅁䕁䅕兢睂䝁䅷睢㕂䝁䅕党杁䕁䅉党畂䝁䅕杚灂䡁䅑督㝁䍁䅁杕求䝁䅣䅖求䝁䅍䅡䅁佁䭍䅁䭂䅁䅁兒瑂䡁䅁䅢療䡁䅫党求䍁䅁村求䝁䄴党浂䝁䅫䅤穂䑁䅳䅉呂䝁䄸睙灂䝁䅅䅢杁䙁䅉党橂䡁䅉兤灂䡁䅑兡畂䝁䅣䅁乄䅄䅁䅡䅁䕁䅕杢橂䡁䅉入睂䡁䅑兡療䝁䄴睏杁䕁䅑兙あ䝁䅅䅉兂䡁䅉睢あ䝁䅕睙あ䝁䅫睢畂䑁䅳䅉䕂䝁䅅䅤桂䍁䅁睑求䝁䄴䅤求䡁䅉䅉啂䝁䅕睙潂䝁䄴睢獂䝁䄸睚㕂䅁䅁杰䅙䭁䅑䅁䙂䝁䄴䅚療䝁䅍杣灂䝁䄴睢獂䝁䄸睚㕂䑁䅳䅉䡂䝁䅅督あ䡁䅉睢求䝁䄴䅤求䡁䅉睢獂䝁䄸睚㕂䑁䅳䅉䥂䝁䅕䅣桂䡁䅑睢獂䝁䄸睚㕂䑁䅳䅉兂䝁䅅兡畂䍁䅁兔桂䝁䄴兙湂䝁䅕兢求䝁䄴䅤㝁䍁䅁杕求䡁䅁杣療䝁䅑兤橂䡁䅑兡㉂䝁䅕䅉䥂䝁䅕兙獂䡁䅑䅡䅁䙁佉䅁佁䅁䅁兒畂䝁䅕杣湂䡁䅫䅁㥁杂䅁杭䅁䕁䅕杢求䡁䅉睚㕂䍁䅁兒浂䝁䅙兡橂䝁䅫党畂䝁䅍入㝁䍁䅁兒畂䝁䅕杣湂䡁䅫䅉乂䝁䅅杢桂䝁䅣党瑂䝁䅕杢あ䑁䅳䅉䑂䝁䅷党桂䝁䄴䅖求䝁䅍䅡㝁䍁䅁睒療䡁䅙䅖求䝁䅍䅡㝁䍁䅁䅕祂䝁䄸睙求䡁䅍督杁䕁䅅兤あ䝁䄸兢桂䡁䅑兡療䝁䄴䅁䉂䅃䅁䅭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䅁䅁杬䅫䙁䉧䅁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䅁兙穂䡁䅍党畂䝁䅣党祂䍁䅁兑灂䡁䅉睙祂䝁䅅杚あ䍁䅁兔桂䝁䄴兤浂䝁䅅睙あ䡁䅕杣灂䝁䄴睚㝁䍁䅁兖あ䝁䅫䅢灂䡁䅑入杁䙁䅍睙桂䝁䅷党杁䙁䅍睢獂䝁䅅杣㝁䍁䅁睔畂䡁䅍䅡療䡁䅉党杁䝁䅅杢歂䍁䅁睔浂䝁䅙督潂䝁䄸杣求䍁䅁睖灂䝁䄴䅚䅁乁䥅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䅃䅅䕁䅕杢求䡁䅉睚㕂䍁䅁兔桂䝁䄴兙湂䝁䅕兢求䝁䄴䅤㝁䍁䅁兒畂䝁䅕杣湂䡁䅫䅉呂䡁䅑睢祂䝁䅅睚求䑁䅳䅉䩂䝁䄴䅚ㅂ䡁䅍䅤祂䝁䅫兙獂䍁䅁兑ㅂ䡁䅑睢瑂䝁䅅䅤灂䝁䄸杢㝁䍁䅁睑療䝁䄴杤求䝁䄴䅤灂䝁䄸杢桂䝁䅷䅉佂䡁䅕睙獂䝁䅕兙祂䑁䅳䅉兂䝁䄸䅢獂䡁䅕䅤灂䝁䄸杢杁䕁䅍睢畂䡁䅑杣療䝁䅷睏杁䙁䅁兙穂䡁䅍党畂䝁䅣党祂䍁䅁兑灂䡁䅉睙祂䝁䅅杚あ䍁䅁兔桂䝁䄴兤浂䝁䅅睙あ䡁䅕杣灂䝁䄴睚䅁乁丰䅁獃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䅁䩁䡅䅁敄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儴䅣䱁䅧䅁䙂䝁䄴党祂䝁䅣入杁䕁䄰兙畂䝁䅅睚求䝁䄰党畂䡁䅑睏杁䕁䅕杢求䡁䅉睚㕂䍁䅁睕あ䝁䄸杣桂䝁䅣党㝁䍁䅁睕瑂䝁䅅杣あ䍁䅁兒畂䝁䅕杣湂䡁䅫睏杁䕁䅕䅚湂䝁䅕䅉䑂䝁䄸兢睂䡁䅕䅤灂䝁䄴睚㝁䍁䅁䅒桂䡁䅑兙杁䕁䅍党畂䡁䅑党祂䍁䅁䅖求䝁䅍䅡畂䝁䄸䅢療䝁䅣入㝁䍁䅁兎䡂䅁䅁杧䄰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㡄睂䅁䅺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䭁佯䅁あ䅁䅁兒畂䝁䅕杣湂䡁䅫䅉乂䝁䅅杢桂䝁䅣党瑂䝁䅕杢あ䑁䅳䅉䙂䝁䄴杤灂䡁䅉睢畂䝁䄰党畂䡁䅑兙獂䍁䅁兒畂䝁䅣兡畂䝁䅕党祂䝁䅫杢湂䑁䅳䅉䑂䝁䅷兡瑂䝁䅅䅤求䙁䅑党橂䝁䅧䅁塄杂䅁朵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睁䄴䵁䅉䅁䙂䝁䄴党祂䝁䅣入杁䕁䄰兙畂䝁䅅睚求䝁䄰党畂䡁䅑睏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䅁佁䩑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䵁允䅁兒畂䝁䅕杣湂䡁䅫䅉乂䝁䅅杢桂䝁䅣党瑂䝁䅕杢あ䑁䅳䅉䩂䝁䄴䅚ㅂ䡁䅍䅤祂䝁䅫兙獂䍁䅁兑ㅂ䡁䅑睢瑂䝁䅅䅤灂䝁䄸杢㝁䍁䅁兔桂䡁䅉兡畂䝁䅕䅉啂䡁䅉兙畂䡁䅍䅣療䡁䅉䅤桂䡁䅑兡療䝁䄴睏杁䙁䅍党畂䡁䅍睢祂䡁䅍睏杁䙁䅍兢桂䡁䅉䅤杁䕁䅕杢求䡁䅉睚㕂䑁䅳䅉穁䕁䅑䅉兂䡁䅉兡畂䡁䅑兡畂䝁䅣睏杁䙁䅁兙穂䡁䅍党畂䝁䅣党祂䍁䅁兑灂䡁䅉睙祂䝁䅅杚あ䍁䅁兔桂䝁䄴兤浂䝁䅅睙あ䡁䅕杣灂䝁䄴睚䅁偁佑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䄰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䕁䅑兙あ䝁䅅䅉䑂䝁䅕杢あ䝁䅕杣杁䙁䅑党橂䝁䅧杢療䝁䅷睢湂䡁䅫䅁晁权䅁䅹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兦䅙䱁䅁䅁䙂䝁䄴党祂䝁䅣入杁䕁䄰兙畂䝁䅅睚求䝁䄰党畂䡁䅑睏杁䕁䅫杢歂䡁䅕督あ䡁䅉兡桂䝁䅷䅉䉂䡁䅕䅤療䝁䄰兙あ䝁䅫睢畂䑁䅳䅉呂䝁䅕杢穂䝁䄸杣穂䑁䅳䅉呂䝁䄰兙祂䡁䅑䅉䙂䝁䄴党祂䝁䅣入㝁䍁䅁䅒桂䡁䅑兙杁䕁䅍党畂䡁䅑党祂䍁䅁䅖求䝁䅍䅡畂䝁䄸䅢療䝁䅣入䅁䥁䵷䅁煄䅁䅁兒畂䝁䅕杣湂䡁䅫䅉乂䝁䅅杢桂䝁䅣党瑂䝁䅕杢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䑁䅳䅉卂䝁䅕兢療䡁䅑党杁䕁䅅睙橂䝁䅕督穂䍁䅁兙畂䝁䅑䅉䑂䝁䄸杢あ䡁䅉睢獂䅁䅁䄵䅯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䝁䤸䅁捃䅁䅁兒畂䝁䅕杣湂䡁䅫䅉乂䝁䅅杢桂䝁䅣党瑂䝁䅕杢あ䑁䅳䅉䩂䝁䄴䅚ㅂ䡁䅍䅤祂䝁䅫兙獂䍁䅁兑ㅂ䡁䅑睢瑂䝁䅅䅤灂䝁䄸杢㝁䍁䅁睕瑂䝁䅅杣あ䍁䅁村ㅂ䝁䅫䅢歂䝁䅫杢湂䑁䅳䅉呂䝁䅕睙ㅂ䡁䅉兡あ䡁䅫䅉乂䝁䅅杢桂䝁䅣党瑂䝁䅕杢あ䅁䅁杣䅫䱁䅧䅁䙂䝁䄴党祂䝁䅣入杁䕁䄰兙畂䝁䅅睚求䝁䄰党畂䡁䅑睏杁䕁䅫杢歂䡁䅕督あ䡁䅉兡桂䝁䅷䅉䉂䡁䅕䅤療䝁䄰兙あ䝁䅫睢畂䑁䅳䅉呂䝁䄰兙祂䡁䅑䅉䍂䡁䅕兡獂䝁䅑兡畂䝁䅣睏杁䙁䅍兢桂䡁䅉䅤杁䕁䅕杢求䡁䅉睚㕂䑁䅳䅉䉂䡁䅕䅤療䝁䄴睢瑂䝁䄸兤穂䍁䅁杖求䝁䅧兡橂䝁䅷党穂䅁䅁䅩䅙䥁䅯䅁䙂䝁䄴党祂䝁䅣入杁䕁䄰兙畂䝁䅅睚求䝁䄰党畂䡁䅑睏杁䕁䅫杢歂䡁䅕督あ䡁䅉兡桂䝁䅷䅉䉂䡁䅕䅤療䝁䄰兙あ䝁䅫睢畂䑁䅳䅉呂䝁䄰兙祂䡁䅑䅉䑂䝁䅫䅤灂䝁䅕督㝁䍁䅁睕瑂䝁䅅杣あ䍁䅁兒畂䝁䅕杣湂䡁䅫䅁獄睂䅁䅫䅁䕁䅕杢求䡁䅉睚㕂䍁䅁兔桂䝁䄴兙湂䝁䅕兢求䝁䄴䅤㝁䍁䅁兓畂䝁䅑兤穂䡁䅑杣灂䝁䅅䅢杁䕁䅅兤あ䝁䄸兢桂䡁䅑兡療䝁䄴睏杁䙁䅣兙あ䝁䅕杣杁䙁䅁兤祂䝁䅫杚灂䝁䅍兙あ䝁䅫睢畂䑁䅳䅉䑂䝁䅷党桂䝁䄴䅖求䝁䅍䅡䅁䉁佷䅁㙄䅁䅁兒畂䝁䅕杣湂䡁䅫䅉乂䝁䅅杢桂䝁䅣党瑂䝁䅕杢あ䑁䅳䅉兂䝁䅧入穂䝁䅫睙桂䝁䅷䅉呂䝁䅕睙ㅂ䡁䅉兡あ䡁䅫睏杁䙁䅍党畂䡁䅍睢祂䡁䅍睏杁䙁䅍兢桂䡁䅉䅤杁䕁䅉兤灂䝁䅷䅚灂䝁䄴睚㝁䍁䅁睑獂䝁䄸兤歂䍁䅁兓畂䝁䅙杣桂䡁䅍䅤祂䡁䅕睙あ䡁䅕杣求䑁䅳䅉兂䡁䅉睢橂䝁䅕督穂䍁䅁兑ㅂ䡁䅑睢瑂䝁䅅䅤灂䝁䄸杢㝁䍁䅁睕求䝁䅍兤祂䝁䅫䅤㕂䍁䅁兔桂䝁䄴兙湂䝁䅕兢求䝁䄴䅤䅁佁位䅁䕄䅁䅁兒畂䝁䅕杣湂䡁䅫䅉乂䝁䅅杢桂䝁䅣党瑂䝁䅕杢あ䑁䅳䅉呂䝁䅕杢穂䝁䄸杣穂䑁䅳䅉呂䝁䄰兙祂䡁䅑䅉䙂䝁䄴党祂䝁䅣入㝁䍁䅁䅕療䡁䅣党祂䍁䅁睒祂䝁䅫䅚㝁䍁䅁䅒桂䡁䅑兙杁䕁䅍党畂䡁䅑党祂䍁䅁䅖求䝁䅍䅡畂䝁䄸䅢療䝁䅣入㝁䍁䅁兖あ䝁䅫䅢灂䡁䅑入杁䙁䅍睙桂䝁䅷党杁䙁䅍睢獂䝁䅅杣䅁䍁乳䅁䅃䅁䅁兒畂䝁䅕杣湂䡁䅫䅉乂䝁䅅杢桂䝁䅣党瑂䝁䅕杢あ䑁䅳䅉塂䝁䅅䅤求䡁䅉䅉兂䡁䅕杣灂䝁䅙兡橂䝁䅅䅤灂䝁䄸杢㝁䍁䅁睕瑂䝁䅅杣あ䍁䅁兒畂䝁䅕杣湂䡁䅫睏杁䙁䅁睢㍂䝁䅕杣杁䕁䅣杣灂䝁䅑䅁硂兄䅁杈䅁䕁䅕杢求䡁䅉睚㕂䍁䅁睕あ䝁䄸杣桂䝁䅣党䅁䱁佁䅁煃䅁䅁兒畂䝁䅕杣湂䡁䅫䅉呂䡁䅑睢祂䝁䅅睚求䑁䅳䅉䑂䝁䄸杢㉂䝁䅕杢あ䝁䅫睢畂䝁䅅䅢杁䕁䄴兤橂䝁䅷党桂䡁䅉睏杁䙁䅕䅤灂䝁䅷兡あ䡁䅫䅉呂䝁䅍兙獂䝁䅕䅉呂䝁䄸䅢桂䡁䅉睏杁䕁䄸杢穂䝁䅧睢祂䝁䅕䅉桂䝁䄴䅚杁䕁䄸杚浂䡁䅍䅡療䡁䅉党杁䙁䅣兡畂䝁䅑䅁䑁元䅁䅬䅁䕁䅕杢求䡁䅉睚㕂䍁䅁睕あ䝁䄸杣桂䝁䅣党㝁䍁䅁兒瑂䡁䅁䅢療䡁䅫党求䍁䅁村求䝁䄴党浂䝁䅫䅤穂䑁䅳䅉䕂䝁䅫睚灂䡁䅑兙獂䍁䅁村祂䝁䄸睡求䡁䅉兙湂䝁䅕睏杁䙁䅕䅤灂䝁䅷兡あ䡁䅫䅉呂䝁䅍兙獂䝁䅕䅉呂䝁䄸䅢桂䡁䅉䅁ㅃ睂䅁䅷䅁䕁䅕杢求䡁䅉睚㕂䍁䅁睕あ䝁䄸杣桂䝁䅣党㝁䍁䅁兒畂䝁䅍杣㕂䡁䅁䅤灂䝁䄸杢㝁䍁䅁䅒桂䡁䅑兙杁䙁䅁杣療䡁䅑党橂䡁䅑兡療䝁䄴睏杁䙁䅍兢桂䡁䅉䅤杁䕁䅕杢求䡁䅉睚㕂䑁䅳䅉䍂䝁䅅䅤あ䝁䅕杣㕂䍁䅁兒畂䝁䅕杣湂䡁䅫䅉呂䡁䅑睢祂䝁䅅睚求䍁䅁睕㕂䡁䅍䅤求䝁䄰䅉潁䕁䅉兒呂䙁䅍克䅁䙁佣䅁い䅁䅁兒畂䝁䅕杣湂䡁䅫䅉呂䡁䅑睢祂䝁䅅睚求䑁䅳䅉䙂䝁䄴杤灂䡁䅉睢畂䝁䄰党畂䡁䅑兙獂䍁䅁兒畂䝁䅣兡畂䝁䅕党祂䝁䅫杢湂䑁䅳䅉䝂䝁䅷党求䡁䅑䅉乂䝁䅅杢桂䝁䅣党瑂䝁䅕杢あ䑁䅳䅉䩂䝁䄴䅚ㅂ䡁䅍䅤祂䝁䅫兙獂䍁䅁兑ㅂ䡁䅑睢瑂䝁䅅䅤灂䝁䄸杢㝁䍁䅁兒獂䝁䅕睙あ䡁䅉兡橂䍁䅁杖求䝁䅧兡橂䝁䅷党㝁䍁䅁兖あ䝁䅫䅢灂䡁䅑入杁䙁䅍睙桂䝁䅷党杁䙁䅍睢獂䝁䅅杣䅁䭁䱯䅁浂允䅁兒畂䝁䅕杣湂䡁䅫䅉呂䡁䅑睢祂䝁䅅睚求䑁䅳䅉䙂䝁䄴杤灂䡁䅉睢畂䝁䄰党畂䡁䅑兙獂䍁䅁兒畂䝁䅣兡畂䝁䅕党祂䝁䅫杢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㝁䍁䅁兖あ䝁䅫䅢灂䡁䅑入杁䙁䅍睙桂䝁䅷党杁䙁䅍睢獂䝁䅅杣㝁䍁䅁睔畂䡁䅍䅡療䡁䅉党杁䝁䅅杢歂䍁䅁睔浂䝁䅙督潂䝁䄸杣求䍁䅁睖灂䝁䄴䅚䅁䩁䩷䅁䭄䅁䅁兒畂䝁䅕杣湂䡁䅫䅉呂䡁䅑睢祂䝁䅅睚求䑁䅳䅉䝂䝁䅷党求䡁䅑䅉乂䝁䅅杢桂䝁䅣党瑂䝁䅕杢あ䑁䅳䅉䝂䡁䅉党灂䝁䅣䅡あ䍁䅁睕求䡁䅉杤灂䝁䅍党㝁䍁䅁睒兂䙁䅍睏杁䕁䅫杢歂䡁䅕督あ䡁䅉兡桂䝁䅷䅉䉂䡁䅕䅤療䝁䄰兙あ䝁䅫睢畂䑁䅳䅉乂䝁䅅杣灂䝁䄴党杁䙁䅑杣桂䝁䄴督睂䝁䄸杣あ䝁䅅䅤灂䝁䄸杢䅁䕁䥉䅁啃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䅁䑁伴䅁祃䅁䅁兒畂䝁䅕杣湂䡁䅫䅉呂䡁䅑睢祂䝁䅅睚求䑁䅳䅉䝂䝁䅷党求䡁䅑䅉乂䝁䅅杢桂䝁䅣党瑂䝁䅕杢あ䑁䅳䅉䩂䝁䄴䅚ㅂ䡁䅍䅤祂䝁䅫兙獂䍁䅁兑ㅂ䡁䅑睢瑂䝁䅅䅤灂䝁䄸杢㝁䍁䅁䅕祂䝁䄸睙求䡁䅍督杁䕁䅅兤あ䝁䄸兢桂䡁䅑兡療䝁䄴睏杁䕁䅍䅢灂䝁䄰兙あ䝁䅕䅖求䝁䅍䅡䅁乁䩕䅁坄䅁䅁兒畂䝁䅕杣湂䡁䅫䅉呂䡁䅑睢祂䝁䅅睚求䑁䅳䅉䝂䝁䅷党求䡁䅑䅉乂䝁䅅杢桂䝁䅣党瑂䝁䅕杢あ䑁䅳䅉䩂䝁䄴䅚ㅂ䡁䅍䅤祂䝁䅫兙獂䍁䅁兑ㅂ䡁䅑睢瑂䝁䅅䅤灂䝁䄸杢㝁䍁䅁睕灂䝁䄰兤獂䝁䅅䅤灂䝁䄸杢㝁䍁䅁兒瑂䡁䅁䅢療䡁䅫党求䍁䅁村求䝁䄴党浂䝁䅫䅤穂䑁䅳䅉兂䡁䅉睢橂䝁䅕督穂䍁䅁兑ㅂ䡁䅑睢瑂䝁䅅䅤灂䝁䄸杢䅁䉁䨴䅁⭃䅁䅁兒畂䝁䅕杣湂䡁䅫䅉呂䡁䅑睢祂䝁䅅睚求䑁䅳䅉䝂䡁䅉党灂䝁䅣䅡あ䍁䅁睕求䡁䅉杤灂䝁䅍党㝁䍁䅁兓畂䝁䅑兤穂䡁䅑杣灂䝁䅅䅢杁䕁䅅兤あ䝁䄸兢桂䡁䅑兡療䝁䄴睏杁䙁䅁杣療䝁䅍党穂䡁䅍䅉䉂䡁䅕䅤療䝁䄰兙あ䝁䅫睢畂䑁䅳䅉呂䡁䅑睢祂䝁䅅睚求䍁䅁兔桂䝁䄴兙湂䝁䅕兢求䝁䄴䅤䅁䝁乙䅁潄䅁䅁兒畂䝁䅕杣湂䡁䅫䅉呂䡁䅑睢祂䝁䅅睚求䑁䅳䅉䥂䝁䅕兢桂䡁䅑睢獂䝁䄸睚㕂䑁䅳䅉䥂䝁䅕䅣桂䡁䅑睢獂䝁䄸睚㕂䑁䅳䅉䩂䝁䄰兢ㅂ䝁䄴睢獂䝁䄸睚㕂䑁䅳䅉䩂䝁䄴杚求䝁䅍䅤灂䝁䄸兤穂䍁䅁䅒灂䡁䅍党桂䡁䅍党穂䑁䅳䅉偂䝁䄴睙療䝁䅷睢湂䡁䅫睏杁䙁䅉党穂䡁䅁兡祂䝁䅅䅤療䡁䅉入㝁䍁䅁兖あ䝁䅫䅢灂䡁䅑入杁䙁䅍睙桂䝁䅷党杁䙁䅍睢獂䝁䅅杣䅁䉁䭁䅁慂允䅁兒畂䝁䅕杣湂䡁䅫䅉呂䡁䅑睢祂䝁䅅睚求䑁䅳䅉䥂䝁䄸兢求䝁䅷兙畂䝁䅑䅉呂䝁䅕睙ㅂ䡁䅉兡あ䡁䅫睏杁䕁䅫杢歂䡁䅕督あ䡁䅉兡桂䝁䅷䅉䉂䡁䅕䅤療䝁䄰兙あ䝁䅫睢畂䑁䅳䅉兂䝁䅧入穂䝁䅫睙桂䝁䅷䅉呂䝁䅕睙ㅂ䡁䅉兡あ䡁䅫睏杁䙁䅍兡瑂䡁䅕䅢桂䡁䅑兡療䝁䄴睏杁䕁䄴党あ䡁䅣睢祂䝁䅳䅉呂䝁䅕睙ㅂ䡁䅉兡あ䡁䅫睏杁䙁䅍党橂䡁䅕杣灂䡁䅑入杁䕁䄰兙畂䝁䅅睚求䝁䄰党畂䡁䅑睏杁䕁䅍睢瑂䝁䄰党祂䝁䅍兡桂䝁䅷䅉呂䡁䅁兙橂䝁䅕䅉䵂䝁䅅兤畂䝁䅍䅡㝁䍁䅁兖あ䝁䅫䅢灂䡁䅑入杁䙁䅍睙桂䝁䅷党杁䙁䅍睢獂䝁䅅杣䅁佁䥯䅁㙄䅁䅁兒畂䝁䅕杣湂䡁䅫䅉呂䡁䅑睢祂䝁䅅睚求䑁䅳䅉䩂䝁䄴䅚ㅂ䡁䅍䅤祂䝁䅫兙獂䍁䅁兑ㅂ䡁䅑睢瑂䝁䅅䅤灂䝁䄸杢㝁䍁䅁兔桂䡁䅉兡畂䝁䅕䅉啂䡁䅉兙畂䡁䅍䅣療䡁䅉䅤桂䡁䅑兡療䝁䄴睏杁䙁䅁睢獂䝁䅷兤あ䝁䅫睢畂䍁䅁睑療䝁䄴䅤祂䝁䄸䅢㝁䍁䅁䅕祂䝁䄸睙求䡁䅍督杁䕁䅅兤あ䝁䄸兢桂䡁䅑兡療䝁䄴睏杁䕁䅅杣あ䝁䅫杚灂䝁䅍兡桂䝁䅷䅉䩂䝁䄴䅤求䝁䅷䅢灂䝁䅣党畂䝁䅍党䅁䑁䥯䅁ぃ䅁䅁兒畂䝁䅕杣湂䡁䅫䅉呂䡁䅑睢祂䝁䅅睚求䑁䅳䅉䩂䝁䄴䅚ㅂ䡁䅍䅤祂䝁䅫兙獂䍁䅁兑ㅂ䡁䅑睢瑂䝁䅅䅤灂䝁䄸杢㝁䍁䅁睕求䝁䄴督療䡁䅉督㝁䍁䅁䅕祂䝁䄸睙求䡁䅍督杁䕁䅅兤あ䝁䄸兢桂䡁䅑兡療䝁䄴睏杁䕁䄸睙求䝁䅅杢杁䕁䅑兙あ䝁䅅䅉䑂䝁䄸䅢獂䝁䅕睙あ䝁䅫睢畂䅁䅁兕䄴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䥂䅁䅁兒畂䝁䅕杣湂䡁䅫䅉呂䡁䅑睢祂䝁䅅睚求䑁䅳䅉噂䡁䅑兡獂䝁䅫䅤㕂䍁䅁睕橂䝁䅅䅢求䍁䅁睕療䝁䅷兙祂䅁䅁䄶䅫䉁䅷䅁䙂䝁䄴䅤求䡁䅉䅤桂䝁䅫杢瑂䝁䅕杢あ䅁䅁睘䅣䍁䅷䅁䙂䝁䄴䅤求䡁䅉䅤桂䝁䅫杢瑂䝁䅕杢あ䍁䅁睕㕂䡁䅍䅤求䝁䄰督䅁䡁䩑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䅢䅧䍁䉧䅁䙂䝁䄴䅤求䡁䅉䅤桂䝁䅫杢瑂䝁䅕杢あ䍁䅁睕㕂䡁䅍䅤求䝁䄰督㝁䍁䅁兑歂䍁䅁杔求䡁䅑睤療䡁䅉睡㝁䍁䅁杖灂䝁䅑党療䍁䅁睕あ䡁䅉党桂䝁䄰兡畂䝁䅣睏杁䙁䅍睢橂䝁䅫兙獂䍁䅁杔求䡁䅑睤療䡁䅉睡灂䝁䄴睚杁䝁䅅杢歂䍁䅁睑療䝁䅷䅢桂䝁䅉睢祂䝁䅅䅤灂䝁䄸杢㝁䍁䅁睕あ䡁䅉党桂䝁䄰兡畂䝁䅣䅉乂䝁䅕䅚灂䝁䅅睏杁䙁䅙兡歂䝁䅕睢瑁䝁䄸杢瑁䕁䅑党瑂䝁䅅杢歂䍁䅁睕求䡁䅉杤求䡁䅉督㝁䍁䅁睑療䝁䄴䅤求䝁䄴䅤杁䕁䅍杣求䝁䅅䅤灂䝁䄸杢䅁䅁䭉䅁潂䅁䅁兒畂䡁䅑党祂䡁䅑兙灂䝁䄴兢求䝁䄴䅤杁䙁䅍入穂䡁䅑党瑂䡁䅍睏杁䕁䅉兤穂䝁䅫杢求䡁䅍督杁䙁䅑杣桂䡁䅙党獂䑁䅳䅉坂䝁䅫䅚求䝁䄸䅉䡂䝁䅅兢求䡁䅍䅁䱂元䅁朰䅁䕁䅕杢あ䝁䅕杣あ䝁䅅兡畂䝁䄰党畂䡁䅑䅉呂䡁䅫督あ䝁䅕兢穂䑁䅳䅉䑂䝁䄸兢睂䡁䅕䅤求䡁䅉䅉坂䝁䅫督灂䝁䄸杢㝁䍁䅁䅔灂䝁䅙党穂䡁䅑入獂䝁䅕睏杁䙁䅍睢橂䝁䅫兙獂䍁䅁杔求䡁䅑睤療䡁䅉睡灂䝁䄴睚杁䝁䅅杢歂䍁䅁睑療䝁䅷䅢桂䝁䅉睢祂䝁䅅䅤灂䝁䄸杢㝁䍁䅁睑療䝁䄴䅤求䝁䄴䅤杁䕁䅍杣求䝁䅅䅤灂䝁䄸杢䅁䅁偅䅁㙃䅁䅁兒畂䡁䅑党祂䡁䅑兙灂䝁䄴兢求䝁䄴䅤杁䙁䅍入穂䡁䅑党瑂䡁䅍睏杁䕁䅙䅢求䝁䅕䅤杁䕁䄰兙畂䝁䅅睚求䝁䄰党畂䡁䅑睏杁䕁䅫杢歂䡁䅕督あ䡁䅉兡桂䝁䅷䅉䉂䡁䅕䅤療䝁䄰兙あ䝁䅫睢畂䑁䅳䅉呂䝁䅕杢穂䝁䄸杣穂䑁䅳䅉䉂䡁䅕䅤療䝁䄴睢瑂䝁䄸兤穂䍁䅁杖求䝁䅧兡橂䝁䅷党穂䅁䅁兗䅫䥁䅁䅁䙂䝁䄴䅤求䡁䅉䅤桂䝁䅫杢瑂䝁䅕杢あ䍁䅁睕㕂䡁䅍䅤求䝁䄰督㝁䍁䅁䅔灂䝁䅙党穂䡁䅑入獂䝁䅕睏杁䕁䅍睢畂䡁䅑党畂䡁䅑䅉䑂䡁䅉党桂䡁䅑兡療䝁䄴睏杁䙁䅙兡歂䝁䅕睢杁䕁䅣兙瑂䝁䅕督䅁佁䩅䅁䥄䅁䅁兒畂䡁䅑党祂䡁䅑兙灂䝁䄴兢求䝁䄴䅤杁䙁䅍入穂䡁䅑党瑂䡁䅍睏杁䕁䅷兡浂䝁䅕督あ䡁䅫䅢求䑁䅳䅉呂䝁䄸睙灂䝁䅅䅢杁䕁䄴党あ䡁䅣睢祂䝁䅳兡畂䝁䅣䅉桂䝁䄴䅚杁䕁䅍睢獂䝁䅷兙楂䝁䄸杣桂䡁䅑兡療䝁䄴睏杁䕁䅉杣桂䝁䄴䅚杁䕁䄰兙祂䝁䅳党あ䝁䅫杢湂䑁䅳䅉坂䝁䅫䅚求䝁䄸䅉䡂䝁䅅兢求䡁䅍䅁㙄兄䅁末䅁䕁䅕杢あ䝁䅕杣あ䝁䅅兡畂䝁䄰党畂䡁䅑䅉呂䡁䅫督あ䝁䅕兢穂䑁䅳䅉䵂䝁䅫杚求䡁䅍䅤㕂䝁䅷党㝁䍁䅁杖灂䝁䅑党療䍁䅁睕あ䡁䅉党桂䝁䄰兡畂䝁䅣睏杁䕁䅅杢灂䝁䄰兙あ䝁䅫睢畂䍁䄸兙㉂䍁䅁睖療䡁䅉睡穂䡁䅑兙あ䝁䅫睢畂䡁䅍睏杁䙁䅍䅤祂䝁䅕兙瑂䝁䅫杢湂䍁䅁兔求䝁䅑兡桂䑁䅳䅉䑂䝁䄸杢あ䝁䅕杢あ䍁䅁睑祂䝁䅕兙あ䝁䅫睢畂䑁䅳䅉坂䝁䅫䅚求䝁䄸䅉䡂䝁䅅兢求䡁䅍䅁䝃权䅁杭䅁䕁䅕杢あ䝁䅕杣あ䝁䅅兡畂䝁䄰党畂䡁䅑䅉呂䡁䅫督あ䝁䅕兢穂䑁䅳䅉乂䡁䅕督灂䝁䅍䅉呂䡁䅑杣求䝁䅅兢灂䝁䄴睚㝁䍁䅁睕睂䝁䅕党橂䝁䅧䅉卂䝁䅕睙療䝁䅣杢灂䡁䅑兡療䝁䄴睏杁䕁䅍睢畂䡁䅑党畂䡁䅑䅉䑂䡁䅉党桂䡁䅑兡療䝁䄴䅁卄兄䅁杈䅅䕁䅕杢あ䝁䅕杣あ䝁䅅兡畂䝁䄰党畂䡁䅑䅉呂䡁䅫督あ䝁䅕兢穂䑁䅳䅉啂䝁䄸兤祂䝁䅫督瑂䑁䅳䅉坂䝁䅫䅚求䝁䄸䅉呂䡁䅑杣求䝁䅅兢灂䝁䄴睚㝁䍁䅁杖灂䝁䅑党療䍁䅁兑歂䡁䅙党祂䡁䅑兡穂䝁䅫杢湂䑁䅳䅉呂䡁䅑杣求䝁䅅兢灂䝁䄴睚杁䕁䄰党歂䝁䅫兙㝁䍁䅁杖灂䝁䅑党療䍁䄰睢畂䍁䄰䅒求䝁䄰兙畂䝁䅑䅉呂䝁䅕杣㉂䝁䅕杣穂䑁䅳䅉坂䝁䅫䅚求䝁䄸䅉䡂䝁䅅兢求䡁䅍睏杁䙁䅕䅤灂䝁䅷兡あ䡁䅫䅉呂䝁䅍兙獂䝁䅕䅉呂䝁䄸䅢桂䡁䅉䅁䙄权䅁杗䅁䕁䅕杢あ䝁䅕杣あ䝁䅅兡畂䝁䄰党畂䡁䅑䅉呂䡁䅫督あ䝁䅕兢穂䑁䅳䅉坂䝁䅫䅚求䝁䄸䅉䡂䝁䅅兢求䡁䅍睏杁䕁䅕兌呂䡁䅁睢祂䡁䅑督䅁䑁䥣䅁佂䅁䅁兒畂䡁䅑党祂䡁䅑兙灂䝁䄴兢求䝁䄴䅤杁䙁䅍入穂䡁䅑党瑂䡁䅍睏杁䙁䅙兡歂䝁䅕睢杁䙁䅍䅤祂䝁䅕兙瑂䝁䅫杢湂䅁䅁兡䅙䕁䅷䅁䙂䝁䄴杤灂䡁䅉睢畂䝁䄰党畂䡁䅑兙獂䍁䅁睑療䝁䄴督ㅂ䝁䅷䅤灂䝁䄴睚㝁䍁䅁睑獂䝁䅫兢桂䡁䅑党啂䝁䅕睙潂䅁䅁睅䄴乁䅯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䕁䅉兡療䝁䅙兤求䝁䅷睏杁䕁䅍䅢灂䝁䄰兙あ䝁䅕䅖求䝁䅍䅡䅁䍁䥫䅁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䅉兡療䝁䅙兤求䝁䅷睏杁䙁䅕䅤灂䝁䅷兡あ䡁䅫䅉呂䝁䅍兙獂䝁䅕䅉呂䝁䄸䅢桂䡁䅉䅁䑄元䅁䄯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䭁䡅䅁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䑁䅳䅉䑂䝁䅷兡瑂䝁䅅䅤求䙁䅑党橂䝁䅧䅁穁元䅁䅁䅅䕁䅕杢㉂䝁䅫杣療䝁䄴兢求䝁䄴䅤桂䝁䅷䅉䑂䝁䄸杢穂䡁䅕䅢あ䝁䅫杢湂䑁䅳䅉䙂䝁䄴杤灂䡁䅉睢畂䝁䄰党畂䡁䅑兙獂䍁䅁兒畂䝁䅣兡畂䝁䅕党祂䝁䅫杢湂䑁䅳䅉䝂䝁䅅杣瑂䝁䅫杢湂䑁䅳䅉䕂䝁䅫督睂䝁䄸督桂䝁䅷䅉桂䝁䄴䅚杁䙁䅉党橂䡁䅫睙獂䝁䅫杢湂䑁䅳䅉䑂䝁䅷党桂䝁䄴䅖求䝁䅍䅡㝁䍁䅁䅕療䝁䅷䅢ㅂ䡁䅑兡療䝁䄴䅉䑂䝁䄸杢あ䡁䅉睢獂䑁䅳䅉䑂䝁䅷兡瑂䝁䅅䅤求䙁䅑党橂䝁䅧䅁䉂杄䅁朱䅁䕁䅕杢㉂䝁䅫杣療䝁䄴兢求䝁䄴䅤桂䝁䅷䅉䑂䝁䄸杢穂䡁䅕䅢あ䝁䅫杢湂䑁䅳䅉䙂䝁䄴杤灂䡁䅉睢畂䝁䄰党畂䡁䅑兙獂䍁䅁兒畂䝁䅣兡畂䝁䅕党祂䝁䅫杢湂䑁䅳䅉䝂䝁䅅杣瑂䝁䅫杢湂䑁䅳䅉䥂䝁䄸杣あ䝁䅫睙ㅂ䝁䅷䅤ㅂ䡁䅉党㝁䍁䅁睑獂䝁䅫兢桂䡁䅑党啂䝁䅕睙潂䑁䅳䅉卂䝁䅕杢求䡁䅣兙楂䝁䅷党杁䕁䅅兢瑂䝁䄸杢灂䝁䅅䅁婃元䅁䅏䅅䕁䅕杢㉂䝁䅫杣療䝁䄴兢求䝁䄴䅤桂䝁䅷䅉䑂䝁䄸杢穂䡁䅕䅢あ䝁䅫杢湂䑁䅳䅉䙂䝁䄴杤灂䡁䅉睢畂䝁䄰党畂䡁䅑兙獂䍁䅁兒畂䝁䅣兡畂䝁䅕党祂䝁䅫杢湂䑁䅳䅉䝂䡁䅉党灂䝁䅣䅡あ䍁䅁睕求䡁䅉杤灂䝁䅍党㝁䍁䅁兓畂䝁䅑兤穂䡁䅑杣灂䝁䅅䅢杁䕁䅅兤あ䝁䄸兢桂䡁䅑兡療䝁䄴睏杁䕁䅑兡穂䡁䅁睢穂䝁䅅䅢杁䝁䅅杢歂䍁䅁杕求䝁䅍入橂䝁䅷兡畂䝁䅣睏杁䙁䅣兙あ䝁䅕杣杁䙁䅁兤祂䝁䅫杚灂䝁䅍兙あ䝁䅫睢畂䑁䅳䅉兂䡁䅉睢橂䝁䅕督穂䍁䅁兑ㅂ䡁䅑睢瑂䝁䅅䅤灂䝁䄸杢䅁䙁佁䅁䕄䅁䅁兒畂䡁䅙兡祂䝁䄸杢瑂䝁䅕杢あ䝁䅅䅢杁䕁䅍睢畂䡁䅍兤獂䡁䅑兡畂䝁䅣睏杁䕁䅕杢㉂䝁䅫杣療䝁䄴兢求䝁䄴䅤桂䝁䅷䅉䙂䝁䄴睚灂䝁䄴党求䡁䅉兡畂䝁䅣睏杁䕁䅣杣求䝁䅕杢杁䕁䅍睢畂䡁䅍兤瑂䝁䅕杣杁䕁䅣睢療䝁䅑督㝁䍁䅁睔祂䝁䅣兙畂䝁䅫睙㝁䍁䅁杔ㅂ䡁䅑杣桂䝁䅍党ㅂ䡁䅑兡橂䝁䅅䅢䅁䍁䡳䅁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䕂䝁䅅䅤桂䍁䅁䅕祂䝁䄸䅤求䝁䅍䅤灂䝁䄸杢㝁䍁䅁睒求䝁䄴党あ䝁䅫睙穂䑁䅳䅉偂䝁䄴睙療䝁䅷睢湂䡁䅫䅁㡁睂䅁杔䅅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睏杁䕁䅑兡穂䡁䅁睢穂䝁䅅䅢杁䝁䅅杢歂䍁䅁杕求䝁䅍入橂䝁䅷兡畂䝁䅣睏杁䙁䅁杣療䝁䅍党穂䡁䅍䅉䉂䡁䅕䅤療䝁䄰兙あ䝁䅫睢畂䑁䅳䅉䉂䡁䅉䅤灂䝁䅙兡橂䝁䅫兙獂䍁䅁兓畂䡁䅑党獂䝁䅷兡湂䝁䅕杢橂䝁䅕䅁㑁杄䅁朵䅁䕁䅕杢㉂䝁䅫杣療䝁䄴兢求䝁䄴䅤桂䝁䅷䅉䑂䝁䄸杢穂䡁䅕䅢あ䝁䅫杢湂䑁䅳䅉䙂䝁䄴杤灂䡁䅉睢畂䝁䄰党畂䡁䅑兙獂䍁䅁兒畂䝁䅣兡畂䝁䅕党祂䝁䅫杢湂䑁䅳䅉乂䝁䅅睙潂䝁䅫杢求䍁䅁䅔求䝁䅅杣畂䝁䅫杢湂䑁䅳䅉兂䡁䅉睢橂䝁䅕督穂䍁䅁兑ㅂ䡁䅑睢瑂䝁䅅䅤灂䝁䄸杢㝁䍁䅁兑祂䡁䅑兡浂䝁䅫睙灂䝁䅅䅢杁䕁䅫杢あ䝁䅕䅢獂䝁䅫睚求䝁䄴睙求䅁䅁睆䄴䭁䅁䅁䙂䝁䄴杤灂䡁䅉睢畂䝁䄰党畂䡁䅑兙獂䍁䅁睑療䝁䄴督ㅂ䝁䅷䅤灂䝁䄴睚㝁䍁䅁兒畂䡁䅙兡祂䝁䄸杢瑂䝁䅕杢あ䝁䅅䅢杁䕁䅕杢湂䝁䅫杢求䝁䅕杣灂䝁䄴睚㝁䍁䅁䅕療䝁䅷䅢ㅂ䡁䅑兡療䝁䄴䅉䑂䝁䄸杢あ䡁䅉睢獂䑁䅳䅉䍂䝁䅫睢浂䡁䅕党獂䅁䅁睃䄴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瑃睂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杩䅙䭁䅙䅁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䅁䅁兆䄴䅁䉙䅁䙂䝁䄴杤灂䡁䅉睢畂䝁䄰党畂䡁䅑兙獂䍁䅁睑療䝁䄴督ㅂ䝁䅷䅤灂䝁䄴睚㝁䍁䅁杒獂䝁䅕党あ䍁䅁兔桂䝁䄴兙湂䝁䅕兢求䝁䄴䅤㝁䍁䅁兓畂䝁䅑兤穂䡁䅑杣灂䝁䅅䅢杁䕁䅅兤あ䝁䄸兢桂䡁䅑兡療䝁䄴睏杁䕁䄰兙祂䝁䅫杢求䍁䅁䅖祂䝁䅅杢穂䡁䅁睢祂䡁䅑兙あ䝁䅫睢畂䑁䅳䅉兂䝁䄸䅢獂䡁䅕䅤灂䝁䄸杢杁䕁䅍睢畂䡁䅑杣療䝁䅷睏杁䕁䄸睙求䝁䅅杢杁䕁䅑兙あ䝁䅅䅉䑂䝁䄸䅢獂䝁䅕睙あ䝁䅫睢畂䅁䅁眯䄴䵁䅉䅁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䅫兢瑂䡁䅕杢療䝁䅷睢湂䡁䅫睏杁䕁䄸杢橂䝁䄸䅢療䝁䅣入䅁偁䥅䅁杂䅁䅁兒畂䡁䅙兡祂䝁䄸杢瑂䝁䅕杢あ䝁䅅䅢杁䕁䅍睢畂䡁䅍兤獂䡁䅑兡畂䝁䅣睏杁䕁䅫杢歂䡁䅕督あ䡁䅉兡桂䝁䅷䅉䉂䡁䅕䅤療䝁䄰兙あ䝁䅫睢畂䅁䅁睄䄴䵁䅯䅁䙂䝁䄴杤灂䡁䅉睢畂䝁䄰党畂䡁䅑兙獂䍁䅁睑療䝁䄴督ㅂ䝁䅷䅤灂䝁䄴睚㝁䍁䅁兓畂䝁䅑兤穂䡁䅑杣灂䝁䅅䅢杁䕁䅅兤あ䝁䄸兢桂䡁䅑兡療䝁䄴睏杁䙁䅍党畂䡁䅍睢祂䡁䅍睏杁䕁䅍䅢求䝁䅅杢啂䝁䅕睙潂䑁䅳䅉兂䡁䅉睢橂䝁䅕督穂䍁䅁兑ㅂ䡁䅑睢瑂䝁䅅䅤灂䝁䄸杢㝁䍁䅁睑獂䝁䅫兢桂䡁䅑党啂䝁䅕睙潂䅁䅁兢䅣䙁䅧䅁䙂䝁䄴杤灂䡁䅉睢畂䝁䄰党畂䡁䅑兙獂䍁䅁睑療䝁䄴督ㅂ䝁䅷䅤灂䝁䄴睚㝁䍁䅁䅕療䝁䅷䅢ㅂ䡁䅑兡療䝁䄴䅉䑂䝁䄸杢あ䡁䅉睢獂䅁䅁朱䄰䑁䅑䅁䙂䝁䄴杤灂䡁䅉睢畂䝁䄰党畂䡁䅑兙獂䍁䅁兒畂䝁䅣兡畂䝁䅕党祂䝁䅫杢湂䅁䅁睙䅙䕁䄴䅁䙂䝁䄴杤灂䡁䅉睢畂䝁䄰党畂䡁䅑兙獂䍁䅁兒畂䝁䅣兡畂䝁䅕党祂䝁䅫杢湂䑁䅳䅉穁䕁䅑䅉兂䡁䅉兡畂䡁䅑兡畂䝁䅣䅁摂䅃䅁䅖䅁䕁䅕杢㉂䝁䅫杣療䝁䄴兢求䝁䄴䅤桂䝁䅷䅉䙂䝁䄴睚灂䝁䄴党求䡁䅉兡畂䝁䅣睏杁䕁䅉兡療䝁䄰兙穂䡁䅍䅉䙂䝁䄴党祂䝁䅣入䅁䝁䥍䅁䭂䅁䅁兒畂䡁䅙兡祂䝁䄸杢瑂䝁䅕杢あ䝁䅅䅢杁䕁䅕杢湂䝁䅫杢求䝁䅕杣灂䝁䄴睚㝁䍁䅁睑獂䝁䅕兙畂䙁䅑党橂䝁䅧䅁乁睄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䅡䅁䕁䅕杢㉂䝁䅫杣療䝁䄴兢求䝁䄴䅤桂䝁䅷䅉䙂䝁䄴睚灂䝁䄴党求䡁䅉兡畂䝁䅣睏杁䕁䅑兙あ䝁䅅䅉兂䡁䅉睢あ䝁䅕睙あ䝁䅫睢畂䑁䅳䅉卂䝁䅕睚啂䝁䅕睙潂䅁䅁杺䄰䝁䅑䅁䙂䝁䄴杤灂䡁䅉睢畂䝁䄰党畂䡁䅑兙獂䍁䅁兒畂䝁䅣兡畂䝁䅕党祂䝁䅫杢湂䑁䅳䅉䕂䝁䅫督睂䝁䄸督桂䝁䅷䅉桂䝁䄴䅚杁䙁䅉党橂䡁䅫睙獂䝁䅫杢湂䅁䅁䅊䅧䡁䅯䅁䙂䝁䄴杤灂䡁䅉睢畂䝁䄰党畂䡁䅑兙獂䍁䅁兒畂䝁䅣兡畂䝁䅕党祂䝁䅫杢湂䑁䅳䅉䕂䝁䅫督睂䝁䄸督桂䝁䅷䅉桂䝁䄴䅚杁䙁䅉党橂䡁䅫睙獂䝁䅫杢湂䑁䅳䅉䑂䝁䅷党桂䝁䄴䅖求䝁䅍䅡䅁䥁䭫䅁䥄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乃杄䅁東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佂䡁䅕䅤祂䝁䅅睙求䡁䅕䅤灂䝁䅍兙獂䅁䅁睇䄴䵁䅯䅁䙂䝁䄴杤灂䡁䅉睢畂䝁䄰党畂䡁䅑兙獂䍁䅁兒畂䝁䅣兡畂䝁䅕党祂䝁䅫杢湂䑁䅳䅉䝂䝁䅅杣瑂䝁䅫杢湂䑁䅳䅉䝂䝁䄸杣求䡁䅍䅤祂䡁䅫睏杁䕁䅧睢祂䡁䅑兡橂䡁䅕䅢あ䡁䅕杣求䑁䅳䅉䩂䝁䄴䅚ㅂ䡁䅍䅤祂䝁䅫兙獂䍁䅁兑ㅂ䡁䅑睢瑂䝁䅅䅤灂䝁䄸杢㝁䍁䅁䅕療䝁䅷䅢ㅂ䡁䅑兡療䝁䄴䅉䑂䝁䄸杢あ䡁䅉睢獂䅁䅁䅙䄰䥁䅯䅁䙂䝁䄴杤灂䡁䅉睢畂䝁䄰党畂䡁䅑兙獂䍁䅁兒畂䝁䅣兡畂䝁䅕党祂䝁䅫杢湂䑁䅳䅉䝂䝁䅅杣瑂䝁䅫杢湂䑁䅳䅉䥂䝁䄸杣あ䝁䅫睙ㅂ䝁䅷䅤ㅂ䡁䅉党㝁䍁䅁睑獂䝁䅕兙畂䙁䅑党橂䝁䅧睏杁䕁䅉兡療䝁䅙兤求䝁䅷䅁捃兄䅁杴䅁䕁䅕杢㉂䝁䅫杣療䝁䄴兢求䝁䄴䅤桂䝁䅷䅉䙂䝁䄴睚灂䝁䄴党求䡁䅉兡畂䝁䅣睏杁䕁䅙兙祂䝁䄰兡畂䝁䅣睏杁䕁䅧睢祂䡁䅑兡橂䡁䅕䅢あ䡁䅕杣求䑁䅳䅉䩂䝁䄴䅚ㅂ䡁䅍䅤祂䝁䅫兙獂䍁䅁兑ㅂ䡁䅑睢瑂䝁䅅䅤灂䝁䄸杢㝁䍁䅁䅕療䝁䅷䅢ㅂ䡁䅑兡療䝁䄴䅉䑂䝁䄸杢あ䡁䅉睢獂䅁䅁关䅧䅁䉁䅁䙂䝁䄴杤灂䡁䅉睢畂䝁䄰党畂䡁䅑兙獂䍁䅁兒畂䝁䅣兡畂䝁䅕党祂䝁䅫杢湂䑁䅳䅉䝂䝁䅅杣瑂䝁䅫杢湂䑁䅳䅉䩂䝁䄴䅚ㅂ䡁䅍䅤祂䝁䅫兙獂䍁䅁兑ㅂ䡁䅑睢瑂䝁䅅䅤灂䝁䄸杢㝁䍁䅁睕求䝁䄴督療䡁䅉督㝁䍁䅁睕瑂䝁䅅杣あ䍁䅁兒畂䝁䅕杣湂䡁䅫睏杁䙁䅁杣療䝁䅍党穂䡁䅍䅉䉂䡁䅕䅤療䝁䄰兙あ䝁䅫睢畂䑁䅳䅉卂䝁䅕兢療䡁䅑党杁䕁䅅睙橂䝁䅕督穂䍁䅁兙畂䝁䅑䅉䑂䝁䄸杢あ䡁䅉睢獂䅁䅁睱䄴䡁䅁䅁䙂䝁䄴杤灂䡁䅉睢畂䝁䄰党畂䡁䅑兙獂䍁䅁兒畂䝁䅣兡畂䝁䅕党祂䝁䅫杢湂䑁䅳䅉䝂䝁䅅杣瑂䝁䅫杢湂䑁䅳䅉噂䡁䅑兡獂䝁䅫䅤㕂䍁䅁睕橂䝁䅅䅢求䍁䅁睕療䝁䅷兙祂䅁䅁眴䅫䝁䅷䅁䙂䝁䄴杤灂䡁䅉睢畂䝁䄰党畂䡁䅑兙獂䍁䅁兒畂䝁䅣兡畂䝁䅕党祂䝁䅫杢湂䑁䅳䅉䝂䝁䅅督あ䍁䄰兔療䡁䅙兡畂䝁䅣䅉䑂䝁䄸杢穂䡁䅕兢求䡁䅉䅉䡂䝁䄸睢歂䡁䅍䅁塃杄䅁䄷䅁䕁䅕杢㉂䝁䅫杣療䝁䄴兢求䝁䄴䅤桂䝁䅷䅉䙂䝁䄴睚灂䝁䄴党求䡁䅉兡畂䝁䅣睏杁䕁䅙䅢求䝁䅕䅤杁䕁䄰兙畂䝁䅅睚求䝁䄰党畂䡁䅑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䅨䅙䱁䅙䅁䙂䝁䄴杤灂䡁䅉睢畂䝁䄰党畂䡁䅑兙獂䍁䅁兒畂䝁䅣兡畂䝁䅕党祂䝁䅫杢湂䑁䅳䅉䝂䝁䅷党求䡁䅑䅉乂䝁䅅杢桂䝁䅣党瑂䝁䅕杢あ䑁䅳䅉䩂䝁䄴䅚ㅂ䡁䅍䅤祂䝁䅫兙獂䍁䅁兑ㅂ䡁䅑睢瑂䝁䅅䅤灂䝁䄸杢㝁䍁䅁䅒灂䡁䅍䅣療䡁䅍兙獂䍁䅁兙畂䝁䅑䅉卂䝁䅕睙㕂䝁䅍䅢灂䝁䄴睚䅁䝁何䅁獃䅁䅁兒畂䡁䅙兡祂䝁䄸杢瑂䝁䅕杢あ䝁䅅䅢杁䕁䅕杢湂䝁䅫杢求䝁䅕杣灂䝁䄴睚㝁䍁䅁杒獂䝁䅕党あ䍁䅁兔桂䝁䄴兙湂䝁䅕兢求䝁䄴䅤㝁䍁䅁兓畂䝁䅑兤穂䡁䅑杣灂䝁䅅䅢杁䕁䅅兤あ䝁䄸兢桂䡁䅑兡療䝁䄴睏杁䙁䅁睢獂䝁䅷兤あ䝁䅫睢畂䍁䅁睑療䝁䄴䅤祂䝁䄸䅢䅁䭁佫䅁啄䅁䅁兒畂䡁䅙兡祂䝁䄸杢瑂䝁䅕杢あ䝁䅅䅢杁䕁䅕杢湂䝁䅫杢求䝁䅕杣灂䝁䄴睚㝁䍁䅁杒獂䝁䅕党あ䍁䅁兔桂䝁䄴兙湂䝁䅕兢求䝁䄴䅤㝁䍁䅁兓畂䝁䅑兤穂䡁䅑杣灂䝁䅅䅢杁䕁䅅兤あ䝁䄸兢桂䡁䅑兡療䝁䄴睏杁䙁䅁睢獂䝁䅷兤あ䝁䅫睢畂䍁䅁睑療䝁䄴䅤祂䝁䄸䅢㝁䍁䅁䅕祂䝁䄸睙求䡁䅍督杁䕁䅅兤あ䝁䄸兢桂䡁䅑兡療䝁䄴䅁偂兄䅁杸䅁䕁䅕杢㉂䝁䅫杣療䝁䄴兢求䝁䄴䅤桂䝁䅷䅉䙂䝁䄴睚灂䝁䄴党求䡁䅉兡畂䝁䅣睏杁䕁䅣杣求䝁䅕杢杁䕁䅍睢畂䡁䅍兤瑂䝁䅕杣杁䕁䅣睢療䝁䅑督㝁䍁䅁䅕桂䝁䅍睡桂䝁䅣兡畂䝁䅣䅉呂䝁䅕杣㉂䝁䅫睙求䡁䅍睏杁䙁䅣兙あ䝁䅕杣杁䙁䅁兤祂䝁䅫杚灂䝁䅍兙あ䝁䅫睢畂䑁䅳䅉䑂䝁䅷党桂䝁䄴䅖求䝁䅍䅡䅁䱁何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䅋䅅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睏杁䕁䄸睙求䝁䅅杢杁䕁䅑兙あ䝁䅅䅉䑂䝁䄸䅢獂䝁䅕睙あ䝁䅫睢畂䑁䅳䅉䉂䡁䅕䅤療䝁䄴睢瑂䝁䄸兤穂䍁䅁杖求䝁䅧兡橂䝁䅷党穂䅁䅁䄰䄴䥁䅧䅁䙂䝁䄴杤灂䡁䅉睢畂䝁䄰党畂䡁䅑兙獂䍁䅁兒畂䝁䅣兡畂䝁䅕党祂䝁䅫杢湂䑁䅳䅉䩂䝁䄴䅚ㅂ䡁䅍䅤祂䝁䅫兙獂䍁䅁兑ㅂ䡁䅑睢瑂䝁䅅䅤灂䝁䄸杢㝁䍁䅁䅕療䝁䅷䅢ㅂ䡁䅑兡療䝁䄴䅉䑂䝁䄸杢あ䡁䅉睢獂䅁䅁眹䄰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䍁䭣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晃权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乁䅁䅁䙂䝁䄴杤灂䡁䅉睢畂䝁䄰党畂䡁䅑兙獂䍁䅁兒畂䝁䅣兡畂䝁䅕党祂䝁䅫杢湂䑁䅳䅉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睤䅫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䝁䄸䅢獂䡁䅕䅤灂䝁䄸杢杁䕁䅍睢畂䡁䅑杣療䝁䅷䅁あ杄䅁䅸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䅕祂䝁䄸睙求䡁䅍督杁䕁䅅兤あ䝁䄸兢桂䡁䅑兡療䝁䄴䅁楁权䅁杩䅁䕁䅕杢㉂䝁䅫杣療䝁䄴兢求</t>
  </si>
  <si>
    <t>䝁䄴䅤桂䝁䅷䅉䙂䝁䄴睚灂䝁䄴党求䡁䅉兡畂䝁䅣睏杁䕁䅫杢歂䡁䅕督あ䡁䅉兡桂䝁䅷䅉䉂䡁䅕䅤療䝁䄰兙あ䝁䅫睢畂䑁䅳䅉塂䝁䅅䅤求䡁䅉䅉兂䡁䅕杣灂䝁䅙兡橂䝁䅅䅤灂䝁䄸杢䅁䱁䝑䅁楂䅁䅁兒畂䡁䅙兡祂䝁䄸杢瑂䝁䅕杢あ䝁䅅䅢杁䕁䅕杢湂䝁䅫杢求䝁䅕杣灂䝁䄴睚㝁䍁䅁兔桂䡁䅉兡畂䝁䅕䅉啂䡁䅉兙畂䡁䅍䅣療䡁䅉䅤桂䡁䅑兡療䝁䄴䅁捂权䅁杷䅁䕁䅕杢㉂䝁䅫杣療䝁䄴兢求䝁䄴䅤桂䝁䅷䅉䙂䝁䄴睚灂䝁䄴党求䡁䅉兡畂䝁䅣睏杁䕁䄰兙祂䝁䅫杢求䍁䅁䅖祂䝁䅅杢穂䡁䅁睢祂䡁䅑兙あ䝁䅫睢畂䑁䅳䅉䕂䝁䅫督睂䝁䄸督桂䝁䅷䅉桂䝁䄴䅚杁䙁䅉党橂䡁䅫睙獂䝁䅫杢湂䑁䅳䅉䑂䝁䅷党桂䝁䄴䅖求䝁䅍䅡㝁䍁䅁睑獂䝁䅫兢桂䡁䅑党啂䝁䅕睙潂䅁䅁杴䄴䵁䄴䅁䙂䝁䄴杤灂䡁䅉睢畂䝁䄰党畂䡁䅑兙獂䍁䅁兒畂䝁䅣兡畂䝁䅕党祂䝁䅫杢湂䑁䅳䅉乂䝁䅅杣灂䝁䄴党杁䙁䅑杣桂䝁䄴督睂䝁䄸杣あ䝁䅅䅤灂䝁䄸杢㝁䍁䅁䅒灂䡁䅍䅣療䡁䅍兙獂䍁䅁兙畂䝁䅑䅉卂䝁䅕睙㕂䝁䅍䅢灂䝁䄴睚㝁䍁䅁睑獂䝁䅕兙畂䙁䅑党橂䝁䅧睏杁䙁䅁睢獂䝁䅷兤あ䝁䅫睢畂䍁䅁睑療䝁䄴䅤祂䝁䄸䅢䅁䭁位䅁奃䅁䅁兒畂䡁䅙兡祂䝁䄸杢瑂䝁䅕杢あ䝁䅅䅢杁䕁䅕杢湂䝁䅫杢求䝁䅕杣灂䝁䄴睚㝁䍁䅁兔桂䡁䅉兡畂䝁䅕䅉啂䡁䅉兙畂䡁䅍䅣療䡁䅉䅤桂䡁䅑兡療䝁䄴睏杁䕁䄸杢穂䝁䅧睢祂䝁䅕䅉桂䝁䄴䅚杁䕁䄸杚浂䡁䅍䅡療䡁䅉党杁䙁䅣兡畂䝁䅑䅁獃元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䭕䅁浃䅁䅁兒畂䡁䅙兡祂䝁䄸杢瑂䝁䅕杢あ䝁䅅䅢杁䕁䅕杢湂䝁䅫杢求䝁䅕杣灂䝁䄴睚㝁䍁䅁䅕桂䝁䅍睡桂䝁䅣兡畂䝁䅣䅉呂䝁䅕杣㉂䝁䅫睙求䡁䅍睏杁䕁䅉兡療䝁䄰兙穂䡁䅍䅉䙂䝁䄴党祂䝁䅣入㝁䍁䅁兑畂䝁䅅党祂䝁䄸杙灂䝁䅍䅉䕂䝁䅫睚求䡁䅍䅤灂䝁䄸杢䅁䩁䩍䅁䵄䅁䅁兒畂䡁䅙兡祂䝁䄸杢瑂䝁䅕杢あ䝁䅅䅢杁䕁䅕杢湂䝁䅫杢求䝁䅕杣灂䝁䄴睚㝁䍁䅁䅕桂䝁䅍睡桂䝁䅣兡畂䝁䅣䅉呂䝁䅕杣㉂䝁䅫睙求䡁䅍睏杁䕁䅑兡穂䡁䅁睢穂䝁䅅䅢杁䝁䅅杢歂䍁䅁杕求䝁䅍入橂䝁䅷兡畂䝁䅣睏杁䙁䅁睢獂䝁䅷兤あ䝁䅫睢畂䍁䅁睑療䝁䄴䅤祂䝁䄸䅢㝁䍁䅁睑獂䝁䅫兢桂䡁䅑党啂䝁䅕睙潂䅁䅁䄰䅧䅁䉁䅁䙂䝁䄴杤灂䡁䅉睢畂䝁䄰党畂䡁䅑兙獂䍁䅁兒畂䝁䅣兡畂䝁䅕党祂䝁䅫杢湂䑁䅳䅉兂䝁䅧入穂䝁䅫睙桂䝁䅷䅉呂䝁䅕睙ㅂ䡁䅉兡あ䡁䅫睏杁䙁䅉杒䩂䕁䅑䅉潁䙁䅉兙歂䝁䅫睢杁䕁䅙杣求䡁䅅兤求䝁䄴睙㕂䍁䅁兓歂䝁䅕杢あ䝁䅫杚灂䝁䅍兙あ䝁䅫睢畂䍁䅫睏杁䙁䅍党畂䡁䅍睢祂䡁䅍睏杁䙁䅍兢桂䡁䅉䅤杁䕁䅉兤灂䝁䅷䅚灂䝁䄴睚㝁䍁䅁䅕療䝁䅷䅢ㅂ䡁䅑兡療䝁䄴䅉䑂䝁䄸杢あ䡁䅉睢獂䅁䅁䅎䅧䙁䅯䅁䙂䝁䄴杤灂䡁䅉睢畂䝁䄰党畂䡁䅑兙獂䍁䅁兒畂䝁䅣兡畂䝁䅕党祂䝁䅫杢湂䑁䅳䅉兂䝁䄸䅢獂䡁䅕䅤灂䝁䄸杢杁䕁䅍睢畂䡁䅑杣療䝁䅷䅁坄睂䅁䅢䅁䕁䅕杢㉂䝁䅫杣療䝁䄴兢求䝁䄴䅤桂䝁䅷䅉䙂䝁䄴睚灂䝁䄴党求䡁䅉兡畂䝁䅣睏杁䙁䅁睢獂䝁䅷兤あ䝁䅫睢畂䍁䅁睑療䝁䄴䅤祂䝁䄸䅢㝁䍁䅁村灂䝁䄸杚ㅂ䝁䅕䅢䅁䥁伴䅁睃䅁䅁兒畂䡁䅙兡祂䝁䄸杢瑂䝁䅕杢あ䝁䅅䅢杁䕁䅕杢湂䝁䅫杢求䝁䅕杣灂䝁䄴睚㝁䍁䅁杕䝂䕁䅫䅒杁䍁䅧杕桂䝁䅑兡療䍁䅁杒祂䝁䅕兣ㅂ䝁䅕杢橂䡁䅫䅉䩂䝁䅑党畂䡁䅑兡浂䝁䅫睙桂䡁䅑兡療䝁䄴克㝁䍁䅁睕求䝁䄴督療䡁䅉督㝁䍁䅁睕瑂䝁䅅杣あ䍁䅁睑灂䡁䅑兡求䡁䅍䅁㝃兄䅁䅘䅁䕁䅕杢㉂䝁䅫杣療䝁䄴兢求䝁䄴䅤桂䝁䅷䅉䙂䝁䄴睚灂䝁䄴党求䡁䅉兡畂䝁䅣睏杁䙁䅣兙あ䝁䅕杣杁䙁䅁兤祂䝁䅫杚灂䝁䅍兙あ䝁䅫睢畂䅁䅁睵䄴䭁䅁䅁䙂䝁䄴杤灂䡁䅉睢畂䝁䄰党畂䡁䅑兙獂䍁䅁兒畂䝁䅣兡畂䝁䅕党祂䝁䅫杢湂䑁䅳䅉塂䝁䅅䅤求䡁䅉䅉兂䡁䅕杣灂䝁䅙兡橂䝁䅅䅤灂䝁䄸杢㝁䍁䅁睍䕂䍁䅁䅕祂䝁䅫杢あ䝁䅫杢湂䑁䅳䅉噂䡁䅑兡獂䝁䅫䅤㕂䍁䅁睕橂䝁䅅䅢求䍁䅁睕療䝁䅷兙祂䅁䅁眱䅫䡁䅉䅁䙂䝁䄴杤灂䡁䅉睢畂䝁䄰党畂䡁䅑兙獂䍁䅁兒畂䝁䅣兡畂䝁䅕党祂䝁䅫杢湂䑁䅳䅉塂䝁䅅䅤求䡁䅉䅉兂䡁䅕杣灂䝁䅙兡橂䝁䅅䅤灂䝁䄸杢㝁䍁䅁睑獂䝁䅕兙畂䙁䅑党橂䝁䅧䅁⭃䅃䅁杧䅁䕁䅕杢㉂䝁䅫杣療䝁䄴兢求䝁䄴䅤桂䝁䅷䅉䙂䝁䄴睚灂䝁䄴党求䡁䅉兡畂䝁䅣睏杁䙁䅣兙あ䝁䅕杣杁䙁䅁兤祂䝁䅫杚灂䝁䅍兙あ䝁䅫睢畂䑁䅳䅉兂䝁䄸䅢獂䡁䅕䅤灂䝁䄸杢杁䕁䅍睢畂䡁䅑杣療䝁䅷䅁千䅃䅁䅔䅁䕁䅕杢㉂䝁䅫杣療䝁䄴兢求䝁䄴䅤桂䝁䅷䅉桂䝁䄴䅚杁䕁䅙兙橂䝁䅫䅢灂䡁䅑兡求䡁䅍䅉呂䝁䅕杣㉂䝁䅫睙求䡁䅍䅁摃睂䅁杗䅁䕁䅕兣ㅂ䝁䅫䅤㕂䍁䅁杕求䝁䅅䅢杁䕁䅕督あ䝁䅅䅤求䍁䅁兓畂䡁䅙党穂䡁䅑兢求䝁䄴䅤杁䙁䅑杣ㅂ䡁䅍䅤穂䍁䅁䅋卂䕁䅕兓啂䡁䅍克䅁䙁䜸䅁䕁䅁䅁杒䅁䍁䑅䅁䭁䅁䅁杒䉂䕁䄴睒䅁乁䌰䅁䭁䅁䅁杒䉂䙁䅍䅖䅁䉁䍳䅁䭁䅁䅁杒䍂䕁䅧睕䅁䱁䑅䅁䥁䅁䅁杒䑂䙁䅧䅁晃杁䅁䅃䅁䕁䅙䅒呂䅁䅁東䅉䅁䅧䅁䝂䕁䅑䅗䅁佁䍅䅁䝁䅁䅁杒䙂䅁䅁䅓䅍䅁䅯䅁䝂䕁䅙兓坂䅁䅁杒䅍䅁䅙䅁䝂䕁䅫䅁奃睁䅁权䅁䕁䅙兓䑂䕁䄸䅁䍄睁䅁䅃䅁䕁䅙兓呂䅁䅁杵䅍䅁䅯䅁䝂䕁䅫䅖䍂䅁䅁兔䅍䅁䅧䅁䝂䕁䄰睑䅁䍁䍫䅁䥁䅁䅁杒偂䙁䅧䅁塄睁䅁权䅁䕁䅙睔奂䕁䅅䅁歄杁䅁权䅁䕁䅙兕瑁䑁䅅䅁歂䅂䅁䅄䅁䕁䅙兕瑁䑁䅅䅍䅁䝁䕫䅁佁䅁䅁杒剂䍁䄰免睁䑁䅁䅁䉂䅂䅁杄䅁䕁䅙兕瑁䑁䅅䅍ぁ䅁䅁䅏䅑䅁䄴䅁䝂䙁䅅兌硁䑁䅁䅏䅁䍁䕳䅁䵁䅁䅁杒剂䍁䄰免硁䅁䅁䅙䅑䅁䄴䅁䝂䙁䅅兌硁䑁䅅杍䅁䕁䕣䅁佁䅁䅁杒剂䍁䄰免硁䑁䅙䅁瑁䅂䅁䅄䅁䕁䅙兕瑁䑁䅅杍䅁䑁䕯䅁佁䅁䅁杒剂䍁䄰免祁䑁䅁䅁祁䅂䅁䅄䅁䕁䅙兕瑁䑁䅅睍䅁䝁䕯䅁䵁䅁䅁杒剂䍁䄰免ぁ䅁䅁䅗䅑䅁䅷䅁䝂䙁䅅兌硁䑁䅕䅁呂䅂䅁䅄䅁䕁䅙兕瑁䑁䅅李䅁䑁䕫䅁䵁䅁䅁杒剂䍁䄰免㍁䅁䅁䅘䅑䅁䅷䅁䝂䙁䅅兌硁䑁䅧䅁摂䅂䅁䅄䅁䕁䅙兕瑁䑁䅅兏䅁䙁䔴䅁䭁䅁䅁杒剂䍁䄰杍䅁䙁䕅䅁䵁䅁䅁杒剂䍁䄰杍睁䅁䅁䅒䅑䅁䅷䅁䝂䙁䅅兌祁䑁䅑䅁㉁䅂䅁䅄䅁䕁䅙兕瑁䑁䅉䅏䅁䑁䕁䅁䭁䅁䅁杒剂䍁䄰睍䅁䝁䕙䅁䵁䅁䅁杒剂䍁䄰睍祁䅁䅁児䅑䅁䅷䅁䝂䙁䅅兌穁䑁䅙䅁䝂䅂䅁权䅁䕁䅙兕瑁䑁䅑䅁㍁䅂䅁䅄䅁䕁䅙兕瑁䑁䅑䅍䅁䍁䕯䅁䵁䅁䅁杒剂䍁䄰䅎ぁ䅁䅁兒䅑䅁䅷䅁䝂䙁䅅兌ぁ䑁䅧䅁㡁䅂䅁权䅁䕁䅙兕瑁䑁䅕䅁潂䅂䅁䅄䅁䕁䅙兕瑁䑁䅕杍䅁䍁䔸䅁䵁䅁䅁杒剂䍁䄰兎㉁䅁䅁睏䅑䅁䅯䅁䝂䙁䅅兌㉁䅁䅁睙䅑䅁䅷䅁䝂䙁䅅兌㉁䑁䅁䅁獁䅂䅁䅄䅁䕁䅙兕瑁䑁䅙䅎䅁䕁䕉䅁䵁䅁䅁杒剂䍁䄰李㑁䅁䅁睐䅑䅁䅯䅁䝂䙁䅅兌㍁䅁䅁睚䅑䅁䅷䅁䝂䙁䅅兌㍁䑁䅉䅁灁䅂䅁䅄䅁䕁䅙兕瑁䑁䅣李䅁䑁䕑䅁䭁䅁䅁杒剂䍁䄰䅏䅁䕁䕁䅁䵁䅁䅁杒剂䍁䄰䅏睁䅁䅁䅓䅑䅁䅷䅁䝂䙁䅅兌㑁䑁䅑䅁ㅁ䅂䅁䅄䅁䕁䅙兕瑁䑁䅧䅏䅁䕁䕍䅁䭁䅁䅁杒剂䍁䄰兏䅁䙁䔸䅁䵁䅁䅁杒剂䍁䄰兏祁䅁䅁材䅑䅁䅷䅁䝂䙁䅅兌㕁䑁䅙䅁畁䅂䅁䅃䅁䕁䅙兕睁䅁䅁免䅑䉁䅁䅁䝂䙁䅅䅎祁䑁䅁杍ぁ䅁䅁䅢䅑䅁䅧䅁䝂䙁䅉睑䅁䡁䌰䅁䥁䅁䅁杒卂䙁䅑䅁䕁睁䅁权䅁䕁䅙睕䵂䙁䅉䅁啄睁䅁权䅁䕁䅙䅖佂䙁䅑䅁浃睁䅁䅃䅁䕁䅙䅖坂䅁䅁睒䅍䑁䅉䅁䝂䝁䅅杣瑂䝁䅫杢湂䑁䅳䅉䍂䡁䅉兙畂䝁䅑䅉乂䝁䅅杣牂䝁䅕䅤灂䝁䄴睚䅁䩁佷䅁䥄䅁䅁杒桂䡁䅉兢灂䝁䄴睚㝁䍁䅁杒桂䡁䅍䅤瑁䕁䄰睢㉂䝁䅫杢湂䍁䅁睑療䝁䄴督ㅂ䝁䄰党祂䍁䅁睒療䝁䄸䅚穂䑁䅳䅉䥂䝁䄸杣あ䝁䅫睙ㅂ䝁䅷䅤ㅂ䡁䅉党㝁䍁䅁䅔灂䡁䅙党穂䡁䅑睢橂䝁䅳睏杁䕁䄰兙祂䝁䅫杢求䍁䅁䅖祂䝁䅅杢穂䡁䅁睢祂䡁䅑兙あ䝁䅫睢畂䑁䅳䅉偂䝁䄴䅢灂䝁䄴党杁䕁䅣杣療䝁䅍党祂䡁䅫䅁硂杄䅁䅷䅁䕁䅙兙祂䝁䄰兡畂䝁䅣睏杁䕁䅙兙穂䡁䅑兌乂䝁䄸杤灂䝁䄴睚杁䕁䅍睢畂䡁䅍兤瑂䝁䅕杣杁䕁䅣睢療䝁䅑督㝁䍁䅁䅓療䡁䅉䅤灂䝁䅍兤獂䡁䅑兤祂䝁䅕睏杁䕁䄸杣湂䝁䅅杢灂䝁䅍睏杁䕁䅅䅢あ䝁䅕杣畂䝁䅅䅤灂䡁䅙党杁䙁䅁杣療䡁䅑党灂䝁䄴睏杁䕁䄸杢獂䝁䅫杢求䍁䅁睒祂䝁䄸睙求䡁䅉入䅁䵁䡳䅁㉂䅁䅁杒桂䡁䅉兢灂䝁䄴睚㝁䍁䅁杒療䡁䅉党穂䡁䅑杣㕂䑁䅳䅉䵂䝁䅫杤求䡁䅍䅤療䝁䅍睡㝁䍁䅁兑湂䡁䅉兡啂䝁䅕睙潂䑁䅳䅉兂䡁䅉睢橂䝁䅕督穂䍁䅁兑ㅂ䡁䅑睢瑂䝁䅅䅤灂䝁䄸杢䅁䵁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䍁䅷䅁䝂䝁䅅杣瑂䝁䅫杢湂䑁䅳䅉䥂䝁䄸杣あ䝁䅫睙ㅂ䝁䅷䅤ㅂ䡁䅉党䅁䱁䩑䅁䅂䅁䅁杒桂䡁䅉兢灂䝁䄴睚㝁䍁䅁䅓療䡁䅉䅤灂䝁䅍兤獂䡁䅑兤祂䝁䅕睏杁䕁䅅睚祂䝁䅫䅖求䝁䅍䅡䅁偁䨴䅁奂䅁䅁杒桂䡁䅉兢灂䝁䄴睚㝁䍁䅁䅓療䡁䅉䅤灂䝁䅍兤獂䡁䅑兤祂䝁䅕睏杁䕁䅧入歂䡁䅉睢睂䝁䄸杢灂䝁䅍督㝁䍁䅁睔祂䝁䅣兙畂䝁䅫睙䅁䱁䥁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睰䅣䙁䅁䅁䝂䝁䅅杣瑂䝁䅫杢湂䑁䅳䅉䵂䝁䅫杤求䡁䅍䅤療䝁䅍睡㝁䍁䅁兑獂䡁䅑党祂䝁䄴兙あ䝁䅫杤求䍁䅁䅕祂䝁䄸䅤求䝁䅫杢䅁䉁䩧䅁睂䅁䅁杒桂䡁䅉兢灂䝁䄴睚㝁䍁䅁䅕祂䝁䅕䅚灂䝁䅍䅤灂䡁䅙党杁䕁䅅杢桂䝁䅷入あ䝁䅫睙穂䑁䅳䅉啂䝁䅕兙瑂䍁䅁睑療䝁䅷䅢桂䝁䅉睢祂䝁䅅䅤灂䝁䄸杢㝁䍁䅁䅒桂䝁䅅睕䅁䩁䭅䅁㉁䅁䅁杒桂䡁䅍䅤瑁䕁䄰睢㉂䝁䅫杢湂䍁䅁睑療䝁䄴督ㅂ䝁䄰党祂䍁䅁睒療䝁䄸䅚穂䅁䅁䄰䅫䝁䅁䅁䝂䝁䅅督あ䍁䄰兔療䡁䅙兡畂䝁䅣䅉䑂䝁䄸杢穂䡁䅕兢求䡁䅉䅉䡂䝁䄸睢歂䡁䅍睏杁䕁䅅䅢あ䝁䅕杣畂䝁䅅䅤灂䡁䅙党杁䙁䅁杣療䡁䅑党灂䝁䄴䅁ㅃ权䅁䅬䅁䕁䅙兙穂䡁䅑兌乂䝁䄸杤灂䝁䄴睚杁䕁䅍睢畂䡁䅍兤瑂䝁䅕杣杁䕁䅣睢療䝁䅑督㝁䍁䅁睑ㅂ䡁䅍䅤療䝁䄰党祂䍁䅁杕求䝁䅷兙あ䝁䅫睢畂䡁䅍䅡灂䡁䅁䅉乂䝁䅅杢桂䝁䅣党瑂䝁䅕杢あ䑁䅳䅉䑂䝁䅅杣杁䙁䅍䅡桂䡁䅉兡畂䝁䅣䅁䭄权䅁䅦䅁䕁䅙兙穂䡁䅑兌乂䝁䄸杤灂䝁䄴睚杁䕁䅍睢畂䡁䅍兤瑂䝁䅕杣杁䕁䅣睢療䝁䅑督㝁䍁䅁杒獂䝁䅕党あ䍁䅁兔桂䝁䄴兙湂䝁䅕兢求䝁䄴䅤㝁䍁䅁杒祂䝁䅕兡湂䝁䅧䅤杁䙁䅍党祂䡁䅙兡橂䝁䅕䅁硃杄䅁䅖䅁䕁䅙兙穂䡁䅑兌乂䝁䄸杤灂䝁䄴睚杁䕁䅍睢畂䡁䅍兤瑂䝁䅕杣杁䕁䅣睢療䝁䅑督㝁䍁䅁杒療䝁䄸䅚杁䕁䅑党獂䝁䅫杤求䡁䅉入䅁䅁䡅䅁慄䅁䅁杒桂䡁䅍䅤瑁䕁䄰睢㉂䝁䅫杢湂䍁䅁睑療䝁䄴督ㅂ䝁䄰党祂䍁䅁睒療䝁䄸䅚穂䑁䅳䅉䝂䝁䄸睢歂䍁䅁䅒求䝁䅷兡㉂䝁䅕杣㕂䑁䅳䅉䑂䡁䅕督あ䝁䄸兢求䡁䅉䅉卂䝁䅕䅢桂䡁䅑兡療䝁䄴督潂䝁䅫䅣杁䕁䄰兙畂䝁䅅睚求䝁䄰党畂䡁䅑睏杁䕁䅉杣桂䝁䄴䅚杁䕁䄰兙祂䝁䅳党あ䝁䅫杢湂䑁䅳䅉偂䝁䄴䅢灂䝁䄴党杁䕁䅣杣療䝁䅍党祂䡁䅫䅁慂睂䅁䅷䅁䕁䅙兙穂䡁䅑兌乂䝁䄸杤灂䝁䄴睚杁䕁䅍睢畂䡁䅍兤瑂䝁䅕杣杁䕁䅣睢療䝁䅑督㝁䍁䅁杒療䝁䄸䅚杁䕁䅑党獂䝁䅫杤求䡁䅉入㝁䍁䅁杒祂䝁䅕兡湂䝁䅧䅤杁䙁䅍党祂䡁䅙兡橂䝁䅕睏杁䕁䄸杢獂䝁䅫杢求䍁䅁睒祂䝁䄸睙求䡁䅉入㝁䍁䅁兖あ䝁䅫䅢灂䡁䅑入杁䙁䅍睙桂䝁䅷党杁䙁䅍睢獂䝁䅅杣䅁佁䥳䅁㉄䅁䅁杒桂䡁䅍䅤瑁䕁䄰睢㉂䝁䅫杢湂䍁䅁睑療䝁䄴督ㅂ䝁䄰党祂䍁䅁睒療䝁䄸䅚穂䑁䅳䅉䝂䝁䄸睢歂䍁䅁䅒求䝁䅷兡㉂䝁䅕杣㕂䑁䅳䅉䥂䝁䄸兢求䍁䅁兓瑂䡁䅁杣療䡁䅙党瑂䝁䅕杢あ䑁䅳䅉䑂䡁䅕督あ䝁䄸兢求䡁䅉䅉卂䝁䅕䅢桂䡁䅑兡療䝁䄴督潂䝁䅫䅣杁䕁䄰兙畂䝁䅅睚求䝁䄰党畂䡁䅑睏杁䕁䄸杢獂䝁䅫杢求䍁䅁睒祂䝁䄸睙求䡁䅉入㝁䍁䅁杖灂䝁䅑党療䍁䅁睒桂䝁䄰党穂䅁䅁儳䅯䵁䅉䅁䝂䝁䅅督あ䍁䄰兔療䡁䅙兡畂䝁䅣䅉䑂䝁䄸杢穂䡁䅕兢求䡁䅉䅉䡂䝁䄸睢歂䡁䅍睏杁䕁䅙睢療䝁䅑䅉䕂䝁䅕䅢灂䡁䅙党祂䡁䅫睏杁䕁䅧睢瑂䝁䅕䅉䩂䝁䄰䅣祂䝁䄸杤求䝁䄰党畂䡁䅑睏杁䕁䅷兡浂䝁䅕督あ䡁䅫䅢求䑁䅳䅉偂䝁䄴䅢灂䝁䄴党杁䕁䅣杣療䝁䅍党祂䡁䅫睏杁䙁䅁党あ䍁䅁睑桂䡁䅉党䅁䩁䭧䅁䭃䅁䅁杒桂䡁䅍䅤瑁䕁䄰睢㉂䝁䅫杢湂䍁䅁睑療䝁䄴督ㅂ䝁䄰党祂䍁䅁睒療䝁䄸䅚穂䑁䅳䅉䝂䝁䄸睢歂䍁䅁䅒求䝁䅷兡㉂䝁䅕杣㕂䑁䅳䅉䵂䝁䅫杚求䡁䅍䅤㕂䝁䅷党㝁䍁䅁睔畂䝁䅷兡畂䝁䅕䅉䡂䡁䅉睢橂䝁䅕杣㕂䅁䅁䅫䄴偁䄴䅁䝂䝁䅅督あ䍁䄰兔療䡁䅙兡畂䝁䅣䅉䑂䝁䄸杢穂䡁䅕兢求䡁䅉䅉䡂䝁䄸睢歂䡁䅍睏杁䕁䅙睢療䝁䅑䅉䕂䝁䅕䅢灂䡁䅙党祂䡁䅫睏杁䕁䄰兙祂䝁䅳党あ䝁䅫杢湂䍁䅁兑ㅂ䡁䅑睢瑂䝁䅅䅤灂䝁䄸杢㝁䍁䅁睔祂䝁䅣兙畂䝁䅫睙㝁䍁䅁睑療䡁䅕杣灂䝁䅕杣杁䙁䅍党祂䡁䅙兡橂䝁䅕睏杁䕁䄸杢獂䝁䅫杢求䍁䅁睒祂䝁䄸睙求䡁䅉入㝁䍁䅁兖あ䝁䅫䅢灂䡁䅑入杁䙁䅍睙桂䝁䅷党杁䙁䅍睢獂䝁䅅杣䅁䝁佑䅁あ䅁䅁杒桂䡁䅍䅤瑁䕁䄰睢㉂䝁䅫杢湂䍁䅁睑療䝁䄴督ㅂ䝁䄰党祂䍁䅁睒療䝁䄸䅚穂䑁䅳䅉䝂䝁䄸睢歂䍁䅁䅒求䝁䅷兡㉂䝁䅕杣㕂䑁䅳䅉偂䝁䄴䅢灂䝁䄴党杁䕁䅣杣療䝁䅍党祂䡁䅫䅁歄兄䅁杨䅁䕁䅙兙穂䡁䅑兌乂䝁䄸杤灂䝁䄴睚杁䕁䅍睢畂䡁䅍兤瑂䝁䅕杣杁䕁䅣睢療䝁䅑督㝁䍁䅁杒療䝁䄸䅚杁䕁䅑党獂䝁䅫杤求䡁䅉入㝁䍁䅁睔祂䝁䅣兙畂䝁䅫睙㝁䍁䅁睔畂䝁䅷兡畂䝁䅕䅉䡂䡁䅉睢橂䝁䅕杣㕂䅁䅁東䅯䥁䅙䅁䝂䝁䅅督あ䍁䄰兔療䡁䅙兡畂䝁䅣䅉䑂䝁䄸杢穂䡁䅕兢求䡁䅉䅉䡂䝁䄸睢歂䡁䅍睏杁䕁䅙杣求䝁䅫睚潂䡁䅑䅉呂䝁䅕杣㉂䝁䅫睙求䑁䅳䅉乂䝁䅅杣灂䝁䄴党杁䙁䅑杣桂䝁䄴督睂䝁䄸杣あ䝁䅅䅤灂䝁䄸杢䅁䙁䥫䅁奃䅁䅁杒桂䡁䅍䅤瑁䕁䄰睢㉂䝁䅫杢湂䍁䅁睑療䝁䄴督ㅂ䝁䄰党祂䍁䅁睒療䝁䄸䅚穂䑁䅳䅉䡂䡁䅉党求䝁䄴䅉䑂䝁䄸杢穂䡁䅕兢求䡁䅉䅉䡂䝁䄸睢歂䡁䅍睏杁䕁䅷兡浂䝁䅕督あ䡁䅫䅢求䑁䅳䅉偂䝁䄴䅢灂䝁䄴党杁䕁䅣杣療䝁䅍党祂䡁䅫䅁ぃ权䅁䅤䅁䕁䅙兙穂䡁䅑兌乂䝁䄸杤灂䝁䄴睚杁䕁䅍睢畂䡁䅍兤瑂䝁䅕杣杁䕁䅣睢療䝁䅑督㝁䍁䅁睒祂䝁䅕党畂䍁䅁睑療䝁䄴督ㅂ䝁䄰党祂䍁䅁睒療䝁䄸䅚穂䑁䅳䅉偂䡁䅉睚桂䝁䄴兡橂䅁䅁䅩䄰䥁䅧䅁䝂䝁䅅督あ䍁䄰兔療䡁䅙兡畂䝁䅣䅉䑂䝁䄸杢穂䡁䅕兢求䡁䅉䅉䡂䝁䄸睢歂䡁䅍睏杁䕁䅧睢瑂䝁䅕䅉䩂䝁䄰䅣祂䝁䄸杤求䝁䄰党畂䡁䅑睏杁䕁䅫杢歂䡁䅕督あ䡁䅉兡桂䝁䅷䅉䉂䡁䅕䅤療䝁䄰兙あ䝁䅫睢畂䅁䅁児䄰佁䅧䅁䝂䝁䅅督あ䍁䄰兔療䡁䅙兡畂䝁䅣䅉䑂䝁䄸杢穂䡁䅕兢求䡁䅉䅉䡂䝁䄸睢歂䡁䅍睏杁䕁䅧睢瑂䝁䅕䅉䩂䝁䄰䅣祂䝁䄸杤求䝁䄰党畂䡁䅑睏杁䕁䅷睢橂䝁䅅䅤灂䝁䄸杢杁䕁䅉兙穂䝁䅕䅚杁䙁䅍党祂䡁䅙兡橂䝁䅕督㝁䍁䅁睑ㅂ䡁䅍䅤療䝁䄰党祂䍁䅁杕求䝁䅷兙あ䝁䅫睢畂䡁䅍䅡灂䡁䅁䅉乂䝁䅅杢桂䝁䅣党瑂䝁䅕杢あ䑁䅳䅉䙂䍁䄰䅢求䝁䅅杣畂䝁䅫杢湂䅁䅁杁䄴䵁䅑䅁䝂䝁䅅督あ䍁䄰兔療䡁䅙兡畂䝁䅣䅉䑂䝁䄸杢穂䡁䅕兢求䡁䅉䅉䡂䝁䄸睢歂䡁䅍睏杁䕁䅧睢祂䡁䅑兡橂䡁䅕䅢あ䡁䅕杣求䑁䅳䅉呂䝁䄸睙灂䝁䅅䅢杁䕁䄰党歂䝁䅫兙杁䕁䅅䅚㉂䝁䅕杣あ䝁䅫督灂䝁䄴睚㝁䍁䅁兑歂䍁䅁䅖桂䡁䅉睚求䡁䅑兡畂䝁䅣睏杁䕁䅉杣桂䝁䄴䅚杁䕁䄰兙祂䝁䅳党あ䝁䅫杢湂䅁䅁睆䅯䕁䅷䅁䝂䝁䅅督あ䍁䄰兔療䡁䅙兡畂䝁䅣䅉䑂䝁䄸杢穂䡁䅕兢求䡁䅉䅉䡂䝁䄸睢歂䡁䅍睏杁䕁䅷兡浂䝁䅕督あ䡁䅫䅢求䅁䅁䅯䅧䝁䄴䅁䝂䝁䅅督あ䍁䄰兔療䡁䅙兡畂䝁䅣䅉䑂䝁䄸杢穂䡁䅕兢求䡁䅉䅉䡂䝁䄸睢歂䡁䅍睏杁䕁䅷兡浂䝁䅕督あ䡁䅫䅢求䑁䅳䅉䍂䡁䅉兙畂䝁䅑䅉乂䝁䅅杣牂䝁䅕䅤灂䝁䄴睚䅁䩁佧䅁元䅁䅁杒桂䡁䅍䅤瑁䕁䄰睢㉂䝁䅫杢湂䍁䅁睑療䝁䄴督ㅂ䝁䄰党祂䍁䅁睒療䝁䄸䅚穂䑁䅳䅉䵂䝁䅫杚求䡁䅍䅤㕂䝁䅷党㝁䍁䅁村祂䝁䅅杢歂䍁䅁兔桂䡁䅉睡求䡁䅑兡畂䝁䅣睏杁䕁䅍睢ㅂ䡁䅉兡求䡁䅉䅉呂䝁䅕杣㉂䝁䅫睙求䅁䅁朵䄴䥁䅧䅁䝂䝁䅅督あ䍁䄰兔療䡁䅙兡畂䝁䅣䅉䑂䝁䄸杢穂䡁䅕兢求䡁䅉䅉䡂䝁䄸睢歂䡁䅍睏杁䕁䅷兡浂䝁䅕督あ䡁䅫䅢求䑁䅳䅉䍂䡁䅉兙畂䝁䅑䅉乂䝁䅅杣牂䝁䅕䅤灂䝁䄴睚㝁䍁䅁兒瑁䕁䅑兡穂䝁䅍睢㉂䝁䅕杣㕂䅁䅁儫䄰䥁䄴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䅁䅁䅓䅣䭁䅷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䑁䅳䅉偂䡁䅁䅡あ䝁䅧兙獂䝁䄰睢獂䝁䄸睚㕂䅁䅁杸䅙䝁䅷䅁䝂䝁䅅督あ䍁䄰兔療䡁䅙兡畂䝁䅣䅉䑂䝁䄸杢穂䡁䅕兢求䡁䅉䅉䡂䝁䄸睢歂䡁䅍睏杁䕁䅷兡浂䝁䅕督あ䡁䅫䅢求䑁䅳䅉偂䝁䄴䅢灂䝁䄴党杁䕁䅣杣療䝁䅍党祂䡁䅫䅁卄元䅁䄲䅁䕁䅙兙穂䡁䅑兌乂䝁䄸杤灂䝁䄴睚杁䕁䅍睢畂䡁䅍兤瑂䝁䅕杣杁䕁䅣睢療䝁䅑督㝁䍁䅁䅔灂䝁䅙党穂䡁䅑入獂䝁䅕睏杁䙁䅍睢橂䝁䅫兙獂䍁䅁兔求䝁䅑兡桂䍁䅁兑歂䡁䅙党祂䡁䅑兡穂䝁䅫杢湂䑁䅳䅉塂䝁䅕兙祂䝁䅅杙獂䝁䅕督㝁䍁䅁村祂䝁䅅杢歂䍁䅁兔桂䡁䅉睡求䡁䅑兡畂䝁䅣睏杁䙁䅍兢桂䡁䅉䅤杁䕁䅍䅢療䡁䅑䅡灂䝁䄴睚䅁䑁何䅁獃䅁䅁杒桂䡁䅍䅤瑁䕁䄰睢㉂䝁䅫杢湂䍁䅁睑療䝁䄴督ㅂ䝁䄰党祂䍁䅁睒療䝁䄸䅚穂䑁䅳䅉䵂䝁䅫杚求䡁䅍䅤㕂䝁䅷党㝁䍁䅁杖灂䡁䅉䅤ㅂ䝁䅅䅢杁䕁䅣睢療䝁䅑督㝁䍁䅁村祂䝁䅅杢歂䍁䅁兔桂䡁䅉睡求䡁䅑兡畂䝁䅣睏杁䙁䅍兢桂䡁䅉䅤杁䕁䅍䅢療䡁䅑䅡灂䝁䄴睚䅁䡁䭑䅁坂䅁䅁杒桂䡁䅍䅤瑁䕁䄰睢㉂䝁䅫杢湂䍁䅁睑療䝁䄴督ㅂ䝁䄰党祂䍁䅁睒療䝁䄸䅚穂䑁䅳䅉偂䝁䄴䅢灂䝁䄴党杁䕁䅣杣療䝁䅍党祂䡁䅫䅁噃元䅁䅩䅁䕁䅙兙穂䡁䅑兌乂䝁䄸杤灂䝁䄴睚杁䕁䅍睢畂䡁䅍兤瑂䝁䅕杣杁䕁䅣睢療䝁䅑督㝁䍁䅁睕療䝁䅍兡桂䝁䅷䅉乂䝁䅕䅚灂䝁䅅䅉乂䝁䅅杣牂䝁䅕䅤灂䝁䄴睚㝁䍁䅁村祂䝁䅅杢歂䍁䅁兔桂䡁䅉睡求䡁䅑兡畂䝁䅣䅁䭁䅃䅁杵䅁䕁䅙党祂䡁䅑兡獂䝁䅫䅤㕂䑁䅳䅉偂䡁䅍䅤求䝁䄸䅣療䡁䅉睢穂䝁䅫督㝁䍁䅁䅒求䡁䅉兢桂䡁䅑睢獂䝁䄸睚㕂䑁䅳䅉䩂䝁䄰兢ㅂ䝁䄴睢獂䝁䄸睚㕂䑁䅳䅉偂䝁䄴睙療䝁䅷睢湂䡁䅫睏杁䙁䅉党睂䡁䅉睢歂䡁䅕睙あ䝁䅫杤求䍁䅁䅓求䝁䅅䅢あ䝁䅧睏杁䙁䅉党穂䡁䅁兡祂䝁䅅䅤療䡁䅉入䅁䩁丰䅁佂䅁䅁杒求䡁䅉䅤灂䝁䅷兡㙂䝁䅕杣穂䍁䅁兙畂䝁䅑䅉䉂䝁䅣杣灂䝁䅍兤獂䡁䅑兤祂䝁䅅䅢杁䕁䅍䅡求䝁䄰兡橂䝁䅅䅢穂䅁䅁睲䅧䥁䅙䅁䝂䝁䅫䅢求䍁䅁睕潂䝁䅅杣灂䝁䄴睚㝁䍁䅁杖灂䡁䅉䅤ㅂ䝁䅅䅢杁䙁䅣睢祂䝁䅳杚療䡁䅉睙求䑁䅳䅉䑂䝁䅷睢ㅂ䝁䅑䅉呂䡁䅑睢祂䝁䅅睚求䑁䅳䅉兂䡁䅉睢橂䝁䅕督穂䍁䅁兑ㅂ䡁䅑睢瑂䝁䅅䅤灂䝁䄸杢䅁䕁佷䅁㙁䅁䅁杒灂䝁䄴兙畂䝁䅍兡桂䝁䅷䅉䙂䡁䅧睙潂䝁䅅杢湂䝁䅕督杁䝁䅅杢歂䍁䅁䅒桂䡁䅑兙䅁䙁䤴䅁流䅁䅁杒灂䝁䄴兙畂䝁䅍兡桂䝁䅷䅉呂䝁䅕杣㉂䝁䅫睙求䡁䅍䅁婂杂䅁杆䅁䕁䅙兡畂䝁䅅杢橂䝁䅫兙獂䡁䅍䅁㡂杂䅁条䅅䕁䅙兡畂䡁䅑党橂䝁䅧睏杁䕁䄰兙橂䝁䅧兡畂䝁䅕䅉䵂䝁䅕兙祂䝁䄴兡畂䝁䅣睏杁䕁䅍䅢療䡁䅕䅚杁䕁䅑兙あ䝁䅅䅉呂䝁䅕杣㉂䝁䅫睙求䡁䅍睏杁䕁䅍䅢療䡁䅕䅚杁䕁䅫杢浂䡁䅉兙穂䡁䅑杣ㅂ䝁䅍䅤ㅂ䡁䅉党㝁䍁䅁睑獂䝁䄸兤歂䍁䅁睕あ䝁䄸杣桂䝁䅣党㝁䍁䅁兑祂䡁䅑兡浂䝁䅫睙灂䝁䅅䅢杁䕁䅫杢あ䝁䅕䅢獂䝁䅫睚求䝁䄴睙求䑁䅳䅉偂䝁䄴䅢灂䝁䄴党杁䙁䅁兙㕂䝁䄰党畂䡁䅑督㝁䍁䅁睒求䝁䄴兑䩂䑁䅳䅉噂䡁䅑兡獂䝁䅫䅤㕂䍁䅁睕橂䝁䅅䅢求䍁䅁睕療䝁䅷兙祂䑁䅳䅉偂䝁䄴督潂䝁䄸杣求䍁䅁兙畂䝁䅑䅉偂䝁䅙杚穂䝁䅧睢祂䝁䅕䅉塂䝁䅫杢歂䅁䅁允䅫䝁䅙䅁䝂䝁䅫杢あ䝁䅕睙潂䑁䅳䅉偂䝁䄴䅢灂䝁䄴党杁䙁䅁兙㕂䝁䄰党畂䡁䅑督㝁䍁䅁村ㅂ䡁䅫䅉佂䝁䄸睤杁䙁䅁兙㕂䍁䅁䅔桂䡁䅑党祂䍁䅁䅋䍂䕁䄴䅕䵂䍁䅫䅁捄杄䅁䅑䅁䕁䅙兡畂䡁䅑党橂䝁䅧睏杁䙁䅉党桂䝁䅷䅉䙂䡁䅍䅤桂䡁䅑党杁䙁䅑党橂䝁䅧杢療䝁䅷睢湂䡁䅫䅁啂杄䅁䅴䅁䕁䅙兡畂䡁䅑党橂䝁䅧睏杁䙁䅍兢桂䡁䅉䅤杁䕁䅍兙祂䝁䅑督㝁䍁䅁䅕桂䡁䅫兢求䝁䄴䅤杁䕁䅙兙橂䝁䅫䅢灂䡁䅑兙あ䝁䄸杣杁䕁䅕杢桂䝁䅉䅢求䡁䅉督㝁䍁䅁村桂䝁䄴睡灂䝁䄴睚杁䝁䅅督杁䝁䅅䅉呂䝁䅕杣㉂䝁䅫睙求䑁䅳䅉偂䝁䄴䅢灂䝁䄴党杁䙁䅁兙㕂䝁䄰党畂䡁䅑督䅁䡁佷䅁允䅁䅁杒灂䡁䅑杢求䡁䅍督䅁䍁䥉䅁流䅁䅁杒灂䡁䅑杢求䡁䅍督㝁䍁䅁䅔灂䝁䅙党穂䡁䅑入獂䝁䅕䅁坂权䅁䅓䅁䕁䅙兡あ䝁䄴党穂䡁䅍睏杁䕁䅷兡浂䝁䅕督あ䡁䅫䅢求䑁䅳䅉䍂䡁䅉兙畂䝁䅑䅉乂䝁䅅杣牂䝁䅕䅤灂䝁䄴睚䅁䥁䡉䅁楃䅁䅁杒灂䡁䅑杢求䡁䅍督㝁䍁䅁䅔灂䝁䅙党穂䡁䅑入獂䝁䅕睏杁䕁䄴兤あ䡁䅉兙橂䝁䅕兤あ䝁䅫睙桂䝁䅷睏杁䕁䅍兙祂䝁䅑兡療䡁䅙兙穂䝁䅍兤獂䝁䅅杣㝁䍁䅁䅒求䡁䅉兢桂䡁䅑睢獂䝁䄸睚㕂䑁䅳䅉䕂䝁䅫睚灂䡁䅑兙獂䍁䅁睖求䝁䅷䅢畂䝁䅕督穂䅁䅁权䄸䕁䅙䅁䝂䝁䅫䅤畂䝁䅕督穂䑁䅳䅉䵂䝁䅫杚求䡁䅍䅤㕂䝁䅷党㝁䍁䅁睕瑂䝁䅅杣あ䍁䅁睑獂䝁䄸䅤潂䝁䅫杢湂䅁䅁䄵䅧䥁䅧䅁䝂䝁䅫䅤畂䝁䅕督穂䑁䅳䅉䵂䝁䅫杚求䡁䅍䅤㕂䝁䅷党㝁䍁䅁杖灂䝁䅑党療䍁䅁兑歂䡁䅙党祂䡁䅑兡穂䝁䅫杢湂䑁䅳䅉䍂䡁䅉兙畂䝁䅑䅉乂䝁䅅杣牂䝁䅕䅤灂䝁䄴睚㝁䍁䅁杖灂䝁䅑党療䍁䅁睒桂䝁䄰党穂䅁䅁眸䅣䩁䄴䅁䝂䝁䅫䅤畂䝁䅕督穂䑁䅳䅉䵂䝁䅫杚求䡁䅍䅤㕂䝁䅷党㝁䍁䅁睖求䝁䅅杣桂䝁䅉䅢求䡁䅍睏杁䕁䅉杣桂䝁䄴䅚杁䕁䄰兙祂䝁䅳党あ䝁䅫杢湂䑁䅳䅉呂䝁䄰兙祂䡁䅑䅉䑂䝁䅷睢あ䝁䅧兡畂䝁䅣睏杁䕁䅅兢桂䡁䅑党ㅂ䡁䅉䅉呂䡁䅁睢祂䡁䅑督䅁䩁䡣䅁䕄䅁䅁杒灂䡁䅑杢求䡁䅍督㝁䍁䅁兔䥂䝁䅕兙獂䡁䅑䅡㝁䍁䅁睔ㅂ䡁䅑䅣桂䡁䅑兡求䝁䄴䅤杁䕁䅍兙祂䝁䅕睏杁䕁䅅督穂䝁䅫督あ䝁䅫杤求䍁䅁䅖求䝁䅍䅡畂䝁䄸䅢療䝁䅣入㝁䍁䅁杔求䡁䅕杣療䝁䅷睢湂䡁䅫睏杁䕁䄸杣あ䝁䅧睢睂䝁䅅党歂䝁䅫睙穂䑁䅳䅉兂䝁䅅兡畂䍁䅁兔桂䝁䄴兙湂䝁䅕兢求䝁䄴䅤䅁䅁偣䅁慁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䅁䅁儴䅯䍁䅉䅁䝂䝁䅷党求䡁䅑䅉乂䝁䅅杢桂䝁䅣党瑂䝁䅕杢あ䅁䅁䄰䅣䡁䅁䅁䝂䝁䅷党求䡁䅑䅉乂䝁䅅杢桂䝁䅣党瑂䝁䅕杢あ䑁䅳䅉䙂䝁䅷党橂䡁䅑杣灂䝁䅍䅉坂䝁䅕䅡灂䝁䅍䅢求䑁䅳䅉䉂䡁䅕䅤療䝁䄴睢瑂䝁䄸兤穂䍁䅁杖求䝁䅧兡橂䝁䅷党穂䅁䅁杪䅙䝁䅙䅁䝂䝁䅷党求䡁䅑䅉乂䝁䅅杢桂䝁䅣党瑂䝁䅕杢あ䑁䅳䅉䙂䝁䅷党橂䡁䅑杣灂䝁䅍䅉坂䝁䅕䅡灂䝁䅍䅢求䑁䅳䅉乂䝁䅫睙祂䝁䄸兌乂䝁䄸杙灂䝁䅷兡あ䡁䅫䅁䍂杄䅁䅒䅁䕁䅙䅢求䝁䅕䅤杁䕁䄰兙畂䝁䅅睚求䝁䄰党畂䡁䅑睏杁䕁䅙杣求䝁䅫睚潂䡁䅑䅉呂䝁䅕杣㉂䝁䅫睙求䅁䅁䅫䅧䥁䅉䅁䝂䝁䅷党求䡁䅑䅉乂䝁䅅杢桂䝁䅣党瑂䝁䅕杢あ䑁䅳䅉䝂䡁䅉党灂䝁䅣䅡あ䍁䅁睕求䡁䅉杤灂䝁䅍党㝁䍁䅁睒兂䙁䅍睏杁䕁䅷兙穂䡁䅑䅉乂䝁䅫䅢求䍁䅁䅖祂䝁䅅杢穂䡁䅁睢祂䡁䅑兙あ䝁䅫睢畂䅁䅁杶䄰偁䅑䅁䝂䝁䅷党求䡁䅑䅉乂䝁䅅杢桂䝁䅣党瑂䝁䅕杢あ䑁䅳䅉䝂䡁䅉党灂䝁䅣䅡あ䍁䅁睕求䡁䅉杤灂䝁䅍党㝁䍁䅁睒兂䙁䅍睏杁䕁䅷兙穂䡁䅑䅉乂䝁䅫䅢求䍁䅁䅖祂䝁䅅杢穂䡁䅁睢祂䡁䅑兙あ䝁䅫睢畂䑁䅳䅉兂䡁䅉党歂䝁䅫睙あ䝁䅫杤求䍁䅁兑畂䝁䅅䅢㕂䡁䅑兡橂䡁䅍睏杁䕁䅍䅢療䡁䅕䅚杁䙁䅍䅤療䡁䅉兙湂䝁䅕睏杁䙁䅁杣療䝁䅍党穂䡁䅍䅉䉂䡁䅕䅤療䝁䄰兙あ䝁䅫睢畂䅁䅁睸䅧䵁䅙䅁䝂䝁䅷党求䡁䅑䅉乂䝁䅅杢桂䝁䅣党瑂䝁䅕杢あ䑁䅳䅉䝂䡁䅉党灂䝁䅣䅡あ䍁䅁睕求䡁䅉杤灂䝁䅍党㝁䍁䅁睒兂䙁䅍睏杁䕁䄰兙祂䝁䅫杢求䍁䅁䅖祂䝁䅅杢穂䡁䅁睢祂䡁䅑兙あ䝁䅫睢畂䑁䅳䅉䑂䝁䄸兤祂䝁䅫党祂䍁䅁睕求䡁䅉杤灂䝁䅍党㝁䍁䅁䅕祂䝁䄸睙求䡁䅍督杁䕁䅅兤あ䝁䄸兢桂䡁䅑兡療䝁䄴䅁㍄元䅁杣䅁䕁䅙䅢求䝁䅕䅤杁䕁䄰兙畂䝁䅅睚求䝁䄰党畂䡁䅑睏杁䕁䅙杣求䝁䅫睚潂䡁䅑䅉呂䝁䅕杣㉂䝁䅫睙求䑁䅳䅉䩂䝁䄴䅚ㅂ䡁䅍䅤祂䝁䅫兙獂䍁䅁兑ㅂ䡁䅑睢瑂䝁䅅䅤灂䝁䄸杢䅁䕁䨴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十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睕求䝁䄴督療䡁䅉督㝁䍁䅁䅕祂䝁䄸睙求䡁䅍督杁䕁䅅兤あ䝁䄸兢桂䡁䅑兡療䝁䄴睏杁䕁䅅杣あ䝁䅫杚灂䝁䅍兡桂䝁䅷䅉䩂䝁䄴䅤求䝁䅷䅢灂䝁䅣党畂䝁䅍党䅁䝁䩅䅁慁允䅁杒獂䝁䅕党あ䍁䅁兔桂䝁䄴兙湂䝁䅕兢求䝁䄴䅤㝁䍁䅁杒祂䝁䅕兡湂䝁䅧䅤杁䙁䅍党祂䡁䅙兡橂䝁䅕睏杁䕁䅫杢歂䡁䅕督あ䡁䅉兡桂䝁䅷䅉䉂䡁䅕䅤療䝁䄰兙あ䝁䅫睢畂䑁䅳䅉乂䝁䅅杣灂䝁䄴党杁䙁䅑杣桂䝁䄴督睂䝁䄸杣あ䝁䅅䅤灂䝁䄸杢㝁䍁䅁睕求䝁䄴督療䡁䅉督㝁䍁䅁兒獂䝁䅕睙あ䡁䅉兡橂䍁䅁杖求䝁䅧兡橂䝁䅷党㝁䍁䅁䅕桂䡁䅍督求䝁䄴睚求䡁䅉䅉䉂䝁䅫杣橂䡁䅉兙浂䡁䅑䅉乂䝁䅅杢ㅂ䝁䅙兙橂䡁䅑兤祂䝁䅫杢湂䅁䅁朴䅯䱁䅙䅁䝂䝁䅷党求䡁䅑䅉乂䝁䅅杢桂䝁䅣党瑂䝁䅕杢あ䑁䅳䅉䝂䡁䅉党灂䝁䅣䅡あ䍁䅁睕求䡁䅉杤灂䝁䅍党㝁䍁䅁兓畂䝁䅑兤穂䡁䅑杣灂䝁䅅䅢杁䕁䅅兤あ䝁䄸兢桂䡁䅑兡療䝁䄴睏杁䙁䅁兙穂䡁䅍党畂䝁䅣党祂䍁䅁兑灂䡁䅉睙祂䝁䅅杚あ䍁䅁兔桂䝁䄴兤浂䝁䅅睙あ䡁䅕杣灂䝁䄴睚䅁䝁䭅䅁㑂䅁䅁杒獂䝁䅕党あ䍁䅁兔桂䝁䄴兙湂䝁䅕兢求䝁䄴䅤㝁䍁䅁杒祂䝁䅕兡湂䝁䅧䅤杁䙁䅍党祂䡁䅙兡橂䝁䅕睏杁䕁䅷兙穂䡁䅑䅉乂䝁䅫䅢求䍁䅁䅖祂䝁䅅杢穂䡁䅁睢祂䡁䅑兙あ䝁䅫睢畂䅁䅁条䅧䵁䅉䅁䝂䝁䅷党求䡁䅑䅉乂䝁䅅杢桂䝁䅣党瑂䝁䅕杢あ䑁䅳䅉䝂䡁䅉党灂䝁䅣䅡あ䍁䅁睕求䡁䅉杤灂䝁䅍党㝁䍁䅁䅔桂䡁䅍䅤杁䕁䄰兡獂䝁䅕䅉啂䡁䅉兙畂䡁䅍䅣療䡁䅉䅤桂䡁䅑兡療䝁䄴睏杁䕁䅍睢ㅂ䡁䅉兡求䡁䅉䅉呂䝁䅕杣㉂䝁䅫睙求䑁䅳䅉兂䡁䅉睢橂䝁䅕督穂䍁䅁兑ㅂ䡁䅑睢瑂䝁䅅䅤灂䝁䄸杢䅁䥁位䅁睄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㝁䍁䅁䅕桂䝁䅍睡桂䝁䅣兡畂䝁䅣䅉呂䝁䅕杣㉂䝁䅫睙求䡁䅍睏杁䕁䅍睢ㅂ䡁䅉兡求䡁䅉䅉呂䝁䅕杣㉂䝁䅫睙求䅁䅁䅢䅫䡁䅉䅁䝂䝁䅷党求䡁䅑䅉乂䝁䅅杢桂䝁䅣党瑂䝁䅕杢あ䑁䅳䅉䝂䡁䅉党灂䝁䅣䅡あ䍁䅁睕求䡁䅉杤灂䝁䅍党㝁䍁䅁兔桂䡁䅉兡畂䝁䅕䅉啂䡁䅉兙畂䡁䅍䅣療䡁䅉䅤桂䡁䅑兡療䝁䄴䅁㍃杄䅁䄵䅁䕁䅙䅢求䝁䅕䅤杁䕁䄰兙畂䝁䅅睚求䝁䄰党畂䡁䅑睏杁䕁䅙杣求䝁䅫睚潂䡁䅑䅉呂䝁䅕杣㉂䝁䅫睙求䑁䅳䅉乂䝁䅅杣灂䝁䄴党杁䙁䅑杣桂䝁䄴督睂䝁䄸杣あ䝁䅅䅤灂䝁䄸杢㝁䍁䅁睑療䡁䅕杣灂䝁䅕杣杁䙁䅍党祂䡁䅙兡橂䝁䅕睏杁䙁䅁杣療䝁䅍党穂䡁䅍䅉䉂䡁䅕䅤療䝁䄰兙あ䝁䅫睢畂䑁䅳䅉呂䡁䅑睢祂䝁䅅睚求䍁䅁兔桂䝁䄴兙湂䝁䅕兢求䝁䄴䅤䅁偁䩁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剁睂䅁䅩䅁䕁䅙䅢求䝁䅕䅤杁䕁䄰兙畂䝁䅅睚求䝁䄰党畂䡁䅑睏杁䕁䅙杣求䝁䅫睚潂䡁䅑䅉呂䝁䅕杣㉂䝁䅫睙求䑁䅳䅉兂䝁䅅督穂䝁䅕杢湂䝁䅕杣杁䕁䅅兡祂䝁䅍杣桂䝁䅙䅤杁䕁䄰兙畂䡁䅕杚桂䝁䅍䅤ㅂ䡁䅉兡畂䝁䅣䅁祂杄䅁杳䅁䕁䅙䅢求䝁䅕䅤杁䕁䄰兙畂䝁䅅睚求䝁䄰党畂䡁䅑睏杁䕁䅙杣求䝁䅫睚潂䡁䅑䅉呂䝁䅕杣㉂䝁䅫睙求䑁䅳䅉兂䝁䅅督穂䝁䅕杢湂䝁䅕杣杁䕁䅅兡祂䝁䅍杣桂䝁䅙䅤杁䕁䄰兙畂䡁䅕杚桂䝁䅍䅤ㅂ䡁䅉兡畂䝁䅣睏杁䕁䅅兤あ䝁䄸杢療䝁䄰睢ㅂ䡁䅍䅉坂䝁䅕䅡灂䝁䅍䅢求䡁䅍䅁穃元䅁杂䅅䕁䅙䅢求䝁䅕䅤杁䕁䄰兙畂䝁䅅睚求䝁䄰党畂䡁䅑睏杁䕁䅙杣求䝁䅫睚潂䡁䅑䅉呂䝁䅕杣㉂䝁䅫睙求䑁䅳䅉兂䝁䅧入穂䝁䅫睙桂䝁䅷䅉呂䝁䅕睙ㅂ䡁䅉兡あ䡁䅫睏杁䕁䅍睢ㅂ䡁䅉兡求䡁䅉䅉呂䝁䅕杣㉂䝁䅫睙求䑁䅳䅉呂䝁䅕睙ㅂ䡁䅉兡あ䡁䅫䅉乂䝁䅅杢桂䝁䅣党瑂䝁䅕杢あ䑁䅳䅉䑂䝁䅅督潂䝁䅫党祂䝁䅷党穂䡁䅍䅉䑂䝁䅧党橂䝁䅳睢ㅂ䡁䅑督㝁䍁䅁睔畂䝁䅷兡畂䝁䅕䅉兂䝁䅅入瑂䝁䅕杢あ䡁䅍䅁汃䅃䅁杢䅁䕁䅙䅢求䝁䅕䅤杁䕁䄰兙畂䝁䅅睚求䝁䄰党畂䡁䅑睏杁䕁䅙杣求䝁䅫睚潂䡁䅑䅉呂䝁䅕杣㉂䝁䅫睙求䑁䅳䅉噂䡁䅑兡獂䝁䅫䅤㕂䍁䅁睕橂䝁䅅䅢求䍁䅁睕療䝁䅷兙祂䅁䅁杘䅯佁䄴䅁䝂䝁䅷党求䡁䅑䅉乂䝁䅅杢桂䝁䅣党瑂䝁䅕杢あ䑁䅳䅉䝂䡁䅕党獂䍁䅁睑求䝁䅷䅢穂䑁䅳䅉䩂䝁䄴䅚ㅂ䡁䅍䅤祂䝁䅫兙獂䍁䅁兑ㅂ䡁䅑睢瑂䝁䅅䅤灂䝁䄸杢㝁䍁䅁睕求䝁䄴督療䡁䅉督㝁䍁䅁䅕療䝁䅷䅢ㅂ䡁䅑兡療䝁䄴䅉䑂䝁䄸杢あ䡁䅉睢獂䑁䅳䅉䙂䝁䅷党橂䡁䅑杣灂䝁䅍䅉坂䝁䅕䅡灂䝁䅍䅢求䑁䅳䅉䉂䡁䅕䅤療䝁䄴睢瑂䝁䄸兤穂䍁䅁杖求䝁䅧兡橂䝁䅷党穂䅁䅁杂䅫䩁䅉䅁䝂䝁䅷党求䡁䅑䅉乂䝁䅅杢桂䝁䅣党瑂䝁䅕杢あ䑁䅳䅉䡂䙁䅁睕㝁䍁䅁䅒桂䡁䅑兙杁䙁䅁杣療䡁䅑党橂䡁䅑兡療䝁䄴睏杁䙁䅑兙㑂䝁䅫䅉呂䝁䅕杣㉂䝁䅫睙求䑁䅳䅉兂䡁䅉睢橂䝁䅕督穂䍁䅁兑ㅂ䡁䅑睢瑂䝁䅅䅤灂䝁䄸杢䅁䵁䭉䅁䥄䅁䅁杒獂䝁䅕党あ䍁䅁兔桂䝁䄴兙湂䝁䅕兢求䝁䄴䅤㝁䍁䅁睒兂䙁䅍睏杁䕁䅫杢歂䡁䅕督あ䡁䅉兡桂䝁䅷䅉䉂䡁䅕䅤療䝁䄰兙あ䝁䅫睢畂䑁䅳䅉佂䝁䅅杤灂䝁䅣兙あ䝁䅫睢畂䑁䅳䅉呂䝁䅕杢穂䝁䄸杣穂䑁䅳䅉呂䝁䄰兙祂䡁䅑䅉䑂䝁䅫䅤灂䝁䅕督㝁䍁䅁䅕祂䝁䄸睙求䡁䅍督杁䕁䅅兤あ䝁䄸兢桂䡁䅑兡療䝁䄴䅁㙃䅃䅁䅲䅁䕁䅙䅢求䝁䅕䅤杁䕁䄰兙畂䝁䅅睚求䝁䄰党畂䡁䅑睏杁䕁䅣䅕呂䑁䅳䅉䩂䝁䄴䅚ㅂ䡁䅍䅤祂䝁䅫兙獂䍁䅁兑ㅂ䡁䅑睢瑂䝁䅅䅤灂䝁䄸杢㝁䍁䅁睕求䝁䄴督療䡁䅉督㝁䍁䅁睕瑂䝁䅅杣あ䍁䅁兒畂䝁䅕杣湂䡁䅫睏杁䕁䅕䅢求䝁䅍䅤祂䝁䅫睙杁䙁䅙党潂䝁䅫睙獂䝁䅕䅁桁杄䅁杬䅁䕁䅙䅢求䝁䅕䅤杁䕁䄰兙畂䝁䅅睚求䝁䄰党畂䡁䅑睏杁䕁䅣䅕呂䑁䅳䅉䵂䝁䅅督あ䍁䅁兔灂䝁䅷党杁䙁䅑杣桂䝁䄴督睂䝁䄸杣あ䝁䅅䅤灂䝁䄸杢㝁䍁䅁杕灂䝁䅑党杁䙁䅍䅡桂䡁䅉兡畂䝁䅣睏杁䕁䅍兙祂䍁䅁睕潂䝁䅅杣灂䝁䄴睚䅁䱁䝧䅁祃䅁䅁杒獂䝁䅕党あ䍁䅁兔桂䝁䄴兙湂䝁䅕兢求䝁䄴䅤㝁䍁䅁睒兂䙁䅍睏杁䕁䄴兙㉂䝁䅫睚桂䡁䅑兡療䝁䄴睏杁䕁䅍兙祂䍁䅁睕潂䝁䅅杣灂䝁䄴睚㝁䍁䅁兑ㅂ䡁䅑睢畂䝁䄸兢療䡁䅕督杁䙁䅙党潂䝁䅫睙獂䝁䅕督㝁䍁䅁兖あ䝁䅫䅢灂䡁䅑入杁䙁䅍睙桂䝁䅷党杁䙁䅍睢獂䝁䅅杣䅁䅁䬰䅁䝂䅁䅁杒獂䝁䅕党あ䍁䅁兔桂䝁䄴兙湂䝁䅕兢求䝁䄴䅤㝁䍁䅁䅓療䝁䄰党杁䕁䅫兢睂䡁䅉睢㉂䝁䅕兢求䝁䄴䅤䅁䍁佯䅁畄䅁䅁杒獂䝁䅕党あ䍁䅁兔桂䝁䄴兙湂䝁䅕兢求䝁䄴䅤㝁䍁䅁䅓療䝁䄰党獂䝁䅅杢歂䍁䅁睕求䝁䅍兤祂䝁䅫䅤㕂䑁䅳䅉䩂䝁䄴䅚ㅂ䡁䅍䅤祂䝁䅫兙獂䍁䅁兑ㅂ䡁䅑睢瑂䝁䅅䅤灂䝁䄸杢㝁䍁䅁兒獂䝁䅕睙あ䡁䅉兡橂䍁䅁杖求䝁䅧兡橂䝁䅷党㝁䍁䅁睕求䝁䅍兤祂䝁䅫䅤㕂䍁䅁兔桂䝁䄴兙湂䝁䅕兢求䝁䄴䅤㝁䍁䅁兑ㅂ䡁䅑睢畂䝁䄸兢療䡁䅕督杁䙁䅙党潂䝁䅫睙獂䝁䅕督䅁䙁䥉䅁兂䅁䅁杒獂䝁䅕党あ䍁䅁兔桂䝁䄴兙湂䝁䅕兢求䝁䄴䅤㝁䍁䅁兓畂䝁䅑兤穂䡁䅑杣灂䝁䅅䅢杁䕁䅅兤あ䝁䄸兢桂䡁䅑兡療䝁䄴䅁汁兄䅁杸䅁䕁䅙䅢求䝁䅕䅤杁䕁䄰兙畂䝁䅅睚求䝁䄰党畂䡁䅑睏杁䕁䅫杢歂䡁䅕督あ䡁䅉兡桂䝁䅷䅉䉂䡁䅕䅤療䝁䄰兙あ䝁䅫睢畂䑁䅳䅉䑂䝁䄸兢瑂䝁䅕杣橂䝁䅫兙獂䍁䅁睕睂䝁䅅睙求䍁䅁䅔桂䡁䅕杢橂䝁䅧睏杁䙁䅁兙穂䡁䅍党畂䝁䅣党祂䍁䅁兑灂䡁䅉睙祂䝁䅅杚あ䍁䅁兔桂䝁䄴兤浂䝁䅅睙あ䡁䅕杣灂䝁䄴睚䅁䭁䬴䅁敃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䅁ㅁ睂䅁杷䅁䕁䅙䅢求䝁䅕䅤杁䕁䄰兙畂䝁䅅睚求䝁䄰党畂䡁䅑睏杁䕁䅫杢歂䡁䅕督あ䡁䅉兡桂䝁䅷䅉䉂䡁䅕䅤療䝁䄰兙あ䝁䅫睢畂䑁䅳䅉乂䝁䅅杣灂䝁䄴党杁䙁䅑杣桂䝁䄴督睂䝁䄸杣あ䝁䅅䅤灂䝁䄸杢㝁䍁䅁䅕桂䡁䅍督求䝁䄴睚求䡁䅉䅉䉂䝁䅫杣橂䡁䅉兙浂䡁䅑䅉乂䝁䅅杢ㅂ䝁䅙兙橂䡁䅑兤祂䝁䅫杢湂䅁䅁䅴䄰䉁䉯䅁䝂䝁䅷党求䡁䅑䅉乂䝁䅅杢桂䝁䅣党瑂䝁䅕杢あ䑁䅳䅉䩂䝁䄴䅚ㅂ䡁䅍䅤祂䝁䅫兙獂䍁䅁兑ㅂ䡁䅑睢瑂䝁䅅䅤灂䝁䄸杢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桁睄䅁東䅁䕁䅙䅢求䝁䅕䅤杁䕁䄰兙畂䝁䅅睚求䝁䄰党畂䡁䅑睏杁䕁䅫杢歂䡁䅕督あ䡁䅉兡桂䝁䅷䅉䉂䡁䅕䅤療䝁䄰兙あ䝁䅫睢畂䑁䅳䅉兂䡁䅉睢橂䝁䅕督穂䍁䅁兑ㅂ䡁䅑睢瑂䝁䅅䅤灂䝁䄸杢㝁䍁䅁兑祂䡁䅑兡浂䝁䅫睙灂䝁䅅䅢杁䕁䅫杢あ䝁䅕䅢獂䝁䅫睚求䝁䄴睙求䅁䅁䅡䅧䭁䅉䅁䝂䝁䅷党求䡁䅑䅉乂䝁䅅杢桂䝁䅣党瑂䝁䅕杢あ䑁䅳䅉䩂䝁䄴䅚ㅂ䡁䅍䅤祂䝁䅫兙獂䍁䅁兑ㅂ䡁䅑睢瑂䝁䅅䅤灂䝁䄸杢㝁䍁䅁䅕祂䝁䄸睙求䡁䅍督杁䕁䅅兤あ䝁䄸兢桂䡁䅑兡療䝁䄴睏杁䕁䅅兤あ䝁䄸杢療䝁䄰睢ㅂ䡁䅍䅉坂䝁䅕䅡灂䝁䅍䅢求䡁䅍䅁剄元䅁杨䅁䕁䅙䅢求䝁䅕䅤杁䕁䄰兙畂䝁䅅睚求䝁䄰党畂䡁䅑睏杁䕁䅫杢歂䡁䅕督あ䡁䅉兡桂䝁䅷䅉䉂䡁䅕䅤療䝁䄰兙あ䝁䅫睢畂䑁䅳䅉呂䝁䅕杢穂䝁䄸杣穂䑁䅳䅉䙂䝁䅷党橂䡁䅑杣灂䝁䅍䅉坂䝁䅕䅡灂䝁䅍䅢求䅁䅁睭䄴乁䅧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䵂元䅁朸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䅕桂䡁䅍督求䝁䄴睚求䡁䅉䅉䉂䝁䅫杣橂䡁䅉兙浂䡁䅑䅉乂䝁䅅杢ㅂ䝁䅙兙橂䡁䅑兤祂䝁䅫杢湂䅁䅁䅏䅧䵁䄴䅁䝂䝁䅷党求䡁䅑䅉乂䝁䅅杢桂䝁䅣党瑂䝁䅕杢あ䑁䅳䅉䩂䝁䄴䅚ㅂ䡁䅍䅤祂䝁䅫兙獂䍁䅁兑ㅂ䡁䅑睢瑂䝁䅅䅤灂䝁䄸杢㝁䍁䅁睕求䝁䄴督療䡁䅉督㝁䍁䅁䅕祂䝁䄸睙求䡁䅍督杁䕁䅅兤あ䝁䄸兢桂䡁䅑兡療䝁䄴睏杁䙁䅁兙穂䡁䅍党畂䝁䅣党祂䍁䅁兑灂䡁䅉睙祂䝁䅅杚あ䍁䅁兔桂䝁䄴兤浂䝁䅅睙あ䡁䅕杣灂䝁䄴睚䅁䥁䭑䅁䕄䅁䅁杒獂䝁䅕党あ䍁䅁兔桂䝁䄴兙湂䝁䅕兢求䝁䄴䅤㝁䍁䅁䅔桂䡁䅍䅤杁䕁䄰兡獂䝁䅕䅉啂䡁䅉兙畂䡁䅍䅣療䡁䅉䅤桂䡁䅑兡療䝁䄴睏杁䕁䅕䅢求䝁䅍䅤祂䝁䅫睙杁䙁䅙党潂䝁䅫睙獂䝁䅕睏杁䕁䄰兡橂䡁䅉睢瑁䕁䄰睢楂䝁䅫䅢灂䡁䅑入㝁䍁䅁兑ㅂ䡁䅑睢畂䝁䄸兢療䡁䅕督杁䙁䅙党潂䝁䅫睙獂䝁䅕督䅁䍁䠸䅁元䅁䅁杒獂䝁䅕党あ䍁䅁兔桂䝁䄴兙湂䝁䅕兢求䝁䄴䅤㝁䍁䅁䅔桂䡁䅍䅤杁䕁䄰兡獂䝁䅕䅉啂䡁䅉兙畂䡁䅍䅣療䡁䅉䅤桂䡁䅑兡療䝁䄴睏杁䕁䅷兡浂䝁䅕督あ䡁䅫䅢求䑁䅳䅉䙂䝁䅷党橂䡁䅑杣灂䝁䅍䅉坂䝁䅕䅡灂䝁䅍䅢求䅁䅁睄䄸䝁䅷䅁䝂䝁䅷党求䡁䅑䅉乂䝁䅅杢桂䝁䅣党瑂䝁䅕杢あ䑁䅳䅉乂䝁䅫睙祂䝁䄸兌乂䝁䄸杙灂䝁䅷兡あ䡁䅫睏杁䕁䅅兤あ䝁䄸杢療䝁䄰睢ㅂ䡁䅍䅉坂䝁䅕䅡灂䝁䅍䅢求䡁䅍䅁あ睂䅁䄷䅁䕁䅙䅢求䝁䅕䅤杁䕁䄰兙畂䝁䅅睚求䝁䄰党畂䡁䅑睏杁䕁䄴兙㉂䝁䅫睚桂䡁䅑兡療䝁䄴睏杁䙁䅍兡瑂䡁䅕䅢桂䡁䅑兡療䝁䄴睏杁䕁䄴党あ䡁䅣睢祂䝁䅳䅉呂䝁䅕睙ㅂ䡁䅉兡あ䡁䅫睏杁䕁䅍睢瑂䝁䄰党祂䝁䅍兡桂䝁䅷䅉呂䡁䅁兙橂䝁䅕䅉䵂䝁䅅兤畂䝁䅍䅡㝁䍁䅁䅕桂䡁䅍督求䝁䄴睚求䡁䅉䅉䉂䝁䅫杣橂䡁䅉兙浂䡁䅑䅉乂䝁䅅杢ㅂ䝁䅙兙橂䡁䅑兤祂䝁䅫杢湂䅁䅁入䅯䝁䅙䅁䝂䝁䅷党求䡁䅑䅉乂䝁䅅杢桂䝁䅣党瑂䝁䅕杢あ䑁䅳䅉兂䝁䅅督穂䝁䅕杢湂䝁䅕杣杁䕁䅅兡祂䝁䅍杣桂䝁䅙䅤杁䕁䄰兙畂䡁䅕杚桂䝁䅍䅤ㅂ䡁䅉兡畂䝁䅣䅁⭁兄䅁䅗䅁䕁䅙䅢求䝁䅕䅤杁䕁䄰兙畂䝁䅅睚求䝁䄰党畂䡁䅑睏杁䙁䅉兡歂䝁䅕䅉呂䝁䅧兙祂䝁䅫杢湂䑁䅳䅉䑂䝁䅅杣杁䙁䅍䅡桂䡁䅉兡畂䝁䅣䅁剃䅄䅁杘䅁䕁䅙䅢求䝁䅕䅤杁䕁䄰兙畂䝁䅅睚求䝁䄰党畂䡁䅑睏杁䙁䅍党畂䡁䅍睢祂䡁䅍睏杁䕁䅅兤あ䝁䄸杢療䝁䄰睢ㅂ䡁䅍䅉坂䝁䅕䅡灂䝁䅍䅢求䡁䅍䅁ㅂ杄䅁䅈䅁䕁䅙睢療䝁䅑䅉䕂䝁䅕䅢灂䡁䅙党祂䡁䅫䅁偁元䅁材䅁䕁䅙睢療䝁䅑䅉䕂䝁䅕䅢灂䡁䅙党祂䡁䅫睏杁䕁䅉杣桂䝁䄴䅚杁䕁䄰兙祂䝁䅳党あ䝁䅫杢湂䅁䅁䅈䅫䭁䄴䅁䝂䝁䄸睢歂䍁䅁䅒求䝁䅷兡㉂䝁䅕杣㕂䑁䅳䅉䑂䡁䅕督あ䝁䄸兢求䡁䅉䅉卂䝁䅕䅢桂䡁䅑兡療䝁䄴督潂䝁䅫䅣杁䕁䄰兙畂䝁䅅睚求䝁䄰党畂䡁䅑睏杁䕁䅕兌獂䝁䅕兙祂䝁䄴兡畂䝁䅣睏杁䙁䅣党桂䡁䅉兙楂䝁䅷党穂䑁䅳䅉偂䝁䄴䅢灂䝁䄴党杁䕁䅣杣療䝁䅍党祂䡁䅫䅁瑂元䅁杣䅁䕁䅙睢療䝁䅑䅉䕂䝁䅕䅢灂䡁䅙党祂䡁䅫睏杁䕁䅫杢歂䡁䅕督あ䡁䅉兡桂䝁䅷䅉䉂䡁䅕䅤療䝁䄰兙あ䝁䅫睢畂䑁䅳䅉兂䝁䅅睙牂䝁䅅睚灂䝁䄴睚杁䙁䅍党祂䡁䅙兡橂䝁䅕督䅁䕁乙䅁㡁䅁䅁杒療䝁䄸䅚杁䕁䅑党獂䝁䅫杤求䡁䅉入㝁䍁䅁睔畂䝁䅷兡畂䝁䅕䅉䡂䡁䅉睢橂䝁䅕杣㕂䅁䅁睨䅣䡁䅧䅁䝂䝁䄸睢歂䍁䅁䅒求䝁䅷兡㉂䝁䅕杣㕂䑁䅳䅉偂䡁䅉睚桂䝁䄴兡橂䑁䅳䅉䉂䝁䅷䅤求䡁䅉杢桂䡁䅑兡㉂䝁䅕䅉兂䡁䅉睢あ䝁䅕兡畂䑁䅳䅉偂䝁䄴䅢灂䝁䄴党杁䕁䅣杣療䝁䅍党祂䡁䅫䅁㙄睂䅁䅊䅁䕁䅙睢療䝁䅑䅉䕂䝁䅫督あ䡁䅉兡楂䡁䅕䅤療䡁䅉督䅁䵁䝷䅁捁䅁䅁杒療䝁䄸䅚杁䙁䅁杣療䝁䅑兤橂䡁䅑督䅁䕁䡙䅁奁䅁䅁杒療䝁䄸䅚杁䙁䅉党あ䝁䅅兡獂䅁䅁杨䅣䑁䅙䅁䝂䝁䄸睢歂䍁䅷䅉䍂䝁䅕杤求䡁䅉兙湂䝁䅕䅉桂䝁䄴䅚杁䙁䅑睢楂䝁䅅睙橂䝁䄸䅁坄杂䅁杅䅁䕁䅙睢療䡁䅑睤求䝁䅅杣䅁䵁䡉䅁杁䅁䅁杒療䡁䅉党穂䡁䅑䅉兂䡁䅉睢歂䡁䅕睙あ䡁䅍䅁㥃睂䅁杍䅁䕁䅙睢祂䝁䅕督あ䡁䅉入㝁䍁䅁村灂䝁䄸兢桂䡁䅍督杁䕁䅕杢求䡁䅉睚㕂䅁䅁䅚䅧䑁䄴䅁䝂䝁䄸杣求䡁䅍䅤祂䡁䅫睏杁䕁䅣杣求䝁䅕杢杁䕁䅍睢畂䡁䅍兤瑂䝁䅕杣杁䕁䅣睢療䝁䅑督䅁䱁䥙䅁杁䅁䅁杒祂䝁䅕兡湂䝁䅧䅤杁䙁䅍党祂䡁䅙兡橂䝁䅕䅁塁䅃䅁杫䅁䕁䅙杣求䝁䅫睚潂䡁䅑䅉呂䝁䅕杣㉂䝁䅫睙求䑁䅳䅉䑂䝁䄸兤祂䝁䅫党祂䍁䅁睕求䡁䅉杤灂䝁䅍党㝁䍁䅁䅕祂䝁䄸睙求䡁䅍督杁䕁䅅兤あ䝁䄸兢桂䡁䅑兡療䝁䄴睏杁䙁䅍䅤療䡁䅉兙湂䝁䅕䅉乂䝁䅅杢桂䝁䅣党瑂䝁䅕杢あ䅁䅁朲䅯䡁䅷䅁䝂䡁䅉党灂䝁䅣䅡あ䍁䅁睕求䡁䅉杤灂䝁䅍党㝁䍁䅁杒ㅂ䝁䅕䅢杁䕁䅍党獂䝁䅷督㝁䍁䅁兔桂䡁䅉兡畂䝁䅕䅉啂䡁䅉兙畂䡁䅍䅣療䡁䅉䅤桂䡁䅑兡療䝁䄴睏杁䕁䅍䅢求䝁䅅杢啂䝁䅕睙潂䅁䅁条䅯䡁䅷䅁䝂䡁䅉党灂䝁䅣䅡あ䍁䅁睕求䡁䅉杤灂䝁䅍党㝁䍁䅁兓畂䝁䅑兤穂䡁䅑杣灂䝁䅅䅢杁䕁䅅兤あ䝁䄸兢桂䡁䅑兡療䝁䄴睏杁䕁䄰兙祂䝁䅫杢求䍁䅁䅖祂䝁䅅杢穂䡁䅁睢祂䡁䅑兙あ䝁䅫睢畂䅁䅁睤䅣乁䅯䅁䝂䡁䅉党灂䝁䅣䅡あ䍁䅁睕求䡁䅉杤灂䝁䅍党㝁䍁䅁兓畂䝁䅑兤穂䡁䅑杣灂䝁䅅䅢杁䕁䅅兤あ䝁䄸兢桂䡁䅑兡療䝁䄴睏杁䕁䄰兙祂䝁䅫杢求䍁䅁䅖祂䝁䅅杢穂䡁䅁睢祂䡁䅑兙あ䝁䅫睢畂䑁䅳䅉䕂䝁䅫督睂䝁䄸督桂䝁䅷䅉桂䝁䄴䅚杁䙁䅉党橂䡁䅫睙獂䝁䅫杢湂䑁䅳䅉呂䝁䅕杢穂䝁䄸杣穂䑁䅳䅉呂䝁䄰兙祂䡁䅑䅉䑂䝁䅫䅤灂䝁䅕督䅁䵁乍䅁䅄䅁䅁杒祂䝁䅕兡湂䝁䅧䅤杁䙁䅍党祂䡁䅙兡橂䝁䅕睏杁䕁䅫杢歂䡁䅕督あ䡁䅉兡桂䝁䅷䅉䉂䡁䅕䅤療䝁䄰兙あ䝁䅫睢畂䑁䅳䅉乂䝁䅅杣灂䝁䄴党杁䙁䅑杣桂䝁䄴督睂䝁䄸杣あ䝁䅅䅤灂䝁䄸杢㝁䍁䅁䅕桂䡁䅍督求䝁䄴睚求䡁䅉䅉䉂䝁䅫杣橂䡁䅉兙浂䡁䅑䅉乂䝁䅅杢ㅂ䝁䅙兙橂䡁䅑兤祂䝁䅫杢湂䅁䅁睪䄴䱁䅯䅁䝂䡁䅉党灂䝁䅣䅡あ䍁䅁睕求䡁䅉杤灂䝁䅍党㝁䍁䅁兓畂䝁䅑兤穂䡁䅑杣灂䝁䅅䅢杁䕁䅅兤あ䝁䄸兢桂䡁䅑兡療䝁䄴睏杁䙁䅁杣療䝁䅍党穂䡁䅍䅉䉂䡁䅕䅤療䝁䄰兙あ䝁䅫睢畂䑁䅳䅉兂䝁䅅督穂䝁䅕杢湂䝁䅕杣杁䕁䅅兡祂䝁䅍杣桂䝁䅙䅤杁䕁䄰兙畂䡁䅕杚桂䝁䅍䅤ㅂ䡁䅉兡畂䝁䅣䅁捁权䅁䅂䅅䕁䅙杣求䝁䅫睚潂䡁䅑䅉呂䝁䅕杣㉂䝁䅫睙求䑁䅳䅉䵂䝁䅅督あ䍁䅁兔灂䝁䅷党杁䙁䅑杣桂䝁䄴督睂䝁䄸杣あ䝁䅅䅤灂䝁䄸杢㝁䍁䅁䅔療䝁䅍兙あ䝁䅫睢畂䍁䅁村桂䡁䅍党歂䍁䅁睕求䡁䅉杤灂䝁䅍党穂䑁䅳䅉卂䝁䅫䅚求䍁䅁睕潂䝁䅅杣灂䝁䄴睚㝁䍁䅁睑桂䡁䅉䅉呂䝁䅧兙祂䝁䅫杢湂䑁䅳䅉兂䡁䅉睢橂䝁䅕督穂䍁䅁兑ㅂ䡁䅑睢瑂䝁䅅䅤灂䝁䄸杢㝁䍁䅁兔灂䝁䅍杣療䍁䄰兔療䝁䅉兡獂䝁䅫䅤㕂䅁䅁睱䅯䕁䄴䅁䝂䡁䅉党灂䝁䅣䅡あ䍁䅁睕求䡁䅉杤灂䝁䅍党㝁䍁䅁兔桂䡁䅉兡畂䝁䅕䅉啂䡁䅉兙畂䡁䅍䅣療䡁䅉䅤桂䡁䅑兡療䝁䄴䅁权杂䅁䅙䅁䕁䅙杣求䝁䅫睚潂䡁䅑䅉呂䝁䅕杣㉂䝁䅫睙求䑁䅳䅉乂䝁䅅杣灂䝁䄴党杁䙁䅑杣桂䝁䄴督睂䝁䄸杣あ䝁䅅䅤灂䝁䄸杢㝁䍁䅁村灂䝁䄸杚ㅂ䝁䅕䅢䅁䡁䥣䅁敃䅁䅁杒祂䝁䅕兡湂䝁䅧䅤杁䙁䅍党祂䡁䅙兡橂䝁䅕睏杁䕁䄰兙祂䝁䅫杢求䍁䅁䅖祂䝁䅅杢穂䡁䅁睢祂䡁䅑兙あ䝁䅫睢畂䑁䅳䅉䑂䝁䅷党桂䝁䄴䅖求䝁䅍䅡㝁䍁䅁村灂䝁䄸兢桂䡁䅍督杁䕁䅕杢求䡁䅉睚㕂䑁䅳䅉䑂䝁䅷兡瑂䝁䅅䅤求䙁䅑党橂䝁䅧䅁癃权䅁杭䅁䕁䅙杣求䝁䅫睚潂䡁䅑䅉呂䝁䅕杣㉂䝁䅫睙求䑁䅳䅉乂䝁䅅杣灂䝁䄴党杁䙁䅑杣桂䝁䄴督睂䝁䄸杣あ䝁䅅䅤灂䝁䄸杢㝁䍁䅁睑療䡁䅕杣灂䝁䅕杣杁䙁䅍党祂䡁䅙兡橂䝁䅕睏杁䙁䅕䅤灂䝁䅷兡あ䡁䅫䅉呂䝁䅍兙獂䝁䅕䅉呂䝁䄸䅢桂䡁䅉䅁乄权䅁䅚䅁䕁䅙杣求䝁䅫睚潂䡁䅑䅉呂䝁䅕杣㉂䝁䅫睙求䑁䅳䅉兂䝁䅅督穂䝁䅕杢湂䝁䅕杣杁䕁䅅兡祂䝁䅍杣桂䝁䅙䅤杁䕁䄰兙畂䡁䅕杚桂䝁䅍䅤ㅂ䡁䅉兡畂䝁䅣䅁硄杄䅁杂䅁䕁䅣䅒䅁䅁䑫䅁䭁䅁䅁睒䕂䕁䅑兗䅁䉁䕷䅁䝁䅁䅁睒䙂䅁䅁兌䅍䅁䅯䅁䡂䕁䅕䅓䑂䅁䅁睬䅉䅁䅧䅁䡂䕁䅕杔䅁乁䑫䅁䥁䅁䅁睒䙂䙁䅙䅁橁䅂䅁权䅁䕁䅣兓䵂䕁䅑䅁い杁䅁䅃䅁䕁䅣兓呂䅁䅁睙䅉䑁䉁䅁䡂䕁䅫睕杁䍁䅧睒求䝁䄸睚祂䝁䅅䅣潂䝁䅫睙杁䕁䅫杢浂䝁䄸杣瑂䝁䅅䅤灂䝁䄸杢杁䙁䅍入穂䡁䅑党瑂䍁䅫睏杁䕁䅕杢㉂䝁䅫杣療䝁䄴兢求䝁䄴䅤桂䝁䅷䅉䑂䝁䄸杢穂䡁䅕䅢あ䝁䅫杢湂䑁䅳䅉䙂䝁䄴杤灂䡁䅉睢畂䝁䄰党畂䡁䅑兙獂䍁䅁兒畂䝁䅣兡畂䝁䅕党祂䝁䅫杢湂䑁䅳䅉乂䝁䅅䅣睂䝁䅫杢湂䍁䅁睕求䡁䅉杤灂䝁䅍党穂䑁䅳䅉兂䡁䅉睢橂䝁䅕督穂䍁䅁兑ㅂ䡁䅑睢瑂䝁䅅䅤灂䝁䄸杢㝁䍁䅁兑祂䡁䅑兡浂䝁䅫睙灂䝁䅅䅢杁䕁䅫杢あ䝁䅕䅢獂䝁䅫睚求䝁䄴睙求䅁䅁杺䄴䅁䅙䅁䡂䕁䅷䅁䍃睁䅁䅃䅁䕁䅣䅔塂䅁䅁䅳䅍䅁䅙䅁䡂䕁䄰䅁坃杁䅁权䅁䕁䅣杔卂䕁䅍䅁汁睁䅁权䅁䕁䅣睔偂䕁䅣䅁浂杁䅁䅄䅁䕁䅣睔偂䕁䅣䅔䅁䍁䌰䅁䥁䅁䅁睒兂䕁䅍䅁䭄睁䅁䅃䅁䕁䅣䅕佂䅁䅁䅎䅉䅁䅯䅁䡂䙁䅉兔佂䅁䅁杣䅉䅁䅙䅁䡂䙁䅍䅁允睁䅁䅃䅁䕁䅣睖塂䅁䅁䄳䅍䉁䅷䅁䡂䝁䅅督杁䙁䅕䅤灂䝁䅷兡あ䝁䅫党穂䅁䅁睸䅙䭁䄴䅁䡂䝁䅕杢求䡁䅑兡橂䡁䅍睏杁䕁䅍兙祂䝁䅑兡療䡁䅙兙穂䝁䅍兤獂䝁䅅杣㝁䍁䅁䅓求䡁䅁兙あ䝁䄸䅢療䝁䅣入㝁䍁䅁兓畂䝁䅙䅢桂䝁䄰兢桂䡁䅑兡療䝁䄴睏杁䕁䄴党睂䝁䅧杣療䝁䅷睢湂䡁䅫睏杁䕁䄴党ㅂ䡁䅉睢獂䝁䄸睚㕂䑁䅳䅉卂䝁䅕督睂䝁䅫杣桂䡁䅑睢祂䡁䅫䅁捂兄䅁䅭䅁䕁䅣党畂䝁䅕䅤灂䝁䅍督㝁䍁䅁睑求䝁䄴䅤祂䝁䅅䅢杁䕁䄴党祂䡁䅙睢ㅂ䡁䅍䅉呂䡁䅫督あ䝁䅕兢㝁䍁䅁睒求䝁䄴党あ䝁䅫睙杁䕁䅑兡穂䝁䄸杣歂䝁䅕杣㝁䍁䅁兓畂䝁䅙䅢桂䝁䄰兢桂䡁䅑兡療䝁䄴睏杁䕁䄴党ㅂ䡁䅉睢獂䝁䄸睚㕂䅁䅁杊䅧䱁䅁䅁䡂䝁䅕杢求䡁䅑兡橂䡁䅍睏杁䕁䅍䅡祂䝁䄸杢灂䝁䅍䅉䕂䝁䅫督求䝁䅅督求䡁䅍睏杁䕁䅑党祂䝁䄰兙あ䝁䄸䅢療䝁䅣入㝁䍁䅁䅓求䝁䄰兙あ䝁䄸䅢療䝁䅣入㝁䍁䅁兓瑂䝁䄰兤畂䝁䄸䅢療䝁䅣入㝁䍁䅁兓畂䝁䅙䅢桂䝁䄰兢桂䡁䅑兡療䝁䄴睏杁䕁䄸杢橂䝁䄸䅢療䝁䅣入䅁䥁䥣䅁歃䅁䅁睒求䝁䄴党あ䝁䅫睙穂䑁䅳䅉䑂䝁䅧杣療䝁䄴兡橂䍁䅁䅒灂䡁䅍党桂䡁䅍党穂䑁䅳䅉䥂䝁䅕䅣桂䡁䅑睢獂䝁䄸睚㕂䑁䅳䅉䩂䝁䄰兢ㅂ䝁䄴睢獂䝁䄸睚㕂䑁䅳䅉䩂䝁䄴杚求䝁䅍䅤灂䝁䄸兤穂䍁䅁䅒灂䡁䅍党桂䡁䅍党穂䑁䅳䅉坂䝁䅅睙橂䝁䅫杢求䡁䅍䅁桃兄䅁杰䅁䕁䅣党畂䝁䅕䅤灂䝁䅍督㝁䍁䅁䅒求䡁䅉兢桂䡁䅑睢獂䝁䄸睚㕂䑁䅳䅉䥂䝁䅕兢桂䡁䅑睢獂䝁䄸睚㕂䑁䅳䅉䩂䝁䄰兢ㅂ䝁䄴睢獂䝁䄸睚㕂䑁䅳䅉䩂䝁䄴杚獂䝁䅅兢瑂䝁䅅䅤灂䝁䄸杢㝁䍁䅁睔畂䝁䅍睢獂䝁䄸睚㕂䑁䅳䅉卂䝁䅕督睂䝁䅫杣桂䡁䅑睢祂䡁䅫䅁流权䅁䅰䅁䕁䅣党畂䝁䅕䅤灂䝁䅍督㝁䍁䅁兒畂䝁䅑睢橂䡁䅉兡畂䝁䄸䅢療䝁䅣入㝁䍁䅁䅓求䝁䄰兙あ䝁䄸䅢療䝁䅣入㝁䍁䅁䅓求䡁䅁兙あ䝁䄸䅢療䝁䅣入㝁䍁䅁兓瑂䝁䄰兤畂䝁䄸䅢療䝁䅣入㝁䍁䅁杔求䡁䅁䅡祂䝁䄸䅢療䝁䅣入㝁䍁䅁睔畂䝁䅍睢獂䝁䄸睚㕂䅁䅁儶䅣䱁䅁䅁䡂䝁䅕杢求䡁䅑兡橂䡁䅍睏杁䕁䅣兙穂䡁䅑杣療䝁䅕杢あ䝁䅕杣療䝁䅷睢湂䡁䅫睏杁䕁䅧党瑂䝁䅅䅤療䝁䅷睢湂䡁䅫睏杁䕁䅫兢瑂䡁䅕杢療䝁䅷睢湂䡁䅫睏杁䕁䅫杢浂䝁䅷兙瑂䝁䄰兙あ䝁䅫睢畂䑁䅳䅉偂䝁䄴睙療䝁䅷睢湂䡁䅫睏杁䙁䅉党穂䡁䅁兡祂䝁䅅䅤療䡁䅉入䅁䕁乷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䅁䅯䅁䡂䝁䄸䅢歂䅁䅁䅩䅧䍁䅯䅁䡂䡁䅉党求䝁䄴䅉䑂䝁䄸杢穂䡁䅕兢求䡁䅉䅉䡂䝁䄸睢歂䡁䅍䅁晄杂䅁杦䅁䕁䅣杣求䝁䅕杢杁䕁䅍睢畂䡁䅍兤瑂䝁䅕杣杁䕁䅣睢療䝁䅑督㝁䍁䅁兑獂䡁䅑党祂䝁䄴兙あ䝁䅫杤求䍁䅁䅕祂䝁䄸䅤求䝁䅫杢㝁䍁䅁兖あ䝁䅫䅢灂䡁䅑入杁䙁䅍睙桂䝁䅷党杁䙁䅍睢獂䝁䅅杣䅁䭁䩯䅁䭂䅁䅁睒祂䝁䅕党畂䍁䅁睑療䝁䄴督ㅂ䝁䄰党祂䍁䅁睒療䝁䄸䅚穂䑁䅳䅉偂䝁䄴䅢灂䝁䄴党杁䕁䅣杣療䝁䅍党祂䡁䅫䅁睃权䅁䅐䅁䕁䅣杣求䝁䅕杢杁䕁䅍睢畂䡁䅍兤瑂䝁䅕杣杁䕁䅣睢療䝁䅑督㝁䍁䅁睔祂䝁䅣兙畂䝁䅫睙䅁䡁䩙䅁潃䅁䅁睒祂䝁䅕党畂䍁䅁睑療䝁䄴督ㅂ䝁䄰党祂䍁䅁睒療䝁䄸䅚穂䑁䅳䅉偂䡁䅉睚桂䝁䄴兡橂䑁䅳䅉䍂䡁䅉兙畂䝁䅑䅉乂䝁䅅杣牂䝁䅕䅤灂䝁䄴睚㝁䍁䅁兑獂䡁䅑党祂䝁䄴兙あ䝁䅫杤求䍁䅁䅕祂䝁䄸䅤求䝁䅫杢㝁䍁䅁睔畂䝁䅷兡畂䝁䅕䅉䡂䡁䅉睢橂䝁䅕杣㕂䅁䅁䅰䄴䡁䅉䅁䡂䡁䅉党求䝁䄴䅉䑂䝁䄸杢穂䡁䅕兢求䡁䅉䅉䡂䝁䄸睢歂䡁䅍睏杁䙁䅁兙橂䝁䅳兙湂䝁䅫杢湂䍁䅁睕求䡁䅉杤灂䝁䅍党穂䑁䅳䅉䍂䝁䅫睢瑂䝁䅅督穂䍁䅁兒畂䝁䅕杣湂䡁䅫䅁婃䅃䅁䅌䅁䕁䅣杣療䡁䅕杢歂䍁䅁䅖祂䝁䅅杢穂䡁䅁睢祂䡁䅑兙あ䝁䅫睢畂䅁䅁䄰䅙䅁䅧䅁䥂䕁䅅䅔䅁䉁䑧䅁䥁䅁䅁䅓䉂䙁䅍䅁䝃杁䅁权䅁䕁䅧村䉂䕁䄴䅁橁杁䅁䅃䅁䕁䅧睑䉂䅁䅁睡䅉䅁䅙䅁䥂䕁䅑䅁坂睁䅁䅃䅁䕁䅧兒呂䅁䅁杫䅍䅁䅧䅁䥂䕁䅫睒䅁䕁䌸䅁䥁䅁䅁䅓䩂䕁䅫䅁湃睁䅁䅃䅁䕁䅧䅔啂䅁䅁兓䅉䅁䅯䅁䥂䕁䄸䅔奂䅁䅁睕䅍䅁䅧䅁䥂䕁䄸杔䅁䕁䍯䅁䥁䅁䅁䅓兂䕁䅕䅁䡄睁䅁䅃䅁䕁䅧䅕剂䅁䅁儶䅉䅁䅧䅁䥂䙁䅉䅔䅁䑁䐰䅁䭁䅁䅁䅓呂䕁䅫睑䅁乁䐰䅁䥁䅁䅁䅓呂䙁䅑䅁䡃杁䅁䅃䅁䕁䅧睕婂䅁䅁䅘䅍䅁䅯䅁䥂䙁䅕村䍂䅁䅁杺䅍䅁䅧䅁䥂䙁䅕兔䅁䑁䑕䅁䥁䅁䅁䅓塂䕁䄰䅁佁睁䅁䅇䅁䕁䅧党桂䝁䅷䅤潂䍁䅁睑桂䡁䅉党䅁䕁䝯䅁祁䅁䅁䅓求䝁䅅䅢あ䝁䅧䅉䑂䝁䅅杣求䍁䅁䅒灂䡁䅍䅤祂䝁䅫杙ㅂ䡁䅑睢祂䡁䅍䅁噂元䅁䅌䅁䕁䅧党桂䝁䅷䅤潂䍁䅁睑桂䡁䅉党杁䕁䅕兣ㅂ䝁䅫䅣瑂䝁䅕杢あ䅁䅁眳䅣䕁䅙䅁䥂䝁䅕兙獂䡁䅑䅡杁䕁䅍兙祂䝁䅕䅉䙂䡁䅅兤灂䡁䅁兢求䝁䄴䅤杁䝁䅅杢歂䍁䅁睕求䡁䅉杤灂䝁䅍党穂䅁䅁杘䅙䕁䅙䅁䥂䝁䅕兙獂䡁䅑䅡杁䕁䅍兙祂䝁䅕䅉䙂䡁䅅兤灂䡁䅁兢求䝁䄴䅤杁䝁䅅杢歂䍁䅁睕ㅂ䡁䅁䅣獂䝁䅫党穂䅁䅁睒䅙䍁䄴䅁䥂䝁䅕兙獂䡁䅑䅡杁䕁䅍兙祂䝁䅕䅉䝂䝁䅅睙灂䝁䅷兡あ䝁䅫党穂䅁䅁兙䅙䕁䅙䅁䥂䝁䅕兙獂䡁䅑䅡杁䕁䅍兙祂䝁䅕䅉兂䡁䅉睢㉂䝁䅫䅚求䡁䅉督杁䝁䅅杢歂䍁䅁睕求䡁䅉杤灂䝁䅍党穂䅁䅁兔䅙䍁䅑䅁䥂䝁䅕兙獂䡁䅑䅡杁䕁䅍兙祂䝁䅕䅉卂䕁䅕兓啂䡁䅍䅁橁䅃䅁杋䅁䕁䅧党桂䝁䅷䅤潂䍁䅁睑桂䡁䅉党杁䙁䅍党祂䡁䅙兡橂䝁䅕督䅁䑁䝣䅁煁䅁䅁䅓求䝁䅅䅢あ䝁䅧䅉䑂䝁䅅杣求䍁䅁睕ㅂ䡁䅁䅣獂䝁䅫党穂䅁䅁杪䅣䍁䄴䅁䥂䝁䅕兙獂䡁䅑䅡杁䕁䅍兙祂䝁䅕䅉啂䝁䅕睙潂䝁䄴睢獂䝁䄸睚㕂䅁䅁村䅣䱁䅯䅁䥂䝁䅕兙獂䡁䅑䅡杁䕁䅑兡桂䝁䅣杢療䡁䅍䅤灂䝁䅍督㝁䍁䅁兑祂䡁䅑兡浂䝁䅫睙灂䝁䅅䅢杁䕁䅫杢あ䝁䅕䅢獂䝁䅫睚求䝁䄴睙求䑁䅳䅉䑂䝁䅅杣歂䝁䅫睢㉂䝁䅅督橂䡁䅕䅢桂䡁䅉睏杁䕁䅧党瑂䝁䅅䅤療䝁䅷睢湂䡁䅫睏杁䕁䅫兢瑂䡁䅕杢療䝁䅷睢湂䡁䅫睏杁䙁䅍兤祂䝁䅣党祂䡁䅫䅁扁䅃䅁杶䅁䕁䅧党桂䝁䅷䅤潂䍁䅁䅒灂䝁䅅睚畂䝁䄸督あ䝁䅫睙穂䑁䅳䅉䉂䡁䅉䅤灂䝁䅙兡橂䝁䅫兙獂䍁䅁兓畂䡁䅑党獂䝁䅷兡湂䝁䅕杢橂䝁䅕睏杁䕁䅣党畂䝁䅕䅤灂䝁䅍䅉䕂䝁䅫督療䡁䅉䅚求䡁䅉睏杁䕁䅫兢瑂䡁䅕杢療䝁䅷睢湂䡁䅫睏杁䕁䄴党ㅂ䡁䅉睢獂䝁䄸睚㕂䑁䅳䅉偂䝁䄴睙療䝁䅷睢湂䡁䅫䅁灄杄䅁杺䅁䕁䅧党桂䝁䅷䅤潂䍁䅁䅒灂䝁䅅睚畂䝁䄸督あ䝁䅫睙穂䑁䅳䅉䉂䡁䅉䅤灂䝁䅙兡橂䝁䅫兙獂䍁䅁兓畂䡁䅑党獂䝁䅷兡湂䝁䅕杢橂䝁䅕睏杁䕁䅧党瑂䝁䅅䅤療䝁䅷睢湂䡁䅫睏杁䕁䅫兢瑂䡁䅕杢療䝁䅷睢湂䡁䅫睏杁䕁䅫杢浂䝁䅕睙あ䝁䅫睢ㅂ䡁䅍䅉䕂䝁䅫督求䝁䅅督求䡁䅍睏杁䕁䅫杢浂䝁䅷兙瑂䝁䄰兙あ䝁䅫睢畂䅁䅁児䄴䥁䅙䅁䥂䝁䅕兙獂䡁䅑䅡杁䕁䅑兡桂䝁䅣杢療䡁䅍䅤灂䝁䅍督㝁䍁䅁兑祂䡁䅑兡浂䝁䅫睙灂䝁䅅䅢杁䕁䅫杢あ䝁䅕䅢獂䝁䅫睚求䝁䄴睙求䑁䅳䅉偂䡁䅉䅤潂䝁䄸䅣桂䝁䅕䅚灂䝁䅍督㝁䍁䅁睕ㅂ䡁䅉睚求䡁䅉入䅁䵁䭫䅁あ䅁䅁䅓求䝁䅅䅢あ䝁䅧䅉䕂䝁䅫兙湂䝁䄴睢穂䡁䅑兡橂䡁䅍睏杁䕁䅅督穂䝁䅫督あ䝁䅕䅚杁䕁䅷兡㉂䝁䅫杢湂䑁䅳䅉䙂䝁䄴䅚瑁䝁䄸杚瑁䕁䅷兡浂䝁䅕䅉兂䝁䅷兙畂䝁䄴兡畂䝁䅣䅁硂杂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䅶䅁䕁䅧党桂䝁䅷䅤潂䍁䅁䅒灂䝁䅅睚畂䝁䄸督あ䝁䅫睙穂䑁䅳䅉䑂䝁䅅杣歂䝁䅫睢㉂䝁䅅督橂䡁䅕䅢桂䡁䅉睏杁䕁䅕兙祂䍁䅁杔療䡁䅍党杁䍁䅙䅉啂䝁䅧杣療䝁䅅䅤杁䍁䅧兒佂䙁䅑克㝁䍁䅁杔求䡁䅕杣療䝁䅷睢湂䡁䅫睏杁䕁䄸杣あ䝁䅧睢睂䝁䅅党歂䝁䅫睙穂䑁䅳䅉呂䡁䅕杣湂䝁䅕杣㕂䅁䅁公䄰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乂䅃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元䅁杺䅁䕁䅧党桂䝁䅷䅤潂䍁䅁䅒灂䝁䅅睚畂䝁䄸督あ䝁䅫睙穂䑁䅳䅉䑂䝁䅅杣歂䝁䅫睢㉂䝁䅅督橂䡁䅕䅢桂䡁䅉睏杁䕁䅣党畂䝁䅕䅤灂䝁䅍䅉䕂䝁䅫督療䡁䅉䅚求䡁䅉睏杁䕁䅧党瑂䝁䅅䅤療䝁䅷睢湂䡁䅫睏杁䕁䅫杢浂䝁䅷兙瑂䝁䄰兙あ䝁䅫睢畂䑁䅳䅉佂䝁䅕兤祂䝁䄸䅢療䝁䅣入㝁䍁䅁杕求䡁䅍䅣灂䡁䅉兙あ䝁䄸杣㕂䅁䅁䅗䅣䥁䅯䅁䥂䝁䅕兙獂䡁䅑䅡杁䕁䅑兡桂䝁䅣杢療䡁䅍䅤灂䝁䅍督㝁䍁䅁睑桂䡁䅉䅚灂䝁䄸杤桂䡁䅍睙ㅂ䝁䅷兙祂䑁䅳䅉䥂䝁䅕䅣桂䡁䅑睢獂䝁䄸睚㕂䑁䅳䅉卂䝁䅕督睂䝁䅫杣桂䡁䅑睢祂䡁䅫睏杁䙁䅍兤祂䝁䅣党祂䡁䅫䅁䍁睄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䝃䅁䅁䅓求䝁䅅䅢あ䝁䅧䅉䕂䝁䅫兙湂䝁䄴睢穂䡁䅑兡橂䡁䅍睏杁䕁䅍兙祂䝁䅑兡療䡁䅙兙穂䝁䅍兤獂䝁䅅杣㝁䍁䅁杔求䡁䅁䅡祂䝁䄸䅢療䝁䅣入㝁䍁䅁杔求䡁䅕杣療䝁䅷睢湂䡁䅫睏杁䙁䅍兤祂䝁䅣党祂䡁䅫䅁潃杄䅁䅳䅁䕁䅧党桂䝁䅷䅤潂䍁䅁䅒灂䝁䅅睚畂䝁䄸督あ䝁䅫睙穂䑁䅳䅉䑂䝁䅅杣歂䝁䅫睢㉂䝁䅅督橂䡁䅕䅢桂䡁䅉睏杁䕁䄴党ㅂ䡁䅉睢獂䝁䄸睚㕂䑁䅳䅉偂䝁䄴睙療䝁䅷睢湂䡁䅫睏杁䕁䄸杣あ䝁䅧睢睂䝁䅅党歂䝁䅫睙穂䑁䅳䅉呂䡁䅕杣湂䝁䅕杣㕂䑁䅳䅉噂䡁䅉睢獂䝁䄸睚㕂䅁䅁䅬䄴䵁䅉䅁䥂䝁䅕兙獂䡁䅑䅡杁䕁䅑兡桂䝁䅣杢療䡁䅍䅤灂䝁䅍督㝁䍁䅁睑桂䡁䅉䅚灂䝁䄸杤桂䡁䅍睙ㅂ䝁䅷兙祂䑁䅳䅉偂䡁䅉䅤潂䝁䄸䅣桂䝁䅕䅚灂䝁䅍督㝁䍁䅁䅕桂䝁䅫杢杁䕁䄰兙畂䝁䅅睚求䝁䄰党畂䡁䅑睏杁䙁䅉党穂䡁䅁兡祂䝁䅅䅤療䡁䅉入㝁䍁䅁睕ㅂ䡁䅉睚求䡁䅉入㝁䍁䅁兖祂䝁䄸䅢療䝁䅣入䅁䩁䭳䅁奂䅁䅁䅓求䝁䅅䅢あ䝁䅧䅉䕂䝁䅫兙湂䝁䄴睢穂䡁䅑兡橂䡁䅍睏杁䕁䅍兙祂䝁䅑兡療䡁䅙兙穂䝁䅍兤獂䝁䅅杣㝁䍁䅁睕ㅂ䡁䅉睚求䡁䅉入䅁乁䩷䅁敄䅁䅁䅓求䝁䅅䅢あ䝁䅧䅉䕂䝁䅫兙湂䝁䄴睢穂䡁䅑兡橂䡁䅍睏杁䕁䅍党畂䡁䅑杣桂䝁䅷䅉佂䝁䅕杣㉂䝁䄸兤穂䍁䅁睕㕂䡁䅍䅤求䝁䄰睏杁䕁䅍䅡祂䝁䄸杢灂䝁䅍䅉䕂䝁䅫督求䝁䅅督求䡁䅍睏杁䕁䄴党ㅂ䡁䅉睢獂䝁䄸睚㕂䑁䅳䅉偂䝁䄴睙療䝁䅷睢湂䡁䅫睏杁䙁䅁兙灂䝁䄴䅉乂䝁䅅杢桂䝁䅣党瑂䝁䅕杢あ䑁䅳䅉兂䡁䅍入橂䝁䅧兡桂䡁䅑杣㕂䅁䅁来䄰䡁䅯䅁䥂䝁䅕兙獂䡁䅑䅡杁䕁䅑兡桂䝁䅣杢療䡁䅍䅤灂䝁䅍督㝁䍁䅁睑潂䡁䅉睢畂䝁䅫睙杁䕁䅑兡穂䝁䅕兙穂䝁䅕督㝁䍁䅁兓畂䝁䅙䅢桂䝁䄰兢桂䡁䅑兡療䝁䄴睏杁䕁䄸杢橂䝁䄸䅢療䝁䅣入䅁䭁临䅁楂䅁䅁䅓求䝁䅅䅢あ䝁䅧䅉䕂䝁䅫兙湂䝁䄴睢穂䡁䅑兡橂䡁䅍睏杁䕁䅍䅡祂䝁䄸杢灂䝁䅍䅉䕂䝁䅫督求䝁䅅督求䡁䅍睏杁䕁䄴党睂䝁䅧杣療䝁䅷睢湂䡁䅫䅁䡄元䅁杨䅁䕁䅧党桂䝁䅷䅤潂䍁䅁䅒灂䝁䅅睚畂䝁䄸督あ䝁䅫睙穂䑁䅳䅉䕂䝁䅅䅤桂䍁䅁䅕祂䝁䄸䅤求䝁䅍䅤灂䝁䄸杢㝁䍁䅁杕求䝁䅣䅖求䝁䅍䅡㝁䍁䅁䅒求䡁䅉兢桂䡁䅑睢獂䝁䄸睚㕂䑁䅳䅉呂䡁䅕杣湂䝁䅕杣㕂䅁䅁䅆䄰佁䅷䅁䥂䝁䅕兙獂䡁䅑䅡杁䕁䅑兡桂䝁䅣杢療䡁䅍䅤灂䝁䅍督㝁䍁䅁䅒求䝁䄴䅤灂䡁䅍䅤祂䡁䅫睏杁䕁䅑党祂䝁䄰兙あ䝁䄸䅢療䝁䅣入㝁䍁䅁兒桂䡁䅉䅉佂䝁䄸督求䍁䅁杊杁䙁䅑䅡祂䝁䄸兙あ䍁䅁䅋䙂䕁䄴䅖灁䑁䅳䅉䡂䝁䅅督あ䡁䅉睢求䝁䄴䅤求䡁䅉睢獂䝁䄸睚㕂䑁䅳䅉偂䡁䅁䅡あ䝁䅧兙獂䝁䄰睢獂䝁䄸睚㕂䑁䅳䅉兂䝁䅅兡畂䍁䅁兔桂䝁䄴兙湂䝁䅕兢求䝁䄴䅤䅁䍁伸䅁啃䅁䅁䅓求䝁䅅䅢あ䝁䅧䅉䕂䝁䅫兙湂䝁䄴睢穂䡁䅑兡橂䡁䅍睏杁䕁䅑党畂䡁䅑兡穂䡁䅑杣㕂䑁䅳䅉䩂䝁䄴杚求䝁䅍䅤灂䝁䄸兤穂䍁䅁䅒灂䡁䅍党桂䡁䅍党穂䑁䅳䅉偂䡁䅉䅤潂䝁䄸䅣桂䝁䅕䅚灂䝁䅍督㝁䍁䅁睕ㅂ䡁䅉睚求䡁䅉入䅁佁䡁䅁煂䅁䅁䅓求䝁䅅䅢あ䝁䅧䅉䕂䝁䅫兙湂䝁䄴睢穂䡁䅑兡橂䡁䅍睏杁䕁䅑党畂䡁䅑兡穂䡁䅑杣㕂䑁䅳䅉卂䝁䅕督睂䝁䅫杣桂䡁䅑睢祂䡁䅫睏杁䙁䅙兙橂䝁䅍兡畂䝁䅕督䅁䥁䭯䅁㉃䅁䅁䅓求䝁䅅䅢あ䝁䅧䅉䕂䝁䅫兙湂䝁䄴睢穂䡁䅑兡橂䡁䅍睏杁䕁䅑兡桂䝁䅉党あ䝁䅕督㝁䍁䅁睑桂䡁䅉䅚灂䝁䄸杤桂䡁䅍睙ㅂ䝁䅷兙祂䑁䅳䅉䙂䝁䄴䅚療䝁䅍杣灂䝁䄴睢獂䝁䄸睚㕂䑁䅳䅉卂䝁䅕督睂䝁䅫杣桂䡁䅑睢祂䡁䅫睏杁䙁䅕杣療䝁䅷睢湂䡁䅫睏杁䕁䅅䅢獂䝁䅕杣湂䡁䅫䅁灃兄䅁䅹䅁䕁䅧党桂䝁䅷䅤潂䍁䅁䅒灂䝁䅅睚畂䝁䄸督あ䝁䅫睙穂䑁䅳䅉䕂䝁䅫兙楂䝁䅕䅤求䡁䅍睏杁䕁䅍兙祂䝁䅑兡療䡁䅙兙穂䝁䅍兤獂䝁䅅杣㝁䍁䅁兓畂䝁䅙党橂䡁䅑兡療䡁䅕督杁䕁䅑兡穂䝁䅕兙穂䝁䅕督㝁䍁䅁杔求䡁䅕杣療䝁䅷睢湂䡁䅫睏杁䕁䄸杢橂䝁䄸䅢療䝁䅣入㝁䍁䅁杕求䡁䅍䅣灂䡁䅉兙あ䝁䄸杣㕂䅁䅁朵䅣䭁䅉䅁䥂䝁䅕兙獂䡁䅑䅡杁䕁䅑兡桂䝁䅣杢療䡁䅍䅤灂䝁䅍督㝁䍁䅁䅒灂䝁䅅杙求䡁䅑党穂䑁䅳䅉䡂䝁䅕杢求䡁䅑兡橂䡁䅍睏杁䙁䅉党湂䙁䅑党橂䝁䅧睏杁䕁䅫兢瑂䡁䅕杢療䝁䅷睢湂䡁䅫睏杁䕁䄴党ㅂ䡁䅉睢獂䝁䄸睚㕂䑁䅳䅉偂䝁䄴睙療䝁䅷睢湂䡁䅫䅁畂元䅁䅳䅁䕁䅧党桂䝁䅷䅤潂䍁䅁䅒灂䝁䅅睚畂䝁䄸督あ䝁䅫睙穂䑁䅳䅉䙂䝁䄴䅚療䝁䅍杣灂䝁䄴睢獂䝁䄸睚㕂䑁䅳䅉䥂䝁䅕兢桂䡁䅑睢獂䝁䄸睚㕂䑁䅳䅉䩂䝁䄰兢ㅂ䝁䄴睢獂䝁䄸睚㕂䑁䅳䅉佂䝁䅕兤祂䝁䄸䅢療䝁䅣入㝁䍁䅁睔畂䝁䅍睢獂䝁䄸睚㕂䑁䅳䅉噂䡁䅉睢獂䝁䄸睚㕂䅁䅁䅈䅧䩁䅧䅁䥂䝁䅕兙獂䡁䅑䅡杁䕁䅑兡桂䝁䅣杢療䡁䅍䅤灂䝁䅍督㝁䍁䅁杒求䡁䅉䅤灂䝁䅷兡あ䡁䅫睏杁䕁䅣党畂䝁䅕䅤灂䝁䅍督㝁䍁䅁睔睂䝁䅧䅤潂䝁䅅䅢瑂䝁䄸䅢療䝁䅣入㝁䍁䅁杕求䡁䅁杣療䝁䅑兤橂䡁䅑兡㉂䝁䅕䅉䥂䝁䅕兙獂䡁䅑䅡䅁䱁䭣䅁潃䅁䅁䅓求䝁䅅䅢あ䝁䅧䅉䕂䝁䅫兙湂䝁䄴睢穂䡁䅑兡橂䡁䅍睏杁䕁䅣兙穂䡁䅑杣療䝁䅕杢あ䝁䅕杣療䝁䅷睢湂䡁䅫睏杁䕁䅫杢浂䝁䅕睙あ䝁䅫睢ㅂ䡁䅍䅉䕂䝁䅫督求䝁䅅督求䡁䅍睏杁䙁䅁兤獂䝁䄰睢畂䝁䄸䅢療䝁䅣入㝁䍁䅁杕求䡁䅍䅣灂䡁䅉兙あ䝁䄸杣㕂䅁䅁䅓䄴䭁䅉䅁䥂䝁䅕兙獂䡁䅑䅡杁䕁䅑兡桂䝁䅣杢療䡁䅍䅤灂䝁䅍督㝁䍁䅁睒桂䡁䅍䅤祂䝁䄸党畂䡁䅑党祂䝁䄸䅢療䝁䅣入㝁䍁䅁睔祂䡁䅑䅡療䡁䅁兙求䝁䅑兡橂䡁䅍睏杁䙁䅁兙灂䝁䄴䅉乂䝁䅅杢桂䝁䅣党瑂䝁䅕杢あ䑁䅳䅉卂䝁䅕督睂䝁䅫杣桂䡁䅑睢祂䡁䅫䅁慃兄䅁杫䅁䕁䅧党桂䝁䅷䅤潂䍁䅁䅒灂䝁䅅睚畂䝁䄸督あ䝁䅫睙穂䑁䅳䅉䡂䝁䅅督あ䡁䅉睢求䝁䄴䅤求䡁䅉睢獂䝁䄸睚㕂䑁䅳䅉偂䡁䅉䅤潂䝁䄸䅣桂䝁䅕䅚灂䝁䅍督㝁䍁䅁䅕ㅂ䝁䅷兢療䝁䄴睢獂䝁䄸睚㕂䑁䅳䅉呂䡁䅕杣湂䝁䅕杣㕂䅁䅁杍䄴䱁䄴䅁䥂䝁䅕兙獂䡁䅑䅡杁䕁䅑兡桂䝁䅣杢療䡁䅍䅤灂䝁䅍督㝁䍁䅁睒求䝁䄴党あ䝁䅫睙杁䕁䅑兡穂䝁䄸杣歂䝁䅕杣㝁䍁䅁䅓求䡁䅁兙あ䝁䄸䅢療䝁䅣入㝁䍁䅁兓瑂䝁䄰兤畂䝁䄸䅢療䝁䅣入㝁䍁䅁兓畂䝁䅙党橂䡁䅑兡療䡁䅕督杁䕁䅑兡穂䝁䅕兙穂䝁䅕督㝁䍁䅁杕求䡁䅍䅣灂䡁䅉兙あ䝁䄸杣㕂䅁䅁儷䅷䱁䅙䅁䥂䝁䅕兙獂䡁䅑䅡杁䕁䅑兡桂䝁䅣杢療䡁䅍䅤灂䝁䅍督㝁䍁䅁睒求䝁䄴党あ䝁䅫睙杁䕁䅑兡穂䝁䄸杣歂䝁䅕杣㝁䍁䅁兓瑂䝁䄰兤畂䝁䄸䅢療䝁䅣入㝁䍁䅁兓畂䝁䅙党橂䡁䅑兡療䡁䅕督杁䕁䅑兡穂䝁䅕兙穂䝁䅕督㝁䍁䅁杔求䡁䅕杣療䝁䅷睢湂䡁䅫睏杁䕁䄸杢橂䝁䄸䅢療䝁䅣入䅁䉁偍䅁㙁䅁䅁䅓求䝁䅅䅢あ䝁䅧䅉䕂䝁䅫兙湂䝁䄴睢穂䡁䅑兡橂䡁䅍睏杁䕁䅣党畂䝁䅕䅤灂䝁䅍督䅁䙁䡙䅁獃䅁䅁䅓求䝁䅅䅢あ䝁䅧䅉䕂䝁䅫兙湂䝁䄴睢穂䡁䅑兡橂䡁䅍睏杁䕁䅣党畂䝁䅕䅤灂䝁䅍督㝁䍁䅁兑祂䡁䅑兡浂䝁䅫睙灂䝁䅅䅢杁䕁䅫杢あ䝁䅕䅢獂䝁䅫睚求䝁䄴睙求䑁䅳䅉䩂䝁䄰兢ㅂ䝁䄴睢獂䝁䄸睚㕂䑁䅳䅉偂䝁䄴睙療䝁䅷睢湂䡁䅫睏杁䙁䅙兙橂䝁䅍兡畂䝁䅕督䅁䵁䩉䅁慄䅁䅁䅓求䝁䅅䅢あ䝁䅧䅉䕂䝁䅫兙湂䝁䄴睢穂䡁䅑兡橂䡁䅍睏杁䕁䅣党畂䝁䅕䅤灂䝁䅍督㝁䍁䅁睑桂䡁䅉䅚灂䝁䄸杤桂䡁䅍睙ㅂ䝁䅷兙祂䑁䅳䅉䑂䝁䅧杣療䝁䄴兡橂䍁䅁䅒灂䡁䅍党桂䡁䅍党穂䑁䅳䅉䙂䝁䄴䅚療䝁䅍杣灂䝁䄴睢獂䝁䄸睚㕂䑁䅳䅉䩂䝁䄴杚求䝁䅍䅤灂䝁䄸兤穂䍁䅁䅒灂䡁䅍党桂䡁䅍党穂䑁䅳䅉偂䝁䄴睙療䝁䅷睢湂䡁䅫䅁歁权䅁杸䅁䕁䅧党桂䝁䅷䅤潂䍁䅁䅒灂䝁䅅睚畂䝁䄸督あ䝁䅫睙穂䑁䅳䅉䡂䝁䅕杢求䡁䅑兡橂䡁䅍睏杁䕁䅍兙祂䝁䅑兡療䡁䅙兙穂䝁䅍兤獂䝁䅅杣㝁䍁䅁䅓求䝁䄰兙あ䝁䄸䅢療䝁䅣入㝁䍁䅁杔求䡁䅕杣療䝁䅷睢湂䡁䅫睏杁䕁䄸杢橂䝁䄸䅢療䝁䅣入㝁䍁䅁杕求䡁䅁杣療䝁䅑兤橂䡁䅑兡㉂䝁䅕䅉䥂䝁䅕兙獂䡁䅑䅡䅁䅁丰䅁千䅁䅁䅓求䝁䅅䅢あ䝁䅧䅉䕂䝁䅫兙湂䝁䄴睢穂䡁䅑兡橂䡁䅍睏杁䕁䅣党畂䝁䅕䅤灂䝁䅍督㝁䍁䅁䅒求䡁䅉兢桂䡁䅑睢獂䝁䄸睚㕂䑁䅳䅉䡂䝁䅕杢求䡁䅑兡橂䍁䅁䅒灂䡁䅍睢祂䝁䅑党祂䑁䅳䅉卂䝁䅕督睂䝁䅫杣桂䡁䅑睢祂䡁䅫䅁千杄䅁杹䅁䕁䅧党桂䝁䅷䅤潂䍁䅁䅒灂䝁䅅睚畂䝁䄸督あ䝁䅫睙穂䑁䅳䅉䡂䝁䅕杢求䡁䅑兡橂䡁䅍睏杁䕁䅣党畂䝁䅕䅤灂䝁䅍䅉䕂䝁䅫督療䡁䅉䅚求䡁䅉睏杁䕁䄴党ㅂ䡁䅉睢獂䝁䄸睚㕂䑁䅳䅉偂䝁䄴睙療䝁䅷睢湂䡁䅫睏杁䙁䅁督㕂䝁䅍䅡灂䝁䅅䅤祂䡁䅫睏杁䙁䅉党睂䡁䅉睢歂䡁䅕睙あ䝁䅫杤求䍁䅁䅓求䝁䅅䅢あ䝁䅧䅁㕂杄䅁杵䅁䕁䅧党桂䝁䅷䅤潂䍁䅁䅒灂䝁䅅睚畂䝁䄸督あ䝁䅫睙穂䑁䅳䅉䡂䝁䅕杢求䡁䅑兡橂䡁䅍睏杁䕁䅫兢瑂䡁䅕杢療䝁䅷睢湂䡁䅫睏杁䕁䅫杢浂䝁䅕睙あ䝁䅫睢ㅂ䡁䅍䅉䕂䝁䅫督求䝁䅅督求䡁䅍睏杁䕁䄴党ㅂ䡁䅉睢獂䝁䄸睚㕂䑁䅳䅉偂䝁䄴睙療䝁䅷睢湂䡁䅫睏杁䙁䅙兙橂䝁䅍兡畂䝁䅕督䅁䩁䩯䅁㉃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䑁䅳䅉坂䝁䅅睙橂䝁䅫杢求䡁䅍睏杁䕁䅅䅢獂䝁䅕杣湂䡁䅫䅁硃权䅁䅴䅁䕁䅧党桂䝁䅷䅤潂䍁䅁䅒灂䝁䅅睚畂䝁䄸督あ䝁䅫睙穂䑁䅳䅉䡂䝁䅕杢求䡁䅑兡橂䡁䅍睏杁䕁䅫杢浂䝁䅕睙あ䝁䅫睢ㅂ䡁䅍䅉䕂䝁䅫督求䝁䅅督求䡁䅍睏杁䕁䄴党睂䝁䅧杣療䝁䅷睢湂䡁䅫睏杁䕁䄸杢橂䝁䄸䅢療䝁䅣入㝁䍁䅁睕ㅂ䡁䅉睚求䡁䅉入㝁䍁䅁兖祂䝁䄸䅢療䝁䅣入䅁䝁䩣䅁睂䅁䅁䅓求䝁䅅䅢あ䝁䅧䅉䕂䝁䅫兙湂䝁䄴睢穂䡁䅑兡橂䡁䅍睏杁䕁䅣党畂䝁䅕䅤灂䝁䅍督㝁䍁䅁杔ㅂ䡁䅑杣桂䝁䅍党ㅂ䡁䅑兡橂䝁䅅䅢㝁䍁䅁兓瑂䝁䄰兤畂䝁䄸䅢療䝁䅣入䅁偁乑䅁佃䅁䅁䅓求䝁䅅䅢あ䝁䅧䅉䕂䝁䅫兙湂䝁䄴睢穂䡁䅑兡橂䡁䅍睏杁䕁䅣党畂䝁䅕䅤灂䝁䅍督㝁䍁䅁䅕祂䝁䄸睙求䡁䅍督杁䕁䅅兤あ䝁䄸兢桂䡁䅑兡療䝁䄴睏杁䕁䅫兢瑂䡁䅕杢療䝁䅷睢湂䡁䅫睏杁䙁䅙兙橂䝁䅍兡畂䝁䅕督䅁䥁䥑䅁㙃䅁䅁䅓求䝁䅅䅢あ䝁䅧䅉䕂䝁䅫兙湂䝁䄴睢穂䡁䅑兡橂䡁䅍睏杁䕁䅫兢桂䝁䅣党杁䙁䅉党橂䝁䄸睚畂䝁䅫䅤灂䝁䄸杢㝁䍁䅁兑祂䡁䅑兡浂䝁䅫睙灂䝁䅅䅢杁䕁䅫杢あ䝁䅕䅢獂䝁䅫睚求䝁䄴睙求䑁䅳䅉佂䝁䅕兤祂䝁䄸䅢療䝁䅣入㝁䍁䅁睔畂䝁䅍睢獂䝁䄸睚㕂䑁䅳䅉噂䡁䅉睢獂䝁䄸睚㕂䅁䅁杯䄰佁䅧䅁䥂䝁䅕兙獂䡁䅑䅡杁䕁䅑兡桂䝁䅣杢療䡁䅍䅤灂䝁䅍督㝁䍁䅁兓瑂䝁䅅睚求䍁䅁杕求䝁䅍睢湂䝁䄴兡あ䝁䅫睢畂䑁䅳䅉䉂䡁䅕睚瑂䝁䅕杢あ䝁䅕䅚杁䙁䅉党桂䝁䅷兡あ䡁䅫睏杁䕁䅅杣あ䝁䅫杚灂䝁䅍兡桂䝁䅷䅉䩂䝁䄴䅤求䝁䅷䅢灂䝁䅣党畂䝁䅍党㝁䍁䅁杔求䡁䅕杣療䝁䅷睢湂䡁䅫睏杁䕁䄸杣あ䝁䅧睢睂䝁䅅党歂䝁䅫睙穂䑁䅳䅉呂䡁䅕杣湂䝁䅕杣㕂䅁䅁䅄䅧佁䅧䅁䥂䝁䅕兙獂䡁䅑䅡杁䕁䅑兡桂䝁䅣杢療䡁䅍䅤灂䝁䅍督㝁䍁䅁兓畂䝁䅑兤穂䡁䅑杣灂䝁䅅䅢杁䕁䅅兤あ䝁䄸兢桂䡁䅑兡療䝁䄴睏杁䙁䅍党畂䡁䅍睢祂䡁䅍睏杁䕁䅣党畂䝁䅕䅤灂䝁䅍督㝁䍁䅁䅕祂䝁䄸睙求䡁䅍督杁䕁䅅兤あ䝁䄸兢桂䡁䅑兡療䝁䄴睏杁䕁䅅杣あ䝁䅫杚灂䝁䅍兡桂䝁䅷䅉䩂䝁䄴䅤求䝁䅷䅢灂䝁䅣党畂䝁䅍党㝁䍁䅁睔畂䝁䅍睢獂䝁䄸睚㕂䅁䅁杩䄰䩁䅉䅁䥂䝁䅕兙獂䡁䅑䅡杁䕁䅑兡桂䝁䅣杢療䡁䅍䅤灂䝁䅍督㝁䍁䅁兓畂䝁䅙党橂䡁䅑兡療䡁䅕督杁䕁䅑兡穂䝁䅕兙穂䝁䅕督㝁䍁䅁睔畂䝁䅍睢獂䝁䄸睚㕂䑁䅳䅉偂䡁䅉䅤潂䝁䄸䅣桂䝁䅕䅚灂䝁䅍督㝁䍁䅁睕ㅂ䡁䅉睚求䡁䅉入䅁䉁䭯䅁㡃䅁䅁䅓求䝁䅅䅢あ䝁䅧䅉䕂䝁䅫兙湂䝁䄴睢穂䡁䅑兡橂䡁䅍睏杁䕁䄰䅓求䝁䅅䅢あ䝁䅧睏杁䕁䅅督穂䝁䅫督あ䝁䅫杤求䍁䅁䅖求䝁䅍䅡畂䝁䄸䅢療䝁䅣入㝁䍁䅁杔求䡁䅁䅡祂䝁䄸䅢療䝁䅣入㝁䍁䅁睔畂䝁䅍睢獂䝁䄸睚㕂䑁䅳䅉卂䝁䅕督睂䝁䅫杣桂䡁䅑睢祂䡁䅫睏杁䙁䅍兤祂䝁䅣党祂䡁䅫䅁ぁ元䅁䅳䅁䕁䅧党桂䝁䅷䅤潂䍁䅁䅒灂䝁䅅睚畂䝁䄸督あ䝁䅫睙穂䑁䅳䅉乂䕁䅧党桂䝁䅷䅤潂䑁䅳䅉䑂䝁䅧杣療䝁䄴兡橂䍁䅁䅒灂䡁䅍党桂䡁䅍党穂䑁䅳䅉䩂䝁䄴杚求䝁䅍䅤灂䝁䄸兤穂䍁䅁䅒灂䡁䅍党桂䡁䅍党穂䑁䅳䅉佂䝁䅕兤祂䝁䄸䅢療䝁䅣入㝁䍁䅁睔畂䝁䅍睢獂䝁䄸睚㕂䅁䅁督䅯䡁䅁䅁䥂䝁䅕兙獂䡁䅑䅡杁䕁䅑兡桂䝁䅣杢療䡁䅍䅤灂䝁䅍督㝁䍁䅁兔䥂䝁䅕兙獂䡁䅑䅡㝁䍁䅁睑潂䡁䅉睢畂䝁䅫睙杁䕁䅑兡穂䝁䅕兙穂䝁䅕督㝁䍁䅁杖桂䝁䅍睙灂䝁䄴党穂䅁䅁全䅯佁䅷䅁䥂䝁䅕兙獂䡁䅑䅡杁䕁䅑兡桂䝁䅣杢療䡁䅍䅤灂䝁䅍督㝁䍁䅁兔䥂䝁䅕兙獂䡁䅑䅡㝁䍁䅁睑ㅂ䡁䅍䅤療䝁䄰党祂䍁䅁杕求䝁䅷兙あ䝁䅫睢畂䡁䅍䅡灂䡁䅁䅉乂䝁䅅杢桂䝁䅣党瑂䝁䅕杢あ䑁䅳䅉䑂䡁䅕督あ䝁䄸兢求䡁䅉䅉䉂䝁䄴兙獂䡁䅫䅤灂䝁䅍督㝁䍁䅁睔ㅂ䡁䅑䅣桂䡁䅑兡求䝁䄴䅤杁䕁䅍兙祂䝁䅕睏杁䕁䅕兢睂䝁䅷睢㕂䝁䅕党杁䕁䅉党畂䝁䅕杚灂䡁䅑督䅁䍁䭁䅁元䅁䅁䅓求䝁䅅䅢あ䝁䅧䅉䕂䝁䅫兙湂䝁䄴睢穂䡁䅑兡橂䡁䅍睏杁䕁䄰䅓求䝁䅅䅢あ䝁䅧睏杁䕁䅑党畂䡁䅑兡穂䡁䅑杣㕂䑁䅳䅉偂䡁䅉䅤潂䝁䄸䅣桂䝁䅕䅚灂䝁䅍督㝁䍁䅁睕ㅂ䡁䅉睚求䡁䅉入㝁䍁䅁杖桂䝁䅍睙灂䝁䄴党穂䅁䅁睊䅫䕁䅷䅁䥂䝁䅕兙獂䡁䅑䅡杁䕁䅑兡桂䝁䅣杢療䡁䅍䅤灂䝁䅍督㝁䍁䅁兔䥂䝁䅕兙獂䡁䅑䅡㝁䍁䅁䅒灂䝁䅅杙求䡁䅑党穂䅁䅁睶䄰䭁䄴䅁䥂䝁䅕兙獂䡁䅑䅡杁䕁䅑兡桂䝁䅣杢療䡁䅍䅤灂䝁䅍督㝁䍁䅁兔䥂䝁䅕兙獂䡁䅑䅡㝁䍁䅁䅒灂䝁䅅杙求䡁䅑党穂䑁䅳䅉䩂䝁䄰兢ㅂ䝁䄴睢獂䝁䄸睚㕂䑁䅳䅉佂䝁䅕兤祂䝁䄸䅢療䝁䅣入㝁䍁䅁䅕ㅂ䝁䅷兢療䝁䄴睢獂䝁䄸睚㕂䑁䅳䅉卂䝁䅕督睂䝁䅫杣桂䡁䅑睢祂䡁䅫䅁牄杂䅁䅺䅁䕁䅧党桂䝁䅷䅤潂䍁䅁䅒灂䝁䅅睚畂䝁䄸督あ䝁䅫睙穂䑁䅳䅉乂䕁䅧党桂䝁䅷䅤潂䑁䅳䅉䕂䝁䅫兙楂䝁䅕䅤求䡁䅍睏杁䙁䅍䅢求䝁䅕䅣杁䙁䅑党橂䝁䅧杢療䝁䅷睢湂䡁䅫睏杁䕁䅍䅡祂䝁䄸杢灂䝁䅍䅉䕂䝁䅫督求䝁䅅督求䡁䅍睏杁䕁䅕杢歂䝁䄸睙祂䝁䅫杢療䝁䅷睢湂䡁䅫睏杁䙁䅉党穂䡁䅁兡祂䝁䅅䅤療䡁䅉入䅁䥁䱑䅁畃䅁䅁䅓求䝁䅅䅢あ䝁䅧䅉䕂䝁䅫兙湂䝁䄴睢穂䡁䅑兡橂䡁䅍睏杁䕁䄰䅓求䝁䅅䅢あ䝁䅧睏杁䕁䅑兡桂䝁䅉党あ䝁䅕督㝁䍁䅁睕獂䝁䅕党睂䍁䅁䅖求䝁䅍䅡畂䝁䄸䅢療䝁䅣入㝁䍁䅁杕求䡁䅍䅣灂䡁䅉兙あ䝁䄸杣㕂䑁䅳䅉呂䡁䅕杣湂䝁䅕杣㕂䑁䅳䅉噂䡁䅉睢獂䝁䄸睚㕂䅁䅁睦䄴䭁䅙䅁䥂䝁䅕兙獂䡁䅑䅡杁䕁䅑兡桂䝁䅣杢療䡁䅍䅤灂䝁䅍督㝁䍁䅁兔䥂䝁䅕兙獂䡁䅑䅡㝁䍁䅁兒瑂䡁䅁䅢療䡁䅫党求䍁䅁村求䝁䄴党浂䝁䅫䅤穂䑁䅳䅉䑂䝁䅧杣療䝁䄴兡橂䍁䅁䅒灂䡁䅍党桂䡁䅍党穂䑁䅳䅉䕂䝁䅫睚灂䡁䅑兙獂䍁䅁睖求䝁䅷䅢畂䝁䅕督穂䅁䅁䅵䅯䩁䄴䅁䥂䝁䅕兙獂䡁䅑䅡杁䕁䅑兡桂䝁䅣杢療䡁䅍䅤灂䝁䅍督㝁䍁䅁兔䥂䝁䅕兙獂䡁䅑䅡㝁䍁䅁杒求䡁䅉䅤灂䝁䅷兡あ䡁䅫睏杁䕁䅕兢睂䝁䅷睢㕂䝁䅕党杁䕁䅉党畂䝁䅕杚灂䡁䅑督㝁䍁䅁杕求䡁䅁杣療䝁䅑兤橂䡁䅑兡㉂䝁䅕䅉䥂䝁䅕兙獂䡁䅑䅡䅁䙁佷䅁㑂䅁䅁䅓求䝁䅅䅢あ䝁䅧䅉䕂䝁䅫兙湂䝁䄴睢穂䡁䅑兡橂䡁䅍睏杁䕁䄰䅓求䝁䅅䅢あ䝁䅧睏杁䕁䅣党畂䝁䅕䅤灂䝁䅍督㝁䍁䅁䅓求䝁䄰兙あ䝁䄸䅢療䝁䅣入㝁䍁䅁睔畂䝁䅍睢獂䝁䄸睚㕂䅁䅁杵䄴䩁䅯䅁䥂䝁䅕兙獂䡁䅑䅡杁䕁䅑兡桂䝁䅣杢療䡁䅍䅤灂䝁䅍督㝁䍁䅁兔䥂䝁䅕兙獂䡁䅑䅡㝁䍁䅁睒求䝁䄴党あ䝁䅫睙穂䑁䅳䅉偂䝁䄴睙療䝁䅷睢湂䡁䅫睏杁䕁䄸䅣潂䡁䅑䅡桂䝁䅷兢療䝁䅷睢湂䡁䅫睏杁䙁䅉䅡求䡁䅕兢桂䡁䅑睢獂䝁䄸睚㕂䅁䅁杒䅯佁䅉䅁䥂䝁䅕兙獂䡁䅑䅡杁䕁䅑兡桂䝁䅣杢療䡁䅍䅤灂䝁䅍督㝁䍁䅁兔䥂䝁䅕兙獂䡁䅑䅡㝁䍁䅁杔求䡁䅕杣療䡁䅍睙灂䝁䅕杢橂䝁䅕睏杁䕁䄸兤あ䡁䅁兙あ䝁䅫党畂䡁䅑䅉䑂䝁䅅杣求䑁䅳䅉呂䝁䅷党求䡁䅁䅉啂䝁䅕睙潂䝁䄴睢獂䝁䄸睚㕂䑁䅳䅉䙂䝁䅅杣杁䕁䄴睢穂䝁䅕䅉流䍁䅁䅖潂䡁䅉睢桂䡁䅑䅉潁䕁䅕杔啂䍁䅫睏杁䕁䄴党ㅂ䡁䅉睢獂䝁䄸睚㕂䅁䅁眫䄰䵁䅷䅁䥂䝁䅕兙獂䡁䅑䅡杁䕁䅑兡桂䝁䅣杢療䡁䅍䅤灂䝁䅍督㝁䍁䅁兔䥂䝁䅕兙獂䡁䅑䅡㝁䍁䅁杔ㅂ䡁䅑杣桂䝁䅍党ㅂ䡁䅑兡橂䝁䅅䅢㝁䍁䅁睕獂䝁䅕党睂䍁䅁䅖求䝁䅍䅡畂䝁䄸䅢療䝁䅣入㝁䍁䅁䅒求䝁䄴䅤灂䡁䅍䅤祂䡁䅫睏杁䙁䅁兙灂䝁䄴䅉乂䝁䅅杢桂䝁䅣党瑂䝁䅕杢あ䑁䅳䅉卂䝁䅕督睂䝁䅫杣桂䡁䅑睢祂䡁䅫䅁婁睂䅁杗䅁䕁䅧党桂䝁䅷䅤潂䍁䅁䅒灂䝁䅅睚畂䝁䄸督あ䝁䅫睙穂䑁䅳䅉乂䕁䅧党桂䝁䅷䅤潂䑁䅳䅉偂䡁䅕䅤睂䝁䅅䅤灂䝁䅕杢あ䍁䅁睑桂䡁䅉党䅁乁乷䅁㡃䅁䅁䅓求䝁䅅䅢あ䝁䅧䅉䕂䝁䅫兙湂䝁䄴睢穂䡁䅑兡橂䡁䅍睏杁䕁䄰䅓求䝁䅅䅢あ䝁䅧睏杁䕁䄸兤あ䡁䅁兙あ䝁䅫党畂䡁䅑䅉䑂䝁䅅杣求䑁䅳䅉䑂䝁䅅杣歂䝁䅫睢㉂䝁䅅督橂䡁䅕䅢桂䡁䅉睏杁䕁䄴党ㅂ䡁䅉睢獂䝁䄸睚㕂䑁䅳䅉卂䝁䅕督睂䝁䅫杣桂䡁䅑睢祂䡁䅫睏杁䙁䅍兤祂䝁䅣党祂䡁䅫䅁捄睂䅁朳䅁䕁䅧党桂䝁䅷䅤潂䍁䅁䅒灂䝁䅅睚畂䝁䄸督あ䝁䅫睙穂䑁䅳䅉乂䕁䅧党桂䝁䅷䅤潂䑁䅳䅉呂䝁䅕杢穂䝁䄸杣穂䑁䅳䅉乂䝁䅅睙潂䝁䅫杢求䍁䅁䅔求䝁䅅杣畂䝁䅫杢湂䑁䅳䅉塂䝁䅕兙祂䝁䅅杙獂䝁䅕督㝁䍁䅁䅕祂䝁䄸睙求䡁䅍督杁䕁䅅兤あ䝁䄸兢桂䡁䅑兡療䝁䄴睏杁䕁䅅杣あ䝁䅫杚灂䝁䅍兡桂䝁䅷䅉䩂䝁䄴䅤求䝁䅷䅢灂䝁䅣党畂䝁䅍党䅁䍁䠰䅁捄䅁䅁䅓求䝁䅅䅢あ䝁䅧䅉䕂䝁䅫兙湂䝁䄴睢穂䡁䅑兡橂䡁䅍睏杁䕁䄰䅓求䝁䅅䅢あ䝁䅧睏杁䙁䅍党畂䡁䅍睢祂䡁䅍睏杁䕁䄸兤あ䡁䅁兙あ䝁䅫党畂䡁䅑䅉䑂䝁䅅杣求䑁䅳䅉呂䝁䅷党求䡁䅁䅉啂䝁䅕睙潂䝁䄴睢獂䝁䄸睚㕂䑁䅳䅉䉂䡁䅉䅤灂䝁䅙兡橂䝁䅫兙獂䍁䅁兓畂䡁䅑党獂䝁䅷兡湂䝁䅕杢橂䝁䅕睏杁䙁䅉党穂䡁䅁兡祂䝁䅅䅤療䡁䅉入䅁䕁䭍䅁䅃䅁䅁䅓求䝁䅅䅢あ䝁䅧䅉䕂䝁䅫兙湂䝁䄴睢穂䡁䅑兡橂䡁䅍睏杁䕁䄰䅓求䝁䅅䅢あ䝁䅧睏杁䙁䅣党桂䡁䅉兙楂䝁䅷党穂䑁䅳䅉䑂䝁䅷睢ㅂ䝁䅑䅉呂䡁䅑睢祂䝁䅅睚求䑁䅳䅉䕂䝁䅫兙楂䝁䅕䅤求䡁䅍䅁䙄元䅁䅧䅁䕁䅧党桂䝁䅷䅤潂䍁䅁䅒灂䝁䅅睚畂䝁䄸督あ䝁䅫睙穂䑁䅳䅉乂䕁䅧党桂䝁䅷䅤潂䑁䅳䅉塂䝁䅕兙祂䝁䅅杙獂䝁䅕督㝁䍁䅁䅒灂䝁䅅杙求䡁䅑党穂䑁䅳䅉䙂䝁䄴䅚療䝁䅍杣灂䝁䄴睢獂䝁䄸睚㕂䅁䅁杴䅫䩁䅁䅁䥂䝁䅕兙獂䡁䅑䅡杁䕁䅑兡桂䝁䅣杢療䡁䅍䅤灂䝁䅍督㝁䍁䅁兔䥂䝁䅕兙獂䡁䅑䅡㝁䍁䅁睖求䝁䅅杣桂䝁䅉䅢求䡁䅍睏杁䕁䅫兢瑂䡁䅕杢療䝁䅷睢湂䡁䅫睏杁䕁䅫杢浂䝁䅕睙あ䝁䅫睢ㅂ䡁䅍䅉䕂䝁䅫督求䝁䅅督求䡁䅍䅁杄杄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䅍䅧䭁䅙䅁䥂䝁䅕兙獂䡁䅑䅡杁䕁䅑兡桂䝁䅣杢療䡁䅍䅤灂䝁䅍督㝁䍁䅁杔桂䡁䅑兤祂䝁䅅䅢杁䕁䅷兙畂䝁䅣兤桂䝁䅣党杁䙁䅁杣療䝁䅍党穂䡁䅍兡畂䝁䅣睏杁䕁䅣党畂䝁䅕䅤灂䝁䅍督㝁䍁䅁兑祂䡁䅑兡浂䝁䅫睙灂䝁䅅䅢杁䕁䅫杢あ䝁䅕䅢獂䝁䅫睚求䝁䄴睙求䅁䅁朵䄰䵁䅯䅁䥂䝁䅕兙獂䡁䅑䅡杁䕁䅑兡桂䝁䅣杢療䡁䅍䅤灂䝁䅍督㝁䍁䅁杔桂䡁䅙兡湂䝁䅅䅤灂䝁䄸杢㝁䍁䅁杔求䡁䅕杣療䡁䅍睙灂䝁䅕杢橂䝁䅕睏杁䕁䅅督穂䝁䅫督あ䝁䅫杤求䍁䅁䅖求䝁䅍䅡畂䝁䄸䅢療䝁䅣入㝁䍁䅁杔求䡁䅕杣療䝁䅷睢湂䡁䅫睏杁䕁䄸杣あ䝁䅧睢睂䝁䅅党歂䝁䅫睙穂䑁䅳䅉呂䡁䅕杣湂䝁䅕杣㕂䅁䅁睩䅯䩁䅉䅁䥂䝁䅕兙獂䡁䅑䅡杁䕁䅑兡桂䝁䅣杢療䡁䅍䅤灂䝁䅍督㝁䍁䅁杔求䡁䅁䅡祂䝁䄸䅢療䝁䅣入㝁䍁䅁睔畂䝁䅍睢獂䝁䄸睚㕂䑁䅳䅉卂䝁䅧党ㅂ䝁䄰兙あ䝁䄸䅢療䝁䅣入㝁䍁䅁睕ㅂ䡁䅉睚求䡁䅉入㝁䍁䅁兖祂䝁䄸䅢療䝁䅣入䅁䕁䩧䅁㡁䅁䅁䅓求䝁䅅䅢あ䝁䅧䅉䕂䝁䅫兙湂䝁䄴睢穂䡁䅑兡橂䡁䅍睏杁䕁䄴党ㅂ䡁䅉睢獂䝁䄸睚㕂䅁䅁朲䅣䱁䅷䅁䥂䝁䅕兙獂䡁䅑䅡杁䕁䅑兡桂䝁䅣杢療䡁䅍䅤灂䝁䅍督㝁䍁䅁杔求䡁䅕杣療䡁䅍睙灂䝁䅕杢橂䝁䅕睏杁䕁䅍兙祂䝁䅑兡療䡁䅙兙穂䝁䅍兤獂䝁䅅杣㝁䍁䅁兒桂䡁䅉䅉佂䝁䄸督求䍁䅁杊杁䙁䅑䅡祂䝁䄸兙あ䍁䅁䅋䙂䕁䄴䅖灁䑁䅳䅉佂䝁䅕兤祂䝁䄸䅢療䝁䅣入㝁䍁䅁睕ㅂ䡁䅉睚求䡁䅉入䅁䕁䭣䅁楃䅁䅁䅓求䝁䅅䅢あ䝁䅧䅉䕂䝁䅫兙湂䝁䄴睢穂䡁䅑兡橂䡁䅍睏杁䕁䄴党ㅂ䡁䅉睢穂䝁䅍兡求䝁䄴睙求䑁䅳䅉䑂䝁䅅杣歂䝁䅫睢㉂䝁䅅督橂䡁䅕䅢桂䡁䅉睏杁䕁䅫兢瑂䡁䅕杢療䝁䅷睢湂䡁䅫睏杁䕁䄴党ㅂ䡁䅉睢獂䝁䄸睚㕂䑁䅳䅉呂䡁䅕杣湂䝁䅕杣㕂䅁䅁朴䅣乁䅧䅁䥂䝁䅕兙獂䡁䅑䅡杁䕁䅑兡桂䝁䅣杢療䡁䅍䅤灂䝁䅍督㝁䍁䅁杔求䡁䅕杣療䡁䅍睙灂䝁䅕杢橂䝁䅕睏杁䕁䅍党畂䡁䅑杣桂䝁䅷䅉佂䝁䅕杣㉂䝁䄸兤穂䍁䅁睕㕂䡁䅍䅤求䝁䄰睏杁䕁䅍䅡祂䝁䄸杢灂䝁䅍䅉䕂䝁䅫督求䝁䅅督求䡁䅍睏杁䕁䅧党睂䝁䅅䅤療䝁䅷睢湂䡁䅫睏杁䕁䄴党ㅂ䡁䅉睢獂䝁䄸睚㕂䑁䅳䅉偂䝁䄴睙療䝁䅷睢湂䡁䅫䅁橁杄䅁杦䅁䕁䅧党桂䝁䅷䅤潂䍁䅁䅒灂䝁䅅睚畂䝁䄸督あ䝁䅫睙穂䑁䅳䅉佂䝁䅕兤祂䝁䄸督橂䝁䅫党畂䝁䅍党㝁䍁䅁睒桂䡁䅍䅤祂䝁䄸党畂䡁䅑党祂䝁䄸䅢療䝁䅣入㝁䍁䅁䅓求䡁䅁兙あ䝁䄸䅢療䝁䅣入䅁乁乕䅁䥄䅁䅁䅓求䝁䅅䅢あ䝁䅧䅉䕂䝁䅫兙湂䝁䄴睢穂䡁䅑兡橂䡁䅍睏杁䕁䄴党ㅂ䡁䅉睢穂䝁䅍兡求䝁䄴睙求䑁䅳䅉䡂䝁䅕杢求䡁䅑兡橂䡁䅍睏杁䕁䅅杣あ䝁䅫杚灂䝁䅍兡桂䝁䅷䅉䩂䝁䄴䅤求䝁䅷䅢灂䝁䅣党畂䝁䅍党㝁䍁䅁兓畂䝁䅙党橂䡁䅑兡療䡁䅕督杁䕁䅑兡穂䝁䅕兙穂䝁䅕督㝁䍁䅁杔求䡁䅕杣療䝁䅷睢湂䡁䅫䅁㉂睂䅁朱䅁䕁䅧党桂䝁䅷䅤潂䍁䅁䅒灂䝁䅅睚畂䝁䄸督あ䝁䅫睙穂䑁䅳䅉佂䝁䅕兤祂䝁䄸督橂䝁䅫党畂䝁䅍党㝁䍁䅁兔桂䝁䅍䅡灂䝁䄴党杁䕁䅷党桂䡁䅉杢灂䝁䄴睚㝁䍁䅁睒求䝁䄴党あ䝁䅫睙穂䑁䅳䅉䉂䡁䅉䅤灂䝁䅙兡橂䝁䅫兙獂䍁䅁兓畂䡁䅑党獂䝁䅷兡湂䝁䅕杢橂䝁䅕睏杁䕁䅫杢浂䝁䅕睙あ䝁䅫睢ㅂ䡁䅍䅉䕂䝁䅫督求䝁䅅督求䡁䅍䅁㉂权䅁䄵䅁䕁䅧党桂䝁䅷䅤潂䍁䅁䅒灂䝁䅅睚畂䝁䄸督あ䝁䅫睙穂䑁䅳䅉佂䝁䅕兤祂䝁䄸督橂䝁䅫党畂䝁䅍党㝁䍁䅁睔ㅂ䡁䅑䅣桂䡁䅑兡求䝁䄴䅤杁䕁䅍兙祂䝁䅕睏杁䕁䅅督穂䝁䅫督あ䝁䅕䅚杁䕁䅷兡㉂䝁䅫杢湂䑁䅳䅉䑂䝁䅕杢あ䡁䅉兙獂䍁䅁杔求䡁䅉杤療䡁䅕督杁䙁䅍入穂䡁䅑党瑂䑁䅳䅉佂䝁䅕兤祂䝁䄸䅢療䝁䅣入㝁䍁䅁䅕穂䡁䅫睙潂䝁䅫兙あ䡁䅉入䅁䵁余䅁捄䅁䅁䅓求䝁䅅䅢あ䝁䅧䅉䕂䝁䅫兙湂䝁䄴睢穂䡁䅑兡橂䡁䅍睏杁䕁䄴党ㅂ䡁䅉睢穂䝁䅍兡求䝁䄴睙求䑁䅳䅉呂䝁䅷党求䡁䅁䅉啂䝁䅕睙潂䝁䄴睢獂䝁䄸睚㕂䑁䅳䅉䑂䝁䅅杣歂䝁䅫睢㉂䝁䅅督橂䡁䅕䅢桂䡁䅉睏杁䕁䄴党ㅂ䡁䅉睢獂䝁䄸睚㕂䑁䅳䅉呂䡁䅕杣湂䝁䅕杣㕂䑁䅳䅉䕂䝁䅫睚灂䡁䅑兙獂䍁䅁兔求䝁䄴䅤桂䝁䅷䅉䥂䝁䅕兙獂䡁䅑䅡䅁䕁䤸䅁杄䅁䅁䅓求䝁䅅䅢あ䝁䅧䅉䕂䝁䅫兙湂䝁䄴睢穂䡁䅑兡橂䡁䅍睏杁䕁䄴兤あ䡁䅉兙橂䝁䅕兤あ䝁䅫睙桂䝁䅷睏杁䕁䅍兙祂䝁䅑兡療䡁䅙兙穂䝁䅍兤獂䝁䅅杣㝁䍁䅁兓畂䝁䅙党橂䡁䅑兡療䡁䅕督杁䕁䅑兡穂䝁䅕兙穂䝁䅕督㝁䍁䅁杔求䡁䅕杣療䝁䅷睢湂䡁䅫睏杁䙁䅁兙灂䝁䄴䅉乂䝁䅅杢桂䝁䅣党瑂䝁䅕杢あ䑁䅳䅉卂䝁䅕督睂䝁䅫杣桂䡁䅑睢祂䡁䅫䅁捄䅃䅁䅔䅁䕁䅧党桂䝁䅷䅤潂䍁䅁䅒灂䝁䅅睚畂䝁䄸督あ䝁䅫睙穂䑁䅳䅉偂䝁䄴睙療䝁䅷睢湂䡁䅫睏杁䙁䅍兤祂䝁䅣党祂䡁䅫䅁兄权䅁䅒䅁䕁䅧党桂䝁䅷䅤潂䍁䅁䅒灂䝁䅅睚畂䝁䄸督あ䝁䅫睙穂䑁䅳䅉偂䡁䅁䅡あ䝁䅧兙獂䝁䄰睢獂䝁䄸睚㕂䅁䅁条䄴䙁䅙䅁䥂䝁䅕兙獂䡁䅑䅡杁䕁䅑兡桂䝁䅣杢療䡁䅍䅤灂䝁䅍督㝁䍁䅁睔睂䝁䅧䅤潂䝁䅅䅢瑂䝁䄸䅢療䝁䅣入㝁䍁䅁睕ㅂ䡁䅉睚求䡁䅉入䅁䡁佧䅁奄䅁䅁䅓求䝁䅅䅢あ䝁䅧䅉䕂䝁䅫兙湂䝁䄴睢穂䡁䅑兡橂䡁䅍睏杁䕁䄸兤あ䡁䅁兙あ䝁䅫党畂䡁䅑䅉䑂䝁䅅杣求䑁䅳䅉䉂䡁䅍督灂䡁䅍䅤求䝁䅑䅉䵂䝁䅫杤灂䝁䄴睚㝁䍁䅁睑桂䡁䅉䅚灂䝁䄸杤桂䡁䅍睙ㅂ䝁䅷兙祂䑁䅳䅉佂䝁䅕䅣潂䡁䅉睢獂䝁䄸睚㕂䑁䅳䅉偂䡁䅉䅤潂䝁䄸䅣桂䝁䅕䅚灂䝁䅍督㝁䍁䅁杕求䡁䅍䅣灂䡁䅉兙あ䝁䄸杣㕂䅁䅁兏䅧乁䅷䅁䥂䝁䅕兙獂䡁䅑䅡杁䕁䅑兡桂䝁䅣杢療䡁䅍䅤灂䝁䅍督㝁䍁䅁睔ㅂ䡁䅑䅣桂䡁䅑兡求䝁䄴䅤杁䕁䅍兙祂䝁䅕睏杁䕁䅍兙祂䝁䅑兡療䡁䅙兙穂䝁䅍兤獂䝁䅅杣㝁䍁䅁睑潂䡁䅉睢畂䝁䅫睙杁䕁䅑兡穂䝁䅕兙穂䝁䅕督㝁䍁䅁兒桂䡁䅉䅉佂䝁䄸督求䍁䅁杊杁䙁䅑䅡祂䝁䄸兙あ䍁䅁䅋䙂䕁䄴䅖灁䑁䅳䅉偂䡁䅁䅡あ䝁䅧兙獂䝁䄰睢獂䝁䄸睚㕂䅁䅁儱䄴䵁䅯䅁䥂䝁䅕兙獂䡁䅑䅡杁䕁䅑兡桂䝁䅣杢療䡁䅍䅤灂䝁䅍督㝁䍁䅁睔ㅂ䡁䅑䅣桂䡁䅑兡求䝁䄴䅤杁䕁䅍兙祂䝁䅕睏杁䕁䅍䅡祂䝁䄸杢灂䝁䅍䅉䕂䝁䅫督求䝁䅅督求䡁䅍睏杁䕁䄴党ㅂ䡁䅉睢獂䝁䄸睚㕂䑁䅳䅉偂䡁䅉䅤潂䝁䄸䅣桂䝁䅕䅚灂䝁䅍督㝁䍁䅁杕求䡁䅍䅣灂䡁䅉兙あ䝁䄸杣㕂䑁䅳䅉呂䡁䅕杣湂䝁䅕杣㕂䅁䅁䄷䄴䝁䅉䅁䥂䝁䅕兙獂䡁䅑䅡杁䕁䅑兡桂䝁䅣杢療䡁䅍䅤灂䝁䅍督㝁䍁䅁䅕桂䝁䅫杢杁䕁䄰兙畂䝁䅅睚求䝁䄰党畂䡁䅑睏杁䙁䅉党穂䡁䅁兡祂䝁䅅䅤療䡁䅉入䅁佁䭁䅁㙃䅁䅁䅓求䝁䅅䅢あ䝁䅧䅉䕂䝁䅫兙湂䝁䄴睢穂䡁䅑兡橂䡁䅍睏杁䙁䅍党畂䡁䅍睢祂䡁䅍睏杁䕁䅍兙祂䝁䅑兡療䡁䅙兙穂䝁䅍兤獂䝁䅅杣㝁䍁䅁睒桂䡁䅍䅤祂䝁䄸党畂䡁䅑党祂䝁䄸䅢療䝁䅣入㝁䍁䅁杔求䡁䅁䅡祂䝁䄸䅢療䝁䅣入㝁䍁䅁睔畂䝁䅍睢獂䝁䄸睚㕂䑁䅳䅉呂䡁䅕杣湂䝁䅕杣㕂䅁䅁兵䄴䑁䅙䅁䥂䝁䅕兙㉂䡁䅫䅉䙂䝁䅷党橂䡁䅑杣灂䝁䅍兙獂䍁䅁兒硂䡁䅕兡睂䝁䄰党畂䡁䅑䅁䱁权䅁䅗䅁䕁䅧党瑂䝁䅅䅤療䝁䅷睢湂䡁䅫睏杁䕁䅫兢瑂䡁䅕杢療䝁䅷睢湂䡁䅫睏杁䕁䄴党ㅂ䡁䅉睢獂䝁䄸睚㕂䑁䅳䅉偂䝁䄴睙療䝁䅷睢湂䡁䅫䅁㍄杄䅁䅡䅁䕁䅧党睂䝁䅅䅤療䝁䅷睢湂䡁䅫睏杁䕁䅫杢浂䝁䅕睙あ䝁䅫睢ㅂ䡁䅍䅉䕂䝁䅫督求䝁䅅督求䡁䅍睏杁䕁䄸杢橂䝁䄸䅢療䝁䅣入㝁䍁䅁杖桂䝁䅍睙灂䝁䄴党穂䅁䅁䅏䄰䍁䅉䅁䥂䝁䄸兢求䍁䅁杒ㅂ䡁䅉杢灂䡁䅍䅡灂䝁䄴睚穂䅁䅁䅓䅙䍁䅉䅁䥂䝁䄸兢求䍁䅁兓瑂䡁䅁杣療䡁䅙党瑂䝁䅕杢あ䅁䅁儯䅣䑁䅁䅁䥂䝁䄸兢求䍁䅁兓瑂䡁䅁杣療䡁䅙党瑂䝁䅕杢あ䍁䅁杕求䡁䅑兙灂䝁䅷䅁祂睂䅁杒䅁䕁䅧睢瑂䝁䅕䅉䩂䝁䄰䅣祂䝁䄸杤求䝁䄰党畂䡁䅑睏杁䕁䅍睢畂䡁䅑党畂䡁䅑䅉䑂䡁䅉党桂䡁䅑兡療䝁䄴䅁摁睂䅁杷䅁䕁䅧睢瑂䝁䅕䅉䩂䝁䄰䅣祂䝁䄸杤求䝁䄰党畂䡁䅑睏杁䕁䅍兤穂䡁䅑睢瑂䝁䅕杣杁䙁䅉党獂䝁䅅䅤灂䝁䄸杢穂䝁䅧兡睂䍁䅁兔桂䝁䄴兙湂䝁䅕兢求䝁䄴䅤㝁䍁䅁兒瑁䝁䅷党桂䡁䅉杢灂䝁䄴睚㝁䍁䅁睑療䝁䄴䅤求䝁䄴䅤杁䕁䅍杣求䝁䅅䅤灂䝁䄸杢㝁䍁䅁睕瑂䝁䅅杣あ䍁䅁睑獂䝁䄸䅤潂䝁䅫杢湂䅁䅁兮䅧䱁䄴䅁䥂䝁䄸兢求䍁䅁兓瑂䡁䅁杣療䡁䅙党瑂䝁䅕杢あ䑁䅳䅉䑂䡁䅕督あ䝁䄸兢求䡁䅉䅉卂䝁䅕䅢桂䡁䅑兡療䝁䄴督潂䝁䅫䅣杁䕁䄰兙畂䝁䅅睚求䝁䄰党畂䡁䅑睏杁䙁䅁杣療䝁䅍党穂䡁䅍䅉䉂䡁䅕䅤療䝁䄰兙あ䝁䅫睢畂䑁䅳䅉卂䝁䅕兙獂䍁䅁兒穂䡁䅑兙あ䝁䅕䅉啂䝁䅕睙潂䝁䄴睢獂䝁䄸睚㕂䅁䅁睸䄰䙁䅁䅁䥂䝁䄸兢求䍁䅁兓瑂䡁䅁杣療䡁䅙党瑂䝁䅕杢あ䑁䅳䅉䩂䝁䄴䅚ㅂ䡁䅍䅤祂䝁䅫兙獂䍁䅁兑ㅂ䡁䅑睢瑂䝁䅅䅤灂䝁䄸杢䅁偁䩫䅁浄䅁䅁䅓療䝁䄰党杁䕁䅫兢睂䡁䅉睢㉂䝁䅕兢求䝁䄴䅤㝁䍁䅁兓畂䝁䅑兤穂䡁䅑杣灂䝁䅅䅢杁䕁䅅兤あ䝁䄸兢桂䡁䅑兡療䝁䄴睏杁䙁䅍党畂䡁䅍睢祂䡁䅍睏杁䙁䅍兢桂䡁䅉䅤杁䕁䅉兤灂䝁䅷䅚灂䝁䄴睚㝁䍁䅁睑療䝁䄴䅤祂䝁䅅睙あ䍁䅁兔桂䝁䄴兙湂䝁䅕兢求䝁䄴䅤杁䙁䅍睢浂䡁䅑睤桂䡁䅉党㝁䍁䅁䅕祂䝁䄸睙求䡁䅍督杁䕁䅅兤あ䝁䄸兢桂䡁䅑兡療䝁䄴䅁扂睂䅁䅭䅁䕁䅧睢瑂䝁䅕䅉䩂䝁䄰䅣祂䝁䄸杤求䝁䄰党畂䡁䅑睏杁䕁䅫杢歂䡁䅕督あ䡁䅉兡桂䝁䅷䅉䉂䡁䅕䅤療䝁䄰兙あ䝁䅫睢畂䑁䅳䅉呂䝁䄰兙祂䡁䅑䅉䍂䡁䅕兡獂䝁䅑兡畂䝁䅣睏杁䙁䅁杣療䝁䅍党穂䡁䅍䅉䉂䡁䅕䅤療䝁䄰兙あ䝁䅫睢畂䅁䅁眰䄰䕁䅷䅁䥂䝁䄸兢求䍁䅁兓瑂䡁䅁杣療䡁䅙党瑂䝁䅕杢あ䑁䅳䅉䩂䝁䄴杚求䝁䅍䅤灂䝁䄸兤穂䍁䅁䅒灂䡁䅍党桂䡁䅍党穂䅁䅁督䅧䕁䅉䅁䥂䝁䄸兢求䍁䅁兓瑂䡁䅁杣療䡁䅙党瑂䝁䅕杢あ䑁䅳䅉偂䝁䄴䅢灂䝁䄴党杁䕁䅣杣療䝁䅍党祂䡁䅫䅁畁杄䅁䅓䅁䕁䅧睢瑂䝁䅕䅉䩂䝁䄰䅣祂䝁䄸杤求䝁䄰党畂䡁䅑睏杁䙁䅁睢獂䝁䅷兤あ䝁䅫睢畂䍁䅁睑療䝁䄴䅤祂䝁䄸䅢䅁䝁䥫䅁䍂䅁䅁䅓療䝁䄰党杁䕁䅫兢睂䡁䅉睢㉂䝁䅕兢求䝁䄴䅤㝁䍁䅁睕瑂䝁䅅杣あ䍁䅁村ㅂ䝁䅫䅢歂䝁䅫杢湂䅁䅁儲䄰䭁䅑䅁䥂䝁䄸兢求䍁䅁兓瑂䡁䅁杣療䡁䅙党瑂䝁䅕杢あ䑁䅳䅉呂䡁䅁党求䝁䅍䅡杁䙁䅉党橂䝁䄸睚畂䝁䅫䅤灂䝁䄸杢㝁䍁䅁睖桂䡁䅑党祂䍁䅁䅕ㅂ䡁䅉兡浂䝁䅫睙桂䡁䅑兡療䝁䄴睏杁䕁䅅杣あ䝁䅫杚灂䝁䅍兡桂䝁䅷䅉䩂䝁䄴䅤求䝁䅷䅢灂䝁䅣党畂䝁䅍党䅁䕁䭑䅁䭂䅁䅁䅓療䝁䄰党杁䕁䅫兢睂䡁䅉睢㉂䝁䅕兢求䝁䄴䅤㝁䍁䅁䅖求䝁䅅兢杁䕁䅍睢獂䝁䅷兙楂䝁䄸杣桂䡁䅑兡療䝁䄴䅁䉂权䅁杇䅁䕁䅧睢瑂䝁䅕杙ㅂ䝁䅫䅢歂䝁䅫杢湂䅁䅁来䅣䍁䅷䅁䥂䝁䄸兢求䝁䅙兤祂䝁䄴兡穂䝁䅧兡畂䝁䅣䅉卂䝁䅕䅤桂䝁䅫䅢䅁䱁䡫䅁㑃䅁䅁䅓療䝁䄰党獂䝁䅅杢歂䍁䅁睕求䝁䅍兤祂䝁䅫䅤㕂䑁䅳䅉乂䕁䅧党桂䝁䅷䅤潂䑁䅳䅉兂䝁䅧入穂䝁䅫睙桂䝁䅷䅉呂䝁䅕睙ㅂ䡁䅉兡あ䡁䅫睏杁䙁䅍党畂䡁䅍睢祂䡁䅍睏杁䙁䅍党橂䡁䅕杣灂䡁䅑入杁䕁䄰兙畂䝁䅅睚求䝁䄰党畂䡁䅑睏杁䕁䅍兙祂䝁䅑兡療䡁䅙兙穂䝁䅍兤獂䝁䅅杣䅁䅁何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䍁䅙䅁䥂䝁䄸兤穂䝁䅕䅡療䝁䅷䅚杁䙁䅁杣療䝁䅑兤橂䡁䅑督䅁佁䥙䅁䅂䅁䅁䅓療䡁䅕督求䝁䅧睢獂䝁䅑䅉桂䝁䄴䅚杁䙁䅁党祂䡁䅍睢畂䝁䅅䅢杁䙁䅁杣療䝁䅑兤橂䡁䅑督䅁䙁䡁䅁㉁䅁䅁䅓療䡁䅕督求䡁䅣兙祂䝁䅕督杁䝁䅅杢歂䍁䅁睕睂䝁䅕睙灂䝁䅅䅢あ䝁䅫党穂䅁䅁兺䄴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敁䅁䅁兓剂䙁䄸兑呂䙁䅍兒啂䙁䄸䅖噂䙁䅉杔呂䅁䅁朶䅯䑁䅁䅁䩂䙁䅅睘䉂䙁䅙睒時䕁䅑兓䵂䙁䅕䅖時䙁䅍䅓䉂䙁䅉兒呂䙁䄸睔噂䙁䅑䅁剁䅁䅁䅇䅁䕁䅫兕時䕁䅍兑䵂䕁䅕杔䕂䕁䅅杕䅁䅁䔰䅁慁䅁䅁兓剂䙁䄸睑䉂䙁䅍䅓時䕁䄸䅕䙂䙁䅉䅁畄权䅁䅉䅁䕁䅫兕時䕁䅍睔佂䙁䅍䅖䩂䙁䅑兖䙂䕁䄴䅖呂䅁䅁允䅁䍁䅉䅁䩂䙁䅅睘䑂䙁䅕杕卂䕁䅕杔啂䙁䄸杕䉂䙁䅑兓偂䅁䅁朵䅯䑁䅉䅁䩂䙁䅅睘䕂䕁䅫䅔噂䙁䅑睘䙂䙁䅁睕時䕁䅅杒啂䕁䅕杕時䕁䅕䅗啂䙁䅉兑䅁䝁䕳䅁歁䅁䅁兓剂䙁䄸䅒䩂䕁䅷兖啂䙁䄸兒兂䙁䅍睘佂䕁䄸杕乂䅁䅁权䅁䍁䅉䅁䩂䙁䅅睘䙂䕁䅉兓啂䕁䅑兑時䕁䄰兑卂䕁䅣兓佂䅁䅁䄶䅯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䝂䅁䅁兓歂䝁䅕杢あ䝁䅫䅤㕂䍁䅁䅖潂䝁䅕杚あ䍁䅁䅕祂䝁䅕杤求䝁䄴䅤灂䝁䄸杢㝁䍁䅁杕求䝁䅣䅖求䝁䅍䅡䅁䡁余䅁权䅁䅁兓瑂䡁䅁</t>
  </si>
  <si>
    <t>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敂䅁䅁兓畂䝁䅑党睂䝁䅕杢歂䝁䅕杢あ䍁䅁䅕療䡁䅣党祂䍁䅁䅕祂䝁䄸䅚ㅂ䝁䅍党祂䡁䅍䅉桂䝁䄴䅚杁䕁䅕杢求䡁䅉睚㕂䍁䅁䅖祂䝁䅅䅚求䡁䅉督䅁䭁䭫䅁獂䅁䅁兓畂䝁䅑党睂䝁䅕杢歂䝁䅕杢あ䍁䅁䅕療䡁䅣党祂䍁䅁兙畂䝁䅑䅉卂䝁䅕杢求䡁䅣兙楂䝁䅷党杁䕁䅕䅢求䝁䅍䅤祂䝁䅫睙灂䡁䅑入杁䙁䅁杣療䝁䅑兤橂䝁䅕杣穂䅁䅁兣䅧䍁䅷䅁䩂䝁䄴䅚ㅂ䡁䅍䅤祂䝁䅫兙獂䍁䅁兑ㅂ䡁䅑睢瑂䝁䅅䅤灂䝁䄸杢䅁䙁䭳䅁㡃䅁䅁兓畂䝁䅑兤穂䡁䅑杣灂䝁䅅䅢杁䕁䅅兤あ䝁䄸兢桂䡁䅑兡療䝁䄴睏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潁䅃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䥃䅁䅁兓畂䝁䅑兤穂䡁䅑杣灂䝁䅅䅢杁䕁䅅兤あ䝁䄸兢桂䡁䅑兡療䝁䄴睏杁䕁䅑兙あ䝁䅅䅉兂䡁䅉睢あ䝁䅕睙あ䝁䅫睢畂䑁䅳䅉兂䡁䅉睢橂䝁䅕督穂䍁䅁兑ㅂ䡁䅑睢瑂䝁䅅䅤灂䝁䄸杢㝁䍁䅁杕求䝁䅣䅖求䝁䅍䅡䅁䉁偕䅁捂䅁䅁兓畂䝁䅑兤穂䡁䅑杣灂䝁䅅䅢杁䕁䅅兤あ䝁䄸兢桂䡁䅑兡療䝁䄴睏杁䕁䅑党畂䡁䅑兡穂䡁䅑杣㕂䑁䅳䅉卂䝁䅕督睂䝁䅫杣桂䡁䅑睢祂䡁䅫䅁乄䅃䅁杺䅁䕁䅫杢歂䡁䅕督あ䡁䅉兡桂䝁䅷䅉䉂䡁䅕䅤療䝁䄰兙あ䝁䅫睢畂䑁䅳䅉䕂䝁䅫睚灂䡁䅑兙獂䍁䅁兑穂䡁䅍党あ䍁䅁兔桂䝁䄴兙湂䝁䅕兢求䝁䄴䅤㝁䍁䅁村祂䝁䅅杢歂䍁䅁兔桂䡁䅉睡求䡁䅑兡畂䝁䅣睏杁䙁䅁杣療䝁䅍党穂䡁䅍䅉䉂䡁䅕䅤療䝁䄰兙あ䝁䅫睢畂䑁䅳䅉䑂䝁䄸杢あ䝁䅕杢あ䍁䅁睑祂䝁䅕兙あ䝁䅫睢畂䅁䅁杲䄴䡁䅯䅁䩂䝁䄴䅚ㅂ䡁䅍䅤祂䝁䅫兙獂䍁䅁兑ㅂ䡁䅑睢瑂䝁䅅䅤灂䝁䄸杢㝁䍁䅁兒獂䝁䅕睙あ䡁䅉兡橂䍁䅁杖求䝁䅧兡橂䝁䅷党㝁䍁䅁兑ㅂ䡁䅑睢畂䝁䄸兢療䡁䅕督杁䙁䅙党潂䝁䅫睙獂䝁䅕督䅁䩁乙䅁慃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䅁䵁䥷䅁歂䅁䅁兓畂䝁䅑兤穂䡁䅑杣灂䝁䅅䅢杁䕁䅅兤あ䝁䄸兢桂䡁䅑兡療䝁䄴睏杁䙁䅁䅡㕂䡁䅍兡橂䝁䅅䅢杁䙁䅍党橂䡁䅕杣灂䡁䅑入㝁䍁䅁睕求䝁䄴督療䡁䅉督䅁䙁䨰䅁䝄䅁䅁兓畂䝁䅑兤穂䡁䅑杣灂䝁䅅䅢杁䕁䅅兤あ䝁䄸兢桂䡁䅑兡療䝁䄴睏杁䙁䅁䅡㕂䡁䅍兡橂䝁䅅䅢杁䙁䅍党橂䡁䅕杣灂䡁䅑入㝁䍁䅁睕求䝁䄴督療䡁䅉督㝁䍁䅁睕瑂䝁䅅杣あ䍁䅁村ㅂ䝁䅫䅢歂䝁䅫杢湂䑁䅳䅉䡂䝁䄸杤啂䝁䅕睙潂䑁䅳䅉䕂䝁䅅䅤桂䍁䅁睑求䝁䄴䅤求䡁䅉䅉啂䝁䅕睙潂䝁䄴睢獂䝁䄸睚㕂䅁䅁䄲䅣䙁䅑䅁䩂䝁䄴䅚ㅂ䡁䅍䅤祂䝁䅫兙獂䍁䅁兑ㅂ䡁䅑睢瑂䝁䅅䅤灂䝁䄸杢㝁䍁䅁䅕祂䝁䄸睙求䡁䅍督杁䕁䅅兤あ䝁䄸兢桂䡁䅑兡療䝁䄴䅁扁睂䅁杨䅁䕁䅫杢歂䡁䅕督あ䡁䅉兡桂䝁䅷䅉䉂䡁䅕䅤療䝁䄰兙あ䝁䅫睢畂䑁䅳䅉兂䡁䅉睢橂䝁䅕督穂䍁䅁兑ㅂ䡁䅑睢瑂䝁䅅䅤灂䝁䄸杢㝁䍁䅁兑祂䡁䅑兡浂䝁䅫睙灂䝁䅅䅢杁䕁䅫杢あ䝁䅕䅢獂䝁䅫睚求䝁䄴睙求䅁䅁兴䄰䥁䅉䅁䩂䝁䄴䅚ㅂ䡁䅍䅤祂䝁䅫兙獂䍁䅁兑ㅂ䡁䅑睢瑂䝁䅅䅤灂䝁䄸杢㝁䍁䅁䅕祂䝁䄸睙求䡁䅍督杁䕁䅅兤あ䝁䄸兢桂䡁䅑兡療䝁䄴睏杁䕁䄸睙求䝁䅅杢杁䕁䅑兙あ䝁䅅䅉䑂䝁䄸䅢獂䝁䅕睙あ䝁䅫睢畂䅁䅁儯䅫䙁䅧䅁䩂䝁䄴䅚ㅂ䡁䅍䅤祂䝁䅫兙獂䍁䅁兑ㅂ䡁䅑睢瑂䝁䅅䅤灂䝁䄸杢㝁䍁䅁睕求䝁䄴督療䡁䅉督㝁䍁䅁睍䕂䍁䅁䅕祂䝁䅫杢あ䝁䅫杢湂䅁䅁睒䅫䡁䅁䅁䩂䝁䄴䅚ㅂ䡁䅍䅤祂䝁䅫兙獂䍁䅁兑ㅂ䡁䅑睢瑂䝁䅅䅤灂䝁䄸杢㝁䍁䅁睕求䝁䄴督療䡁䅉督㝁䍁䅁兑祂䡁䅑兡浂䝁䅫睙灂䝁䅅䅢杁䕁䅫杢あ䝁䅕䅢獂䝁䅫睚求䝁䄴睙求䅁䅁睶䅧佁䅧䅁䩂䝁䄴䅚ㅂ䡁䅍䅤祂䝁䅫兙獂䍁䅁兑ㅂ䡁䅑睢瑂䝁䅅䅤灂䝁䄸杢㝁䍁䅁睕求䝁䄴督療䡁䅉督㝁䍁䅁兑ㅂ䡁䅑䅡求䝁䄴䅤灂䝁䅍兙あ䝁䅫睢畂䑁䅳䅉呂䝁䄰兙祂䡁䅑䅉䑂䝁䅫䅤灂䝁䅕督㝁䍁䅁䅒桂䡁䅑兙杁䙁䅁杣療䡁䅑党橂䡁䅑兡療䝁䄴睏杁䙁䅁杣療䝁䅍党穂䡁䅍䅉䉂䡁䅕䅤療䝁䄰兙あ䝁䅫睢畂䑁䅳䅉佂䝁䅕䅤㍂䝁䄸杣牂䍁䅁睕求䝁䅍兤祂䝁䅫䅤㕂䅁䅁公䄴乁䅁䅁䩂䝁䄴䅚ㅂ䡁䅍䅤祂䝁䅫兙獂䍁䅁兑ㅂ䡁䅑睢瑂䝁䅅䅤灂䝁䄸杢㝁䍁䅁睕求䝁䄴督療䡁䅉督㝁䍁䅁䅒桂䡁䅑兙杁䙁䅁杣療䡁䅑党橂䡁䅑兡療䝁䄴睏杁䕁䅕䅢求䝁䅍䅤祂䝁䅫睙杁䙁䅙党潂䝁䅫睙獂䝁䅕睏杁䙁䅁杣療䝁䅍党穂䡁䅍䅉䉂䡁䅕䅤療䝁䄰兙あ䝁䅫睢畂䑁䅳䅉佂䝁䅕䅤㍂䝁䄸杣牂䍁䅁睕求䝁䅍兤祂䝁䅫䅤㕂䅁䅁䅥䅯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䭃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兓䄴䝁䅙䅁䩂䝁䄴䅚ㅂ䡁䅍䅤祂䝁䅫兙獂䍁䅁兑ㅂ䡁䅑睢瑂䝁䅅䅤灂䝁䄸杢㝁䍁䅁睕求䝁䄴督療䡁䅉督㝁䍁䅁䅕祂䝁䄸睙求䡁䅍督杁䕁䅅兤あ䝁䄸兢桂䡁䅑兡療䝁䄴䅁潃睂䅁東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杂䄸䡁䄴䅁䩂䝁䄴䅚ㅂ䡁䅍䅤祂䝁䅫兙獂䍁䅁兑ㅂ䡁䅑睢瑂䝁䅅䅤灂䝁䄸杢㝁䍁䅁睕求䝁䄴督療䡁䅉督㝁䍁䅁睕灂䝁䄰兤獂䝁䅅䅤灂䝁䄸杢㝁䍁䅁䅕祂䝁䄸睙求䡁䅍督杁䕁䅅兤あ䝁䄸兢桂䡁䅑兡療䝁䄴䅁千睂䅁䄲䅁䕁䅫杢歂䡁䅕督あ䡁䅉兡桂䝁䅷䅉䉂䡁䅕䅤療䝁䄰兙あ䝁䅫睢畂䑁䅳䅉呂䝁䅕杢穂䝁䄸杣穂䑁䅳䅉呂䝁䅫兢ㅂ䝁䅷兙あ䝁䅫睢畂䑁䅳䅉兂䡁䅉睢橂䝁䅕督穂䍁䅁兑ㅂ䡁䅑睢瑂䝁䅅䅤灂䝁䄸杢㝁䍁䅁睕あ䝁䄸杣桂䝁䅣党杁䕁䄰兙畂䝁䅅睚求䝁䄰党畂䡁䅑睏杁䕁䅅杣あ䝁䅫杚灂䝁䅍兡桂䝁䅷䅉䩂䝁䄴䅤求䝁䅷䅢灂䝁䅣党畂䝁䅍党䅁乁佧䅁慃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佁䡳䅁敂䅁䅁兓畂䝁䅑兤穂䡁䅑杣灂䝁䅅䅢杁䕁䅅兤あ䝁䄸兢桂䡁䅑兡療䝁䄴睏杁䙁䅍党畂䡁䅍睢祂䡁䅍睏杁䙁䅍兢桂䡁䅉䅤杁䕁䅉兤灂䝁䅷䅚灂䝁䄴睚䅁䉁伸䅁元䅁䅁兓畂䝁䅑兤穂䡁䅑杣灂䝁䅅䅢杁䕁䅅兤あ䝁䄸兢桂䡁䅑兡療䝁䄴睏杁䙁䅍党畂䡁䅍睢祂䡁䅍睏杁䙁䅍兢桂䡁䅉䅤杁䕁䅉兤灂䝁䅷䅚灂䝁䄴睚㝁䍁䅁兑祂䡁䅑兡浂䝁䅫睙灂䝁䅅䅢杁䕁䅫杢あ䝁䅕䅢獂䝁䅫睚求䝁䄴睙求䅁䅁睸䄴佁䅉䅁䩂䝁䄴䅚ㅂ䡁䅍䅤祂䝁䅫兙獂䍁䅁兑ㅂ䡁䅑睢瑂䝁䅅䅤灂䝁䄸杢㝁䍁䅁睕求䝁䄴督療䡁䅉督㝁䍁䅁睕瑂䝁䅅杣あ䍁䅁村ㅂ䝁䅫䅢歂䝁䅫杢湂䑁䅳䅉兂䡁䅉睢橂䝁䅕督穂䍁䅁兑ㅂ䡁䅑睢瑂䝁䅅䅤灂䝁䄸杢㝁䍁䅁杔求䡁䅑睤療䡁䅉睡杁䙁䅍党橂䡁䅕杣灂䡁䅑入㝁䍁䅁䅒桂䡁䅑兙杁䕁䅍党畂䡁䅑党祂䍁䅁䅖求䝁䅍䅡畂䝁䄸䅢療䝁䅣入㝁䍁䅁兎䡂䅁䅁睓䅣䵁䅙䅁䩂䝁䄴䅚ㅂ䡁䅍䅤祂䝁䅫兙獂䍁䅁兑ㅂ䡁䅑睢瑂䝁䅅䅤灂䝁䄸杢㝁䍁䅁睕求䝁䄴督療䡁䅉督㝁䍁䅁睕瑂䝁䅅杣あ䍁䅁村ㅂ䝁䅫䅢歂䝁䅫杢湂䑁䅳䅉呂䝁䄰兙祂䡁䅑䅉䑂䝁䅫䅤灂䝁䅕督㝁䍁䅁兒歂䝁䅣党杁䕁䅍睢瑂䡁䅁兤あ䝁䅫杢湂䑁䅳䅉佂䝁䅕䅤㍂䝁䄸杣牂䍁䅁睕求䝁䅍兤祂䝁䅫䅤㕂䑁䅳䅉ㅁ䕁䅣䅁塄杄䅁杺䅁䕁䅫杢歂䡁䅕督あ䡁䅉兡桂䝁䅷䅉䉂䡁䅕䅤療䝁䄰兙あ䝁䅫睢畂䑁䅳䅉呂䝁䅕杢穂䝁䄸杣穂䑁䅳䅉呂䝁䄰兙祂䡁䅑䅉䍂䡁䅕兡獂䝁䅑兡畂䝁䅣睏杁䙁䅍兢桂䡁䅉䅤杁䕁䅍兡あ䝁䅫党穂䑁䅳䅉塂䝁䅕兙祂䝁䅅杙獂䝁䅕督㝁䍁䅁䅒桂䡁䅑兙杁䙁䅁杣療䡁䅑党橂䡁䅑兡療䝁䄴睏杁䙁䅍兢桂䡁䅉䅤杁䕁䅕杢求䡁䅉睚㕂䅁䅁杆䅣䭁䅉䅁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䅁权䅁杗䅁䕁䅫杢歂䡁䅕督あ䡁䅉兡桂䝁䅷䅉䉂䡁䅕䅤療䝁䄰兙あ䝁䅫睢畂䑁䅳䅉呂䝁䅕杢穂䝁䄸杣穂䑁䅳䅉呂䝁䄰兙祂䡁䅑䅉䙂䝁䄴党祂䝁䅣入䅁䅁佷䅁楄䅁䅁兓畂䝁䅑兤穂䡁䅑杣灂䝁䅅䅢杁䕁䅅兤あ䝁䄸兢桂䡁䅑兡療䝁䄴睏杁䙁䅍党畂䡁䅍睢祂䡁䅍睏杁䙁䅍兢桂䡁䅉䅤杁䕁䅕杢求䡁䅉睚㕂䑁䅳䅉䙂䝁䅷党橂䡁䅑杣灂䝁䅍䅉坂䝁䅕䅡灂䝁䅍䅢求䑁䅳䅉兂䝁䄸睤求䡁䅉䅉䡂䡁䅉兡歂䑁䅳䅉䍂䝁䅅䅤あ䝁䅕杣㕂䍁䅁兒畂䝁䅕杣湂䡁䅫䅉呂䡁䅑睢祂䝁䅅睚求䍁䅁睕㕂䡁䅍䅤求䝁䄰䅉潁䕁䅉兒呂䙁䅍克䅁乁䩯䅁⭁允䅁兓畂䝁䅑兤穂䡁䅑杣灂䝁䅅䅢杁䕁䅅兤あ䝁䄸兢桂䡁䅑兡療䝁䄴睏杁䙁䅍兡瑂䡁䅕䅢桂䡁䅑兡療䝁䄴睏杁䙁䅁杣療䝁䅍党穂䡁䅍䅉䉂䡁䅕䅤療䝁䄰兙あ䝁䅫睢畂䑁䅳䅉䑂䝁䄸兢瑂䝁䅕杣橂䝁䅫兙獂䍁䅁睕睂䝁䅅睙求䍁䅁䅔桂䡁䅕杢橂䝁䅧睏杁䕁䅅杣あ䝁䅫杚灂䝁䅍兡桂䝁䅷䅉䩂䝁䄴䅤求䝁䅷䅢灂䝁䅣党畂䝁䅍党㝁䍁䅁䅕桂䡁䅍督求䝁䄴睚求䡁䅉䅉䉂䝁䅫杣橂䡁䅉兙浂䡁䅑䅉乂䝁䅅杢ㅂ䝁䅙兙橂䡁䅑兤祂䝁䅫杢湂䑁䅳䅉䉂䡁䅕䅤療䝁䄴睢瑂䝁䄸兤穂䍁䅁杖求䝁䅧兡橂䝁䅷党穂䅁䅁睶䄴䡁䅑䅁䩂䝁䄴䅚ㅂ䡁䅍䅤祂䝁䅫兙獂䍁䅁兑ㅂ䡁䅑睢瑂䝁䅅䅤灂䝁䄸杢㝁䍁䅁睕瑂䝁䅅杣あ䍁䅁村ㅂ䝁䅫䅢歂䝁䅫杢湂䑁䅳䅉兂䡁䅉睢橂䝁䅕督穂䍁䅁兑ㅂ䡁䅑睢瑂䝁䅅䅤灂䝁䄸杢䅁䑁䭉䅁䍄䅁䅁兓畂䝁䅑兤穂䡁䅑杣灂䝁䅅䅢杁䕁䅅兤あ䝁䄸兢桂䡁䅑兡療䝁䄴睏杁䙁䅍兢桂䡁䅉䅤杁䕁䅉兤灂䝁䅷䅚灂䝁䄴睚㝁䍁䅁睕瑂䝁䅅杣あ䍁䅁睑灂䡁䅑兡求䡁䅍睏杁䙁䅁杣療䝁䅍党穂䡁䅍䅉䉂䡁䅕䅤療䝁䄰兙あ䝁䅫睢畂䑁䅳䅉䉂䡁䅉䅤灂䝁䅙兡橂䝁䅫兙獂䍁䅁兓畂䡁䅑党獂䝁䅷兡湂䝁䅕杢橂䝁䅕䅁䙂杄䅁䅭䅁䕁䅫杢歂䡁䅕督あ䡁䅉兡桂䝁䅷䅉䉂䡁䅕䅤療䝁䄰兙あ䝁䅫睢畂䑁䅳䅉呂䝁䄰兙祂䡁䅑䅉䍂䡁䅕兡獂䝁䅑兡畂䝁䅣睏杁䙁䅍兢桂䡁䅉䅤杁䕁䅕杢求䡁䅉睚㕂䑁䅳䅉䕂䝁䅅䅤桂䍁䅁睑求䝁䄴䅤求䡁䅉䅉啂䝁䅕睙潂䝁䄴睢獂䝁䄸睚㕂䅁䅁睔䅳䭁䅁䅁䩂䝁䄴䅚ㅂ䡁䅍䅤祂䝁䅫兙獂䍁䅁兑ㅂ䡁䅑睢瑂䝁䅅䅤灂䝁䄸杢㝁䍁䅁睕瑂䝁䅅杣あ䍁䅁兒畂䝁䅕杣湂䡁䅫睏杁䙁䅁杣療䝁䅍党穂䡁䅍䅉䉂䡁䅕䅤療䝁䄰兙あ䝁䅫睢畂䑁䅳䅉䕂䝁䅅䅤桂䍁䅁睑求䝁䄴䅤求䡁䅉䅉啂䝁䅕睙潂䝁䄴睢獂䝁䄸睚㕂䅁䅁䅨䄰䑁䅉䅁䩂䝁䄴䅚ㅂ䡁䅍䅤祂䝁䅫兙獂䍁䅁睑療䝁䄴睚獂䝁䄸兢求䡁䅉兙あ䝁䅕督䅁䉁䜰䅁楁䅁䅁兓畂䝁䅑兤穂䡁䅑杣灂䝁䅅䅢杁䕁䅣兙穂䝁䅕督䅁偁䥕䅁楂䅁䅁兓畂䝁䅑兤穂䡁䅑杣灂䝁䅅䅢杁䕁䄰兙橂䝁䅧兡畂䝁䅕杣㕂䍁䅁兙畂䝁䅑䅉呂䡁䅕䅣睂䝁䅷兡求䡁䅍䅉桂䝁䄴䅚杁䕁䅍睢瑂䡁䅁睢畂䝁䅕杢あ䡁䅍䅁捂杂䅁杉䅁䕁䅫杢歂䡁䅕督あ䡁䅉兡桂䝁䅷䅉卂䕁䅕兓啂䡁䅍䅁啃杂䅁䅇䅁䕁䅫杢歂䡁䅕督あ䡁䅉兡桂䝁䅷督䅁䉁䝫䅁畁䅁䅁兓畂䝁䅙睢祂䝁䄰兙あ䝁䅫睢畂䍁䅁䅖求䝁䅍䅡畂䝁䄸䅢療䝁䅣入䅁䑁䝫䅁啁䅁䅁兓畂䡁䅍兤祂䝁䅅杢橂䝁䅕䅁牁杂䅁䅊䅁䕁䅫杢穂䡁䅕杣桂䝁䄴睙求䍁䅁村祂䝁䄸睡求䡁䅉督䅁䭁䝷䅁畁䅁䅁兓畂䡁䅑党湂䡁䅉兙あ䝁䅕䅚杁䕁䄸兡獂䍁䅁兙畂䝁䅑䅉䡂䝁䅅督䅁䡁䩅䅁䵂䅁䅁兓畂䡁䅑党湂䡁䅉兙あ䝁䅕䅚杁䙁䅑党獂䝁䅕睙療䝁䄰兢ㅂ䝁䄴兡橂䝁䅅䅤灂䝁䄸杢杁䙁䅍党祂䡁䅙兡橂䝁䅕督䅁䅁䥍䅁⭁䅁䅁兓畂䡁䅑党祂䝁䅅睙あ䝁䅫杤求䍁䅁䅓療䝁䄰党杁䕁䅕杢あ䝁䅕杣あ䝁䅅兡畂䝁䄰党畂䡁䅑䅁摄元䅁材䅁䕁䅫杢あ䝁䅕杣桂䝁䅍䅤灂䡁䅙党杁䕁䄰党歂䝁䅫兙杁䝁䅅杢歂䍁䅁睕求䡁䅉杤灂䝁䅍党穂䅁䅁兹䅧䕁䅯䅁䩂䝁䄴䅤求䡁䅉杢求䡁䅑䅉呂䝁䅕杣㉂䝁䅫睙求䡁䅍䅉桂䝁䄴䅚杁䕁䅫杢浂䡁䅉兙穂䡁䅑杣ㅂ䝁䅍䅤ㅂ䡁䅉党䅁䅁䩑䅁䍂䅁䅁兓畂䡁䅙党穂䡁䅑兢求䝁䄴䅤杁䕁䅉兙畂䝁䅳兡畂䝁䅣䅉桂䝁䄴䅚杁䕁䅉杣療䝁䅳党祂䝁䅅睚求䅁䅁杖䅙䕁䉯䅁䩂䝁䄴杤療䝁䅫睙求䍁䅁兔桂䝁䄴兙湂䝁䅕兢求䝁䄴䅤杁䙁䅍睢浂䡁䅑睤桂䡁䅉党㝁䍁䅁睑祂䝁䅕䅚灂䡁䅑䅉䑂䝁䅅杣歂䡁䅍睏杁䕁䅙兡畂䡁䅑党橂䝁䅧睏杁䕁䅅兤あ䝁䅧党畂䡁䅑兡橂䝁䅅䅤灂䝁䄸杢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塄权䅁䅓䅅䕁䅫杢㉂䝁䄸兡橂䝁䅕䅉乂䝁䅅杢桂䝁䅣党瑂䝁䅕杢あ䍁䅁睕療䝁䅙䅤㍂䝁䅅杣求䑁䅳䅉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䭄元䅁䅒䅅䕁䅫杢㉂䝁䄸兡橂䝁䅕䅉乂䝁䅅杢桂䝁䅣党瑂䝁䅕杢あ䍁䅁睕療䝁䅙䅤㍂䝁䅅杣求䑁䅳䅉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乁乑䅁十允䅁兓畂䡁䅙睢灂䝁䅍党杁䕁䄰兙畂䝁䅅睚求䝁䄰党畂䡁䅑䅉呂䝁䄸杚あ䡁䅣兙祂䝁䅕睏杁䙁䅍睢浂䡁䅑睤桂䡁䅉党杁䕁䅑党㉂䝁䅕䅢療䡁䅁兢求䝁䄴䅤㝁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䅁䉁倰䅁䅃允䅁兓畂䡁䅙睢灂䝁䅍党杁䕁䄰兙畂䝁䅅睚求䝁䄰党畂䡁䅑䅉呂䝁䄸杚あ䡁䅣兙祂䝁䅕睏杁䙁䅍睢浂䡁䅑睤桂䡁䅉党杁䕁䅑党㉂䝁䅕䅢療䡁䅁兢求䝁䄴䅤㝁䍁䅁睑獂䝁䄸兤歂䍁䅁兔桂䝁䄴兙湂䝁䅕兢求䝁䄴䅤㝁䍁䅁兔桂䝁䅍䅡灂䝁䄴党杁䕁䅷党桂䡁䅉杢灂䝁䄴睚㝁䍁䅁兓桂䝁䅅睕杁䍁䅧兓畂䝁䅙杣桂䡁䅍䅤祂䡁䅕睙あ䡁䅕杣求䍁䅁兙穂䍁䅁兙杁䙁䅍党祂䡁䅙兡橂䝁䅕克㝁䍁䅁睑獂䝁䄸兤歂䍁䅁兓畂䝁䅙杣桂䡁䅍䅤祂䡁䅕睙あ䡁䅕杣求䑁䅳䅉䑂䝁䅷睢ㅂ䝁䅑䅉呂䝁䅕睙ㅂ䡁䅉兡あ䡁䅫睏杁䕁䅅杣あ䝁䅫杚灂䝁䅍兡桂䝁䅷䅉䩂䝁䄴䅤求䝁䅷䅢灂䝁䅣党畂䝁䅍党㝁䍁䅁睒求䝁䄴兑䩂䅁䅁杇䄸䕁䉯䅁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䅑兙あ䝁䅅䅉兂䡁䅉睢あ䝁䅕睙あ䝁䅫睢畂䑁䅳䅉兂䡁䅉睢橂䝁䅕督穂䍁䅁兑ㅂ䡁䅑睢瑂䝁䅅䅤灂䝁䄸杢㝁䍁䅁睔畂䝁䅷兡畂䝁䅕䅉兂䝁䅅入瑂䝁䅕杢あ䡁䅍䅁敂睂䅁杕䅅䕁䅫杢㉂䝁䄸兡橂䝁䅕䅉乂䝁䅅杢桂䝁䅣党瑂䝁䅕杢あ䍁䅁睕療䝁䅙䅤㍂䝁䅅杣求䑁䅳䅉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䅁䅁兦䅯䵁䅯䅁䩂䝁䄴杤療䝁䅫睙求䍁䅁兔桂䝁䄴兙湂䝁䅕兢求䝁䄴䅤杁䙁䅍睢浂䡁䅑睤桂䡁䅉党㝁䍁䅁杖灂䡁䅉䅤ㅂ䝁䅅䅢杁䙁䅣睢祂䝁䅳杚療䡁䅉睙求䑁䅳䅉䙂䝁䄰䅣獂䝁䄸入求䝁䅕䅉䍂䝁䅕杢求䝁䅙兡あ䡁䅍睏杁䕁䅕兢睂䝁䅷睢㕂䝁䅕党杁䕁䅅督穂䝁䅫督あ䝁䅅杢橂䝁䅕䅉兂䡁䅉睢湂䡁䅉兙瑂䍁䅁䅋䙂䕁䅅䅕灁䅁䅁䅏䅣䅁䅑䅁䭂䅁䅁兺䅉䅁䅯䅁䭂䕁䅉䅓啂䅁䅁䅑䅍䅁䅧䅁䭂䕁䅉䅔䅁䍁䕙䅁䥁䅁䅁杓䑂䕁䅫䅁療杁䅁权䅁䕁䅯睓䥂䙁䅫䅁元睁䅁䅃䅁䕁䅯杔䭂䅁䅁儰䅍䅁䅯䅁䭂䕁䄴䅕卂䅁䅁杳䅉䅁䅧䅁䭂䙁䅁兔䅁䥁䑁䅁䕁䅁䅁睓䅁䱁䐸䅁䥁䅁䅁睓䕂䙁䅁䅁煁杁䅁䅃䅁䕁䅳兒婂䅁䅁䅰䅍䉁䅉䅁䱂䕁䅕兗䙂䙁䅉杕偂䙁䅉䅁穁䅂䅁权䅁䕁䅳兒婂䙁䅍䅁十杁䅁䅃䅁䕁䅳䅓䑂䅁䅁睡䅍䅁䅧䅁䱂䕁䅫兔䅁䥁䌸䅁䥁䅁䅁睓䱂䙁䅉䅁塁䅂䅁权䅁䕁䅳䅔䉂䕁䅍䅁歃杁䅁䅃䅁䕁䅳兔䍂䅁䅁睫䅍䅁䅧䅁䱂䕁䄰兓䅁䵁䑧䅁䥁䅁䅁睓乂䙁䅧䅁噄杁䅁杂䅁䕁䅳睔䅁䑁䑍䅁䝁䅁䅁睓卂䅁䅁䅔䅍䅁䅯䅁䱂䙁䅙兖䙂䅁䅁眹䅉䅁䅑䅁䵂䅁䅁杩䅍䅁䅯䅁䵂䕁䅑睔呂䅁䅁䅊䅉䅁䅧䅁䵂䕁䅕杔䅁䍁䍣䅁䝁䅁䅁䅔䥂䅁䅁杨䅍䅁䅧䅁䵂䕁䅧䅗䅁䉁䑫䅁䥁䅁䅁䅔䩂䕁䅫䅁扁䅂䅁䅃䅁䕁䅷兓佂䅁䅁免䅍䅁䅧䅁䵂䕁䅳兕䅁䙁䑑䅁䥁䅁䅁䅔䵂䙁䅫䅁扄杁䅁䅃䅁䕁䅷兔啂䅁䅁全䅍䅁䅧䅁䵂䕁䄴睑䅁䅁䐸䅁䥁䅁䅁䅔佂䙁䅑䅁乂杁䅁䅃䅁䕁䅷睔塂䅁䅁䅕䅉䅁䅯䅁䵂䙁䅉睑奂䅁䅁杤䅍䅁䅯䅁䵂䙁䅕䅔噂䅁䅁朲䅍䅁䅯䅁䵂䙁䅕兔佂䅁䅁睂䅑䅁䅧䅁䵂䙁䅕杖䅁䱁䍫䅁䥁䅁䅁䅔坂䙁䅍䅁䕃睁䅁杂䅁䕁䅷睖䅁䉁䑍䅁䥁䅁䅁䅔婂䕁䅉䅁睃杁䅁䅃䅁䕁䅷兗坂䅁䅁睩䅉䙁䄴䅁䵂䝁䅅杢湂䡁䅕兙湂䝁䅕䅉䵂䝁䅕兙祂䝁䄴兡畂䝁䅣睏杁䕁䅕兌獂䝁䅕兙祂䝁䄴兡畂䝁䅣睏杁䕁䅉杣桂䝁䄴䅚杁䕁䄰兙祂䝁䅳党あ䝁䅫杢湂䅁䅁䄶䄴䡁䅁䅁䵂䝁䅅杢湂䡁䅕兙湂䝁䅕䅉䵂䝁䅕兙祂䝁䄴兡畂䝁䅣睏杁䕁䅕兌獂䝁䅕兙祂䝁䄴兡畂䝁䅣睏杁䕁䄰睢楂䝁䅫䅢求䍁䅁䅒求䡁䅙党獂䝁䄸䅣瑂䝁䅕杢あ䍁䅁䅖療䝁䄸䅢穂䅁䅁睡䄴䵁䅯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睏杁䕁䄰睢楂䝁䅫䅢求䍁䅁䅒求䡁䅙党獂䝁䄸䅣瑂䝁䅕杢あ䍁䅁䅖療䝁䄸䅢穂䅁䅁朹䅙䱁䅷䅁䵂䝁䅅杢湂䡁䅕兙湂䝁䅕䅉䵂䝁䅕兙祂䝁䄴兡畂䝁䅣睏杁䕁䄴兙あ䡁䅕杣桂䝁䅷䅉䵂䝁䅅杢湂䡁䅕兙湂䝁䅕䅉兂䡁䅉睢橂䝁䅕督穂䝁䅫杢湂䑁䅳䅉塂䝁䅕杙杁䕁䅑党㉂䝁䅕䅢療䡁䅁兢求䝁䄴䅤㝁䍁䅁兒瑁䝁䅷党桂䡁䅉杢灂䝁䄴睚㝁䍁䅁睑療䝁䄴䅤求䝁䄴䅤杁䕁䅍杣求䝁䅅䅤灂䝁䄸杢䅁䭁乑䅁流䅁䅁䅔求䝁䅫督ㅂ䡁䅉党杁䕁䅙兙橂䝁䅫䅢灂䡁䅑兡求䡁䅍䅁歁睂䅁杉䅁䕁䅷党灂䡁䅍兤祂䝁䅕䅉兂䡁䅉睢歂䡁䅕睙あ䡁䅍䅁卂杂䅁村䅁䕁䅷兡浂䝁䅕䅉呂䝁䅍兡求䝁䄴睙求䡁䅍䅉啂䝁䄸睢獂䡁䅍䅉桂䝁䄴䅚杁䙁䅍党祂䡁䅙兡橂䝁䅕督䅁䡁䝣䅁ぁ䅁䅁䅔灂䝁䅙党杁䝁䅅杢歂䍁䅁䅓求䝁䅅䅢あ䝁䅧䅉䩂䝁䄴督ㅂ䡁䅉兙畂䝁䅍党䅁䭁䝣䅁啁䅁䅁䅔灂䝁䅙党穂䡁䅑入獂䝁䅕䅁穁睂䅁杨䅁䕁䅷兡浂䝁䅕督あ䡁䅫䅢求䑁䅳䅉䉂䡁䅕睚瑂䝁䅕杢あ䝁䅕䅚杁䙁䅉党桂䝁䅷兡あ䡁䅫睏杁䑁䅍䅒杁䙁䅁杣灂䝁䄴䅤灂䝁䄴睚㝁䍁䅁兑祂䡁䅑兡浂䝁䅫睙灂䝁䅅䅢杁䕁䅫杢あ䝁䅕䅢獂䝁䅫睚求䝁䄴睙求䅁䅁儲䅙䑁䅙䅁䵂䝁䅫杚求䡁䅍䅤㕂䝁䅷党㝁䍁䅁村祂䝁䅅杢歂䍁䅁兔桂䡁䅉睡求䡁䅑兡畂䝁䅣䅁睁杂䅁杖䅁䕁䅷兡浂䝁䅕督あ䡁䅫䅢求䑁䅳䅉䍂䡁䅉兙畂䝁䅑䅉乂䝁䅅杣牂䝁䅕䅤灂䝁䄴睚㝁䍁䅁睕瑂䝁䅅杣あ䍁䅁睑獂䝁䄸䅤潂䝁䅫杢湂䅁䅁杂䄴䑁䅧䅁䵂䝁䅫杚求䡁䅍䅤㕂䝁䅷党㝁䍁䅁睑療䝁䄴䅤求䝁䄴䅤杁䕁䅍杣求䝁䅅䅤灂䝁䄸杢䅁䵁䥧䅁䭃䅁䅁䅔灂䝁䅙党穂䡁䅑入獂䝁䅕睏杁䕁䅍睢畂䡁䅑党畂䡁䅑䅉䑂䡁䅉党桂䡁䅑兡療䝁䄴睏杁䕁䅍䅡桂䡁䅑杙療䡁䅑睏杁䙁䅍兢桂䡁䅉䅤杁䕁䅍䅢療䡁䅑䅡灂䝁䄴睚㝁䍁䅁睔畂䝁䅷兡畂䝁䅕䅉䡂䡁䅉睢橂䝁䅕杣㕂䅁䅁䅷䄴䩁䅷䅁䵂䝁䅫杚求䡁䅍䅤㕂䝁䅷党㝁䍁䅁睑ㅂ䡁䅍䅤療䝁䄰党祂䍁䅁杕求䝁䅷兙あ䝁䅫睢畂䡁䅍䅡灂䡁䅁䅉乂䝁䅅杢桂䝁䅣党瑂䝁䅕杢あ䑁䅳䅉䍂䡁䅉兙畂䝁䅑䅉乂䝁䅅杣牂䝁䅕䅤灂䝁䄴睚㝁䍁䅁睑療䡁䅕杣灂䝁䅕杣杁䙁䅍党祂䡁䅙兡橂䝁䅕䅁婃兄䅁䅮䅁䕁䅷兡浂䝁䅕督あ䡁䅫䅢求䑁䅳䅉䑂䡁䅕督あ䝁䄸兢求䡁䅉䅉卂䝁䅕䅢桂䡁䅑兡療䝁䄴督潂䝁䅫䅣杁䕁䄰兙畂䝁䅅睚求䝁䄰党畂䡁䅑睏杁䕁䅍睢畂䡁䅑党畂䡁䅑䅉䑂䡁䅉党桂䡁䅑兡療䝁䄴睏杁䙁䅍兢桂䡁䅉䅤杁䕁䅍䅢療䡁䅑䅡灂䝁䄴睚䅁䙁䝧䅁啄䅁䅁䅔灂䝁䅙党穂䡁䅑入獂䝁䅕睏杁䕁䅷睢橂䝁䅅䅤灂䝁䄸杢杁䕁䅉兙穂䝁䅕䅚杁䙁䅍党祂䡁䅙兡橂䝁䅕督㝁䍁䅁睕療䝁䅍兡桂䝁䅷䅉乂䝁䅕䅚灂䝁䅅䅉乂䝁䅅杣牂䝁䅕䅤灂䝁䄴睚㝁䍁䅁兑歂䍁䅁䅖桂䡁䅉睚求䡁䅑兡畂䝁䅣睏杁䕁䅉杣桂䝁䄴䅚杁䕁䄰兙祂䝁䅳党あ䝁䅫杢湂䑁䅳䅉䉂䝁䄰兙あ䝁䅕兤祂䍁䅁睕睂䝁䄸杣あ䡁䅍䅁䅂䅄䅁杊䅁䕁䅷兡浂䝁䅕督あ䡁䅫䅢求䑁䅳䅉乂䕁䅧党桂䝁䅷䅤潂䅁䅁䅰䅫䙁䅉䅁䵂䝁䅫杚求䡁䅍䅤㕂䝁䅷党㝁䍁䅁兔䥂䝁䅕兙獂䡁䅑䅡㝁䍁䅁兑獂䡁䅑党祂䝁䄴兙あ䝁䅫杤求䍁䅁兔求䝁䅑兡橂䝁䅫杢求䅁䅁睒䄴䩁䅑䅁䵂䝁䅫杚求䡁䅍䅤㕂䝁䅷党㝁䍁䅁杔桂䡁䅑兤祂䝁䅅䅢杁䕁䅷兙畂䝁䅣兤桂䝁䅣党杁䙁䅁杣療䝁䅍党穂䡁䅍兡畂䝁䅣睏杁䕁䅍睢畂䡁䅑党畂䡁䅑䅉䑂䡁䅉党桂䡁䅑兡療䝁䄴睏杁䕁䄸杢獂䝁䅫杢求䍁䅁䅕桂䡁䅫兢求䝁䄴䅤穂䅁䅁䅙䄴䙁䅁䅁䵂䝁䅫杚求䡁䅍䅤㕂䝁䅷党㝁䍁䅁䅕桂䝁䅫杢杁䕁䄰兙畂䝁䅅睚求䝁䄰党畂䡁䅑睏杁䙁䅉党穂䡁䅁兡祂䝁䅅䅤療䡁䅉入䅁䵁䭅䅁啂䅁䅁䅔灂䝁䅙党穂䡁䅑入獂䝁䅕睏杁䙁䅍兢桂䡁䅉䅤杁䕁䅍䅢療䡁䅑䅡灂䝁䄴睚㝁䍁䅁兑瑂䝁䅅䅤求䡁䅕杣杁䙁䅍䅣療䡁䅉䅤穂䅁䅁䅢䄴乁䅷䅁䵂䝁䅫杚求䡁䅍䅤㕂䝁䅷党㝁䍁䅁睕療䝁䅍兡桂䝁䅷䅉乂䝁䅕䅚灂䝁䅅䅉䉂䝁䅑杤求䡁䅉䅤灂䡁䅍兡畂䝁䅣睏杁䙁䅍睢橂䝁䅫兙獂䍁䅁兔求䝁䅑兡桂䍁䅁兔桂䡁䅉睡求䡁䅑兡畂䝁䅣睏杁䕁䅅䅚杁䙁䅑兙祂䝁䅣党あ䝁䅫杢湂䑁䅳䅉坂䝁䅫䅚求䝁䄸䅉䉂䝁䅑杤求䡁䅉䅤灂䡁䅍兡畂䝁䅣睏杁䕁䅉杣桂䝁䄴䅚杁䕁䄰兙祂䝁䅳党あ䝁䅫杢湂䅁䅁䅧䄴䱁䅯䅁䵂䝁䅫杚求䡁䅍䅤㕂䝁䅷党㝁䍁䅁睕療䝁䅍兡桂䝁䅷䅉乂䝁䅕䅚灂䝁䅅䅉䉂䝁䅑杤求䡁䅉䅤灂䡁䅍兡畂䝁䅣睏杁䙁䅍睢橂䝁䅫兙獂䍁䅁兔求䝁䅑兡桂䍁䅁兔桂䡁䅉睡求䡁䅑兡畂䝁䅣睏杁䕁䅉杣桂䝁䄴䅚杁䕁䄰兙祂䝁䅳党あ䝁䅫杢湂䑁䅳䅉呂䝁䄰兙祂䡁䅑䅉䑂䝁䅷睢あ䝁䅧兡畂䝁䅣䅁十杄䅁䅮䅁䕁䅷兡浂䝁䅕督あ䡁䅫䅢求䑁䅳䅉呂䝁䄸睙灂䝁䅅䅢杁䕁䄰党歂䝁䅫兙杁䕁䄰兙祂䝁䅳党あ䝁䅫杢湂䑁䅳䅉䉂䝁䅑䅉啂䝁䅅杣湂䝁䅕䅤灂䝁䄴睚㝁䍁䅁村祂䝁䅅杢歂䍁䅁兔桂䡁䅉睡求䡁䅑兡畂䝁䅣睏杁䕁䅑党祂䝁䄰兙あ䝁䄸䅢療䝁䅣入䅁䭁䭁䅁啂䅁䅁䅔灂䝁䅙党穂䡁䅑入獂䝁䅕睏杁䙁䅑睢ㅂ䡁䅉兡穂䝁䄰睏杁䙁䅑杣桂䡁䅙党獂䍁䅁兑橂䝁䅍睢瑂䝁䄰睢歂䝁䅅䅤灂䝁䄸杢穂䅁䅁兤䅫䑁䄴䅁䵂䝁䅫杚求䡁䅍䅤㕂䝁䅷党㝁䍁䅁兖あ䝁䅫䅢灂䡁䅑入杁䙁䅍睙桂䝁䅷党杁䙁䅍睢獂䝁䅅杣䅁偁余䅁坂䅁䅁䅔灂䝁䅙党穂䡁䅑入獂䝁䅕睏杁䙁䅙兡歂䝁䅕睢杁䙁䅍䅤祂䝁䅕兙瑂䝁䅫杢湂䑁䅳䅉䉂䝁䄰兙あ䝁䅕兤祂䍁䅁睕睂䝁䄸杣あ䡁䅍䅁䡃杂䅁杧䅁䕁䅷兡浂䝁䅕督あ䡁䅫䅢求䑁䅳䅉坂䝁䅫杣あ䡁䅕兙獂䍁䅁睒療䝁䄸䅚穂䑁䅳䅉䉂䝁䄴兡瑂䝁䅅䅤灂䝁䄸杢癁䝁䅅杤杁䙁䅣睢祂䝁䅳督あ䝁䅅䅤灂䝁䄸杢穂䑁䅳䅉坂䝁䅫䅚求䝁䄸䅉䡂䝁䅅兢求䡁䅍䅁㕃杂䅁杕䅁䕁䅷兡浂䝁䅕督あ䡁䅫䅢求䑁䅳䅉坂䝁䅫杣あ䡁䅕兙獂䍁䅁睒療䝁䄸䅚穂䑁䅳䅉呂䝁䄰兙祂䡁䅑䅉䑂䝁䅷睢あ䝁䅧兡畂䝁䅣䅁㡄兄䅁䅣䅁䕁䅷兡㉂䝁䅕督あ䝁䄸睙牂䑁䅳䅉䑂䝁䅷睢ㅂ䝁䅑䅉呂䡁䅑睢祂䝁䅅睚求䑁䅳䅉䩂䝁䄴杚求䝁䅍䅤灂䝁䄸兤穂䍁䅁䅒灂䡁䅍党桂䡁䅍党穂䑁䅳䅉兂䝁䅕䅤杁䕁䅍兙祂䝁䅕䅁汁权䅁䅌䅁䕁䅷兡㉂䝁䅕督あ䝁䄸睙牂䑁䅳䅉兂䡁䅍入橂䝁䅧兡桂䡁䅑杣㕂䅁䅁兇䄰䅁䅙䅁乂䕁䅅䅁噃杁䅁䅃䅁䕁䄰兑䉂䅁䅁䅆䅍䅁䅧䅁乂䕁䅅杕䅁䭁䑫䅁䥁䅁䅁兔䉂䙁䅍䅁啄杁䅁䅃䅁䕁䄰村䑂䅁䅁杂䅑䅁䅧䅁乂䕁䅍䅒䅁偁䌴䅁䭁䅁䅁兔䑂䕁䅧䅕䅁䝁䍁䅁䥁䅁䅁兔䑂䕁䅳䅁畃杁䅁䅃䅁䕁䄰睑偂䅁䅁睢䅍䅁䅯䅁乂䕁䅑䅔慂䅁䅁䅗䅍䅁䅧䅁乂䕁䅑䅖䅁䅁䍧䅁䥁䅁䅁兔䙂䙁䅑䅁摂杁䅁权䅁䕁䄰兒啂䕁䅅䅁䉃杁䅁䅃䅁䕁䄰睒乂䅁䅁公䅍䅁䅧䅁乂䕁䅧睓䅁䭁䍅䅁敂䅁䅁兔䥂䝁䅕兙獂䡁䅑䅡㝁䍁䅁兑穂䡁䅍兡穂䡁䅑党歂䍁䅁䅔灂䡁䅙兡畂䝁䅣睏杁䕁䅕杢歂䍁䄰睢浂䍁䄰䅔灂䝁䅙党杁䙁䅁䅢桂䝁䄴杢灂䝁䄴睚䅁佁䵅䅁あ䅁䅁兔䥂䝁䅕兙獂䡁䅑䅡㝁䍁䅁兒瑁䝁䅷党桂䡁䅉杢灂䝁䄴睚㝁䍁䅁䅖求䝁䅅兢杁䕁䅍睢獂䝁䅷兙楂䝁䄸杣桂䡁䅑兡療䝁䄴睏杁䕁䅑兡湂䝁䅫䅤桂䝁䅷䅉塂䝁䅕䅢獂䝁䄴党穂䡁䅍䅁佄睂䅁李䅁䕁䄰䅓求䝁䅅䅢あ䝁䅧睏杁䕁䅕兢睂䝁䅷睢㕂䝁䅕党杁䕁䅉党畂䝁䅕杚灂䡁䅑督䅁䕁䩍䅁䭃䅁䅁兔䥂䝁䅕兙獂䡁䅑䅡㝁䍁䅁䅕桂䝁䅍睡桂䝁䅣兡畂䝁䅣䅉呂䝁䅕杣㉂䝁䅫睙求䡁䅍睏杁䕁䄴兤あ䡁䅉兙橂䝁䅕兤あ䝁䅫睙桂䝁䅷睏杁䙁䅁兙灂䝁䄴䅉乂䝁䅅杢桂䝁䅣党瑂䝁䅕杢あ䑁䅳䅉呂䡁䅕杣湂䝁䅕杣㕂䅁䅁睘䄰䥁䅙䅁乂䕁䅧党桂䝁䅷䅤潂䑁䅳䅉兂䡁䅉党歂䝁䅫睙あ䝁䅫杤求䍁䅁兑畂䝁䅅䅢㕂䡁䅑兡橂䡁䅍睏杁䕁䅍兤穂䡁䅑睢瑂䝁䅕杣杁䕁䅅杢桂䝁䅷入あ䝁䅫睙穂䑁䅳䅉偂䡁䅕䅤睂䝁䅅䅤灂䝁䅕杢あ䍁䅁睑桂䡁䅉党䅁䩁䩉䅁䍃䅁䅁兔䥂䝁䅕兙獂䡁䅑䅡㝁䍁䅁䅕祂䝁䅕䅚灂䝁䅍䅤灂䡁䅙党杁䕁䅅杢桂䝁䅷入あ䝁䅫睙穂䑁䅳䅉偂䡁䅕䅤睂䝁䅅䅤灂䝁䅕杢あ䍁䅁睑桂䡁䅉党㝁䍁䅁睑潂䡁䅉睢畂䝁䅫睙杁䕁䅑兡穂䝁䅕兙穂䝁䅕督䅁䱁䭉䅁䥁䅁䅁兔䱂䕁䅍䅁䝂杁䅁权䅁䕁䄰睓啂䙁䅧䅁乃杁䅁䅃䅁䕁䄰䅔乂䅁䅁兕䅉䅁䅧䅁乂䕁䄰睑䅁䭁䑯䅁䥁䅁䅁兔乂䕁䄰䅁䅁杁䅁权䅁䕁䄰杔呂䙁䅑䅁䙄杁䅁杂䅁䕁䄰睔䅁䭁䍳䅁䥁䅁䅁兔偂䕁䅧䅁㕂睁䅁䅃䅁䕁䄰睔呂䅁䅁其䅍䅁䅧䅁乂䙁䅁睑䅁䵁䑷䅁䭁䅁䅁兔兂䙁䅣杕䅁偁䍷䅁䥁䅁䅁兔卂䕁䅳䅁歄睁䅁权䅁䕁䄰杕佂䕁䅅䅁㝁杁䅁䅃䅁䕁䄰杕偂䅁䅁內䅍䅁䅙䅁乂䙁䅍䅁穃杁䅁权䅁䕁䄰睕䑂䕁䅫䅁潃杁䅁权䅁䕁䄰睕䝂䙁䅑䅁⽃杁䅁䅃䅁䕁䄰睕䩂䅁䅁儷䅍䅁䅧䅁乂䙁䅑村䅁偁䍙䅁䭁䅁䅁兔啂䕁䅍䅓䅁䭁䑉䅁䥁䅁䅁兔啂䕁䅑䅁穂睁䅁杂䅁䕁䄰兖䅁乁䑙䅁畂䅁䅁兔桂䝁䅍䅡灂䝁䄴党杁䕁䅷党桂䡁䅉杢灂䝁䄴睚㝁䍁䅁睍䕂䍁䅁䅕祂䝁䅫杢あ䝁䅫杢湂䑁䅳䅉䉂䡁䅉䅤灂䝁䅙兡橂䝁䅫兙獂䍁䅁兓畂䡁䅑党獂䝁䅷兡湂䝁䅕杢橂䝁䅕䅁呃兄䅁杋䅅䕁䄰兙橂䝁䅧兡畂䝁䅕䅉䵂䝁䅕兙祂䝁䄴兡畂䝁䅣睏杁䕁䅅兤湂䝁䄰党畂䡁䅑党歂䍁䅁杕求䝁䅅䅢灂䡁䅑入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䑁䅳䅉䉂䡁䅉䅤灂䝁䅙兡橂䝁䅫兙獂䍁䅁兓畂䡁䅑党獂䝁䅷兡湂䝁䅕杢橂䝁䅕䅁䱂权䅁䅇䅅䕁䄰兙橂䝁䅧兡畂䝁䅕䅉䵂䝁䅕兙祂䝁䄴兡畂䝁䅣睏杁䙁䅣党桂䡁䅉兙楂䝁䅷党穂䑁䅳䅉䑂䝁䅷睢ㅂ䝁䅑䅉䕂䝁䅅䅤桂䍁䅁睕求䡁䅉杤灂䝁䅍党穂䑁䅳䅉䑂䝁䅷睢ㅂ䝁䅑䅉䩂䝁䄴杚祂䝁䅅督あ䡁䅉兤橂䡁䅑兤祂䝁䅕睏杁䙁䅍党桂䡁䅉睙潂䍁䅁兒畂䝁䅣兡畂䝁䅕䅉偂䡁䅁䅤灂䝁䄰兡㙂䝁䅅䅤灂䝁䄸杢㝁䍁䅁睑潂䝁䅅䅤楂䝁䄸䅤㝁䍁䅁兑祂䡁䅑兡浂䝁䅫睙灂䝁䅅䅢杁䕁䅫杢あ䝁䅕䅢獂䝁䅫睚求䝁䄴睙求䑁䅳䅉䡂䝁䅕杢䉂䕁䅫䅁坁元䅁䅆䅁䕁䄰兙橂䝁䅧兡畂䝁䅕杣㕂䅁䅁杗䅙䍁䅧䅁乂䝁䅅杢桂䝁䅣党歂䍁䅁䅓求䝁䅅䅢あ䝁䅧䅉䑂䝁䅅杣求䅁䅁兊䅧䍁䅷䅁乂䝁䅅杣灂䝁䄴党杁䙁䅑杣桂䝁䄴督睂䝁䄸杣あ䝁䅅䅤灂䝁䄸杢䅁乁䡑䅁⭃䅁䅁兔桂䡁䅉睡求䡁䅑兡畂䝁䅣䅉䉂䡁䅕䅤療䝁䄰兙あ䝁䅫睢畂䑁䅳䅉䑂䡁䅕督あ䝁䄸兢求䡁䅉䅉卂䝁䅕䅢桂䡁䅑兡療䝁䄴督潂䝁䅫䅣杁䕁䄰兙畂䝁䅅睚求䝁䄰党畂䡁䅑睏杁䙁䅣党桂䡁䅉兙楂䝁䅷党穂䑁䅳䅉兂䡁䅉睢橂䝁䅕督穂䍁䅁兑ㅂ䡁䅑睢瑂䝁䅅䅤灂䝁䄸杢㝁䍁䅁杕求䝁䅣䅖求䝁䅍䅡䅁䵁佫䅁浃䅁䅁兔桂䡁䅉睡求䡁䅑兡畂䝁䅣䅉䉂䡁䅕䅤療䝁䄰兙あ䝁䅫睢畂䑁䅳䅉兂䡁䅉党歂䝁䅫睙あ䝁䅫杤求䍁䅁兑畂䝁䅅䅢㕂䡁䅑兡橂䡁䅍睏杁䙁䅍兢桂䡁䅉䅤杁䕁䅉兤灂䝁䅷䅚灂䝁䄴睚㝁䍁䅁杕求䝁䅅䅢杁䕁䅕督あ䝁䅅䅤求䍁䅁䅖求䝁䅍䅡畂䝁䄸䅢療䝁䅣入䅁䉁䭍䅁啁䅁䅁兔桂䡁䅑党祂䝁䅫兙獂䡁䅍䅁䅂杂䅁䅄䅁䕁䄰党歂䝁䅫兙䅁䉁䥍䅁睁䅁䅁兔求䝁䅑兡桂䍁䅁兙畂䝁䅑䅉䙂䝁䄴䅤求䡁䅉䅤桂䝁䅫杢瑂䝁䅕杢あ䅁䅁䅢䅙䕁䅧䅁乂䝁䅕䅤桂䝁䅷䅌杁䕁䅣䅢桂䡁䅍督杁䝁䅅杢歂䍁䅁䅕獂䝁䅅督あ䝁䅫睙杁䕁䅍睢畂䡁䅑兙灂䝁䄴党祂䡁䅍䅁佁睂䅁䅊䅁䕁䄰党あ䝁䅅䅢穂䍁䅁兙畂䝁䅑䅉乂䝁䅫杢灂䝁䄴睚䅁䩁䜴䅁䍂䅁䅁兔灂䝁䅍杣療䍁䅁䅔求䝁䄴䅚灂䝁䄴睚㝁䍁䅁䅒灂䝁䅣兡あ䝁䅅䅢杁䕁䅉杣療䝁䅳党祂䝁䅅睚求䅁䅁来䅧䙁䅁䅁乂䝁䅫杢灂䝁䄴睚杁䙁䅑党橂䝁䅧杢療䝁䅷睢湂䡁䅫睏杁䙁䅍党畂䡁䅍睢祂䡁䅍睏杁䑁䅍䅒杁䙁䅁杣灂䝁䄴䅤灂䝁䄴睚䅁䱁位䅁敁䅁䅁兔療䡁䅉䅤湂䝁䅅睚求䍁䅁杕䙂䕁䅫䅖穂䅁䅁䅖䅙䙁䄴䅁乂䝁䄸杣あ䝁䅣兙湂䝁䅕䅉卂䝁䅕兙獂䍁䅁兒穂䡁䅑兙あ䝁䅕䅉䩂䝁䄴杤求䡁䅍䅤瑂䝁䅕杢あ䍁䅁䅖祂䡁䅕督あ䡁䅍䅉潁䙁䅉兒䩂䙁䅑督灁䅁䅁朶䅙䑁䅉䅁乂䝁䄸䅤療䡁䅉睙㕂䝁䅍䅢求䍁䅁兔桂䝁䄴兤浂䝁䅅睙あ䡁䅕杣求䡁䅉督䅁䍁䥅䅁祁䅁䅁兔療䡁䅙兡求䡁䅍䅉桂䝁䄴䅚杁䕁䅕杢あ䝁䅕杣あ䝁䅅兡畂䝁䄰党畂䡁䅑䅁瑂䅃䅁材䅁䕁䄰兤獂䡁䅑兡瑁䕁䅙兙瑂䝁䅫䅢㕂䍁䅁杕求䡁䅍兡歂䝁䅕杢あ䝁䅫兙獂䍁䅁杕䙂䕁䅫䅖穂䅁䅁免䅧䍁䅷䅁乂䡁䅕䅢あ䝁䅫兌呂䝁䅕睙あ䝁䄸杣杁䕁䅧睢獂䝁䅑兡畂䝁䅣督䅁䕁䩑䅁杁䅁䅁兔ㅂ䝁䅷䅤灂䍁䄰兖あ䝁䅫䅢灂䡁䅑兡求䡁䅍䅁摃杂䅁杋䅁䕁䄰兤獂䡁䅑兡瑁䝁䅷兡畂䝁䅕䅉䩂䝁䄴督ㅂ䡁䅉兙畂䝁䅍党䅁䍁䨴䅁歂䅁䅁兔ㅂ䡁䅍兡橂䍁䅁睕あ䡁䅉党桂䝁䄰兡畂䝁䅣睏杁䙁䅙兡歂䝁䅕睢杁䙁䅍䅤祂䝁䅕兙瑂䝁䅫杢湂䑁䅳䅉呂䡁䅑杣求䝁䅅兢灂䝁䄴睚杁䕁䄰党歂䝁䅫兙䅁䱁䤰䅁䝁䅁䅁杔䉂䅁䅁睒䅁䉁䅙䅁佂䕁䅅兓䑂䙁䅍睘䑂䕁䄸䅒䙂䅁䅁睈䅙䉁䅙䅁佂䕁䅅睕䕂䕁䅅兕㙁䕁䅅兔䕂䅁䅁杢䅑䅁䅯䅁佂䕁䅍䅔䥂䅁䅁朰䅉䅁䅯䅁佂䕁䅑兑剂䅁䅁儶䅍䅁䅯䅁佂䕁䅑睕佂䅁䅁杍䅍䅁䅧䅁佂䕁䅕兒䅁䙁䑁䅁䥁䅁䅁杔䙂䕁䄰䅁浂睁䅁权䅁䕁䄴杒䵂䙁䅧䅁潂杁䅁杂䅁䕁䄴兓䅁乁䍍䅁䥁䅁䅁杔䱂䕁䅕䅁䑃杁䅁杂䅁䕁䄴兔䅁䙁䴴䅁䥁䅁䅁杔偂䕁䅍䅁㙂睁䅁䅃䅁䕁䄴睔塂䅁䅁眸䅉䅁䅧䅁佂䙁䅉睒䅁佁䑅䅁䥁䅁䅁杔呂䕁䅍䅁䉄杁䅁权䅁䕁䄴䅖䉂䙁䅁䅁啃杁䅁权䅁䕁䄴䅖卂䙁䅍䅁䥃杁䅁䅃䅁䕁䄴兖䙂䅁䅁䄴䅍䅁䅯䅁佂䙁䅙䅒䉂䅁䅁村䅍䅁䅧䅁佂䙁䅙杕䅁䝁䑉䅁䥁䅁䅁杔塂䕁䅷䅁䱁䅂䅁䅃䅁䕁䄴睖呂䅁䅁䅁䅍䅁䅯䅁佂䙁䅣睕䉂䅁䅁䄶䅍䅁䅯䅁佂䙁䅧䅕䩂䅁䅁兴䅉䅁䄴䅁佂䙁䅫睕䙂䑁䅯兑䅁䅁䅍䅁允䅁䅁杔婂䙁䅍兒㙁䕁䅅兑䅁䱁䕅䅁啁䅁䅁杔婂䙁䅍兒㙁䕁䅅兑乂䕁䅫䅁捃睃䅁杅䅁䕁䄴兗呂䕁䅕杏䉂䕁䅅䅕䅁䍁乁䅁十䅁䅁杔婂䙁䅍兒㙁䕁䅅兑啂䅁䅁杈䅳䉁䅑䅁佂䙁䅫睕䙂䑁䅯兑䍂䕁䅉杖䅁䅁䄰䅁啁䅁䅁杔婂䙁䅍兒㙁䕁䅅村䑂䕁䅉䅁婃䅄䅁杅䅁䕁䄴兗呂䕁䅕杏䉂䕁䅉睒䅁偁䭫䅁十䅁䅁杔婂䙁䅍兒㙁䕁䅅村乂䅁䅁杦䅳䉁䅉䅁佂䙁䅫睕䙂䑁䅯兑䍂䙁䅉䅁杂睃䅁杅䅁䕁䄴兗呂䕁䅕杏䉂䕁䅉䅖䅁䅁䅣䅁十䅁䅁杔婂䙁䅍兒㙁䕁䅅睑䉂䅁䅁兒䅳䉁䅉䅁佂䙁䅫睕䙂䑁䅯兑䑂䕁䄰䅁啃䅂䅁杅䅁䕁䄴兗呂䕁䅕杏䉂䕁䅍杔䅁䙁䅙䅁十䅁䅁杔婂䙁䅍兒㙁䕁䅅䅒䑂䅁䅁䅲䅑䉁䅉䅁佂䙁䅫睕䙂䑁䅯兑䕂䕁䄰䅁杄䅁䅁䅆䅁䕁䄴兗呂䕁䅕杏䉂䕁䅑杔啂䅁䅁朹䅷䉁䅉䅁佂䙁䅫睕䙂䑁䅯兑䙂䕁䅕䅁橁䅁䅁杅䅁䕁䄴兗呂䕁䅕杏䉂䕁䅕睔䅁䩁䱅䅁十䅁䅁杔婂䙁䅍兒㙁䕁䅅兒呂䅁䅁儸䅅䉁䅑䅁佂䙁䅫睕䙂䑁䅯兑䙂䙁䅍兓䅁䝁䱉䅁十䅁䅁杔婂䙁䅍兒㙁䕁䅅杒䡂䅁䅁睆䅕䉁䅉䅁佂䙁䅫睕䙂䑁䅯兑䝂䕁䅷䅁灂䅁䅁䅆䅁䕁䄴兗呂䕁䅕杏䉂䕁䅣睑偂䅁䅁䅲䅕䉁䅉䅁佂䙁䅫睕䙂䑁䅯兑䡂䕁䄸䅁䭁睃䅁杅䅁䕁䄴兗呂䕁䅕杏䉂䕁䅧䅓䅁䙁䵙䅁十䅁䅁杔婂䙁䅍兒㙁䕁䅅兓䡂䅁䅁䅩䅁䉁䅉䅁佂䙁䅫睕䙂䑁䅯兑䩂䕁䄴䅁穂睃䅁杅䅁䕁䄴兗呂䕁䅕杏䉂䕁䅫杕䅁䙁䱙䅁十䅁䅁杔婂䙁䅍兒㙁䕁䅅兓啂䅁䅁杹䅑䉁䅉䅁佂䙁䅫睕䙂䑁䅯兑䩂䙁䅯䅁兂䅁䅁杅䅁䕁䄴兗呂䕁䅕杏䉂䕁䅯睒䅁䵁䄸䅁十䅁䅁杔婂䙁䅍兒㙁䕁䅅睓卂䅁䅁睥䅳䉁䅁䅁佂䙁䅫睕䙂䑁䅯兑䵂䅁䅁睨䅷䉁䅉䅁佂䙁䅫睕䙂䑁䅯兑䵂䕁䅉䅁䥁䅁䅁杅䅁䕁䄴兗呂䕁䅕杏䉂䕁䅷兒䅁䱁䕫䅁啁䅁䅁杔婂䙁䅍兒㙁䕁䅅䅔䙂䙁䅧䅁ㅂ䅄䅁杅䅁䕁䄴兗呂䕁䅕杏䉂䕁䅷睒䅁䩁䴸䅁十䅁䅁杔婂䙁䅍兒㙁䕁䅅䅔䱂䅁䅁睹䅳䉁䅉䅁佂䙁䅫睕䙂䑁䅯兑䵂䕁䅷䅁歂允䅁䅆䅁䕁䄴兗呂䕁䅕杏䉂䕁䅷䅔䙂䅁䅁杓䅁䉁䅑䅁佂䙁䅫睕䙂䑁䅯兑䵂䕁䅷兗䅁偁䕅䅁啁䅁䅁杔婂䙁䅍兒㙁䕁䅅䅔啂䕁䄰䅁坃䅂䅁杅䅁䕁䄴兗呂䕁䅕杏䉂䕁䅷杖䅁䭁䔴䅁允䅁䅁杔婂䙁䅍兒㙁䕁䅅兔䅁䥁䕣䅁啁䅁䅁杔婂䙁䅍兒㙁䕁䅅兔䍂䕁䅍䅁祂䅄䅁䅆䅁䕁䄴兗呂䕁䅕杏䉂䕁䄰睑卂䅁䅁睪䅁䉁䅉䅁佂䙁䅫睕䙂䑁䅯兑乂䕁䅕䅁㉃䅁䅁杅䅁䕁䄴兗呂䕁䅕杏䉂䕁䄰睒䅁偁䕧䅁十䅁䅁杔婂䙁䅍兒㙁䕁䅅兔䥂䅁䅁睉䅕䉁䅉䅁佂䙁䅫睕䙂䑁䅯兑乂䕁䄴䅁い权䅁杅䅁䕁䄴兗呂䕁䅕杏䉂䕁䄰䅕䅁䱁䅉䅁十䅁䅁杔婂䙁䅍兒㙁䕁䅅兔卂䅁䅁杂䅷䉁䅉䅁佂䙁䅫睕䙂䑁䅯兑乂䙁䅑䅁煂䅁䅁䅆䅁䕁䄴兗呂䕁䅕杏䉂䕁䄰䅖乂䅁䅁睖䅳䉁䅁䅁佂䙁䅫睕䙂䑁䅯兑佂䅁䅁䄳䅑䉁䅑䅁佂䙁䅫睕䙂䑁䅯兑佂䕁䅕䅖䅁佁䅑䅁十䅁䅁杔婂䙁䅍兒㙁䕁䅅杔䝂䅁䅁公䅑䉁䅉䅁佂䙁䅫睕䙂䑁䅯兑偂䕁䄴䅁流䅁䅁䅆䅁䕁䄴兗呂䕁䅕杏䉂䕁䄸杕啂䅁䅁䅑䄰䉁䅉䅁佂䙁䅫睕䙂䑁䅯兑偂䙁䅍䅁奁䅁䅁䅆䅁䕁䄴兗呂䕁䅕杏䉂䙁䅁兑乂䅁䅁末䅯䉁䅉䅁佂䙁䅫睕䙂䑁䅯兑兂䕁䅑䅁ㅂ䅁䅁杅䅁䕁䄴兗呂䕁䅕杏䉂䙁䅁䅓䅁䱁䅷䅁啁䅁䅁杔婂䙁䅍兒㙁䕁䅅䅕䵂䕁䅕䅁权䅄䅁杅䅁䕁䄴兗呂䕁䅕杏䉂䙁䅁睔䅁䩁䅯䅁啁䅁䅁杔婂䙁䅍兒㙁䕁䅅䅕啂䙁䅙䅁慄䅁䅁䅅䅁䕁䄴兗呂䕁䅕杏䉂䙁䅉䅁䙂兂䅁杅䅁䕁䄴兗呂䕁䅕杏䉂䙁䅉兒䅁䅁䅙䅁十䅁䅁杔婂䙁䅍兒㙁䕁䅅杕䩂䅁䅁䅩䅷䉁䅑䅁佂䙁䅫睕䙂䑁䅯兑卂䕁䅷睔䅁䕁䱣䅁啁䅁䅁杔婂䙁䅍兒㙁䕁䅅杕乂䕁䅳䅁歂兂䅁䅆䅁䕁䄴兗呂䕁䅕杏䉂䙁䅉睔䑂䅁䅁睃䅷䉁䅉䅁佂䙁䅫睕䙂䑁䅯兑卂䙁䅉䅁灁䅄䅁杅䅁䕁䄴兗呂䕁䅕杏䉂䙁䅉睖䅁䉁䙕䅁十䅁䅁杔婂䙁䅍兒㙁䕁䅅睕䍂䅁䅁元䅕䉁䅑䅁佂䙁䅫睕䙂䑁䅯兑呂䕁䅣杔䅁䡁䘸䅁十䅁䅁杔婂䙁䅍兒㙁䕁䅅睕䥂䅁䅁儳䅑䉁䅑䅁佂䙁䅫睕䙂䑁䅯兑呂䕁䅫䅗䅁偁䬰䅁啁䅁䅁杔婂䙁䅍兒㙁䕁䅅䅖䙂䕁䄴䅁癄权䅁䅆䅁䕁䄴兗呂䕁䅕杏䉂䙁䅑睒䙂䅁䅁杲䅳䉁䅉䅁佂䙁䅫睕䙂䑁䅯兑啂䕁䅫䅁噃睃䅁杅䅁䕁䄴兗呂䕁䅕杏䉂䙁䅑睔䅁䍁䅉䅁十䅁䅁杔婂䙁䅍兒㙁䕁䅅䅖卂䅁䅁儫䅑䉁䅉䅁佂䙁䅫睕䙂䑁䅯兑噂䕁䅉䅁坃䅄䅁杅䅁䕁䄴兗呂䕁䅕杏䉂䙁䅙兑䅁䱁䱷䅁十䅁䅁杔婂䙁䅍兒㙁䕁䅅杖䍂䅁䅁䄯䅁䉁䅑䅁佂䙁䅫睕䙂䑁䅯兑坂䕁䄴睕䅁乁䱍䅁啁䅁䅁杔婂䙁䅍兒㙁䕁䅅杖佂䙁䅑䅁㙃䅂䅁䅆䅁䕁䄴兗呂䕁䅕杏䉂䙁䅙䅖卂䅁䅁䅇䅕䉁䅉䅁佂䙁䅫睕䙂䑁䅯兑坂䙁䅫䅁獁䅁䅁杅䅁䕁䄴兗呂䕁䅕杏䉂䙁䅣兓䅁偁䵁䅁十䅁䅁杔婂䙁䅍兒㙁䕁䅅睖䱂䅁䅁䅲䅁䉁䅉䅁佂䙁䅫睕䙂䑁䅯兑塂䙁䅉䅁兂䅄䅁䅅䅁䕁䄴兗呂䕁䅕杏䉂䙁䅧䅁癄睃䅁杅䅁䕁䄴兗呂䕁䅕杏䉂䙁䅧䅔䅁䅁䰸䅁十䅁䅁杔婂䙁䅍兒㙁䕁䅅䅗兂䅁䅁杧䅁䉁䅑䅁佂䙁䅫睕䙂䑁䅯兑奂䙁䅑兑䅁䕁䙁䅁十䅁䅁杔婂䙁䅍兒㙁䕁䅅兗䩂䅁䅁兪䅑䉁䅉䅁佂䙁䅫睕䙂䑁䅯兑慂䕁䄸䅁ㅄ䅁䅁杅䅁䕁䄴兗呂䕁䅕杏䉂䙁䅯杗䅁䉁䵳䅁允䅁䅁杔婂䙁䅍兒㙁䕁䅉兑䅁䱁䈰䅁十䅁䅁杔婂䙁䅍兒㙁䕁䅉兑䑂䅁䅁眱䅁䉁䅑䅁佂䙁䅫睕䙂䑁䅯村䉂䕁䅷䅔䅁偁䅙䅁啁䅁䅁杔婂䙁䅍兒㙁䕁䅉兑佂䕁䅍䅁⽂睃䅁杅䅁䕁䄴兗呂䕁䅕杏䍂䕁䅅䅗䅁䙁䅑䅁啁䅁䅁杔婂䙁䅍兒㙁䕁䅉村塂䕁䅫䅁呁䅄䅁杅䅁䕁䄴兗呂䕁䅕杏䍂䕁䅉兗䅁䉁䉅䅁允䅁䅁杔婂䙁䅍兒㙁䕁䅉睑䅁䙁䙙䅁十䅁䅁杔婂䙁䅍兒㙁䕁䅉睑䑂䅁䅁䅓䅳䉁䅉䅁佂䙁䅫睕䙂䑁䅯村䑂䕁䄸䅁㝄兂䅁杅䅁䕁䄴兗呂䕁䅕杏䍂䕁䅑睑䅁䅁䙉䅁十䅁䅁杔婂䙁䅍兒㙁䕁䅉䅒佂䅁䅁䅄䄰䉁䅉䅁佂䙁䅫睕䙂䑁䅯村䕂䙁䅧䅁䕃䅁䅁杅䅁䕁䄴兗呂䕁䅕杏䍂䕁䅕杔䅁䡁䉉䅁啁䅁䅁杔婂䙁䅍兒㙁䕁䅉兒卂䙁䅫䅁敄䅂䅁䅆䅁䕁䄴兗呂䕁䅕杏䍂䕁䅙杌䍂䅁䅁䅎䅁䉁䅉䅁佂䙁䅫睕䙂䑁䅯村䝂䕁䅧䅁獃睃䅁杅䅁䕁䄴兗呂䕁䅕杏䍂䕁䅙睕䅁乁䵳䅁允䅁䅁杔婂䙁䅍兒㙁䕁䅉睒䅁䉁䅯䅁十䅁䅁杔婂䙁䅍兒㙁䕁䅉睒呂䅁䅁䅋䅳䉁䅉䅁佂䙁䅫睕䙂䑁䅯村䥂䕁䅕䅁㑁睃䅁䅆䅁䕁䄴兗呂䕁䅕杏䍂䕁䅧䅔䍂䅁䅁杨䅷䉁䅑䅁佂䙁䅫睕䙂䑁䅯村䩂䕁䅷䅔䅁乁䕯䅁十䅁䅁杔婂䙁䅍兒㙁䕁䅉兓偂䅁䅁来䅕䉁䅁䅁佂䙁䅫睕䙂䑁䅯村䭂䅁䅁睪䅑䉁䅁䅁佂䙁䅫睕䙂䑁䅯村䱂䅁䅁睃䅅䉁䅉䅁佂䙁䅫睕䙂䑁䅯村䱂䕁䅕䅁ㅁ䅄䅁杅䅁䕁䄴兗呂䕁䅕杏䍂䕁䅳䅓䅁䭁䕕䅁十䅁䅁杔婂䙁䅍兒㙁䕁䅉睓噂䅁䅁睍䄰䉁䅉䅁佂䙁䅫睕䙂䑁䅯村䵂䕁䅑䅁䭁兂䅁䅆䅁䕁䄴兗呂䕁䅕杏䍂䕁䅷䅒卂䅁䅁䅓䅁䉁䅉䅁佂䙁䅫睕䙂䑁䅯村䵂䕁䅳䅁潁䅁䅁杅䅁䕁䄴兗呂䕁䅕杏䍂䕁䄰兓䅁䙁䱁䅁十䅁䅁杔婂䙁䅍兒㙁䕁䅉兔婂䅁䅁睊䅁䉁䅉䅁佂䙁䅫睕䙂䑁䅯村偂䕁䅧䅁浃睃䅁䅆䅁䕁䄴兗呂䕁䅕杏䍂䕁䄸睔啂䅁䅁兴䅳䉁䅉䅁佂䙁䅫睕䙂䑁䅯村偂䙁䅧䅁㥂睃䅁䅅䅁䕁䄴兗呂䕁䅕杏䍂䙁䅉䅁十䅁䅁䅆䅁䕁䄴兗呂䕁䅕杏䍂䙁䅉村卂䅁䅁兩䅕䉁䅉䅁佂䙁䅫睕䙂䑁䅯村卂䕁䅍䅁㝁兄䅁杆䅁䕁䄴兗呂䕁䅕杏䍂䙁䅉睓畁䕁䅉䅁允允䅁杅䅁䕁䄴兗呂䕁䅕杏䍂䙁䅉睔䅁䉁䈸䅁十䅁䅁杔婂䙁䅍兒㙁䕁䅉杕奂䅁䅁杷䅑䉁䅉䅁佂䙁䅫睕䙂䑁䅯村呂䙁䅧䅁偁允䅁杅䅁䕁䄴兗呂䕁䅕杏䍂䙁䅑兖䅁䝁䴰䅁啁䅁䅁杔婂䙁䅍兒㙁䕁䅉兖卂䕁䅷䅁桄兂䅁杅䅁䕁䄴兗呂䕁䅕杏䍂䙁䅣兑䅁偁䅧䅁啁䅁䅁杔婂䙁䅍兒㙁䕁䅉睖奂䙁䅑䅁䉁兂䅁䅅䅁䕁䄴兗呂䕁䅕杏䍂䙁䅧䅁捂䅁䅁䅆䅁䕁䄴兗呂䕁䅕杏䍂䙁䅧兔啂䅁䅁兘䅷䉁䅉䅁佂䙁䅫睕䙂䑁䅯村奂䙁䅁䅁灁允䅁杅䅁䕁䄴兗呂䕁䅕杏䍂䙁䅫䅒䅁䕁䙳䅁佁䅁䅁杔婂䙁䅍兒㙁䕁䅍䅁扁允䅁䅆䅁䕁䄴兗呂䕁䅕杏䑂䕁䅅村偂䅁䅁睘䅷䉁䅑䅁佂䙁䅫睕䙂䑁䅯睑䉂䕁䅍兓䅁䅁䙙䅁啁䅁䅁杔婂䙁䅍兒㙁䕁䅍兑䕂䕁䅕䅁呁兂䅁杅䅁䕁䄴兗呂䕁䅕杏䑂䕁䅅睒䅁䙁䄰䅁十䅁䅁杔婂䙁䅍兒㙁䕁䅍兑䥂䅁䅁睯䅁䉁䅉䅁佂䙁䅫睕䙂䑁䅯睑䉂䕁䅷䅁牄睃䅁䅆䅁䕁䄴兗呂䕁䅕杏䑂䕁䅅䅔奂䅁䅁睷䅳䉁䅑䅁佂䙁䅫睕䙂䑁䅯睑䉂䙁䅉杕䅁䕁䉉䅁啁䅁䅁杔婂䙁䅍兒㙁䕁䅍兑卂䙁䅍䅁潁䅄䅁杅䅁䕁䄴兗呂䕁䅕杏䑂䕁䅅䅖䅁䕁䉕䅁允䅁䅁杔婂䙁䅍兒㙁䕁䅍村䅁䉁䉧䅁啁䅁䅁杔婂䙁䅍兒㙁䕁䅍村卂䕁䅕䅁⽃䅁䅁杅䅁䕁䄴兗呂䕁䅕杏䑂䕁䅉䅖䅁䱁䕕䅁十䅁䅁杔婂䙁䅍兒㙁䕁䅍村噂䅁䅁䅕䄰䉁䅁䅁佂䙁䅫睕䙂䑁䅯睑䑂䅁䅁睶䅕䉁䅉䅁佂䙁䅫睕䙂䑁䅯睑䑂䕁䅫䅁捁䅁䅁杅䅁䕁䄴兗呂䕁䅕杏䑂䕁䅍睓䅁䥁䙯䅁十䅁䅁杔婂䙁䅍兒㙁䕁䅍睑䵂䅁䅁眹䅁䉁䅉䅁佂䙁䅫睕䙂䑁䅯睑䑂䙁䅍䅁允䅄䅁杅䅁䕁䄴兗呂䕁䅕杏䑂䕁䅑䅕䅁䭁䕣䅁允䅁䅁杔婂䙁䅍兒㙁䕁䅍兒䅁䕁䉷䅁允䅁䅁杔婂䙁䅍兒㙁䕁䅍杒䅁佁䅯䅁十䅁䅁杔婂䙁䅍兒㙁䕁䅍杒䡂䅁䅁兄䅅䉁䅉䅁佂䙁䅫睕䙂䑁䅯睑䝂䙁䅉䅁晁兂䅁杅䅁䕁䄴兗呂䕁䅕杏䑂䕁䅧䅒䅁䝁䅳䅁十䅁䅁杔婂䙁䅍兒㙁䕁䅍䅓䙂䅁䅁䅩䅑䉁䅉䅁佂䙁䅫睕䙂䑁䅯睑䥂䕁䅧䅁⭄䅂䅁䅆䅁䕁䄴兗呂䕁䅕杏䑂䕁䅧睖婂䅁䅁光䅕䉁䅁䅁佂䙁䅫睕䙂䑁䅯睑䩂䅁䅁眵䅅䉁䅑䅁佂䙁䅫睕䙂䑁䅯睑䩂䕁䅕杔䅁偁䕁䅁啁䅁䅁杔婂䙁䅍兒㙁䕁䅍兓坂䕁䅫䅁剄兂䅁䅅䅁䕁䄴兗呂䕁䅕杏䑂䕁䅷䅁求允䅁杅䅁䕁䄴兗呂䕁䅕杏䑂䕁䅷村䅁偁䴴䅁十䅁䅁杔婂䙁䅍兒㙁䕁䅍䅔䝂䅁䅁䅯䅑䉁䅉䅁佂䙁䅫睕䙂䑁䅯睑䵂䕁䅧䅁穁兂䅁杅䅁䕁䄴兗呂䕁䅕杏䑂䕁䅷䅗䅁䙁䉯䅁十䅁䅁杔婂䙁䅍兒㙁䕁䅍兔䉂䅁䅁儵䅑䉁䅉䅁佂䙁䅫睕䙂䑁䅯睑乂䕁䅍䅁乄兂䅁杅䅁䕁䄴兗呂䕁䅕杏䑂䕁䄰睒䅁䑁䉍䅁十䅁䅁杔婂䙁䅍兒㙁䕁䅍兔䩂䅁䅁光䅅䉁䅉䅁佂䙁䅫睕䙂䑁䅯睑乂䙁䅍䅁橂允䅁杅䅁䕁䄴兗呂䕁䅕杏䑂䕁䄴睑䅁䉁䅳䅁十䅁䅁杔婂䙁䅍兒㙁䕁䅍杔䥂䅁䅁䅫䅑䉁䅉䅁佂䙁䅫睕䙂䑁䅯睑佂䕁䅳䅁䵄睃䅁杅䅁䕁䄴兗呂䕁䅕杏䑂䕁䄴兔䅁䕁䙫䅁啁䅁䅁杔婂䙁䅍兒㙁䕁䅍杔乂䕁䅑䅁婃睃䅁杅䅁䕁䄴兗呂䕁䅕杏䑂䕁䄴睔䅁䵁䕕䅁十䅁䅁杔婂䙁䅍兒㙁䕁䅍杔兂䅁䅁睎䅅䉁䅉䅁佂䙁䅫睕䙂䑁䅯睑佂䙁䅉䅁奂睃䅁杅䅁䕁䄴兗呂䕁䅕杏䑂䕁䄴睕䅁䥁䵳䅁十䅁䅁杔婂䙁䅍兒㙁䕁䅍杔奂䅁䅁睙䅕䉁䅉䅁佂䙁䅫睕䙂䑁䅯睑偂䕁䅙䅁㑁允䅁䅆䅁䕁䄴兗呂䕁䅕杏䑂䕁䄸䅓卂䅁䅁兗䅕䉁䅉䅁佂䙁䅫睕䙂䑁䅯睑偂䕁䄴䅁䕁睃䅁杅䅁䕁䄴兗呂䕁䅕杏䑂䕁䄸䅕䅁䅁䉅䅁十䅁䅁杔婂䙁䅍兒㙁䕁䅍睔卂䅁䅁兕䅅䉁䅑䅁佂䙁䅫睕䙂䑁䅯睑偂䙁䅑兗䅁䙁䘰䅁啁䅁䅁杔婂䙁䅍兒㙁䕁䅍䅕䉂䙁䅫䅁畃䅁䅁杅䅁䕁䄴兗呂䕁䅕杏䑂䙁䅁杒䅁䍁䱣䅁十䅁䅁杔婂䙁䅍兒㙁䕁䅍䅕䱂䅁䅁睅䅳䉁䅑䅁佂䙁䅫睕䙂䑁䅯睑兂䙁䅉兓䅁佁䕧䅁十䅁䅁杔婂䙁䅍兒㙁䕁䅍䅕啂䅁䅁䅍䅅䉁䅁䅁佂䙁䅫睕䙂䑁䅯睑卂䅁䅁睊䅕䉁䅉䅁佂䙁䅫睕䙂䑁䅯睑卂䕁䅍䅁䉄睃䅁䅆䅁䕁䄴兗呂䕁䅕杏䑂䙁䅉睒婂䅁䅁東䅷䉁䅉䅁佂䙁䅫睕䙂䑁䅯睑卂䕁䅫䅁㍄䅄䅁杅䅁䕁䄴兗呂䕁䅕杏䑂䙁䅉睓䅁䉁䱁䅁十䅁䅁杔婂䙁䅍兒㙁䕁䅍杕䵂䅁䅁䅅䅁䉁䅉䅁佂䙁䅫睕䙂䑁䅯睑卂䕁䄰䅁䝄允䅁杅䅁䕁䄴兗呂䕁䅕杏䑂䙁䅉睕䅁䅁䙁䅁十䅁䅁杔婂䙁䅍兒㙁䕁䅍睕䵂䅁䅁睬䅑䉁䅉䅁佂䙁䅫睕䙂䑁䅯睑呂䙁䅉䅁癃䅄䅁䅆䅁䕁䄴兗呂䕁䅕杏䑂䙁䅑杕䉂䅁䅁睴䅁䉁䅑䅁佂䙁䅫睕䙂䑁䅯睑啂䙁䅉兒䅁乁䱁䅁十䅁䅁杔婂䙁䅍兒㙁䕁䅍䅖呂䅁䅁䄯䅯䉁䅑䅁佂䙁䅫睕䙂䑁䅯睑啂䙁䅙兑䅁䙁䉍䅁啁䅁䅁杔婂䙁䅍兒㙁䕁䅍兖䍂䕁䅕䅁晄兂䅁䅆䅁䕁䄴兗呂䕁䅕杏䑂䙁䅕村䩂䅁䅁眸䅳䉁䅑䅁佂䙁䅫睕䙂䑁䅯睑噂䙁䅉村䅁䕁䵙䅁十䅁䅁杔婂䙁䅍兒㙁䕁䅍兖慂䅁䅁末䅑䉁䅉䅁佂䙁䅫睕䙂䑁䅯睑坂䕁䅫䅁㉂䅄䅁杅䅁䕁䄴兗呂䕁䅕杏䑂䙁䅙睕䅁䕁䅕䅁十䅁䅁杔婂䙁䅍兒㙁䕁䅍杖奂䅁䅁䅗䅅䉁䅁䅁佂䙁䅫睕䙂䑁䅯睑塂䅁䅁䅌䅕䉁䅑䅁佂䙁䅫睕䙂䑁䅯睑塂䕁䅕杔䅁䕁䱑䅁奁䅁䅁杔婂䙁䅍兒㙁䕁䅍睖䙂䕁䄴杌䉂䅁䅁杺䅳䉁䅉䅁佂䙁䅫睕䙂䑁䅯睑塂䕁䅳䅁浂睃䅁杅䅁䕁䄴兗呂䕁䅕杏䑂䙁䅣䅖䅁䉁䴰䅁十䅁䅁杔婂䙁䅍兒㙁䕁䅍䅗乂䅁䅁睩䅳䉁䅉䅁佂䙁䅫睕䙂䑁䅯睑奂䙁䅑䅁灁兂䅁杅䅁䕁䄴兗呂䕁䅕杏䑂䙁䅧睖䅁䍁乧䅁佁䅁䅁杔婂䙁䅍兒㙁䕁䅑䅁䑂允䅁杅䅁䕁䄴兗呂䕁䅕杏䕂䕁䅅䅔䅁偁䅑䅁十䅁䅁杔婂䙁䅍兒㙁䕁䅑兑佂䅁䅁睕䅳䉁䅉䅁佂䙁䅫睕䙂䑁䅯䅒䉂䙁䅉䅁啂兂䅁杅䅁䕁䄴兗呂䕁䅕杏䕂䕁䅅兗䅁䅁䅷䅁十䅁䅁杔婂䙁䅍兒㙁䕁䅑睑䩂䅁䅁八䅑䉁䅁䅁佂䙁䅫睕䙂䑁䅯䅒䕂䅁䅁兵䅁䉁䅁䅁佂䙁䅫睕䙂䑁䅯䅒䙂䅁䅁䅘䅅䉁䅉䅁佂䙁䅫睕䙂䑁䅯䅒䙂䕁䅅䅁敂睃䅁䅆䅁䕁䄴兗呂䕁䅕杏䕂䕁䅕睑䱂䅁䅁杆䅅䉁䅉䅁佂䙁䅫睕䙂䑁䅯䅒䙂䕁䅫䅁⭄权䅁䅆䅁䕁䄴兗呂䕁䅕杏䕂䕁䅕䅔䵂䅁䅁杤䅅䉁䅉䅁佂䙁䅫睕䙂䑁䅯䅒䝂䕁䅧䅁㡂䅄䅁䅆䅁䕁䄴兗呂䕁䅕杏䕂䕁䅙兓佂䅁䅁睺䅷䉁䅉䅁佂䙁䅫睕䙂䑁䅯䅒䝂䙁䅍䅁䙃允䅁䅅䅁䕁䄴兗呂䕁䅕杏䕂䕁䅣䅁剂䅁䅁杅䅁䕁䄴兗呂䕁䅕杏䕂䕁䅣䅗䅁佁䄸䅁十䅁䅁杔婂䙁䅍兒㙁䕁䅑䅓䩂䅁䅁睲䅁䉁䅉䅁佂䙁䅫睕䙂䑁䅯䅒䥂䙁䅉䅁卄䅁䅁䅆䅁䕁䄴兗呂䕁䅕杏䕂䕁䅫杔偂䅁䅁朹䅕䉁䅉䅁佂䙁䅫睕䙂䑁䅯䅒䩂䙁䅍䅁䉄䅁䅁杅䅁䕁䄴兗呂䕁䅕杏䕂䕁䅳睕䅁䝁䙕䅁十䅁䅁杔婂䙁䅍兒㙁䕁䅑䅔䍂䅁䅁免䅕䉁䅉䅁佂䙁䅫睕䙂䑁䅯䅒䵂䙁䅉䅁⭂允䅁杅䅁䕁䄴兗呂䕁䅕杏䕂䕁䅷䅗䅁佁䵙䅁啁䅁䅁杔婂䙁䅍兒㙁䕁䅑杔偂䙁䅣䅁求兄䅁杅䅁䕁䄴兗呂䕁䅕杏䕂䕁䄸睑䅁䱁䉑䅁啁䅁䅁杔婂䙁䅍兒㙁䕁䅑睔䑂䕁䄴䅁㡁睃䅁䅆䅁䕁䄴兗呂䕁䅕杏䕂䕁䄸睑呂䅁䅁睰䅕䉁䅉䅁佂䙁䅫睕䙂䑁䅯䅒偂䙁䅙䅁佄䅁䅁杅䅁䕁䄴兗呂䕁䅕杏䕂䕁䄸睖䅁䝁䉁䅁十䅁䅁杔婂䙁䅍兒㙁䕁䅑杕䥂䅁䅁䅘䅷䉁䅉䅁佂䙁䅫睕䙂䑁䅯䅒卂䕁䅫䅁㍂允䅁䅅䅁䕁䄴兗呂䕁䅕杏䕂䙁䅑䅁橄䅂䅁杅䅁䕁䄴兗呂䕁䅕杏䕂䙁䅑兒䅁䍁䉑䅁十䅁䅁杔婂䙁䅍兒㙁䕁䅑䅖乂䅁䅁睎䅕䉁䅉䅁佂䙁䅫睕䙂䑁䅯䅒噂䕁䅳䅁摁䅁䅁䅅䅁䕁䄴兗呂䕁䅕杏䕂䙁䅙䅁歃睃䅁杅䅁䕁䄴兗呂䕁䅕杏䕂䙁䅙兑䅁䑁䅙䅁十䅁䅁杔婂䙁䅍兒㙁䕁䅑杖佂䅁䅁䅫䅁䉁䅉䅁佂䙁䅫睕䙂䑁䅯䅒奂䕁䅍䅁䕄兄䅁䅅䅁䕁䄴兗呂䕁䅕杏䕂䙁䅫䅁㉁兄䅁杅䅁䕁䄴兗呂䕁䅕杏䙂䕁䅅䅖䅁䑁䵙䅁十䅁䅁杔婂䙁䅍兒㙁䕁䅕睑䡂䅁䅁杰䅷䉁䅉䅁佂䙁䅫睕䙂䑁䅯兒䑂䕁䅷䅁乃允䅁䅅䅁䕁䄴兗呂䕁䅕杏䙂䕁䅑䅁歃䅁䅁杅䅁䕁䄴兗呂䕁䅕杏䙂䕁䅙睑䅁䝁䰸䅁十䅁䅁杔婂䙁䅍兒㙁䕁䅕杒奂䅁䅁杒䅁䉁䅁䅁佂䙁䅫睕䙂䑁䅯兒䡂䅁䅁杄䅅䉁䅉䅁佂䙁䅫睕䙂䑁䅯兒䡂䙁䅁䅁潃兂䅁杅䅁䕁䄴兗呂䕁䅕杏䙂䕁䅧睑䅁䥁䙷䅁十䅁䅁杔婂䙁䅍兒㙁䕁䅕兓䡂䅁䅁䅇䅷䉁䅉䅁佂䙁䅫睕䙂䑁䅯兒䩂䙁䅧䅁時䅁䅁䅅䅁䕁䄴兗呂䕁䅕杏䙂䕁䅷䅁噂允䅁杅䅁䕁䄴兗呂䕁䅕杏䙂䕁䅷杒䅁䕁䙙䅁啁䅁䅁杔婂䙁䅍兒㙁䕁䅕䅔乂䕁䅕䅁㝄睃䅁杅䅁䕁䄴兗呂䕁䅕杏䙂䕁䅷睕䅁䭁䘸䅁十䅁䅁杔婂䙁䅍兒㙁䕁䅕䅔坂䅁䅁督䅁䉁䅉䅁佂䙁䅫睕䙂䑁䅯兒乂䕁䅕䅁婃䅂䅁杅䅁䕁䄴兗呂䕁䅕杏䙂䕁䄰杔䅁䭁䅳䅁十䅁䅁杔婂䙁䅍兒㙁䕁䅕兔卂䅁䅁材䅅䉁䅑䅁佂䙁䅫睕䙂䑁䅯兒佂䕁䄸杖䅁䅁䱫䅁十䅁䅁杔婂䙁䅍兒㙁䕁䅕杔卂䅁䅁来䅷䉁䅉䅁佂䙁䅫睕䙂䑁䅯兒佂䙁䅍䅁ㅄ兂䅁䅆䅁䕁䄴兗呂䕁䅕杏䙂䕁䄴杖䉂䅁䅁兪䅷䉁䅉䅁佂䙁䅫睕䙂䑁䅯兒偂䕁䅣䅁䱂䅁䅁䅆䅁䕁䄴兗呂䕁䅕杏䙂䙁䅁兑䑂䅁䅁䅊䅳䉁䅑䅁佂䙁䅫睕䙂䑁䅯兒兂䕁䅅兔䅁䍁䉕䅁十䅁䅁杔婂䙁䅍兒㙁䕁䅕䅕䑂䅁䅁全䅳䉁䅉䅁佂䙁䅫睕䙂䑁䅯兒兂䙁䅉䅁㝃䅂䅁䅆䅁䕁䄴兗呂䕁䅕杏䙂䙁䅁杕啂䅁䅁杘䄰䉁䅉䅁佂䙁䅫睕䙂䑁䅯兒剂䕁䅧䅁橃䅂䅁杅䅁䕁䄴兗呂䕁䅕杏䙂䙁䅅杕䅁䝁䄸䅁十䅁䅁杔婂䙁䅍兒㙁䕁䅕兕啂䅁䅁䅴䅁䉁䅁䅁佂䙁䅫睕䙂䑁䅯兒呂䅁䅁八䅅䉁䅑䅁佂䙁䅫睕䙂䑁䅯兒呂䕁䅅村䅁䡁䙧䅁十䅁䅁杔婂䙁䅍兒㙁䕁䅕睕䙂䅁䅁免䅳䉁䅑䅁佂䙁䅫睕䙂䑁䅯兒呂䕁䄴䅖䅁䉁䙉䅁十䅁䅁杔婂䙁䅍兒㙁䕁䅕睕呂䅁䅁眵䅁䉁䅉䅁佂䙁䅫睕䙂䑁䅯兒啂䕁䅑䅁歁䅄䅁杅䅁䕁䄴兗呂䕁䅕杏䙂䙁䅑杔䅁䕁䈴䅁十䅁䅁杔婂䙁䅍兒㙁䕁䅕䅖卂䅁䅁睔䅁䉁䅉䅁佂䙁䅫睕䙂䑁䅯兒坂䙁䅉䅁噄兂䅁䅆䅁䕁䄴兗呂䕁䅕杏䙂䙁䅙䅖䑂䅁䅁䅈䄰䉁䅁䅁佂䙁䅫睕䙂䑁䅯兒塂䅁䅁䅗䅁䉁䅉䅁佂䙁䅫睕䙂䑁䅯兒奂䙁䅁䅁䝄兂䅁䅆䅁䕁䄴兗呂䕁䅕杏䙂䙁䅧䅕䕂䅁䅁村䅁䉁䅉䅁佂䙁䅫睕䙂䑁䅯兒奂䙁䅉䅁千允䅁杄䅁䕁䄴兗呂䕁䅕杏䝂䅁䅁杁䅅䉁䅉䅁佂䙁䅫睕䙂䑁䅯杒䉂䕁䅙䅁桃兂䅁䅆䅁䕁䄴兗呂䕁䅕杏䝂䕁䅉兓佂䅁䅁睺䅑䉁䅉䅁佂䙁䅫睕䙂䑁䅯杒䍂䕁䅳䅁潃睃䅁杅䅁䕁䄴兗呂䕁䅕杏䝂䕁䅉䅕䅁䵁䱑䅁啁䅁䅁杔婂䙁䅍兒㙁䕁䅙村卂䙁䅑䅁ぁ睃䅁杅䅁䕁䄴兗呂䕁䅕杏䝂䕁䅍杒䅁䡁䴴䅁十䅁䅁杔婂䙁䅍兒㙁䕁䅙睑佂䅁䅁䅭䅕䉁䅑䅁佂䙁䅫睕䙂䑁䅯杒䑂䙁䅁䅖䅁䥁䱅䅁十䅁䅁杔婂䙁䅍兒㙁䕁䅙睑奂䅁䅁睰䅅䉁䅉䅁佂䙁䅫睕䙂䑁䅯杒䕂䙁䅁䅁乄睃䅁杅䅁䕁䄴兗呂䕁䅕杏䝂䕁䅑睕䅁䱁䅁䅁十䅁䅁杔婂䙁䅍兒㙁䕁䅙䅒奂䅁䅁朳䅁䉁䅁䅁佂䙁䅫睕䙂䑁䅯杒䙂䅁䅁杕䅅䉁䅉䅁佂䙁䅫睕䙂䑁䅯杒䥂䕁䅫䅁䅄兂䅁杅䅁䕁䄴兗呂䕁䅕杏䝂䕁䅧杔䅁䑁䙳䅁允䅁䅁杔婂䙁䅍兒㙁䕁䅙兓䅁䩁䉫䅁啁䅁䅁杔婂䙁䅍兒㙁䕁䅙兓䑂䕁䄸䅁硁允䅁杅䅁䕁䄴兗呂䕁䅕杏䝂䕁䅫睕䅁䩁䉧䅁十䅁䅁杔婂䙁䅍兒㙁䕁䅙兓奂䅁䅁䅨䅕䉁䅁䅁佂䙁䅫睕䙂䑁䅯杒䵂䅁䅁其䅳䉁䅉䅁佂䙁䅫睕䙂䑁䅯杒䵂䕁䅣䅁敁兂䅁杅䅁䕁䄴兗呂䕁䅕杏䝂䕁䅷睔䅁䩁䕉䅁十䅁䅁杔婂䙁䅍兒㙁䕁䅙䅔卂䅁䅁睴䅕䉁䅉䅁佂䙁䅫睕䙂䑁䅯杒䵂䙁䅍䅁奂兂䅁杅䅁䕁䄴兗呂䕁䅕杏䝂䕁䄰睑䅁䩁䉯䅁允䅁䅁杔婂䙁䅍兒㙁䕁䅙杔䅁佁䙷䅁十䅁䅁杔婂䙁䅍兒㙁䕁䅙杔䍂䅁䅁䅹䅑䉁䅉䅁佂䙁䅫睕䙂䑁䅯杒佂䕁䅑䅁䱁兂䅁杅䅁䕁䄴兗呂䕁䅕杏䝂䕁䄴杒䅁䡁䘰䅁啁䅁䅁杔婂䙁䅍兒㙁䕁䅙睔噂䙁䅉䅁婃兂䅁䅅䅁䕁䄴兗呂䕁䅕杏䝂䙁䅉䅁䉂兂䅁杅䅁䕁䄴兗呂䕁䅕杏䝂䙁䅉䅖䅁䡁䉳䅁十䅁䅁杔婂䙁䅍兒㙁䕁䅙睕呂䅁䅁䅤䅳䉁䅉䅁佂䙁䅫睕䙂䑁䅯杒啂䙁䅙䅁穃䅁䅁杅䅁䕁䄴兗呂䕁䅕杏䝂䙁䅕䅔䅁䱁䵣䅁十䅁䅁杔婂䙁䅍兒㙁䕁䅙兖佂䅁䅁兎䄰䅁䄴䅁佂䙁䅫睕䙂䑁䅯睒䅁䑁䙫䅁十䅁䅁杔婂䙁䅍兒㙁䕁䅣兑兂䅁䅁睂䅕䉁䅑䅁佂䙁䅫睕䙂䑁䅯睒䉂䙁䅑䅗䅁偁䘴䅁啁䅁䅁杔婂䙁䅍兒㙁䕁䅣村䑂䕁䅫䅁歁兂䅁杅䅁䕁䄴兗呂䕁䅕杏䡂䕁䅉䅗䅁䡁䱧䅁允䅁䅁杔婂䙁䅍兒㙁䕁䅣䅒䅁䝁䉉䅁啁䅁䅁杔婂䙁䅍兒㙁䕁䅣䅒䕂䙁䅫䅁䱃䅁䅁䅆䅁䕁䄴兗呂䕁䅕杏䡂䕁䅑睔啂䅁䅁眸䅷䉁䅁䅁佂䙁䅫睕䙂䑁䅯睒䙂䅁䅁睱䅅䉁䅉䅁佂䙁䅫睕䙂䑁䅯睒䙂䕁䅙䅁䩃䅂䅁杅䅁䕁䄴兗呂䕁䅕杏䡂䕁䅕睔䅁䙁乧䅁十䅁䅁杔婂䙁䅍兒㙁䕁䅣兒呂䅁䅁朷䅳䉁䅉䅁佂䙁䅫睕䙂䑁䅯睒䙂䙁䅙䅁煃允䅁杅䅁䕁䄴兗呂䕁䅕杏䡂䕁䅙杒䅁䅁义䅁十䅁䅁杔婂䙁䅍兒㙁䕁䅣睒䡂䅁䅁睭䅑䉁䅉䅁佂䙁䅫睕䙂䑁䅯睒䥂䕁䅍䅁佂兂䅁杅䅁䕁䄴兗呂䕁䅕杏䡂䕁䅫睕䅁䥁䉁䅁啁䅁䅁杔婂䙁䅍兒㙁䕁䅣睓偂䙁䅍䅁慄睃䅁䅅䅁䕁䄴兗呂䕁䅕杏䡂䕁䅷䅁塂允䅁杅䅁䕁䄴兗呂䕁䅕杏䡂䕁䅷睖䅁䍁䉉䅁允䅁䅁杔婂䙁䅍兒㙁䕁䅣兔䅁佁䄰䅁十䅁䅁杔婂䙁䅍兒㙁䕁䅣兔䙂䅁䅁䅯䅕䉁䅑䅁佂䙁䅫睕䙂䑁䅯睒乂䕁䅕䅒䅁䅁䙍䅁十䅁䅁杔婂䙁䅍兒㙁䕁䅣兔呂䅁䅁睕䄰䉁䅉䅁佂䙁䅫睕䙂䑁䅯睒佂䕁䅷䅁啂䅄䅁䅆䅁䕁䄴兗呂䕁䅕杏䡂䕁䄴杕䑂䅁䅁杍䅅䉁䅉䅁佂䙁䅫睕䙂䑁䅯睒佂䙁䅣䅁㝁䅄䅁杅䅁䕁䄴兗呂䕁䅕杏䡂䙁䅁睑䅁䡁䉅䅁十䅁䅁杔婂䙁䅍兒㙁䕁䅣䅕䩂䅁䅁共䅳䉁䅉䅁佂䙁䅫睕䙂䑁䅯睒兂䕁䅳䅁偁兂䅁杅䅁䕁䄴兗呂䕁䅕杏䡂䙁䅁杔䅁䭁䈴䅁啁䅁䅁杔婂䙁䅍兒㙁䕁䅣杕䍂䕁䅳䅁乃兄䅁䅆䅁䕁䄴兗呂䕁䅕杏䡂䙁䅉兔佂䅁䅁䅵䅁䉁䅁䅁佂䙁䅫睕䙂䑁䅯睒呂䅁䅁䅉䅁䉁䅑䅁佂䙁䅫睕䙂䑁䅯睒啂䕁䅕睕䅁䩁䱧䅁啁䅁䅁杔婂䙁䅍兒㙁䕁䅣䅖䵂䙁䅍䅁敄兂䅁杅䅁䕁䄴兗呂䕁䅕杏䡂䙁䅑兗䅁乁䱫䅁十䅁䅁杔婂䙁䅍兒㙁䕁䅣杖䉂䅁䅁䅍䅳䉁䅑䅁佂䙁䅫睕䙂䑁䅯睒塂䙁䅉兒䅁乁䕁䅁十䅁䅁杔婂䙁䅍兒㙁䕁䅣睖塂䅁䅁杪䅅䉁䅉䅁佂䙁䅫睕䙂䑁䅯睒奂䕁䄸䅁䡃兂䅁杄䅁䕁䄴兗呂䕁䅕杏䥂䅁䅁眷䅑䉁䅉䅁佂䙁䅫睕䙂䑁䅯䅓䉂䕁䅕䅁啄䅂䅁杅䅁䕁䄴兗呂䕁䅕杏䥂䕁䅅䅔䅁䑁䅫䅁啁䅁䅁杔婂䙁䅍兒㙁䕁䅧兑呂䕁䅫䅁䍂睃䅁䅆䅁䕁䄴兗呂䕁䅕杏䥂䕁䅅兗塂䅁䅁䄯䅷䉁䅉䅁佂䙁䅫睕䙂䑁䅯䅓䍂䕁䅫䅁䅁䅄䅁杅䅁䕁䄴兗呂䕁䅕杏䥂䕁䅍兑䅁䭁䈸䅁十䅁䅁杔婂䙁䅍兒㙁䕁䅧睑䑂䅁䅁睬䄰䉁䅉䅁佂䙁䅫睕䙂䑁䅯䅓䑂䕁䅫䅁牄兄䅁䅅䅁䕁䄴兗呂䕁䅕杏䥂䕁䅑䅁睂允䅁杅䅁䕁䄴兗呂䕁䅕杏䥂䕁䅕睕䅁䩁䉳䅁十䅁䅁杔婂䙁䅍兒㙁䕁䅧睒坂䅁䅁兇䅕䉁䅁䅁佂䙁䅫睕䙂䑁䅯䅓䩂䅁䅁䅹䅳䉁䅉䅁佂䙁䅫睕䙂䑁䅯䅓䩂䕁䅣䅁捃允䅁杅䅁䕁䄴兗呂䕁䅕杏䥂䕁䅫兓䅁䩁䄴䅁啁䅁䅁杔婂䙁䅍兒㙁䕁䅧兓乂䙁䅍䅁䵂睃䅁杅䅁䕁䄴兗呂䕁䅕杏䥂䕁䅫睖䅁䥁䱷䅁十䅁䅁杔婂䙁䅍兒㙁䕁䅧䅔䩂䅁䅁杴䅑䉁䅉䅁佂䙁䅫睕䙂䑁䅯䅓䵂䙁䅑䅁兂允䅁杅䅁䕁䄴兗呂䕁䅕杏䥂䕁䅷䅗䅁䱁䱙䅁十䅁䅁杔婂䙁䅍兒㙁䕁䅧兔佂䅁䅁杣䄰䉁䅉䅁佂䙁䅫睕䙂䑁䅯䅓佂䕁䅫䅁噁睃䅁杅䅁䕁䄴兗呂䕁䅕杏䥂䕁䄸睒䅁䭁䙙䅁啁䅁䅁杔婂䙁䅍兒㙁䕁䅧睔乂䕁䅉䅁䱁杂䅁䅅䅁䕁䄴兗呂䕁䅕杏䥂䙁䅁䅁㥂䅄䅁杅䅁䕁䄴兗呂䕁䅕杏䥂䙁䅁兒䅁䱁䉕䅁十䅁䅁杔婂䙁䅍兒㙁䕁䅧䅕剂䅁䅁睯䅅䉁䅁䅁佂䙁䅫睕䙂䑁䅯䅓卂䅁䅁儷䅕䉁䅉䅁佂䙁䅫睕䙂䑁䅯䅓卂䕁䅉䅁灄兂䅁杅䅁䕁䄴兗呂䕁䅕杏䥂䙁䅉䅔䅁䥁䅁䅁十䅁䅁杔婂䙁䅍兒㙁䕁䅧睕婂䅁䅁杂䅅䉁䅉䅁佂䙁䅫睕䙂䑁䅯䅓啂䕁䅧䅁偃䅄䅁䅆䅁䕁䄴兗呂䕁䅕杏䥂䙁䅕村䍂䅁䅁杵䅅䉁䅉䅁佂䙁䅫睕䙂䑁䅯䅓噂䕁䄰䅁牁允䅁杅䅁䕁䄴兗呂䕁䅕杏䥂䙁䅣兔䅁䑁䉑䅁十䅁䅁杔婂䙁䅍兒㙁䕁䅧䅗䵂䅁䅁睸䅕䉁䅉䅁佂䙁䅫睕䙂䑁䅯䅓慂䕁䄸䅁灄兄䅁杅䅁䕁䄴兗呂䕁䅕杏䩂䕁䅉兔䅁佁䅧䅁十䅁䅁杔婂䙁䅍兒㙁䕁䅫村兂䅁䅁睰䅳䉁䅉䅁佂䙁䅫睕䙂䑁䅯兓䑂䕁䅕䅁䡃䅁䅁杅䅁䕁䄴兗呂䕁䅕杏䩂䕁䅑兑䅁䅁䙑䅁十䅁䅁杔婂䙁䅍兒㙁䕁䅫兒奂䅁䅁杏䅅䉁䅉䅁佂䙁䅫睕䙂䑁䅯兓䝂䕁䅙䅁䩄䅁䅁䅆䅁䕁䄴兗呂䕁䅕杏䩂䕁䅫兓佂䅁䅁兩䅷䉁䅑䅁佂䙁䅫睕䙂䑁䅯兓䩂䙁䅁杕䅁䕁乧䅁啁䅁䅁杔婂䙁䅍兒㙁䕁䅫杔䡂䙁䅉䅁㝃兂䅁杅䅁䕁䄴兗呂䕁䅕杏䩂䕁䄴杔䅁䙁䱳䅁啁䅁䅁杔婂䙁䅍兒㙁䕁䅫杔呂䙁䅁䅁⽄睃䅁䅆䅁䕁䄴兗呂䕁䅕杏䩂䕁䄴睕塂䅁䅁䅌䅳䉁䅑䅁佂䙁䅫睕䙂䑁䅯兓佂䙁䅙䅓䅁䕁䉙䅁啁䅁䅁杔婂䙁䅍兒㙁䕁䅫杔坂䙁䅧䅁獁兄䅁䅅䅁䕁䄴兗呂䕁䅕杏䩂䙁䅁䅁婁䅁䅁杅䅁䕁䄴兗呂䕁䅕杏䩂䙁䅁睒䅁偁䉉䅁十䅁䅁杔婂䙁䅍兒㙁䕁䅫兕坂䅁䅁兴䅁䉁䅁䅁佂䙁䅫睕䙂䑁䅯兓卂䅁䅁䄰䅁䉁䅉䅁佂䙁䅫睕䙂䑁䅯兓卂䕁䄰䅁歃允䅁杅䅁䕁䄴兗呂䕁䅕杏䩂䙁䅉䅖䅁䑁䙕䅁允䅁䅁杔婂䙁䅍兒㙁䕁䅫䅖䅁䭁䉫䅁啁䅁䅁杔婂䙁䅍兒㙁䕁䅫䅖䡂䙁䅉䅁扄睃䅁杅䅁䕁䄴兗呂䕁䅕杏䩂䙁䅑䅖䅁䝁䙷䅁十䅁䅁杔婂䙁䅍兒㙁䕁䅫䅖塂䅁䅁兂䅅䉁䅉䅁佂䙁䅫睕䙂䑁䅯兓坂䙁䅯䅁䩃䅁䅁杄䅁䕁䄴兗呂䕁䅕杏䭂䅁䅁䅣䅁䉁䅑䅁佂䙁䅫睕䙂䑁䅯杓䍂䕁䅣睕䅁䅁䵷䅁十䅁䅁杔婂䙁䅍兒㙁䕁䅯村䵂䅁䅁睸䅅䉁䅑䅁佂䙁䅫睕䙂䑁䅯杓䍂䙁䅑兔䅁䉁䵙䅁十䅁䅁杔婂䙁䅍兒㙁䕁䅯睑䩂䅁䅁䅹䅅䉁䅉䅁佂䙁䅫睕䙂䑁䅯杓䙂䕁䅙䅁楁兂䅁杅䅁䕁䄴兗呂䕁䅕杏䭂䕁䅧睒䅁䵁䙯䅁十䅁䅁杔婂䙁䅍兒㙁䕁䅯䅔䵂䅁䅁兹䅕䉁䅉䅁佂䙁䅫睕䙂䑁䅯杓佂䕁䅯䅁浂䅁䅁䅆䅁䕁䄴兗呂䕁䅕杏䭂䕁䄴䅕卂䅁䅁兙䅅䉁䅉䅁佂䙁䅫睕䙂䑁䅯杓偂䕁䅕䅁瑃䅄䅁杅䅁䕁䄴兗呂䕁䅕杏䭂䙁䅁兔䅁䩁䉕䅁十䅁䅁杔婂䙁䅍兒㙁䕁䅯睖佂䅁䅁䄸䅕䉁䅉䅁佂䙁䅫睕䙂䑁䅯杓奂䕁䄴䅁捄䅄䅁杄䅁䕁䄴兗呂䕁䅕杏䱂䅁䅁杶䅅䉁䅉䅁佂䙁䅫睕䙂䑁䅯睓䉂䙁䅉䅁汄睃䅁杅䅁䕁䄴兗呂䕁䅕杏䱂䕁䅉䅓䅁䝁䙁䅁十䅁䅁杔婂䙁䅍兒㙁䕁䅳村卂䅁䅁杺䅕䉁䅁䅁佂䙁䅫睕䙂䑁䅯睓䕂䅁䅁眶䅑䉁䅉䅁佂䙁䅫睕䙂䑁䅯睓䙂䙁䅧䅁敂兂䅁杅䅁䕁䄴兗呂䕁䅕杏䱂䕁䅕兗䅁䵁䈰䅁啁䅁䅁杔婂䙁䅍兒㙁䕁䅳兒婂䙁䅍䅁䭂允䅁杅䅁䕁䄴兗呂䕁䅕杏䱂䕁䅙兗䅁䡁䱷䅁十䅁䅁杔婂䙁䅍兒㙁䕁䅳兓乂䅁䅁䅯䅁䉁䅉䅁佂䙁䅫睕䙂䑁䅯睓䱂䙁䅉䅁䵃允䅁杅䅁䕁䄴兗呂䕁䅕杏䱂䕁䅷睒䅁䡁丰䅁十䅁䅁杔婂䙁䅍兒㙁䕁䅳兔䍂䅁䅁睧䅅䉁䅉䅁佂䙁䅫睕䙂䑁䅯睓乂䕁䅫䅁灄䅁䅁䅆䅁䕁䄴兗呂䕁䅕杏䱂䕁䄰䅕卂䅁䅁末䅕䉁䅉䅁佂䙁䅫睕䙂䑁䅯睓乂䙁䅑䅁㙃䅄䅁杅䅁䕁䄴兗呂䕁䅕杏䱂䕁䄰䅗䅁偁䅅䅁允䅁䅁杔婂䙁䅍兒㙁䕁䅳杔䅁䱁久䅁十䅁䅁杔婂䙁䅍兒㙁䕁䅳杔䝂䅁䅁睭䅕䉁䅑䅁佂䙁䅫睕䙂䑁䅯睓佂䙁䅍䅔䅁䕁䙉䅁十䅁䅁杔婂䙁䅍兒㙁䕁䅳杔奂䅁䅁䅺䅑䉁䅁䅁佂䙁䅫睕䙂䑁䅯睓偂䅁䅁䄲䅅䉁䅉䅁佂䙁䅫睕䙂䑁䅯睓偂䙁䅁䅁䵂䅄䅁䅅䅁䕁䄴兗呂䕁䅕杏䱂䙁䅉䅁穄允䅁杅䅁䕁䄴兗呂䕁䅕杏䱂䙁䅉睑䅁䡁䘴䅁啁䅁䅁杔婂䙁䅍兒㙁䕁䅳杕䙂䕁䅙䅁桂兄䅁杅䅁䕁䄴兗呂䕁䅕杏䱂䙁䅉睒䅁䑁䙉䅁十䅁䅁杔婂䙁䅍兒㙁䕁䅳睕呂䅁䅁䅈䅷䉁䅉䅁佂䙁䅫睕䙂䑁䅯睓啂䕁䅉䅁䙄䅄䅁䅆䅁䕁䄴兗呂䕁䅕杏䱂䙁䅙兖䙂䅁䅁杩䅁䉁䅁䅁佂䙁䅫睕䙂䑁䅯睓塂䅁䅁兤䅳䉁䅉䅁佂䙁䅫睕䙂䑁䅯睓塂䙁䅉䅁㝄权䅁杄䅁䕁䄴兗呂䕁䅕杏䵂䅁䅁杗䅁䉁䅉䅁佂䙁䅫睕䙂䑁䅯䅔䉂䕁䅑䅁䙁杂䅁䅆䅁䕁䄴兗呂䕁䅕杏䵂䕁䅉杕啂䅁䅁䅉䅳䉁䅑䅁佂䙁䅫睕䙂䑁䅯䅔䑂䕁䅫兓䅁䉁䱷䅁啁䅁䅁杔婂䙁䅍兒㙁䕁䅷䅒偂䙁䅍䅁穂允䅁杅䅁䕁䄴兗呂䕁䅕杏䵂䕁䅕兑䅁䙁䙉䅁十䅁䅁杔婂䙁䅍兒㙁䕁䅷兒䡂䅁䅁允䄰䉁䅉䅁佂䙁䅫睕䙂䑁䅯䅔䙂䕁䄴䅁穃允䅁䅅䅁䕁䄴兗呂䕁䅕杏䵂䕁䅧䅁䭁允䅁杅䅁䕁䄴兗呂䕁䅕杏䵂䕁䅧䅗䅁䭁䅙䅁十䅁䅁杔婂䙁䅍兒㙁䕁䅷兓䩂䅁䅁杹䅁䉁䅉䅁佂䙁䅫睕䙂䑁䅯䅔䵂䙁䅫䅁㥂允䅁杅䅁䕁䄴兗呂䕁䅕杏䵂䕁䄰䅖䅁䙁䉫䅁十䅁䅁杔婂䙁䅍兒㙁䕁䅷杔䑂䅁䅁兗䅳䉁䅉䅁佂䙁䅫睕䙂䑁䅯䅔佂䕁䄴䅁晃睃䅁杅䅁䕁䄴兗呂䕁䅕杏䵂䕁䄸睖䅁乁䉍䅁十䅁䅁杔婂䙁䅍兒㙁䕁䅷䅕䡂䅁䅁䄹䅷䉁䅉䅁佂䙁䅫睕䙂䑁䅯䅔兂䙁䅧䅁ㅄ䅂䅁杅䅁䕁䄴兗呂䕁䅕杏䵂䙁䅉杔䅁䡁乫䅁十䅁䅁杔婂䙁䅍兒㙁䕁䅷䅖䑂䅁䅁䅬䅷䉁䅑䅁佂䙁䅫睕䙂䑁䅯䅔噂䕁䄰杔䅁䅁䵅䅁十䅁䅁杔婂䙁䅍兒㙁䕁䅷兖坂䅁䅁䅒䅅䉁䅉䅁佂䙁䅫睕䙂䑁䅯䅔坂䙁䅍䅁㍂䅁䅁䅅䅁䕁䄴兗呂䕁䅕杏䵂䙁䅣䅁䕄允䅁杅䅁䕁䄴兗呂䕁䅕杏䵂䙁䅧䅕䅁䅁䵣䅁十䅁䅁杔婂䙁䅍兒㙁䕁䅷兗䍂䅁䅁儰䅅䉁䅉䅁佂䙁䅫睕䙂䑁䅯䅔婂䙁䅙䅁啄䅁䅁杅䅁䕁䄴兗呂䕁䅕杏䵂䙁䅯村䅁䡁䱙䅁佁䅁䅁杔婂䙁䅍兒㙁䕁䄰䅁㡃䅂䅁䅅䅁䕁䄴兗呂䕁䅕杏乂䕁䅅䅁䵃䅁䅁杅䅁䕁䄴兗呂䕁䅕杏乂䕁䅅兑䅁䥁䅍䅁十䅁䅁杔婂䙁䅍兒㙁䕁䄰兑䑂䅁䅁杄䅳䉁䅉䅁佂䙁䅫睕䙂䑁䅯兔䉂䕁䄴䅁䥂兂䅁杅䅁䕁䄴兗呂䕁䅕杏乂䕁䅅睕䅁䑁䈸䅁啁䅁䅁杔婂䙁䅍兒㙁䕁䄰兑啂䙁䅙䅁牃睃䅁䅆䅁䕁䄴兗呂䕁䅕杏乂䕁䅅䅖奂䅁䅁朸䅳䉁䅉䅁佂䙁䅫睕䙂䑁䅯兔䍂䕁䅍䅁潂睃䅁䅅䅁䕁䄴兗呂䕁䅕杏乂䕁䅍䅁䍃䅄䅁杅䅁䕁䄴兗呂䕁䅕杏乂䕁䅍䅒䅁䭁䅧䅁十䅁䅁杔婂䙁䅍兒㙁䕁䄰睑䱂䅁䅁杊䅅䉁䅉䅁佂䙁䅫睕䙂䑁䅯兔䑂䕁䄸䅁䡁允䅁杅䅁䕁䄴兗呂䕁䅕杏乂䕁䅍兗䅁䭁乧䅁允䅁䅁杔婂䙁䅍兒㙁䕁䄰䅒䅁偁䱫䅁十䅁䅁杔婂䙁䅍兒㙁䕁䄰䅒啂䅁䅁关䅅䉁䅉䅁佂䙁䅫睕䙂䑁䅯兔䕂䙁䅕䅁䝃睃䅁杅䅁䕁䄴兗呂䕁䅕杏乂䕁䅕䅖䅁䭁䅫䅁十䅁䅁杔婂䙁䅍兒㙁䕁䄰睒乂䅁䅁兺䅁䉁䅉䅁佂䙁䅫睕䙂䑁䅯兔䡂䙁䅫䅁䝃兄䅁杅䅁䕁䄴兗呂䕁䅕杏乂䕁䅧睓䅁䥁䉉䅁十䅁䅁杔婂䙁䅍兒㙁䕁䄰䅓偂䅁䅁兂䅳䉁䅉䅁佂䙁䅫睕䙂䑁䅯兔䱂䕁䅍䅁坄允䅁杅䅁䕁䄴兗呂䕁䅕杏乂䕁䅷兓䅁䱁䙕䅁十䅁䅁杔婂䙁䅍兒㙁䕁䄰䅔乂䅁䅁儱䅅䉁䅉䅁佂䙁䅫睕䙂䑁䅯兔乂䕁䅍䅁⽂䅁䅁杅䅁䕁䄴兗呂䕁䅕杏乂䕁䄰兓䅁䅁乍䅁十䅁䅁杔婂䙁䅍兒㙁䕁䄰兔乂䅁䅁睅䅁䉁䅉䅁佂䙁䅫睕䙂䑁䅯兔乂䙁䅍䅁塄兂䅁䅅䅁䕁䄴兗呂䕁䅕杏乂䕁䄸䅁瑂䅁䅁䅆䅁䕁䄴兗呂䕁䅕杏乂䕁䄸䅒䡂䅁䅁睗䄰䉁䅙䅁佂䙁䅫睕䙂䑁䅯兔偂䕁䅣杌䉂䅁䅁䅏䅷䉁䅉䅁佂䙁䅫睕䙂䑁䅯兔偂䕁䅧䅁桁䅁䅁杅䅁䕁䄴兗呂䕁䅕杏乂䕁䄸睕䅁偁䉑䅁允䅁䅁杔婂䙁䅍兒㙁䕁䄰䅕䅁䥁䱧䅁十䅁䅁杔婂䙁䅍兒㙁䕁䄰䅕䑂䅁䅁䅢䅅䉁䅉䅁佂䙁䅫睕䙂䑁䅯兔兂䙁䅣䅁噄䅄䅁杅䅁䕁䄴兗呂䕁䅕杏乂䙁䅉睓䅁䕁䉅䅁十䅁䅁杔婂䙁䅍兒㙁䕁䄰杕兂䅁䅁眷䄰䉁䅁䅁佂䙁䅫睕䙂䑁䅯兔呂䅁䅁条䅅䉁䅉䅁佂䙁䅫睕䙂䑁䅯兔呂䕁䅅䅁䵁杂䅁䅆䅁䕁䄴兗呂䕁䅕杏乂䙁䅍睑䩂䅁䅁杏䅁䉁䅑䅁佂䙁䅫睕䙂䑁䅯兔呂䕁䅣睕䅁䙁䵯䅁十䅁䅁杔婂䙁䅍兒㙁䕁䄰睕䩂䅁䅁儳䅁䉁䅉䅁佂䙁䅫睕䙂䑁䅯兔呂䕁䄰䅁噄䅂䅁杅䅁䕁䄴兗呂䕁䅕杏乂䙁䅑村䅁䝁䄴䅁十䅁䅁杔婂䙁䅍兒㙁䕁䄰䅖䕂䅁䅁䅙䅁䉁䅑䅁佂䙁䅫睕䙂䑁䅯兔啂䕁䅑杕䅁䅁䘴䅁十䅁䅁杔婂䙁䅍兒㙁䕁䄰䅖䡂䅁䅁䅈䅕䉁䅉䅁佂䙁䅫睕䙂䑁䅯兔啂䕁䅧䅁㕃䅄䅁杅䅁䕁䄴兗呂䕁䅕杏乂䙁䅑杔䅁乁䙯䅁啁䅁䅁杔婂䙁䅍兒㙁䕁䄰䅖卂䕁䄴䅁汁睃䅁䅆䅁䕁䄴兗呂䕁䅕杏乂䙁䅑兖呂䅁䅁䄷䅷䉁䅉䅁佂䙁䅫睕䙂䑁䅯兔啂䙁䅧䅁䭃睃䅁杅䅁䕁䄴兗呂䕁䅕杏乂䙁䅑杗䅁䩁䙙䅁十䅁䅁杔婂䙁䅍兒㙁䕁䄰兖卂䅁䅁兢䅕䉁䅑䅁佂䙁䅫睕䙂䑁䅯兔噂䙁䅍兑䅁䵁䙳䅁啁䅁䅁杔婂䙁䅍兒㙁䕁䄴兑䍂䕁䅷䅁㍁䅄䅁䅆䅁䕁䄴兗呂䕁䅕杏佂䕁䅅䅖䵂䅁䅁兏䅳䉁䅑䅁佂䙁䅫睕䙂䑁䅯杔䍂䕁䅧睑䅁䑁乷䅁十䅁䅁杔婂䙁䅍兒㙁䕁䄴村卂䅁䅁䅗䅷䉁䅑䅁佂䙁䅫睕䙂䑁䅯杔䑂䕁䅷䅓䅁䩁䄸䅁十䅁䅁杔婂䙁䅍兒㙁䕁䄴兒䙂䅁䅁睶䅅䉁䅉䅁佂䙁䅫睕䙂䑁䅯杔䙂䕁䄰䅁㕄䅁䅁杅䅁䕁䄴兗呂䕁䅕杏佂䕁䅕兖䅁䩁䙉䅁十䅁䅁杔婂䙁䅍兒㙁䕁䄴杒䡂䅁䅁杄䅙䉁䅑䅁佂䙁䅫睕䙂䑁䅯杔䡂䙁䅙䅖䅁䙁䱷䅁允䅁䅁杔婂䙁䅍兒㙁䕁䄴兓䅁䉁䉷䅁十䅁䅁杔婂䙁䅍兒㙁䕁䄴杓卂䅁䅁兪䅕䉁䅉䅁佂䙁䅫睕䙂䑁䅯杔䱂䕁䅕䅁扂允䅁杅䅁䕁䄴兗呂䕁䅕杏佂䕁䅷兗䅁䩁䕷䅁十䅁䅁杔婂䙁䅍兒㙁䕁䄴杔佂䅁䅁朸䅑䉁䅉䅁佂䙁䅫睕䙂䑁䅯杔偂䕁䅍䅁獁允䅁杅䅁䕁䄴兗呂䕁䅕杏佂䕁䄸睒䅁䕁䱯䅁十䅁䅁杔婂䙁䅍兒㙁䕁䄴睔坂䅁䅁杳䅕䉁䅉䅁佂䙁䅫睕䙂䑁䅯杔偂䙁䅣䅁㙄䅁䅁杅䅁䕁䄴兗呂䕁䅕杏佂䙁䅁睓䅁䉁乙䅁十䅁䅁杔婂䙁䅍兒㙁䕁䄴䅕偂䅁䅁杴䅷䉁䅉䅁佂䙁䅫睕䙂䑁䅯杔卂䕁䅣䅁浄䅁䅁杅䅁䕁䄴兗呂䕁䅕杏佂䙁䅍兑䅁䱁䙧䅁十䅁䅁杔婂䙁䅍兒㙁䕁䄴睕䑂䅁䅁䅤䅁䉁䅉䅁佂䙁䅫睕䙂䑁䅯杔呂䙁䅁䅁畂兂䅁杅䅁䕁䄴兗呂䕁䅕杏佂䙁䅕兒䅁乁䉳䅁十䅁䅁杔婂䙁䅍兒㙁䕁䄴杖卂䅁䅁睌䅅䉁䅑䅁佂䙁䅫睕䙂䑁䅯杔坂䙁䅉兓䅁䭁䰰䅁啁䅁䅁杔婂䙁䅍兒㙁䕁䄴杖呂䙁䅑䅁穄兂䅁杅䅁䕁䄴兗呂䕁䅕杏佂䙁䅙䅖䅁䵁䕍䅁十䅁䅁杔婂䙁䅍兒㙁䕁䄴睖佂䅁䅁杅䄰䉁䅁䅁佂䙁䅫睕䙂䑁䅯杔奂䅁䅁兙䅳䉁䅑䅁佂䙁䅫睕䙂䑁䅯杔奂䙁䅉䅖䅁䩁乳䅁十䅁䅁杔婂䙁䅍兒㙁䕁䄴兗啂䅁䅁杓䅕䅁䄴䅁佂䙁䅫睕䙂䑁䅯睔䅁䭁䈰䅁允䅁䅁杔婂䙁䅍兒㙁䕁䄸睑䅁䙁䘸䅁十䅁䅁杔婂䙁䅍兒㙁䕁䄸杒䡂䅁䅁䅆䅳䉁䅉䅁佂䙁䅫睕䙂䑁䅯睔䡂䕁䅕䅁䅃兂䅁杅䅁䕁䄴兗呂䕁䅕杏偂䕁䅣杔䅁乁䵯䅁十䅁䅁杔婂䙁䅍兒㙁䕁䄸睒呂䅁䅁䅷䅑䉁䅉䅁佂䙁䅫睕䙂䑁䅯睔䥂䕁䅫䅁い兂䅁䅅䅁䕁䄴兗呂䕁䅕杏偂䕁䅫䅁歂兄䅁杅䅁䕁䄴兗呂䕁䅕杏偂䕁䅫兓䅁䑁䱯䅁十䅁䅁杔婂䙁䅍兒㙁䕁䄸睓䙂䅁䅁睚䅁䉁䅉䅁佂䙁䅫睕䙂䑁䅯睔䵂䕁䄴䅁煄䅂䅁杅䅁䕁䄴兗呂䕁䅕杏偂䕁䄰睑䅁䡁䉫䅁十䅁䅁杔婂䙁䅍兒㙁䕁䄸兔䩂䅁䅁䅃䅷䉁䅑䅁佂䙁䅫睕䙂䑁䅯睔佂䙁䅑睔䅁䡁䙅䅁十䅁䅁杔婂䙁䅍兒㙁䕁䄸杕䉂䅁䅁兰䅕䉁䅑䅁佂䙁䅫睕䙂䑁䅯睔卂䕁䅍䅔䅁䉁䉫䅁十䅁䅁杔婂䙁䅍兒㙁䕁䄸杕䩂䅁䅁朰䅑䉁䅉䅁佂䙁䅫睕䙂䑁䅯睔呂䕁䅳䅁捂兂䅁䅆䅁䕁䄴兗呂䕁䅕杏偂䙁䅑兓呂䅁䅁朱䅁䉁䅉䅁佂䙁䅫睕䙂䑁䅯睔噂䙁䅑䅁灁兄䅁杅䅁䕁䄴兗呂䕁䅕杏偂䙁䅙杖䅁偁䔰䅁十䅁䅁杔婂䙁䅍兒㙁䕁䄸䅗乂䅁䅁儰䅳䉁䅉䅁佂䙁䅫睕䙂䑁䅯睔奂䙁䅫䅁瑃䅁䅁杅䅁䕁䄴兗呂䕁䅕杏兂䕁䅅睒䅁䝁䙅䅁啁䅁䅁杔婂䙁䅍兒㙁䙁䅁兑卂䙁䅉䅁煂兄䅁䅆䅁䕁䄴兗呂䕁䅕杏兂䕁䅅兗䑂䅁䅁朳䅅䉁䅁䅁佂䙁䅫睕䙂䑁䅯䅕䍂䅁䅁杰䅑䉁䅉䅁佂䙁䅫睕䙂䑁䅯䅕䍂䕁䅙䅁牂兂䅁杅䅁䕁䄴兗呂䕁䅕杏兂䕁䅉䅓䅁䑁义䅁十䅁䅁杔婂䙁䅍兒㙁䙁䅁村䩂䅁䅁睖䅷䉁䅉䅁佂䙁䅫睕䙂䑁䅯䅕䑂䕁䅣䅁㡂允䅁杅䅁䕁䄴兗呂䕁䅕杏兂䕁䅕村䅁䍁䴰䅁十䅁䅁杔婂䙁䅍兒㙁䙁䅁兒䡂䅁䅁杰䅅䉁䅉䅁佂䙁䅫睕䙂䑁䅯䅕䙂䕁䄴䅁坁兂䅁杅䅁䕁䄴兗呂䕁䅕杏兂䕁䅙兒䅁䡁䉧䅁啁䅁䅁杔婂䙁䅍兒㙁䙁䅁杒䡂䕁䅍䅁偂兂䅁杅䅁䕁䄴兗呂䕁䅕杏兂䕁䅙睕䅁䙁䱅䅁允䅁䅁杔婂䙁䅍兒㙁䙁䅁睒䅁䵁䉯䅁十䅁䅁杔婂䙁䅍兒㙁䙁䅁睒卂䅁䅁睊䅅䉁䅁䅁佂䙁䅫睕䙂䑁䅯䅕䥂䅁䅁䅔䅁䉁䅑䅁佂䙁䅫睕䙂䑁䅯䅕䥂䕁䅫杔䅁䑁乯䅁十䅁䅁杔婂䙁䅍兒㙁䙁䅁䅓乂䅁䅁兪䅁䉁䅉䅁佂䙁䅫睕䙂䑁䅯䅕䩂䕁䅫䅁偄兂䅁䅆䅁䕁䄴兗呂䕁䅕杏兂䕁䅫䅕卂䅁䅁儶䅷䉁䅉䅁佂䙁䅫睕䙂䑁䅯䅕䭂䙁䅑䅁塃睃䅁䅅䅁䕁䄴兗呂䕁䅕杏兂䕁䅳䅁㉂兂䅁杅䅁䕁䄴兗呂䕁䅕杏兂䕁䅳睒䅁乁䈰䅁十䅁䅁杔婂䙁䅍兒㙁䙁䅁䅔䕂䅁䅁关䅁䉁䅑䅁佂䙁䅫睕䙂䑁䅯䅕䵂䕁䄴䅖䅁䅁䝉䅁允䅁䅁杔婂䙁䅍兒㙁䙁䅁兔䅁䉁䈰䅁十䅁䅁杔婂䙁䅍兒㙁䙁䅁兔啂䅁䅁杫䄰䉁䅉䅁佂䙁䅫睕䙂䑁䅯䅕佂䕁䅍䅁潁允䅁杅䅁䕁䄴兗呂䕁䅕杏兂䕁䄴杕䅁䍁䉁䅁十䅁䅁杔婂䙁䅍兒㙁䙁䅁杔塂䅁䅁杘䅁䉁䅉䅁佂䙁䅫睕䙂䑁䅯䅕偂䙁䅉䅁穃兂䅁䅆䅁䕁䄴兗呂䕁䅕杏兂䕁䄸睕啂䅁䅁䄵䅑䉁䅉䅁佂䙁䅫睕䙂䑁䅯䅕兂䕁䅣䅁慁允䅁杅䅁䕁䄴兗呂䕁䅕杏兂䙁䅁䅔䅁䱁䉁䅁允䅁䅁杔婂䙁䅍兒㙁䙁䅁杕䅁䍁䙁䅁十䅁䅁杔婂䙁䅍兒㙁䙁䅁杕䉂䅁䅁睪䅳䉁䅉䅁佂䙁䅫睕䙂䑁䅯䅕卂䕁䅣䅁⭃睃䅁䅆䅁䕁䄴兗呂䕁䅕杏兂䙁䅉睒偂䅁䅁睷䅕䉁䅉䅁佂䙁䅫睕䙂䑁䅯䅕卂䕁䅫䅁硄兂䅁䅆䅁䕁䄴兗呂䕁䅕杏兂䙁䅉䅔䍂䅁䅁睚䅳䉁䅑䅁佂䙁䅫睕䙂䑁䅯䅕卂䙁䅍兖䅁䍁䵳䅁十䅁䅁杔婂䙁䅍兒㙁䙁䅁杕噂䅁䅁睦䅅䉁䅉䅁佂䙁䅫睕䙂䑁䅯䅕呂䕁䅅䅁歄允䅁杅䅁䕁䄴兗呂䕁䅕杏兂䙁䅍杔䅁䍁䙧䅁啁䅁䅁杔婂䙁䅍兒㙁䙁䅁睕啂䕁䅣䅁䕁杂䅁杅䅁䕁䄴兗呂䕁䅕杏兂䙁䅍䅗䅁䝁䈸䅁啁䅁䅁杔婂䙁䅍兒㙁䙁䅁兖乂䙁䅁䅁瑁兄䅁杅䅁䕁䄴兗呂䕁䅕杏兂䙁䅙䅓䅁乁䙉䅁十䅁䅁杔婂䙁䅍兒㙁䙁䅁睖卂䅁䅁杨䅅䅁䄴䅁佂䙁䅫睕䙂䑁䅯杕䅁䵁䙕䅁啁䅁䅁杔婂䙁䅍兒㙁䙁䅉兑乂䙁䅁䅁乂䅄䅁杅䅁䕁䄴兗呂䕁䅕杏卂䕁䅉兑䅁䝁䙧䅁十䅁䅁杔婂䙁䅍兒㙁䙁䅉村䑂䅁䅁睑䅕䉁䅁䅁佂䙁䅫睕䙂䑁䅯杕䑂䅁䅁杋䅷䉁䅉䅁佂䙁䅫睕䙂䑁䅯杕䑂䕁䅷䅁瑁允䅁䅆䅁䕁䄴兗呂䕁䅕杏卂䕁䅍兖呂䅁䅁內䅷䉁䅉䅁佂䙁䅫睕䙂䑁䅯杕䕂䕁䄴䅁佁䅄䅁杅䅁䕁䄴兗呂䕁䅕杏卂䕁䅕睕䅁䉁丰䅁十䅁䅁杔婂䙁䅍兒㙁䙁䅉兒奂䅁䅁䅪䄰䉁䅑䅁佂䙁䅫睕䙂䑁䅯杕䙂䙁䅧杕䅁䉁䝙䅁啁䅁䅁杔婂䙁䅍兒㙁䙁䅉兒慂䕁䅫䅁偄兄䅁䅅䅁䕁䄴兗呂䕁䅕杏卂䕁䅙䅁浄允䅁杅䅁䕁䄴兗呂䕁䅕杏卂䕁䅣兑䅁乁䙷䅁十䅁䅁杔婂䙁䅍兒㙁䙁䅉睒卂䅁䅁杮䅷䉁䅁䅁佂䙁䅫睕䙂䑁䅯杕䥂䅁䅁杮䅕䉁䅉䅁佂䙁䅫睕䙂䑁䅯杕䥂䕁䅫䅁䍃睃䅁杅䅁䕁䄴兗呂䕁䅕杏卂䕁䅯杒䅁䅁䉷䅁允䅁䅁杔婂䙁䅍兒㙁䙁䅉䅔䅁佁䉕䅁十䅁䅁杔婂䙁䅍兒㙁䙁䅉䅔䩂䅁䅁䄲䅑䉁䅉䅁佂䙁䅫睕䙂䑁䅯杕乂䕁䅑䅁卄允䅁杅䅁䕁䄴兗呂䕁䅕杏卂䕁䄴杕䅁䥁䙳䅁啁䅁䅁杔婂䙁䅍兒㙁䙁䅉杔呂䙁䅑䅁睂睃䅁杅䅁䕁䄴兗呂䕁䅕杏卂䕁䄸睒䅁䥁乫䅁十䅁䅁杔婂䙁䅍兒㙁䙁䅉睔䱂䅁䅁兎䅁䉁䅉䅁佂䙁䅫睕䙂䑁䅯杕偂䕁䅷䅁潄允䅁杅䅁䕁䄴兗呂䕁䅕杏卂䙁䅁兔䅁䑁䘰䅁十䅁䅁杔婂䙁䅍兒㙁䙁䅉杕䑂䅁䅁杭䅑䉁䅉䅁佂䙁䅫睕䙂䑁䅯杕卂䙁䅧䅁㥃䅂䅁䅅䅁䕁䄴兗呂䕁䅕杏卂䙁䅍䅁䵂兂䅁杅䅁䕁䄴兗呂䕁䅕杏卂䙁䅍睒䅁䕁䉣䅁十䅁䅁杔婂䙁䅍兒㙁䙁䅉䅖奂䅁䅁兤䅅䉁䅑䅁佂䙁䅫睕䙂䑁䅯杕坂䙁䅑兗䅁䍁䉍䅁十䅁䅁杔婂䙁䅍兒㙁䙁䅉睖啂䅁䅁兘䅳䉁䅉䅁佂䙁䅫睕䙂䑁䅯杕奂䕁䄸䅁牂䅄䅁䅆䅁䕁䄴兗呂䕁䅕杏卂䙁䅫兑佂䅁䅁杳䅑䉁䅉䅁佂䙁䅫睕䙂䑁䅯杕婂䕁䄴䅁⭃䅂䅁䅆䅁䕁䄴兗呂䕁䅕杏呂䕁䅅杒䙂䅁䅁䅐䅷䉁䅉䅁佂䙁䅫睕䙂䑁䅯睕䉂䕁䅧䅁䑂兄䅁杅䅁䕁䄴兗呂䕁䅕杏呂䕁䅅兔䅁䩁䙕䅁十䅁䅁杔婂䙁䅍兒㙁䙁䅍村䥂䅁䅁末䅷䉁䅑䅁佂䙁䅫睕䙂䑁䅯睕䍂䙁䅍兓䅁䱁䵧䅁啁䅁䅁杔婂䙁䅍兒㙁䙁䅍睑䥂䙁䅣䅁婂䅁䅁杅䅁䕁䄴兗呂䕁䅕杏呂䕁䅍兓䅁䅁䙧䅁十䅁䅁杔婂䙁䅍兒㙁䙁䅍睑䵂䅁䅁䅂䄰䉁䅉䅁佂䙁䅫睕䙂䑁䅯睕䙂䕁䅕䅁㍂睃䅁杅䅁䕁䄴兗呂䕁䅕杏呂䕁䅕兔䅁佁䵯䅁允䅁䅁杔婂䙁䅍兒㙁䙁䅍杒䅁䭁䕅䅁啁䅁䅁杔婂䙁䅍兒㙁䙁䅍杒䍂䙁䅍䅁䱂䅄䅁䅆䅁䕁䄴兗呂䕁䅕杏呂䕁䅧兑䱂䅁䅁充䅷䉁䅉䅁佂䙁䅫睕䙂䑁䅯睕䥂䕁䄸䅁桁睃䅁杅䅁䕁䄴兗呂䕁䅕杏呂䕁䅧睖䅁乁䅍䅁十䅁䅁杔婂䙁䅍兒㙁䙁䅍兓䡂䅁䅁䄴䅳䉁䅑䅁佂䙁䅫睕䙂䑁䅯睕䩂䙁䅑睑䅁䑁䱳䅁十䅁䅁杔婂䙁䅍兒㙁䙁䅍杓乂䅁䅁兓䅁䉁䅉䅁佂䙁䅫睕䙂䑁䅯睕䱂䙁䅑䅁䙄睃䅁杅䅁䕁䄴兗呂䕁䅕杏呂䕁䅳䅗䅁乁䙙䅁十䅁䅁杔婂䙁䅍兒㙁䙁䅍睓婂䅁䅁䅲䅷䉁䅉䅁佂䙁䅫睕䙂䑁䅯睕䵂䕁䅉䅁灄允䅁杅䅁䕁䄴兗呂䕁䅕杏呂䕁䅷睒䅁乁䵉䅁啁䅁䅁杔婂䙁䅍兒㙁䙁䅍䅔䡂䕁䄴䅁捃兂䅁䅆䅁䕁䄴兗呂䕁䅕杏呂䕁䅷杖乂䅁䅁䅄䅳䉁䅁䅁佂䙁䅫睕䙂䑁䅯睕乂䅁䅁兄䅳䉁䅉䅁佂䙁䅫睕䙂䑁䅯睕乂䕁䅣䅁⭁兂䅁杅䅁䕁䄴兗呂䕁䅕杏呂䕁䄰䅕䅁䩁乑䅁十䅁䅁杔婂䙁䅍兒㙁䙁䅍杔䉂䅁䅁睐䅁䉁䅑䅁佂䙁䅫睕䙂䑁䅯睕佂䕁䅑杕䅁䵁䵁䅁十䅁䅁杔婂䙁䅍兒㙁䙁䅍杔坂䅁䅁眸䅑䉁䅉䅁佂䙁䅫睕䙂䑁䅯睕佂䙁䅧䅁楂兂䅁䅅䅁䕁䄴兗呂䕁䅕杏呂䕁䄸䅁扄䅁䅁䅆䅁䕁䄴兗呂䕁䅕杏呂䕁䄸䅔坂䅁䅁睡䅅䉁䅉䅁佂䙁䅫睕䙂䑁䅯睕偂䕁䄴䅁䍃兂䅁杅䅁䕁䄴兗呂䕁䅕杏呂䙁䅁睒䅁䵁䉅䅁啁䅁䅁杔婂䙁䅍兒㙁䙁䅍䅕䡂䕁䅫䅁兄允䅁䅆䅁䕁䄴兗呂䕁䅕杏呂䙁䅁杔啂䅁䅁共䅷䉁䅑䅁佂䙁䅫睕䙂䑁䅯睕兂䙁䅧睑䅁䡁䴸䅁允䅁䅁杔婂䙁䅍兒㙁䙁䅍杕䅁䉁䝣䅁十䅁䅁杔婂䙁䅍兒㙁䙁䅍杕䙂䅁䅁兏䅅䉁䅉䅁佂䙁䅫睕䙂䑁䅯睕呂䕁䅉䅁歄兂䅁杅䅁䕁䄴兗呂䕁䅕杏呂䙁䅍䅒䅁䵁䕳䅁啁䅁䅁杔婂䙁䅍兒㙁䙁䅍睕啂䕁䅳䅁求睃䅁䅅䅁䕁䄴兗呂䕁䅕杏呂䙁䅑䅁䡄䅂䅁䅆䅁䕁䄴兗呂䕁䅕杏呂䙁䅑兑䡂䅁䅁睚䅕䉁䅉䅁佂䙁䅫睕䙂䑁䅯睕啂䕁䅍䅁睃䅄䅁杅䅁䕁䄴兗呂䕁䅕杏呂䙁䅑兒䅁佁䉷䅁啁䅁䅁杔婂䙁䅍兒㙁䙁䅍䅖䙂䕁䅷䅁佂䅄䅁杅䅁䕁䄴兗呂䕁䅕杏呂䙁䅑䅖䅁䍁䅑䅁啁䅁䅁杔婂䙁䅍兒㙁䙁䅍䅖塂䕁䅑䅁啁兂䅁杅䅁䕁䄴兗呂䕁䅕杏呂䙁䅑杗䅁䩁䅳䅁允䅁䅁杔婂䙁䅍兒㙁䙁䅍睖䅁䕁䈰䅁十䅁䅁杔婂䙁䅍兒㙁䙁䅍睖䩂䅁䅁䅸䅷䉁䅉䅁佂䙁䅫睕䙂䑁䅯睕塂䕁䅳䅁晄允䅁杅䅁䕁䄴兗呂䕁䅕杏呂䙁䅣䅗䅁䭁䙑䅁十䅁䅁杔婂䙁䅍兒㙁䙁䅍䅗䑂䅁䅁杆䅳䉁䅉䅁佂䙁䅫睕䙂䑁䅯睕奂䕁䅫䅁䭄睃䅁杅䅁䕁䄴兗呂䕁䅕杏呂䙁䅧䅖䅁䍁䱫䅁十䅁䅁杔婂䙁䅍兒㙁䙁䅍兗䝂䅁䅁朷䅅䉁䅉䅁佂䙁䅫睕䙂䑁䅯睕婂䕁䅳䅁瑄允䅁杅䅁䕁䄴兗呂䕁䅕杏呂䙁䅫兗䅁䑁䉳䅁佁䅁䅁杔婂䙁䅍兒㙁䙁䅑䅁牄䅁䅁䅆䅁䕁䄴兗呂䕁䅕杏啂䕁䅅䅔偂䅁䅁䅚䅷䉁䅉䅁佂䙁䅫睕䙂䑁䅯䅖䉂䙁䅁䅁塄允䅁杅䅁䕁䄴兗呂䕁䅕杏啂䕁䅑睑䅁偁䙉䅁十䅁䅁杔婂䙁䅍兒㙁䙁䅑䅒䡂䅁䅁杴䅅䉁䅉䅁佂䙁䅫睕䙂䑁䅯䅖䕂䙁䅍䅁婁睃䅁杅䅁䕁䄴兗呂䕁䅕杏啂䕁䅑睖䅁䱁䵳䅁十䅁䅁杔婂䙁䅍兒㙁䙁䅑䅒婂䅁䅁睘䅅䉁䅉䅁佂䙁䅫睕䙂䑁䅯䅖䙂䕁䅷䅁睄允䅁杅䅁䕁䄴兗呂䕁䅕杏啂䕁䅕䅗䅁䑁䙁䅁十䅁䅁杔婂䙁䅍兒㙁䙁䅑杒䑂䅁䅁来䅅䉁䅉䅁佂䙁䅫睕䙂䑁䅯䅖䝂䙁䅧䅁㑂䅁䅁杅䅁䕁䄴兗呂䕁䅕杏啂䕁䅣兓䅁䅁䵯䅁啁䅁䅁杔婂䙁䅍兒㙁䙁䅑睒佂䕁䅅䅁啄睃䅁杅䅁䕁䄴兗呂䕁䅕杏啂䕁䅣䅖䅁䉁䈴䅁十䅁䅁杔婂䙁䅍兒㙁䙁䅑䅓䑂䅁䅁全䅕䉁䅉䅁佂䙁䅫睕䙂䑁䅯䅖䥂䕁䅣䅁慂兂䅁杅䅁䕁䄴兗呂䕁䅕杏啂䕁䅧睔䅁䝁䙫䅁十䅁䅁杔婂䙁䅍兒㙁䙁䅑䅓呂䅁䅁儳䅷䉁䅉䅁佂䙁䅫睕䙂䑁䅯䅖䭂䙁䅧䅁祄䅁䅁杅䅁䕁䄴兗呂䕁䅕杏啂䕁䅳睔䅁䥁䙅䅁十䅁䅁杔婂䙁䅍兒㙁䙁䅑睓卂䅁䅁兲䅕䉁䅑䅁佂䙁䅫睕䙂䑁䅯䅖乂䕁䅧睑䅁䅁䝣䅁十䅁䅁杔婂䙁䅍兒㙁䙁䅑兔偂䅁䅁䅃䅅䉁䅉䅁佂䙁䅫睕䙂䑁䅯䅖佂䕁䅍䅁䱄兄䅁杅䅁䕁䄴兗呂䕁䅕杏啂䕁䄴䅔䅁䉁䝕䅁十䅁䅁杔婂䙁䅍兒㙁䙁䅑睔䵂䅁䅁杊䅕䉁䅉䅁佂䙁䅫睕䙂䑁䅯䅖兂䕁䅧䅁睄睃䅁杅䅁䕁䄴兗呂䕁䅕杏啂䙁䅁䅔䅁䥁䉑䅁十䅁䅁杔婂䙁䅍兒㙁䙁䅑䅕卂䅁䅁䅲䅅䉁䅉䅁佂䙁䅫睕䙂䑁䅯䅖兂䙁䅧䅁呁杂䅁䅅䅁䕁䄴兗呂䕁䅕杏啂䙁䅉䅁楂兄䅁䅆䅁䕁䄴兗呂䕁䅕杏啂䙁䅉兒奂䅁䅁入䅕䉁䅑䅁佂䙁䅫睕䙂䑁䅯䅖卂䕁䅣䅕䅁䡁䅳䅁十䅁䅁杔婂䙁䅍兒㙁䙁䅑杕佂䅁䅁睎䅳䉁䅑䅁佂䙁䅫睕䙂䑁䅯䅖卂䕁䄴睔䅁䵁䵅䅁十䅁䅁杔婂䙁䅍兒㙁䙁䅑杕坂䅁䅁全䅁䉁䅉䅁佂䙁䅫睕䙂䑁䅯䅖呂䕁䄴䅁㙃䅁䅁䅅䅁䕁䄴兗呂䕁䅕杏啂䙁䅑䅁䥃允䅁杅䅁䕁䄴兗呂䕁䅕杏啂䙁䅑睑䅁䑁䙧䅁十䅁䅁杔婂䙁䅍兒㙁䙁䅑睖䩂䅁䅁督䅷䉁䅉䅁佂䙁䅫睕䙂䑁䅯䅖塂䕁䄸䅁剃兄䅁䅆䅁䕁䄴兗呂䕁䅕杏啂䙁䅧杔乂䅁䅁䅃䅙䉁䅉䅁佂䙁䅫睕䙂䑁䅯䅖奂䙁䅑䅁摃允䅁杅䅁䕁䄴兗呂䕁䅕杏啂䙁䅫䅔䅁䕁䉧䅁允䅁䅁杔婂䙁䅍兒㙁䙁䅕兑䅁佁䘸䅁十䅁䅁杔婂䙁䅍兒㙁䙁䅕兑䉂䅁䅁儲䅕䉁䅑䅁佂䙁䅫睕䙂䑁䅯兖䍂䕁䅕杕䅁䵁䅷䅁十䅁䅁杔婂䙁䅍兒㙁䙁䅕睑䍂䅁䅁䅴䅷䉁䅉䅁佂䙁䅫睕䙂䑁䅯兖䕂䙁䅉䅁佄允䅁䅅䅁䕁䄴兗呂䕁䅕杏噂䕁䅕䅁ㅄ䅄䅁杅䅁䕁䄴兗呂䕁䅕杏噂䕁䅣兓䅁佁䕁䅁十䅁䅁杔婂䙁䅍兒㙁䙁䅕䅓呂䅁䅁䄫䅅䉁䅉䅁佂䙁䅫睕䙂䑁䅯兖䥂䙁䅑䅁ぃ睃䅁杅䅁䕁䄴兗呂䕁䅕杏噂䕁䄴杒䅁䝁䵷䅁啁䅁䅁杔婂䙁䅍兒㙁䙁䅕杔䝂䕁䅫䅁䅃兄䅁杅䅁䕁䄴兗呂䕁䅕杏噂䕁䄴䅓䅁偁䉣䅁十䅁䅁杔婂䙁䅍兒㙁䙁䅕杔乂䅁䅁兔䅕䉁䅉䅁佂䙁䅫睕䙂䑁䅯兖佂䙁䅁䅁獂䅁䅁杅䅁䕁䄴兗呂䕁䅕杏噂䙁䅁睕䅁䱁䉳䅁十䅁䅁杔婂䙁䅍兒㙁䙁䅕杕䩂䅁䅁克䅁䉁䅉䅁佂䙁䅫睕䙂䑁䅯兖呂䕁䅉䅁㉄允䅁䅆䅁䕁䄴兗呂䕁䅕杏噂䙁䅍杒䕂䅁䅁儳䅕䉁䅑䅁佂䙁䅫睕䙂䑁䅯兖呂䕁䄴兑䅁䥁乕䅁啁䅁䅁杔婂䙁䅍兒㙁䙁䅕睕兂䕁䅧䅁佂兄䅁杅䅁䕁䄴兗呂䕁䅕杏噂䙁䅑䅔䅁䍁乑䅁十䅁䅁杔婂䙁䅍兒㙁䙁䅕杖坂䅁䅁眴䅷䅁䄴䅁佂䙁䅫睕䙂䑁䅯杖䅁䥁䉅䅁十䅁䅁杔婂䙁䅍兒㙁䙁䅙兑䑂䅁䅁睒䅕䉁䅉䅁佂䙁䅫睕䙂䑁䅯杖䉂䕁䅷䅁畄兂䅁杅䅁䕁䄴兗呂䕁䅕杏坂䕁䅙睑䅁䍁䵙䅁啁䅁䅁杔婂䙁䅍兒㙁䙁䅙兓䑂䕁䅫䅁㙄允䅁杅䅁䕁䄴兗呂䕁䅕杏坂䕁䅷睔䅁䵁䉷䅁啁䅁䅁杔婂䙁䅍兒㙁䙁䅙䅔啂䕁䄸䅁䱂允䅁杅䅁䕁䄴兗呂䕁䅕杏坂䕁䄰睑䅁䍁䉯䅁十䅁䅁杔婂䙁䅍兒㙁䙁䅙兔䩂䅁䅁杋䅕䉁䅉䅁佂䙁䅫睕䙂䑁䅯杖佂䕁䄸䅁呄䅂䅁杅䅁䕁䄴兗呂䕁䅕杏坂䕁䄴䅖䅁䭁䙫䅁啁䅁䅁杔婂䙁䅍兒㙁䙁䅙睔婂䕁䅅䅁䕄兂䅁杅䅁䕁䄴兗呂䕁䅕杏坂䙁䅉兒䅁䱁乷䅁啁䅁䅁杔婂䙁䅍兒㙁䙁䅙杕啂䙁䅍䅁䉂兄䅁䅆䅁䕁䄴兗呂䕁䅕杏坂䙁䅍睑偂䅁䅁兔䄰䉁䅉䅁佂䙁䅫睕䙂䑁䅯杖呂䕁䅧䅁婂䅄䅁杅䅁䕁䄴兗呂䕁䅕杏坂䙁䅍䅖䅁䩁䅷䅁啁䅁䅁杔婂䙁䅍兒㙁䙁䅙睕啂䙁䅍䅁流睃䅁䅆䅁䕁䄴兗呂䕁䅕杏坂䙁䅑䅔䙂䅁䅁眰䅷䉁䅑䅁佂䙁䅫睕䙂䑁䅯杖啂䕁䄸䅔䅁䙁䰸䅁十䅁䅁杔婂䙁䅍兒㙁䙁䅙䅖卂䅁䅁䄳䅁䉁䅉䅁佂䙁䅫睕䙂䑁䅯杖坂䙁䅙䅁啄兂䅁杅䅁䕁䄴兗呂䕁䅕杏坂䙁䅫䅗䅁䵁乯䅁允䅁䅁杔婂䙁䅍兒㙁䙁䅙杗䅁佁䉍䅁十䅁䅁杔婂䙁䅍兒㙁䙁䅣兑䍂䅁䅁䅱䅅䉁䅉䅁佂䙁䅫睕䙂䑁䅯睖䉂䕁䅷䅁乁兂䅁杅䅁䕁䄴兗呂䕁䅕杏塂䕁䅅䅖䅁䥁䉯䅁十䅁䅁杔婂䙁䅍兒㙁䙁䅣村呂䅁䅁眯䅕䉁䅉䅁佂䙁䅫睕䙂䑁䅯睖䑂䕁䅍䅁塂兂䅁䅅䅁䕁䄴兗呂䕁䅕杏塂䕁䅑䅁ぁ兄䅁杅䅁䕁䄴兗呂䕁䅕杏塂䕁䅕睑䅁䍁䅯䅁啁䅁䅁杔婂䙁䅍兒㙁䙁䅣兒䵂䕁䅷䅁偃允䅁杅䅁䕁䄴兗呂䕁䅕杏塂䕁䅕䅗䅁䩁䙯䅁十䅁䅁杔婂䙁䅍兒㙁䙁䅣杒䑂䅁䅁兌䅁䉁䅉䅁佂䙁䅫睕䙂䑁䅯睖䡂䕁䄸䅁祄兄䅁䅅䅁䕁䄴兗呂䕁䅕杏塂䕁䅧䅁⽄䅂䅁杅䅁䕁䄴兗呂䕁䅕杏塂䕁䅧䅒䅁䅁乕䅁十䅁䅁杔婂䙁䅍兒㙁䙁䅣䅓卂䅁䅁䄷䅑䉁䅉䅁佂䙁䅫睕䙂䑁䅯睖䱂䕁䅍䅁牂兄䅁杅䅁䕁䄴兗呂䕁䅕杏塂䕁䅷睓䅁䵁䙅䅁十䅁䅁杔婂䙁䅍兒㙁䙁䅣䅔婂䅁䅁杁䅷䉁䅁䅁佂䙁䅫睕䙂䑁䅯睖乂䅁䅁䄯䅅䉁䅉䅁佂䙁䅫睕䙂䑁䅯睖乂䕁䅉䅁呁允䅁杅䅁䕁䄴兗呂䕁䅕杏塂䕁䄰睕䅁䱁䕁䅁十䅁䅁杔婂䙁䅍兒㙁䙁䅣兔啂䅁䅁䄳䅅䉁䅉䅁佂䙁䅫睕䙂䑁䅯睖佂䕁䅍䅁煁睃䅁䅆䅁䕁䄴兗呂䕁䅕杏塂䕁䄸䅔䝂䅁䅁䄯䅳䉁䅉䅁佂䙁䅫睕䙂䑁䅯睖偂䙁䅉䅁㡂兄䅁杅䅁䕁䄴兗呂䕁䅕杏塂䙁䅁睑䅁䅁䝅䅁十䅁䅁杔婂䙁䅍兒㙁䙁䅣杕䍂䅁䅁睺䅅䉁䅁䅁佂䙁䅫睕䙂䑁䅯睖呂䅁䅁睤䅷䉁䅉䅁佂䙁䅫睕䙂䑁䅯睖呂䕁䄰䅁䉄䅂䅁杅䅁䕁䄴兗呂䕁䅕杏塂䙁䅍睔䅁䍁䙕䅁十䅁䅁杔婂䙁䅍兒㙁䙁䅣睕卂䅁䅁睶䅷䉁䅉䅁佂䙁䅫睕䙂䑁䅯睖呂䙁䅑䅁敂允䅁䅅䅁䕁䄴兗呂䕁䅕杏塂䙁䅑䅁浃兄䅁䅆䅁䕁䄴兗呂䕁䅕杏塂䙁䅑杕䡂䅁䅁䅅䅕䉁䅉䅁佂䙁䅫睕䙂䑁䅯睖啂䙁䅍䅁㉄䅂䅁䅅䅁䕁䄴兗呂䕁䅕杏塂䙁䅕䅁乁杂䅁杅䅁䕁䄴兗呂䕁䅕杏塂䙁䅣睖䅁䱁䱣䅁允䅁䅁杔婂䙁䅍兒㙁䙁䅣兗䅁䩁䄰䅁佁䅁䅁杔婂䙁䅍兒㙁䙁䅧䅁㡂兂䅁杅䅁䕁䄴兗呂䕁䅕杏奂䕁䅧杕䅁䙁䵕䅁十䅁䅁杔婂䙁䅍兒㙁䙁䅧睔乂䅁䅁䅬䅅䉁䅉䅁佂䙁䅫睕䙂䑁䅯䅗兂䕁䄸䅁㙃兂䅁杅䅁䕁䄴兗呂䕁䅕杏奂䙁䅫䅔䅁䵁䉳䅁啁䅁䅁杔婂䙁䅍兒㙁䙁䅫兒䵂䙁䅁䅁⽄䅄䅁䅆䅁䕁䄴兗呂䕁䅕杏婂䕁䅕䅖䩂䅁䅁睁䅙䉁䅉䅁佂䙁䅫睕䙂䑁䅯兗偂䙁䅕䅁䉂䅄䅁杅䅁䕁䄴兗呂䕁䅕杏婂䙁䅕兔䅁䡁䅙䅁十䅁䅁杔婂䙁䅍兒㙁䙁䅯村䥂䅁䅁杅䅅䉁䅉䅁佂䙁䅫睕䙂䑁䅯杗啂䙁䅍䅁㍃允䅁杅䅁䕁䄴兗呂䕁䅕杏慂䙁䅣睕䅁䥁䰴䅁坁䅁䅁杔婂䙁䅍兒䉂䕁䄰杏佂䕁䅧睑䅁䕁䱳䅁坁䅁䅁杔婂䙁䅍兒䉂䕁䄰杏兂䙁䅉睓䅁䉁乳䅁坁䅁䅁杔婂䙁䅍兒䉂䕁䄰杏啂䕁䄰䅕䅁䝁䵣䅁捁䅁䅁杔桂䡁䅍䅚桂䡁䅅睑乂䑁䅯兑䥂䕁䅍睔䅁䅁䱧䅁捁䅁䅁杔桂䡁䅍䅚桂䡁䅅睑乂䑁䅯兑呂䙁䅑䅓䅁䵁䵳䅁捁䅁䅁杔桂䡁䅍䅚桂䡁䅅睑乂䑁䅯村䵂䕁䅙睕䅁偁䴰䅁捁䅁䅁杔桂䡁䅍䅚桂䡁䅅睑乂䑁䅯睑䙂䕁䅷䅓䅁䑁䙑䅁捁䅁䅁杔桂䡁䅍䅚桂䡁䅅睑乂䑁䅯睑偂䕁䄸䅕䅁䙁乕䅁捁䅁䅁杔桂䡁䅍䅚桂䡁䅅睑乂䑁䅯睑偂䙁䅉䅖䅁偁䵳䅁捁䅁䅁杔桂䡁䅍䅚桂䡁䅅睑乂䑁䅯睑兂䙁䅉䅗䅁䉁䱧䅁捁䅁䅁杔桂䡁䅍䅚桂䡁䅅睑乂䑁䅯兒䡂䕁䅉杔䅁䥁䵯䅁捁䅁䅁杔桂䡁䅍䅚桂䡁䅅睑乂䑁䅯睒䕂䙁䅫杔䅁䭁䰸䅁捁䅁䅁杔桂䡁䅍䅚桂䡁䅅睑乂䑁䅯兔䉂䙁䅉兑䅁䡁䵅䅁慁䅁䅁杔桂䡁䅍䅚桂䡁䅅睑乂䑁䅯杔䙂䕁䄸䅁偂䅄䅁䅈䅁䕁䄴兙穂䝁䅑兙硂䕁䅍兔㙁䙁䅍兔兂䕁䅷䅁㥄睃䅁䅈䅁䕁䄴兙穂䝁䅑兙硂䕁䅍兔㙁䙁䅑睒啂䙁䅧䅁硄睃䅁䅈䅁䕁䄴兙穂䝁䅑兙硂䕁䅍兔㙁䙁䅑䅓卂䙁䅫䅁䡃兄䅁䅈䅁䕁䄴兙穂䝁䅑兙硂䕁䅍兔㙁䙁䅕杒兂䙁䅑䅁佃䅄䅁䅈䅁䕁䄴兙穂䝁䅑兙硂䕁䅍兔㙁䙁䅙杕卂䕁䄰䅁塃䅄䅁䅈䅁䕁䄴兙穂䝁䅑兙硂䕁䅍兔㙁䙁䅧䅕䙂䕁䅷䅁㑃睃䅁䅈䅁䕁䄴兙穂䝁䅑兙硂䕁䅣兔㙁䕁䅅䅒乂䕁䅅䅁求䅄䅁䅈䅁䕁䄴兙穂䝁䅑兙硂䕁䅣兔㙁䕁䅅杔䩂䙁䅁䅁䅄睃䅁䅈䅁䕁䄴兙穂䝁䅑兙硂䕁䅣兔㙁䕁䅅䅕兂䕁䅙䅁扄䅂䅁䅈䅁䕁䄴兙穂䝁䅑兙硂䕁䅣兔㙁䕁䅕杔兂䕁䅧䅁畂允䅁䅈䅁䕁䄴兙穂䝁䅑兙硂䕁䅣兔㙁䕁䅕䅗兂䕁䅫䅁䑃䅄䅁䅈䅁䕁䄴兙穂䝁䅑兙硂䕁䅣兔㙁䕁䅙䅔䡂䙁䅑䅁灂睃䅁䅈䅁䕁䄴兙穂䝁䅑兙硂䕁䅣兔㙁䕁䅣䅒䙂䕁䄴䅁ㅃ䅄䅁䅈䅁䕁䄴兙穂䝁䅑兙硂䕁䅣兔㙁䕁䅧杕乂䙁䅫䅁婁䅄䅁䅈䅁䕁䄴兙穂䝁䅑兙硂䕁䅣兔㙁䕁䅷睒佂䕁䅑䅁塁䅄䅁䅈䅁䕁䄴兙穂䝁䅑兙硂䕁䅣兔㙁䕁䅷兔䉂䙁䅑䅁乂睃䅁䅈䅁䕁䄴兙穂䝁䅑兙硂䕁䅣兔㙁䕁䅷杔啂䕁䅧䅁橄兂䅁䅈䅁䕁䄴兙穂䝁䅑兙硂䕁䅣兔㙁䕁䄴兔䩂䕁䅧䅁敄睃䅁䅈䅁䕁䄴兙穂䝁䅑兙硂䕁䅣兔㙁䕁䄸䅔䵂䕁䅫䅁偁杂䅁䅈䅁䕁䄴兙穂䝁䅑兙硂䕁䅣兔㙁䙁䅁兑䥂䕁䅍䅁畂䅄䅁䅈䅁䕁䄴兙穂䝁䅑兙硂䕁䅣兔㙁䙁䅁兑婂䕁䄸䅁硂睃䅁䅈䅁䕁䄴兙穂䝁䅑兙硂䕁䅣兔㙁䙁䅁䅖䡂䙁䅧䅁奁兄䅁䅈䅁䕁䄴兙穂䝁䅑兙硂䕁䅣兔㙁䙁䅉䅒佂䙁䅑䅁偄睃䅁䅈䅁䕁䄴兙穂䝁䅑兙硂䕁䅣兔㙁䙁䅍兓啂䕁䄰䅁䕃䅄䅁䅈䅁䕁䄴兙穂䝁䅑兙硂䕁䅣兔㙁䙁䅍䅖䉂䕁䅅䅁楄睃䅁䅈䅁䕁䄴兙穂䝁䅑兙硂䕁䅣兔㙁䙁䅍兖兂䕁䄴䅁䱂兄䅁䅈䅁䕁䄴兙穂䝁䅑兙硂䕁䅣兔㙁䙁䅑兔䕂䙁䅧䅁慂兄䅁䅈䅁䕁䄴兙穂䝁䅑兙硂䕁䅣兔㙁䙁䅑杔䕂䕁䄰䅁权睃䅁䅈䅁䕁䄴兙穂䝁䅑兙硂䕁䅣兔㙁䙁䅑杕噂䙁䅁䅁㍂兄䅁䅈䅁䕁䄴兙穂䝁䅑兙硂䕁䅣兔㙁䙁䅙村啂䙁䅧䅁䡃睃䅁䅈䅁䕁䄴兙穂䝁䅑兙硂䕁䅣兔㙁䙁䅙睑䙂䕁䅷䅁䑂䅄䅁䅈䅁䕁䄴兙穂䝁䅑兙硂䕁䅣兔㙁䙁䅧杔䑂䙁䅉䅁塁兄䅁杇䅁䕁䄴兙穂䝁䅑兙硂䕁䅣睕㙁䕁䅅兑䵂䅁䅁䅱䅑䉁䅷䅁佂䝁䅅督歂䝁䅅兣䡂䙁䅍杏䉂䕁䅅睔佂䅁䅁䅪䅑䉁䅷䅁佂䝁䅅督歂䝁䅅兣䡂䙁䅍杏䉂䕁䅅䅕䵂䅁䅁儱䅁䉁䅷䅁佂䝁䅅督歂䝁䅅兣䡂䙁䅍杏䉂䕁䅉杔䍂䅁䅁睋䅁䉁䅷䅁佂䝁䅅督歂䝁䅅兣䡂䙁䅍杏䉂䕁䅍兑䕂䅁䅁杌䅳䉁䅷䅁佂䝁䅅督歂䝁䅅兣䡂䙁䅍杏䉂䕁䅍睒䵂䅁䅁眳䅁䉁䅷䅁佂䝁䅅督歂䝁䅅兣䡂䙁䅍杏䉂䕁䅍䅓䑂䅁䅁睲䅑䉁䅷䅁佂䝁䅅督歂䝁䅅兣䡂䙁䅍杏䉂䕁䅍兓塂䅁䅁末䅳䉁䅷䅁佂䝁䅅督歂䝁䅅兣䡂䙁䅍杏䉂䕁䅍䅔呂䅁䅁睒䅷䉁䅷䅁佂䝁䅅督歂䝁䅅兣䡂䙁䅍杏䉂䕁䅑村䙂䅁䅁睗䅁䉁䅷䅁佂䝁䅅督歂䝁䅅兣䡂䙁䅍杏䉂䕁䅑兒䉂䅁䅁杚䅷䉁䅯䅁佂䝁䅅督歂䝁䅅兣䡂䙁䅍杏䉂䕁䅑兓䅁䵁䅉䅁慁䅁䅁杔桂䡁䅍䅚桂䡁䅅睒呂䑁䅯兑䕂䙁䅁䅁䑄䅁䅁䅈䅁䕁䄴兙穂䝁䅑兙硂䕁䅣睕㙁䕁䅅䅒呂䕁䅳䅁穄䅁䅁䅈䅁䕁䄴兙穂䝁䅑兙硂䕁䅣睕㙁䕁䅅䅒噂䙁䅍䅁䍄䅄䅁䅈䅁䕁䄴兙穂䝁䅑兙硂䕁䅣睕㙁䕁䅅兒䩂䙁䅍䅁奄睃䅁杇䅁䕁䄴兙穂䝁䅑兙硂䕁䅣睕㙁䕁䅅兒兂䅁䅁杫䅁䉁䅷䅁佂䝁䅅督歂䝁䅅兣䡂䙁䅍杏䉂䕁䅣兗呂䅁䅁䅙䅷䉁䅷䅁佂䝁䅅督歂䝁䅅兣䡂䙁䅍杏䉂䕁䅳兑乂䅁䅁䅚䅁䉁䅷䅁佂䝁䅅督歂䝁䅅兣䡂䙁䅍杏䉂䕁䅷睒乂䅁䅁杸䅑䉁䅷䅁佂䝁䅅督歂䝁䅅兣䡂䙁䅍杏䉂䕁䅷睒佂䅁䅁睖䅁䉁䅷䅁佂䝁䅅督歂䝁䅅兣䡂䙁䅍杏䉂䕁䅷睒啂䅁䅁条䅳䉁䅷䅁佂䝁䅅督歂䝁䅅兣䡂䙁䅍杏䉂䕁䅷睓呂䅁䅁䅍䅷䉁䅷䅁佂䝁䅅督歂䝁䅅兣䡂䙁䅍杏䉂䕁䅷杕乂䅁䅁朳䅷䉁䅷䅁佂䝁䅅督歂䝁䅅兣䡂䙁䅍杏䉂䕁䅷䅖卂䅁䅁眳䅑䉁䅷䅁佂䝁䅅督歂䝁䅅兣䡂䙁䅍杏䉂䕁䄰兑啂䅁䅁兯䅁䉁䅯䅁佂䝁䅅督歂䝁䅅兣䡂䙁䅍杏䉂䕁䄰䅒䅁䝁䅉䅁捁䅁䅁杔桂䡁䅍䅚桂䡁䅅睒呂䑁䅯兑乂䕁䅕䅒䅁䑁䙙䅁捁䅁䅁杔桂䡁䅍䅚桂䡁䅅睒呂䑁䅯兑乂䕁䅣杔䅁䕁䅍䅁捁䅁䅁杔桂䡁䅍䅚桂䡁䅅睒呂䑁䅯兑乂䕁䅳杕䅁䉁䙅䅁捁䅁䅁杔桂䡁䅍䅚桂䡁䅅睒呂䑁䅯兑乂䙁䅁䅓䅁乁䰸䅁捁䅁䅁杔桂䡁䅍䅚桂䡁䅅睒呂䑁䅯兑乂䙁䅍杒䅁乁䵙䅁捁䅁䅁杔桂䡁䅍䅚桂䡁䅅睒呂䑁䅯兑乂䙁䅣䅒䅁䅁䱙䅁捁䅁䅁杔桂䡁䅍䅚桂䡁䅅睒呂䑁䅯兑乂䙁䅯杔䅁䕁䅑䅁捁䅁䅁杔桂䡁䅍䅚桂䡁䅅睒呂䑁䅯兑佂䕁䅑兒䅁䱁乣䅁捁䅁䅁杔桂䡁䅍䅚桂䡁䅅睒呂䑁䅯兑佂䙁䅍睕䅁䡁䅫䅁捁䅁䅁杔桂䡁䅍䅚桂䡁䅅睒呂䑁䅯兑偂䙁䅍䅔䅁偁䬸䅁慁䅁䅁杔桂䡁䅍䅚桂䡁䅅睒呂䑁䅯兑兂䕁䅅䅁㡂䅁䅁䅈䅁䕁䄴兙穂䝁䅑兙硂䕁䅣睕㙁䕁䅅䅕偂䕁䅣䅁獃兄䅁䅈䅁䕁䄴兙穂䝁䅑兙硂䕁䅣睕㙁䕁䅅杕䑂䕁䅉䅁ㅁ睃䅁䅈䅁䕁䄴兙穂䝁䅑兙硂䕁䅣睕㙁䕁䅅杕塂䙁䅉䅁敁䅄䅁杇䅁䕁䄴兙穂䝁䅑兙硂䕁䅣睕㙁䕁䅅睕偂䅁䅁李䅳䉁䅷䅁佂䝁䅅督歂䝁䅅兣䡂䙁䅍杏䉂䙁䅍䅖䙂䅁䅁睃䅳䉁䅷䅁佂䝁䅅督歂䝁䅅兣䡂䙁䅍杏䉂䙁䅙兑坂䅁䅁䄰䅷䉁䅷䅁佂䝁䅅督歂䝁䅅兣䡂䙁䅍杏䉂䙁䅙睒偂䅁䅁六䅁䉁䅯䅁佂䝁䅅督歂䝁䅅兣䡂䙁䅍杏䉂䙁䅙䅖䅁䩁䙣䅁捁䅁䅁杔桂䡁䅍䅚桂䡁䅅睒呂䑁䅯兑奂䕁䄸杔䅁䅁䉫䅁捁䅁䅁杔桂䡁䅍䅚桂䡁䅅睒呂䑁䅯兑慂䙁䅁杔䅁佁䕣䅁捁䅁䅁杔桂䡁䅍䅚桂䡁䅅睒呂䑁䅯兑慂䙁䅑兑䅁䵁䱙䅁捁䅁䅁杔桂䡁䅍䅚桂䡁䅅睒呂䑁䅯村䉂䕁䄴杒䅁䩁䱉䅁捁䅁䅁杔桂䡁䅍䅚桂䡁䅅睒呂䑁䅯村䉂䕁䄴杕䅁䍁䴴䅁捁䅁䅁杔桂䡁䅍䅚桂䡁䅅睒呂䑁䅯村䑂䙁䅁睑䅁偁䵧䅁慁䅁䅁杔桂䡁䅍䅚桂䡁䅅睒呂䑁䅯村䡂䕁䅍䅁䑃睃䅁杇䅁䕁䄴兙穂䝁䅑兙硂䕁䅣睕㙁䕁䅉䅓䝂䅁䅁䅶䅕䉁䅷䅁佂䝁䅅督歂䝁䅅兣䡂䙁䅍杏䍂䕁䅫兓䍂䅁䅁䅆䅅䉁䅷䅁佂䝁䅅督歂䝁䅅兣䡂䙁䅍杏䍂䕁䅯杕䩂䅁䅁朵䅳䉁䅷䅁佂䝁䅅督歂䝁䅅兣䡂䙁䅍杏䍂䕁䅳杔䡂䅁䅁朷䅁䉁䅯䅁佂䝁䅅督歂䝁䅅兣䡂䙁䅍杏䍂䕁䅳杕䅁䙁䅉䅁奁䅁䅁杔桂䡁䅍䅚桂䡁䅅睒呂䑁䅯村䵂䅁䅁儹䅯䉁䅷䅁佂䝁䅅督歂䝁䅅兣䡂䙁䅍杏䍂䕁䅷睓䍂䅁䅁杩䅑䉁䅷䅁佂䝁䅅督歂䝁䅅兣䡂䙁䅍杏䍂䕁䅷兔佂䅁䅁䅶䅷䉁䅷䅁佂䝁䅅督歂䝁䅅兣䡂䙁䅍杏䍂䕁䄰杕佂䅁䅁关䅕䉁䅷䅁佂䝁䅅督歂䝁䅅兣䡂䙁䅍杏䍂䙁䅉睓䵂䅁䅁兮䅳䉁䅷䅁佂䝁䅅督歂䝁䅅兣䡂䙁䅍杏䍂䙁䅉睓卂䅁䅁儫䅕䉁䅷䅁佂䝁䅅督歂䝁䅅兣䡂䙁䅍杏䑂䕁䅅睓䙂䅁䅁䄲䅷䉁䅷䅁佂䝁䅅督歂䝁䅅兣䡂䙁䅍杏䑂䕁䅅䅔乂䅁䅁兯䅳䉁䅯䅁佂䝁䅅督歂䝁䅅兣䡂䙁䅍杏䑂䕁䅅杕䅁䭁䕫䅁捁䅁䅁杔桂䡁䅍䅚桂䡁䅅睒呂䑁䅯睑䉂䙁䅉睒䅁䍁义䅁捁䅁䅁杔桂䡁䅍䅚桂䡁䅅睒呂䑁䅯睑䉂䙁䅉䅖䅁䵁䙷䅁捁䅁䅁杔桂䡁䅍䅚桂䡁䅅睒呂䑁䅯睑䉂䙁䅍䅓䅁䝁乧䅁捁䅁䅁杔桂䡁䅍䅚桂䡁䅅睒呂䑁䅯睑䉂䙁䅍兗䅁䭁䘴䅁捁䅁䅁杔桂䡁䅍䅚桂䡁䅅睒呂䑁䅯睑䉂䙁䅑兗䅁䵁䵷䅁捁䅁䅁杔桂䡁䅍䅚桂䡁䅅睒呂䑁䅯睑䍂䙁䅉䅔䅁䍁乯䅁捁䅁䅁杔桂䡁䅍䅚桂䡁䅅睒呂䑁䅯睑䍂䙁䅍䅓䅁䝁䙙䅁捁䅁䅁杔桂䡁䅍䅚桂䡁䅅睒呂䑁䅯睑䑂䕁䄸兓䅁䑁䰴䅁捁䅁䅁杔桂䡁䅍䅚桂䡁䅅睒呂䑁䅯睑䕂䕁䄴睕䅁䍁䈴䅁慁䅁䅁杔桂䡁䅍䅚桂䡁䅅睒呂䑁䅯睑䕂䙁䅣䅁䕄䅁䅁杇䅁䕁䄴兙穂䝁䅑兙硂䕁䅣睕㙁䕁䅍兒䡂䅁䅁睫䅁䉁䅷䅁佂䝁䅅督歂䝁䅅兣䡂䙁䅍杏䑂䕁䅕杔啂䅁䅁睍䅷䍁䅁䅁佂䝁䅅督歂䝁䅅兣䡂䙁䅍杏䑂䕁䅕杔啂䍁䄴兑䅁䍁䵣䅁捁䅁䅁杔桂䡁䅍䅚桂䡁䅅睒呂䑁䅯睑䙂䕁䄴䅗䅁䵁䴴䅁捁䅁䅁杔桂䡁䅍䅚桂䡁䅅睒呂䑁䅯睑䙂䙁䅉䅖䅁䑁䵑䅁捁䅁䅁杔桂䡁䅍䅚桂䡁䅅睒呂䑁䅯睑䙂䙁䅙兑䅁䵁䵯䅁捁䅁䅁杔桂䡁䅍䅚桂䡁䅅睒呂䑁䅯睑䝂䕁䅙杔䅁䅁䵑䅁奁䅁䅁杔桂䡁䅍䅚桂䡁䅅睒呂䑁䅯睑䡂䅁䅁䅰䅑䉁䅷䅁佂䝁䅅督歂䝁䅅兣䡂䙁䅍杏䑂䕁䅣杔奂䅁䅁睳䅑䉁䅷䅁佂䝁䅅督歂䝁䅅兣䡂䙁䅍杏䑂䕁䅧睑偂䅁䅁兢䅳䉁䅷䅁佂䝁䅅督歂䝁䅅兣䡂䙁䅍杏䑂䕁䅧䅒佂䅁䅁睥䅕䉁䅷䅁佂䝁䅅督歂䝁䅅兣䡂䙁䅍杏䑂䕁䅧兒䝂䅁䅁兊䅷䉁䅷䅁佂䝁䅅督歂䝁䅅兣䡂䙁䅍杏䑂䕁䅧杕䕂䅁䅁䅒䅕䉁䅷䅁佂䝁䅅督歂䝁䅅兣䡂䙁䅍杏䑂䕁䅧杕塂䅁䅁材䅁䉁䅷䅁佂䝁䅅督歂䝁䅅兣䡂䙁䅍杏䑂䕁䅧䅖卂䅁䅁杌䅁䉁䅯䅁佂䝁䅅督歂䝁䅅兣䡂䙁䅍杏䑂䕁䅧䅗䅁䱁䘰䅁捁䅁䅁杔桂䡁䅍䅚桂䡁䅅睒呂䑁䅯睑䩂䕁䄴杒䅁䩁䅅䅁敁䅁䅁杔桂䡁䅍䅚桂䡁䅅睒呂䑁䅯睑乂䕁䅍睕䉂䅁䅁杚䅅䉁䅯䅁佂䝁䅅督歂䝁䅅兣䡂䙁䅍杏䑂䕁䄰兒䅁䝁䅍䅁捁䅁䅁杔桂䡁䅍䅚桂䡁䅅睒呂䑁䅯睑佂䙁䅧睑䅁䙁䙁䅁捁䅁䅁杔桂䡁䅍䅚桂䡁䅅睒呂䑁䅯睑佂䙁䅧杔䅁䭁䱍䅁捁䅁䅁杔桂䡁䅍䅚桂䡁䅅睒呂䑁䅯睑偂䕁䅧兖䅁䵁䵙䅁捁䅁䅁杔桂䡁䅍䅚桂䡁䅅睒呂䑁䅯睑偂䕁䅳兒䅁䥁䘴䅁捁䅁䅁杔桂䡁䅍䅚桂䡁䅅睒呂䑁䅯睑偂䕁䅷村䅁䉁䙳䅁捁䅁䅁杔桂䡁䅍䅚桂䡁䅅睒呂䑁䅯睑偂䕁䅷䅔䅁䅁䱁䅁捁䅁䅁杔桂䡁䅍䅚桂䡁䅅睒呂䑁䅯睑偂䕁䅷兔䅁䵁䔰䅁慁䅁䅁杔桂䡁䅍䅚桂䡁䅅睒呂䑁䅯睑偂䕁䄸䅁敃允䅁䅈䅁䕁䄴兙穂䝁䅑兙硂䕁䅣睕㙁䕁䅍睔呂䙁䅑䅁乂䅁䅁杇䅁䕁䄴兙穂䝁䅑兙硂䕁䅣睕㙁䕁䅍䅕䍂䅁䅁兦䅁䉁䅷䅁佂䝁䅅督歂䝁䅅兣䡂䙁䅍杏䑂䙁䅁杕啂䅁䅁兢䅅䉁䅷䅁佂䝁䅅督歂䝁䅅兣䡂䙁䅍杏䑂䙁䅉睔奂䅁䅁朷䅑䉁䅷䅁佂䝁䅅督歂䝁䅅兣䡂䙁䅍杏䑂䙁䅉睕卂䅁䅁睈䅷䉁䅷䅁佂䝁䅅督歂䝁䅅兣䡂䙁䅍杏䑂䙁䅉兖呂䅁䅁睴䅑䉁䅷䅁佂䝁䅅督歂䝁䅅兣䡂䙁䅍杏䑂䙁䅉杖䵂䅁䅁杮䅳䉁䅷䅁佂䝁䅅督歂䝁䅅兣䡂䙁䅍杏䑂䙁䅉睖䕂䅁䅁兰䅁䉁䅷䅁佂䝁䅅督歂䝁䅅兣䡂䙁䅍杏䑂䙁䅍睑偂䅁䅁睁䅅䉁䅷䅁佂䝁䅅督歂䝁䅅兣䡂䙁䅍杏䑂䙁䅍睒兂䅁䅁兎䅅䉁䅷䅁佂䝁䅅督歂䝁䅅兣䡂䙁䅍杏䑂䙁䅍睒呂䅁䅁杌䄰䉁䅷䅁佂䝁䅅督歂䝁䅅兣䡂䙁䅍杏䑂䙁䅍睖䩂䅁䅁兯䅷䉁䅯䅁佂䝁䅅督歂䝁䅅兣䡂䙁䅍杏䑂䙁䅍䅗䅁䕁䅁䅁捁䅁䅁杔桂䡁䅍䅚桂䡁䅅睒呂䑁䅯睑啂䕁䅅睕䅁偁䄴䅁捁䅁䅁杔桂䡁䅍䅚桂䡁䅅睒呂䑁䅯睑啂䕁䅳村䅁䭁䴴䅁捁䅁䅁杔桂䡁䅍䅚桂䡁䅅睒呂䑁䅯睑啂䙁䅍䅓䅁䉁䄴䅁捁䅁䅁杔桂䡁䅍䅚桂䡁䅅睒呂䑁䅯睑坂䕁䅉杒䅁䡁䱉䅁捁䅁䅁杔桂䡁䅍䅚桂䡁䅅睒呂䑁䅯睑坂䕁䅍睔䅁䑁䱉䅁捁䅁䅁杔桂䡁䅍䅚桂䡁䅅睒呂䑁䅯睑坂</t>
  </si>
  <si>
    <t>䕁䅷䅖䅁䍁䙳䅁捁䅁䅁杔桂䡁䅍䅚桂䡁䅅睒呂䑁䅯睑婂䙁䅑睓䅁䵁䕑䅁慁䅁䅁杔桂䡁䅍䅚桂䡁䅅睒呂䑁䅯睑慂䙁䅉䅁剄䅁䅁杇䅁䕁䄴兙穂䝁䅑兙硂䕁䅣睕㙁䕁䅑村奂䅁䅁兖䅕䉁䅷䅁佂䝁䅅督歂䝁䅅兣䡂䙁䅍杏䕂䕁䅍睔乂䅁䅁䅫䅳䉁䅷䅁佂䝁䅅督歂䝁䅅兣䡂䙁䅍杏䕂䕁䅣兓䩂䅁䅁䅳䅳䉁䅷䅁佂䝁䅅督歂䝁䅅兣䡂䙁䅍杏䕂䕁䅫睔䕂䅁䅁杗䅳䉁䅷䅁佂䝁䅅督歂䝁䅅兣䡂䙁䅍杏䕂䕁䅷䅖卂䅁䅁典䅁䉁䅷䅁佂䝁䅅督歂䝁䅅兣䡂䙁䅍杏䕂䕁䄸睑噂䅁䅁杏䅕䉁䅷䅁佂䝁䅅督歂䝁䅅兣䡂䙁䅍杏䕂䕁䄸杕乂䅁䅁杫䅷䉁䅯䅁佂䝁䅅督歂䝁䅅兣䡂䙁䅍杏䕂䙁䅁杗䅁䡁䄴䅁捁䅁䅁杔桂䡁䅍䅚桂䡁䅅睒呂䑁䅯䅒噂䕁䄸䅔䅁䱁䙑䅁捁䅁䅁杔桂䡁䅍䅚桂䡁䅅睒呂䑁䅯䅒坂䕁䅅䅗䅁䑁乣䅁捁䅁䅁杔桂䡁䅍䅚桂䡁䅅睒呂䑁䅯䅒奂䕁䅍兔䅁䑁䉙䅁捁䅁䅁杔桂䡁䅍䅚桂䡁䅅睒呂䑁䅯䅒奂䙁䅁兒䅁䱁䱫䅁奁䅁䅁杔桂䡁䅍䅚桂䡁䅅睒呂䑁䅯兒䉂䅁䅁䅆䅁䉁䅷䅁佂䝁䅅督歂䝁䅅兣䡂䙁䅍杏䙂䕁䅉兑婂䅁䅁䅏䅁䉁䅷䅁佂䝁䅅督歂䝁䅅兣䡂䙁䅍杏䙂䕁䅍䅕䡂䅁䅁朹䅯䉁䅷䅁佂䝁䅅督歂䝁䅅兣䡂䙁䅍杏䙂䕁䅕杒啂䅁䅁兂䅕䉁䅷䅁佂䝁䅅督歂䝁䅅兣䡂䙁䅍杏䙂䕁䄰村䑂䅁䅁杉䅷䉁䅷䅁佂䝁䅅督歂䝁䅅兣䡂䙁䅍杏䙂䕁䄴睕䡂䅁䅁睶䅑䉁䅷䅁佂䝁䅅督歂䝁䅅兣䡂䙁䅍杏䙂䙁䅅兓奂䅁䅁睍䅁䉁䅷䅁佂䝁䅅督歂䝁䅅兣䡂䙁䅍杏䙂䙁䅉兓䙂䅁䅁儯䅁䉁䅷䅁佂䝁䅅督歂䝁䅅兣䡂䙁䅍杏䙂䙁䅑睕婂䅁䅁睊䄰䉁䅷䅁佂䝁䅅督歂䝁䅅兣䡂䙁䅍杏䙂䙁䅙杕䡂䅁䅁元䅁䉁䅷䅁佂䝁䅅督歂䝁䅅兣䡂䙁䅍杏䙂䙁䅣村䑂䅁䅁眵䅕䉁䅯䅁佂䝁䅅督歂䝁䅅兣䡂䙁䅍杏䙂䙁䅧睑䅁䅁䄴䅁慁䅁䅁杔桂䡁䅍䅚桂䡁䅅睒呂䑁䅯兒奂䕁䅕䅁坄䅂䅁䅈䅁䕁䄴兙穂䝁䅑兙硂䕁䅣睕㙁䕁䅕䅗䙂䕁䅷䅁剄䅂䅁䅈䅁䕁䄴兙穂䝁䅑兙硂䕁䅣睕㙁䕁䅕䅗䵂䙁䅍䅁㑄兂䅁䅈䅁䕁䄴兙穂䝁䅑兙硂䕁䅣睕㙁䕁䅕䅗兂䕁䅕䅁祂䅁䅁䅈䅁䕁䄴兙穂䝁䅑兙硂䕁䅣睕㙁䕁䅕䅗兂䕁䄸䅁㑃䅂䅁䅈䅁䕁䄴兙穂䝁䅑兙硂䕁䅣睕㙁䕁䅕䅗啂䙁䅉䅁䩁䅄䅁杇䅁䕁䄴兙穂䝁䅑兙硂䕁䅣睕㙁䕁䅕兗䙂䅁䅁条䅷䉁䅷䅁佂䝁䅅督歂䝁䅅兣䡂䙁䅍杏䙂䙁䅯䅕塂䅁䅁儵䅷䉁䅷䅁佂䝁䅅督歂䝁䅅兣䡂䙁䅍杏䝂䕁䅅杔䡂䅁䅁眫䅁䉁䅷䅁佂䝁䅅督歂䝁䅅兣䡂䙁䅍杏䝂䕁䅅睕啂䅁䅁杬䅅䉁䅷䅁佂䝁䅅督歂䝁䅅兣䡂䙁䅍杏䝂䕁䅉杔䑂䅁䅁兩䅳䉁䅷䅁佂䝁䅅督歂䝁䅅兣䡂䙁䅍杏䝂䕁䅍杒呂䅁䅁儲䅑䉁䅷䅁佂䝁䅅督歂䝁䅅兣䡂䙁䅍杏䝂䕁䅕䅔䙂䅁䅁兕䅷䉁䅷䅁佂䝁䅅督歂䝁䅅兣䡂䙁䅍杏䝂䕁䅙村䑂䅁䅁䅤䄰䉁䅷䅁佂䝁䅅督歂䝁䅅兣䡂䙁䅍杏䝂䕁䅙兓佂䅁䅁杷䅕䉁䅷䅁佂䝁䅅督歂䝁䅅兣䡂䙁䅍杏䝂䕁䅙兓坂䅁䅁䅡䅁䉁䅯䅁佂䝁䅅督歂䝁䅅兣䡂䙁䅍杏䝂䕁䅧村䅁䱁䵍䅁捁䅁䅁杔桂䡁䅍䅚桂䡁䅅睒呂䑁䅯杒䩂䙁䅑村䅁䉁䉕䅁捁䅁䅁杔桂䡁䅍䅚桂䡁䅅睒呂䑁䅯杒䩂䙁䅙兒䅁佁䙯䅁捁䅁䅁杔桂䡁䅍䅚桂䡁䅅睒呂䑁䅯杒䩂䙁䅯杗䅁䭁䱕䅁捁䅁䅁杔桂䡁䅍䅚桂䡁䅅睒呂䑁䅯杒䵂䕁䅕䅗䅁䭁䔰䅁捁䅁䅁杔桂䡁䅍䅚桂䡁䅅睒呂䑁䅯杒偂䙁䅉兔䅁䩁䵍䅁慁䅁䅁杔桂䡁䅍䅚桂䡁䅅睒呂䑁䅯杒偂䙁䅧䅁晃允䅁䅈䅁䕁䄴兙穂䝁䅑兙硂䕁䅣睕㙁䕁䅙睔奂䕁䅅䅁楃允䅁䅈䅁䕁䄴兙穂䝁䅑兙硂䕁䅣睕㙁䕁䅙睔奂䕁䅙䅁潄䅄䅁䅈䅁䕁䄴兙穂䝁䅑兙硂䕁䅣睕㙁䕁䅙睕䵂䙁䅉䅁楃䅁䅁䅈䅁䕁䄴兙穂䝁䅑兙硂䕁䅣睕㙁䕁䅙䅖䕂䙁䅉䅁敃兄䅁䅈䅁䕁䄴兙穂䝁䅑兙硂䕁䅣睕㙁䕁䅙䅖佂䙁䅑䅁睁䅁䅁䅈䅁䕁䄴兙穂䝁䅑兙硂䕁䅣睕㙁䕁䅙䅖卂䕁䅕䅁歄䅄䅁䅈䅁䕁䄴兙穂䝁䅑兙硂䕁䅣睕㙁䕁䅙兖䵂䙁䅑䅁㥁䅄䅁䅈䅁䕁䄴兙穂䝁䅑兙硂䕁䅣睕㙁䕁䅙睖卂䕁䅑䅁呂䅄䅁䅈䅁䕁䄴兙穂䝁䅑兙硂䕁䅣睕㙁䕁䅙兗䍂䙁䅉䅁呃兂䅁䅈䅁䕁䄴兙穂䝁䅑兙硂䕁䅣睕㙁䕁䅣兒䥂䕁䅍䅁睄䅁䅁杇䅁䕁䄴兙穂䝁䅑兙硂䕁䅣睕㙁䕁䅣兒佂䅁䅁䅬䅁䉁䅷䅁佂䝁䅅督歂䝁䅅兣䡂䙁䅍杏䡂䕁䅫兓䩂䅁䅁全䅷䉁䅷䅁佂䝁䅅督歂䝁䅅兣䡂䙁䅍杏䡂䕁䅫䅔䕂䅁䅁睹䅁䉁䅷䅁佂䝁䅅督歂䝁䅅兣䡂䙁䅍杏䡂䕁䅷䅕䩂䅁䅁䅅䅙䉁䅷䅁佂䝁䅅督歂䝁䅅兣䡂䙁䅍杏䡂䕁䄴䅖奂䅁䅁杺䅑䉁䅧䅁佂䝁䅅督歂䝁䅅兣䡂䙁䅍杏䡂䕁䄸䅁湃䅄䅁䅈䅁䕁䄴兙穂䝁䅑兙硂䕁䅣睕㙁䕁䅣睔䡂䕁䄸䅁慁睃䅁䅈䅁䕁䄴兙穂䝁䅑兙硂䕁䅣睕㙁䕁䅣睔偂䕁䅣䅁㡁䅁䅁杈䅁䕁䄴兙穂䝁䅑兙硂䕁䅣睕㙁䕁䅣睔偂䕁䅣䅔䅁䑁䄰䅁捁䅁䅁杔桂䡁䅍䅚桂䡁䅅睒呂䑁䅯睒兂䙁䅉兒䅁䉁䵉䅁捁䅁䅁杔桂䡁䅍䅚桂䡁䅅睒呂䑁䅯睒呂䕁䅧䅒䅁乁䰰䅁奁䅁䅁杔桂䡁䅍䅚桂䡁䅅睒呂䑁䅯睒啂䅁䅁杣䅕䉁䅷䅁佂䝁䅅督歂䝁䅅兣䡂䙁䅍杏䥂䕁䅅杒䑂䅁䅁睢䅷䉁䅷䅁佂䝁䅅督歂䝁䅅兣䡂䙁䅍杏䥂䕁䅅兓佂䅁䅁䄱䅷䉁䅷䅁佂䝁䅅督歂䝁䅅兣䡂䙁䅍杏䥂䕁䅅䅔偂䅁䅁睤䅕䉁䅯䅁佂䝁䅅督歂䝁䅅兣䡂䙁䅍杏䥂䕁䅅睕䅁䉁䅕䅁捁䅁䅁杔桂䡁䅍䅚桂䡁䅅睒呂䑁䅯䅓䍂䕁䅅杔䅁䭁䉕䅁捁䅁䅁杔桂䡁䅍䅚桂䡁䅅睒呂䑁䅯䅓䑂䙁䅍睒䅁偁䭣䅁捁䅁䅁杔桂䡁䅍䅚桂䡁䅅睒呂䑁䅯䅓䙂䕁䅷兒䅁䙁䵉䅁捁䅁䅁杔桂䡁䅍䅚桂䡁䅅睒呂䑁䅯䅓䝂䙁䅣兑䅁䱁䵅䅁捁䅁䅁杔桂䡁䅍䅚桂䡁䅅睒呂䑁䅯䅓䵂䕁䅫䅖䅁䝁䱳䅁捁䅁䅁杔桂䡁䅍䅚桂䡁䅅睒呂䑁䅯䅓䵂䕁䄴兒䅁䍁䘸䅁捁䅁䅁杔桂䡁䅍䅚桂䡁䅅睒呂䑁䅯䅓偂䕁䅷䅗䅁䱁䉧䅁慁䅁䅁杔桂䡁䅍䅚桂䡁䅅睒呂䑁䅯䅓偂䕁䄴䅁权允䅁䅈䅁䕁䄴兙穂䝁䅑兙硂䕁䅣睕㙁䕁䅧睔兂䕁䅕䅁䥄䅄䅁杇䅁䕁䄴兙穂䝁䅑兙硂䕁䅣睕㙁䕁䅧兕婂䅁䅁䅄䅕䉁䅷䅁佂䝁䅅督歂䝁䅅兣䡂䙁䅍杏䥂䙁䅍兓䑂䅁䅁睨䅅䉁䅷䅁佂䝁䅅督歂䝁䅅兣䡂䙁䅍杏䥂䙁䅍兓䩂䅁䅁杯䅷䉁䅯䅁佂䝁䅅督歂䝁䅅兣䡂䙁䅍杏䥂䙁䅍䅖䅁䕁䅅䅁捁䅁䅁杔桂䡁䅍䅚桂䡁䅅睒呂䑁䅯䅓呂䙁䅑兔䅁佁䱷䅁捁䅁䅁杔桂䡁䅍䅚桂䡁䅅睒呂䑁䅯䅓啂䕁䅷䅒䅁䑁䵫䅁慁䅁䅁杔桂䡁䅍䅚桂䡁䅅睒呂䑁䅯䅓啂䙁䅯䅁䅃䅄䅁䅈䅁䕁䄴兙穂䝁䅑兙硂䕁䅣睕㙁䕁䅧兖䍂䕁䅣䅁敄兄䅁杇䅁䕁䄴兙穂䝁䅑兙硂䕁䅣睕㙁䕁䅧睖䑂䅁䅁兮䅑䉁䅷䅁佂䝁䅅督歂䝁䅅兣䡂䙁䅍杏䥂䙁䅣睓佂䅁䅁兙䅷䉁䅯䅁佂䝁䅅督歂䝁䅅兣䡂䙁䅍杏䩂䕁䅅睑䅁䙁䵳䅁捁䅁䅁杔桂䡁䅍䅚桂䡁䅅睒呂䑁䅯兓䉂䙁䅉䅖䅁䉁乍䅁捁䅁䅁杔桂䡁䅍䅚桂䡁䅅睒呂䑁䅯兓䍂䕁䅳杕䅁䱁䕑䅁捁䅁䅁杔桂䡁䅍䅚桂䡁䅅睒呂䑁䅯兓䍂䕁䄸睑䅁䉁䙯䅁捁䅁䅁杔桂䡁䅍䅚桂䡁䅅睒呂䑁䅯兓䑂䕁䅧杕䅁䥁䰰䅁捁䅁䅁杔桂䡁䅍䅚桂䡁䅅睒呂䑁䅯兓䑂䙁䅕兓䅁䑁䰸䅁捁䅁䅁杔桂䡁䅍䅚桂䡁䅅睒呂䑁䅯兓䕂䕁䅍睑䅁䍁䵁䅁捁䅁䅁杔桂䡁䅍䅚桂䡁䅅睒呂䑁䅯兓䕂䙁䅧䅗䅁䑁䅳䅁捁䅁䅁杔桂䡁䅍䅚桂䡁䅅睒呂䑁䅯兓䵂䕁䄰杔䅁乁䙍䅁捁䅁䅁杔桂䡁䅍䅚桂䡁䅅睒呂䑁䅯兓佂䕁䅍兗䅁䑁䈰䅁捁䅁䅁杔桂䡁䅍䅚桂䡁䅅睒呂䑁䅯兓佂䕁䅑村䅁䱁䰸䅁捁䅁䅁杔桂䡁䅍䅚桂䡁䅅睒呂䑁䅯兓佂䙁䅑睑䅁䵁䉁䅁捁䅁䅁杔桂䡁䅍䅚桂䡁䅅睒呂䑁䅯兓佂䙁䅑兖䅁䍁䅕䅁捁䅁䅁杔桂䡁䅍䅚桂䡁䅅睒呂䑁䅯兓佂䙁䅙兑䅁䑁䵯䅁捁䅁䅁杔桂䡁䅍䅚桂䡁䅅睒呂䑁䅯兓偂䙁䅍䅕䅁佁䱯䅁捁䅁䅁杔桂䡁䅍䅚桂䡁䅅睒呂䑁䅯兓兂䕁䅅杕䅁偁䭁䅁捁䅁䅁杔桂䡁䅍䅚桂䡁䅅睒呂䑁䅯兓兂䕁䅣䅕䅁佁䕙䅁捁䅁䅁杔桂䡁䅍䅚桂䡁䅅睒呂䑁䅯兓卂䕁䅑兔䅁䅁䝙䅁捁䅁䅁杔桂䡁䅍䅚桂䡁䅅睒呂䑁䅯兓卂䙁䅣䅒䅁䝁䱍䅁捁䅁䅁杔桂䡁䅍䅚桂䡁䅅睒呂䑁䅯兓呂䙁䅉睒䅁䝁䅅䅁捁䅁䅁杔桂䡁䅍䅚桂䡁䅅睒呂䑁䅯兓啂䙁䅉兓䅁䱁䱯䅁捁䅁䅁杔桂䡁䅍䅚桂䡁䅅睒呂䑁䅯杓䉂䕁䅍睓䅁䕁䵫䅁捁䅁䅁杔桂䡁䅍䅚桂䡁䅅睒呂䑁䅯杓䉂䙁䅯杗䅁䩁䙅䅁捁䅁䅁杔桂䡁䅍䅚桂䡁䅅睒呂䑁䅯杓䍂䕁䅧䅖䅁䵁䉕䅁捁䅁䅁杔桂䡁䅍䅚桂䡁䅅睒呂䑁䅯杓䍂䕁䅷兖䅁䩁䱙䅁捁䅁䅁杔桂䡁䅍䅚桂䡁䅅睒呂䑁䅯杓䍂䙁䅍睕䅁䩁䵕䅁捁䅁䅁杔桂䡁䅍䅚桂䡁䅅睒呂䑁䅯杓䭂䙁䅍杒䅁䉁乁䅁捁䅁䅁杔桂䡁䅍䅚桂䡁䅅睒呂䑁䅯杓䱂䕁䅧兗䅁䵁䉫䅁捁䅁䅁杔桂䡁䅍䅚桂䡁䅅睒呂䑁䅯睓䉂䕁䅷兖䅁䍁䵷䅁慁䅁䅁杔桂䡁䅍䅚桂䡁䅅睒呂䑁䅯睓䕂䙁䅁䅁䝄䅁䅁杇䅁䕁䄴兙穂䝁䅑兙硂䕁䅣睕㙁䕁䅳䅓䑂䅁䅁杨䅁䉁䅷䅁佂䝁䅅督歂䝁䅅兣䡂䙁䅍杏䱂䕁䅷兑䑂䅁䅁䅤䅅䉁䅷䅁佂䝁䅅督歂䝁䅅兣䡂䙁䅍杏䱂䕁䅷兓䑂䅁䅁兑䅳䉁䅷䅁佂䝁䅅督歂䝁䅅兣䡂䙁䅍杏䱂䙁䅉兗呂䅁䅁儱䅳䉁䅷䅁佂䝁䅅督歂䝁䅅兣䡂䙁䅍杏䵂䕁䅅兔卂䅁䅁眹䅑䉁䅷䅁佂䝁䅅督歂䝁䅅兣䡂䙁䅍杏䵂䕁䅅杔䑂䅁䅁兌䅕䉁䅷䅁佂䝁䅅督歂䝁䅅兣䡂䙁䅍杏䵂䕁䅕睑偂䅁䅁儴䅑䉁䅷䅁佂䝁䅅督歂䝁䅅兣䡂䙁䅍杏䵂䕁䅕睕䵂䅁䅁䅁䄰䉁䅷䅁佂䝁䅅督歂䝁䅅兣䡂䙁䅍杏䵂䕁䅙兖呂䅁䅁䅹䅕䉁䅷䅁佂䝁䅅督歂䝁䅅兣䡂䙁䅍杏䵂䕁䅣兓䥂䅁䅁睄䅷䉁䅯䅁佂䝁䅅督歂䝁䅅兣䡂䙁䅍杏䵂䕁䅫杔䅁䥁䉳䅁捁䅁䅁杔桂䡁䅍䅚桂䡁䅅睒呂䑁䅯䅔䩂䙁䅑兒䅁佁䙳䅁捁䅁䅁杔桂䡁䅍䅚桂䡁䅅睒呂䑁䅯䅔䩂䙁䅙杔䅁䝁䘸䅁捁䅁䅁杔桂䡁䅍䅚桂䡁䅅睒呂䑁䅯䅔䱂䕁䅙杔䅁䵁䱫䅁慁䅁䅁杔桂䡁䅍䅚桂䡁䅅睒呂䑁䅯䅔䱂䙁䅅䅁呂䅁䅁杇䅁䕁䄴兙穂䝁䅑兙硂䕁䅣睕㙁䕁䅷杔啂䅁䅁免䅁䉁䅯䅁佂䝁䅅督歂䝁䅅兣䡂䙁䅍杏䵂䕁䄴睖䅁䉁䝅䅁捁䅁䅁杔桂䡁䅍䅚桂䡁䅅睒呂䑁䅯䅔偂䙁䅁兒䅁䥁䘸䅁捁䅁䅁杔桂䡁䅍䅚桂䡁䅅睒呂䑁䅯䅔剂䕁䅑䅖䅁䅁䱅䅁捁䅁䅁杔桂䡁䅍䅚桂䡁䅅睒呂䑁䅯䅔卂䕁䅍䅗䅁䝁䉧䅁捁䅁䅁杔桂䡁䅍䅚桂䡁䅅睒呂䑁䅯䅔呂䕁䅍睑䅁䩁䘰䅁捁䅁䅁杔桂䡁䅍䅚桂䡁䅅睒呂䑁䅯䅔呂䙁䅑杕䅁佁䙁䅁捁䅁䅁杔桂䡁䅍䅚桂䡁䅅睒呂䑁䅯䅔噂䕁䅷兖䅁乁䉑䅁捁䅁䅁杔桂䡁䅍䅚桂䡁䅅睒呂䑁䅯兔䉂䕁䄴䅓䅁䭁䙯䅁慁䅁䅁杔桂䡁䅍䅚桂䡁䅅睒呂䑁䅯兔䉂䙁䅉䅁坁䅁䅁䅈䅁䕁䄴兙穂䝁䅑兙硂䕁䅣睕㙁䕁䄰兑呂䕁䅫䅁奄兂䅁杇䅁䕁䄴兙穂䝁䅑兙硂䕁䅣睕㙁䕁䄰兑啂䅁䅁東䅑䉁䅷䅁佂䝁䅅督歂䝁䅅兣䡂䙁䅍杏乂䕁䅅䅖塂䅁䅁杷䅳䉁䅷䅁佂䝁䅅督歂䝁䅅兣䡂䙁䅍杏乂䕁䅍䅓兂䅁䅁䅐䅅䉁䅷䅁佂䝁䅅督歂䝁䅅兣䡂䙁䅍杏乂䕁䅍杕䩂䅁䅁䅑䅳䉁䅯䅁佂䝁䅅督歂䝁䅅兣䡂䙁䅍杏乂䕁䅍睖䅁䑁䰰䅁捁䅁䅁杔桂䡁䅍䅚桂䡁䅅睒呂䑁䅯兔䕂䕁䅷杗䅁䩁䉣䅁捁䅁䅁杔桂䡁䅍䅚桂䡁䅅睒呂䑁䅯兔䙂䕁䅑䅕䅁䩁䙑䅁捁䅁䅁杔桂䡁䅍䅚桂䡁䅅睒呂䑁䅯兔䙂䙁䅑兑䅁䑁䅣䅁捁䅁䅁杔桂䡁䅍䅚桂䡁䅅睒呂䑁䅯兔䡂䕁䅕兒䅁䵁䵫䅁捁䅁䅁杔桂䡁䅍䅚桂䡁䅅睒呂䑁䅯兔䡂䙁䅁兓䅁䱁䱉䅁捁䅁䅁杔桂䡁䅍䅚桂䡁䅅睒呂䑁䅯兔䩂䕁䅑䅒䅁䉁䝑䅁捁䅁䅁杔桂䡁䅍䅚桂䡁䅅睒呂䑁䅯兔䱂䙁䅍兓䅁佁䕉䅁捁䅁䅁杔桂䡁䅍䅚桂䡁䅅睒呂䑁䅯兔䱂䙁䅑䅗䅁䩁䉍䅁捁䅁䅁杔桂䡁䅍䅚桂䡁䅅睒呂䑁䅯兔䵂䕁䅅村䅁乁䴸䅁捁䅁䅁杔桂䡁䅍䅚桂䡁䅅睒呂䑁䅯兔䵂䕁䅳杔䅁䱁䴰䅁捁䅁䅁杔桂䡁䅍䅚桂䡁䅅睒呂䑁䅯兔乂䙁䅍兓䅁䱁䵉䅁捁䅁䅁杔桂䡁䅍䅚桂䡁䅅睒呂䑁䅯兔佂䙁䅉睔䅁䭁䵧䅁捁䅁䅁杔桂䡁䅍䅚桂䡁䅅睒呂䑁䅯兔佂䙁䅍䅖䅁䱁䄰䅁捁䅁䅁杔桂䡁䅍䅚桂䡁䅅睒呂䑁䅯兔偂䙁䅉杔䅁乁䙁䅁捁䅁䅁杔桂䡁䅍䅚桂䡁䅅睒呂䑁䅯兔兂䙁䅣杕䅁䩁䉁䅁捁䅁䅁杔桂䡁䅍䅚桂䡁䅅睒呂䑁䅯兔卂䕁䅍兗䅁䉁䵯䅁捁䅁䅁杔桂䡁䅍䅚桂䡁䅅睒呂䑁䅯兔卂䕁䄴兑䅁䱁䉫䅁捁䅁䅁杔桂䡁䅍䅚桂䡁䅅睒呂䑁䅯兔卂䙁䅑杔䅁䡁䵧䅁捁䅁䅁杔桂䡁䅍䅚桂䡁䅅睒呂䑁䅯兔呂䕁䅕䅗䅁䅁䱉䅁捁䅁䅁杔桂䡁䅍䅚桂䡁䅅睒呂䑁䅯兔呂䕁䅙䅖䅁乁䅫䅁捁䅁䅁杔桂䡁䅍䅚桂䡁䅅睒呂䑁䅯兔啂䕁䅍䅓䅁䉁䄸䅁捁䅁䅁杔桂䡁䅍䅚桂䡁䅅睒呂䑁䅯兔啂䙁䅍兓䅁䡁䙑䅁奁䅁䅁杔桂䡁䅍䅚桂䡁䅅睒呂䑁䅯兔噂䅁䅁兓䅅䉁䅯䅁佂䝁䅅督歂䝁䅅兣䡂䙁䅍杏乂䙁䅧䅔䅁䥁䱁䅁捁䅁䅁杔桂䡁䅍䅚桂䡁䅅睒呂䑁䅯兔婂䕁䅣杔䅁乁䱣䅁捁䅁䅁杔桂䡁䅍䅚桂䡁䅅睒呂䑁䅯兔婂䙁䅉睒䅁䕁䰴䅁捁䅁䅁杔桂䡁䅍䅚桂䡁䅅睒呂䑁䅯杔䉂䙁䅉兓䅁䡁䱫䅁捁䅁䅁杔桂䡁䅍䅚桂䡁䅅睒呂䑁䅯杔䉂䙁䅙兓䅁䡁䱯䅁捁䅁䅁杔桂䡁䅍䅚桂䡁䅅睒呂䑁䅯杔䍂䕁䅫䅗䅁偁䙷䅁捁䅁䅁杔桂䡁䅍䅚桂䡁䅅睒呂䑁䅯杔䍂䙁䅑村䅁偁䭍䅁捁䅁䅁杔桂䡁䅍䅚桂䡁䅅睒呂䑁䅯杔䕂䕁䅅兕䅁䵁䅁䅁捁䅁䅁杔桂䡁䅍䅚桂䡁䅅睒呂䑁䅯杔䕂䙁䅍杔䅁䕁䉁䅁捁䅁䅁杔桂䡁䅍䅚桂䡁䅅睒呂䑁䅯杔䙂䕁䄸睒䅁䱁䙙䅁捁䅁䅁杔桂䡁䅍䅚桂䡁䅅睒呂䑁䅯杔䝂䕁䅷䅗䅁乁䅧䅁捁䅁䅁杔桂䡁䅍䅚桂䡁䅅睒呂䑁䅯杔偂䙁䅙䅖䅁䭁䕳䅁捁䅁䅁杔桂䡁䅍䅚桂䡁䅅睒呂䑁䅯杔呂䕁䅫䅖䅁偁䱑䅁捁䅁䅁杔桂䡁䅍䅚桂䡁䅅睒呂䑁䅯杔啂䕁䅅䅕䅁䥁䄴䅁捁䅁䅁杔桂䡁䅍䅚桂䡁䅅睒呂䑁䅯杔啂䕁䅍䅖䅁䩁䵳䅁捁䅁䅁杔桂䡁䅍䅚桂䡁䅅睒呂䑁䅯杔啂䙁䅉睕䅁偁䄸䅁捁䅁䅁杔桂䡁䅍䅚桂䡁䅅睒呂䑁䅯杔坂䕁䅑兑䅁䱁䄴䅁捁䅁䅁杔桂䡁䅍䅚桂䡁䅅睒呂䑁䅯杔坂䕁䅕兒䅁䉁久䅁捁䅁䅁杔桂䡁䅍䅚桂䡁䅅睒呂䑁䅯杔塂䕁䅉兓䅁䉁䰰䅁慁䅁䅁杔桂䡁䅍䅚桂䡁䅅睒呂䑁䅯杔塂䕁䅕䅁敃䅂䅁杇䅁䕁䄴兙穂䝁䅑兙硂䕁䅣睕㙁䕁䄴睖䵂䅁䅁睈䅳䉁䅯䅁佂䝁䅅督歂䝁䅅兣䡂䙁䅍杏佂䙁䅣睕䅁乁䉫䅁捁䅁䅁杔桂䡁䅍䅚桂䡁䅅睒呂䑁䅯杔塂䙁䅍兑䅁乁䉯䅁捁䅁䅁杔桂䡁䅍䅚桂䡁䅅睒呂䑁䅯杔奂䙁䅁兓䅁䙁䉑䅁捁䅁䅁杔桂䡁䅍䅚桂䡁䅅睒呂䑁䅯杔奂䙁䅍䅖䅁乁䙳䅁慁䅁䅁杔桂䡁䅍䅚桂䡁䅅睒呂䑁䅯杔奂䙁䅑䅁塄䅂䅁䅈䅁䕁䄴兙穂䝁䅑兙硂䕁䅣睕㙁䕁䄴兗乂䙁䅑䅁楂䅄䅁䅈䅁䕁䄴兙穂䝁䅑兙硂䕁䅣睕㙁䕁䄸䅒䝂䕁䅷䅁偂允䅁杇䅁䕁䄴兙穂䝁䅑兙硂䕁䅣睕㙁䕁䄸䅒兂䅁䅁材䅷䉁䅷䅁佂䝁䅅督歂䝁䅅兣䡂䙁䅍杏偂䕁䅷兒䕂䅁䅁睐䅕䉁䅷䅁佂䝁䅅督歂䝁䅅兣䡂䙁䅍杏偂䕁䄰睑䵂䅁䅁䅓䅷䉁䅧䅁佂䝁䅅督歂䝁䅅兣䡂䙁䅍杏偂䕁䄴䅁祁䅁䅁杇䅁䕁䄴兙穂䝁䅑兙硂䕁䅣睕㙁䕁䄸杔䍂䅁䅁杅䅙䉁䅷䅁佂䝁䅅督歂䝁䅅兣䡂䙁䅍杏偂䙁䅁睑䥂䅁䅁先䅕䉁䅷䅁佂䝁䅅督歂䝁䅅兣䡂䙁䅍杏偂䙁䅉䅔婂䅁䅁䄷䅁䉁䅷䅁佂䝁䅅督歂䝁䅅兣䡂䙁䅍杏偂䙁䅍兓呂䅁䅁睌䄰䉁䅷䅁佂䝁䅅督歂䝁䅅兣䡂䙁䅍杏偂䙁䅑䅖卂䅁䅁睮䄰䉁䅯䅁佂䝁䅅督歂䝁䅅兣䡂䙁䅍杏偂䙁䅯睓䅁䵁䕫䅁捁䅁䅁杔桂䡁䅍䅚桂䡁䅅睒呂䑁䅯䅕䉂䕁䄴睖䅁佁䅕䅁捁䅁䅁杔桂䡁䅍䅚桂䡁䅅睒呂䑁䅯䅕䉂䙁䅉兑䅁佁䅅䅁捁䅁䅁杔桂䡁䅍䅚桂䡁䅅睒呂䑁䅯䅕䉂䙁䅑睓䅁䕁䵯䅁捁䅁䅁杔桂䡁䅍䅚桂䡁䅅睒呂䑁䅯䅕䉂䙁䅫䅗䅁䵁䉉䅁捁䅁䅁杔桂䡁䅍䅚桂䡁䅅睒呂䑁䅯䅕䑂䕁䅅杕䅁䙁䉙䅁慁䅁䅁杔桂䡁䅍䅚桂䡁䅅睒呂䑁䅯䅕䑂䕁䅧䅁㝄䅂䅁䅈䅁䕁䄴兙穂䝁䅑兙硂䕁䅣睕㙁䙁䅁睑卂䙁䅧䅁扃睃䅁䅈䅁䕁䄴兙穂䝁䅑兙硂䕁䅣睕㙁䙁䅁睑啂䙁䅫䅁奃䅂䅁䅈䅁䕁䄴兙穂䝁䅑兙硂䕁䅣睕㙁䙁䅁䅒䑂䕁䄸䅁䝂睃䅁䅈䅁䕁䄴兙穂䝁䅑兙硂䕁䅣睕㙁䙁䅁䅒䝂䙁䅍䅁䑄䅄䅁䅈䅁䕁䄴兙穂䝁䅑兙硂䕁䅣睕㙁䙁䅁兒䑂䕁䄸䅁楁睃䅁䅈䅁䕁䄴兙穂䝁䅑兙硂䕁䅣睕㙁䙁䅁兒佂䕁䅣䅁䡁兄䅁䅈䅁䕁䄴兙穂䝁䅑兙硂䕁䅣睕㙁䙁䅁兒佂䕁䄴䅁㍄睃䅁杇䅁䕁䄴兙穂䝁䅑兙硂䕁䅣睕㙁䙁䅁兒兂䅁䅁公䅁䉁䅷䅁佂䝁䅅督歂䝁䅅兣䡂䙁䅍杏兂䕁䅙村䑂䅁䅁兤䄰䉁䅯䅁佂䝁䅅督歂䝁䅅兣䡂䙁䅍杏兂䕁䅙睒䅁䱁䉉䅁捁䅁䅁杔桂䡁䅍䅚桂䡁䅅睒呂䑁䅯䅕䡂䕁䄴兗䅁䭁乯䅁奁䅁䅁杔桂䡁䅍䅚桂䡁䅅睒呂䑁䅯䅕䩂䅁䅁睯䅷䉁䅷䅁佂䝁䅅督歂䝁䅅兣䡂䙁䅍杏兂䕁䅫杔䑂䅁䅁睙䅷䉁䅷䅁佂䝁䅅督歂䝁䅅兣䡂䙁䅍杏兂䕁䅷兑䍂䅁䅁䄴䅷䉁䅷䅁佂䝁䅅督歂䝁䅅兣䡂䙁䅍杏兂䕁䅷兑婂䅁䅁兰䅷䉁䅷䅁佂䝁䅅督歂䝁䅅兣䡂䙁䅍杏兂䕁䅷兔卂䅁䅁眶䅷䉁䅷䅁佂䝁䅅督歂䝁䅅兣䡂䙁䅍杏兂䕁䅷䅖卂䅁䅁睸䅁䉁䅷䅁佂䝁䅅督歂䝁䅅兣䡂䙁䅍杏兂䕁䅷兖呂䅁䅁免䅷䉁䅷䅁佂䝁䅅督歂䝁䅅兣䡂䙁䅍杏兂䕁䅷䅗呂䅁䅁杍䅷䉁䅷䅁佂䝁䅅督歂䝁䅅兣䡂䙁䅍杏兂䕁䄴杒兂䅁䅁䅫䅕䉁䅷䅁佂䝁䅅督歂䝁䅅兣䡂䙁䅍杏兂䕁䄸䅒䕂䅁䅁䅶䅅䉁䅷䅁佂䝁䅅督歂䝁䅅兣䡂䙁䅍杏兂䕁䄸睔䵂䅁䅁睆䅅䉁䅷䅁佂䝁䅅督歂䝁䅅兣䡂䙁䅍杏兂䕁䄸睖䩂䅁䅁䅐䅕䉁䅷䅁佂䝁䅅督歂䝁䅅兣䡂䙁䅍杏兂䕁䄸睖䵂䅁䅁睁䅳䉁䅷䅁佂䝁䅅督歂䝁䅅兣䡂䙁䅍杏兂䙁䅁村䩂䅁䅁儰䅷䉁䅯䅁佂䝁䅅督歂䝁䅅兣䡂䙁䅍杏兂䙁䅁睑䅁䡁䙍䅁捁䅁䅁杔桂䡁䅍䅚桂䡁䅅睒呂䑁䅯䅕卂䕁䅅兑䅁佁䱣䅁捁䅁䅁杔桂䡁䅍䅚桂䡁䅅睒呂䑁䅯䅕卂䕁䅑睔䅁䉁䱅䅁捁䅁䅁杔桂䡁䅍䅚桂䡁䅅睒呂䑁䅯䅕卂䕁䅣睕䅁乁䱙䅁捁䅁䅁杔桂䡁䅍䅚桂䡁䅅睒呂䑁䅯䅕卂䙁䅙兑䅁佁䱧䅁捁䅁䅁杔桂䡁䅍䅚桂䡁䅅睒呂䑁䅯䅕呂䕁䄰䅖䅁偁䱕䅁慁䅁䅁杔桂䡁䅍䅚桂䡁䅅睒呂䑁䅯䅕啂䕁䅍䅁杄允䅁䅈䅁䕁䄴兙穂䝁䅑兙硂䕁䅣睕㙁䙁䅁䅖䙂䕁䄴䅁獂睃䅁䅈䅁䕁䄴兙穂䝁䅑兙硂䕁䅣睕㙁䙁䅁兗兂䕁䅷䅁䩃允䅁䅈䅁䕁䄴兙穂䝁䅑兙硂䕁䅣睕㙁䙁䅁杗慂䕁䅅䅁䡄睃䅁䅈䅁䕁䄴兙穂䝁䅑兙硂䕁䅣睕㙁䙁䅅睑偂䕁䄰䅁煃䅁䅁䅈䅁䕁䄴兙穂䝁䅑兙硂䕁䅣睕㙁䙁䅅䅒䙂䕁䅷䅁穁睃䅁䅈䅁䕁䄴兙穂䝁䅑兙硂䕁䅣睕㙁䙁䅅䅔婂䙁䅍䅁楃䅂䅁䅈䅁䕁䄴兙穂䝁䅑兙硂䕁䅣睕㙁䙁䅅杔呂䙁䅑䅁呃睃䅁䅈䅁䕁䄴兙穂䝁䅑兙硂䕁䅣睕㙁䙁䅅杕坂䕁䄸䅁十睃䅁杇䅁䕁䄴兙穂䝁䅑兙硂䕁䅣睕㙁䙁䅉兒䡂䅁䅁杬䅁䉁䅷䅁佂䝁䅅督歂䝁䅅兣䡂䙁䅍杏卂䕁䅕睒佂䅁䅁睵䅁䉁䅷䅁佂䝁䅅督歂䝁䅅兣䡂䙁䅍杏卂䕁䅣兒佂䅁䅁䅳䅕䉁䅷䅁佂䝁䅅督歂䝁䅅兣䡂䙁䅍杏卂䕁䅣䅔䕂䅁䅁睱䅕䉁䅷䅁佂䝁䅅督歂䝁䅅兣䡂䙁䅍杏卂䕁䄰村呂䅁䅁睧䅕䉁䅷䅁佂䝁䅅督歂䝁䅅兣䡂䙁䅍杏卂䕁䄸睑䱂䅁䅁光䄰䉁䅷䅁佂䝁䅅督歂䝁䅅兣䡂䙁䅍杏卂䕁䄸兓䑂䅁䅁睯䄰䉁䅷䅁佂䝁䅅督歂䝁䅅兣䡂䙁䅍杏卂䕁䄸兓坂䅁䅁杯䅕䉁䅯䅁佂䝁䅅督歂䝁䅅兣䡂䙁䅍杏卂䕁䄸䅕䅁䭁䉅䅁捁䅁䅁杔桂䡁䅍䅚桂䡁䅅睒呂䑁䅯杕偂䙁䅍䅖䅁䕁䄴䅁慁䅁䅁杔桂䡁䅍䅚桂䡁䅅睒呂䑁䅯杕噂䕁䄴䅁畄兄䅁䅉䅁䕁䄴兙穂䝁䅑兙硂䕁䅣睕㙁䙁䅉兖呂䕁䅧杌䉂䅁䅁杂䄰䉁䅷䅁佂䝁䅅督歂䝁䅅兣䡂䙁䅍杏呂䕁䅅村卂䅁䅁睌䅷䉁䅷䅁佂䝁䅅督歂䝁䅅兣䡂䙁䅍杏呂䕁䅅杒啂䅁䅁兆䄰䉁䅷䅁佂䝁䅅督歂䝁䅅兣䡂䙁䅍杏呂䕁䅅兓䉂䅁䅁䄹䅑䉁䅷䅁佂䝁䅅督歂䝁䅅兣䡂䙁䅍杏呂䕁䅅兓䑂䅁䅁杌䅕䉁䅷䅁佂䝁䅅督歂䝁䅅兣䡂䙁䅍杏呂䕁䅅杔乂䅁䅁杯䅳䉁䅷䅁佂䝁䅅督歂䝁䅅兣䡂䙁䅍杏呂䕁䅅䅖呂䅁䅁䅆䅷䉁䅷䅁佂䝁䅅督歂䝁䅅兣䡂䙁䅍杏呂䕁䅉兑䑂䅁䅁睌䅁䉁䅷䅁佂䝁䅅督歂䝁䅅兣䡂䙁䅍杏呂䕁䅉睑䝂䅁䅁睱䅷䉁䅷䅁佂䝁䅅督歂䝁䅅兣䡂䙁䅍杏呂䕁䅉杕䉂䅁䅁权䅙䉁䅷䅁佂䝁䅅督歂䝁䅅兣䡂䙁䅍杏呂䕁䅉兖奂䅁䅁眶䅅䉁䅷䅁佂䝁䅅督歂䝁䅅兣䡂䙁䅍杏呂䕁䅍䅓䵂䅁䅁䅒䅷䉁䅷䅁佂䝁䅅督歂䝁䅅兣䡂䙁䅍杏呂䕁䅍睕䑂䅁䅁儫䅷䉁䅷䅁佂䝁䅅督歂䝁䅅兣䡂䙁䅍杏呂䕁䅍杖䵂䅁䅁兒䅷䉁䅷䅁佂䝁䅅督歂䝁䅅兣䡂䙁䅍杏呂䕁䅑睒卂䅁䅁睪䄰䉁䅷䅁佂䝁䅅督歂䝁䅅兣䡂䙁䅍杏呂䕁䅕䅒䡂䅁䅁元䄰䉁䅷䅁佂䝁䅅督歂䝁䅅兣䡂䙁䅍杏呂䕁䅕兓䑂䅁䅁䅩䅕䉁䅯䅁佂䝁䅅督歂䝁䅅兣䡂䙁䅍杏呂䕁䅙兔䅁偁䙣䅁捁䅁䅁杔桂䡁䅍䅚桂䡁䅅睒呂䑁䅯睕䝂䕁䄴睑䅁䡁乙䅁慁䅁䅁杔桂䡁䅍䅚桂䡁䅅睒呂䑁䅯睕䥂䕁䅍䅁⭃兂䅁䅈䅁䕁䄴兙穂䝁䅑兙硂䕁䅣睕㙁䙁䅍䅓䙂䕁䄴䅁㝂䅄䅁䅈䅁䕁䄴兙穂䝁䅑兙硂䕁䅣睕㙁䙁䅍䅓偂䕁䄸䅁畂睃䅁䅈䅁䕁䄴兙穂䝁䅑兙硂䕁䅣睕㙁䙁䅍兓䡂䕁䅫䅁呃䅂䅁杇䅁䕁䄴兙穂䝁䅑兙硂䕁䅣睕㙁䙁䅍杓塂䅁䅁儸䅯䉁䅷䅁佂䝁䅅督歂䝁䅅兣䡂䙁䅍杏呂䕁䅳兗塂䅁䅁杷䄰䉁䅷䅁佂䝁䅅督歂䝁䅅兣䡂䙁䅍杏呂䕁䅷兑䍂䅁䅁睩䅑䉁䅯䅁佂䝁䅅督歂䝁䅅兣䡂䙁䅍杏呂䕁䅷兔䅁佁䙕䅁慁䅁䅁杔桂䡁䅍䅚桂䡁䅅睒呂䑁䅯睕䵂䙁䅁䅁㑄权䅁䅈䅁䕁䄴兙穂䝁䅑兙硂䕁䅣睕㙁䙁䅍兔䑂䕁䅫䅁䱁䅁䅁䅈䅁䕁䄴兙穂䝁䅑兙硂䕁䅣睕㙁䙁䅍兔啂䕁䅍䅁橁䅄䅁䅈䅁䕁䄴兙穂䝁䅑兙硂䕁䅣睕㙁䙁䅍杔䑂䙁䅫䅁䡂兄䅁䅈䅁䕁䄴兙穂䝁䅑兙硂䕁䅣睕㙁䙁䅍杔䙂䙁䅧䅁⭄睃䅁䅈䅁䕁䄴兙穂䝁䅑兙硂䕁䅣睕㙁䙁䅍杔兂䙁䅍䅁㙂䅁䅁䅈䅁䕁䄴兙穂䝁䅑兙硂䕁䅣睕㙁䙁䅍睔佂䕁䄸䅁扁睃䅁䅈䅁䕁䄴兙穂䝁䅑兙硂䕁䅣睕㙁䙁䅍䅕呂䕁䅍䅁䑂睃䅁䅈䅁䕁䄴兙穂䝁䅑兙硂䕁䅣睕㙁䙁䅍䅕啂䕁䄴䅁牁睃䅁䅈䅁䕁䄴兙穂䝁䅑兙硂䕁䅣睕㙁䙁䅍杕兂䙁䅑䅁潄兂䅁䅈䅁䕁䄴兙穂䝁䅑兙硂䕁䅣睕㙁䙁䅍䅖䍂䕁䅅䅁橄睃䅁䅈䅁䕁䄴兙穂䝁䅑兙硂䕁䅣睕㙁䙁䅍䅖䙂䙁䅁䅁灂䅄䅁䅈䅁䕁䄴兙穂䝁䅑兙硂䕁䅣睕㙁䙁䅍䅖䵂䕁䅑䅁湃䅁䅁䅈䅁䕁䄴兙穂䝁䅑兙硂䕁䅣睕㙁䙁䅍䅖卂䕁䅅䅁歄睃䅁杇䅁䕁䄴兙穂䝁䅑兙硂䕁䅣睕㙁䙁䅍䅖奂䅁䅁儴䅅䉁䅷䅁佂䝁䅅督歂䝁䅅兣䡂䙁䅍杏呂䙁䅣睓呂䅁䅁朶䅅䉁䅷䅁佂䝁䅅督歂䝁䅅兣䡂䙁䅍杏呂䙁䅫杔䉂䅁䅁睮䅕䉁䅷䅁佂䝁䅅督歂䝁䅅兣䡂䙁䅍杏啂䕁䅉村䱂䅁䅁睉䄰䉁䅷䅁佂䝁䅅督歂䝁䅅兣䡂䙁䅍杏啂䕁䅍村䩂䅁䅁睕䅕䉁䅷䅁佂䝁䅅督歂䝁䅅兣䡂䙁䅍杏啂䕁䅕睑䥂䅁䅁党䅁䉁䅯䅁佂䝁䅅督歂䝁䅅兣䡂䙁䅍杏啂䕁䅕杕䅁䩁䅣䅁捁䅁䅁杔桂䡁䅍䅚桂䡁䅅睒呂䑁䅯䅖䝂䕁䅫杔䅁䅁䵕䅁捁䅁䅁杔桂䡁䅍䅚桂䡁䅅睒呂䑁䅯䅖䥂䙁䅉兔䅁乁乳䅁捁䅁䅁杔桂䡁䅍䅚桂䡁䅅睒呂䑁䅯䅖䩂䕁䅷兒䅁䩁䵷䅁捁䅁䅁杔桂䡁䅍䅚桂䡁䅅睒呂䑁䅯䅖乂䙁䅕睕䅁䝁䉣䅁捁䅁䅁杔桂䡁䅍䅚桂䡁䅅睒呂䑁䅯䅖卂䕁䅫䅕䅁䡁乧䅁捁䅁䅁杔桂䡁䅍䅚桂䡁䅅睒呂䑁䅯䅖卂䕁䄰村䅁偁䉕䅁捁䅁䅁杔桂䡁䅍䅚桂䡁䅅睒呂䑁䅯䅖卂䕁䄰睓䅁䭁乕䅁捁䅁䅁杔桂䡁䅍䅚桂䡁䅅睒呂䑁䅯䅖卂䕁䄸睖䅁佁䈸䅁捁䅁䅁杔桂䡁䅍䅚桂䡁䅅睒呂䑁䅯䅖卂䙁䅍䅖䅁乁䱷䅁捁䅁䅁杔桂䡁䅍䅚桂䡁䅅睒呂䑁䅯䅖呂䕁䅍睔䅁䅁䉑䅁捁䅁䅁杔桂䡁䅍䅚桂䡁䅅睒呂䑁䅯䅖呂䕁䅷兑䅁䵁䉍䅁捁䅁䅁杔桂䡁䅍䅚桂䡁䅅睒呂䑁䅯䅖啂䕁䅕睓䅁䥁䙙䅁捁䅁䅁杔桂䡁䅍䅚桂䡁䅅睒呂䑁䅯䅖啂䕁䅣䅖䅁䩁䴰䅁捁䅁䅁杔桂䡁䅍䅚桂䡁䅅睒呂䑁䅯䅖啂䕁䄰兓䅁䱁䱳䅁捁䅁䅁杔桂䡁䅍䅚桂䡁䅅睒呂䑁䅯䅖啂䙁䅣睔䅁䙁䅕䅁慁䅁䅁杔桂䡁䅍䅚桂䡁䅅睒呂䑁䅯䅖奂䕁䄴䅁偁䅁䅁䅈䅁䕁䄴兙穂䝁䅑兙硂䕁䅣睕㙁䙁䅑䅗卂䕁䅧䅁佃䅂䅁杇䅁䕁䄴兙穂䝁䅑兙硂䕁䅣睕㙁䙁䅕兑䵂䅁䅁睆䅁䉁䅷䅁佂䝁䅅督歂䝁䅅兣䡂䙁䅍杏噂䕁䅉睕䩂䅁䅁条䅕䉁䅷䅁佂䝁䅅督歂䝁䅅兣䡂䙁䅍杏噂䕁䅍䅖啂䅁䅁杕䅳䉁䅷䅁佂䝁䅅督歂䝁䅅兣䡂䙁䅍杏噂䕁䅙睑呂䅁䅁䅢䄰䉁䅷䅁佂䝁䅅督歂䝁䅅兣䡂䙁䅍杏噂䕁䅙䅕䩂䅁䅁元䅙䉁䅷䅁佂䝁䅅督歂䝁䅅兣䡂䙁䅍杏噂䕁䅷䅖䉂䅁䅁內䅁䉁䅷䅁佂䝁䅅督歂䝁䅅兣䡂䙁䅍杏噂䕁䄰村䝂䅁䅁睗䅕䉁䅷䅁佂䝁䅅督歂䝁䅅兣䡂䙁䅍杏噂䕁䄴兓啂䅁䅁䅬䅳䉁䅷䅁佂䝁䅅督歂䝁䅅兣䡂䙁䅍杏噂䙁䅁村䕂䅁䅁䅤䅷䉁䅷䅁佂䝁䅅督歂䝁䅅兣䡂䙁䅍杏噂䙁䅉村佂䅁䅁入䅷䉁䅷䅁佂䝁䅅督歂䝁䅅兣䡂䙁䅍杏噂䙁䅑䅓卂䅁䅁朴䅕䉁䅧䅁佂䝁䅅督歂䝁䅅兣䡂䙁䅍杏坂䕁䅍䅁㡄䅂䅁䅈䅁䕁䄴兙穂䝁䅑兙硂䕁䅣睕㙁䙁䅙兒䑂䕁䄸䅁橁睃䅁䅈䅁䕁䄴兙穂䝁䅑兙硂䕁䅣睕㙁䙁䅙兓䉂䙁䅙䅁啂睃䅁䅈䅁䕁䄴兙穂䝁䅑兙硂䕁䅣睕㙁䙁䅙兓䑂䙁䅉䅁桄睃䅁杇䅁䕁䄴兙穂䝁䅑兙硂䕁䅣睕㙁䙁䅙兓卂䅁䅁䅰䅷䉁䅷䅁佂䝁䅅督歂䝁䅅兣䡂䙁䅍杏坂䕁䅫杕啂䅁䅁朸䅯䉁䅯䅁佂䝁䅅督歂䝁䅅兣䡂䙁䅍杏坂䕁䅷兗䅁佁䙙䅁捁䅁䅁杔桂䡁䅍䅚桂䡁䅅睒呂䑁䅯杖佂䕁䄸兔䅁䡁䙕䅁捁䅁䅁杔桂䡁䅍䅚桂䡁䅅睒呂䑁䅯杖卂䙁䅍睓䅁偁䉫䅁捁䅁䅁杔桂䡁䅍䅚桂䡁䅅睒呂䑁䅯杖卂䙁䅍杔䅁䙁䈰䅁捁䅁䅁杔桂䡁䅍䅚桂䡁䅅睒呂䑁䅯杖卂䙁䅑䅗䅁䝁䉫䅁捁䅁䅁杔桂䡁䅍䅚桂䡁䅅睒呂䑁䅯杖呂䕁䅅䅖䅁偁䱙䅁捁䅁䅁杔桂䡁䅍䅚桂䡁䅅睒呂䑁䅯杖啂䙁䅉睕䅁䅁䉁䅁捁䅁䅁杔桂䡁䅍䅚桂䡁䅅睒呂䑁䅯睖䉂䕁䅉睑䅁䡁䵁䅁捁䅁䅁杔桂䡁䅍䅚桂䡁䅅睒呂䑁䅯睖䉂䕁䅙䅒䅁䑁丸䅁慁䅁䅁杔桂䡁䅍䅚桂䡁䅅睒呂䑁䅯睖䍂䕁䅅䅁楄䅁䅁杇䅁䕁䄴兙穂䝁䅑兙硂䕁䅣睕㙁䙁䅣村䕂䅁䅁眴䅁䉁䅷䅁佂䝁䅅督歂䝁䅅兣䡂䙁䅍杏塂䕁䅑兑婂䅁䅁儯䅅䉁䅯䅁佂䝁䅅督歂䝁䅅兣䡂䙁䅍杏塂䕁䅑睑䅁䵁䅧䅁捁䅁䅁杔桂䡁䅍䅚桂䡁䅅睒呂䑁䅯睖䕂䕁䅙睑䅁䍁䵅䅁慁䅁䅁杔桂䡁䅍䅚桂䡁䅅睒呂䑁䅯睖䙂䕁䄴䅁㕃兂䅁䅈䅁䕁䄴兙穂䝁䅑兙硂䕁䅣睕㙁䙁䅣兒卂䕁䄴䅁㑄睃䅁䅈䅁䕁䄴兙穂䝁䅑兙硂䕁䅣睕㙁䙁䅣杒卂䕁䅑䅁瑄䅂䅁䅈䅁䕁䄴兙穂䝁䅑兙硂䕁䅣睕㙁䙁䅣兓佂䕁䅣䅁䅁杂䅁杇䅁䕁䄴兙穂䝁䅑兙硂䕁䅣睕㙁䙁䅣兔䡂䅁䅁兕䅕䉁䅷䅁佂䝁䅅督歂䝁䅅兣䡂䙁䅍杏塂䙁䅉䅔䕂䅁䅁䅚䅳䉁䅷䅁佂䝁䅅督歂䝁䅅兣䡂䙁䅍杏塂䙁䅍杒呂䅁䅁䅍䄰䉁䅷䅁佂䝁䅅督歂䝁䅅兣䡂䙁䅍杏塂䙁䅑杒䑂䅁䅁睯䅕䉁䅯䅁佂䝁䅅督歂䝁䅅兣䡂䙁䅍杏塂䙁䅑睖䅁佁䉉䅁慁䅁䅁杔桂䡁䅍䅚桂䡁䅅睒呂䑁䅯睖塂䕁䅑䅁晃䅂䅁䅈䅁䕁䄴兙穂䝁䅑兙硂䕁䅣睕㙁䙁䅣兗佂䕁䄴䅁㝄允䅁杇䅁䕁䄴兙穂䝁䅑兙硂䕁䅣睕㙁䙁䅧兒䵂䅁䅁䅭䅁䉁䅷䅁佂䝁䅅督歂䝁䅅兣䡂䙁䅍杏奂䙁䅉兑婂䅁䅁儯䅕䉁䅯䅁佂䝁䅅督歂䝁䅅兣䡂䙁䅍杏奂䙁䅉䅗䅁䝁䵧䅁捁䅁䅁杔桂䡁䅍䅚桂䡁䅅睒呂䑁䅯杗䍂䙁䅉兑䅁偁䈴䅁奁䅁䅁杔桂䡁䅍䅚桂䡁䅅睒呂䑁䅯杗䕂䅁䅁睐䅷䉁䅧䅁佂䝁䅅督歂䝁䅅兣䡂䙁䅍杏慂䕁䅫䅁灄䅂䅁䅈䅁䕁䄴兙穂䝁䅑兙硂䕁䅣睕㙁䙁䅯兓偂䕁䄴䅁睂兂䅁䅤䅁䕁䄴兙あ䡁䅕杣桂䝁䅷䅉䵂䝁䅅杢湂䡁䅕兙湂䝁䅕䅉兂䡁䅉睢橂䝁䅕督穂䝁䅫杢湂䑁䅳䅉䙂䍁䄰䅢求䝁䅅杣畂䝁䅫杢湂䑁䅳䅉䑂䝁䄸杢あ䝁䅕杢あ䍁䅁睑祂䝁䅕兙あ䝁䅫睢畂䅁䅁兒䄰䍁䅯䅁佂䝁䅕䅤㍂䝁䄸杣牂䍁䅁村桂䝁䅍睡楂䝁䄸杢求䑁䅳䅉ㅁ䕁䅣䅁扁元䅁杴䅁䕁䄴党あ䡁䅣睢祂䝁䅳䅉䍂䝁䅅睙牂䝁䅉睢畂䝁䅕睏杁䕁䅅䅚杁䕁䄴党あ䡁䅣睢祂䝁䅳睏杁䙁䅙兡歂䝁䅕睢杁䙁䅍䅤祂䝁䅕兙瑂䝁䅫杢湂䑁䅳䅉坂䝁䄸兓兂䑁䅳䅉呂䡁䅑杣求䝁䅅兢灂䝁䄴睚杁䕁䄰党歂䝁䅫兙㝁䍁䅁杔求䡁䅑睤療䡁䅉睡杁䙁䅍党橂䡁䅕杣灂䡁䅑入㝁䍁䅁兎䡂䅁䅁睭䅫䕁䅯䅁佂䝁䅕䅤㍂䝁䄸杣牂䍁䅁村桂䝁䅍睡楂䝁䄸杢求䑁䅳䅉䙂䝁䅑睚求䍁䅁睑療䝁䄰䅣ㅂ䡁䅑兡畂䝁䅣睏杁䑁䅕睒䅁䱁䨴䅁畂䅁䅁杔求䡁䅑睤療䡁䅉睡杁䕁䅉兙橂䝁䅳杙療䝁䄴党㝁䍁䅁兒歂䝁䅣党杁䕁䅍睢瑂䡁䅁兤あ䝁䅫杢湂䑁䅳䅉佂䝁䅕䅤㍂䝁䄸杣牂䍁䅁睕求䝁䅍兤祂䝁䅫䅤㕂䑁䅳䅉ㅁ䕁䅣䅁噁䅄䅁䅂䅅䕁䄴党あ䡁䅣睢祂䝁䅳䅉䍂䝁䅅睙牂䝁䅉睢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呂䝁䄰兙祂䡁䅑䅉䙂䝁䄴党祂䝁䅣入㝁䍁䅁䅒桂䡁䅑兙杁䕁䅍党畂䡁䅑党祂䍁䅁䅖求䝁䅍䅡畂䝁䄸䅢療䝁䅣入㝁䍁䅁兎䡂䅁䅁䅏䅫䵁䅉䅁佂䝁䅕䅤㍂䝁䄸杣牂䍁䅁村桂䝁䅍睡楂䝁䄸杢求䑁䅳䅉䵂䝁䄸睙桂䡁䅑兡療䝁䄴䅉䍂䝁䅅督求䝁䅑䅉呂䝁䅕杣㉂䝁䅫睙求䡁䅍睏杁䙁䅙睢䩂䙁䅁睏杁䙁䅣党桂䡁䅉兙楂䝁䅷党穂䑁䅳䅉䙂䝁䅑睚求䍁䅁睑療䝁䄰䅣ㅂ䡁䅑兡畂䝁䅣睏杁䕁䄴党あ䡁䅣睢祂䝁䅳䅉呂䝁䅕睙ㅂ䡁䅉兡あ䡁䅫睏杁䑁䅕睒䅁䥁䭍䅁歄䅁䅁杔求䡁䅑睤療䡁䅉睡杁䕁䅉兙橂䝁䅳杙療䝁䄴党㝁䍁䅁睔睂䡁䅑兡橂䝁䅅䅢杁䕁䅫杢浂䡁䅉兙穂䡁䅑杣ㅂ䝁䅍䅤ㅂ䡁䅉党㝁䍁䅁睑療䝁䄰䅣ㅂ䡁䅑党祂䍁䅁杖灂䡁䅍兡療䝁䄴睏杁䙁䅍党畂䡁䅍睢祂䡁䅍睏杁䕁䄰兙橂䝁䅧兡畂䝁䅕䅉䵂䝁䅕兙祂䝁䄴兡畂䝁䅣睏杁䕁䅅杣あ䝁䅫杚灂䝁䅍兡桂䝁䅷䅉䩂䝁䄴䅤求䝁䅷䅢灂䝁䅣党畂䝁䅍党㝁䍁䅁兎䡂䅁䅁䄹䅣䙁䉁䅁佂䝁䅕䅤㍂䝁䄸杣牂䍁䅁村桂䝁䅍睡楂䝁䄸杢求䑁䅳䅉偂䡁䅁䅤灂䝁䅍兙獂䍁䅁兓畂䝁䅙杣桂䡁䅍䅤祂䡁䅕睙あ䡁䅕杣求䑁䅳䅉䑂䡁䅕督あ䝁䄸兢求䡁䅉䅉卂䝁䅕䅢桂䡁䅑兡療䝁䄴督潂䝁䅫䅣杁䕁䄰兙畂䝁䅅睚求䝁䄰党畂䡁䅑睏杁䕁䅍䅢療䡁䅕䅚杁䕁䅫杢浂䡁䅉兙穂䡁䅑杣ㅂ䝁䅍䅤ㅂ䡁䅉党㝁䍁䅁杔求䡁䅑睤療䡁䅉睡杁䙁䅍党橂䡁䅕杣灂䡁䅑入㝁䍁䅁䅒桂䡁䅑兙杁䕁䅍党畂䡁䅑党祂䡁䅍䅉桂䝁䄴䅚杁䕁䅙兙橂䝁䅫䅢灂䡁䅑兡求䡁䅍睏杁䕁䅑兙あ䝁䅅䅉䑂䝁䅕杢あ䝁䅕杣杁䙁䅑党橂䝁䅧杢療䝁䅷睢湂䡁䅫䅁奁杄䅁来䅁䕁䄴党あ䡁䅣睢祂䝁䅳䅉䍂䝁䅅睙牂䝁䅉睢畂䝁䅕睏杁䕁䄸䅣あ䝁䅫睙桂䝁䅷䅉䩂䝁䄴杚祂䝁䅅督あ䡁䅉兤橂䡁䅑兤祂䝁䅕睏杁䕁䅕䅚湂䝁䅕䅉䑂䝁䄸兢睂䡁䅕䅤灂䝁䄴睚㝁䍁䅁兎䡂䅁䅁其䄰佁䄴䅁佂䝁䅕䅤㍂䝁䄸杣牂䍁䅁村桂䝁䅍睡楂䝁䄸杢求䑁䅳䅉偂䡁䅁䅤灂䝁䅍兙獂䍁䅁兓畂䝁䅙杣桂䡁䅍䅤祂䡁䅕睙あ䡁䅕杣求䑁䅳䅉䙂䝁䄴睙祂䡁䅫䅣あ䝁䅫睢畂䑁䅳䅉兂䡁䅉睢橂䝁䅕督穂䍁䅁兑ㅂ䡁䅑睢瑂䝁䅅䅤灂䝁䄸杢㝁䍁䅁杔求䡁䅑睤療䡁䅉睡杁䙁䅍党橂䡁䅕杣灂䡁䅑入㝁䍁䅁䅒桂䡁䅑兙杁䕁䅍党畂䡁䅑党祂䍁䅁䅖求䝁䅍䅡畂䝁䄸䅢療䝁䅣入㝁䍁䅁兎䡂䅁䅁䅵䄴䕁䉙䅁佂䝁䅕䅤㍂䝁䄸杣牂䍁䅁村桂䝁䅍睡楂䝁䄸杢求䑁䅳䅉偂䡁䅁䅤灂䝁䅍兙獂䍁䅁兓畂䝁䅙杣桂䡁䅍䅤祂䡁䅕睙あ䡁䅕杣求䑁䅳䅉䙂䝁䄴䅤求䡁䅉䅣祂䝁䅫督求䍁䅁杖療䝁䅫䅣杁䝁䅅杢歂䍁䅁䅖求䝁䅷党睂䝁䅧睢畂䡁䅫睏杁䕁䅫兙桂䙁䅍䅉潁䕁䅫杢浂䡁䅉兙穂䡁䅑杣ㅂ䝁䅍䅤ㅂ䡁䅉党杁䝁䅅督杁䝁䅅䅉呂䝁䅕杣㉂䝁䅫睙求䍁䅫睏杁䕁䅍䅢療䡁䅕䅚杁䕁䅑兙あ䝁䅅䅉呂䝁䅕杣㉂䝁䅫睙求䡁䅍睏杁䕁䅍䅢療䡁䅕䅚杁䙁䅍党橂䡁䅕杣灂䡁䅑入㝁䍁䅁杔求䡁䅑睤療䡁䅉睡杁䙁䅍党橂䡁䅕杣灂䡁䅑入䅁䱁乫䅁楁允䅁杔求䡁䅑睤療䡁䅉睡杁䕁䅉兙橂䝁䅳杙療䝁䄴党㝁䍁䅁睔睂䡁䅑兡橂䝁䅅䅢杁䕁䅫杢浂䡁䅉兙穂䡁䅑杣ㅂ䝁䅍䅤ㅂ䡁䅉党㝁䍁䅁睕療䝁䅙䅤㍂䝁䅅杣求䍁䅁䅒求䡁䅙党獂䝁䄸䅣瑂䝁䅕杢あ䑁䅳䅉䕂䝁䅅䅤桂䍁䅁兓畂䡁䅑党湂䡁䅉兙あ䝁䅫睢畂䑁䅳䅉䑂䝁䅷睢ㅂ䝁䅑䅉䩂䝁䄴杚祂䝁䅅督あ䡁䅉兤橂䡁䅑兤祂䝁䅕睏杁䕁䄴党あ䡁䅣睢祂䝁䅳䅉呂䝁䅕睙ㅂ䡁䅉兡あ䡁䅫睏杁䕁䅑兙あ䝁䅅䅉䑂䝁䅕杢あ䝁䅕杣杁䙁䅑党橂䝁䅧杢療䝁䅷睢湂䡁䅫䅁噃睂䅁朷䅁䕁䄴党あ䡁䅣睢祂䝁䅳䅉䍂䝁䅅睙牂䝁䅉睢畂䝁䅕睏杁䙁䅉党瑂䝁䄸䅤求䍁䅁兑橂䝁䅍党穂䡁䅍䅉桂䝁䄴䅚杁䕁䅍睢畂䡁䅑杣療䝁䅷睏杁䕁䄴党あ䡁䅣睢祂䝁䅳䅉呂䝁䅕睙ㅂ䡁䅉兡あ䡁䅫睏杁䕁䅑兙あ䝁䅅䅉䑂䝁䅕杢あ䝁䅕杣穂䍁䅁兙畂䝁䅑䅉䝂䝁䅅睙灂䝁䅷兡あ䝁䅫党穂䑁䅳䅉䕂䝁䅅䅤桂䍁䅁睑求䝁䄴䅤求䡁䅉䅉啂䝁䅕睙潂䝁䄴睢獂䝁䄸睚㕂䑁䅳䅉ㅁ䕁䅣䅁剄兄䅁杲䅁䕁䄴党あ䡁䅣睢祂䝁䅳䅉䍂䝁䅅睙牂䝁䅉睢畂䝁䅕睏杁䙁䅙睢䩂䙁䅁睏杁䕁䅕杢あ䝁䅕杣睂䡁䅉兡穂䝁䅕䅉坂䝁䄸兡睂䍁䅁兙畂䝁䅑䅉啂䝁䅕䅢求䡁䅁䅡療䝁䄴入㝁䍁䅁䅒桂䡁䅑兙杁䕁䅍党畂䡁䅑党祂䡁䅍䅉桂䝁䄴䅚杁䕁䅙兙橂䝁䅫䅢灂䡁䅑兡求䡁䅍睏杁䑁䅕睒䅁佁估䅁㉄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䕁䄴党あ䡁䅣睢祂䝁䅳䅉呂䝁䅕睙ㅂ䡁䅉兡あ䡁䅫睏杁䙁䅍睕䵂䍁䅁杖兂䕁䄴督㝁䍁䅁兎䡂䑁䅳䅉噂䡁䅑兡獂䝁䅫䅤㕂䍁䅁睕橂䝁䅅䅢求䍁䅁睕療䝁䅷兙祂䅁䅁眰䅯乁䅯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睕あ䡁䅉党桂䝁䄰兡畂䝁䅣䅉乂䝁䅕䅚灂䝁䅅睏杁䕁䄴党あ䡁䅣睢祂䝁䅳䅉呂䝁䅕睙ㅂ䡁䅉兡あ䡁䅫睏杁䑁䅕睒䅁乁䜰䅁敄䅁䅁杔求䡁䅑睤療䡁䅉睡杁䕁䅉兙橂䝁䅳杙療䝁䄴党㝁䍁䅁杖療䕁䅫䅕㝁䍁䅁兒畂䡁䅑党祂䡁䅁杣灂䡁䅍党杁䙁䅙睢灂䡁䅁䅉桂䝁䄴䅚杁䙁䅑党獂䝁䅕䅣潂䝁䄸杢㕂䑁䅳䅉呂䝁䄰兙祂䡁䅑䅉䑂䝁䅫䅤灂䝁䅕督㝁䍁䅁睑獂䝁䄸兤歂䍁䅁䅒桂䡁䅑兙杁䙁䅍党祂䡁䅙兡橂䝁䅕督㝁䍁䅁杔求䡁䅑睤療䡁䅉睡杁䙁䅍党橂䡁䅕杣灂䡁䅑入㝁䍁䅁兎䡂䅁䅁杓䅫乁䅑䅁佂䝁䅕䅤㍂䝁䄸杣牂䍁䅁村桂䝁䅍睡楂䝁䄸杢求䑁䅳䅉坂䝁䄸兓兂䑁䅳䅉䙂䝁䄴䅤求䡁䅉䅣祂䝁䅫督求䍁䅁杖療䝁䅫䅣杁䝁䅅杢歂䍁䅁䅖求䝁䅷党睂䝁䅧睢畂䡁䅫睏杁䙁䅍兢桂䡁䅉䅤杁䕁䅍兡あ䝁䅫党穂䑁䅳䅉䙂䝁䅑睚求䍁䅁睑療䝁䄰䅣ㅂ䡁䅑兡畂䝁䅣睏杁䕁䄴党あ䡁䅣睢祂䝁䅳䅉呂䝁䅕睙ㅂ䡁䅉兡あ䡁䅫睏杁䑁䅕睒䅁佁乣䅁あ䅁䅁杔求䡁䅕杣療䡁䅍睙灂䝁䅕杢橂䝁䅕睏杁䕁䅍兙祂䝁䅑兡療䡁䅙兙穂䝁䅍兤獂䝁䅅杣㝁䍁䅁睑潂䡁䅉睢畂䝁䅫睙杁䕁䅑兡穂䝁䅕兙穂䝁䅕督㝁䍁䅁杔求䡁䅕杣療䝁䅷睢湂䡁䅫䅁䡄睂䅁杵䅁䕁䄴党ㅂ䡁䅉睢穂䝁䅍兡求䝁䄴睙求䑁䅳䅉䑂䝁䅕杢あ䡁䅉兙獂䍁䅁杔求䡁䅉杤療䡁䅕督杁䙁䅍入穂䡁䅑党瑂䑁䅳䅉䑂䝁䅧杣療䝁䄴兡橂䍁䅁䅒灂䡁䅍党桂䡁䅍党穂䑁䅳䅉䡂䝁䅕杢求䡁䅑兡橂䍁䅁䅒灂䡁䅍睢祂䝁䅑党祂䑁䅳䅉佂䝁䅕兤祂䝁䄸䅢療䝁䅣入㝁䍁䅁睔楂䝁䅕督灂䡁䅑入䅁䥁佑䅁㙃䅁䅁杔求䡁䅕杣療䡁䅍睙灂䝁䅕杢橂䝁䅕睏杁䕁䅍党畂䡁䅑杣桂䝁䅷䅉佂䝁䅕杣㉂䝁䄸兤穂䍁䅁睕㕂䡁䅍䅤求䝁䄰睏杁䕁䅕杢歂䝁䄸睙祂䝁䅫杢療䝁䅷睢湂䡁䅫睏杁䕁䅣党畂䝁䅕䅤灂䝁䅍䅉䕂䝁䅫督療䡁䅉䅚求䡁䅉睏杁䕁䄴党ㅂ䡁䅉睢獂䝁䄸睚㕂䑁䅳䅉兂䡁䅍入橂䝁䅧兡桂䡁䅑杣㕂䅁䅁睚䅧䵁䅧䅁佂䝁䅕兤祂䝁䄸督橂䝁䅫党畂䝁䅍党㝁䍁䅁睑求䝁䄴䅤祂䝁䅅䅢杁䕁䄴党祂䡁䅙睢ㅂ䡁䅍䅉呂䡁䅫督あ䝁䅕兢㝁䍁䅁睒求䝁䄴党あ䝁䅫睙杁䕁䅑兡穂䝁䄸杣歂䝁䅕杣㝁䍁䅁兓瑂䝁䄰兤畂䝁䄸䅢療䝁䅣入㝁䍁䅁杔求䡁䅕杣療䝁䅷睢湂䡁䅫睏杁䕁䄸杢橂䝁䄸䅢療䝁䅣入㝁䍁䅁䅕穂䡁䅫睙潂䝁䅫兙あ䡁䅉入䅁䡁䩁䅁㑃䅁䅁杔求䡁䅕杣療䡁䅍睙灂䝁䅕杢橂䝁䅕睏杁䕁䅍党畂䡁䅑杣桂䝁䅷䅉佂䝁䅕杣㉂䝁䄸兤穂䍁䅁睕㕂䡁䅍䅤求䝁䄰睏杁䕁䅣党畂䝁䅕䅤灂䝁䅍䅉䕂䝁䅫督療䡁䅉䅚求䡁䅉睏杁䕁䅫杢浂䝁䅷兙瑂䝁䄰兙あ䝁䅫睢畂䑁䅳䅉佂䝁䅕兤祂䝁䄸䅢療䝁䅣入㝁䍁䅁䅕穂䡁䅫睙潂䝁䅫兙あ䡁䅉入䅁䍁䰸䅁㑂䅁䅁杔求䡁䅕杣療䡁䅍睙灂䝁䅕杢橂䝁䅕睏杁䕁䅍党畂䡁䅑杣桂䝁䅷䅉佂䝁䅕杣㉂䝁䄸兤穂䍁䅁睕㕂䡁䅍䅤求䝁䄰睏杁䕁䄴党ㅂ䡁䅉睢獂䝁䄸睚㕂䑁䅳䅉兂䡁䅍入橂䝁䅧兡桂䡁䅑杣㕂䅁䅁兡䄰䱁䅑䅁佂䝁䅕兤祂䝁䄸督橂䝁䅫党畂䝁䅍党㝁䍁䅁兒畂䝁䅑睢橂䡁䅉兡畂䝁䄸䅢療䝁䅣入㝁䍁䅁睒桂䡁䅍䅤祂䝁䄸党畂䡁䅑党祂䝁䄸䅢療䝁䅣入㝁䍁䅁兓畂䝁䅙䅢桂䝁䄰兢桂䡁䅑兡療䝁䄴睏杁䕁䄴党ㅂ䡁䅉睢獂䝁䄸睚㕂䑁䅳䅉偂䝁䄴睙療䝁䅷睢湂䡁䅫睏杁䙁䅕杣療䝁䅷睢湂䡁䅫䅁穁杄䅁䅈䅁䕁䄴兤あ䡁䅉兙橂䝁䅕兤あ䝁䅫睙桂䝁䅷䅁⭁权䅁杒䅁䕁䄴兤あ䡁䅉兙橂䝁䅕兤あ䝁䅫睙桂䝁䅷睏杁䕁䅅䅢あ䝁䅕杣畂䝁䅅䅤灂䡁䅙党杁䙁䅁杣療䡁䅑党灂䝁䄴䅁硁杄䅁䅂䅁䕁䄸䅁捁睁䅁权䅁䕁䄸䅒䝂䕁䅷䅁ぃ睁䅁䅃䅁䕁䄸睒佂䅁䅁䅃䅑䅁䅧䅁偂䕁䅳兒䅁䅁䑯䅁䥁䅁䅁睔乂䕁䅍䅁硄睁䅁杂䅁䕁䄸杔䅁乁䐴䅁䭁䅁䅁睔卂䕁䅍䅔䅁䩁䑯䅁䭁䅁䅁睔卂䕁䅷兗䅁䡁䐴䅁䭁䅁䅁睔啂䕁䅫睕䅁䥁䍯䅁䥁䅁䅁睔奂䙁䅫䅁捄杁䅁杇䅁䕁䄸杚浂䝁䅫睙求䍁䅁杕䙂䕁䅫䅖穂䅁䅁克䅣䑁䅯䅁偂䝁䅙杚灂䝁䅍党杁䙁䅍党祂䡁䅙兡橂䝁䅕督杁䝁䅅杢歂䍁䅁睕ㅂ䡁䅁䅣獂䝁䅫党穂䅁䅁䅙䅧䍁䅯䅁偂䝁䅫䅢杁䝁䅅杢歂䍁䅁睒桂䡁䅍䅉䕂䡁䅉兡獂䝁䅷兡畂䝁䅣䅁扃睂䅁杒䅁䕁䄸兡獂䍁䅁兙畂䝁䅑䅉䡂䝁䅅督杁䕁䅕兣ㅂ䝁䅫䅣瑂䝁䅕杢あ䍁䅁兙畂䝁䅑䅉呂䝁䅕杣㉂䝁䅫睙求䡁䅍䅁煂睂䅁杔䅁䕁䄸兡獂䍁䅁兙畂䝁䅑䅉䡂䝁䅅督杁䕁䅕䅥睂䝁䅷睢祂䝁䅅䅤灂䝁䄸杢杁䝁䅅杢歂䍁䅁䅕祂䝁䄸䅚ㅂ䝁䅍䅤灂䝁䄸杢䅁䡁䝉䅁䝂䅁䅁睔灂䝁䅷䅉桂䝁䄴䅚杁䕁䅣兙穂䍁䅁杕求䝁䅙兡畂䝁䅫杢湂䍁䅁兙畂䝁䅑䅉乂䝁䅅杣牂䝁䅕䅤灂䝁䄴睚䅁䩁䡍䅁佂䅁䅁睔灂䝁䅷䅉桂䝁䄴䅚杁䕁䅣兙穂䍁䅁睕あ䝁䄸杣桂䝁䅣党杁䝁䅅杢歂䍁䅁䅖祂䝁䅅杢穂䡁䅁睢祂䡁䅑兙あ䝁䅫睢畂䅁䅁兹䅙䑁䅷䅁偂䝁䅫䅢獁䍁䅁睒桂䡁䅍䅉桂䝁䄴䅚杁䕁䅍睢畂䡁䅍兤瑂䝁䅅杙獂䝁䅕䅉䝂䡁䅕党獂䡁䅍䅁獄杂䅁䄵䅁䕁䄸杢獂䝁䅫杢求䍁䅁兑畂䝁䅅䅢㕂䡁䅍兡穂䍁䅁兙畂䝁䅑䅉卂䝁䅕杚求䡁䅉党畂䝁䅍党㝁䍁䅁睑獂䝁䄸兤歂䍁䅁兔桂䝁䄴兙湂䝁䅕兢求䝁䄴䅤㝁䍁䅁䅒桂䡁䅑兙杁䕁䅫杢あ䝁䅕睚祂䝁䅅䅤灂䝁䄸杢㝁䍁䅁杒灂䝁䄴䅤求䝁䅍䅡㝁䍁䅁䅒桂䡁䅑兙杁䙁䅁杣療䡁䅑党橂䡁䅑兡療䝁䄴睏杁䕁䅍䅢療䡁䅕䅚杁䕁䅫杢浂䡁䅉兙穂䡁䅑杣ㅂ䝁䅍䅤ㅂ䡁䅉党䅁偁䥣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䄴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兙呂䅁䅁眶䅫䍁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䡁䅑兙杁䙁䅁杣療䡁䅑党橂䡁䅑兡療䝁䄴睏杁䕁䅍䅢療䡁䅕䅚杁䕁䅑兙あ䝁䅅䅉呂䝁䅕杣㉂䝁䅫睙求䡁䅍䅁剂权䅁杰䅁䕁䄸杢獂䝁䅫杢求䍁䅁兑畂䝁䅅䅢㕂䡁䅍兡穂䍁䅁兙畂䝁䅑䅉卂䝁䅕杚求䡁䅉党畂䝁䅍党㝁䍁䅁杒灂䝁䄴䅤求䝁䅍䅡㝁䍁䅁䅕祂䝁䅕䅚灂䝁䅍䅤灂䡁䅙党杁䕁䅅杢桂䝁䅷入あ䝁䅫睙穂䑁䅳䅉啂䝁䅕䅥あ䍁䅁兑畂䝁䅅䅢㕂䡁䅑兡橂䡁䅍睏杁䕁䅑兙桂䙁䅍䅁䕃元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朵䅁䕁䄸䅣あ䝁䅫睙桂䝁䅷䅉䩂䝁䄴杚祂䝁䅅督あ䡁䅉兤橂䡁䅑兤祂䝁䅕睏杁䕁䅕杢㉂䝁䅫杣療䝁䄴兢求䝁䄴䅤桂䝁䅷䅉䙂䝁䄴睚灂䝁䄴党求䡁䅉兡畂䝁䅣睏杁䙁䅍党畂䡁䅍睢祂䡁䅍睏杁䕁䅕䅚湂䝁䅕䅉䑂䝁䄸兢睂䡁䅕䅤灂䝁䄴睚㝁䍁䅁睍䕂䍁䅁䅕祂䝁䅫杢あ䝁䅫杢湂䑁䅳䅉偂䝁䄴督潂䝁䄸杣求䍁䅁兙畂䝁䅑䅉偂䝁䅙杚穂䝁䅧睢祂䝁䅕䅉塂䝁䅫杢歂䅁䅁䄱䅧䥁䅙䅁偂䡁䅁䅤灂䝁䅍兙獂䍁䅁兓畂䝁䅙杣桂䡁䅍䅤祂䡁䅕睙あ䡁䅕杣求䑁䅳䅉䝂䝁䅫杢あ䝁䅕睙潂䑁䅳䅉佂䝁䅕睢楂䝁䅅杢牂䑁䅳䅉呂䡁䅑睢祂䝁䅅睚求䍁䅁兔桂䝁䄴兙湂䝁䅕兢求䝁䄴䅤㝁䍁䅁睖求䝁䅉睍䅁䭁估䅁捁允䅁睔睂䡁䅑兡橂䝁䅅䅢杁䕁䅫杢浂䡁䅉兙穂䡁䅑杣ㅂ䝁䅍䅤ㅂ䡁䅉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䅁杣療䝁䅍党穂䡁䅍䅉䉂䡁䅕䅤療䝁䄰兙あ䝁䅫睢畂䑁䅳䅉䕂䝁䅅䅤桂䍁䅁睑求䝁䄴䅤求䡁䅉䅉啂䝁䅕睙潂䝁䄴睢獂䝁䄸睚㕂䑁䅳䅉ㅁ䕁䅣䅁䅄兄䅁杵䅁䕁䄸䅣あ䝁䅫睙桂䝁䅷䅉䩂䝁䄴杚祂䝁䅅督あ䡁䅉兤橂䡁䅑兤祂䝁䅕睏杁䕁䅫杢歂䡁䅕督あ䡁䅉兡桂䝁䅷䅉䉂䡁䅕䅤療䝁䄰兙あ䝁䅫睢畂䑁䅳䅉呂䝁䅕杢穂䝁䄸杣穂䑁䅳䅉穁䕁䅑䅉兂䡁䅉兡畂䡁䅑兡畂䝁䅣睏杁䕁䅅杣あ䝁䅫杚灂䝁䅍兡桂䝁䅷䅉䩂䝁䄴䅤求䝁䅷䅢灂䝁䅣党畂䝁䅍党䅁䭁䡷䅁㉄䅁䅁睔睂䡁䅑兡橂䝁䅅䅢杁䕁䅫杢浂䡁䅉兙穂䡁䅑杣ㅂ䝁䅍䅤ㅂ䡁䅉党㝁䍁䅁兓畂䝁䅑兤穂䡁䅑杣灂䝁䅅䅢杁䕁䅅兤あ䝁䄸兢桂䡁䅑兡療䝁䄴睏杁䙁䅍党畂䡁䅍睢祂䡁䅍睏杁䕁䅕杢あ䝁䅕杣睂䡁䅉兡穂䝁䅕䅉坂䝁䄸兡睂䍁䅁兙畂䝁䅑䅉啂䝁䅕䅢求䡁䅁䅡療䝁䄴入㝁䍁䅁䅕祂䝁䄸睙求䡁䅍督杁䕁䅅兤あ䝁䄸兢桂䡁䅑兡療䝁䄴睏杁䑁䅍䅒杁䙁䅁杣灂䝁䄴䅤灂䝁䄴睚㝁䍁䅁兎䡂䅁䅁儷䅣䅁䉯䅁偂䡁䅁䅤灂䝁䅍兙獂䍁䅁兓畂䝁䅙杣桂䡁䅍䅤祂䡁䅕睙あ䡁䅕杣求䑁䅳䅉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睏杁䑁䅕睒䅁偁䡅䅁㙁䅁䅁睔祂䝁䅣兙畂䝁䅫睙㝁䍁䅁兑獂䡁䅑党祂䝁䄴兙あ䝁䅫杤求䍁䅁䅕祂䝁䄸䅤求䝁䅫杢䅁䭁䩍䅁慂䅁䅁睔祂䝁䅣兙畂䝁䅫睙㝁䍁䅁兑獂䡁䅑党祂䝁䄴兙あ䝁䅫杤求䍁䅁䅕祂䝁䄸䅤求䝁䅫杢㝁䍁䅁睔畂䝁䅷兡畂䝁䅕䅉䡂䡁䅉睢橂䝁䅕杣㕂䅁䅁眳䄰䭁䅁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䅁䅁睋䅯䕁䄴䅁偂䡁䅉䅤潂䝁䄸䅣桂䝁䅕䅚灂䝁䅍督㝁䍁䅁䅕桂䝁䅫杢杁䕁䄰兙畂䝁䅅睚求䝁䄰党畂䡁䅑睏杁䙁䅍兤祂䝁䅣党祂䡁䅫䅁扂杄䅁䅶䅁䕁䄸督あ䝁䅕睢睂䝁䄸杣療䡁䅍兡穂䑁䅳䅉䑂䝁䅅杣歂䝁䅫睢㉂䝁䅅督橂䡁䅕䅢桂䡁䅉睏杁䕁䅑党祂䝁䄰兙あ䝁䄸䅢療䝁䅣入㝁䍁䅁睒桂䡁䅍䅤祂䝁䄸党畂䡁䅑党祂䝁䄸䅢療䝁䅣入㝁䍁䅁䅓求䝁䄰兙あ䝁䄸䅢療䝁䅣入㝁䍁䅁杔求䡁䅁䅡祂䝁䄸䅢療䝁䅣入㝁䍁䅁睔畂䝁䅍睢獂䝁䄸睚㕂䅁䅁䅁䅫䩁䅯䅁偂䡁䅍䅤求䝁䄸䅣療䡁䅉睢穂䝁䅫督㝁䍁䅁䅓求䝁䄰兙あ䝁䄸䅢療䝁䅣入㝁䍁䅁兓畂䝁䅙党橂䡁䅑兡療䡁䅕督杁䕁䅑兡穂䝁䅕兙穂䝁䅕督㝁䍁䅁杔求䡁䅕杣療䝁䅷睢湂䡁䅫睏杁䕁䄸杢橂䝁䄸䅢療䝁䅣入㝁䍁䅁杖桂䝁䅍睙灂䝁䄴党穂䅁䅁眵䅷䑁䅁䅁偂䡁䅑䅡求䡁䅉䅉呂䡁䅁党橂䝁䅫兙獂䝁䅫来求䝁䅑䅉卂䕁䅕兓啂䡁䅍䅁乄睂䅁杌䅁䕁䄸䅤潂䝁䅕杣杁䙁䅍䅣求䝁䅍兡桂䝁䅷䅤㕂䍁䅁杕求䡁䅑兙灂䝁䅷䅁剄杂䅁杪䅁䕁䄸兤あ䡁䅁兙あ䝁䅫党畂䡁䅑䅉䑂䝁䅅杣求䑁䅳䅉䙂䝁䄰䅣獂䝁䄸入求䝁䅕䅉䍂䝁䅕杢求䝁䅙兡あ䡁䅍睏杁䕁䅍䅡祂䝁䄸杢灂䝁䅍䅉䕂䝁䅫督求䝁䅅督求䡁䅍睏杁䕁䅑兡湂䝁䅫䅤桂䝁䅷䅉塂䝁䅕䅢獂䝁䄴党穂䡁䅍䅁㑃元䅁䅂䅁䙁䅁䅁佁䅂䅁权䅁䙁䅁兑佂䙁䅣䅁敃睁䅁权䅁䙁䅁兑卂䕁䅅䅁䑄睁䅁权䅁䙁䅁兑婂䕁䅍䅁い睁䅁权䅁䙁䅁兑婂䙁䅧䅁偁杁䅁权䅁䙁䅁睑䉂䙁䅉䅁剁睁䅁䅃䅁䙁䅁睑䡂䅁䅁兆䅉䅁䅧䅁兂䕁䅕睒䅁偁䑙䅁䥁䅁䅁䅕䙂䙁䅁䅁㡁睁䅁䅃䅁䙁䅁杒䙂䅁䅁兙䅉䅁䅧䅁兂䕁䅙睒䅁䉁䑉䅁䝁䅁䅁䅕䡂䅁䅁兑䅉䅁䅧䅁兂䕁䅣杕䅁䱁䑫䅁䝁䅁䅁䅕䥂䅁䅁睤䅉䅁䅧䅁兂䕁䅧兔䅁偁䑣䅁䥁䅁䅁䅕䱂䕁䅣䅁祄睁䅁䅃䅁䙁䅁䅔䕂䅁䅁䄰䅍䅁䅯䅁兂䕁䅷䅖卂䅁䅁䅊䅑䅁䅙䅁兂䕁䄰䅁元杁䅁䅃䅁䙁䅁杔䑂䅁䅁睒䅉䅁䅧䅁兂䕁䄴杕䅁佁䑳䅁䥁䅁䅁䅕佂䙁䅣䅁㉁杁䅁权䅁䙁䅁睔䕂䕁䅑䅁畁杁䅁权䅁䙁䅁睔偂䕁䅷䅁䭄杁䅁䅃䅁䙁䅁䅕䡂䅁䅁儱䅍䅁䅧䅁兂䙁䅁䅔䅁䡁䍕䅁䥁䅁䅁䅕卂䙁䅕䅁坁杁䅁䅃䅁䙁䅁睕䉂䅁䅁䅶䅍䅁䅧䅁兂䙁䅍䅗䅁䑁䑙䅁䥁䅁䅁䅕啂䕁䅍䅁湄睁䅁䅃䅁䙁䅁睖卂䅁䅁杇䅍䅁䅧䅁兂䙁䅧䅒䅁䭁䐸䅁䭁䅁䅁䅕婂䙁䅁䅔䅁䅁䑕䅁祁䅁䅁䅕桂䝁䅍睡桂䝁䅣党歂䍁䅁杒療䝁䄸䅚穂䍁䅁兙畂䝁䅑䅉乂䝁䅕兙あ䡁䅍䅁䡂睂䅁杊䅁䙁䅁兙橂䝁䅳兙湂䝁䅫杢湂䍁䅁睕求䡁䅉杤灂䝁䅍党穂䅁䅁䅴䅣䕁䅙䅁兂䝁䅅睙牂䝁䅅睚灂䝁䄴睚杁䙁䅍党祂䡁䅙兡橂䝁䅕督㝁䍁䅁村灂䝁䄸兢桂䡁䅍督杁䕁䅕杢求䡁䅉睚㕂䅁䅁睙䅯䡁䅁䅁兂䝁䅅睙牂䝁䅅睚灂䝁䄴睚杁䙁䅍党祂䡁䅙兡橂䝁䅕督㝁䍁䅁村灂䝁䄸兢桂䡁䅍督杁䕁䅕杢求䡁䅉睚㕂䑁䅳䅉噂䡁䅑兡獂䝁䅫䅤㕂䍁䅁睕橂䝁䅅䅢求䍁䅁睕療䝁䅷兙祂䅁䅁䄫䅧䙁䅧䅁兂䝁䅅睙牂䝁䅅睚灂䝁䄴睚杁䙁䅍党祂䡁䅙兡橂䝁䅕督㝁䍁䅁睑療䝁䄰兢求䡁䅉睙灂䝁䅅䅢杁䙁䅍䅣桂䝁䅍党杁䕁䅷兙ㅂ䝁䄴睙潂䅁䅁杙䅫䱁䅧䅁兂䝁䅅睙牂䝁䅅睚灂䝁䄴睚杁䙁䅍党祂䡁䅙兡橂䝁䅕督㝁䍁䅁睖桂䡁䅑党祂䍁䅁䅕ㅂ䡁䅉兡浂䝁䅫睙桂䡁䅑兡療䝁䄴睏杁䕁䅍䅢求䝁䅅杢啂䝁䅕睙潂䑁䅳䅉䕂䝁䅫睚灂䡁䅑兙獂䍁䅁兑穂䡁䅍党あ䍁䅁兔桂䝁䄴兙湂䝁䅕兢求䝁䄴䅤㝁䍁䅁睑祂䡁䅫䅣あ䝁䄸睙ㅂ䡁䅉杣求䝁䄴睙㕂䅁䅁杮䅯䉁䄴䅁兂䝁䅅䅣求䡁䅉䅉兂䡁䅉睢歂䡁䅕睙あ䡁䅍䅁摄杄䅁䅎䅁䙁䅁兙睂䝁䅕杣杁䝁䅅杢歂䍁䅁杒療䡁䅉党穂䡁䅑䅉兂䡁䅉睢歂䡁䅕睙あ䡁䅍䅁㙄杂䅁杚䅁䙁䅁兙睂䝁䅕杣杁䝁䅅杢歂䍁䅁䅕獂䝁䅅督あ䝁䅫睙杁䙁䅁兙橂䝁䅳兙湂䝁䅫杢湂䍁䅁䅕祂䝁䄸䅚ㅂ䝁䅍䅤穂䍁䅁兙畂䝁䅑䅉乂䝁䅅䅤求䡁䅉兡桂䝁䅷督䅁䉁䥉䅁䍂䅁䅁䅕桂䡁䅍督求䝁䄴睚求䡁䅉䅉䉂䝁䅫杣橂䡁䅉兙浂䡁䅑䅉乂䝁䅅杢ㅂ䝁䅙兙橂䡁䅑兤祂䝁䅫杢湂䅁䅁䅢䅯䍁䅙䅁兂䝁䅅督穂䝁䅕杢湂䝁䅕杣杁䕁䅅兡祂䝁䅷兡畂䝁䅕督䅁䙁䝁䅁䅂䅁䅁䅕桂䡁䅍督求䝁䄴睚求䡁䅉䅉䡂䡁䅉睢ㅂ䝁䄴䅚杁䙁䅑杣桂䝁䄴督睂䝁䄸杣あ䝁䅅䅤灂䝁䄸杢䅁䙁䝅䅁畁䅁䅁䅕求䡁䅉督療䝁䄴兙獂䍁䅁睑桂䡁䅉党杁䙁䅁杣療䝁䅑兤橂䡁䅑督䅁䙁䝍䅁䅂䅁䅁䅕求䡁䅑䅉䑂䝁䅅杣求䑁䅳䅉兂䝁䅕䅤杁䕁䅙睢療䝁䅑䅉桂䝁䄴䅚杁䙁䅍兤睂䡁䅁䅢灂䝁䅕督䅁䅁偑䅁杁䅁䅁䅕潂䝁䅅杣瑂䝁䅅睙求䡁䅕䅤灂䝁䅍兙獂䡁䅍䅁偃杂䅁杙䅁䙁䅁䅡桂䡁䅉兢桂䝁䅍党ㅂ䡁䅑兡橂䝁䅅䅢穂䍁䅷䅉䍂䝁䅫睢あ䝁䅕睙潂䝁䄴睢獂䝁䄸睚㕂䍁䅁兙畂䝁䅑䅉䵂䝁䅫杚求䍁䅁睕橂䝁䅫党畂䝁䅍党穂䅁䅁䅐䅙䍁䅑䅁兂䝁䅧入穂䝁䅫睙桂䝁䅷䅉呂䝁䅕睙ㅂ䡁䅉兡あ䡁䅫䅁兄兄䅁杪䅁䙁䅁䅡㕂䡁䅍兡橂䝁䅅䅢杁䙁䅍党橂䡁䅕杣灂䡁䅑入㝁䍁䅁兓歂䝁䅕杢あ䝁䅫䅤㕂䍁䅁兙畂䝁䅑䅉䉂䝁䅍睙求䡁䅍督杁䕁䄰兙畂䝁䅅睚求䝁䄰党畂䡁䅑睏杁䙁䅍党橂䡁䅕杣灂䡁䅑入杁䕁䄰兙畂䝁䅅睚求䝁䄰党畂䡁䅑䅁㝄杄䅁材䅅䙁䅁䅡㕂䡁䅍兡橂䝁䅅䅢杁䙁䅍党橂䡁䅕杣灂䡁䅑入㝁䍁䅁睕瑂䝁䅅杣あ䍁䅁村ㅂ䝁䅫䅢歂䝁䅫杢湂䑁䅳䅉䩂䝁䅑党畂䡁䅑兡あ䡁䅫䅉桂䝁䄴䅚杁䕁䅅睙橂䝁䅕督穂䍁䅁兔桂䝁䄴兙湂䝁䅕兢求䝁䄴䅤㝁䍁䅁兑ㅂ䡁䅑䅡療䡁䅉兡㙂䝁䅅䅤灂䝁䄸杢杁䝁䅅杢歂䍁䅁兑橂䝁䅍党穂䡁䅍䅉䑂䝁䄸杢あ䡁䅉睢獂䑁䅳䅉兂䡁䅉睢橂䝁䅕督穂䍁䅁兑ㅂ䡁䅑睢瑂䝁䅅䅤灂䝁䄸杢㝁䍁䅁杔求䡁䅑睤療䡁䅉睡杁䙁䅍党橂䡁䅕杣灂䡁䅑入㝁䍁䅁睕求䝁䅍兤祂䝁䅫䅤㕂䍁䅁兔桂䝁䄴兙湂䝁䅕兢求䝁䄴䅤䅁乁䥯䅁䝄䅁䅁䅕潂䡁䅫督灂䝁䅍兙獂䍁䅁睕求䝁䅍兤祂䝁䅫䅤㕂䑁䅳䅉坂䝁䅫䅚求䝁䄸䅉呂䡁䅑杣求䝁䅅兢灂䝁䄴睚㝁䍁䅁兑ㅂ䡁䅑䅡療䡁䅉兡㙂䝁䅅䅤灂䝁䄸杢杁䝁䅅杢歂䍁䅁兑橂䝁䅍党穂䡁䅍䅉䑂䝁䄸杢あ䡁䅉睢獂䑁䅳䅉坂䝁䅫䅚求䝁䄸䅉䑂䝁䅧兙あ䑁䅳䅉佂䝁䅕䅤㍂䝁䄸杣牂䍁䅁睕求䝁䅍兤祂䝁䅫䅤㕂䅁䅁睄䅯䍁䅑䅁兂䝁䄸䅢獂䡁䅕䅤灂䝁䄸杢杁䕁䅍睢畂䡁䅑杣療䝁䅷䅁畃杂䅁䅅䅁䙁䅁杣灂䝁䄰兙祂䡁䅫䅁杁杂䅁䅑䅁䙁䅁杣療䝁䅍党穂䡁䅍䅉䉂䡁䅕䅤療䝁䄰兙あ䝁䅫睢畂䑁䅳䅉穁䕁䅑䅉兂䡁䅉兡畂䡁䅑兡畂䝁䅣䅁坃䅃䅁䅌䅁䙁䅁杣療䝁䅙党穂䡁䅍兡療䝁䄴兙獂䍁䅁睕求䡁䅉杤灂䝁䅍党穂䅁䅁朲䅙䕁䅁䅁兂䡁䅉睢睂䝁䅕杣あ䡁䅫䅉桂䝁䄴䅚杁䕁䅍兙穂䡁䅕兙獂䡁䅑入杁䕁䅫杢穂䡁䅕杣桂䝁䄴睙求䅁䅁杭䅙䉁䅙䅁兂䡁䅕杙獂䝁䅫督潂䝁䅫杢湂䅁䅁允䅧䅁䅯䅁剂䕁䅍睔乂䅁䅁兇䅉䅁䅯䅁剂䙁䅉杖偂䅁䅁兖䅉䅁䅧䅁卂䕁䅍䅔䅁乁䍯䅁䥁䅁䅁杕䙂䕁䅣䅁㙄睁䅁权䅁䙁䅉兒䡂䕁䄴䅁㙂杁䅁杂䅁䙁䅉杒䅁偁䑳䅁獄䅁䅁杕䝂䕁䅫䅒杁䍁䅧杕桂䝁䅑兡療䍁䅁杒祂䝁䅕兣ㅂ䝁䅕杢橂䡁䅫䅉䩂䝁䅑党畂䡁䅑兡浂䝁䅫睙桂䡁䅑兡療䝁䄴克㝁䍁䅁睑ㅂ䡁䅍䅤療䝁䄰党祂䍁䅁杕求䝁䅷兙あ䝁䅫睢畂䡁䅍䅡灂䡁䅁䅉乂䝁䅅杢桂䝁䅣党瑂䝁䅕杢あ䑁䅳䅉䉂䡁䅕䅤潂䝁䄸杣灂䡁䅯兙あ䝁䅫睢畂䍁䅁兙畂䝁䅑䅉䉂䝁䅍睙求䡁䅍督杁䕁䅍睢畂䡁䅑杣療䝁䅷睏杁䕁䅉兡療䝁䄰党あ䡁䅉兡橂䡁䅍䅁䅁杄䅁杘䅁䙁䅉杒䩂䕁䅑䅉潁䙁䅉兙歂䝁䅫睢杁䕁䅙杣求䡁䅅兤求䝁䄴睙㕂䍁䅁兓歂䝁䅕杢あ䝁䅫杚灂䝁䅍兙あ䝁䅫睢畂䍁䅫睏杁䙁䅍党畂䡁䅍睢祂䡁䅍䅁塁睄䅁杉䅅䙁䅉杒䩂䕁䅑䅉潁䙁䅉兙歂䝁䅫睢杁䕁䅙杣求䡁䅅兤求䝁䄴睙㕂䍁䅁兓歂䝁䅕杢あ䝁䅫杚灂䝁䅍兙あ䝁䅫睢畂䍁䅫睏杁䙁䅍党畂䡁䅍睢祂䡁䅍睏杁䕁䅅兤あ䝁䅧党畂䡁䅑兡橂䝁䅅䅤灂䝁䄸杢㝁䍁䅁䅒桂䡁䅑兙杁䙁䅁杣療䡁䅑党橂䡁䅑兡療䝁䄴睏杁䙁䅁杣療䝁䅍党穂䡁䅍䅉䉂䡁䅕䅤療䝁䄰兙あ䝁䅫睢畂䑁䅳䅉卂䝁䅕兢療䡁䅑党杁䕁䅅睙橂䝁䅕督穂䍁䅁兙畂䝁䅑䅉䑂䝁䄸杢あ䡁䅉睢獂䑁䅳䅉佂䝁䅕䅤㍂䝁䄸杣牂䍁䅁睕求䝁䅍兤祂䝁䅫䅤㕂䅁䅁关䅳乁䅉䅁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䅁⭂权䅁䅥䅁䙁䅉杒䩂䕁䅑䅉潁䙁䅉兙歂䝁䅫睢杁䕁䅙杣求䡁䅅兤求䝁䄴睙㕂䍁䅁兓歂䝁䅕杢あ䝁䅫杚灂䝁䅍兙あ䝁䅫睢畂䍁䅫睏杁䙁䅍党畂䡁䅍睢祂䡁䅍睏杁䙁䅍兢桂䡁䅉䅤杁䕁䅍兙祂䝁䅑督䅁䵁䥳䅁楄䅁䅁杕䝂䕁䅫䅒杁䍁䅧杕桂䝁䅑兡療䍁䅁杒祂䝁䅕兣ㅂ䝁䅕杢橂䡁䅫䅉䩂䝁䅑党畂䡁䅑兡浂䝁䅫睙桂䡁䅑兡療䝁䄴克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䵁䨰䅁权䅁䅁杕䝂䕁䅫䅒杁䍁䅧杕桂䝁䅑兡療䍁䅁杒祂䝁䅕兣ㅂ䝁䅕杢橂䡁䅫䅉䩂䝁䅑党畂䡁䅑兡浂䝁䅫睙桂䡁䅑兡療䝁䄴克㝁䍁䅁睕睂䝁䅕党橂䝁䅧䅉卂䝁䅕睙療䝁䅣杢灂䡁䅑兡療䝁䄴睏杁䕁䅅督穂䝁䅫督あ䝁䅫杤求䍁䅁䅖求䝁䅍䅡畂䝁䄸䅢療䝁䅣入䅁䡁佳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䅋䅁䙁䅉兙灂䝁䅷䅉啂䡁䅉兙畂䡁䅍䅣療䡁䅉䅤桂䡁䅑兡療䝁䄴䅁㝄䅃䅁䅇䅁䙁䅉党桂䝁䅷䅉䙂䡁䅍䅤桂䡁䅑党䅁䍁䝫䅁佂䅁䅁杕求䝁䅅䅢杁䕁䅕督あ䝁䅅䅤求䍁䅁兔桂䝁䄴兙湂䝁䅕兢求䝁䄴䅤杁䝁䅅杢歂䍁䅁䅒求䡁䅙党獂䝁䄸䅣瑂䝁䅕杢あ䅁䅁䅐䅧䕁䅁䅁卂䝁䅕兙獂䍁䅁兒穂䡁䅑兙あ䝁䅕䅉偂䡁䅁党祂䝁䅅䅤灂䝁䄴睚杁䕁䅍睢瑂䡁䅁兙畂䝁䅫党穂䅁䅁䅯䄴䍁䅯䅁卂䝁䅕兙獂䍁䅁兒穂䡁䅑兙あ䝁䅕䅉呂䝁䅕杣㉂䝁䅫睙求䡁䅍䅁㥁䅃䅁杌䅁䙁䅉党桂䝁䅷䅉䙂䡁䅍䅤桂䡁䅑党杁䙁䅑党橂䝁䅧杢療䝁䅷睢湂䡁䅫䅁剃元䅁䅅䅁䙁䅉党湂䙁䅑党橂䝁䅧䅁睄睂䅁杈䅁䙁䅉党湂䝁䅫睢畂䝁䅅䅢杁䕁䅉兙畂䝁䅳督䅁䑁䝑䅁奁䅁䅁杕求䝁䅫杢穂䡁䅕杣桂䝁䄴睙求䅁䅁杭䅣䍁䅷䅁卂䝁䅕杢求䡁䅣兙楂䝁䅷党杁䕁䅕䅢求䝁䅍䅤祂䝁䅫睙灂䡁䅑入䅁偁䝷䅁䍂䅁䅁杕求䡁䅍党桂䡁䅉睙潂䍁䅁兙畂䝁䅑䅉䑂䝁䄸杢穂䡁䅕䅢あ䝁䅫杢湂䍁䅁睕求䡁䅉杤灂䝁䅍党穂䅁䅁公䅙䍁䅑䅁卂䝁䅕督灂䝁䅑党畂䡁䅑兡桂䝁䅷䅉卂䕁䅕兓啂䡁䅍䅁湁杂䅁䅇䅁䙁䅉党穂䡁䅑兙ㅂ䡁䅉兙畂䡁䅑督䅁䉁䡑䅁慁䅁䅁杕求䡁䅑兙灂䝁䅷䅉卂䕁䅕兓啂䡁䅍䅁⽁杂䅁䅈䅁䙁䅉睢楂䝁䄸兌䉂䝁䅑杤灂䡁䅍睢祂䡁䅍䅁㑃兄䅁权䅁䙁䅍村䉂䕁䅍䅁睄睁䅁权䅁䙁䅍村佂䙁䅫䅁䉁䅂䅁权䅁䙁䅍村噂䙁䅧䅁奄睁䅁权䅁䙁䅍睑䥂䙁䅣䅁癄杁䅁权䅁䙁䅍兒䕂䕁䅣䅁㍃睁䅁䅃䅁䙁䅍兒䙂䅁䅁材䅍䅁䅧䅁呂䕁䅧睖䅁偁䐴䅁䭁䅁䅁睕䩂䙁䅙村䅁佁䑯䅁䥁䅁䅁睕䭂䕁䄰䅁⭃睁䅁䅃䅁䙁䅍䅔䍂䅁䅁睺䅍䅁䅯䅁呂䕁䄰睑䩂䅁䅁䅋䅑䅁䅧䅁呂䕁䄴兑䅁佁䑙䅁䭁䅁䅁睕佂䙁䅁睕䅁䕁䑍䅁䝁䅁䅁睕偂䅁䅁儵䅍䅁䅯䅁呂䕁䄸䅔坂䅁䅁光䅑䅁䅧䅁呂䙁䅁睒䅁乁䑍䅁䭁䅁䅁睕兂䕁䅣兓䅁䩁䍫䅁允䅁䅁睕兂䙁䅧杏䩂䕁䄴䅒䅁䅁䕷䅁歁䅁䅁睕兂䙁䄸䅒䙂䕁䅉䅖時䙁䅑睔時䕁䅕兕噂䕁䅫䅖婂䅁䅁儷䅯䍁䅙䅁呂䙁䅁睘䩂䕁䄴睕啂䕁䄴睘䑂䕁䄸杖時䕁䅷兒坂䕁䅕䅔䅁䍁䝉䅁楁䅁䅁睕兂䙁䄸兓佂䙁䅙兒呂䙁䅑睔卂䙁䄸䅖婂䙁䅁兒䅁䍁䝍䅁慁䅁䅁睕兂䙁䄸兔䉂䙁䅉睓䙂䙁䅑睑䉂䙁䅁䅁䉁杁䅁杆䅁䙁䅍䅕時䕁䄴兒啂䙁䄸兓佂䕁䅍䅁灄权䅁杓䅁䙁䅍䅕時䙁䅁睑啂䙁䄸睕䥂䕁䅅杕䙂䙁䅍睘偂䙁䅣杔䙂䕁䅑睘䉂䕁䅷䅔時䕁䅫杔呂䙁䅑兓啂䙁䅕䅖䩂䕁䄸杔呂䅁䅁杊䅙䅁䄴䅁呂䙁䅁睘卂䕁䄸兑䅁佁䭣䅁祁䅁䅁睕兂䙁䄸睕䥂䕁䅅杕䙂䙁䅍睘偂䙁䅕䅖時䙁䅁兒卂䕁䅫睔䕂䙁䄸兒佂䕁䅑䅁牄权䅁䅇䅁䙁䅍䅕時䙁䅑睔兂䕁䅫睑啂䕁䅅睒䅁䍁䝑䅁慁䅁䅁睕兂䙁䄸䅖偂䙁䅑兑䵂䙁䄸杕䙂䙁䅙䅁䕁䅁䅁䅃䅁䙁䅍杕䙂䅁䅁杪䅍䑁䅑䅁呂䙁䅑兑卂䙁䅑睘卂䕁䅅杔䱂䑁䄰免㡂䕁䅕杔䕂䙁䄸杕䉂䕁䄴睓㥁䑁䅕䅍睁䅁䅁杅䅑䅁䅧䅁呂䙁䅑兒䅁䵁䑅䅁䭁䅁䅁睕啂䕁䅷䅒䅁䑁䍷䅁䥁䅁䅁睕啂䙁䅑䅁晁睁䅁䅃䅁䙁䅍䅖奂䅁䅁儯䅍䅁䅧䅁呂䙁䅑杗䅁䩁䍍䅁䝁䅁䅁睕塂䅁䅁杆䅑䅁䅧䅁呂䙁䅣睓䅁偁䐸䅁䭁䅁䅁睕塂䕁䅳睕䅁乁䌴䅁䥁䅁䅁睕婂䕁䅙䅁㡂睁䅁䅃䅁䙁䅍兗䱂䅁䅁䅁䅑䅁䅧䅁呂䙁䅫兗䅁䩁䍧䅁㑁䅁䅁睕求䝁䅍兤祂䝁䅫䅤㕂䍁䅁兙畂䝁䅑䅉䉂䝁䅷兙祂䝁䄰䅉呂䝁䅕杣㉂䝁䅫睙求䡁䅍䅁歃䅃䅁杊䅁䙁䅍党獂䝁䅙兌呂䡁䅑睢祂䝁䅅睚求䍁䅁杕䙂䕁䅫䅖穂䅁䅁典䅣䕁䅷䅁呂䝁䅕兢灂䝁䅍睢畂䝁䅑兤橂䡁䅑睢祂䍁䅁兔桂䡁䅑党祂䝁䅫兙獂䡁䅍䅉桂䝁䄴䅚杁䕁䅕兣ㅂ䝁䅫䅣瑂䝁䅕杢あ䅁䅁朵䅙䉁䄴䅁呂䝁䅕兢灂䝁䅍睢畂䝁䅑兤橂䡁䅑睢祂䡁䅍䅁歃杂䅁杖䅁䙁䅍党瑂䝁䅫睙療䝁䄴䅚ㅂ䝁䅍䅤療䡁䅉督杁䝁䅅杢歂䍁䅁睕求䝁䄰兡橂䝁䄸杢歂䡁䅕睙あ䝁䄸杣杁䕁䅕兣ㅂ䝁䅫䅣瑂䝁䅕杢あ䅁䅁睥䅙䉁䅁䅁呂䝁䅕杢穂䝁䄸杣穂䅁䅁睔䅯䙁䅷䅁呂䝁䅕杢穂䝁䄸杣穂䑁䅳䅉穁䕁䅑䅉兂䡁䅉兡畂䡁䅑兡畂䝁䅣睏杁䕁䅅杣あ䝁䅫杚灂䝁䅍兡桂䝁䅷䅉䩂䝁䄴䅤求䝁䅷䅢灂䝁䅣党畂䝁䅍党䅁䑁䭫䅁䅂䅁䅁睕求䝁䄴督療䡁䅉督㝁䍁䅁䅒桂䡁䅑兙杁䕁䅍党畂䡁䅑党祂䍁䅁䅖求䝁䅍䅡畂䝁䄸䅢療䝁䅣入䅁䕁佑䅁㑁䅁䅁睕求䝁䄴督療䡁䅉督㝁䍁䅁䅕祂䝁䄸睙求䡁䅍督杁䕁䅅兤あ䝁䄸兢桂䡁䅑兡療䝁䄴䅁䉁杄䅁朵䅁䙁䅍党畂䡁䅍睢祂䡁䅍睏杁䙁䅍兢桂䡁䅉䅤杁䕁䅉兤灂䝁䅷䅚灂䝁䄴睚㝁䍁䅁兔桂䝁䅍䅡灂䝁䄴党杁䕁䅷党桂䡁䅉杢灂䝁䄴睚㝁䍁䅁杕求䝁䄰睢あ䝁䅕䅉䉂䝁䅍睙求䡁䅍督杁䝁䅅杢歂䍁䅁睑療䝁䄴䅤祂䝁䄸䅢㝁䍁䅁睕求䝁䅍兤祂䝁䅫䅤㕂䍁䅁兔桂䝁䄴兙湂䝁䅕兢求䝁䄴䅤㝁䍁䅁兑祂䡁䅑兡浂䝁䅫睙灂䝁䅅䅢杁䕁䅫杢あ䝁䅕䅢獂䝁䅫睚求䝁䄴睙求䅁䅁兏䄰䍁䅷䅁呂䝁䅕杢穂䝁䄸杣穂䑁䅳䅉呂䝁䄰兙祂䡁䅑䅉䙂䝁䄴党祂䝁䅣入䅁䉁偁䅁䅂䅁䅁睕灂䝁䄴睚獂䝁䅕兌䝂䝁䅅兢灂䝁䅷入杁䙁䅉党穂䝁䅫䅚求䝁䄴䅤灂䝁䅅䅢杁䙁䅉兒䩂䙁䅑督䅁佁䝁䅁䝂䅁䅁睕瑂䝁䅅杣あ䍁䅁村ㅂ䝁䅫䅢歂䝁䅫杢湂䑁䅳䅉兂䡁䅉睢橂䝁䅕督穂䍁䅁兑ㅂ䡁䅑睢瑂䝁䅅䅤灂䝁䄸杢䅁䍁䩅䅁睄䅁䅁睕瑂䝁䅅杣あ䍁䅁村ㅂ䝁䅫䅢歂䝁䅫杢湂䑁䅳䅉坂䝁䅫䅚求䝁䄸䅉呂䡁䅑杣求䝁䅅兢灂䝁䄴睚㝁䍁䅁睑獂䝁䄸兤歂䍁䅁兓畂䝁䅙杣桂䡁䅍䅤祂䡁䅕睙あ䡁䅕杣求䑁䅳䅉兂䡁䅉睢橂䝁䅕督穂䍁䅁兑ㅂ䡁䅑睢瑂䝁䅅䅤灂䝁䄸杢㝁䍁䅁睕求䝁䅍兤祂䝁䅫䅤㕂䍁䅁兔桂䝁䄴兙湂䝁䅕兢求䝁䄴䅤㝁䍁䅁兑祂䡁䅑兡浂䝁䅫睙灂䝁䅅䅢杁䕁䅫杢あ䝁䅕䅢獂䝁䅫睚求䝁䄴睙求䅁䅁睚䄰䩁䅧䅁呂䝁䄸睙灂䝁䅅䅢杁䕁䄰党歂䝁䅫兙杁䕁䄰兙祂䝁䅳党あ䝁䅫杢湂䑁䅳䅉䉂䝁䅑䅉啂䝁䅅杣湂䝁䅕䅤灂䝁䄴睚㝁䍁䅁睑療䝁䄴杤求䝁䄴䅤灂䝁䄸杢桂䝁䅷䅉佂䡁䅕睙獂䝁䅕兙祂䑁䅳䅉䍂䡁䅉兙畂䝁䅑䅉乂䝁䅅杣牂䝁䅕䅤灂䝁䄴睚䅁䅁偧䅁兂䅁䅁睕療䝁䅍兡桂䝁䅷䅉乂䝁䅕䅚灂䝁䅅䅉乂䝁䅅杣牂䝁䅕䅤灂䝁䄴睚㝁䍁䅁村祂䝁䅅杢歂䍁䅁兔桂䡁䅉睡求䡁䅑兡畂䝁䅣䅁䵄杄䅁朳䅁䙁䅍睢橂䝁䅫兙獂䍁䅁兔求䝁䅑兡桂䍁䅁兔桂䡁䅉睡求䡁䅑兡畂䝁䅣睏杁䕁䅑兙あ䝁䅅䅉兂䡁䅉睢あ䝁䅕睙あ䝁䅫睢畂䑁䅳䅉䍂䡁䅉兙畂䝁䅑䅉乂䝁䅅杣牂䝁䅕䅤灂䝁䄴睚㝁䍁䅁杔ㅂ䡁䅑杣桂䝁䅍党ㅂ䡁䅑兡橂䝁䅅䅢㝁䍁䅁睑療䝁䄴䅤求䝁䄴䅤杁䕁䅍杣求䝁䅅䅤灂䝁䄸杢㝁䍁䅁兑獂䡁䅑党祂䝁䄴兙あ䝁䅫杤求䍁䅁䅕祂䝁䄸䅤求䝁䅫杢䅁䙁䡉䅁䝄䅁䅁睕療䝁䅍兡桂䝁䅷䅉佂䝁䅕䅤㍂䝁䄸杣牂䝁䅫杢湂䍁䅁兙畂䝁䅑䅉䑂䝁䄸䅢獂䝁䅅杙療䡁䅉兙あ䝁䅫睢畂䑁䅳䅉䑂䝁䅷睢ㅂ䝁䅑䅉䩂䝁䄴杚祂䝁䅅督あ䡁䅉兤橂䡁䅑兤祂䝁䅕睏杁䕁䅍睢畂䡁䅑党畂䡁䅑䅉䑂䡁䅉党桂䡁䅑兡療䝁䄴睏杁䙁䅙兡歂䝁䅕睢杁䕁䅣兙瑂䝁䅕督㝁䍁䅁兒瑁䙁䅍䅣療䡁䅉䅤穂䅁䅁杭䅯䱁䅉䅁呂䝁䄸睙灂䝁䅅䅢杁䕁䄴党あ䡁䅣睢祂䝁䅳兡畂䝁䅣䅉桂䝁䄴䅚杁䕁䅍睢獂䝁䅷兙楂䝁䄸杣桂䡁䅑兡療䝁䄴睏杁䕁䅕兌獂䝁䅕兙祂䝁䄴兡畂䝁䅣睏杁䕁䅍睢畂䡁䅑党畂䡁䅑䅉䑂䡁䅉党桂䡁䅑兡療䝁䄴睏杁䙁䅙兡歂䝁䅕睢杁䕁䅣兙瑂䝁䅕督㝁䍁䅁兒瑁䙁䅍䅣療䡁䅉䅤穂䅁䅁䄴䅫䉁䉧䅁呂䝁䄸睙灂䝁䅅䅢杁䕁䄴党あ䡁䅣睢祂䝁䅳兡畂䝁䅣䅉桂䝁䄴䅚杁䕁䅍睢獂䝁䅷兙楂䝁䄸杣桂䡁䅑兡療䝁䄴睏杁䕁䅕兌獂䝁䅕兙祂䝁䄴兡畂䝁䅣睏杁䙁䅙兡歂䝁䅕睢杁䕁䅍䅡桂䡁䅑睏杁䙁䅣党桂䡁䅉兙楂䝁䅷党穂䑁䅳䅉䉂䡁䅕睚瑂䝁䅕杢あ䝁䅕䅚杁䙁䅉党桂䝁䅷兡あ䡁䅫睏杁䕁䅍睢畂䡁䅑党畂䡁䅑䅉䑂䡁䅉党桂䡁䅑兡療䝁䄴睏杁䕁䅅杣あ䝁䅫杚灂䝁䅍兡桂䝁䅷䅉䩂䝁䄴䅤求䝁䅷䅢灂䝁䅣党畂䝁䅍党㝁䍁䅁睒求䝁䄴兑䩂䅁䅁兓䅯䱁䅉䅁呂䝁䄸睙灂䝁䅅䅢杁䕁䄴党あ䡁䅣睢祂䝁䅳兡畂䝁䅣䅉桂䝁䄴䅚杁䕁䅍睢獂䝁䅷兙楂䝁䄸杣桂䡁䅑兡療䝁䄴睏杁䙁䅁睢歂䝁䅍兙穂䡁䅑睏杁䙁䅑党桂䝁䄰䅉䑂䝁䄸䅢獂䝁䅅杙療䡁䅉兙あ䝁䅫睢畂䑁䅳䅉卂䝁䅕兙獂䍁䅁兒穂䡁䅑兙あ䝁䅕䅉啂䝁䅕睙潂䝁䄴睢獂䝁䄸睚㕂䅁䅁兌䄴䙁䅁䅁呂䝁䄸杚あ䍁䅁䅒祂䝁䅫杢牂䡁䅍䅉桂䝁䄴䅚杁䕁䄴睢畂䍁䄰兙獂䝁䅍睢潂䝁䄸䅢灂䝁䅍䅉䍂䝁䅕杤求䡁䅉兙湂䝁䅕督䅁䥁䡯䅁十䅁䅁睕療䝁䅙䅤㍂䝁䅅杣求䅁䅁其䅙䵁䄴䅁呂䝁䄸杚あ䡁䅣兙祂䝁䅕䅉䕂䝁䅕杤求䝁䅷睢睂䝁䄰党畂䡁䅑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䅁佯䅁䅁允䅁睕療䝁䅙䅤㍂䝁䅅杣求䍁䅁䅒求䡁䅙党獂䝁䄸䅣瑂䝁䅕杢あ䑁䅳䅉䑂䝁䅷睢ㅂ䝁䅑䅉乂䝁䅅杢桂䝁䅣党瑂䝁䅕杢あ䑁䅳䅉䉂䡁䅕䅤潂䝁䅕杢あ䝁䅫睙桂䡁䅑兡療䝁䄴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䅁䡙䅁䍄䅁䅁睕療䝁䅙䅤㍂䝁䅅杣求䍁䅁䅒求䡁䅙党獂䝁䄸䅣瑂䝁䅕杢あ䑁䅳䅉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䅁畄杂䅁末䅁䙁䅍睢浂䡁䅑睤桂䡁䅉党杁䕁䅑党㉂䝁䅕䅢療䡁䅁兢求䝁䄴䅤㝁䍁䅁睑獂䝁䄸兤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䉂䡁䅉䅤灂䝁䅙兡橂䝁䅫兙獂䍁䅁兓畂䡁䅑党獂䝁䅷兡湂䝁䅕杢橂䝁䅕䅁㡁元䅁䅌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䑁䅳䅉啂䝁䅕兙瑂䍁䅁睑療䝁䅷䅢桂䝁䅉睢祂䝁䅅䅤灂䝁䄸杢䅁䵁䩫䅁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睑獂䝁䄸兤歂䍁䅁睕あ䝁䄸杣桂䝁䅣党㝁䍁䅁䅒桂䡁䅑兙杁䕁䅍党畂䡁䅑党祂䍁䅁䅖求䝁䅍䅡畂䝁䄸䅢療䝁䅣入䅁䙁䥳䅁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䅕祂䝁䄸睙求䡁䅍督杁䕁䅅兤あ䝁䄸兢桂䡁䅑兡療䝁䄴睏杁䕁䅅杣あ䝁䅫杚灂䝁䅍兡桂䝁䅷䅉䩂䝁䄴䅤求䝁䅷䅢灂䝁䅣党畂䝁䅍党䅁䡁伴䅁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䕁䅅杣あ䝁䅫杚灂䝁䅍兡桂䝁䅷䅉䩂䝁䄴䅤求䝁䅷䅢灂䝁䅣党畂䝁䅍党䅁䕁䥯䅁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䙁䅁杣療䝁䅍党穂䡁䅍䅉䉂䡁䅕䅤療䝁䄰兙あ䝁䅫睢畂䑁䅳䅉佂䝁䅕䅤㍂䝁䄸杣牂䍁䅁睕求䝁䅍兤祂䝁䅫䅤㕂䅁䅁睈䄰偁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䩙䅁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䅅䅣睂䍁䅁兔桂䡁䅉睡求䡁䅑兡畂䝁䅣睏杁䕁䅍䅢療䡁䅕䅚杁䕁䅫杢浂䡁䅉兙穂䡁䅑杣ㅂ䝁䅍䅤ㅂ䡁䅉党㝁䍁䅁䅕祂䝁䄸睙求䡁䅍督杁䕁䅅兤あ䝁䄸兢桂䡁䅑兡療䝁䄴䅁啂兄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䍁䉷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䅒桂䡁䅑兙杁䙁䅁杣療䡁䅑党橂䡁䅑兡療䝁䄴睏杁䕁䅍䅢療䡁䅕䅚杁䕁䅫杢浂䡁䅉兙穂䡁䅑杣ㅂ䝁䅍䅤ㅂ䡁䅉党㝁䍁䅁䅕祂䝁䄸睙求䡁䅍督杁䕁䅅兤あ䝁䄸兢桂䡁䅑兡療䝁䄴䅁啄杄䅁术䅁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䅁䅁兪䅫䅁䉧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䕁杄䅁杁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杔求䡁䅑睤療䡁䅉睡杁䙁䅍党橂䡁䅕杣灂䡁䅑入䅁䑁䨰䅁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䅁䡁乳䅁㙄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睕求䝁䅍兤祂䝁䅫䅤㕂䑁䅳䅉䑂䝁䅷睢ㅂ䝁䅑䅉呂䡁䅑睢祂䝁䅅睚求䑁䅳䅉啂䝁䅕兙瑂䍁䅁睑療䝁䅷䅢桂䝁䅉睢祂䝁䅅䅤灂䝁䄸杢䅁䕁乯䅁敁允䅁睕療䝁䅙䅤㍂䝁䅅杣求䍁䅁䅒求䡁䅙党獂䝁䄸䅣瑂䝁䅕杢あ䑁䅳䅉䑂䝁䅷睢ㅂ䝁䅑䅉乂䝁䅅杢桂䝁䅣党瑂䝁䅕杢あ䑁䅳䅉䕂䝁䅅䅤桂䍁䅁兓畂䡁䅑党湂䡁䅉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杔求䡁䅑睤療䡁䅉睡杁䙁䅍党橂䡁䅕杣灂䡁䅑入䅁䩁乧䅁奄䅁䅁睕療䝁䅙䅤㍂䝁䅅杣求䍁䅁䅒求䡁䅙党獂䝁䄸䅣瑂䝁䅕杢あ䑁䅳䅉䑂䝁䅷睢ㅂ䝁䅑䅉乂䝁䅅杢桂䝁䅣党瑂䝁䅕杢あ䑁䅳䅉䕂䝁䅅䅤桂䍁䅁兓畂䡁䅑党湂䡁䅉兙あ䝁䅫睢畂䑁䅳䅉䝂䝁䅫杢あ䝁䅕睙潂䑁䅳䅉䑂䝁䅷睢ㅂ䝁䅑䅉䩂䝁䄴杚祂䝁䅅督あ䡁䅉兤橂䡁䅑兤祂䝁䅕睏杁䙁䅁杣療䝁䅍党穂䡁䅍䅉䉂䡁䅕䅤療䝁䄰兙あ䝁䅫睢畂䅁䅁䅳䅫䉁䉁䅁呂䝁䄸杚あ䡁䅣兙祂䝁䅕䅉䕂䝁䅕杤求䝁䅷睢睂䝁䄰党畂䡁䅑睏杁䕁䅍䅢療䡁䅕䅚杁䕁䄰兙畂䝁䅅睚求䝁䄰党畂䡁䅑睏杁䕁䅑兙あ䝁䅅䅉䩂䝁䄴䅤求䝁䅣杣桂䡁䅑兡療䝁䄴睏杁䕁䅫兙桂䙁䅍䅉潁䕁䅫杢浂䡁䅉兙穂䡁䅑杣ㅂ䝁䅍䅤ㅂ䡁䅉党杁䝁䅅督杁䝁䅅䅉呂䝁䅕杣㉂䝁䅫睙求䍁䅫睏杁䕁䅍䅢療䡁䅕䅚杁䕁䅫杢浂䡁䅉兙穂䡁䅑杣ㅂ䝁䅍䅤ㅂ䡁䅉党㝁䍁䅁睑獂䝁䄸兤歂䍁䅁睕あ䝁䄸杣桂䝁䅣党㝁䍁䅁䅕桂䝁䅅睕䅁䕁位䅁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兑祂䡁䅑兡浂䝁䅫睙灂䝁䅅䅢杁䕁䅫杢あ䝁䅕䅢獂䝁䅫睚求䝁䄴睙求䅁䅁兒䅧䉁䉷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佁䥉䅁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呄元䅁杈䅅䙁䅍睢浂䡁䅑睤桂䡁䅉党杁䕁䅑党㉂䝁䅕䅢療䡁䅁兢求䝁䄴䅤㝁䍁䅁睑獂䝁䄸兤歂䍁䅁兔桂䝁䄴兙湂䝁䅕兢求䝁䄴䅤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䍄杄䅁杆䅅䙁䅍睢浂䡁䅑睤桂䡁䅉党杁䕁䅑党㉂䝁䅕䅢療䡁䅁兢求䝁䄴䅤㝁䍁䅁睑獂䝁䄸兤歂䍁䅁兔桂䝁䄴兙湂䝁䅕兢求䝁䄴䅤㝁䍁䅁兔桂䝁䅍䅡灂䝁䄴党杁䕁䅷党桂䡁䅉杢灂䝁䄴睚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睢䅯䡁䉉䅁呂䝁䄸杚あ䡁䅣兙祂䝁䅕䅉䕂䝁䅕杤求䝁䅷睢睂䝁䄰党畂䡁䅑睏杁䕁䅍䅢療䡁䅕䅚杁䕁䄰兙畂䝁䅅睚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䑂䝁䅷睢ㅂ䝁䅑䅉呂䝁䅕睙ㅂ䡁䅉兡あ䡁䅫睏杁䕁䅍䅢療䡁䅕䅚杁䙁䅍䅤療䡁䅉兙湂䝁䅕睏杁䕁䅍䅡桂䡁䅑杙療䡁䅑睏杁䕁䅅杣あ䝁䅫杚灂䝁䅍兡桂䝁䅷䅉䩂䝁䄴䅤求䝁䅷䅢灂䝁䅣党畂䝁䅍党㝁䍁䅁睒求䝁䄴兑䩂䅁䅁元䅯䑁䉧䅁呂䝁䄸杚あ䡁䅣兙祂䝁䅕䅉䕂䝁䅕杤求䝁䅷睢睂䝁䄰党畂䡁䅑睏杁䕁䅍䅢療䡁䅕䅚杁䕁䄰兙畂䝁䅅睚求䝁䄰党畂䡁䅑睏杁䕁䄰兙橂䝁䅧兡畂䝁䅕䅉䵂䝁䅕兙祂䝁䄴兡畂䝁䅣睏杁䕁䅫兙桂䙁䅍䅉潁䕁䅫杢浂䡁䅉兙穂䡁䅑杣ㅂ䝁䅍䅤ㅂ䡁䅉党杁䝁䅅督杁䝁䅅䅉呂䝁䅕杣㉂䝁䅫睙求䍁䅫睏杁䕁䅍䅢療䡁䅕䅚杁䕁䅫杢浂䡁䅉兙穂䡁䅑杣ㅂ䝁䅍䅤ㅂ䡁䅉党㝁䍁䅁睑獂䝁䄸兤歂䍁䅁睕求䝁䅍兤祂䝁䅫䅤㕂䑁䅳䅉䉂䡁䅉䅤灂䝁䅙兡橂䝁䅫兙獂䍁䅁兓畂䡁䅑党獂䝁䅷兡湂䝁䅕杢橂䝁䅕䅁牂元䅁杈䅅䙁䅍睢浂䡁䅑睤桂䡁䅉党杁䕁䅑党㉂䝁䅕䅢療䡁䅁兢求䝁䄴䅤㝁䍁䅁睑療䝁䄰䅣ㅂ䡁䅑党祂䍁䅁杖灂䡁䅍兡療䝁䄴睏杁䕁䅑兙あ䝁䅅䅉䩂䝁䄴䅤求䝁䅣杣桂䡁䅑兡療䝁䄴睏杁䕁䅧睢瑂䝁䅕䅢桂䝁䄴䅚杁䙁䅍党橂䡁䅕杣灂䡁䅑入㝁䍁䅁兓畂䝁䅑兤穂䡁䅑杣灂䝁䅅䅢杁䕁䅅兤あ䝁䄸兢桂䡁䅑兡療䝁䄴睏杁䙁䅁杣療䝁䅍党穂䡁䅍䅉䉂䡁䅕䅤療䝁䄰兙あ䝁䅫睢畂䑁䅳䅉䉂䡁䅉䅤灂䝁䅙兡橂䝁䅫兙獂䍁䅁兓畂䡁䅑党獂䝁䅷兡湂䝁䅕杢橂䝁䅕䅁㙃睂䅁䄲䅁䙁䅍睢浂䡁䅑睤桂䡁䅉党杁䕁䅑党㉂䝁䅕䅢療䡁䅁兢求䝁䄴䅤㝁䍁䅁睑療䝁䄰䅣ㅂ䡁䅑党祂䍁䅁杖灂䡁䅍兡療䝁䄴睏杁䕁䅫杢歂䡁䅕督あ䡁䅉兡桂䝁䅷䅉䉂䡁䅕䅤療䝁䄰兙あ䝁䅫睢畂䑁䅳䅉呂䝁䅕杢穂䝁䄸杣穂䑁䅳䅉穁䕁䅑䅉兂䡁䅉兡畂䡁䅑兡畂䝁䅣睏杁䕁䅅杣あ䝁䅫杚灂䝁䅍兡桂䝁䅷䅉䩂䝁䄴䅤求䝁䅷䅢灂䝁䅣党畂䝁䅍党䅁䑁䭳䅁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療睂䅁䄫䅁䙁䅍睢浂䡁䅑睤桂䡁䅉党杁䕁䅑党㉂䝁䅕䅢療䡁䅁兢求䝁䄴䅤㝁䍁䅁睑療䝁䄰䅣ㅂ䡁䅑党祂䍁䅁杖灂䡁䅍兡療䝁䄴睏杁䙁䅙兡歂䝁䅕睢杁䙁䅍䅤祂䝁䅕兙瑂䝁䅫杢湂䑁䅳䅉穁䕁䅑䅉兂䡁䅉兡畂䡁䅑兡畂䝁䅣睏杁䕁䅍睢畂䡁䅑党畂䡁䅑䅉䑂䡁䅉党桂䡁䅑兡療䝁䄴睏杁䕁䅅杣あ䝁䅫杚灂䝁䅍兡桂䝁䅷䅉䩂䝁䄴䅤求䝁䅷䅢灂䝁䅣党畂䝁䅍党㝁䍁䅁杖灂䝁䅑党療䍁䅁睒桂䝁䄰党穂䅁䅁䅺䅣䅁䉷䅁呂䝁䄸杚あ䡁䅣兙祂䝁䅕䅉䕂䝁䅕杤求䝁䅷睢睂䝁䄰党畂䡁䅑睏杁䕁䅍兤穂䡁䅑睢瑂䝁䅕杣杁䙁䅉党獂䝁䅅䅤灂䝁䄸杢穂䝁䅧兡睂䍁䅁兔桂䝁䄴兙湂䝁䅕兢求䝁䄴䅤㝁䍁䅁村祂䝁䅅杢歂䍁䅁兔桂䡁䅉睡求䡁䅑兡畂䝁䅣睏杁䕁䅍睢ㅂ䡁䅉兡求䡁䅉䅉呂䝁䅕杣㉂䝁䅫睙求䑁䅳䅉兂䡁䅉睢橂䝁䅕督穂䍁䅁兑ㅂ䡁䅑睢瑂䝁䅅䅤灂䝁䄸杢㝁䍁䅁兑祂䡁䅑兡浂䝁䅫睙灂䝁䅅䅢杁䕁䅫杢あ䝁䅕䅢獂䝁䅫睚求䝁䄴睙求䅁䅁睏䄴䉁䉁䅁呂䝁䄸杚あ䡁䅣兙祂䝁䅕䅉䕂䝁䅕杤求䝁䅷睢睂䝁䄰党畂䡁䅑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䝁䩕䅁潁允䅁睕療䝁䅙䅤㍂䝁䅅杣求䍁䅁䅒求䡁䅙党獂䝁䄸䅣瑂䝁䅕杢あ䑁䅳䅉䑂䡁䅕督あ䝁䄸兢求䡁䅉䅉卂䝁䅕䅢桂䡁䅑兡療䝁䄴督潂䝁䅫䅣杁䕁䄰兙畂䝁䅅睚求䝁䄰党畂䡁䅑睏杁䕁䅕兌獂䝁䅕兙祂䝁䄴兡畂䝁䅣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䅁㉂䅃䅁䅍䅅䙁䅍睢浂䡁䅑睤桂䡁䅉党杁䕁䅑党㉂䝁䅕䅢療䡁䅁兢求䝁䄴䅤㝁䍁䅁睑ㅂ䡁䅍䅤療䝁䄰党祂䍁䅁杕求䝁䅷兙あ䝁䅫睢畂䡁䅍䅡灂䡁䅁䅉乂䝁䅅杢桂䝁䅣党瑂䝁䅕杢あ䑁䅳䅉啂䝁䅕䅥あ䍁䅁兑畂䝁䅅䅢㕂䡁䅑兡橂䡁䅍睏杁䕁䅑兙あ䝁䅅䅉兂䡁䅉睢あ䝁䅕睙あ䝁䅫睢畂䑁䅳䅉䙂䝁䄰䅣獂䝁䄸入求䝁䅕䅉䍂䝁䅕杢求䝁䅙兡あ䡁䅍睏杁䙁䅁杣療䝁䅍党穂䡁䅍䅉䉂䡁䅕䅤療䝁䄰兙あ䝁䅫睢畂䑁䅳䅉䉂䡁䅉䅤灂䝁䅙兡橂䝁䅫兙獂䍁䅁兓畂䡁䅑党獂䝁䅷兡湂䝁䅕杢橂䝁䅕䅁潂权䅁朸䅁䙁䅍睢浂䡁䅑睤桂䡁䅉党杁䕁䅑党㉂䝁䅕䅢療䡁䅁兢求䝁䄴䅤㝁䍁䅁䅒桂䡁䅑兙杁䕁䅫杢あ䝁䅕睚祂䝁䅅䅤灂䝁䄸杢㝁䍁䅁睑ㅂ䡁䅍䅤療䝁䄰党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杁䅣䅁䉑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䉁䡕䅁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䅣睢㉂䙁䅑党橂䝁䅧睏杁䕁䅑兙あ䝁䅅䅉兂䡁䅉睢あ䝁䅕睙あ䝁䅫睢畂䑁䅳䅉䑂䝁䅷睢ㅂ䝁䅑䅉䩂䝁䄴杚祂䝁䅅督あ䡁䅉兤橂䡁䅑兤祂䝁䅕睏杁䙁䅁杣療䝁䅍党穂䡁䅍䅉䉂䡁䅕䅤療䝁䄰兙あ䝁䅫睢畂䅁䅁睳䅯佁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䅃䅁䅆䅅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䉁偑䅁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卂䝁䅕睚啂䝁䅕睙潂䅁䅁杴䄰佁䅁䅁呂䝁䄸杚あ䡁䅣兙祂䝁䅕䅉䕂䝁䅕杤求䝁䅷睢睂䝁䄰党畂䡁䅑睏杁䕁䅑兙あ䝁䅅䅉䩂䝁䄴䅤求䝁䅣杣桂䡁䅑兡療䝁䄴睏杁䕁䅑兡湂䝁䅫䅤桂䝁䅷䅉乂䝁䅕䅚灂䝁䅅睏杁䙁䅍党畂䡁䅍睢祂䡁䅍睏杁䕁䅑兙あ䝁䅅䅉兂䡁䅉睢あ䝁䅕睙あ䝁䅫睢畂䑁䅳䅉䑂䝁䅷睢ㅂ䝁䅑䅉呂䡁䅑睢祂䝁䅅睚求䑁䅳䅉呂䡁䅑杣求䝁䅅兢灂䝁䄴睚杁䕁䄰党歂䝁䅫兙䅁佁䴴䅁䕃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䑁䅳䅉噂䡁䅑兡獂䝁䅫䅤㕂䍁䅁睕橂䝁䅅䅢求䍁䅁睕療䝁䅷兙祂䑁䅳䅉䍂䝁䅅䅤あ䝁䅕杣㕂䍁䅁兒畂䝁䅕杣湂䡁䅫䅉呂䡁䅑睢祂䝁䅅睚求䍁䅁睕㕂䡁䅍䅤求䝁䄰䅉潁䕁䅉兒呂䙁䅍克䅁䅁䭍䅁啁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䅫兢ㅂ䝁䅷兙あ䝁䅫睢畂䑁䅳䅉兂䡁䅉睢橂䝁䅕督穂䍁䅁兑ㅂ䡁䅑睢瑂䝁䅅䅤灂䝁䄸杢㝁䍁䅁兑祂䡁䅑兡浂䝁䅫睙灂䝁䅅䅢杁䕁䅫杢あ䝁䅕䅢獂䝁䅫睚求䝁䄴睙求䅁䅁䅍䅣偁䅯䅁呂䝁䄸杚あ䡁䅣兙祂䝁䅕䅉䕂䝁䅕杤求䝁䅷睢睂䝁䄰党畂䡁䅑睏杁䕁䅑兙あ䝁䅅䅉䩂䝁䄴䅤求䝁䅣杣桂䡁䅑兡療䝁䄴睏杁䕁䅕杢㉂䝁䅫杣療䝁䄴兢求䝁䄴䅤桂䝁䅷䅉䙂䝁䄴睚灂䝁䄴党求䡁䅉兡畂䝁䅣睏杁䕁䅑兙あ䝁䅅䅉兂䡁䅉睢あ䝁䅕睙あ䝁䅫睢畂䑁䅳䅉䑂䝁䅷睢ㅂ䝁䅑䅉䩂䝁䄴杚祂䝁䅅督あ䡁䅉兤橂䡁䅑兤祂䝁䅕睏杁䙁䅁杣療䝁䅍党穂䡁䅍䅉䉂䡁䅕䅤療䝁䄰兙あ䝁䅫睢畂䅁䅁朳䅫偁䅧䅁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䉁偫䅁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䅑兡湂䝁䅫䅤桂䝁䅷䅉䍂䡁䅉睢牂䝁䅕杣桂䝁䅣党䅁偁䥑䅁䕁允䅁睕療䝁䅙䅤㍂䝁䅅杣求䍁䅁䅒求䡁䅙党獂䝁䄸䅣瑂䝁䅕杢あ䑁䅳䅉䕂䝁䅅䅤桂䍁䅁兓畂䡁䅑党湂䡁䅉兙あ䝁䅫睢畂䑁䅳䅉䝂䝁䅫杢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敂元䅁朴䅁䙁䅍睢浂䡁䅑睤桂䡁䅉党杁䕁䅑党㉂䝁䅕䅢療䡁䅁兢求䝁䄴䅤㝁䍁䅁䅒桂䡁䅑兙杁䕁䅫杢あ䝁䅕睚祂䝁䅅䅤灂䝁䄸杢㝁䍁䅁杒獂䝁䅕党あ䍁䅁兔桂䝁䄴兙湂䝁䅕兢求䝁䄴䅤㝁䍁䅁睒兂䙁䅍睏杁䙁䅍兢桂䡁䅉䅤杁䕁䅍兡あ䝁䅫党穂䑁䅳䅉䕂䝁䅅䅤桂䍁䅁䅕祂䝁䄸䅤求䝁䅍䅤灂䝁䄸杢㝁䍁䅁䅕祂䝁䄸睙求䡁䅍督杁䕁䅅兤あ䝁䄸兢桂䡁䅑兡療䝁䄴䅁䱁睄䅁朸䅁䙁䅍睢浂䡁䅑睤桂䡁䅉党杁䕁䅑党㉂䝁䅕䅢療䡁䅁兢求䝁䄴䅤㝁䍁䅁䅒桂䡁䅑兙杁䕁䅫杢あ䝁䅕睚祂䝁䅅䅤灂䝁䄸杢㝁䍁䅁䅓求䝁䅅䅢あ䝁䅧䅉䕂䝁䅫兙湂䝁䄴睢穂䡁䅑兡橂䡁䅍睏杁䕁䅑兙あ䝁䅅䅉兂䡁䅉睢あ䝁䅕睙あ䝁䅫睢畂䑁䅳䅉兂䡁䅉睢橂䝁䅕督穂䍁䅁兑ㅂ䡁䅑睢瑂䝁䅅䅤灂䝁䄸杢㝁䍁䅁兑祂䡁䅑兡浂䝁䅫睙灂䝁䅅䅢杁䕁䅫杢あ䝁䅕䅢獂䝁䅫睚求䝁䄴睙求䅁䅁儰䄴䵁䄴䅁呂䝁䄸杚あ䡁䅣兙祂䝁䅕䅉䕂䝁䅕杤求䝁䅷睢睂䝁䄰党畂䡁䅑睏杁䕁䅑兙あ䝁䅅䅉䩂䝁䄴䅤求䝁䅣杣桂䡁䅑兡療䝁䄴睏杁䕁䅧党桂䝁䅷䅤潂䍁䅁䅒灂䝁䅅睚畂䝁䄸督あ䝁䅫睙穂䑁䅳䅉乂䕁䅧党桂䝁䅷䅤潂䑁䅳䅉䕂䝁䅫兙楂䝁䅕䅤求䡁䅍睏杁䕁䅅杣あ䝁䅫杚灂䝁䅍兡桂䝁䅷䅉䩂䝁䄴䅤求䝁䅷䅢灂䝁䅣党畂䝁䅍党䅁䩁䵁䅁佁允䅁睕療䝁䅙䅤㍂䝁䅅杣求䍁䅁䅒求䡁䅙党獂䝁䄸䅣瑂䝁䅕杢あ䑁䅳䅉䕂䝁䅅䅤桂䍁䅁兓畂䡁䅑党湂䡁䅉兙あ䝁䅫睢畂䑁䅳䅉䩂䝁䄴䅚ㅂ䡁䅍䅤祂䝁䅫兙獂䍁䅁兑ㅂ䡁䅑睢瑂䝁䅅䅤灂䝁䄸杢㝁䍁䅁兓桂䝁䅅睕杁䍁䅧兓畂䝁䅙杣桂䡁䅍䅤祂䡁䅕睙あ䡁䅕杣求䍁䅁兙穂䍁䅁兙杁䙁䅍党祂䡁䅙兡橂䝁䅕克㝁䍁䅁䅒桂䡁䅑兙杁䙁䅁杣療䡁䅑党橂䡁䅑兡療䝁䄴睏杁䙁䅁杣療䝁䅍党穂䡁䅍䅉䉂䡁䅕䅤療䝁䄰兙あ䝁䅫睢畂䅁䅁朴䅷偁䅁䅁呂䝁䄸杚あ䡁䅣兙祂䝁䅕䅉䕂䝁䅕杤求䝁䅷睢睂䝁䄰党畂䡁䅑睏杁䕁䅑兙あ䝁䅅䅉䩂䝁䄴䅤求䝁䅣杣桂䡁䅑兡療䝁䄴睏杁䕁䅫杢歂䡁䅕督あ䡁䅉兡桂䝁䅷䅉䉂䡁䅕䅤療䝁䄰兙あ䝁䅫睢畂䑁䅳䅉兂䡁䅉睢橂䝁䅕督穂䍁䅁兑ㅂ䡁䅑睢瑂䝁䅅䅤灂䝁䄸杢㝁䍁䅁睍䕂䍁䅁䅕祂䝁䅫杢あ䝁䅫杢湂䑁䅳䅉䉂䡁䅉䅤灂䝁䅙兡橂䝁䅫兙獂䍁䅁兓畂䡁䅑党獂䝁䅷兡湂䝁䅕杢橂䝁䅕䅁乄兄䅁䄰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䕁䅕兌䕂䝁䅫督橂䝁䄸杤求䡁䅉入㝁䍁䅁䅕祂䝁䄸睙求䡁䅍督杁䕁䅅兤あ䝁䄸兢桂䡁䅑兡療䝁䄴䅁十睂䅁䄶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㡁权䅁䄫䅁䙁䅍睢浂䡁䅑睤桂䡁䅉党杁䕁䅑党㉂䝁䅕䅢療䡁䅁兢求䝁䄴䅤㝁䍁䅁䅒桂䡁䅑兙杁䕁䅫杢あ䝁䅕睚祂䝁䅅䅤灂䝁䄸杢㝁䍁䅁兔桂䝁䅍䅡灂䝁䄴党杁䕁䅷党桂䡁䅉杢灂䝁䄴睚㝁䍁䅁睑獂䝁䄸兤歂䍁䅁兓畂䝁䅙杣桂䡁䅍䅤祂䡁䅕睙あ䡁䅕杣求䑁䅳䅉兂䡁䅉睢橂䝁䅕督穂䍁䅁兑ㅂ䡁䅑睢瑂䝁䅅䅤灂䝁䄸杢㝁䍁䅁兑祂䡁䅑兡浂䝁䅫睙灂䝁䅅䅢杁䕁䅫杢あ䝁䅕䅢獂䝁䅫睚求䝁䄴睙求䅁䅁睰䅫䉁䉯䅁呂䝁䄸杚あ䡁䅣兙祂䝁䅕䅉䕂䝁䅕杤求䝁䅷睢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千权䅁杄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䙁䅍党橂䡁䅕杣灂䡁䅑入㝁䍁䅁䅕祂䝁䄸睙求䡁䅍督杁䕁䅅兤あ䝁䄸兢桂䡁䅑兡療䝁䄴睏杁䕁䅅杣あ䝁䅫杚灂䝁䅍兡桂䝁䅷䅉䩂䝁䄴䅤求䝁䅷䅢灂䝁䅣党畂䝁䅍党䅁䩁位䅁獄䅁䅁睕療䝁䅙䅤㍂䝁䅅杣求䍁䅁䅒求䡁䅙党獂䝁䄸䅣瑂䝁䅕杢あ䑁䅳</t>
  </si>
  <si>
    <t>䅉䕂䝁䅅䅤桂䍁䅁兓畂䡁䅑党湂䡁䅉兙あ䝁䅫睢畂䑁䅳䅉偂䡁䅕䅤睂䝁䅅䅤灂䝁䅕杢あ䍁䅁睑桂䡁䅉党㝁䍁䅁䅒桂䡁䅑兙杁䙁䅁杣療䡁䅑党橂䡁䅑兡療䝁䄴睏杁䙁䅁杣療䝁䅍党穂䡁䅍䅉䉂䡁䅕䅤療䝁䄰兙あ䝁䅫睢畂䑁䅳䅉䉂䡁䅉䅤灂䝁䅙兡橂䝁䅫兙獂䍁䅁兓畂䡁䅑党獂䝁䅷兡湂䝁䅕杢橂䝁䅕䅁扄杄䅁䄫䅁䙁䅍睢浂䡁䅑睤桂䡁䅉党杁䕁䅑党㉂䝁䅕䅢療䡁䅁兢求䝁䄴䅤㝁䍁䅁䅒桂䡁䅑兙杁䕁䅫杢あ䝁䅕睚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䑂䝁䅷睢ㅂ䝁䅑䅉呂䡁䅑睢祂䝁䅅睚求䅁䅁䅂䅯乁䅙䅁呂䝁䄸杚あ䡁䅣兙祂䝁䅕䅉䕂䝁䅕杤求䝁䅷睢睂䝁䄰党畂䡁䅑睏杁䕁䅑兙あ䝁䅅䅉䩂䝁䄴䅤求䝁䅣杣桂䡁䅑兡療䝁䄴睏杁䙁䅍党畂䡁䅍睢祂䡁䅍睏杁䕁䅑兙あ䝁䅅䅉兂䡁䅉睢あ䝁䅕睙あ䝁䅫睢畂䑁䅳䅉䑂䝁䅷睢ㅂ䝁䅑䅉䩂䝁䄴杚祂䝁䅅督あ䡁䅉兤橂䡁䅑兤祂䝁䅕睏杁䙁䅁杣療䝁䅍党穂䡁䅍䅉䉂䡁䅕䅤療䝁䄰兙あ䝁䅫睢畂䅁䅁䅥䅫佁䅷䅁呂䝁䄸杚あ䡁䅣兙祂䝁䅕䅉䕂䝁䅕杤求䝁䅷睢睂䝁䄰党畂䡁䅑睏杁䕁䅑兙あ䝁䅅䅉䩂䝁䄴䅤求䝁䅣杣桂䡁䅑兡療䝁䄴睏杁䙁䅍兡瑂䡁䅕䅢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䕁䩅䅁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䑂䝁䅷睢ㅂ䝁䅑䅉䩂䝁䄴杚祂䝁䅅督あ䡁䅉兤橂䡁䅑兤祂䝁䅕睏杁䕁䅍䅢療䡁䅕䅚杁䙁䅍䅤療䡁䅉兙湂䝁䅕睏杁䕁䅅杣あ䝁䅫杚灂䝁䅍兡桂䝁䅷䅉䩂䝁䄴䅤求䝁䅷䅢灂䝁䅣党畂䝁䅍党䅁䵁䝑䅁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元䅁䅵䅁䙁䅍睢浂䡁䅑睤桂䡁䅉党杁䕁䅑党㉂䝁䅕䅢療䡁䅁兢求䝁䄴䅤㝁䍁䅁䅒桂䡁䅑兙杁䕁䅫杢あ䝁䅕睚祂䝁䅅䅤灂䝁䄸杢㝁䍁䅁睕ㅂ䡁䅁党祂䝁䅍睢瑂䡁䅁兤あ䝁䅕杣穂䑁䅳䅉兂䡁䅉睢橂䝁䅕督穂䍁䅁兑ㅂ䡁䅑睢瑂䝁䅅䅤灂䝁䄸杢㝁䍁䅁睔畂䝁䅷兡畂䝁䅕䅉兂䝁䅅入瑂䝁䅕杢あ䡁䅍䅁浃权䅁杄䅅䙁䅍睢浂䡁䅑睤桂䡁䅉党杁䕁䅑党㉂䝁䅕䅢療䡁䅁兢求䝁䄴䅤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呂䡁䅑睢祂䝁䅅睚求䍁䅁兔桂䝁䄴兙湂䝁䅕兢求䝁䄴䅤㝁䍁䅁䅒桂䡁䅑兙杁䕁䅍党畂䡁䅑党祂䍁䅁䅖求䝁䅍䅡畂䝁䄸䅢療䝁䅣入䅁䝁䩙䅁允允䅁睕療䝁䅙䅤㍂䝁䅅杣求䍁䅁䅒求䡁䅙党獂䝁䄸䅣瑂䝁䅕杢あ䑁䅳䅉䙂䍁䄰䅢求䝁䅅杣畂䝁䅫杢湂䑁䅳䅉䩂䝁䅅兙呂䍁䅁䅋䩂䝁䄴杚祂䝁䅅督あ䡁䅉兤橂䡁䅑兤祂䝁䅕䅉桂䡁䅍䅉桂䍁䅁睕求䡁䅉杤灂䝁䅍党灁䑁䅳䅉䑂䝁䅷睢ㅂ䝁䅑䅉䩂䝁䄴杚祂䝁䅅督あ䡁䅉兤橂䡁䅑兤祂䝁䅕睏杁䙁䅁杣療䝁䅍党穂䡁䅍䅉䉂䡁䅕䅤療䝁䄰兙あ䝁䅫睢畂䑁䅳䅉䉂䡁䅉䅤灂䝁䅙兡橂䝁䅫兙獂䍁䅁兓畂䡁䅑党獂䝁䅷兡湂䝁䅕杢橂䝁䅕䅁瑄睃䅁䅮䅁䙁䅍睢浂䡁䅑睤桂䡁䅉党杁䕁䅑党㉂䝁䅕䅢療䡁䅁兢求䝁䄴䅤㝁䍁䅁兒瑁䝁䅷党桂䡁䅉杢灂䝁䄴睚㝁䍁䅁䅖求䝁䅅兢杁䕁䅍睢獂䝁䅷兙楂䝁䄸杣桂䡁䅑兡療䝁䄴睏杁䕁䅅杣あ䝁䅫杚灂䝁䅍兡桂䝁䅷䅉䩂䝁䄴䅤求䝁䅷䅢灂䝁䅣党畂䝁䅍党䅁䍁䡧䅁㡄䅁䅁睕療䝁䅙䅤㍂䝁䅅杣求䍁䅁䅒求䡁䅙党獂䝁䄸䅣瑂䝁䅕杢あ䑁䅳䅉䙂䝁䄴睙祂䡁䅫䅣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䅁䅁兓䅳偁䅑䅁呂䝁䄸杚あ䡁䅣兙祂䝁䅕䅉䕂䝁䅕杤求䝁䅷睢睂䝁䄰党畂䡁䅑睏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兑祂䡁䅑兡浂䝁䅫睙灂䝁䅅䅢杁䕁䅫杢あ䝁䅕䅢獂䝁䅫睚求䝁䄴睙求䅁䅁眳䅯䭁䄴䅁呂䝁䄸杚あ䡁䅣兙祂䝁䅕䅉䕂䝁䅕杤求䝁䅷睢睂䝁䄰党畂䡁䅑睏杁䕁䅙兡獂䝁䅕䅉呂䝁䅧兙祂䝁䅫杢湂䑁䅳䅉䕂䝁䅅䅤桂䍁䅁䅕祂䝁䄸䅤求䝁䅍䅤灂䝁䄸杢㝁䍁䅁睑獂䝁䄸兤歂䍁䅁睕あ䝁䄸杣桂䝁䅣党㝁䍁䅁䅖求䝁䅅兢杁䕁䅍睢獂䝁䅷兙楂䝁䄸杣桂䡁䅑兡療䝁䄴䅁䅂睂䅁䄯䅁䙁䅍睢浂䡁䅑睤桂䡁䅉党杁䕁䅑党㉂䝁䅕䅢療䡁䅁兢求䝁䄴䅤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䩁䥑䅁䕁允䅁睕療䝁䅙䅤㍂䝁䅅杣求䍁䅁䅒求䡁䅙党獂䝁䄸䅣瑂䝁䅕杢あ䑁䅳䅉䝂䝁䅫杢あ䝁䅕睙潂䑁䅳䅉䕂䝁䅅䅤桂䍁䅁䅕祂䝁䄸䅤求䝁䅍䅤灂䝁䄸杢㝁䍁䅁睑獂䝁䄸兤歂䍁䅁睕求䝁䅍兤祂䝁䅫䅤㕂䑁䅳䅉兂䡁䅉睢橂䝁䅕督穂䍁䅁兑ㅂ䡁䅑睢瑂䝁䅅䅤灂䝁䄸杢㝁䍁䅁䅕桂䡁䅫兢求䝁䄴䅤杁䕁䅙兙橂䝁䅫䅢灂䡁䅑兙あ䝁䄸杣杁䕁䅕杢桂䝁䅉䅢求䡁䅉督㝁䍁䅁睔畂䝁䅷兡畂䝁䅕䅉兂䝁䅅入瑂䝁䅕杢あ䡁䅍䅁剁权䅁朹䅁䙁䅍睢浂䡁䅑睤桂䡁䅉党杁䕁䅑党㉂䝁䅕䅢療䡁䅁兢求䝁䄴䅤㝁䍁䅁杒灂䝁䄴䅤求䝁䅍䅡㝁䍁䅁兔桂䡁䅉睡求䡁䅑兡畂䝁䅣䅉䉂䡁䅕䅤療䝁䄰兙あ䝁䅫睢畂䑁䅳䅉䑂䡁䅕督あ䝁䄸兢求䡁䅉䅉卂䝁䅕䅢桂䡁䅑兡療䝁䄴督潂䝁䅫䅣杁䕁䄰兙畂䝁䅅睚求䝁䄰党畂䡁䅑睏杁䙁䅁杣療䝁䅍党穂䡁䅍䅉䉂䡁䅕䅤療䝁䄰兙あ䝁䅫睢畂䑁䅳䅉偂䝁䄴䅢灂䝁䄴党杁䙁䅁兙㕂䝁䄰党畂䡁䅑督䅁䍁䭷䅁煃䅁䅁睕療䝁䅙䅤㍂䝁䅅杣求䍁䅁䅒求䡁䅙党獂䝁䄸䅣瑂䝁䅕杢あ䑁䅳䅉䝂䝁䅫䅤畂䝁䅕督穂䑁䅳䅉䡂䙁䅁睕㝁䍁䅁兔桂䡁䅁䅣灂䝁䄴睚杁䙁䅍党祂䡁䅙兡橂䝁䅕督㝁䍁䅁杔桂䡁䅙兡湂䝁䅅䅤灂䝁䄸杢㝁䍁䅁睕求䝁䄴督療䡁䅉督㝁䍁䅁睖求䝁䅅杣桂䝁䅉䅢求䡁䅍䅁䡁权䅁来䅅䙁䅍睢浂䡁䅑睤桂䡁䅉党杁䕁䅑党㉂䝁䅕䅢療䡁䅁兢求䝁䄴䅤㝁䍁䅁杒灂䡁䅑杢求䡁䅍督㝁䍁䅁睖求䝁䅅杣桂䝁䅉䅢求䡁䅍睏杁䕁䅑兙あ䝁䅅䅉兂䡁䅉睢あ䝁䅕睙あ䝁䅫睢畂䑁䅳䅉䍂䝁䅫睢浂䡁䅕党獂䑁䅳䅉䑂䝁䅷睢ㅂ䝁䅑䅉䩂䝁䄴杚祂䝁䅅督あ䡁䅉兤橂䡁䅑兤祂䝁䅕睏杁䕁䅍䅢療䡁䅕䅚杁䙁䅍䅤療䡁䅉兙湂䝁䅕睏杁䙁䅍䅤療䡁䅉兙湂䝁䅕䅉乂䝁䅅杢桂䝁䅣党瑂䝁䅕杢あ䑁䅳䅉偂䝁䄴䅢灂䝁䄴党杁䙁䅁兙㕂䝁䄰党畂䡁䅑督㝁䍁䅁兖あ䝁䅫䅢灂䡁䅑入杁䙁䅍睙桂䝁䅷党杁䙁䅍睢獂䝁䅅杣㝁䍁䅁睔畂䡁䅍䅡療䡁䅉党杁䝁䅅杢歂䍁䅁睔浂䝁䅙督潂䝁䄸杣求䍁䅁睖灂䝁䄴䅚䅁䅁䨰䅁楁允䅁睕療䝁䅙䅤㍂䝁䅅杣求䍁䅁䅒求䡁䅙党獂䝁䄸䅣瑂䝁䅕杢あ䑁䅳䅉䥂䝁䅕兙獂䡁䅑䅡杁䕁䅑兡桂䝁䅣杢療䡁䅍䅤灂䝁䅍督㝁䍁䅁杔桂䡁䅑兤祂䝁䅅䅢杁䕁䅷兙畂䝁䅣兤桂䝁䅣党杁䙁䅁杣療䝁䅍党穂䡁䅍兡畂䝁䅣睏杁䙁䅁杣求䝁䅑兡橂䡁䅑兡㉂䝁䅕䅉䉂䝁䄴兙獂䡁䅫䅤灂䝁䅍督㝁䍁䅁兔桂䝁䅍䅡灂䝁䄴党杁䕁䅷党桂䡁䅉杢灂䝁䄴睚㝁䍁䅁兑祂䡁䅑兡浂䝁䅫睙灂䝁䅅䅢杁䕁䅫杢あ䝁䅕䅢獂䝁䅫睚求䝁䄴睙求䑁䅳䅉偂䝁䄴睙療䝁䅷睢湂䡁䅫䅁歁杄䅁䅕䅅䙁䅍睢浂䡁䅑睤桂䡁䅉党杁䕁䅑党㉂䝁䅕䅢療䡁䅁兢求䝁䄴䅤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䑁䅳䅉穁䕁䅑䅉兂䡁䅉兡畂䡁䅑兡畂䝁䅣睏杁䕁䅅杣あ䝁䅫杚灂䝁䅍兡桂䝁䅷䅉䩂䝁䄴䅤求䝁䅷䅢灂䝁䅣党畂䝁䅍党㝁䍁䅁睔畂䡁䅍䅡療䡁䅉党杁䝁䅅杢歂䍁䅁睔浂䝁䅙督潂䝁䄸杣求䍁䅁睖灂䝁䄴䅚䅁䍁䩧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塂元䅁杊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睏杁䕁䅣党畂䕁䅅兓䅁䍁偉䅁㡁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䅖求䝁䅅兢杁䕁䅍睢獂䝁䅷兙楂䝁䄸杣桂䡁䅑兡療䝁䄴睏杁䕁䅍睢畂䡁䅑党畂䡁䅑䅉䑂䡁䅉党桂䡁䅑兡療䝁䄴睏杁䕁䅅杣あ䝁䅫杚灂䝁䅍兡桂䝁䅷䅉䩂䝁䄴䅤求䝁䅷䅢灂䝁䅣党畂䝁䅍党䅁乁䥧䅁佂允䅁睕療䝁䅙䅤㍂䝁䅅杣求䍁䅁䅒求䡁䅙党獂䝁䄸䅣瑂䝁䅕杢あ䑁䅳䅉乂䝁䅅杣牂䝁䅕䅤灂䝁䄴睚杁䕁䅅兤あ䝁䄸兢桂䡁䅑兡療䝁䄴睏杁䙁䅍兙獂䝁䅕督浂䝁䄸杣橂䝁䅕䅉䉂䡁䅕䅤療䝁䄰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䅁䝁䨸䅁⭁允䅁睕療䝁䅙䅤㍂䝁䅅杣求䍁䅁䅒求䡁䅙党獂䝁䄸䅣瑂䝁䅕杢あ䑁䅳䅉乂䝁䅅杣牂䝁䅕䅤灂䝁䄴睚杁䕁䅅兤あ䝁䄸兢桂䡁䅑兡療䝁䄴睏杁䙁䅍兙獂䝁䅕督浂䝁䄸杣橂䝁䅕䅉䉂䡁䅕䅤療䝁䄰兙あ䝁䅫睢畂䑁䅳䅉乂䝁䅅睙潂䝁䅫杢求䍁䅁䅔求䝁䅅杣畂䝁䅫杢湂䑁䅳䅉䑂䡁䅕督あ䝁䄸兢求䡁䅉䅉卂䝁䅕䅢桂䡁䅑兡療䝁䄴督潂䝁䅫䅣杁䕁䄰兙畂䝁䅅睚求䝁䄰党畂䡁䅑睏杁䙁䅑党㑂䡁䅑䅉䉂䝁䄴兙獂䡁䅫䅤灂䝁䅍督㝁䍁䅁兑祂䡁䅑兡浂䝁䅫睙灂䝁䅅䅢杁䕁䅫杢あ䝁䅕䅢獂䝁䅫睚求䝁䄴睙求䅁䅁杔䄴䉁䉉䅁呂䝁䄸杚あ䡁䅣兙祂䝁䅕䅉䕂䝁䅕杤求䝁䅷睢睂䝁䄰党畂䡁䅑睏杁䙁䅁䅡㕂䡁䅍兡橂䝁䅅䅢杁䙁䅍党橂䡁䅕杣灂䡁䅑入㝁䍁䅁兓歂䝁䅕杢あ䝁䅫䅤㕂䍁䅁兙畂䝁䅑䅉䉂䝁䅍睙求䡁䅍督杁䕁䄰兙畂䝁䅅睚求䝁䄰党畂䡁䅑睏杁䕁䅅兤あ䝁䅧党畂䡁䅑兡橂䝁䅅䅤灂䝁䄸杢㝁䍁䅁䅒桂䡁䅑兙杁䙁䅁杣療䡁䅑党橂䡁䅑兡療䝁䄴睏杁䙁䅁杣療䝁䅍党穂䡁䅍䅉䉂䡁䅕䅤療䝁䄰兙あ䝁䅫睢畂䑁䅳䅉䍂䝁䅫睢瑂䝁䅕䅤祂䝁䅫睙穂䅁䅁村䅷䙁䉉䅁呂䝁䄸杚あ䡁䅣兙祂䝁䅕䅉䕂䝁䅕杤求䝁䅷睢睂䝁䄰党畂䡁䅑睏杁䙁䅍兙獂䝁䅕督浂䝁䄸杣橂䝁䅕䅉䉂䡁䅕䅤療䝁䄰兙あ䝁䅫睢畂䑁䅳䅉䑂䡁䅕督あ䝁䄸兢求䡁䅉䅉卂䝁䅕䅢桂䡁䅑兡療䝁䄴督潂䝁䅫䅣杁䕁䄰兙畂䝁䅅睚求䝁䄰党畂䡁䅑睏杁䕁䅅兤あ䝁䅧党畂䡁䅑兡橂䝁䅅䅤灂䝁䄸杢㝁䍁䅁睑療䝁䄴䅤祂䝁䅅睙あ䍁䅁兔桂䝁䄴兙湂䝁䅕兢求䝁䄴䅤杁䙁䅍睢浂䡁䅑睤桂䡁䅉党㝁䍁䅁䅕祂䝁䄸睙求䡁䅍督杁䕁䅅兤あ䝁䄸兢桂䡁䅑兡療䝁䄴睏杁䕁䅅杣あ䝁䅫杚灂䝁䅍兡桂䝁䅷䅉䩂䝁䄴䅤求䝁䅷䅢灂䝁䅣党畂䝁䅍党䅁䵁䡯䅁奄䅁䅁睕療䝁䅙䅤㍂䝁䅅杣求䍁䅁䅒求䡁䅙党獂䝁䄸䅣瑂䝁䅕杢あ䑁䅳䅉呂䝁䅫兢ㅂ䝁䅷兙あ䝁䅫睢畂䑁䅳䅉䙂䝁䄴睙祂䡁䅫䅣あ䝁䅫睢畂䑁䅳䅉兂䡁䅉睢橂䝁䅕督穂䍁䅁兑ㅂ䡁䅑睢瑂䝁䅅䅤灂䝁䄸杢㝁䍁䅁杔求䡁䅑睤療䡁䅉睡杁䙁䅍党橂䡁䅕杣灂䡁䅑入㝁䍁䅁兑祂䡁䅑兡浂䝁䅫睙灂䝁䅅䅢杁䕁䅫杢あ䝁䅕䅢獂䝁䅫睚求䝁䄴睙求䅁䅁兎䅯䅁䉑䅁呂䝁䄸杚あ䡁䅣兙祂䝁䅕䅉䕂䝁䅕杤求䝁䅷睢睂䝁䄰党畂䡁䅑睏杁䙁䅙兡歂䝁䅕睢杁䕁䅍䅡桂䡁䅑睏杁䕁䅍䅢療䡁䅕䅚杁䙁䅍䅤療䡁䅉兙湂䝁䅕睏杁䑁䅍䅒杁䙁䅁杣灂䝁䄴䅤灂䝁䄴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䉁䬰䅁㉄䅁䅁睕療䝁䅙䅤㍂䝁䅅杣求䍁䅁䅒求䡁䅙党獂䝁䄸䅣瑂䝁䅕杢あ䑁䅳䅉坂䝁䅫䅚求䝁䄸䅉呂䡁䅑杣求䝁䅅兢灂䝁䄴睚㝁䍁䅁兒瑁䝁䅷党桂䡁䅉杢灂䝁䄴睚㝁䍁䅁睕あ䡁䅉党桂䝁䄰兡畂䝁䅣䅉乂䝁䅕䅚灂䝁䅅睏杁䕁䅍睢畂䡁䅑党畂䡁䅑䅉䑂䡁䅉党桂䡁䅑兡療䝁䄴睏杁䕁䅅杣あ䝁䅫杚灂䝁䅍兡桂䝁䅷䅉䩂䝁䄴䅤求䝁䅷䅢灂䝁䅣党畂䝁䅍党㝁䍁䅁杖灂䝁䅑党療䍁䅁睒桂䝁䄰党穂䅁䅁兘䄰䅁䉧䅁呂䝁䄸杚あ䡁䅣兙祂䝁䅕䅉䕂䝁䅕杤求䝁䅷睢睂䝁䄰党畂䡁䅑睏杁䙁䅙兡歂䝁䅕睢杁䙁䅍䅤祂䝁䅕兙瑂䝁䅫杢湂䑁䅳䅉乂䝁䅅睙潂䝁䅫杢求䍁䅁䅔求䝁䅅杣畂䝁䅫杢湂䑁䅳䅉䑂䝁䅷睢ㅂ䝁䅑䅉䩂䝁䄴杚祂䝁䅅督あ䡁䅉兤橂䡁䅑兤祂䝁䅕睏杁䙁䅙兡歂䝁䅕睢瑁䝁䄸杢瑁䕁䅑党瑂䝁䅅杢歂䍁䅁睕求䡁䅉杤求䡁䅉督㝁䍁䅁兑祂䡁䅑兡浂䝁䅫睙灂䝁䅅䅢杁䕁䅫杢あ䝁䅕䅢獂䝁䅫睚求䝁䄴睙求䑁䅳䅉ㅁ䕁䅣䅁慄兄䅁䅌䅁䙁䅍睢浂䡁䅑睤桂䡁䅉党杁䝁䅅杢歂䍁䅁睕求䡁䅉杤灂䝁䅍党穂䅁䅁材䅙䑁䅷䅁呂䡁䅁党橂䝁䅫兙獂䝁䅫来求䝁䅑䅉䑂䝁䄸杢穂䡁䅕兢求䡁䅉䅉呂䝁䅕杣㉂䝁䅫睙求䡁䅍䅁奁䅃䅁䅋䅁䙁䅍䅣求䝁䅍兡桂䝁䅷兡㙂䝁䅕䅚杁䕁䅙兡畂䝁䅅杢橂䝁䅕䅁穂兄䅁䅊䅁䙁䅍䅣求䝁䅍兡桂䝁䅷兡㙂䝁䅕䅚杁䙁䅉兒䩂䙁䅑督䅁䑁䡉䅁潁䅁䅁睕睂䝁䅕睙灂䝁䅅䅢あ䡁䅫䅉䑂䝁䅧党瑂䝁䅫睙桂䝁䅷督䅁佁䝍䅁楁䅁䅁睕睂䝁䅕睙灂䝁䅅䅢あ䡁䅫䅉卂䝁䅕䅤桂䝁䅫䅢䅁䍁䝯䅁䵁䅁䅁睕あ䝁䅕党獂䅁䅁䅧䅙䍁䅁䅁呂䡁䅑杣求䝁䅅兢灂䝁䄴睚杁䕁䄰党歂䝁䅫兙䅁䙁䭍䅁楁䅁䅁睕㕂䡁䅍䅤求䝁䄰督杁䙁䅍睢浂䡁䅑睤桂䡁䅉党䅁䕁䝙䅁䕁䅁䅁䅖䅁䑁䌴䅁䥁䅁䅁䅖䉂䙁䅁䅁扂睁䅁䅃䅁䙁䅑䅒䡂䅁䅁睚䅍䅁䅧䅁啂䕁䅑兗䅁䕁䍉䅁䭁䅁䅁䅖䙂䕁䅍䅓䅁䍁䐸䅁䥁䅁䅁䅖䙂䕁䅷䅁䙁䅂䅁䅃䅁䙁䅑兒卂䅁䅁䅉䅍䅁䅧䅁啂䕁䅙睑䅁䭁䍍䅁䥁䅁䅁䅖䝂䙁䅧䅁桂睁䅁䅃䅁䙁䅑睒啂䅁䅁䅂䅑䅁䅧䅁啂䕁䅯䅗䅁䵁䍧䅁䥁䅁䅁䅖乂䕁䄸䅁求睁䅁权䅁䙁䅑兔噂䙁䅍䅁佄杁䅁䅃䅁䙁䅑䅕䵂䅁䅁睊䅑䅁䅧䅁啂䙁䅁杕䅁䅁䕉䅁䭁䅁䅁䅖卂䕁䅣䅕䅁䅁䕍䅁䭁䅁䅁䅖卂䕁䄰村䅁䍁䍳䅁䭁䅁䅁䅖卂䕁䄸睖䅁䩁䐸䅁䥁䅁䅁䅖卂䙁䅙䅁汃睁䅁权䅁䙁䅑睕䑂䕁䄸䅁獃睁䅁权䅁䙁䅑睕䵂䕁䅅䅁䅃杁䅁䅃䅁䙁䅑睕佂䅁䅁免䅉䅁䅙䅁啂䙁䅑䅁䕃杁䅁权䅁䙁䅑䅖塂䕁䄸䅁慁杁䅁䅃䅁䙁䅑䅗佂䅁䅁杉䅍䅁䅧䅁啂䙁䅧䅖䅁䱁䍙䅁䥁䅁䅁䅖婂䕁䅷䅁塂睁䅁䅍䅁䙁䅑党橂䝁䅧杢療䝁䅷睢湂䡁䅫䅉䕂䝁䅫督あ䡁䅉兡楂䡁䅕䅤療䡁䅉督䅁䍁䡁䅁䕂䅁䅁䅖求䝁䅍䅡畂䝁䄸䅢療䝁䅣入杁䕁䅧兙祂䝁䅑睤桂䡁䅉党杁䝁䅅杢歂䍁䅁兒硂䡁䅕兡睂䝁䄰党畂䡁䅑䅁䍄杂䅁杗䅁䙁䅑党橂䝁䅧杢療䝁䅷睢湂䡁䅫䅉䥂䝁䅅杣歂䡁䅣兙祂䝁䅕䅌杁䙁䅍䅤療䡁䅉兙湂䝁䅕䅉桂䝁䄴䅚杁䙁䅁党祂䝁䅫䅣潂䝁䅕杣桂䝁䅷督䅁䥁䝷䅁潁䅁䅁䅖求䝁䅷党橂䝁䄸兢杁䙁䅑睢㍂䝁䅕杣杁䙁䅉兒䩂䙁䅑督䅁䑁䩅䅁㉁䅁䅁䅖求䝁䅷党橂䝁䄸兢瑂䡁䅕杢灂䝁䅍兙あ䝁䅫睢畂䍁䅁睕求䡁䅉杤灂䝁䅍党穂䅁䅁杁䅧䝁䅯䅁啂䝁䅕䅥あ䍁䅁兑畂䝁䅅䅢㕂䡁䅑兡橂䡁䅍睏杁䕁䅕兢睂䝁䅷睢㕂䝁䅕党杁䕁䅉党畂䝁䅕杚灂䡁䅑督㝁䍁䅁䅒灂䝁䅣兡あ䝁䅅䅢杁䕁䅉杣療䝁䅳党祂䝁䅅睚求䅁䅁兢䅯䕁䅙䅁啂䝁䅕䅥あ䝁䅫䅢求䡁䅍䅌杁䕁䅅䅣睂䝁䅅杣求䝁䅷䅉桂䝁䄴䅚杁䕁䅷兤㑂䡁䅕杣㕂䍁䅁睒療䝁䄸䅚穂䅁䅁杋䅣䉁䅯䅁啂䝁䅫兢楂䝁䅕杣杁䙁䅉兒䩂䙁䅑督䅁䩁䝁䅁楁䅁䅁䅖灂䡁䅉党穂䍁䅁兙畂䝁䅑䅉卂䡁䅕杙楂䝁䅕杣䅁䝁䥉䅁允䅁䅁䅖療䝁䅉兙橂䝁䅍睢䅁䉁䩑䅁卂䅁䅁䅖療䡁䅕杣灂䡁䅍兢㝁䍁䅁杖灂䝁䅑党療䍁䅁睕あ䡁䅉党桂䝁䄰兡畂䝁䅣睏杁䕁䅅兢桂䡁䅑党ㅂ䡁䅉䅉呂䡁䅁睢祂䡁䅑督䅁䱁䩷䅁䝂䅁䅁䅖祂䝁䅅䅚灂䝁䄴睚杁䕁䅍睢瑂䡁䅁兙畂䝁䅫党穂䍁䅁兙畂䝁䅑䅉䕂䝁䅫督あ䡁䅉兡楂䡁䅕䅤療䡁䅉督䅁䕁䝫䅁奂䅁䅁䅖祂䝁䅅杢穂䝁䅅睙あ䝁䅫睢畂䍁䅁兙畂䝁䅑䅉兂䝁䅅入瑂䝁䅕杢あ䍁䅁䅕祂䝁䄸睙求䡁䅍督灂䝁䄴睚杁䙁䅍党祂䡁䅙兡橂䝁䅕督䅁䉁䡯䅁敁䅁䅁䅖祂䝁䅅杢穂䡁䅁睢祂䡁䅑兙あ䝁䅫睢畂䅁䅁杴䅙䍁䅷䅁啂䡁䅉兙㉂䝁䅕䅢杁䕁䅅睙橂䝁䄸兢瑂䝁䄸䅚桂䡁䅑兡療䝁䄴督䅁䵁䥙䅁䥁䅁䅁兖䉂䕁䅷䅁晄睁䅁权䅁䙁䅕村䙂䙁䅉䅁摁䅂䅁䅃䅁䙁䅕䅒卂䅁䅁朷䅍䅁䅧䅁噂䕁䅧睕䅁䕁䑑䅁䭁䅁䅁兖䵂䙁䅑兑䅁䱁䑉䅁䥁䅁䅁兖佂䕁䅧䅁卄睁䅁䅃䅁䙁䅕杔兂䅁䅁睴䅉䅁䅧䅁噂䙁䅁睕䅁䝁䑧䅁䥁䅁䅁兖卂䕁䅫䅁㑄睁䅁䅃䅁䙁䅕睕䍂䅁䅁䅮䅍䉁䅑䅁噂䡁䅑兡獂䝁䅫䅤灂䝁䅕督䅁䍁䜰䅁潁䅁䅁兖あ䝁䅫䅢灂䡁䅑入杁䙁䅍睙桂䝁䅷党杁䙁䅍睢獂䝁䅅杣䅁䩁䥳䅁䕁䅁䅁杖䅁䅁䑉䅁䥁䅁䅁杖䝂䕁䅍䅁敃杁䅁权䅁䙁䅙兓䑂䕁䅫䅁癄睁䅁䅃䅁䙁䅙䅔偂䅁䅁睖䅉䅁䅯䅁坂䕁䅷䅖偂䅁䅁睘䅉䅁䅧䅁坂䕁䄰睑䅁䱁䍅䅁䥁䅁䅁杖佂䕁䄸䅁ㅄ睁䅁权䅁䙁䅙杕呂䕁䅳䅁坃睁䅁权䅁䙁䅙杕呂䕁䄴䅁獄睁䅁权䅁䙁䅙杕啂䙁䅧䅁扄睁䅁䅃䅁䙁䅙睕啂䅁䅁杈䅑䅁䅧䅁坂䙁䅑杕䅁䍁䑫䅁䭁䅁䅁杖啂䙁䅉睕䅁䑁䑳䅁䝁䅁䅁杖慂䅁䅁䅅䅉䍁䅁䅁坂䝁䅅睙桂䡁䅑兡療䝁䄴䅉卂䝁䅕杢あ䝁䅅䅢䅁偁估䅁奁䅁䅁杖灂䝁䅑党療䍁䅁睒桂䝁䄰党穂䅁䅁睳䅧䅁䉙䅁坂䝁䅫䅚求䝁䄸䅉呂䡁䅑杣求䝁䅅兢灂䝁䄴睚㝁䍁䅁睑獂䝁䄸兤歂䍁䅁兓畂䝁䅙杣桂䡁䅍䅤祂䡁䅕睙あ䡁䅕杣求䑁䅳䅉䑂䝁䅷睢ㅂ䝁䅑䅉呂䡁䅑睢祂䝁䅅睚求䑁䅳䅉呂䡁䅑杣求䝁䅅兢灂䝁䄴睚杁䕁䄰党歂䝁䅫兙㝁䍁䅁杖灂䝁䅑党療䍁䄰睢畂䍁䄰䅒求䝁䄰兙畂䝁䅑䅉呂䝁䅕杣㉂䝁䅕杣穂䑁䅳䅉佂䝁䅕䅤㍂䝁䄸杣牂䍁䅁睕求䝁䅍兤祂䝁䅫䅤㕂䑁䅳䅉䑂䝁䄸杢あ䝁䅕杢あ䍁䅁睑祂䝁䅕兙あ䝁䅫睢畂䅁䅁睄䄰䱁䅧䅁坂䝁䅫䅚求䝁䄸䅉呂䡁䅑杣求䝁䅅兢灂䝁䄴睚㝁䍁䅁兒畂䡁䅑党祂䡁䅁杣灂䡁䅍党杁䙁䅙睢灂䡁䅁䅉桂䝁䄴䅚杁䙁䅑党獂䝁䅕䅣潂䝁䄸杢㕂䑁䅳䅉呂䡁䅑杣求䝁䅅兢灂䝁䄴睚杁䕁䄰党歂䝁䅫兙㝁䍁䅁杔求䡁䅑睤療䡁䅉睡杁䙁䅍党橂䡁䅕杣灂䡁䅑入㝁䍁䅁䅒桂䝁䅅睕㝁䍁䅁兎䡂䅁䅁杄䄴䡁䅁䅁坂䝁䅫杣あ䡁䅕兙獂䍁䅁睖療䡁䅉睡浂䝁䄸杣橂䝁䅕睏杁䕁䅕兢睂䝁䅷睢㕂䝁䅕党杁䕁䅉党畂䝁䅕杚灂䡁䅑督㝁䍁䅁睕療䝁䅍兡桂䝁䅷䅉卂䝁䅕睙祂䡁䅕兡あ䝁䅫杢湂䅁䅁先䄴䱁䅙䅁坂䝁䅫杣あ䡁䅕兙獂䍁䅁睖療䡁䅉睡浂䝁䄸杣橂䝁䅕睏杁䕁䅕兢睂䝁䅷睢㕂䝁䅕党杁䕁䅉党畂䝁䅕杚灂䡁䅑督㝁䍁䅁睕療䝁䅍兡桂䝁䅷䅉卂䝁䅕睙祂䡁䅕兡あ䝁䅫杢湂䑁䅳䅉䙂䝁䄰䅣獂䝁䄸入求䝁䅕䅉䉂䡁䅍督灂䡁䅍䅤桂䝁䄴睙求䍁䅁䅕祂䝁䄸睚祂䝁䅅兢杁䍁䅧兒䉂䙁䅁克䅁䙁䥑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流䅁䅁睖桂䡁䅑党祂䍁䅁䅕ㅂ䡁䅉兡浂䝁䅫睙桂䡁䅑兡療䝁䄴䅁䅁䅃䅁䅉䅁䙁䅣兙あ䝁䅕杣杁䙁䅕䅤灂䝁䅷兡あ䝁䅫党穂䅁䅁兘䅙䕁䅧䅁塂䝁䅫杣求䝁䅷党穂䡁䅍䅉啂䝁䅕䅢求䝁䅍睢瑂䝁䄰兤畂䝁䅫睙桂䡁䅑兡療䝁䄴䅉呂䝁䅕杣㉂䝁䅫睙求䡁䅍䅁啃权䅁䅃䅁䙁䅧兒䵂䅁䅁睘䅍䅁䅧䅁奂䕁䄸兔䅁佁䍍䅁䭁䅁䅁䅗卂䕁䅅兗䅁䱁䑳䅁䥁䅁䅁䅗奂䙁䅧䅁呁䅂䅁䅃䅁䙁䅧兗䵂䅁䅁眴䅍䅁䅧䅁婂䙁䅕兔䅁䉁䑳䅁䥁䅁䅁杗䍂䕁䅧䅁䕂杁䅁权䅁䙁䅯村卂䕁䅅䅁䡃睁䅁权䅁䙁䅯兓偂䕁䄴䅁㍁杁䅁䅃䅁䙁䅯䅖呂䅁䅁兲䅍䅁䅯䅁敂䕁䄰兓䕂䅁䅁杨䅑䅁䅯䅁敂䙁䅍兔䵂䅁䅁儵䅯䅁䅯䅁敂䙁䅍䅕奂䅁䅁䅁䅁䥁㕇䅁䵁䅉䅅䅁䑁䅁䅁睁䵁䅁䅁权㝂允䅁权奁杂䅁允䅁䅁䅅䅁䭁䍁䝫䅁䵁䅉䅅䅁䕁䅁䅁睁䵁䅁䅁权䉂允䅁权浄权䅁权㙂䅂䅁允䅁䅁䅅䅁佁䅁䅷䅁硁䍁䄴䅎㉁䑁䅙䅁䵁䅉䅅䅁䕁䅁䅁睁䵁䅁䅁权权䅁䅁权灄权䅁权䑃䅂䅁允䅁䅁䅅䅁䙁䅁䅁䅁杂晲䅰䍄䉁䅁䅁䅂䅁䅁䅍䅄䅁䅁䅯眸䅅䅁䅯儷䅯䅁䅯兦䅑䅁䅅䅁䉁䅁䅁兂⭄䠱灪橊⭈睐杷允䅁䅁䅍䅁䑁䅁䅷䅁䭁䉁䕁䅁䭁䉁䝧䅁䉁䅁䅁允䅁䅁䅯睚䅉䅁杷允䅁䅁䅑䅁䑁䅁䅷䅁䭁䭁䅙䅁䭁䉁䅅䅁䭁䅁䅕䅁䉁䅁䅁允䅁䅁䄴䅆䅁䑁䅅兏睁䑁䅙䅍睁䑁䅁䅍睁䅁䅁䍄䉁䅁䅁䅂䅁䅁䅍䅄䅁䅁䅯兤䅅䅁䅯睈䅙䅁䅯䅉䅙䅁䅅䅁䉁䅁䅁权晁䅃䅁䍄䉁䅁䅁䅂䅁䅁䅍䅄䅁䅁䅯䅺䅉䅁䅯䅂䅁䅁䅯兂䅁䅁䅅䅁䉁䅁䅁兂䅁䅁䅁捇煊兑杷允䅁䅁䅍䅁䑁䅁䅷䅁䭁䩁䅑䅁䭁䍁䝙䅁䉁䅁䅁允䅁䅁䄴䅄䅁䑁䅧兎畁䑁䅉䅎䅁䅁杷允䅁䅁䅑䅁䑁䅁䅷䅁䭁䥁䅕䅁䭁佁䭣䅁䭁䡁䔰䅁䉁䅁䅁允䅁䅁䅕久汧煦潥歃䵁䅉䅅䅁䕁䅁䅁睁䵁䅁䅁权噄允䅁权牄权䅁权㙂䅂䅁允䅁䅁䅅䅁佁䉁䅉䅁㉁䑁䅅免硁䑁䅣䅍ㅁ䑁䅍䅁䵁䅉䅅䅁䕁䅁䅁睁䵁䅁䅁权婃䅁䅁权灄权䅁权㥂䅂䅁允䅁䅁䅅䅁䙁䅁䅁䅁啄歪䉰䍄䉁䅁䅁䅂䅁䅁䅍䅄䅁䅁䅯兇䅅䅁䅯儶䅯䅁䅯䅣䅑䅁䅅䅁䉁䅁䅁兂䅁䅁䅁䙤䍆兑杷允䅁䅁䅑䅁䑁䅁䅷䅁䭁䭁䉷䅁䭁䅁䍅䅁䭁䅁䍉䅁䉁䅁䅁允䅁䅁䅕䭑欷卆㘱䕷䵁䅉䅅䅁䕁䅁䅁睁䵁䅁䅁权㉃允䅁权煄权䅁权㥂䅂䅁允䅁䅁䅅䅁佁䅁䅷䅁睁䍁䄴睍穁䑁䅅䅁䵁䅉䅅䅁䕁䅁䅁睁䵁䅁䅁权楃杁䅁权䭁䅁䅁权䙁䅁䅁允䅁䅁䅅䅁䙁䙁㕧䵴㉨桶䅴䍄䉁䅁䅁睁䅁䅁䅍䅄䅁䅁䅯杔䅁䅁䅯杊䅙䅁䅅䅁䉁䅁䅁杄䭁䅁䅁兏睁䍁䄴兎䅁䅁杷允䅁䅁䅑䅁䑁䅁䅷䅁䭁偁䑁䅁䭁䅁䅯䅁䭁䅁䅕䅁䉁䅁䅁允䅁䅁䅕婧䑖㉩湸䕅䵁䅉䅅䅁䕁䅁䅁睁䵁䅁䅁权㥃允䅁权湄权䅁权獄权䅁允䅁䅁䅅䅁䭁䕁䅣䅁䵁䅉䅅䅁䕁䅁䅁睁䵁䅁䅁权允䅂䅁权煄权䅁权獄权䅁允䅁䅁䅅䅁䭁䝁䍣䅁䵁䅉䅅䅁䕁䅁䅁睁䵁䅁䅁权瑁允䅁权牄权䅁权㙂䅂䅁允䅁䅁䅅䅁佁䉁䅑䅁祁䑁䅕睎穁䑁䅫兎ぁ䑁䅧兏䅁䅁杷允䅁䅁䅑䅁䑁䅁䅷䅁䭁䥁䐴䅁䭁䅁䅑䅁䭁䅁䅕䅁䉁䅁䅁允䅁䅁䅕䅁䅁䉁歄ぢ䵅䅉䅅䅁䕁䅁䅁睁䵁䅁䅁权坃䅁䅁权瑄权䅁权睂䅂䅁允䅁䅁䅅䅁䙁䝁佡扣䩯敹⽑䍄䉁䅁䅁䅂䅁䅁䅍䅄䅁䅁䅯杉䅅䅁䅯儷䅯䅁䅯兢䅑䅁䅅䅁䉁䅁䅁兂楃扒穢搯歔睐杷允䅁䅁䅑䅁䑁䅁䅷䅁䭁䉁䕁䅁䭁䉁䜸䅁䭁䍁䝁䅁䉁䅁䅁允䅁䅁䅯睚䅉䅁杷允䅁䅁䅍䅁䑁䅁䅷䅁䭁偁䉳䅁䭁䉁䜴䅁䉁䅁䅁允䅁䅁䅯䅚䅣䅁杷允䅁䅁䅑䅁䑁䅁䅷䅁䭁䑁䉙䅁䭁佁䭫䅁䭁䡁䔰䅁䉁䅁䅁允䅁䅁䅕䅁䅁䅁㝃〵䵁䅉䅅䅁䕁䅁䅁睁䵁䅁䅁权䍂杁䅁权䕁䅁䅁权䙁䅁䅁允䅁䅁䅅䅁䙁䅁䅁䅁牂ㅦ䉖䍄䉁䅁䅁睁䅁䅁䅍䅄䅁䅁䅯兒䅅䅁䅯䅇䅙䅁䅅䅁䉁䅁䅁权婁杂䅁䍄䉁䅁䅁䅂䅁䅁䅍䅄䅁䅁䅯杌䅅䅁䅯朵䅯䅁䅯来䅑䅁䅅䅁䉁䅁䅁杄䵁䅁䅁免畁䑁䅑睍祁䅁䅁䍄䉁䅁䅁䅂䅁䅁䅍䅄䅁䅁䅯睉䅁䅁䅯眶䅯䅁䅯来䅑䅁䅅䅁䉁䅁䅁杄啁䅁䅁杍㉁䑁䅙䅏睁䑁䅁䅍睁䑁䅁䅁䵁䅉䅅䅁䕁䅁䅁睁䵁䅁䅁权ㅄ䅁䅁权煄权䅁权㥂䅂䅁允䅁䅁䅅䅁佁䅁䅷䅁睁䍁䄴兏ㅁ䑁䅣䅁䵁䅉䅅䅁䕁䅁䅁睁䵁䅁䅁权扂允䅁权䕁䅁䅁权䙁䅁䅁允䅁䅁䅅䅁䙁䅁䅁䥁⽃㑫䉨䍄䉁䅁䅁䅂䅁䅁䅍䅄䅁䅁䅯內䅉䅁䅯权䅁䅁䅯兂䅁䅁䅅䅁䉁䅁䅁兂獄払敧慨湳䅑杷允䅁䅁䅍䅁䑁䅁䅷䅁䭁䩁䅉䅁䭁䉁䜴䅁䉁䅁䅁允䅁䅁䅯睲䅙䅁杷允䅁䅁䅑䅁䑁䅁䅷䅁䭁䩁䍯䅁䭁䉁䅅䅁䭁䅁䅕䅁䉁䅁䅁允䅁䅁䄴䅆䅁䑁䅉李祁䑁䅕䅍睁䑁䅁䅍睁䅁䅁䍄䉁䅁䅁䅂䅁䅁䅍䅄䅁䅁䅯䅐䅅䅁䅯儷䅯䅁䅯兦䅑䅁䅅䅁䉁䅁䅁兂潂敫㠱穐睘睐杷允䅁䅁䅑䅁䑁䅁䅷䅁䭁乁䉙䅁䭁佁䬴䅁䭁䥁䕍䅁䉁䅁䅁允䅁䅁䅕䅁䅁䵁⽃啅䵅䅉䅅䅁䕁䅁䅁睁䵁䅁䅁权灃杁䅁权剁䅁䅁权䙁䅁䅁允䅁䅁䅅䅁佁䉁䅑䅁祁䑁䅅兏穁䑁䅁䅍睁䑁䅁䅍䅁䅁杷允䅁䅁䅑䅁䑁䅁䅷䅁䭁乁䅧䅁䭁佁䭣䅁䭁䝁䔰䅁䉁䅁䅁允䅁䅁䅕䩡瑈䑦ㄹ啊䵁䅉䅅䅁䕁䅁䅁睁䵁䅁䅁权杂睁䅁权䕁䅁䅁权䙁䅁䅁允䅁䅁䅅䅁䙁䅁䅁䅁牃㈹䉴䍄䉁䅁䅁䅂䅁䅁䅍䅄䅁䅁䅯杗䅅䅁䅯儷䅯䅁䅯兢䅑䅁䅅䅁䉁䅁䅁兂湄㘫确漰㔰䅑杷允䅁䅁䅑䅁䑁䅁䅷䅁䭁䩁䉕䅁䭁佁䬰䅁䭁䝁䔸䅁䉁䅁䅁允䅁䅁䅕浦煵佸㉒䕂䵁䅉䅅䅁䕁䅁䅁睁䵁䅁䅁权捄允䅁权牄权䅁权㙂䅂䅁允䅁䅁䅅䅁佁䉁䅙䅁㑁䑁䅁睍ㅁ䑁䅁䅍睁䑁䅁䅍睁䅁䅁䍄䉁䅁䅁䅂䅁䅁䅍䅄䅁䅁䅯兯䅅䅁䅯䄶䅯䅁䅯兢䅑䅁䅅䅁䉁䅁䅁杄佁䅁䅁睍㕁䍁䄴免㕁䑁䅫䅁䵁䅉䅅䅁䕁䅁䅁睁䵁䅁䅁权塃睁䅁权䭁䅁䅁权䙁䅁䅁允䅁䅁䅅䅁䙁䑁ㄸ牘䩰䍪䄵䍄䉁䅁䅁䅂䅁䅁䅍䅄䅁䅁䅯䄫䅍䅁䅯权䅁䅁䅯眯䅅䅁䅅䅁䉁䅁䅁兂㥂穐敖畵㑫䅑杷允䅁䅁䅑䅁䑁䅁䅷䅁䭁䑁䄸䅁䭁佁䭳䅁䭁䥁䕕䅁䉁䅁䅁允䅁䅁䄴杅䅁䑁䅕杍㍁䑁䅣兏㕁䑁䅕䅍䅁䅁杷允䅁䅁䅑䅁䑁䅁䅷䅁䭁䝁䅧䅁䭁佁䬰䅁䭁䝁䔰䅁䉁䅁䅁允䅁䅁䅕積積積積穳䴸䅉䅅䅁䭁䅁䅁睁療䅁䅁权䅁䅁䅁权䉁䅁䅁兂䅁䅁䅁䅁睄睐䅕䅁䅁䅁䅄歧䭁䅁䅑潁䭁䅁䅑潁䭁䅁䅑潁䭁䅁䅑潁䭁䅁䅉䅁䉁䅁䅁允䅁䅁䅁杁䅁䅁䅁䍄䉁䅁䅁䅂䅁䅁䅍䅄䅁䅁䅯兰䅅䅁䅯朶䅯䅁䅯䅣䅑䅁䅅䅁䉁䅁䅁权䡂䅁䅁䍄䉁䅁䅁䅂䅁䅁䅍䅄䅁䅁䅯䅁䅉䅁䅯充䅁䅁䅯兂䅁䅁䅅䅁䉁䅁䅁杄啁䅁䅁兎ㅁ䑁䅍兏睁䑁䅁䅍睁䑁䅁䅁䵁䅉䅅䅁䕁䅁䅁睁䵁䅁䅁权湂䅁䅁权牄权䅁权㙂䅂䅁允䅁䅁䅅䅁佁䉁䅑䅁ㅁ䑁䅧䅎睁䑁䅙䅍㕁䑁䅅䅍䅁䅁杷允䅁䅁䅑䅁䑁䅁䅷䅁䭁䵁䉷䅁䭁佁䭧䅁䭁䡁䕅䅁䉁䅁䅁允䅁䅁䄴䅄䅁䑁䅙杌㉁䑁䅙䅎䅁䅁杷允䅁䅁䅑䅁䑁䅁䅷䅁䭁䝁䌰䅁䭁䅁䅑䅁䭁偁䈸䅁䉁䅁䅁允䅁䅁䅕䅁䅁䝁睉䕡䵅䅉䅅䅁䑁䅁䅁睁䵁䅁䅁权剃䅁䅁权流杂䅁允䅁䅁䅅䅁佁䅁䅯䅁㉁䑁䅣杌ぁ䅁䅁䍄䉁䅁䅁䅂䅁䅁䅍䅄䅁䅁䅯睫䅅䅁䅯䄶䅯䅁䅯兢䅑䅁䅅䅁䉁䅁䅁杄佁䅁䅁䅎㑁䍁䄴睎㉁䑁䅙䅁䵁䅉䅅䅁䑁䅁䅁睁䵁䅁䅁权慃允䅁权敁杂䅁允䅁䅁䅅䅁䭁䭁䤸䅁䵁䅉䅅䅁䕁䅁䅁睁䵁䅁䅁权䥂允䅁权灄权䅁权䑃䅂䅁允䅁䅁䅅䅁䙁䅁䅁䅁䅂支䅤䍄䉁䅁䅁䅂䅁䅁䅍䅄䅁䅁䅯䅅䅑䅁䅯朶䅯䅁䅯睧䅑䅁䅅䅁䉁䅁䅁权湂杁䅁䍄䉁䅁䅁䅂䅁䅁䅍䅄䅁䅁䅯睸䅍䅁䅯权䅁䅁䅯眯䅅䅁䅅䅁䉁䅁䅁兂ぃ䡹⭡确穲睐杷允䅁䅁䅑䅁䑁䅁䅷䅁䭁䩁䅫䅁䭁佁䬴䅁䭁䡁䕅䅁䉁䅁䅁允䅁䅁䅕䅁䅁䍁敚歕䵅䅉䅅䅁䕁䅁䅁睁䵁䅁䅁权捂睁䅁权䕁䅁䅁权䙁䅁䅁允䅁䅁䅅䅁䙁䅁䅁䅁潃㉓䉖䍄䉁䅁䅁䅂䅁䅁䅍䅄䅁䅁䅯睉䅅䅁䅯䄶䅯䅁䅯兣䅑䅁䅅䅁䉁䅁䅁杄佁䅁䅁杍㍁䍁䄴兎㑁䑁䅕䅁䵁䅉䅅䅁䕁䅁䅁睁䵁䅁䅁权㍂允䅁权瑄权䅁权㥂䅂䅁允䅁䅁䅅䅁䙁䱁へ硫䕧杖䅤䍄䉁䅁䅁䅂䅁䅁䅍䅄䅁䅁䅯杰䅅䅁䅯朷䅯䅁䅯睢䅑䅁䅅䅁䉁䅁䅁兂䅁䅁䅁䅍橍兑杷允䅁䅁䅑䅁䑁䅁䅷䅁䭁佁䉕䅁䭁佁䭯䅁䭁䥁䕍䅁䉁䅁䅁允䅁䅁䄴䅄䅁䑁䅁杌㑁䑁䅣睎䅁䅁杷允䅁䅁䅑䅁䑁䅁䅷䅁䭁䥁䐸䅁䭁䅁䅑䅁䭁䅁䅕䅁䉁䅁䅁允䅁䅁䅕䅁䅁䵧乇正䵅䅉䅅䅁䑁䅁䅁睁䵁䅁䅁权塂䅁䅁权捁杂䅁允䅁䅁䅅䅁䭁䕁䝣䅁䵁䅉䅅䅁䑁䅁䅁睁䵁䅁䅁权扄䅁䅁权歁杂䅁允䅁䅁䅅䅁䭁䵁䭍䅁䵁䅉䅅䅁䕁䅁䅁睁䵁䅁䅁权䩂䅁䅁权畄权䅁权睂䅂䅁允䅁䅁䅅䅁䙁䅁䅁䅁允剉䉰䍄䉁䅁䅁䅂䅁䅁䅍䅄䅁䅁䅯児䅅䅁䅯朶䅯䅁䅯来䅑䅁䅅䅁䉁䅁䅁杄䵁䅁䅁䅍畁䑁䅣䅍㑁䅁䅁䍄䉁䅁䅁䅂䅁䅁䅍䅄䅁䅁䅯䄴䅅䅁䅯儷䅯䅁䅯睢䅑䅁䅅䅁䉁䅁䅁兂䥁䉲慸䑚橶睐杷允䅁䅁䅍䅁䑁䅁䅷䅁䭁䥁䅕䅁䭁䉁䜴䅁䉁䅁䅁允䅁䅁䅯杭䅙䅁杷允䅁䅁䅑䅁䑁䅁䅷䅁䭁䑁䑁䅁䭁䅁䅑䅁䭁偁䈸䅁䉁䅁䅁允䅁䅁䅕䅁䅁䕁䑸こ䵅䅉䅅䅁䕁䅁䅁睁䵁䅁䅁权䍃睁䅁权剁䅁䅁权⽄允䅁允䅁䅁䅅䅁佁䉁䅉䅁㕁䑁䅧兏㑁䑁䅑李ぁ䑁䅑䅁䵁䅉䅅䅁䕁䅁䅁睁䵁䅁䅁权乃䅁䅁权牄权䅁权硂䅂䅁允䅁䅁䅅䅁佁䉁䅑䅁祁䑁䅅杍ㅁ䑁䅕睎ㅁ䑁䅉杍䅁䅁杷允䅁䅁䅑䅁䑁䅁䅷䅁䭁䩁䉅䅁䭁佁䭯䅁䭁䡁䕅䅁䉁䅁䅁允䅁䅁䄴䅄䅁䑁䅁杌硁䑁䅫睍䅁䅁杷允䅁䅁䅑䅁䑁䅁䅷䅁䭁䝁䅍䅁䭁佁䬰䅁䭁䝁䔰䅁䉁䅁䅁允䅁䅁䅯睒䅁䅁杷允䅁䅁䅑䅁䑁䅁䅷䅁䭁䡁䑕䅁䭁䉁䅅䅁䭁䅁䅕䅁䉁䅁䅁允䅁䅁䄴䅆䅁䑁䅑免穁䑁䅉杍ぁ䑁䅁䅍睁䅁䅁䍄䉁䅁䅁䅂䅁䅁䅍䅄䅁䅁䅯其䅅䅁䅯儷䅯䅁䅯䄷䅯䅁䅅䅁䉁䅁䅁权䡂䅁䅁䍄䉁䅁䅁䅂䅁䅁䅍䅄䅁䅁䅯术䅅䅁䅯朶䅯䅁䅯兣䅑䅁䅅䅁䉁䅁䅁杄䵁䅁䅁䅍畁䑁䅕兎硁䅁䅁䍄䉁䅁䅁䅂䅁䅁䅍䅄䅁䅁䅯杚䅁䅁䅯眶䅯䅁䅯兣䅑䅁䅅䅁䉁䅁䅁杄坁䅁䅁杍ぁ䑁䅁睎睁䑁䅣䅏睁䑁䅁䅍䅁䅁杷允䅁䅁䅑䅁䑁䅁䅷䅁䭁偁䅅䅁䭁佁䭣䅁䭁䝁䔸䅁䉁䅁䅁允䅁䅁䅕卸睃浣剩启䴸䅉䅅䅁䕁䅁䅁睁䵁䅁䅁权乃䅁䅁权潄权䅁权㥂䅂䅁允䅁䅁䅅䅁佁䅁䅷䅁祁䑁䅁杌睁䑁䅕䅁䵁䅉䅅䅁䕁䅁䅁睁䵁䅁䅁权捁允䅁权浄权䅁权㥂䅂䅁允䅁䅁䅅䅁佁䅁䅷䅁睁䍁䄴兎㕁䑁䅧䅁䵁䅉䅅䅁䕁䅁䅁睁䵁䅁䅁权橂杁䅁权䭁䅁䅁权䙁䅁䅁允䅁䅁䅅䅁䙁䅁琴灳瘳睰䅰䍄䉁䅁䅁䅂䅁䅁䅍䅄䅁䅁䅯杖䅅䅁䅯权䅁䅁䅯䅂䅉䅁䅅䅁䉁䅁䅁兂獄払敧敨䝳䅑杷允䅁䅁䅑䅁䑁䅁䅷䅁䭁䕁䉑䅁䭁䉁䜸䅁䭁䍁䝁䅁䉁䅁䅁允䅁䅁䅯杕䅫䅁杷允䅁䅁䅑䅁䑁䅁䅷䅁䭁䙁䈸䅁䭁佁䭧䅁䭁䥁䕕䅁䉁䅁䅁允䅁䅁䄴杄䅁䑁䅉䅎畁䑁䅕䅎㕁䅁䅁䍄䉁䅁䅁䅂䅁䅁䅍䅄䅁䅁䅯䅵䅁䅁䅯儶䅯䅁䅯睧䅑䅁䅅䅁䉁䅁䅁兂䅁䅁䅁䩄前兑杷允䅁䅁䅑䅁䑁䅁䅷䅁䭁䑁䉧䅁䭁佁䭳䅁䭁䥁䕕䅁䉁䅁䅁允䅁䅁䄴䅆䅁䑁䅍䅏睁䑁䅫兏硁䑁䅅兎睁䅁䅁䍄䉁䅁䅁䅂䅁䅁䅍䅄䅁䅁䅯杩䅍䅁䅯䅂䅁䅁䅯眯䅅䅁䅅䅁䉁䅁䅁兂䅁䅁䅁䵢煬兑杷允䅁䅁䅍䅁䑁䅁䅷䅁䭁䡁䉳䅁䭁䍁䝑䅁䉁䅁䅁允䅁䅁䅯睭䅧䅁杷允䅁䅁䅑䅁䑁䅁䅷䅁䭁佁䄸䅁䭁佁䬰䅁䭁䡁䕅䅁䉁䅁䅁允䅁䅁䅕潂噇㑑獴稶䴸䅉䅅䅁䑁䅁䅁睁䵁䅁䅁权湃允䅁权奁杂䅁允䅁䅁䅅䅁䭁䕁䝁䅁䵁䅉䅅䅁䕁䅁䅁睁䵁䅁䅁权坁䅁䅁权煄权䅁权䙃䅂䅁允䅁䅁䅅䅁佁䅁䅷䅁睁䍁䄴杍ぁ䑁䅑䅁䵁䅉䅅䅁䕁䅁䅁睁䵁䅁䅁权塃允䅁权剁䅁䅁权䕁杁䅁允䅁䅁䅅䅁佁䉁䅙䅁硁䑁䅑免穁䑁䅁䅍睁䑁䅁䅍睁䅁䅁䍄䉁䅁䅁睁䅁䅁䅍䅄䅁䅁䅯杈䅁䅁䅯杇䅙䅁䅅䅁䉁䅁䅁权⭁杂䅁䍄䉁䅁䅁䅂䅁䅁䅍䅄䅁䅁䅯儹䅅䅁䅯䄶䅯䅁䅯兣䅑䅁䅅䅁䉁䅁䅁杄佁䅁䅁杍㍁䍁䄴杍㍁䑁䅑䅁䵁䅉䅅䅁䕁䅁䅁睁䵁䅁䅁权灃允䅁权湄权䅁权䙃䅂䅁允䅁䅁䅅䅁䙁䭁硲欰椱䍅䅆䍄䉁䅁䅁䅂䅁䅁䅍䅄䅁䅁䅯儱䅉䅁䅯权䅁䅁䅯眯䅅䅁䅅䅁䉁䅁䅁兂硂児塲㍯䡁䅑杷允䅁䅁䅑䅁䑁䅁䅷䅁䭁䑁䅕䅁䭁佁䬴䅁䭁佁䭷䅁䉁䅁䅁允䅁䅁䅯睒䅁䅁杷允䅁䅁䅑䅁䑁䅁䅷䅁䭁䕁䄰䅁䭁佁䭯䅁䭁䡁䔰䅁䉁䅁䅁允䅁䅁䄴䅄䅁䑁䅍杌穁䑁䅉睎䅁䅁杷允䅁䅁䅑䅁䑁䅁䅷䅁䭁䑁䐴䅁䭁䅁䅯䅁䭁䅁䅕䅁䉁䅁䅁允䅁䅁䅕㥉㕶浦㡱歁䵁䅉䅅䅁䕁䅁䅁睁䵁䅁䅁权潃允䅁权湄权䅁权㙂䅂䅁允䅁䅁䅅䅁䙁佁兘瑉㕶桦䅤䍄䉁䅁䅁䅂䅁䅁䅍䅄䅁䅁䅯杏䅉䅁䅯权䅁䅁䅯兂䅁䅁䅅䅁䉁䅁䅁兂十㡧䭄啯䅕䅑杷允䅁䅁䅑䅁䑁䅁䅷䅁䭁乁䄴䅁䭁佁䬰䅁䭁䝁䔸䅁䉁䅁䅁允䅁䅁䅕児塲㍯㥁樹䴸䅉䅅䅁䕁䅁䅁睁䵁䅁䅁权扄杁䅁权䭁䅁䅁权䙁䅁䅁允䅁䅁䅅䅁䙁䝁浚浚浚栵䅸䍄䉁䅁䅁䅂䅁䅁䅍䅄䅁䅁䅯睤䅁䅁䅯儷䅯䅁䅯䄷䅯䅁䅅䅁䉁䅁䅁权䡂䅁䅁䍄䉁䅁䅁䅂䅁䅁䅍䅄䅁䅁䅯党䅅䅁䅯朵䅯䅁䅯䄷䅯䅁䅅䅁䉁䅁䅁权䡂䅁䅁䍄䉁䅁䅁䅂䅁䅁䅍䅄䅁䅁䅯朵䅅䅁䅯䄶䅯䅁䅯兣䅑䅁䅅䅁䉁䅁䅁权䡂䅁䅁䍄䉁䅁䅁䅂䅁䅁䅍䅄䅁䅁䅯䅣䅍䅁䅯䅂䅁䅁䅯兂䅁䅁䅅䅁䉁䅁䅁兂䅁䅁䅁䵢嘵兑杷允䅁䅁䅑䅁䑁䅁䅷䅁䭁䕁䍁䅁䭁䅁䅯䅁䭁䅁䅕䅁䉁䅁䅁允䅁䅁䅕穐敖歵䵫樹䴸䅉䅅䅁䕁䅁䅁睁䵁䅁䅁权浄䅁䅁权潄权䅁权睂䅂䅁允䅁䅁䅅䅁佁䅁䄴䅁硁䑁䅙杌㉁䑁䅉䅎䅁䅁杷允䅁䅁䅑䅁䑁䅁䅷䅁䭁䡁䉉䅁䭁佁䭳䅁䭁䡁䕁䅁䉁䅁䅁允䅁䅁䄴䅆䅁䑁䅕杍㉁䑁䅅䅏ㅁ䑁䅅䅍ぁ䅁䅁䍄䉁䅁䅁䅂䅁䅁䅍䅄䅁䅁䅯儳䅅䅁䅯儶䅯䅁䅯全䅑䅁䅅䅁䉁䅁䅁兂䅁䅁䅁䙁䜰兑杷允䅁䅁䅑䅁䑁䅁䅷䅁䭁偁䍧䅁䭁䅁䅑䅁䭁䅁䅕䅁䉁䅁䅁允䅁䅁䅕䅁䅁乁慊歖䵅䅉䅅䅁䕁䅁䅁睁䵁䅁䅁权摁䅁䅁权灄权䅁权獄权䅁允䅁䅁䅅䅁䭁䕁䅣䅁䵁䅉䅅䅁䕁䅁䅁睁䵁䅁䅁权䡂睁䅁权䭁䅁䅁权䙁䅁䅁允䅁䅁䅅䅁䙁䕁杊搵楁⼲⽳䍄䉁䅁䅁䅂䅁䅁䅍䅄䅁䅁䅯䅅䅅䅁䅯䄶䅯䅁䅯兣䅑䅁䅅䅁䉁䅁䅁杄佁䅁䅁兎ぁ䍁䄴䅎穁䑁䅣䅁䵁䅉䅅䅁䕁䅁䅁睁䵁䅁䅁权䕂允䅁权湄权䅁权瑂䅂䅁允䅁䅁䅅䅁䙁䉁癳匳䝑晧⼰䍄䉁䅁䅁䅂䅁䅁䅍䅄䅁䅁䅯杬䅉䅁䅯权䅁䅁䅯兂䅁䅁䅅䅁䉁䅁䅁兂杂搵楁⼲呫䅑杷允䅁䅁䅑䅁䑁䅁䅷䅁䭁䉁䅯䅁䭁佁䭙䅁䭁䝁䔰䅁䉁䅁䅁允䅁䅁䄴䅄䅁䑁䅉杌硁䑁䅑李䅁䅁杷允䅁䅁䅑䅁䑁䅁䅷䅁䭁偁䅍䅁䭁佁䭣䅁䭁䡁䔰䅁䉁䅁䅁允䅁䅁䅕灰䕶䱉祂う䵁䅉䅅䅁䕁䅁䅁睁䵁䅁䅁权兂䅁䅁权牄权䅁权療䅂䅁允䅁䅁䅅䅁佁䉁䅉䅁ㅁ䑁䅅睍㍁䑁䅙杍睁䑁䅍䅁䵁䅉䅅䅁䕁䅁䅁睁䵁䅁䅁权⽄睁䅁权䕁䅁䅁权䙁䅁䅁允䅁䅁䅅䅁䙁䅁䅁䥁摃均䈵䍄䉁䅁䅁䅂䅁䅁䅍䅄䅁䅁䅯睉䅁䅁䅯朷䅯䅁䅯䄷䅯䅁䅅䅁䉁䅁䅁权䡂䅁䅁䍄䉁䅁䅁䅂䅁䅁䅍䅄䅁䅁䅯睬䅅䅁䅯儶䅯䅁䅯䄷䅯䅁䅅䅁䉁䅁䅁权䡂䅁䅁䍄䉁䅁䅁䅂䅁䅁䅍䅄䅁䅁䅯睚䅁䅁䅯朵䅯䅁䅯䄷䅯䅁䅅䅁䉁䅁䅁权䡂䅁䅁䍄䉁䅁䅁䅂䅁䅁䅍䅄䅁䅁䅯䄯䅁䅁䅯朶䅯䅁䅯兢䅑䅁䅅䅁䉁䅁䅁杄䵁䅁䅁䅍畁䑁䅅䅎硁䅁䅁䍄䉁䅁䅁䅂䅁䅁䅍䅄䅁䅁䅯儰䅁䅁䅯眶䅯䅁䅯来䅑䅁䅅䅁䉁䅁䅁杄啁䅁䅁杍硁䑁䅙䅍睁䑁䅁䅍睁䑁䅁䅁䵁䅉䅅䅁䕁䅁䅁睁䵁䅁䅁权歄允䅁权潄权䅁权䙃䅂䅁允䅁䅁䅅䅁佁䅁䄴䅁㍁䑁䅉杌㉁䑁䅕睎䅁䅁杷允䅁䅁䅑䅁䑁䅁䅷䅁䭁偁䉯䅁䭁佁䬴䅁䭁䝁䔸䅁䉁䅁䅁允䅁䅁䅕䅁䅁乁物啉䵅䅉䅅䅁䕁䅁䅁睁䵁䅁䅁权敂䅁䅁权煄权䅁权䙃䅂䅁允䅁䅁䅅䅁佁䅁䅷䅁睁䍁䄴杍㍁䑁䅅䅁䵁䅉䅅䅁䕁䅁䅁睁䵁䅁䅁权硁睁䅁权剁䅁䅁权⽄允䅁允䅁䅁䅅䅁佁䉁䅑䅁ㅁ䑁䅁䅎睁䑁䅍䅏睁䑁䅁䅍䅁䅁杷允䅁䅁䅑䅁䑁䅁䅷䅁䭁䱁䅳䅁䭁佁䭯䅁䭁䥁䕍䅁䉁䅁䅁允䅁䅁䄴䅄䅁䑁䅁杌ぁ䑁䅅李䅁䅁杷允䅁䅁䅑䅁䑁䅁䅷䅁䭁乁䍙䅁䭁䉁䅅䅁䭁䅁䅕䅁䉁䅁䅁允䅁䅁䄴䅆䅁䑁䅅免祁䑁䅧兎ㅁ䑁䅁䅍睁䅁䅁䍄䉁䅁䅁䅂䅁䅁䅍䅄䅁䅁䅯条䅉䅁䅯充䅁䅁䅯兂䅁䅁䅅䅁䉁䅁䅁杄啁䅁䅁杍硁䑁䅫兏穁䑁䅧䅍睁䑁䅁䅁䵁䅉䅅䅁䕁䅁䅁睁䵁䅁䅁权時䅁䅁权煄权䅁权睂䅂䅁允䅁䅁䅅䅁佁䅁䅷䅁睁䍁䄴免㕁䑁䅣䅁䵁䅉䅅䅁䕁䅁䅁睁䵁䅁䅁权呄䅁䅁权晁杂䅁权杁杂䅁允䅁䅁䅅䅁䭁偁䜴䅁䵁䅉䅅䅁䕁䅁䅁睁䵁䅁䅁权佄䅁䅁权畄权䅁权㙂䅂䅁允䅁䅁䅅䅁䭁䕁䅣䅁䵁䅉䅅䅁䕁䅁䅁睁䵁䅁䅁权䥂允䅁权煄权䅁权硂䅂䅁允䅁䅁䅅䅁佁䅁䅷䅁睁䍁䄴䅎硁䑁䅍䅁䵁䅉䅅䅁䕁䅁䅁睁䵁䅁䅁权癃䅁䅁权䕁䅁䅁权䕁杁䅁允䅁䅁䅅䅁䙁䅁䅁䥁⽁湪䉴䍄䉁䅁䅁䅂䅁䅁䅍䅄䅁䅁䅯眷䅉䅁䅯充䅁䅁䅯兂䅁䅁䅅䅁䉁䅁䅁杄坁䅁䅁免㑁䑁䅍免睁䑁䅁䅍睁䑁䅁䅍䅁䅁杷允䅁䅁䅑䅁䑁䅁䅷䅁䭁佁䅣䅁䭁佁䭯䅁䭁䝁䔰䅁䉁䅁䅁允䅁䅁䄴䅄䅁䑁䅁杌硁䑁䅑睍䅁䅁杷允䅁䅁䅑䅁䑁䅁䅷䅁䭁佁䄰䅁䭁佁䭣䅁䭁䥁䕍䅁䉁䅁䅁允䅁䅁䅕㑎䉬余兘䕂䵁䅉䅅䅁䕁䅁䅁睁䵁䅁䅁权噃杁䅁权䕁䅁䅁权䙁䅁䅁允䅁䅁䅅䅁䙁䅁䅁䅁硂㌷䉤䍄䉁䅁䅁䅂䅁䅁䅍䅄䅁䅁䅯兣䅁䅁䅯朶䅯䅁䅯睢䅑䅁䅅䅁䉁䅁䅁杄䭁䅁䅁䅍畁䑁䅑睎䅁䅁杷允䅁䅁䅑䅁䑁䅁䅷䅁䭁乁䅍䅁䭁佁䭙䅁䭁佁䭷䅁䉁䅁䅁允䅁䅁䅯睒䅁䅁杷允䅁䅁䅑䅁䑁䅁䅷䅁䭁䱁䍁䅁䭁䅁䅯䅁䭁䅁䅕䅁䉁䅁䅁允䅁䅁䅕癱午坔光䕇䵁䅉䅅䅁䕁䅁䅁睁䵁䅁䅁权い䅁䅁权煄权䅁权䑃䅂䅁允䅁䅁䅅䅁佁䅁䅯䅁睁䍁䄴䅏ㅁ䅁䅁䍄䉁䅁䅁䅂䅁䅁䅍䅄䅁䅁䅯䅓䅅䅁䅯朷䅯䅁䅯兢䅑䅁䅅䅁䉁䅁䅁权䡂䅁䅁䍄䉁䅁䅁䅂䅁䅁䅍䅄䅁䅁䅯杋䅉䅁䅯䅂䅁䅁䅯眯䅅䅁䅅䅁䉁䅁䅁兂䅁䅁䅁捸焹兑杷允䅁䅁䅑䅁䑁䅁䅷䅁䭁䥁䉑䅁䭁佁䭯䅁䭁䝁䔰䅁䉁䅁䅁允䅁䅁䅯睒䅁䅁杷允䅁䅁䅑䅁䑁䅁䅷䅁䭁佁䑅䅁䭁䉁䅅䅁䭁䅁䅕䅁䉁䅁䅁允䅁䅁䄴䅆䅁䑁䅉杍㑁䑁䅁䅍睁䑁䅁䅍睁䅁䅁䍄䉁䅁䅁䅂䅁䅁䅍䅄䅁䅁䅯䅭䅉䅁䅯充䅁䅁䅯兂䅁䅁䅅䅁䉁䅁䅁杄啁䅁䅁兎睁䑁䅣䅏穁䑁䅣杍硁䑁䅕䅁䵁䅉䅅䅁䑁䅁䅁睁䵁䅁䅁权時䅁䅁权奁杂䅁允䅁䅁䅅䅁䭁䍁䜰䅁䵁䅉䅅䅁䑁䅁䅁睁䵁䅁䅁权橂允䅁权歁杂䅁允䅁䅁䅅䅁䭁䉁偳䅁䵁䅉䅅䅁䕁䅁䅁睁䵁䅁䅁权楃杁䅁权䕁䅁䅁权⽄允䅁允䅁䅁䅅䅁䙁䅁䅁䅁⭃湣䉂䍄䉁䅁䅁䅂䅁䅁䅍䅄䅁䅁䅯兑䅅䅁䅯儶䅯䅁䅯兦䅑䅁䅅䅁䉁䅁䅁兂䅁䅁䅁䥬䘱兑杷允䅁䅁䅑䅁䑁䅁䅷䅁䭁䕁䄰䅁䭁佁䭫䅁䭁䥁䕕䅁䉁䅁䅁允䅁䅁䅕䅁䅁䵁㙂䕑䵅䅉䅅䅁䕁䅁䅁睁䵁䅁䅁权橃允䅁权牄权䅁权䑃䅂䅁允䅁䅁䅅䅁佁䉁䅑䅁㕁䑁䅧䅏祁䑁䅙䅏㍁䑁䅣免䅁䅁杷允䅁䅁䅑䅁䑁䅁䅷䅁䭁䡁䑯䅁䭁䉁䅅䅁䭁䅁䅕䅁䉁䅁䅁允䅁䅁䄴䅆䅁䑁䅅兎祁䑁䅁䅍睁䑁䅁䅍睁䅁䅁䍄䉁䅁䅁䅂䅁䅁䅍䅄䅁䅁䅯䅖䅅䅁䅯朷䅯䅁䅯䅣䅑䅁䅅䅁䉁䅁䅁兂䅁䅁䅁偣灧兑杷允䅁䅁䅑䅁䑁䅁䅷䅁䭁䩁䄸䅁䭁佁䭣䅁䭁佁䭷䅁䉁䅁䅁允䅁䅁䅯睒䅁䅁杷允䅁䅁䅑䅁䑁䅁䅷䅁䭁䵁䈰䅁䭁䉁䅅䅁䭁䅁䅕䅁䉁䅁䅁允䅁䅁䄴䅆䅁䑁䅫睍祁䑁䅣兎㕁䑁䅁䅍睁䅁䅁䍄䉁䅁䅁䅂䅁䅁䅍䅄䅁䅁䅯䄶䅅䅁䅯眶䅯䅁䅯兦䅑䅁䅅䅁䉁䅁䅁杄啁䅁䅁䅎㕁䑁䅉睎㑁䑁䅣䅍睁䑁䅕䅁䵁䅉䅅䅁䕁䅁䅁睁䵁䅁䅁权摁䅁䅁权湄权䅁权䙃䅂䅁允䅁䅁䅅䅁䙁䭁䝪穓䩥兑䅨䍄䉁䅁䅁䅂䅁䅁䅍䅄䅁䅁䅯睵䅅䅁䅯朵䅯䅁䅯睧䅑䅁䅅䅁䉁䅁䅁杄䵁䅁䅁免畁䑁䅍杍ぁ䅁䅁䍄䉁䅁䅁䅂䅁䅁䅍䅄䅁䅁䅯眱䅅䅁䅯䄶䅯䅁䅯睧䅑䅁䅅䅁䉁䅁䅁杄佁䅁䅁杍睁䍁䄴䅍ㅁ䑁䅅䅁䵁䅉䅅䅁䕁䅁䅁睁䵁䅁䅁权呁杁䅁权䕁䅁䅁权⽄允䅁允䅁䅁䅅䅁䙁䅁䅁䅁祂き䈵䍄䉁䅁䅁䅂䅁䅁䅍䅄䅁䅁䅯睲䅍䅁䅯充䅁䅁䅯眯䅅䅁䅅䅁䉁䅁䅁杄啁䅁䅁杍ㅁ䑁䅉䅍睁䑁䅁䅍睁䑁䅁䅁䵁䅉䅅䅁䕁䅁䅁睁䵁䅁䅁权扁䅁䅁权煄权䅁权睂䅂䅁允䅁䅁䅅䅁佁䅁䅷䅁硁䍁䄴睎ㅁ䑁䅧䅁䵁䅉䅅䅁䕁䅁䅁睁䵁䅁䅁权䭂允䅁权浄权䅁权療䅂䅁允䅁䅁䅅䅁佁䅁䅷䅁祁䍁䄴兏㑁䑁䅍䅁䵁䅉䅅䅁䕁䅁䅁睁䵁䅁䅁权敃允䅁权湄权䅁权瑂䅂䅁允䅁䅁䅅䅁䭁䕁䅣䅁䵁䅉䅅䅁䕁䅁䅁睁䵁䅁䅁权灂睁䅁权䭁䅁䅁权䙁䅁䅁允䅁䅁䅅䅁䙁䭁慁㥌欰桂䅸䍄䉁䅁䅁䅂䅁䅁䅍䅄䅁䅁䅯兦䅁䅁䅯朶䅯䅁䅯䅣䅑䅁䅅䅁䉁䅁䅁杄䵁䅁䅁䅍畁䑁䅙兏穁䅁䅁䍄䉁䅁䅁䅂䅁䅁䅍䅄䅁䅁䅯杵䅅䅁䅯允䅉䅁䅯睁䅉䅁䅅䅁䉁䅁䅁兂䉄㙆䱱㔱䤳䅑杷允䅁䅁䅑䅁䑁䅁䅷䅁䭁䙁䉣䅁䭁佁䬰䅁䭁䝁䔸䅁䉁䅁䅁允䅁䅁䅕䑒橁呐䵑稴䴸䅉䅅䅁䕁䅁䅁睁䵁䅁䅁权敁允䅁权䉁杁䅁权䍁杁䅁允䅁䅁䅅䅁䙁䑁扔晆摰晄䅂䍄䉁䅁䅁䅂䅁䅁䅍䅄䅁䅁䅯朲䅅䅁䅯朶䅯䅁䅯䅣䅑䅁䅅䅁䉁䅁䅁杄䵁䅁䅁䅍畁䑁䅕䅏穁䅁䅁䍄䉁䅁䅁睁䅁䅁䅍䅄䅁䅁䅯䅫䅁䅁䅯杊䅙䅁䅅䅁䉁䅁䅁杄䵁䅁䅁睎硁䍁䄴䅎㕁䅁䅁䍄䉁䅁䅁䅂䅁䅁䅍䅄䅁䅁䅯光䅁䅁䅯眵䅯䅁䅯来䅑䅁䅅䅁䉁䅁䅁兂慁㥄䜵㉡晁䅑杷允䅁䅁䅑䅁䑁䅁䅷䅁䭁䍁䈰䅁䭁佁䭙䅁䭁䡁䔰䅁䉁䅁䅁允䅁䅁䄴䅄䅁䑁䅁杌祁䑁䅕李䅁䅁杷允䅁䅁䅑䅁䑁䅁䅷䅁䭁䑁䉑䅁䭁佁䬰䅁䭁䥁䕍䅁䉁䅁䅁允䅁䅁䅕へ㍳啩杆吸䴸䅉䅅䅁䕁䅁䅁睁䵁䅁䅁权䕄允䅁权湄权䅁权睂䅂䅁允䅁䅁䅅䅁䙁䙁㘶兓䍷硱䄹䍄䉁䅁䅁䅂䅁䅁䅍䅄䅁䅁䅯䅅䅑䅁䅯儶䅯䅁䅯䄷䅯䅁䅅䅁䉁䅁䅁权湂杁䅁䍄䉁䅁䅁䅂䅁䅁䅍䅄䅁䅁䅯兕䅁䅁䅯䄶䅯䅁䅯䄷䅯䅁䅅䅁䉁䅁䅁权䡂䅁䅁䍄䉁䅁䅁䅂䅁䅁䅍䅄䅁䅁䅯睶䅁䅁䅯朶䅯䅁䅯兢䅑䅁䅅䅁䉁䅁䅁权䡂䅁䅁䍄䉁䅁䅁睁䅁䅁䅍䅄䅁䅁䅯免䅁䅁䅯杈䅙䅁䅅䅁䉁䅁䅁权癃杂䅁䍄䉁䅁䅁䅂䅁䅁䅍䅄䅁䅁䅯眲䅉䅁䅯䅂䅁䅁䅯眯䅅䅁䅅䅁䉁䅁䅁兂䅁䅁䅃呈㝨兑杷允䅁䅁䅑䅁䑁䅁䅷䅁䭁䍁䅕䅁䭁佁䭫䅁䭁䥁䕕䅁䉁䅁䅁允䅁䅁䅕䅁䅁䕁牂啄䵅䅉䅅䅁䕁䅁䅁睁䵁䅁䅁权剄䅁䅁权剁䅁䅁权䕁杁䅁允䅁䅁䅅䅁佁䉁䅑䅁祁䑁䅅免睁䑁䅁䅍睁䑁䅁䅍䅁䅁杷允䅁䅁䅑䅁䑁䅁䅷䅁䭁乁䄰䅁䭁佁䭯䅁䭁䥁䕕䅁䉁䅁䅁允䅁䅁䄴䅄䅁䑁䅁杌㑁䑁䅉䅏䅁䅁杷允䅁䅁䅑䅁䑁䅁䅷䅁䭁䉁䕁䅁䭁佁䭧䅁䭁䡁䕅䅁䉁䅁䅁允䅁䅁䅯睚䅉䅁杷允䅁䅁䅑䅁䑁䅁䅷䅁䭁䅁䅍䅁䭁佁䭣䅁䭁䡁䕅䅁䉁䅁䅁允䅁䅁䅕佖汏㡭杒歉䵁䅉䅅䅁䕁䅁䅁睁䵁䅁䅁权啃允䅁权湄权䅁权獄权䅁允䅁䅁䅅䅁䭁䕁䅣䅁䵁䅉䅅䅁䕁䅁䅁睁䵁䅁䅁权权允䅁权牄权䅁权睂䅂䅁允䅁䅁䅅䅁佁䉁䅑䅁㉁䑁䅕免硁䑁䅧兎ㅁ䑁䅅睍䅁䅁杷允䅁䅁䅑䅁䑁䅁䅷䅁䭁䱁䅙䅁䭁佁䭧䅁䭁䝁䔰䅁䉁䅁䅁允䅁䅁䄴杄䅁䑁䅍免畁䑁䅣兎祁䅁䅁䍄䉁䅁䅁䅂䅁䅁䅍䅄䅁䅁䅯六䅁䅁䅯眵䅯䅁䅯兣䅑䅁䅅䅁䉁䅁䅁兂⽁噎㘶兓奷䅑杷允䅁䅁䅑䅁䑁䅁䅷䅁䭁佁䅯䅁䭁佁䭫䅁䭁䝁䔸䅁䉁䅁䅁允䅁䅁䅕䅁䅁䍁兄䕆䵅䅉䅅䅁䕁䅁䅁睁䵁䅁䅁权兄睁䅁权䕁䅁䅁权⽄允䅁允䅁䅁䅅䅁䙁䅁䅁䕁摂汮䉤䍄䉁䅁䅁睁䅁䅁䅍䅄䅁䅁䅯䅅䅑䅁䅯杊䅙䅁䅅䅁䉁䅁䅁权湂杁䅁䍄䉁䅁䅁䅂䅁䅁䅍䅄䅁䅁䅯䅩䅅䅁䅯朷䅯䅁䅯来䅑䅁䅅䅁䉁䅁䅁兂䅁䅁䅁䑵汷兑杷允䅁䅁䅑䅁䑁䅁䅷䅁䭁䡁䅅䅁䭁佁䭣䅁䭁佁䭷䅁䉁䅁䅁允䅁䅁䅯睒䅁䅁杷允䅁䅁䅑䅁䑁䅁䅷䅁䭁䅁䍁䅁䭁䅁䅑䅁䭁偁䈸䅁䉁䅁䅁允䅁䅁䅕䅁䅁偧祢䕥䵅䅉䅅䅁䕁䅁䅁睁䵁䅁䅁权奁䅁䅁权煄权䅁权睂䅂䅁允䅁䅁䅅䅁佁䅁䅷䅁硁䍁䄴杍祁䑁䅑䅁䵁䅉䅅䅁䕁䅁䅁睁䵁䅁䅁权扄杁䅁权䕁䅁䅁权䙁䅁䅁允䅁䅁䅅䅁䙁䅁䅁䍁䭃奒䉂䍄䉁䅁䅁䅂䅁䅁䅍䅄䅁䅁䅯睩䅁䅁䅯朶䅯䅁䅯兢䅑䅁䅅䅁䉁䅁䅁权䡂䅁䅁䍄䉁䅁䅁䅂䅁䅁䅍䅄䅁䅁䅯朹䅁䅁䅯儷䅯䅁䅯来䅑䅁䅅䅁䉁䅁䅁兂⽂牡へ硫獪睐杷允䅁䅁䅑䅁䑁䅁䅷䅁䭁䱁䉫䅁䭁佁䬴䅁䭁䥁䕍䅁䉁䅁䅁允䅁䅁䅕䅁䅁䡁獄㡋䵅䅉䅅䅁䑁䅁䅁睁䵁䅁䅁权卄䅁䅁权流杂䅁允䅁䅁䅅䅁佁䅁䅷䅁㑁䑁䅅杌ぁ䑁䅣䅁䵁䅉䅅䅁䕁䅁䅁睁䵁䅁䅁权橁䅁䅁权瑄权䅁权療䅂䅁允䅁䅁䅅䅁䙁䡁啳歲桦癥⽧䍄䉁䅁䅁䅂䅁䅁䅍䅄䅁䅁䅯杄䅉䅁䅯䅂䅁䅁䅯兂䅁䅁䅅䅁䉁䅁䅁兂䅁䅁䅁䝁乖兑杷允䅁䅁䅍䅁䑁䅁䅷䅁䭁䕁䉷䅁䭁䉁䝧䅁䉁䅁䅁允䅁䅁䅯䅑䅙䅁杷允䅁䅁䅑䅁䑁䅁䅷䅁䭁偁䅙䅁䭁佁䭳䅁䭁佁䭷䅁䉁䅁䅁允䅁䅁䅯睒䅁䅁杷允䅁䅁䅑䅁䑁䅁䅷䅁䭁䕁䉣䅁䭁佁䬰䅁䭁䡁䕁䅁䉁䅁䅁允䅁䅁䅕硨婢発呤稸䴸䅉䅅䅁䕁䅁䅁睁䵁䅁䅁权あ杁䅁权䭁䅁䅁权䙁䅁䅁允䅁䅁䅅䅁䙁䝁㡱䩤奍䑸䅂䍄䉁䅁䅁睁䅁䅁䅍䅄䅁䅁䅯杳䅁䅁䅯杇䅙䅁䅅䅁䉁䅁䅁权婂杂䅁䍄䉁䅁䅁䅂䅁䅁䅍䅄䅁䅁䅯眷䅅䅁䅯眵䅯䅁䅯兢䅑䅁䅅䅁䉁䅁䅁兂䕂㉩湺⬫歫䅑杷允䅁䅁䅑䅁䑁䅁䅷䅁䭁䍁䅅䅁䭁䅁䅑䅁䭁䅁䅕䅁䉁䅁䅁允䅁䅁䅕䅁䅁䍁⼴䕧䵅䅉䅅䅁䕁䅁䅁睁䵁䅁䅁权㍂䅁䅁权䕁䅁䅁权䕁杁䅁允䅁䅁䅅䅁䙁䅁䅁䅁䕄汊䉂䍄䉁䅁䅁䅂䅁䅁䅍䅄䅁䅁䅯䄹䅅䅁䅯朶䅯䅁䅯全䅑䅁䅅䅁䉁䅁䅁杄䭁䅁䅁䅍畁䑁䅙杍䅁䅁杷允䅁䅁䅑䅁䑁䅁䅷䅁䭁偁䈰䅁䭁佁䭯䅁䭁䡁䔰䅁䉁䅁䅁允䅁䅁䄴䅄䅁䑁䅁杌ㅁ䑁䅁䅎䅁䅁杷允䅁䅁䅍䅁䑁䅁䅷䅁䭁佁䉙䅁䭁䉁䝷䅁䉁䅁䅁允䅁䅁䅯杙䅙䅁杷允䅁䅁䅑䅁䑁䅁䅷䅁䭁䉁䉙䅁䭁佁䭫䅁䭁佁䭷䅁䉁䅁䅁允䅁䅁䅯睒䅁䅁杷允䅁䅁䅑䅁䑁䅁䅷䅁䭁䙁䐴䅁䭁䅁䅯䅁䭁偁䈸䅁䉁䅁䅁允䅁䅁䅕㉣剩堷⽷启䴸䅉䅅䅁䕁䅁䅁睁䵁䅁䅁权䑄睁䅁权剁䅁䅁权䙁䅁䅁允䅁䅁䅅䅁佁䉁䅑䅁㉁䑁䅕杍睁䑁䅁䅍睁䑁䅁䅍䅁䅁杷允䅁䅁䅑䅁䑁䅁䅷䅁䭁䱁䅁䅁䭁佁䭧䅁䭁䡁䔰䅁䉁䅁䅁允䅁䅁䄴杄䅁䑁䅍䅏畁䑁䅁睍ぁ䅁䅁䍄䉁䅁䅁䅂䅁䅁䅍䅄䅁䅁䅯䅇䅍䅁䅯充䅁䅁䅯眯䅅䅁䅅䅁䉁䅁䅁杄啁䅁䅁兏睁䑁䅧䅍睁䑁䅁䅍睁䑁䅁䅁䵁䅉䅅䅁䕁䅁䅁睁䵁䅁䅁权䵄䅁䅁权浄权䅁权㥂䅂䅁允䅁䅁䅅䅁佁䅁䅷䅁硁䍁䄴䅍ㅁ䑁䅫䅁䵁䅉䅅䅁䕁䅁䅁睁䵁䅁䅁权䡂杁䅁权剁䅁䅁权⽄允䅁允䅁䅁䅅䅁佁䉁䅑䅁ぁ䑁䅅杍睁䑁䅁䅍睁䑁䅁䅍䅁䅁杷允䅁䅁䅑䅁䑁䅁䅷䅁䭁䉁䕁䅁䭁佁䭫䅁䭁䝁䔸䅁䉁䅁䅁允䅁䅁䅯睚䅉䅁杷允䅁䅁䅑䅁䑁䅁䅷䅁䭁䕁䅯䅁䭁佁䭳䅁䭁䥁䕍䅁䉁䅁䅁允䅁䅁䄴杅䅁䑁䅧睎㍁䑁䅣李ㅁ䑁䅉睍䅁䅁杷允䅁䅁䅑䅁䑁䅁䅷䅁䭁䱁䅉䅁䭁佁䭧䅁䭁䡁䕯䅁䉁䅁䅁允䅁䅁䅯睒䅁䅁杷允䅁䅁䅑䅁䑁䅁䅷䅁䭁佁䉉䅁䭁䉁䅅䅁䭁䅁䍑䅁䉁䅁䅁允䅁䅁䄴䅆䅁䑁䅅杍㕁䑁䅁䅍睁䑁䅁䅍睁䅁䅁䍄䉁䅁䅁䅂䅁䅁䅍䅄䅁䅁䅯東䅁䅁䅯允䅉䅁䅯睁䅉䅁䅅䅁䉁䅁䅁兂硂児塲硱⭢䅑杷允䅁䅁䅑䅁䑁䅁䅷䅁䭁䉁䉅䅁䭁佁䭳䅁䭁䡁䕁䅁䉁䅁䅁允䅁䅁䄴䅆䅁䑁䅉免㉁䑁䅅䅍睁䑁䅁䅍睁䅁䅁䍄䉁䅁䅁䅂䅁䅁䅍䅄䅁䅁䅯克䅉䅁䅯充䅁䅁䅯眯䅅䅁䅅䅁䉁䅁䅁杄啁䅁䅁免祁䑁䅙睎睁䑁䅣䅍睁䑁䅁䅁䵁䅉䅅䅁䕁䅁䅁睁䵁䅁䅁权卄䅁䅁权煄权䅁权瑂䅂䅁允䅁䅁䅅䅁佁䅁䅷䅁睁䍁䄴睍穁䑁䅅䅁䵁䅉䅅䅁䕁䅁䅁睁䵁䅁䅁权時允䅁权湄权䅁权㥂䅂䅁允䅁䅁䅅䅁䙁䉁畓⭒㙆䉆䅆䍄䉁䅁䅁䅂䅁䅁䅍䅄䅁䅁䅯䅵䅁䅁䅯朷䅯䅁䅯睢䅑䅁䅅䅁䉁䅁䅁兂䅁䅁䅁䡇倰兑杷允䅁䅁䅑䅁䑁䅁䅷䅁䭁䥁䑑䅁䭁䅁䅑䅁䭁偁䈸䅁䉁䅁䅁允䅁䅁䅕䅁䅁䙁扨ご䵅䅉䅅䅁䕁䅁䅁睁䵁䅁䅁权㉄睁䅁权剁䅁䅁权䙁䅁䅁允䅁䅁䅅䅁佁䉁䅑䅁ㅁ䑁䅁䅍睁䑁䅁䅍睁䑁䅁䅍䅁䅁杷允䅁䅁䅑䅁䑁䅁䅷䅁䭁偁䅷䅁䭁佁䭯䅁䭁䝁䔸䅁䉁䅁䅁允䅁䅁䄴䅄䅁䑁䅁杌硁䑁䅑兎䅁䅁杷允䅁䅁䅑䅁䑁䅁䅷䅁䭁䭁䑙䅁䭁䉁䅅䅁䭁偁䈸䅁䉁䅁䅁允䅁䅁䄴䅆䅁䑁䅧䅍ㅁ䑁䅍䅍睁䑁䅁䅍睁䅁䅁䍄䉁䅁䅁䅂䅁䅁䅍䅄䅁䅁䅯䅏䅁䅁䅯朶䅯䅁䅯䄷䅯䅁䅅䅁䉁䅁䅁权䡂䅁䅁䍄䉁䅁䅁䅂䅁䅁䅍䅄䅁䅁䅯睸䅁䅁䅯䄶䅯䅁䅯䄷䅯䅁䅅䅁䉁䅁䅁权䡂䅁䅁䍄䉁䅁䅁䅂䅁䅁䅍䅄䅁䅁䅯朴䅁䅁䅯朷䅯䅁䅯睧䅑䅁䅅䅁䉁䅁䅁兂䅁䅁䅁䥁呪䅷杷允䅁䅁䅑䅁䑁䅁䅷䅁䭁䕁䑣䅁䭁䅁䅑䅁䭁偁䈸䅁䉁䅁䅁允䅁䅁䅕䅁䅁䍁㕫歖䵅䅉䅅䅁䕁䅁䅁睁䵁䅁䅁权允䅂䅁权浄权䅁权㥂䅂䅁允䅁䅁䅅䅁䭁䝁䍣䅁䵁䅉䅅䅁䕁䅁䅁睁䵁䅁䅁权求杁䅁权剁䅁䅁权䙁䅁䅁允䅁䅁䅅䅁佁䉁䅑䅁硁䑁䅁睎㑁䑁䅁䅍睁䑁䅁䅍䅁䅁杷允䅁䅁䅍䅁䑁䅁䅷䅁䭁䩁䄰䅁䭁䍁䝑䅁䉁䅁䅁允䅁䅁䅯䅚䅧䅁杷允䅁䅁䅑䅁䑁䅁䅷䅁䭁䅁䄴䅁䭁佁䭧䅁䭁䥁䕕䅁䉁䅁䅁允䅁䅁䄴杄䅁䑁䅍䅍畁䑁䅕李㕁䅁䅁䍄䉁䅁䅁䅂䅁䅁䅍䅄䅁䅁䅯眹䅁䅁䅯充䅁䅁䅯兂䅁䅁䅅䅁䉁䅁䅁杄坁䅁䅁免祁䑁䅙杍睁䑁䅁䅍睁䑁䅁䅍䅁䅁杷允䅁䅁䅑䅁䑁䅁䅷䅁䭁乁䍑䅁䭁䅁䅯䅁䭁偁䈸䅁䉁䅁䅁允䅁䅁䅕䥘䌯匹捨䕃䵁䅉䅅䅁䕁䅁䅁睁䵁䅁䅁权㍃䅁䅁权瑄权䅁权䙃䅂䅁允䅁䅁䅅䅁䙁䩁婱婭婭捭⽫䍄䉁䅁䅁䅂䅁䅁䅍䅄䅁䅁䅯䄯䅁䅁䅯朷䅯䅁䅯䄷䅯䅁䅅䅁䉁䅁䅁权䡂䅁䅁䍄䉁䅁䅁䅂䅁䅁䅍䅄䅁䅁䅯䅆䅅䅁䅯朶䅯䅁䅯来䅑䅁䅅䅁䉁䅁䅁杄䵁䅁䅁䅍畁䑁䅍李㕁䅁䅁䍄䉁䅁䅁䅂䅁䅁䅍䅄䅁䅁䅯杇䅁䅁䅯儶䅯䅁䅯全䅑䅁䅅䅁䉁䅁䅁兂䅁䅁䅁䱉場兑杷允䅁䅁䅑䅁䑁䅁䅷䅁䭁䉁䈴䅁䭁佁䭫䅁䭁佁䭷䅁䉁䅁䅁允䅁䅁䅯睒䅁䅁杷允䅁䅁䅑䅁䑁䅁䅷䅁䭁䍁䍑䅁䭁䅁䅑䅁䭁偁䈸䅁䉁䅁䅁允䅁䅁䅕䅁䅁䕁ㅸち䵅䅉䅅䅁䕁䅁䅁睁䵁䅁䅁权杂䅁䅁权畄权䅁权硂䅂䅁允䅁䅁䅅䅁䙁䅁䅁䅁䕃桌䉆䍄䉁䅁䅁䅂䅁䅁䅍䅄䅁䅁䅯睉䅍䅁䅯充䅁䅁䅯兂䅁䅁䅅䅁䉁䅁䅁杄啁䅁䅁兎硁䑁䅧睎睁䑁䅅䅍睁䑁䅁䅁䵁䅉䅅䅁䕁䅁䅁睁䵁䅁䅁权㡃䅁䅁权煄权䅁权獄权䅁允䅁䅁䅅䅁䭁䕁䅣䅁䵁䅉䅅䅁䕁䅁䅁睁䵁䅁䅁权穁杁䅁权䭁䅁䅁权䙁䅁䅁允䅁䅁䅅䅁䙁偁灹搸乊桙䅎䍄䉁䅁䅁睁䅁䅁䅍䅄䅁䅁䅯关䅅䅁䅯杈䅙䅁䅅䅁䉁䅁䅁权晄睂䅁䍄䉁䅁䅁䅂䅁䅁䅍䅄䅁䅁䅯先䅉䅁䅯权䅁䅁䅯眯䅅䅁䅅䅁䉁䅁䅁兂权楇搯䅊偙䅑杷允䅁䅁䅑䅁䑁䅁䅷䅁䭁乁䅣䅁䭁佁䭧䅁䭁佁䭷䅁䉁䅁䅁允䅁䅁䅯睒䅁䅁杷允䅁䅁䅑䅁䑁䅁䅷䅁䭁䥁䅣䅁䭁佁䭧䅁䭁䝁䔸䅁䉁䅁䅁允䅁䅁䄴杄䅁䑁䅙睍畁䑁䅫䅏ㅁ䅁䅁䍄䉁䅁䅁䅂䅁䅁䅍䅄䅁䅁䅯术䅍䅁䅯充䅁䅁䅯兂䅁䅁䅅䅁䉁䅁䅁杄啁䅁䅁杍ㅁ䑁䅧睍睁䑁䅁䅍睁䑁䅁䅁䵁䅉䅅䅁䑁䅁䅁睁䵁䅁䅁权佁䅁䅁权歁杂䅁允䅁䅁䅅䅁䭁䭁䨰䅁䵁䅉䅅䅁䕁䅁䅁睁䵁䅁䅁权䵂䅁䅁权浄权䅁权㙂䅂䅁允䅁䅁䅅䅁佁䅁䅯䅁睁䍁䄴兏穁䅁䅁䍄䉁䅁䅁䅂䅁䅁䅍䅄䅁䅁䅯䅧䅁䅁䅯儷䅯䅁䅯睢䅑䅁䅅䅁䉁䅁䅁兂煃搸乊桙奄睐杷允䅁䅁䅑䅁䑁䅁䅷䅁䭁䅁䉅䅁䭁佁䭫䅁䭁䥁䕍䅁䉁䅁䅁允䅁䅁䅕䅁䅁䝁䡁啑䵅䅉䅅䅁䕁䅁䅁睁䵁䅁䅁权啄允䅁权浄权䅁权療䅂䅁允䅁䅁䅅䅁佁䅁䅷䅁硁䍁䄴兏㕁䑁䅫䅁䵁䅉䅅䅁䕁䅁䅁睁䵁䅁䅁权㉄䅁䅁权灄权䅁权療䅂䅁允䅁䅁䅅䅁䙁䅁䅁䅁䅄杓䉨䍄䉁䅁䅁䅂䅁䅁䅍䅄䅁䅁䅯杁䅅䅁䅯朶䅯䅁䅯䅣䅑䅁䅅䅁䉁䅁䅁杄䵁䅁䅁䅍畁䑁䅙杍ㅁ䅁䅁䍄䉁䅁䅁䅂䅁䅁䅍䅄䅁䅁䅯杩䅁䅁䅯朶䅯䅁䅯䄷䅯䅁䅅䅁䉁䅁䅁权䡂䅁䅁䍄䉁䅁䅁䅂䅁䅁䅍䅄䅁䅁䅯兌䅅䅁䅯䅂䅁䅁䅯兂䅁䅁䅅䅁䉁䅁䅁兂䅁䅁䅁䥈煎兑杷允䅁䅁䅑䅁䑁䅁䅷䅁䭁䵁䍁䅁䭁䉁䅅䅁䭁䅁䅕䅁䉁䅁䅁允䅁䅁䄴杆䅁䑁䅅杍㕁䑁䅁䅍睁䑁䅁䅍睁䑁䅁䅁䵁䅉䅅䅁䕁䅁䅁睁䵁䅁䅁权奂䅁䅁权湄权䅁权獄权䅁允䅁䅁䅅䅁䭁䕁䅣䅁䵁䅉䅅䅁䕁䅁䅁睁䵁䅁䅁权㥁允䅁权䭁䅁䅁权䙁䅁䅁允䅁䅁䅅䅁䙁䥁䉬余兘杉䅊䍄䉁䅁䅁䅂䅁䅁䅍䅄䅁䅁䅯䄯䅅䅁䅯眵䅯䅁䅯兣䅑䅁䅅䅁䉁䅁䅁兂獃䙈歰㥏昸䅑杷允䅁䅁䅑䅁䑁䅁䅷䅁䭁䕁䑯䅁䭁䅁䅯䅁䭁䅁䅕䅁䉁䅁䅁允䅁䅁䅕卸睃浣剧䕆䵁䅉䅅䅁䕁䅁䅁睁䵁䅁䅁权㑄允䅁权畄权䅁权㙂䅂䅁允䅁䅁䅅䅁䙁䅁䅁䅁楄極䉒䍄䉁䅁䅁䅂䅁䅁䅍䅄䅁䅁䅯杫䅁䅁䅯䄶䅯䅁䅯全䅑䅁䅅䅁䉁䅁䅁杄䭁䅁䅁䅎硁䍁䄴杍䅁䅁杷允䅁䅁䅑䅁䑁䅁䅷䅁䭁䅁䈰䅁䭁佁䭯䅁䭁佁䭷䅁䉁䅁䅁允䅁䅁䅯睒䅁䅁杷允䅁䅁䅑䅁䑁䅁䅷䅁䭁䍁䌰䅁䭁䉁䅅䅁䭁偁䈸䅁䉁䅁䅁允䅁䅁䄴䅇䅁䑁䅅睍硁䑁䅕兏睁䑁䅁䅍睁䑁䅁䅍䅁䅁杷允䅁䅁䅑䅁䑁䅁䅷䅁䭁偁䅅䅁䭁佁䭫䅁䭁䡁䕯䅁䉁䅁䅁允䅁䅁䅕䅁䅁䵁扃歁䵅䅉䅅䅁䕁䅁䅁睁䵁䅁䅁权剁允䅁权牄权䅁权瑂䅂䅁允䅁䅁䅅䅁䭁䕁䅣䅁䵁䅉䅅䅁䕁䅁䅁睁䵁䅁䅁权塄允䅁权瑄权䅁权䙃䅂䅁允䅁䅁䅅䅁䙁䱁へ硫䕧瑖⼴䍄䉁䅁䅁䅂䅁䅁䅍䅄䅁䅁䅯䅣䅉䅁䅯䅂䅁䅁䅯眯䅅䅁䅅䅁䉁䅁䅁兂䅁䅁䅃㕦扸兑杷允䅁䅁䅑䅁䑁䅁䅷䅁䭁䙁䅫䅁䭁佁䭧䅁䭁䥁䕍䅁䉁䅁䅁允䅁䅁䅯睒䅁䅁杷允䅁䅁䅑䅁䑁䅁䅷䅁䭁䅁䉉䅁䭁佁䭳䅁䭁䡁䕁䅁䉁䅁䅁允䅁䅁䄴杆䅁䑁䅍兏㕁䑁䅉睍穁䑁䅣免ㅁ䑁䅣䅁䵁䅉䅅䅁䕁䅁䅁睁䵁䅁䅁权佂允䅁权湄权䅁权硂䅂䅁允䅁䅁䅅䅁䙁乁橥䑣䬰砱䅸䍄䉁䅁䅁䅂䅁䅁䅍䅄䅁䅁䅯䅈䅅䅁䅯眶䅯䅁䅯睢䅑䅁䅅䅁䉁䅁䅁杄啁䅁䅁䅎㉁䑁䅙睎睁䑁䅣䅎ㅁ䑁䅉䅁䵁䅉䅅䅁䕁䅁䅁睁䵁䅁䅁权䝄杁䅁权䭁䅁䅁权䙁䅁䅁允䅁䅁䅅䅁䙁䝁㝑〳丫硬䄹䍄䉁䅁䅁䅂䅁䅁䅍䅄䅁䅁䅯朶䅁䅁䅯儷䅯䅁䅯睧䅑䅁䅅䅁䉁䅁䅁兂㡄晱午坔奌睐杷允䅁䅁䅑䅁䑁䅁䅷䅁䭁䥁䍳䅁䭁䅁䅯䅁䭁偁䈸䅁䉁䅁䅁允䅁䅁䅕硫䕧杖琴樷䴸䅉䅅䅁䕁䅁䅁睁䵁䅁䅁权䱂䅁䅁权瑄权䅁权獄权䅁允䅁䅁䅅䅁䭁䕁䅣䅁䵁䅉䅅䅁䕁䅁䅁睁䵁䅁䅁权婂睁䅁权䕁䅁䅁权䙁䅁䅁允䅁䅁䅅䅁䙁䅁䅁䅁時汙䉚䍄䉁䅁䅁䅂䅁䅁䅍䅄䅁䅁䅯睐䅅䅁䅯眶䅯䅁䅯全䅑䅁䅅䅁䉁䅁䅁杄啁䅁䅁杍祁䑁䅑䅎睁䑁䅁䅍睁䑁䅁䅁䵁䅉䅅䅁䑁䅁䅁睁䵁䅁䅁权允䅂䅁权慁杂䅁允䅁䅁䅅䅁䭁䝁䍣䅁䵁䅉䅅䅁䕁䅁䅁睁䵁䅁䅁权牄允䅁权灄权䅁权䙃䅂䅁允䅁䅁䅅䅁䙁䅁䅁䅁歄橭䉊䍄䉁䅁䅁䅂䅁䅁䅍䅄䅁䅁䅯䅢䅉䅁䅯权䅁䅁䅯眯䅅䅁䅅䅁䉁䅁䅁兂䕂㉩湺㘫䝫䅑杷允䅁䅁䅍䅁䑁䅁䅷䅁䭁乁䉙䅁䭁䉁䝯䅁䉁䅁䅁允䅁䅁䅯朱䅙䅁杷允䅁䅁䅑䅁䑁䅁䅷䅁䭁䥁䉕䅁䭁佁䭧䅁䭁䡁䕯䅁䉁䅁䅁允䅁䅁䅯睒䅁䅁杷允䅁䅁䅑䅁䑁䅁䅷䅁䭁䕁䉍䅁䭁佁䭯䅁䭁䥁䕍䅁䉁䅁䅁允䅁䅁䄴权䅁䑁䅁杌硁䑁䅉䅁䵁䅉䅅䅁䕁䅁䅁睁䵁䅁䅁权偂允䅁权瑄权䅁权硂䅂䅁允䅁䅁䅅䅁䙁䭁硲欰椱䭅⽧䍄䉁䅁䅁䅂䅁䅁䅍䅄䅁䅁䅯䄶䅅䅁䅯朵䅯䅁䅯睢䅑䅁䅅䅁䉁䅁䅁杄䵁䅁䅁䅍畁䑁䅣䅏祁䅁䅁䍄䉁䅁䅁䅂䅁䅁䅍䅄䅁䅁䅯杏䅉䅁䅯充䅁䅁䅯兂䅁䅁䅅䅁䉁䅁䅁杄啁䅁䅁杍㕁䑁䅅睎睁䑁䅁䅍睁䑁䅁䅁䵁䅉䅅䅁䕁䅁䅁睁䵁䅁䅁权扃杁䅁权䕁䅁䅁权䙁䅁䅁允䅁䅁䅅䅁䙁䅁䅁䕁捁㑬䉴䍄䉁䅁䅁睁䅁䅁䅍䅄䅁䅁䅯睙䅁䅁䅯杇䅙䅁䅅䅁䉁䅁䅁权婂杂䅁䍄䉁䅁䅁䅂䅁䅁䅍䅄䅁䅁䅯兵䅁䅁䅯䄶䅯䅁䅯䅣䅑䅁䅅䅁䉁䅁䅁杄佁䅁䅁杍穁䍁䄴免穁䑁䅉䅁䵁䅉䅅䅁䕁䅁䅁睁䵁䅁䅁权ぃ允䅁权煄权䅁权㥂䅂䅁允䅁䅁䅅䅁佁䅁䅷䅁睁䍁䄴免穁䑁䅑䅁䵁䅉䅅䅁䕁䅁䅁睁䵁䅁䅁权㥄允䅁权湄权䅁权療䅂䅁允䅁䅁䅅䅁䙁䝁剩堷⽷兎䅒䍄䉁䅁䅁䅂䅁䅁䅍䅄䅁䅁䅯睭䅁䅁䅯睈䅙䅁䅯䅉䅙䅁䅅䅁䉁䅁䅁权畃元䅁䍄䉁䅁䅁䅂䅁䅁䅍䅄䅁䅁䅯兢䅍䅁䅯权䅁䅁䅯兂䅁䅁䅅䅁䉁䅁䅁兂㥂穐敖歵睮睐杷允䅁䅁䅑䅁䑁䅁䅷䅁䭁䍁䅳䅁䭁佁䭧䅁䭁䝁䔸䅁䉁䅁䅁允䅁䅁䄴杄䅁䑁䅑免畁䑁䅉李ㅁ䅁䅁䍄䉁䅁䅁䅂䅁䅁䅍䅄䅁䅁䅯䅨䅅䅁䅯朶䅯䅁䅯睧䅑䅁䅅䅁䉁䅁䅁杄䵁䅁䅁䅍畁䑁䅙兎㍁䅁䅁䍄䉁䅁䅁䅂䅁䅁䅍䅄䅁䅁䅯杍䅅䅁䅯朵䅯䅁䅯兦䅑䅁䅅䅁䉁䅁䅁杄䵁䅁䅁杍畁䑁䅑䅍硁䅁䅁䍄䉁䅁䅁䅂䅁䅁䅍䅄䅁䅁䅯兯䅅䅁䅯儶䅯䅁䅯全䅑䅁䅅䅁䉁䅁䅁兂䅁䅁䅁䑁噅兑杷允䅁䅁䅑䅁䑁䅁䅷䅁䭁䵁䌸䅁䭁䅁䅑䅁䭁䅁䅕䅁䉁䅁䅁允䅁䅁䅕䅁䅁乁牫啩䵅䅉䅅䅁䕁䅁䅁睁䵁䅁䅁权㍂䅁䅁权瑄权䅁权㥂䅂䅁允䅁䅁䅅䅁䙁䕁椵䙅㕧䉴䅂䍄䉁䅁䅁䅂䅁䅁䅍䅄䅁䅁䅯兺䅅䅁䅯朵䅯䅁䅯䄷䅯䅁䅅䅁䉁䅁䅁权䡂䅁䅁䍄䉁䅁䅁䅂䅁䅁䅍䅄䅁䅁䅯兺䅉䅁䅯充䅁䅁䅯兂䅁䅁䅅䅁䉁䅁䅁杄啁䅁䅁免祁䑁䅣䅍ぁ䑁䅍杍ㅁ䑁䅁䅁䵁䅉䅅䅁䕁䅁䅁睁䵁䅁䅁权佄䅁䅁权浄权䅁权䑃䅂䅁允䅁䅁䅅䅁佁䅁䅷䅁硁䍁䄴䅎睁䑁䅫䅁䵁䅉䅅䅁䕁䅁䅁睁䵁䅁䅁权浄䅁䅁权灄权䅁权瑂䅂䅁允䅁䅁䅅䅁䭁䕁䅣䅁䵁䅉䅅䅁䑁䅁䅁睁䵁䅁䅁权㥁䅁䅁权敁杂䅁允䅁䅁䅅䅁䭁䵁䥫䅁䵁䅉䅅䅁䕁䅁䅁睁䵁䅁䅁权楁䅁䅁权䕁䅁䅁权䕁杁䅁允䅁䅁䅅䅁䙁䅁䅁䅁䍂ぶ䉰䍄䉁䅁䅁䅂䅁䅁䅍䅄䅁䅁䅯来䅁䅁䅯朵䅯䅁䅯䄷䅯䅁䅅䅁䉁䅁䅁权䡂䅁䅁䍄䉁䅁䅁䅂䅁䅁䅍䅄䅁䅁䅯朸䅅䅁䅯眶䅯䅁䅯全䅑䅁䅅䅁䉁䅁䅁杄啁䅁䅁睍㑁䑁䅍䅍睁䑁䅑免穁䑁䅅䅁䵁䅉䅅䅁䕁䅁䅁睁䵁䅁䅁权䙂睁䅁权䭁䅁䅁权⽄允䅁允䅁䅁䅅䅁䙁䍁䡵瑆佮⬹⼸䍄䉁䅁䅁䅂䅁䅁䅍䅄䅁䅁䅯兣䅍䅁䅯䅂䅁䅁䅯兂䅁䅁䅅䅁䉁䅁䅁兂䅁䅁䅁䔶偎兑杷允䅁䅁䅑䅁䑁䅁䅷䅁䭁䩁䅁䅁䭁佁䭧䅁䭁䝁䔰䅁䉁䅁䅁允䅁䅁䅯睒䅁䅁杷允䅁䅁䅑䅁䑁䅁䅷䅁䭁䝁䉉䅁䭁佁䭧䅁䭁䡁䕯䅁䉁䅁䅁允䅁䅁䄴杄䅁䑁䅅免畁䑁䅕䅎㑁䅁䅁䍄䉁䅁䅁䅂䅁䅁䅍䅄䅁䅁䅯杙䅅䅁䅯儶䅯䅁䅯兦䅑䅁䅅䅁䉁䅁䅁兂䅁䅁䅁䕉浣兑杷允䅁䅁䅑䅁䑁䅁䅷䅁䭁䵁䑫䅁䭁䅁䅑䅁䭁䅁䅕䅁䉁䅁䅁允䅁䅁䅕䅁䅁䵷佡じ䵅䅉䅅䅁䕁䅁䅁睁䵁䅁䅁权ぃ䅁䅁权煄权䅁权睂䅂䅁允䅁䅁䅅䅁佁䅁䅷䅁睁䍁䄴免㕁䑁䅧䅁䵁䅉䅅䅁䕁䅁䅁睁䵁䅁䅁权摁允䅁权潄权䅁权䙃䅂䅁允䅁䅁䅅䅁佁䅁䄴䅁ぁ䑁䅁杌ㅁ䑁䅫睎䅁䅁杷允䅁䅁䅑䅁䑁䅁䅷䅁䭁䥁䑕䅁䭁䅁䅯䅁䭁䅁䅕䅁䉁䅁䅁允䅁䅁䅕䬸䝦穓䩥䕎䵁䅉䅅䅁䕁䅁䅁睁䵁䅁䅁权楂䅁䅁权浄权䅁权㥂䅂䅁允䅁䅁䅅䅁佁䅁䅷䅁祁䍁䄴睍㑁䑁䅅䅁䵁䅉䅅䅁䕁䅁䅁睁䵁䅁䅁权千䅁䅁权瑄权䅁权睂䅂䅁允䅁䅁䅅䅁䙁䙁偹癷潕偘⽳䍄䉁䅁䅁䅂䅁䅁䅍䅄䅁䅁䅯睷䅅䅁䅯眶䅯䅁䅯兣䅑䅁䅅䅁䉁䅁䅁杄坁䅁䅁睍硁䑁䅧兎睁䑁䅁䅍睁䑁䅁䅍䅁䅁杷允䅁䅁䅑䅁䑁䅁䅷䅁䭁䵁䉷䅁䭁佁䭣䅁䭁䥁䕍䅁䉁䅁䅁允䅁䅁䅕灳瘳㡰䱙お䵁䅉䅅䅁䕁䅁䅁睁䵁䅁䅁权䝁杁䅁权䭁䅁䅁权䙁䅁䅁允䅁䅁䅅䅁䙁䍁扐堫焵䅶䅎䍄䉁䅁䅁䅂䅁䅁䅍䅄䅁䅁䅯杵䅁䅁䅯朵䅯䅁䅯睧䅑䅁䅅䅁䉁䅁䅁杄䵁䅁䅁免畁䑁䅣兏ㅁ䅁䅁䍄䉁䅁䅁䅂䅁䅁䅍䅄䅁䅁䅯兔䅉䅁䅯䅂䅁䅁䅯兂䅁䅁䅅䅁䉁䅁䅁兂䅁䅁䅁䱐佬兑杷允䅁䅁䅑䅁䑁䅁䅷䅁䭁䱁䅫䅁䭁佁䭯䅁䭁䝁䔸䅁䉁䅁䅁允䅁䅁䄴䅄䅁䑁䅁杌穁䑁䅑兎䅁䅁杷允䅁䅁䅑䅁䑁䅁䅷䅁䭁乁䍙䅁䭁䅁䅯䅁䭁䅁䅕䅁䉁䅁䅁允䅁䅁䅕扏䥔牤昶歁䵁䅉䅅䅁䕁䅁䅁睁䵁䅁䅁权十睁䅁权䕁䅁䅁权䙁䅁䅁允䅁䅁䅅䅁䙁䅁䅁䅁䉄䝅䉰䍄䉁䅁䅁䅂䅁䅁䅍䅄䅁䅁䅯杴䅍䅁䅯䅂䅁䅁䅯兂䅁䅁䅅䅁䉁䅁䅁兂䅁䅁䅃兦汆兑杷允䅁䅁䅑䅁䑁䅁䅷䅁䭁偁䅳䅁䭁䅁䅑䅁䭁䅁䅕䅁䉁䅁䅁允䅁䅁䅕䅁䅁䡁捚歘䵅䅉䅅䅁䕁䅁䅁睁䵁䅁䅁权⭄允䅁权䕁䅁䅁权䕁杁䅁允䅁䅁䅅䅁䙁䅁䅁䅁敁ㅤ䉖䍄䉁䅁䅁䅂䅁䅁䅍䅄䅁䅁䅯杦䅉䅁䅯权䅁䅁䅯兂䅁䅁䅅䅁䉁䅁䅁兂佂桙奂呏救䅑杷允䅁䅁䅑䅁䑁䅁䅷䅁䭁䩁䅑䅁䭁佁䬴䅁䭁䡁䕁䅁䉁䅁䅁允䅁䅁䅕䅁䅁偁啂啎䵅䅉䅅䅁䕁䅁䅁睁䵁䅁䅁权祃允䅁权灄权䅁权㥂䅂䅁允䅁䅁䅅䅁䙁䅁䅁䅁杁睡䉄䍄䉁䅁䅁䅂䅁䅁䅍䅄䅁䅁䅯䅐䅍䅁䅯权䅁䅁䅯眯䅅䅁䅅䅁䉁䅁䅁兂䉄煹䙆湴啍䅑杷允䅁䅁䅑䅁䑁䅁䅷䅁䭁佁䉙䅁䭁佁䭯䅁䭁佁䭷䅁䉁䅁䅁允䅁䅁䅯睒䅁䅁杷允䅁䅁䅍䅁䑁䅁䅷䅁䭁䉁䕁䅁䭁䍁䝑䅁䉁䅁䅁允䅁䅁䅯睚䅉䅁杷允䅁䅁䅑䅁䑁䅁䅷䅁䭁乁䉁䅁䭁䅁䍅䅁䭁䅁䍕䅁䉁䅁䅁允䅁䅁䅕㥣偲捭䅈〫䵁䅉䅅䅁䕁䅁䅁睁䵁䅁䅁权浃睁䅁权䕁䅁䅁权䙁䅁䅁允䅁䅁䅅䅁䙁䅁䅁䅁㑂䙐䉒䍄䉁䅁䅁睁䅁䅁䅍䅄䅁䅁䅯䅙䅅䅁䅯䅈䅙䅁䅅䅁䉁䅁䅁权捁睂䅁䍄䉁䅁䅁䅂䅁䅁䅍䅄䅁䅁䅯兺䅁䅁䅯朶䅯䅁䅯兢䅑䅁䅅䅁䉁䅁䅁权䡂䅁䅁䍄䉁䅁䅁䅂䅁䅁䅍䅄䅁䅁䅯睍䅍䅁䅯权䅁䅁䅯眯䅅䅁䅅䅁䉁䅁䅁兂㕂匶硙䭃⭺睐杷允䅁䅁䅑䅁䑁䅁䅷䅁䭁䡁䅫䅁䭁佁䭳䅁䭁䡁䕁䅁䉁䅁䅁允䅁䅁䄴杅䅁䑁䅧睎祁䑁䅫李睁䑁䅣李䅁䅁杷允䅁䅁䅑䅁䑁䅁䅷䅁䭁䍁䐸䅁䭁䉁䅅䅁䭁偁䈸䅁䉁䅁䅁允䅁䅁䄴䅆䅁䑁䅅李祁䑁䅙睎㕁䑁䅁䅍睁䅁䅁䍄䉁䅁䅁䅂䅁䅁䅍䅄䅁䅁䅯儷䅁䅁䅯朶䅯䅁䅯兣䅑䅁䅅䅁䉁䅁䅁杄䭁䅁䅁䅍畁䑁䅙杍䅁䅁杷允䅁䅁䅑䅁䑁䅁䅷䅁䭁䥁䉣䅁䭁佁䭯䅁䭁䥁䕍䅁䉁䅁䅁允䅁䅁䄴䅃䅁䑁䅅杌ぁ䅁䅁䍄䉁䅁䅁䅂䅁䅁䅍䅄䅁䅁䅯眸䅁䅁䅯朶䅯䅁䅯兢䅑䅁䅅䅁䉁䅁䅁权䡂䅁䅁䍄䉁䅁䅁䅂䅁䅁䅍䅄䅁䅁䅯兆䅍䅁䅯䅂䅁䅁䅯兂䅁䅁䅅䅁䉁䅁䅁兂䅁䅁杂浖块兑杷允䅁䅁䅑䅁䑁䅁䅷䅁䭁䝁䅕䅁䭁佁䭳䅁䭁䡁䕅䅁䉁䅁䅁允䅁䅁䄴䅆䅁䑁䅅兎㍁䑁䅅䅎祁䑁䅁䅍ぁ䅁䅁䍄䉁䅁䅁䅂䅁䅁䅍䅄䅁䅁䅯儰䅍䅁䅯䅂䅁䅁䅯眯䅅䅁䅅䅁䉁䅁䅁兂䅁䅁䅄硍呋兑杷允䅁䅁䅑䅁䑁䅁䅷䅁䭁佁䈸䅁䭁佁䬰䅁䭁䝁䔸䅁䉁䅁䅁允䅁䅁䅕䬯确欰椱䑯䴸䅉䅅䅁䕁䅁䅁睁䵁䅁䅁权祃允䅁权牄权䅁权療䅂䅁允䅁䅁䅅䅁佁䉁䅑䅁祁䑁䅉兏祁䑁䅫免穁䑁䅁杍䅁䅁杷允䅁䅁䅑䅁䑁䅁䅷䅁䭁乁䈰䅁䭁佁䭳䅁䭁䥁䕕䅁䉁䅁䅁允䅁䅁䄴杅䅁䑁䅧䅏㕁䑁䅕睍祁䑁䅕兎䅁䅁杷允䅁䅁䅑䅁䑁䅁䅷䅁䭁䙁䑉䅁䭁䅁䅑䅁䭁偁䈸䅁䉁䅁䅁允䅁䅁䅕䅁䅁䅁牋ち䵅䅉䅅䅁䕁䅁䅁睁䵁䅁䅁权䕃䅁䅁权瑄权䅁权硂䅂䅁允䅁䅁䅅䅁䙁䍁硣䭃捷畗⽑䍄䉁䅁䅁䅂䅁䅁䅍䅄䅁䅁䅯睌䅉䅁䅯权䅁䅁䅯兂䅁䅁䅅䅁䉁䅁䅁兂䍂余兘瑉䕳䅑杷允䅁䅁䅍䅁䑁䅁䅷䅁䭁䭁䉧䅁䭁䉁䝯䅁䉁䅁䅁允䅁䅁䅯睇䅙䅁杷允䅁䅁䅑䅁䑁䅁䅷䅁䭁䭁䅫䅁䭁佁䭫䅁䭁䡁䕁䅁䉁䅁䅁允䅁䅁䅕䅁䅁偁穃歋䵅䅉䅅䅁䕁䅁䅁睁䵁䅁䅁权祂允䅁权煄权䅁权療䅂䅁允䅁䅁䅅䅁佁䅁䅷䅁睁䍁䄴杍㉁䑁䅫䅁䵁䅉䅅䅁䕁䅁䅁睁䵁䅁䅁权䅁䅂䅁权剁䅁䅁权⽄允䅁允䅁䅁䅅䅁佁䉁䅑䅁穁䑁䅧杍祁䑁䅁䅍睁䑁䅁䅍䅁䅁杷允䅁䅁䅑䅁䑁䅁䅷䅁䭁䑁䉳䅁䭁佁䭳䅁䭁䡁䕯䅁䉁䅁䅁允䅁䅁䄴䅆䅁䑁䅑兏硁䑁䅣兎㑁䑁䅉免ㅁ䅁䅁䍄䉁䅁䅁䅂䅁䅁䅍䅄䅁䅁䅯杵䅉䅁䅯充䅁䅁䅯眯䅅䅁䅅䅁䉁䅁䅁杄坁䅁䅁免ぁ䑁䅫兎睁䑁䅁䅍睁䑁䅁䅍䅁䅁杷允䅁䅁䅍䅁䑁䅁䅷䅁䭁䙁䈴䅁䭁䉁䝧䅁䉁䅁䅁允䅁䅁䅯杓䅙䅁杷允䅁䅁䅑䅁䑁䅁䅷䅁䭁䭁䅑䅁䭁佁䭙䅁䭁䡁䔰䅁䉁䅁䅁允䅁䅁䄴䅄䅁䑁䅅杌硁䑁䅫兏䅁䅁杷允䅁䅁䅑䅁䑁䅁䅷䅁䭁䑁䉉䅁䭁佁䭳䅁䭁䡁䕯䅁䉁䅁䅁允䅁䅁䄴杅䅁䑁䅙䅍硁䑁䅙免㍁䑁䅧免䅁䅁杷允䅁䅁䅑䅁䑁䅁䅷䅁䭁偁䉅䅁䭁佁䭯䅁䭁䡁䕅䅁䉁䅁䅁允䅁䅁䄴权䅁䑁䅁杌祁䑁䅣䅁䵁䅉䅅䅁䕁䅁䅁睁䵁䅁䅁权塂䅁䅁权煄权䅁权㙂䅂䅁允䅁䅁䅅䅁佁䅁䅷䅁睁䍁䄴李㉁䑁䅧䅁䵁䅉䅅䅁䕁䅁䅁睁䵁䅁䅁权睂允䅁权瑄权䅁权瑂䅂䅁允䅁䅁䅅䅁䭁䕁䅣䅁䵁䅉䅅䅁䕁䅁䅁睁䵁䅁䅁权塄允䅁权浄权䅁权獄权䅁允䅁䅁䅅䅁䭁䕁䅣䅁䵁䅉䅅䅁䕁䅁䅁睁䵁䅁䅁权䑁睁䅁权剁䅁䅁权⽄允䅁允䅁䅁䅅䅁佁䉁䅑䅁ㅁ䑁䅅䅏ぁ䑁䅍䅏ㅁ䑁䅁䅍䅁䅁杷允䅁䅁䅑䅁䑁䅁䅷䅁䭁䭁䅍䅁䭁佁䬴䅁䭁䡁䕅䅁䉁䅁䅁允䅁䅁䅕䅁䅁䡁㥪啍䵅䅉䅅䅁䕁䅁䅁睁䵁䅁䅁权兄䅁䅁权煄权䅁权獄权䅁允䅁䅁䅅䅁䭁䕁䅣䅁䵁䅉䅅䅁䕁䅁䅁睁䵁䅁䅁权乄杁䅁权䕁䅁䅁权䙁䅁䅁允䅁䅁䅅䅁䙁䅁䅁䝁潄㉺䉊䍄䉁䅁䅁䅂䅁䅁䅍䅄䅁䅁䅯兄䅍䅁䅯充䅁䅁䅯眯䅅䅁䅅䅁䉁䅁䅁杄啁䅁䅁杍㍁䑁䅁兎睁䑁䅁䅍睁䑁䅁䅁䵁䅉䅅䅁䕁䅁䅁睁䵁䅁䅁权䥃睁䅁权䭁䅁䅁权䙁䅁䅁允䅁䅁䅅䅁䙁䭁硲欰椱䉅䅆䍄䉁䅁䅁䅂䅁䅁䅍䅄䅁䅁䅯䅪䅁䅁䅯儷䅯䅁䅯䅣䅑䅁䅅䅁䉁䅁䅁兂灄橊䥅䉲䉷䅑杷允䅁䅁䅑䅁䑁䅁䅷䅁䭁䵁䅯䅁䭁䅁䅑䅁䭁䅁䅕䅁䉁䅁䅁允䅁䅁䅕䅁䅁䍁䉍さ䵅䅉䅅䅁䕁䅁䅁睁䵁䅁䅁权歁允䅁权䭁䅁䅁权䕁杁䅁允䅁䅁䅅䅁䙁䱁摋㘷䝦睓䅸䍄䉁䅁䅁䅂䅁䅁䅍䅄䅁䅁䅯兆䅉䅁䅯䅂䅁䅁䅯兂䅁䅁䅅䅁䉁䅁䅁兂䅁䅁䅁欳㍴兑杷允䅁䅁䅍䅁䑁䅁䅷䅁䭁䕁䉅䅁䭁䉁䝧䅁䉁䅁䅁允䅁䅁䅯杓䅙䅁杷允䅁䅁䅑䅁䑁䅁䅷䅁䭁䩁䉑䅁䭁佁䭯䅁䭁䥁䕕䅁䉁䅁䅁允䅁䅁䄴䅄䅁䑁䅁杌㕁䑁䅣睎䅁䅁杷允䅁䅁䅑䅁䑁䅁䅷䅁䭁䉁䄸䅁䭁佁䭳䅁䭁䝁䔰䅁䉁䅁䅁允䅁䅁䄴䅆䅁䑁䅉兎硁䑁䅙䅍睁䑁䅁䅍睁䅁䅁䍄䉁䅁䅁䅂䅁䅁䅍䅄䅁䅁䅯䅦䅁䅁䅯䄶䅯䅁䅯䅣䅑䅁䅅䅁䉁䅁䅁杄佁䅁䅁兎ㅁ䍁䄴睍㕁䑁䅉䅁䵁䅉䅅䅁䕁䅁䅁睁䵁䅁䅁权䍁允䅁权畄权䅁权硂䅂䅁允䅁䅁䅅䅁䙁䅁䅁䅁睁ぁ䉎䍄䉁䅁䅁䅂䅁䅁䅍䅄䅁䅁䅯䅅䅑䅁䅯眵䅯䅁䅯睧䅑䅁䅅䅁䉁䅁䅁权湂杁䅁䍄䉁䅁䅁䅂䅁䅁䅍䅄䅁䅁䅯睵䅁䅁䅯眵䅯䅁䅯睧䅑䅁䅅䅁䉁䅁䅁兂㥁瑃橥䱣朰䅑杷允䅁䅁䅑䅁䑁䅁䅷䅁䭁䵁䅯䅁䭁佁䭯䅁䭁䥁䕕䅁䉁䅁䅁允䅁䅁䄴䅄䅁䑁䅅杌㑁䑁䅙杍䅁䅁杷允䅁䅁䅍䅁䑁䅁䅷䅁䭁䍁䄴䅁䭁䉁䝯䅁䉁䅁䅁允䅁䅁䅯䅢䅙䅁杷允䅁䅁䅑䅁䑁䅁䅷䅁䭁䙁䅅䅁䭁佁䭣䅁䭁䡁䕅䅁䉁䅁䅁允䅁䅁䅕䑚晶㑔堰ぅ䵁䅉䅅䅁䕁䅁䅁睁䵁䅁䅁权㝃杁䅁权剁䅁䅁权䙁䅁䅁允䅁䅁䅅䅁佁䉁䅑䅁㕁䑁䅧䅎睁䑁䅁䅍睁䑁䅁䅍䅁䅁杷允䅁䅁䅍䅁䑁䅁䅷䅁䭁乁䅕䅁䭁䉁䝧䅁䉁䅁䅁允䅁䅁䅯兏䅙䅁杷允䅁䅁䅑䅁䑁䅁䅷䅁䭁䩁䅉䅁䭁佁䭧䅁䭁䡁䕯䅁䉁䅁䅁允䅁䅁䄴杄䅁䑁䅍李畁䑁䅧免祁䅁䅁䍄䉁䅁䅁䅂䅁䅁䅍䅄䅁䅁䅯朲䅁䅁䅯儷䅯䅁䅯来䅑䅁䅅䅁䉁䅁䅁兂兂婪畤潅歐睐杷允䅁䅁䅑䅁䑁䅁䅷䅁䭁䱁䉣䅁䭁佁䭧䅁䭁䡁䔰䅁䉁䅁䅁允䅁䅁䄴权䅁䑁䅑杍畁䑁䅑䅁䵁䅉䅅䅁䕁䅁䅁睁䵁䅁䅁权㥁允䅁权䕁䅁䅁权䕁杁䅁允䅁䅁䅅䅁䙁䅁䅁䥁乃䕹䉚䍄䉁䅁䅁䅂䅁䅁䅍䅄䅁䅁䅯朴䅉䅁䅯权䅁䅁䅯兂䅁䅁䅅䅁䉁䅁䅁兂䑄匹捨㡪橉䅑杷允䅁䅁䅑䅁䑁䅁䅷䅁䭁䱁䅁䅁䭁佁䭣䅁䭁䡁䕯䅁䉁䅁䅁允䅁䅁䅕䭃捷浗㝑啋䵁䅉䅅䅁䕁䅁䅁睁䵁䅁䅁权㙃䅁䅁权瑄权䅁权獄权䅁允䅁䅁䅅䅁䭁䕁䅣䅁䵁䅉䅅䅁䕁䅁䅁睁䵁䅁䅁权啂杁䅁权剁䅁䅁权⽄允䅁允䅁䅁䅅䅁佁䉁䅑䅁ㅁ䑁䅑免睁䑁䅁䅍睁䑁䅁䅍䅁䅁杷允䅁䅁䅑䅁䑁䅁䅷䅁䭁䉁䉳䅁䭁佁䭳䅁䭁䥁䕕䅁䉁䅁䅁允䅁䅁䄴杆䅁䑁䅅兏硁䑁䅍䅏㑁䑁䅅兏穁䑁䅍䅁䵁䅉䅅䅁䑁䅁䅁睁䵁䅁䅁权允䅂䅁权捁杂䅁允䅁䅁䅅䅁䭁䝁䍣䅁䵁䅉䅅䅁䕁䅁䅁睁䵁䅁䅁权汁允䅁权潄权䅁权療䅂䅁允䅁䅁䅅䅁佁䅁䄴䅁硁䑁䅣杌硁䑁䅕睎䅁䅁杷允䅁䅁䅑䅁䑁䅁䅷䅁䭁䭁䅫䅁䭁䅁䅑䅁䭁䅁䍑䅁䉁䅁䅁允䅁䅁䅕䅁䅁佁挶䕫䵅䅉䅅䅁䕁䅁䅁睁䵁䅁䅁权潃允䅁权畄权䅁权獄权䅁允䅁䅁䅅䅁䭁䕁䅣䅁䵁䅉䅅䅁䕁䅁䅁睁䵁䅁䅁权坄䅁䅁权牄权䅁权䑃䅂䅁允䅁䅁䅅䅁佁䉁䅑䅁ぁ䑁䅅免㍁䑁䅁䅍睁䑁䅁䅍䅁䅁杷允䅁䅁䅑䅁䑁䅁䅷䅁䭁䙁䅙䅁䭁佁䭫䅁䭁佁䭷䅁䉁䅁䅁允䅁䅁䅯睒䅁䅁杷允䅁䅁䅑䅁䑁䅁䅷䅁䭁䍁䑕䅁䭁䅁䅑䅁䭁偁䈸䅁䉁䅁䅁允䅁䅁䅕䅁䅁䵑灂啕䵅䅉䅅䅁䕁䅁䅁睁䵁䅁䅁权䥂䅁䅁权畄权䅁权睂䅂䅁允䅁䅁䅅䅁䙁䅁䅁䅁䵁䉘䉎䍄䉁䅁䅁䅂䅁䅁䅍䅄䅁䅁䅯儳䅅䅁䅯朶䅯䅁䅯䄷䅯䅁䅅䅁䉁䅁䅁权䡂䅁䅁䍄䉁䅁䅁䅂䅁䅁䅍䅄䅁䅁䅯䅙䅉䅁䅯权䅁䅁䅯兂䅁䅁䅅䅁䉁䅁䅁兂⭃确癯匳䱑䅑杷允䅁䅁䅍䅁䑁䅁䅷䅁䭁佁䅯䅁䭁䍁䝙䅁䉁䅁䅁允䅁䅁䄴䅄䅁䑁䅫李畁䑁䅉䅎䅁䅁杷允䅁䅁䅑䅁䑁䅁䅷䅁䭁䱁䅅䅁䭁佁䭣䅁䭁䡁䕅䅁䉁䅁䅁允䅁䅁䅕癷㍭㜰楸あ䵁䅉䅅䅁䕁䅁䅁睁䵁䅁䅁权䡂睁䅁权䕁䅁䅁权䙁䅁䅁允䅁䅁䅅䅁䙁䅁䅁䅁汁ㅉ䉤䍄䉁䅁䅁䅂䅁䅁䅍䅄䅁䅁䅯睄䅉䅁䅯权䅁䅁䅯眯䅅䅁䅅䅁䉁䅁䅁兂䡃瑆佮ㄹ䭍䅑杷允䅁䅁䅑䅁䑁䅁䅷䅁䭁䉁䉯䅁䭁䅁䍅䅁䭁䅁䍍䅁䉁䅁䅁允䅁䅁䅕楐歩䉄换䔳䵁䅉䅅䅁䕁䅁䅁睁䵁䅁䅁权祃允䅁权畄权䅁权硂䅂䅁允䅁䅁䅅䅁䙁䅁䅁䅁䅁祺䉸䍄䉁䅁䅁䅂䅁䅁䅍䅄䅁䅁䅯䅶䅅䅁䅯朶䅯䅁䅯全䅑䅁䅅䅁䉁䅁䅁杄䵁䅁䅁䅍畁䑁䅣免穁䅁䅁䍄䉁䅁䅁䅂䅁䅁䅍䅄䅁䅁䅯䅪䅁䅁䅯权䅁䅁䅯䅂䅉䅁䅅䅁䉁䅁䅁兂奃桢䑋䵷奯䅑杷允䅁䅁䅑䅁䑁䅁䅷䅁䭁䭁䉕䅁䭁䉁䅅䅁䭁䅁䅕䅁䉁䅁䅁允䅁䅁䄴杆䅁䑁䅅䅎㉁䑁䅧䅍硁䑁䅙䅍睁䑁䅁䅁䵁䅉䅅䅁䕁䅁䅁睁䵁䅁䅁权湄杁䅁权䕁䅁䅁权⽄允䅁允䅁䅁䅅䅁䙁䅁䅁䅁捄潷䈹䍄䉁䅁䅁䅂䅁䅁䅍䅄䅁䅁䅯眷䅅䅁䅯朶䅯䅁䅯全䅑䅁䅅䅁䉁䅁䅁杄䵁䅁䅁䅍畁䑁䅕睍硁䅁䅁䍄䉁䅁䅁䅂䅁䅁䅍䅄䅁䅁䅯杄䅁䅁䅯眶䅯䅁䅯全䅑䅁䅅䅁䉁䅁䅁杄啁䅁䅁兏㕁䑁䅕䅎穁䑁䅣䅎硁䑁䅙䅁䵁䅉䅅䅁䕁䅁䅁睁䵁䅁䅁权偂䅁䅁权瑄权䅁权㙂䅂䅁允䅁䅁䅅䅁䙁䡁⭥确癯昳⼴䍄䉁䅁䅁䅂䅁䅁䅍䅄䅁䅁䅯䅅䅑䅁䅯眵䅯䅁䅯兣䅑䅁䅅䅁䉁䅁䅁权湂杁䅁䍄䉁䅁䅁䅂䅁䅁䅍䅄䅁䅁䅯䅪䅉䅁䅯充䅁䅁䅯兂䅁䅁䅅䅁䉁䅁䅁杄啁䅁䅁免ㅁ䑁䅁睎睁䑁䅙䅎ㅁ䑁䅅䅁䵁䅉䅅䅁䕁䅁䅁睁䵁䅁䅁权㑃睁䅁权䕁䅁䅁权⽄允䅁允䅁䅁䅅䅁䙁䅁䅁䅁㑄穁䉎䍄䉁䅁䅁䅂䅁䅁䅍䅄䅁䅁䅯䅬䅉䅁䅯充䅁䅁䅯兂䅁䅁䅅䅁䉁䅁䅁杄啁䅁䅁杍硁䑁䅑䅍睁䑁䅁䅍睁䑁䅁䅁䵁䅉䅅䅁䕁䅁䅁睁䵁䅁䅁权剃睁䅁权䕁䅁䅁权䙁䅁䅁允䅁䅁䅅䅁䙁䅁䅁䅁奁浬䉂䍄䉁䅁䅁睁䅁䅁䅍䅄䅁䅁䅯杫䅁䅁䅯䅇䅙䅁䅅䅁䉁䅁䅁权瑁杂䅁䍄䉁䅁䅁睁䅁䅁䅍䅄䅁䅁䅯眴䅁䅁䅯杊䅙䅁䅅䅁䉁䅁䅁杄䵁䅁䅁李硁䍁䄴兏㍁䅁䅁䍄䉁䅁䅁䅂䅁䅁䅍䅄䅁䅁䅯䅖䅅䅁䅯权䅁䅁䅯䅂䅉䅁䅅䅁䉁䅁䅁兂十㡧䭄捯呕䅑杷允䅁䅁䅑䅁䑁䅁䅷䅁䭁乁䉫䅁䭁佁䭫䅁䭁䝁䔰䅁䉁䅁䅁允䅁䅁䅕䅁䅁䍁楄啅䵅䅉䅅䅁䕁䅁䅁睁䵁䅁䅁权允䅂䅁权湄权䅁权獄权䅁允䅁䅁䅅䅁䭁䝁䍣䅁䵁䅉䅅䅁䑁䅁䅁睁䵁䅁䅁权呁允䅁权捁杂䅁允䅁䅁䅅䅁䭁佁䝷䅁䵁䅉䅅䅁䕁䅁䅁睁䵁䅁䅁权䉄允䅁权灄权䅁权䑃䅂䅁允䅁䅁䅅䅁䙁䅁䅁䅁䍃祁䉆䍄䉁䅁䅁䅂䅁䅁䅍䅄䅁䅁䅯儶䅉䅁䅯权䅁䅁䅯兂䅁䅁䅅䅁䉁䅁䅁兂䭂䅄牉硨䑙䅑杷允䅁䅁䅑䅁䑁䅁䅷䅁䭁䑁䅫䅁䭁佁䭳䅁䭁䡁䔰䅁䉁䅁䅁允䅁䅁䄴䅆䅁䑁䅫䅍祁䑁䅁䅍睁䑁䅁䅍睁䅁䅁䍄䉁䅁䅁䅂䅁䅁䅍䅄䅁䅁䅯䅈䅅䅁䅯朶䅯䅁䅯䄷䅯䅁䅅䅁䉁䅁䅁权䡂䅁䅁䍄䉁䅁䅁䅂䅁䅁䅍䅄䅁䅁䅯杖䅅䅁䅯儷䅯䅁䅯䄷䅯䅁䅅䅁䉁䅁䅁权䡂䅁䅁䍄䉁䅁䅁䅂䅁䅁䅍䅄䅁䅁䅯杧䅅䅁䅯眶䅯䅁䅯䅣䅑䅁䅅䅁䉁䅁䅁杄十䅁䅁李穁䑁䅫䅍睁䑁䅁䅍睁䅁䅁䍄䉁䅁䅁䅂䅁䅁䅍䅄䅁䅁䅯睦䅁䅁䅯朶䅯䅁䅯全䅑䅁䅅䅁䉁䅁䅁杄䵁䅁䅁䅍畁䑁䅑兎ㅁ䅁䅁䍄䉁䅁䅁䅂䅁䅁䅍䅄䅁䅁䅯兩䅁䅁䅯䄶䅯䅁䅯兢䅑䅁䅅䅁䉁䅁䅁杄佁䅁䅁杍睁䍁䄴杍ㅁ䑁䅅䅁䵁䅉䅅䅁䕁䅁䅁睁䵁䅁䅁权杄䅁䅁权瑄权䅁权㥂䅂䅁允䅁䅁䅅䅁䙁䉁愱䑚晶㥔⼰䍄䉁䅁䅁䅂䅁䅁䅍䅄䅁䅁䅯儸䅍䅁䅯权䅁䅁䅯眯䅅䅁䅅䅁䉁䅁䅁兂㥁瑃橥䑣堰䅑杷允䅁䅁䅍䅁䑁䅁䅷䅁䭁䉁䕁䅁䭁䉁䜴䅁䉁䅁䅁允䅁䅁䅯睚䅉䅁杷允䅁䅁䅑䅁䑁䅁䅷䅁䭁䕁䌰䅁䭁䅁䅯䅁䭁䅁䅕䅁䉁䅁䅁允䅁䅁䅕婧䑖㉩湺稫䴸䅉䅅䅁䕁䅁䅁睁䵁䅁䅁权坄䅁䅁权煄权䅁权硂䅂䅁允䅁䅁䅅䅁佁䅁䅷䅁硁䍁䄴䅎硁䑁䅉䅁䵁䅉䅅䅁䕁䅁䅁睁䵁䅁䅁权䵄允䅁权畄权䅁权療䅂䅁允䅁䅁䅅䅁䙁䅁䅁䅁奃橷䉎䍄䉁䅁䅁䅂䅁䅁䅍䅄䅁䅁䅯眫䅁䅁䅯睈䅙䅁䅯䅉䅙䅁䅅䅁䉁䅁䅁权㙂杂䅁䍄䉁䅁䅁睁䅁䅁䅍䅄䅁䅁䅯䅵䅁䅁䅯杊䅙䅁䅅䅁䉁䅁䅁杄䵁䅁䅁兎㍁䍁䄴兎ㅁ䅁䅁䍄䉁䅁䅁䅂䅁䅁䅍䅄䅁䅁䅯䄰䅉䅁䅯权䅁䅁䅯兂䅁䅁䅅䅁䉁䅁䅁兂㥁瑃橥䱣吰䅑杷允䅁䅁䅑䅁䑁䅁䅷䅁䭁䍁䉁䅁䭁䅁䅑䅁䭁䅁䍑䅁䉁䅁䅁允䅁䅁䅕䅁䅁䍁㕃䕔䵅䅉䅅䅁䕁䅁䅁睁䵁䅁䅁权祁杁䅁权剁䅁䅁权䙁䅁䅁允䅁䅁䅅䅁佁䉁䅙䅁硁䑁䅣睎穁䑁䅁䅍睁䑁䅁䅍睁䅁䅁䍄䉁䅁䅁䅂䅁䅁䅍䅄䅁䅁䅯睎䅁䅁䅯儷䅯䅁䅯睧䅑䅁䅅䅁䉁䅁䅁兂䕂㉩湺㘫剮睐杷允䅁䅁䅑䅁䑁䅁䅷䅁䭁䅁䉕䅁䭁佁䭳䅁䭁䥁䕕䅁䉁䅁䅁允䅁䅁䄴䅆䅁䑁䅍䅍睁䑁䅧䅏ㅁ䑁䅧䅏睁䅁䅁䍄䉁䅁䅁䅂䅁䅁䅍䅄䅁䅁䅯䅑䅉䅁䅯充䅁䅁䅯眯䅅䅁䅅䅁䉁䅁䅁杄啁䅁䅁免㉁䑁䅅李ㅁ䑁䅫䅍睁䑁䅁䅁䵁䅉䅅䅁䑁䅁䅁睁䵁䅁䅁权⭁䅁䅁权慁杂䅁允䅁䅁䅅䅁䭁䱁䝙䅁䵁䅉䅅䅁䕁䅁䅁睁䵁䅁䅁权䕂䅁䅁权湄权䅁权䙃䅂䅁允䅁䅁䅅䅁䙁䑁積積積硍䅤䍄䉁䅁䅁䅂䅁䅁䅍䅄䅁䅁䅯六䅁䅁䅯眶䅯䅁䅯全䅑䅁䅅䅁䉁䅁䅁杄坁䅁䅁䅎硁䑁䅑䅍睁䑁䅁䅍睁䑁䅁䅍䅁䅁杷允䅁䅁䅑䅁䑁䅁䅷䅁䭁䍁䉷䅁䭁佁䭫䅁䭁䝁䔰䅁䉁䅁䅁允䅁䅁䅕䅁䅁䥁䩂き䵅䅉䅅䅁䕁䅁䅁睁䵁䅁䅁权䩃允䅁权灄权䅁权㥂䅂䅁允䅁䅁䅅䅁䙁䅁䅁䅁睄楑䉨䍄䉁䅁䅁䅂䅁䅁䅍䅄䅁䅁䅯兙䅉䅁䅯充䅁䅁䅯兂䅁䅁䅅䅁䉁䅁䅁杄坁䅁䅁兎㍁䑁䅁兏睁䑁䅁䅍睁䑁䅁䅍䅁䅁杷允䅁䅁䅑䅁䑁䅁䅷䅁䭁䅁䄸䅁䭁佁䭧䅁䭁䥁䕍䅁䉁䅁䅁允䅁䅁䄴杄䅁䑁䅑兏畁䑁䅣杍ぁ䅁䅁䍄䉁䅁䅁䅂䅁䅁䅍䅄䅁䅁䅯睓䅁䅁䅯儷䅯䅁䅯兢䅑䅁䅅䅁䉁䅁䅁权䡂䅁䅁䍄䉁䅁䅁䅂䅁䅁䅍䅄䅁䅁䅯兡䅁䅁䅯眶䅯䅁䅯睧䅑䅁䅅䅁䉁䅁䅁杄啁䅁䅁兎㕁䑁䅕兏㉁䑁䅫䅍睁䑁䅁䅁䵁䅉䅅䅁䕁䅁䅁睁䵁䅁䅁权あ允䅁权煄权䅁权䑃䅂䅁允䅁䅁䅅䅁佁䅁䅷䅁睁䍁䄴李㍁䑁䅫䅁䵁䅉䅅䅁䕁䅁䅁睁䵁䅁䅁权祃睁䅁权剁䅁䅁权䙁䅁䅁允䅁䅁䅅䅁佁䉁䅉䅁ぁ䑁䅫兎㕁䑁䅙䅍睁䑁䅁䅁䵁䅉䅅䅁䕁䅁䅁睁䵁䅁䅁权㑁允䅁权瑄权䅁权䑃䅂䅁允䅁䅁䅅䅁䭁䕁䅣䅁䵁䅉䅅䅁䕁䅁䅁睁䵁䅁䅁权橂睁䅁权剁䅁䅁权䙁䅁䅁允䅁䅁䅅䅁佁䉁䅑䅁硁䑁䅑䅍硁䑁䅑兎ぁ䑁䅁李䅁䅁杷允䅁䅁䅍䅁䑁䅁䅷䅁䭁䩁䅯䅁䭁䉁䝯䅁䉁䅁䅁允䅁䅁䅯兗䅙䅁杷允䅁䅁䅑䅁䑁䅁䅷䅁䭁䭁䉫䅁䭁佁䬴䅁䭁䥁䕕䅁䉁䅁䅁允䅁䅁䅕䅁䅁䅁穧䕆䵅䅉䅅䅁䕁䅁䅁睁䵁䅁䅁权䱂䅁䅁权潄权䅁权睂䅂䅁允䅁䅁䅅䅁佁䅁䄴䅁ㅁ䑁䅙杌㕁䑁䅙杍䅁䅁杷允䅁䅁䅑䅁䑁䅁䅷䅁䭁䙁䉙䅁䭁佁䬰䅁䭁䡁䕅䅁䉁䅁䅁允䅁䅁䅕杓䍷㑋坣吷䴸䅉䅅䅁䕁䅁䅁睁䵁䅁䅁权剃䅁䅁权瑄权䅁权䑃䅂䅁允䅁䅁䅅䅁䙁䑁畷䄱根㝈⽑䍄䉁䅁䅁䅂䅁䅁䅍䅄䅁䅁䅯䅄䅅䅁䅯眶䅯䅁䅯来䅑䅁䅅䅁䉁䅁䅁杄啁䅁䅁杍睁䑁䅕兎㍁䑁䅍睎穁䑁䅍䅁䵁䅉䅅䅁䕁䅁䅁睁䵁䅁䅁权歂睁䅁权剁䅁䅁权䙁䅁䅁允䅁䅁䅅䅁佁䉁䅑䅁穁䑁䅍睎ぁ䑁䅍睍睁䑁䅁䅍䅁䅁杷允䅁䅁䅑䅁䑁䅁䅷䅁䭁䝁䄸䅁䭁佁䬰䅁䭁佁䭷䅁䉁䅁䅁允䅁䅁䅯睒䅁䅁杷允䅁䅁䅑䅁䑁䅁䅷䅁䭁䭁䉕䅁䭁佁䭙䅁䭁䡁䕁䅁䉁䅁䅁允䅁䅁䅯睒䅁䅁杷允䅁䅁䅑䅁䑁䅁䅷䅁䭁䍁䉅䅁䭁佁䭳䅁䭁䡁䕅䅁䉁䅁䅁允䅁䅁䄴䅆䅁䑁䅅䅎硁䑁䅧䅍睁䑁䅁䅍睁䅁䅁䍄䉁䅁䅁䅂䅁䅁䅍䅄䅁䅁䅯兺䅅䅁䅯朷䅯䅁䅯兢䅑䅁䅅䅁䉁䅁䅁权䡂䅁䅁䍄䉁䅁䅁䅂䅁䅁䅍䅄䅁䅁䅯䅌䅉䅁䅯䅂䅁䅁䅯兂䅁䅁䅅䅁䉁䅁䅁兂䅁䅁䅁呑偒兑杷允䅁䅁䅑䅁䑁䅁䅷䅁䭁䍁䅳䅁䭁佁䭧䅁䭁䡁䕁䅁䉁䅁䅁允䅁䅁䄴䅄䅁䑁䅕杌穁䑁䅙兏䅁䅁杷允䅁䅁䅑䅁䑁䅁䅷䅁䭁䱁䉑䅁䭁佁䭫䅁䭁䡁䕁䅁䉁䅁䅁允䅁䅁䅕䅁䅁䥁啄啸䵁䅉䅅䅁䕁䅁䅁睁䵁䅁䅁权獁允䅁权湄权䅁权瑂䅂䅁允䅁䅁䅅䅁䙁䭁䝪穓䩥卑䅆䍄䉁䅁䅁䅂䅁䅁䅍䅄䅁䅁䅯䅎䅅䅁䅯眵䅯䅁䅯兦䅑䅁䅅䅁䉁䅁䅁兂佂桙奂扏扑䅑杷允䅁䅁䅑䅁䑁䅁䅷䅁䭁䉁䑫䅁䭁䅁䅯䅁䭁䅁䅕䅁䉁䅁䅁允䅁䅁䅕歲桦桥畑䕇䵁䅉䅅䅁䕁䅁䅁睁䵁䅁䅁权呃允䅁权潄权䅁权䙃䅂䅁允䅁䅁䅅䅁佁䅁䅷䅁ぁ䑁䅫杌睁䑁䅍䅁䵁䅉䅅䅁䕁䅁䅁睁䵁䅁䅁权⽁睁䅁权䭁䅁䅁权⽄允䅁允䅁䅁䅅䅁䙁䵁桵扒穢匯䅒䍄䉁䅁䅁䅂䅁䅁䅍䅄䅁䅁䅯村䅍䅁䅯䅂䅁䅁䅯眯䅅䅁䅅䅁䉁䅁䅁兂䅁䅁䅁㝣㕬兑杷允䅁䅁䅑䅁䑁䅁䅷䅁䭁䱁䅉䅁䭁佁䭣䅁䭁䡁䕯䅁䉁䅁䅁允䅁䅁䅕䉵䘶ㄶ㑇啁䵁䅉䅅䅁䕁䅁䅁睁䵁䅁䅁权䭄䅁䅁权䕁䅁䅁权䕁杁䅁允䅁䅁䅅䅁䙁䅁䅁䅁慃〯䈹䍄䉁䅁䅁䅂䅁䅁䅍䅄䅁䅁䅯兙䅍䅁䅯权䅁䅁䅯眯䅅䅁䅅䅁䉁䅁䅁兂硂児塲㍯奁䅑杷允䅁䅁䅑䅁䑁䅁䅷䅁䭁䱁䑕䅁䭁䅁䅯䅁䭁䅁䅕䅁䉁䅁䅁允䅁䅁䅕楄礲敮渫䕂䵁䅉䅅䅁䕁䅁䅁睁䵁䅁䅁权䕂䅁䅁权煄权䅁权睂䅂䅁允䅁䅁䅅䅁佁䅁䅷䅁硁䍁䄴䅍㑁䑁䅍䅁䵁䅉䅅䅁䕁䅁䅁睁䵁䅁䅁权塂䅁䅁权潄权䅁权䙃䅂䅁允䅁䅁䅅䅁佁䅁䅷䅁祁䑁䅅杌硁䑁䅧䅁䵁䅉䅅䅁䕁䅁䅁睁䵁䅁䅁权允䅂䅁权灄权䅁权瑂䅂䅁允䅁䅁䅅䅁䭁䝁䍣䅁䵁䅉䅅䅁䕁䅁䅁睁䵁䅁䅁权呁睁䅁权䕁䅁䅁权⽄允䅁允䅁䅁䅅䅁䙁䅁䅁䅁⭂䙎䉆䍄䉁䅁䅁䅂䅁䅁䅍䅄䅁䅁䅯杤䅍䅁䅯权䅁䅁䅯兂䅁䅁䅅䅁䉁䅁䅁兂剃堷⽷噎⬷睐杷允䅁䅁䅑䅁䑁䅁䅷䅁䭁䅁䄸䅁䭁佁䭳䅁䭁䥁䕕䅁䉁䅁䅁允䅁䅁䄴䅆䅁䑁䅫䅍㑁䑁䅁䅍睁䑁䅁䅍睁䅁䅁䍄䉁䅁䅁䅂䅁䅁䅍䅄䅁䅁䅯睅䅁䅁䅯眶䅯䅁䅯兦䅑䅁䅅䅁䉁䅁䅁杄啁䅁䅁兎ㅁ䑁䅅李㍁䑁䅉杍硁䑁䅣䅁䵁䅉䅅䅁䕁䅁䅁睁䵁䅁䅁权湁睁䅁权䭁䅁䅁权䙁䅁䅁允䅁䅁䅅䅁䙁偁卌坔光䅗䅨䍄䉁䅁䅁䅂䅁䅁䅍䅄䅁䅁䅯兴䅅䅁䅯允䅉䅁䅯睁䅉䅁䅅䅁䉁䅁䅁兂䉄刲䉧⽣呲䅑杷允䅁䅁䅑䅁䑁䅁䅷䅁䭁䙁䑙䅁䭁䅁䅯䅁䭁䅁䅕䅁䉁䅁䅁允䅁䅁䅕浑汄䌰扌䕋䵁䅉䅅䅁䑁䅁䅁睁䵁䅁䅁权捁䅁䅁权奁杂䅁允䅁䅁䅅䅁䭁䍁䝫䅁䵁䅉䅅䅁䕁䅁䅁睁䵁䅁䅁权畄䅁䅁权瑄权䅁权䙃䅂䅁允䅁䅁䅅䅁䙁䅁琴灳瘳稵䅢䍄䉁䅁䅁䅂䅁䅁䅍䅄䅁䅁䅯䅅䅑䅁䅯儶䅯䅁䅯兦䅑䅁䅅䅁䉁䅁䅁权湂杁䅁䍄䉁䅁䅁睁䅁䅁䅍䅄䅁䅁䅯睈䅅䅁䅯䅈䅙䅁䅅䅁䉁䅁䅁权牁杂䅁䍄䉁䅁䅁䅂䅁䅁䅍䅄䅁䅁䅯杅䅅䅁䅯朶䅯䅁䅯睢䅑䅁䅅䅁䉁䅁䅁杄䵁䅁䅁䅍畁䑁䅍睍㍁䅁䅁䍄䉁䅁䅁䅂䅁䅁䅍䅄䅁䅁䅯杷䅁䅁䅯朶䅯䅁䅯䄷䅯䅁䅅䅁䉁䅁䅁权䡂䅁䅁䍄䉁䅁䅁䅂䅁䅁䅍䅄䅁䅁䅯䅙䅍䅁䅯充䅁䅁䅯兂䅁䅁䅅䅁䉁䅁䅁杄啁䅁䅁睍ぁ䑁䅫睍睁䑁䅁䅍睁䑁䅁䅁䵁䅉䅅䅁䕁䅁䅁睁䵁䅁䅁权䕄䅁䅁权湄权䅁权獄权䅁允䅁䅁䅅䅁䭁䕁䅣䅁䵁䅉䅅䅁䕁䅁䅁睁䵁䅁䅁权瑁杁䅁权䕁䅁䅁权䙁䅁䅁允䅁䅁䅅䅁䙁䅁䅁乁ㅂ牕䉊䍄䉁䅁䅁䅂䅁䅁䅍䅄䅁䅁䅯兒䅁䅁䅯权䅁䅁䅯兂䅁䅁䅅䅁䉁䅁䅁兂十㡧䭄啯奕䅑杷允䅁䅁䅑䅁䑁䅁䅷䅁䭁䵁䅑䅁䭁佁䭯䅁䭁䡁䔰䅁䉁䅁䅁允䅁䅁䄴䅄䅁䑁䅅杌ㅁ䑁䅣李䅁䅁杷允䅁䅁䅑䅁䑁䅁䅷䅁䭁乁䌴䅁䭁䉁䅅䅁䭁䅁䅕䅁䉁䅁䅁允䅁䅁䄴䅆䅁䑁䅅李睁䑁䅕䅍睁䑁䅁䅍睁䅁䅁䍄䉁䅁䅁䅂䅁䅁䅍䅄䅁䅁䅯兹䅍䅁䅯䅂䅁䅁䅯眯䅅䅁䅅䅁䉁䅁䅁兂䅁䅁䅄焲扤兑杷允䅁䅁䅑䅁䑁䅁䅷䅁䭁䱁䉍䅁䭁佁䬰䅁䭁䥁䕍䅁䉁䅁䅁允䅁䅁䅕敫㠱穐敖橹䴸䅉䅅䅁䕁䅁䅁睁䵁䅁䅁权歄允䅁权牄权䅁权䑃䅂䅁允䅁䅁䅅䅁佁䉁䅑䅁硁䑁䅣兎ぁ䑁䅫杍㑁䑁䅧李䅁䅁杷允䅁䅁䅑䅁䑁䅁䅷䅁䭁䙁䍙䅁䭁䅁䅑䅁䭁䅁䅕䅁䉁䅁䅁允䅁䅁䅕䅁䅁䡧㑇䕤䵅䅉䅅䅁䑁䅁䅁睁䵁䅁䅁权灄允䅁权慁杂䅁允䅁䅁䅅䅁䭁䑁䜰䅁䵁䅉䅅䅁䕁䅁䅁睁䵁䅁䅁权煄䅁䅁权湄权䅁权獄权䅁允䅁䅁䅅䅁䭁䕁䅣䅁䵁䅉䅅䅁䕁䅁䅁睁䵁䅁䅁权桁䅁䅁权牄权䅁权㙂䅂䅁允䅁䅁䅅䅁佁䉁䅉䅁ㅁ䑁䅫䅍睁䑁䅁䅍睁䑁䅁䅁䵁䅉䅅䅁䕁䅁䅁睁䵁䅁䅁权摁允䅁权浄权䅁权獄权䅁允䅁䅁䅅䅁䭁䕁䅣䅁䵁䅉䅅䅁䕁䅁䅁睁䵁䅁䅁权㡁杁䅁权剁䅁䅁权⽄允䅁允䅁䅁䅅䅁佁䉁䅑䅁硁䑁䅧䅎㉁䑁䅉杍睁䑁䅁䅍䅁䅁杷允䅁䅁䅑䅁䑁䅁䅷䅁䭁䉁䕁䅁䭁佁䭯䅁䭁䝁䔰䅁䉁䅁䅁允䅁䅁䅯睚䅉䅁杷允䅁䅁䅑䅁䑁䅁䅷䅁䙁䅁䅁䕁祂ㅗ䉊权剁䅁䅁权⽄允䅁允䅁䅁䅅䅁䭁䕁䅣䅁䵁䅉䅅䅁䕁䅁䅁睁䵁䅁䅁权䍂允䅁权牄权䅁权療䅂䅁允䅁䅁䅅䅁佁䉁䅑䅁㑁䑁䅫睎㍁䑁䅫免㑁䑁䅅杍䅁䅁杷允䅁䅁䅑䅁䑁䅁䅷䅁䭁䱁䉅䅁䭁佁䬴䅁䭁䝁䔸䅁䉁䅁䅁允䅁䅁䅕䅁䅁䝁㡁啌䵅䅉䅅䅁䕁䅁䅁睁䵁䅁䅁权㕄允䅁权湄权䅁权㥂䅂䅁允䅁䅁䅅䅁䙁䉁奂扏䥔楤䅰䍄䉁䅁䅁䅂䅁䅁䅍䅄䅁䅁䅯李䅁䅁䅯䄶䅯䅁䅯兣䅑䅁䅅䅁䉁䅁䅁杄佁䅁䅁免㑁䍁䄴睍㍁䑁䅅䅁䵁䅉䅅䅁䕁䅁䅁睁䵁䅁䅁权慂䅁䅁权瑄权䅁权獄权䅁允䅁䅁䅅䅁䭁䕁䅣䅁䵁䅉䅅䅁䕁䅁䅁睁䵁䅁䅁权癁睁䅁权剁䅁䅁权䙁䅁䅁允䅁䅁䅅䅁佁䉁䅑䅁硁䑁䅙免ぁ䑁䅣杍ㅁ䑁䅁䅍䅁䅁杷允䅁䅁䅍䅁䑁䅁䅷䅁䭁䝁䉕䅁䭁䉁䜴䅁䉁䅁䅁允䅁䅁䅯朵䅧䅁杷允䅁䅁䅑䅁䑁䅁䅷䅁䭁䍁䅍䅁䭁䅁䍅䅁䭁䅁䍍䅁䉁䅁䅁允䅁䅁䅕ㅐ杳偰祊欱䵁䅉䅅䅁䕁䅁䅁睁䵁䅁䅁权㝄睁䅁权䭁䅁䅁权⽄允䅁允䅁䅁䅅䅁䙁佁剸䉵䘶⼶⼸䍄䉁䅁䅁䅂䅁䅁䅍䅄䅁䅁䅯儳䅁䅁䅯朶䅯䅁䅯来䅑䅁䅅䅁䉁䅁䅁杄䵁䅁䅁䅍畁䑁䅣䅏㑁䅁䅁䍄䉁䅁䅁䅂䅁䅁䅍䅄䅁䅁䅯䅁䅅䅁䅯䄶䅯䅁䅯䅣䅑䅁䅅䅁䉁䅁䅁杄佁䅁䅁睍睁䍁䄴䅏㑁䑁䅫䅁䵁䅉䅅䅁䕁䅁䅁睁䵁䅁䅁权䱁睁䅁权剁䅁䅁权䙁䅁䅁允䅁䅁䅅䅁佁䉁䅙䅁祁䑁䅁免穁䑁䅁䅍睁䑁䅁䅍睁䅁䅁䍄䉁䅁䅁睁䅁䅁䅍䅄䅁䅁䅯睄䅁䅁䅯杊䅙䅁䅅䅁䉁䅁䅁杄䵁䅁䅁䅏㕁䍁䄴杍㑁䅁䅁䍄䉁䅁䅁䅂䅁䅁䅍䅄䅁䅁䅯兦䅅䅁䅯眵䅯䅁䅯睧䅑䅁䅅䅁䉁䅁䅁兂佁扌摋㘷汣䅑杷允䅁䅁䅑䅁䑁䅁䅷䅁䭁䡁䉯䅁䭁佁䭙䅁䭁䝁䔰䅁䉁䅁䅁允䅁䅁䅯睒䅁䅁杷允䅁䅁䅑䅁䑁䅁䅷䅁䭁䱁䉑䅁䭁佁䬰䅁䭁䝁䔰䅁䉁䅁䅁允䅁䅁䅕䔳⭔唰橦稷䴸䅉䅅䅁䑁䅁䅁睁䵁䅁䅁权乄允䅁权奁杂䅁允䅁䅁䅅䅁䭁䡁䝷䅁䵁䅉䅅䅁䕁䅁䅁睁䵁䅁䅁权摄杁䅁权䕁䅁䅁权⽄允䅁允䅁䅁䅅䅁䙁䅁䅁䅁偁㉕䉆䍄䉁䅁䅁䅂䅁䅁䅍䅄䅁䅁䅯䅎䅅䅁䅯儷䅯䅁䅯全䅑䅁䅅䅁䉁䅁䅁兂灁䥘䌯匹睪睐杷允䅁䅁䅑䅁䑁䅁䅷䅁䭁䙁䉑䅁䭁佁䭫䅁䭁䝁䔸䅁䉁䅁䅁允䅁䅁䅕䅁䅁䙁⽁歊䵅䅉䅅䅁䕁䅁䅁睁䵁䅁䅁权扁杁䅁权剁䅁䅁权⽄允䅁允䅁䅁䅅䅁佁䉁䅑䅁ㅁ䑁䅣兎㉁䑁䅉睍硁䑁䅅䅎䅁䅁杷允䅁䅁䅑䅁䑁䅁䅷䅁䭁䥁䍙䅁䭁䅁䅯䅁䭁䅁䅕䅁䉁䅁䅁允䅁䅁䅕匰扌堫焵䐷䴸䅉䅅䅁䕁䅁䅁睁䵁䅁䅁权佁䅁䅁权潄权䅁权硂䅂䅁允䅁䅁䅅䅁佁䅁䄴䅁祁䑁䅍杌穁䑁䅧䅎䅁䅁杷允䅁䅁䅑䅁䑁䅁䅷䅁䭁䍁䉉䅁䭁佁䭫䅁䭁䡁䔰䅁䉁䅁䅁允䅁䅁䅕䅁䅁䵁兂あ䵅䅉䅅䅁䕁䅁䅁睁䵁䅁䅁权䩂睁䅁权䕁䅁䅁权䙁䅁䅁允䅁䅁䅅䅁䙁䅁䅁䅁䙂㑦䈱䍄䉁䅁䅁䅂䅁䅁䅍䅄䅁䅁䅯杪䅁䅁䅯眶䅯䅁䅯兦䅑䅁䅅䅁䉁䅁䅁杄啁䅁䅁杍硁䑁䅉䅍睁䑁䅁䅍睁䑁䅁䅁䵁䅉䅅䅁䕁䅁䅁睁䵁䅁䅁权权睁䅁权䭁䅁䅁权⽄允䅁允䅁䅁䅅䅁䙁䅁坒楄礲普⽣䍄䉁䅁䅁䅂䅁䅁䅍䅄䅁䅁䅯䅅䅑䅁䅯朶䅯䅁䅯睢䅑䅁䅅䅁䉁䅁䅁权湂杁䅁䍄䉁䅁䅁睁䅁䅁䅍䅄䅁䅁䅯䅫䅁䅁䅯䅊䅙䅁䅅䅁䉁䅁䅁权允䅂䅁䍄䉁䅁䅁䅂䅁䅁䅍䅄䅁䅁䅯䄫䅅䅁䅯眶䅯䅁䅯睢䅑䅁䅅䅁䉁䅁䅁杄十䅁䅁李ㅁ䑁䅫李ㅁ䑁䅙䅎㑁䅁䅁䍄䉁䅁䅁䅂䅁䅁䅍䅄䅁䅁䅯杫䅅䅁䅯朷䅯䅁䅯来䅑䅁䅅䅁䉁䅁䅁兂䅁䅁䅁䭵杍兑杷允䅁䅁䅑䅁䑁䅁䅷䅁䭁䕁䉁䅁䭁佁䭙䅁䭁䡁䔰䅁䉁䅁䅁允䅁䅁䄴䅄䅁䑁䅅杌硁䑁䅙睎䅁䅁杷允䅁䅁䅑䅁䑁䅁䅷䅁䭁䕁䉳䅁䭁䉁䅅䅁䭁䅁䍑䅁䉁䅁䅁允䅁䅁䄴䅆䅁䑁䅉䅎㉁䑁䅍䅍睁䑁䅁䅍睁䅁䅁䍄䉁䅁䅁䅂䅁䅁䅍䅄䅁䅁䅯睇䅍䅁䅯充䅁䅁䅯眯䅅䅁䅅䅁䉁䅁䅁杄啁䅁䅁杍㕁䑁䅁䅍睁䑁䅁䅍睁䑁䅁䅁䵁䅉䅅䅁䕁䅁䅁睁䵁䅁䅁权啁允䅁权煄权䅁权睂䅂䅁允䅁䅁䅅䅁佁䅁䅷䅁睁䍁䄴睍ぁ䑁䅍䅁䵁䅉䅅䅁䕁䅁䅁睁䵁䅁䅁权卄杁䅁权剁䅁䅁权⽄允䅁允䅁䅁䅅䅁佁䉁䅑䅁ぁ䑁䅅兏㍁䑁䅣睍硁䑁䅫兎䅁䅁杷允䅁䅁䅑䅁䑁䅁䅷䅁䭁䭁䈴䅁䭁佁䭫䅁䭁䡁䕁䅁䉁䅁䅁允䅁䅁䅕䅁䅁乁㍩ぅ䵅䅉䅅䅁䕁䅁䅁睁䵁䅁䅁权卂䅁䅁权畄权䅁权硂䅂䅁允䅁䅁䅅䅁䙁䅁䅁䅁䅂卣䉸䍄䉁䅁䅁䅂䅁䅁䅍䅄䅁䅁䅯睖䅁䅁䅯朷䅯䅁䅯睢䅑䅁䅅䅁䉁䅁䅁兂䅁䅁䅁䉵兣兑杷允䅁䅁䅑䅁䑁䅁䅷䅁䭁䙁䉕䅁䭁佁䭫䅁䭁䡁䕅䅁䉁䅁䅁允䅁䅁䅕䅁䅁䥁䝄ぅ䵅䅉䅅䅁䕁䅁䅁睁䵁䅁䅁权㍂睁䅁权剁䅁䅁权⽄允䅁允䅁䅁䅅䅁佁䉁䅑䅁穁䑁䅅睎睁䑁䅧䅍睁䑁䅁䅍䅁䅁杷允䅁䅁䅑䅁䑁䅁䅷䅁䭁䍁䍙䅁䭁䉁䅅䅁䭁䅁䅕䅁䉁䅁䅁允䅁䅁䄴䅆䅁䑁䅉杍ㅁ䑁䅫杍㑁䑁䅁䅍睁䅁䅁䍄䉁䅁䅁睁䅁䅁䅍䅄䅁䅁䅯睪䅁䅁䅯杈䅙䅁䅅䅁䉁䅁䅁权十䅃䅁䍄䉁䅁䅁䅂䅁䅁䅍䅄䅁䅁䅯朶䅁䅁䅯眶䅯䅁䅯䄷䅯䅁䅅䅁䉁䅁䅁权䡂䅁䅁䍄䉁䅁䅁䅂䅁䅁䅍䅄䅁䅁䅯术䅁䅁䅯䄶䅯䅁䅯兢䅑䅁䅅䅁䉁䅁䅁杄佁䅁䅁杍㍁䍁䄴免硁䑁䅫䅁䵁䅉䅅䅁䕁䅁䅁睁䵁䅁䅁权畁允䅁权煄权䅁权㥂䅂䅁允䅁䅁䅅䅁佁䅁䅷䅁睁䍁䄴睎㕁䑁䅍䅁䵁䅉䅅䅁䕁䅁䅁睁䵁䅁䅁权䵂允䅁权湄权䅁权㥂䅂䅁允䅁䅁䅅䅁䙁䙁㘶兓䍷睋䅒䍄䉁䅁䅁䅂䅁䅁䅍䅄䅁䅁䅯兴䅅䅁䅯朷䅯䅁䅯兦䅑䅁䅅䅁䉁䅁䅁兂䅁䅁䅁䍕牅兑杷允䅁䅁䅍䅁䑁䅁䅷䅁䭁䭁䅉䅁䭁䉁䝧䅁䉁䅁䅁允䅁䅁䅯兏䅙䅁杷允䅁䅁䅑䅁䑁䅁䅷䅁䭁䵁䉧䅁䭁佁䬰䅁䭁䡁䕯䅁䉁䅁䅁允䅁䅁䅕兇坒楄礲吵䴸䅉䅅䅁䕁䅁䅁睁䵁䅁䅁权捁允䅁权瑄权䅁权療䅂䅁允䅁䅁䅅䅁䙁䕁䵯楁䡵癆⽕䍄䉁䅁䅁睁䅁䅁䅍䅄䅁䅁䅯督䅅䅁䅯䅇䅙䅁䅅䅁䉁䅁䅁权婁杂䅁䍄䉁䅁䅁䅂䅁䅁䅍䅄䅁䅁䅯䅫䅅䅁䅯朷䅯䅁䅯来䅑䅁䅅䅁䉁䅁䅁兂䅁䅁䅁䑥䉕兑杷允䅁䅁䅑䅁䑁䅁䅷䅁䭁䱁䉉䅁䭁佁䭙䅁䭁䡁䕅䅁䉁䅁䅁允䅁䅁䄴䅄䅁䑁䅅杌ぁ䑁䅣免䅁䅁杷允䅁䅁䅑䅁䑁䅁䅷䅁䭁䵁䉙䅁䭁䉁䅅䅁䭁䅁䍑䅁䉁䅁䅁允䅁䅁䄴䅆䅁䑁䅫睎ぁ䑁䅁䅍睁䑁䅁䅍睁䅁䅁䍄䉁䅁䅁䅂䅁䅁䅍䅄䅁䅁䅯兎䅁䅁䅯眵䅯䅁䅯䄷䅯䅁䅅䅁䉁䅁䅁权䡂䅁䅁䍄䉁䅁䅁䅂䅁䅁䅍䅄䅁䅁䅯朱䅅䅁䅯䄶䅯䅁䅯兣䅑䅁䅅䅁䉁䅁䅁杄佁䅁䅁免㕁䍁䄴兎㑁䑁䅙䅁䵁䅉䅅䅁䕁䅁䅁睁䵁䅁䅁权灄允䅁权灄权䅁权硂䅂䅁允䅁䅁䅅䅁䙁䅁䅁䅁杂䑨䉆䍄䉁䅁䅁睁䅁䅁䅍䅄䅁䅁䅯䅗䅅䅁䅯杈䅙䅁䅅䅁䉁䅁䅁权硂元䅁䍄䉁䅁䅁䅂䅁䅁䅍䅄䅁䅁䅯儯䅍䅁䅯䅂䅁䅁䅯兂䅁䅁䅅䅁䉁䅁䅁兂䅁䅁䅁煖夹兑杷允䅁䅁䅑䅁䑁䅁䅷䅁䭁乁䅑䅁䭁佁䭯䅁䭁䡁䕁䅁䉁䅁䅁允䅁䅁䄴䅄䅁䑁䅁杌㍁䑁䅣睎䅁䅁杷允䅁䅁䅑䅁䑁䅁䅷䅁䭁䙁䈴䅁䭁佁䭳䅁䭁䝁䔰䅁䉁䅁䅁允䅁䅁䅯睒䅁䅁杷允䅁䅁䅑䅁䑁䅁䅷䅁䭁乁䅉䅁䭁佁䭧䅁䭁䝁䔰䅁䉁䅁䅁允䅁䅁䄴杄䅁䑁䅍䅍畁䑁䅧兏㉁䅁䅁䍄䉁䅁䅁䅂䅁䅁䅍䅄䅁䅁䅯杈䅉䅁䅯权䅁䅁䅯兂䅁䅁䅅䅁䉁䅁䅁兂慂䑚晶㑔渳睐杷允䅁䅁䅑䅁䑁䅁䅷䅁䭁䍁䉷䅁䭁佁䭳䅁䭁䡁䕁䅁䉁䅁䅁允䅁䅁䄴䅆䅁䑁䅅䅎㑁䑁䅁䅏㑁䑁䅑䅏睁䅁䅁䍄䉁䅁䅁䅂䅁䅁䅍䅄䅁䅁䅯睴䅅䅁䅯睈䅙䅁䅯䅉䅙䅁䅅䅁䉁䅁䅁权い杂䅁䍄䉁䅁䅁䅂䅁䅁䅍䅄䅁䅁䅯睥䅅䅁䅯眶䅯䅁䅯睧䅑䅁䅅䅁䉁䅁䅁杄十䅁䅁䅏硁䑁䅕免ㅁ䑁䅕免硁䅁䅁䍄䉁䅁䅁䅂䅁䅁䅍䅄䅁䅁䅯杌䅉䅁䅯权䅁䅁䅯兂䅁䅁䅅䅁䉁䅁䅁兂祃敮渫歸⽶睐杷允䅁䅁䅑䅁䑁䅁䅷䅁䭁䝁䄴䅁䭁佁䬰䅁䭁䡁䔰䅁䉁䅁䅁允䅁䅁䅕ㅉ潑呅㜸樴䴸䅉䅅䅁䕁䅁䅁睁䵁䅁䅁权塁允䅁权畄权䅁权䙃䅂䅁允䅁䅁䅅䅁䙁䅁䅁䅁歄硸䉚䍄䉁䅁䅁䅂䅁䅁䅍䅄䅁䅁䅯䅗䅉䅁䅯䅂䅁䅁䅯兂䅁䅁䅅䅁䉁䅁䅁兂䅁䅁䅃潨祊兑杷允䅁䅁䅑䅁䑁䅁䅷䅁䭁䕁䉑䅁䭁䅁䍅䅁䭁䅁䍍䅁䉁䅁䅁允䅁䅁䅕氫䉇敕䙩〰䵁䅉䅅䅁䕁䅁䅁睁䵁䅁䅁权权允䅁权潄权䅁权䙃䅂䅁允䅁䅁䅅䅁佁䅁䄴䅁祁䑁䅕杌㕁䑁䅉睍䅁䅁杷允䅁䅁䅑䅁䑁䅁䅷䅁䭁䭁䍷䅁䭁䅁䅑䅁䭁䅁䅕䅁䉁䅁䅁允䅁䅁䅕䅁䅁䅁呕啤䵅䅉䅅䅁䕁䅁䅁睁䵁䅁䅁权䭃允䅁权浄权䅁权㙂䅂䅁允䅁䅁䅅䅁佁䅁䅷䅁祁䍁䄴免睁䑁䅍䅁䵁䅉䅅䅁䕁䅁䅁睁䵁䅁䅁权坄睁䅁权剁䅁䅁权䙁䅁䅁允䅁䅁䅅䅁佁䉁䅙䅁硁䑁䅁兏ㅁ䑁䅕䅍睁䑁䅁䅍睁䅁䅁䍄䉁䅁䅁䅂䅁䅁䅍䅄䅁䅁䅯䅇䅅䅁䅯儷䅯䅁䅯兢䅑䅁䅅䅁䉁䅁䅁兂慃䩩噘呇么睐杷允䅁䅁䅑䅁䑁䅁䅷䅁䭁䅁䑁䅁䭁䉁䅅䅁䭁偁䈸䅁䉁䅁䅁允䅁䅁䅯睚䅉䅁杷允䅁䅁䅑䅁䑁䅁䅷䅁䭁䕁䍅䅁䭁䅁䅑䅁䭁偁䈸䅁䉁䅁䅁允䅁䅁䅕䅁䅁偯橙に䵅䅉䅅䅁䕁䅁䅁睁䵁䅁䅁权㥄允䅁权煄权䅁权睂䅂䅁允䅁䅁䅅䅁佁䅁䅷䅁睁䍁䄴䅎㕁䑁䅅䅁䵁䅉䅅䅁䕁䅁䅁睁䵁䅁䅁权䙄杁䅁权䭁䅁䅁权䙁䅁䅁允䅁䅁䅅䅁䙁䭁䠵場啯癲⽍䍄䉁䅁䅁䅂䅁䅁䅍䅄䅁䅁䅯杧䅅䅁䅯䄶䅯䅁䅯兢䅑䅁䅅䅁䉁䅁䅁杄佁䅁䅁免硁䍁䄴睎㑁䑁䅫䅁䵁䅉䅅䅁䕁䅁䅁睁䵁䅁䅁权䱁睁䅁权䕁䅁䅁权䙁䅁䅁允䅁䅁䅅䅁䙁䅁䅁䅁㥃䜹䉴䍄䉁䅁䅁䅂䅁䅁䅍䅄䅁䅁䅯杬䅁䅁䅯朵䅯䅁䅯睧䅑䅁䅅䅁䉁䅁䅁杄䵁䅁䅁䅍畁䑁䅧李祁䅁䅁䍄䉁䅁䅁䅂䅁䅁䅍䅄䅁䅁䅯䅫䅉䅁䅯充䅁䅁䅯眯䅅䅁䅅䅁䉁䅁䅁杄坁䅁䅁免ㅁ䑁䅕杍睁䑁䅁䅍睁䑁䅁䅍䅁䅁杷允䅁䅁䅑䅁䑁䅁䅷䅁䭁䑁䅷䅁䭁佁䬴䅁䭁䥁䕍䅁䉁䅁䅁允䅁䅁䅕䅁䅁䥁坬づ䵅䅉䅅䅁䕁䅁䅁睁䵁䅁䅁权⽂䅁䅁权牄权䅁权㙂䅂䅁允䅁䅁䅅䅁佁䉁䅑䅁ぁ䑁䅫免㕁䑁䅉睍㕁䑁䅉兏䅁䅁杷允䅁䅁䅑䅁䑁䅁䅷䅁䭁䩁䑉䅁䭁䅁䅑䅁䭁䅁䅕䅁䉁䅁䅁允䅁䅁䅕䅁䅁乁極す䵅䅉䅅䅁䕁䅁䅁睁䵁䅁䅁权䥂杁䅁权䕁䅁䅁权⽄允䅁允䅁䅁䅅䅁䙁䅁䅁䅁奂欹䉰䍄䉁䅁䅁睁䅁䅁䅍䅄䅁䅁䅯兰䅁䅁䅯杊䅙䅁䅅䅁䉁䅁䅁杄䭁䅁䅁睎穁䍁䄴李䅁䅁杷允䅁䅁䅑䅁䑁䅁䅷䅁䭁䉁䅧䅁䭁佁䭯䅁䭁䝁䔰䅁䉁䅁䅁允䅁䅁䄴䅄䅁䑁䅅杌硁䑁䅑杍䅁䅁杷允䅁䅁䅑䅁䑁䅁䅷䅁䭁䱁䉳䅁䭁佁䭳䅁䭁䥁䕍䅁䉁䅁䅁允䅁䅁䄴䅆䅁䑁䅧兎ㅁ䑁䅁䅍睁䑁䅁䅍睁䅁䅁䍄䉁䅁䅁䅂䅁䅁䅍䅄䅁䅁䅯䅅䅑䅁䅯朶䅯䅁䅯兦䅑䅁䅅䅁䉁䅁䅁权湂杁䅁䍄䉁䅁䅁䅂䅁䅁䅍䅄䅁䅁䅯杯䅅䅁䅯䄶䅯䅁䅯全䅑䅁䅅䅁䉁䅁䅁杄佁䅁䅁杍㍁䍁䄴䅍㕁䑁䅣䅁䵁䅉䅅䅁䕁䅁䅁睁䵁䅁䅁权祄允䅁权牄权䅁权瑂䅂䅁允䅁䅁䅅䅁䭁䕁䅣䅁䵁䅉䅅䅁䕁䅁䅁睁䵁䅁䅁权扃允䅁权牄权䅁权療䅂䅁允䅁䅁䅅䅁佁䉁䅑䅁穁䑁䅁睎睁䑁䅫睎祁䑁䅑免䅁䅁杷允䅁䅁䅑䅁䑁䅁䅷䅁䭁䩁䌸䅁䭁䅁䅯䅁䭁䅁䅕䅁䉁䅁䅁允䅁䅁䅕㡪ㅌ䙋偹䐹䴸䅉䅅䅁䕁䅁䅁睁䵁䅁䅁权䥂䅁䅁权潄权䅁权獄权䅁允䅁䅁䅅䅁䭁䕁䅣䅁䵁䅉䅅䅁䕁䅁䅁睁䵁䅁䅁权䍂允䅁权浄权䅁权䑃䅂䅁允䅁䅁䅅䅁佁䅁䅷䅁硁䍁䄴李祁䑁䅣䅁䵁䅉䅅䅁䕁䅁䅁睁䵁䅁䅁权穃杁䅁权剁䅁䅁权⽄允䅁允䅁䅁䅅䅁佁䉁䅙䅁硁䑁䅣免穁䑁䅁䅍睁䑁䅁䅍睁䅁䅁䍄䉁䅁䅁䅂䅁䅁䅍䅄䅁䅁䅯睭䅁䅁䅯朵䅯䅁䅯睧䅑䅁䅅䅁䉁䅁䅁杄䵁䅁䅁免畁䑁䅅䅎ㅁ䅁䅁䍄䉁䅁䅁䅂䅁䅁䅍䅄䅁䅁䅯睷䅁䅁䅯朶䅯䅁䅯䄷䅯䅁䅅䅁䉁䅁䅁权䡂䅁䅁䍄䉁䅁䅁䅂䅁䅁䅍䅄䅁䅁䅯杭䅍䅁䅯充䅁䅁䅯兂䅁䅁䅅䅁䉁䅁䅁杄坁䅁䅁杍㑁䑁䅁杍ㅁ䑁䅁䅍睁䑁䅁䅍䅁䅁杷允䅁䅁䅑䅁䑁䅁䅷䅁䭁䭁䉧䅁䭁佁䭣䅁䭁䝁䔸䅁䉁䅁䅁允䅁䅁䅕捷桱扒穚う䵁䅉䅅䅁䕁䅁䅁睁䵁䅁䅁权硄允䅁权牄权䅁权硂䅂䅁允䅁䅁䅅䅁佁䉁䅑䅁㉁䑁䅙兏㉁䑁䅫睍祁䑁䅍䅎䅁䅁杷允䅁䅁䅑䅁䑁䅁䅷䅁䭁佁䅷䅁䭁佁䬰䅁䭁䡁䔰䅁䉁䅁䅁允䅁䅁䅕㑈牘払敩捅䵁䅉䅅䅁䕁䅁䅁睁䵁䅁䅁权ㅁ杁䅁权䭁䅁䅁权⽄允䅁允䅁䅁䅅䅁䙁䕁桪桥畓⽒⽕䍄䉁䅁䅁睁䅁䅁䅍䅄䅁䅁䅯党䅁䅁䅯杇䅙䅁䅅䅁䉁䅁䅁权㡁杂䅁䍄䉁䅁䅁䅂䅁䅁䅍䅄䅁䅁䅯兺䅁䅁䅯䄶䅯䅁䅯兣䅑䅁䅅䅁䉁䅁䅁杄佁䅁䅁免ぁ䍁䄴睍ぁ䑁䅅䅁䵁䅉䅅䅁䕁䅁䅁睁䵁䅁䅁权牄䅁䅁权浄权䅁权瑂䅂䅁允䅁䅁䅅䅁佁䅁䅷䅁睁䍁䄴李㉁䑁䅕䅁䵁䅉䅅䅁䕁䅁䅁睁䵁䅁䅁权癄䅁䅁权畄权䅁权㙂䅂䅁允䅁䅁䅅䅁䙁䅁䅁䅁䅁别䉖䍄䉁䅁䅁睁䅁䅁䅍䅄䅁䅁䅯眰䅁䅁䅯䅇䅙䅁䅅䅁䉁䅁䅁权䅂杂䅁䍄䉁䅁䅁䅂䅁䅁䅍䅄䅁䅁䅯关䅁䅁䅯眵䅯䅁䅯兢䅑䅁䅅䅁䉁䅁䅁兂㑃䱖䍓塪坕䅑杷允䅁䅁䅑䅁䑁䅁䅷䅁䭁䅁䕁䅁䭁䅁䅑䅁䭁䅁䅕䅁䉁䅁䅁允䅁䅁䅕䅁䅁䝁䵗っ䵅䅉䅅䅁䕁䅁䅁睁䵁䅁䅁权䵂䅁䅁权䉁杁䅁权䙁杁䅁允䅁䅁䅅䅁䙁䙁歌慶汨甹䅎䍄䉁䅁䅁䅂䅁䅁䅍䅄䅁䅁䅯兩䅁䅁䅯朵䅯䅁䅯兦䅑䅁䅅䅁䉁䅁䅁杄䵁䅁䅁李畁䑁䅁䅎㉁䅁䅁䍄䉁䅁䅁䅂䅁䅁䅍䅄䅁䅁䅯兆䅅䅁䅯朵䅯䅁䅯兦䅑䅁䅅䅁䉁䅁䅁权䡂䅁䅁䍄䉁䅁䅁䅂䅁䅁䅍䅄䅁䅁䅯杷䅅䅁䅯眶䅯䅁䅯䅣䅑䅁䅅䅁䉁䅁䅁杄啁䅁䅁睍ㅁ䑁䅫兏㉁</t>
  </si>
  <si>
    <t>䑁䅍睍ぁ䑁䅅䅁䵁䅉䅅䅁䕁䅁䅁睁䵁䅁䅁权㡃䅁䅁权湄权䅁权䑃䅂䅁允䅁䅁䅅䅁䙁䵁䱤㑎䉬䍙䅒䍄䉁䅁䅁䅂䅁䅁䅍䅄䅁䅁䅯关䅅䅁䅯儷䅯䅁䅯睢䅑䅁䅅䅁䉁䅁䅁兂歂㥏倹婪楦睐杷允䅁䅁䅑䅁䑁䅁䅷䅁䭁䵁䅕䅁䭁䉁䜸䅁䭁䍁䝁䅁䉁䅁䅁允䅁䅁䅯䅳䅣䅁杷允䅁䅁䅑䅁䑁䅁䅷䅁䭁䕁䅧䅁䭁佁䭯䅁䭁䡁䔰䅁䉁䅁䅁允䅁䅁䄴䅄䅁䑁䅅杌ぁ䑁䅣䅎䅁䅁杷允䅁䅁䅑䅁䑁䅁䅷䅁䭁䕁䍁䅁䭁䉁䅅䅁䭁䅁䅕䅁䉁䅁䅁允䅁䅁䄴䅆䅁䑁䅅睎睁䑁䅫䅍㕁䑁䅁䅍睁䅁䅁䍄䉁䅁䅁䅂䅁䅁䅍䅄䅁䅁䅯兔䅁䅁䅯允䅉䅁䅯睁䅉䅁䅅䅁䉁䅁䅁兂獃䥐睆牅䥯兑杷允䅁䅁䅑䅁䑁䅁䅷䅁䭁䕁䍙䅁䭁䅁䅯䅁䭁偁䈸䅁䉁䅁䅁允䅁䅁䅕㉩湺㘫确樯䴸䅉䅅䅁䕁䅁䅁睁䵁䅁䅁权⽂䅁䅁权潄权䅁权療䅂䅁允䅁䅁䅅䅁佁䅁䄴䅁祁䑁䅑杌硁䑁䅕睍䅁䅁杷允䅁䅁䅑䅁䑁䅁䅷䅁䭁䅁䉍䅁䭁佁䬰䅁䭁佁䭷䅁䉁䅁䅁允䅁䅁䅯睒䅁䅁杷允䅁䅁䅑䅁䑁䅁䅷䅁䭁䭁䉕䅁䭁佁䭙䅁䭁䝁䔸䅁䉁䅁䅁允䅁䅁䅯睒䅁䅁杷允䅁䅁䅑䅁䑁䅁䅷䅁䭁䉁䈴䅁䭁佁䭯䅁䭁䥁䕕䅁䉁䅁䅁允䅁䅁䄴䅄䅁䑁䅅杌㑁䑁䅕睎䅁䅁杷允䅁䅁䅑䅁䑁䅁䅷䅁䭁䡁䉁䅁䭁佁䭳䅁䭁䡁䕯䅁䉁䅁䅁允䅁䅁䄴䅆䅁䑁䅫兏穁䑁䅁䅍睁䑁䅁䅍睁䅁䅁䍄䉁䅁䅁䅂䅁䅁䅍䅄䅁䅁䅯杲䅁䅁䅯朶䅯䅁䅯兢䅑䅁䅅䅁䉁䅁䅁杄䵁䅁䅁䅍畁䑁䅉睍穁䅁䅁䍄䉁䅁䅁䅂䅁䅁䅍䅄䅁䅁䅯杮䅍䅁䅯权䅁䅁䅯眯䅅䅁䅅䅁䉁䅁䅁兂穂䩡瑈䑦ㄫ睐杷允䅁䅁䅑䅁䑁䅁䅷䅁䭁䉁䕁䅁䭁佁䭳䅁䭁䥁䕕䅁䉁䅁䅁允䅁䅁䅯睚䅉䅁杷允䅁䅁䅑䅁䑁䅁䅷䅁䭁䉁䍷䅁䭁䉁䅅䅁䭁䅁䅕䅁䉁䅁䅁允䅁䅁䄴䅆䅁䑁䅣兎ㅁ䑁䅑免㕁䑁䅫睍㉁䅁䅁䍄䉁䅁䅁䅂䅁䅁䅍䅄䅁䅁䅯杨䅍䅁䅯充䅁䅁䅯眯䅅䅁䅅䅁䉁䅁䅁杄十䅁䅁兏硁䑁䅙䅍睁䑁䅁䅍睁䅁䅁䍄䉁䅁䅁䅂䅁䅁䅍䅄䅁䅁䅯眯䅍䅁䅯充䅁䅁䅯兂䅁䅁䅅䅁䉁䅁䅁杄啁䅁䅁免ぁ䑁䅫睎ㅁ䑁䅅䅍睁䑁䅁䅁䵁䅉䅅䅁䕁䅁䅁睁䵁䅁䅁权䅄䅁䅁权湄权䅁权療䅂䅁允䅁䅁䅅䅁䙁䝁㝑〳丫硆䅂䍄䉁䅁䅁䅂䅁䅁䅍䅄䅁䅁䅯睺䅁䅁䅯眶䅯䅁䅯兢䅑䅁䅅䅁䉁䅁䅁杄啁䅁䅁杍ぁ䑁䅫兏㕁䑁䅫䅍睁䑁䅁䅁䵁䅉䅅䅁䕁䅁䅁睁䵁䅁䅁权噂杁䅁权䭁䅁䅁权䙁䅁䅁允䅁䅁䅅䅁䙁䥁獴⼵灵昸⽙䍄䉁䅁䅁睁䅁䅁䅍䅄䅁䅁䅯朵䅅䅁䅯杈䅙䅁䅅䅁䉁䅁䅁权ぁ杂䅁䍄䉁䅁䅁䅂䅁䅁䅍䅄䅁䅁䅯䅪䅍䅁䅯䅂䅁䅁䅯眯䅅䅁䅅䅁䉁䅁䅁兂䅁䅁䅃祃䱋兑杷允䅁䅁䅑䅁䑁䅁䅷䅁䭁䉁䈰䅁䭁佁䭯䅁䭁䡁䕁䅁䉁䅁䅁允䅁䅁䄴䅄䅁䑁䅁杌ㅁ䑁䅍兏䅁䅁杷允䅁䅁䅑䅁䑁䅁䅷䅁䭁乁䉷䅁䭁佁䬴䅁䭁䝁䔸䅁䉁䅁䅁允䅁䅁䅕䅁䅁䑁䡯啗䵅䅉䅅䅁䕁䅁䅁睁䵁䅁䅁权睄允䅁权浄权䅁权獄权䅁允䅁䅁䅅䅁䭁䕁䅣䅁䵁䅉䅅䅁䑁䅁䅁睁䵁䅁䅁权㥃䅁䅁权敁杂䅁允䅁䅁䅅䅁䭁䥁䡯䅁䵁䅉䅅䅁䕁䅁䅁睁䵁䅁䅁权楃允䅁权煄权䅁权㙂䅂䅁允䅁䅁䅅䅁佁䅁䅷䅁睁䍁䄴兎㉁䑁䅙䅁䵁䅉䅅䅁䕁䅁䅁睁䵁䅁䅁权奁䅁䅁权牄权䅁权睂䅂䅁允䅁䅁䅅䅁佁䉁䅑䅁硁䑁䅑李㉁䑁䅣䅍硁䑁䅅睎䅁䅁杷允䅁䅁䅑䅁䑁䅁䅷䅁䭁䡁䍧䅁䭁䉁䅅䅁䭁偁䈸䅁䉁䅁䅁允䅁䅁䄴䅆䅁䑁䅉睎硁䑁䅅䅏睁䑁䅁䅍睁䅁䅁䍄䉁䅁䅁睁䅁䅁䅍䅄䅁䅁䅯兘䅅䅁䅯䅊䅙䅁䅅䅁䉁䅁䅁权卄权䅁䍄䉁䅁䅁䅂䅁䅁䅍䅄䅁䅁䅯杌䅁䅁䅯眶䅯䅁䅯睧䅑䅁䅅䅁䉁䅁䅁杄啁䅁䅁免ぁ䑁䅫李㍁䑁䅁兏ぁ䑁䅉䅁䵁䅉䅅䅁䕁䅁䅁睁䵁䅁䅁权晄䅁䅁权畄权䅁权瑂䅂䅁允䅁䅁䅅䅁䭁䕁䅣䅁䵁䅉䅅䅁䕁䅁䅁睁䵁䅁䅁权牂䅁䅁权晁杂䅁权杁杂䅁允䅁䅁䅅䅁䭁䑁䩕䅁䵁䅉䅅䅁䕁䅁䅁睁䵁䅁䅁权汄䅁䅁权煄权䅁权睂䅂䅁允䅁䅁䅅䅁佁䅁䅷䅁睁䍁䄴䅎穁䑁䅧䅁䵁䅉䅅䅁䕁䅁䅁睁䵁䅁䅁权䥄允䅁权畄权䅁权䑃䅂䅁允䅁䅁䅅䅁䙁䅁䅁䅁元祺䉨䍄䉁䅁䅁䅂䅁䅁䅍䅄䅁䅁䅯杚䅁䅁䅯朷䅯䅁䅯兣䅑䅁䅅䅁䉁䅁䅁兂䅁䅁䅁癴搵兑杷允䅁䅁䅑䅁䑁䅁䅷䅁䭁䅁䍯䅁䭁䉁䅅䅁䭁偁䈸䅁䉁䅁䅁允䅁䅁䄴杅䅁䑁䅕䅎㍁䑁䅧杍ㅁ䑁䅉䅏䅁䅁杷允䅁䅁䅑䅁䑁䅁䅷䅁䭁䉁䕁䅁䭁佁䭫䅁䭁䡁䕁䅁䉁䅁䅁允䅁䅁䅯睚䅉䅁杷允䅁䅁䅑䅁䑁䅁䅷䅁䭁䙁䅯䅁䭁佁䭧䅁䭁䡁䕁䅁䉁䅁䅁允䅁䅁䄴杄䅁䑁䅅兏畁䑁䅙䅏㑁䅁䅁䍄䉁䅁䅁䅂䅁䅁䅍䅄䅁䅁䅯杪䅉䅁䅯充䅁䅁䅯眯䅅䅁䅅䅁䉁䅁䅁杄啁䅁䅁杍穁䑁䅅兎穁䑁䅙䅍睁䑁䅁䅁䵁䅉䅅䅁䕁䅁䅁睁䵁䅁䅁权㡂䅁䅁权潄权䅁权瑂䅂䅁允䅁䅁䅅䅁䭁䕁䅣䅁䵁䅉䅅䅁䕁䅁䅁睁䵁䅁䅁权穂䅁䅁权煄权䅁权瑂䅂䅁允䅁䅁䅅䅁佁䅁䅷䅁硁䍁䄴兎ㅁ䑁䅫䅁䵁䅉䅅䅁䕁䅁䅁睁䵁䅁䅁权䩃䅁䅁权潄权䅁权㥂䅂䅁允䅁䅁䅅䅁佁䅁䄴䅁硁䑁䅫杌ㅁ䑁䅫兎䅁䅁杷允䅁䅁䅑䅁䑁䅁䅷䅁䭁䭁䉙䅁䭁佁䭯䅁䭁䝁䔸䅁䉁䅁䅁允䅁䅁䄴䅄䅁䑁䅁杌硁䑁䅫兏䅁䅁杷允䅁䅁䅑䅁䑁䅁䅷䅁䭁䅁䉷䅁䭁佁䭫䅁䭁䥁䕕䅁䉁䅁䅁允䅁䅁䅕䅁䅁䕁㥂歇䵅䅉䅅䅁䕁䅁䅁睁䵁䅁䅁权流䅁䅁权潄权䅁权㥂䅂䅁允䅁䅁䅅䅁佁䅁䄴䅁穁䑁䅫杌祁䑁䅑免䅁䅁杷允䅁䅁䅑䅁䑁䅁䅷䅁䭁䡁䍷䅁䭁䅁䅯䅁䭁䅁䅕䅁䉁䅁䅁允䅁䅁䅕卸睃浣剩啅䵁䅉䅅䅁䕁䅁䅁睁䵁䅁䅁权穁䅁䅁权灄权䅁权療䅂䅁允䅁䅁䅅䅁䙁䅁䅁䅁䅁剅䉊䍄䉁䅁䅁䅂䅁䅁䅍䅄䅁䅁䅯睑䅁䅁䅯朵䅯䅁䅯兦䅑䅁䅅䅁䉁䅁䅁杄䵁䅁䅁睍畁䑁䅅䅎ㅁ䅁䅁䍄䉁䅁䅁䅂䅁䅁䅍䅄䅁䅁䅯䅴䅉䅁䅯权䅁䅁䅯兂䅁䅁䅅䅁䉁䅁䅁兂偃癷潕䥘焯睐杷允䅁䅁䅑䅁䑁䅁䅷䅁䭁䩁䅣䅁䭁佁䬰䅁䭁䥁䕕䅁䉁䅁䅁允䅁䅁䅕瑃橥䑣䬰穰䴸䅉䅅䅁䕁䅁䅁睁䵁䅁䅁权婁允䅁权瑄权䅁权䙃䅂䅁允䅁䅁䅅䅁䙁䡁呗䅇坒橔䄹䍄䉁䅁䅁䅂䅁䅁䅍䅄䅁䅁䅯䅇䅅䅁䅯朶䅯䅁䅯兦䅑䅁䅅䅁䉁䅁䅁杄䵁䅁䅁䅍畁䑁䅉免㑁䅁䅁䍄䉁䅁䅁䅂䅁䅁䅍䅄䅁䅁䅯睺䅅䅁䅯朶䅯䅁䅯来䅑䅁䅅䅁䉁䅁䅁杄䵁䅁䅁䅍畁䑁䅍䅎ㅁ䅁䅁䍄䉁䅁䅁䅂䅁䅁䅍䅄䅁䅁䅯睵䅉䅁䅯权䅁䅁䅯眯䅅䅁䅅䅁䉁䅁䅁权䡂䅁䅁䍄䉁䅁䅁䅂䅁䅁䅍䅄䅁䅁䅯杕䅅䅁䅯朵䅯䅁䅯兣䅑䅁䅅䅁䉁䅁䅁杄䵁䅁䅁䅍畁䑁䅑睎㍁䅁䅁䍄䉁䅁䅁䅂䅁䅁䅍䅄䅁䅁䅯兯䅍䅁䅯权䅁䅁䅯眯䅅䅁䅅䅁䉁䅁䅁兂穂䩡瑈䑦嘯睐杷允䅁䅁䅑䅁䑁䅁䅷䅁䭁䑁䉫䅁䭁佁䭯䅁䭁佁䭷䅁䉁䅁䅁允䅁䅁䅯睒䅁䅁杷允䅁䅁䅑䅁䑁䅁䅷䅁䭁䉁䕁䅁䭁佁䭙䅁䭁䡁䕯䅁䉁䅁䅁允䅁䅁䅯睚䅉䅁杷允䅁䅁䅍䅁䑁䅁䅷䅁䭁乁䅍䅁䭁䉁䜴䅁䉁䅁䅁允䅁䅁䅯眴䅙䅁杷允䅁䅁䅑䅁䑁䅁䅷䅁䭁䩁䉉䅁䭁佁䭯䅁䭁䥁䕕䅁䉁䅁䅁允䅁䅁䄴䅄䅁䑁䅁杌硁䑁䅕睍䅁䅁杷允䅁䅁䅑䅁䑁䅁䅷䅁䭁䉁䕁䅁䭁佁䬰䅁䭁䝁䔰䅁䉁䅁䅁允䅁䅁䅯睚䅉䅁杷允䅁䅁䅑䅁䑁䅁䅷䅁䭁䙁䅷䅁䭁䅁䅯䅁䭁䅁䍑䅁䉁䅁䅁允䅁䅁䅕䑗ね䡹⭡啂䵁䅉䅅䅁䕁䅁䅁睁䵁䅁䅁权あ䅁䅁权牄权䅁权㙂䅂䅁允䅁䅁䅅䅁佁䉁䅑䅁祁䑁䅉李睁䑁䅫李ぁ䑁䅍睍䅁䅁杷允䅁䅁䅑䅁䑁䅁䅷䅁䭁䥁䄰䅁䭁佁䭣䅁䭁䝁䔰䅁䉁䅁䅁允䅁䅁䅕搵楁⼲敮䕍䵁䅉䅅䅁䕁䅁䅁睁䵁䅁䅁权㉃睁䅁权剁䅁䅁权䙁䅁䅁允䅁䅁䅅䅁佁䉁䅑䅁硁䑁䅉免㑁䑁䅕䅍睁䑁䅁䅍䅁䅁杷允䅁䅁䅑䅁䑁䅁䅷䅁䭁䱁䅁䅁䭁䅁䅯䅁䭁䅁䍑䅁䉁䅁䅁允䅁䅁䅕瑃橥䑣䬲歈䵁䅉䅅䅁䕁䅁䅁睁䵁䅁䅁权䩁允䅁权灄权䅁权㙂䅂䅁允䅁䅁䅅䅁䙁䅁䅁䅁杄何䅒䍄䉁䅁䅁䅂䅁䅁䅍䅄䅁䅁䅯睫䅉䅁䅯权䅁䅁䅯眯䅅䅁䅅䅁䉁䅁䅁兂䡄穓䩥坑⽄睐杷允䅁䅁䅑䅁䑁䅁䅷䅁䭁䑁䅍䅁䭁佁䭯䅁䭁佁䭷䅁䉁䅁䅁允䅁䅁䅯睒䅁䅁杷允䅁䅁䅑䅁䑁䅁䅷䅁䭁䵁䉕䅁䭁䉁䅅䅁䭁䅁䅕䅁䉁䅁䅁允䅁䅁䄴䅆䅁䑁䅅䅍ぁ䑁䅑兎硁䑁䅁䅍睁䅁䅁䍄䉁䅁䅁䅂䅁䅁䅍䅄䅁䅁䅯䅺䅅䅁䅯朶䅯䅁䅯䄷䅯䅁䅅䅁䉁䅁䅁权䡂䅁䅁䍄䉁䅁䅁䅂䅁䅁䅍䅄䅁䅁䅯杭䅉䅁䅯充䅁䅁䅯眯䅅䅁䅅䅁䉁䅁䅁杄啁䅁䅁杍㍁䑁䅅杍睁䑁䅁䅍睁䑁䅁䅁䵁䅉䅅䅁䑁䅁䅁睁䵁䅁䅁权畁允䅁权流杂䅁允䅁䅁䅅䅁佁䅁䅷䅁㑁䑁䅧杌硁䑁䅑䅁䵁䅉䅅䅁䕁䅁䅁睁䵁䅁䅁权塃䅁䅁权瑄权䅁权㥂䅂䅁允䅁䅁䅅䅁䙁䕁䵯楁䡵煆⽫䍄䉁䅁䅁䅂䅁䅁䅍䅄䅁䅁䅯杙䅁䅁䅯䄶䅯䅁䅯兣䅑䅁䅅䅁䉁䅁䅁杄佁䅁䅁免㑁䍁䄴䅎㕁䑁䅫䅁䵁䅉䅅䅁䕁䅁䅁睁䵁䅁䅁权㉄杁䅁权剁䅁䅁权䙁䅁䅁允䅁䅁䅅䅁佁䉁䅑䅁硁䑁䅙睎睁䑁䅁杍睁䑁䅁䅍䅁䅁杷允䅁䅁䅑䅁䑁䅁䅷䅁䭁䙁䅷䅁䭁佁䭧䅁䭁䝁䔰䅁䉁䅁䅁允䅁䅁䅯睒䅁䅁杷允䅁䅁䅑䅁䑁䅁䅷䅁䭁䵁䉧䅁䭁䅁䍅䅁䭁䅁䍕䅁䉁䅁䅁允䅁䅁䅕桕匫㙩㉪〶䵁䅉䅅䅁䕁䅁䅁睁䵁䅁䅁权桃睁䅁权䭁䅁䅁权䙁䅁䅁允䅁䅁䅅䅁䙁䉁奂扏䥔瑤⽙䍄䉁䅁䅁䅂䅁䅁䅍䅄䅁䅁䅯杄䅉䅁䅯权䅁䅁䅯兂䅁䅁䅅䅁䉁䅁䅁兂桄桥畓⭒䥅䅑杷允䅁䅁䅑䅁䑁䅁䅷䅁䭁䉁䄰䅁䭁佁䭯䅁䭁䡁䕁䅁䉁䅁䅁允䅁䅁䄴䅄䅁䑁䅁杌硁䑁䅣睍䅁䅁杷允䅁䅁䅑䅁䑁䅁䅷䅁䭁䵁䈴䅁䭁佁䭧䅁䭁䝁䔰䅁䉁䅁䅁允䅁䅁䄴杄䅁䑁䅕兏畁䑁䅁兏祁䅁䅁䍄䉁䅁䅁䅂䅁䅁䅍䅄䅁䅁䅯兆䅉䅁䅯䅂䅁䅁䅯眯䅅䅁䅅䅁䉁䅁䅁兂䅁䅁䅁䬫へ兑杷允䅁䅁䅑䅁䑁䅁䅷䅁䭁䝁䍷䅁䭁䅁䅑䅁䭁䅁䅕䅁䉁䅁䅁允䅁䅁䅕䅁䅁䍁㑲䕖䵅䅉䅅䅁䕁䅁䅁睁䵁䅁䅁权牄杁䅁权䕁䅁䅁权⽄允䅁允䅁䅁䅅䅁䙁䅁䅁䅁潂ㅇ䉎䍄䉁䅁䅁䅂䅁䅁䅍䅄䅁䅁䅯杭䅉䅁䅯䅂䅁䅁䅯眯䅅䅁䅅䅁䉁䅁䅁兂䅁䅁䅄奷䥏兑杷允䅁䅁䅑䅁䑁䅁䅷䅁䭁䙁䍷䅁䭁䅁䅯䅁䭁偁䈸䅁䉁䅁䅁允䅁䅁䅕䝭匴㡧䭄㡂䵁䅉䅅䅁䕁䅁䅁睁䵁䅁䅁权⭂䅁䅁权煄权䅁权硂䅂䅁允䅁䅁䅅䅁佁䅁䅷䅁穁䍁䄴䅎睁䑁䅣䅁䵁䅉䅅䅁䕁䅁䅁睁䵁䅁䅁权䍃䅁䅁权晁杂䅁权杁杂䅁允䅁䅁䅅䅁䭁䱁䝯䅁䵁䅉䅅䅁䕁䅁䅁睁䵁䅁䅁权⭁䅁䅁权瑄权䅁权䑃䅂䅁允䅁䅁䅅䅁䙁䩁奍䙂余晌⽧䍄䉁䅁䅁䅂䅁䅁䅍䅄䅁䅁䅯朴䅅䅁䅯朷䅯䅁䅯睧䅑䅁䅅䅁䉁䅁䅁兂䅁䅁䅁䉁卅兑杷允䅁䅁䅑䅁䑁䅁䅷䅁䭁䵁䍑䅁䭁䅁䅑䅁䭁䅁䅕䅁䉁䅁䅁允䅁䅁䅕䅁䅁䍷头䕙䵅䅉䅅䅁䕁䅁䅁睁䵁䅁䅁权扁允䅁权潄权䅁权瑂䅂䅁允䅁䅁䅅䅁䭁䕁䅣䅁䵁䅉䅅䅁䕁䅁䅁睁䵁䅁䅁权塁杁䅁权䭁䅁䅁权䙁䅁䅁允䅁䅁䅅䅁䙁䡁焹䡶呓䅇䄵䍄䉁䅁䅁䅂䅁䅁䅍䅄䅁䅁䅯䅓䅅䅁䅯睈䅙䅁䅯䅉䅙䅁䅅䅁䉁䅁䅁权㑁杂䅁䍄䉁䅁䅁䅂䅁䅁䅍䅄䅁䅁䅯睷䅅䅁䅯眵䅯䅁䅯䅣䅑䅁䅅䅁䉁䅁䅁兂婁䙂余扌䙉䅑杷允䅁䅁䅑䅁䑁䅁䅷䅁䭁䩁䍁䅁䭁䅁䅯䅁䭁偁䈸䅁䉁䅁䅁允䅁䅁䅕䑗ね䡹⭙歅䵁䅉䅅䅁䕁䅁䅁睁䵁䅁䅁权允䅂䅁权灄权䅁权硂䅂䅁允䅁䅁䅅䅁䭁䝁䍣䅁䵁䅉䅅䅁䕁䅁䅁睁䵁䅁䅁权奃允䅁权瑄权䅁权䙃䅂䅁允䅁䅁䅅䅁䙁䅁琴灳瘳⭰⼴䍄䉁䅁䅁䅂䅁䅁䅍䅄䅁䅁䅯睺䅅䅁䅯眵䅯䅁䅯睧䅑䅁䅅䅁䉁䅁䅁兂啄栴䵸䙯兯䅑杷允䅁䅁䅑䅁䑁䅁䅷䅁䭁䅁䌴䅁䭁䅁䅯䅁䭁偁䈸䅁䉁䅁䅁允䅁䅁䅕琸乊桙奂䕂䵁䅉䅅䅁䕁䅁䅁睁䵁䅁䅁权流杁䅁权剁䅁䅁权⽄允䅁允䅁䅁䅅䅁佁䉁䅑䅁祁䑁䅉睍㕁䑁䅕䅏睁䑁䅁䅍䅁䅁杷允䅁䅁䅍䅁䑁䅁䅷䅁䭁䙁䈰䅁䭁䉁䝷䅁䉁䅁䅁允䅁䅁䅯睉䅣䅁杷允䅁䅁䅑䅁䑁䅁䅷䅁䭁䉁䑣䅁䭁䉁䅅䅁䭁偁䈸䅁䉁䅁䅁允䅁䅁䄴䅆䅁䑁䅍睍穁䑁䅁䅍睁䑁䅁䅍睁䅁䅁䍄䉁䅁䅁䅂䅁䅁䅍䅄䅁䅁䅯杤䅅䅁䅯眶䅯䅁䅯兢䅑䅁䅅䅁䉁䅁䅁权䡂䅁䅁䍄䉁䅁䅁䅂䅁䅁䅍䅄䅁䅁䅯睈䅍䅁䅯充䅁䅁䅯兂䅁䅁䅅䅁䉁䅁䅁杄啁䅁䅁睍祁䑁䅙兎㉁䑁䅧䅍睁䑁䅁䅁䵁䅉䅅䅁䑁䅁䅁睁䵁䅁䅁权瑂䅁䅁权歁杂䅁允䅁䅁䅅䅁䭁䉁䕁䅁䵁䅉䅅䅁䕁䅁䅁睁䵁䅁䅁权坁允䅁权灄权䅁权瑂䅂䅁允䅁䅁䅅䅁䙁䅁䅁䅁㑂䈴䉴䍄䉁䅁䅁䅂䅁䅁䅍䅄䅁䅁䅯免䅅䅁䅯儶䅯䅁䅯䅣䅑䅁䅅䅁䉁䅁䅁兂䅁䅁䅁䱣⽄䅑杷允䅁䅁䅑䅁䑁䅁䅷䅁䭁䵁䉅䅁䭁佁䭯䅁䭁䡁䕅䅁䉁䅁䅁允䅁䅁䄴䅄䅁䑁䅁杌硁䑁䅧杍䅁䅁杷允䅁䅁䅑䅁䑁䅁䅷䅁䭁䱁䑧䅁䭁䅁䅑䅁䭁䅁䅕䅁䉁䅁䅁允䅁䅁䅕䅁䅁佁契ぎ䵅䅉䅅䅁䕁䅁䅁睁䵁䅁䅁权流杁䅁权䭁䅁䅁权⽄允䅁允䅁䅁䅅䅁䙁䉁畓⭒㙆偆⽷䍄䉁䅁䅁睁䅁䅁䅍䅄䅁䅁䅯䅤䅁䅁䅯杊䅙䅁䅅䅁䉁䅁䅁杄䵁䅁䅁睎㍁䍁䄴䅍祁䅁䅁䍄䉁䅁䅁䅂䅁䅁䅍䅄䅁䅁䅯睉䅁䅁䅯朶䅯䅁䅯兢䅑䅁䅅䅁䉁䅁䅁权䡂䅁䅁䍄䉁䅁䅁䅂䅁䅁䅍䅄䅁䅁䅯具䅁䅁䅯儷䅯䅁䅯兣䅑䅁䅅䅁䉁䅁䅁兂桁䡳潊敫挳睐杷允䅁䅁䅑䅁䑁䅁䅷䅁䭁䑁䌴䅁䭁䅁䅯䅁䭁䅁䅕䅁䉁䅁䅁允䅁䅁䅕癴㥐䠱灪樫䴸䅉䅅䅁䑁䅁䅁睁䵁䅁䅁权允䅁䅁权捁杂䅁允䅁䅁䅅䅁䭁䡁䝣䅁䵁䅉䅅䅁䕁䅁䅁睁䵁䅁䅁权䱃允䅁权䉁杁䅁权䙁杁䅁允䅁䅁䅅䅁䙁䵁攲杵䍂杨䉖䍄䉁䅁䅁䅂䅁䅁䅍䅄䅁䅁䅯䅤䅁䅁䅯朵䅯䅁䅯睧䅑䅁䅅䅁䉁䅁䅁杄䭁䅁䅁䅍畁䑁䅙䅏䅁䅁杷允䅁䅁䅑䅁䑁䅁䅷䅁䭁䩁䉁䅁䭁佁䭫䅁䭁䥁䕕䅁䉁䅁䅁允䅁䅁䅕䅁䅁䱁啃唯䵁䅉䅅䅁䕁䅁䅁睁䵁䅁䅁权橃允䅁权䭁䅁䅁权䕁杁䅁允䅁䅁䅅䅁䙁䅁坒楄礲兮䅤䍄䉁䅁䅁䅂䅁䅁䅍䅄䅁䅁䅯儰䅍䅁䅯充䅁䅁䅯兂䅁䅁䅅䅁䉁䅁䅁杄坁䅁䅁杍ㅁ䑁䅙䅍ぁ䑁䅁䅍睁䑁䅁䅍䅁䅁杷允䅁䅁䅑䅁䑁䅁䅷䅁䭁䩁䅕䅁䭁佁䭧䅁䭁䡁䔰䅁䉁䅁䅁允䅁䅁䄴杄䅁䑁䅅兏畁䑁䅙免祁䅁䅁䍄䉁䅁䅁䅂䅁䅁䅍䅄䅁䅁䅯䅫䅅䅁䅯眶䅯䅁䅯䄷䅯䅁䅅䅁䉁䅁䅁权䡂䅁䅁䍄䉁䅁䅁䅂䅁䅁䅍䅄䅁䅁䅯睷䅉䅁䅯充䅁䅁䅯眯䅅䅁䅅䅁䉁䅁䅁杄啁䅁䅁杍ㅁ䑁䅫兎睁䑁䅁䅍睁䑁䅁䅁䵁䅉䅅䅁䕁䅁䅁睁䵁䅁䅁权噁䅁䅁权牄权䅁权瑂䅂䅁允䅁䅁䅅䅁䭁䕁䅣䅁䵁䅉䅅䅁䕁䅁䅁睁䵁䅁䅁权塂允䅁权潄权䅁权睂䅂䅁允䅁䅁䅅䅁佁䅁䅷䅁祁䑁䅑杌㉁䑁䅍䅁䵁䅉䅅䅁䕁䅁䅁睁䵁䅁䅁权塂允䅁权潄权䅁权獄权䅁允䅁䅁䅅䅁䭁䕁䅣䅁䵁䅉䅅䅁䕁䅁䅁睁䵁䅁䅁权㍄允䅁权䉁杁䅁权䑁杁䅁允䅁䅁䅅䅁䙁䙁歵獈け䉐䈵䍄䉁䅁䅁䅂䅁䅁䅍䅄䅁䅁䅯䅭䅍䅁䅯充䅁䅁䅯兂䅁䅁䅅䅁䉁䅁䅁杄啁䅁䅁李硁䑁䅕兏睁䑁䅁䅍睁䑁䅁䅁䵁䅉䅅䅁䕁䅁䅁睁䵁䅁䅁权敃允䅁权潄权䅁权䙃䅂䅁允䅁䅁䅅䅁佁䅁䄴䅁祁䑁䅑杌㕁䑁䅧免䅁䅁杷允䅁䅁䅑䅁䑁䅁䅷䅁䭁䉁䕁䅁䭁佁䬰䅁䭁佁䭷䅁䉁䅁䅁允䅁䅁䅯睚䅉䅁杷允䅁䅁䅑䅁䑁䅁䅷䅁䭁䡁䅫䅁䭁佁䭙䅁䭁䥁䕍䅁䉁䅁䅁允䅁䅁䄴䅄䅁䑁䅉杌硁䑁䅫睎䅁䅁杷允䅁䅁䅑䅁䑁䅁䅷䅁䭁䕁䉍䅁䭁佁䭳䅁䭁䥁䕕䅁䉁䅁䅁允䅁䅁䄴䅆䅁䑁䅧睍㍁䑁䅁䅍睁䑁䅁䅍睁䅁䅁䍄䉁䅁䅁䅂䅁䅁䅍䅄䅁䅁䅯儵䅉䅁䅯充䅁䅁䅯兂䅁䅁䅅䅁䉁䅁䅁杄啁䅁䅁睎祁䑁䅕杍穁䑁䅍䅍㉁䑁䅧䅁䵁䅉䅅䅁䕁䅁䅁睁䵁䅁䅁权㥁䅁䅁权煄权䅁权硂䅂䅁允䅁䅁䅅䅁佁䅁䅷䅁睁䍁䄴䅏㉁䑁䅑䅁䵁䅉䅅䅁䕁䅁䅁睁䵁䅁䅁权ㅃ允䅁权瑄权䅁权睂䅂䅁允䅁䅁䅅䅁䙁䍁扐堫焵佶⽁䍄䉁䅁䅁䅂䅁䅁䅍䅄䅁䅁䅯䅴䅁䅁䅯朶䅯䅁䅯兢䅑䅁䅅䅁䉁䅁䅁权䡂䅁䅁䍄䉁䅁䅁䅂䅁䅁䅍䅄䅁䅁䅯䅨䅅䅁䅯朷䅯䅁䅯来䅑䅁䅅䅁䉁䅁䅁兂䅁䅁䅁偅㌯䅑杷允䅁䅁䅑䅁䑁䅁䅷䅁䭁䭁䉷䅁䭁佁䬰䅁䭁佁䭷䅁䉁䅁䅁允䅁䅁䅯睒䅁䅁杷允䅁䅁䅑䅁䑁䅁䅷䅁䭁偁䍉䅁䭁䅁䅑䅁䭁䅁䅕䅁䉁䅁䅁允䅁䅁䅕䅁䅁䅁㥴䕡䵅䅉䅅䅁䕁䅁䅁睁䵁䅁䅁权㍂允䅁权煄权䅁权療䅂䅁允䅁䅁䅅䅁佁䅁䅷䅁睁䍁䄴兏㍁䑁䅍䅁䵁䅉䅅䅁䕁䅁䅁睁䵁䅁䅁权楁允䅁权䕁䅁䅁权䕁杁䅁允䅁䅁䅅䅁䙁䅁䅁䅁㙄㈲䉰䍄䉁䅁䅁䅂䅁䅁䅍䅄䅁䅁䅯䅢䅍䅁䅯权䅁䅁䅯兂䅁䅁䅅䅁䉁䅁䅁兂䭂䅄牉硨汢睐杷允䅁䅁䅑䅁䑁䅁䅷䅁䭁䅁䍳䅁䭁䅁䅑䅁䭁䅁䅕䅁䉁䅁䅁允䅁䅁䅕䅁䅁偁愯ぎ䵅䅉䅅䅁䕁䅁䅁睁䵁䅁䅁权穂杁䅁权剁䅁䅁权⽄允䅁允䅁䅁䅅䅁佁䉁䅉䅁㉁䑁䅁睍穁䑁䅅䅍睁䑁䅁䅁䵁䅉䅅䅁䕁䅁䅁睁䵁䅁䅁权⭁䅁䅁权湄权䅁权瑂䅂䅁允䅁䅁䅅䅁䙁佁汏㡭村䍍䅆䍄䉁䅁䅁䅂䅁䅁䅍䅄䅁䅁䅯眰䅅䅁䅯朶䅯䅁䅯来䅑䅁䅅䅁䉁䅁䅁杄䭁䅁䅁杍畁䑁䅁兏䅁䅁杷允䅁䅁䅑䅁䑁䅁䅷䅁䭁䝁䑑䅁䭁䉁䅅䅁䭁偁䈸䅁䉁䅁䅁允䅁䅁䄴䅆䅁䑁䅍䅎ㅁ䑁䅉杍祁䑁䅁䅍睁䅁䅁䍄䉁䅁䅁䅂䅁䅁䅍䅄䅁䅁䅯䅧䅁䅁䅯朶䅯䅁䅯兦䅑䅁䅅䅁䉁䅁䅁杄䵁䅁䅁䅍畁䑁䅧兏㉁䅁䅁䍄䉁䅁䅁䅂䅁䅁䅍䅄䅁䅁䅯朰䅁䅁䅯睈䅙䅁䅯䅉䅙䅁䅅䅁䉁䅁䅁权硃睂䅁䍄䉁䅁䅁䅂䅁䅁䅍䅄䅁䅁䅯来䅅䅁䅯眶䅯䅁䅯䅣䅑䅁䅅䅁䉁䅁䅁杄坁䅁䅁免穁䑁䅍䅏睁䑁䅫李硁䑁䅑兎䅁䅁杷允䅁䅁䅑䅁䑁䅁䅷䅁䭁佁䉁䅁䭁䅁䅯䅁䭁䅁䍑䅁䉁䅁䅁允䅁䅁䅕⽺呤㘴扗䐯䴸䅉䅅䅁䕁䅁䅁睁䵁䅁䅁权䉄杁䅁权䕁䅁䅁权⽄允䅁允䅁䅁䅅䅁䙁䅁䅁䅁汁㉔䉨䍄䉁䅁䅁䅂䅁䅁䅍䅄䅁䅁䅯䅅䅑䅁䅯朶䅯䅁䅯来䅑䅁䅅䅁䉁䅁䅁权湂杁䅁䍄䉁䅁䅁睁䅁䅁䅍䅄䅁䅁䅯兄䅁䅁䅯䅊䅙䅁䅅䅁䉁䅁䅁权桄䅃䅁䍄䉁䅁䅁䅂䅁䅁䅍䅄䅁䅁䅯朴䅁䅁䅯眶䅯䅁䅯䄷䅯䅁䅅䅁䉁䅁䅁权䡂䅁䅁䍄䉁䅁䅁䅂䅁䅁䅍䅄䅁䅁䅯兺䅅䅁䅯儶䅯䅁䅯来䅑䅁䅅䅁䉁䅁䅁兂䅁䅁䅁䱑八兑杷允䅁䅁䅑䅁䑁䅁䅷䅁䭁䑁䍧䅁䭁䅁䅯䅁䭁䅁䅕䅁䉁䅁䅁允䅁䅁䅕㝤昶楇搯樯䴸䅉䅅䅁䕁䅁䅁睁䵁䅁䅁权潁允䅁权灄权䅁权睂䅂䅁允䅁䅁䅅䅁䙁䅁䅁䅁䅁橧䉒䍄䉁䅁䅁䅂䅁䅁䅍䅄䅁䅁䅯眵䅉䅁䅯权䅁䅁䅯兂䅁䅁䅅䅁䉁䅁䅁兂䙄䱉祂䩡摈睶杷允䅁䅁䅑䅁䑁䅁䅷䅁䭁䍁䄴䅁䭁佁䭳䅁䭁䝁䔰䅁䉁䅁䅁允䅁䅁䄴䅆䅁䑁䅅䅎硁䑁䅫䅎㉁䑁䅑杍㍁䅁䅁䍄䉁䅁䅁䅂䅁䅁䅍䅄䅁䅁䅯睁䅅䅁䅯朶䅯䅁䅯全䅑䅁䅅䅁䉁䅁䅁杄䵁䅁䅁䅍畁䑁䅕䅏ㅁ䅁䅁䍄䉁䅁䅁䅂䅁䅁䅍䅄䅁䅁䅯杋䅅䅁䅯允䅉䅁䅯睁䅉䅁䅅䅁䉁䅁䅁兂癄〷兏䱖坲䅑杷允䅁䅁䅑䅁䑁䅁䅷䅁䭁䉁䕁䅁䭁佁䬴䅁䭁䡁䔰䅁䉁䅁䅁允䅁䅁䅯睚䅉䅁杷允䅁䅁䅑䅁䑁䅁䅷䅁䭁乁䅅䅁䭁佁䭳䅁䭁䥁䕍䅁䉁䅁䅁允䅁䅁䄴䅆䅁䑁䅉免ㅁ䑁䅁䅍睁䑁䅁䅍睁䅁䅁䍄䉁䅁䅁䅂䅁䅁䅍䅄䅁䅁䅯朵䅅䅁䅯眶䅯䅁䅯䄷䅯䅁䅅䅁䉁䅁䅁权䡂䅁䅁䍄䉁䅁䅁䅂䅁䅁䅍䅄䅁䅁䅯李䅉䅁䅯䅂䅁䅁䅯眯䅅䅁䅅䅁䉁䅁䅁兂䅁䅁䅂䡃儹兑杷允䅁䅁䅑䅁䑁䅁䅷䅁䭁佁䅙䅁䭁䅁䅯䅁䭁䅁䅕䅁䉁䅁䅁允䅁䅁䅕積積積積獅䵁䅉䅅䅁䕁䅁䅁睁䵁䅁䅁权獂睁䅁权剁䅁䅁权䙁䅁䅁允䅁䅁䅅䅁佁䉁䅑䅁穁䑁䅁兏睁䑁䅙兎睁䑁䅁䅍䅁䅁杷允䅁䅁䅑䅁䑁䅁䅷䅁䭁䑁䉷䅁䭁佁䭯䅁䭁䝁䔰䅁䉁䅁䅁允䅁䅁䄴䅄䅁䑁䅁杌祁䑁䅙睍䅁䅁杷允䅁䅁䅑䅁䑁䅁䅷䅁䭁䭁䈰䅁䭁䉁䅅䅁䭁䅁䅕䅁䉁䅁䅁允䅁䅁䄴䅆䅁䑁䅙兏穁䑁䅁杍ぁ䑁䅁䅍睁䅁䅁䍄䉁䅁䅁䅂䅁䅁䅍䅄䅁䅁䅯䅔䅉䅁䅯充䅁䅁䅯兂䅁䅁䅅䅁䉁䅁䅁杄啁䅁䅁睍ㅁ䑁䅣䅎睁䑁䅁䅍睁䑁䅁䅁䵁䅉䅅䅁䕁䅁䅁睁䵁䅁䅁权獁䅁䅁权晁杂䅁权杁杂䅁允䅁䅁䅅䅁䭁䙁䩷䅁䵁䅉䅅䅁䕁䅁䅁睁䵁䅁䅁权祃杁䅁权䭁䅁䅁权䙁䅁䅁允䅁䅁䅅䅁䙁乁乎桙奂晏⽁䍄䉁䅁䅁䅂䅁䅁䅍䅄䅁䅁䅯䅆䅅䅁䅯允䅉䅁䅯兂䅉䅁䅅䅁䉁䅁䅁兂䵄娶㝮穔桘䅑杷允䅁䅁䅑䅁䑁䅁䅷䅁䭁䉁䉣䅁䭁佁䭳䅁䭁䥁䕕䅁䉁䅁䅁允䅁䅁䄴杅䅁䑁䅍䅏㉁䑁䅣李㕁䑁䅙䅍䅁䅁杷允䅁䅁䅑䅁䑁䅁䅷䅁䭁䩁䌰䅁䭁䅁䅯䅁䭁䅁䅕䅁䉁䅁䅁允䅁䅁䅕䩡瑈䑦ㄫぉ䵁䅉䅅䅁䕁䅁䅁睁䵁䅁䅁权獃䅁䅁权䉁杁䅁权䍁杁䅁允䅁䅁䅅䅁䙁䡁剮呆䡔乇䅬䍄䉁䅁䅁䅂䅁䅁䅍䅄䅁䅁䅯䅚䅅䅁䅯朷䅯䅁䅯兦䅑䅁䅅䅁䉁䅁䅁兂䅁䅁䅁䙕楣兑杷允䅁䅁䅑䅁䑁䅁䅷䅁䭁䥁䉍䅁䭁佁䬴䅁䭁䡁䕯䅁䉁䅁䅁允䅁䅁䅕䅁䅁䩁潁が䵅䅉䅅䅁䕁䅁䅁睁䵁䅁䅁权浃允䅁权剁䅁䅁权䙁䅁䅁允䅁䅁䅅䅁佁䉁䅑䅁ㅁ䑁䅁䅍睁䑁䅁䅍睁䑁䅁䅍䅁䅁杷允䅁䅁䅑䅁䑁䅁䅷䅁䭁䉁䌴䅁䭁䅁䅯䅁䭁偁䈸䅁䉁䅁䅁允䅁䅁䅕䘷㑇潈牘歁䵁䅉䅅䅁䕁䅁䅁睁䵁䅁䅁权杄䅁䅁权牄权䅁权㥂䅂䅁允䅁䅁䅅䅁佁䉁䅑䅁ㅁ䑁䅑兎睁䑁䅁䅍睁䑁䅁䅍䅁䅁杷允䅁䅁䅑䅁䑁䅁䅷䅁䭁䑁䍣䅁䭁䅁䅯䅁䭁䅁䅕䅁䉁䅁䅁允䅁䅁䅕歬䱏佢㝦啄䵁䅉䅅䅁䑁䅁䅁睁䵁䅁䅁权潃䅁䅁权流杂䅁允䅁䅁䅅䅁佁䅁䅷䅁㍁䑁䅉杌㍁䑁䅉䅁䵁䅉䅅䅁䑁䅁䅁睁䵁䅁䅁权⭂允䅁权流杂䅁允䅁䅁䅅䅁佁䅁䅷䅁㕁䑁䅍杌睁䑁䅉䅁䵁䅉䅅䅁䕁䅁䅁睁䵁䅁䅁权歂睁䅁权䕁䅁䅁权⽄允䅁允䅁䅁䅅䅁䙁䅁䅁䙁灂䠱䉆䍄䉁䅁䅁䅂䅁䅁䅍䅄䅁䅁䅯睇䅅䅁䅯朶䅯䅁䅯兢䅑䅁䅅䅁䉁䅁䅁权䡂䅁䅁䍄䉁䅁䅁䅂䅁䅁䅍䅄䅁䅁䅯李䅅䅁䅯眵䅯䅁䅯兣䅑䅁䅅䅁䉁䅁䅁兂㍂灶愸㥌朰䅑杷允䅁䅁䅑䅁䑁䅁䅷䅁䭁䑁䍫䅁䭁䅁䅑䅁䭁䅁䅕䅁䉁䅁䅁允䅁䅁䅕䅁䅁䉁奆止䵅䅉䅅䅁䑁䅁䅁睁䵁䅁䅁权䩄䅁䅁权奁杂䅁允䅁䅁䅅䅁䭁䕁䝁䅁䵁䅉䅅䅁䕁䅁䅁睁䵁䅁䅁权楂䅁䅁权晁杂䅁权杁杂䅁允䅁䅁䅅䅁䭁䥁䝙䅁䵁䅉䅅䅁䕁䅁䅁睁䵁䅁䅁权䕃允䅁权畄权䅁权瑂䅂䅁允䅁䅁䅅䅁䭁䕁䅣䅁䵁䅉䅅䅁䕁䅁䅁睁䵁䅁䅁权捄杁䅁权䕁䅁䅁权䙁䅁䅁允䅁䅁䅅䅁䙁䅁䅁䥁畃游䉰䍄䉁䅁䅁䅂䅁䅁䅍䅄䅁䅁䅯䅗䅁䅁䅯儷䅯䅁䅯全䅑䅁䅅䅁䉁䅁䅁兂剃堷⽷噎㘶睐杷允䅁䅁䅑䅁䑁䅁䅷䅁䭁佁䄰䅁䭁佁䬰䅁䭁䝁䔰䅁䉁䅁䅁允䅁䅁䅕杖琴灳瘳稯䴸䅉䅅䅁䕁䅁䅁睁䵁䅁䅁权晄䅁䅁权瑄权䅁权䙃䅂䅁允䅁䅁䅅䅁䙁佁奫䡃歋挵⽙䍄䉁䅁䅁䅂䅁䅁䅍䅄䅁䅁䅯睉䅅䅁䅯朶䅯䅁䅯兣䅑䅁䅅䅁䉁䅁䅁杄䵁䅁䅁䅍畁䑁䅉䅍㉁䅁䅁䍄䉁䅁䅁䅂䅁䅁䅍䅄䅁䅁䅯睢䅅䅁䅯䄶䅯䅁䅯睢䅑䅁䅅䅁䉁䅁䅁杄䵁䅁䅁免畁䑁䅣免硁䅁䅁䍄䉁䅁䅁䅂䅁䅁䅍䅄䅁䅁䅯睏䅉䅁䅯充䅁䅁䅯眯䅅䅁䅅䅁䉁䅁䅁杄啁䅁䅁䅎硁䑁䅙䅍睁䑁䅁䅍睁䑁䅁䅁䵁䅉䅅䅁䕁䅁䅁睁䵁䅁䅁权捂允䅁权煄权䅁权瑂䅂䅁允䅁䅁䅅䅁䭁䕁䅣䅁䵁䅉䅅䅁䕁䅁䅁睁䵁䅁䅁权允䅂䅁权灄权䅁权䙃䅂䅁允䅁䅁䅅䅁䭁䝁䍣䅁䵁䅉䅅䅁䕁䅁䅁睁䵁䅁䅁权䡁䅁䅁权湄权䅁权睂䅂䅁允䅁䅁䅅䅁䙁乁倹婪畤桅䅖䍄䉁䅁䅁䅂䅁䅁䅍䅄䅁䅁䅯杬䅁䅁䅯儷䅯䅁䅯兣䅑䅁䅅䅁䉁䅁䅁兂䕃䙥健娲橐睐杷允䅁䅁䅑䅁䑁䅁䅷䅁䭁䑁䉷䅁䭁佁䬰䅁䭁䝁䔸䅁䉁䅁䅁允䅁䅁䅕䙅㕧䵴㉨䐸䴸䅉䅅䅁䕁䅁䅁睁䵁䅁䅁权㑁杁䅁权剁䅁䅁权䙁䅁䅁允䅁䅁䅅䅁佁䉁䅑䅁ぁ䑁䅕免祁䑁䅁䅍睁䑁䅁䅍䅁䅁杷允䅁䅁䅑䅁䑁䅁䅷䅁䭁䭁䍣䅁䭁䉁䅅䅁䭁䅁䅕䅁䉁䅁䅁允䅁䅁䄴䅆䅁䑁䅅䅎祁䑁䅣䅍睁䑁䅁䅍睁䅁䅁䍄䉁䅁䅁䅂䅁䅁䅍䅄䅁䅁䅯具䅅䅁䅯眶䅯䅁䅯睧䅑䅁䅅䅁䉁䅁䅁杄啁䅁䅁睍祁䑁䅣免㕁䑁䅫䅍ぁ䑁䅁䅁䵁䅉䅅䅁䕁䅁䅁睁䵁䅁䅁权㥄䅁䅁权潄权䅁权療䅂䅁允䅁䅁䅅䅁佁䅁䅷䅁硁䑁䅫杌㉁䑁䅫䅁䵁䅉䅅䅁䕁䅁䅁睁䵁䅁䅁权允䅂䅁权潄权䅁权獄权䅁允䅁䅁䅅䅁䭁䝁䍣䅁䵁䅉䅅䅁䕁䅁䅁睁䵁䅁䅁权穁杁䅁权剁䅁䅁权䙁䅁䅁允䅁䅁䅅䅁佁䉁䅑䅁祁䑁䅧兏㕁䑁䅁李ㅁ䑁䅁䅍䅁䅁杷允䅁䅁䅑䅁䑁䅁䅷䅁䭁䱁䉣䅁䭁佁䭳䅁䭁䥁䕕䅁䉁䅁䅁允䅁䅁䄴䅆䅁䑁䅑兎㕁䑁䅕杍ぁ䑁䅣免穁䅁䅁䍄䉁䅁䅁䅂䅁䅁䅍䅄䅁䅁䅯睧䅅䅁䅯朷䅯䅁䅯睢䅑䅁䅅䅁䉁䅁䅁兂䅁䅁䅁䑙瑷兑杷允䅁䅁䅑䅁䑁䅁䅷䅁䭁䱁䍫䅁䭁䅁䅯䅁䭁䅁䅕䅁䉁䅁䅁允䅁䅁䅕敢㝦晱午稸䴸䅉䅅䅁䕁䅁䅁睁䵁䅁䅁权睄允䅁权湄权䅁权瑂䅂䅁允䅁䅁䅅䅁䙁乁欰潂噇祧䅂䍄䉁䅁䅁䅂䅁䅁䅍䅄䅁䅁䅯䅌䅅䅁䅯充䅁䅁䅯䅂䅉䅁䅅䅁䉁䅁䅁杄啁䅁䅁免㉁䑁䅁兏睁䑁䅁䅍睁䑁䅁䅁䵁䅉䅅䅁䕁䅁䅁睁䵁䅁䅁权⭄允䅁权牄权䅁权㙂䅂䅁允䅁䅁䅅䅁佁䉁䅉䅁ㅁ䑁䅅兎㉁䑁䅫兏㕁䑁䅅䅁䵁䅉䅅䅁䑁䅁䅁睁䵁䅁䅁权桄允䅁权敁杂䅁允䅁䅁䅅䅁䭁䥁䝷䅁䵁䅉䅅䅁䕁䅁䅁睁䵁䅁䅁权橃允䅁权瑄权䅁权㙂䅂䅁允䅁䅁䅅䅁䙁䥁䌯匹捨硄䄯䍄䉁䅁䅁䅂䅁䅁䅍䅄䅁䅁䅯杵䅅䅁䅯眶䅯䅁䅯䅣䅑䅁䅅䅁䉁䅁䅁杄十䅁䅁兎穁䑁䅙䅏ㅁ䑁䅫兏㍁䅁䅁䍄䉁䅁䅁䅂䅁䅁䅍䅄䅁䅁䅯睰䅁䅁䅯儷䅯䅁䅯睧䅑䅁䅅䅁䉁䅁䅁兂佁扌摋㘷坦睐杷允䅁䅁䅑䅁䑁䅁䅷䅁䭁䑁䍉䅁䭁䅁䅑䅁䭁䅁䅕䅁䉁䅁䅁允䅁䅁䅕䅁䅁䩧洳啩䵅䅉䅅䅁䕁䅁䅁睁䵁䅁䅁权䝄杁䅁权䕁䅁䅁权䙁䅁䅁允䅁䅁䅅䅁䙁䅁䅁䥁䵂欷䉴䍄䉁䅁䅁䅂䅁䅁䅍䅄䅁䅁䅯䅒䅅䅁䅯朵䅯䅁䅯䄷䅯䅁䅅䅁䉁䅁䅁权䡂䅁䅁䍄䉁䅁䅁䅂䅁䅁䅍䅄䅁䅁䅯䅎䅉䅁䅯充䅁䅁䅯兂䅁䅁䅅䅁䉁䅁䅁杄啁䅁䅁杍㉁䑁䅅李㕁䑁䅧䅍睁䑁䅁䅁䵁䅉䅅䅁䕁䅁䅁睁䵁䅁䅁权牂杁䅁权䕁䅁䅁权⽄允䅁允䅁䅁䅅䅁䙁䅁䅁䕁灃䥵䉸䍄䉁䅁䅁睁䅁䅁䅍䅄䅁䅁䅯睎䅅䅁䅯杇䅙䅁䅅䅁䉁䅁䅁权瑁杂䅁䍄䉁䅁䅁䅂䅁䅁䅍䅄䅁䅁䅯儫䅁䅁䅯儷䅯䅁䅯䅣䅑䅁䅅䅁䉁䅁䅁兂㍂灶愸㥌唳睐杷允䅁䅁䅑䅁䑁䅁䅷䅁䭁䝁䍕䅁䭁䅁䅯䅁䭁䅁䅕䅁䉁䅁䅁允䅁䅁䅕歬䱏佢扣き䵁䅉䅅䅁䕁䅁䅁睁䵁䅁䅁权⽃䅁䅁权灄权䅁权㙂䅂䅁允䅁䅁䅅䅁䙁䅁䅁䅁䅃兖䉆䍄䉁䅁䅁䅂䅁䅁䅍䅄䅁䅁䅯儶䅁䅁䅯儶䅯䅁䅯兣䅑䅁䅅䅁䉁䅁䅁兂䅁䅁䅁义楷兑杷允䅁䅁䅑䅁䑁䅁䅷䅁䭁䱁䍉䅁䭁䅁䅑䅁䭁䅁䅕䅁䉁䅁䅁允䅁䅁䅕䅁䅁䉁㙕啖䵅䅉䅅䅁䑁䅁䅁睁䵁䅁䅁权ぃ允䅁权敁杂䅁允䅁䅁䅅䅁䭁䍁䥍䅁䵁䅉䅅䅁䕁䅁䅁睁䵁䅁䅁权奄䅁䅁权畄权䅁权硂䅂䅁允䅁䅁䅅䅁䙁䅁䅁䅁流䑙䉬䍄䉁䅁䅁䅂䅁䅁䅍䅄䅁䅁䅯䄰䅅䅁䅯眶䅯䅁䅯兦䅑䅁䅅䅁䉁䅁䅁杄啁䅁䅁睍祁䑁䅁䅏睁䑁䅁䅍睁䑁䅁䅁䵁䅉䅅䅁䑁䅁䅁睁䵁䅁䅁权慄允䅁权流杂䅁允䅁䅁䅅䅁佁䅁䅷䅁㑁䑁䅉杌ぁ䑁䅙䅁䵁䅉䅅䅁䕁䅁䅁睁䵁䅁䅁权䱃䅁䅁权潄权䅁权㙂䅂䅁允䅁䅁䅅䅁佁䅁䄴䅁祁䑁䅉杌睁䑁䅁免䅁䅁杷允䅁䅁䅑䅁䑁䅁䅷䅁䭁䩁䈸䅁䭁佁䭣䅁䭁䝁䔰䅁䉁䅁䅁允䅁䅁䅕䅄牉硨婢啈䵁䅉䅅䅁䕁䅁䅁睁䵁䅁䅁权䥂䅁䅁权浄权䅁权䑃䅂䅁允䅁䅁䅅䅁佁䅁䅷䅁硁䍁䄴䅏ぁ䑁䅍䅁䵁䅉䅅䅁䕁䅁䅁睁䵁䅁䅁权㙃䅁䅁权浄权䅁权瑂䅂䅁允䅁䅁䅅䅁佁䅁䅷䅁祁䍁䄴免睁䑁䅫䅁䵁䅉䅅䅁䕁䅁䅁睁䵁䅁䅁权時䅁䅁权浄权䅁权䑃䅂䅁允䅁䅁䅅䅁佁䅁䅯䅁睁䍁䄴䅏ぁ䅁䅁䍄䉁䅁䅁䅂䅁䅁䅍䅄䅁䅁䅯全䅁䅁䅯朷䅯䅁䅯䅣䅑䅁䅅䅁䉁䅁䅁兂䅁䅁䅁䑕㈸兑杷允䅁䅁䅑䅁䑁䅁䅷䅁䭁䍁䅕䅁䭁佁䭯䅁䭁佁䭷䅁䉁䅁䅁允䅁䅁䅯睒䅁䅁杷允䅁䅁䅑䅁䑁䅁䅷䅁䭁䥁䉙䅁䭁佁䭧䅁䭁䥁䕕䅁䉁䅁䅁允䅁䅁䄴䅄䅁䑁䅫杌㉁䑁䅑䅏䅁䅁杷允䅁䅁䅑䅁䑁䅁䅷䅁䭁䕁䄰䅁䭁佁䭳䅁䭁䡁䕯䅁䉁䅁䅁允䅁䅁䄴䅆䅁䑁䅑䅎穁䑁䅍睎ぁ䑁䅁䅍睁䅁䅁䍄䉁䅁䅁䅂䅁䅁䅍䅄䅁䅁䅯兙䅅䅁䅯儶䅯䅁䅯兢䅑䅁䅅䅁䉁䅁䅁兂䅁䅁䅁䵧䑙兑杷允䅁䅁䅑䅁䑁䅁䅷䅁䭁䉁䕁䅁䭁佁䭯䅁䭁䡁䕁䅁䉁䅁䅁允䅁䅁䅯睚䅉䅁杷允䅁䅁䅑䅁䑁䅁䅷䅁䭁䩁䉕䅁䭁佁䭧䅁䭁䡁䕯䅁䉁䅁䅁允䅁䅁䅯睒䅁䅁杷允䅁䅁䅍䅁䑁䅁䅷䅁䭁䥁䉧䅁䭁䍁䝑䅁䉁䅁䅁允䅁䅁䅯睸䅯䅁杷允䅁䅁䅑䅁䑁䅁䅷䅁䭁乁䈰䅁䭁佁䬰䅁䭁䡁䕯䅁䉁䅁䅁允䅁䅁䅕䥕堲桢䑋䐶䴸䅉䅅䅁䕁䅁䅁睁䵁䅁䅁权捄睁䅁权剁䅁䅁权䙁䅁䅁允䅁䅁䅅䅁佁䉁䅉䅁ㅁ䑁䅁免睁䑁䅁䅍睁䑁䅁䅁䵁䅉䅅䅁䕁䅁䅁睁䵁䅁䅁权摄睁䅁权剁䅁䅁权䙁䅁䅁允䅁䅁䅅䅁佁䉁䅑䅁硁䑁䅍免㍁䑁䅑䅏硁䑁䅣免䅁䅁杷允䅁䅁䅑䅁䑁䅁䅷䅁䭁䵁䍍䅁䭁䉁䅅䅁䭁䅁䅕䅁䉁䅁䅁允䅁䅁䄴䅆䅁䑁䅉李穁䑁䅑䅍睁䑁䅁䅍睁䅁䅁䍄䉁䅁䅁睁䅁䅁䅍䅄䅁䅁䅯睯䅁䅁䅯䅊䅙䅁䅅䅁䉁䅁䅁权䥂元䅁䍄䉁䅁䅁䅂䅁䅁䅍䅄䅁䅁䅯儱䅁䅁䅯儶䅯䅁䅯兦䅑䅁䅅䅁䉁䅁䅁兂䅁䅁䅁䅣㍰兑杷允䅁䅁䅑䅁䑁䅁䅷䅁䭁䙁䄰䅁䭁佁䭯䅁䭁䥁䕕䅁䉁䅁䅁允䅁䅁䄴䅄䅁䑁䅁杌ㅁ䑁䅉睍䅁䅁杷允䅁䅁䅑䅁䑁䅁䅷䅁䭁䕁䑫䅁䭁䅁䅯䅁䭁䅁䅕䅁䉁䅁䅁允䅁䅁䅕㡧䭄啯㉗䕇䵁䅉䅅䅁䕁䅁䅁睁䵁䅁䅁权偂䅁䅁权畄权䅁权㙂䅂䅁允䅁䅁䅅䅁䙁䅁䅁䅁潃楓䈹䍄䉁䅁䅁䅂䅁䅁䅍䅄䅁䅁䅯兂䅍䅁䅯充䅁䅁䅯眯䅅䅁䅅䅁䉁䅁䅁杄坁䅁䅁免硁䑁䅕䅏睁䑁䅁䅍睁䑁䅁䅍䅁䅁杷允䅁䅁䅑䅁䑁䅁䅷䅁䭁䥁䉣䅁䭁佁䭳䅁䭁佁䭷䅁䉁䅁䅁允䅁䅁䅯睒䅁䅁杷允䅁䅁䅑䅁䑁䅁䅷䅁䭁䍁䐸䅁䭁䅁䅯䅁䭁䅁䅕䅁䉁䅁䅁允䅁䅁䅕婤奍䙂余吷䴸䅉䅅䅁䕁䅁䅁睁䵁䅁䅁权㡁䅁䅁权潄权䅁权䑃䅂䅁允䅁䅁䅅䅁佁䅁䄴䅁穁䑁䅍杌睁䑁䅕睎䅁䅁杷允䅁䅁䅑䅁䑁䅁䅷䅁䭁乁䉕䅁䭁佁䭧䅁䭁䡁䔰䅁䉁䅁䅁允䅁䅁䄴杄䅁䑁䅉睍畁䑁䅫杍㕁䅁䅁䍄䉁䅁䅁䅂䅁䅁䅍䅄䅁䅁䅯䅚䅍䅁䅯权䅁䅁䅯兂䅁䅁䅅䅁䉁䅁䅁兂摁浗㝑〳匸䅑杷允䅁䅁䅑䅁䑁䅁䅷䅁䭁䍁䅑䅁䭁佁䬴䅁䭁䝁䔸䅁䉁䅁䅁允䅁䅁䅕䅁䅁䉁灃䕒䵅䅉䅅䅁䕁䅁䅁睁䵁䅁䅁权㉁允䅁权剁䅁䅁权䙁䅁䅁允䅁䅁䅅䅁佁䉁䅑䅁ぁ䑁䅉兎ㅁ䑁䅁䅍睁䑁䅁䅍䅁䅁杷允䅁䅁䅑䅁䑁䅁䅷䅁䭁佁䉫䅁䭁佁䭳䅁䭁䡁䕯䅁䉁䅁䅁允䅁䅁䄴杆䅁䑁䅅䅎硁䑁䅫䅏ぁ䑁䅅杍祁䑁䅫䅁䵁䅉䅅䅁䕁䅁䅁睁䵁䅁䅁权㝁䅁䅁权灄权䅁权獄权䅁允䅁䅁䅅䅁䭁䕁䅣䅁䵁䅉䅅䅁䕁䅁䅁睁䵁䅁䅁权楄䅁䅁权瑄权䅁权硂䅂䅁允䅁䅁䅅䅁䙁䅁䅁䅁䅁偁⽑䍄䉁䅁䅁䅂䅁䅁䅍䅄䅁䅁䅯杉䅅䅁䅯䄶䅯䅁䅯䄷䅯䅁䅅䅁䉁䅁䅁权䡂䅁䅁䍄䉁䅁䅁睁䅁䅁䅍䅄䅁䅁䅯兊䅁䅁䅯杊䅙䅁䅅䅁䉁䅁䅁杄䵁䅁䅁䅏ぁ䍁䄴䅏㉁䅁䅁䍄䉁䅁䅁䅂䅁䅁䅍䅄䅁䅁䅯杫䅁䅁䅯朵䅯䅁䅯䄷䅯䅁䅅䅁䉁䅁䅁权䡂䅁䅁䍄䉁䅁䅁䅂䅁䅁䅍䅄䅁䅁䅯䅧䅅䅁䅯眵䅯䅁䅯全䅑䅁䅅䅁䉁䅁䅁兂兂婪畤潅敍䅑杷允䅁䅁䅑䅁䑁䅁䅷䅁䭁䱁䉑䅁䭁佁䭧䅁䭁䥁䕕䅁䉁䅁䅁允䅁䅁䄴杄䅁䑁䅕䅎畁䑁䅁䅍祁䅁䅁䍄䉁䅁䅁䅂䅁䅁䅍䅄䅁䅁䅯共䅍䅁䅯权䅁䅁䅯兂䅁䅁䅅䅁䉁䅁䅁兂䡄穓䩥坑捁䅑杷允䅁䅁䅍䅁䑁䅁䅷䅁䭁䑁䅉䅁䭁䍁䝑䅁䉁䅁䅁允䅁䅁䅯睅䅫䅁杷允䅁䅁䅑䅁䑁䅁䅷䅁䭁䱁䅳䅁䭁佁䭧䅁䭁䡁䕯䅁䉁䅁䅁允䅁䅁䄴杄䅁䑁䅍䅎畁䑁䅉睍硁䅁䅁䍄䉁䅁䅁䅂䅁䅁䅍䅄䅁䅁䅯杲䅉䅁䅯权䅁䅁䅯眯䅅䅁䅅䅁䉁䅁䅁兂い搯㑒挶穙䅑杷允䅁䅁䅑䅁䑁䅁䅷䅁䭁乁䍣䅁䭁䅁䅑䅁䭁䅁䅕䅁䉁䅁䅁允䅁䅁䅕䅁䅁䙷慫正䵅䅉䅅䅁䑁䅁䅁睁䵁䅁䅁权䩃允䅁权敁杂䅁允䅁䅁䅅䅁䭁䉁䡯䅁䵁䅉䅅䅁䕁䅁䅁睁䵁䅁䅁权ㅁ允䅁权灄权䅁权㙂䅂䅁允䅁䅁䅅䅁䙁䅁䅁䅁䅁乷䅊䍄䉁䅁䅁䅂䅁䅁䅍䅄䅁䅁䅯䅫䅍䅁䅯䅂䅁䅁䅯兂䅁䅁䅅䅁䉁䅁䅁兂䅁䅁䅃㍐䅴兑杷允䅁䅁䅑䅁䑁䅁䅷䅁䭁䱁䅣䅁䭁佁䭯䅁䭁䥁䕍䅁䉁䅁䅁允䅁䅁䄴䅄䅁䑁䅁杌祁䑁䅍免䅁䅁杷允䅁䅁䅑䅁䑁䅁䅷䅁䭁䱁䉁䅁䭁佁䭳䅁䭁䥁䕍䅁䉁䅁䅁允䅁䅁䄴䅆䅁䑁䅣睍㍁䑁䅁䅏㉁䑁䅁䅍睁䅁䅁䍄䉁䅁䅁䅂䅁䅁䅍䅄䅁䅁䅯杨䅅䅁䅯朶䅯䅁䅯睢䅑䅁䅅䅁䉁䅁䅁杄䵁䅁䅁免畁䑁䅑兏穁䅁䅁䍄䉁䅁䅁䅂䅁䅁䅍䅄䅁䅁䅯䅄䅅䅁䅯眵䅯䅁䅯䅣䅑䅁䅅䅁䉁䅁䅁兂䕁晪海敇䍅䅑杷允䅁䅁䅑䅁䑁䅁䅷䅁䭁偁䉷䅁䭁佁䭯䅁䭁䡁䔰䅁䉁䅁䅁允䅁䅁䄴䅄䅁䑁䅁杌㉁䑁䅉兎䅁䅁杷允䅁䅁䅑䅁䑁䅁䅷䅁䭁䑁䍳䅁䭁䅁䅑䅁䭁偁䈸䅁䉁䅁䅁允䅁䅁䅕䅁䅁佧敆正䵅䅉䅅䅁䕁䅁䅁睁䵁䅁䅁权浄䅁䅁权牄权䅁权䙃䅂䅁允䅁䅁䅅䅁佁䉁䅑䅁祁䑁䅉兏穁䑁䅍李㑁䑁䅕睍䅁䅁杷允䅁䅁䅑䅁䑁䅁䅷䅁䭁䉁䐸䅁䭁䅁䅑䅁䭁䅁䅕䅁䉁䅁䅁允䅁䅁䅕䅁䅁䅁礫歚䵅䅉䅅䅁䕁䅁䅁睁䵁䅁䅁权㥁䅁䅁权潄权䅁权獄权䅁允䅁䅁䅅䅁䭁䕁䅣䅁䵁䅉䅅䅁䕁䅁䅁睁䵁䅁䅁权䥃䅁䅁权浄权䅁权硂䅂䅁允䅁䅁䅅䅁佁䅁䅷䅁睁䍁䄴䅏㉁䑁䅑䅁䵁䅉䅅䅁䕁䅁䅁睁䵁䅁䅁权祃䅁䅁权畄权䅁权硂䅂䅁允䅁䅁䅅䅁䙁䅁䅁䅁䵃啗䉂䍄䉁䅁䅁䅂䅁䅁䅍䅄䅁䅁䅯䅐䅉䅁䅯权䅁䅁䅯兂䅁䅁䅅䅁䉁䅁䅁兂㡃䩤奍乂湙䅑杷允䅁䅁䅑䅁䑁䅁䅷䅁䭁䕁䄸䅁䭁佁䭳䅁䭁䝁䔸䅁䉁䅁䅁允䅁䅁䄴䅆䅁䑁䅑杍㑁䑁䅧免㉁䑁䅁杍㑁䅁䅁䍄䉁䅁䅁䅂䅁䅁䅍䅄䅁䅁䅯儱䅁䅁䅯䄶䅯䅁䅯兣䅑䅁䅅䅁䉁䅁䅁杄佁䅁䅁睍㉁䍁䄴免ぁ䑁䅙䅁䵁䅉䅅䅁䕁䅁䅁睁䵁䅁䅁权慃睁䅁权䭁䅁䅁权䙁䅁䅁允䅁䅁䅅䅁䙁偁唷佥浫免䅒䍄䉁䅁䅁䅂䅁䅁䅍䅄䅁䅁䅯兡䅁䅁䅯儷䅯䅁䅯来䅑䅁䅅䅁䉁䅁䅁兂坃ㅃ㜰䕭午睐杷允䅁䅁䅑䅁䑁䅁䅷䅁䭁䑁䉯䅁䭁佁䭧䅁䭁䝁䔸䅁䉁䅁䅁允䅁䅁䄴杄䅁䑁䅉睎畁䑁䅧睎ㅁ䅁䅁䍄䉁䅁䅁䅂䅁䅁䅍䅄䅁䅁䅯兮䅁䅁䅯儷䅯䅁䅯睧䅑䅁䅅䅁䉁䅁䅁兂流兘稶ㅂ楶睐杷允䅁䅁䅑䅁䑁䅁䅷䅁䭁䑁䉑䅁䭁佁䭳䅁䭁䡁䕁䅁䉁䅁䅁允䅁䅁䄴䅆䅁䑁䅑䅍㑁䑁䅅李㕁䑁䅙睎穁䅁䅁䍄䉁䅁䅁䅂䅁䅁䅍䅄䅁䅁䅯䅗䅅䅁䅯权䅁䅁䅯䅂䅉䅁䅅䅁䉁䅁䅁兂乃㉬匴で扁䅑杷允䅁䅁䅑䅁䑁䅁䅷䅁䭁䕁䉕䅁䭁佁䭧䅁䭁䥁䕕䅁䉁䅁䅁允䅁䅁䄴杄䅁䑁䅉睍畁䑁䅕李㕁䅁䅁䍄䉁䅁䅁䅂䅁䅁䅍䅄䅁䅁䅯睂䅍䅁䅯充䅁䅁䅯眯䅅䅁䅅䅁䉁䅁䅁杄啁䅁䅁免祁䑁䅍睍睁䑁䅁䅍睁䑁䅁䅁䵁䅉䅅䅁䕁䅁䅁睁䵁䅁䅁权䩁允䅁权䕁䅁䅁权䙁䅁䅁允䅁䅁䅅䅁䙁䅁䅁䅁⽄樲䉤䍄䉁䅁䅁䅂䅁䅁䅍䅄䅁䅁䅯䅈䅅䅁䅯䄶䅯䅁䅯䅣䅑䅁䅅䅁䉁䅁䅁杄佁䅁䅁䅎㑁䍁䄴杍ㅁ䑁䅅䅁䵁䅉䅅䅁䕁䅁䅁睁䵁䅁䅁权乂睁䅁权䭁䅁䅁权䙁䅁䅁允䅁䅁䅅䅁䙁䥁堲桢䑋䅷䅖䍄䉁䅁䅁䅂䅁䅁䅍䅄䅁䅁䅯杆䅅䅁䅯朷䅯䅁䅯䄷䅯䅁䅅䅁䉁䅁䅁权䡂䅁䅁䍄䉁䅁䅁䅂䅁䅁䅍䅄䅁䅁䅯杗䅍䅁䅯权䅁䅁䅯兂䅁䅁䅅䅁䉁䅁䅁兂㕁䵴㉨汶椸䅑杷允䅁䅁䅑䅁䑁䅁䅷䅁䭁䅁䅙䅁䭁佁䬰䅁䭁䥁䕍䅁䉁䅁䅁允䅁䅁䅕㥒䱬㙊䵸䐴䴸䅉䅅䅁䕁䅁䅁睁䵁䅁䅁权呂允䅁权牄权䅁权硂䅂䅁允䅁䅁䅅䅁佁䉁䅑䅁㍁䑁䅁免祁䑁䅙䅍睁䑁䅁䅍䅁䅁杷允䅁䅁䅑䅁䑁䅁䅷䅁䭁䩁䉍䅁䭁佁䭣䅁䭁䡁䕯䅁䉁䅁䅁允䅁䅁䅕硨婢発呤啊䵁䅉䅅䅁䕁䅁䅁睁䵁䅁䅁权佂睁䅁权剁䅁䅁权⽄允䅁允䅁䅁䅅䅁佁䉁䅑䅁祁䑁䅕䅏㕁䑁䅕䅍睁䑁䅁䅍䅁䅁杷允䅁䅁䅑䅁䑁䅁䅷䅁䭁䕁䈴䅁䭁佁䭙䅁䭁䡁䕅䅁䉁䅁䅁允䅁䅁䄴䅄䅁䑁䅅杌ㅁ䑁䅁睎䅁䅁杷允䅁䅁䅑䅁䑁䅁䅷䅁䭁乁䑣䅁䭁䅁䅯䅁䭁䅁䅕䅁䉁䅁䅁允䅁䅁䅯睚䅉䅁杷允䅁䅁䅍䅁䑁䅁䅷䅁䭁䍁䅍䅁䭁䉁䝯䅁䉁䅁䅁允䅁䅁䅯兌䅙䅁杷允䅁䅁䅑䅁䑁䅁䅷䅁䭁䥁䅫䅁䭁佁䬰䅁䭁䝁䔰䅁䉁䅁䅁允䅁䅁䅕塹⭡确癯呲䴸䅉䅅䅁䕁䅁䅁睁䵁䅁䅁权婃允䅁权剁䅁䅁权䕁杁䅁允䅁䅁䅅䅁佁䉁䅑䅁㉁䑁䅣免㉁䑁䅁䅍睁䑁䅁䅍䅁䅁杷允䅁䅁䅑䅁䑁䅁䅷䅁䭁䡁䉙䅁䭁佁䬴䅁䭁䡁䕯䅁䉁䅁䅁允䅁䅁䅕䅁䅁䝁祂䕎䵅䅉䅅䅁䕁䅁䅁睁䵁䅁䅁权乁杁䅁权剁䅁䅁权䙁䅁䅁允䅁䅁䅅䅁佁䉁䅑䅁硁䑁䅕䅏睁䑁䅁䅍睁䑁䅁䅍䅁䅁杷允䅁䅁䅑䅁䑁䅁䅷䅁䭁䕁䍍䅁䭁䅁䅑䅁䭁偁䈸䅁䉁䅁䅁允䅁䅁䅕䅁䅁乧倰䕧䵅䅉䅅䅁䕁䅁䅁睁䵁䅁䅁权呃允䅁权灄权䅁权獄权䅁允䅁䅁䅅䅁䭁䕁䅣䅁䵁䅉䅅䅁䕁䅁䅁睁䵁䅁䅁权歂杁䅁权剁䅁䅁权䙁䅁䅁允䅁䅁䅅䅁佁䉁䅙䅁㑁䑁䅅䅍㑁䑁䅁䅍睁䑁䅁䅍睁䅁䅁䍄䉁䅁䅁䅂䅁䅁䅍䅄䅁䅁䅯元䅅䅁䅯朶䅯䅁䅯䄷䅯䅁䅅䅁䉁䅁䅁权䡂䅁䅁䍄䉁䅁䅁䅂䅁䅁䅍䅄䅁䅁䅯兪䅅䅁䅯朶䅯䅁䅯全䅑䅁䅅䅁䉁䅁䅁杄䵁䅁䅁䅍畁䑁䅣睍硁䅁䅁䍄䉁䅁䅁䅂䅁䅁䅍䅄䅁䅁䅯睥䅉䅁䅯䅂䅁䅁䅯兂䅁䅁䅅䅁䉁䅁䅁兂䅁䅁䅁獩楊兑杷允䅁䅁䅑䅁䑁䅁䅷䅁䭁䝁䅧䅁䭁佁䭯䅁䭁䥁䕕䅁䉁䅁䅁允䅁䅁䄴䅄䅁䑁䅁杌ㅁ䑁䅑李䅁䅁杷允䅁䅁䅑䅁䑁䅁䅷䅁䭁䉁䐴䅁䭁䅁䅯䅁䭁偁䈸䅁䉁䅁䅁允䅁䅁䅕䑗ね䡹⭡歁䵁䅉䅅䅁䑁䅁䅁睁䵁䅁䅁权楃允䅁权捁杂䅁允䅁䅁䅅䅁䭁䉁䥍䅁䵁䅉䅅䅁䕁䅁䅁睁䵁䅁䅁权⭁允䅁权煄权䅁权瑂䅂䅁允䅁䅁䅅䅁佁䅁䅷䅁睁䍁䄴睍㑁䑁䅕䅁䵁䅉䅅䅁䕁䅁䅁睁䵁䅁䅁权卂允䅁权牄权䅁权㥂䅂䅁允䅁䅁䅅䅁佁䉁䅑䅁ㅁ䑁䅣杍㑁䑁䅍李㑁䑁䅧杍䅁䅁杷允䅁䅁䅑䅁䑁䅁䅷䅁䭁䱁䅳䅁䭁佁䭳䅁䭁䥁䕕䅁䉁䅁䅁允䅁䅁䄴䅆䅁䑁䅅䅍㉁䑁䅉免㑁䑁䅅䅎㉁䅁䅁䍄䉁䅁䅁䅂䅁䅁䅍䅄䅁䅁䅯睶䅉䅁䅯充䅁䅁䅯兂䅁䅁䅅䅁䉁䅁䅁杄坁䅁䅁睎ぁ䑁䅙兎睁䑁䅁䅍睁䑁䅁䅍䅁䅁杷允䅁䅁䅑䅁䑁䅁䅷䅁䭁䉁䈴䅁䭁䅁䅑䅁䭁䅁䅕䅁䉁䅁䅁允䅁䅁䅕䅁䅁佧扩啭䵅䅉䅅䅁䕁䅁䅁睁䵁䅁䅁权捃允䅁权浄权䅁权硂䅂䅁允䅁䅁䅅䅁佁䅁䅷䅁祁䍁䄴䅍祁䑁䅙䅁䵁䅉䅅䅁䕁䅁䅁睁䵁䅁䅁权癃䅁䅁权浄权䅁权睂䅂䅁允䅁䅁䅅䅁佁䅁䅷䅁ㅁ䍁䄴杍ㅁ䑁䅙䅁䵁䅉䅅䅁䕁䅁䅁睁䵁䅁䅁权䩂允䅁权䕁䅁䅁权䕁杁䅁允䅁䅁䅅䅁䙁䅁䅁䥁穁㍐䉸䍄䉁䅁䅁䅂䅁䅁䅍䅄䅁䅁䅯朷䅉䅁䅯充䅁䅁䅯兂䅁䅁䅅䅁䉁䅁䅁杄啁䅁䅁䅎㉁䑁䅣免㉁䑁䅉䅍睁䑁䅁䅁䵁䅉䅅䅁䕁䅁䅁睁䵁䅁䅁权剃䅁䅁权湄权䅁权䙃䅂䅁允䅁䅁䅅䅁䙁䍁䕄㘰晔晗⽓䍄䉁䅁䅁䅂䅁䅁䅍䅄䅁䅁䅯允䅅䅁䅯允䅉䅁䅯睁䅉䅁䅅䅁䉁䅁䅁兂慄䉂坧⼴䉉兑杷允䅁䅁䅑䅁䑁䅁䅷䅁䭁䅁䉯䅁䭁佁䭧䅁䭁䡁䔰䅁䉁䅁䅁允䅁䅁䄴杄䅁䑁䅅兎畁䑁䅕兏㍁䅁䅁䍄䉁䅁䅁䅂䅁䅁䅍䅄䅁䅁䅯䅱䅍䅁䅯䅂䅁䅁䅯兂䅁䅁䅅䅁䉁䅁䅁兂䅁䅁䅁佲扊兑杷允䅁䅁䅑䅁䑁䅁䅷䅁䭁䑁䉫䅁䭁佁䭣䅁䭁䡁䕁䅁䉁䅁䅁允䅁䅁䅕捷桱扒穢䕂䵁䅉䅅䅁䕁䅁䅁睁䵁䅁䅁权婂允䅁权湄权䅁权睂䅂䅁允䅁䅁䅅䅁䙁䉁奂扏䥔楎䅎䍄䉁䅁䅁䅂䅁䅁䅍䅄䅁䅁䅯眶䅍䅁䅯䅂䅁䅁䅯眯䅅䅁䅅䅁䉁䅁䅁兂䅁䅁䅁䡚偊兑杷允䅁䅁䅑䅁䑁䅁䅷䅁䭁偁䉁䅁䭁佁䭧䅁䭁佁䭷䅁䉁䅁䅁允䅁䅁䅯睒䅁䅁杷允䅁䅁䅍䅁䑁䅁䅷䅁䭁䅁䅳䅁䭁䍁䝑䅁䉁䅁䅁允䅁䅁䅯䅪䅯䅁杷允䅁䅁䅑䅁䑁䅁䅷䅁䭁佁䄴䅁䭁䅁䍅䅁䭁䅁䍕䅁䉁䅁䅁允䅁䅁䅕ㄳ⽔㐶乳䔫䵁䅉䅅䅁䕁䅁䅁睁䵁䅁䅁权㝃䅁䅁权煄权䅁权㙂䅂䅁允䅁䅁䅅䅁佁䅁䅷䅁睁䍁䄴䅎睁䑁䅍䅁䵁䅉䅅䅁䕁䅁䅁睁䵁䅁䅁权塁允䅁权湄权䅁权睂䅂䅁允䅁䅁䅅䅁䙁䭁䝪穓䩥剑䄵䍄䉁䅁䅁䅂䅁䅁䅍䅄䅁䅁䅯䅢䅅䅁䅯允䅉䅁䅯兂䅉䅁䅅䅁䉁䅁䅁兂穃楐噥樷橶䅑杷允䅁䅁䅑䅁䑁䅁䅷䅁䭁䵁䅫䅁䭁佁䭳䅁䭁䡁䕅䅁䉁䅁䅁允䅁䅁䄴䅆䅁䑁䅉兎ㅁ䑁䅉䅏㑁䑁䅕睍ㅁ䅁䅁䍄䉁䅁䅁䅂䅁䅁䅍䅄䅁䅁䅯䅙䅅䅁䅯儶䅯䅁䅯兣䅑䅁䅅䅁䉁䅁䅁兂䅁䅁䅁䑧㍈䅷杷允䅁䅁䅑䅁䑁䅁䅷䅁䭁乁䑯䅁䭁䅁䅑䅁䭁䅁䅕䅁䉁䅁䅁允䅁䅁䅕䅁䅁佷奬歙䵅䅉䅅䅁䕁䅁䅁睁䵁䅁䅁权佄䅁䅁权潄权䅁权䙃䅂䅁允䅁䅁䅅䅁佁䅁䄴䅁祁䑁䅅杌睁䑁䅑睍䅁䅁杷允䅁䅁䅑䅁䑁䅁䅷䅁䭁偁䉧䅁䭁佁䭧䅁䭁䡁䕅䅁䉁䅁䅁允䅁䅁䄴杄䅁䑁䅅杍畁䑁䅧睎硁䅁䅁䍄䉁䅁䅁䅂䅁䅁䅍䅄䅁䅁䅯䅵䅁䅁䅯允䅉䅁䅯睁䅉䅁䅅䅁䉁䅁䅁兂奁楔䙗歋剢䅑杷允䅁䅁䅑䅁䑁䅁䅷䅁䭁䥁䈸䅁䭁佁䭙䅁䭁䥁䕍䅁䉁䅁䅁允䅁䅁䄴权䅁䑁䅉杌祁䑁䅧䅁䵁䅉䅅䅁䕁䅁䅁睁䵁䅁䅁权歁杁䅁权剁䅁䅁权䙁䅁䅁允䅁䅁䅅䅁佁䉁䅑䅁硁䑁䅍䅏睁䑁䅁䅍睁䑁䅁䅍䅁䅁杷允䅁䅁䅑䅁䑁䅁䅷䅁䭁䩁䈰䅁䭁佁䭣䅁䭁䡁䕁䅁䉁䅁䅁允䅁䅁䅕余兘瑉㕶い䵁䅉䅅䅁䕁䅁䅁睁䵁䅁䅁权䕂睁䅁权剁䅁䅁权⽄允䅁允䅁䅁䅅䅁佁䉁䅉䅁㍁䑁䅍䅏穁䑁䅉䅍睁䑁䅁䅁䵁䅉䅅䅁䕁䅁䅁睁䵁䅁䅁权䡄䅁䅁权湄权䅁权㙂䅂䅁允䅁䅁䅅䅁䙁䵁杕䡳潊剅䅖䍄䉁䅁䅁䅂䅁䅁䅍䅄䅁䅁䅯儰䅁䅁䅯䄶䅯䅁䅯睧䅑䅁䅅䅁䉁䅁䅁杄佁䅁䅁睍穁䍁䄴兎硁䑁䅫䅁䵁䅉䅅䅁䕁䅁䅁睁䵁䅁䅁权剃允䅁权浄权䅁权瑂䅂䅁允䅁䅁䅅䅁䭁䕁䅣䅁䵁䅉䅅䅁䕁䅁䅁睁䵁䅁䅁权䱄允䅁权潄权䅁权獄权䅁允䅁䅁䅅䅁䭁䕁䅣䅁䵁䅉䅅䅁䕁䅁䅁睁䵁䅁䅁权䙄允䅁权潄权䅁权㥂䅂䅁允䅁䅁䅅䅁佁䅁䄴䅁硁䑁䅑杌睁䑁䅍李䅁䅁杷允䅁䅁䅑䅁䑁䅁䅷䅁䭁佁䉑䅁䭁佁䭣䅁䭁䡁䕯䅁䉁䅁䅁允䅁䅁䅕界ㄳ婮灷啊䵁䅉䅅䅁䑁䅁䅁睁䵁䅁䅁权䅂允䅁权流杂䅁允䅁䅁䅅䅁佁䅁䅙䅁㍁䑁䅕䅁䵁䅉䅅䅁䕁䅁䅁睁䵁䅁䅁权䑂䅁䅁权浄权䅁权睂䅂䅁允䅁䅁䅅䅁佁䅁䅷䅁硁䍁䄴䅎祁䑁䅉䅁䵁䅉䅅䅁䕁䅁䅁睁䵁䅁䅁权牃䅁䅁权浄权䅁权療䅂䅁允䅁䅁䅅䅁佁䅁䅯䅁硁䍁䄴兎祁䅁䅁䍄䉁䅁䅁䅂䅁䅁䅍䅄䅁䅁䅯䅪䅅䅁䅯朶䅯䅁䅯䅣䅑䅁䅅䅁䉁䅁䅁杄䵁䅁䅁䅍畁䑁䅅杍㕁䅁䅁䍄䉁䅁䅁䅂䅁䅁䅍䅄䅁䅁䅯杹䅅䅁䅯儶䅯䅁䅯睢䅑䅁䅅䅁䉁䅁䅁兂䅁䅁䅁䝈佴兑杷允䅁䅁䅑䅁䑁䅁䅷䅁䭁䉁䕁䅁䭁佁䭳䅁䭁䝁䔸䅁䉁䅁䅁允䅁䅁䅯睚䅉䅁杷允䅁䅁䅑䅁䑁䅁䅷䅁䭁䉁䕁䅁䭁佁䭯䅁䭁䡁䕅䅁䉁䅁䅁允䅁䅁䅯睚䅉䅁杷允䅁䅁䅑䅁䑁䅁䅷䅁䙁䅁䅁䅁允晨䅨权剁䅁䅁权⽄允䅁允䅁䅁䅅䅁佁䉁䅉䅁ㅁ䑁䅫兎硁䑁䅙䅍睁䑁䅁䅁䵁䅉䅅䅁䕁䅁䅁睁䵁䅁䅁权乃允䅁权灄权䅁权療䅂䅁允䅁䅁䅅䅁䙁䅁䅁䅁䅃祭䉚䍄䉁䅁䅁睁䅁䅁䅍䅄䅁䅁䅯睩䅁䅁䅯杇䅙䅁䅅䅁䉁䅁䅁权⭁杂䅁䍄䉁䅁䅁䅂䅁䅁䅍䅄䅁䅁䅯共䅁䅁䅯朵䅯䅁䅯全䅑䅁䅅䅁䉁䅁䅁杄䵁䅁䅁免畁䑁䅉䅎ㅁ䅁䅁䍄䉁䅁䅁䅂䅁䅁䅍䅄䅁䅁䅯兔䅉䅁䅯充䅁䅁䅯眯䅅䅁䅅䅁䉁䅁䅁杄啁䅁䅁杍ㅁ䑁䅅杍睁䑁䅁䅍睁䑁䅁䅁䵁䅉䅅䅁䕁䅁䅁睁䵁䅁䅁权祃允䅁权灄权䅁权瑂䅂䅁允䅁䅁䅅䅁䙁䅁䅁䅁䥄楩䉴䍄䉁䅁䅁䅂䅁䅁䅍䅄䅁䅁䅯公䅁䅁䅯儶䅯䅁䅯全䅑䅁䅅䅁䉁䅁䅁兂䅁䅁䅁䴸䡖兑杷允䅁䅁䅑䅁䑁䅁䅷䅁䭁䝁䈴䅁䭁佁䭳䅁䭁佁䭷䅁䉁䅁䅁允䅁䅁䅯睒䅁䅁杷允䅁䅁䅑䅁䑁䅁䅷䅁䭁偁䉁䅁䭁佁䬰䅁䭁䝁䔸䅁䉁䅁䅁允䅁䅁䅕牕敧敨剴䐲䴸䅉䅅䅁䕁䅁䅁睁䵁䅁䅁权睂杁䅁权剁䅁䅁权䙁䅁䅁允䅁䅁䅅䅁佁䉁䅑䅁硁䑁䅁李睁䑁䅣䅎睁䑁䅁䅍䅁䅁杷允䅁䅁䅍䅁䑁䅁䅷䅁䭁䩁䅍䅁䭁䍁䝑䅁䉁䅁䅁允䅁䅁䅯睉䅫䅁杷允䅁䅁䅍䅁䑁䅁䅷䅁䭁偁䅑䅁䭁䍁䝑䅁䉁䅁䅁允䅁䅁䅯朰䅧䅁杷允䅁䅁䅍䅁䑁䅁䅷䅁䭁䡁䈰䅁䭁䍁䝙䅁䉁䅁䅁允䅁䅁䄴䅄䅁䑁䅫杍畁䑁䅫李䅁䅁杷允䅁䅁䅑䅁䑁䅁䅷䅁䭁䙁䍉䅁䭁䅁䅯䅁䭁䅁䅕䅁䉁䅁䅁允䅁䅁䅕䬸䝦穓䩥稹䴸䅉䅅䅁䕁䅁䅁睁䵁䅁䅁权㉁䅁䅁权䉁杁䅁权䑁杁䅁允䅁䅁䅅䅁䙁䅁䵃㥚允䱓䅰䍄䉁䅁䅁䅂䅁䅁䅍䅄䅁䅁䅯杣䅅䅁䅯朵䅯䅁䅯全䅑䅁䅅䅁䉁䅁䅁杄䵁䅁䅁䅎畁䑁䅙䅎ㅁ䅁䅁䍄䉁䅁䅁䅂䅁䅁䅍䅄䅁䅁䅯䅐䅉䅁䅯䅂䅁䅁䅯兂䅁䅁䅅䅁䉁䅁䅁兂䅁䅁䅂⭳硸兑杷允䅁䅁䅑䅁䑁䅁䅷䅁䭁䙁䉉䅁䭁佁䭫䅁䭁䝁䔰䅁䉁䅁䅁允䅁䅁䅯睒䅁䅁杷允䅁䅁䅑䅁䑁䅁䅷䅁䭁䡁䍕䅁䭁䉁䅅䅁䭁䅁䅕䅁䉁䅁䅁允䅁䅁䄴䅆䅁䑁䅣睍㑁䑁䅅李㉁䑁䅁䅍睁䅁䅁䍄䉁䅁䅁䅂䅁䅁䅍䅄䅁䅁䅯朲䅍䅁䅯权䅁䅁䅯眯䅅䅁䅅䅁䉁䅁䅁权䡂䅁䅁䍄䉁䅁䅁䅂䅁䅁䅍䅄䅁䅁䅯䅶䅁䅁䅯朶䅯䅁䅯兢䅑䅁䅅䅁䉁䅁䅁杄䵁䅁䅁䅍畁䑁䅧䅎祁䅁䅁䍄䉁䅁䅁䅂䅁䅁䅍䅄䅁䅁䅯睈䅉䅁䅯䅂䅁䅁䅯兂䅁䅁䅅䅁䉁䅁䅁兂䅁䅁䅁䉋乖兑杷允䅁䅁䅑䅁䑁䅁䅷䅁䭁䡁䌴䅁䭁䉁䅅䅁䭁偁䈸䅁䉁䅁䅁允䅁䅁䄴䅆䅁䑁䅉䅍㕁䑁䅫兏㕁䑁䅣兎睁䅁䅁䍄䉁䅁䅁䅂䅁䅁䅍䅄䅁䅁䅯儷䅁䅁䅯朶䅯䅁䅯兢䅑䅁䅅䅁䉁䅁䅁杄䵁䅁䅁䅍畁䑁䅙睎硁䅁䅁䍄䉁䅁䅁睁䅁䅁䅍䅄䅁䅁䅯睔䅅䅁䅯杈䅙䅁䅅䅁䉁䅁䅁权⽄杂䅁䍄䉁䅁䅁䅂䅁䅁䅍䅄䅁䅁䅯䄳䅁䅁䅯眵䅯䅁䅯兢䅑䅁䅅䅁䉁䅁䅁权䡂䅁䅁䍄䉁䅁䅁䅂䅁䅁䅍䅄䅁䅁䅯眰䅉䅁䅯权䅁䅁䅯眯䅅䅁䅅䅁䉁䅁䅁兂婁䙂余扌穌睐杷允䅁䅁䅑䅁䑁䅁䅷䅁䭁䉁䉕䅁䭁佁䬴䅁䭁䝁䔸䅁䉁䅁䅁允䅁䅁䅕䅁䅁䭁桂䕐䵅䅉䅅䅁䕁䅁䅁睁䵁䅁䅁权潁䅁䅁权䭁䅁䅁权䕁杁䅁允䅁䅁䅅䅁䙁䕁㉡⼸唳䐲䅴䍄䉁䅁䅁䅂䅁䅁䅍䅄䅁䅁䅯儲䅅䅁䅯朶䅯䅁䅯睧䅑䅁䅅䅁䉁䅁䅁杄䵁䅁䅁䅍畁䑁䅕睎穁䅁䅁䍄䉁䅁䅁䅂䅁䅁䅍䅄䅁䅁䅯杺䅁䅁䅯眵䅯䅁䅯兣䅑䅁䅅䅁䉁䅁䅁兂捂㡪ㅌ之杷䅑杷允䅁䅁䅑䅁䑁䅁䅷䅁䭁乁䈴䅁䭁䉁䅅䅁䭁䅁䍑䅁䉁䅁䅁允䅁䅁䄴杅䅁䑁䅕䅏硁䑁䅫免睁䑁䅁䅍䅁䅁杷允䅁䅁䅑䅁䑁䅁䅷䅁䭁䑁䑉䅁䭁䅁䅯䅁䭁䅁䅕䅁䉁䅁䅁允䅁䅁䅕穐敖歵䵫ぇ䵁䅉䅅䅁䕁䅁䅁睁䵁䅁䅁权塄杁䅁权剁䅁䅁权䙁䅁䅁允䅁䅁䅅䅁佁䉁䅑䅁ㅁ䑁䅉䅍祁䑁䅁李祁䑁䅕䅏䅁䅁杷允䅁䅁䅍䅁䑁䅁䅷䅁䭁乁䅣䅁䭁䉁䝧䅁䉁䅁䅁允䅁䅁䅯䅦䅙䅁杷允䅁䅁䅑䅁䑁䅁䅷䅁䭁佁䉅䅁䭁佁䭧䅁䭁䡁䕁䅁䉁䅁䅁允䅁䅁䄴杄䅁䑁䅅睍畁䑁䅍兎穁䅁䅁䍄䉁䅁䅁䅂䅁䅁䅍䅄䅁䅁䅯睺䅁䅁䅯儷䅯䅁䅯睢䅑䅁䅅䅁䉁䅁䅁兂䕄佭桯㍙浶睐杷允䅁䅁䅑䅁䑁䅁䅷䅁䭁䉁䕁䅁䭁佁䭣䅁䭁䡁䔰䅁䉁䅁䅁允䅁䅁䅯睚䅉䅁杷允䅁䅁䅑䅁䑁䅁䅷䅁䭁䡁䅁䅁䭁䅁䅯䅁䭁䅁䍑䅁䉁䅁䅁允䅁䅁䅕渷⽷噎㘶䕆䵁䅉䅅䅁䕁䅁䅁睁䵁䅁䅁权瑄允䅁权灄权䅁权䙃䅂䅁允䅁䅁䅅䅁䙁䅁䅁䅁䅂楈䉖䍄䉁䅁䅁䅂䅁䅁䅍䅄䅁䅁䅯睐䅉䅁䅯权䅁䅁䅯眯䅅䅁䅅䅁䉁䅁䅁兂㍂灶愸㥌䬰䅑杷允䅁䅁䅑䅁䑁䅁䅷䅁䭁䙁䑳䅁䭁䅁䅑䅁䭁䅁䅕䅁䉁䅁䅁允䅁䅁䅕䅁䅁佧剰歚䵅䅉䅅䅁䑁䅁䅁睁䵁䅁䅁权噂䅁䅁权慁杂䅁允䅁䅁䅅䅁䭁䝁䝷䅁䵁䅉䅅䅁䕁䅁䅁睁䵁䅁䅁权婄䅁䅁权剁䅁䅁权䕁杁䅁允䅁䅁䅅䅁佁䉁䅙䅁㍁䑁䅕睎ㅁ䑁䅁䅍睁䑁䅁䅍睁䅁䅁䍄䉁䅁䅁䅂䅁䅁䅍䅄䅁䅁䅯杔䅅䅁䅯䄶䅯䅁䅯来䅑䅁䅅䅁䉁䅁䅁杄佁䅁䅁杍祁䍁䄴䅎㑁䑁䅧䅁䵁䅉䅅䅁䕁䅁䅁睁䵁䅁䅁权ㅃ杁䅁权剁䅁䅁权䙁䅁䅁允䅁䅁䅅䅁佁䉁䅑䅁祁䑁䅙免穁䑁䅣䅍睁䑁䅁䅍䅁䅁杷允䅁䅁䅑䅁䑁䅁䅷䅁䭁䵁䉅䅁䭁佁䬴䅁䭁䝁䔰䅁䉁䅁䅁允䅁䅁䅯睒䅁䅁杷允䅁䅁䅑䅁䑁䅁䅷䅁䭁佁䉣䅁䭁佁䭙䅁䭁䝁䔰䅁䉁䅁䅁允䅁䅁䄴䅄䅁䑁䅁杌㑁䑁䅑睍䅁䅁杷允䅁䅁䅑䅁䑁䅁䅷䅁䭁乁䉉䅁䭁佁䭳䅁䭁䡁䕅䅁䉁䅁䅁允䅁䅁䄴䅆䅁䑁䅅䅎㍁䑁䅁䅏㍁䑁䅕免祁䅁䅁䍄䉁䅁䅁䅂䅁䅁䅍䅄䅁䅁䅯朲䅉䅁䅯充䅁䅁䅯眯䅅䅁䅅䅁䉁䅁䅁杄啁䅁䅁杍ㅁ䑁䅕䅍睁䑁䅁䅍睁䑁䅁䅁䵁䅉䅅䅁䕁䅁䅁睁䵁䅁䅁权穁䅁䅁权牄权䅁权䑃䅂䅁允䅁䅁䅅䅁佁䉁䅉䅁㕁䑁䅍兎㉁䑁䅑䅏㉁䑁䅫䅁䵁䅉䅅䅁䕁䅁䅁睁䵁䅁䅁权捂䅁䅁权晁杂䅁权杁杂䅁允䅁䅁䅅䅁䭁䑁䠴䅁䵁䅉䅅䅁䕁䅁䅁睁䵁䅁䅁权呄䅁䅁权湄权䅁权獄权䅁允䅁䅁䅅䅁䭁䕁䅣䅁䵁䅉䅅䅁䕁䅁䅁睁䵁䅁䅁权穁允䅁权潄权䅁权瑂䅂䅁允䅁䅁䅅䅁佁䅁䄴䅁硁䑁䅣杌㕁䑁䅍睍䅁䅁杷允䅁䅁䅑䅁䑁䅁䅷䅁䭁䑁䉉䅁䭁佁䬴䅁䭁䥁䕕䅁䉁䅁䅁允䅁䅁䅕䅁䅁䕁扁啁䵅䅉䅅䅁䕁䅁䅁睁䵁䅁䅁权啂允䅁权潄权䅁权瑂䅂䅁允䅁䅁䅅䅁佁䅁䅷䅁穁䑁䅑杌穁䑁䅍䅁䵁䅉䅅䅁䕁䅁䅁睁䵁䅁䅁权⭂䅁䅁权牄权䅁权硂䅂䅁允䅁䅁䅅䅁佁䉁䅉䅁穁䑁䅑睎祁䑁䅙免㑁䑁䅉䅁䵁䅉䅅䅁䕁䅁䅁睁䵁䅁䅁权睃允䅁权瑄权䅁权療䅂䅁允䅁䅁䅅䅁䙁䵁䴳䵺䵺偺⽉䍄䉁䅁䅁䅂䅁䅁䅍䅄䅁䅁䅯兣䅉䅁䅯䅂䅁䅁䅯眯䅅䅁䅅䅁䉁䅁䅁兂䅁䅁䅁欲祂兑杷允䅁䅁䅑䅁䑁䅁䅷䅁䭁䉁䕁䅁䭁佁䭙䅁䭁䡁䕅䅁䉁䅁䅁允䅁䅁䅯睚䅉䅁杷允䅁䅁䅑䅁䑁䅁䅷䅁䭁䑁䅯䅁䭁䅁䍅䅁䭁䅁䍍䅁䉁䅁䅁允䅁䅁䅕噵䙇づ灑欴䵁䅉䅅䅁䕁䅁䅁睁䵁䅁䅁权䅁杁䅁权䭁䅁䅁权䙁䅁䅁允䅁䅁䅅䅁䙁䙁㘶兓䍷硋䅂䍄䉁䅁䅁䅂䅁䅁䅍䅄䅁䅁䅯䅧䅁䅁䅯眶䅯䅁䅯来䅑䅁䅅䅁䉁䅁䅁杄啁䅁䅁兎ぁ䑁䅧睍祁䑁䅧兎㑁䑁䅣䅁䵁䅉䅅䅁䕁䅁䅁睁䵁䅁䅁权桂䅁䅁权湄权䅁权䙃䅂䅁允䅁䅁䅅䅁䙁䱁䩰䅄牉祒䅂䍄䉁䅁䅁䅂䅁䅁䅍䅄䅁䅁䅯睡䅅䅁䅯睈䅙䅁䅯䅉䅙䅁䅅䅁䉁䅁䅁权硃睂䅁䍄䉁䅁䅁䅂䅁䅁䅍䅄䅁䅁䅯兤䅉䅁䅯权䅁䅁䅯眯䅅䅁䅅䅁䉁䅁䅁兂扄堫焵䡶牔睐杷允䅁䅁䅑䅁䑁䅁䅷䅁䭁䅁䅍䅁䭁佁䭧䅁䭁䥁䕕䅁䉁䅁䅁允䅁䅁䄴杄䅁䑁䅅杍畁䑁䅣兏㉁䅁䅁䍄䉁䅁䅁䅂䅁䅁䅍䅄䅁䅁䅯兵䅁䅁䅯儷䅯䅁䅯兦䅑䅁䅅䅁䉁䅁䅁兂灁䥘䌯匹啪睐杷允䅁䅁䅑䅁䑁䅁䅷䅁䭁䅁䉅䅁䭁䅁䅑䅁䭁䅁䍑䅁䉁䅁䅁允䅁䅁䅕䅁䅁䵁⼰歨䵅䅉䅅䅁䕁䅁䅁睁䵁䅁䅁权睄允䅁权潄权䅁权䑃䅂䅁允䅁䅁䅅䅁佁䅁䄴䅁祁䑁䅉杌祁䑁䅍李䅁䅁杷允䅁䅁䅑䅁䑁䅁䅷䅁䭁䙁䍯䅁䭁䅁䅯䅁䭁䅁䅕䅁䉁䅁䅁允䅁䅁䅕免獩䙈歰啁䵁䅉䅅䅁䕁䅁䅁睁䵁䅁䅁权㍂允䅁权畄权䅁权䙃䅂䅁允䅁䅁䅅䅁䙁䅁䅁䅁睃䉢䉂䍄䉁䅁䅁䅂䅁䅁䅍䅄䅁䅁䅯杺䅁䅁䅯儷䅯䅁䅯兦䅑䅁䅅䅁䉁䅁䅁兂桁䡳潊敫漳睐杷允䅁䅁䅑䅁䑁䅁䅷䅁䭁䍁䉕䅁䭁佁䬴䅁䭁䥁䕍䅁䉁䅁䅁允䅁䅁䅕䅁䅁䵁㥃唹䵁䅉䅅䅁䕁䅁䅁睁䵁䅁䅁权啄允䅁权瑄权䅁权硂䅂䅁允䅁䅁䅅䅁䙁䡁潎敫㠱㥐⽕䍄䉁䅁䅁䅂䅁䅁䅍䅄䅁䅁䅯杘䅉䅁䅯权䅁䅁䅯兂䅁䅁䅅䅁䉁䅁䅁兂灄橊䥅䙲楷䅑杷允䅁䅁䅍䅁䑁䅁䅷䅁䭁䡁䈰䅁䭁䉁䜴䅁䉁䅁䅁允䅁䅁䅯睪䅙䅁杷允䅁䅁䅑䅁䑁䅁䅷䅁䭁䉁䕁䅁䭁佁䭳䅁䭁䝁䔰䅁䉁䅁䅁允䅁䅁䅯睚䅉䅁杷允䅁䅁䅑䅁䑁䅁䅷䅁䭁偁䍍䅁䭁䅁䅑䅁䭁偁䈸䅁䉁䅁䅁允䅁䅁䅕䅁䅁䑁橋し䵅䅉䅅䅁䕁䅁䅁睁䵁䅁䅁权湁允䅁权煄权䅁权睂䅂䅁允䅁䅁䅅䅁佁䅁䅷䅁睁䍁䄴睎ㅁ䑁䅑䅁䵁䅉䅅䅁䕁䅁䅁睁䵁䅁䅁权煃睁䅁权䭁䅁䅁权⽄允䅁允䅁䅁䅅䅁䙁䡁灮橊䥅䉌䅚䍄䉁䅁䅁䅂䅁䅁䅍䅄䅁䅁䅯眱䅍䅁䅯充䅁䅁䅯兂䅁䅁䅅䅁䉁䅁䅁权湂杁䅁䍄䉁䅁䅁䅂䅁䅁䅍䅄䅁䅁䅯材䅁䅁䅯眶䅯䅁䅯睢䅑䅁䅅䅁䉁䅁䅁杄啁䅁䅁免硁䑁䅧䅍㑁䑁䅍䅍睁䑁䅁䅁䵁䅉䅅䅁䕁䅁䅁睁䵁䅁䅁权杁睁䅁权䭁䅁䅁权⽄允䅁允䅁䅁䅅䅁䙁䍁䝕婧䑖睩䅬䍄䉁䅁䅁䅂䅁䅁䅍䅄䅁䅁䅯睨䅅䅁䅯儷䅯䅁䅯来䅑䅁䅅䅁䉁䅁䅁兂⭃确癯匳楔睐杷允䅁䅁䅑䅁䑁䅁䅷䅁䭁䩁䉳䅁䭁佁䬰䅁䭁䝁䔸䅁䉁䅁䅁允䅁䅁䅕児塲㍯㥁樶䴸䅉䅅䅁䕁䅁䅁睁䵁䅁䅁权允䅂䅁权煄权䅁权䙃䅂䅁允䅁䅁䅅䅁䭁䝁䍣䅁䵁䅉䅅䅁䕁䅁䅁睁䵁䅁䅁权穁杁䅁权剁䅁䅁权⽄允䅁允䅁䅁䅅䅁佁䉁䅑䅁祁䑁䅧睎睁䑁䅅䅏祁䑁䅕䅍䅁䅁杷允䅁䅁䅑䅁䑁䅁䅷䅁䭁䱁䅷䅁䭁佁䬰䅁䭁䡁䕅䅁䉁䅁䅁允䅁䅁䅕硢䑋䵷桱吴䴸䅉䅅䅁䕁䅁䅁睁䵁䅁䅁权䉄杁䅁权剁䅁䅁权⽄允䅁允䅁䅁䅅䅁佁䉁䅑䅁祁䑁䅍兎㉁䑁䅁䅍睁䑁䅁䅍䅁䅁杷允䅁䅁䅑䅁䑁䅁䅷䅁䭁䡁䅣䅁䭁佁䭳䅁䭁䡁䕯䅁䉁䅁䅁允䅁䅁䄴䅆䅁䑁䅣睍ㅁ䑁䅫䅏祁䑁䅧睍ぁ䅁䅁䍄䉁䅁䅁䅂䅁䅁䅍䅄䅁䅁䅯儲䅁䅁䅯朷䅯䅁䅯睢䅑䅁䅅䅁䉁䅁䅁兂䅁䅁䅁啘䅹兑杷允䅁䅁䅑䅁䑁䅁䅷䅁䭁䭁䈴䅁䭁佁䭯䅁䭁䝁䔰䅁䉁䅁䅁允䅁䅁䅯睒䅁䅁杷允䅁䅁䅑䅁䑁䅁䅷䅁䭁䩁䉑䅁䭁佁䬰䅁䭁䡁䕅䅁䉁䅁䅁允䅁䅁䅕敥浫免獩䑺䴸䅉䅅䅁䕁䅁䅁睁䵁䅁䅁权楂杁䅁权䕁䅁䅁权䙁䅁䅁允䅁䅁䅅䅁䙁䅁䅁䅁䥄䙥䈵䍄䉁䅁䅁睁䅁䅁䅍䅄䅁䅁䅯眶䅅䅁䅯杇䅙䅁䅅䅁䉁䅁䅁权䑄杂䅁䍄䉁䅁䅁䅂䅁䅁䅍䅄䅁䅁䅯杘䅅䅁䅯朵䅯䅁䅯䅣䅑䅁䅅䅁䉁䅁䅁杄䵁䅁䅁杍畁䑁䅙免硁䅁䅁䍄䉁䅁䅁䅂䅁䅁䅍䅄䅁䅁䅯睩䅍䅁䅯充䅁䅁䅯眯䅅䅁䅅䅁䉁䅁䅁杄啁䅁䅁䅎穁䑁䅑䅍睁䑁䅁䅍睁䑁䅁䅁䵁䅉䅅䅁䕁䅁䅁睁䵁䅁䅁权捄䅁䅁权牄权䅁权硂䅂䅁允䅁䅁䅅䅁佁䉁䅑䅁ぁ䑁䅁杍硁䑁䅁免睁䑁䅁䅍䅁䅁杷允䅁䅁䅑䅁䑁䅁䅷䅁䭁䥁䉑䅁䭁佁䭫䅁䭁佁䭷䅁䉁䅁䅁允䅁䅁䅯睒䅁䅁杷允䅁䅁䅑䅁䑁䅁䅷䅁䭁䵁䉣䅁䭁佁䭯䅁䭁䥁䕕䅁䉁䅁䅁允䅁䅁䄴䅄䅁䑁䅅杌㍁䑁䅑免䅁䅁杷允䅁䅁䅑䅁䑁䅁䅷䅁䭁䭁䑧䅁䭁䅁䅑䅁䭁偁䈸䅁䉁䅁䅁允䅁䅁䅕䅁䅁䝁穲歗䵅䅉䅅䅁䑁䅁䅁睁䵁䅁䅁权㉁允䅁权奁杂䅁允䅁䅁䅅䅁䭁䕁䝯䅁䵁䅉䅅䅁䕁䅁䅁睁䵁䅁䅁权ぁ䅁䅁权煄权䅁权䙃䅂䅁允䅁䅁䅅䅁佁䅁䅷䅁睁䍁䄴兎ぁ䑁䅣䅁䵁䅉䅅䅁䕁䅁䅁睁䵁䅁䅁权偄䅁䅁权䕁䅁䅁权䕁杁䅁允䅁䅁䅅䅁䙁䅁䅁䅁䭂ㄱ䉰䍄䉁䅁䅁䅂䅁䅁䅍䅄䅁䅁䅯朹䅁䅁䅯朷䅯䅁䅯睢䅑䅁䅅䅁䉁䅁䅁兂䅁䅁䅁䩯椰兑杷允䅁䅁䅑䅁䑁䅁䅷䅁䭁䭁䉯䅁䭁佁䭙䅁䭁䥁䕕䅁䉁䅁䅁允䅁䅁䅯睒䅁䅁杷允䅁䅁䅑䅁䑁䅁䅷䅁䭁䩁䈰䅁䭁佁䭳䅁䭁䡁䔰䅁䉁䅁䅁允䅁䅁䄴䅆䅁䑁䅉䅍硁䑁䅫䅏睁䑁䅁䅍睁䅁䅁䍄䉁䅁䅁䅂䅁䅁䅍䅄䅁䅁䅯杰䅁䅁䅯䄶䅯䅁䅯兣䅑䅁䅅䅁䉁䅁䅁杄佁䅁䅁杍睁䍁䄴睎硁䑁䅉䅁䵁䅉䅅䅁䕁䅁䅁睁䵁䅁䅁权呂允䅁权浄权䅁权㥂䅂䅁允䅁䅁䅅䅁佁䅁䅷䅁硁䍁䄴睍㑁䑁䅕䅁䵁䅉䅅䅁䕁䅁䅁睁䵁䅁䅁权䕄杁䅁权剁䅁䅁权䙁䅁䅁允䅁䅁䅅䅁佁䉁䅑䅁硁䑁䅑䅍ㅁ䑁䅫兏睁䑁䅁䅍䅁䅁杷允䅁䅁䅑䅁䑁䅁䅷䅁䭁佁䍁䅁䭁䅁䅑䅁䭁䅁䅕䅁䉁䅁䅁允䅁䅁䅕䅁䅁乁穖ち䵅䅉䅅䅁䕁䅁䅁睁䵁䅁䅁权橄杁䅁权䕁䅁䅁权䙁䅁䅁允䅁䅁䅅䅁䙁䅁䅁䅁硪手䉒䍄䉁䅁䅁䅂䅁䅁䅍䅄䅁䅁䅯䅩䅁䅁䅯朶䅯䅁䅯来䅑䅁䅅䅁䉁䅁䅁杄䵁䅁䅁䅍畁䑁䅁睎穁䅁䅁䍄䉁䅁䅁䅂䅁䅁䅍䅄䅁䅁䅯八䅍䅁䅯䅂䅁䅁䅯眯䅅䅁䅅䅁䉁䅁䅁兂䅁䅁䅁捒桤兑杷允䅁䅁䅑䅁䑁䅁䅷䅁䭁䉁䕁䅁䭁佁䬴䅁䭁䡁䕅䅁䉁䅁䅁允䅁䅁䅯睚䅉䅁杷允䅁䅁䅑䅁䑁䅁䅷䅁䭁䥁䅙䅁䭁佁䭙䅁䭁䡁䕁䅁䉁䅁䅁允䅁䅁䄴䅄䅁䑁䅅杌睁䑁䅧睎䅁䅁杷允䅁䅁䅑䅁䑁䅁䅷䅁䭁䝁䉣䅁䭁佁䭳䅁䭁䡁䔰䅁䉁䅁䅁允䅁䅁䄴杆䅁䑁䅅杍睁䑁䅑李㕁䑁䅙睍祁䑁䅕䅁䵁䅉䅅䅁䕁䅁䅁睁䵁䅁䅁权啃䅁䅁权瑄权䅁权㙂䅂䅁允䅁䅁䅅䅁䙁䱁穢搯㑒剡䅆䍄䉁䅁䅁䅂䅁䅁䅍䅄䅁䅁䅯杵䅅䅁䅯朷䅯䅁䅯睢䅑䅁䅅䅁䉁䅁䅁兂䅁䅁䅁䱷䱕兑杷允䅁䅁䅑䅁䑁䅁䅷䅁䭁䡁䅉䅁䭁佁䭯䅁䭁䥁䕕䅁䉁䅁䅁允䅁䅁䄴䅄䅁䑁䅁杌㉁䑁䅕杍䅁䅁杷允䅁䅁䅑䅁䑁䅁䅷䅁䭁䡁䅣䅁䭁䅁䍅䅁䭁䅁䍍䅁䉁䅁䅁允䅁䅁䅕晇浢奦癪唴䵁䅉䅅䅁䕁䅁䅁睁䵁䅁䅁权時允䅁权煄权䅁权㥂䅂䅁允䅁䅁䅅䅁佁䅁䅷䅁睁䍁䄴睍㑁䑁䅑䅁䵁䅉䅅䅁䕁䅁䅁睁䵁䅁䅁权䵂睁䅁权䭁䅁䅁权⽄允䅁允䅁䅁䅅䅁䙁䱁䩰䅄牉睨䅴䍄䉁䅁䅁䅂䅁䅁䅍䅄䅁䅁䅯睨䅁䅁䅯眶䅯䅁䅯睧䅑䅁䅅䅁䉁䅁䅁杄啁䅁䅁兎㉁䑁䅁䅍睁䑁䅁䅍睁䑁䅁䅁䵁䅉䅅䅁䕁䅁䅁睁䵁䅁䅁权㝂允䅁权䉁杁䅁权䍁杁䅁允䅁䅁䅅䅁䙁䥁⽈楕極换䅂䍄䉁䅁䅁睁䅁䅁䅍䅄䅁䅁䅯兴䅁䅁䅯䅇䅙䅁䅅䅁䉁䅁䅁权䭂杂䅁䍄䉁䅁䅁䅂䅁䅁䅍䅄䅁䅁䅯杳䅁䅁䅯朶䅯䅁䅯䄷䅯䅁䅅䅁䉁䅁䅁权䡂䅁䅁䍄䉁䅁䅁䅂䅁䅁䅍䅄䅁䅁䅯睁䅍䅁䅯䅂䅁䅁䅯兂䅁䅁䅅䅁䉁䅁䅁兂䅁䅁权䉶浂兑杷允䅁䅁䅍䅁䑁䅁䅷䅁䭁䵁䅉䅁䭁䉁䝧䅁䉁䅁䅁允䅁䅁䅯兏䅙䅁杷允䅁䅁䅑䅁䑁䅁䅷䅁䭁䕁䉳䅁䭁佁䬴䅁䭁䥁䕕䅁䉁䅁䅁允䅁䅁䅕䅁䅁䵁灃啄䵅䅉䅅䅁䕁䅁䅁睁䵁䅁䅁权佂允䅁权潄权䅁权㥂䅂䅁允䅁䅁䅅䅁佁䅁䄴䅁硁䑁䅫杌硁䑁䅍杍䅁䅁杷允䅁䅁䅑䅁䑁䅁䅷䅁䭁䉁䉷䅁䭁䅁䅑䅁䭁䅁䅕䅁䉁䅁䅁允䅁䅁䅕䅁䅁䙁䄴啖䵅䅉䅅䅁䕁䅁䅁睁䵁䅁䅁权あ杁䅁权䕁䅁䅁权⽄允䅁允䅁䅁䅅䅁䙁䅁䅁䵁䙂潖䉸䍄䉁䅁䅁睁䅁䅁䅍䅄䅁䅁䅯杴䅅䅁䅯䅊䅙䅁䅅䅁䉁䅁䅁权䕃权䅁䍄䉁䅁䅁䅂䅁䅁䅍䅄䅁䅁䅯䅧䅅䅁䅯眶䅯䅁䅯来䅑䅁䅅䅁䉁䅁䅁杄啁䅁䅁兎ㅁ䑁䅫免睁䑁䅁䅍睁䑁䅁䅁䵁䅉䅅䅁䕁䅁䅁睁䵁䅁䅁权睂䅁䅁权畄权䅁权獄权䅁允䅁䅁䅅䅁䭁䕁䅣䅁䵁䅉䅅䅁䕁䅁䅁睁䵁䅁䅁权ぁ䅁䅁权煄权䅁权療䅂䅁允䅁䅁䅅䅁佁䅁䅯䅁睁䍁䄴兎穁䅁䅁䍄䉁䅁䅁䅂䅁䅁䅍䅄䅁䅁䅯杺䅁䅁䅯朷䅯䅁䅯全䅑䅁䅅䅁䉁䅁䅁权䡂䅁䅁䍄䉁䅁䅁䅂䅁䅁䅍䅄䅁䅁䅯杌䅅䅁䅯朷䅯䅁䅯睢䅑䅁䅅䅁䉁䅁䅁兂䅁䅁䅁䅌婙兑杷允䅁䅁䅑䅁䑁䅁䅷䅁䭁䅁䑑䅁䭁䉁䅅䅁䭁偁䈸䅁䉁䅁䅁允䅁䅁䄴杅䅁䑁䅧䅍ㅁ䑁䅁䅏睁䑁䅁䅍䅁䅁杷允䅁䅁䅑䅁䑁䅁䅷䅁䭁䡁䑑䅁䭁䅁䅑䅁䭁䅁䅕䅁䉁䅁䅁允䅁䅁䅕䅁䅁䙧牯ず䵅䅉䅅䅁䕁䅁䅁睁䵁䅁䅁权㑁䅁䅁权畄权䅁权硂䅂䅁允䅁䅁䅅䅁䙁䅁䅁䅁䅁晹䄱䍄䉁䅁䅁䅂䅁䅁䅍䅄䅁䅁䅯睁䅅䅁䅯眵䅯䅁䅯睧䅑䅁䅅䅁䉁䅁䅁兂硂児塲㍯流䅑杷允䅁䅁䅑䅁䑁䅁䅷䅁䭁䭁䉑䅁䭁佁䭙䅁䭁䡁䕯䅁䉁䅁䅁允䅁䅁䄴䅄䅁䑁䅁杌㍁䑁䅫䅎䅁䅁杷允䅁䅁䅑䅁䑁䅁䅷䅁䭁䭁䉷䅁䭁佁䬰䅁䭁䝁䔸䅁䉁䅁䅁允䅁䅁䅕扏䥔牤昶あ䵁䅉䅅䅁䕁䅁䅁睁䵁䅁䅁权允䅂䅁权瑄权䅁权㙂䅂䅁允䅁䅁䅅䅁䭁䝁䍣䅁䵁䅉䅅䅁䕁䅁䅁睁䵁䅁䅁权呁䅁䅁权牄权䅁权療䅂䅁允䅁䅁䅅䅁佁䉁䅑䅁ㅁ䑁䅑䅎ㅁ䑁䅕䅏㉁䑁䅁睎䅁䅁杷允䅁䅁䅑䅁䑁䅁䅷䅁䭁䝁䈴䅁䭁佁䭳䅁䭁䡁䕅䅁䉁䅁䅁允䅁䅁䄴䅆䅁䑁䅅睍ㅁ䑁䅣杍祁䑁䅁䅍睁䅁䅁䍄䉁䅁䅁䅂䅁䅁䅍䅄䅁䅁䅯䄫䅅䅁䅯充䅁䅁䅯䅂䅉䅁䅅䅁䉁䅁䅁杄十䅁䅁䅏穁䑁䅙兏祁䑁䅁䅍睁䅁䅁䍄䉁䅁䅁䅂䅁䅁䅍䅄䅁䅁䅯兪䅁䅁䅯儷䅯䅁䅯䄷䅯䅁䅅䅁䉁䅁䅁权䡂䅁䅁䍄䉁䅁䅁䅂䅁䅁䅍䅄䅁䅁䅯兕䅅䅁䅯朶䅯䅁䅯来䅑䅁䅅䅁䉁䅁䅁杄䵁䅁䅁䅎畁䑁䅕䅎㉁䅁䅁䍄䉁䅁䅁䅂䅁䅁䅍䅄䅁䅁䅯末䅅䅁䅯儷䅯䅁䅯兣䅑䅁䅅䅁䉁䅁䅁兂坁㑢䈷偢決睐杷允䅁䅁䅑䅁䑁䅁䅷䅁䭁䉁䅷䅁䭁佁䭯䅁䭁䥁䕕䅁䉁䅁䅁允䅁䅁䄴䅄䅁䑁䅁杌硁䑁䅣杍䅁䅁杷允䅁䅁䅑䅁䑁䅁䅷䅁䭁䍁䈴䅁䭁佁䭫䅁䭁䥁䕕䅁䉁䅁䅁允䅁䅁䅕䅁䅁䥁䱧い䵅䅉䅅䅁䕁䅁䅁睁䵁䅁䅁权坂允䅁权煄权䅁权獄权䅁允䅁䅁䅅䅁䭁䕁䅣䅁䵁䅉䅅䅁䕁䅁䅁睁䵁䅁䅁权⽂杁䅁权䭁䅁䅁权⽄允䅁允䅁䅁䅅䅁䙁䥁噇㑑獴砵䄹䍄䉁䅁䅁䅂䅁䅁䅍䅄䅁䅁䅯䅅䅁䅁䅯朵䅯䅁䅯睧䅑䅁䅅䅁䉁䅁䅁杄䵁䅁䅁免畁䑁䅑兏穁䅁䅁䍄䉁䅁䅁䅂䅁䅁䅍䅄䅁䅁䅯杸䅍䅁䅯权䅁䅁䅯兂䅁䅁䅅䅁䉁䅁䅁兂㙄浦㡱䩤位䅑杷允䅁䅁䅑䅁䑁䅁䅷䅁䭁佁䅍䅁䭁佁䭯䅁䭁䥁䕍䅁䉁䅁䅁允䅁䅁䄴权䅁䑁䅁杌穁䑁䅉䅁䵁䅉䅅䅁䕁䅁䅁睁䵁䅁䅁权呁杁䅁权䕁䅁䅁权䙁䅁䅁允䅁䅁䅅䅁䙁䅁䅁䅁敁歹䉸䍄䉁䅁䅁䅂䅁䅁䅍䅄䅁䅁䅯睯䅅䅁䅯眵䅯䅁䅯全䅑䅁䅅䅁䉁䅁䅁兂楂䙅㕧䵴杧䅑杷允䅁䅁䅑䅁䑁䅁䅷䅁䭁䝁䍷䅁䭁䅁䅯䅁䭁䅁䅕䅁䉁䅁䅁允䅁䅁䅕佖汏㡭村䕄䵁䅉䅅䅁䕁䅁䅁睁䵁䅁䅁权㡄睁䅁权剁䅁䅁权䙁䅁䅁允䅁䅁䅅䅁佁䉁䅑䅁硁䑁䅑睎ㅁ䑁䅕睎ㅁ䑁䅁䅍䅁䅁杷允䅁䅁䅑䅁䑁䅁䅷䅁䭁䉁䅯䅁䭁佁䭣䅁䭁䡁䕁䅁䉁䅁䅁允䅁䅁䅕⼲⭬牡へぅ䵁䅉䅅䅁䕁䅁䅁睁䵁䅁䅁权奄䅁䅁权牄权䅁权獄权䅁允䅁䅁䅅䅁䭁䕁䅣䅁䵁䅉䅅䅁䑁䅁䅁睁䵁䅁䅁权千允䅁权捁杂䅁允䅁䅁䅅䅁䭁䑁䡉䅁䵁䅉䅅䅁䕁䅁䅁睁䵁䅁䅁权摃䅁䅁权潄权䅁权獄权䅁允䅁䅁䅅䅁䭁䕁䅣䅁䵁䅉䅅䅁䕁䅁䅁睁䵁䅁䅁权婃杁䅁权䭁䅁䅁权䙁䅁䅁允䅁䅁䅅䅁䙁䕁䱓佢㝦剋䄵䍄䉁䅁䅁䅂䅁䅁䅍䅄䅁䅁䅯杕䅁䅁䅯儶䅯䅁䅯䄷䅯䅁䅅䅁䉁䅁䅁权䡂䅁䅁䍄䉁䅁䅁䅂䅁䅁䅍䅄䅁䅁䅯术䅁䅁䅯眵䅯䅁䅯䅣䅑䅁䅅䅁䉁䅁䅁兂䙃ㄶ㑇歈瑕䅑杷允䅁䅁䅑䅁䑁䅁䅷䅁䭁䅁䍣䅁䭁䅁䅯䅁䭁偁䈸䅁䉁䅁䅁允䅁䅁䅕㑋坣挲㌷䕂䵁䅉䅅䅁䕁䅁䅁睁䵁䅁䅁权⭃䅁䅁权煄权䅁权㙂䅂䅁允䅁䅁䅅䅁佁䅁䅷䅁硁䍁䄴䅎㑁䑁䅅䅁䵁䅉䅅䅁䕁䅁䅁睁䵁䅁䅁权㥁杁䅁权剁䅁䅁权䙁䅁䅁允䅁䅁䅅䅁佁䉁䅑䅁祁䑁䅫兎祁䑁䅕䅍睁䑁䅁䅍䅁䅁杷允䅁䅁䅑䅁䑁䅁䅷䅁䭁䡁䍙䅁䭁䅁䅯䅁䭁偁䈸䅁䉁䅁䅁允䅁䅁䅕匳䝑婧䑖い䵁䅉䅅䅁䕁䅁䅁睁䵁䅁䅁权晃杁䅁权䕁䅁䅁权⽄允䅁允䅁䅁䅅䅁䙁䅁䅁䅁䝃塵䉖䍄䉁䅁䅁睁䅁䅁䅍䅄䅁䅁䅯兢䅅䅁䅯杊䅙䅁䅅䅁䉁䅁䅁杄䵁䅁䅁䅏穁䍁䄴睎硁䅁䅁䍄䉁䅁䅁䅂䅁䅁䅍䅄䅁䅁䅯䅅䅑䅁䅯朵䅯䅁䅯睢䅑䅁䅅䅁䉁䅁䅁权湂杁䅁䍄䉁䅁䅁䅂䅁䅁䅍䅄䅁䅁䅯睘䅅䅁䅯朷䅯䅁䅯睢䅑䅁䅅䅁䉁䅁䅁兂䅁䅁䅁䡑伴兑杷允䅁䅁䅑䅁䑁䅁䅷䅁䭁䥁䑧䅁䭁䅁䅑䅁䭁偁䈸䅁䉁䅁䅁允䅁䅁䅕䅁䅁䍁穖歙䵅䅉䅅䅁䕁䅁䅁睁䵁䅁䅁权祁䅁䅁权䕁䅁䅁权䙁䅁䅁允䅁䅁䅅䅁䙁䅁䅁䅁千ㅥ䈹䍄䉁䅁䅁䅂䅁䅁䅍䅄䅁䅁䅯䅦䅁䅁䅯朷䅯䅁䅯全䅑䅁䅅䅁䉁䅁䅁兂䅁䅁䅁䙷湁兑杷允䅁䅁䅑䅁䑁䅁䅷䅁䭁䭁䅧䅁䭁佁䭳䅁䭁䡁䕁䅁䉁䅁䅁允䅁䅁䄴䅆䅁䑁䅣杍睁䑁䅙䅏硁䑁䅙兎㉁䅁䅁䍄䉁䅁䅁䅂䅁䅁䅍䅄䅁䅁䅯䅨䅅䅁䅯睈䅙䅁䅯䅉䅙䅁䅅䅁䉁䅁䅁权㙂杂䅁䍄䉁䅁䅁䅂䅁䅁䅍䅄䅁䅁䅯儫䅅䅁䅯眶䅯䅁䅯睢䅑䅁䅅䅁䉁䅁䅁杄啁䅁䅁免ぁ䑁䅅睍㕁䑁䅙睎ぁ䑁䅕䅁䵁䅉䅅䅁䕁䅁䅁睁䵁䅁䅁权䕁允䅁权浄权䅁权䑃䅂䅁允䅁䅁䅅䅁佁䅁䅷䅁硁䍁䄴兎㕁䑁䅫䅁䵁䅉䅅䅁䕁䅁䅁睁䵁䅁䅁权祂允䅁权煄权䅁权䑃䅂䅁允䅁䅁䅅䅁佁䅁䅷䅁睁䍁䄴杍㉁䑁䅙䅁䵁䅉䅅䅁䕁䅁䅁睁䵁䅁䅁权奄䅁䅁权湄权䅁权㥂䅂䅁允䅁䅁䅅䅁䙁佁㠵穐敖楥䅆䍄䉁䅁䅁䅂䅁䅁䅍䅄䅁䅁䅯杌䅍䅁䅯权䅁䅁䅯兂䅁䅁䅅䅁䉁䅁䅁兂歂㥏倹婪㉦睐杷允䅁䅁䅑䅁䑁䅁䅷䅁䭁䙁䅫䅁䭁佁䭫䅁䭁佁䭷䅁䉁䅁䅁允䅁䅁䅯睒䅁䅁杷允䅁䅁䅑䅁䑁䅁䅷䅁䭁䅁䑍䅁䭁䉁䅅䅁䭁䅁䅕䅁䉁䅁䅁允䅁䅁䄴䅆䅁䑁䅕䅍祁䑁䅧䅎㑁䑁䅉兎睁䅁䅁䍄䉁䅁䅁䅂䅁䅁䅍䅄䅁䅁䅯杳䅍䅁䅯充䅁䅁䅯眯䅅䅁䅅䅁䉁䅁䅁杄十䅁䅁兎硁䑁䅣睍㑁䑁䅁䅍睁䅁䅁䍄䉁䅁䅁睁䅁䅁䅍䅄䅁䅁䅯杁䅅䅁䅯䅈䅙䅁䅅䅁䉁䅁䅁权杁䅃䅁䍄䉁䅁䅁䅂䅁䅁䅍䅄䅁䅁䅯兰䅅䅁䅯眶䅯䅁䅯䅣䅑䅁䅅䅁䉁䅁䅁杄坁䅁䅁免ぁ䑁䅑兏祁䑁䅕䅎硁䑁䅑睎䅁䅁杷允䅁䅁䅑䅁䑁䅁䅷䅁䭁䩁䅷䅁䭁佁䭳䅁䭁䝁䔸䅁䉁䅁䅁允䅁䅁䄴䅆䅁䑁䅍䅎睁䑁䅣免㍁䑁䅑䅎祁䅁䅁䍄䉁䅁䅁䅂䅁䅁䅍䅄䅁䅁䅯兦䅅䅁䅯䄶䅯䅁䅯来䅑䅁䅅䅁䉁䅁䅁杄佁䅁䅁䅎祁䍁䄴睎ㅁ䑁䅧䅁䵁䅉䅅䅁䕁䅁䅁睁䵁䅁䅁权ㅂ䅁䅁权湄权䅁权瑂䅂䅁允䅁䅁䅅䅁䙁䥁䌯匹捨硪䅂䍄䉁䅁䅁䅂䅁䅁䅍䅄䅁䅁䅯䅅䅑䅁䅯䄶䅯䅁䅯兢䅑䅁䅅䅁䉁䅁䅁权湂杁䅁䍄䉁䅁䅁䅂䅁䅁䅍䅄䅁䅁䅯䄶䅁䅁䅯朶䅯䅁䅯睢䅑䅁䅅䅁䉁䅁䅁杄䵁䅁䅁䅍畁䑁䅑䅎㉁䅁䅁䍄䉁䅁䅁䅂䅁䅁䅍䅄䅁䅁䅯杇䅍䅁䅯权䅁䅁䅯兂䅁䅁䅅䅁䉁䅁䅁兂敃㘷䝦穓兣䅑杷允䅁䅁䅑䅁䑁䅁䅷䅁䭁䅁䉧䅁䭁佁䭧䅁䭁佁䭷䅁䉁䅁䅁允䅁䅁䅯睒䅁䅁杷允䅁䅁䅑䅁䑁䅁䅷䅁䭁䉁䍧䅁䭁䅁䅑䅁䭁䅁䅕䅁䉁䅁䅁允䅁䅁䅕䅁䅁䩉楄ぬ䵅䅉䅅䅁䑁䅁䅁睁䵁䅁䅁权畃允䅁权捁杂䅁允䅁䅁䅅䅁䭁䙁䝫䅁䵁䅉䅅䅁䕁䅁䅁睁䵁䅁䅁权㝁䅁䅁权牄权䅁权䑃䅂䅁允䅁䅁䅅䅁佁䉁䅉䅁㑁䑁䅍䅍㉁䑁䅁䅍睁䑁䅁䅁䵁䅉䅅䅁䕁䅁䅁睁䵁䅁䅁权㝁允䅁权瑄权䅁权硂䅂䅁允䅁䅁䅅䅁䙁䝁光䑗ね䉓䅖䍄䉁䅁䅁䅂䅁䅁䅍䅄䅁䅁䅯䅵䅍䅁䅯充䅁䅁䅯兂䅁䅁䅅䅁䉁䅁䅁杄啁䅁䅁免ㅁ䑁䅧兎睁䑁䅁䅍睁䑁䅁䅁䵁䅉䅅䅁䕁䅁䅁睁䵁䅁䅁权潄杁䅁权䕁䅁䅁权䙁䅁䅁允䅁䅁䅅䅁䙁䅁䅁䅁敃䝆䉴䍄䉁䅁䅁䅂䅁䅁䅍䅄䅁䅁䅯䅢䅍䅁䅯充䅁䅁䅯眯䅅䅁䅅䅁䉁䅁䅁杄啁䅁䅁杍㕁䑁䅣兏硁䑁䅫䅍睁䑁䅁䅁䵁䅉䅅䅁䕁䅁䅁睁䵁䅁䅁权乃䅁䅁权湄权䅁权獄权䅁允䅁䅁䅅䅁䭁䕁䅣䅁䵁䅉䅅䅁䕁䅁䅁睁䵁䅁䅁权㝄䅁䅁权浄权䅁权療䅂䅁允䅁䅁䅅䅁佁䅁䅷䅁睁䍁䄴䅎ㅁ䑁䅍䅁䵁䅉䅅䅁䕁䅁䅁睁䵁䅁䅁权祂允䅁权剁䅁䅁权䙁䅁䅁允䅁䅁䅅䅁佁䉁䅑䅁ぁ䑁䅫䅍祁䑁䅉兎睁䑁䅁䅍䅁䅁杷允䅁䅁䅑䅁䑁䅁䅷䅁䭁䝁䍙䅁䭁䅁䅯䅁䭁䅁䅕䅁䉁䅁䅁允䅁䅁䅯睚䅉䅁杷允䅁䅁䅍䅁䑁䅁䅷䅁䭁䭁䄴䅁䭁䉁䜴䅁䉁䅁䅁允䅁䅁䅯杇䅣䅁杷允䅁䅁䅑䅁䑁䅁䅷䅁䭁䝁䅷䅁䭁佁䬰䅁䭁䡁䕅䅁䉁䅁䅁允䅁䅁䅕䡳潊敫㠱歁䵁䅉䅅䅁䕁䅁䅁睁䵁䅁䅁权䩃䅁䅁权煄权䅁权療䅂䅁允䅁䅁䅅䅁佁䅁䅷䅁睁䍁䄴杍祁䑁䅉䅁䵁䅉䅅䅁䕁䅁䅁睁䵁䅁䅁权允䅂䅁权湄权䅁权㙂䅂䅁允䅁䅁䅅䅁䭁䝁䍣䅁䵁䅉䅅䅁䕁䅁䅁睁䵁䅁䅁权煁允䅁权湄权䅁权䙃䅂䅁允䅁䅁䅅䅁䙁䍁䡵瑆佮硤䄵䍄䉁䅁䅁䅂䅁䅁䅍䅄䅁䅁䅯䅅䅑䅁䅯䄶䅯䅁䅯睢䅑䅁䅅䅁䉁䅁䅁权湂杁䅁䍄䉁䅁䅁䅂䅁䅁䅍䅄䅁䅁䅯儶䅁䅁䅯眵䅯䅁䅯睧䅑䅁䅅䅁䉁䅁䅁兂䝂癴㥐䠱乧䅑杷允䅁䅁䅑䅁䑁䅁䅷䅁䭁䑁䉑䅁䭁佁䭯䅁䭁佁䭷䅁䉁䅁䅁允䅁䅁䅯睒䅁䅁杷允䅁䅁䅑䅁䑁䅁䅷䅁䭁䉁䍣䅁䭁䅁䅑䅁䭁偁䈸䅁䉁䅁䅁允䅁䅁䅕䅁䅁䍁䡱正䵅䅉䅅䅁䕁䅁䅁睁䵁䅁䅁权䉂䅁䅁权瑄权䅁权獄权䅁允䅁䅁䅅䅁䭁䕁䅣䅁䵁䅉䅅䅁䕁䅁䅁睁䵁䅁䅁权潄䅁䅁权潄权䅁权䑃䅂䅁允䅁䅁䅅䅁佁䅁䄴䅁硁䑁䅫杌㍁䑁䅧睎䅁䅁杷允䅁䅁䅑䅁䑁䅁䅷䅁䭁䑁䐰䅁䭁䉁䅅䅁䭁䅁䅕䅁䉁䅁䅁允䅁䅁䄴䅆䅁䑁䅕䅎㑁䑁䅑兎ぁ䑁䅉兎睁䅁䅁䍄䉁䅁䅁睁䅁䅁䅍䅄䅁䅁䅯䅑䅁䅁䅯䅇䅙䅁䅅䅁䉁䅁䅁权婁杂䅁䍄䉁䅁䅁䅂䅁䅁䅍䅄䅁䅁䅯兵䅁䅁䅯朶䅯䅁䅯兦䅑䅁䅅䅁䉁䅁䅁杄䵁䅁䅁䅍畁䑁䅉兏祁䅁䅁䍄䉁䅁䅁䅂䅁䅁䅍䅄䅁䅁䅯䅇䅅䅁䅯眶䅯䅁䅯兢䅑䅁䅅䅁䉁䅁䅁杄啁䅁䅁䅎睁䑁䅁睎睁䑁䅍李㉁䑁䅍䅁䵁䅉䅅䅁䑁䅁䅁睁䵁䅁䅁权䡄䅁䅁权歁杂䅁允䅁䅁䅅䅁䭁乁䩍䅁䵁䅉䅅䅁䕁䅁䅁睁䵁䅁䅁权䅂杁䅁权䕁䅁䅁权䙁䅁䅁允䅁䅁䅅䅁䙁䅁䅁䥁䱁歂䉚䍄䉁䅁䅁䅂䅁䅁䅍䅄䅁䅁䅯䅒䅁䅁䅯允䅉䅁䅯杁䅉䅁䅅䅁䉁䅁䅁兂桃㌳扏偡㍕兑杷允䅁䅁䅑䅁䑁䅁䅷䅁䭁䙁䅳䅁䭁佁䭯䅁䭁䝁䔸䅁䉁䅁䅁允䅁䅁䄴䅄䅁䑁䅁杌㍁䑁䅉睍䅁䅁杷允䅁䅁䅑䅁䑁䅁䅷䅁䭁䱁䍕䅁䭁䅁䅯䅁䭁偁䈸䅁䉁䅁䅁允䅁䅁䅕児塲㍯㥁え䵁䅉䅅䅁䑁䅁䅁睁䵁䅁䅁权晄䅁䅁权捁杂䅁允䅁䅁䅅䅁䭁䍁䝳䅁䵁䅉䅅䅁䕁䅁䅁睁䵁䅁䅁权呂允䅁权晁杂䅁权杁杂䅁允䅁䅁䅅䅁䭁䥁䩍䅁䵁䅉䅅䅁䕁䅁䅁睁䵁䅁䅁权䥁允䅁权瑄权䅁权睂䅂䅁允䅁䅁䅅䅁䙁䭁慁㥌欰畂⽫䍄䉁䅁䅁䅂䅁䅁䅍䅄䅁䅁䅯朲䅅䅁䅯儷䅯䅁䅯睧䅑䅁䅅䅁䉁䅁䅁兂⭃确癯匳敔睐杷允䅁䅁䅑䅁䑁䅁䅷䅁䭁䩁䑧䅁䭁䅁䅑䅁䭁偁䈸䅁䉁䅁䅁允䅁䅁䅕䅁䅁䙧煌䕣䵅䅉䅅䅁䕁䅁䅁睁䵁䅁䅁权敂䅁䅁权瑄权䅁权硂䅂䅁允䅁䅁䅅䅁䙁乁乎桙奂晏⽯䍄䉁䅁䅁䅂䅁䅁䅍䅄䅁䅁䅯睂䅅䅁䅯朶䅯䅁䅯全䅑䅁䅅䅁䉁䅁䅁杄䵁䅁䅁䅍畁䑁䅑䅍㑁䅁䅁䍄䉁䅁䅁䅂䅁䅁䅍䅄䅁䅁䅯杢䅍䅁䅯充䅁䅁䅯兂䅁䅁䅅䅁䉁䅁䅁杄啁䅁䅁䅎睁䑁䅙兏睁䑁䅁䅍睁䑁䅁䅁䵁䅉䅅䅁䕁䅁䅁睁䵁䅁䅁权湂䅁䅁权浄权䅁权硂䅂䅁允䅁䅁䅅䅁佁䅁䅧䅁睁䍁䄴兏䅁䅁杷允䅁䅁䅑䅁䑁䅁䅷䅁䭁䵁䅯䅁䭁佁䭯䅁䭁佁䭷䅁䉁䅁䅁允䅁䅁䅯睒䅁䅁杷允䅁䅁䅑䅁䑁䅁䅷䅁䭁䙁䈴䅁䭁佁䭙䅁䭁䥁䕍䅁䉁䅁䅁允䅁䅁䄴䅄䅁䑁䅍杌㉁䑁䅙睍䅁䅁杷允䅁䅁䅑䅁䑁䅁䅷䅁䭁䙁䍑䅁䭁䅁䅑䅁䭁䅁䅕䅁䉁䅁䅁允䅁䅁䅕䅁䅁䙁楐步䵅䅉䅅䅁䕁䅁䅁睁䵁䅁䅁权䝁睁䅁权剁䅁䅁权⽄允䅁允䅁䅁䅅䅁佁䉁䅑䅁穁䑁䅣睎㉁䑁䅁䅍睁䑁䅁䅍䅁䅁杷允䅁䅁䅑䅁䑁䅁䅷䅁䭁䅁䉧䅁䭁佁䭯䅁䭁䡁䔰䅁䉁䅁䅁允䅁䅁䄴䅄䅁䑁䅁杌ぁ䑁䅑睎䅁䅁杷允䅁䅁䅑䅁䑁䅁䅷䅁䭁䝁䉫䅁䭁佁䬰䅁䭁䡁䕅䅁䉁䅁䅁允䅁䅁䅕浗㝑〳丫穰䴸䅉䅅䅁䕁䅁䅁睁䵁䅁䅁权畁杁䅁权䕁䅁䅁权䙁䅁䅁允䅁䅁䅅䅁䙁䅁䅁䅁䵂吵䉬䍄䉁䅁䅁䅂䅁䅁䅍䅄䅁䅁䅯公䅅䅁䅯朶䅯䅁䅯兢䅑䅁䅅䅁䉁䅁䅁权䡂䅁䅁䍄䉁䅁䅁䅂䅁䅁䅍䅄䅁䅁䅯䅶䅍䅁䅯充䅁䅁䅯兂䅁䅁䅅䅁䉁䅁䅁杄啁䅁䅁免㍁䑁䅙免ぁ䑁䅍䅍睁䑁䅁䅁䵁䅉䅅䅁䕁䅁䅁睁䵁䅁䅁权䅃睁䅁权䕁䅁䅁权⽄允䅁允䅁䅁䅅䅁䙁䅁䅁䍁楁㕤䈵䍄䉁䅁䅁䅂䅁䅁䅍䅄䅁䅁䅯䅐䅁䅁䅯充䅁䅁䅯兂䅁䅁䅅䅁䉁䅁䅁杄奁䅁䅁免祁䑁䅣杍祁䑁䅁䅍睁䑁䅁䅍睁䅁䅁䍄䉁䅁䅁䅂䅁䅁䅍䅄䅁䅁䅯䅘䅁䅁䅯眶䅯䅁䅯睢䅑䅁䅅䅁䉁䅁䅁杄啁䅁䅁睎㉁䑁䅣䅏㕁䑁䅕杍ぁ䑁䅑䅁䵁䅉䅅䅁䕁䅁䅁睁䵁䅁䅁权灄睁䅁权䭁䅁䅁权䙁䅁䅁允䅁䅁䅅䅁䙁䭁硲欰椱䅅䅂䍄䉁䅁䅁䅂䅁䅁䅍䅄䅁䅁䅯杣䅁䅁䅯朶䅯䅁䅯睢䅑䅁䅅䅁䉁䅁䅁杄䵁䅁䅁䅍畁䑁䅙兎㕁䅁䅁䍄䉁䅁䅁䅂䅁䅁䅍䅄䅁䅁䅯睨䅁䅁䅯眵䅯䅁䅯兢䅑䅁䅅䅁䉁䅁䅁兂⽁噎㘶兓䅷䅑杷允䅁䅁䅑䅁䑁䅁䅷䅁䭁䑁䉁䅁䭁佁䭫䅁䭁䥁䕍䅁䉁䅁䅁允䅁䅁䅕䅁䅁䵁睃欹䵁䅉䅅䅁䕁䅁䅁睁䵁䅁䅁权䱁允䅁权煄权䅁权䙃䅂䅁允䅁䅁䅅䅁䭁䕁䅣䅁䵁䅉䅅䅁䕁䅁䅁睁䵁䅁䅁权䱂允䅁权灄权䅁权㥂䅂䅁允䅁䅁䅅䅁䙁䅁䅁䅁䅂睤䉴䍄䉁䅁䅁䅂䅁䅁䅍䅄䅁䅁䅯䅈䅍䅁䅯䅂䅁䅁䅯眯䅅䅁䅅䅁䉁䅁䅁兂䅁䅁䅃煏䩨兑杷允䅁䅁䅑䅁䑁䅁䅷䅁䭁䭁䈸䅁䭁佁䭯䅁䭁佁䭷䅁䉁䅁䅁允䅁䅁䅯睒䅁䅁杷允䅁䅁䅑䅁䑁䅁䅷䅁䭁䩁䍧䅁䭁䅁䅯䅁䭁䅁䅕䅁䉁䅁䅁允䅁䅁䅕敨剴䉵䘶歄䵁䅉䅅䅁䕁䅁䅁睁䵁䅁䅁权䑂䅁䅁权牄权䅁权睂䅂䅁允䅁䅁䅅䅁佁䉁䅑䅁ㅁ䑁䅍李ぁ䑁䅁䅍睁䑁䅁䅍䅁䅁杷允䅁䅁䅑䅁䑁䅁䅷䅁䭁䉁䕁䅁䭁佁䭧䅁䭁䡁䕯䅁䉁䅁䅁允䅁䅁䅯睚䅉䅁杷允䅁䅁䅑䅁䑁䅁䅷䅁䭁䱁䉳䅁䭁佁䭧䅁䭁䡁䔰䅁䉁䅁䅁允䅁䅁䄴杄䅁䑁䅅兎畁䑁䅁睎硁䅁䅁䍄䉁䅁䅁䅂䅁䅁䅍䅄䅁䅁䅯杤䅁䅁䅯眶䅯䅁䅯兦䅑䅁䅅䅁䉁䅁䅁杄啁䅁䅁杍㑁䑁䅁䅍睁䑁䅁䅍睁䑁䅁䅁䵁䅉䅅䅁䕁䅁䅁睁䵁䅁䅁权湃䅁䅁权浄权䅁权獄权䅁允䅁䅁䅅䅁䭁䕁䅣䅁䵁䅉䅅䅁䕁䅁䅁睁䵁䅁䅁权呁允䅁权瑄权䅁权瑂䅂䅁允䅁䅁䅅䅁䭁䕁䅣䅁䵁䅉䅅䅁䕁䅁䅁睁䵁䅁䅁权歄允䅁权瑄权䅁权睂䅂䅁允䅁䅁䅅䅁䙁䑁䡂睓版甴⽷䍄䉁䅁䅁䅂䅁䅁䅍䅄䅁䅁䅯睤䅁䅁䅯儷䅯䅁䅯睢䅑䅁䅅䅁䉁䅁䅁兂橁⼲⭬牡佷䅑杷允䅁䅁䅑䅁䑁䅁䅷䅁䭁䑁䈰䅁䭁佁䭫䅁䭁䡁䔰䅁䉁䅁䅁允䅁䅁䅕䅁䅁䵁硁唱䵁䅉䅅䅁䕁䅁䅁睁䵁䅁䅁权㕂杁䅁权剁䅁䅁权䙁䅁䅁允䅁䅁䅅䅁佁䉁䅑䅁ぁ䑁䅁李㕁䑁䅁䅍睁䑁䅁䅍䅁䅁杷允䅁䅁䅑䅁䑁䅁䅷䅁䭁䙁䈰䅁䭁佁䭣䅁䭁䡁䕁䅁䉁䅁䅁允䅁䅁䅕䙂余扌摋歑䵁䅉䅅䅁䕁䅁䅁睁䵁䅁䅁权塂䅁䅁权浄权䅁权㥂䅂䅁允䅁䅁䅅䅁佁䅁䅷䅁硁䍁䄴免㉁䑁䅍䅁䵁䅉䅅䅁䕁䅁䅁睁䵁䅁䅁权䙄杁䅁权剁䅁䅁权䙁䅁䅁允䅁䅁䅅䅁佁䉁䅙䅁硁䑁䅁兎㍁䑁䅫䅏硁䑁䅁䅍睁䅁䅁䍄䉁䅁䅁䅂䅁䅁䅍䅄䅁䅁䅯䅧䅁䅁䅯朷䅯䅁䅯睧䅑䅁䅅䅁䉁䅁䅁兂䅁䅁䅁䙋呫兑杷允䅁䅁䅑䅁䑁䅁䅷䅁䭁䍁䍙䅁䭁䅁䅑䅁䭁䅁䅕䅁䉁䅁䅁允䅁䅁䅕䅁䅁䉧祁䕔䵅䅉䅅䅁䕁䅁䅁睁䵁䅁䅁权㍃䅁䅁权煄权䅁权瑂䅂䅁允䅁䅁䅅䅁䭁䕁䅣䅁䵁䅉䅅䅁䕁䅁䅁睁䵁䅁䅁权乁允䅁权灄权䅁权㥂䅂䅁允䅁䅁䅅䅁䙁䅁䅁䅁杂䉍䈹䍄䉁䅁䅁䅂䅁䅁䅍䅄䅁䅁䅯杶䅁䅁䅯眶䅯䅁䅯䅣䅑䅁䅅䅁䉁䅁䅁杄奁䅁䅁杍ぁ䑁䅕兏睁䑁䅁䅍睁䑁䅁䅍睁䅁䅁䍄䉁䅁䅁䅂䅁䅁䅍䅄䅁䅁䅯杧䅁䅁䅯允䅉䅁䅯杁䅉䅁䅅䅁䉁䅁䅁兂慄橯卥慗䅯兑杷允䅁䅁䅑䅁䑁䅁䅷䅁䭁䙁䉯䅁䭁佁䬴䅁䭁䡁䔰䅁䉁䅁䅁允䅁䅁䅕䅁䅁䍁兄䕆䵅䅉䅅䅁䕁䅁䅁睁䵁䅁䅁权灃杁䅁权剁䅁䅁权⽄允䅁允䅁䅁䅅䅁佁䉁䅑䅁祁䑁䅅䅎㍁䑁䅁䅍睁䑁䅁䅍䅁䅁杷允䅁䅁䅑䅁䑁䅁䅷䅁䭁偁䅷䅁䭁佁䬴䅁䭁䥁䕍䅁䉁䅁䅁允䅁䅁䅕䅁䅁䡁汑商䵅䅉䅅䅁䕁䅁䅁睁䵁䅁䅁权奄睁䅁权䭁䅁䅁权䙁䅁䅁允䅁䅁䅅䅁䙁䩁瑈䑦ㄸ杘䅨䍄䉁䅁䅁䅂䅁䅁䅍䅄䅁䅁䅯䅩䅁䅁䅯眵䅯䅁䅯来䅑䅁䅅䅁䉁䅁䅁兂桁砸䝏湴剑䅷杷允䅁䅁䅑䅁䑁䅁䅷䅁䭁䥁䍳䅁䭁䅁䅑䅁䭁偁䈸䅁䉁䅁䅁允䅁䅁䅕䅁䅁䍷剔ぢ䵅䅉䅅䅁䕁䅁䅁睁䵁䅁䅁权煃杁䅁权䭁䅁䅁权䙁䅁䅁允䅁䅁䅅䅁䙁䵁桵扒穢匯䅎䍄䉁䅁䅁睁䅁䅁䅍䅄䅁䅁䅯䄱䅁䅁䅯杊䅙䅁䅅䅁䉁䅁䅁杄䵁䅁䅁睎硁䍁䄴杍㍁䅁䅁䍄䉁䅁䅁䅂䅁䅁䅍䅄䅁䅁䅯睱䅉䅁䅯䅂䅁䅁䅯兂䅁䅁䅅䅁䉁䅁䅁兂䅁䅁䅁㑘稱兑杷允䅁䅁䅍䅁䑁䅁䅷䅁䭁佁䅑䅁䭁䍁䝑䅁䉁䅁䅁允䅁䅁䅯兕䅫䅁杷允䅁䅁䅑䅁䑁䅁䅷䅁䭁䍁䅑䅁䭁佁䭯䅁䭁䝁䔰䅁䉁䅁䅁允䅁䅁䅯睒䅁䅁杷允䅁䅁䅑䅁䑁䅁䅷䅁䭁䍁䉙䅁䭁䉁䜸䅁䭁䍁䝁䅁䉁䅁䅁允䅁䅁䅯䅬䅫䅁杷允䅁䅁䅑䅁䑁䅁䅷䅁䭁䭁䅅䅁䭁佁䭣䅁䭁佁䭷䅁䉁䅁䅁允䅁䅁䅯睒䅁䅁杷允䅁䅁䅑䅁䑁䅁䅷䅁䭁䡁䍉䅁䭁䅁䅯䅁䭁䅁䅕䅁䉁䅁䅁允䅁䅁䅕㉣剩堷⽷い䵁䅉䅅䅁䕁䅁䅁睁䵁䅁䅁权㉃䅁䅁权湄权䅁权䙃䅂䅁允䅁䅁䅅䅁䙁䡁⼰噎㘶卩䅂䍄䉁䅁䅁䅂䅁䅁䅍䅄䅁䅁䅯䅅䅑䅁䅯䄶䅯䅁䅯䅣䅑䅁䅅䅁䉁䅁䅁权湂杁䅁䍄䉁䅁䅁睁䅁䅁䅍䅄䅁䅁䅯睋䅅䅁䅯杇䅙䅁䅅䅁䉁䅁䅁权敂杂䅁䍄䉁䅁䅁䅂䅁䅁䅍䅄䅁䅁䅯杰䅁䅁䅯儷䅯䅁䅯䄷䅯䅁䅅䅁䉁䅁䅁权䡂䅁䅁䍄䉁䅁䅁䅂䅁䅁䅍䅄䅁䅁䅯睸䅅䅁䅯眵䅯䅁䅯全䅑䅁䅅䅁䉁䅁䅁兂䙃ㄶ㑇潈塕䅑杷允䅁䅁䅑䅁䑁䅁䅷䅁䭁佁䉧䅁䭁佁䬰䅁䭁䡁䕅䅁䉁䅁䅁允䅁䅁䅕䑚晶㑔堲樵䴸䅉䅅䅁䕁䅁䅁睁䵁䅁䅁权䕂睁䅁权䕁䅁䅁权䙁䅁䅁允䅁䅁䅅䅁䙁䅁䅁䅁晃坐䉴䍄䉁䅁䅁䅂䅁䅁䅍䅄䅁䅁䅯䅧䅍䅁䅯权䅁䅁䅯眯䅅䅁䅅䅁䉁䅁䅁兂畃⭒㙆䝆樴䅑杷允䅁䅁䅑䅁䑁䅁䅷䅁䭁䩁䈸䅁䭁佁䭙䅁䭁佁䭷䅁䉁䅁䅁允䅁䅁䅯睒䅁䅁杷允䅁䅁䅑䅁䑁䅁䅷䅁䭁䙁䑑䅁䭁䉁䅅䅁䭁䅁䅕䅁䉁䅁䅁允䅁䅁䄴䅆䅁䑁䅉李㑁䑁䅍䅍睁䑁䅁䅍睁䅁䅁䍄䉁䅁䅁䅂䅁䅁䅍䅄䅁䅁䅯䅌䅅䅁䅯朷䅯䅁䅯兢䅑䅁䅅䅁䉁䅁䅁兂䅁䅁䅁䭋䑴兑杷允䅁䅁䅑䅁䑁䅁䅷䅁䭁偁䉯䅁䭁佁䭳䅁䭁䡁䕯䅁䉁䅁䅁允䅁䅁䄴杆䅁䑁䅅䅍ぁ䑁䅍免㍁䑁䅅睎ぁ䑁䅍䅁䵁䅉䅅䅁䕁䅁䅁睁䵁䅁䅁权晄䅁䅁权煄权䅁权療䅂䅁允䅁䅁䅅䅁佁䅁䅷䅁睁䍁䄴杍㍁䑁䅉䅁䵁䅉䅅䅁䕁䅁䅁睁䵁䅁䅁权佄允䅁权煄权䅁权療䅂䅁允䅁䅁䅅䅁佁䅁䅷䅁睁䍁䄴免ㅁ䑁䅅䅁䵁䅉䅅䅁䕁䅁䅁睁䵁䅁䅁权浄允䅁权瑄权䅁权㥂䅂䅁允䅁䅁䅅䅁䙁䑁ざ㕖䅍㥔⽁䍄䉁䅁䅁䅂䅁䅁䅍䅄䅁䅁䅯睧䅅䅁䅯儷䅯䅁䅯䄷䅯䅁䅅䅁䉁䅁䅁权䡂䅁䅁䍄䉁䅁䅁䅂䅁䅁䅍䅄䅁䅁䅯䄴䅅䅁䅯权䅁䅁䅯兂䅁䅁䅅䅁䉁䅁䅁兂䥂場啯歲㥦睐杷允䅁䅁䅑䅁䑁䅁䅷䅁䭁䥁䌸䅁䭁䉁䅅䅁䭁偁䈸䅁䉁䅁䅁允䅁䅁䄴䅆䅁䑁䅙免㍁䑁䅧兎㑁䑁䅁䅍睁䅁䅁䍄䉁䅁䅁睁䅁䅁䅍䅄䅁䅁䅯关䅅䅁䅯䅇䅙䅁䅅䅁䉁䅁䅁权䭂杂䅁䍄䉁䅁䅁䅂䅁䅁䅍䅄䅁䅁䅯睧䅁䅁䅯䄶䅯䅁䅯䅣䅑䅁䅅䅁䉁䅁䅁杄佁䅁䅁兎㉁䍁䄴䅏ぁ䑁䅑䅁䵁䅉䅅䅁䕁䅁䅁睁䵁䅁䅁权癃允䅁权浄权䅁权㥂䅂䅁允䅁䅁䅅䅁佁䅁䅷䅁硁䍁䄴杍祁䑁䅧䅁䵁䅉䅅䅁䕁䅁䅁睁䵁䅁䅁权㙂䅁䅁权牄权䅁权睂䅂䅁允䅁䅁䅅䅁佁䉁䅑䅁硁䑁䅕睍祁䑁䅁䅎睁䑁䅁䅍䅁䅁杷允䅁䅁䅑䅁䑁䅁䅷䅁䭁乁䉍䅁䭁佁䭫䅁䭁䡁䕅䅁䉁䅁䅁允䅁䅁䅕䅁䅁䵁杁が䵅䅉䅅䅁䕁䅁䅁睁䵁䅁䅁权㕁杁䅁权剁䅁䅁权䙁䅁䅁允䅁䅁䅅䅁佁䉁䅑䅁ㅁ䑁䅣睍㕁䑁䅕䅍睁䑁䅁䅍䅁䅁杷允䅁䅁䅑䅁䑁䅁䅷䅁䭁䍁䅅䅁䭁佁䭯䅁䭁䡁䕯䅁䉁䅁䅁允䅁䅁䄴䅄䅁䑁䅉杌ぁ䑁䅫睎䅁䅁杷允䅁䅁䅑䅁䑁䅁䅷䅁䭁䙁䅕䅁䭁佁䭯䅁䭁佁䭷䅁䉁䅁䅁允䅁䅁䅯睒䅁䅁杷允䅁䅁䅑䅁䑁䅁䅷䅁䭁䅁䉯䅁䭁佁䭙䅁䭁䡁䕁䅁䉁䅁䅁允䅁䅁䄴䅄䅁䑁䅁杌㑁䑁䅣睎䅁䅁杷允䅁䅁䅑䅁䑁䅁䅷䅁䭁偁䅷䅁䭁佁䭫䅁䭁䡁䕅䅁䉁䅁䅁允䅁䅁䅕䅁䅁䩁䵃啄䵅䅉䅅䅁䕁䅁䅁睁䵁䅁䅁权允䅂䅁权潄权䅁权䙃䅂䅁允䅁䅁䅅䅁䭁䝁䍣䅁䵁䅉䅅䅁䕁䅁䅁睁䵁䅁䅁权啃䅁䅁权煄权䅁权硂䅂䅁允䅁䅁䅅䅁佁䅁䅷䅁睁䍁䄴杍穁䑁䅉䅁䵁䅉䅅䅁䕁䅁䅁睁䵁䅁䅁权瑄䅁䅁权瑄权䅁权獄权䅁允䅁䅁䅅䅁䭁䕁䅣䅁䵁䅉䅅䅁䕁䅁䅁睁䵁䅁䅁权療允䅁权浄权䅁权獄权䅁允䅁䅁䅅䅁䭁䕁䅣䅁䵁䅉䅅䅁䕁䅁䅁睁䵁䅁䅁权䱁杁䅁权䭁䅁䅁权⽄允䅁允䅁䅁䅅䅁䙁佁㙆䭆䠵攴⽯䍄䉁䅁䅁䅂䅁䅁䅍䅄䅁䅁䅯兦䅅䅁䅯眶䅯䅁䅯全䅑䅁䅅䅁䉁䅁䅁杄啁䅁䅁䅏㕁䑁䅫睍睁䑁䅍䅍睁䑁䅁䅁䵁䅉䅅䅁䕁䅁䅁睁䵁䅁䅁权䉃䅁䅁权潄权䅁权硂䅂䅁允䅁䅁䅅䅁佁䅁䄴䅁硁䑁䅙杌祁䑁䅧䅎䅁䅁杷允䅁䅁䅑䅁䑁䅁䅷䅁䭁䙁䉯䅁䭁佁䭧䅁䭁䡁䕅䅁䉁䅁䅁允䅁䅁䄴杄䅁䑁䅉免畁䑁䅁䅍ㅁ䅁䅁䍄䉁䅁䅁䅂䅁䅁䅍䅄䅁䅁䅯杔䅁䅁䅯眶䅯䅁䅯兦䅑䅁䅅䅁䉁䅁䅁杄啁䅁䅁睍ぁ䑁䅅䅍ぁ䑁䅕䅍睁䑁䅁䅁䵁䅉䅅䅁䕁䅁䅁睁䵁䅁䅁权牄睁䅁权䭁䅁䅁权䙁䅁䅁允䅁䅁䅅䅁䙁䩁瘷㡰䱚睎䅒䍄䉁䅁䅁䅂䅁䅁䅍䅄䅁䅁䅯眷䅉䅁䅯权䅁䅁䅯眯䅅䅁䅅䅁䉁䅁䅁兂奃桢䑋䵷䩯䅑杷允䅁䅁䅑䅁䑁䅁䅷䅁䭁䍁䅍䅁䭁佁䭯䅁䭁䝁䔸䅁䉁䅁䅁允䅁䅁䄴䅄䅁䑁䅁杌硁䑁䅫兎䅁䅁杷允䅁䅁䅑䅁䑁䅁䅷䅁䭁偁䅷䅁䭁佁䭧䅁䭁䡁䕅䅁䉁䅁䅁允䅁䅁䄴杂䅁䑁䅙杍䅁䅁杷允䅁䅁䅑䅁䑁䅁䅷䅁䭁䭁䍳䅁䭁䉁䅅䅁䭁偁䈸䅁䉁䅁䅁允䅁䅁䄴杆䅁䑁䅅䅏睁䑁䅑䅍睁䑁䅁䅍睁䑁䅁䅁䵁䅉䅅䅁䕁䅁䅁睁䵁䅁䅁权㑂睁䅁权剁䅁䅁权⽄允䅁允䅁䅁䅅䅁䭁䕁䅣䅁䵁䅉䅅䅁䑁䅁䅁睁䵁䅁䅁权䝄䅁䅁权歁杂䅁允䅁䅁䅅䅁䭁䑁䨴䅁䵁䅉䅅䅁䕁䅁䅁睁䵁䅁䅁权㕃䅁䅁权畄权䅁权療䅂䅁允䅁䅁䅅䅁䙁䅁䅁䅁睂祫䉖䍄䉁䅁䅁䅂䅁䅁䅍䅄䅁䅁䅯杹䅁䅁䅯眵䅯䅁䅯睢䅑䅁䅅䅁䉁䅁䅁兂䙄䱉祂䉡㍅䅑杷允䅁䅁䅑䅁䑁䅁䅷䅁䭁䉁䄸䅁䭁佁䬰䅁䭁佁䭷䅁䉁䅁䅁允䅁䅁䅯睒䅁䅁杷允䅁䅁䅑䅁䑁䅁䅷䅁䭁䥁䅉䅁䭁佁䭳䅁䭁䡁䔰䅁䉁䅁䅁允䅁䅁䄴䅆䅁䑁䅣䅎穁䑁䅁䅍睁䑁䅁䅍睁䅁䅁䍄䉁䅁䅁䅂䅁䅁䅍䅄䅁䅁䅯术䅁䅁䅯朶䅯䅁䅯兣䅑䅁䅅䅁䉁䅁䅁杄䵁䅁䅁免畁䑁䅁䅏ㅁ䅁䅁䍄䉁䅁䅁䅂䅁䅁䅍䅄䅁䅁䅯兑䅍䅁䅯䅂䅁䅁䅯兂䅁䅁䅅䅁䉁䅁䅁兂䅁䅁䅁⭑晨兑杷允䅁䅁䅑䅁䑁䅁䅷䅁䭁䡁䅳䅁䭁佁䭯䅁䭁䡁䕅䅁䉁䅁䅁允䅁䅁䄴权䅁䑁䅁杌㑁䑁䅍䅁䵁䅉䅅䅁䕁䅁䅁睁䵁䅁䅁权婁允䅁权牄权䅁权硂䅂䅁允䅁䅁䅅䅁佁䉁䅙䅁祁䑁䅣䅎㑁䑁䅁䅍睁䑁䅁䅍睁䅁䅁䍄䉁䅁䅁䅂䅁䅁䅍䅄䅁䅁䅯兔䅅䅁䅯䄶䅯䅁䅯睧䅑䅁䅅䅁䉁䅁䅁杄佁䅁䅁免㍁䍁䄴䅍㉁䑁䅉䅁䵁䅉䅅䅁䕁䅁䅁睁䵁䅁䅁权䭃杁䅁权剁䅁䅁权䙁䅁䅁允䅁䅁䅅䅁佁䉁䅑䅁ぁ䑁䅅䅎㉁䑁䅁䅍睁䑁䅁䅍䅁䅁杷允䅁䅁䅑䅁䑁䅁䅷䅁䭁䉁䕁䅁䭁佁䭧䅁䭁䥁䕍䅁䉁䅁䅁允䅁䅁䅯睚䅉䅁杷允䅁䅁䅑䅁䑁䅁䅷䅁䭁䝁䅅䅁䭁佁䭙䅁䭁䝁䔰䅁䉁䅁䅁允䅁䅁䄴䅄䅁䑁䅑杌睁䑁䅣䅎䅁䅁杷允䅁䅁䅑䅁䑁䅁䅷䅁䭁䱁䄴䅁䭁佁䭧䅁䭁佁䭷䅁䉁䅁䅁允䅁䅁䅯睒䅁䅁杷允䅁䅁䅑䅁䑁䅁䅷䅁䭁䑁䉅䅁䭁佁䭳䅁䭁䥁䕍䅁䉁䅁䅁允䅁䅁䄴杅䅁䑁䅉䅎㑁䑁䅫杍睁䑁䅁䅍䅁䅁杷允䅁䅁䅑䅁䑁䅁䅷䅁䭁佁䉅䅁䭁佁䬴䅁䭁䥁䕕䅁䉁䅁䅁允䅁䅁䅕䅁䅁䥁䉁〯䵁䅉䅅䅁䕁䅁䅁睁䵁䅁䅁权坁杁䅁权剁䅁䅁权䙁䅁䅁允䅁䅁䅅䅁佁䉁䅑䅁穁䑁䅙䅎㉁䑁䅁䅍睁䑁䅁䅍䅁䅁杷允䅁䅁䅑䅁䑁䅁䅷䅁䭁䉁䅍䅁䭁䉁䜸䅁䭁䍁䝁䅁䉁䅁䅁允䅁䅁䅯䅇䄸䅁杷允䅁䅁䅑䅁䑁䅁䅷䅁䭁䉁䍁䅁䭁䅁䅑䅁䭁䅁䅕䅁䉁䅁䅁允䅁䅁䅕䅁䅁䉷砯の䵅䅉䅅䅁䕁䅁䅁睁䵁䅁䅁权䑄䅁䅁权瑄权䅁权䑃䅂䅁允䅁䅁䅅䅁䙁䱁昶楇搯偊⽁䍄䉁䅁䅁䅂䅁䅁䅍䅄䅁䅁䅯党䅅䅁䅯䅂䅁䅁䅯䅂䅉䅁䅅䅁䉁䅁䅁兂䅁䅁䅃䩌眱兑杷允䅁䅁䅑䅁䑁䅁䅷䅁䭁䩁䈰䅁䭁䅁䍅䅁䭁䅁䍍䅁䉁䅁䅁允䅁䅁䅕㑚㥖潬敌䕺䵁䅉䅅䅁䕁䅁䅁睁䵁䅁䅁权硂睁䅁权剁䅁䅁权⽄允䅁允䅁䅁䅅䅁佁䉁䅑䅁硁䑁䅧免睁䑁䅁䅍睁䑁䅁䅍䅁䅁杷允䅁䅁䅍䅁䑁䅁䅷䅁䭁䡁䅫䅁䭁䍁䝑䅁䉁䅁䅁允䅁䅁䅯兑䅫䅁杷允䅁䅁䅑䅁䑁䅁䅷䅁䭁䉁䅁䅁䭁佁䭯䅁䭁佁䭷䅁䉁䅁䅁允䅁䅁䅯睒䅁䅁杷允䅁䅁䅑䅁䑁䅁䅷䅁䭁䥁䅷䅁䭁佁䭧䅁䭁䡁䕁䅁䉁䅁䅁允䅁䅁䄴杄䅁䑁䅙杍畁䑁䅅李硁䅁䅁䍄䉁䅁䅁䅂䅁䅁䅍䅄䅁䅁䅯䅷䅁䅁䅯朵䅯䅁䅯䅣䅑䅁䅅䅁䉁䅁䅁杄䭁䅁䅁䅍畁䑁䅫兏䅁䅁杷允䅁䅁䅍䅁䑁䅁䅷䅁䭁䵁䄰䅁䭁䉁䝷䅁䉁䅁䅁允䅁䅁䅯睺䅙䅁杷允䅁䅁䅑䅁䑁䅁䅷䅁䭁䥁䄴䅁䭁佁䭫䅁䭁䡁䔰䅁䉁䅁䅁允䅁䅁䅕䅁䅁䕁潄啄䵅䅉䅅䅁䕁䅁䅁睁䵁䅁䅁权䱂䅁䅁权浄权䅁权睂䅂䅁允䅁䅁䅅䅁佁䅁䅷䅁祁䍁䄴睍祁䑁䅍䅁䵁䅉䅅䅁䕁䅁䅁睁䵁䅁䅁权㍃允䅁权牄权䅁权䑃䅂䅁允䅁䅁䅅䅁佁䉁䅑䅁ぁ䑁䅙䅍㍁䑁䅕䅍㉁䑁䅕杍䅁䅁杷允䅁䅁䅑䅁䑁䅁䅷䅁䭁䕁䉁䅁䭁佁䭯䅁䭁䡁䔰䅁䉁䅁䅁允䅁䅁䄴䅄䅁䑁䅁杌㉁䑁䅅睎䅁䅁杷允䅁䅁䅑䅁䑁䅁䅷䅁䭁䥁䑍䅁䭁䉁䅅䅁䭁偁䈸䅁䉁䅁䅁允䅁䅁䄴杆䅁䑁䅑免祁䑁䅍䅍睁䑁䅁䅍睁䑁䅁䅁䵁䅉䅅䅁䕁䅁䅁睁䵁䅁䅁权摂䅁䅁权畄权䅁权䑃䅂䅁允䅁䅁䅅䅁䙁䅁䅁䅁䅃栰䉆䍄䉁䅁䅁䅂䅁䅁䅍䅄䅁䅁䅯䅃䅅䅁䅯朶䅯䅁䅯全䅑䅁䅅䅁䉁䅁䅁杄䵁䅁䅁䅍畁䑁䅑䅎穁䅁䅁䍄䉁䅁䅁䅂䅁䅁䅍䅄䅁䅁䅯睵䅁䅁䅯眵䅯䅁䅯䅣䅑䅁䅅䅁䉁䅁䅁兂睃浣剩堷坷䅑杷允䅁䅁䅑䅁䑁䅁䅷䅁䭁䕁䉯䅁䭁佁䭳䅁䭁䝁䔰䅁䉁䅁䅁允䅁䅁䅯睒䅁䅁杷允䅁䅁䅑䅁䑁䅁䅷䅁䭁䭁䍯䅁䭁䅁䅑䅁䭁䅁䅕䅁䉁䅁䅁允䅁䅁䅕䅁䅁䕧礴䕑䵅䅉䅅䅁䕁䅁䅁睁䵁䅁䅁权䕁允䅁权潄权䅁权㥂䅂䅁允䅁䅁䅅䅁佁䅁䄴䅁硁䑁䅁杌穁䑁䅕李䅁䅁杷允䅁䅁䅑䅁䑁䅁䅷䅁䭁䡁䉫䅁䭁䉁䜸䅁䭁䍁䝁䅁䉁䅁䅁允䅁䅁䅯兓䅫䅁杷允䅁䅁䅑䅁䑁䅁䅷䅁䭁䩁䈰䅁䭁佁䭙䅁䭁䝁䔰䅁䉁䅁䅁允䅁䅁䄴䅄䅁䑁䅅杌㍁䑁䅕䅎䅁䅁杷允䅁䅁䅑䅁䑁䅁䅷䅁䭁䉁䉅䅁䭁䅁䅯䅁䭁䅁䍑䅁䉁䅁䅁允䅁䅁䅕渫焵䡶呑歈䵁䅉䅅䅁䕁䅁䅁睁䵁䅁䅁权允䅂䅁权潄权䅁权㥂䅂䅁允䅁䅁䅅䅁䭁䝁䍣䅁䵁䅉䅅䅁䕁䅁䅁睁䵁䅁䅁权䱁䅁䅁权瑄权䅁权䙃䅂䅁允䅁䅁䅅䅁䙁䡁啳歲桦牥⽑䍄䉁䅁䅁䅂䅁䅁䅍䅄䅁䅁䅯儷䅁䅁䅯朵䅯䅁䅯来䅑䅁䅅䅁䉁䅁䅁杄䵁䅁䅁免畁䑁䅅睎ㅁ䅁䅁䍄䉁䅁䅁䅂䅁䅁䅍䅄䅁䅁䅯眫䅍䅁䅯充䅁䅁䅯眯䅅䅁䅅䅁䉁䅁䅁杄啁䅁䅁兏ぁ䑁䅉䅍睁䑁䅁䅍睁䑁䅁䅁䵁䅉䅅䅁䑁䅁䅁睁䵁䅁䅁权㍁䅁䅁权敁杂䅁允䅁䅁䅅䅁䭁䵁䥫䅁䵁䅉䅅䅁䕁䅁䅁睁䵁䅁䅁权䱁睁䅁权䕁䅁䅁权⽄允䅁允䅁䅁䅅䅁䙁䅁䅁䅁硂䝖䉸䍄䉁䅁䅁䅂䅁䅁䅍䅄䅁䅁䅯入䅁䅁䅯儷䅯䅁䅯全䅑䅁䅅䅁䉁䅁䅁兂浂浚浚浚䝢睐杷允䅁䅁䅑䅁䑁䅁䅷䅁䭁䅁䐰䅁䭁䅁䅑䅁䭁䅁䅕䅁䉁䅁䅁允䅁䅁䅕䅁䅁䵍⽓啱䵅䅉䅅䅁䕁䅁䅁睁䵁䅁䅁权浂䅁䅁权畄权䅁权療䅂䅁允䅁䅁䅅䅁䙁䅁䅁䅁煃噦䈵䍄䉁䅁䅁䅂䅁䅁䅍䅄䅁䅁䅯䅌䅉䅁䅯充䅁䅁䅯眯䅅䅁䅅䅁䉁䅁䅁杄啁䅁䅁杍㍁䑁䅕䅍硁䑁䅅䅍睁䑁䅁䅁䵁䅉䅅䅁䕁䅁䅁睁䵁䅁䅁权䩂杁䅁权䭁䅁䅁权⽄允䅁允䅁䅁䅅䅁䙁䑁䬰㘱睎児䄹䍄䉁䅁䅁䅂䅁䅁䅍䅄䅁䅁䅯睐䅁䅁䅯眵䅯䅁䅯睢䅑䅁䅅䅁䉁䅁䅁兂䍁㑋坣儲水䅑杷允䅁䅁䅑䅁䑁䅁䅷䅁䭁䝁䉅䅁䭁佁䭧䅁䭁䡁䕅䅁䉁䅁䅁允䅁䅁䄴杄䅁䑁䅅䅎畁䑁䅅䅍ㅁ䅁䅁䍄䉁䅁䅁䅂䅁䅁䅍䅄䅁䅁䅯睢䅉䅁䅯权䅁䅁䅯眯䅅䅁䅅䅁䉁䅁䅁兂㉄䙋偹癷䅕䅑杷允䅁䅁䅑䅁䑁䅁䅷䅁䭁䱁䄴䅁䭁佁䭙䅁䭁䝁䔰䅁䉁䅁䅁允䅁䅁䅯睒䅁䅁杷允䅁䅁䅑䅁䑁䅁䅷䅁䭁䥁䍁䅁䭁䅁䅯䅁䭁䅁䅕䅁䉁䅁䅁允䅁䅁䅕䉵䘶ㄶ㑇䐯䴸䅉䅅䅁䕁䅁䅁睁䵁䅁䅁权牂䅁䅁权瑄权䅁权㥂䅂䅁允䅁䅁䅅䅁䙁䝁㝑〳丫⭬⽙䍄䉁䅁䅁䅂䅁䅁䅍䅄䅁䅁䅯杤䅉䅁䅯䅂䅁䅁䅯兂䅁䅁䅅䅁䉁䅁䅁兂䅁䅁䅁乥䱰兑杷允䅁䅁䅑䅁䑁䅁䅷䅁䭁䡁䅉䅁䭁佁䭣䅁䭁䥁䕕䅁䉁䅁䅁允䅁䅁䅕㑎䉬余兕ぉ䵁䅉䅅䅁䕁䅁䅁睁䵁䅁䅁权呄允䅁权牄权䅁权睂䅂䅁允䅁䅁䅅䅁佁䉁䅑䅁ㅁ䑁䅣杍睁䑁䅁䅍睁䑁䅁䅍䅁䅁杷允䅁䅁䅑䅁䑁䅁䅷䅁䭁䕁䉣䅁䭁佁䭯䅁䭁䥁䕍䅁䉁䅁䅁允䅁䅁䄴䅄䅁䑁䅁杌ㅁ䑁䅁李䅁䅁杷允䅁䅁䅑䅁䑁䅁䅷䅁䭁䭁䍁䅁䭁䉁䅅䅁䭁䅁䅕䅁䉁䅁䅁允䅁䅁䄴䅆䅁䑁䅑免穁䑁䅙兎㑁䑁䅕䅍睁䅁䅁䍄䉁䅁䅁䅂䅁䅁䅍䅄䅁䅁䅯兩䅅䅁䅯权䅁䅁䅯䅂䅉䅁䅅䅁䉁䅁䅁兂灁䥘䌯匹䉧䅑杷允䅁䅁䅑䅁䑁䅁䅷䅁䭁䵁䌴䅁䭁䅁䅯䅁䭁偁䈸䅁䉁䅁䅁允䅁䅁䅕扌摋㘷䝤ぅ䵁䅉䅅䅁䕁䅁䅁睁䵁䅁䅁权瑁允䅁权潄权䅁权㥂䅂䅁允䅁䅁䅅䅁佁䅁䄴䅁祁䑁䅅杌㑁䑁䅫兏䅁䅁杷允䅁䅁䅑䅁䑁䅁䅷䅁䭁乁䍅䅁䭁䅁䅑䅁䭁䅁䅕䅁䉁䅁䅁允䅁䅁䅕䅁䅁乁畵啙䵅䅉䅅䅁䕁䅁䅁睁䵁䅁䅁权穁䅁䅁权潄权䅁权硂䅂䅁允䅁䅁䅅䅁佁䅁䄴䅁穁䑁䅑杌㕁䑁䅁免䅁䅁杷允䅁䅁䅑䅁䑁䅁䅷䅁䭁䑁䉯䅁䭁佁䭣䅁䭁䝁䔰䅁䉁䅁䅁允䅁䅁䅕䵮村䡳潊啇䵁䅉䅅䅁䕁䅁䅁睁䵁䅁䅁权煁䅁䅁权潄权䅁权瑂䅂䅁允䅁䅁䅅䅁佁䅁䄴䅁ぁ䑁䅁杌㕁䑁䅉兏䅁䅁杷允䅁䅁䅑䅁䑁䅁䅷䅁䭁䭁䑙䅁䭁䅁䅯䅁䭁偁䈸䅁䉁䅁䅁允䅁䅁䅕潅䅐煹䙆樵䴸䅉䅅䅁䕁䅁䅁睁䵁䅁䅁权扃䅁䅁权湄权䅁权獄权䅁允䅁䅁䅅䅁䭁䕁䅣䅁䵁䅉䅅䅁䕁䅁䅁睁䵁䅁䅁权歃䅁䅁权湄权䅁权㥂䅂䅁允䅁䅁䅅䅁䙁䙁㕧䵴㉨桐䅂䍄䉁䅁䅁䅂䅁䅁䅍䅄䅁䅁䅯朴䅅䅁䅯朷䅯䅁䅯䄷䅯䅁䅅䅁䉁䅁䅁权䡂䅁䅁䍄䉁䅁䅁䅂䅁䅁䅍䅄䅁䅁䅯督䅅䅁䅯儶䅯䅁䅯兢䅑䅁䅅䅁䉁䅁䅁权䡂䅁䅁䍄䉁䅁䅁䅂䅁䅁䅍䅄䅁䅁䅯来䅁䅁䅯朷䅯䅁䅯兣䅑䅁䅅䅁䉁䅁䅁兂䅁䅁䅁䜴ㄷ䅷杷允䅁䅁䅑䅁䑁䅁䅷䅁䭁䩁䑫䅁䭁䅁䅯䅁䭁䅁䅕䅁䉁䅁䅁允䅁䅁䅕余兘瑉婴ぎ䵁䅉䅅䅁䕁䅁䅁睁䵁䅁䅁权塁允䅁权煄权䅁权䑃䅂䅁允䅁䅁䅅䅁佁䅁䅯䅁硁䍁䄴兏㍁䅁䅁䍄䉁䅁䅁䅂䅁䅁䅍䅄䅁䅁䅯䄳䅅䅁䅯儷䅯䅁䅯睧䅑䅁䅅䅁䉁䅁䅁兂䱄啯㉗⼸漳睐杷允䅁䅁䅑䅁䑁䅁䅷䅁䭁䡁䅷䅁䭁佁䬰䅁䭁䡁䕅䅁䉁䅁䅁允䅁䅁䅕㡧䭄啯㉗稹䴸䅉䅅䅁䕁䅁䅁睁䵁䅁䅁权䝂允䅁权潄权䅁权獄权䅁允䅁䅁䅅䅁䭁䕁䅣䅁䵁䅉䅅䅁䕁䅁䅁睁䵁䅁䅁权癁允䅁权牄权䅁权瑂䅂䅁允䅁䅁䅅䅁佁䉁䅯䅁瑁䑁䅅睎ㅁ䑁䅉睍硁䑁䅍䅍㉁䑁䅣䅍䅁䅁杷允䅁䅁䅑䅁䑁䅁䅷䅁䭁䥁䈸䅁䭁佁䬰䅁䭁䡁䔰䅁䉁䅁䅁允䅁䅁䅕焫偱堶〸稵䴸䅉䅅䅁䕁䅁䅁睁䵁䅁䅁权扄睁䅁权剁䅁䅁权⽄允䅁允䅁䅁䅅䅁佁䉁䅑䅁祁䑁䅕兏硁䑁䅁䅍睁䑁䅁䅍䅁䅁杷允䅁䅁䅍䅁䑁䅁䅷䅁䭁䥁䄸䅁䭁䍁䝑䅁䉁䅁䅁允䅁䅁䅯䅴䅣䅁杷允䅁䅁䅑䅁䑁䅁䅷䅁䭁䥁䉯䅁䭁佁䬴䅁䭁䡁䕯䅁䉁䅁䅁允䅁䅁䅕䅁䅁䵁权欶䵁䅉䅅䅁䕁䅁䅁睁䵁䅁䅁权敄䅁䅁权灄权䅁权睂䅂䅁允䅁䅁䅅䅁䙁䅁䅁䅁睁礰䉰䍄䉁䅁䅁䅂䅁䅁䅍䅄䅁䅁䅯睗䅅䅁䅯儶䅯䅁䅯䅣䅑䅁䅅䅁䉁䅁䅁兂䅁䅁䅁佉硉兑杷允䅁䅁䅑䅁䑁䅁䅷䅁䭁佁䌸䅁䭁䅁䅯䅁䭁䅁䅕䅁䉁䅁䅁允䅁䅁䅕桙奂扏䥔ぁ䵁䅉䅅䅁䕁䅁䅁睁䵁䅁䅁权㙂䅁䅁权湄权䅁权䙃䅂䅁允䅁䅁䅅䅁䙁䭁捷浗㝑礳䅒䍄䉁䅁䅁䅂䅁䅁䅍䅄䅁䅁䅯睅䅁䅁䅯䄶䅯䅁䅯兢䅑䅁䅅䅁䉁䅁䅁杄佁䅁䅁免硁䍁䄴兎ぁ䑁䅣䅁䵁䅉䅅䅁䕁䅁䅁睁䵁䅁䅁权摁允䅁权浄权䅁权䑃䅂䅁允䅁䅁䅅䅁佁䅁䅷䅁睁䍁䄴䅏ㅁ䑁䅍䅁䵁䅉䅅䅁䕁䅁䅁睁䵁䅁䅁权䡂允䅁权湄权䅁权睂䅂䅁允䅁䅁䅅䅁䙁䱁䩰䅄牉硨䅤䍄䉁䅁䅁䅂䅁䅁䅍䅄䅁䅁䅯䅥䅁䅁䅯眶䅯䅁䅯兣䅑䅁䅅䅁䉁䅁䅁杄十䅁䅁䅎㍁䑁䅁䅎睁䑁䅁䅍睁䅁䅁䍄䉁䅁䅁䅂䅁䅁䅍䅄䅁䅁䅯兺䅁䅁䅯儷䅯䅁䅯睧䅑䅁䅅䅁䉁䅁䅁兂浃㡭村䡳慉䅑杷允䅁䅁䅑䅁䑁䅁䅷䅁䭁䉁䕁䅁䭁佁䭳䅁䭁佁䭷䅁䉁䅁䅁允䅁䅁䅯睚䅉䅁杷允䅁䅁䅑䅁䑁䅁䅷䅁䭁佁䅍䅁䭁佁䭫䅁䭁䡁䕯䅁䉁䅁䅁允䅁䅁䅕䅁䅁䡁杷㡙䵅䅉䅅䅁䕁䅁䅁睁䵁䅁䅁权䥁允䅁权䉁杁䅁权䍁杁䅁允䅁䅁䅅䅁䙁䅁桵䥮啐䅃䉬䍄䉁䅁䅁䅂䅁䅁䅍䅄䅁䅁䅯䅋䅅䅁䅯眵䅯䅁䅯睧䅑䅁䅅䅁䉁䅁䅁兂晁乴兯啅硪睐杷允䅁䅁䅑䅁䑁䅁䅷䅁䭁乁䅧䅁䭁佁䬰䅁䭁䡁䔰䅁䉁䅁䅁允䅁䅁䅕㝤昶楇搯䐶䴸䅉䅅䅁䕁䅁䅁睁䵁䅁䅁权㑂杁䅁权䭁䅁䅁权䙁䅁䅁允䅁䅁䅅䅁䙁䱁䩰䅄牉睨䅤䍄䉁䅁䅁睁䅁䅁䅍䅄䅁䅁䅯杉䅁䅁䅯杇䅙䅁䅅䅁䉁䅁䅁权瑁杂䅁䍄䉁䅁䅁䅂䅁䅁䅍䅄䅁䅁䅯朱䅅䅁䅯朶䅯䅁䅯睢䅑䅁䅅䅁䉁䅁䅁杄䵁䅁䅁䅍畁䑁䅕免穁䅁䅁䍄䉁䅁䅁䅂䅁䅁䅍䅄䅁䅁䅯眷䅅䅁䅯朶䅯䅁䅯兢䅑䅁䅅䅁䉁䅁䅁杄䵁䅁䅁䅍畁䑁䅕睍㍁䅁䅁䍄䉁䅁䅁䅂䅁䅁䅍䅄䅁䅁䅯睑䅍䅁䅯充䅁䅁䅯兂䅁䅁䅅䅁䉁䅁䅁杄啁䅁䅁免ㅁ䑁䅕杍硁䑁䅧䅍睁䑁䅁䅁䵁䅉䅅䅁䑁䅁䅁睁䵁䅁䅁权婃䅁䅁权歁杂䅁允䅁䅁䅅䅁䭁䡁䩧䅁䵁䅉䅅䅁䕁䅁䅁睁䵁䅁䅁权㑂䅁䅁权瑄权䅁权䑃䅂䅁允䅁䅁䅅䅁䙁偁卌坔光乗⽫䍄䉁䅁䅁䅂䅁䅁䅍䅄䅁䅁䅯䅒䅁䅁䅯儷䅯䅁䅯睧䅑䅁䅅䅁䉁䅁䅁兂汁潂噇㑑睶睐杷允䅁䅁䅑䅁䑁䅁䅷䅁䭁䵁䄸䅁䭁䉁䅅䅁䭁䅁䅕䅁䉁䅁䅁允䅁䅁䄴䅆䅁䑁䅉免㕁䑁䅍䅍睁䑁䅁䅍睁䅁䅁䍄䉁䅁䅁䅂䅁䅁䅍䅄䅁䅁䅯儱䅅䅁䅯儶䅯䅁䅯䅣䅑䅁䅅䅁䉁䅁䅁兂䅁䅁䅁伴癳兑杷允䅁䅁䅑䅁䑁䅁䅷䅁䭁䥁䄴䅁䭁䅁䅯䅁䭁䅁䍑䅁䉁䅁䅁允䅁䅁䅕杖琴灳瘳䕃䵁䅉䅅䅁䕁䅁䅁睁䵁䅁䅁权卂睁䅁权䭁䅁䅁权⽄允䅁允䅁䅁䅅䅁䙁佁汏㡭村偳⽙䍄䉁䅁䅁睁䅁䅁䅍䅄䅁䅁䅯䅭䅁䅁䅯䅈䅙䅁䅅䅁䉁䅁䅁权癃杂䅁䍄䉁䅁䅁䅂䅁䅁䅍䅄䅁䅁䅯杕䅅䅁䅯眵䅯䅁䅯䄷䅯䅁䅅䅁䉁䅁䅁权䡂䅁䅁䍄䉁䅁䅁睁䅁䅁䅍䅄䅁䅁䅯䅴䅁䅁䅯杈䅙䅁䅅䅁䉁䅁䅁权祂杂䅁䍄䉁䅁䅁䅂䅁䅁䅍䅄䅁䅁䅯条䅅䅁䅯䄶䅯䅁䅯䅣䅑䅁䅅䅁䉁䅁䅁权䡂䅁䅁䍄䉁䅁䅁睁䅁䅁䅍䅄䅁䅁䅯䄰䅁䅁䅯杇䅙䅁䅅䅁䉁䅁䅁权扁杂䅁䍄䉁䅁䅁䅂䅁䅁䅍䅄䅁䅁䅯眵䅍䅁䅯权䅁䅁䅯眯䅅䅁䅅䅁䉁䅁䅁兂婁䙂余扌䕉䅑杷允䅁䅁䅑䅁䑁䅁䅷䅁䭁䑁䍣䅁䭁䉁䅅䅁䭁偁䈸䅁䉁䅁䅁允䅁䅁䄴䅆䅁䑁䅅兎睁䑁䅉睎硁䑁䅁䅍睁䅁䅁䍄䉁䅁䅁䅂䅁䅁䅍䅄䅁䅁䅯杢䅅䅁䅯眵䅯䅁䅯来䅑䅁䅅䅁䉁䅁䅁兂婁䙂余扌乌睐杷允䅁䅁䅑䅁䑁䅁䅷䅁䭁䙁䍫䅁䭁䅁䅑䅁䭁䅁䅕䅁䉁䅁䅁允䅁䅁䅕䅁䅁偁歶啚䵅䅉䅅䅁䑁䅁䅁睁䵁䅁䅁权剂允䅁权歁杂䅁允䅁䅁䅅䅁䭁佁䤴䅁䵁䅉䅅䅁䕁䅁䅁睁䵁䅁䅁权浃杁䅁权剁䅁䅁权䙁䅁䅁允䅁䅁䅅䅁佁䉁䅉䅁穁䑁䅙兎穁䑁䅁䅍睁䑁䅁䅁䵁䅉䅅䅁䕁䅁䅁睁䵁䅁䅁权慁䅁䅁权湄权䅁权㥂䅂䅁允䅁䅁䅅䅁䙁偁周㘴扗䍂䅂䍄䉁䅁䅁䅂䅁䅁䅍䅄䅁䅁䅯䅰䅁䅁䅯眶䅯䅁䅯睢䅑䅁䅅䅁䉁䅁䅁杄啁䅁䅁睍ぁ䑁䅙䅍睁䑁䅁䅍睁䑁䅁䅁䵁䅉䅅䅁䕁䅁䅁睁䵁䅁䅁权煁允䅁权剁䅁䅁权䙁䅁䅁允䅁䅁䅅䅁佁䉁䅑䅁硁䑁䅍睍㍁䑁䅁䅍睁䑁䅁䅍䅁䅁杷允䅁䅁䅑䅁䑁䅁䅷䅁䭁䱁䍳䅁䭁䉁䅅䅁䭁偁䈸䅁䉁䅁䅁允䅁䅁䄴䅆䅁䑁䅫兏㍁䑁䅁䅍睁䑁䅁䅍睁䅁䅁䍄䉁䅁䅁䅂䅁䅁䅍䅄䅁䅁䅯杔䅁䅁䅯䄶䅯䅁䅯来䅑䅁䅅䅁䉁䅁䅁杄佁䅁䅁免ぁ䍁䄴兎祁䑁䅉䅁䵁䅉䅅䅁䕁䅁䅁睁䵁䅁䅁权䉃允䅁权瑄权䅁权䑃䅂䅁允䅁䅁䅅䅁䙁䡁⭥确癯攳⽁䍄䉁䅁䅁䅂䅁䅁䅍䅄䅁䅁䅯䅚䅁䅁䅯眵䅯䅁䅯兣䅑䅁䅅䅁䉁䅁䅁兂䭂䅄牉硨呙䅑杷允䅁䅁䅑䅁䑁䅁䅷䅁䭁䑁䉅䅁䭁佁䭯䅁䭁䝁䔰䅁䉁䅁䅁允䅁䅁䄴䅄䅁䑁䅅杌睁䑁䅉䅏䅁䅁杷允䅁䅁䅑䅁䑁䅁䅷䅁䭁䩁䍉䅁䭁䉁䅅䅁䭁偁䈸䅁䉁䅁䅁允䅁䅁䄴䅆䅁䑁䅅睍㕁䑁䅫睎ㅁ䑁䅁䅏㍁䅁䅁䍄䉁䅁䅁䅂䅁䅁䅍䅄䅁䅁䅯䄴䅉䅁䅯充䅁䅁䅯兂䅁䅁䅅䅁䉁䅁䅁杄啁䅁䅁䅏穁䑁䅙兎睁䑁䅁䅍睁䑁䅁䅁䵁䅉䅅䅁䕁䅁䅁睁䵁䅁䅁权睂睁䅁权剁䅁䅁权⽄允䅁允䅁䅁䅅䅁佁䉁䅑䅁ぁ䑁䅕兏ㅁ䑁䅁䅍睁䑁䅁䅍䅁䅁杷允䅁䅁䅑䅁䑁䅁䅷䅁䭁䉁䅍䅁䭁佁䭯䅁䭁佁䭷䅁䉁䅁䅁允䅁䅁䅯睒䅁䅁杷允䅁䅁䅑䅁䑁䅁䅷䅁䭁䙁䅑䅁䭁佁䭯䅁䭁䡁䔰䅁䉁䅁䅁允䅁䅁䄴䅄䅁䑁䅁杌ぁ䑁䅫睎䅁䅁杷允䅁䅁䅑䅁䑁䅁䅷䅁䭁乁䅍䅁䭁佁䭳䅁䭁䝁䔰䅁䉁䅁䅁允䅁䅁䄴䅆䅁䑁䅉䅎㕁䑁䅧䅍睁䑁䅁䅍睁䅁䅁䍄䉁䅁䅁䅂䅁䅁䅍䅄䅁䅁䅯兪䅅䅁䅯眵䅯䅁䅯全䅑䅁䅅䅁䉁䅁䅁兂㑄⭕汏㡭捑䅑杷允䅁䅁䅑䅁䑁䅁䅷䅁䭁䭁䅯䅁䭁佁䭳䅁䭁䝁䔰䅁䉁䅁䅁允䅁䅁䄴杆䅁䑁䅅免睁䑁䅙䅍睁䑁䅁䅍睁䑁䅁䅁䵁䅉䅅䅁䕁䅁䅁睁䵁䅁䅁权䍄睁䅁权剁䅁䅁权⽄允䅁允䅁䅁䅅䅁佁䉁䅉䅁祁䑁䅕䅏祁䑁䅙睎ㅁ䑁䅁䅁䵁䅉䅅䅁䕁䅁䅁睁䵁䅁䅁权乁䅁䅁权灄权䅁权㥂䅂䅁允䅁䅁䅅䅁䙁䅁䅁䅁䅂睡䈱䍄䉁䅁䅁䅂䅁䅁䅍䅄䅁䅁䅯睫䅉䅁䅯䅂䅁䅁䅯兂䅁䅁䅅䅁䉁䅁䅁兂䅁䅁䅁版楴兑杷允䅁䅁䅑䅁䑁䅁䅷䅁䭁偁䉕䅁䭁佁䭫䅁䭁䡁䕁䅁䉁䅁䅁允䅁䅁䅕䅁䅁䅁畄〶䵁䅉䅅䅁䕁䅁䅁睁䵁䅁䅁权啄杁䅁权䕁䅁䅁权䙁䅁䅁允䅁䅁䅅䅁䙁䅁䅁䅁䝂䙚䈵䍄䉁䅁䅁䅂䅁䅁䅍䅄䅁䅁䅯睧䅁䅁䅯眶䅯䅁䅯兣䅑䅁䅅䅁䉁䅁䅁杄啁䅁䅁免硁䑁䅙李㕁䑁䅑免祁䑁䅑䅁䵁䅉䅅䅁䕁䅁䅁睁䵁䅁䅁权汄䅁䅁权煄权䅁权瑂䅂䅁允䅁䅁䅅䅁䭁䕁䅣䅁䵁䅉䅅䅁䕁䅁䅁睁䵁䅁䅁权ぁ䅁䅁权灄权䅁权䑃䅂䅁允䅁䅁䅅䅁䙁䅁䅁䅁䅄杍䉸䍄䉁䅁䅁䅂䅁䅁䅍䅄䅁䅁䅯䅐䅅䅁䅯儷䅯䅁䅯睧䅑䅁䅅䅁䉁䅁䅁兂㡄晱午坔獌睐杷允䅁䅁䅑䅁䑁䅁䅷䅁䭁䝁䉫䅁䭁佁䭫䅁䭁䡁䕁䅁䉁䅁䅁允䅁䅁䅕䅁䅁䙁䡄䕍䵅䅉䅅䅁䕁䅁䅁睁䵁䅁䅁权䵃允䅁权牄权䅁权䙃䅂䅁允䅁䅁䅅䅁佁䉁䅑䅁㑁䑁䅧䅎ㅁ䑁䅧兎祁䑁䅁兎䅁䅁杷允䅁䅁䅑䅁䑁䅁䅷䅁䭁䵁䍉䅁䭁䅁䅑䅁䭁䅁䅕䅁䉁䅁䅁允䅁䅁䅕䅁䅁䙁婃䕒䵅䅉䅅䅁䕁䅁䅁睁䵁䅁䅁权穃䅁䅁权浄权䅁权獄权䅁允䅁䅁䅅䅁䭁䕁䅣䅁䵁䅉䅅䅁䕁䅁䅁睁䵁䅁䅁权卄睁䅁权䭁䅁䅁权䙁䅁䅁允䅁䅁䅅䅁䙁䍁搯䅊䉡呬䅊䍄䉁䅁䅁䅂䅁䅁䅍䅄䅁䅁䅯典䅁䅁䅯朶䅯䅁䅯全䅑䅁䅅䅁䉁䅁䅁杄䵁䅁䅁免畁䑁䅉睍穁䅁䅁䍄䉁䅁䅁䅂䅁䅁䅍䅄䅁䅁䅯李䅉䅁䅯权䅁䅁䅯兂䅁䅁䅅䅁䉁䅁䅁兂塄㍯㥁瑃䥣䅑杷允䅁䅁䅑䅁䑁䅁䅷䅁䭁䍁䉕䅁䭁佁䭙䅁䭁佁䭷䅁䉁䅁䅁允䅁䅁䅯睒䅁䅁杷允䅁䅁䅑䅁䑁䅁䅷䅁䭁䩁䍉䅁䭁䅁䅯䅁䭁䅁䅕䅁䉁䅁䅁允䅁䅁䅕敨剴䉵䘶䕃䵁䅉䅅䅁䑁䅁䅁睁䵁䅁䅁权㕁允䅁权敁杂䅁允䅁䅁䅅䅁䭁䩁䜰䅁䵁䅉䅅䅁䑁䅁䅁睁䵁䅁䅁权㉃允䅁权流杂䅁允䅁䅁䅅䅁佁䅁䅷䅁㕁䑁䅍杌ぁ䑁䅑䅁䵁䅉䅅䅁䕁䅁䅁睁䵁䅁䅁权啂允䅁权畄权䅁权䑃䅂䅁允䅁䅁䅅䅁䙁䅁䅁䅁䅂楅䉤䍄䉁䅁䅁䅂䅁䅁䅍䅄䅁䅁䅯䅬䅉䅁䅯䅂䅁䅁䅯兂䅁䅁䅅䅁䉁䅁䅁兂䅁䅁䅁灉塒兑杷允䅁䅁䅑䅁䑁䅁䅷䅁䭁䍁䅍䅁䭁佁䭧䅁䭁䡁䕯䅁䉁䅁䅁允䅁䅁䄴杄䅁䑁䅕免畁䑁䅙䅍硁䅁䅁䍄䉁䅁䅁䅂䅁䅁䅍䅄䅁䅁䅯䅗䅅䅁䅯䄶䅯䅁䅯䄷䅯䅁䅅䅁䉁䅁䅁权䡂䅁䅁䍄䉁䅁䅁䅂䅁䅁䅍䅄䅁䅁䅯杌䅁䅁䅯朵䅯䅁䅯全䅑䅁䅅䅁䉁䅁䅁杄䵁䅁䅁䅍畁䑁䅍杍㉁䅁䅁䍄䉁䅁䅁䅂䅁䅁䅍䅄䅁䅁䅯睏䅁䅁䅯儷䅯䅁䅯来䅑䅁䅅䅁䉁䅁䅁兂療潅䅐煹汈睐杷允䅁䅁䅑䅁䑁䅁䅷䅁䭁䉁䉁䅁䭁䉁䅅䅁䭁䅁䅕䅁䉁䅁䅁允䅁䅁䄴䅅䅁䑁䅅䅎ぁ䑁䅧䅏㑁䑁䅁䅁䵁䅉䅅䅁䕁䅁䅁睁䵁䅁䅁权佄杁䅁权䭁䅁䅁权䙁䅁䅁允䅁䅁䅅䅁䙁䕁㉡⼸唳䈫䅬䍄䉁䅁䅁䅂䅁䅁䅍䅄䅁䅁䅯兏䅁䅁䅯眵䅯䅁䅯全䅑䅁䅅䅁䉁䅁䅁兂㕁䵴㉨汶永䅑杷允䅁䅁䅑䅁䑁䅁䅷䅁䭁䉁䉙䅁䭁䅁䅯䅁䭁䅁䍑䅁䉁䅁䅁允䅁䅁䅕浚浚浚浚䕁䵁䅉䅅䅁䕁䅁䅁睁䵁䅁䅁权ㅁ允䅁权潄权䅁权獄权䅁允䅁䅁䅅䅁䭁䕁䅣䅁䵁䅉䅅䅁䕁䅁䅁睁䵁䅁䅁权偃睁䅁权䕁䅁䅁权⽄允䅁允䅁䅁䅅䅁䙁䅁䅁䅁畂㍺䉊䍄䉁䅁䅁䅂䅁䅁䅍䅄䅁䅁䅯䅅䅁䅁䅯朶䅯䅁䅯睢䅑䅁䅅䅁䉁䅁䅁杄䵁䅁䅁䅍畁䑁䅕䅍㉁䅁䅁䍄䉁䅁䅁䅂䅁䅁䅍䅄䅁䅁䅯睵䅅䅁䅯朷䅯䅁䅯兦䅑䅁䅅䅁䉁䅁䅁兂䅁䅁䅁偨䉴兑杷允䅁䅁䅑䅁䑁䅁䅷䅁䭁䩁䑯䅁䭁䅁䅯䅁䭁偁䈸䅁䉁䅁䅁允䅁䅁䅕㑈牘払敧䕂䵁䅉䅅</t>
  </si>
  <si>
    <t>䅁䕁䅁䅁睁䵁䅁䅁权坁允䅁权浄权䅁权睂䅂䅁允䅁䅁䅅䅁佁䅁䅷䅁穁䍁䄴睍㕁䑁䅑䅁䵁䅉䅅䅁䕁䅁䅁睁䵁䅁䅁权䍃杁䅁权䕁䅁䅁权䙁䅁䅁允䅁䅁䅅䅁䙁䅁䅁䑁煁塁䉆䍄䉁䅁䅁䅂䅁䅁䅍䅄䅁䅁䅯杙䅅䅁䅯朷䅯䅁䅯兢䅑䅁䅅䅁䉁䅁䅁兂䅁䅁䅁䠵䅒兑杷允䅁䅁䅑䅁䑁䅁䅷䅁䭁䥁䉉䅁䭁佁䬴䅁䭁䝁䔰䅁䉁䅁䅁允䅁䅁䅯睒䅁䅁杷允䅁䅁䅑䅁䑁䅁䅷䅁䭁䩁䈴䅁䭁佁䬴䅁䭁䡁䕁䅁䉁䅁䅁允䅁䅁䅕䅁䅁䥁婁〫䵁䅉䅅䅁䕁䅁䅁睁䵁䅁䅁权杄杁䅁权䕁䅁䅁权⽄允䅁允䅁䅁䅅䅁䙁䅁䅁䅁煃坬䉰䍄䉁䅁䅁䅂䅁䅁䅍䅄䅁䅁䅯兣䅅䅁䅯儷䅯䅁䅯兢䅑䅁䅅䅁䉁䅁䅁权䡂䅁䅁䍄䉁䅁䅁䅂䅁䅁䅍䅄䅁䅁䅯䅫䅅䅁䅯眶䅯䅁䅯兢䅑䅁䅅䅁䉁䅁䅁杄十䅁䅁䅎㍁䑁䅧杍穁䑁䅁䅍睁䅁䅁䍄䉁䅁䅁䅂䅁䅁䅍䅄䅁䅁䅯光䅅䅁䅯朶䅯䅁䅯兣䅑䅁䅅䅁䉁䅁䅁杄䵁䅁䅁免畁䑁䅁李㉁䅁䅁䍄䉁䅁䅁䅂䅁䅁䅍䅄䅁䅁䅯朴䅅䅁䅯眵䅯䅁䅯兢䅑䅁䅅䅁䉁䅁䅁兂㉁慙䝂䐵祍䅑杷允䅁䅁䅑䅁䑁䅁䅷䅁䭁䕁䉣䅁䭁佁䬰䅁䭁䝁䔸䅁䉁䅁䅁允䅁䅁䅕牕敧敨剴樸䴸䅉䅅䅁䕁䅁䅁睁䵁䅁䅁权䱃允䅁权牄权䅁权療䅂䅁允䅁䅁䅅䅁佁䉁䅑䅁ぁ䑁䅣李硁䑁䅕睎㕁䑁䅁睍䅁䅁杷允䅁䅁䅑䅁䑁䅁䅷䅁䭁佁䉕䅁䭁䅁䅯䅁䭁䅁䅕䅁䉁䅁䅁允䅁䅁䅕㘴扗䍸睃䕈䵁䅉䅅䅁䕁䅁䅁睁䵁䅁䅁权牂睁䅁权剁䅁䅁权䙁䅁䅁允䅁䅁䅅䅁佁䉁䅙䅁硁䑁䅉睍ㅁ䑁䅁䅍睁䑁䅁䅍睁䅁䅁䍄䉁䅁䅁䅂䅁䅁䅍䅄䅁䅁䅯睅䅁䅁䅯眵䅯䅁䅯睢䅑䅁䅅䅁䉁䅁䅁兂兂婪畤杅杍䅑杷允䅁䅁䅑䅁䑁䅁䅷䅁䭁䙁䅙䅁䭁佁䬴䅁䭁䥁䕍䅁䉁䅁䅁允䅁䅁䅕䅁䅁䥧夰啓䵅䅉䅅䅁䕁䅁䅁睁䵁䅁䅁权偃䅁䅁权畄权䅁权㙂䅂䅁允䅁䅁䅅䅁䙁䅁䅁䅁睁祸䉸䍄䉁䅁䅁䅂䅁䅁䅍䅄䅁䅁䅯䅄䅅䅁䅯允䅉䅁䅯睁䅉䅁䅅䅁䉁䅁䅁兂䱃灔慢渴坄䅑杷允䅁䅁䅑䅁䑁䅁䅷䅁䭁䱁䉕䅁䭁佁䭣䅁䭁䝁䔸䅁䉁䅁䅁允䅁䅁䅕体㙆䭆䠵䕃䵁䅉䅅䅁䕁䅁䅁睁䵁䅁䅁权㉁睁䅁权䭁䅁䅁权⽄允䅁允䅁䅁䅅䅁䙁䍁捬㡪ㅌ䍡䄵䍄䉁䅁䅁䅂䅁䅁䅍䅄䅁䅁䅯兹䅁䅁䅯眶䅯䅁䅯全䅑䅁䅅䅁䉁䅁䅁杄啁䅁䅁杍ㅁ䑁䅕杍㉁䑁䅧李祁䑁䅧䅁䵁䅉䅅䅁䕁䅁䅁睁䵁䅁䅁权浄允䅁权浄权䅁权䑃䅂䅁允䅁䅁䅅䅁䭁䕁䅣䅁䵁䅉䅅䅁䕁䅁䅁睁䵁䅁䅁权㍃允䅁权潄权䅁权療䅂䅁允䅁䅁䅅䅁佁䅁䄴䅁ぁ䑁䅍杌ㅁ䑁䅫睍䅁䅁杷允䅁䅁䅑䅁䑁䅁䅷䅁䭁䉁䕁䅁䭁佁䭳䅁䭁䡁䕯䅁䉁䅁䅁允䅁䅁䅯睚䅉䅁杷允䅁䅁䅑䅁䑁䅁䅷䅁䭁䍁䍑䅁䭁䉁䅅䅁䭁偁䈸䅁䉁䅁䅁允䅁䅁䄴䅆䅁䑁䅅睍㑁䑁䅁䅍睁䑁䅁䅍睁䅁䅁䍄䉁䅁䅁䅂䅁䅁䅍䅄䅁䅁䅯睡䅅䅁䅯朶䅯䅁䅯睧䅑䅁䅅䅁䉁䅁䅁权䡂䅁䅁䍄䉁䅁䅁䅂䅁䅁䅍䅄䅁䅁䅯䅅䅑䅁䅯眶䅯䅁䅯䅣䅑䅁䅅䅁䉁䅁䅁权湂杁䅁䍄䉁䅁䅁䅂䅁䅁䅍䅄䅁䅁䅯睂䅍䅁䅯权䅁䅁䅯眯䅅䅁䅅䅁䉁䅁䅁兂⽁噎㘶奓卷䅑杷允䅁䅁䅍䅁䑁䅁䅷䅁䭁偁䉍䅁䭁䉁䝧䅁䉁䅁䅁允䅁䅁䅯睢䅙䅁杷允䅁䅁䅑䅁䑁䅁䅷䅁䭁䭁䅫䅁䭁佁䭯䅁䭁䡁䕁䅁䉁䅁䅁允䅁䅁䄴䅄䅁䑁䅁杌睁䑁䅫䅎䅁䅁杷允䅁䅁䅑䅁䑁䅁䅷䅁䭁䅁䈰䅁䭁佁䭳䅁䭁䡁䕁䅁䉁䅁䅁允䅁䅁䄴䅆䅁䑁䅑兎㑁䑁䅑䅏ㅁ䑁䅁睍祁䅁䅁䍄䉁䅁䅁䅂䅁䅁䅍䅄䅁䅁䅯兺䅁䅁䅯儷䅯䅁䅯睢䅑䅁䅅䅁䉁䅁䅁兂卂䉵䘶㤶杅䅑杷允䅁䅁䅑䅁䑁䅁䅷䅁䭁䉁䈴䅁䭁佁䭣䅁䭁䥁䕍䅁䉁䅁䅁允䅁䅁䅕倹唳佥浭う䵁䅉䅅䅁䕁䅁䅁睁䵁䅁䅁权汃允䅁权䭁䅁䅁权䙁䅁䅁允䅁䅁䅅䅁䙁䝁㡱䩤奍偂⽁䍄䉁䅁䅁䅂䅁䅁䅍䅄䅁䅁䅯儷䅅䅁䅯朵䅯䅁䅯兢䅑䅁䅅䅁䉁䅁䅁杄䵁䅁䅁免畁䑁䅫䅎㕁䅁䅁䍄䉁䅁䅁䅂䅁䅁䅍䅄䅁䅁䅯睁䅍䅁䅯䅂䅁䅁䅯眯䅅䅁䅅䅁䉁䅁䅁兂䅁䅁䅂⽏渵兑杷允䅁䅁䅑䅁䑁䅁䅷䅁䭁䙁䅳䅁䭁佁䭳䅁䭁䡁䕁䅁䉁䅁䅁允䅁䅁䄴䅆䅁䑁䅑兎穁䑁䅁䅍睁䑁䅁䅍睁䅁䅁䍄䉁䅁䅁䅂䅁䅁䅍䅄䅁䅁䅯杰䅅䅁䅯儶䅯䅁䅯䅣䅑䅁䅅䅁䉁䅁䅁兂䅁䅁䅁䑑杷兑杷允䅁䅁䅑䅁䑁䅁䅷䅁䭁䙁䍅䅁䭁䉁䅅䅁䭁䅁䅕䅁䉁䅁䅁允䅁䅁䄴杅䅁䑁䅙杍硁䑁䅁䅍睁䑁䅁䅍䅁䅁杷允䅁䅁䅑䅁䑁䅁䅷䅁䭁乁䉯䅁䭁佁䭯䅁䭁䝁䔰䅁䉁䅁䅁允䅁䅁䄴䅄䅁䑁䅁杌ㅁ䑁䅑免䅁䅁杷允䅁䅁䅑䅁䑁䅁䅷䅁䭁䝁䍫䅁䭁䅁䅑䅁䭁䅁䅕䅁䉁䅁䅁允䅁䅁䅕䅁䅁䉁桹啤䵅䅉䅅䅁䕁䅁䅁睁䵁䅁䅁权允䅂䅁权瑄权䅁权䑃䅂䅁允䅁䅁䅅䅁䭁䝁䍣䅁䵁䅉䅅䅁䑁䅁䅁睁䵁䅁䅁权㉁允䅁权流杂䅁允䅁䅁䅅䅁佁䅁䅷䅁㕁䑁䅙杌睁䑁䅧䅁䵁䅉䅅䅁䕁䅁䅁睁䵁䅁䅁权橄䅁䅁权湄权䅁权睂䅂䅁允䅁䅁䅅䅁䙁䉁䘫ㄶ㑇瑈⽗䍄䉁䅁䅁䅂䅁䅁䅍䅄䅁䅁䅯兔䅉䅁䅯权䅁䅁䅯眯䅅䅁䅅䅁䉁䅁䅁兂⭄䠱灪橊㡈睐杷允䅁䅁䅑䅁䑁䅁䅷䅁䭁䥁䅙䅁䭁佁䭯䅁䭁䝁䔸䅁䉁䅁䅁允䅁䅁䄴䅄䅁䑁䅁杌祁䑁䅧䅏䅁䅁杷允䅁䅁䅑䅁䑁䅁䅷䅁䭁䙁䍧䅁䭁䉁䅅䅁䭁䅁䅕䅁䉁䅁䅁允䅁䅁䄴䅆䅁䑁䅑兎㕁䑁䅅䅍睁䑁䅁䅍睁䅁䅁䍄䉁䅁䅁䅂䅁䅁䅍䅄䅁䅁䅯䅳䅅䅁䅯儷䅯䅁䅯兣䅑䅁䅅䅁䉁䅁䅁兂⽂牡へ硫祪睐杷允䅁䅁䅑䅁䑁䅁䅷䅁䭁乁䍁䅁䭁䅁䅯䅁䭁偁䈸䅁䉁䅁䅁允䅁䅁䅕䑗ね䡹⭙歅䵁䅉䅅䅁䑁䅁䅁睁䵁䅁䅁权杄䅁䅁权歁杂䅁允䅁䅁䅅䅁䭁䙁䩁䅁䵁䅉䅅䅁䕁䅁䅁睁䵁䅁䅁权啂䅁䅁权剁䅁䅁权䕁杁䅁允䅁䅁䅅䅁佁䉁䅑䅁ㅁ䑁䅁䅏睁䑁䅁䅍睁䑁䅁䅍䅁䅁杷允䅁䅁䅑䅁䑁䅁䅷䅁䭁䙁䅫䅁䭁佁䭯䅁䭁䡁䕯䅁䉁䅁䅁允䅁䅁䄴䅄䅁䑁䅁杌睁䑁䅑免䅁䅁杷允䅁䅁䅑䅁䑁䅁䅷䅁䭁䅁䉣䅁䭁佁䬰䅁䭁䡁䕁䅁䉁䅁䅁允䅁䅁䅕佖汏㡭村䕁䵁䅉䅅䅁䕁䅁䅁睁䵁䅁䅁权⽁允䅁权瑄权䅁权療䅂䅁允䅁䅁䅅䅁䙁佁㙆䭆䠵呙䅚䍄䉁䅁䅁睁䅁䅁䅍䅄䅁䅁䅯䄱䅁䅁䅯䅊䅙䅁䅅䅁䉁䅁䅁权㡃元䅁䍄䉁䅁䅁䅂䅁䅁䅍䅄䅁䅁䅯兎䅁䅁䅯眶䅯䅁䅯䄷䅯䅁䅅䅁䉁䅁䅁权䡂䅁䅁䍄䉁䅁䅁䅂䅁䅁䅍䅄䅁䅁䅯李䅁䅁䅯眶䅯䅁䅯兦䅑䅁䅅䅁䉁䅁䅁杄十䅁䅁兏睁䑁䅙兎睁䑁䅁䅍睁䅁䅁䍄䉁䅁䅁䅂䅁䅁䅍䅄䅁䅁䅯睊䅉䅁䅯权䅁䅁䅯兂䅁䅁䅅䅁䉁䅁䅁兂摄䅊䉡公湍䅑杷允䅁䅁䅑䅁䑁䅁䅷䅁䭁䕁䅕䅁䭁佁䭫䅁䭁䡁䕅䅁䉁䅁䅁允䅁䅁䅕䅁䅁䉁㡧ぐ䵅䅉䅅䅁䕁䅁䅁睁䵁䅁䅁权䉃䅁䅁权剁䅁䅁权䕁杁䅁允䅁䅁䅅䅁佁䉁䅉䅁ㅁ䑁䅑䅏ぁ䑁䅅䅍睁䑁䅁䅁䵁䅉䅅䅁䕁䅁䅁睁䵁䅁䅁权潂䅁䅁权潄权䅁权瑂䅂䅁允䅁䅁䅅䅁佁䅁䅷䅁穁䑁䅅杌硁䑁䅫䅁䵁䅉䅅䅁䕁䅁䅁睁䵁䅁䅁权捃睁䅁权剁䅁䅁权䙁䅁䅁允䅁䅁䅅䅁佁䉁䅙䅁硁䑁䅕䅎穁䑁䅁䅍睁䑁䅁䅍睁䅁䅁䍄䉁䅁䅁䅂䅁䅁䅍䅄䅁䅁䅯睨䅁䅁䅯朵䅯䅁䅯睢䅑䅁䅅䅁䉁䅁䅁杄䵁䅁䅁免畁䑁䅁䅍祁䅁䅁䍄䉁䅁䅁䅂䅁䅁䅍䅄䅁䅁䅯杺䅅䅁䅯眵䅯䅁䅯兦䅑䅁䅅䅁䉁䅁䅁兂硂䙚へ祰穢睐杷允䅁䅁䅑䅁䑁䅁䅷䅁䭁䡁䉁䅁䭁䅁䅯䅁䭁䅁䅕䅁䉁䅁䅁允䅁䅁䅕浑汄䌰扌䕋䵁䅉䅅䅁䑁䅁䅁睁䵁䅁䅁权捄允䅁权捁杂䅁允䅁䅁䅅䅁䭁䱁䝁䅁䵁䅉䅅䅁䕁䅁䅁睁䵁䅁䅁权慂䅁䅁权湄权䅁权㥂䅂䅁允䅁䅁䅅䅁䙁乁䕯祆倸眯䅂䍄䉁䅁䅁䅂䅁䅁䅍䅄䅁䅁䅯䅎䅁䅁䅯眵䅯䅁䅯兢䅑䅁䅅䅁䉁䅁䅁权䡂䅁䅁䍄䉁䅁䅁䅂䅁䅁䅍䅄䅁䅁䅯兏䅁䅁䅯允䅉䅁䅯睁䅉䅁䅅䅁䉁䅁䅁兂ぃ䝷䅩䡤桌䅑杷允䅁䅁䅑䅁䑁䅁䅷䅁䭁䱁䅅䅁䭁佁䭳䅁䭁䥁䕕䅁䉁䅁䅁允䅁䅁䄴䅆䅁䑁䅫杍穁䑁䅫睎ぁ䑁䅁䅍睁䅁䅁䍄䉁䅁䅁䅂䅁䅁䅍䅄䅁䅁䅯杫䅅䅁䅯朷䅯䅁䅯䄷䅯䅁䅅䅁䉁䅁䅁权䡂䅁䅁䍄䉁䅁䅁䅂䅁䅁䅍䅄䅁䅁䅯睷䅅䅁䅯允䅉䅁䅯兂䅉䅁䅅䅁䉁䅁䅁兂穁穲牺穩睯兑杷允䅁䅁䅑䅁䑁䅁䅷䅁䭁䝁䑉䅁䭁䅁䅑䅁䭁䅁䅕䅁䉁䅁䅁允䅁䅁䅕䅁䅁偙㍰歙䵅䅉䅅䅁䕁䅁䅁睁䵁䅁䅁权塂杁䅁权䭁䅁䅁权⽄允䅁允䅁䅁䅅䅁䙁佁汏㡭村䑣䅤䍄䉁䅁䅁䅂䅁䅁䅍䅄䅁䅁䅯睗䅉䅁䅯权䅁䅁䅯兂䅁䅁䅅䅁䉁䅁䅁兂睃浣剩堷硺睐杷允䅁䅁䅍䅁䑁䅁䅷䅁䭁䝁䅉䅁䭁䉁䝯䅁䉁䅁䅁允䅁䅁䅯睥䅙䅁杷允䅁䅁䅑䅁䑁䅁䅷䅁䭁䱁䅑䅁䭁䉁䅅䅁䭁䅁䍑䅁䉁䅁䅁允䅁䅁䄴䅆䅁䑁䅍杍穁䑁䅅兏㉁䑁䅁䅍睁䅁䅁䍄䉁䅁䅁䅂䅁䅁䅍䅄䅁䅁䅯兏䅅䅁䅯眶䅯䅁䅯兦䅑䅁䅅䅁䉁䅁䅁杄啁䅁䅁李穁䑁䅁䅍睁䑁䅁䅍睁䑁䅁䅁䵁䅉䅅䅁䕁䅁䅁睁䵁䅁䅁权祁杁䅁权䕁䅁䅁权⽄允䅁允䅁䅁䅅䅁䙁䅁䅁䥁牃潲䉴䍄䉁䅁䅁睁䅁䅁䅍䅄䅁䅁䅯䅚䅅䅁䅯杈䅙䅁䅅䅁䉁䅁䅁权慃杂䅁䍄䉁䅁䅁䅂䅁䅁䅍䅄䅁䅁䅯杖䅁䅁䅯朷䅯䅁䅯䅣䅑䅁䅅䅁䉁䅁䅁兂䅁䅁䅃六䅤兑杷允䅁䅁䅑䅁䑁䅁䅷䅁䭁䱁䌸䅁䭁䅁䅑䅁䭁偁䈸䅁䉁䅁䅁允䅁䅁䅕䅁䅁䡙啒䕱䵅䅉䅅䅁䕁䅁䅁睁䵁䅁䅁兂䅁䅁䅁䥅㑘䅑䅯䅂䅁䅁䅯眯䅅䅁䅅䅁䉁䅁䅁兂䅁䅁䅁牙塎兑杷允䅁䅁䅑䅁䑁䅁䅷䅁䭁䕁䅯䅁䭁佁䭙䅁䭁䝁䔰䅁䉁䅁䅁允䅁䅁䅯睒䅁䅁杷允䅁䅁䅑䅁䑁䅁䅷䅁䭁䩁䅫䅁䭁佁䭳䅁䭁佁䭷䅁䉁䅁䅁允䅁䅁䅯睒䅁䅁杷允䅁䅁䅑䅁䑁䅁䅷䅁䭁䅁䅷䅁䭁佁䭧䅁䭁䥁䕕䅁䉁䅁䅁允䅁䅁䄴杄䅁䑁䅅䅏畁䑁䅑睍㍁䅁䅁䍄䉁䅁䅁䅂䅁䅁䅍䅄䅁䅁䅯睱䅉䅁䅯充䅁䅁䅯兂䅁䅁䅅䅁䉁䅁䅁杄坁䅁䅁免㍁䑁䅣睎睁䑁䅁䅍睁䑁䅁䅍䅁䅁杷允䅁䅁䅑䅁䑁䅁䅷䅁䭁佁䅍䅁䭁佁䭣䅁䭁䡁䔰䅁䉁䅁䅁允䅁䅁䅕䵮村䡳潊戴䴸䅉䅅䅁䕁䅁䅁睁䵁䅁䅁权桁杁䅁权剁䅁䅁权䙁䅁䅁允䅁䅁䅅䅁佁䉁䅉䅁㍁䑁䅙兎㉁䑁䅧䅍睁䑁䅁䅁䵁䅉䅅䅁䕁䅁䅁睁䵁䅁䅁权獃䅁䅁权晁杂䅁权杁杂䅁允䅁䅁䅅䅁䭁佁䡍䅁䵁䅉䅅䅁䕁䅁䅁睁䵁䅁䅁权佂䅁䅁权瑄权䅁权瑂䅂䅁允䅁䅁䅅䅁䭁䕁䅣䅁䵁䅉䅅䅁䕁䅁䅁睁䵁䅁䅁权㝄䅁䅁权䕁䅁䅁权䕁杁䅁允䅁䅁䅅䅁䙁䅁䅁䅁敄䙶䉬䍄䉁䅁䅁䅂䅁䅁䅍䅄䅁䅁䅯杄䅍䅁䅯权䅁䅁䅯兂䅁䅁䅅䅁䉁䅁䅁兂畃⭒㙆䭆㌷睐杷允䅁䅁䅑䅁䑁䅁䅷䅁䭁䡁䈴䅁䭁佁䭳䅁䭁䡁䕁䅁䉁䅁䅁允䅁䅁䄴䅆䅁䑁䅍免祁䑁䅑杍睁䑁䅙兎㕁䅁䅁䍄䉁䅁䅁䅂䅁䅁䅍䅄䅁䅁䅯典䅁䅁䅯朷䅯䅁䅯来䅑䅁䅅䅁䉁䅁䅁兂䅁䅁䅁䱕即兑杷允䅁䅁䅑䅁䑁䅁䅷䅁䭁䱁䉙䅁䭁佁䭙䅁䭁䥁䕍䅁䉁䅁䅁允䅁䅁䄴䅄䅁䑁䅑杌睁䑁䅣䅏䅁䅁杷允䅁䅁䅑䅁䑁䅁䅷䅁䭁偁䍍䅁䭁䉁䅅䅁䭁䅁䅕䅁䉁䅁䅁允䅁䅁䄴䅆䅁䑁䅉䅍ㅁ䑁䅕兏硁䑁䅁䅍睁䅁䅁䍄䉁䅁䅁䅂䅁䅁䅍䅄䅁䅁䅯䅰䅉䅁䅯权䅁䅁䅯兂䅁䅁䅅䅁䉁䅁䅁兂祄欰椱䉅畧䅑杷允䅁䅁䅑䅁䑁䅁䅷䅁䭁乁䍉䅁䭁䅁䅑䅁䭁䅁䅕䅁䉁䅁䅁允䅁䅁䅕䅁䅁䵧佒䕙䵅䅉䅅䅁䕁䅁䅁睁䵁䅁䅁权塁睁䅁权䭁䅁䅁权䙁䅁䅁允䅁䅁䅅䅁䙁䡁呗䅇坒桪䅒䍄䉁䅁䅁䅂䅁䅁䅍䅄䅁䅁䅯䅯䅅䅁䅯朶䅯䅁䅯䄷䅯䅁䅅䅁䉁䅁䅁权䡂䅁䅁䍄䉁䅁䅁䅂䅁䅁䅍䅄䅁䅁䅯兰䅅䅁䅯儶䅯䅁䅯睧䅑䅁䅅䅁䉁䅁䅁兂䅁䅁䅁䑅栴兑杷允䅁䅁䅑䅁䑁䅁䅷䅁䭁䉁䍍䅁䭁䅁䅯䅁䭁䅁䅕䅁䉁䅁䅁允䅁䅁䅕瑃橥䑣䬲䕇䵁䅉䅅䅁䕁䅁䅁睁䵁䅁䅁权桃䅁䅁权煄权䅁权療䅂䅁允䅁䅁䅅䅁佁䅁䅷䅁睁䍁䄴䅏祁䑁䅧䅁䵁䅉䅅䅁䕁䅁䅁睁䵁䅁䅁权杁允䅁权牄权䅁权䑃䅂䅁允䅁䅁䅅䅁佁䉁䅑䅁硁䑁䅙兎硁䑁䅅睍穁䑁䅉䅎䅁䅁杷允䅁䅁䅑䅁䑁䅁䅷䅁䭁䝁䐰䅁䭁䅁䅑䅁䭁偁䈸䅁䉁䅁䅁允䅁䅁䅕䅁䅁乁䐫の䵅䅉䅅䅁䕁䅁䅁睁䵁䅁䅁权硃允䅁权剁䅁䅁权䕁杁䅁允䅁䅁䅅䅁佁䉁䅙䅁硁䑁䅍兎ぁ䑁䅫䅍睁䑁䅁䅍睁䅁䅁䍄䉁䅁䅁䅂䅁䅁䅍䅄䅁䅁䅯眹䅅䅁䅯朶䅯䅁䅯兢䅑䅁䅅䅁䉁䅁䅁杄䭁䅁䅁免畁䑁䅍兎䅁䅁杷允䅁䅁䅑䅁䑁䅁䅷䅁䭁䉁䅳䅁䭁佁䭫䅁䭁䥁䕍䅁䉁䅁䅁允䅁䅁䅕䅁䅁䉁婧䕍䵅䅉䅅䅁䕁䅁䅁睁䵁䅁䅁权桂睁䅁权䕁䅁䅁权䙁䅁䅁允䅁䅁䅅䅁䙁䅁䅁䥁䵃啳䉚䍄䉁䅁䅁䅂䅁䅁䅍䅄䅁䅁䅯杒䅅䅁䅯眶䅯䅁䅯全䅑䅁䅅䅁䉁䅁䅁杄啁䅁䅁李硁䑁䅅兏ㅁ䑁䅧杍穁䑁䅫䅁䵁䅉䅅䅁䕁䅁䅁睁䵁䅁䅁权桃允䅁权浄权䅁权㙂䅂䅁允䅁䅁䅅䅁佁䅁䅷䅁睁䍁䄴兎穁䑁䅅䅁䵁䅉䅅䅁䕁䅁䅁睁䵁䅁䅁权䭄睁䅁权䕁䅁䅁权䙁䅁䅁允䅁䅁䅅䅁䙁䅁䅁䍁扂塂䉚䍄䉁䅁䅁䅂䅁䅁䅍䅄䅁䅁䅯朸䅍䅁䅯充䅁䅁䅯兂䅁䅁䅅䅁䉁䅁䅁杄十䅁䅁䅏㕁䑁䅕䅍睁䑁䅁䅍睁䅁䅁䍄䉁䅁䅁䅂䅁䅁䅍䅄䅁䅁䅯睒䅅䅁䅯朷䅯䅁䅯睢䅑䅁䅅䅁䉁䅁䅁兂䅁䅁䅁䩵畷兑杷允䅁䅁䅑䅁䑁䅁䅷䅁䭁䉁䕁䅁䭁佁䬴䅁䭁䡁䕁䅁䉁䅁䅁允䅁䅁䅯睚䅉䅁杷允䅁䅁䅑䅁䑁䅁䅷䅁䭁䅁䉍䅁䭁佁䭧䅁䭁䡁䕯䅁䉁䅁䅁允䅁䅁䄴䅄䅁䑁䅉䅎畁䑁䅫睍䅁䅁杷允䅁䅁䅑䅁䑁䅁䅷䅁䭁䅁䉯䅁䭁佁䭣䅁䭁䡁䔰䅁䉁䅁䅁允䅁䅁䅕呣䬰㘱睎䕅䵁䅉䅅䅁䕁䅁䅁睁䵁䅁䅁权奃允䅁权䭁䅁䅁权䕁杁䅁允䅁䅁䅅䅁䙁䡁⼰噎㘶晓⽉䍄䉁䅁䅁䅂䅁䅁䅍䅄䅁䅁䅯䅪䅉䅁䅯䅂䅁䅁䅯兂䅁䅁䅅䅁䉁䅁䅁兂䅁䅁䅃睇硨兑杷允䅁䅁䅑䅁䑁䅁䅷䅁䭁䵁䉍䅁䭁佁䬰䅁䭁䡁䕁䅁䉁䅁䅁允䅁䅁䅕⼲⭬牡へ穷䴸䅉䅅䅁䕁䅁䅁睁䵁䅁䅁权橄䅁䅁权牄权䅁权睂䅂䅁允䅁䅁䅅䅁佁䉁䅙䅁祁䑁䅑䅎㕁䑁䅁䅍睁䑁䅁䅍睁䅁䅁䍄䉁䅁䅁䅂䅁䅁䅍䅄䅁䅁䅯䄵䅅䅁䅯朶䅯䅁䅯兣䅑䅁䅅䅁䉁䅁䅁杄䵁䅁䅁䅍畁䑁䅉睍ㅁ䅁䅁䍄䉁䅁䅁䅂䅁䅁䅍䅄䅁䅁䅯䅲䅁䅁䅯朵䅯䅁䅯来䅑䅁䅅䅁䉁䅁䅁杄䵁䅁䅁䅍畁䑁䅙睍㑁䅁䅁䍄䉁䅁䅁䅂䅁䅁䅍䅄䅁䅁䅯䄱䅍䅁䅯䅂䅁䅁䅯眯䅅䅁䅅䅁䉁䅁䅁兂䅁䅁䅃⼲䑴兑杷允䅁䅁䅑䅁䑁䅁䅷䅁䭁䉁䅫䅁䭁佁䭣䅁䭁䡁䕯䅁䉁䅁䅁允䅁䅁䅕婧䑖㉩湺歃䵁䅉䅅䅁䕁䅁䅁睁䵁䅁䅁权敂䅁䅁权湄权䅁权䑃䅂䅁允䅁䅁䅅䅁䙁䱁摋㘷䝦睓䅂䍄䉁䅁䅁䅂䅁䅁䅍䅄䅁䅁䅯杉䅁䅁䅯儶䅯䅁䅯兦䅑䅁䅅䅁䉁䅁䅁兂䅁䅁䅁乮噑兑杷允䅁䅁䅑䅁䑁䅁䅷䅁䭁偁䅁䅁䭁䉁䅅䅁䭁䅁䍑䅁䉁䅁䅁允䅁䅁䄴䅆䅁䑁䅑兎ぁ䑁䅁䅍睁䑁䅁䅍睁䅁䅁䍄䉁䅁䅁䅂䅁䅁䅍䅄䅁䅁䅯䄸䅁䅁䅯眶䅯䅁䅯䅣䅑䅁䅅䅁䉁䅁䅁杄啁䅁䅁䅎ㅁ䑁䅙睍祁䑁䅧杍㍁䑁䅁䅁䵁䅉䅅䅁䕁䅁䅁睁䵁䅁䅁权杁杁䅁权䭁䅁䅁权⽄允䅁允䅁䅁䅅䅁䙁䥁堲桢䑋䉷䅚䍄䉁䅁䅁䅂䅁䅁䅍䅄䅁䅁䅯共䅁䅁䅯朶䅯䅁䅯兦䅑䅁䅅䅁䉁䅁䅁杄䵁䅁䅁䅍畁䑁䅁兏祁䅁䅁䍄䉁䅁䅁䅂䅁䅁䅍䅄䅁䅁䅯杊䅅䅁䅯儶䅯䅁䅯兣䅑䅁䅅䅁䉁䅁䅁兂䅁䅁䅁䐴橫兑杷允䅁䅁䅑䅁䑁䅁䅷䅁䭁䩁䑙䅁䭁䉁䅅䅁䭁偁䈸䅁䉁䅁䅁允䅁䅁䄴䅆䅁䑁䅅兎㑁䑁䅫杍㑁䑁䅫䅎祁䅁䅁䍄䉁䅁䅁䅂䅁䅁䅍䅄䅁䅁䅯儸䅁䅁䅯朵䅯䅁䅯来䅑䅁䅅䅁䉁䅁䅁杄䵁䅁䅁杍畁䑁䅕䅍穁䅁䅁䍄䉁䅁䅁䅂䅁䅁䅍䅄䅁䅁䅯杷䅍䅁䅯充䅁䅁䅯兂䅁䅁䅅䅁䉁䅁䅁杄十䅁䅁杍ㅁ䑁䅍免硁䑁䅁䅍睁䅁䅁䍄䉁䅁䅁䅂䅁䅁䅍䅄䅁䅁䅯杅䅁䅁䅯朶䅯䅁䅯全䅑䅁䅅䅁䉁䅁䅁杄䵁䅁䅁䅍畁䑁䅣䅍祁䅁䅁䍄䉁䅁䅁䅂䅁䅁䅍䅄䅁䅁䅯睑䅁䅁䅯朶䅯䅁䅯䄷䅯䅁䅅䅁䉁䅁䅁权䡂䅁䅁䍄䉁䅁䅁䅂䅁䅁䅍䅄䅁䅁䅯眰䅍䅁䅯权䅁䅁䅯兂䅁䅁䅅䅁䉁䅁䅁兂浃㡭村䡳䱉䅑杷允䅁䅁䅑䅁䑁䅁䅷䅁䭁䩁䅍䅁䭁䉁䜸䅁䭁䍁䝁䅁䉁䅁䅁允䅁䅁䅯睍䅙䅁杷允䅁䅁䅑䅁䑁䅁䅷䅁䭁䭁䅁䅁䭁䉁䜸䅁䭁䍁䝁䅁䉁䅁䅁允䅁䅁䅯杔䅙䅁杷允䅁䅁䅑䅁䑁䅁䅷䅁䭁䥁䈸䅁䭁䉁䅅䅁䭁䅁䅕䅁䉁䅁䅁允䅁䅁䄴䅆䅁䑁䅕免㑁䑁䅣䅍硁䑁䅁䅍睁䅁䅁䍄䉁䅁䅁䅂䅁䅁䅍䅄䅁䅁䅯杍䅅䅁䅯朷䅯䅁䅯兣䅑䅁䅅䅁䉁䅁䅁兂䅁䅁䅁䙓呧兑杷允䅁䅁䅑䅁䑁䅁䅷䅁䭁䉁䕁䅁䭁佁䭳䅁䭁䡁䕅䅁䉁䅁䅁允䅁䅁䅯睚䅉䅁杷允䅁䅁䅑䅁䑁䅁䅷䅁䭁䭁䉅䅁䭁佁䭳䅁䭁䥁䕍䅁䉁䅁䅁允䅁䅁䄴䅆䅁䑁䅅䅍㉁䑁䅣免睁䑁䅧兏㕁䅁䅁䍄䉁䅁䅁䅂䅁䅁䅍䅄䅁䅁䅯睪䅉䅁䅯权䅁䅁䅯眯䅅䅁䅅䅁䉁䅁䅁兂乄䵺䵺䵺杺睐杷允䅁䅁䅑䅁䑁䅁䅷䅁䭁䵁䑳䅁䭁䉁䅅䅁䭁偁䈸䅁䉁䅁䅁允䅁䅁䄴䅆䅁䑁䅍免㉁䑁䅅䅍睁䑁䅁䅍睁䅁䅁䍄䉁䅁䅁睁䅁䅁䅍䅄䅁䅁䅯䅇䅅䅁䅯杊䅙䅁䅅䅁䉁䅁䅁杄䵁䅁䅁䅏ぁ䍁䄴兎㉁䅁䅁䍄䉁䅁䅁睁䅁䅁䅍䅄䅁䅁䅯兑䅅䅁䅯杈䅙䅁䅅䅁䉁䅁䅁权偃杂䅁䍄䉁䅁䅁䅂䅁䅁䅍䅄䅁䅁䅯䅔䅅䅁䅯儷䅯䅁䅯兢䅑䅁䅅䅁䉁䅁䅁权䡂䅁䅁䍄䉁䅁䅁䅂䅁䅁䅍䅄䅁䅁䅯杓䅅䅁䅯朷䅯䅁䅯䄷䅯䅁䅅䅁䉁䅁䅁权䡂䅁䅁䍄䉁䅁䅁䅂䅁䅁䅍䅄䅁䅁䅯䅰䅁䅁䅯朶䅯䅁䅯全䅑䅁䅅䅁䉁䅁䅁杄䵁䅁䅁䅍畁䑁䅉䅎祁䅁䅁䍄䉁䅁䅁䅂䅁䅁䅍䅄䅁䅁䅯睘䅅䅁䅯䄶䅯䅁䅯睧䅑䅁䅅䅁䉁䅁䅁杄佁䅁䅁杍穁䍁䄴睎㕁䑁䅑䅁䵁䅉䅅䅁䕁䅁䅁睁䵁䅁䅁权癄兄䅁权湄权䅁权䑃䅂䅁允䅁䅁䅅䅁䭁䕁䅣䅁䵁䅉䅅䅁䕁䅁䅁睁䵁䅁䅁权汄允䅁权湄权䅁权療䅂䅁允䅁䅁䅅䅁䙁䕁杊搵楁硗䄱䍄䉁䅁䅁䅂䅁䅁䅍䅄䅁䅁䅯䄲䅍䅁䅯充䅁䅁䅯兂䅁䅁䅅䅁䉁䅁䅁杄坁䅁䅁免硁䑁䅑䅏祁䑁䅉兎睁䑁䅁䅍䅁䅁杷允䅁䅁䅑䅁䑁䅁䅷䅁䭁䕁䅳䅁䭁佁䬴䅁䭁䥁䕕䅁䉁䅁䅁允䅁䅁䅕䅁䅁䕁桃䕒䵅䅉䅅䅁䕁䅁䅁睁䵁䅁䅁权㉄允䅁权煄权䅁权獄权䅁允䅁䅁䅅䅁䭁䕁䅣䅁䵁䅉䅅䅁䕁䅁䅁睁䵁䅁䅁权䱂䅁䅁权潄权䅁权䑃䅂䅁允䅁䅁䅅䅁佁䅁䄴䅁ㅁ䑁䅉杌ㅁ䑁䅑兎䅁䅁杷允䅁䅁䅑䅁䑁䅁䅷䅁䭁䉁䕁䅁䭁佁䭳䅁䭁䥁䕍䅁䉁䅁䅁允䅁䅁䅯睚䅉䅁杷允䅁䅁䅑䅁䑁䅁䅷䅁䭁䵁䍫䅁䭁䅁䅑䅁䭁偁䈸䅁䉁䅁䅁允䅁䅁䅕䅁䅁䥁煙䕩䵅䅉䅅䅁䕁䅁䅁睁䵁䅁䅁权瑂䅁䅁权晁杂䅁权杁杂䅁允䅁䅁䅅䅁䭁䉁䩫䅁䵁䅉䅅䅁䕁䅁䅁睁䵁䅁䅁权敂允䅁权剁䅁䅁权䕁杁䅁允䅁䅁䅅䅁佁䉁䅉䅁㍁䑁䅙睍睁䑁䅁䅍睁䑁䅁䅁䵁䅉䅅䅁䕁䅁䅁睁䵁䅁䅁权⽁允䅁权潄权䅁权㥂䅂䅁允䅁䅁䅅䅁佁䅁䄴䅁硁䑁䅣杌㉁䑁䅧李䅁䅁杷允䅁䅁䅑䅁䑁䅁䅷䅁䭁乁䉍䅁䭁佁䬴䅁䭁䥁䕕䅁䉁䅁䅁允䅁䅁䅕䅁䅁䕁㡁䕍䵅䅉䅅䅁䕁䅁䅁睁䵁䅁䅁权ぃ䅁䅁权牄权䅁权獄权䅁允䅁䅁䅅䅁䭁䕁䅣䅁䵁䅉䅅䅁䕁䅁䅁睁䵁䅁䅁权⽄䅁䅁权潄权䅁权療䅂䅁允䅁䅁䅅䅁䭁䕁䅣䅁䵁䅉䅅䅁䕁䅁䅁睁䵁䅁䅁权捃䅁䅁权湄权䅁权瑂䅂䅁允䅁䅁䅅䅁䭁䕁䅣䅁䵁䅉䅅䅁䕁䅁䅁睁䵁䅁䅁权䱄杁䅁权剁䅁䅁权䙁䅁䅁允䅁䅁䅅䅁佁䉁䅑䅁ぁ䑁䅁兏㕁䑁䅑睎睁䑁䅁䅍䅁䅁杷允䅁䅁䅑䅁䑁䅁䅷䅁䭁䝁䑫䅁䭁䉁䅅䅁䭁䅁䅕䅁䉁䅁䅁允䅁䅁䄴䅆䅁䑁䅅睍㉁䑁䅍䅍睁䑁䅁䅍睁䅁䅁䍄䉁䅁䅁睁䅁䅁䅍䅄䅁䅁䅯公䅁䅁䅯䅇䅙䅁䅅䅁䉁䅁䅁权療杂䅁䍄䉁䅁䅁䅂䅁䅁䅍䅄䅁䅁䅯朵䅅䅁䅯权䅁䅁䅯兂䅁䅁䅅䅁䉁䅁䅁兂捃䍸睃浣㥪睐杷允䅁䅁䅑䅁䑁䅁䅷䅁䭁䅁䉉䅁䭁佁䭯䅁䭁䥁䕍䅁䉁䅁䅁允䅁䅁䄴䅄䅁䑁䅁杌㉁䑁䅧䅏䅁䅁杷允䅁䅁䅑䅁䑁䅁䅷䅁䭁䑁䑕䅁䭁䅁䅑䅁䭁䅁䅕䅁䉁䅁䅁允䅁䅁䅕䅁䅁䥷挱啭䵅䅉䅅䅁䕁䅁䅁睁䵁䅁䅁权噂䅁䅁权灄权䅁权獄权䅁允䅁䅁䅅䅁䭁䕁䅣䅁䵁䅉䅅䅁䕁䅁䅁睁䵁䅁䅁权啁杁䅁权剁䅁䅁权䙁䅁䅁允䅁䅁䅅䅁佁䉁䅙䅁硁䑁䅍䅏ㅁ䑁䅕䅍睁䑁䅁䅍睁䅁䅁䍄䉁䅁䅁䅂䅁䅁䅍䅄䅁䅁䅯杁䅅䅁䅯䄶䅯䅁䅯兣䅑䅁䅅䅁䉁䅁䅁杄䵁䅁䅁免畁䑁䅕䅏ぁ䅁䅁䍄䉁䅁䅁䅂䅁䅁䅍䅄䅁䅁䅯杄䅍䅁䅯䅂䅁䅁䅯眯䅅䅁䅅䅁䉁䅁䅁兂䅁䅁䅁灒噰兑杷允䅁䅁䅑䅁䑁䅁䅷䅁䭁䱁䍁䅁䭁䅁䅑䅁䭁䅁䅕䅁䉁䅁䅁允䅁䅁䅕䅁䅁偷婇で䵅䅉䅅䅁䕁䅁䅁睁䵁䅁䅁权獄睁䅁权䭁䅁䅁权䙁䅁䅁允䅁䅁䅅䅁䙁䕁䵯楁䡵桬䅤䍄䉁䅁䅁睁䅁䅁䅍䅄䅁䅁䅯兄䅅䅁䅯䅇䅙䅁䅅䅁䉁䅁䅁权㡂杂䅁䍄䉁䅁䅁䅂䅁䅁䅍䅄䅁䅁䅯睑䅁䅁䅯眵䅯䅁䅯兣䅑䅁䅅䅁䉁䅁䅁兂允䑗ね䡹㡢睐杷允䅁䅁䅑䅁䑁䅁䅷䅁䭁䭁䄰䅁䭁佁䬰䅁䭁䥁䕍䅁䉁䅁䅁允䅁䅁䅕搵楁⼲⭬樵䴸䅉䅅䅁䕁䅁䅁睁䵁䅁䅁权桃䅁䅁权潄权䅁权療䅂䅁允䅁䅁䅅䅁佁䅁䄴䅁穁䑁䅁杌㉁䑁䅁睍䅁䅁杷允䅁䅁䅑䅁䑁䅁䅷䅁䭁乁䈰䅁䭁佁䬰䅁䭁䡁䕅䅁䉁䅁䅁允䅁䅁䅕䵮村䡳潊吶䴸䅉䅅䅁䕁䅁䅁睁䵁䅁䅁权䉁睁䅁权䕁䅁䅁权䙁䅁䅁允䅁䅁䅅䅁䙁䅁䅁䥁䅂啧䈹䍄䉁䅁䅁䅂䅁䅁䅍䅄䅁䅁䅯睄䅅䅁䅯眶䅯䅁䅯兦䅑䅁䅅䅁䉁䅁䅁杄坁䅁䅁免ぁ䑁䅍睎ㅁ䑁䅍兏睁䑁䅉兎䅁䅁杷允䅁䅁䅑䅁䑁䅁䅷䅁䭁乁䈸䅁䭁佁䭫䅁䭁䡁䕁䅁䉁䅁䅁允䅁䅁䅕䅁䅁䅁䱁〰䵁䅉䅅䅁䕁䅁䅁睁䵁䅁䅁权㡄睁䅁权䭁䅁䅁权䙁䅁䅁允䅁䅁䅅䅁䙁䵁桵扒穢剦䅎䍄䉁䅁䅁䅂䅁䅁䅍䅄䅁䅁䅯䅮䅅䅁䅯朷䅯䅁䅯全䅑䅁䅅䅁䉁䅁䅁兂䅁䅁䅁䄫㝕兑杷允䅁䅁䅑䅁䑁䅁䅷䅁䭁䕁䍣䅁䭁䅁䅯䅁䭁䅁䅕䅁䉁䅁䅁允䅁䅁䅕婧䑖㉩湹䕊䵁䅉䅅䅁䕁䅁䅁睁䵁䅁䅁权坃杁䅁权䕁䅁䅁权⽄允䅁允䅁䅁䅅䅁䙁䅁䅁䑁獁㙲䉊䍄䉁䅁䅁睁䅁䅁䅍䅄䅁䅁䅯䅋䅅䅁䅯䅇䅙䅁䅅䅁䉁䅁䅁权㡂杂䅁䍄䉁䅁䅁䅂䅁䅁䅍䅄䅁䅁䅯材䅁䅁䅯朶䅯䅁䅯全䅑䅁䅅䅁䉁䅁䅁杄䵁䅁䅁睍畁䑁䅉睍㕁䅁䅁䍄䉁䅁䅁䅂䅁䅁䅍䅄䅁䅁䅯䅖䅁䅁䅯朵䅯䅁䅯兢䅑䅁䅅䅁䉁䅁䅁权䡂䅁䅁䍄䉁䅁䅁䅂䅁䅁䅍䅄䅁䅁䅯䅆䅁䅁䅯朶䅯䅁䅯来䅑䅁䅅䅁䉁䅁䅁杄䵁䅁䅁䅍畁䑁䅕䅍㑁䅁䅁䍄䉁䅁䅁䅂䅁䅁䅍䅄䅁䅁䅯䅬䅁䅁䅯眶䅯䅁䅯睢䅑䅁䅅䅁䉁䅁䅁杄啁䅁䅁李硁䑁䅙䅍睁䑁䅁䅍睁䑁䅁䅁䵁䅉䅅䅁䕁䅁䅁睁䵁䅁䅁权㙄允䅁权浄权䅁权䑃䅂䅁允䅁䅁䅅䅁佁䅁䄴䅁㉁䑁䅑杌祁䑁䅉兎䅁䅁杷允䅁䅁䅑䅁䑁䅁䅷䅁䭁䍁䅕䅁䭁佁䭣䅁䭁䡁䕁䅁䉁䅁䅁允䅁䅁䅕䅄牉硨婚問䵁䅉䅅䅁䕁䅁䅁睁䵁䅁䅁权楄睁䅁权䕁䅁䅁权䙁䅁䅁允䅁䅁䅅䅁䙁䅁䅁䅁⽂正䉤䍄䉁䅁䅁睁䅁䅁䅍䅄䅁䅁䅯䅌䅁䅁䅯杈䅙䅁䅅䅁䉁䅁䅁权十䅃䅁䍄䉁䅁䅁䅂䅁䅁䅍䅄䅁䅁䅯兗䅅䅁䅯朵䅯䅁䅯兦䅑䅁䅅䅁䉁䅁䅁杄䵁䅁䅁免畁䑁䅍䅍ぁ䅁䅁䍄䉁䅁䅁睁䅁䅁䅍䅄䅁䅁䅯儰䅁䅁䅯䅊䅙䅁䅅䅁䉁䅁䅁权あ元䅁䍄䉁䅁䅁䅂䅁䅁䅍䅄䅁䅁䅯杭䅉䅁䅯权䅁䅁䅯兂䅁䅁䅅䅁䉁䅁䅁兂䩄牤昶楇嘯睶杷允䅁䅁䅑䅁䑁䅁䅷䅁䭁䉁䅙䅁䭁佁䭣䅁䭁䡁䕁䅁䉁䅁䅁允䅁䅁䅕㘴扗䍸睁啉䵁䅉䅅䅁䕁䅁䅁睁䵁䅁䅁权灂䅁䅁权煄权䅁权療䅂䅁允䅁䅁䅅䅁佁䅁䅷䅁睁䍁䄴䅍㕁䑁䅕䅁䵁䅉䅅䅁䕁䅁䅁睁䵁䅁䅁权煂䅁䅁权牄权䅁权瑂䅂䅁允䅁䅁䅅䅁䭁䕁䅣䅁䵁䅉䅅䅁䕁䅁䅁睁䵁䅁䅁权千䅁䅁权牄权䅁权獄权䅁允䅁䅁䅅䅁䭁䕁䅣䅁䵁䅉䅅䅁䕁䅁䅁睁䵁䅁䅁权兄䅁䅁权瑄权䅁权睂䅂䅁允䅁䅁䅅䅁䙁䑁ㄸ牘䩰乄⽉䍄䉁䅁䅁䅂䅁䅁䅍䅄䅁䅁䅯䅓䅉䅁䅯权䅁䅁䅯兂䅁䅁䅅䅁䉁䅁䅁兂䱄啯㉗⼸嘰䅑杷允䅁䅁䅑䅁䑁䅁䅷䅁䭁䭁䑯䅁䭁䉁䅅䅁䭁偁䈸䅁䉁䅁䅁允䅁䅁䄴䅆䅁䑁䅕䅍ㅁ䑁䅁䅍睁䑁䅁䅍睁䅁䅁䍄䉁䅁䅁䅂䅁䅁䅍䅄䅁䅁䅯兆䅅䅁䅯䄶䅯䅁䅯睧䅑䅁䅅䅁䉁䅁䅁权䡂䅁䅁䍄䉁䅁䅁䅂䅁䅁䅍䅄䅁䅁䅯睥䅉䅁䅯充䅁䅁䅯兂䅁䅁䅅䅁䉁䅁䅁杄啁䅁䅁免ぁ䑁䅕李睁䑁䅁䅍睁䑁䅁䅁䵁䅉䅅䅁䑁䅁䅁睁䵁䅁䅁权䵂允䅁权歁杂䅁允䅁䅁䅅䅁䭁䩁䩍䅁䵁䅉䅅䅁䕁䅁䅁睁䵁䅁䅁权呂允䅁权灄权䅁权獄权䅁允䅁䅁䅅䅁䭁䕁䅣䅁䵁䅉䅅䅁䕁䅁䅁睁䵁䅁䅁权い䅁䅁权潄权䅁权䑃䅂䅁允䅁䅁䅅䅁佁䅁䄴䅁硁䑁䅫杌祁䑁䅫李䅁䅁杷允䅁䅁䅑䅁䑁䅁䅷䅁䭁䙁䉣䅁䭁䉁䅅䅁䭁䅁䍑䅁䉁䅁䅁允䅁䅁䄴䅆䅁䑁䅅䅍穁䑁䅅睎睁䑁䅅睍祁䅁䅁䍄䉁䅁䅁䅂䅁䅁䅍䅄䅁䅁䅯入䅅䅁䅯眶䅯䅁䅯来䅑䅁䅅䅁䉁䅁䅁杄啁䅁䅁免㕁䑁䅕李ぁ䑁䅧䅏ぁ䑁䅍䅁䵁䅉䅅䅁䕁䅁䅁睁䵁䅁䅁权䑃杁䅁权剁䅁䅁权⽄允䅁允䅁䅁䅅䅁佁䉁䅙䅁硁䑁䅕兏硁䑁䅅䅍睁䑁䅁䅍睁䅁䅁䍄䉁䅁䅁䅂䅁䅁䅍䅄䅁䅁䅯䅱䅅䅁䅯朶䅯䅁䅯全䅑䅁䅅䅁䉁䅁䅁杄䭁䅁䅁䅍畁䑁䅕䅎䅁䅁杷允䅁䅁䅑䅁䑁䅁䅷䅁䭁䥁䍣䅁䭁䅁䅯䅁䭁䅁䅕䅁䉁䅁䅁允䅁䅁䅕䙂余扌摋稴䴸䅉䅅䅁䕁䅁䅁睁䵁䅁䅁权卄杁䅁权剁䅁䅁权䙁䅁䅁允䅁䅁䅅䅁佁䉁䅑䅁ぁ䑁䅉睎ぁ䑁䅁䅍㑁䑁䅑兏䅁䅁杷允䅁䅁䅍䅁䑁䅁䅷䅁䭁䙁䄸䅁䭁䍁䝑䅁䉁䅁䅁允䅁䅁䅯杏䅣䅁杷允䅁䅁䅑䅁䑁䅁䅷䅁䭁䉁䉳䅁䭁佁䭳䅁䭁䥁䕍䅁䉁䅁䅁允䅁䅁䄴杆䅁䑁䅅兏祁䑁䅕睎睁䑁䅉䅎㑁䑁䅑䅁䵁䅉䅅䅁䕁䅁䅁睁䵁䅁䅁权噁睁䅁权剁䅁䅁权䙁䅁䅁允䅁䅁䅅䅁佁䉁䅑䅁ㅁ䑁䅑杍睁䑁䅁䅍睁䑁䅁䅍䅁䅁杷允䅁䅁䅑䅁䑁䅁䅷䅁䭁䑁䅙䅁䭁䅁䅯䅁䭁䅁䍑䅁䉁䅁䅁允䅁䅁䅕瑃橥䑣䬰歇䵁䅉䅅䅁䕁䅁䅁睁䵁䅁䅁权時䅁䅁权煄权䅁权硂䅂䅁允䅁䅁䅅䅁佁䅁䅷䅁睁䍁䄴免㑁䑁䅍䅁䵁䅉䅅䅁䕁䅁䅁睁䵁䅁䅁权䱃䅁䅁权畄权䅁权㙂䅂䅁允䅁䅁䅅䅁䙁䅁䅁䅁䅂栯䉆䍄䉁䅁䅁䅂䅁䅁䅍䅄䅁䅁䅯杖䅅䅁䅯朶䅯䅁䅯兢䅑䅁䅅䅁䉁䅁䅁杄䭁䅁䅁䅍畁䑁䅣睍䅁䅁杷允䅁䅁䅑䅁䑁䅁䅷䅁䭁䙁䑁䅁䭁䅁䅑䅁䭁偁䈸䅁䉁䅁䅁允䅁䅁䅕䅁䅁䑁㡢っ䵅䅉䅅䅁䑁䅁䅁睁䵁䅁䅁权剂䅁䅁权敁杂䅁允䅁䅁䅅䅁䭁䵁䜴䅁䵁䅉䅅䅁䕁䅁䅁睁䵁䅁䅁权湂睁䅁权䭁䅁䅁权⽄允䅁允䅁䅁䅅䅁䙁偁灹搸乊椴䅰䍄䉁䅁䅁睁䅁䅁䅍䅄䅁䅁䅯儷䅅䅁䅯杇䅙䅁䅅䅁䉁䅁䅁权敂杂䅁䍄䉁䅁䅁䅂䅁䅁䅍䅄䅁䅁䅯䅵䅁䅁䅯朵䅯䅁䅯䅣䅑䅁䅅䅁䉁䅁䅁杄䵁䅁䅁䅎畁䑁䅁䅎穁䅁䅁䍄䉁䅁䅁睁䅁䅁䅍䅄䅁䅁䅯睊䅁䅁䅯䅇䅙䅁䅅䅁䉁䅁䅁权䭂杂䅁䍄䉁䅁䅁䅂䅁䅁䅍䅄䅁䅁䅯睸䅁䅁䅯䄶䅯䅁䅯睢䅑䅁䅅䅁䉁䅁䅁杄佁䅁䅁免㉁䍁䄴睎睁䑁䅫䅁䵁䅉䅅䅁䕁䅁䅁睁䵁䅁䅁权㍄䅁䅁权潄权䅁权㙂䅂䅁允䅁䅁䅅䅁佁䅁䄴䅁祁䑁䅁杌㉁䑁䅣免䅁䅁杷允䅁䅁䅍䅁䑁䅁䅷䅁䭁䍁䉕䅁䭁䍁䝑䅁䉁䅁䅁允䅁䅁䅯朵䅫䅁杷允䅁䅁䅑䅁䑁䅁䅷䅁䭁䙁䉕䅁䭁佁䭧䅁䭁䡁䕁䅁䉁䅁䅁允䅁䅁䄴杄䅁䑁䅅兏畁䑁䅉李ぁ䅁䅁䍄䉁䅁䅁䅂䅁䅁䅍䅄䅁䅁䅯材䅉䅁䅯䅂䅁䅁䅯眯䅅䅁䅅䅁䉁䅁䅁兂䅁䅁杁獣捭兑杷允䅁䅁䅑䅁䑁䅁䅷䅁䭁䉁䉅䅁䭁佁䭧䅁䭁䝁䔰䅁䉁䅁䅁允䅁䅁䅯睒䅁䅁杷允䅁䅁䅑䅁䑁䅁䅷䅁䭁䑁䉧䅁䭁佁䭯䅁䭁䡁䕯䅁䉁䅁䅁允䅁䅁䅯睒䅁䅁杷允䅁䅁䅑䅁䑁䅁䅷䅁䭁䭁䅁䅁䭁佁䬴䅁䭁䡁䕅䅁䉁䅁䅁允䅁䅁䅕䅁䅁䱁㍁あ䵅䅉䅅䅁䕁䅁䅁睁䵁䅁䅁权ㅂ允䅁权湄权䅁权㥂䅂䅁允䅁䅁䅅䅁䙁䝁㝑〳丫睬䅰䍄䉁䅁䅁䅂䅁䅁䅍䅄䅁䅁䅯兒䅍䅁䅯权䅁䅁䅯兂䅁䅁䅅䅁䉁䅁䅁兂畃⭒㙆䭆㌷睐杷允䅁䅁䅑䅁䑁䅁䅷䅁䭁乁䅷䅁䭁佁䭧䅁䭁䡁䕅䅁䉁䅁䅁允䅁䅁䄴杄䅁䑁䅍睎畁䑁䅍䅍㍁䅁䅁䍄䉁䅁䅁䅂䅁䅁䅍䅄䅁䅁䅯杌䅅䅁䅯儷䅯䅁䅯睧䅑䅁䅅䅁䉁䅁䅁兂汁潂噇㑑䵶睐杷允䅁䅁䅑䅁䑁䅁䅷䅁䭁䕁䈴䅁䭁佁䬰䅁䭁䡁䕅䅁䉁䅁䅁允䅁䅁䅕敥浫免獩䐴䴸䅉䅅䅁䕁䅁䅁睁䵁䅁䅁权㝂允䅁权煄权䅁权㙂䅂䅁允䅁䅁䅅䅁佁䅁䅷䅁睁䍁䄴免ぁ䑁䅉䅁䵁䅉䅅䅁䕁䅁䅁睁䵁䅁䅁权剄允䅁权浄权䅁权瑂䅂䅁允䅁䅁䅅䅁䭁䕁䅣䅁䵁䅉䅅䅁䕁䅁䅁睁䵁䅁䅁权噂杁䅁权䕁䅁䅁权䙁䅁䅁允䅁䅁䅅䅁䙁䅁䅁䥁祁䕡䉰䍄䉁䅁䅁䅂䅁䅁䅍䅄䅁䅁䅯杤䅁䅁䅯朶䅯䅁䅯睢䅑䅁䅅䅁䉁䅁䅁杄䵁䅁䅁免畁䑁䅅睍㉁䅁䅁䍄䉁䅁䅁䅂䅁䅁䅍䅄䅁䅁䅯䅊䅅䅁䅯眵䅯䅁䅯睧䅑䅁䅅䅁䉁䅁䅁兂浃㡭村䡳䍉䅑杷允䅁䅁䅑䅁䑁䅁䅷䅁䭁䥁䅁䅁䭁佁䭯䅁䭁䡁䕯䅁䉁䅁䅁允䅁䅁䄴䅄䅁䑁䅁杌㑁䑁䅕免䅁䅁杷允䅁䅁䅑䅁䑁䅁䅷䅁䭁䍁䐰䅁䭁䅁䅑䅁䭁偁䈸䅁䉁䅁䅁允䅁䅁䅕䅁䅁䅧䭐づ䵅䅉䅅䅁䕁䅁䅁睁䵁䅁䅁权允䅂䅁权湄权䅁权睂䅂䅁允䅁䅁䅅䅁䭁䝁䍣䅁䵁䅉䅅䅁䑁䅁䅁睁䵁䅁䅁权⽃允䅁权慁杂䅁允䅁䅁䅅䅁䭁䍁䜰䅁䵁䅉䅅䅁䕁䅁䅁睁䵁䅁䅁权歁允䅁权䕁䅁䅁权䕁杁䅁允䅁䅁䅅䅁䙁䅁䅁䅁歃浩䉸䍄䉁䅁䅁䅂䅁䅁䅍䅄䅁䅁䅯睨䅉䅁䅯䅂䅁䅁䅯兂䅁䅁䅅䅁䉁䅁䅁兂䅁䅁䅁䩯商兑杷允䅁䅁䅍䅁䑁䅁䅷䅁䭁偁䅑䅁䭁䉁䝯䅁䉁䅁䅁允䅁䅁䅯杴䅙䅁杷允䅁䅁䅑䅁䑁䅁䅷䅁䭁䍁䅁䅁䭁佁䭯䅁䭁䡁䕁䅁䉁䅁䅁允䅁䅁䄴䅄䅁䑁䅁杌睁䑁䅍睍䅁䅁杷允䅁䅁䅑䅁䑁䅁䅷䅁䭁䡁䅳䅁䭁佁䬰䅁䭁䡁䕯䅁䉁䅁䅁允䅁䅁䅕䵴㉨灶愸啃䵁䅉䅅䅁䕁䅁䅁睁䵁䅁䅁权睂睁䅁权剁䅁䅁权䙁䅁䅁允䅁䅁䅅䅁佁䉁䅑䅁ぁ䑁䅕李祁䑁䅁䅍睁䑁䅁䅍䅁䅁杷允䅁䅁䅑䅁䑁䅁䅷䅁䭁䥁䉙䅁䭁佁䭳䅁䭁佁䭷䅁䉁䅁䅁允䅁䅁䅯睒䅁䅁杷允䅁䅁䅑䅁䑁䅁䅷䅁䭁䥁䍍䅁䭁䅁䅑䅁䭁偁䈸䅁䉁䅁䅁允䅁䅁䅕䅁䅁䥷煆と䵅䅉䅅䅁䕁䅁䅁睁䵁䅁䅁权䝄允䅁权晁杂䅁权杁杂䅁允䅁䅁䅅䅁䭁䑁䝧䅁䵁䅉䅅䅁䕁䅁䅁睁䵁䅁䅁权癄杁䅁权䕁䅁䅁权䙁䅁䅁允䅁䅁䅅䅁䙁䅁䅁䥁杄渹䉆䍄䉁䅁䅁睁䅁䅁䅍䅄䅁䅁䅯兆䅅䅁䅯䅈䅙䅁䅅䅁䉁䅁䅁权楂杂䅁䍄䉁䅁䅁䅂䅁䅁䅍䅄䅁䅁䅯儷䅁䅁䅯眵䅯䅁䅯䄷䅯䅁䅅䅁䉁䅁䅁权䡂䅁䅁䍄䉁䅁䅁䅂䅁䅁䅍䅄䅁䅁䅯兑䅁䅁䅯儶䅯䅁䅯睢䅑䅁䅅䅁䉁䅁䅁兂䅁䅁䅁䥁が䅑杷允䅁䅁䅑䅁䑁䅁䅷䅁䭁佁䄰䅁䭁佁䭳䅁䭁䝁䔸䅁䉁䅁䅁允䅁䅁䄴杆䅁䑁䅅免睁䑁䅁䅍睁䑁䅁䅍睁䑁䅁䅁䵁䅉䅅䅁䕁䅁䅁睁䵁䅁䅁权晄杁䅁权剁䅁䅁权⽄允䅁允䅁䅁䅅䅁佁䉁䅉䅁穁䑁䅧䅏睁䑁䅁䅍睁䑁䅁䅁䵁䅉䅅䅁䕁䅁䅁睁䵁䅁䅁权浃允䅁权瑄权䅁权䑃䅂䅁允䅁䅁䅅䅁䙁乁倹婪畤癅⽕䍄䉁䅁䅁䅂䅁䅁䅍䅄䅁䅁䅯杺䅅䅁䅯儷䅯䅁䅯兦䅑䅁䅅䅁䉁䅁䅁兂桄䝈瀲㑧㍢睐杷允䅁䅁䅑䅁䑁䅁䅷䅁䭁䑁䅑䅁䭁佁䬰䅁䭁䡁䕁䅁䉁䅁䅁允䅁䅁䅕杓䍷㑋坣吷䴸䅉䅅䅁䕁䅁䅁睁䵁䅁䅁权元䅁䅁权灄权䅁权䑃䅂䅁允䅁䅁䅅䅁䙁䅁䅁䅁杁協䉖䍄䉁䅁䅁䅂䅁䅁䅍䅄䅁䅁䅯䅅䅑䅁䅯眶䅯䅁䅯兦䅑䅁䅅䅁䉁䅁䅁权湂杁䅁䍄䉁䅁䅁䅂䅁䅁䅍䅄䅁䅁䅯杮䅍䅁䅯䅂䅁䅁䅯兂䅁䅁䅅䅁䉁䅁䅁兂䅁䅁䅁爫捚兑杷允䅁䅁䅍䅁䑁䅁䅷䅁䭁䉁䅷䅁䭁䍁䝙䅁䉁䅁䅁允䅁䅁䄴杄䅁䑁䅅免祁䍁䄴免ぁ䅁䅁䍄䉁䅁䅁䅂䅁䅁䅍䅄䅁䅁䅯兢䅅䅁䅯朶䅯䅁䅯兦䅑䅁䅅䅁䉁䅁䅁杄䵁䅁䅁䅍畁䑁䅙李㉁䅁䅁䍄䉁䅁䅁睁䅁䅁䅍䅄䅁䅁䅯睨䅁䅁䅯杊䅙䅁䅅䅁䉁䅁䅁杄䵁䅁䅁兏ぁ䍁䄴睍㑁䅁䅁䍄䉁䅁䅁䅂䅁䅁䅍䅄䅁䅁䅯党䅁䅁䅯儷䅯䅁䅯来䅑䅁䅅䅁䉁䅁䅁兂坃㑑獴⼵䩶睐杷允䅁䅁䅑䅁䑁䅁䅷䅁䭁䡁䑉䅁䭁䅁䅑䅁䭁䅁䅕䅁䉁䅁䅁允䅁䅁䅕䅁䅁䅳䥈䕣䵅䅉䅅䅁䕁䅁䅁睁䵁䅁䅁权呁䅁䅁权畄权䅁权療䅂䅁允䅁䅁䅅䅁䙁䅁䅁䅁㑂䑒䉶䍄䉁䅁䅁䅂䅁䅁䅍䅄䅁䅁䅯兺䅁䅁䅯朵䅯䅁䅯兣䅑䅁䅅䅁䉁䅁䅁杄䵁䅁䅁免畁䑁䅕睎硁䅁䅁䍄䉁䅁䅁䅂䅁䅁䅍䅄䅁䅁䅯杺䅉䅁䅯充䅁䅁䅯眯䅅䅁䅅䅁䉁䅁䅁杄坁䅁䅁免祁䑁䅕兎穁䑁䅣李㍁䑁䅙兏䅁䅁杷允䅁䅁䅑䅁䑁䅁䅷䅁䭁䭁䉁䅁䭁佁䭯䅁䭁䡁䔰䅁䉁䅁䅁允䅁䅁䄴权䅁䑁䅁杌ㅁ䑁䅧䅁䵁䅉䅅䅁䕁䅁䅁睁䵁䅁䅁权瑃允䅁权畄权䅁权㙂䅂䅁允䅁䅁䅅䅁䙁䅁䅁䅁潂匸䈱䍄䉁䅁䅁䅂䅁䅁䅍䅄䅁䅁䅯眱䅅䅁䅯儷䅯䅁䅯睧䅑䅁䅅䅁䉁䅁䅁兂㝂䭆䠵場杲睐杷允䅁䅁䅑䅁䑁䅁䅷䅁䭁䅁䍙䅁䭁䅁䅑䅁䭁䅁䅕䅁䉁䅁䅁允䅁䅁䅕䅁䅁䉑朴で䵅䅉䅅䅁䕁䅁䅁睁䵁䅁䅁权祁䅁䅁权湄权䅁权㙂䅂䅁允䅁䅁䅅䅁䙁䩁䑚㉩湺礫䅂䍄䉁䅁䅁䅂䅁䅁䅍䅄䅁䅁䅯䅒䅁䅁䅯朶䅯䅁䅯睧䅑䅁䅅䅁䉁䅁䅁杄䵁䅁䅁免畁䑁䅅䅎硁䅁䅁䍄䉁䅁䅁䅂䅁䅁䅍䅄䅁䅁䅯党䅅䅁䅯允䅉䅁䅯杁䅉䅁䅅䅁䉁䅁䅁兂䍃汍䱍䄸睘䅑杷允䅁䅁䅑䅁䑁䅁䅷䅁䭁佁䌰䅁䭁䉁䅅䅁䭁䅁䅕䅁䉁䅁䅁允䅁䅁䄴䅆䅁䑁䅉免ㅁ䑁䅉兎睁䑁䅁䅍睁䅁䅁䍄䉁䅁䅁䅂䅁䅁䅍䅄䅁䅁䅯䅧䅁䅁䅯䅂䅁䅁䅯兂䅁䅁䅅䅁䉁䅁䅁兂䅁䅁杁祶湖兑杷允䅁䅁䅑䅁䑁䅁䅷䅁䭁䍁䍧䅁䭁䅁䅯䅁䭁䅁䅕䅁䉁䅁䅁允䅁䅁䅕桙奂扏䥑歊䵁䅉䅅䅁䕁䅁䅁睁䵁䅁䅁权潄允䅁权浄权䅁权䙃䅂䅁允䅁䅁䅅䅁佁䅁䅯䅁睁䍁䄴䅏祁䅁䅁䍄䉁䅁䅁䅂䅁䅁䅍䅄䅁䅁䅯兣䅁䅁䅯眶䅯䅁䅯兢䅑䅁䅅䅁䉁䅁䅁杄啁䅁䅁免睁䑁䅑䅏睁䑁䅁䅍睁䑁䅁䅁䵁䅉䅅䅁䕁䅁䅁睁䵁䅁䅁权䝂杁䅁权䭁䅁䅁权䙁䅁䅁允䅁䅁䅅䅁䙁䅁䅁䅁䅁䅁䅆䍄䉁䅁䅁䅂䅁䅁䅍䅄䅁䅁䅯兕䅁䅁䅯眵䅯䅁䅯兦䅑䅁䅅䅁䉁䅁䅁兂灁䥘䌯匹婧䅑杷允䅁䅁䅑䅁䑁䅁䅷䅁䭁䱁䅉䅁䭁佁䬰䅁䭁佁䭷䅁䉁䅁䅁允䅁䅁䅯睒䅁䅁杷允䅁䅁䅑䅁䑁䅁䅷䅁䭁䅁䉅䅁䭁佁䭙䅁䭁䡁䕅䅁䉁䅁䅁允䅁䅁䄴䅄䅁䑁䅅杌ぁ䑁䅍杍䅁䅁杷允䅁䅁䅑䅁䑁䅁䅷䅁䭁䭁䅙䅁䭁佁䭳䅁䭁䥁䕍䅁䉁䅁䅁允䅁䅁䄴䅆䅁䑁䅅䅏㕁䑁䅁䅏ㅁ䑁䅙䅍祁䅁䅁䍄䉁䅁䅁䅂䅁䅁䅍䅄䅁䅁䅯李䅅䅁䅯眵䅯䅁䅯䄷䅯䅁䅅䅁䉁䅁䅁权䡂䅁䅁䍄䉁䅁䅁䅂䅁䅁䅍䅄䅁䅁䅯䅵䅅䅁䅯儶䅯䅁䅯睢䅑䅁䅅䅁䉁䅁䅁兂䅁䅁䅁䵑䘰兑杷允䅁䅁䅑䅁䑁䅁䅷䅁䭁佁䉙䅁䭁佁䭯䅁䭁䡁䔰䅁䉁䅁䅁允䅁䅁䅯睒䅁䅁杷允䅁䅁䅑䅁䑁䅁䅷䅁䭁䝁䑕䅁䭁䅁䅑䅁䭁䅁䅕䅁䉁䅁䅁允䅁䅁䅕䅁䅁䩑癆䕨䵅䅉䅅䅁䕁䅁䅁睁䵁䅁䅁权啁䅁䅁权牄权䅁权睂䅂䅁允䅁䅁䅅䅁佁䉁䅑䅁祁䑁䅙李睁䑁䅁䅍睁䑁䅁䅍䅁䅁杷允䅁䅁䅑䅁䑁䅁䅷䅁䭁䕁䉯䅁䭁佁䭳䅁䭁䥁䕕䅁䉁䅁䅁允䅁䅁䄴䅆䅁䑁䅅睎ぁ䑁䅍杍祁䑁䅁䅍睁䅁䅁䍄䉁䅁䅁䅂䅁䅁䅍䅄䅁䅁䅯睹䅉䅁䅯充䅁䅁䅯眯䅅䅁䅅䅁䉁䅁䅁杄啁䅁䅁䅎硁䑁䅫免㕁䑁䅅兎睁䑁䅁䅁䵁䅉䅅䅁䕁䅁䅁睁䵁䅁䅁权㙁允䅁权畄权䅁权㙂䅂䅁允䅁䅁䅅䅁䙁䅁䅁䅁䅁睔䉂䍄䉁䅁䅁䅂䅁䅁䅍䅄䅁䅁䅯兲䅅䅁䅯眵䅯䅁䅯睧䅑䅁䅅䅁䉁䅁䅁兂㡄摉剤朳㑐睐杷允䅁䅁䅑䅁䑁䅁䅷䅁䭁䕁䅫䅁䭁佁䭙䅁䭁䡁䔰䅁䉁䅁䅁允䅁䅁䄴䅄䅁䑁䅅杌ぁ䑁䅍兏䅁䅁杷允䅁䅁䅑䅁䑁䅁䅷䅁䭁偁䅁䅁䭁佁䬴䅁䭁䡁䕯䅁䉁䅁䅁允䅁䅁䅕䅁䅁䥁乁振䵁䅉䅅䅁䕁䅁䅁睁䵁䅁䅁权橂杁䅁权剁䅁䅁权䙁䅁䅁允䅁䅁䅅䅁佁䉁䅑䅁ㅁ䑁䅫杍㕁䑁䅁䅍睁䑁䅁䅍䅁䅁杷允䅁䅁䅑䅁䑁䅁䅷䅁䭁䑁䅑䅁䭁佁䭯䅁䭁䝁䔰䅁䉁䅁䅁允䅁䅁䅯睒䅁䅁杷允䅁䅁䅑䅁䑁䅁䅷䅁䭁䝁䅷䅁䭁佁䭯䅁䭁䡁䕅䅁䉁䅁䅁允䅁䅁䄴䅄䅁䑁䅁杌穁䑁䅙兏䅁䅁杷允䅁䅁䅑䅁䑁䅁䅷䅁䭁偁䍑䅁䭁䅁䅑䅁䭁䅁䅕䅁䉁䅁䅁允䅁䅁䅕䅁䅁䉁挷啥䵅䅉䅅䅁䕁䅁䅁睁䵁䅁䅁权楂睁䅁权剁䅁䅁权䙁䅁䅁允䅁䅁䅅䅁佁䉁䅁䅁穁䑁䅑睍ㅁ䑁䅉兏ぁ䅁䅁䍄䉁䅁䅁䅂䅁䅁䅍䅄䅁䅁䅯睬䅁䅁䅯朶䅯䅁䅯来䅑䅁䅅䅁䉁䅁䅁杄䵁䅁䅁䅍畁䑁䅧杍㕁䅁䅁䍄䉁䅁䅁䅂䅁䅁䅍䅄䅁䅁䅯䅐䅉䅁䅯权䅁䅁䅯眯䅅䅁䅅䅁䉁䅁䅁兂噄佥浫敍睧䅑杷允䅁䅁䅍䅁䑁䅁䅷䅁䭁䵁䉙䅁䭁䉁䝧䅁䉁䅁䅁允䅁䅁䅯兏䅙䅁杷允䅁䅁䅑䅁䑁䅁䅷䅁䭁䡁䉧䅁䭁佁䭫䅁䭁䥁䕍䅁䉁䅁䅁允䅁䅁䅕䅁䅁䝁坪啑䵅䅉䅅䅁䕁䅁䅁睁䵁䅁䅁权䩃睁䅁权䭁䅁䅁权⽄允䅁允䅁䅁䅅䅁䙁乁㑖匶硙䉃䅰䍄䉁䅁䅁䅂䅁䅁䅍䅄䅁䅁䅯兵䅁䅁䅯䄶䅯䅁䅯来䅑䅁䅅䅁䉁䅁䅁杄佁䅁䅁杍ぁ䍁䄴睍ぁ䑁䅙䅁䵁䅉䅅䅁䕁䅁䅁睁䵁䅁䅁权䭄允䅁权畄权䅁权睂䅂䅁允䅁䅁䅅䅁䙁䅁䅁䅁杂䕍䈹䍄䉁䅁䅁䅂䅁䅁䅍䅄䅁䅁䅯其䅉䅁䅯充䅁䅁䅯兂䅁䅁䅅䅁䉁䅁䅁杄坁䅁䅁免㑁䑁䅧䅍睁䑁䅁䅍睁䑁䅁䅍䅁䅁杷允䅁䅁䅍䅁䑁䅁䅷䅁䭁䍁䄴䅁䭁䍁䝙䅁䉁䅁䅁允䅁䅁䄴䅄䅁䑁䅣䅍畁䑁䅉䅏䅁䅁杷允䅁䅁䅑䅁䑁䅁䅷䅁䭁䩁䉣䅁䭁佁䬰䅁䭁䡁䔰䅁䉁䅁䅁允䅁䅁䅕兇坒楄礲吶䴸䅉䅅䅁䕁䅁䅁睁䵁䅁䅁权剄允䅁权䉁杁䅁权䑁杁䅁允䅁䅁䅅䅁䙁乁㈫礳洸㥚䅰䍄䉁䅁䅁䅂䅁䅁䅍䅄䅁䅁䅯睰䅅䅁䅯权䅁䅁䅯兂䅁䅁䅅䅁䉁䅁䅁兂偃癷潕䥘〯睐杷允䅁䅁䅑䅁䑁䅁䅷䅁䭁䥁䑧䅁䭁䅁䅯䅁䭁偁䈸䅁䉁䅁䅁允䅁䅁䅕䡳潊敫㠱啉䵁䅉䅅䅁䑁䅁䅁睁䵁䅁䅁权歂䅁䅁权歁杂䅁允䅁䅁䅅䅁䭁䅁䩕䅁䵁䅉䅅䅁䕁䅁䅁睁䵁䅁䅁权佄䅁䅁权灄权䅁权䙃䅂䅁允䅁䅁䅅䅁䙁䅁䅁䅁歂硲䉆䍄䉁䅁䅁䅂䅁䅁䅍䅄䅁䅁䅯兰䅁䅁䅯眵䅯䅁䅯䄷䅯䅁䅅䅁䉁䅁䅁权䡂䅁䅁䍄䉁䅁䅁䅂䅁䅁䅍䅄䅁䅁䅯䅸䅁䅁䅯权䅁䅁䅯兂䅁䅁䅅䅁䉁䅁䅁兂权楇搯䅊捙䅑杷允䅁䅁䅑䅁䑁䅁䅷䅁䭁䍁䉍䅁䭁佁䬰䅁䭁䥁䕕䅁䉁䅁䅁允䅁䅁䅕浔光䑗ね䐴䴸䅉䅅䅁䕁䅁䅁睁䵁䅁䅁权⽃杁䅁权䭁䅁䅁权⽄允䅁允䅁䅁䅅䅁䙁䅁琴灳瘳硰䅴䍄䉁䅁䅁䅂䅁䅁䅍䅄䅁䅁䅯杫䅅䅁䅯䄶䅯䅁䅯䅣䅑䅁䅅䅁䉁䅁䅁杄佁䅁䅁李㍁䍁䄴杍ㅁ䑁䅉䅁䵁䅉䅅䅁䕁䅁䅁睁䵁䅁䅁权灁杁䅁权䕁䅁䅁权䙁䅁䅁允䅁䅁䅅䅁䙁䅁䅁䅁歃噈䉆䍄䉁䅁䅁䅂䅁䅁䅍䅄䅁䅁䅯杤䅍䅁䅯充䅁䅁䅯兂䅁䅁䅅䅁䉁䅁䅁杄坁䅁䅁免穁䑁䅍睎㕁䑁䅍李ㅁ䑁䅁䅍䅁䅁杷允䅁䅁䅑䅁䑁䅁䅷䅁䭁䥁䅷䅁䭁佁䭯䅁䭁䥁䕕䅁䉁䅁䅁允䅁䅁䄴䅄䅁䑁䅁杌㉁䑁䅙䅎䅁䅁杷允䅁䅁䅑䅁䑁䅁䅷䅁䭁䵁䈸䅁䭁佁䭙䅁䭁佁䭷䅁䉁䅁䅁允䅁䅁䅯睒䅁䅁杷允䅁䅁䅑䅁䑁䅁䅷䅁䭁乁䌰䅁䭁䉁䅅䅁䭁偁䈸䅁䉁䅁䅁允䅁䅁䄴䅆䅁䑁䅅睎㉁䑁䅕睍㕁䑁䅁䅍睁䅁䅁䍄䉁䅁䅁䅂䅁䅁䅍䅄䅁䅁䅯䄳䅅䅁䅯朷䅯䅁䅯䅣䅑䅁䅅䅁䉁䅁䅁兂䅁䅁䅁橡兖兑杷允䅁䅁䅑䅁䑁䅁䅷䅁䭁䡁䑑䅁䭁䅁䅯䅁䭁偁䈸䅁䉁䅁䅁允䅁䅁䅕敥浫免獩啄䵁䅉䅅䅁䕁䅁䅁睁䵁䅁䅁权⭂䅁䅁权潄权䅁权䙃䅂䅁允䅁䅁䅅䅁佁䅁䄴䅁祁䑁䅁杌祁䑁䅅睎䅁䅁杷允䅁䅁䅑䅁䑁䅁䅷䅁䭁䱁䅫䅁䭁佁䭧䅁䭁䝁䔸䅁䉁䅁䅁允䅁䅁䄴䅄䅁䑁䅉李畁䑁䅅兏䅁䅁杷允䅁䅁䅑䅁䑁䅁䅷䅁䭁䍁䍯䅁䭁䅁䅑䅁䭁䅁䅕䅁䉁䅁䅁允䅁䅁䅕䅁䅁䝁䉚䕢䵅䅉䅅䅁䕁䅁䅁睁䵁䅁䅁权慁䅁䅁权煄权䅁权䑃䅂䅁允䅁䅁䅅䅁佁䅁䅷䅁祁䍁䄴杍㍁䑁䅫䅁䵁䅉䅅䅁䕁䅁䅁睁䵁䅁䅁权䑃睁䅁权剁䅁䅁权䙁䅁䅁允䅁䅁䅅䅁佁䉁䅙䅁ぁ䑁䅉免祁䑁䅁䅍睁䑁䅁䅍睁䅁䅁䍄䉁䅁䅁䅂䅁䅁䅍䅄䅁䅁䅯䅚䅅䅁䅯儶䅯䅁䅯全䅑䅁䅅䅁䉁䅁䅁兂䅁䅁䅁䕁癃䅷杷允䅁䅁䅑䅁䑁䅁䅷䅁䭁䥁䉙䅁䭁佁䭧䅁䭁䡁䕅䅁䉁䅁䅁允䅁䅁䄴䅄䅁䑁䅧杌祁䑁䅕䅏䅁䅁杷允䅁䅁䅍䅁䑁䅁䅷䅁䭁乁䅙䅁䭁䉁䜴䅁䉁䅁䅁允䅁䅁䅯䅘䅙䅁杷允䅁䅁䅑䅁䑁䅁䅷䅁䭁䕁䈰䅁䭁佁䭯䅁䭁䡁䕁䅁䉁䅁䅁允䅁䅁䅯睒䅁䅁杷允䅁䅁䅑䅁䑁䅁䅷䅁䭁䉁䅷䅁䭁䅁䍅䅁䭁䅁䍍䅁䉁䅁䅁允䅁䅁䅕楹㑲ㅌ畓䔷䵁䅉䅅䅁䕁䅁䅁睁䵁䅁䅁权桂杁䅁权䭁䅁䅁权⽄允䅁允䅁䅁䅅䅁䙁䝁㡱䩤奍䉨䅆䍄䉁䅁䅁䅂䅁䅁䅍䅄䅁䅁䅯䅬䅁䅁䅯儷䅯䅁䅯兦䅑䅁䅅䅁䉁䅁䅁兂湁免獩么副䅑杷允䅁䅁䅑䅁䑁䅁䅷䅁䭁䕁䑫䅁䭁䅁䅑䅁䭁偁䈸䅁䉁䅁䅁允䅁䅁䅕䅁䅁佧捲䕪䵅䅉䅅䅁䕁䅁䅁睁䵁䅁䅁权䡁䅁䅁权浄权䅁权獄权䅁允䅁䅁䅅䅁䭁䕁䅣䅁䵁䅉䅅䅁䕁䅁䅁睁䵁䅁䅁权ぃ䅁䅁权湄权䅁权䑃䅂䅁允䅁䅁䅅䅁䙁䵁ㅐ䙋偹瑷⽗䍄䉁䅁䅁䅂䅁䅁䅍䅄䅁䅁䅯儫䅅䅁䅯朶䅯䅁䅯䅣䅑䅁䅅䅁䉁䅁䅁杄䵁䅁䅁䅍畁䑁䅙睍ㅁ䅁䅁䍄䉁䅁䅁䅂䅁䅁䅍䅄䅁䅁䅯儫䅁䅁䅯䄶䅯䅁䅯来䅑䅁䅅䅁䉁䅁䅁杄佁䅁䅁䅎㉁䍁䄴杍睁䑁䅙䅁䵁䅉䅅䅁䕁䅁䅁睁䵁䅁䅁权䭃允䅁权灄权䅁权䙃䅂䅁允䅁䅁䅅䅁䙁䅁䅁䅁䅄䅢䉂䍄䉁䅁䅁䅂䅁䅁䅍䅄䅁䅁䅯儯䅉䅁䅯䅂䅁䅁䅯眯䅅䅁䅅䅁䉁䅁䅁兂䅁䅁䅁硫潎兑杷允䅁䅁䅑䅁䑁䅁䅷䅁䭁䥁䅍䅁䭁佁䭳䅁䭁䥁䕍䅁䉁䅁䅁允䅁䅁䄴䅆䅁䑁䅅免㉁䑁䅙睎㉁䑁䅫李㉁䅁䅁䍄䉁䅁䅁䅂䅁䅁䅍䅄䅁䅁䅯兖䅅䅁䅯眶䅯䅁䅯兢䅑䅁䅅䅁䉁䅁䅁杄啁䅁䅁睍ㅁ䑁䅫李㕁䑁䅉睎ぁ䑁䅫䅁䵁䅉䅅䅁䕁䅁䅁睁䵁䅁䅁权啃睁䅁权䕁䅁䅁权⽄允䅁允䅁䅁䅅䅁䙁䅁䅁䅁䑃坕䉸䍄䉁䅁䅁䅂䅁䅁䅍䅄䅁䅁䅯䅰䅁䅁䅯䄶䅯䅁䅯全䅑䅁䅅䅁䉁䅁䅁杄佁䅁䅁睍硁䍁䄴䅏㕁䑁䅙䅁䵁䅉䅅䅁䕁䅁䅁睁䵁䅁䅁权瑁䅁䅁权潄权䅁权硂䅂䅁允䅁䅁䅅䅁䭁䕁䅣䅁䵁䅉䅅䅁䕁䅁䅁睁䵁䅁䅁权瑂允䅁权牄权䅁权硂䅂䅁允䅁䅁䅅䅁佁䉁䅑䅁㕁䑁䅙免穁䑁䅅免ぁ䑁䅫李䅁䅁杷允䅁䅁䅍䅁䑁䅁䅷䅁䭁䑁䅷䅁䭁䉁䝧䅁䉁䅁䅁允䅁䅁䅯兓䅣䅁杷允䅁䅁䅑䅁䑁䅁䅷䅁䭁䭁䉷䅁䭁佁䭯䅁䭁䝁䔸䅁䉁䅁䅁允䅁䅁䄴䅄䅁䑁䅁杌ぁ䑁䅑兎䅁䅁杷允䅁䅁䅍䅁䑁䅁䅷䅁䭁䵁䉍䅁䭁䉁䝷䅁䉁䅁䅁允䅁䅁䅯䅉䅧䅁杷允䅁䅁䅑䅁䑁䅁䅷䅁䭁䉁䉙䅁䭁佁䬰䅁䭁䝁䔰䅁䉁䅁䅁允䅁䅁䅕杓䍷㑋坣呵䴸䅉䅅䅁䕁䅁䅁睁䵁䅁䅁权獄䅁䅁权浄权䅁权䑃䅂䅁允䅁䅁䅅䅁佁䅁䅯䅁睁䍁䄴李㕁䅁䅁䍄䉁䅁䅁睁䅁䅁䅍䅄䅁䅁䅯全䅁䅁䅯䅇䅙䅁䅅䅁䉁䅁䅁权㡂杂䅁䍄䉁䅁䅁䅂䅁䅁䅍䅄䅁䅁䅯䅦䅍䅁䅯权䅁䅁䅯兂䅁䅁䅅䅁䉁䅁䅁兂⽂牡へ硫呧䅑杷允䅁䅁䅍䅁䑁䅁䅷䅁䭁䭁䅁䅁䭁䉁䝧䅁䉁䅁䅁允䅁䅁䅯克䅙䅁杷允䅁䅁䅑䅁䑁䅁䅷䅁䭁䩁䅙䅁䭁佁䭣䅁䭁䡁䕯䅁䉁䅁䅁允䅁䅁䅕ㅵ獳偩匳歃䵁䅉䅅䅁䕁䅁䅁睁䵁䅁䅁权奃䅁䅁权瑄权䅁权䑃䅂䅁允䅁䅁䅅䅁䙁䩁䕺䱉祂偡⽫䍄䉁䅁䅁䅂䅁䅁䅍䅄䅁䅁䅯睐䅅䅁䅯朷䅯䅁䅯睢䅑䅁䅅䅁䉁䅁䅁兂䅁䅁䅁䝁婑兑杷允䅁䅁䅑䅁䑁䅁䅷䅁䭁䍁䍳䅁䭁䅁䅑䅁䭁䅁䅕䅁䉁䅁䅁允䅁䅁䅕䅁䅁䙁㝢䕔䵅䅉䅅䅁䕁䅁䅁睁䵁䅁䅁权晁䅁䅁权瑄权䅁权㙂䅂䅁允䅁䅁䅅䅁䙁䩁奍䙂余呔䄷䍄䉁䅁䅁䅂䅁䅁䅍䅄䅁䅁䅯䄷䅁䅁䅯权䅁䅁䅯䅂䅉䅁䅅䅁䉁䅁䅁兂塄㍯㥁桃㕣䅑杷允䅁䅁䅑䅁䑁䅁䅷䅁䭁䑁䅅䅁䭁佁䭙䅁䭁䡁䔰䅁䉁䅁䅁允䅁䅁䄴䅄䅁䑁䅁杌㉁䑁䅉兎䅁䅁杷允䅁䅁䅑䅁䑁䅁䅷䅁䭁佁䅣䅁䭁佁䭳䅁䭁䡁䕅䅁䉁䅁䅁允䅁䅁䄴杅䅁䑁䅙䅎祁䑁䅁睍ぁ䑁䅫睎䅁䅁杷允䅁䅁䅑䅁䑁䅁䅷䅁䭁䱁䈸䅁䭁䅁䅑䅁䭁䅁䍑䅁䉁䅁䅁允䅁䅁䅕䅁䅁䑧䡸䕣䵅䅉䅅䅁䑁䅁䅁睁䵁䅁䅁权剂䅁䅁权流杂䅁允䅁䅁䅅䅁佁䅁䅷䅁㕁䑁䅍杌ㅁ䑁䅧䅁䵁䅉䅅䅁䕁䅁䅁睁䵁䅁䅁权塃䅁䅁权湄权䅁权療䅂䅁允䅁䅁䅅䅁䙁䅁坒楄礲単䅖䍄䉁䅁䅁䅂䅁䅁䅍䅄䅁䅁䅯䅢䅅䅁䅯眵䅯䅁䅯兣䅑䅁䅅䅁䉁䅁䅁兂潂敫㠱穐奕䅑杷允䅁䅁䅑䅁䑁䅁䅷䅁䭁䭁䑯䅁䭁䅁䅯䅁䭁䅁䅕䅁䉁䅁䅁允䅁䅁䅕兊䉡啬䱏歇䵁䅉䅅䅁䕁䅁䅁睁䵁䅁䅁权㑂䅁䅁权剁䅁䅁权䙁䅁䅁允䅁䅁䅅䅁佁䉁䅉䅁ぁ䑁䅣睍睁䑁䅑䅍睁䑁䅁䅁䵁䅉䅅䅁䕁䅁䅁睁䵁䅁䅁权癁允䅁权浄权䅁权瑂䅂䅁允䅁䅁䅅䅁佁䅁䅷䅁㉁䍁䄴免㍁䑁䅣䅁䵁䅉䅅䅁䕁䅁䅁睁䵁䅁䅁权⭁允䅁权畄权䅁权瑂䅂䅁允䅁䅁䅅䅁䙁䅁䅁䅁兂楴䉤䍄䉁䅁䅁䅂䅁䅁䅍䅄䅁䅁䅯杙䅅䅁䅯眵䅯䅁䅯睧䅑䅁䅅䅁䉁䅁䅁兂㉃⼸唳佥偫䅑杷允䅁䅁䅑䅁䑁䅁䅷䅁䭁偁䅁䅁䭁佁䬰䅁䭁䥁䕍䅁䉁䅁䅁允䅁䅁䅕塹⭡确癯稹䴸䅉䅅䅁䕁䅁䅁睁䵁䅁䅁权䕄睁䅁权剁䅁䅁权⽄允䅁允䅁䅁䅅䅁佁䉁䅙䅁穁䑁䅧睍㍁䑁䅁䅍睁䑁䅁䅍睁䅁䅁䍄䉁䅁䅁䅂䅁䅁䅍䅄䅁䅁䅯兩䅁䅁䅯朵䅯䅁䅯全䅑䅁䅅䅁䉁䅁䅁杄䵁䅁䅁䅍畁䑁䅫睍祁䅁䅁䍄䉁䅁䅁䅂䅁䅁䅍䅄䅁䅁䅯兴䅅䅁䅯眶䅯䅁䅯䄷䅯䅁䅅䅁䉁䅁䅁权䡂䅁䅁䍄䉁䅁䅁䅂䅁䅁䅍䅄䅁䅁䅯杵䅅䅁䅯朵䅯䅁䅯䄷䅯䅁䅅䅁䉁䅁䅁权䡂䅁䅁䍄䉁䅁䅁䅂䅁䅁䅍䅄䅁䅁䅯䅚䅁䅁䅯朶䅯䅁䅯兢䅑䅁䅅䅁䉁䅁䅁权䡂䅁䅁䍄䉁䅁䅁䅂䅁䅁䅍䅄䅁䅁䅯眱䅁䅁䅯䄶䅯䅁䅯全䅑䅁䅅䅁䉁䅁䅁权䡂䅁䅁䍄䉁䅁䅁䅂䅁䅁䅍䅄䅁䅁䅯眸䅅䅁䅯朶䅯䅁䅯兢䅑䅁䅅䅁䉁䅁䅁权䡂䅁䅁䍄䉁䅁䅁䅂䅁䅁䅍䅄䅁䅁䅯兔䅍䅁䅯䅂䅁䅁䅯兂䅁䅁䅅䅁䉁䅁䅁兂䅁䅁䅁䨹杴兑杷允䅁䅁䅑䅁䑁䅁䅷䅁䭁䉁䕁䅁䭁佁䬰䅁䭁䝁䔸䅁䉁䅁䅁允䅁䅁䅯睚䅉䅁杷允䅁䅁䅑䅁䑁䅁䅷䅁䭁䍁䉧䅁䭁佁䬴䅁䭁䝁䔸䅁䉁䅁䅁允䅁䅁䅕䅁䅁佁呷啓䵅䅉䅅䅁䕁䅁䅁睁䵁䅁䅁权桂允䅁权潄权䅁权㙂䅂䅁允䅁䅁䅅䅁佁䅁䅷䅁㍁䍁䄴䅏㍁䑁䅣䅁䵁䅉䅅䅁䕁䅁䅁睁䵁䅁䅁权元睁䅁权䕁䅁䅁权⽄允䅁允䅁䅁䅅䅁䙁䅁䅁䅁㑃橣䈵䍄䉁䅁䅁䅂䅁䅁䅍䅄䅁䅁䅯䅭䅍䅁䅯权䅁䅁䅯兂䅁䅁䅅䅁䉁䅁䅁兂䡄穓䩥坑乁䅑杷允䅁䅁䅑䅁䑁䅁䅷䅁䭁䕁䉧䅁䭁佁䭫䅁䭁䡁䕅䅁䉁䅁䅁允䅁䅁䅕䅁䅁佁⭄欴䵁䅉䅅䅁䕁䅁䅁睁䵁䅁䅁权䑃允䅁权牄权䅁权䑃䅂䅁允䅁䅁䅅䅁佁䉁䅑䅁穁䑁䅍䅏祁䑁䅁䅍睁䑁䅁䅍䅁䅁杷允䅁䅁䅑䅁䑁䅁䅷䅁䭁䵁䌸䅁䭁䅁䅑䅁䭁偁䈸䅁䉁䅁䅁允䅁䅁䅕䅁䅁佷婤と䵅䅉䅅䅁䕁䅁䅁睁䵁䅁䅁权⽂睁䅁权䕁䅁䅁权⽄允䅁允䅁䅁䅅䅁䙁䅁䅁䡁浄煱䉊䍄䉁䅁䅁睁䅁䅁䅍䅄䅁䅁䅯杹䅁䅁䅯杈䅙䅁䅅䅁䉁䅁䅁权祁杂䅁䍄䉁䅁䅁䅂䅁䅁䅍䅄䅁䅁䅯杮䅅䅁䅯朶䅯䅁䅯兣䅑䅁䅅䅁䉁䅁䅁杄䵁䅁䅁䅍畁䑁䅍免ㅁ䅁䅁䍄䉁䅁䅁䅂䅁䅁䅍䅄䅁䅁䅯儹䅅䅁䅯睈䅙䅁䅯䅉䅙䅁䅅䅁䉁䅁䅁权噁䅃䅁䍄䉁䅁䅁䅂䅁䅁䅍䅄䅁䅁䅯兇䅍䅁䅯䅂䅁䅁䅯兂䅁䅁䅅䅁䉁䅁䅁兂䅁䅁䅃㐹祒兑杷允䅁䅁䅍䅁䑁䅁䅷䅁䭁佁䉣䅁䭁䉁䝷䅁䉁䅁䅁允䅁䅁䅯兔䅙䅁杷允䅁䅁䅑䅁䑁䅁䅷䅁䭁䝁䄴䅁䭁佁䭳䅁䭁佁䭷䅁䉁䅁䅁允䅁䅁䅯睒䅁䅁杷允䅁䅁䅑䅁䑁䅁䅷䅁䭁䑁䍙䅁䭁䅁䅑䅁䭁䅁䅕䅁䉁䅁䅁允䅁䅁䅕䅁䅁佷瀳啕䵅䅉䅅䅁䕁䅁䅁睁䵁䅁䅁权呄䅁䅁权牄权䅁权㙂䅂䅁允䅁䅁䅅䅁佁䉁䅑䅁祁䑁䅕免睁䑁䅁䅍睁䑁䅁䅍䅁䅁杷允䅁䅁䅑䅁䑁䅁䅷䅁䭁䥁䉙䅁䭁佁䭧䅁䭁䥁䕍䅁䉁䅁䅁允䅁䅁䄴䅄䅁䑁䅧杌穁䑁䅅兎䅁䅁杷允䅁䅁䅑䅁䑁䅁䅷䅁䭁䉁䉁䅁䭁佁䭧䅁䭁䥁䕕䅁䉁䅁䅁允䅁䅁䄴杄䅁䍁䄰免穁䍁䄴李㑁䅁䅁䍄䉁䅁䅁䅂䅁䅁䅍䅄䅁䅁䅯兡䅅䅁䅯䄶䅯䅁䅯䄷䅯䅁䅅䅁䉁䅁䅁权䡂䅁䅁䍄䉁䅁䅁䅂䅁䅁䅍䅄䅁䅁䅯元䅉䅁䅯充䅁䅁䅯眯䅅䅁䅅䅁䉁䅁䅁杄十䅁䅁兏ㅁ䑁䅧睍ぁ䑁䅁䅍睁䅁䅁䍄䉁䅁䅁䅂䅁䅁䅍䅄䅁䅁䅯兏䅁䅁䅯允䅉䅁䅯兂䅉䅁䅅䅁䉁䅁䅁兂⽄免坃⼰吳䅑杷允䅁䅁䅑䅁䑁䅁䅷䅁䭁䍁䉅䅁䭁佁䬰䅁䭁䡁䕁䅁䉁䅁䅁允䅁䅁䅕敨剴䉵䘶稵䴸䅉䅅䅁䕁䅁䅁睁䵁䅁䅁权䡂允䅁权牄权䅁权䙃䅂䅁允䅁䅁䅅䅁佁䉁䅑䅁穁䑁䅅兎硁䑁䅁䅍睁䑁䅁䅍䅁䅁杷允䅁䅁䅑䅁䑁䅁䅷䅁䭁䡁䈴䅁䭁佁䭯䅁䭁䥁䕍䅁䉁䅁䅁允䅁䅁䄴权䅁䑁䅁杌硁䑁䅍䅁䵁䅉䅅䅁䕁䅁䅁睁䵁䅁䅁权婃睁䅁权䕁䅁䅁权⽄允䅁允䅁䅁䅅䅁䙁䅁䅁䥁㝂潷䉬䍄䉁䅁䅁䅂䅁䅁䅍䅄䅁䅁䅯眱䅁䅁䅯朷䅯䅁䅯全䅑䅁䅅䅁䉁䅁䅁兂䅁䅁䅁䡄浒兑杷允䅁䅁䅑䅁䑁䅁䅷䅁䭁䑁䍑䅁䭁䅁䅑䅁䭁䅁䅕䅁䉁䅁䅁允䅁䅁䅕䅁䅁䉙煊歙䵅䅉䅅䅁䕁䅁䅁睁䵁䅁䅁权晁允䅁权灄权䅁权䙃䅂䅁允䅁䅁䅅䅁䙁䅁䅁䅁杄䅥䉖䍄䉁䅁䅁䅂䅁䅁䅍䅄䅁䅁䅯眰䅅䅁䅯睈䅙䅁䅯䅉䅙䅁䅅䅁䉁䅁䅁权䅂权䅁䍄䉁䅁䅁䅂䅁䅁䅍䅄䅁䅁䅯兆䅅䅁䅯䄶䅯䅁䅯兣䅑䅁䅅䅁䉁䅁䅁权䡂䅁䅁䍄䉁䅁䅁䅂䅁䅁䅍䅄䅁䅁䅯兺䅅䅁䅯儷䅯䅁䅯兢䅑䅁䅅䅁䉁䅁䅁兂䅄欵楃剆灢睐杷允䅁䅁䅑䅁䑁䅁䅷䅁䭁䅁䄰䅁䭁佁䬴䅁䭁䝁䔰䅁䉁䅁䅁允䅁䅁䅯睒䅁䅁杷允䅁䅁䅑䅁䑁䅁䅷䅁䭁䩁䌰䅁䭁䅁䅑䅁䭁偁䈸䅁䉁䅁䅁允䅁䅁䅕䅁䅁䙧坍づ䵅䅉䅅䅁䕁䅁䅁睁䵁䅁䅁权硂䅁䅁权牄权䅁权硂䅂䅁允䅁䅁䅅䅁佁䉁䅑䅁硁䑁䅁兎ㅁ䑁䅉睎㑁䑁䅅兎䅁䅁杷允䅁䅁䅑䅁䑁䅁䅷䅁䭁䅁䈰䅁䭁䅁䅯䅁䭁䅁䍑䅁䉁䅁䅁允䅁䅁䅕癴㥐䠱灨啅䵁䅉䅅䅁䕁䅁䅁睁䵁䅁䅁权捂允䅁权畄权䅁权㙂䅂䅁允䅁䅁䅅䅁䙁䅁䅁䅁㡁䕙䉨䍄䉁䅁䅁䅂䅁䅁䅍䅄䅁䅁䅯儹䅉䅁䅯充䅁䅁䅯眯䅅䅁䅅䅁䉁䅁䅁杄啁䅁䅁兎穁䑁䅫免ぁ䑁䅣䅍睁䑁䅁䅁䵁䅉䅅䅁䕁䅁䅁睁䵁䅁䅁权呂杁䅁权䭁䅁䅁权⽄允䅁允䅁䅁䅅䅁䙁佁㝦晱午剔䅂䍄䉁䅁䅁䅂䅁䅁䅍䅄䅁䅁䅯睙䅁䅁䅯眵䅯䅁䅯睢䅑䅁䅅䅁䉁䅁䅁兂捂㡪ㅌ䙋⽺睐杷允䅁䅁䅑䅁䑁䅁䅷䅁䭁䅁䐰䅁䭁䉁䅅䅁䭁䅁䅕䅁䉁䅁䅁允䅁䅁䄴䅆䅁䑁䅉兎穁䑁䅁䅍睁䑁䅁䅍睁䅁䅁䍄䉁䅁䅁䅂䅁䅁䅍䅄䅁䅁䅯朹䅅䅁䅯䄶䅯䅁䅯来䅑䅁䅅䅁䉁䅁䅁权䡂䅁䅁䍄䉁䅁䅁䅂䅁䅁䅍䅄䅁䅁䅯兖䅍䅁䅯权䅁䅁䅯兂䅁䅁䅅䅁䉁䅁䅁兂䍂余兘汉慳䅑杷允䅁䅁䅑䅁䑁䅁䅷䅁䭁佁䉯䅁䭁佁䭙䅁䭁䡁䔰䅁䉁䅁䅁允䅁䅁䄴䅄䅁䑁䅉杌㕁䑁䅁兏䅁䅁杷允䅁䅁䅑䅁䑁䅁䅷䅁䭁䥁䑅䅁䭁䅁䅯䅁䭁䅁䅕䅁䉁䅁䅁允䅁䅁䅕塹⭡确癯稯䴸䅉䅅䅁䕁䅁䅁睁䵁䅁䅁权呁䅁䅁权牄权䅁权睂䅂䅁允䅁䅁䅅䅁佁䉁䅑䅁ㅁ䑁䅕睍穁䑁䅙免祁䑁䅕睎䅁䅁杷允䅁䅁䅑䅁䑁䅁䅷䅁䭁䩁䄴䅁䭁佁䭧䅁䭁䝁䔰䅁䉁䅁䅁允䅁䅁䄴权䅁䑁䅣杌ぁ䑁䅫䅁䵁䅉䅅䅁䕁䅁䅁睁䵁䅁䅁权潃杁䅁权䭁䅁䅁权⽄允䅁允䅁䅁䅅䅁䙁䭁睒児塲祉䅂䍄䉁䅁䅁䅂䅁䅁䅍䅄䅁䅁䅯䄸䅁䅁䅯䄶䅯䅁䅯䅣䅑䅁䅅䅁䉁䅁䅁杄佁䅁䅁免㍁䍁䄴䅍穁䑁䅉䅁䵁䅉䅅䅁䕁䅁䅁睁䵁䅁䅁权汄杁䅁权䭁䅁䅁权䙁䅁䅁允䅁䅁䅅䅁䙁䥁䉬余兘杉䅤䍄䉁䅁䅁䅂䅁䅁䅍䅄䅁䅁䅯眱䅅䅁䅯儷䅯䅁䅯兣䅑䅁䅅䅁䉁䅁䅁兂佁扌摋㘷敦睐杷允䅁䅁䅑䅁䑁䅁䅷䅁䭁䥁䅫䅁䭁佁䭳䅁䭁䡁䔰䅁䉁䅁䅁允䅁䅁䄴䅆䅁䑁䅑兎㑁䑁䅅李㑁䑁䅧䅏ㅁ䅁䅁䍄䉁䅁䅁䅂䅁䅁䅍䅄䅁䅁䅯杧䅁䅁䅯眶䅯䅁䅯睢䅑䅁䅅䅁䉁䅁䅁杄啁䅁䅁睎睁䑁䅑䅍睁䑁䅁䅍睁䑁䅁䅁䵁䅉䅅䅁䕁䅁䅁睁䵁䅁䅁权灄睁䅁权䕁䅁䅁权䙁䅁䅁允䅁䅁䅅䅁䙁䅁䅁䅁杄噉䉤䍄䉁䅁䅁睁䅁䅁䅍䅄䅁䅁䅯睷䅅䅁䅯杊䅙䅁䅅䅁䉁䅁䅁杄䵁䅁䅁䅎㉁䍁䄴䅍㕁䅁䅁䍄䉁䅁䅁䅂䅁䅁䅍䅄䅁䅁䅯䅤䅁䅁䅯朷䅯䅁䅯来䅑䅁䅅䅁䉁䅁䅁兂䅁䅁䅁䩷瘰兑杷允䅁䅁䅑䅁䑁䅁䅷䅁䭁䅁䍣䅁䭁䅁䅯䅁䭁䅁䅕䅁䉁䅁䅁允䅁䅁䅕䬯确欰椱啃䵁䅉䅅䅁䕁䅁䅁睁䵁䅁䅁权潂允䅁权瑄权䅁权䙃䅂䅁允䅁䅁䅅䅁䙁䅁牉硨婢畺⽍䍄䉁䅁䅁䅂䅁䅁䅍䅄䅁䅁䅯睄䅉䅁䅯充䅁䅁䅯眯䅅䅁䅅䅁䉁䅁䅁杄啁䅁䅁睍㉁䑁䅉䅏睁䑁䅁䅍睁䑁䅁䅁䵁䅉䅅䅁䕁䅁䅁睁䵁䅁䅁权楁䅁䅁权煄权䅁权睂䅂䅁允䅁䅁䅅䅁佁䅁䅷䅁睁䍁䄴杍㍁䑁䅙䅁䵁䅉䅅䅁䕁䅁䅁睁䵁䅁䅁权楃䅁䅁权潄权䅁权獄权䅁允䅁䅁䅅䅁䭁䕁䅣䅁䵁䅉䅅䅁䕁䅁䅁睁䵁䅁䅁权潃䅁䅁权潄权䅁权瑂䅂䅁允䅁䅁䅅䅁䭁䕁䅣䅁䵁䅉䅅䅁䕁䅁䅁睁䵁䅁䅁权楂允䅁权湄权䅁权瑂䅂䅁允䅁䅁䅅䅁䙁䱁昶楇搯䉊䅬䍄䉁䅁䅁䅂䅁䅁䅍䅄䅁䅁䅯全䅉䅁䅯权䅁䅁䅯兂䅁䅁䅅䅁䉁䅁䅁兂晁敨剴䉵䨴䅑杷允䅁䅁䅑䅁䑁䅁䅷䅁䭁䕁䅕䅁䭁䉁䜸䅁䭁䍁䝁䅁䉁䅁䅁允䅁䅁䅯䅷䅫䅁杷允䅁䅁䅑䅁䑁䅁䅷䅁䭁佁䈴䅁䭁佁䭳䅁䭁䡁䕁䅁䉁䅁䅁允䅁䅁䄴䅆䅁䑁䅑䅍硁䑁䅑免睁䑁䅕兏㉁䅁䅁䍄䉁䅁䅁䅂䅁䅁䅍䅄䅁䅁䅯睦䅉䅁䅯䅂䅁䅁䅯眯䅅䅁䅅䅁䉁䅁䅁兂䅁䅁䅃㕮潂兑杷允䅁䅁䅑䅁䑁䅁䅷䅁䭁䅁䈰䅁䭁佁䭫䅁䭁䡁䕯䅁䉁䅁䅁允䅁䅁䅕䅁䅁䅁瑄う䵅䅉䅅䅁䕁䅁䅁睁䵁䅁䅁权橂允䅁权畄权䅁权䙃䅂䅁允䅁䅁䅅䅁䙁䅁䅁䅁䅄杓䉨䍄䉁䅁䅁䅂䅁䅁䅍䅄䅁䅁䅯杮䅅䅁䅯朷䅯䅁䅯睢䅑䅁䅅䅁䉁䅁䅁兂䅁䅁䅁䙅儰兑杷允䅁䅁䅑䅁䑁䅁䅷䅁䭁乁䉑䅁䭁佁䭙䅁䭁䡁䔰䅁䉁䅁䅁允䅁䅁䄴䅄䅁䑁䅉杌ぁ䑁䅉兏䅁䅁杷允䅁䅁䅑䅁䑁䅁䅷䅁䭁䕁䅫䅁䭁佁䭣䅁䭁䝁䔸䅁䉁䅁䅁允䅁䅁䅕㑈牘払敧歆䵁䅉䅅䅁䕁䅁䅁睁䵁䅁䅁权扄䅁䅁权浄权䅁权硂䅂䅁允䅁䅁䅅䅁佁䅁䅷䅁睁䍁䄴睎㍁䑁䅕䅁䵁䅉䅅䅁䕁䅁䅁睁䵁䅁䅁权睂䅁䅁权牄权䅁权䙃䅂䅁允䅁䅁䅅䅁佁䉁䅑䅁硁䑁䅉兎㕁䑁䅣李㕁䑁䅫䅏䅁䅁杷允䅁䅁䅑䅁䑁䅁䅷䅁䭁佁䉯䅁䭁佁䭙䅁䭁䡁䕯䅁䉁䅁䅁允䅁䅁䄴䅄䅁䑁䅕杌㍁䑁䅕䅎䅁䅁杷允䅁䅁䅑䅁䑁䅁䅷䅁䭁䍁䐸䅁䭁䅁䅑䅁䭁䅁䅕䅁䉁䅁䅁允䅁䅁䅕䅁䅁䭁㑤啍䵅䅉䅅䅁䑁䅁䅁睁䵁䅁䅁权硂䅁䅁权慁杂䅁允䅁䅁䅅䅁䭁䙁䝫䅁䵁䅉䅅䅁䕁䅁䅁睁䵁䅁䅁权偄䅁䅁权瑄权䅁权獄权䅁允䅁䅁䅅䅁䭁䕁䅣䅁䵁䅉䅅䅁䑁䅁䅁睁䵁䅁䅁权⭂允䅁权奁杂䅁允䅁䅁䅅䅁䭁䍁䝫䅁䵁䅉䅅䅁䕁䅁䅁睁䵁䅁䅁权ぁ睁䅁权剁䅁䅁权⽄允䅁允䅁䅁䅅䅁佁䉁䅑䅁硁䑁䅅李祁䑁䅕䅍睁䑁䅁䅍䅁䅁杷允䅁䅁䅑䅁䑁䅁䅷䅁䭁乁䅯䅁䭁佁䭫䅁䭁䝁䔸䅁䉁䅁䅁允䅁䅁䅕䅁䅁䅁㉂歆䵅䅉䅅䅁䕁䅁䅁睁䵁䅁䅁权允䅂䅁权瑄权䅁权睂䅂䅁允䅁䅁䅅䅁䭁䝁䍣䅁䵁䅉䅅䅁䕁䅁䅁睁䵁䅁䅁权晄䅁䅁权畄权䅁权㙂䅂䅁允䅁䅁䅅䅁䙁䅁䅁䅁睃呋䉤䍄䉁䅁䅁䅂䅁䅁䅍䅄䅁䅁䅯睺䅉䅁䅯权䅁䅁䅯眯䅅䅁䅅䅁䉁䅁䅁兂牁硨婢発扦睐杷允䅁䅁䅍䅁䑁䅁䅷䅁䭁䵁䉅䅁䭁䉁䝷䅁䉁䅁䅁允䅁䅁䅯睐䅙䅁杷允䅁䅁䅑䅁䑁䅁䅷䅁䭁䑁䑣䅁䭁䉁䅅䅁䭁偁䈸䅁䉁䅁䅁允䅁䅁䄴䅆䅁䑁䅅杍ぁ䑁䅫䅍睁䑁䅁䅍睁䅁䅁䍄䉁䅁䅁睁䅁䅁䅍䅄䅁䅁䅯杸䅅䅁䅯杈䅙䅁䅅䅁䉁䅁䅁权煃杂䅁䍄䉁䅁䅁䅂䅁䅁䅍䅄䅁䅁䅯䅍䅁䅁䅯眵䅯䅁䅯兦䅑䅁䅅䅁䉁䅁䅁兂䵁楁䡵瑆歫䅑杷允䅁䅁䅑䅁䑁䅁䅷䅁䭁乁䅯䅁䭁佁䭣䅁䭁䥁䕕䅁䉁䅁䅁允䅁䅁䅕卸睃浣剩商䵁䅉䅅䅁䕁䅁䅁睁䵁䅁䅁权䩁杁䅁权䭁䅁䅁权䙁䅁䅁允䅁䅁䅅䅁䙁䩁婱婭婭則䅖䍄䉁䅁䅁䅂䅁䅁䅍䅄䅁䅁䅯䅗䅉䅁䅯权䅁䅁䅯兂䅁䅁䅅䅁䉁䅁䅁兂睃浣剩堷楷䅑杷允䅁䅁䅑䅁䑁䅁䅷䅁䭁䱁䉍䅁䭁佁䭳䅁䭁䡁䔰䅁䉁䅁䅁允䅁䅁䄴䅆䅁䑁䅉䅏㕁䑁䅑䅍睁䑁䅣杍穁䅁䅁䍄䉁䅁䅁䅂䅁䅁䅍䅄䅁䅁䅯睬䅅䅁䅯儷䅯䅁䅯䅣䅑䅁䅅䅁䉁䅁䅁兂䉄煹䙆癴汐睐杷允䅁䅁䅑䅁䑁䅁䅷䅁䭁䙁䐰䅁䭁䉁䅅䅁䭁䅁䅕䅁䉁䅁䅁允䅁䅁䄴䅆䅁䑁䅑免ぁ䑁䅉䅍祁䑁䅕李㑁䅁䅁䍄䉁䅁䅁䅂䅁䅁䅍䅄䅁䅁䅯眫䅅䅁䅯允䅉䅁䅯睁䅉䅁䅅䅁䉁䅁䅁兂㕁琷煡桔䍶䅑杷允䅁䅁䅑䅁䑁䅁䅷䅁䭁䱁䄸䅁䭁佁䭧䅁䭁䡁䕯䅁䉁䅁䅁允䅁䅁䄴权䅁䑁䅑杌㑁䑁䅕䅁䵁䅉䅅䅁䕁䅁䅁睁䵁䅁䅁权啂䅁䅁权潄权䅁权䑃䅂䅁允䅁䅁䅅䅁佁䅁䄴䅁祁䑁䅣杌硁䑁䅍兎䅁䅁杷允䅁䅁䅑䅁䑁䅁䅷䅁䭁䉁䕁䅁䭁佁䬰䅁䭁䡁䕅䅁䉁䅁䅁允䅁䅁䅯睚䅉䅁杷允䅁䅁䅍䅁䑁䅁䅷䅁䭁䅁䉫䅁䭁䉁䝷䅁䉁䅁䅁允䅁䅁䅯杯䅙䅁杷允䅁䅁䅑䅁䑁䅁䅷䅁䭁䍁䅍䅁䭁佁䭧䅁䭁佁䭷䅁䉁䅁䅁允䅁䅁䅯睒䅁䅁杷允䅁䅁䅑䅁䑁䅁䅷䅁䭁䱁䐰䅁䭁䉁䅅䅁䭁䅁䅕䅁䉁䅁䅁允䅁䅁䄴䅆䅁䑁䅍睍穁䑁䅉䅍睁䑁䅁䅍睁䅁䅁䍄䉁䅁䅁䅂䅁䅁䅍䅄䅁䅁䅯䅚䅅䅁䅯朷䅯䅁䅯全䅑䅁䅅䅁䉁䅁䅁兂䅁䅁䅁乡祁兑杷允䅁䅁䅑䅁䑁䅁䅷䅁䭁偁䉑䅁䭁佁䭙䅁䭁䝁䔸䅁䉁䅁䅁允䅁䅁䄴䅄䅁䑁䅅杌硁䑁䅫免䅁䅁杷允䅁䅁䅑䅁䑁䅁䅷䅁䭁䝁䈸䅁䭁䅁䍅䅁䭁䅁䍉䅁䉁䅁䅁允䅁䅁䅕晐捇昷婗䔷䵁䅉䅅䅁䕁䅁䅁睁䵁䅁䅁权㝂杁䅁权䕁䅁䅁权⽄允䅁允䅁䅁䅅䅁䙁䅁䅁䅁㝂㉚䉎䍄䉁䅁䅁䅂䅁䅁䅍䅄䅁䅁䅯兎䅁䅁䅯眶䅯䅁䅯全䅑䅁䅅䅁䉁䅁䅁杄啁䅁䅁免硁䑁䅑䅏睁䑁䅁䅍睁䑁䅁䅁䵁䅉䅅䅁䕁䅁䅁睁䵁䅁䅁权䝄䅁䅁权湄权䅁权睂䅂䅁允䅁䅁䅅䅁䙁偁㥔䠱灪杊䄱䍄䉁䅁䅁䅂䅁䅁䅍䅄䅁䅁䅯兦䅅䅁䅯权䅁䅁䅯䅂䅉䅁䅅䅁䉁䅁䅁兂允䑗ね偹噙䅑杷允䅁䅁䅑䅁䑁䅁䅷䅁䭁䑁䅳䅁䭁佁䬰䅁䭁䝁䔸䅁䉁䅁䅁允䅁䅁䅕䑗ね䡹⭡稴䴸䅉䅅䅁䕁䅁䅁睁䵁䅁䅁权㉃䅁䅁权牄权䅁权硂䅂䅁允䅁䅁䅅䅁佁䉁䅑䅁祁䑁䅍䅍㕁䑁䅍䅍睁䑁䅫李䅁䅁杷允䅁䅁䅑䅁䑁䅁䅷䅁䭁䙁䉷䅁䭁佁䭳䅁䭁佁䭷䅁䉁䅁䅁允䅁䅁䅯睒䅁䅁杷允䅁䅁䅑䅁䑁䅁䅷䅁䭁䥁䑁䅁䭁䉁䅅䅁䭁䅁䅕䅁䉁䅁䅁允䅁䅁䄴杆䅁䑁䅉兏ぁ䑁䅍免睁䑁䅁䅍睁䑁䅁䅁䵁䅉䅅䅁䑁䅁䅁睁䵁䅁䅁权穂䅁䅁权流杂䅁允䅁䅁䅅䅁佁䅁䅷䅁㕁䑁䅁杌㍁䑁䅫䅁䵁䅉䅅䅁䕁䅁䅁睁䵁䅁䅁权乁杁䅁权剁䅁䅁权⽄允䅁允䅁䅁䅅䅁佁䉁䅑䅁硁䑁䅕睎睁䑁䅁䅍睁䑁䅁䅍䅁䅁杷允䅁䅁䅑䅁䑁䅁䅷䅁䭁䕁䉣䅁䭁佁䭣䅁䭁䝁䔸䅁䉁䅁䅁允䅁䅁䅕噈歰㥏倯歇䵁䅉䅅䅁䕁䅁䅁睁䵁䅁䅁权㑃䅁䅁权牄权䅁权睂䅂䅁允䅁䅁䅅䅁佁䉁䅑䅁硁䑁䅫杍睁䑁䅣兏睁䑁䅁䅍䅁䅁杷允䅁䅁䅑䅁䑁䅁䅷䅁䭁䡁䅅䅁䭁䅁䍅䅁䭁䅁䍉䅁䉁䅁䅁允䅁䅁䅕慡临䄹潒欰䵁䅉䅅䅁䕁䅁䅁睁䵁䅁䅁权偂杁䅁权䭁䅁䅁权䙁䅁䅁允䅁䅁䅅䅁䙁䍁扐堫焵䉶䅨䍄䉁䅁䅁睁䅁䅁䅍䅄䅁䅁䅯杊䅅䅁䅯杊䅙䅁䅅䅁䉁䅁䅁杄䵁䅁䅁䅏㕁䍁䄴䅎㍁䅁䅁䍄䉁䅁䅁䅂䅁䅁䅍䅄䅁䅁䅯睑䅍䅁䅯权䅁䅁䅯眯䅅䅁䅅䅁䉁䅁䅁兂䉄煹䙆癴前䅑杷允䅁䅁䅑䅁䑁䅁䅷䅁䭁䍁䉉䅁䭁佁䭣䅁䭁䡁䕁䅁䉁䅁䅁允䅁䅁䅕牕敧敨剴歁䵁䅉䅅䅁䕁䅁䅁睁䵁䅁䅁权橄允䅁权湄权䅁权䑃䅂䅁允䅁䅁䅅䅁䙁䙁橔婰䕶䉉䅒䍄䉁䅁䅁䅂䅁䅁䅍䅄䅁䅁䅯䅔䅅䅁䅯眵䅯䅁䅯全䅑䅁䅅䅁䉁䅁䅁兂奂扏䥔牤䰴䅑杷允䅁䅁䅑䅁䑁䅁䅷䅁䭁䡁䈸䅁䭁佁䬴䅁䭁䡁䕯䅁䉁䅁䅁允䅁䅁䅕䅁䅁䥁卄捁䵅䅉䅅䅁䕁䅁䅁睁䵁䅁䅁权扃允䅁权浄权䅁权㥂䅂䅁允䅁䅁䅅䅁佁䅁䅷䅁硁䍁䄴李ぁ䑁䅙䅁䵁䅉䅅䅁䕁䅁䅁睁䵁䅁䅁权允䅂䅁权湄权䅁权䙃䅂䅁允䅁䅁䅅䅁䭁䝁䍣䅁䵁䅉䅅䅁䕁䅁䅁睁䵁䅁䅁权桃允䅁权牄权䅁权獄权䅁允䅁䅁䅅䅁䭁䕁䅣䅁䵁䅉䅅䅁䕁䅁䅁睁䵁䅁䅁权穃杁䅁权剁䅁䅁权䙁䅁䅁允䅁䅁䅅䅁佁䉁䅙䅁硁䑁䅙䅎㉁䑁䅁䅍睁䑁䅁䅍睁䅁䅁䍄䉁䅁䅁䅂䅁䅁䅍䅄䅁䅁䅯党䅁䅁䅯朶䅯䅁䅯来䅑䅁䅅䅁䉁䅁䅁杄䵁䅁䅁䅍畁䑁䅑兎硁䅁䅁䍄䉁䅁䅁䅂䅁䅁䅍䅄䅁䅁䅯朶䅉䅁䅯权䅁䅁䅯兂䅁䅁䅅䅁䉁䅁䅁兂橄婰䕶䱉捁䅑杷允䅁䅁䅑䅁䑁䅁䅷䅁䭁䥁䅍䅁䭁佁䬰䅁䭁䡁䔰䅁䉁䅁䅁允䅁䅁䅕㝶獓㉉㑷樵䴸䅉䅅䅁䕁䅁䅁睁䵁䅁䅁权佂允䅁权牄权䅁权療䅂䅁允䅁䅁䅅䅁佁䉁䅑䅁穁䑁䅫兎祁䑁䅁䅍睁䑁䅁䅍䅁䅁杷允䅁䅁䅑䅁䑁䅁䅷䅁䭁䍁䅯䅁䭁佁䭣䅁䭁佁䭷䅁䉁䅁䅁允䅁䅁䅯睒䅁䅁杷允䅁䅁䅑䅁䑁䅁䅷䅁䭁䵁䉳䅁䭁佁䬰䅁䭁䝁䔰䅁䉁䅁䅁允䅁䅁䅕歲桦桥畓穸䴸䅉䅅䅁䕁䅁䅁睁䵁䅁䅁权流睁䅁权䭁䅁䅁权䙁䅁䅁允䅁䅁䅅䅁䙁乁㕶浦㡱䉤䄹䍄䉁䅁䅁䅂䅁䅁䅍䅄䅁䅁䅯兖䅁䅁䅯眶䅯䅁䅯兦䅑䅁䅅䅁䉁䅁䅁杄啁䅁䅁免㉁䑁䅧兏睁䑁䅁䅍睁䑁䅁䅁䵁䅉䅅䅁䕁䅁䅁睁䵁䅁䅁权䭃允䅁权煄权䅁权䙃䅂䅁允䅁䅁䅅䅁佁䅁䅷䅁睁䍁䄴李祁䑁䅫䅁䵁䅉䅅䅁䕁䅁䅁睁䵁䅁䅁权睃䅁䅁权牄权䅁权㙂䅂䅁允䅁䅁䅅䅁佁䉁䅉䅁穁䑁䅧䅍㉁䑁䅙免㕁䑁䅕䅁䵁䅉䅅䅁䕁䅁䅁睁䵁䅁䅁权䵁允䅁权潄权䅁权㥂䅂䅁允䅁䅁䅅䅁䭁䕁䅣䅁䵁䅉䅅䅁䕁䅁䅁睁䵁䅁䅁权允䅂䅁权瑄权䅁权䙃䅂䅁允䅁䅁䅅䅁䭁䝁䍣䅁䵁䅉䅅䅁䑁䅁䅁睁䵁䅁䅁权䡁允䅁权歁杂䅁允䅁䅁䅅䅁䭁佁䩳䅁䵁䅉䅅䅁䕁䅁䅁睁䵁䅁䅁权婁允䅁权畄权䅁权䑃䅂䅁允䅁䅁䅅䅁䙁䅁䅁䅁浃汩䉖䍄䉁䅁䅁䅂䅁䅁䅍䅄䅁䅁䅯兆䅅䅁䅯儷䅯䅁䅯睧䅑䅁䅅䅁䉁䅁䅁兂煂䝘琹⽫睄睐杷允䅁䅁䅑䅁䑁䅁䅷䅁䭁䅁䌸䅁䭁䉁䅅䅁䭁䅁䅕䅁䉁䅁䅁允䅁䅁䄴䅆䅁䑁䅍李祁䑁䅍兎睁䑁䅁䅍睁䅁䅁䍄䉁䅁䅁䅂䅁䅁䅍䅄䅁䅁䅯兮䅍䅁䅯权䅁䅁䅯兂䅁䅁䅅䅁䉁䅁䅁兂䱄啯㉗⼸礳睐杷允䅁䅁䅍䅁䑁䅁䅷䅁䭁佁䉷䅁䭁䍁䝑䅁䉁䅁䅁允䅁䅁䅯杩䅯䅁杷允䅁䅁䅑䅁䑁䅁䅷䅁䭁䉁䕁䅁䭁佁䭙䅁䭁䥁䕕䅁䉁䅁䅁允䅁䅁䅯睚䅉䅁杷允䅁䅁䅑䅁䑁䅁䅷䅁䭁䑁䅯䅁䭁佁䬴䅁䭁䥁䕕䅁䉁䅁䅁允䅁䅁䅕䅁䅁佁䕺啅䵅䅉䅅䅁䕁䅁䅁睁䵁䅁䅁权扃杁䅁权䭁䅁䅁权⽄允䅁允䅁䅁䅅䅁䙁䭁䙊癴㥐䍖䅰䍄䉁䅁䅁睁䅁䅁䅍䅄䅁䅁䅯兊䅁䅁䅯䅊䅙䅁䅅䅁䉁䅁䅁权獁权䅁䍄䉁䅁䅁䅂䅁䅁䅍䅄䅁䅁䅯䅅䅑䅁䅯朷䅯䅁䅯来䅑䅁䅅䅁䉁䅁䅁权湂杁䅁䍄䉁䅁䅁䅂䅁䅁䅍䅄䅁䅁䅯朰䅁䅁䅯眵䅯䅁䅯兣䅑䅁䅅䅁䉁䅁䅁兂ㅂ硫䕧杖倴䅑杷允䅁䅁䅑䅁䑁䅁䅷䅁䭁䩁䅍䅁䭁佁䭯䅁䭁䡁䕯䅁䉁䅁䅁允䅁䅁䄴䅄䅁䑁䅁杌ぁ䑁䅉䅎䅁䅁杷允䅁䅁䅑䅁䑁䅁䅷䅁䭁䭁䅕䅁䭁䉁䜸䅁䭁䍁䝁䅁䉁䅁䅁允䅁䅁䅯䅏䅙䅁杷允䅁䅁䅑䅁䑁䅁䅷䅁䭁䅁䈸䅁䭁佁䭣䅁䭁䥁䕍䅁䉁䅁䅁允䅁䅁䅕渷⽷噎㘴歅䵁䅉䅅䅁䕁䅁䅁睁䵁䅁䅁权婂杁䅁权䭁䅁䅁权䙁䅁䅁允䅁䅁䅅䅁䙁䥁堲桢䑋乷⽯䍄䉁䅁䅁䅂䅁䅁䅍䅄䅁䅁䅯䅅䅑䅁䅯朵䅯䅁䅯䄷䅯䅁䅅䅁䉁䅁䅁权湂杁䅁䍄䉁䅁䅁䅂䅁䅁䅍䅄䅁䅁䅯杸䅁䅁䅯睈䅙䅁䅯䅉䅙䅁䅅䅁䉁䅁䅁权瑄䅃䅁䍄䉁䅁䅁䅂䅁䅁䅍䅄䅁䅁䅯睌䅅䅁䅯眶䅯䅁䅯睢䅑䅁䅅䅁䉁䅁䅁杄允䅁䅁睍睁䑁䅙䅎㍁䑁䅫䅍䅁䅁杷允䅁䅁䅑䅁䑁䅁䅷䅁䭁䍁䉕䅁䭁䅁䅑䅁䭁䅁䅕䅁䉁䅁䅁允䅁䅁䅕䅁䅁䩁歶啕䵅䅉䅅䅁䕁䅁䅁睁䵁䅁䅁权䍃允䅁权湄权䅁权㥂䅂䅁允䅁䅁䅅䅁䙁䡁⭥确癯儳䅖䍄䉁䅁䅁䅂䅁䅁䅍䅄䅁䅁䅯䅅䅑䅁䅯儷䅯䅁䅯兦䅑䅁䅅䅁䉁䅁䅁权湂杁䅁䍄䉁䅁䅁䅂䅁䅁䅍䅄䅁䅁䅯䅆䅁䅁䅯朶䅯䅁䅯䄷䅯䅁䅅䅁䉁䅁䅁权䡂䅁䅁䍄䉁䅁䅁䅂䅁䅁䅍䅄䅁䅁䅯睫䅅䅁䅯朵䅯䅁䅯兢䅑䅁䅅䅁䉁䅁䅁杄佁䅁䅁免睁䍁䄴睍睁䑁䅑䅁䵁䅉䅅䅁䕁䅁䅁睁䵁䅁䅁权捃允䅁权湄权䅁权硂䅂䅁允䅁䅁䅅䅁䙁䡁䝷㑶敭桔䅂䍄䉁䅁䅁䅂䅁䅁䅍䅄䅁䅁䅯児䅍䅁䅯权䅁䅁䅯兂䅁䅁䅅䅁䉁䅁䅁兂ぃ䡹⭡确穲睐杷允䅁䅁䅍䅁䑁䅁䅷䅁䭁䉁䉅䅁䭁䉁䜴䅁䉁䅁䅁允䅁䅁䅯睂䅧䅁杷允䅁䅁䅑䅁䑁䅁䅷䅁䭁䵁䈴䅁䭁佁䭙䅁䭁䝁䔰䅁䉁䅁䅁允䅁䅁䄴权䅁䑁䅁杌穁䑁䅑䅁䵁䅉䅅䅁䕁䅁䅁睁䵁䅁䅁权畁䅁䅁权煄权䅁权瑂䅂䅁允䅁䅁䅅䅁佁䅁䅷䅁睁䍁䄴睍㍁䑁䅉䅁䵁䅉䅅䅁䕁䅁䅁睁䵁䅁䅁权㝁䅁䅁权牄权䅁权獄权䅁允䅁䅁䅅䅁䭁䕁䅣䅁䵁䅉䅅䅁䕁䅁䅁睁䵁䅁䅁权穄睁䅁权䭁䅁䅁权⽄允䅁允䅁䅁䅅䅁䙁乁佮ㄹ橐晰⽫䍄䉁䅁䅁䅂䅁䅁䅍䅄䅁䅁䅯杅䅁䅁䅯朷䅯䅁䅯䅣䅑䅁䅅䅁䉁䅁䅁兂䅁䅁䅁䙑䩅兑杷允䅁䅁䅑䅁䑁䅁䅷䅁䭁䩁䅙䅁䭁佁䬴䅁䭁䥁䕕䅁䉁䅁䅁允䅁䅁䅕䅁䅁䥁䅁歃䵅䅉䅅䅁䕁䅁䅁睁䵁䅁䅁权䅂允䅁权潄权䅁权療䅂䅁允䅁䅁䅅䅁佁䅁䄴䅁祁䑁䅫杌穁䑁䅣䅏䅁䅁杷允䅁䅁䅑䅁䑁䅁䅷䅁䭁䙁䈸䅁䭁佁䭙䅁䭁䥁䕕䅁䉁䅁䅁允䅁䅁䄴䅄䅁䑁䅅杌㉁䑁䅣睎䅁䅁杷允䅁䅁䅑䅁䑁䅁䅷䅁䭁䙁䅳䅁䭁䅁䅯䅁䭁䅁䅕䅁䉁䅁䅁允䅁䅁䅕䡳潊敫㠱歉䵁䅉䅅䅁䕁䅁䅁睁䵁䅁䅁权灂䅁䅁权潄权䅁权瑂䅂䅁允䅁䅁䅅䅁佁䅁䄴䅁ぁ䑁䅁杌ㅁ䑁䅅兎䅁䅁杷允䅁䅁䅑䅁䑁䅁䅷䅁䭁䭁䉙䅁䭁佁䭫䅁䭁䡁䕯䅁䉁䅁䅁允䅁䅁䅕䅁䅁䕁㥂歇䵅䅉䅅䅁䕁䅁䅁睁䵁䅁䅁权奁䅁䅁权䉁杁䅁权䑁杁䅁允䅁䅁䅅䅁䙁䅁㍇套癊䵆䅆䍄䉁䅁䅁䅂䅁䅁䅍䅄䅁䅁䅯兡䅅䅁䅯朷䅯䅁䅯来䅑䅁䅅䅁䉁䅁䅁兂䅁䅁䅁䭑䵎具杷允䅁䅁䅑䅁䑁䅁䅷䅁䭁偁䉷䅁䭁佁䭯䅁䭁佁䭷䅁䉁䅁䅁允䅁䅁䅯睒䅁䅁杷允䅁䅁䅑䅁䑁䅁䅷䅁䭁䉁䉑䅁䭁佁䭳䅁䭁䡁䔰䅁䉁䅁䅁允䅁䅁䄴䅆䅁䑁䅅䅎ぁ䑁䅧䅍睁䑁䅁䅍睁䅁䅁䍄䉁䅁䅁䅂䅁䅁䅍䅄䅁䅁䅯杹䅅䅁䅯䄶䅯䅁䅯来䅑䅁䅅䅁䉁䅁䅁杄佁䅁䅁杍ㅁ䍁䄴免睁䑁䅉䅁䵁䅉䅅䅁䕁䅁䅁睁䵁䅁䅁权潁允䅁权浄权䅁权硂䅂䅁允䅁䅁䅅䅁䭁䕁䅣䅁䵁䅉䅅䅁䕁䅁䅁睁䵁䅁䅁权䵃允䅁权潄权䅁权硂䅂䅁允䅁䅁䅅䅁䭁䕁䅣䅁䵁䅉䅅䅁䕁䅁䅁睁䵁䅁䅁权㍃睁䅁权䕁䅁䅁权䙁䅁䅁允䅁䅁䅅䅁䙁䅁䅁䅁䥃啴䉚䍄䉁䅁䅁䅂䅁䅁䅍䅄䅁䅁䅯䅗䅅䅁䅯䅂䅁䅁䅯䅂䅉䅁䅅䅁䉁䅁䅁兂䅁䅁睄䡒楹兑杷允䅁䅁䅑䅁䑁䅁䅷䅁䭁乁䉳䅁䭁佁䬰䅁䭁佁䭷䅁䉁䅁䅁允䅁䅁䅯睒䅁䅁杷允䅁䅁䅑䅁䑁䅁䅷䅁䭁䉁䈴䅁䭁佁䭣䅁䭁䝁䔸䅁䉁䅁䅁允䅁䅁䅕婧䑖㉩湺䕆䵁䅉䅅䅁䕁䅁䅁睁䵁䅁䅁权浂允䅁权瑄权䅁权瑂䅂䅁允䅁䅁䅅䅁䙁䙁歰㥏倹晪⽍䍄䉁䅁䅁䅂䅁䅁䅍䅄䅁䅁䅯睘䅉䅁䅯充䅁䅁䅯兂䅁䅁䅅䅁䉁䅁䅁杄啁䅁䅁杍ぁ䑁䅙䅏睁䑁䅁䅍睁䑁䅁䅁䵁䅉䅅䅁䕁䅁䅁睁䵁䅁䅁权啁䅁䅁权瑄权䅁权㥂䅂䅁允䅁䅁䅅䅁䙁䥁牘払敧摨⽍䍄䉁䅁䅁䅂䅁䅁䅍䅄䅁䅁䅯䅦䅅䅁䅯朶䅯䅁䅯睧䅑䅁䅅䅁䉁䅁䅁杄䵁䅁䅁䅍畁䑁䅅睎㉁䅁䅁䍄䉁䅁䅁䅂䅁䅁䅍䅄䅁䅁䅯杣䅅䅁䅯儷䅯䅁䅯䅣䅑䅁䅅䅁䉁䅁䅁兂祄欰椱䙅剪睐杷允䅁䅁䅑䅁䑁䅁䅷䅁䭁䕁䑧䅁䭁䅁䅑䅁䭁䅁䅕䅁䉁䅁䅁允䅁䅁䅕䅁䅁乁硫䕡䵅䅉䅅䅁䑁䅁䅁睁䵁䅁䅁权祃䅁䅁权歁杂䅁允䅁䅁䅅䅁䭁䉁䕁䅁䵁䅉䅅䅁䕁䅁䅁睁䵁䅁䅁权扁䅁䅁权瑄权䅁权䑃䅂䅁允䅁䅁䅅䅁䙁䵁䱁䑶灰佨⽯䍄䉁䅁䅁䅂䅁䅁䅍䅄䅁䅁䅯睅䅁䅁䅯眶䅯䅁䅯兢䅑䅁䅅䅁䉁䅁䅁杄啁䅁䅁兎穁䑁䅫䅎㍁䑁䅁睍睁䑁䅍䅁䵁䅉䅅䅁䕁䅁䅁睁䵁䅁䅁权橂䅁䅁权牄权䅁权硂䅂䅁允䅁䅁䅅䅁佁䉁䅑䅁穁䑁䅕兏祁䑁䅍䅎硁䑁䅍䅏䅁䅁杷允䅁䅁䅑䅁䑁䅁䅷䅁䭁䝁䑙䅁䭁䅁䅑䅁䭁䅁䅕䅁䉁䅁䅁允䅁䅁䅕䅁䅁䩁䡓歚䵅䅉䅅䅁䕁䅁䅁睁䵁䅁䅁权晁䅁䅁权牄权䅁权㙂䅂䅁允䅁䅁䅅䅁佁䉁䅑䅁祁䑁䅙䅍祁䑁䅑兏㉁䑁䅣䅎䅁䅁杷允䅁䅁䅑䅁䑁䅁䅷䅁䭁䕁䅯䅁䭁佁䭫䅁䭁䝁䔸䅁䉁䅁䅁允䅁䅁䅕䅁䅁䵁䑂啂䵅䅉䅅䅁䕁䅁䅁睁䵁䅁䅁权瑁䅁䅁权灄权䅁权㥂䅂䅁允䅁䅁䅅䅁䙁䅁䅁䅁权噮䉊䍄䉁䅁䅁䅂䅁䅁䅍䅄䅁䅁䅯朶䅁䅁䅯朶䅯䅁䅯睢䅑䅁䅅䅁䉁䅁䅁杄䵁䅁䅁䅍畁䑁䅍兏㍁䅁䅁䍄䉁䅁䅁䅂䅁䅁䅍䅄䅁䅁䅯杺䅅䅁䅯朵䅯䅁䅯睧䅑䅁䅅䅁䉁䅁䅁杄䵁䅁䅁䅍畁䑁䅍睎㑁䅁䅁䍄䉁䅁䅁䅂䅁䅁䅍䅄䅁䅁䅯材䅁䅁䅯允䅉䅁䅯睁䅉䅁䅅䅁䉁䅁䅁兂㥄お䵖其䙺䅑杷允䅁䅁䅑䅁䑁䅁䅷䅁䭁䩁䅳䅁䭁佁䭧䅁䭁佁䭷䅁䉁䅁䅁允䅁䅁䅯睒䅁䅁杷允䅁䅁䅑䅁䑁䅁䅷䅁䭁佁䅳䅁䭁佁䭧䅁䭁䝁䔸䅁䉁䅁䅁允䅁䅁䄴杄䅁䑁䅑䅍畁䑁䅑兎㉁䅁䅁䍄䉁䅁䅁䅂䅁䅁䅍䅄䅁䅁䅯睲䅁䅁䅯朵䅯䅁䅯兣䅑䅁䅅䅁䉁䅁䅁杄䵁䅁䅁兎畁䑁䅉兏㍁䅁䅁䍄䉁䅁䅁䅂䅁䅁䅍䅄䅁䅁䅯杣䅅䅁䅯儷䅯䅁䅯睧䅑䅁䅅䅁䉁䅁䅁兂呃䅇坒楄匳睐杷允䅁䅁䅑䅁䑁䅁䅷䅁䭁䑁䍉䅁䭁䅁䅯䅁䭁䅁䅕䅁䉁䅁䅁允䅁䅁䅕卸睃浣剩歆䵁䅉䅅䅁䕁䅁䅁睁䵁䅁䅁权兂睁䅁权䭁䅁䅁权⽄允䅁允䅁䅁䅅䅁䙁䙁乃㉬匴⽧⽯䍄䉁䅁䅁䅂䅁䅁䅍䅄䅁䅁䅯其䅅䅁䅯儷䅯䅁䅯䅣䅑䅁䅅䅁䉁䅁䅁兂睄㡰䱚㑎䝫䅷杷允䅁䅁䅑䅁䑁䅁䅷䅁䭁䑁䌰䅁䭁䅁䅯䅁䭁䅁䅕䅁䉁䅁䅁允䅁䅁䅕場啯歲桦あ䵁䅉䅅䅁䕁䅁䅁睁䵁䅁䅁权㕃䅁䅁权浄权䅁权䙃䅂䅁允䅁䅁䅅䅁佁䅁䅷䅁祁䍁䄴免ㅁ䑁䅉䅁䵁䅉䅅䅁䕁䅁䅁睁䵁䅁䅁权䵃杁䅁权䕁䅁䅁权⽄允䅁允䅁䅁䅅䅁䙁䅁䅁䥁䝃㍃䉆䍄䉁䅁䅁睁䅁䅁䅍䅄䅁䅁䅯䅂䅅䅁䅯䅈䅙䅁䅅䅁䉁䅁䅁权煁杂䅁䍄䉁䅁䅁䅂䅁䅁䅍䅄䅁䅁䅯睃䅁䅁䅯朵䅯䅁䅯来䅑䅁䅅䅁䉁䅁䅁杄䵁䅁䅁睍畁䑁䅣李㍁䅁䅁䍄䉁䅁䅁䅂䅁䅁䅍䅄䅁䅁䅯睌䅁䅁䅯充䅁䅁䅯兂䅁䅁䅅䅁䉁䅁䅁杄啁䅁䅁免睁䑁䅧兏睁䑁䅣䅍睁䑁䅁䅁䵁䅉䅅䅁䕁䅁䅁睁䵁䅁䅁权婃允䅁权畄权䅁权䑃䅂䅁允䅁䅁䅅䅁䙁䅁䅁䅁杂祹䉰䍄䉁䅁䅁䅂䅁䅁䅍䅄䅁䅁䅯兤䅁䅁䅯眵䅯䅁䅯来䅑䅁䅅䅁䉁䅁䅁兂䱄啯㉗㌸吰䅑杷允䅁䅁䅑䅁䑁䅁䅷䅁䭁䅁䑯䅁䭁䅁䅑䅁䭁偁䈸䅁䉁䅁䅁允䅁䅁䅕䅁䅁䩧婎啤䵅䅉䅅䅁䕁䅁䅁睁䵁䅁䅁权䙃䅁䅁权潄权䅁权䙃䅂䅁允䅁䅁䅅䅁佁䅁䅷䅁㉁䍁䄴兏ぁ䑁䅫䅁䵁䅉䅅䅁䕁䅁䅁睁䵁䅁䅁权祁允䅁权灄权䅁权硂䅂䅁允䅁䅁䅅䅁䙁䅁䅁䅁权癯䅤䍄䉁䅁䅁䅂䅁䅁䅍䅄䅁䅁䅯䅌䅅䅁䅯儷䅯䅁䅯兢䅑䅁䅅䅁䉁䅁䅁兂穂䩡瑈䑦稯睐杷允䅁䅁䅑䅁䑁䅁䅷䅁䭁佁䅳䅁䭁佁䭯䅁䭁䡁䕁䅁䉁䅁䅁允䅁䅁䄴䅄䅁䑁䅁杌祁䑁䅫䅏䅁䅁杷允䅁䅁䅑䅁䑁䅁䅷䅁䭁䍁䍷䅁䭁䅁䅯䅁䭁䅁䅕䅁䉁䅁䅁允䅁䅁䅕呦ㄸ牘䩰あ䵁䅉䅅䅁䕁䅁䅁睁䵁䅁䅁权楂睁䅁权䭁䅁䅁权⽄允䅁允䅁䅁䅅䅁䙁偁卌坔光湆䅬䍄䉁䅁䅁䅂䅁䅁䅍䅄䅁䅁䅯兗䅁䅁䅯允䅉䅁䅯睁䅉䅁䅅䅁䉁䅁䅁兂癁捤䍲時䍫兑杷允䅁䅁䅑䅁䑁䅁䅷䅁䭁䡁䅧䅁䭁佁䭳䅁䭁䝁䔸䅁䉁䅁䅁允䅁䅁䄴杅䅁䑁䅑李ぁ䑁䅑䅎睁䑁䅁䅍䅁䅁杷允䅁䅁䅑䅁䑁䅁䅷䅁䭁乁䐴䅁䭁䅁䅯䅁䭁䅁䅕䅁䉁䅁䅁允䅁䅁䅕䡶呓䅇坒啄䵁䅉䅅䅁䕁䅁䅁睁䵁䅁䅁权瑄䅁䅁权瑄权䅁权㥂䅂䅁允䅁䅁䅅䅁䙁䵁㉬灶愸⽌⽫䍄䉁䅁䅁䅂䅁䅁䅍䅄䅁䅁䅯䅇䅅䅁䅯朶䅯䅁䅯全䅑䅁䅅䅁䉁䅁䅁杄䵁䅁䅁䅍畁䑁䅉兎㍁䅁䅁䍄䉁䅁䅁䅂䅁䅁䅍䅄䅁䅁䅯䅅䅑䅁䅯朵䅯䅁䅯兢䅑䅁䅅䅁䉁䅁䅁权湂杁䅁䍄䉁䅁䅁䅂䅁䅁䅍䅄䅁䅁䅯兎䅁䅁䅯朵䅯䅁䅯兢䅑䅁䅅䅁䉁䅁䅁权䡂䅁䅁䍄䉁䅁䅁䅂䅁䅁䅍䅄䅁䅁䅯兖䅁䅁䅯儶䅯䅁䅯来䅑䅁䅅䅁䉁䅁䅁兂䅁䅁䅁偧偳具杷允䅁䅁䅑䅁䑁䅁䅷䅁䭁䅁䍳䅁䭁䅁䅑䅁䭁偁䈸䅁䉁䅁䅁允䅁䅁䅕䅁䅁䍁漸歍䵅䅉䅅䅁䑁䅁䅁睁䵁䅁䅁权啄允䅁权流杂䅁允䅁䅁䅅䅁佁䅁䅷䅁㑁䑁䅑杌㉁䑁䅫䅁䵁䅉䅅䅁䕁䅁䅁睁䵁䅁䅁权㉃允䅁权畄权䅁权䙃䅂䅁允䅁䅁䅅䅁䙁䅁䅁䅁䅄桍䉸䍄䉁䅁䅁䅂䅁䅁䅍䅄䅁䅁䅯䅳䅍䅁䅯充䅁䅁䅯兂䅁䅁䅅䅁䉁䅁䅁杄啁䅁䅁䅏ㅁ䑁䅫䅍睁䑁䅁䅍睁䑁䅁䅁䵁䅉䅅䅁䑁䅁䅁睁䵁䅁䅁权獁䅁䅁权捁杂䅁允䅁䅁䅅䅁䭁䅁䡷䅁䵁䅉䅅䅁䕁䅁䅁睁䵁䅁䅁权橃允䅁权牄权䅁权䙃䅂䅁允䅁䅁䅅䅁佁䉁䅑䅁㕁䑁䅧䅏㍁䑁䅧杍睁䑁䅁䅍䅁䅁杷允䅁䅁䅑䅁䑁䅁䅷䅁䭁䡁䈰䅁䭁佁䭳䅁䭁䡁䕁䅁䉁䅁䅁允䅁䅁䄴䅆䅁䑁䅫䅍睁䑁䅑䅍穁䑁䅁䅍睁䅁䅁䍄䉁䅁䅁䅂䅁䅁䅍䅄䅁䅁䅯杈䅁䅁䅯䄶䅯䅁䅯全䅑䅁䅅䅁䉁䅁䅁杄佁䅁䅁免㑁䍁䄴免硁䑁䅍䅁䵁䅉䅅䅁䕁䅁䅁睁䵁䅁䅁权⭁䅁䅁权牄权䅁权䑃䅂䅁允䅁䅁䅅䅁佁䉁䅑䅁硁䑁䅅李穁䑁䅍兎睁䑁䅁䅍䅁䅁杷允䅁䅁䅑䅁䑁䅁䅷䅁䭁䭁䍉䅁䭁䉁䅅䅁䭁䅁䅕䅁䉁䅁䅁允䅁䅁䄴䅆䅁䑁䅑免ぁ䑁䅑䅍睁䑁䅁䅍睁䅁䅁䍄䉁䅁䅁䅂䅁䅁䅍䅄䅁䅁䅯兄䅅䅁䅯眶䅯䅁䅯兣䅑䅁䅅䅁䉁䅁䅁杄啁䅁䅁䅎㉁䑁䅙䅎硁䑁䅧䅍ㅁ䑁䅕䅁䵁䅉䅅䅁䕁䅁䅁睁䵁䅁䅁权㕁睁䅁权剁䅁䅁权䙁䅁䅁允䅁䅁䅅䅁佁䉁䅑䅁硁䑁䅑睎硁䑁䅍䅍㍁䑁䅕䅍䅁䅁杷允䅁䅁䅍䅁䑁䅁䅷䅁䭁䡁䅷䅁䭁䉁䝯䅁䉁䅁䅁允䅁䅁䅯児䅙䅁杷允䅁䅁䅑䅁䑁䅁䅷䅁䭁䭁䉍䅁䭁佁䭯䅁䭁䡁䕅䅁䉁䅁䅁允䅁䅁䄴䅄䅁䑁䅅杌ぁ䑁䅑䅏䅁䅁杷允䅁䅁䅑䅁䑁䅁䅷䅁䭁䝁䐸䅁䭁䅁䅯䅁䭁䅁䅕䅁䉁䅁䅁允䅁䅁䅕⽷潕䥘䌹ぇ䵁䅉䅅䅁䑁䅁䅁睁䵁䅁䅁权ㅂ䅁䅁权慁杂䅁允䅁䅁䅅䅁䭁䕁䝁䅁䵁䅉䅅䅁䕁䅁䅁睁䵁䅁䅁权䑁䅁䅁权浄权䅁权㥂䅂䅁允䅁䅁䅅䅁佁䅁䅯䅁祁䍁䄴睍㍁䅁䅁䍄䉁䅁䅁䅂䅁䅁䅍䅄䅁䅁䅯兄䅁䅁䅯眵䅯䅁䅯睧䅑䅁䅅䅁䉁䅁䅁兂ㅂ硫䕧歖椴䅑杷允䅁䅁䅑䅁䑁䅁䅷䅁䭁䝁䉯䅁䭁䅁䅑䅁䭁䅁䅕䅁䉁䅁䅁允䅁䅁䅕䅁䅁䕷剄啩䵅䅉䅅䅁䕁䅁䅁睁䵁䅁䅁权硄允䅁权潄权䅁权瑂䅂䅁允䅁䅁䅅䅁䭁䕁䅣䅁䵁䅉䅅䅁䕁䅁䅁睁䵁䅁䅁权㑃䅁䅁权牄权䅁权䙃䅂䅁允䅁䅁䅅䅁佁䉁䅑䅁硁䑁䅫免穁䑁䅧睎睁䑁䅁䅍䅁䅁杷允䅁䅁䅑䅁䑁䅁䅷䅁䭁䵁䉁䅁䭁佁䭧䅁䭁佁䭷䅁䉁䅁䅁允䅁䅁䅯睒䅁䅁杷允䅁䅁䅑䅁䑁䅁䅷䅁䭁䍁䌸䅁䭁䅁䅑䅁䭁䅁䅕䅁䉁䅁䅁允䅁䅁䅕䅁䅁䅁䍢武䵅䅉䅅䅁䑁䅁䅁睁䵁䅁䅁权扂䅁䅁权歁杂䅁允䅁䅁䅅䅁䭁乁䥧䅁䵁䅉䅅䅁䕁䅁䅁睁䵁䅁䅁权浃䅁䅁权䉁杁䅁权䑁杁䅁允䅁䅁䅅䅁䙁䩁瑣㑯㑊⭗䅎䍄䉁䅁䅁䅂䅁䅁䅍䅄䅁䅁䅯杈䅁䅁䅯䄶䅯䅁䅯兣䅑䅁䅅䅁䉁䅁䅁杄佁䅁䅁免㍁䍁䄴䅎祁䑁䅍䅁䵁䅉䅅䅁䕁䅁䅁睁䵁䅁䅁权㝂杁䅁权剁䅁䅁权⽄允䅁允䅁䅁䅅䅁佁䉁䅑䅁硁䑁䅑李睁䑁䅁䅍睁䑁䅁䅍䅁䅁杷允䅁䅁䅑䅁䑁䅁䅷䅁䭁䑁䑯䅁䭁䅁䅑䅁䭁䅁䅕䅁䉁䅁䅁允䅁䅁䅕䅁䅁䍁婫す䵅䅉䅅䅁䑁䅁䅁睁䵁䅁䅁权乄䅁䅁权奁杂䅁允䅁䅁䅅䅁䭁䕁䝑䅁䵁䅉䅅䅁䕁䅁䅁睁䵁䅁䅁权䙂䅁䅁权灄权䅁权瑂䅂䅁允䅁䅁䅅䅁䭁䕁䅣䅁䵁䅉䅅䅁䕁䅁䅁睁䵁䅁䅁权䙂杁䅁权剁䅁䅁权⽄允䅁允䅁䅁䅅䅁佁䉁䅑䅁祁䑁䅍睍睁䑁䅁䅍睁䑁䅁䅍䅁䅁杷允䅁䅁䅑䅁䑁䅁䅷䅁䭁䱁䅕䅁䭁佁䭧䅁䭁䡁䕁䅁䉁䅁䅁允䅁䅁䄴杄䅁䑁䅉免畁䑁䅁䅍㉁䅁䅁䍄䉁䅁䅁䅂䅁䅁䅍䅄䅁䅁䅯眱䅉䅁䅯权䅁䅁䅯兂䅁䅁䅅䅁䉁䅁䅁兂㝁〳丫㉬䠴䅑杷允䅁䅁䅍䅁䑁䅁䅷䅁䭁䑁䉙䅁䭁䉁䜴䅁䉁䅁䅁允䅁䅁䅯眳䅣䅁杷允䅁䅁䅑䅁䑁䅁䅷䅁䭁䙁䅣䅁䭁䉁䅅䅁䭁䅁䅕䅁䉁䅁䅁允䅁䅁䄴杅䅁䑁䅣李ㅁ䑁䅙䅏睁䑁䅁䅍䅁䅁杷允䅁䅁䅑䅁䑁䅁䅷䅁䭁䡁䅉䅁䭁佁䭯䅁䭁䡁䕅䅁䉁䅁䅁允䅁䅁䄴䅄䅁䑁䅁杌ㅁ䑁䅉睍䅁䅁杷允䅁䅁䅑䅁䑁䅁䅷䅁䭁䱁䉍䅁䭁佁䬴䅁䭁䥁䕕䅁䉁䅁䅁允䅁䅁䅕䅁䅁䡁䵉啌䵅䅉䅅䅁䕁䅁䅁睁䵁䅁䅁权祄睁䅁权䕁䅁䅁权⽄允䅁允䅁䅁䅅䅁䙁䅁䅁䅁浃㉋䉂䍄䉁䅁䅁䅂䅁䅁䅍䅄䅁䅁䅯睏䅍䅁䅯充䅁䅁䅯兂䅁䅁䅅䅁䉁䅁䅁杄坁䅁䅁免祁䑁䅁李㕁䑁䅁䅍睁䑁䅁䅍䅁䅁杷允䅁䅁䅑䅁䑁䅁䅷䅁䭁䑁䑷䅁䭁䅁䅯䅁䭁䅁䅕䅁䉁䅁䅁允䅁䅁䅕䙂余扌摋う䵁䅉䅅䅁䕁䅁䅁睁䵁䅁䅁权䩄䅁䅁权潄权䅁权䑃䅂䅁允䅁䅁䅅䅁佁䅁䄴䅁硁䑁䅕杌穁䑁䅫䅏䅁䅁杷允䅁䅁䅑䅁䑁䅁䅷䅁䭁䩁䐰䅁䭁䅁䅯䅁䭁偁䈸䅁䉁䅁䅁允䅁䅁䅕浔光䑗ね樹䴸䅉䅅䅁䕁䅁䅁睁䵁䅁䅁权㡁䅁䅁权浄权䅁权㙂䅂䅁允䅁䅁䅅䅁佁䅁䅷䅁祁䍁䄴䅍㍁䑁䅫䅁䵁䅉䅅䅁䕁䅁䅁睁䵁䅁䅁权奃允䅁权潄权䅁权硂䅂䅁允䅁䅁䅅䅁佁䅁䄴䅁祁䑁䅙杌硁䑁䅍兎䅁䅁杷允䅁䅁䅑䅁䑁䅁䅷䅁䭁䝁䑁䅁䭁䅁䅯䅁䭁䅁䅕䅁䉁䅁䅁允䅁䅁䅕敥浫免獩歄䵁䅉䅅䅁䕁䅁䅁睁䵁䅁䅁权十䅁䅁权䉁杁䅁权䍁杁䅁允䅁䅁䅅䅁䙁䵁㑫橒㑊㥯䅤䍄䉁䅁䅁䅂䅁䅁䅍䅄䅁䅁䅯杕䅅䅁䅯䅂䅁䅁䅯兂䅁䅁䅅䅁䉁䅁䅁兂䅁䅁䅁吲潆兑杷允䅁䅁䅑䅁䑁䅁䅷䅁䭁䱁䉅䅁䭁佁䬰䅁䭁䡁䕯䅁䉁䅁䅁允䅁䅁䅕歵䵫楁䡵樴䴸䅉䅅䅁䕁䅁䅁睁䵁䅁䅁权灄睁䅁权剁䅁䅁权⽄允䅁允䅁䅁䅅䅁佁䉁䅑䅁ぁ䑁䅫睎㑁䑁䅕睎ㅁ䑁䅙兎䅁䅁杷允䅁䅁䅑䅁䑁䅁䅷䅁䭁䕁䅙䅁䭁佁䭣䅁䭁䥁䕍䅁䉁䅁䅁允䅁䅁䅕㙹䙆癴㥎䕆䵁䅉䅅䅁䕁䅁䅁睁䵁䅁䅁权㉄䅁䅁权晁杂䅁权杁杂䅁允䅁䅁䅅䅁䭁䩁䥕䅁䵁䅉䅅䅁䕁䅁䅁睁䵁䅁䅁权㍁䅁䅁权湄权䅁权睂䅂䅁允䅁䅁䅅䅁䙁䭁䙊癴㥐䍆䄹䍄䉁䅁䅁䅂䅁䅁䅍䅄䅁䅁䅯䅘䅅䅁䅯朶䅯䅁䅯睧䅑䅁䅅䅁䉁䅁䅁杄䵁䅁䅁䅍畁䑁䅙杍㍁䅁䅁䍄䉁䅁䅁䅂䅁䅁䅍䅄䅁䅁䅯杣䅉䅁䅯充䅁䅁䅯眯䅅䅁䅅䅁䉁䅁䅁杄啁䅁䅁免㕁䑁䅍䅍ぁ䑁䅉䅍睁䑁䅁䅁䵁䅉䅅䅁䕁䅁䅁睁䵁䅁䅁权㡄允䅁权牄权䅁权硂䅂䅁允䅁䅁䅅䅁佁䉁䅑䅁ぁ䑁䅁免ぁ䑁䅕兎祁䑁䅑睍䅁䅁杷允䅁䅁䅑䅁䑁䅁䅷䅁䭁䝁䉫䅁䭁佁䭧䅁䭁䝁䔰䅁䉁䅁䅁允䅁䅁䅯睒䅁䅁杷允䅁䅁䅑䅁䑁䅁䅷䅁䭁䵁䍙䅁䭁䅁䅑䅁䭁偁䈸䅁䉁䅁䅁允䅁䅁䅕䅁䅁䵁眶啓䵅䅉䅅䅁䑁䅁䅁睁䵁䅁䅁权橄䅁䅁权敁杂䅁允䅁䅁䅅䅁䭁䝁䤰䅁䵁䅉䅅䅁䕁䅁䅁睁䵁䅁䅁权䑄允䅁权牄权䅁权䙃䅂䅁允䅁䅁䅅䅁佁䉁䅙䅁穁䑁䅅睎㕁䑁䅁䅍睁䑁䅁䅍睁䅁䅁䍄䉁䅁䅁䅂䅁䅁䅍䅄䅁䅁䅯兤䅁䅁䅯眶䅯䅁䅯睢䅑䅁䅅䅁䉁䅁䅁杄啁䅁䅁杍祁䑁䅉睍㍁䑁䅉䅎硁䑁䅧䅁䵁䅉䅅䅁䕁䅁䅁睁䵁䅁䅁权湂允䅁权畄权䅁权硂䅂䅁允䅁䅁䅅䅁䙁䅁䅁䅁敁噩䉊䍄䉁䅁䅁䅂䅁䅁䅍䅄䅁䅁䅯权䅉䅁䅯䅂䅁䅁䅯眯䅅䅁䅅䅁䉁䅁䅁兂䅁䅁䅁塄橆兑杷允䅁䅁䅑䅁䑁䅁䅷䅁䭁䥁䑅䅁䭁䅁䅑䅁䭁䅁䅕䅁䉁䅁䅁允䅁䅁䅕䅁䅁䵁摋䕗䵅䅉䅅䅁䕁䅁䅁睁䵁䅁䅁权瑃䅁䅁权潄权䅁权硂䅂䅁允䅁䅁䅅䅁佁䅁䄴䅁ぁ䑁䅉杌ㅁ䑁䅫李䅁䅁杷允䅁䅁䅑䅁䑁䅁䅷䅁䭁䩁䈴䅁䭁佁䭫䅁䭁䝁䔰䅁䉁䅁䅁允䅁䅁䅯睒䅁䅁杷允䅁䅁䅑䅁䑁䅁䅷䅁䭁佁䑍䅁䭁䅁䅑䅁䭁偁䈸䅁䉁䅁䅁允䅁䅁䅕䅁䅁䩁兑啖䵅䅉䅅䅁䕁䅁䅁睁䵁䅁䅁权睁䅁䅁权䭁䅁䅁权䙁䅁䅁允䅁䅁䅅䅁䙁偁灹搸乊癙⽁䍄䉁䅁䅁䅂䅁䅁䅍䅄䅁䅁䅯睵䅍䅁䅯䅂䅁䅁䅯眯䅅䅁䅅䅁䉁䅁䅁兂䅁䅁䅁佋乸兑杷允䅁䅁䅑䅁䑁䅁䅷䅁䭁乁䄴䅁䭁佁䭳䅁䭁䝁䔸䅁䉁䅁䅁允䅁䅁䄴䅆䅁䑁䅉䅎ぁ䑁䅍杍穁䑁䅑李ぁ䅁䅁䍄䉁䅁䅁䅂䅁䅁䅍䅄䅁䅁䅯睤䅅䅁䅯朵䅯䅁䅯睧䅑䅁䅅䅁䉁䅁䅁杄䵁䅁䅁䅍畁䑁䅕免ㅁ䅁䅁䍄䉁䅁䅁䅂䅁䅁䅍䅄䅁䅁䅯公䅅䅁䅯充䅁䅁䅯䅂䅉䅁䅅䅁䉁䅁䅁杄坁䅁䅁睍睁䑁䅉李㉁䑁䅁䅍睁䑁䅁䅍䅁䅁杷允䅁䅁䅑䅁䑁䅁䅷䅁䭁偁䉯䅁䭁佁䭙䅁䭁䝁䔰䅁䉁䅁䅁允䅁䅁䅯睒䅁䅁杷允䅁䅁䅑䅁䑁䅁䅷䅁䭁䙁䍉䅁䭁䅁䅑䅁䭁䅁䅕䅁䉁䅁䅁允䅁䅁䅕䅁䅁䍁䅨䕕䵅䅉䅅䅁䕁䅁䅁睁䵁䅁䅁权㡁䅁䅁权潄权䅁权㙂䅂䅁允䅁䅁䅅䅁佁䅁䄴䅁穁䑁䅙杌㍁䑁䅍兏䅁䅁杷允䅁䅁䅑䅁䑁䅁䅷䅁䭁䭁䍣䅁䭁䅁䅑䅁䭁偁䈸䅁䉁䅁䅁允䅁䅁䅕䅁䅁䅁䝈步䵅䅉䅅䅁䕁䅁䅁睁䵁䅁䅁权䍃睁䅁权䭁䅁䅁权⽄允䅁允䅁䅁䅅䅁䙁䝁浚浚浚栵䅴䍄䉁䅁䅁䅂䅁䅁䅍䅄䅁䅁䅯䄹䅁䅁䅯儶䅯䅁䅯睢䅑䅁䅅䅁䉁䅁䅁兂䅁䅁䅁䝷穧兑杷允䅁䅁䅑䅁䑁䅁䅷䅁䭁佁䍣䅁䭁䉁䅅䅁䭁偁䈸䅁䉁䅁䅁允䅁䅁䄴䅆䅁䑁䅕兏ぁ䑁䅫䅍睁䑁䅁䅍睁䅁䅁䍄䉁䅁䅁䅂䅁䅁䅍䅄䅁䅁䅯八䅁䅁䅯䅂䅁䅁䅯兂䅁䅁䅅䅁䉁䅁䅁兂䅁䅁䅁剋橬兑杷允䅁䅁䅑䅁䑁䅁䅷䅁䭁偁䉑䅁䭁佁䭧䅁䭁佁䭷䅁䉁䅁䅁允䅁䅁䅯睒䅁䅁杷允䅁䅁䅑䅁䑁䅁䅷䅁䭁䱁䌴䅁䭁䉁䅅䅁䭁䅁䅕䅁䉁䅁䅁允䅁䅁䅯睚䅉䅁杷允䅁䅁䅑䅁䑁䅁䅷䅁䭁䵁䉕䅁䭁䉁䜸䅁䭁䍁䝁䅁䉁䅁䅁允䅁䅁䅯睑䅧䅁杷允䅁䅁䅑䅁䑁䅁䅷䅁䭁䩁䉳䅁䭁佁䭙䅁䭁佁䭷䅁䉁䅁䅁允䅁䅁䅯睒䅁䅁杷允䅁䅁䅑䅁䑁䅁䅷䅁䭁䅁䄴䅁䭁佁䬴䅁䭁䝁䔰䅁䉁䅁䅁允䅁䅁䅯睒䅁䅁杷允䅁䅁䅑䅁䑁䅁䅷䅁䭁䭁䉑䅁䭁佁䭳䅁䭁佁䭷䅁䉁䅁䅁允䅁䅁䅯睒䅁䅁杷允䅁䅁䅑䅁䑁䅁䅷䅁䭁䱁䉧䅁䭁佁䬰䅁䭁佁䭷䅁䉁䅁䅁允䅁䅁䅯睒䅁䅁杷允䅁䅁䅑䅁䑁䅁䅷䅁䭁䅁䉫䅁䭁佁䭯䅁䭁䡁䕁䅁䉁䅁䅁允䅁䅁䄴䅄䅁䑁䅁杌ㅁ䑁䅉睍䅁䅁杷允䅁䅁䅑䅁䑁䅁䅷䅁䭁䑁䉳䅁䭁佁䭫䅁䭁䡁䔰䅁䉁䅁䅁允䅁䅁䅕䅁䅁䩁㑁歇䵅䅉䅅䅁䕁䅁䅁睁䵁䅁䅁权䡁䅁䅁权潄权䅁权瑂䅂䅁允䅁䅁䅅䅁佁䅁䄴䅁祁䑁䅕杌ㅁ䑁䅫睎䅁䅁杷允䅁䅁䅑䅁䑁䅁䅷䅁䭁乁䉕䅁䭁佁䭧䅁䭁䡁䕅䅁䉁䅁䅁允䅁䅁䄴杄䅁䑁䅍䅍畁䑁䅑李㕁䅁䅁䍄䉁䅁䅁䅂䅁䅁䅍䅄䅁䅁䅯儯䅅䅁䅯儷䅯䅁䅯睧䅑䅁䅅䅁䉁䅁䅁兂㕂匶硙䭃杺睐杷允䅁䅁䅑䅁䑁䅁䅷䅁䭁䩁䉣䅁䭁䅁䍅䅁䭁䅁䍉䅁䉁䅁䅁允䅁䅁䅕㑂睈䩲兯䔫䵁䅉䅅䅁䕁䅁䅁睁䵁䅁䅁权啂允䅁权牄权䅁权療䅂䅁允䅁䅁䅅䅁佁䉁䅑䅁祁䑁䅕䅎睁䑁䅁杍睁䑁䅁䅍䅁䅁杷允䅁䅁䅑䅁䑁䅁䅷䅁䭁偁䍧䅁䭁䉁䅅䅁䭁偁䈸䅁䉁䅁䅁允䅁䅁䄴䅆䅁䑁䅍免㉁䑁䅑兎㕁䑁䅁䅍睁䅁䅁䍄䉁䅁䅁睁䅁䅁䅍䅄䅁䅁䅯眸䅅䅁䅯䅊䅙䅁䅅䅁䉁䅁䅁权煃权䅁䍄䉁䅁䅁䅂䅁䅁䅍䅄䅁䅁䅯杍䅁䅁䅯朵䅯䅁䅯来䅑䅁䅅䅁䉁䅁䅁杄䵁䅁䅁睍畁䑁䅁免ㅁ䅁䅁䍄䉁䅁䅁䅂䅁䅁䅍䅄䅁䅁䅯䅴䅍䅁䅯充䅁䅁䅯兂䅁䅁䅅䅁䉁䅁䅁杄啁䅁䅁杍祁䑁䅁免㑁䑁䅁䅎祁䑁䅑䅁䵁䅉䅅䅁䕁䅁䅁睁䵁䅁䅁权湁允䅁权潄权䅁权䙃䅂䅁允䅁䅁䅅䅁佁䅁䅷䅁㕁䍁䄴兏㍁䑁䅑䅁䵁䅉䅅䅁䕁䅁䅁睁䵁䅁䅁权䭄杁䅁权䭁䅁䅁权䙁䅁䅁允䅁䅁䅅䅁䙁䉁畓⭒㙆䍆䅚䍄䉁䅁䅁䅂䅁䅁䅍䅄䅁䅁䅯儷䅉䅁䅯充䅁䅁䅯眯䅅䅁䅅䅁䉁䅁䅁杄啁䅁䅁杍硁䑁䅣睍睁䑁䅁䅍睁䑁䅁䅁䵁䅉䅅䅁䕁䅁䅁睁䵁䅁䅁权㙄䅁䅁权瑄权䅁权㙂䅂䅁允䅁䅁䅅䅁䙁䭁睒児塲㥯⽁䍄䉁䅁䅁䅂䅁䅁䅍䅄䅁䅁䅯允䅍䅁䅯充䅁䅁䅯眯䅅䅁䅅䅁䉁䅁䅁杄十䅁䅁兎硁䑁䅍䅍硁䑁䅁䅍睁䅁䅁䍄䉁䅁䅁䅂䅁䅁䅍䅄䅁䅁䅯杙䅁䅁䅯䄶䅯䅁䅯来䅑䅁䅅䅁䉁䅁䅁杄佁䅁䅁免㍁䍁䄴睎㑁䑁䅫䅁䵁䅉䅅䅁䕁䅁䅁睁䵁䅁䅁权㑂睁䅁权䕁䅁䅁权䙁䅁䅁允䅁䅁䅅䅁䭁䕁䅣䅁䵁䅉䅅䅁䑁䅁䅁睁䵁䅁䅁权捃䅁䅁权敁杂䅁允䅁䅁䅅䅁䭁䭁䭫䅁䵁䅉䅅䅁䕁䅁䅁睁䵁䅁䅁权畃䅁䅁权剁䅁䅁权䙁䅁䅁允䅁䅁䅅䅁佁䉁䅉䅁㍁䑁䅑睍㑁䑁䅣䅍睁䑁䅁䅁䵁䅉䅅䅁䕁䅁䅁睁䵁䅁䅁权硁允䅁权煄权䅁权療䅂䅁允䅁䅁䅅䅁佁䅁䅷䅁硁䍁䄴䅍ㅁ䑁䅫䅁䵁䅉䅅䅁䕁䅁䅁睁䵁䅁䅁权獃䅁䅁权煄权䅁权㥂䅂䅁允䅁䅁䅅䅁佁䅁䅷䅁睁䍁䄴免穁䑁䅑䅁䵁䅉䅅䅁䕁䅁䅁睁䵁䅁䅁权ㅃ䅁䅁权牄权䅁权㥂䅂䅁允䅁䅁䅅䅁佁䉁䅑䅁硁䑁䅧兎ㅁ䑁䅁䅍睁䑁䅁䅍䅁䅁杷允䅁䅁䅑䅁䑁䅁䅷䅁䭁䱁䅅䅁䭁䅁䍅䅁䭁䅁䍍䅁䉁䅁䅁允䅁䅁䅕䱖氰煘湰唫䵁䅉䅅䅁䕁䅁䅁睁䵁䅁䅁权瑃允䅁权潄权䅁权㙂䅂䅁允䅁䅁䅅䅁佁䅁䄴䅁㕁䑁䅁杌㉁䑁䅉免䅁䅁杷允䅁䅁䅑䅁䑁䅁䅷䅁䭁乁䅧䅁䭁佁䭫䅁䭁䝁䔰䅁䉁䅁䅁允䅁䅁䅕䅁䅁䑁䐫䕐䵅䅉䅅䅁䕁䅁䅁睁䵁䅁䅁权硄允䅁权潄权䅁权睂䅂䅁允䅁䅁䅅䅁佁䅁䄴䅁祁䑁䅣杌㍁䑁䅑睎䅁䅁杷允䅁䅁䅑䅁䑁䅁䅷䅁䭁䡁䉍䅁䭁䉁䜸䅁䭁䍁䝁䅁䉁䅁䅁允䅁䅁䅯䄫䅙䅁杷允䅁䅁䅑䅁䑁䅁䅷䅁䭁䉁䕁䅁䭁佁䭫䅁䭁䥁䕍䅁䉁䅁䅁允䅁䅁䅯睚䅉䅁杷允䅁䅁䅑䅁䑁䅁䅷䅁䭁䥁䅳䅁䭁佁䭧䅁䭁䡁䕁䅁䉁䅁䅁允䅁䅁䄴杄䅁䑁䅉䅍畁䑁䅉李祁䅁䅁䍄䉁䅁䅁䅂䅁䅁䅍䅄䅁䅁䅯睅䅅䅁䅯朶䅯䅁䅯来䅑䅁䅅䅁䉁䅁䅁杄䵁䅁䅁䅍畁䑁䅅䅏㑁䅁䅁䍄䉁䅁䅁䅂䅁䅁䅍䅄䅁䅁䅯睭䅅䅁䅯朵䅯䅁䅯睢䅑䅁䅅䅁䉁䅁䅁杄䵁䅁䅁免畁䑁䅉李硁䅁䅁䍄䉁䅁䅁䅂䅁䅁䅍䅄䅁䅁䅯䅅䅑䅁䅯朵䅯䅁䅯䅣䅑䅁䅅䅁䉁䅁䅁权湂杁䅁䍄䉁䅁䅁䅂䅁䅁䅍䅄䅁䅁䅯䅒䅁䅁䅯朶䅯䅁䅯兦䅑䅁䅅䅁䉁䅁䅁杄䵁䅁䅁免畁䑁䅁兏㕁䅁䅁䍄䉁䅁䅁䅂䅁䅁䅍䅄䅁䅁䅯杷䅅䅁䅯朷䅯䅁䅯全䅑䅁䅅䅁䉁䅁䅁兂䅁䅁䅁䍅汙兑杷允䅁䅁䅑䅁䑁䅁䅷䅁䭁䕁䈴䅁䭁佁䭯䅁䭁䥁䕍䅁䉁䅁䅁允䅁䅁䄴䅄䅁䑁䅁杌㉁䑁䅑兏䅁䅁杷允䅁䅁䅑䅁䑁䅁䅷䅁䭁䥁䅕䅁䭁佁䭣䅁䭁䡁䕁䅁䉁䅁䅁允䅁䅁䅕摣乫ひ摬䕄䵁䅉䅅䅁䕁䅁䅁睁䵁䅁䅁权䵄杁䅁权剁䅁䅁权⽄允䅁允䅁䅁䅅䅁佁䉁䅑䅁穁䑁䅉䅍睁䑁䅁䅏睁䑁䅁䅍䅁䅁杷允䅁䅁䅑䅁䑁䅁䅷䅁䭁䥁䅕䅁䭁佁䭙䅁䭁䥁䕕䅁䉁䅁䅁允䅁䅁䄴䅄䅁䑁䅁杌穁䑁䅍杍䅁䅁杷允䅁䅁䅑䅁䑁䅁䅷䅁䭁䅁䑅䅁䭁䅁䅯䅁䭁偁䈸䅁䉁䅁䅁允䅁䅁䅕噋偹癷潗䕇䵁䅉䅅䅁䕁䅁䅁睁䵁䅁䅁权橂䅁䅁权䭁䅁䅁权䙁䅁䅁允䅁䅁䅅䅁䙁偁灹搸乊栴䅸䍄䉁䅁䅁䅂䅁䅁䅍䅄䅁䅁䅯䄲䅁䅁䅯儷䅯䅁䅯睢䅑䅁䅅䅁䉁䅁䅁兂啁歲桦桥煔睐杷允䅁䅁䅑䅁䑁䅁䅷䅁䭁䱁䉕䅁䭁佁䭳䅁䭁䝁䔸䅁䉁䅁䅁允䅁䅁䄴杆䅁䑁䅅杍㕁䑁䅣杍ㅁ䑁䅧杍穁䑁䅕䅁䵁䅉䅅䅁䕁䅁䅁睁䵁䅁䅁权奁杁䅁权剁䅁䅁权䙁䅁䅁允䅁䅁䅅䅁佁䉁䅙䅁㑁䑁䅁䅏睁䑁䅕䅍睁䑁䅁䅍睁䅁䅁䍄䉁䅁䅁䅂䅁䅁䅍䅄䅁䅁䅯杌䅉䅁䅯䅂䅁䅁䅯眯䅅䅁䅅䅁䉁䅁䅁兂䅁䅁䅁伱穯兑杷允䅁䅁䅑䅁䑁䅁䅷䅁䭁䝁䅑䅁䭁佁䬴䅁䭁䥁䕍䅁䉁䅁䅁允䅁䅁䅕䅁䅁䩁扸歆䵅䅉䅅䅁䕁䅁䅁睁䵁䅁䅁权ㅁ允䅁权畄权䅁权硂䅂䅁允䅁䅁䅅䅁䙁䅁䅁䅁奁光䉊䍄䉁䅁䅁䅂䅁䅁䅍䅄䅁䅁䅯杒䅅䅁䅯眶䅯䅁䅯䄷䅯䅁䅅䅁䉁䅁䅁权䡂䅁䅁䍄䉁䅁䅁䅂䅁䅁䅍䅄䅁䅁䅯䅩䅅䅁䅯朶䅯䅁䅯睧䅑䅁䅅䅁䉁䅁䅁杄䵁䅁䅁免畁䑁䅁杍穁䅁䅁䍄䉁䅁䅁䅂䅁䅁䅍䅄䅁䅁䅯睃䅑䅁䅯䅂䅁䅁䅯眯䅅䅁䅅䅁䉁䅁䅁兂䅁䅁䅁睰楰兑杷允䅁䅁䅑䅁䑁䅁䅷䅁䭁偁䅣䅁䭁佁䭯䅁䭁䥁䕍䅁䉁䅁䅁允䅁䅁䄴䅄䅁䑁䅁杌穁䑁䅣䅏䅁䅁杷允䅁䅁䅑䅁䑁䅁䅷䅁䭁䕁䌴䅁䭁䉁䅅䅁䭁䅁䅕䅁䉁䅁䅁允䅁䅁䄴䅆䅁䑁䅙睍㑁䑁䅉䅎㕁䑁䅕䅍硁䅁䅁䍄䉁䅁䅁䅂䅁䅁䅍䅄䅁䅁䅯术䅁䅁䅯朶䅯䅁䅯来䅑䅁䅅䅁䉁䅁䅁杄䵁䅁䅁免畁䑁䅁䅏㕁䅁䅁䍄䉁䅁䅁䅂䅁䅁䅍䅄䅁䅁䅯䅣䅅䅁䅯朷䅯䅁䅯睢䅑䅁䅅䅁䉁䅁䅁兂䅁䅁䅁楹兖兑杷允䅁䅁䅑䅁䑁䅁䅷䅁䭁䝁䑫䅁䭁䅁䅑䅁䭁偁䈸䅁䉁䅁䅁允䅁䅁䅕䅁䅁䅷浗此䵅䅉䅅䅁䕁䅁䅁睁䵁䅁䅁权坂䅁䅁权牄权䅁权睂䅂䅁允䅁䅁䅅䅁佁䉁䅑䅁㉁䑁䅉䅏㑁䑁䅉䅏睁䑁䅍睍䅁䅁杷允䅁䅁䅑䅁䑁䅁䅷䅁䭁䙁䈸䅁䭁佁䭳䅁䭁佁䭷䅁䉁䅁䅁允䅁䅁䅯睒䅁䅁杷允䅁䅁䅑䅁䑁䅁䅷䅁䭁䅁䑧䅁䭁䉁䅅䅁䭁䅁䅕䅁䉁䅁䅁允䅁䅁䄴杅䅁䑁䅧睎穁䑁䅧李睁䑁䅁䅍䅁䅁杷允䅁䅁䅑䅁䑁䅁䅷䅁䭁䅁䉕䅁䭁佁䭫䅁䭁䥁䕕䅁䉁䅁䅁允䅁䅁䅕䅁䅁䕁偃お䵅䅉䅅䅁䕁䅁䅁睁䵁䅁䅁权⭂允䅁权湄权䅁权硂䅂䅁允䅁䅁䅅䅁䙁䙁㘳⬵䩺捱⽣䍄䉁䅁䅁䅂䅁䅁䅍䅄䅁䅁䅯睱䅉䅁䅯䅂䅁䅁䅯眯䅅䅁䅅䅁䉁䅁䅁兂䅁䅁䅁䱹穰兑杷允䅁䅁䅍䅁䑁䅁䅷䅁䭁䝁䉙䅁䭁䉁䜴䅁䉁䅁䅁允䅁䅁䅯眸䅧䅁杷允䅁䅁䅍䅁䑁䅁䅷䅁䭁䡁䉷䅁䭁䉁䝷䅁䉁䅁䅁允䅁䅁䅯睲䅙䅁杷允䅁䅁䅑䅁䑁䅁䅷䅁䭁䥁䈴䅁䭁佁䭣䅁䭁䥁䕍䅁䉁䅁䅁允䅁䅁䅕琸乊桙奄䕎䵁䅉䅅䅁䕁䅁䅁睁䵁䅁䅁权兄杁䅁权䕁䅁䅁权⽄允䅁允䅁䅁䅅䅁䙁䅁䅁䅁楁䝦䉴䍄䉁䅁䅁䅂䅁䅁䅍䅄䅁䅁䅯睕䅁䅁䅯朶䅯䅁䅯兢䅑䅁䅅䅁䉁䅁䅁权䡂䅁䅁䍄䉁䅁䅁䅂䅁䅁䅍䅄䅁䅁䅯兮䅅䅁䅯朶䅯䅁䅯全䅑䅁䅅䅁䉁䅁䅁杄䵁䅁䅁䅍畁䑁䅧免硁䅁䅁䍄䉁䅁䅁䅂䅁䅁䅍䅄䅁䅁䅯䄱䅅䅁䅯朵䅯䅁䅯睧䅑䅁䅅䅁䉁䅁䅁杄䵁䅁䅁杍畁䑁䅍兏㑁䅁䅁䍄䉁䅁䅁䅂䅁䅁䅍䅄䅁䅁䅯儵䅅䅁䅯朷䅯䅁䅯睢䅑䅁䅅䅁䉁䅁䅁兂䅁䅁䅁䱁㍶䅑杷允䅁䅁䅑䅁䑁䅁䅷䅁䭁偁䉙䅁䭁䅁䍅䅁䭁䅁䍕䅁䉁䅁䅁允䅁䅁䅕卄婁漷噴䔹䵁䅉䅅䅁䕁䅁䅁睁䵁䅁䅁权噁睁䅁权䕁䅁䅁权⽄允䅁允䅁䅁䅅䅁䙁䅁䅁䥁㡂灎䉨䍄䉁䅁䅁䅂䅁䅁䅍䅄䅁䅁䅯䅅䅑䅁䅯朵䅯䅁䅯睧䅑䅁䅅䅁䉁䅁䅁权湂杁䅁䍄䉁䅁䅁䅂䅁䅁䅍䅄䅁䅁䅯睋䅁䅁䅯眶䅯䅁䅯䄷䅯䅁䅅䅁䉁䅁䅁权䡂䅁䅁䍄䉁䅁䅁䅂䅁䅁䅍䅄䅁䅁䅯杗䅉䅁䅯权䅁䅁䅯眯䅅䅁䅅䅁䉁䅁䅁兂䕁杖琴灳樳睐杷允䅁䅁䅑䅁䑁䅁䅷䅁䭁䙁䅉䅁䭁佁䭧䅁䭁䥁䕍䅁䉁䅁䅁允䅁䅁䄴杄䅁䑁䅅䅎畁䑁䅉李㑁䅁䅁䍄䉁䅁䅁睁䅁䅁䅍䅄䅁䅁䅯睂䅁䅁䅯杊䅙䅁䅅䅁䉁䅁䅁杄䵁䅁䅁睎㉁䍁䄴䅏硁䅁䅁䍄䉁䅁䅁䅂䅁䅁䅍䅄䅁䅁䅯儵䅅䅁䅯儷䅯䅁䅯兢䅑䅁䅅䅁䉁䅁䅁兂㉃⼸唳佥睮睐杷允䅁䅁䅑䅁䑁䅁䅷䅁䭁䱁䄸䅁䭁䅁䍅䅁䭁䅁䍕䅁䉁䅁䅁允䅁䅁䅕䙈杮䭃杸唴䵁䅉䅅䅁䕁䅁䅁睁䵁䅁䅁权硁睁䅁权䕁䅁䅁权䙁䅁䅁允䅁䅁䅅䅁䙁䅁䅁䅁⽄䡖䈹䍄䉁䅁䅁䅂䅁䅁䅍䅄䅁䅁䅯䅉䅅䅁䅯朷䅯䅁䅯睧䅑䅁䅅䅁䉁䅁䅁权䡂䅁䅁䍄䉁䅁䅁䅂䅁䅁䅍䅄䅁䅁䅯儲䅁䅁䅯朷䅯䅁䅯睧䅑䅁䅅䅁䉁䅁䅁兂䅁䅁䅁圷㜹兑杷允䅁䅁䅑䅁䑁䅁䅷䅁䭁佁丸䅁䭁佁䭣䅁䭁䡁䕁䅁䉁䅁䅁允䅁䅁䅯睒䅁䅁杷允䅁䅁䅑䅁䑁䅁䅷䅁䭁䡁䐰䅁䭁䅁䅯䅁䭁䅁䅕䅁䉁䅁䅁允䅁䅁䅕灳瘳㡰䱚啂䵁䅉䅅䅁䕁䅁䅁睁䵁䅁䅁权䩃睁䅁权䕁䅁䅁权⽄允䅁允䅁䅁䅅䅁䙁䅁䅁䅁㙂歂䉚䍄䉁䅁䅁睁䅁䅁䅍䅄䅁䅁䅯睃䅅䅁䅯杊䅙䅁䅅䅁䉁䅁䅁杄䵁䅁䅁䅏㑁䍁䄴杍㕁䅁䅁䍄䉁䅁䅁䅂䅁䅁䅍䅄䅁䅁䅯权䅅䅁䅯充䅁䅁䅯兂䅁䅁䅅䅁䉁䅁䅁杄十䅁䅁䅏㍁䑁䅙䅍睁䑁䅁䅍睁䅁䅁䍄䉁䅁䅁䅂䅁䅁䅍䅄䅁䅁䅯杂䅑䅁䅯充䅁䅁䅯眯䅅䅁䅅䅁䉁䅁䅁杄啁䅁䅁免祁䑁䅫免睁䑁䅁䅍睁䑁䅁䅁䵁䅉䅅䅁䕁䅁䅁睁䵁䅁䅁权瑁允䅁权灄权䅁权瑂䅂䅁允䅁䅁䅅䅁䙁䅁䅁䅁睁祄䉆䍄䉁䅁䅁䅂䅁䅁䅍䅄䅁䅁䅯杔䅅䅁䅯䄶䅯䅁䅯兣䅑䅁䅅䅁䉁䅁䅁杄佁䅁䅁杍祁䍁䄴免㍁䑁䅉䅁䵁䅉䅅䅁䕁䅁䅁睁䵁䅁䅁权穁睁䅁权䕁䅁䅁权䙁䅁䅁允䅁䅁䅅䅁䙁䅁䅁䥁ぁ夰䉖䍄䉁䅁䅁䅂䅁䅁䅍䅄䅁䅁䅯睓䅅䅁䅯朶䅯䅁䅯䄷䅯䅁䅅䅁䉁䅁䅁权䡂䅁䅁䍄䉁䅁䅁䅂䅁䅁䅍䅄䅁䅁䅯睦䅅䅁䅯䄶䅯䅁䅯睢䅑䅁䅅䅁䉁䅁䅁杄䵁䅁䅁睍畁䑁䅑䅍祁䅁䅁䍄䉁䅁䅁䅂䅁䅁䅍䅄䅁䅁䅯睩䅍䅁䅯权䅁䅁䅯兂䅁䅁䅅䅁䉁䅁䅁兂杂搵楁⼲䍫䅑杷允䅁䅁䅑䅁䑁䅁䅷䅁䭁佁䄸䅁䭁佁䭳䅁䭁䡁䕯䅁䉁䅁䅁允䅁䅁䄴䅆䅁䑁䅅免硁䑁䅁䅍睁䑁䅁䅍睁䅁䅁䍄䉁䅁䅁䅂䅁䅁䅍䅄䅁䅁䅯眸䅁䅁䅯朶䅯䅁䅯睧䅑䅁䅅䅁䉁䅁䅁杄䵁䅁䅁䅍畁䑁䅕兏祁䅁䅁䍄䉁䅁䅁䅂䅁䅁䅍䅄䅁䅁䅯杔䅅䅁䅯眵䅯䅁䅯䅣䅑䅁䅅䅁䉁䅁䅁兂䡄穓䩥坑慁䅑杷允䅁䅁䅑䅁䑁䅁䅷䅁䭁䵁䍍䅁䭁䅁䅑䅁䭁䅁䅕䅁䉁䅁䅁允䅁䅁䅕䅁䅁䱁㉱し䵅䅉䅅䅁䕁䅁䅁睁䵁䅁䅁权婃䅁䅁权晁杂䅁权杁杂䅁允䅁䅁䅅䅁䭁䥁䝙䅁䵁䅉䅅䅁䕁䅁䅁睁䵁䅁䅁权䑁允䅁权煄权䅁权硂䅂䅁允䅁䅁䅅䅁佁䅁䅷䅁睁䍁䄴兎硁䑁䅉䅁䵁䅉䅅䅁䕁䅁䅁睁䵁䅁䅁权奁允䅁权灄权䅁权䑃䅂䅁允䅁䅁䅅䅁䙁䅁䅁䅁潄穗䉴䍄䉁䅁䅁䅂䅁䅁䅍䅄䅁䅁䅯䅅䅑䅁䅯儶䅯䅁䅯来䅑䅁䅅䅁䉁䅁䅁权湂杁䅁䍄䉁䅁䅁䅂䅁䅁䅍䅄䅁䅁䅯䅸䅁䅁䅯眶䅯䅁䅯睧䅑䅁䅅䅁䉁䅁䅁杄啁䅁䅁免穁䑁䅑䅍睁䑁䅁䅍睁䑁䅁䅁䵁䅉䅅䅁䕁䅁䅁睁䵁䅁䅁权摂䅁䅁权浄权䅁权瑂䅂䅁允䅁䅁䅅䅁佁䅁䅷䅁睁䍁䄴睎睁䑁䅍䅁䵁䅉䅅䅁䕁䅁䅁睁䵁䅁䅁权慃允䅁权牄权䅁权㙂䅂䅁允䅁䅁䅅䅁佁䉁䅑䅁硁䑁䅉䅎㑁䑁䅉䅎穁䑁䅙䅎䅁䅁杷允䅁䅁䅑䅁䑁䅁䅷䅁䭁䱁䉑䅁䭁䉁䅅䅁䭁䅁䍑䅁䉁䅁䅁允䅁䅁䄴䅆䅁䑁䅕睍㕁䑁䅉䅎硁䑁䅁䅍睁䅁䅁䍄䉁䅁䅁䅂䅁䅁䅍䅄䅁䅁䅯䄱䅅䅁䅯䄶䅯䅁䅯䄷䅯䅁䅅䅁䉁䅁䅁权䡂䅁䅁䍄䉁䅁䅁䅂䅁䅁䅍䅄䅁䅁䅯眲䅅䅁䅯儶䅯䅁䅯兢䅑䅁䅅䅁䉁䅁䅁兂䅁䅁䅁䅯嘴兑杷允䅁䅁䅑䅁䑁䅁䅷䅁䭁䑁䅁䅁䭁佁䬰䅁䭁䝁䔸䅁䉁䅁䅁允䅁䅁䅕余兘瑉㕶樸䴸䅉䅅䅁䕁䅁䅁睁䵁䅁䅁权佂䅁䅁权瑄权䅁权㥂䅂䅁允䅁䅁䅅䅁䙁䕁桪桥畓⽒⽕䍄䉁䅁䅁䅂䅁䅁䅍䅄䅁䅁䅯䄫䅁䅁䅯䄶䅯䅁䅯睢䅑䅁䅅䅁䉁䅁䅁杄佁䅁䅁免穁䍁䄴䅏睁䑁䅅䅁䵁䅉䅅䅁䕁䅁䅁睁䵁䅁䅁权敂睁䅁权剁䅁䅁权䙁䅁䅁允䅁䅁䅅䅁佁䉁䅑䅁㉁䑁䅁兏ぁ䑁䅁䅍睁䑁䅁䅍䅁䅁杷允䅁䅁䅍䅁䑁䅁䅷䅁䭁䡁䅍䅁䭁䉁䜴䅁䉁䅁䅁允䅁䅁䅯兊䅧䅁杷允䅁䅁䅑䅁䑁䅁䅷䅁䭁䡁䄴䅁䭁佁䭧䅁䭁佁䭷䅁䉁䅁䅁允䅁䅁䅯睒䅁䅁杷允䅁䅁䅑䅁䑁䅁䅷䅁䭁䩁䉫䅁䭁䅁䅑䅁䭁䅁䍑䅁䉁䅁䅁允䅁䅁䅕䅁䅁乁祲止䵅䅉䅅䅁䕁䅁䅁睁䵁䅁䅁权硄允䅁权潄权䅁权獄权䅁允䅁䅁䅅䅁䭁䕁䅣䅁䵁䅉䅅䅁䕁䅁䅁睁䵁䅁䅁权䙂杁䅁权䭁䅁䅁权⽄允䅁允䅁䅁䅅䅁䙁䅁䉡啬䱏䅢䅚䍄䉁䅁䅁䅂䅁䅁䅍䅄䅁䅁䅯睳䅉䅁䅯权䅁䅁䅯兂䅁䅁䅅䅁䉁䅁䅁兂㙄浦㡱䩤卍䅑杷允䅁䅁䅑䅁䑁䅁䅷䅁䭁䱁䅉䅁䭁佁䭣䅁䭁䡁䔰䅁䉁䅁䅁允䅁䅁䅕硨婢発呤䕁䵁䅉䅅䅁䕁䅁䅁睁䵁䅁䅁权䥂允䅁权煄权䅁权睂䅂䅁允䅁䅁䅅䅁佁䅁䅷䅁睁䍁䄴䅎ぁ䑁䅅䅁䵁䅉䅅䅁䕁䅁䅁睁䵁䅁䅁权浃允䅁权畄权䅁权獄权䅁允䅁䅁䅅䅁䭁䕁䅣䅁䵁䅉䅅䅁䕁䅁䅁睁䵁䅁䅁权潂杁䅁权䭁䅁䅁权䙁䅁䅁允䅁䅁䅅䅁䙁䭁䝪穓䩥卑䅆䍄䉁䅁䅁䅂䅁䅁䅍䅄䅁䅁䅯睵䅁䅁䅯朶䅯䅁䅯兢䅑䅁䅅䅁䉁䅁䅁杄䵁䅁䅁䅍畁䑁䅑䅍穁䅁䅁䍄䉁䅁䅁䅂䅁䅁䅍䅄䅁䅁䅯条䅅䅁䅯朶䅯䅁䅯全䅑䅁䅅䅁䉁䅁䅁杄䵁䅁䅁䅍畁䑁䅁䅎ㅁ䅁䅁䍄䉁䅁䅁䅂䅁䅁䅍䅄䅁䅁䅯眱䅅䅁䅯眶䅯䅁䅯睢䅑䅁䅅䅁䉁䅁䅁杄啁䅁䅁杍睁䑁䅙兎睁䑁䅁䅍睁䑁䅁䅁䵁䅉䅅䅁䕁䅁䅁睁䵁䅁䅁权㑂允䅁权潄权䅁权療䅂䅁允䅁䅁䅅䅁佁䅁䄴䅁ぁ䑁䅉杌㑁䑁䅑兎䅁䅁杷允䅁䅁䅑䅁䑁䅁䅷䅁䭁䝁䄴䅁䭁佁䭯䅁䭁䥁䕍䅁䉁䅁䅁允䅁䅁䅯睒䅁䅁杷允䅁䅁䅑䅁䑁䅁䅷䅁䭁䱁䉕䅁䭁佁䭣䅁䭁䝁䔰䅁䉁䅁䅁允䅁䅁䅯睒䅁䅁杷允䅁䅁䅑䅁䑁䅁䅷䅁䭁䝁䍯䅁䭁䅁䅑䅁䭁偁䈸䅁䉁䅁䅁允䅁䅁䅕䅁䅁䰫䱳歧䵅䅉䅅䅁䕁䅁䅁睁䵁䅁䅁权卄䅁䅁权牄权䅁权㥂䅂䅁允䅁䅁䅅䅁佁䉁䅑䅁㍁䑁䅉兏祁䑁䅁䅍睁䑁䅁䅍䅁䅁杷允䅁䅁䅑䅁䑁䅁䅷䅁䭁䍁䌸䅁䭁䉁䅅䅁䭁偁䈸䅁䉁䅁䅁允䅁䅁䄴䅆䅁䑁䅍杍㍁䑁䅙兏㉁䑁䅅免ㅁ䅁䅁䍄䉁䅁䅁睁䅁䅁䅍䅄䅁䅁䅯䅌䅁䅁䅯䅇䅙䅁䅅䅁䉁䅁䅁权䅂杂䅁䍄䉁䅁䅁䅂䅁䅁䅍䅄䅁䅁䅯免䅅䅁䅯朷䅯䅁䅯睢䅑䅁䅅䅁䉁䅁䅁兂䅁䅁䅁䭣䱕兑杷允䅁䅁䅑䅁䑁䅁䅷䅁䭁䍁䍯䅁䭁䅁䅯䅁䭁偁䈸䅁䉁䅁䅁允䅁䅁䅕䡶呓䅇坒樷䴸䅉䅅䅁䕁䅁䅁睁䵁䅁䅁权穁杁䅁权䕁䅁䅁权⽄允䅁允䅁䅁䅅䅁䙁䅁䅁䅁ㅃ渳䉆䍄䉁䅁䅁睁䅁䅁䅍䅄䅁䅁䅯儰䅅䅁䅯䅈䅙䅁䅅䅁䉁䅁䅁权捁睂䅁䍄䉁䅁䅁䅂䅁䅁䅍䅄䅁䅁䅯村䅁䅁䅯朷䅯䅁䅯䅣䅑䅁䅅䅁䉁䅁䅁兂䅁䅁䅁䙑偷兑杷允䅁䅁䅑䅁䑁䅁䅷䅁䭁䉁䕁䅁䭁佁䭣䅁䭁䝁䔰䅁䉁䅁䅁允䅁䅁䅯睚䅉䅁杷允䅁䅁䅍䅁䑁䅁䅷䅁䭁䕁䅳䅁䭁䉁䝷䅁䉁䅁䅁允䅁䅁䅯䄷䅙䅁杷允䅁䅁䅑䅁䑁䅁䅷䅁䭁䭁䈰䅁䭁䅁䍅䅁䭁䅁䍉䅁䉁䅁䅁允䅁䅁䅕桫奭楱䵖䔵䵁䅉䅅䅁䕁䅁䅁睁䵁䅁䅁权畁䅁䅁权潄权䅁权硂䅂䅁允䅁䅁䅅䅁佁䅁䄴䅁穁䑁䅣杌㕁䑁䅉李䅁䅁杷允䅁䅁䅑䅁䑁䅁䅷䅁䭁䝁䌴䅁䭁䅁䅑䅁䭁䅁䅕䅁䉁䅁䅁允䅁䅁䅕䅁䅁䥁䥘此䵅䅉䅅䅁䕁䅁䅁睁䵁䅁䅁权橄允䅁权灄权䅁权䑃䅂䅁允䅁䅁䅅䅁䙁䅁䅁䅁䵂汌䉊䍄䉁䅁䅁䅂䅁䅁䅍䅄䅁䅁䅯䄸䅅䅁䅯朷䅯䅁䅯䅣䅑䅁䅅䅁䉁䅁䅁兂䅁䅁䅁䬴汯兑杷允䅁䅁䅑䅁䑁䅁䅷䅁䭁䱁䅙䅁䭁佁䬴䅁䭁䥁䕕䅁䉁䅁䅁允䅁䅁䅕䅁䅁䝁捄䕈䵅䅉䅅䅁䕁䅁䅁睁䵁䅁䅁权䭁允䅁权牄权䅁权獄权䅁允䅁䅁䅅䅁䭁䕁䅣䅁䵁䅉䅅䅁䕁䅁䅁睁䵁䅁䅁权慃杁䅁权䕁䅁䅁权䙁䅁䅁允䅁䅁䅅䅁䙁䅁䅁䥁㝂奏䉴䍄䉁䅁䅁䅂䅁䅁䅍䅄䅁䅁䅯兒䅅䅁䅯朵䅯䅁䅯睢䅑䅁䅅䅁䉁䅁䅁杄䵁䅁䅁免畁䑁䅍兏ㅁ䅁䅁䍄䉁䅁䅁䅂䅁䅁䅍䅄䅁䅁䅯杢䅅䅁䅯朷䅯䅁䅯兢䅑䅁䅅䅁䉁䅁䅁兂䅁䅁䅁䜴䕳兑杷允䅁䅁䅑䅁䑁䅁䅷䅁䭁䵁䅣䅁䭁佁䭧䅁䭁䡁䕁䅁䉁䅁䅁允䅁䅁䄴杄䅁䑁䅅䅎畁䑁䅁䅏硁䅁䅁䍄䉁䅁䅁䅂䅁䅁䅍䅄䅁䅁䅯䄱䅁䅁䅯䅂䅁䅁䅯兂䅁䅁䅅䅁䉁䅁䅁兂䅁䅁允戫ㅆ兑杷允䅁䅁䅑䅁䑁䅁䅷䅁䭁䅁䉣䅁䭁佁䭫䅁䭁䡁䕅䅁䉁䅁䅁允䅁䅁䅕䅁䅁䥁䅄䕆䵅䅉䅅䅁䕁䅁䅁睁䵁䅁䅁权䑁睁䅁权䭁䅁䅁权䙁䅁䅁允䅁䅁䅅䅁䙁乁㑖匶硙䉃䅂䍄䉁䅁䅁䅂䅁䅁䅍䅄䅁䅁䅯睮䅁䅁䅯眵䅯䅁䅯䅣䅑䅁䅅䅁䉁䅁䅁兂敃㘷䝦穓䝣䅑杷允䅁䅁䅑䅁䑁䅁䅷䅁䭁偁䅫䅁䭁佁䭫䅁䭁䡁䕯䅁䉁䅁䅁允䅁䅁䅕䅁䅁䙁湁歋䵅䅉䅅䅁䕁䅁䅁睁䵁䅁䅁权䭃杁䅁权䭁䅁䅁权䙁䅁䅁允䅁䅁䅅䅁䙁䱁敧敨剴䅵䅤䍄䉁䅁䅁䅂䅁䅁䅍䅄䅁䅁䅯䅹䅁䅁䅯儷䅯䅁䅯来䅑䅁䅅䅁䉁䅁䅁兂偃癷潕䥘洯睐杷允䅁䅁䅑䅁䑁䅁䅷䅁䭁䭁䑉䅁䭁䅁䅯䅁䭁䅁䅕䅁䉁䅁䅁允䅁䅁䅕搵楁⼲⭬樫䴸䅉䅅䅁䕁䅁䅁睁䵁䅁䅁权允䅂䅁权湄权䅁权療䅂䅁允䅁䅁䅅䅁䭁䝁䍣䅁䵁䅉䅅䅁䕁䅁䅁睁䵁䅁䅁权扃䅁䅁权煄权䅁权獄权䅁允䅁䅁䅅䅁䭁䕁䅣䅁䵁䅉䅅䅁䕁䅁䅁睁䵁䅁䅁权畄䅁䅁权瑄权䅁权㥂䅂䅁允䅁䅁䅅䅁䙁䍁搯䅊䉡卬䅤䍄䉁䅁䅁䅂䅁䅁䅍䅄䅁䅁䅯睙䅅䅁䅯眵䅯䅁䅯来䅑䅁䅅䅁䉁䅁䅁兂坃㑑獴⼵䍳䅑杷允䅁䅁䅑䅁䑁䅁䅷䅁䭁䉁䌸䅁䭁䅁䅯䅁䭁䅁䅕䅁䉁䅁䅁允䅁䅁䅕呦ㄸ牘䩰あ䵁䅉䅅䅁䕁䅁䅁睁䵁䅁䅁权求䅁䅁权瑄权䅁权䑃䅂䅁允䅁䅁䅅䅁䙁䵁杕䡳潊捫⼰䍄䉁䅁䅁䅂䅁䅁䅍䅄䅁䅁䅯兑䅅䅁䅯朶䅯䅁䅯兦䅑䅁䅅䅁䉁䅁䅁杄䵁䅁䅁䅍畁䑁䅕睍ぁ䅁䅁䍄䉁䅁䅁䅂䅁䅁䅍䅄䅁䅁䅯䅋䅍䅁䅯权䅁䅁䅯兂䅁䅁䅅䅁䉁䅁䅁兂婁䙂余呌光䅑杷允䅁䅁䅑䅁䑁䅁䅷䅁䭁䱁䍁䅁䭁䉁䅅䅁䭁䅁䅕䅁䉁䅁䅁允䅁䅁䄴䅆䅁䑁䅍杍㉁䑁䅁䅍睁䑁䅁䅍睁䅁䅁䍄䉁䅁䅁䅂䅁䅁䅍䅄䅁䅁䅯兕䅅䅁䅯朵䅯䅁䅯䅣䅑䅁䅅䅁䉁䅁䅁杄䵁䅁䅁䅍畁䑁䅧䅏㍁䅁䅁䍄䉁䅁䅁䅂䅁䅁䅍䅄䅁䅁䅯䄳䅉</t>
  </si>
  <si>
    <t>䅁䅯权䅁䅁䅯眯䅅䅁䅅䅁䉁䅁䅁兂䭂䅄牉ㅨ桙䅑杷允䅁䅁䅑䅁䑁䅁䅷䅁䭁䭁䉧䅁䭁佁䭧䅁䭁䡁䕯䅁䉁䅁䅁允䅁䅁䄴杄䅁䑁䅉䅍畁䑁䅣杍㉁䅁䅁䍄䉁䅁䅁䅂䅁䅁䅍䅄䅁䅁䅯儶䅅䅁䅯朷䅯䅁䅯䅣䅑䅁䅅䅁䉁䅁䅁兂䅁䅁䅁偙呕兑杷允䅁䅁䅑䅁䑁䅁䅷䅁䭁乁䈸䅁䭁佁䬴䅁䭁佁䭷䅁䉁䅁䅁允䅁䅁䅯睒䅁䅁杷允䅁䅁䅑䅁䑁䅁䅷䅁䭁䝁䅫䅁䭁佁䭣䅁䭁佁䭷䅁䉁䅁䅁允䅁䅁䅯睒䅁䅁杷允䅁䅁䅑䅁䑁䅁䅷䅁䭁䭁䈴䅁䭁佁䬰䅁䭁䡁䕯䅁䉁䅁䅁允䅁䅁䅕㑈牘払敧吶䴸䅉䅅䅁䕁䅁䅁睁䵁䅁䅁权䝂杁䅁权䕁䅁䅁权䙁䅁䅁允䅁䅁䅅䅁䙁䅁䅁䅁佁污䉬䍄䉁䅁䅁䅂䅁䅁䅍䅄䅁䅁䅯村䅅䅁䅯䄶䅯䅁䅯来䅑䅁䅅䅁䉁䅁䅁权䡂䅁䅁䍄䉁䅁䅁䅂䅁䅁䅍䅄䅁䅁䅯䅮䅅䅁䅯睈䅙䅁䅯䅉䅙䅁䅅䅁䉁䅁䅁权䙃䅃䅁䍄䉁䅁䅁䅂䅁䅁䅍䅄䅁䅁䅯睫䅅䅁䅯朷䅯䅁䅯兢䅑䅁䅅䅁䉁䅁䅁权䡂䅁䅁䍄䉁䅁䅁䅂䅁䅁䅍䅄䅁䅁䅯杓䅉䅁䅯充䅁䅁䅯兂䅁䅁䅅䅁䉁䅁䅁杄啁䅁䅁李㉁䑁䅧杍睁䑁䅁䅍睁䑁䅁䅁䵁䅉䅅䅁䕁䅁䅁睁䵁䅁䅁权睄杁䅁权䭁䅁䅁权䙁䅁䅁允䅁䅁䅅䅁䙁乁楅⼲⭬椶䅬䍄䉁䅁䅁䅂䅁䅁䅍䅄䅁䅁䅯䅫䅍䅁䅯权䅁䅁䅯兂䅁䅁䅅䅁䉁䅁䅁兂慂䑚晶㑔儰䅑杷允䅁䅁䅑䅁䑁䅁䅷䅁䭁䍁䅑䅁䭁佁䭣䅁䭁䝁䔰䅁䉁䅁䅁允䅁䅁䅕椹捨㡪ㅌ䐷䴸䅉䅅䅁䕁䅁䅁睁䵁䅁䅁权䝂䅁䅁权灄权䅁权睂䅂䅁允䅁䅁䅅䅁䙁䅁䅁䅁䅂晹䄵䍄䉁䅁䅁䅂䅁䅁䅍䅄䅁䅁䅯睐䅅䅁䅯䄶䅯䅁䅯兣䅑䅁䅅䅁䉁䅁䅁杄佁䅁䅁免㉁䍁䄴䅏㕁䑁䅣䅁䵁䅉䅅䅁䕁䅁䅁睁䵁䅁䅁权权允䅁权䉁杁䅁权䑁杁䅁允䅁䅁䅅䅁䙁䭁摲橃ㅸ杬䉆䍄䉁䅁䅁䅂䅁䅁䅍䅄䅁䅁䅯睆䅁䅁䅯朷䅯䅁䅯睢䅑䅁䅅䅁䉁䅁䅁兂䅁䅁䅁乫㉳兑杷允䅁䅁䅑䅁䑁䅁䅷䅁䭁䭁䅍䅁䭁佁䭣䅁䭁䥁䕕䅁䉁䅁䅁允䅁䅁䅕挲㌷⭕汏歂䵁䅉䅅䅁䕁䅁䅁睁䵁䅁䅁权⽃䅁䅁权晁杂䅁权杁杂䅁允䅁䅁䅅䅁䭁䥁䨸䅁䵁䅉䅅䅁䕁䅁䅁睁䵁䅁䅁权偂睁䅁权䭁䅁䅁权䙁䅁䅁允䅁䅁䅅䅁䙁䙁橔婰䕶䉯䅊䍄䉁䅁䅁䅂䅁䅁䅍䅄䅁䅁䅯杫䅁䅁䅯朶䅯䅁䅯来䅑䅁䅅䅁䉁䅁䅁杄䵁䅁䅁䅍畁䑁䅅䅏㉁䅁䅁䍄䉁䅁䅁䅂䅁䅁䅍䅄䅁䅁䅯朸䅁䅁䅯䄶䅯䅁䅯全䅑䅁䅅䅁䉁䅁䅁杄佁䅁䅁免穁䍁䄴兎硁䑁䅣䅁䵁䅉䅅䅁䕁䅁䅁睁䵁䅁䅁权兄允䅁权䕁䅁䅁权䙁䅁䅁允䅁䅁䅅䅁䙁䅁䅁䅁乁洱䉤䍄䉁䅁䅁䅂䅁䅁䅍䅄䅁䅁䅯六䅉䅁䅯权䅁䅁䅯眯䅅䅁䅅䅁䉁䅁䅁兂卂䉵䘶ㄶ婅䅑杷允䅁䅁䅍䅁䑁䅁䅷䅁䭁䍁䅕䅁䭁䉁䝷䅁䉁䅁䅁允䅁䅁䅯其䅙䅁杷允䅁䅁䅑䅁䑁䅁䅷䅁䭁䑁䅳䅁䭁䅁䅯䅁䭁䅁䍑䅁䉁䅁䅁允䅁䅁䅕卸睃浣剧歇䵁䅉䅅䅁䕁䅁䅁睁䵁䅁䅁权啁允䅁权瑄权䅁权䙃䅂䅁允䅁䅁䅅䅁䙁䡁呗䅇坒畄⽅䍄䉁䅁䅁䅂䅁䅁䅍䅄䅁䅁䅯䅓䅅䅁䅯眶䅯䅁䅯睢䅑䅁䅅䅁䉁䅁䅁杄十䅁䅁䅎祁䑁䅣䅏㉁䑁䅁兏祁䅁䅁䍄䉁䅁䅁䅂䅁䅁䅍䅄䅁䅁䅯杌䅁䅁䅯䄶䅯䅁䅯䄷䅯䅁䅅䅁䉁䅁䅁权䡂䅁䅁䍄䉁䅁䅁䅂䅁䅁䅍䅄䅁䅁䅯兩䅅䅁䅯睈䅙䅁䅯䅉䅙䅁䅅䅁䉁䅁䅁权杁睄䅁䍄䉁䅁䅁䅂䅁䅁䅍䅄䅁䅁䅯兹䅍䅁䅯充䅁䅁䅯兂䅁䅁䅅䅁䉁䅁䅁杄十䅁䅁兏ぁ䑁䅁䅍㕁䑁䅁䅍睁䅁䅁䍄䉁䅁䅁䅂䅁䅁䅍䅄䅁䅁䅯䅄䅍䅁䅯充䅁䅁䅯兂䅁䅁䅅䅁䉁䅁䅁杄啁䅁䅁免ㅁ䑁䅁睎㑁䑁䅣兏硁䑁䅣䅁䵁䅉䅅䅁䕁䅁䅁睁䵁䅁䅁权敃睁䅁权䕁䅁䅁权⽄允䅁允䅁䅁䅅䅁䙁䅁䅁䅁瑂ㅥ䉤䍄䉁䅁䅁䅂䅁䅁䅍䅄䅁䅁䅯䅴䅁䅁䅯眶䅯䅁䅯兦䅑䅁䅅䅁䉁䅁䅁杄啁䅁䅁睍㉁䑁䅅兎㑁䑁䅙䅍睁䑁䅁䅁䵁䅉䅅䅁䕁䅁䅁睁䵁䅁䅁权摃允䅁权浄权䅁权䑃䅂䅁允䅁䅁䅅䅁佁䅁䅷䅁硁䍁䄴䅏㉁䑁䅕䅁䵁䅉䅅䅁䕁䅁䅁睁䵁䅁䅁权坄允䅁权瑄权䅁权睂䅂䅁允䅁䅁䅅䅁䙁乁㕶浦㡱佤⽳䍄䉁䅁䅁䅂䅁䅁䅍䅄䅁䅁䅯朵䅅䅁䅯眶䅯䅁䅯䅣䅑䅁䅅䅁䉁䅁䅁杄啁䅁䅁兏硁䑁䅙兏㍁䑁䅅䅎睁䑁䅫䅁䵁䅉䅅䅁䕁䅁䅁睁䵁䅁䅁权穄允䅁权牄权䅁权療䅂䅁允䅁䅁䅅䅁佁䉁䅑䅁㍁䑁䅉䅎睁䑁䅁䅍睁䑁䅁䅍䅁䅁杷允䅁䅁䅑䅁䑁䅁䅷䅁䭁䭁䑕䅁䭁䅁䅑䅁䭁偁䈸䅁䉁䅁䅁允䅁䅁䅕䅁䅁䡁均啧䵅䅉䅅䅁䕁䅁䅁睁䵁䅁䅁权䥁䅁䅁权瑄权䅁权獄权䅁允䅁䅁䅅䅁䭁䕁䅣䅁䵁䅉䅅䅁䕁䅁䅁睁䵁䅁䅁权汃䅁䅁权浄权䅁权瑂䅂䅁允䅁䅁䅅䅁䭁䕁䅣䅁䵁䅉䅅䅁䕁䅁䅁睁䵁䅁䅁权㙁睁䅁权剁䅁䅁权䙁䅁䅁允䅁䅁䅅䅁佁䉁䅑䅁硁䑁䅕䅏硁䑁䅁䅍睁䑁䅁䅍䅁䅁杷允䅁䅁䅍䅁䑁䅁䅷䅁䭁䉁䉙䅁䭁䉁䝧䅁䉁䅁䅁允䅁䅁䅯䅒䅙䅁杷允䅁䅁䅑䅁䑁䅁䅷䅁䭁䅁䅙䅁䭁佁䬴䅁䭁䥁䕍䅁䉁䅁䅁允䅁䅁䅕䅁䅁䍁け啈䵅䅉䅅䅁䕁䅁䅁睁䵁䅁䅁权䝂䅁䅁权牄权䅁权㙂䅂䅁允䅁䅁䅅䅁佁䉁䅑䅁硁䑁䅉睍㍁䑁䅁䅍睁䑁䅁䅍䅁䅁杷允䅁䅁䅑䅁䑁䅁䅷䅁䭁䡁䅅䅁䭁䉁䅅䅁䭁䅁䅕䅁䉁䅁䅁允䅁䅁䄴䅆䅁䑁䅅䅍㉁䑁䅉䅍睁䑁䅁䅍睁䅁䅁䍄䉁䅁䅁䅂䅁䅁䅍䅄䅁䅁䅯杫䅅䅁䅯朷䅯䅁䅯兢䅑䅁䅅䅁䉁䅁䅁权䡂䅁䅁䍄䉁䅁䅁䅂䅁䅁䅍䅄䅁䅁䅯䅧䅁䅁䅯允䅉䅁䅯睁䅉䅁䅅䅁䉁䅁䅁兂慄䡂偐ず夷䅑杷允䅁䅁䅑䅁䑁䅁䅷䅁䭁䙁䑷䅁䭁䉁䅅䅁䭁䅁䅕䅁䉁䅁䅁允䅁䅁䄴䅆䅁䑁䅉䅍ㅁ䑁䅕䅎㍁䑁䅁䅍睁䅁䅁䍄䉁䅁䅁䅂䅁䅁䅍䅄䅁䅁䅯杋䅉䅁䅯权䅁䅁䅯兂䅁䅁䅅䅁䉁䅁䅁兂奃桢䑋䵷穲睐杷允䅁䅁䅑䅁䑁䅁䅷䅁䭁䍁䉕䅁䭁佁䭣䅁䭁䝁䔰䅁䉁䅁䅁允䅁䅁䅯睒䅁䅁杷允䅁䅁䅑䅁䑁䅁䅷䅁䭁䝁䐴䅁䭁䉁䅅䅁䭁偁䈸䅁䉁䅁䅁允䅁䅁䄴䅆䅁䑁䅑免ㅁ䑁䅁䅍睁䑁䅁䅍睁䅁䅁䍄䉁䅁䅁䅂䅁䅁䅍䅄䅁䅁䅯䄱䅁䅁䅯䄶䅯䅁䅯兢䅑䅁䅅䅁䉁䅁䅁权䡂䅁䅁䍄䉁䅁䅁䅂䅁䅁䅍䅄䅁䅁䅯睔䅉䅁䅯䅂䅁䅁䅯眯䅅䅁䅅䅁䉁䅁䅁兂䅁䅁䅁噥ㅎ兑杷允䅁䅁䅑䅁䑁䅁䅷䅁䭁佁䈸䅁䭁佁䭯䅁䭁䡁䕁䅁䉁䅁䅁允䅁䅁䄴䅄䅁䑁䅁杌ㅁ䑁䅕睎䅁䅁杷允䅁䅁䅑䅁䑁䅁䅷䅁䭁佁䅯䅁䭁佁䭯䅁䭁佁䭷䅁䉁䅁䅁允䅁䅁䅯睒䅁䅁杷允䅁䅁䅍䅁䑁䅁䅷䅁䭁䙁䉁䅁䭁䉁䝯䅁䉁䅁䅁允䅁䅁䅯睷䅙䅁杷允䅁䅁䅑䅁䑁䅁䅷䅁䭁佁䍳䅁䭁䅁䅑䅁䭁䅁䅕䅁䉁䅁䅁允䅁䅁䅕䅁䅁䩁⭍啖䵅䅉䅅䅁䑁䅁䅁睁䵁䅁䅁权坃䅁䅁权奁杂䅁允䅁䅁䅅䅁䭁䍁䝫䅁䵁䅉䅅䅁䕁䅁䅁睁䵁䅁䅁权歄䅁䅁权潄权䅁权䙃䅂䅁允䅁䅁䅅䅁佁䅁䄴䅁ぁ䑁䅅杌睁䑁䅕兎䅁䅁杷允䅁䅁䅑䅁䑁䅁䅷䅁䭁乁䅉䅁䭁佁䬴䅁䭁䡁䕯䅁䉁䅁䅁允䅁䅁䅕䅁䅁䍁晩啎䵅䅉䅅䅁䑁䅁䅁睁䵁䅁䅁权呃允䅁权敁杂䅁允䅁䅁䅅䅁䭁䙁䤴䅁䵁䅉䅅䅁䕁䅁䅁睁䵁䅁䅁权敃允䅁权煄权䅁权睂䅂䅁允䅁䅁䅅䅁佁䅁䅷䅁睁䍁䄴睍硁䑁䅍䅁䵁䅉䅅䅁䕁䅁䅁睁䵁䅁䅁权摃䅁䅁权潄权䅁权㥂䅂䅁允䅁䅁䅅䅁佁䅁䅷䅁硁䑁䅧杌㑁䑁䅉䅁䵁䅉䅅䅁䕁䅁䅁睁䵁䅁䅁权䭂睁䅁权剁䅁䅁权䙁䅁䅁允䅁䅁䅅䅁佁䉁䅑䅁祁䑁䅅䅏ㅁ䑁䅁䅍睁䑁䅁䅍䅁䅁杷允䅁䅁䅑䅁䑁䅁䅷䅁䭁䭁䅣䅁䭁佁䭣䅁䭁䥁䕕䅁䉁䅁䅁允䅁䅁䅕硢䑋䵷桲䕋䵁䅉䅅䅁䕁䅁䅁睁䵁䅁䅁权㑄䅁䅁权煄权䅁权瑂䅂䅁允䅁䅁䅅䅁佁䅁䅷䅁睁䍁䄴兏ぁ䑁䅑䅁䵁䅉䅅䅁䕁䅁䅁睁䵁䅁䅁权䑄允䅁权牄权䅁权䑃䅂䅁允䅁䅁䅅䅁佁䉁䅙䅁穁䑁䅅睎ぁ䑁䅁䅍睁䑁䅁䅍睁䅁䅁䍄䉁䅁䅁䅂䅁䅁䅍䅄䅁䅁䅯睳䅁䅁䅯儷䅯䅁䅯兦䅑䅁䅅䅁䉁䅁䅁兂噄佥浫免啪睐杷允䅁䅁䅑䅁䑁䅁䅷䅁䭁䑁䍕䅁䭁䅁䅑䅁䭁䅁䅕䅁䉁䅁䅁允䅁䅁䅕䅁䅁䥁灷䕡䵅䅉䅅䅁䕁䅁䅁睁䵁䅁䅁权楂杁䅁权䕁䅁䅁权⽄允䅁允䅁䅁䅅䅁䙁䅁䅁䅁奁嘰䉴䍄䉁䅁䅁䅂䅁䅁䅍䅄䅁䅁䅯杉䅁䅁䅯朶䅯䅁䅯全䅑䅁䅅䅁䉁䅁䅁杄䵁䅁䅁䅍畁䑁䅅䅍㉁䅁䅁䍄䉁䅁䅁䅂䅁䅁䅍䅄䅁䅁䅯睸䅁䅁䅯朵䅯䅁䅯兢䅑䅁䅅䅁䉁䅁䅁杄䵁䅁䅁兎畁䑁䅫兎㑁䅁䅁䍄䉁䅁䅁䅂䅁䅁䅍䅄䅁䅁䅯睩䅁䅁䅯朵䅯䅁䅯䅣䅑䅁䅅䅁䉁䅁䅁杄䵁䅁䅁䅍畁䑁䅕䅎㕁䅁䅁䍄䉁䅁䅁䅂䅁䅁䅍䅄䅁䅁䅯兣䅉䅁䅯权䅁䅁䅯兂䅁䅁䅅䅁䉁䅁䅁兂䝂癴㥐倱噧䅑杷允䅁䅁䅑䅁䑁䅁䅷䅁䭁䵁䅯䅁䭁佁䭙䅁䭁䡁䕯䅁䉁䅁䅁允䅁䅁䄴䅄䅁䑁䅅杌ㅁ䑁䅫䅏䅁䅁杷允䅁䅁䅑䅁䑁䅁䅷䅁䭁䵁䅳䅁䭁佁䭧䅁䭁䝁䔸䅁䉁䅁䅁允䅁䅁䄴杄䅁䑁䅕免畁䑁䅅䅍㍁䅁䅁䍄䉁䅁䅁䅂䅁䅁䅍䅄䅁䅁䅯权䅑䅁䅯充䅁䅁䅯眯䅅䅁䅅䅁䉁䅁䅁杄啁䅁䅁䅎穁䑁䅣䅍ㅁ䑁䅉杍㑁䑁䅫䅁䵁䅉䅅䅁䕁䅁䅁睁䵁䅁䅁权䥃杁䅁权䭁䅁䅁权䙁䅁䅁允䅁䅁䅅䅁䙁䍁搯䅊䉡剆䅊䍄䉁䅁䅁䅂䅁䅁䅍䅄䅁䅁䅯八䅍䅁䅯充䅁䅁䅯眯䅅䅁䅅䅁䉁䅁䅁杄啁䅁䅁李穁䑁䅉睍ぁ䑁䅙䅍睁䑁䅁䅁䵁䅉䅅䅁䕁䅁䅁睁䵁䅁䅁权穁䅁䅁权畄权䅁权硂䅂䅁允䅁䅁䅅䅁䙁䅁䅁䅁あ楥䈵䍄䉁䅁䅁䅂䅁䅁䅍䅄䅁䅁䅯兖䅁䅁䅯权䅁䅁䅯兂䅁䅁䅅䅁䉁䅁䅁兂畄䑦ㄸ牘䍯䅷杷允䅁䅁䅑䅁䑁䅁䅷䅁䭁䡁䅣䅁䭁佁䭫䅁䭁䡁䕁䅁䉁䅁䅁允䅁䅁䅕䅁䅁䱁䭄啉䵅䅉䅅䅁䕁䅁䅁睁䵁䅁䅁权㡃䅁䅁权煄权䅁权䙃䅂䅁允䅁䅁䅅䅁佁䅁䅷䅁睁䍁䄴䅏祁䑁䅙䅁䵁䅉䅅䅁䕁䅁䅁睁䵁䅁䅁权扄䅁䅁权牄权䅁权睂䅂䅁允䅁䅁䅅䅁佁䉁䅙䅁硁䑁䅁兏穁䑁䅑杍㉁䑁䅅免硁䅁䅁䍄䉁䅁䅁䅂䅁䅁䅍䅄䅁䅁䅯睢䅉䅁䅯权䅁䅁䅯兂䅁䅁䅅䅁䉁䅁䅁兂獃䙈歰㥏㤯睐杷允䅁䅁䅑䅁䑁䅁䅷䅁䭁乁䉙䅁䭁佁䭳䅁䭁佁䭷䅁䉁䅁䅁允䅁䅁䅯睒䅁䅁杷允䅁䅁䅑䅁䑁䅁䅷䅁䭁偁䑷䅁䭁䉁䅅䅁䭁偁䈸䅁䉁䅁䅁允䅁䅁䄴䅆䅁䑁䅅䅎㍁䑁䅉䅍ぁ䑁䅕䅍睁䅁䅁䍄䉁䅁䅁䅂䅁䅁䅍䅄䅁䅁䅯䅦䅉䅁䅯䅂䅁䅁䅯兂䅁䅁䅅䅁䉁䅁䅁兂䅁䅁䅁㡦㍎兑杷允䅁䅁䅑䅁䑁䅁䅷䅁䭁䡁䐴䅁䭁䉁䅅䅁䭁偁䈸䅁䉁䅁䅁允䅁䅁䄴杅䅁䑁䅙䅎㕁䑁䅙杍睁䑁䅁䅍䅁䅁杷允䅁䅁䅑䅁䑁䅁䅷䅁䭁䙁䅙䅁䭁佁䭙䅁䭁䝁䔸䅁䉁䅁䅁允䅁䅁䄴䅄䅁䑁䅅杌睁䑁䅫兏䅁䅁杷允䅁䅁䅑䅁䑁䅁䅷䅁䭁䝁䅑䅁䭁佁䭳䅁䭁䡁䕅䅁䉁䅁䅁允䅁䅁䄴䅆䅁䑁䅅兎硁䑁䅉睍祁䑁䅫䅍㑁䅁䅁䍄䉁䅁䅁䅂䅁䅁䅍䅄䅁䅁䅯杌䅅䅁䅯朷䅯䅁䅯兦䅑䅁䅅䅁䉁䅁䅁兂䅁䅁䅁䙊光兑杷允䅁䅁䅑䅁䑁䅁䅷䅁䭁䕁䉍䅁䭁佁䭫䅁䭁䥁䕍䅁䉁䅁䅁允䅁䅁䅕䅁䅁䱁䭄啉䵅䅉䅅䅁䕁䅁䅁睁䵁䅁䅁权癃允䅁权畄权䅁权㥂䅂䅁允䅁䅁䅅䅁䙁䅁䅁䅁㑄橧䉴䍄䉁䅁䅁䅂䅁䅁䅍䅄䅁䅁䅯杒䅁䅁䅯眶䅯䅁䅯䅣䅑䅁䅅䅁䉁䅁䅁杄啁䅁䅁免祁䑁䅍李睁䑁䅁䅍睁䑁䅁䅁䵁䅉䅅䅁䕁䅁䅁睁䵁䅁䅁权佃睁䅁权䕁䅁䅁权⽄允䅁允䅁䅁䅅䅁䙁䅁䅁䅁䱂浩䉴䍄䉁䅁䅁䅂䅁䅁䅍䅄䅁䅁䅯䅙䅅䅁䅯儷䅯䅁䅯全䅑䅁䅅䅁䉁䅁䅁兂十㡧䭄啯煘睐杷允䅁䅁䅑䅁䑁䅁䅷䅁䭁䉁䕁䅁䭁佁䬴䅁䭁佁䭷䅁䉁䅁䅁允䅁䅁䅯睚䅉䅁杷允䅁䅁䅑䅁䑁䅁䅷䅁䭁䡁䉯䅁䭁佁䭧䅁䭁䡁䕁䅁䉁䅁䅁允䅁䅁䅯睒䅁䅁杷允䅁䅁䅑䅁䑁䅁䅷䅁䭁䥁䉅䅁䭁佁䬰䅁䭁䡁䕅䅁䉁䅁䅁允䅁䅁䅕敥浫免獩䐴䴸䅉䅅䅁䕁䅁䅁睁䵁䅁䅁权㉂䅁䅁权潄权䅁权䙃䅂䅁允䅁䅁䅅䅁佁䅁䄴䅁穁䑁䅧杌ㅁ䑁䅉兎䅁䅁杷允䅁䅁䅑䅁䑁䅁䅷䅁䭁䩁䉉䅁䭁䅁䍅䅁䭁䅁䍕䅁䉁䅁䅁允䅁䅁䅕啒渹汥汋唳䵁䅉䅅䅁䕁䅁䅁睁䵁䅁䅁权⽄杁䅁权䕁䅁䅁权䙁䅁䅁允䅁䅁䅅䅁䙁䅁䅁䅁汁㉔䉨䍄䉁䅁䅁䅂䅁䅁䅍䅄䅁䅁䅯杗䅅䅁䅯眶䅯䅁䅯睧䅑䅁䅅䅁䉁䅁䅁杄啁䅁䅁免祁䑁䅍䅏祁䑁䅁䅍祁䑁䅉䅁䵁䅉䅅䅁䕁䅁䅁睁䵁䅁䅁权楂允䅁权潄权䅁权硂䅂䅁允䅁䅁䅅䅁佁䅁䄴䅁硁䑁䅅杌㉁䑁䅁䅎䅁䅁杷允䅁䅁䅑䅁䑁䅁䅷䅁䭁䕁䑧䅁䭁䅁䅯䅁䭁偁䈸䅁䉁䅁䅁允䅁䅁䅕畮渫歸㍳稫䴸䅉䅅䅁䑁䅁䅁睁䵁䅁䅁权ㅃ䅁䅁权捁杂䅁允䅁䅁䅅䅁䭁䡁䝣䅁䵁䅉䅅䅁䕁䅁䅁睁䵁䅁䅁权䙂允䅁权䕁䅁䅁权䙁䅁䅁允䅁䅁䅅䅁䙁䅁䅁䅁䩁漫䈹䍄䉁䅁䅁䅂䅁䅁䅍䅄䅁䅁䅯児䅅䅁䅯朶䅯䅁䅯兦䅑䅁䅅䅁䉁䅁䅁杄䵁䅁䅁䅍畁䑁䅕兎㉁䅁䅁䍄䉁䅁䅁䅂䅁䅁䅍䅄䅁䅁䅯䅋䅉䅁䅯充䅁䅁䅯兂䅁䅁䅅䅁䉁䅁䅁杄十䅁䅁睎ぁ䑁䅍䅏㍁䑁䅁䅍睁䅁䅁䍄䉁䅁䅁䅂䅁䅁䅍䅄䅁䅁䅯杙䅅䅁䅯䄶䅯䅁䅯睧䅑䅁䅅䅁䉁䅁䅁杄佁䅁䅁免睁䍁䄴杍㉁䑁䅑䅁䵁䅉䅅䅁䕁䅁䅁睁䵁䅁䅁权佃允䅁权潄权䅁权㙂䅂䅁允䅁䅁䅅䅁佁䅁䄴䅁硁䑁䅙杌ぁ䑁䅑杍䅁䅁杷允䅁䅁䅑䅁䑁䅁䅷䅁䭁䙁䅯䅁䭁佁䬴䅁䭁䥁䕕䅁䉁䅁䅁允䅁䅁䅕䅁䅁䕁㡨き䵅䅉䅅䅁䕁䅁䅁睁䵁䅁䅁权婃允䅁权浄权䅁权䑃䅂䅁允䅁䅁䅅䅁佁䅁䅷䅁硁䍁䄴免睁䑁䅉䅁䵁䅉䅅䅁䕁䅁䅁睁䵁䅁䅁权扃䅁䅁权䉁杁䅁权䙁杁䅁允䅁䅁䅅䅁䙁佁獩䠵夳甹䅚䍄䉁䅁䅁䅂䅁䅁䅍䅄䅁䅁䅯睃䅅䅁䅯儷䅯䅁䅯兣䅑䅁䅅䅁䉁䅁䅁权䡂䅁䅁䍄䉁䅁䅁䅂䅁䅁䅍䅄䅁䅁䅯杹䅅䅁䅯䅂䅁䅁䅯兂䅁䅁䅅䅁䉁䅁䅁兂䅁䅁杁儳啋兑杷允䅁䅁䅑䅁䑁䅁䅷䅁䭁䩁䑯䅁䭁䅁䅑䅁䭁偁䈸䅁䉁䅁䅁允䅁䅁䅕䅁䅁䍑㑘啨䵅䅉䅅䅁䕁䅁䅁睁䵁䅁䅁权䱂䅁䅁权瑄权䅁权睂䅂䅁允䅁䅁䅅䅁䙁佁㝦晱午捔⽉䍄䉁䅁䅁䅂䅁䅁䅍䅄䅁䅁䅯睎䅉䅁䅯䅂䅁䅁䅯兂䅁䅁䅅䅁䉁䅁䅁兂䅁䅁䅁䭭䡰兑杷允䅁䅁䅑䅁䑁䅁䅷䅁䭁䉁䄰䅁䭁䉁䅅䅁䭁䅁䍑䅁䉁䅁䅁允䅁䅁䄴䅆䅁䑁䅣李㕁䑁䅁䅍睁䑁䅁䅍睁䅁䅁䍄䉁䅁䅁䅂䅁䅁䅍䅄䅁䅁䅯杫䅁䅁䅯充䅁䅁䅯兂䅁䅁䅅䅁䉁䅁䅁杄啁䅁䅁兎祁䑁䅁杍睁䑁䅙杍ㅁ䑁䅧䅁䵁䅉䅅䅁䕁䅁䅁睁䵁䅁䅁权䉄允䅁权晁杂䅁权杁杂䅁允䅁䅁䅅䅁䭁䕁䜴䅁䵁䅉䅅䅁䕁䅁䅁睁䵁䅁䅁权䝃䅁䅁权湄权䅁权䑃䅂䅁允䅁䅁䅅䅁䙁䅁琴灳瘳睰䄵䍄䉁䅁䅁䅂䅁䅁䅍䅄䅁䅁䅯儱䅉䅁䅯充䅁䅁䅯兂䅁䅁䅅䅁䉁䅁䅁杄啁䅁䅁免ㅁ䑁䅧睎㍁䑁䅑杍ㅁ䑁䅁䅁䵁䅉䅅䅁䑁䅁䅁睁䵁䅁䅁权扂䅁䅁权捁杂䅁允䅁䅁䅅䅁䭁䱁䜰䅁䵁䅉䅅䅁䕁䅁䅁睁䵁䅁䅁权䩁䅁䅁权潄权䅁权䑃䅂䅁允䅁䅁䅅䅁佁䅁䄴䅁ぁ䑁䅑杌㍁䑁䅅睍䅁䅁杷允䅁䅁䅑䅁䑁䅁䅷䅁䭁䝁䅕䅁䭁佁䬴䅁䭁䥁䕍䅁䉁䅁䅁允䅁䅁䅕䅁䅁䉁捂䔹䵁䅉䅅䅁䑁䅁䅁睁䵁䅁䅁权䱃允䅁权慁杂䅁允䅁䅁䅅䅁䭁䕁䝁䅁䵁䅉䅅䅁䕁䅁䅁睁䵁䅁䅁权摁䅁䅁权潄权䅁权硂䅂䅁允䅁䅁䅅䅁佁䅁䄴䅁ㅁ䑁䅅杌㉁䑁䅅䅎䅁䅁杷允䅁䅁䅑䅁䑁䅁䅷䅁䭁䉁䑕䅁䭁䅁䅯䅁䭁䅁䅕䅁䉁䅁䅁允䅁䅁䅕㉣剩堷⽷商䵁䅉䅅䅁䕁䅁䅁睁䵁䅁䅁权㥂允䅁权煄权䅁权瑂䅂䅁允䅁䅁䅅䅁䭁䕁䅣䅁䵁䅉䅅䅁䕁䅁䅁睁䵁䅁䅁权元䅁䅁权晁杂䅁权杁杂䅁允䅁䅁䅅䅁䭁䡁䝯䅁䵁䅉䅅䅁䕁䅁䅁睁䵁䅁䅁权䅁允䅁权煄权䅁权獄权䅁允䅁䅁䅅䅁䭁䕁䅣䅁䵁䅉䅅䅁䕁䅁䅁睁䵁䅁䅁权噄䅁䅁权潄权䅁权療䅂䅁允䅁䅁䅅䅁佁䅁䄴䅁穁䑁䅑杌祁䑁䅍䅏䅁䅁杷允䅁䅁䅑䅁䑁䅁䅷䅁䭁䙁䉷䅁䭁佁䭯䅁䭁䡁䕅䅁䉁䅁䅁允䅁䅁䄴䅄䅁䑁䅁杌ぁ䑁䅣䅎䅁䅁杷允䅁䅁䅍䅁䑁䅁䅷䅁䭁䉁䅣䅁䭁䍁䝑䅁䉁䅁䅁允䅁䅁䅯朰䅧䅁杷允䅁䅁䅑䅁䑁䅁䅷䅁䭁䉁䕁䅁䭁佁䬴䅁䭁䝁䔰䅁䉁䅁䅁允䅁䅁䅯睚䅉䅁杷允䅁䅁䅑䅁䑁䅁䅷䅁䭁䉁䄸䅁䭁佁䭳䅁䭁䡁䕁䅁䉁䅁䅁允䅁䅁䄴䅆䅁䑁䅉李ㅁ䑁䅕睍㉁䑁䅧兎祁䅁䅁䍄䉁䅁䅁䅂䅁䅁䅍䅄䅁䅁䅯关䅁䅁䅯朶䅯䅁䅯兢䅑䅁䅅䅁䉁䅁䅁杄䵁䅁䅁䅍畁䑁䅁兏㉁䅁䅁䍄䉁䅁䅁䅂䅁䅁䅍䅄䅁䅁䅯术䅍䅁䅯䅂䅁䅁䅯眯䅅䅁䅅䅁䉁䅁䅁兂䅁䅁䅂档ㄹ兑杷允䅁䅁䅑䅁䑁䅁䅷䅁䭁偁䅷䅁䭁佁䭯䅁䭁佁䭷䅁䉁䅁䅁允䅁䅁䅯睒䅁䅁杷允䅁䅁䅑䅁䑁䅁䅷䅁䭁䡁䉙䅁䭁佁䬴䅁䭁䝁䔰䅁䉁䅁䅁允䅁䅁䅯睒䅁䅁杷允䅁䅁䅑䅁䑁䅁䅷䅁䭁䉁䅕䅁䭁佁䭳䅁䭁佁䭷䅁䉁䅁䅁允䅁䅁䅯睒䅁䅁杷允䅁䅁䅑䅁䑁䅁䅷䅁䭁䡁䄸䅁䭁佁䭣䅁䭁䝁䔸䅁䉁䅁䅁允䅁䅁䅕摯⬲兎砵䕇䵁䅉䅅䅁䕁䅁䅁睁䵁䅁䅁权畃䅁䅁权浄权䅁权䙃䅂䅁允䅁䅁䅅䅁佁䅁䅷䅁硁䍁䄴䅍硁䑁䅧䅁䵁䅉䅅䅁䕁䅁䅁睁䵁䅁䅁权䭃允䅁权剁䅁䅁权䙁䅁䅁允䅁䅁䅅䅁佁䉁䅉䅁ㅁ䑁䅫杍㍁䑁䅁䅍睁䑁䅁䅁䵁䅉䅅䅁䕁䅁䅁睁䵁䅁䅁权ぁ䅁䅁权灄权䅁权硂䅂䅁允䅁䅁䅅䅁䙁䅁䅁䅁杁剚䉆䍄䉁䅁䅁䅂䅁䅁䅍䅄䅁䅁䅯睯䅉䅁䅯䅂䅁䅁䅯兂䅁䅁䅅䅁䉁䅁䅁兂䅁䅁䅁硌穨兑杷允䅁䅁䅑䅁䑁䅁䅷䅁䭁䝁䑕䅁䭁䉁䅅䅁䭁偁䈸䅁䉁䅁䅁允䅁䅁䄴䅆䅁䑁䅍兏ぁ䑁䅁䅍睁䑁䅁䅍睁䅁䅁䍄䉁䅁䅁䅂䅁䅁䅍䅄䅁䅁䅯兹䅅䅁䅯眶䅯䅁䅯来䅑䅁䅅䅁䉁䅁䅁杄十䅁䅁睎祁䑁䅧睎祁䑁䅅睍睁䅁䅁䍄䉁䅁䅁䅂䅁䅁䅍䅄䅁䅁䅯杫䅍䅁䅯充䅁䅁䅯兂䅁䅁䅅䅁䉁䅁䅁杄啁䅁䅁睍睁䑁䅣李睁䑁䅁䅍睁䑁䅁䅁䵁䅉䅅䅁䕁䅁䅁睁䵁䅁䅁权杁杁䅁权䕁䅁䅁权䙁䅁䅁允䅁䅁䅅䅁䙁䅁䅁䅁敁浹䉸䍄䉁䅁䅁䅂䅁䅁䅍䅄䅁䅁䅯兒䅁䅁䅯䄶䅯䅁䅯睧䅑䅁䅅䅁䉁䅁䅁杄䵁䅁䅁兎畁䑁䅍睍ぁ䅁䅁䍄䉁䅁䅁䅂䅁䅁䅍䅄䅁䅁䅯杲䅅䅁䅯䄶䅯䅁䅯睢䅑䅁䅅䅁䉁䅁䅁杄佁䅁䅁䅎ぁ䍁䄴䅏㍁䑁䅉䅁䵁䅉䅅䅁䕁䅁䅁睁䵁䅁䅁权睁杁䅁权䕁䅁䅁权䙁䅁䅁允䅁䅁䅅䅁䙁䅁䅁䕁穂潓䉴䍄䉁䅁䅁䅂䅁䅁䅍䅄䅁䅁䅯䅯䅅䅁䅯朷䅯䅁䅯䅣䅑䅁䅅䅁䉁䅁䅁兂䅁䅁䅁䙁执兑杷允䅁䅁䅑䅁䑁䅁䅷䅁䭁䍁䑧䅁䭁䅁䅑䅁䭁偁䈸䅁䉁䅁䅁允䅁䅁䅕䅁䅁䭁偍ち䵅䅉䅅䅁䕁䅁䅁睁䵁䅁䅁权䉂允䅁权湄权䅁权療䅂䅁允䅁䅁䅅䅁䙁偁潙䥘䌯匹䅊䍄䉁䅁䅁䅂䅁䅁䅍䅄䅁䅁䅯兘䅅䅁䅯朶䅯䅁䅯䅣䅑䅁䅅䅁䉁䅁䅁杄䵁䅁䅁䅍畁䑁䅧䅏ぁ䅁䅁䍄䉁䅁䅁䅂䅁䅁䅍䅄䅁䅁䅯䅅䅑䅁䅯朷䅯䅁䅯睢䅑䅁䅅䅁䉁䅁䅁权湂杁䅁䍄䉁䅁䅁䅂䅁䅁䅍䅄䅁䅁䅯䅏䅅䅁䅯朶䅯䅁䅯全䅑䅁䅅䅁䉁䅁䅁权䡂䅁䅁䍄䉁䅁䅁䅂䅁䅁䅍䅄䅁䅁䅯儳䅍䅁䅯权䅁䅁䅯兂䅁䅁䅅䅁䉁䅁䅁兂獄払敧敨䝳䅑杷允䅁䅁䅑䅁䑁䅁䅷䅁䭁䙁䍙䅁䭁䅁䅯䅁䭁䅁䅕䅁䉁䅁䅁允䅁䅁䅕灳瘳㡰䱚稫䴸䅉䅅䅁䕁䅁䅁睁䵁䅁䅁权乂允䅁权湄权䅁权睂䅂䅁允䅁䅁䅅䅁䭁䕁䅣䅁䵁䅉䅅䅁䕁䅁䅁睁䵁䅁䅁权婃杁䅁权䕁䅁䅁权⽄允䅁允䅁䅁䅅䅁䙁䅁䅁䅁㕂㉕䉖䍄䉁䅁䅁䅂䅁䅁䅍䅄䅁䅁䅯朶䅁䅁䅯朵䅯䅁䅯全䅑䅁䅅䅁䉁䅁䅁杄䵁䅁䅁䅎畁䑁䅕杍ㅁ䅁䅁䍄䉁䅁䅁䅂䅁䅁䅍䅄䅁䅁䅯杋䅉䅁䅯充䅁䅁䅯眯䅅䅁䅅䅁䉁䅁䅁杄坁䅁䅁免ぁ䑁䅉䅏ㅁ䑁䅁䅍睁䑁䅁䅍䅁䅁杷允䅁䅁䅑䅁䑁䅁䅷䅁䭁偁䍁䅁䭁䅁䅯䅁䭁偁䈸䅁䉁䅁䅁允䅁䅁䅕㡧䭄啯㉘歊䵁䅉䅅䅁䕁䅁䅁睁䵁䅁䅁权䵃䅁䅁权牄权䅁权硂䅂䅁允䅁䅁䅅䅁佁䉁䅑䅁㕁䑁䅍䅎ㅁ䑁䅁䅍睁䑁䅁䅍䅁䅁杷允䅁䅁䅑䅁䑁䅁䅷䅁䭁偁䅷䅁䭁佁䭳䅁䭁䝁䔰䅁䉁䅁䅁允䅁䅁䄴䅆䅁䑁䅅䅎祁䑁䅉兎ぁ䑁䅁杍祁䅁䅁䍄䉁䅁䅁䅂䅁䅁䅍䅄䅁䅁䅯睯䅉䅁䅯䅂䅁䅁䅯眯䅅䅁䅅䅁䉁䅁䅁兂䅁䅁䅃⽊祰兑杷允䅁䅁䅍䅁䑁䅁䅷䅁䭁䩁䉫䅁䭁䉁䝷䅁䉁䅁䅁允䅁䅁䅯兗䅙䅁杷允䅁䅁䅑䅁䑁䅁䅷䅁䭁䥁䄰䅁䭁䉁䅅䅁䭁䅁䍑䅁䉁䅁䅁允䅁䅁䄴䅆䅁䑁䅉兎㕁䑁䅫杍㑁䑁䅁䅍睁䅁䅁䍄䉁䅁䅁䅂䅁䅁䅍䅄䅁䅁䅯睥䅅䅁䅯眵䅯䅁䅯䅣䅑䅁䅅䅁䉁䅁䅁兂⽃祉偡呃䝫䅑杷允䅁䅁䅑䅁䑁䅁䅷䅁䭁䑁䑅䅁䭁䅁䅯䅁䭁偁䈸䅁䉁䅁䅁允䅁䅁䅕㉣剩堷⽷䕉䵁䅉䅅䅁䕁䅁䅁睁䵁䅁䅁权奁䅁䅁权畄权䅁权䙃䅂䅁允䅁䅁䅅䅁䙁䅁䅁䅁䅃眰䉖䍄䉁䅁䅁䅂䅁䅁䅍䅄䅁䅁䅯睺䅁䅁䅯䄶䅯䅁䅯䄷䅯䅁䅅䅁䉁䅁䅁权䡂䅁䅁䍄䉁䅁䅁䅂䅁䅁䅍䅄䅁䅁䅯睚䅅䅁䅯朷䅯䅁䅯兦䅑䅁䅅䅁䉁䅁䅁兂䅁䅁䅁佈佨兑杷允䅁䅁䅑䅁䑁䅁䅷䅁䭁偁䉕䅁䭁佁䬰䅁䭁佁䭷䅁䉁䅁䅁允䅁䅁䅯睒䅁䅁杷允䅁䅁䅑䅁䑁䅁䅷䅁䭁䕁䍕䅁䭁䅁䅯䅁䭁䅁䅕䅁䉁䅁䅁允䅁䅁䅕渷⽷噎㘶啂䵁䅉䅅䅁䕁䅁䅁睁䵁䅁䅁权䥂允䅁权䉁杁䅁权䙁杁䅁允䅁䅁䅅䅁䙁䵁煪㤫乘瑨䅖䍄䉁䅁䅁䅂䅁䅁䅍䅄䅁䅁䅯䅡䅉䅁䅯䅂䅁䅁䅯兂䅁䅁䅅䅁䉁䅁䅁兂䅁䅁䥁剮䅓兑杷允䅁䅁䅑䅁䑁䅁䅷䅁䭁䡁䅁䅁䭁佁䭳䅁䭁䡁䔰䅁䉁䅁䅁允䅁䅁䄴䅆䅁䑁䅅杍㉁䑁䅧䅍ㅁ䑁䅁兏祁䅁䅁䍄䉁䅁䅁䅂䅁䅁䅍䅄䅁䅁䅯睪䅅䅁䅯朵䅯䅁䅯兦䅑䅁䅅䅁䉁䅁䅁杄䵁䅁䅁免畁䑁䅅兏㕁䅁䅁䍄䉁䅁䅁䅂䅁䅁䅍䅄䅁䅁䅯䅰䅁䅁䅯朶䅯䅁䅯兦䅑䅁䅅䅁䉁䅁䅁杄䵁䅁䅁䅍畁䑁䅉李㍁䅁䅁䍄䉁䅁䅁䅂䅁䅁䅍䅄䅁䅁䅯儴䅁䅁䅯眵䅯䅁䅯睧䅑䅁䅅䅁䉁䅁䅁兂汁潂噇㑑䅳䅑杷允䅁䅁䅑䅁䑁䅁䅷䅁䭁偁䌸䅁䭁䉁䅅䅁䭁䅁䅕䅁䉁䅁䅁允䅁䅁䄴䅆䅁䑁䅉䅍㉁䑁䅁䅍睁䑁䅁䅍睁䅁䅁䍄䉁䅁䅁䅂䅁䅁䅍䅄䅁䅁䅯兹䅅䅁䅯眵䅯䅁䅯来䅑䅁䅅䅁䉁䅁䅁兂䍁㑋坣儲洴䅑杷允䅁䅁䅑䅁䑁䅁䅷䅁䭁䭁䐰䅁䭁䅁䅑䅁䭁偁䈸䅁䉁䅁䅁允䅁䅁䅕䅁䅁䭁卄歘䵅䅉䅅䅁䕁䅁䅁睁䵁䅁䅁权㕂允䅁权潄权䅁权㥂䅂䅁允䅁䅁䅅䅁佁䅁䄴䅁硁䑁䅅杌ぁ䑁䅫䅏䅁䅁杷允䅁䅁䅑䅁䑁䅁䅷䅁䭁乁䈴䅁䭁䅁䍅䅁䭁䅁䍕䅁䉁䅁䅁允䅁䅁䅕桮偸敖䑥〱䵁䅉䅅䅁䕁䅁䅁睁䵁䅁䅁权⽃睁䅁权剁䅁䅁权䙁䅁䅁允䅁䅁䅅䅁佁䉁䅑䅁穁䑁䅑䅎ㅁ䑁䅙兎祁䑁䅅睎䅁䅁杷允䅁䅁䅑䅁䑁䅁䅷䅁䭁䙁䍍䅁䭁䅁䅑䅁䭁䅁䅕䅁䉁䅁䅁允䅁䅁䅕䅁䅁䵁畩啖䵅䅉䅅䅁䕁䅁䅁睁䵁䅁䅁权煂䅁䅁权煄权䅁权睂䅂䅁允䅁䅁䅅䅁佁䅁䅷䅁睁䍁䄴免㍁䑁䅅䅁䵁䅉䅅䅁䕁䅁䅁睁䵁䅁䅁权睂䅁䅁权煄权䅁权療䅂䅁允䅁䅁䅅䅁䭁䙁䴴䅁䵁䅉䅅䅁䕁䅁䅁睁䵁䅁䅁权䉁允䅁权潄权䅁权瑂䅂䅁允䅁䅁䅅䅁佁䅁䄴䅁ぁ䑁䅁杌㑁䑁䅁免䅁䅁杷允䅁䅁䅍䅁䑁䅁䅷䅁䭁䍁䉣䅁䭁䍁䝙䅁䉁䅁䅁允䅁䅁䄴䅄䅁䑁䅧睎畁䑁䅁兏䅁䅁杷允䅁䅁䅑䅁䑁䅁䅷䅁䭁䵁䈰䅁䭁佁䬰䅁䭁䡁䕁䅁䉁䅁䅁允䅁䅁䅕套㥯攷儰樫䴸䅉䅅䅁䕁䅁䅁睁䵁䅁䅁权㑃允䅁权湄权䅁权瑂䅂䅁允䅁䅁䅅䅁䙁䝁匸㡧䭄剉䅰䍄䉁䅁䅁䅂䅁䅁䅍䅄䅁䅁䅯儴䅅䅁䅯朶䅯䅁䅯䄷䅯䅁䅅䅁䉁䅁䅁权䡂䅁䅁䍄䉁䅁䅁䅂䅁䅁䅍䅄䅁䅁䅯杴䅉䅁䅯䅂䅁䅁䅯兂䅁䅁䅅䅁䉁䅁䅁兂䅁䅁䅁硊煬兑杷允䅁䅁䅍䅁䑁䅁䅷䅁䭁䝁䈰䅁䭁䉁䝷䅁䉁䅁䅁允䅁䅁䅯䅌䅣䅁杷允䅁䅁䅑䅁䑁䅁䅷䅁䭁佁䄰䅁䭁䅁䅑䅁䭁䅁䍑䅁䉁䅁䅁允䅁䅁䅕䅁䅁䱧䡖歮䵅䅉䅅䅁䕁䅁䅁睁䵁䅁䅁权求允䅁权灄权䅁权療䅂䅁允䅁䅁䅅䅁䙁䅁䅁䅁䅃楲䉤䍄䉁䅁䅁䅂䅁䅁䅍䅄䅁䅁䅯朴䅅䅁䅯眶䅯䅁䅯兣䅑䅁䅅䅁䉁䅁䅁杄啁䅁䅁免睁䑁䅉兎祁䑁䅁兎ㅁ䑁䅍䅁䵁䅉䅅䅁䕁䅁䅁睁䵁䅁䅁权慂允䅁权湄权䅁权療䅂䅁允䅁䅁䅅䅁䙁䕁椵䙅㕧䍎䅴䍄䉁䅁䅁䅂䅁䅁䅍䅄䅁䅁䅯儯䅉䅁䅯䅂䅁䅁䅯兂䅁䅁䅅䅁䉁䅁䅁兂䅁䅁䅃晏湊兑杷允䅁䅁䅑䅁䑁䅁䅷䅁䭁䉁䅁䅁䭁佁䭳䅁䭁佁䭷䅁䉁䅁䅁允䅁䅁䅯睒䅁䅁杷允䅁䅁䅑䅁䑁䅁䅷䅁䭁䍁䍧䅁䭁䅁䅑䅁䭁偁䈸䅁䉁䅁䅁允䅁䅁䅕䅁䅁䩧汷歓䵅䅉䅅䅁䕁䅁䅁睁䵁䅁䅁权偃杁䅁权䕁䅁䅁权䙁䅁䅁允䅁䅁䅅䅁䙁䅁䅁䅁湁樲䈹䍄䉁䅁䅁睁䅁䅁䅍䅄䅁䅁䅯儵䅅䅁䅯杈䅙䅁䅅䅁䉁䅁䅁权桄杂䅁䍄䉁䅁䅁䅂䅁䅁䅍䅄䅁䅁䅯睴䅅䅁䅯儶䅯䅁䅯睧䅑䅁䅅䅁䉁䅁䅁兂䅁䅁䅁䡙歉兑杷允䅁䅁䅑䅁䑁䅁䅷䅁䭁䝁䉯䅁䭁佁䬴䅁䭁䥁䕕䅁䉁䅁䅁允䅁䅁䅕䅁䅁䙁坹䕔䵅䅉䅅䅁䕁䅁䅁睁䵁䅁䅁权牄杁䅁权䭁䅁䅁权䙁䅁䅁允䅁䅁䅅䅁䙁偁灹搸乊栴䅸䍄䉁䅁䅁䅂䅁䅁䅍䅄䅁䅁䅯杁䅅䅁䅯儶䅯䅁䅯兢䅑䅁䅅䅁䉁䅁䅁兂䅁䅁䅁偗㝁兑杷允䅁䅁䅑䅁䑁䅁䅷䅁䭁䝁䉅䅁䭁佁䭣䅁䭁䡁䕅䅁䉁䅁䅁允䅁䅁䅕㘴扗䍸睃歄䵁䅉䅅䅁䕁䅁䅁睁䵁䅁䅁权佃允䅁权湄权䅁权睂䅂䅁允䅁䅁䅅䅁䙁乁橥䑣䬰穎䅒䍄䉁䅁䅁䅂䅁䅁䅍䅄䅁䅁䅯睎䅉䅁䅯权䅁䅁䅯眯䅅䅁䅅䅁䉁䅁䅁兂䕂㉩湺礫呫䅑杷允䅁䅁䅑䅁䑁䅁䅷䅁䭁䙁䉙䅁䭁佁䬰䅁䭁䥁䕕䅁䉁䅁䅁允䅁䅁䅕歬䱏佢㝦吶䴸䅉䅅䅁䕁䅁䅁睁䵁䅁䅁权ㅃ杁䅁权䭁䅁䅁权䙁䅁䅁允䅁䅁䅅䅁䙁䥁牘払敧卒䅂䍄䉁䅁䅁䅂䅁䅁䅍䅄䅁䅁䅯儯䅉䅁䅯充䅁䅁䅯兂䅁䅁䅅䅁䉁䅁䅁杄坁䅁䅁免祁䑁䅑免祁䑁䅁䅍睁䑁䅁䅍䅁䅁杷允䅁䅁䅑䅁䑁䅁䅷䅁䭁䅁䄰䅁䭁䅁䍅䅁䭁䅁䍉䅁䉁䅁䅁允䅁䅁䅕㡸浳桖穗䕅䵅䅉䅅䅁䕁䅁䅁睁䵁䅁䅁权䡃允䅁权畄权䅁权睂䅂䅁允䅁䅁䅅䅁䙁䅁䅁䅁䅂䅄䉨䍄䉁䅁䅁䅂䅁䅁䅍䅄䅁䅁䅯兤䅉䅁䅯充䅁䅁䅯眯䅅䅁䅅䅁䉁䅁䅁杄啁䅁䅁睎穁䑁䅙兏睁䑁䅉䅍睁䑁䅁䅁䵁䅉䅅䅁䕁䅁䅁睁䵁䅁䅁权⭄杁䅁权剁䅁䅁权䙁䅁䅁允䅁䅁䅅䅁佁䉁䅑䅁㍁䑁䅍杍穁䑁䅁䅍睁䑁䅁䅍䅁䅁杷允䅁䅁䅑䅁䑁䅁䅷䅁䭁䅁䉷䅁䭁佁䭳䅁䭁䝁䔰䅁䉁䅁䅁允䅁䅁䄴䅆䅁䑁䅉䅍ぁ䑁䅕䅏祁䑁䅕睎穁䅁䅁䍄䉁䅁䅁䅂䅁䅁䅍䅄䅁䅁䅯朰䅍䅁䅯充䅁䅁䅯兂䅁䅁䅅䅁䉁䅁䅁杄啁䅁䅁兏穁䑁䅧䅍睁䑁䅁䅍睁䑁䅁䅁䵁䅉䅅䅁䕁䅁䅁睁䵁䅁䅁权㑂杁䅁权䕁䅁䅁权⽄允䅁允䅁䅁䅅䅁䙁䅁䅁䥁䝄塲䉂䍄䉁䅁䅁䅂䅁䅁䅍䅄䅁䅁䅯睢䅅䅁䅯朷䅯䅁䅯䄷䅯䅁䅅䅁䉁䅁䅁权䡂䅁䅁䍄䉁䅁䅁䅂䅁䅁䅍䅄䅁䅁䅯䅅䅑䅁䅯朷䅯䅁䅯全䅑䅁䅅䅁䉁䅁䅁权湂杁䅁䍄䉁䅁䅁睁䅁䅁䅍䅄䅁䅁䅯兵䅅䅁䅯杇䅙䅁䅅䅁䉁䅁䅁权㡁杂䅁䍄䉁䅁䅁䅂䅁䅁䅍䅄䅁䅁䅯睌䅁䅁䅯儶䅯䅁䅯兢䅑䅁䅅䅁䉁䅁䅁权䡂䅁䅁䍄䉁䅁䅁䅂䅁䅁䅍䅄䅁䅁䅯杒䅅䅁䅯眶䅯䅁䅯来䅑䅁䅅䅁䉁䅁䅁杄啁䅁䅁李硁䑁䅉兎㕁䑁䅑䅍ぁ䑁䅑䅁䵁䅉䅅䅁䕁䅁䅁睁䵁䅁䅁权呂䅁䅁权潄权䅁权㥂䅂䅁允䅁䅁䅅䅁佁䅁䄴䅁硁䑁䅍杌穁䑁䅣睎䅁䅁杷允䅁䅁䅑䅁䑁䅁䅷䅁䭁䡁䅕䅁䭁佁䭙䅁䭁佁䭷䅁䉁䅁䅁允䅁䅁䅯睒䅁䅁杷允䅁䅁䅑䅁䑁䅁䅷䅁䭁䍁䅁䅁䭁佁䭙䅁䭁䝁䔰䅁䉁䅁䅁允䅁䅁䄴䅄䅁䑁䅉杌㕁䑁䅉睎䅁䅁杷允䅁䅁䅑䅁䑁䅁䅷䅁䭁乁䍁䅁䭁䉁䅅䅁䭁偁䈸䅁䉁䅁䅁允䅁䅁䄴䅆䅁䑁䅅兏睁䑁䅙䅍睁䑁䅁䅍睁䅁䅁䍄䉁䅁䅁䅂䅁䅁䅍䅄䅁䅁䅯杧䅅䅁䅯儷䅯䅁䅯兦䅑䅁䅅䅁䉁䅁䅁兂硂児塲㍯摄睐杷允䅁䅁䅑䅁䑁䅁䅷䅁䭁䵁䑙䅁䭁䅁䅑䅁䭁䅁䅕䅁䉁䅁䅁允䅁䅁䅕䅁䅁䥁ㅯ啘䵅䅉䅅䅁䕁䅁䅁睁䵁䅁䅁权獁䅁䅁权牄权䅁权睂䅂䅁允䅁䅁䅅䅁佁䉁䅉䅁㑁䑁䅁兎㕁䑁䅣䅍㕁䑁䅅䅁䵁䅉䅅䅁䕁䅁䅁睁䵁䅁䅁权䉁允䅁权煄权䅁权療䅂䅁允䅁䅁䅅䅁佁䅁䅯䅁睁䍁䄴兎㉁䅁䅁䍄䉁䅁䅁䅂䅁䅁䅍䅄䅁䅁䅯杴䅁䅁䅯儷䅯䅁䅯兢䅑䅁䅅䅁䉁䅁䅁兂䙃ㄶ㑇潈䱘睐杷允䅁䅁䅍䅁䑁䅁䅷䅁䭁䩁䄰䅁䭁䉁䜴䅁䉁䅁䅁允䅁䅁䅯䅫䅙䅁杷允䅁䅁䅑䅁䑁䅁䅷䅁䭁䵁䉍䅁䭁佁䬴䅁䭁佁䭷䅁䉁䅁䅁允䅁䅁䅯睒䅁䅁杷允䅁䅁䅑䅁䑁䅁䅷䅁䭁乁䑉䅁䭁䉁䅅䅁䭁偁䈸䅁䉁䅁䅁允䅁䅁䄴䅆䅁䑁䅫兎睁䑁䅁䅍睁䑁䅁䅍睁䅁䅁䍄䉁䅁䅁䅂䅁䅁䅍䅄䅁䅁䅯儰䅁䅁䅯儷䅯䅁䅯睧䅑䅁䅅䅁䉁䅁䅁兂㍂灶愸ㅌ地䅑杷允䅁䅁䅑䅁䑁䅁䅷䅁䭁偁䑙䅁䭁䅁䅑䅁䭁䅁䅕䅁䉁䅁䅁允䅁䅁䅕䅁䅁乁畆啚䵅䅉䅅䅁䕁䅁䅁睁䵁䅁䅁权㝁䅁䅁权剁䅁䅁权䙁䅁䅁允䅁䅁䅅䅁佁䉁䅉䅁㑁䑁䅍兏㍁䑁䅧䅍睁䑁䅁䅁䵁䅉䅅䅁䕁䅁䅁睁䵁䅁䅁权汃䅁䅁权浄权䅁权䙃䅂䅁允䅁䅁䅅䅁佁䅁䅷䅁硁䍁䄴睎穁䑁䅕䅁䵁䅉䅅䅁䕁䅁䅁睁䵁䅁䅁权佁䅁䅁权剁䅁䅁权䙁䅁䅁允䅁䅁䅅䅁佁䉁䅑䅁㕁䑁䅫睎睁䑁䅁䅍睁䑁䅁䅍䅁䅁杷允䅁䅁䅑䅁䑁䅁䅷䅁䭁䍁䉷䅁䭁佁䭯䅁䭁䝁䔰䅁䉁䅁䅁允䅁䅁䄴䅄䅁䑁䅁杌㑁䑁䅣兎䅁䅁杷允䅁䅁䅑䅁䑁䅁䅷䅁䭁佁䌰䅁䭁䅁䅯䅁䭁偁䈸䅁䉁䅁䅁允䅁䅁䅕搵楁⼲⭬啇䵁䅉䅅䅁䕁䅁䅁睁䵁䅁䅁权ぃ䅁䅁权畄权䅁权㙂䅂䅁允䅁䅁䅅䅁䙁䅁䅁䅁い硰䉎䍄䉁䅁䅁䅂䅁䅁䅍䅄䅁䅁䅯䅎䅉䅁䅯权䅁䅁䅯兂䅁䅁䅅䅁䉁䅁䅁兂塄㍯㥁瑃偣䅑杷允䅁䅁䅍䅁䑁䅁䅷䅁䭁䝁䅷䅁䭁䍁䝑䅁䉁䅁䅁允䅁䅁䅯䅺䅯䅁杷允䅁䅁䅑䅁䑁䅁䅷䅁䭁䕁䉉䅁䭁佁䭫䅁䭁䥁䕕䅁䉁䅁䅁允䅁䅁䅕䅁䅁䍁䉂う䵅䅉䅅䅁䕁䅁䅁睁䵁䅁䅁权⽂䅁䅁权煄权䅁权瑂䅂䅁允䅁䅁䅅䅁佁䅁䅷䅁睁䍁䄴䅎ㅁ䑁䅙䅁䵁䅉䅅䅁䕁䅁䅁睁䵁䅁䅁权噃允䅁权浄权䅁权療䅂䅁允䅁䅁䅅䅁䭁䕁䅣䅁䵁䅉䅅䅁䕁䅁䅁睁䵁䅁䅁权㝄允䅁权牄权䅁权䙃䅂䅁允䅁䅁䅅䅁佁䉁䅑䅁硁䑁䅅杍ㅁ䑁䅅䅏㍁䑁䅑䅎䅁䅁杷允䅁䅁䅑䅁䑁䅁䅷䅁䭁䡁䅅䅁䭁佁䭳䅁䭁䡁䕯䅁䉁䅁䅁允䅁䅁䄴䅆䅁䑁䅅䅍ぁ䑁䅣䅏㑁䑁䅕䅎祁䅁䅁䍄䉁䅁䅁䅂䅁䅁䅍䅄䅁䅁䅯杭䅁䅁䅯䄶䅯䅁䅯全䅑䅁䅅䅁䉁䅁䅁权䡂䅁䅁䍄䉁䅁䅁䅂䅁䅁䅍䅄䅁䅁䅯朷䅁䅁䅯䄶䅯䅁䅯来䅑䅁䅅䅁䉁䅁䅁杄佁䅁䅁睍ぁ䍁䄴䅎睁䑁䅫䅁䵁䅉䅅䅁䕁䅁䅁睁䵁䅁䅁权䍂睁䅁权䭁䅁䅁权䙁䅁䅁允䅁䅁䅅䅁䙁䥁獴⼵灵攸⽯䍄䉁䅁䅁䅂䅁䅁䅍䅄䅁䅁䅯兢䅅䅁䅯朶䅯䅁䅯睢䅑䅁䅅䅁䉁䅁䅁杄䭁䅁䅁䅍畁䑁䅕睍䅁䅁杷允䅁䅁䅑䅁䑁䅁䅷䅁䭁䝁䅣䅁䭁佁䭣䅁䭁䡁䕁䅁䉁䅁䅁允䅁䅁䅕䅁䅁䅁䅁䕇䵁䅉䅅䅁䕁䅁䅁睁䵁䅁䅁权桃允䅁权牄权䅁权㙂䅂䅁允䅁䅁䅅䅁佁䉁䅑䅁硁䑁䅁睎硁䑁䅫䅏㉁䑁䅙兎䅁䅁杷允䅁䅁䅑䅁䑁䅁䅷䅁䭁乁䉉䅁䭁䅁䍅䅁䭁䅁䍉䅁䉁䅁䅁允䅁䅁䅕㠳䵰䕓ㅋ䔲䵁䅉䅅䅁䕁䅁䅁睁䵁䅁䅁权硁睁䅁权䕁䅁䅁权⽄允䅁允䅁䅁䅅䅁䙁䅁䅁䅁䍃堰䈹䍄䉁䅁䅁睁䅁䅁䅍䅄䅁䅁䅯杙䅅䅁䅯䅇䅙䅁䅅䅁䉁䅁䅁权婁杂䅁䍄䉁䅁䅁䅂䅁䅁䅍䅄䅁䅁䅯䅯䅅䅁䅯朶䅯䅁䅯兢䅑䅁䅅䅁䉁䅁䅁杄䵁䅁䅁䅍畁䑁䅕䅎穁䅁䅁䍄䉁䅁䅁䅂䅁䅁䅍䅄䅁䅁䅯䅅䅑䅁䅯朷䅯䅁䅯睧䅑䅁䅅䅁䉁䅁䅁权湂杁䅁䍄䉁䅁䅁䅂䅁䅁䅍䅄䅁䅁䅯䅖䅅䅁䅯儷䅯䅁䅯来䅑䅁䅅䅁䉁䅁䅁兂䝁婧䑖㉩硺睐杷允䅁䅁䅑䅁䑁䅁䅷䅁䭁䵁䍑䅁䭁䅁䅑䅁䭁偁䈸䅁䉁䅁䅁允䅁䅁䅕䅁䅁䙁㙣䕙䵅䅉䅅䅁䑁䅁䅁睁䵁䅁䅁权牃允䅁权歁杂䅁允䅁䅁䅅䅁䭁乁䥅䅁䵁䅉䅅䅁䕁䅁䅁睁䵁䅁䅁权捁䅁䅁权湄权䅁权瑂䅂䅁允䅁䅁䅅䅁䭁䕁䅣䅁䵁䅉䅅䅁䕁䅁䅁睁䵁䅁䅁权㝄允䅁权灄权䅁权㙂䅂䅁允䅁䅁䅅䅁䙁䅁䅁䅁䥁眲䉆䍄䉁䅁䅁䅂䅁䅁䅍䅄䅁䅁䅯免䅅䅁䅯朵䅯䅁䅯全䅑䅁䅅䅁䉁䅁䅁杄䵁䅁䅁免畁䑁䅕免穁䅁䅁䍄䉁䅁䅁䅂䅁䅁䅍䅄䅁䅁䅯䅂䅅䅁䅯允䅉䅁䅯兂䅉䅁䅅䅁䉁䅁䅁兂瑃ㄵ煰㑄慘䅑杷允䅁䅁䅑䅁䑁䅁䅷䅁䭁偁䍕䅁䭁䅁䅑䅁䭁偁䈸䅁䉁䅁䅁允䅁䅁䅕䅁䅁䍁㝩ぐ䵅䅉䅅䅁䕁䅁䅁睁䵁䅁䅁权敁允䅁权浄权䅁权䑃䅂䅁允䅁䅁䅅䅁佁䅁䅷䅁睁䍁䄴䅏穁䑁䅍䅁䵁䅉䅅䅁䕁䅁䅁睁䵁䅁䅁权佂允䅁权浄权䅁权䙃䅂䅁允䅁䅁䅅䅁佁䅁䅷䅁硁䍁䄴䅎ㅁ䑁䅉䅁䵁䅉䅅䅁䕁䅁䅁睁䵁䅁䅁权啂允䅁权瑄权䅁权療䅂䅁允䅁䅁䅅䅁䙁䱁敧敨剴偵⽁䍄䉁䅁䅁䅂䅁䅁䅍䅄䅁䅁䅯杢䅍䅁䅯权䅁䅁䅯兂䅁䅁䅅䅁䉁䅁䅁兂捂㡪ㅌ䙋啷䅑杷允䅁䅁䅍䅁䑁䅁䅷䅁䭁佁䅑䅁䭁䉁䝯䅁䉁䅁䅁允䅁䅁䅯杷䅙䅁杷允䅁䅁䅍䅁䑁䅁䅷䅁䭁䑁䈰䅁䭁䍁䝙䅁䉁䅁䅁允䅁䅁䄴权䅁䑁䅧䅍畁䑁䅣䅁䵁䅉䅅䅁䕁䅁䅁睁䵁䅁䅁权㥂允䅁权湄权䅁权䙃䅂䅁允䅁䅁䅅䅁䙁䱁穢搯㑒卡䄹䍄䉁䅁䅁䅂䅁䅁䅍䅄䅁䅁䅯权䅉䅁䅯充䅁䅁䅯兂䅁䅁䅅䅁䉁䅁䅁杄十䅁䅁兎穁䑁䅣䅏穁䑁䅁李㕁䅁䅁䍄䉁䅁䅁䅂䅁䅁䅍䅄䅁䅁䅯杂䅅䅁䅯眶䅯䅁䅯睢䅑䅁䅅䅁䉁䅁䅁杄啁䅁䅁杍睁䑁䅉睍ぁ䑁䅕䅏祁䑁䅣䅁䵁䅉䅅䅁䕁䅁䅁睁䵁䅁䅁权呃允䅁权浄权䅁权䙃䅂䅁允䅁䅁䅅䅁佁䅁䄴䅁硁䑁䅉杌ぁ䑁䅍兎䅁䅁杷允䅁䅁䅑䅁䑁䅁䅷䅁䭁䭁䅑䅁䭁佁䭯䅁䭁䝁䔰䅁䉁䅁䅁允䅁䅁䅯睒䅁䅁杷允䅁䅁䅑䅁䑁䅁䅷䅁䭁䝁䉑䅁䭁佁䬰䅁䭁䡁䕁䅁䉁䅁䅁允䅁䅁䅕獨慐㙎㥸稲䴸䅉䅅䅁䕁䅁䅁睁䵁䅁䅁权摃杁䅁权剁䅁䅁权䙁䅁䅁允䅁䅁䅅䅁佁䉁䅑䅁穁䑁䅧睍ぁ䑁䅁䅍睁䑁䅁䅍䅁䅁杷允䅁䅁䅑䅁䑁䅁䅷䅁䭁䉁䈸䅁䭁䅁䅯䅁䭁䅁䍑䅁䉁䅁䅁允䅁䅁䅕⽺呤㘴扗䐯䴸䅉䅅䅁䕁䅁䅁睁䵁䅁䅁权䙂允䅁权牄权䅁权硂䅂䅁允䅁䅁䅅䅁佁䉁䅑䅁ぁ䑁䅫兏穁䑁䅣睎祁䑁䅙兏䅁䅁杷允䅁䅁䅑䅁䑁䅁䅷䅁䭁䑁䑕䅁䭁䉁䅅䅁䭁䅁䅕䅁䉁䅁䅁允䅁䅁䄴䅆䅁䑁䅅杍ぁ䑁䅑䅎硁䑁䅁䅍睁䅁䅁䍄䉁䅁䅁睁䅁䅁䅍䅄䅁䅁䅯兄䅁䅁䅯杊䅙䅁䅅䅁䉁䅁䅁杄䵁䅁䅁睎祁䍁䄴兏祁䅁䅁䍄䉁䅁䅁䅂䅁䅁䅍䅄䅁䅁䅯杔䅅䅁䅯儷䅯䅁䅯睧䅑䅁䅅䅁䉁䅁䅁兂捃䍸睃浣桪睐杷允䅁䅁䅑䅁䑁䅁䅷䅁䭁佁䅅䅁䭁佁䭳䅁䭁䡁䕅䅁䉁䅁䅁允䅁䅁䄴䅆䅁䑁䅙兎穁䑁䅁䅍睁䑁䅁䅍睁䅁䅁䍄䉁䅁䅁䅂䅁䅁䅍䅄䅁䅁䅯䅥䅉䅁䅯䅂䅁䅁䅯兂䅁䅁䅅䅁䉁䅁䅁兂䅁䅁䅃硑稹兑杷允䅁䅁䅍䅁䑁䅁䅷䅁䭁䑁䅯䅁䭁䉁䜴䅁䉁䅁䅁允䅁䅁䅯杘䅧䅁杷允䅁䅁䅑䅁䑁䅁䅷䅁䭁䵁䅁䅁䭁䉁䅅䅁䭁䅁䍑䅁䉁䅁䅁允䅁䅁䄴䅆䅁䑁䅕䅍ㅁ䑁䅁䅏㍁䑁䅕李㉁䅁䅁䍄䉁䅁䅁䅂䅁䅁䅍䅄䅁䅁䅯䄹䅅䅁䅯睈䅙䅁䅯䅉䅙䅁䅅䅁䉁䅁䅁权䑃元䅁䍄䉁䅁䅁䅂䅁䅁䅍䅄䅁䅁䅯睷䅅䅁䅯䄶䅯䅁䅯兦䅑䅁䅅䅁䉁䅁䅁杄佁䅁䅁免ㅁ䍁䄴兏睁䑁䅍䅁䵁䅉䅅䅁䕁䅁䅁睁䵁䅁䅁权癃䅁䅁权䉁杁䅁权䑁杁䅁允䅁䅁䅅䅁䙁偁湫穮䅴琯䄱䍄䉁䅁䅁䅂䅁䅁䅍䅄䅁䅁䅯儫䅅䅁䅯儶䅯䅁䅯兣䅑䅁䅅䅁䉁䅁䅁兂䅁䅁䅁䑑䙣兑杷允䅁䅁䅑䅁䑁䅁䅷䅁䭁䥁䍉䅁䭁䅁䅯䅁䭁䅁䅕䅁䉁䅁䅁允䅁䅁䅕䵱䱚㑎火し䵁䅉䅅䅁䕁䅁䅁睁䵁䅁䅁权楃䅁䅁权䉁杁䅁权䍁杁䅁允䅁䅁䅅䅁䙁䵁䩮戵䡶搫䅆䍄䉁䅁䅁䅂䅁䅁䅍䅄䅁䅁䅯光䅅䅁䅯䄶䅯䅁䅯来䅑䅁䅅䅁䉁䅁䅁杄佁䅁䅁免穁䍁䄴兏睁䑁䅑䅁䵁䅉䅅䅁䑁䅁䅁睁䵁䅁䅁权敄䅁䅁权敁杂䅁允䅁䅁䅅䅁䭁䉁䥙䅁䵁䅉䅅䅁䑁䅁䅁睁䵁䅁䅁权湄䅁䅁权慁杂䅁允䅁䅁䅅䅁䭁䙁䜸䅁䵁䅉䅅䅁䕁䅁䅁睁䵁䅁䅁权乁允䅁权潄权䅁权療䅂䅁允䅁䅁䅅䅁䭁䕁䅣䅁䵁䅉䅅䅁䕁䅁䅁睁䵁䅁䅁权䭃杁䅁权䕁䅁䅁权䙁䅁䅁允䅁䅁䅅䅁䙁䅁䅁䅁㥄均䉴䍄䉁䅁䅁睁䅁䅁䅍䅄䅁䅁䅯儹䅁䅁䅯杈䅙䅁䅅䅁䉁䅁䅁权䙂杂䅁䍄䉁䅁䅁䅂䅁䅁䅍䅄䅁䅁䅯杣䅅䅁䅯朶䅯䅁䅯䅣䅑䅁䅅䅁䉁䅁䅁杄䵁䅁䅁䅍畁䑁䅉睎ぁ䅁䅁䍄䉁䅁䅁䅂䅁䅁䅍䅄䅁䅁䅯睙䅁䅁䅯睈䅙䅁䅯䅉䅙䅁䅅䅁䉁䅁䅁权汄䅃䅁䍄䉁䅁䅁䅂䅁䅁䅍䅄䅁䅁䅯朷䅁䅁䅯朶䅯䅁䅯全䅑䅁䅅䅁䉁䅁䅁杄䵁䅁䅁免畁䑁䅅杍ㅁ䅁䅁䍄䉁䅁䅁䅂䅁䅁䅍䅄䅁䅁䅯䄯䅁䅁䅯朶䅯䅁䅯兣䅑䅁䅅䅁䉁䅁䅁杄䵁䅁䅁䅍畁䑁䅅睍㍁䅁䅁䍄䉁䅁䅁睁䅁䅁䅍䅄䅁䅁䅯充䅅䅁䅯杇䅙䅁䅅䅁䉁䅁䅁权䱂杂䅁䍄䉁䅁䅁䅂䅁䅁䅍䅄䅁䅁䅯睭䅁䅁䅯朶䅯䅁䅯兦䅑䅁䅅䅁䉁䅁䅁杄䵁䅁䅁䅍畁䑁䅍杍ㅁ䅁䅁䍄䉁䅁䅁䅂䅁䅁䅍䅄䅁䅁䅯朰䅅䅁䅯朷䅯䅁䅯兣䅑䅁䅅䅁䉁䅁䅁兂䅁䅁䅁䭁兣兑杷允䅁䅁䅑䅁䑁䅁䅷䅁䭁䝁䍉䅁䭁䉁䅅䅁䭁䅁䅕䅁䉁䅁䅁允䅁䅁䄴䅆䅁䑁䅕李ㅁ䑁䅁䅍睁䑁䅁䅍睁䅁䅁䍄䉁䅁䅁䅂䅁䅁䅍䅄䅁䅁䅯杫䅉䅁䅯䅂䅁䅁䅯眯䅅䅁䅅䅁䉁䅁䅁兂䅁䅁䅁⭍䑴兑杷允䅁䅁䅑䅁䑁䅁䅷䅁䭁䑁䉑䅁䭁佁䭧䅁䭁䡁䔰䅁䉁䅁䅁允䅁䅁䄴杄䅁䑁䅉免畁䑁䅫兎㕁䅁䅁䍄䉁䅁䅁䅂䅁䅁䅍䅄䅁䅁䅯睚䅍䅁䅯䅂䅁䅁䅯兂䅁䅁䅅䅁䉁䅁䅁兂䅁䅁䅁灥愱兑杷允䅁䅁䅑䅁䑁䅁䅷䅁䭁佁䅙䅁䭁佁䭳䅁䭁佁䭷䅁䉁䅁䅁允䅁䅁䅯睒䅁䅁杷允䅁䅁䅑䅁䑁䅁䅷䅁䭁䡁䅧䅁䭁佁䭣䅁䭁䝁䔸䅁䉁䅁䅁允䅁䅁䅕瑃橥䑣䬰䕆䵁䅉䅅䅁䕁䅁䅁睁䵁䅁䅁权婃允䅁权浄权䅁权䙃䅂䅁允䅁䅁䅅䅁佁䅁䅷䅁硁䍁䄴䅍㍁䑁䅍䅁䵁䅉䅅䅁䕁䅁䅁睁䵁䅁䅁权摃睁䅁权剁䅁䅁权䙁䅁䅁允䅁䅁䅅䅁佁䉁䅑䅁硁䑁䅫兏ㅁ䑁䅁䅍睁䑁䅁䅍䅁䅁杷允䅁䅁䅑䅁䑁䅁䅷䅁䭁䍁䅧䅁䭁佁䭯䅁䭁䥁䕕䅁䉁䅁䅁允䅁䅁䄴权䅁䑁䅁杌硁䑁䅕䅁䵁䅉䅅䅁䕁䅁䅁睁䵁䅁䅁权祃允䅁权煄权䅁权䙃䅂䅁允䅁䅁䅅䅁佁䅁䅷䅁睁䍁䄴䅍㉁䑁䅍䅁䵁䅉䅅䅁䕁䅁䅁睁䵁䅁䅁权穁䅁䅁权浄权䅁权睂䅂䅁允䅁䅁䅅䅁佁䅁䅷䅁硁䍁䄴䅍㕁䑁䅕䅁䵁䅉䅅䅁䕁䅁䅁睁䵁䅁䅁权慂允䅁权煄权䅁权硂䅂䅁允䅁䅁䅅䅁佁䅁䅷䅁硁䍁䄴睍穁䑁䅧䅁䵁䅉䅅䅁䕁䅁䅁睁䵁䅁䅁权䍁䅂䅁权䭁䅁䅁权䙁䅁䅁允䅁䅁䅅䅁䙁䍁硣䭃捷杗䅰䍄䉁䅁䅁睁䅁䅁䅍䅄䅁䅁䅯兦䅁䅁䅯䅈䅙䅁䅅䅁䉁䅁䅁权䝂睂䅁䍄䉁䅁䅁䅂䅁䅁䅍䅄䅁䅁䅯睎䅁䅁䅯儷䅯䅁䅯睢䅑䅁䅅䅁䉁䅁䅁兂晄㑔堲桢呌睐杷允䅁䅁䅑䅁䑁䅁䅷䅁䭁乁䉷䅁䭁佁䭫䅁䭁佁䭷䅁䉁䅁䅁允䅁䅁䅯睒䅁䅁杷允䅁䅁䅑䅁䑁䅁䅷䅁䭁䥁䅷䅁䭁佁䭳䅁䭁䥁䕕䅁䉁䅁䅁允䅁䅁䄴䅆䅁䑁䅫睍㕁䑁䅁䅍睁䑁䅁䅍睁䅁䅁䍄䉁䅁䅁䅂䅁䅁䅍䅄䅁䅁䅯東䅁䅁䅯䄶䅯䅁䅯兢䅑䅁䅅䅁䉁䅁䅁杄佁䅁䅁睍ぁ䍁䄴杍睁䑁䅉䅁䵁䅉䅅䅁䕁䅁䅁睁䵁䅁䅁权牃允䅁权畄权䅁权㙂䅂䅁允䅁䅁䅅䅁䙁䅁䅁䅁兄䌳䉴䍄䉁䅁䅁䅂䅁䅁䅍䅄䅁䅁䅯元䅅䅁䅯朷䅯䅁䅯睧䅑䅁䅅䅁䉁䅁䅁兂䅁䅁䅁乁歔䅑杷允䅁䅁䅑䅁䑁䅁䅷䅁䭁䍁䉳䅁䭁佁䭳䅁䭁䥁䕕䅁䉁䅁䅁允䅁䅁䄴䅆䅁䑁䅅杍穁䑁䅅免睁䑁䅣杍睁䅁䅁䍄䉁䅁䅁䅂䅁䅁䅍䅄䅁䅁䅯䄷䅁䅁䅯儶䅯䅁䅯兢䅑䅁䅅䅁䉁䅁䅁兂䅁䅁䅁乴杅兑杷允䅁䅁䅑䅁䑁䅁䅷䅁䭁䥁䉣䅁䭁佁䬴䅁䭁佁䭷䅁䉁䅁䅁允䅁䅁䅯睒䅁䅁杷允䅁䅁䅑䅁䑁䅁䅷䅁䭁偁䈰䅁䭁佁䭯䅁䭁䝁䔰䅁䉁䅁䅁允䅁䅁䅯睒䅁䅁杷允䅁䅁䅑䅁䑁䅁䅷䅁䭁䭁䌰䅁䭁䉁䅅䅁䭁偁䈸䅁䉁䅁䅁允䅁䅁䄴䅆䅁䑁䅕兎㑁䑁䅁䅍睁䑁䅁䅍睁䅁䅁䍄䉁䅁䅁睁䅁䅁䅍䅄䅁䅁䅯兔䅁䅁䅯䅇䅙䅁䅅䅁䉁䅁䅁权療杂䅁䍄䉁䅁䅁睁䅁䅁䅍䅄䅁䅁䅯兔䅁䅁䅯䅊䅙䅁䅅䅁䉁䅁䅁权牄䅃䅁䍄䉁䅁䅁睁䅁䅁䅍䅄䅁䅁䅯杣䅅䅁䅯杊䅙䅁䅅䅁䉁䅁䅁杄䵁䅁䅁兎睁䍁䄴睎㍁䅁䅁䍄䉁䅁䅁䅂䅁䅁䅍䅄䅁䅁䅯䅧䅅䅁䅯允䅉䅁䅯兂䅉䅁䅅䅁䉁䅁䅁兂䥃㑧潑瑧橪䅑杷允䅁䅁䅑䅁䑁䅁䅷䅁䭁䥁䉍䅁䭁佁䬴䅁䭁䡁䔰䅁䉁䅁䅁允䅁䅁䅕䅁䅁䉁ㅃ歉䵅䅉䅅䅁䕁䅁䅁睁䵁䅁䅁权䵄允䅁权浄权䅁权療䅂䅁允䅁䅁䅅䅁佁䅁䅷䅁硁䍁䄴兎㉁䑁䅣䅁䵁䅉䅅䅁䕁䅁䅁睁䵁䅁䅁权癃䅁䅁权灄权䅁权硂䅂䅁允䅁䅁䅅䅁䙁䅁䅁䅁潂楋䈱䍄䉁䅁䅁䅂䅁䅁䅍䅄䅁䅁䅯眶䅉䅁䅯充䅁䅁䅯兂䅁䅁䅅䅁䉁䅁䅁杄啁䅁䅁睍ㅁ䑁䅫兎睁䑁䅁䅍睁䑁䅁䅁䵁䅉䅅䅁䑁䅁䅁睁䵁䅁䅁权睃允䅁权奁杂䅁允䅁䅁䅅䅁䭁䍁䜰䅁䵁䅉䅅䅁䕁䅁䅁睁䵁䅁䅁权汃䅁䅁权瑄权䅁权療䅂䅁允䅁䅁䅅䅁䙁偁灹搸乊瑙⽁䍄䉁䅁䅁䅂䅁䅁䅍䅄䅁䅁䅯兰䅅䅁䅯朷䅯䅁䅯兣䅑䅁䅅䅁䉁䅁䅁兂䅁䅁䅁䝯牣兑杷允䅁䅁䅑䅁䑁䅁䅷䅁䭁䅁䄸䅁䭁佁䬴䅁䭁䡁䕯䅁䉁䅁䅁允䅁䅁䅕䅁䅁䱁㑪ぎ䵅䅉䅅䅁䕁䅁䅁睁䵁䅁䅁权十䅁䅁权煄权䅁权療䅂䅁允䅁䅁䅅䅁佁䅁䅧䅁睁䍁䄴睎䅁䅁杷允䅁䅁䅑䅁䑁䅁䅷䅁䭁䉁䅑䅁䭁佁䭣䅁䭁䥁䕕䅁䉁䅁䅁允䅁䅁䅕婧䑖㉩湺䕈䵁䅉䅅䅁䕁䅁䅁睁䵁䅁䅁权塂䅁䅁权畄权䅁权㥂䅂䅁允䅁䅁䅅䅁䙁䅁䅁䅁㑃杚䉨䍄䉁䅁䅁䅂䅁䅁䅍䅄䅁䅁䅯杪䅉䅁䅯䅂䅁䅁䅯眯䅅䅁䅅䅁䉁䅁䅁兂䅁䅁䅃䡙塚兑杷允䅁䅁䅍䅁䑁䅁䅷䅁䭁䩁䄴䅁䭁䉁䝷䅁䉁䅁䅁允䅁䅁䅯杯䅙䅁杷允䅁䅁䅑䅁䑁䅁䅷䅁䭁䥁䉕䅁䭁佁䭫䅁䭁䥁䕍䅁䉁䅁䅁允䅁䅁䅕䅁䅁䙁桁か䵅䅉䅅䅁䕁䅁䅁睁䵁䅁䅁权楁允䅁权煄权䅁权獄权䅁允䅁䅁䅅䅁䭁䕁䅣䅁䵁䅉䅅䅁䕁䅁䅁睁䵁䅁䅁权䝁䅂䅁权䕁䅁䅁权⽄允䅁允䅁䅁䅅䅁䙁䅁䅁䅁㉂唯䉨䍄䉁䅁䅁䅂䅁䅁䅍䅄䅁䅁䅯兏䅍䅁䅯䅂䅁䅁䅯兂䅁䅁䅅䅁䉁䅁䅁兂䅁䅁䅃祥佊兑杷允䅁䅁䅑䅁䑁䅁䅷䅁䭁䕁䅯䅁䭁佁䭯䅁䭁䥁䕍䅁䉁䅁䅁允䅁䅁䄴䅄䅁䑁䅁杌㑁䑁䅧免䅁䅁杷允䅁䅁䅑䅁䑁䅁䅷䅁䭁䡁䑅䅁䭁䉁䅅䅁䭁䅁䅕䅁䉁䅁䅁允䅁䅁䄴䅆䅁䑁䅅䅏硁䑁䅣兎睁䑁䅁䅍睁䅁䅁䍄䉁䅁䅁䅂䅁䅁䅍䅄䅁䅁䅯免䅁䅁䅯儷䅯䅁䅯䄷䅯䅁䅅䅁䉁䅁䅁权䡂䅁䅁䍄䉁䅁䅁䅂䅁䅁䅍䅄䅁䅁䅯䅓䅁䅁䅯儶䅯䅁䅯睧䅑䅁䅅䅁䉁䅁䅁兂䅁䅁䅁䱌奉兑杷允䅁䅁䅑䅁䑁䅁䅷䅁䭁䑁䅙䅁䭁佁䭣䅁䭁䥁䕍䅁䉁䅁䅁允䅁䅁䅕㡪ㅌ䙋偹う䵁䅉䅅䅁䕁䅁䅁睁䵁䅁䅁权㡄䅁䅁权浄权䅁权䙃䅂䅁允䅁䅁䅅䅁佁䅁䅷䅁硁䍁䄴䅎穁䑁䅉䅁䵁䅉䅅䅁䕁䅁䅁睁䵁䅁䅁权坁允䅁权䕁䅁䅁权䙁䅁䅁允䅁䅁䅅䅁䙁䅁䅁䅁䵁止䈹䍄䉁䅁䅁䅂䅁䅁䅍䅄䅁䅁䅯克䅁䅁䅯朵䅯䅁䅯兣䅑䅁䅅䅁䉁䅁䅁杄䵁䅁䅁䅍畁䑁䅧䅍㉁䅁䅁䍄䉁䅁䅁䅂䅁䅁䅍䅄䅁䅁䅯兵䅅䅁䅯眵䅯䅁䅯睢䅑䅁䅅䅁䉁䅁䅁兂奃桢䑋䵷硲睶杷允䅁䅁䅑䅁䑁䅁䅷䅁䭁䡁䍕䅁䭁䅁䅑䅁䭁偁䈸䅁䉁䅁䅁允䅁䅁䅕䅁䅁䵁歷歘䵅䅉䅅䅁䑁䅁䅁睁䵁䅁䅁权ㅂ䅁䅁权歁杂䅁允䅁䅁䅅䅁䭁偁䥙䅁䵁䅉䅅䅁䕁䅁䅁睁䵁䅁䅁权㑄䅁䅁权瑄权䅁权療䅂䅁允䅁䅁䅅䅁䙁䭁捷浗㝑⬳⽣䍄䉁䅁䅁䅂䅁䅁䅍䅄䅁䅁䅯杷䅍䅁䅯权䅁䅁䅯兂䅁䅁䅅䅁䉁䅁䅁兂䕂㉩湺㘫牫䅑杷允䅁䅁䅑䅁䑁䅁䅷䅁䭁乁䍧䅁䭁䅁䅯䅁䭁偁䈸䅁䉁䅁䅁允䅁䅁䅕灶愸㥌欰䰹䴸䅉䅅䅁䕁䅁䅁睁䵁䅁䅁权䩁䅁䅁权畄权䅁权療䅂䅁允䅁䅁䅅䅁䙁䅁䅁䅁潃祆䈱䍄䉁䅁䅁䅂䅁䅁䅍䅄䅁䅁䅯杄䅉䅁䅯充䅁䅁䅯兂䅁䅁䅅䅁䉁䅁䅁杄啁䅁䅁免ㅁ䑁䅅䅍硁䑁䅕兎㍁䑁䅑䅁䵁䅉䅅䅁䕁䅁䅁睁䵁䅁䅁权啃䅁䅁权牄权䅁权䑃䅂䅁允䅁䅁䅅䅁佁䉁䅑䅁㉁䑁䅍兏睁䑁䅁䅍睁䑁䅁䅍䅁䅁杷允䅁䅁䅑䅁䑁䅁䅷䅁䭁䑁䄴䅁䭁佁䭧䅁䭁䥁䕕䅁䉁䅁䅁允䅁䅁䄴䅄䅁䑁䅍杌睁䑁䅅免䅁䅁杷允䅁䅁䅑䅁䑁䅁䅷䅁䭁䩁䅯䅁䭁佁䭣䅁䭁䡁䕁䅁䉁䅁䅁允䅁䅁䅕呣䬰㘱睎啁䵁䅉䅅䅁䕁䅁䅁睁䵁䅁䅁权求允䅁权畄权䅁权瑂䅂䅁允䅁䅁䅅䅁䙁䅁䅁䅁䥁员䉎䍄䉁䅁䅁䅂䅁䅁䅍䅄䅁䅁䅯其䅁䅁䅯眵䅯䅁䅯䅣䅑䅁䅅䅁䉁䅁䅁兂⭃确癯圳牑䅑杷允䅁䅁䅑䅁䑁䅁䅷䅁䭁偁䉅䅁䭁佁䭳䅁䭁䡁䕁䅁䉁䅁䅁允䅁䅁䄴䅆䅁䑁䅣免睁䑁䅙䅎ぁ䑁䅙䅎㍁䅁䅁䍄䉁䅁䅁䅂䅁䅁䅍䅄䅁䅁䅯睕䅉䅁䅯权䅁䅁䅯兂䅁䅁䅅䅁䉁䅁䅁兂䅁䅁䅁䅁㡄睐杷允䅁䅁䅑䅁䑁䅁䅷䅁䭁䉁䅕䅁䭁佁䬴䅁䭁佁䭷䅁䉁䅁䅁允䅁䅁䅯睒䅁䅁杷允䅁䅁䅑䅁䑁䅁䅷䅁䭁䱁䍑䅁䭁䅁䅑䅁䭁偁䈸䅁䉁䅁䅁允䅁䅁䅕䅁䅁䭧塐䕒䵅䅉䅅䅁䕁䅁䅁睁䵁䅁䅁权楁允䅁权灄权䅁权㙂䅂䅁允䅁䅁䅅䅁䙁䅁䅁䅁䅁晹䄱䍄䉁䅁䅁䅂䅁䅁䅍䅄䅁䅁䅯儲䅁䅁䅯朶䅯䅁䅯兦䅑䅁䅅䅁䉁䅁䅁杄䵁䅁䅁䅍畁䑁䅕李㑁䅁䅁䍄䉁䅁䅁䅂䅁䅁䅍䅄䅁䅁䅯兑䅉䅁䅯充䅁䅁䅯兂䅁䅁䅅䅁䉁䅁䅁杄坁䅁䅁杍ぁ䑁䅣睍㉁䑁䅁䅍睁䑁䅁䅍䅁䅁杷允䅁䅁䅑䅁䑁䅁䅷䅁䭁䩁䅷䅁䭁佁䬴䅁䭁䝁䔸䅁䉁䅁䅁允䅁䅁䅕䅁䅁䡁㑄問䵅䅉䅅䅁䕁䅁䅁睁䵁䅁䅁权䝄䅁䅁权湄权䅁权㙂䅂䅁允䅁䅁䅅䅁䙁乁㕶浦㡱䉤䅂䍄䉁䅁䅁䅂䅁䅁䅍䅄䅁䅁䅯睰䅉䅁䅯充䅁䅁䅯眯䅅䅁䅅䅁䉁䅁䅁杄啁䅁䅁免ぁ䑁䅉睍睁䑁䅁䅍睁䑁䅁䅁䵁䅉䅅䅁䕁䅁䅁睁䵁䅁䅁权㑃䅁䅁权潄权䅁权㙂䅂䅁允䅁䅁䅅䅁佁䅁䄴䅁祁䑁䅕杌㉁䑁䅉兏䅁䅁杷允䅁䅁䅑䅁䑁䅁䅷䅁䭁䡁䍅䅁䭁䅁䅯䅁䭁偁䈸䅁䉁䅁䅁允䅁䅁䅕杓䍷㑋坣ぅ䵁䅉䅅䅁䕁䅁䅁睁䵁䅁䅁权㡂睁䅁权䕁䅁䅁权⽄允䅁允䅁䅁䅅䅁䙁䅁䅁䅁⭂䙱䈹䍄䉁䅁䅁䅂䅁䅁䅍䅄䅁䅁䅯共䅁䅁䅯充䅁䅁䅯䅂䅉䅁䅅䅁䉁䅁䅁杄啁䅁䅁䅏㉁䑁䅫䅎睁䑁䅁䅍睁䑁䅁䅁䵁䅉䅅䅁䕁䅁䅁睁䵁䅁䅁权⭃䅁䅁权煄权䅁权㥂䅂䅁允䅁䅁䅅䅁佁䅁䅷䅁睁䍁䄴李㍁䑁䅉䅁䵁䅉䅅䅁䕁䅁䅁睁䵁䅁䅁权䵂䅁䅁权浄权䅁权䙃䅂䅁允䅁䅁䅅䅁佁䅁䅷䅁睁䍁䄴䅏㕁䑁䅅䅁䵁䅉䅅䅁䕁䅁䅁睁䵁䅁䅁权⽃允䅁权畄权䅁权獄权䅁允䅁䅁䅅䅁䭁䕁䅣䅁䵁䅉䅅䅁䕁䅁䅁睁䵁䅁䅁权ㅄ允䅁权湄权䅁权䙃䅂䅁允䅁䅁䅅䅁䙁䝁剩堷⽷兎䅸䍄䉁䅁䅁䅂䅁䅁䅍䅄䅁䅁䅯兺䅉䅁䅯充䅁䅁䅯眯䅅䅁䅅䅁䉁䅁䅁杄啁䅁䅁免祁䑁䅧睎ぁ䑁䅕兎睁䑁䅁䅁䵁䅉䅅䅁䕁䅁䅁睁䵁䅁䅁权㥁䅁䅁权瑄权䅁权㙂䅂䅁允䅁䅁䅅䅁䙁䙁㑋潈牘払⽧䍄䉁䅁䅁䅂䅁䅁䅍䅄䅁䅁䅯睹䅁䅁䅯朷䅯䅁䅯全䅑䅁䅅䅁䉁䅁䅁兂䅁䅁䅁䵥㙣兑杷允䅁䅁䅑䅁䑁䅁䅷䅁䭁䭁䉑䅁䭁佁䬰䅁䭁䡁䕯䅁䉁䅁䅁允䅁䅁䅯杘䅷䅁杷允䅁䅁䅑䅁䑁䅁䅷䅁䭁䩁䑧䅁䭁䅁䅑䅁䭁䅁䅕䅁䉁䅁䅁允䅁䅁䅕䅁䅁䝧ㅁ正䵅䅉䅅䅁䕁䅁䅁睁䵁䅁䅁权偃䅁䅁权灄权䅁权䙃䅂䅁允䅁䅁䅅䅁䙁䅁䅁䅁䅃䅺䉊䍄䉁䅁䅁䅂䅁䅁䅍䅄䅁䅁䅯䅚䅉䅁䅯䅂䅁䅁䅯兂䅁䅁䅅䅁䉁䅁䅁兂䅁䅁歁噺䑄兑杷允䅁䅁䅑䅁䑁䅁䅷䅁䭁偁䉉䅁䭁佁䭙䅁䭁䥁䕕䅁䉁䅁䅁允䅁䅁䄴䅄䅁䑁䅅杌睁䑁䅍䅏䅁䅁杷允䅁䅁䅑䅁䑁䅁䅷䅁䭁䵁䍣䅁䭁䅁䅑䅁䭁䅁䅕䅁䉁䅁䅁允䅁䅁䅕䅁䅁偁㙅歗䵅䅉䅅䅁䕁䅁䅁睁䵁䅁䅁权摂䅁䅁权潄权䅁权睂䅂䅁允䅁䅁䅅䅁佁䅁䄴䅁祁䑁䅁杌㑁䑁䅁兎䅁䅁杷允䅁䅁䅑䅁䑁䅁䅷䅁䭁䵁䅫䅁䭁佁䭯䅁䭁䡁䕁䅁䉁䅁䅁允䅁䅁䄴䅄䅁䑁䅁杌穁䑁䅣李䅁䅁杷允䅁䅁䅑䅁䑁䅁䅷䅁䭁䥁䅁䅁䭁佁䬰䅁䭁䥁䕍䅁䉁䅁䅁允䅁䅁䅕⼲⭬牡へ稲䴸䅉䅅䅁䕁䅁䅁睁䵁䅁䅁权䥄允䅁权煄权䅁权睂䅂䅁允䅁䅁䅅䅁佁䅁䅷䅁睁䍁䄴李硁䑁䅍䅁䵁䅉䅅䅁䕁䅁䅁睁䵁䅁䅁权㉂杁䅁权剁䅁䅁权䙁䅁䅁允䅁䅁䅅䅁佁䉁䅉䅁㑁䑁䅧睍睁䑁䅁䅍睁䑁䅁䅁䵁䅉䅅䅁䑁䅁䅁睁䵁䅁䅁权い䅁䅁权流杂䅁允䅁䅁䅅䅁佁䅁䅷䅁㑁䑁䅅杌祁䑁䅣䅁䵁䅉䅅䅁䕁䅁䅁睁䵁䅁䅁权煃睁䅁权䕁䅁䅁权䙁䅁䅁允䅁䅁䅅䅁䙁䅁䅁䥁䱁㍷䉖䍄䉁䅁䅁睁䅁䅁䅍䅄䅁䅁䅯杰䅅䅁䅯䅈䅙䅁䅅䅁䉁䅁䅁权摃杂䅁䍄䉁䅁䅁䅂䅁䅁䅍䅄䅁䅁䅯杆䅁䅁䅯䄶䅯䅁䅯兢䅑䅁䅅䅁䉁䅁䅁权䡂䅁䅁䍄䉁䅁䅁䅂䅁䅁䅍䅄䅁䅁䅯睌䅁䅁䅯儶䅯䅁䅯睢䅑䅁䅅䅁䉁䅁䅁兂䅁䅁䅁䑭偷兑杷允䅁䅁䅑䅁䑁䅁䅷䅁䭁䕁䅉䅁䭁佁䭙䅁䭁䥁䕕䅁䉁䅁䅁允䅁䅁䄴䅄䅁䑁䅉杌硁䑁䅁睎䅁䅁杷允䅁䅁䅑䅁䑁䅁䅷䅁䭁䉁䐴䅁䭁䉁䅅䅁䭁偁䈸䅁䉁䅁䅁允䅁䅁䄴䅆䅁䑁䅑䅏㕁䑁䅉䅍睁䑁䅁䅍睁䅁䅁䍄䉁䅁䅁睁䅁䅁䅍䅄䅁䅁䅯来䅁䅁䅯䅈䅙䅁䅅䅁䉁䅁䅁权㥃杂䅁䍄䉁䅁䅁䅂䅁䅁䅍䅄䅁䅁䅯睪䅁䅁䅯䄶䅯䅁䅯䅣䅑䅁䅅䅁䉁䅁䅁杄佁䅁䅁免ぁ䍁䄴睍㕁䑁䅕䅁䵁䅉䅅䅁䕁䅁䅁睁䵁䅁䅁权㝁允䅁权畄权䅁权獄权䅁允䅁䅁䅅䅁䭁䕁䅣䅁䵁䅉䅅䅁䕁䅁䅁睁䵁䅁䅁权牁杁䅁权剁䅁䅁权⽄允䅁允䅁䅁䅅䅁佁䉁䅑䅁祁䑁䅕䅍祁䑁䅁䅍睁䑁䅁䅍䅁䅁杷允䅁䅁䅑䅁䑁䅁䅷䅁䭁䱁䑯䅁䭁䅁䅑䅁䭁偁䈸䅁䉁䅁䅁允䅁䅁䅕䅁䅁䩁䩵歙䵅䅉䅅䅁䕁䅁䅁睁䵁䅁䅁权灁䅁䅁权晁杂䅁权杁杂䅁允䅁䅁䅅䅁䭁䵁䬸䅁䵁䅉䅅䅁䕁䅁䅁睁䵁䅁䅁权楂䅁䅁权湄权䅁权䑃䅂䅁允䅁䅁䅅䅁䙁䥁獴⼵灵戸⽋䍄䉁䅁䅁䅂䅁䅁䅍䅄䅁䅁䅯兦䅁䅁䅯儷䅯䅁䅯全䅑䅁䅅䅁䉁䅁䅁兂䥂場啯歲ㅦ睐杷允䅁䅁䅑䅁䑁䅁䅷䅁䭁佁䑧䅁䭁䅁䅑䅁䭁偁䈸䅁䉁䅁䅁允䅁䅁䅕䅁䅁䝁橆す䵅䅉䅅䅁䕁䅁䅁睁䵁䅁䅁权塃䅁䅁权煄权䅁权䑃䅂䅁允䅁䅁䅅䅁佁䅁䅷䅁睁䍁䄴䅏睁䑁䅧䅁䵁䅉䅅䅁䕁䅁䅁睁䵁䅁䅁权偂睁䅁权䕁䅁䅁权䙁䅁䅁允䅁䅁䅅䅁䙁䅁䅁䅁睁煨䉊䍄䉁䅁䅁䅂䅁䅁䅍䅄䅁䅁䅯睍䅁䅁䅯朶䅯䅁䅯䅣䅑䅁䅅䅁䉁䅁䅁杄䵁䅁䅁䅍畁䑁䅉李穁䅁䅁䍄䉁䅁䅁䅂䅁䅁䅍䅄䅁䅁䅯兰䅁䅁䅯䄶䅯䅁䅯䄷䅯䅁䅅䅁䉁䅁䅁权䡂䅁䅁䍄䉁䅁䅁䅂䅁䅁䅍䅄䅁䅁䅯䅷䅅䅁䅯儶䅯䅁䅯来䅑䅁䅅䅁䉁䅁䅁兂䅁䅁䅁䐸㕷具杷允䅁䅁䅑䅁䑁䅁䅷䅁䭁偁䉷䅁䭁䅁䍅䅁䭁䅁䍍䅁䉁䅁䅁允䅁䅁䅕㤯䅺湳硒〷䵁䅉䅅䅁䕁䅁䅁睁䵁䅁䅁权兄䅁䅁权煄权䅁权䑃䅂䅁允䅁䅁䅅䅁佁䅁䅷䅁睁䍁䄴䅎ぁ䑁䅫䅁䵁䅉䅅䅁䕁䅁䅁睁䵁䅁䅁权⽂䅁䅁权湄权䅁权㥂䅂䅁允䅁䅁䅅䅁䙁䵁瑣歧偑票䅬䍄䉁䅁䅁䅂䅁䅁䅍䅄䅁䅁䅯朵䅅䅁䅯儷䅯䅁䅯兢䅑䅁䅅䅁䉁䅁䅁兂坄歯剃呸塐睐杷允䅁䅁䅑䅁䑁䅁䅷䅁䭁偁䍫䅁䭁䅁䅯䅁䭁䅁䅕䅁䉁䅁䅁允䅁䅁䅕䡶呓䅇坔歅䵁䅉䅅䅁䕁䅁䅁睁䵁䅁䅁权噁杁䅁权剁䅁䅁权䙁䅁䅁允䅁䅁䅅䅁佁䉁䅙䅁祁䑁䅅睍㑁䑁䅁䅍睁䑁䅁䅍睁䅁䅁䍄䉁䅁䅁䅂䅁䅁䅍䅄䅁䅁䅯䅣䅉䅁䅯充䅁䅁䅯眯䅅䅁䅅䅁䉁䅁䅁杄啁䅁䅁免睁䑁䅫免㍁䑁䅅䅍睁䑁䅁䅁䵁䅉䅅䅁䑁䅁䅁睁䵁䅁䅁权獃䅁䅁权流杂䅁允䅁䅁䅅䅁佁䅁䅯䅁㕁䑁䅉杌㉁䅁䅁䍄䉁䅁䅁䅂䅁䅁䅍䅄䅁䅁䅯睎䅅䅁䅯儶䅯䅁䅯全䅑䅁䅅䅁䉁䅁䅁兂䅁䅁䅁䑑剙兑杷允䅁䅁䅑䅁䑁䅁䅷䅁䭁䵁䉉䅁䭁佁䭳䅁䭁䝁䔸䅁䉁䅁䅁允䅁䅁䄴䅆䅁䑁䅍兎㕁䑁䅧兏㑁䑁䅁杍硁䅁䅁䍄䉁䅁䅁䅂䅁䅁䅍䅄䅁䅁䅯睆䅉䅁䅯䅂䅁䅁䅯兂䅁䅁䅅䅁䉁䅁䅁兂䅁䅁䅃渲祒兑杷允䅁䅁䅑䅁䑁䅁䅷䅁䭁䕁䅫䅁䭁佁䭳䅁䭁䡁䕁䅁䉁䅁䅁允䅁䅁䄴䅆䅁䑁䅅䅍㉁䑁䅅兏ぁ䑁䅉䅏硁䅁䅁䍄䉁䅁䅁䅂䅁䅁䅍䅄䅁䅁䅯允䅅䅁䅯充䅁䅁䅯䅂䅉䅁䅅䅁䉁䅁䅁杄坁䅁䅁免穁䑁䅉䅏硁䑁䅕免睁䑁䅁䅍䅁䅁杷允䅁䅁䅍䅁䑁䅁䅷䅁䭁䍁䅍䅁䭁䉁䜴䅁䉁䅁䅁允䅁䅁䅯兮䅙䅁杷允䅁䅁䅑䅁䑁䅁䅷䅁䭁䅁䍁䅁䭁䅁䅑䅁䭁䅁䅕䅁䉁䅁䅁允䅁䅁䅕䅁䅁䕁㐱つ䵅䅉䅅䅁䑁䅁䅁睁䵁䅁䅁权啃允䅁权流杂䅁允䅁䅁䅅䅁佁䅁䅷䅁㉁䑁䅕杌㕁䑁䅣䅁䵁䅉䅅䅁䕁䅁䅁睁䵁䅁䅁权䙂杁䅁权䕁䅁䅁权⽄允䅁允䅁䅁䅅䅁䙁䅁䅁䅁兄氱䉸䍄䉁䅁䅁睁䅁䅁䅍䅄䅁䅁䅯䅋䅁䅁䅯杊䅙䅁䅅䅁䉁䅁䅁杄䵁䅁䅁睍㍁䍁䄴李ㅁ䅁䅁䍄䉁䅁䅁䅂䅁䅁䅍䅄䅁䅁䅯䅣䅁䅁䅯眵䅯䅁䅯全䅑䅁䅅䅁䉁䅁䅁兂㡄晱午坔杌睶杷允䅁䅁䅑䅁䑁䅁䅷䅁䭁䉁䍧䅁䭁䉁䅅䅁䭁偁䈸䅁䉁䅁䅁允䅁䅁䄴杆䅁䑁䅧免㉁䑁䅣兎睁䑁䅁䅍睁䑁䅁䅁䵁䅉䅅䅁䕁䅁䅁睁䵁䅁䅁权㙄䅁䅁权潄权䅁权䙃䅂䅁允䅁䅁䅅䅁佁䅁䄴䅁硁䑁䅙杌ぁ䑁䅣睎䅁䅁杷允䅁䅁䅑䅁䑁䅁䅷䅁䭁䝁䑍䅁䭁䅁䅯䅁䭁䅁䅕䅁䉁䅁䅁允䅁䅁䅕䘷㑇潈牘稫䴸䅉䅅䅁䑁䅁䅁睁䵁䅁䅁权䑁䅁䅁权流杂䅁允䅁䅁䅅䅁佁䅁䅷䅁㕁䑁䅁杌ㅁ䑁䅙䅁䵁䅉䅅䅁䕁䅁䅁睁䵁䅁䅁权祃允䅁权瑄权䅁权硂䅂䅁允䅁䅁䅅䅁䙁䥁橶慤睈乸⽧䍄䉁䅁䅁䅂䅁䅁䅍䅄䅁䅁䅯䅋䅅䅁䅯朶䅯䅁䅯睧䅑䅁䅅䅁䉁䅁䅁权䡂䅁䅁䍄䉁䅁䅁䅂䅁䅁䅍䅄䅁䅁䅯䅲䅁䅁䅯眵䅯䅁䅯䅣䅑䅁䅅䅁䉁䅁䅁兂瑂⼵灵搸䙉䅑杷允䅁䅁䅑䅁䑁䅁䅷䅁䭁䅁䍫䅁䭁䅁䅑䅁䭁䅁䅕䅁䉁䅁䅁允䅁䅁䅕䅁䅁䵙渴ず䵅䅉䅅䅁䕁䅁䅁睁䵁䅁䅁权乄䅁䅁权瑄权䅁权㥂䅂䅁允䅁䅁䅅䅁䙁䥁䉬余兘桯䅨䍄䉁䅁䅁䅂䅁䅁䅍䅄䅁䅁䅯杷䅁䅁䅯儶䅯䅁䅯睢䅑䅁䅅䅁䉁䅁䅁兂䅁䅁䅁䌴搰兑杷允䅁䅁䅑䅁䑁䅁䅷䅁䭁䙁䉯䅁䭁佁䭧䅁䭁䡁䕯䅁䉁䅁䅁允䅁䅁䄴杄䅁䑁䅅李畁䑁䅑䅎㑁䅁䅁䍄䉁䅁䅁䅂䅁䅁䅍䅄䅁䅁䅯睨䅅䅁䅯䄶䅯䅁䅯全䅑䅁䅅䅁䉁䅁䅁杄䵁䅁䅁兏畁䑁䅁䅎ㅁ䅁䅁䍄䉁䅁䅁䅂䅁䅁䅍䅄䅁䅁䅯䅪䅅䅁䅯儷䅯䅁䅯全䅑䅁䅅䅁䉁䅁䅁兂い搯㑒匶灢睐杷允䅁䅁䅑䅁䑁䅁䅷䅁䭁䕁䍷䅁䭁䅁䅯䅁䭁䅁䅕䅁䉁䅁䅁允䅁䅁䅕〳丫㉬匴ぃ䵁䅉䅅䅁䕁䅁䅁睁䵁䅁䅁权㥁䅁䅁权煄权䅁权瑂䅂䅁允䅁䅁䅅䅁佁䅁䅷䅁睁䍁䄴䅏㍁䑁䅙䅁䵁䅉䅅䅁䕁䅁䅁睁䵁䅁䅁权晃䅁䅁权䉁杁䅁权䙁杁䅁允䅁䅁䅅䅁䙁䉁䥥唫爰㠴䅂䍄䉁䅁䅁䅂䅁䅁䅍䅄䅁䅁䅯兇䅉䅁䅯䅂䅁䅁䅯眯䅅䅁䅅䅁䉁䅁䅁兂䅁䅁䅃堵䕵兑杷允䅁䅁䅑䅁䑁䅁䅷䅁䭁䍁䉷䅁䭁佁䭫䅁䭁䥁䕍䅁䉁䅁䅁允䅁䅁䅕䅁䅁䵁䡄䕋䵅䅉䅅䅁䕁䅁䅁睁䵁䅁䅁权㉃允䅁权牄权䅁权硂䅂䅁允䅁䅁䅅䅁佁䉁䅉䅁ㅁ䑁䅕兎祁䑁䅍䅍祁䑁䅑䅁䵁䅉䅅䅁䕁䅁䅁睁䵁䅁䅁权杁杁䅁权䭁䅁䅁权䙁䅁䅁允䅁䅁䅅䅁䙁䵁杕䡳潊剫䄱䍄䉁䅁䅁䅂䅁䅁䅍䅄䅁䅁䅯杤䅁䅁䅯儷䅯䅁䅯全䅑䅁䅅䅁䉁䅁䅁兂坃㑑獴⼵㍶睶杷允䅁䅁䅑䅁䑁䅁䅷䅁䭁䉁䈴䅁䭁佁䭯䅁䭁䡁䕁䅁䉁䅁䅁允䅁䅁䄴䅄䅁䑁䅅杌㍁䑁䅣李䅁䅁杷允䅁䅁䅑䅁䑁䅁䅷䅁䭁䥁䉅䅁䭁佁䭣䅁䭁䝁䔰䅁䉁䅁䅁允䅁䅁䅕牡へ硫䕩啍䵁䅉䅅䅁䕁䅁䅁睁䵁䅁䅁权楂杁䅁权䭁䅁䅁权䙁䅁䅁允䅁䅁䅅䅁䙁䉁癳匳䝑內䅸䍄䉁䅁䅁䅂䅁䅁䅍䅄䅁䅁䅯杚䅁䅁䅯允䅉䅁䅯睁䅉䅁䅅䅁䉁䅁䅁兂杁敤摁橙捁兑杷允䅁䅁䅑䅁䑁䅁䅷䅁䭁䑁䉷䅁䭁佁䭳䅁䭁䥁䕕䅁䉁䅁䅁允䅁䅁䄴䅆䅁䑁䅕䅎硁䑁䅁䅎ぁ䑁䅉杍㕁䅁䅁䍄䉁䅁䅁䅂䅁䅁䅍䅄䅁䅁䅯儵䅁䅁䅯儷䅯䅁䅯全䅑䅁䅅䅁䉁䅁䅁兂㡄晱午坔睌睐杷允䅁䅁䅑䅁䑁䅁䅷䅁䭁䉁䍯䅁䭁䅁䅑䅁䭁䅁䅕䅁䉁䅁䅁允䅁䅁䅕䅁䅁佁噹䕖䵅䅉䅅䅁䕁䅁䅁睁䵁䅁䅁权灁允䅁权煄权䅁权䑃䅂䅁允䅁䅁䅅䅁佁䅁䅯䅁睁䍁䄴免穁䅁䅁䍄䉁䅁䅁䅂䅁䅁䅍䅄䅁䅁䅯䅏䅁䅁䅯眵䅯䅁䅯兢䅑䅁䅅䅁䉁䅁䅁权䡂䅁䅁䍄䉁䅁䅁䅂䅁䅁䅍䅄䅁䅁䅯䄯䅁䅁䅯朵䅯䅁䅯䄷䅯䅁䅅䅁䉁䅁䅁权䡂䅁䅁䍄䉁䅁䅁䅂䅁䅁䅍䅄䅁䅁䅯䅘䅅䅁䅯充䅁䅁䅯兂䅁䅁䅅䅁䉁䅁䅁杄啁䅁䅁杍㑁䑁䅫免睁䑁䅁䅍睁䑁䅁䅁䵁䅉䅅䅁䕁䅁䅁睁䵁䅁䅁权䩄允䅁权湄权䅁权㥂䅂䅁允䅁䅁䅅䅁䙁䝁浚浚浚椵䅒䍄䉁䅁䅁䅂䅁䅁䅍䅄䅁䅁䅯共䅉䅁䅯䅂䅁䅁䅯兂䅁䅁䅅䅁䉁䅁䅁兂䅁䅁䅃稶橖兑杷允䅁䅁䅑䅁䑁䅁䅷䅁䭁䝁䅉䅁䭁佁䬴䅁䭁䥁䕍䅁䉁䅁䅁允䅁䅁䅕䅁䅁佁桁う䵅䅉䅅䅁䕁䅁䅁睁䵁䅁䅁权塃睁䅁权剁䅁䅁权䙁䅁䅁允䅁䅁䅅䅁佁䉁䅑䅁祁䑁䅫李㑁䑁䅧杍睁䑁䅁䅍䅁䅁杷允䅁䅁䅑䅁䑁䅁䅷䅁䭁䑁䅍䅁䭁佁䭯䅁䭁䡁䕯䅁䉁䅁䅁允䅁䅁䄴䅄䅁䑁䅁杌祁䑁䅙李䅁䅁杷允䅁䅁䅑䅁䑁䅁䅷䅁䭁䉁䉣䅁䭁佁䭧䅁䭁䡁䔰䅁䉁䅁䅁允䅁䅁䄴杄䅁䑁䅅杍畁䑁䅧䅏㕁䅁䅁䍄䉁䅁䅁䅂䅁䅁䅍䅄䅁䅁䅯关䅉䅁䅯充䅁䅁䅯眯䅅䅁䅅䅁䉁䅁䅁杄啁䅁䅁免穁䑁䅍李睁䑁䅁䅍睁䑁䅁䅁䵁䅉䅅䅁䕁䅁䅁睁䵁䅁䅁权扁杁䅁权剁䅁䅁权䙁䅁䅁允䅁䅁䅅䅁佁䉁䅑䅁ㅁ䑁䅣睍睁䑁䅁䅏㉁䑁䅁䅏䅁䅁杷允䅁䅁䅑䅁䑁䅁䅷䅁䭁䝁䅑䅁䭁佁䬰䅁䭁䡁䔰䅁䉁䅁䅁允䅁䅁䅕䘫橐婰䕶䐶䴸䅉䅅䅁䕁䅁䅁睁䵁䅁䅁权癄䅁䅁权灄权䅁权睂䅂䅁允䅁䅁䅅䅁䙁䅁䅁䅁䅁䅚䉬䍄䉁䅁䅁䅂䅁䅁䅍䅄䅁䅁䅯睇䅍䅁䅯䅂䅁䅁䅯兂䅁䅁䅅䅁䉁䅁䅁兂䅁䅁䅁偋愵兑杷允䅁䅁䅑䅁䑁䅁䅷䅁䭁䕁䅳䅁䭁佁䭫䅁䭁䡁䕯䅁䉁䅁䅁允䅁䅁䅕䅁䅁䩁䩄問䵅䅉䅅䅁䕁䅁䅁睁䵁䅁䅁权ㅂ䅁䅁权灄权䅁权䑃䅂䅁允䅁䅁䅅䅁䙁䅁䅁䅁䥃卯䉊䍄䉁䅁䅁䅂䅁䅁䅍䅄䅁䅁䅯東䅁䅁䅯眵䅯䅁䅯䄷䅯䅁䅅䅁䉁䅁䅁权䡂䅁䅁䍄䉁䅁䅁䅂䅁䅁䅍䅄䅁䅁䅯䅫䅅䅁䅯充䅁䅁䅯兂䅁䅁䅅䅁䉁䅁䅁杄十䅁䅁䅎㑁䑁䅣睎硁䑁䅁䅍睁䅁䅁䍄䉁䅁䅁䅂䅁䅁䅍䅄䅁䅁䅯权䅉䅁䅯䅂䅁䅁䅯兂䅁䅁䅅䅁䉁䅁䅁兂䅁䅁䅁橗汴兑杷允䅁䅁䅍䅁䑁䅁䅷䅁䭁偁䉫䅁䭁䍁䝙䅁䉁䅁䅁允䅁䅁䄴䅄䅁䑁䅫杍畁䑁䅙免䅁䅁杷允䅁䅁䅑䅁䑁䅁䅷䅁䭁䕁䉧䅁䭁佁䭙䅁䭁䥁䕍䅁䉁䅁䅁允䅁䅁䄴䅄䅁䑁䅅杌睁䑁䅁睍䅁䅁杷允䅁䅁䅑䅁䑁䅁䅷䅁䭁䕁䉕䅁䭁佁䭳䅁䭁䥁䕍䅁䉁䅁䅁允䅁䅁䄴䅆䅁䑁䅕免睁䑁䅅䅎穁䑁䅁兏㍁䅁䅁䍄䉁䅁䅁䅂䅁䅁䅍䅄䅁䅁䅯兄䅍䅁䅯权䅁䅁䅯眯䅅䅁䅅䅁䉁䅁䅁兂䡃瑆佮ㄹ䭍䅑杷允䅁䅁䅑䅁䑁䅁䅷䅁䭁䥁䅫䅁䭁䉁䅅䅁䭁䅁䍑䅁䉁䅁䅁允䅁䅁䄴䅆䅁䑁䅑李ㅁ䑁䅑䅍睁䑁䅁䅍睁䅁䅁䍄䉁䅁䅁䅂䅁䅁䅍䅄䅁䅁䅯睌䅍䅁䅯䅂䅁䅁䅯眯䅅䅁䅅䅁䉁䅁䅁兂䅁䅁䅁䉙硙兑杷允䅁䅁䅑䅁䑁䅁䅷䅁䭁乁䉧䅁䭁佁䭯䅁䭁佁䭷䅁䉁䅁䅁允䅁䅁䅯睒䅁䅁杷允䅁䅁䅑䅁䑁䅁䅷䅁䭁䕁䑙䅁䭁䅁䅑䅁䭁䅁䅕䅁䉁䅁䅁允䅁䅁䅕䅁䅁䕁湚啒䵅䅉䅅䅁䕁䅁䅁睁䵁䅁䅁权䡁䅁䅁权瑄权䅁权㥂䅂䅁允䅁䅁䅅䅁䙁䡁潎敫㠱㥐⼰䍄䉁䅁䅁䅂䅁䅁䅍䅄䅁䅁䅯䅣䅁䅁䅯朷䅯䅁䅯全䅑䅁䅅䅁䉁䅁䅁兂䅁䅁䅁䵇䭣兑杷允䅁䅁䅑䅁䑁䅁䅷䅁䭁䱁䅫䅁䭁佁䭫䅁䭁䡁䔰䅁䉁䅁䅁允䅁䅁䅕䅁䅁䭁獁䕅䵅䅉䅅䅁䕁䅁䅁睁䵁䅁䅁权湁䅁䅁权潄权䅁权㥂䅂䅁允䅁䅁䅅䅁佁䅁䄴䅁ぁ䑁䅑杌硁䑁䅉免䅁䅁杷允䅁䅁䅑䅁䑁䅁䅷䅁䭁䙁䅯䅁䭁佁䭧䅁䭁䥁䕕䅁䉁䅁䅁允䅁䅁䄴杄䅁䑁䅅睍畁䑁䅫䅏ぁ䅁䅁䍄䉁䅁䅁䅂䅁䅁䅍䅄䅁䅁䅯䅕䅅䅁䅯䅂䅁䅁䅯䅂䅉䅁䅅䅁䉁䅁䅁兂䅁䅁䅁䭣䍖兑杷允䅁䅁䅑䅁䑁䅁䅷䅁䭁䑁䅧䅁䭁佁䭣䅁䭁䥁䕍䅁䉁䅁䅁允䅁䅁䅕潂噇㑑獶啇䵁䅉䅅䅁䕁䅁䅁睁䵁䅁䅁权楃䅁䅁权潄权䅁权睂䅂䅁允䅁䅁䅅䅁佁䅁䄴䅁ぁ䑁䅅杌㑁䑁䅧兎䅁䅁杷允䅁䅁䅑䅁䑁䅁䅷䅁䭁䉁䈸䅁䭁佁䭣䅁䭁䡁䔰䅁䉁䅁䅁允䅁䅁䅕䡳氰䵶䡡ぇ䵁䅉䅅䅁䕁䅁䅁睁䵁䅁䅁权偃允䅁权煄权䅁权䑃䅂䅁允䅁䅁䅅䅁佁䅁䅯䅁睁䍁䄴免㍁䅁䅁䍄䉁䅁䅁䅂䅁䅁䅍䅄䅁䅁䅯䅄䅉䅁䅯充䅁䅁䅯兂䅁䅁䅅䅁䉁䅁䅁杄啁䅁䅁免硁䑁䅣睎㉁䑁䅙䅍睁䑁䅁䅁䵁䅉䅅䅁䑁䅁䅁睁䵁䅁䅁权呂允䅁权敁杂䅁允䅁䅁䅅䅁䭁䭁䤸䅁䵁䅉䅅䅁䕁䅁䅁睁䵁䅁䅁权啁允䅁权畄权䅁权㥂䅂䅁允䅁䅁䅅䅁䙁䅁䅁䅁允桹䉴䍄䉁䅁䅁睁䅁䅁䅍䅄䅁䅁䅯杬䅅䅁䅯䅊䅙䅁䅅䅁䉁䅁䅁权祄元䅁䍄䉁䅁䅁䅂䅁䅁䅍䅄䅁䅁䅯眸䅁䅁䅯朵䅯䅁䅯兣䅑䅁䅅䅁䉁䅁䅁杄䵁䅁䅁䅍畁䑁䅧杍穁䅁䅁䍄䉁䅁䅁䅂䅁䅁䅍䅄䅁䅁䅯䅇䅅䅁䅯朷䅯䅁䅯兦䅑䅁䅅䅁䉁䅁䅁兂䅁䅁䅁䍦䉸兑杷允䅁䅁䅑䅁䑁䅁䅷䅁䭁䙁䈰䅁䭁佁䭯䅁䭁䡁䔰䅁䉁䅁䅁允䅁䅁䄴䅄䅁䑁䅁杌㑁䑁䅍兎䅁䅁杷允䅁䅁䅑䅁䑁䅁䅷䅁䭁䝁䉙䅁䭁佁䭳䅁䭁䡁䔰䅁䉁䅁䅁允䅁䅁䄴杆䅁䑁䅑免㍁䑁䅫睍㑁䑁䅣睎㉁䑁䅧䅁䵁䅉䅅䅁䕁䅁䅁睁䵁䅁䅁权睂允䅁权瑄权䅁权㙂䅂䅁允䅁䅁䅅䅁䙁䡁焹䡶呓䍭䄱䍄䉁䅁䅁䅂䅁䅁䅍䅄䅁䅁䅯光䅉䅁䅯权䅁䅁䅯兂䅁䅁䅅䅁䉁䅁䅁兂獃䙈歰ㅏ嘸䅑杷允䅁䅁䅍䅁䑁䅁䅷䅁䭁䩁䉷䅁䭁䉁䝧䅁䉁䅁䅁允䅁䅁䅯䅦䅙䅁杷允䅁䅁䅑䅁䑁䅁䅷䅁䭁䝁䅷䅁䭁佁䭙䅁䭁䥁䕍䅁䉁䅁䅁允䅁䅁䄴䅄䅁䑁䅁杌㍁䑁䅅兎䅁䅁杷允䅁䅁䅑䅁䑁䅁䅷䅁䭁䭁䅍䅁䭁佁䭯䅁䭁䝁䔸䅁䉁䅁䅁允䅁䅁䄴䅄䅁䑁䅑杌㍁䑁䅑睍䅁䅁杷允䅁䅁䅑䅁䑁䅁䅷䅁䭁䵁䉁䅁䭁佁䭧䅁䭁䝁䔰䅁䉁䅁䅁允䅁䅁䄴杄䅁䍁䄰䅍畁䑁䅅兎ぁ䅁䅁䍄䉁䅁䅁䅂䅁䅁䅍䅄䅁䅁䅯党䅁䅁䅯儷䅯䅁䅯兦䅑䅁䅅䅁䉁䅁䅁兂煃搸乊桙兄睐杷允䅁䅁䅑䅁䑁䅁䅷䅁䭁䱁䄰䅁䭁䅁䍅䅁䭁䅁䍕䅁䉁䅁䅁允䅁䅁䅕晚䭲䙱兄䔶䵁䅉䅅䅁䕁䅁䅁睁䵁䅁䅁权畃䅁䅁权牄权䅁权䑃䅂䅁允䅁䅁䅅䅁佁䉁䅉䅁㍁䑁䅍兏ㅁ䑁䅁兏㍁䑁䅧䅁䵁䅉䅅䅁䕁䅁䅁睁䵁䅁䅁权䩂睁䅁权䭁䅁䅁权⽄允䅁允䅁䅁䅅䅁䙁䥁䅐煹䙆桎䅒䍄䉁䅁䅁睁䅁䅁䅍䅄䅁䅁䅯兡䅁䅁䅯䅊䅙䅁䅅䅁䉁䅁䅁权癄䅃䅁䍄䉁䅁䅁䅂䅁䅁䅍䅄䅁䅁䅯兹䅁䅁䅯朶䅯䅁䅯䄷䅯䅁䅅䅁䉁䅁䅁权䡂䅁䅁䍄䉁䅁䅁䅂䅁䅁䅍䅄䅁䅁䅯睐䅅䅁䅯眶䅯䅁䅯睧䅑䅁䅅䅁䉁䅁䅁杄啁䅁䅁杍祁䑁䅑兏祁䑁䅙䅍ぁ䑁䅧䅁䵁䅉䅅䅁䕁䅁䅁睁䵁䅁䅁权祄允䅁权煄权䅁权硂䅂䅁允䅁䅁䅅䅁佁䅁䅯䅁睁䍁䄴兎㍁䅁䅁䍄䉁䅁䅁䅂䅁䅁䅍䅄䅁䅁䅯朹䅅䅁䅯䄶䅯䅁䅯睧䅑䅁䅅䅁䉁䅁䅁权䡂䅁䅁䍄䉁䅁䅁䅂䅁䅁䅍䅄䅁䅁䅯杚䅁䅁䅯儶䅯䅁䅯睧䅑䅁䅅䅁䉁䅁䅁兂䅁䅁䅁䩣吹兑杷允䅁䅁䅑䅁䑁䅁䅷䅁䭁䵁䑁䅁䭁䅁䅑䅁䭁䅁䅕䅁䉁䅁䅁允䅁䅁䅕䅁䅁乁楌す䵅䅉䅅䅁䕁䅁䅁睁䵁䅁䅁权䡄䅁䅁权䉁杁䅁权䍁杁䅁允䅁䅁䅅䅁䙁䅁㝭婕㍫畐䅊䍄䉁䅁䅁䅂䅁䅁䅍䅄䅁䅁䅯睄䅉䅁䅯䅂䅁䅁䅯兂䅁䅁䅅䅁䉁䅁䅁兂䅁䅁䅁慳呬兑杷允䅁䅁䅑䅁䑁䅁䅷䅁䭁佁䅍䅁䭁䅁䅑䅁䭁䅁䍑䅁䉁䅁䅁允䅁䅁䅕䅁䅁䭁䅎ず䵅䅉䅅䅁䕁䅁䅁睁䵁䅁䅁权灃允䅁权牄权䅁权硂䅂䅁允䅁䅁䅅䅁佁䉁䅉䅁㍁䑁䅧睍穁䑁䅣兎ぁ䑁䅅䅁䵁䅉䅅䅁䕁䅁䅁睁䵁䅁䅁权畄䅁䅁权煄权䅁权獄权䅁允䅁䅁䅅䅁䭁䕁䅣䅁䵁䅉䅅䅁䕁䅁䅁睁䵁䅁䅁权奁允䅁权煄权䅁权䑃䅂䅁允䅁䅁䅅䅁佁䅁䅷䅁睁䍁䄴杍穁䑁䅙䅁䵁䅉䅅䅁䕁䅁䅁睁䵁䅁䅁权㑁睁䅁权剁䅁䅁权⽄允䅁允䅁䅁䅅䅁佁䉁䅑䅁穁䑁䅑睎祁䑁䅑李㍁䑁䅙䅏䅁䅁杷允䅁䅁䅑䅁䑁䅁䅷䅁䭁䵁䍫䅁䭁䉁䅅䅁䭁䅁䅕䅁䉁䅁䅁允䅁䅁䄴䅆䅁䑁䅣睍㉁䑁䅁䅍睁䑁䅁䅍睁䅁䅁䍄䉁䅁䅁䅂䅁䅁䅍䅄䅁䅁䅯杏䅁䅁䅯朶䅯䅁䅯睧䅑䅁䅅䅁䉁䅁䅁杄䵁䅁䅁䅍畁䑁䅕䅍㉁䅁䅁䍄䉁䅁䅁䅂䅁䅁䅍䅄䅁䅁䅯䅲䅁䅁䅯儶䅯䅁䅯兢䅑䅁䅅䅁䉁䅁䅁权䡂䅁䅁䍄䉁䅁䅁䅂䅁䅁䅍䅄䅁䅁䅯䅏䅍䅁䅯充䅁䅁䅯兂䅁䅁䅅䅁䉁䅁䅁杄啁䅁䅁睍ぁ䑁䅫兎㑁䑁䅁李穁䑁䅧䅁䵁䅉䅅䅁䑁䅁䅁睁䵁䅁䅁权㑁允䅁权捁杂䅁允䅁䅁䅅䅁䭁䥁䝉䅁䵁䅉䅅䅁䕁䅁䅁睁䵁䅁䅁权元允䅁权潄权䅁权㥂䅂䅁允䅁䅁䅅䅁佁䅁䄴䅁祁䑁䅫杌㍁䑁䅙李䅁䅁杷允䅁䅁䅑䅁䑁䅁䅷䅁䭁䝁䍑䅁䭁䅁䅑䅁䭁偁䈸䅁䉁䅁䅁允䅁䅁䅕䅁䅁䴱㍍歷䵅䅉䅅䅁䑁䅁䅁睁䵁䅁䅁权湁䅁䅁权流杂䅁允䅁䅁䅅䅁佁䅁䅷䅁㍁䑁䅣杌穁䑁䅫䅁䵁䅉䅅䅁䕁䅁䅁睁䵁䅁䅁权㑃䅁䅁权浄权䅁权獄权䅁允䅁䅁䅅䅁䭁䕁䅣䅁䵁䅉䅅䅁䕁䅁䅁睁䵁䅁䅁权䡄䅁䅁权牄权䅁权獄权䅁允䅁䅁䅅䅁䭁䕁䅣䅁䵁䅉䅅䅁䕁䅁䅁睁䵁䅁䅁权剂允䅁权潄权䅁权䙃䅂䅁允䅁䅁䅅䅁佁䅁䅷䅁硁䍁䄴杍ㅁ䑁䅍䅁䵁䅉䅅䅁䕁䅁䅁睁䵁䅁䅁权祁䅁䅁权煄权䅁权䑃䅂䅁允䅁䅁䅅䅁佁䅁䅷䅁睁䍁䄴李㉁䑁䅫䅁䵁䅉䅅䅁䕁䅁䅁睁䵁䅁䅁权䍃睁䅁权䭁䅁䅁权䙁䅁䅁允䅁䅁䅅䅁䙁䑁敖歵䵫桁䄹䍄䉁䅁䅁䅂䅁䅁䅍䅄䅁䅁䅯术䅁䅁䅯眶䅯䅁䅯全䅑䅁䅅䅁䉁䅁䅁杄啁䅁䅁䅎睁䑁䅣睎睁䑁䅫䅏ぁ䑁䅧䅁䵁䅉䅅䅁䕁䅁䅁睁䵁䅁䅁权䱃杁䅁权剁䅁䅁权⽄允䅁允䅁䅁䅅䅁佁䉁䅑䅁祁䑁䅍免ㅁ䑁䅕李㑁䑁䅙李䅁䅁杷允䅁䅁䅑䅁䑁䅁䅷䅁䭁䑁䅯䅁䭁佁䭫䅁䭁䡁䕅䅁䉁䅁䅁允䅁䅁䅕䅁䅁乁敃䕇䵅䅉䅅䅁䕁䅁䅁睁䵁䅁䅁权元允䅁权潄权䅁权療䅂䅁允䅁䅁䅅䅁佁䅁䄴䅁祁䑁䅣杌㕁䑁䅣䅎䅁䅁杷允䅁䅁䅑䅁䑁䅁䅷䅁䭁䱁䍧䅁䭁䅁䅑䅁䭁䅁䅕䅁䉁䅁䅁允䅁䅁䅕䅁䅁䉁ㅬ歙䵅䅉䅅䅁䑁䅁䅁睁䵁䅁䅁权灁允䅁权敁杂䅁允䅁䅁䅅䅁䭁䍁䡫䅁䵁䅉䅅䅁䕁䅁䅁睁䵁䅁䅁权偃䅁䅁权湄权䅁权䙃䅂䅁允䅁䅁䅅䅁䙁䥁堲桢䑋䉷䅆䍄䉁䅁䅁䅂䅁䅁䅍䅄䅁䅁䅯睤䅍䅁䅯充䅁䅁䅯兂䅁䅁䅅䅁䉁䅁䅁杄啁䅁䅁睍硁䑁䅙李㉁䑁䅕䅍睁䑁䅁䅁䵁䅉䅅䅁䕁䅁䅁睁䵁䅁䅁权瑁䅁䅁权潄权䅁权㥂䅂䅁允䅁䅁䅅䅁䭁䕁䅣䅁䵁䅉䅅䅁䕁䅁䅁睁䵁䅁䅁权䅂允䅁权煄权䅁权療䅂䅁允䅁䅁䅅䅁佁䅁䅷䅁睁䍁䄴兎穁䑁䅉䅁䵁䅉䅅䅁䕁䅁䅁睁䵁䅁䅁权䡄允䅁权煄权䅁权㥂䅂䅁允䅁䅁䅅䅁佁䅁䅷䅁硁䍁䄴李祁䑁䅑䅁䵁䅉䅅䅁䕁䅁䅁睁䵁䅁䅁权允杁䅁权䕁䅁䅁权⽄允䅁允䅁䅁䅅䅁䙁䅁䅁䡁晄㙔䉂䍄䉁䅁䅁䅂䅁䅁䅍䅄䅁䅁䅯眴䅁䅁䅯䄶䅯䅁䅯兦䅑䅁䅅䅁䉁䅁䅁杄佁䅁䅁免㉁䍁䄴兎ぁ䑁䅉䅁䵁䅉䅅䅁䕁䅁䅁睁䵁䅁䅁权㑂允䅁权牄权䅁权硂䅂䅁允䅁䅁䅅䅁佁䉁䅙䅁ㅁ䑁䅙䅎㉁䑁䅁䅍睁䑁䅁䅍睁䅁䅁䍄䉁䅁䅁䅂䅁䅁䅍䅄䅁䅁䅯杣䅁䅁䅯儶䅯䅁䅯睧䅑䅁䅅䅁䉁䅁䅁兂䅁䅁䅁䨴場兑杷允䅁䅁䅑䅁䑁䅁䅷䅁䭁䡁䅕䅁䭁佁䬰䅁䭁䥁䕕䅁䉁䅁䅁允䅁䅁䅕䉵䘶ㄶ㑇樵䴸䅉䅅䅁䕁䅁䅁睁䵁䅁䅁权元䅁䅁权䉁杁䅁权䙁杁䅁允䅁䅁䅅䅁䙁䕁䔷噅啲么䄱䍄䉁䅁䅁䅂䅁䅁䅍䅄䅁䅁䅯䄫䅉䅁䅯䅂䅁䅁䅯眯䅅䅁䅅䅁䉁䅁䅁兂䅁䅁䅃㝮党兑杷允䅁䅁䅑䅁䑁䅁䅷䅁䭁䕁䑁䅁䭁䅁䅑䅁䭁䅁䅕䅁䉁䅁䅁允䅁䅁䅕䅁䅁䡉㑸䕡䵅䅉䅅䅁䕁䅁䅁睁䵁䅁䅁权呂允䅁权煄权䅁权瑂䅂䅁允䅁䅁䅅䅁佁䅁䅷䅁睁䍁䄴睍㑁䑁䅕䅁䵁䅉䅅䅁䕁䅁䅁睁䵁䅁䅁权晁䅁䅁权牄权䅁权㥂䅂䅁允䅁䅁䅅䅁佁䉁䅑䅁祁䑁䅣䅏穁䑁䅫䅏ぁ䑁䅁䅏䅁䅁杷允䅁䅁䅑䅁䑁䅁䅷䅁䭁䩁䉷䅁䭁佁䭳䅁䭁䝁䔰䅁䉁䅁䅁允䅁䅁䄴䅆䅁䑁䅉䅏㍁䑁䅙䅍睁䑁䅁䅍睁䅁䅁䍄䉁䅁䅁䅂䅁䅁䅍䅄䅁䅁䅯儯䅅䅁䅯朶䅯䅁䅯睢䅑䅁䅅䅁䉁䅁䅁杄䵁䅁䅁䅍畁䑁䅕杍㕁䅁䅁䍄䉁䅁䅁䅂䅁䅁䅍䅄䅁䅁䅯杂䅉䅁䅯充䅁䅁䅯兂䅁䅁䅅䅁䉁䅁䅁杄坁䅁䅁免㍁䑁䅑兏睁䑁䅁䅍睁䑁䅁䅍䅁䅁杷允䅁䅁䅑䅁䑁䅁䅷䅁䭁䵁䉷䅁䭁佁䭳䅁䭁䝁䔰䅁䉁䅁䅁允䅁䅁䄴䅆䅁䑁䅍免㉁䑁䅕䅏ぁ䑁䅫免睁䅁䅁䍄䉁䅁䅁䅂䅁䅁䅍䅄䅁䅁䅯杙䅉䅁䅯权䅁䅁䅯眯䅅䅁䅅䅁䉁䅁䅁兂穁積積積䅍䅑杷允䅁䅁䅍䅁䑁䅁䅷䅁䭁䡁䅳䅁䭁䍁䝙䅁䉁䅁䅁允䅁䅁䄴权䅁䑁䅫免畁䑁䅣䅁䵁䅉䅅䅁䕁䅁䅁睁䵁䅁䅁权摃允䅁权牄权䅁权䑃䅂䅁允䅁䅁䅅䅁佁䉁䅑䅁硁䑁䅫䅏祁䑁䅍䅍睁䑁䅁䅍䅁䅁杷允䅁䅁䅑䅁䑁䅁䅷䅁䭁䥁䉣䅁䭁佁䭳䅁䭁䝁䔸䅁䉁䅁䅁允䅁䅁䄴䅆䅁䑁䅅杍ㅁ䑁䅅兎ぁ䑁䅅兏ぁ䅁䅁䍄䉁䅁䅁䅂䅁䅁䅍䅄䅁䅁䅯儷䅅䅁䅯眵䅯䅁䅯全䅑䅁䅅䅁䉁䅁䅁兂獄払敧坨婳䅑杷允䅁䅁䅍䅁䑁䅁䅷䅁䭁䅁䉙䅁䭁䉁䜴䅁䉁䅁䅁允䅁䅁䅯睒䅣䅁杷允䅁䅁䅑䅁䑁䅁䅷䅁䭁䭁䅕䅁䭁佁䬰䅁䭁䥁䕕䅁䉁䅁䅁允䅁䅁䅕浔光䑗ね䐲䴸䅉䅅䅁䕁䅁䅁睁䵁䅁䅁权䉂允䅁权潄权䅁权硂䅂䅁允䅁䅁䅅䅁佁䅁䅷䅁硁䍁䄴睎睁䑁䅉䅁䵁䅉䅅䅁䕁䅁䅁睁䵁䅁䅁权硁杁䅁权䭁䅁䅁权⽄允䅁允䅁䅁䅅䅁䙁䭁䠵場啯桲䅖䍄䉁䅁䅁䅂䅁䅁䅍䅄䅁䅁䅯䅃䅉䅁䅯权䅁䅁䅯兂䅁䅁䅅䅁䉁䅁䅁兂瑂⼵灵搸䥉䅑杷允䅁䅁䅑䅁䑁䅁䅷䅁䭁䉁䅁䅁䭁佁䭯䅁䭁䡁䕁䅁䉁䅁䅁允䅁䅁䄴䅄䅁䑁䅁杌ぁ䑁䅫兎䅁䅁杷允䅁䅁䅑䅁䑁䅁䅷䅁䭁䅁䍫䅁䭁䉁䅅䅁䭁䅁䅕䅁䉁䅁䅁允䅁䅁䄴杅䅁䑁䅫睍硁䑁䅧杍睁䑁䅁䅍䅁䅁杷允䅁䅁䅍䅁䑁䅁䅷䅁䭁䝁䅁䅁䭁䍁䝑䅁䉁䅁䅁允䅁䅁䅯䅐䅯䅁杷允䅁䅁䅑䅁䑁䅁䅷䅁䭁䑁䅑䅁䭁佁䭧䅁䭁䡁䕅䅁䉁䅁䅁允䅁䅁䄴杄䅁䑁䅉李畁䑁䅁兏㕁䅁䅁䍄䉁䅁䅁䅂䅁䅁䅍䅄䅁䅁䅯克䅉䅁䅯权䅁䅁䅯兂䅁䅁䅅䅁䉁䅁䅁兂䥂場啯歲㥦睐杷允䅁䅁䅑䅁䑁䅁䅷䅁䭁䅁䅧䅁䭁佁䬴䅁䭁䡁䕁䅁䉁䅁䅁允䅁䅁䅕䅁䅁䍁煄〹䵁䅉䅅䅁䕁䅁䅁睁䵁䅁䅁权㙄允䅁权浄权䅁权硂䅂䅁允䅁䅁䅅䅁佁䅁䄴䅁祁䑁䅍杌㑁䑁䅍兏䅁䅁杷允䅁䅁䅑䅁䑁䅁䅷䅁䭁䡁䅁䅁䭁佁䭯䅁䭁䝁䔰䅁䉁䅁䅁允䅁䅁䄴䅄䅁䑁䅅杌睁䑁䅁䅎䅁䅁杷允䅁䅁䅑䅁䑁䅁䅷䅁䭁䩁䈸䅁䭁佁䭯䅁䭁䥁䕍䅁䉁䅁䅁允䅁䅁䄴䅄䅁䑁䅁杌ㅁ䑁䅑䅏䅁䅁杷允䅁䅁䅑䅁䑁䅁䅷䅁䭁乁䍷䅁䭁䅁䅯䅁䭁䅁䅕䅁䉁䅁䅁允䅁䅁䅕敥浫免獩啄䵁䅉䅅䅁䕁䅁䅁睁䵁䅁䅁权奁䅁䅁权浄权䅁权䑃䅂䅁允䅁䅁䅅䅁佁䅁䅷䅁硁䍁䄴䅏硁䑁䅑䅁䵁䅉䅅䅁䕁䅁䅁睁䵁䅁䅁权㙃䅁䅁权䕁䅁䅁权䙁䅁䅁允䅁䅁䅅䅁䙁䅁䅁䅁湂潐䉬䍄䉁䅁䅁䅂䅁䅁䅍䅄䅁䅁䅯杏䅉䅁䅯䅂䅁䅁䅯兂䅁䅁䅅䅁䉁䅁䅁兂䅁䅁䅁䡈捤兑杷允䅁䅁䅑䅁䑁䅁䅷䅁䭁䉁䄰䅁䭁佁䭣䅁䭁䥁䕍䅁䉁䅁䅁允䅁䅁䅕塹⭡确癯稯䴸䅉䅅䅁䕁䅁䅁睁䵁䅁䅁权㝄䅁䅁权牄权䅁权㙂䅂䅁允䅁䅁䅅䅁佁䉁䅑䅁硁䑁䅣䅏穁䑁䅫䅎祁䑁䅍兏䅁䅁杷允䅁䅁䅑䅁䑁䅁䅷䅁䭁䙁䉯䅁䭁佁䭳䅁䭁䥁䕕䅁䉁䅁䅁允䅁䅁䄴䅆䅁䑁䅅杍ぁ䑁䅁䅍硁䑁䅍䅎㑁䅁䅁䍄䉁䅁䅁䅂䅁䅁䅍䅄䅁䅁䅯䅂䅅䅁䅯儷䅯䅁䅯睢䅑䅁䅅䅁䉁䅁䅁兂歃䑣䬰㘱䍍䅑杷允䅁䅁䅑䅁䑁䅁䅷䅁䭁偁䉑䅁䭁佁䭣䅁䭁䝁䔸䅁䉁䅁䅁允䅁䅁䅕佖汏㡭村䐹䴸䅉䅅䅁䕁䅁䅁睁䵁䅁䅁权摂杁䅁权䕁䅁䅁权䙁䅁䅁允䅁䅁䅅䅁䙁䅁䅁䕁摁㐵䈹䍄䉁䅁䅁䅂䅁䅁䅍䅄䅁䅁䅯䅃䅁䅁䅯眵䅯䅁䅯来䅑䅁䅅䅁䉁䅁䅁兂坂楄礲敮䔸䅷杷允䅁䅁䅑䅁䑁䅁䅷䅁䭁䉁䉷䅁䭁䅁䅯䅁䭁䅁䍑䅁䉁䅁䅁允䅁䅁䅕椹捨㡪ㅌ䐸䴸䅉䅅䅁䕁䅁䅁睁䵁䅁䅁权㙁允䅁权牄权䅁权䑃䅂䅁允䅁䅁䅅䅁佁䉁䅉䅁㍁䑁䅕睎睁䑁䅙䅍硁䑁䅉䅁䵁䅉䅅䅁䕁䅁䅁睁䵁䅁䅁权兄睁䅁权䭁䅁䅁权⽄允䅁允䅁䅁䅅䅁䙁偁卌坔光偗⽳䍄䉁䅁䅁䅂䅁䅁䅍䅄䅁䅁䅯先䅁䅁䅯眵䅯䅁䅯来䅑䅁䅅䅁䉁䅁䅁兂捂㡪ㅌ䙋䑷䅑杷允䅁䅁䅑䅁䑁䅁䅷䅁䭁䡁䅙䅁䭁佁䭳䅁䭁䝁䔸䅁䉁䅁䅁允䅁䅁䄴䅆䅁䑁䅉䅏睁䑁䅁䅍睁䑁䅁䅍睁䅁䅁䍄䉁䅁䅁䅂䅁䅁䅍䅄䅁䅁䅯兦䅁䅁䅯眵䅯䅁䅯全䅑䅁䅅䅁䉁䅁䅁兂獃䙈歰硏朸䅑杷允䅁䅁䅑䅁䑁䅁䅷䅁䭁䥁䄰䅁䭁佁䭯䅁䭁䥁䕍䅁䉁䅁䅁允䅁䅁䄴䅄䅁䑁䅅杌硁䑁䅅兎䅁䅁杷允䅁䅁䅑䅁䑁䅁䅷䅁䭁䝁䉅䅁䭁佁䭧䅁䭁䥁䕕䅁䉁䅁䅁允䅁䅁䄴杄䅁䑁䅅䅎畁䑁䅉睍㍁䅁䅁䍄䉁䅁䅁䅂䅁䅁䅍䅄䅁䅁䅯兕䅁䅁䅯儷䅯䅁䅯睢䅑䅁䅅䅁䉁䅁䅁兂䩃坑汄䌰䑉䅑杷允䅁䅁䅑䅁䑁䅁䅷䅁䭁䅁䉑䅁䭁佁䭧䅁䭁䝁䔰䅁䉁䅁䅁允䅁䅁䄴杄䅁䑁䅅免畁䑁䅙免㑁䅁䅁䍄䉁䅁䅁䅂䅁䅁䅍䅄䅁䅁䅯䅪䅁䅁䅯儷䅯䅁䅯全䅑䅁䅅䅁䉁䅁䅁兂兂婪畤潅䑍䅑杷允䅁䅁䅑䅁䑁䅁䅷䅁䭁偁䉫䅁䭁佁䭙䅁䭁䡁䕅䅁䉁䅁䅁允䅁䅁䄴权䅁䑁䅅杌睁䑁䅕䅁䵁䅉䅅䅁䕁䅁䅁睁䵁䅁䅁权祁允䅁权湄权䅁权㥂䅂䅁允䅁䅁䅅䅁䙁䥁䉬余兘杉䅆䍄䉁䅁䅁䅂䅁䅁䅍䅄䅁䅁䅯兲䅅䅁䅯䄶䅯䅁䅯睧䅑䅁䅅䅁䉁䅁䅁杄佁䅁䅁䅏㕁䍁䄴兏穁䑁䅑䅁䵁䅉䅅䅁䕁䅁䅁睁䵁䅁䅁权㡄䅁䅁权湄权䅁权㙂䅂䅁允䅁䅁䅅䅁䙁䕁婫煂栫䉧䅎䍄䉁䅁䅁䅂䅁䅁䅍䅄䅁䅁䅯儯䅁䅁䅯儷䅯䅁䅯睢䅑䅁䅅䅁䉁䅁䅁兂䅁䅁䅁䅁䅁䅁杷允䅁䅁䅑䅁䑁䅁䅷䅁䭁䙁䉫䅁䭁佁䭳䅁䭁䡁䕯䅁䉁䅁䅁允䅁䅁䄴䅆䅁䑁䅉睍㍁䑁䅁䅍睁䑁䅁䅍睁䅁䅁䍄䉁䅁䅁䅂䅁䅁䅍䅄䅁䅁䅯朶䅅䅁䅯眶䅯䅁䅯兦䅑䅁䅅䅁䉁䅁䅁杄啁䅁䅁免ㅁ䑁䅫免ㅁ䑁䅍免ㅁ䑁䅉䅁䵁䅉䅅䅁䕁䅁䅁睁䵁䅁䅁权求杁䅁权䕁䅁䅁权⽄允䅁允䅁䅁䅅䅁䙁䅁䅁䅁䝁㉖䉴䍄䉁䅁䅁䅂䅁䅁䅍䅄䅁䅁䅯睗䅁䅁䅯朶䅯䅁䅯兦䅑䅁䅅䅁䉁䅁䅁杄䵁䅁䅁䅍畁䑁䅙兏祁䅁䅁䍄䉁䅁䅁䅂䅁䅁䅍䅄䅁䅁䅯睧䅅䅁䅯䄶䅯䅁䅯兦䅑䅁䅅䅁䉁䅁䅁杄佁䅁䅁免㑁䍁䄴李硁䑁䅑䅁䵁䅉䅅䅁䕁䅁䅁睁䵁䅁䅁权灃杁䅁权䭁䅁䅁权䙁䅁䅁允䅁䅁䅅䅁䙁乁佮ㄹ橐剰䅚䍄䉁䅁䅁䅂䅁䅁䅍䅄䅁䅁䅯睗䅁䅁䅯眶䅯䅁䅯兣䅑䅁䅅䅁䉁䅁䅁杄啁䅁䅁䅎ㅁ䑁䅕䅍睁䑁䅁䅍睁䑁䅁䅁䵁䅉䅅䅁䕁䅁䅁睁䵁䅁䅁权剃䅁䅁权畄权䅁权㙂䅂䅁允䅁䅁䅅䅁䙁䅁䅁䅁杄䍰䉚䍄䉁䅁䅁䅂䅁䅁䅍䅄䅁䅁䅯杯䅁䅁䅯眵䅯䅁䅯兢䅑䅁䅅䅁䉁䅁䅁权䡂䅁䅁䍄䉁䅁䅁䅂䅁䅁䅍䅄䅁䅁䅯睇䅅䅁䅯朷䅯䅁䅯睧䅑䅁䅅䅁䉁䅁䅁兂䅁䅁䅄㠯䩡具杷允䅁䅁䅑䅁䑁䅁䅷䅁䭁䭁䅧䅁䭁佁䭧䅁䭁䥁䕕䅁䉁䅁䅁允䅁䅁䄴杄䅁䑁䅕兎畁䑁䅁䅍㉁䅁䅁䍄䉁䅁䅁䅂䅁䅁䅍䅄䅁䅁䅯睒䅍䅁䅯充䅁䅁䅯兂䅁䅁䅅䅁䉁䅁䅁杄啁䅁䅁睍ㅁ䑁䅕李睁䑁䅁䅍睁䑁䅁䅁䵁䅉䅅䅁䕁䅁䅁睁䵁䅁䅁权祁允䅁权畄权䅁权㥂䅂䅁允䅁䅁䅅䅁䙁䅁䅁䅁䅄㥈䅌䍄䉁䅁䅁䅂䅁䅁䅍䅄䅁䅁䅯杏䅉䅁䅯䅂䅁䅁䅯眯䅅䅁䅅䅁䉁䅁䅁兂䅁䅁䅁䝒杖兑杷允䅁䅁䅑䅁䑁䅁䅷䅁䭁䑁䌸䅁䭁䅁䅑䅁䭁䅁䅕䅁䉁䅁䅁允䅁䅁䅕䅁䅁佧呗䕣䵅䅉䅅䅁䕁䅁䅁睁䵁䅁䅁权㙂䅁䅁权煄权䅁权㙂䅂䅁允䅁䅁䅅䅁佁䅁䅷䅁睁䍁䄴兎穁䑁䅫䅁䵁䅉䅅䅁䕁䅁䅁睁䵁䅁䅁权㝄䅁䅁权湄权䅁权獄权䅁允䅁䅁䅅䅁䭁䕁䅣䅁䵁䅉䅅䅁䕁䅁䅁睁䵁䅁䅁权睄允䅁权牄权䅁权䑃䅂䅁允䅁䅁䅅䅁佁䉁䅑䅁穁䑁䅅䅎硁䑁䅫䅏ㅁ䑁䅫睍䅁䅁杷允䅁䅁䅑䅁䑁䅁䅷䅁䭁䅁䍣䅁䭁䉁䅅䅁䭁䅁䅕䅁䉁䅁䅁允䅁䅁䄴杆䅁䑁䅑免ぁ䑁䅧䅍睁䑁䅁䅍睁䑁䅁䅁䵁䅉䅅䅁䕁䅁䅁睁䵁䅁䅁权㉃䅁䅁权䕁䅁䅁权䕁杁䅁允䅁䅁䅅䅁䙁䅁䅁䥁䕃䙋䉖䍄䉁䅁䅁䅂䅁䅁䅍䅄䅁䅁䅯杔䅉䅁䅯䅂䅁䅁䅯兂䅁䅁䅅䅁䉁䅁䅁兂䅁䅁睃獔佹兑杷允䅁䅁䅑䅁䑁䅁䅷䅁䭁䙁䉁䅁䭁䉁䜸䅁䭁䍁䝁䅁䉁䅁䅁允䅁䅁䅯兪䅣䅁杷允䅁䅁䅑䅁䑁䅁䅷䅁䭁偁䅑䅁䭁佁䭧䅁䭁䡁䔰䅁䉁䅁䅁允䅁䅁䄴䅄䅁䑁䅧杌ㅁ䑁䅑睍䅁䅁杷允䅁䅁䅑䅁䑁䅁䅷䅁䭁䭁䉯䅁䭁佁䭧䅁䭁佁䭷䅁䉁䅁䅁允䅁䅁䅯睒䅁䅁杷允䅁䅁䅑䅁䑁䅁䅷䅁䭁䱁䉷䅁䭁佁䭙䅁䭁佁䭷䅁䉁䅁䅁允䅁䅁䅯睒䅁䅁杷允䅁䅁䅍䅁䑁䅁䅷䅁䭁䉁䈰䅁䭁䍁䝙䅁䉁䅁䅁允䅁䅁䄴䅄䅁䑁䅧䅍畁䑁䅣䅎䅁䅁杷允䅁䅁䅑䅁䑁䅁䅷䅁䭁䥁䄸䅁䭁佁䭣䅁䭁䡁䔰䅁䉁䅁䅁允䅁䅁䅕体㙆䭆䠵ぅ䵁䅉䅅䅁䕁䅁䅁睁䵁䅁䅁权剁允䅁权畄权䅁权硂䅂䅁允䅁䅁䅅䅁䙁䅁䅁䅁杂呁䉊䍄䉁䅁䅁䅂䅁䅁䅍䅄䅁䅁䅯儱䅁䅁䅯儶䅯䅁䅯睧䅑䅁䅅䅁䉁䅁䅁兂䅁䅁䅃癷祖兑杷允䅁䅁䅑䅁䑁䅁䅷䅁䭁䩁䅯䅁䭁佁䭯䅁䭁䡁䔰䅁䉁䅁䅁允䅁䅁䄴权䅁䑁䅁杌睁䑁䅧䅁䵁䅉䅅䅁䕁䅁䅁睁䵁䅁䅁权⽃䅁䅁权䕁䅁䅁权䕁杁䅁允䅁䅁䅅䅁䙁䅁䅁䥁瑃湂䉴䍄䉁䅁䅁䅂䅁䅁䅍䅄䅁䅁䅯杫䅉䅁䅯䅂䅁䅁䅯兂䅁䅁䅅䅁䉁䅁䅁兂䅁䅁䅃湆䙰兑杷允䅁䅁䅑䅁䑁䅁䅷䅁䭁䅁䉫䅁䭁佁䬰䅁䭁䥁䕍䅁䉁䅁䅁允䅁䅁䅕䑗ね䡹⭡稳䴸䅉䅅䅁䕁䅁䅁睁䵁䅁䅁权時允䅁权潄权䅁权獄权䅁允䅁䅁䅅䅁䭁䕁䅣䅁䵁䅉䅅䅁䕁䅁䅁睁䵁䅁䅁权兂杁䅁权剁䅁䅁权䙁䅁䅁允䅁䅁䅅䅁佁䉁䅑䅁ㅁ䑁䅧䅎睁䑁䅁䅍睁䑁䅁䅍䅁䅁杷允䅁䅁䅑䅁䑁䅁䅷䅁䭁䩁䅳䅁䭁佁䭫䅁䭁䝁䔰䅁䉁䅁䅁允䅁䅁䅕䅁䅁乁祧ぉ䵅䅉䅅䅁䕁䅁䅁睁䵁䅁䅁权啃杁䅁权䭁䅁䅁权⽄允䅁允䅁䅁䅅䅁䙁䵁ㅐ䙋偹杷䅬䍄䉁䅁䅁䅂䅁䅁䅍䅄䅁䅁䅯睥䅁䅁䅯朵䅯䅁䅯兦䅑䅁䅅䅁䉁䅁䅁杄䵁䅁䅁䅍畁䑁䅙李ぁ䅁䅁䍄䉁䅁䅁䅂䅁䅁䅍䅄䅁䅁䅯睭䅉䅁䅯䅂䅁䅁䅯眯䅅䅁䅅䅁䉁䅁䅁兂䅁䅁杂䐶呗兑杷允䅁䅁䅑䅁䑁䅁䅷䅁䭁䙁䍅䅁䭁䉁䅅䅁䭁偁䈸䅁䉁䅁䅁允䅁䅁䄴杅䅁䑁䅙杍ㅁ䑁䅁䅍睁䑁䅁䅍䅁䅁杷允䅁䅁䅍䅁䑁䅁䅷䅁䭁䝁䈸䅁䭁䉁䝯䅁䉁䅁䅁允䅁䅁䅯児䅙䅁杷允䅁䅁䅑䅁䑁䅁䅷䅁䭁䵁䉑䅁䭁佁䬰䅁䭁䝁䔰䅁䉁䅁䅁允䅁䅁䅕啩杆搵楁䕂䵁䅉䅅䅁䕁䅁䅁睁䵁䅁䅁权乃杁䅁权䕁䅁䅁权䙁䅁䅁允䅁䅁䅅䅁䙁䅁䅁䅁䝂礹䉚䍄䉁䅁䅁䅂䅁䅁䅍䅄䅁䅁䅯眫䅅䅁䅯眵䅯䅁䅯睧䅑䅁䅅䅁䉁䅁䅁兂䥁䉲慸䑚味䅑杷允䅁䅁䅑䅁䑁䅁䅷䅁䭁佁䍍䅁䭁䅁䅯䅁䭁䅁䅕䅁䉁䅁䅁允䅁䅁䅕硥畓⭒㙆䕉䵁䅉䅅䅁䕁䅁䅁睁䵁䅁䅁权偃杁䅁权䭁䅁䅁权䙁䅁䅁允䅁䅁䅅䅁䙁乁楅⼲⭬畡⽑䍄䉁䅁䅁䅂䅁䅁䅍䅄䅁䅁䅯儯䅁䅁䅯眵䅯䅁䅯来䅑䅁䅅䅁䉁䅁䅁兂㥁汇ふ⽧㑷䅑杷允䅁䅁䅑䅁䑁䅁䅷䅁䭁䅁䉳䅁䭁佁䭙䅁䭁佁䭷䅁䉁䅁䅁允䅁䅁䅯睒䅁䅁杷允䅁䅁䅑䅁䑁䅁䅷䅁䭁䵁䈸䅁䭁佁䭧䅁䭁䡁䕁䅁䉁䅁䅁允䅁䅁䅯睒䅁䅁杷允䅁䅁䅑䅁䑁䅁䅷䅁䭁䙁䍉䅁䭁䉁䅅䅁䭁䅁䅕䅁䉁䅁䅁允䅁䅁䄴䅆䅁䑁䅑睎㕁䑁䅅免硁䑁䅙䅎硁䅁䅁䍄䉁䅁䅁䅂䅁䅁䅍䅄䅁䅁䅯睵䅁䅁䅯儶䅯䅁䅯兢䅑䅁䅅䅁䉁䅁䅁兂䅁䅁䅁䅩獅兑杷允䅁䅁䅑䅁䑁䅁䅷䅁䭁䭁䉷䅁䭁佁䭧䅁䭁䡁䕯䅁䉁䅁䅁允䅁䅁䄴杄䅁䑁䅅兏畁䑁䅧兏祁䅁䅁䍄䉁䅁䅁䅂䅁䅁䅍䅄䅁䅁䅯睈䅁䅁䅯儶䅯䅁䅯䅣䅑䅁䅅䅁䉁䅁䅁兂䅁䅁䅁䉉⭢䅑杷允䅁䅁䅑䅁䑁䅁䅷䅁䭁偁䉫䅁䭁佁䭫䅁䭁䡁䕁䅁䉁䅁䅁允䅁䅁䅕䅁䅁䕁䥄歃䵅䅉䅅䅁䕁䅁䅁睁䵁䅁䅁权汁睁䅁权剁䅁䅁权⽄允䅁允䅁䅁䅅䅁佁䉁䅉䅁㉁䑁䅑李㑁䑁䅅睍ㅁ䑁䅣䅁䵁䅉䅅䅁䕁䅁䅁睁䵁䅁䅁权ㅂ䅁䅁权潄权䅁权㥂䅂䅁允䅁䅁䅅䅁佁䅁䅷䅁穁䑁䅁杌睁䑁䅧䅁䵁䅉䅅䅁䕁䅁䅁睁䵁䅁䅁权㙃杁䅁权䕁䅁䅁权䙁䅁䅁允䅁䅁䅅䅁䙁䅁䅁䅁䭃䝸䉰䍄䉁䅁䅁䅂䅁䅁䅍䅄䅁䅁䅯䅉䅁䅁䅯朷䅯䅁䅯兦䅑䅁䅅䅁䉁䅁䅁兂䅁䅁䅁佺根兑杷允䅁䅁䅑䅁䑁䅁䅷䅁䭁䙁䉅䅁䭁佁䭣䅁䭁䡁䕁䅁䉁䅁䅁允䅁䅁䅕楁䡵瑆佮歃䵁䅉䅅䅁䕁䅁䅁睁䵁䅁䅁权偃允䅁权潄权䅁权獄权䅁允䅁䅁䅅䅁䭁䕁䅣䅁䵁䅉䅅䅁䕁䅁䅁睁䵁䅁䅁权杁睁䅁权䕁䅁䅁权䙁䅁䅁允䅁䅁䅅䅁䙁䅁䅁䅁汁ち䉒䍄䉁䅁䅁䅂䅁䅁䅍䅄䅁䅁䅯䅶䅁䅁䅯眶䅯䅁䅯睢䅑䅁䅅䅁䉁䅁䅁杄坁䅁䅁免祁䑁䅁兎穁䑁䅁䅍睁䑁䅁䅍䅁䅁杷允䅁䅁䅑䅁䑁䅁䅷䅁䭁䩁䅯䅁䭁佁䭙䅁䭁䥁䕍䅁䉁䅁䅁允䅁䅁䄴䅄䅁䑁䅅杌ㅁ䑁䅍䅏䅁䅁杷允䅁䅁䅑䅁䑁䅁䅷䅁䭁乁䉧䅁䭁佁䭙䅁䭁䡁䕯䅁䉁䅁䅁允䅁䅁䄴权䅁䑁䅅杌睁䑁䅧䅁䵁䅉䅅䅁䕁䅁䅁睁䵁䅁䅁权啂杁䅁权䕁䅁䅁权⽄允䅁允䅁䅁䅅䅁䙁䅁䅁䥁䑃湇䉬䍄䉁䅁䅁䅂䅁䅁䅍䅄䅁䅁䅯睭䅅䅁䅯允䅉䅁䅯睁䅉䅁䅅䅁䉁䅁䅁兂䕂䙪䕍䐵決䅑杷允䅁䅁䅑䅁䑁䅁䅷䅁䭁䩁䑕䅁䭁䉁䅅䅁䭁䅁䅕䅁䉁䅁䅁允䅁䅁䄴䅆䅁䑁䅍兎㑁䑁䅙杍㍁䑁䅁䅍睁䅁䅁䍄䉁䅁䅁䅂䅁䅁䅍䅄䅁䅁䅯杔䅉䅁䅯权䅁䅁䅯兂䅁䅁䅅䅁䉁䅁䅁兂捂㡪ㅌ䙋橷䅑杷允䅁䅁䅑䅁䑁䅁䅷䅁䭁䑁䍅䅁䭁䅁䅯䅁䭁䅁䅕䅁䉁䅁䅁允䅁䅁䅕琯㑒匶硙䐵䴸䅉䅅䅁䕁䅁䅁睁䵁䅁䅁权楂睁䅁权䕁䅁䅁权⽄允䅁允䅁䅁䅅䅁䙁䅁䅁䭁㝃㉋䉒䍄䉁䅁䅁䅂䅁䅁䅍䅄䅁䅁䅯杋䅁䅁䅯眵䅯䅁䅯睧䅑䅁䅅䅁䉁䅁䅁兂䍁㑋坣挲䔴䅑杷允䅁䅁䅑䅁䑁䅁䅷䅁䭁佁䄸䅁䭁佁䭯䅁䭁䡁䕁䅁䉁䅁䅁允䅁䅁䄴䅄䅁䑁䅁杌㉁䑁䅣睎䅁䅁杷允䅁䅁䅑䅁䑁䅁䅷䅁䭁䍁䉉䅁䭁佁䭳䅁䭁䡁䕁䅁䉁䅁䅁允䅁䅁䄴䅆䅁䑁䅧免㕁䑁䅁䅍睁䑁䅁䅍睁䅁䅁䍄䉁䅁䅁䅂䅁䅁䅍䅄䅁䅁䅯儹䅅䅁䅯朵䅯䅁䅯䅣䅑䅁䅅䅁䉁䅁䅁杄䵁䅁䅁免畁䑁䅁䅍祁䅁䅁䍄䉁䅁䅁䅂䅁䅁䅍䅄䅁䅁䅯睬䅉䅁䅯充䅁䅁䅯兂䅁䅁䅅䅁䉁䅁䅁杄啁䅁䅁䅎ㅁ䑁䅧䅍睁䑁䅁䅍睁䑁䅁䅁䵁䅉䅅䅁䕁䅁䅁睁䵁䅁䅁权塂杁䅁权䕁䅁䅁权䙁䅁䅁允䅁䅁䅅䅁䙁䅁䅁䙁㕄慫䉂䍄䉁䅁䅁䅂䅁䅁䅍䅄䅁䅁䅯杚䅁䅁䅯朵䅯䅁䅯兣䅑䅁䅅䅁䉁䅁䅁杄䵁䅁䅁免畁䑁䅅兎㉁䅁䅁䍄䉁䅁䅁䅂䅁䅁䅍䅄䅁䅁䅯充䅅䅁䅯朶䅯䅁䅯来䅑䅁䅅䅁䉁䅁䅁杄䵁䅁䅁杍畁䑁䅑䅎㉁䅁䅁䍄䉁䅁䅁䅂䅁䅁䅍䅄䅁䅁䅯睬䅉䅁䅯充䅁䅁䅯眯䅅䅁䅅䅁䉁䅁䅁杄啁䅁䅁䅎ㅁ䑁䅑䅍睁䑁䅁䅍睁䑁䅁䅁䵁䅉䅅䅁䕁䅁䅁睁䵁䅁䅁权奂䅁䅁权牄权䅁权㥂䅂䅁允䅁䅁䅅䅁佁䉁䅑䅁㉁䑁䅁李睁䑁䅁䅍睁䑁䅁䅍䅁䅁杷允䅁䅁䅑䅁䑁䅁䅷䅁䭁䍁䉣䅁䭁佁䭣䅁䭁䝁䔰䅁䉁䅁䅁允䅁䅁䅕杓䱢煢攷啉䵁䅉䅅䅁䕁䅁䅁睁䵁䅁䅁权㍂杁䅁权䭁䅁䅁权䙁䅁䅁允䅁䅁䅅䅁䙁偁⭰牡へ穳䅆䍄䉁䅁䅁䅂䅁䅁䅍䅄䅁䅁䅯睌䅁䅁䅯眵䅯䅁䅯兣䅑䅁䅅䅁䉁䅁䅁兂㑁䵢䵫硊剙䅑杷允䅁䅁䅑䅁䑁䅁䅷䅁䭁䵁䍙䅁䭁䉁䅅䅁䭁偁䈸䅁䉁䅁䅁允䅁䅁䄴杅䅁䑁䅧䅎㉁䑁䅁䅍睁䑁䅁䅍䅁䅁杷允䅁䅁䅍䅁䑁䅁䅷䅁䭁䵁䅉䅁䭁䉁䝯䅁䉁䅁䅁允䅁䅁䅯睥䅙䅁杷允䅁䅁䅑䅁䑁䅁䅷䅁䭁䩁䅣䅁䭁佁䬰䅁䭁䡁䕯䅁䉁䅁䅁允䅁䅁䅕兇坒楄礲呮䴸䅉䅅䅁䕁䅁䅁睁䵁䅁䅁权权䅁䅁权潄权䅁权睂䅂䅁允䅁䅁䅅䅁佁䅁䄴䅁㉁䑁䅅杌硁䑁䅙兏䅁䅁杷允䅁䅁䅑䅁䑁䅁䅷䅁䭁䵁䄰䅁䭁佁䭫䅁䭁䡁䕅䅁䉁䅁䅁允䅁䅁䅕䅁䅁䡁牁う䵅䅉䅅䅁䕁䅁䅁睁䵁䅁䅁权汄䅁䅁权剁䅁䅁权䕁杁䅁允䅁䅁䅅䅁佁䉁䅑䅁ㅁ䑁䅧兎睁䑁䅁䅍睁䑁䅁䅍䅁䅁杷允䅁䅁䅑䅁䑁䅁䅷䅁䭁䙁䑯䅁䭁䅁䅑䅁䭁䅁䅕䅁䉁䅁䅁允䅁䅁䅕䅁䅁䕁根䕒䵅䅉䅅䅁䕁䅁䅁睁䵁䅁䅁权䝃允䅁权煄权䅁权㙂䅂䅁允䅁䅁䅅䅁佁䅁䅷䅁硁䍁䄴䅎祁䑁䅉䅁䵁䅉䅅䅁䕁䅁䅁睁䵁䅁䅁权硃允䅁权灄权䅁权睂䅂䅁允䅁䅁䅅䅁䙁䅁䅁䅁睂䍈䉒䍄䉁䅁䅁䅂䅁䅁䅍䅄䅁䅁䅯杓䅉䅁䅯䅂䅁䅁䅯兂䅁䅁䅅䅁䉁䅁䅁兂䅁䅁䅃㍖䉵兑杷允䅁䅁䅑䅁䑁䅁䅷䅁䭁䅁䄰䅁䭁佁䭫䅁䭁䥁䕕䅁䉁䅁䅁允䅁䅁䅕䅁䅁䅁瑧く䵅䅉䅅䅁䕁䅁䅁睁䵁䅁䅁权硂䅁䅁权灄权䅁权㙂䅂䅁允䅁䅁䅅䅁䙁䅁䅁䅁䅃睉䉆䍄䉁䅁䅁䅂䅁䅁䅍䅄䅁䅁䅯朹䅉䅁䅯权䅁䅁䅯眯䅅䅁䅅䅁䉁䅁䅁兂㝂䭆䠵場浯䅑杷允䅁䅁䅑䅁䑁䅁䅷䅁䭁䍁䅉䅁䭁佁䭯䅁䭁䡁䔰䅁䉁䅁䅁允䅁䅁䄴䅄䅁䑁䅁杌祁䑁䅣李䅁䅁杷允䅁䅁䅑䅁䑁䅁䅷䅁䭁䵁䉙䅁䭁佁䭫䅁䭁佁䭷䅁䉁䅁䅁允䅁䅁䅯睒䅁䅁杷允䅁䅁䅑䅁䑁䅁䅷䅁䭁䉁䅣䅁䭁佁䭣䅁䭁䝁䔸䅁䉁䅁䅁允䅁䅁䅕䘫橐婰䕶商䵁䅉䅅䅁䕁䅁䅁睁䵁䅁䅁权穃杁䅁权䕁䅁䅁权⽄允䅁允䅁䅁䅅䅁䙁䅁䅁䅁䙂㑬䉬䍄䉁䅁䅁䅂䅁䅁䅍䅄䅁䅁䅯睉䅁䅁䅯眶䅯䅁䅯睧䅑䅁䅅䅁䉁䅁䅁杄啁䅁䅁杍㉁䑁䅉睎睁䑁䅁䅍睁䑁䅁䅁䵁䅉䅅䅁䕁䅁䅁睁䵁䅁䅁权䍃䅁䅁权煄权䅁权瑂䅂䅁允䅁䅁䅅䅁佁䅁䅷䅁睁䍁䄴杍穁䑁䅑䅁䵁䅉䅅䅁䕁䅁䅁睁䵁䅁䅁权啃䅁䅁权湄权䅁权䙃䅂䅁允䅁䅁䅅䅁䙁䝁汄䌰扌别䅤䍄䉁䅁䅁䅂䅁䅁䅍䅄䅁䅁䅯睗䅉䅁䅯䅂䅁䅁䅯兂䅁䅁䅅䅁䉁䅁䅁兂䅁䅁䅃晱佬兑杷允䅁䅁䅍䅁䑁䅁䅷䅁䭁䡁䅅䅁䭁䍁䝙䅁䉁䅁䅁允䅁䅁䄴䅄䅁䑁䅫䅎畁䑁䅁䅏䅁䅁杷允䅁䅁䅑䅁䑁䅁䅷䅁䭁佁䑍䅁䭁䅁䅯䅁䭁䅁䅕䅁䉁䅁䅁允䅁䅁䅕䩡瑈䑦ㄸぁ䵁䅉䅅䅁䕁䅁䅁睁䵁䅁䅁权䕃杁䅁权䭁䅁䅁权䙁䅁䅁允䅁䅁䅅䅁䙁䍁䝕婧䑖硩䅴䍄䉁䅁䅁䅂䅁䅁䅍䅄䅁䅁䅯䅸䅁䅁䅯朶䅯䅁䅯来䅑䅁䅅䅁䉁䅁䅁杄䵁䅁䅁免畁䑁䅙免㍁䅁䅁䍄䉁䅁䅁䅂䅁䅁䅍䅄䅁䅁䅯睭䅅䅁䅯充䅁䅁䅯兂䅁䅁䅅䅁䉁䅁䅁杄啁䅁䅁睍睁䑁䅣李睁䑁䅁䅍睁䑁䅁䅁䵁䅉䅅䅁䕁䅁䅁睁䵁䅁䅁权敂杁䅁权剁䅁䅁权⽄允䅁允䅁䅁䅅䅁佁䉁䅑䅁硁䑁䅁李㑁䑁䅁䅍睁䑁䅁䅍䅁䅁杷允䅁䅁䅍䅁䑁䅁䅷䅁䭁䅁䉁䅁䭁䉁䜴䅁䉁䅁䅁允䅁䅁䅯睪䅙䅁杷允䅁䅁䅑䅁䑁䅁䅷䅁䭁䭁䍅䅁䭁䉁䅅䅁䭁偁䈸䅁䉁䅁䅁允䅁䅁䄴杅䅁䑁䅙䅎睁䑁䅙杍睁䑁䅁䅍䅁䅁杷允䅁䅁䅑䅁䑁䅁䅷䅁䭁佁䅑䅁䭁佁䭳䅁䭁䥁䕍䅁䉁䅁䅁允䅁䅁䄴䅆䅁䑁䅍䅍㕁䑁䅍兎ㅁ䑁䅁䅍睁䅁䅁䍄䉁䅁䅁䅂䅁䅁䅍䅄䅁䅁䅯䅚䅉䅁䅯充䅁䅁䅯眯䅅䅁䅅䅁䉁䅁䅁杄坁䅁䅁䅏祁䑁䅁杍睁䑁䅁䅍睁䑁䅁䅍䅁䅁杷允䅁䅁䅑䅁䑁䅁䅷䅁䭁䍁䍕䅁䭁䉁䅅䅁䭁偁䈸䅁䉁䅁䅁允䅁䅁䄴䅆䅁䑁䅍䅍穁䑁䅣杍ㅁ䑁䅁䅍睁䅁䅁䍄䉁䅁䅁䅂䅁䅁䅍䅄䅁䅁䅯睤䅁䅁䅯朶䅯䅁䅯兦䅑䅁䅅䅁䉁䅁䅁杄䵁䅁䅁䅍畁䑁䅍睎㕁䅁䅁䍄䉁䅁䅁䅂䅁䅁䅍䅄䅁䅁䅯睤䅅䅁䅯眵䅯䅁䅯兦䅑䅁䅅䅁䉁䅁䅁兂䝂癴㥐䠱桧䅑杷允䅁䅁䅍䅁䑁䅁䅷䅁䭁乁䅉䅁䭁䉁䝯䅁䉁䅁䅁允䅁䅁䅯䅐䅙䅁杷允䅁䅁䅍䅁䑁䅁䅷䅁䭁偁䉧䅁䭁䉁䝧䅁䉁䅁䅁允䅁䅁䅯杓䅙䅁杷允䅁䅁䅑䅁䑁䅁䅷䅁䭁䝁䅕䅁䭁佁䬰䅁䭁䝁䔸䅁䉁䅁䅁允䅁䅁䅕杖琴灳瘳穸䴸䅉䅅䅁䕁䅁䅁睁䵁䅁䅁权奁允䅁权牄权䅁权獄权䅁允䅁䅁䅅䅁䭁䕁䅣䅁䵁䅉䅅䅁䕁䅁䅁睁䵁䅁䅁权䑃允䅁权煄权䅁权䑃䅂䅁允䅁䅁䅅䅁佁䅁䅷䅁硁䍁䄴免ㅁ䑁䅕䅁䵁䅉䅅䅁䕁䅁䅁睁䵁䅁䅁权䑂允䅁权浄权䅁权㥂䅂䅁允䅁䅁䅅䅁佁䅁䅷䅁睁䍁䄴睎ㅁ䑁䅍䅁䵁䅉䅅䅁䕁䅁䅁睁䵁䅁䅁权あ杁䅁权剁䅁䅁权䙁䅁䅁允䅁䅁䅅䅁佁䉁䅑䅁ㅁ䑁䅅睍㉁䑁䅁䅍睁䑁䅁䅍䅁䅁杷允䅁䅁䅍䅁䑁䅁䅷䅁䭁䉁䅧䅁䭁䉁䜴䅁䉁䅁䅁允䅁䅁䅯杍䅙䅁杷允䅁䅁䅑䅁䑁䅁䅷䅁䭁䝁䍁䅁䭁䉁䅅䅁䭁䅁䅕䅁䉁䅁䅁允䅁䅁䄴䅆䅁䑁䅕兎睁䑁䅉兎睁䑁䅁䅍睁䅁䅁䍄䉁䅁䅁䅂䅁䅁䅍䅄䅁䅁䅯眴䅉䅁䅯充䅁䅁䅯眯䅅䅁䅅䅁䉁䅁䅁杄坁䅁䅁䅎祁䑁䅁兎睁䑁䅁䅍睁䑁䅁䅍䅁䅁杷允䅁䅁䅍䅁䑁䅁䅷䅁䭁䭁䉣䅁䭁䉁䝷䅁䉁䅁䅁允䅁䅁䅯杮䅙䅁杷允䅁䅁䅑䅁䑁䅁䅷䅁䭁䍁䉅䅁䭁佁䭫䅁䭁䡁䕁䅁䉁䅁䅁允䅁䅁䅕䅁䅁佁硄歐䵅䅉䅅䅁䕁䅁䅁睁䵁䅁䅁权扂杁䅁权䕁䅁䅁权⽄允䅁允䅁䅁䅅䅁䙁䅁䅁䥁潃歂䉸䍄䉁䅁䅁䅂䅁䅁䅍䅄䅁䅁䅯䅣䅅䅁䅯朷䅯䅁䅯睧䅑䅁䅅䅁䉁䅁䅁兂䅁䅁䅁楨婒兑杷允䅁䅁䅑䅁䑁䅁䅷䅁䭁䝁䍫䅁䭁䉁䅅䅁䭁䅁䅕䅁䉁䅁䅁允䅁䅁䄴杆䅁䑁䅅李祁䑁䅕䅍睁䑁䅁䅍睁䑁䅁䅁䵁䅉䅅䅁䕁䅁䅁睁䵁䅁䅁权ぁ允䅁权瑄权䅁权瑂䅂䅁允䅁䅁䅅䅁䭁䕁䅣䅁䵁䅉䅅䅁䕁䅁䅁睁䵁䅁䅁权畄睁䅁权䭁䅁䅁权⽄允䅁允䅁䅁䅅䅁䙁䍁䝕婧䑖㡩⽷䍄䉁䅁䅁睁䅁䅁䅍䅄䅁䅁䅯杊䅁䅁䅯杈䅙䅁䅅䅁䉁䅁䅁权獃杂䅁䍄䉁䅁䅁䅂䅁䅁䅍䅄䅁䅁䅯䅢䅁䅁䅯朷䅯䅁䅯睢䅑䅁䅅䅁䉁䅁䅁兂䅁䅁䅁䑶䕬兑杷允䅁䅁䅑䅁䑁䅁䅷䅁䭁佁䉳䅁䭁佁䭯䅁䭁䥁䕍䅁䉁䅁䅁允䅁䅁䄴䅄䅁䑁䅅杌祁䑁䅣兏䅁䅁杷允䅁䅁䅑䅁䑁䅁䅷䅁䭁偁䅑䅁䭁佁䬰䅁䭁䥁䕍䅁䉁䅁䅁允䅁䅁䅕灳瘳㡰䱚䕄䵁䅉䅅䅁䕁䅁䅁睁䵁䅁䅁权橁允䅁权灄权䅁权㙂䅂䅁允䅁䅁䅅䅁䙁䅁䅁䅁䅁佃䅴䍄䉁䅁䅁䅂䅁䅁䅍䅄䅁䅁䅯条䅅䅁䅯䄶䅯䅁䅯睧䅑䅁䅅䅁䉁䅁䅁权䡂䅁䅁䍄䉁䅁䅁䅂䅁䅁䅍䅄䅁䅁䅯眳䅅䅁䅯儷䅯䅁䅯睢䅑䅁䅅䅁䉁䅁䅁兂摁浗㝑〳瀯睐杷允䅁䅁䅑䅁䑁䅁䅷䅁䭁䑁䍧䅁䭁䅁䅑䅁䭁䅁䅕䅁䉁䅁䅁允䅁䅁䅕䅁䅁䩁䕑ず䵅䅉䅅䅁䕁䅁䅁睁䵁䅁䅁权啃允䅁权潄权䅁权㥂䅂䅁允䅁䅁䅅䅁佁䅁䄴䅁祁䑁䅉杌穁䑁䅙杍䅁䅁杷允䅁䅁䅑䅁䑁䅁䅷䅁䭁佁䌴䅁䭁䅁䅑䅁䭁䅁䅕䅁䉁䅁䅁允䅁䅁䅕䅁䅁䭁匵す䵅䅉䅅䅁䕁䅁䅁睁䵁䅁䅁权㥄䅁䅁权瑄权䅁权䙃䅂䅁允䅁䅁䅅䅁䙁䅁䅁䅁䅁䅁䅁䍄䉁䅁䅁䅂䅁䅁䅍䅄䅁䅁䅯先䅁䅁䅯眶䅯䅁䅯全䅑䅁䅅䅁䉁䅁䅁杄啁䅁䅁睎㍁䑁䅅䅍睁䑁䅁䅍睁䑁䅁䅁䵁䅉䅅䅁䕁䅁䅁睁䵁䅁䅁权㑄䅁䅁权灄权䅁权睂䅂䅁允䅁䅁䅅䅁䙁䅁䅁䅁䅂末䉰䍄䉁䅁䅁䅂䅁䅁䅍䅄䅁䅁䅯光䅅䅁䅯朷䅯䅁䅯睢䅑䅁䅅䅁䉁䅁䅁兂䅁䅁䅁䥁橧兑杷允䅁䅁䅑䅁䑁䅁䅷䅁䭁䥁䉫䅁䭁佁䭫䅁䭁䡁䕯䅁䉁䅁䅁允䅁䅁䅕䅁䅁䕁㉁啍䵅䅉䅅䅁䕁䅁䅁睁䵁䅁䅁权偃允䅁权湄权䅁权獄权䅁允䅁䅁䅅䅁䭁䕁䅣䅁䵁䅉䅅䅁䕁䅁䅁睁䵁䅁䅁权偄䅁䅁权灄权䅁权㥂䅂䅁允䅁䅁䅅䅁䙁䅁䅁䅁杁硳䈱䍄䉁䅁䅁䅂䅁䅁䅍䅄䅁䅁䅯䅖䅅䅁䅯䄶䅯䅁䅯睢䅑䅁䅅䅁䉁䅁䅁杄佁䅁䅁睍㉁䍁䄴兏祁䑁䅍䅁䵁䅉䅅䅁䕁䅁䅁睁䵁䅁䅁权牂杁䅁权剁䅁䅁权䙁䅁䅁允䅁䅁䅅䅁佁䉁䅑䅁祁䑁䅣李ぁ䑁䅅杍睁䑁䅁䅍䅁䅁杷允䅁䅁䅑䅁䑁䅁䅷䅁䭁乁䅕䅁䭁佁䭳䅁䭁䥁䕍䅁䉁䅁䅁允䅁䅁䄴䅇䅁䑁䅅兎㉁䑁䅑睎㑁䑁䅙䅏睁䑁䅁䅍䅁䅁杷允䅁䅁䅑䅁䑁䅁䅷䅁䭁䑁䍕䅁䭁䉁䅅䅁䭁䅁䅕䅁䉁䅁䅁允䅁䅁䄴䅆䅁䑁䅣免祁䑁䅁䅍睁䑁䅁䅍睁䅁䅁䍄䉁䅁䅁䅂䅁䅁䅍䅄䅁䅁䅯杢䅉䅁䅯䅂䅁䅁䅯眯䅅䅁䅅䅁䉁䅁䅁兂䅁䅁䅃㉯㕨兑杷允䅁䅁䅍䅁䑁䅁䅷䅁䭁䕁䉷䅁䭁䉁䝯䅁䉁䅁䅁允䅁䅁䅯䅑䅙䅁杷允䅁䅁䅑䅁䑁䅁䅷䅁䭁偁䉙䅁䭁佁䭫䅁䭁䡁䕯䅁䉁䅁䅁允䅁䅁䅕䅁䅁偁啩䕏䵅䅉䅅䅁䕁䅁䅁睁䵁䅁䅁权慁䅁䅁权瑄权䅁权䑃䅂䅁允䅁䅁䅅䅁䙁䡁啳歲桦略⽁䍄䉁䅁䅁䅂䅁䅁䅍䅄䅁䅁䅯兣䅁䅁䅯䄶䅯䅁䅯来䅑䅁䅅䅁䉁䅁䅁杄佁䅁䅁睍祁䍁䄴兏ㅁ䑁䅣䅁䵁䅉䅅䅁䕁䅁䅁睁䵁䅁䅁权灃䅁䅁权䕁䅁䅁权䙁䅁䅁允䅁䅁䅅䅁䙁䅁䅁䕁摁㐵䈹䍄䉁䅁䅁䅂䅁䅁䅍䅄䅁䅁䅯杕䅁䅁䅯眵䅯䅁䅯来䅑䅁䅅䅁䉁䅁䅁兂啂㘴扗䭸坁䅑杷允䅁䅁䅑䅁䑁䅁䅷䅁䭁䡁䍅䅁䭁䉁䅅䅁䭁䅁䅕䅁䉁䅁䅁允䅁䅁䄴䅆䅁䑁䅕兏㑁䑁䅣䅎ㅁ䑁䅁䅍睁䅁䅁䍄䉁䅁䅁䅂䅁䅁䅍䅄䅁䅁䅯䅙䅁䅁䅯眶䅯䅁䅯兦䅑䅁䅅䅁䉁䅁䅁杄十䅁䅁杍祁䑁䅁杍睁䑁䅉睍睁䅁䅁䍄䉁䅁䅁䅂䅁䅁䅍䅄䅁䅁䅯兦䅁䅁䅯眶䅯䅁䅯䅣䅑䅁䅅䅁䉁䅁䅁杄啁䅁䅁杍㕁䑁䅧䅍睁䑁䅁䅍睁䑁䅁䅁䵁䅉䅅䅁䕁䅁䅁睁䵁䅁䅁权瑁杁䅁权䭁䅁䅁权䙁䅁䅁允䅁䅁䅅䅁䙁䉁癳匳䝑剁䅆䍄䉁䅁䅁䅂䅁䅁䅍䅄䅁䅁䅯䅅䅍䅁䅯充䅁䅁䅯眯䅅䅁䅅䅁䉁䅁䅁杄啁䅁䅁睍ㅁ䑁䅧免睁䑁䅁䅍睁䑁䅁䅁䵁䅉䅅䅁䕁䅁䅁睁䵁䅁䅁权桂杁䅁权䭁䅁䅁权䙁䅁䅁允䅁䅁䅅䅁䙁䭁睒児塲⭯⽧䍄䉁䅁䅁䅂䅁䅁䅍䅄䅁䅁䅯睫䅁䅁䅯朷䅯䅁䅯全䅑䅁䅅䅁䉁䅁䅁兂䅁䅁䅁䔰田具杷允䅁䅁䅑䅁䑁䅁䅷䅁䭁䥁䉷䅁䭁佁䭧䅁䭁䝁䔰䅁䉁䅁䅁允䅁䅁䅯睒䅁䅁杷允䅁䅁䅑䅁䑁䅁䅷䅁䭁䵁䈸䅁䭁佁䭫䅁䭁䝁䔰䅁䉁䅁䅁允䅁䅁䅕䅁䅁乁伶啉䵅䅉䅅䅁䕁䅁䅁睁䵁䅁䅁权⭄允䅁权煄权䅁权䙃䅂䅁允䅁䅁䅅䅁佁䅁䅷䅁睁䍁䄴兎硁䑁䅣䅁䵁䅉䅅䅁䕁䅁䅁睁䵁䅁䅁权療杁䅁权䕁䅁䅁权䙁䅁䅁允䅁䅁䅅䅁䙁䅁䅁䅁睁湥䉒䍄䉁䅁䅁䅂䅁䅁䅍䅄䅁䅁䅯䅍䅁䅁䅯䄶䅯䅁䅯兣䅑䅁䅅䅁䉁䅁䅁杄佁䅁䅁杍㕁䍁䄴杍㑁䑁䅑䅁䵁䅉䅅䅁䕁䅁䅁睁䵁䅁䅁权摂杁䅁权䭁䅁䅁权⽄允䅁允䅁䅁䅅䅁䙁䉁畓⭒㙆䉬䅎䍄䉁䅁䅁睁䅁䅁䅍䅄䅁䅁䅯睲䅁䅁䅯杇䅙䅁䅅䅁䉁䅁䅁权乄杂䅁䍄䉁䅁䅁䅂䅁䅁䅍䅄䅁䅁䅯党䅁䅁䅯朵䅯䅁䅯睢䅑䅁䅅䅁䉁䅁䅁杄䵁䅁䅁䅎畁䑁䅕李穁䅁䅁䍄䉁䅁䅁䅂䅁䅁䅍䅄䅁䅁䅯兡䅉䅁䅯权䅁䅁䅯兂䅁䅁䅅䅁䉁䅁䅁兂䭂䅄牉硨䩢睐杷允䅁䅁䅑䅁䑁䅁䅷䅁䭁䑁䉅䅁䭁佁䭫䅁䭁䡁䕯䅁䉁䅁䅁允䅁䅁䅕䅁䅁䅁呄欯䵁䅉䅅䅁䕁䅁䅁睁䵁䅁䅁权呂䅁䅁权煄权䅁权獄权䅁允䅁䅁䅅䅁䭁䕁䅣䅁䵁䅉䅅䅁䕁䅁䅁睁䵁䅁䅁权敂䅁䅁权浄权䅁权㥂䅂䅁允䅁䅁䅅䅁佁䅁䅷䅁硁䍁䄴䅍硁䑁䅑䅁䵁䅉䅅䅁䕁䅁䅁睁䵁䅁䅁权扃䅁䅁权牄权䅁权療䅂䅁允䅁䅁䅅䅁佁䉁䅑䅁硁䑁䅧免ぁ䑁䅫免硁䑁䅁䅎䅁䅁杷允䅁䅁䅑䅁䑁䅁䅷䅁䭁䵁䉅䅁䭁佁䭙䅁䭁䝁䔸䅁䉁䅁䅁允䅁䅁䄴䅄䅁䑁䅁杌㉁䑁䅧李䅁䅁杷允䅁䅁䅑䅁䑁䅁䅷䅁䭁佁䄸䅁䭁佁䭧䅁䭁䡁䕯䅁䉁䅁䅁允䅁䅁䄴杄䅁䑁䅉䅍畁䑁䅑䅍硁䅁䅁䍄䉁䅁䅁䅂䅁䅁䅍䅄䅁䅁䅯兔䅅䅁䅯眵䅯䅁䅯来䅑䅁䅅䅁䉁䅁䅁兂乄䵺䵺䕺卷䅑杷允䅁䅁䅍䅁䑁䅁䅷䅁䭁偁䉁䅁䭁䉁䜴䅁䉁䅁䅁允䅁䅁䅯儱䅙䅁杷允䅁䅁䅑䅁䑁䅁䅷䅁䭁䩁䉅䅁䭁佁䭧䅁䭁䥁䕍䅁䉁䅁䅁允䅁䅁䄴䅄䅁䑁䅍䅎畁䑁䅣李䅁䅁杷允䅁䅁䅑䅁䑁䅁䅷䅁䭁偁䍣䅁䭁䅁䅯䅁䭁偁䈸䅁䉁䅁䅁允䅁䅁䅕匳䝑婧䑖吸䴸䅉䅅䅁䕁䅁䅁睁䵁䅁䅁权乂䅁䅁权䉁杁䅁权䙁杁䅁允䅁䅁䅅䅁䙁䝁呱晥䕲杵䈵䍄䉁䅁䅁䅂䅁䅁䅍䅄䅁䅁䅯䅑䅍䅁䅯䅂䅁䅁䅯眯䅅䅁䅅䅁䉁䅁䅁兂䅁䅁杄啚獆兑杷允䅁䅁䅑䅁䑁䅁䅷䅁䭁䅁䍣䅁䭁䉁䅅䅁䭁偁䈸䅁䉁䅁䅁允䅁䅁䄴杆䅁䑁䅑䅎穁䑁䅁䅍睁䑁䅁䅍睁䑁䅁䅁䵁䅉䅅䅁䕁䅁䅁睁䵁䅁䅁权灁杁䅁权剁䅁䅁权䙁䅁䅁允䅁䅁䅅䅁佁䉁䅑䅁硁䑁䅉兎ㅁ䑁䅍睍睁䑁䅁䅍䅁䅁杷允䅁䅁䅑䅁䑁䅁䅷䅁䭁䱁䅅䅁䭁佁䭣䅁䭁䝁䔸䅁䉁䅁䅁允䅁䅁䅕䕤漰慷㉔啅䵁䅉䅅䅁䕁䅁䅁睁䵁䅁䅁权灄䅁䅁权潄权䅁权療䅂䅁允䅁䅁䅅䅁佁䅁䄴䅁ぁ䑁䅍杌穁䑁䅍李䅁䅁杷允䅁䅁䅑䅁䑁䅁䅷䅁䭁䝁䌸䅁䭁䅁䅑䅁䭁偁䈸䅁䉁䅁䅁允䅁䅁䅕䅁䅁䵧匵䕥䵅䅉䅅䅁䑁䅁䅁睁䵁䅁䅁权睁允䅁权捁杂䅁允䅁䅁䅅䅁䭁䍁䝣䅁䵁䅉䅅䅁䕁䅁䅁睁䵁䅁䅁权㝂䅁䅁权煄权䅁权㥂䅂䅁允䅁䅁䅅䅁佁䅁䅷䅁睁䍁䄴兏穁䑁䅣䅁䵁䅉䅅䅁䕁䅁䅁睁䵁䅁䅁权䅃杁䅁权䕁䅁䅁权⽄允䅁允䅁䅁䅅䅁䙁䅁䅁䵁䱁䩢䉎䍄䉁䅁䅁睁䅁䅁䅍䅄䅁䅁䅯睗䅁䅁䅯䅇䅙䅁䅅䅁䉁䅁䅁权㕁杂䅁䍄䉁䅁䅁䅂䅁䅁䅍䅄䅁䅁䅯䅃䅁䅁䅯朷䅯䅁䅯来䅑䅁䅅䅁䉁䅁䅁兂䅁䅁䅁䍍坙兑杷允䅁䅁䅑䅁䑁䅁䅷䅁䭁䍁䉫䅁䭁佁䭳䅁䭁䡁䔰䅁䉁䅁䅁允䅁䅁䄴䅆䅁䑁䅅兎㉁䑁䅧杍㕁䑁䅣兏穁䅁䅁䍄䉁䅁䅁䅂䅁䅁䅍䅄䅁䅁䅯杲䅁䅁䅯朷䅯䅁䅯兢䅑䅁䅅䅁䉁䅁䅁兂䅁䅁䅁䵷橳兑杷允䅁䅁䅑䅁䑁䅁䅷䅁䭁䥁䉕䅁䭁佁䭙䅁䭁佁䭷䅁䉁䅁䅁允䅁䅁䅯睒䅁䅁杷允䅁䅁䅑䅁䑁䅁䅷䅁䭁䑁䍕䅁䭁䅁䅯䅁䭁䅁䅕䅁䉁䅁䅁允䅁䅁䅕㉩湺㘫确䐫䴸䅉䅅䅁䕁䅁䅁睁䵁䅁䅁权敂允䅁权畄权䅁权䙃䅂䅁允䅁䅁䅅䅁䙁䅁䅁䅁权杆䉸䍄䉁䅁䅁䅂䅁䅁䅍䅄䅁䅁䅯杦䅁䅁䅯朵䅯䅁䅯䅣䅑䅁䅅䅁䉁䅁䅁杄䵁䅁䅁免畁䑁䅣兎ㅁ䅁䅁䍄䉁䅁䅁䅂䅁䅁䅍䅄䅁䅁䅯䅩䅉䅁䅯䅂䅁䅁䅯眯䅅䅁䅅䅁䉁䅁䅁兂䅁䅁䅁䱂娹兑杷允䅁䅁䅑䅁䑁䅁䅷䅁䭁䵁䅑䅁䭁䉁䜸䅁䭁䍁䝁䅁䉁䅁䅁允䅁䅁䅯杮䅧䅁杷允䅁䅁䅑䅁䑁䅁䅷䅁䭁乁䅙䅁䭁佁䭯䅁䭁䡁䕁䅁䉁䅁䅁允䅁䅁䄴䅄䅁䑁䅅杌穁䑁䅧免䅁䅁杷允䅁䅁䅑䅁䑁䅁䅷䅁䭁佁䉉䅁䭁佁䭧䅁䭁䡁䔰䅁䉁䅁䅁允䅁䅁䄴杄䅁䑁䅉杍畁䑁䅕䅎㕁䅁䅁䍄䉁䅁䅁䅂䅁䅁䅍䅄䅁䅁䅯儵䅅䅁䅯朷䅯䅁䅯䄷䅯䅁䅅䅁䉁䅁䅁权䡂䅁䅁䍄䉁䅁䅁䅂䅁䅁䅍䅄䅁䅁䅯李䅁䅁䅯儷䅯䅁䅯䅣䅑䅁䅅䅁䉁䅁䅁兂牁硨婢発剣䅑杷允䅁䅁䅑䅁䑁䅁䅷䅁䭁䍁䉷䅁䭁佁䭫䅁䭁佁䭷䅁䉁䅁䅁允䅁䅁䅯睒䅁䅁杷允䅁䅁䅑䅁䑁䅁䅷䅁䭁䅁䅳䅁䭁佁䭙䅁䭁䥁䕕䅁䉁䅁䅁允䅁䅁䄴䅄䅁䑁䅉杌祁䑁䅉兎䅁䅁杷允䅁䅁䅑䅁䑁䅁䅷䅁䭁䑁䈴䅁䭁佁䭧䅁䭁䥁䕍䅁䉁䅁䅁允䅁䅁䄴杄䅁䑁䅉兏畁䑁䅕杍ぁ䅁䅁䍄䉁䅁䅁䅂䅁䅁䅍䅄䅁䅁䅯兣䅉䅁䅯䅂䅁䅁䅯兂䅁䅁䅅䅁䉁䅁䅁兂䅁䅁䅃乲硖兑杷允䅁䅁䅑䅁䑁䅁䅷䅁䭁䅁䉉䅁䭁佁䭫䅁䭁䡁䕯䅁䉁䅁䅁允䅁䅁䅕䅁䅁䍁㑪く䵅䅉䅅䅁䕁䅁䅁睁䵁䅁䅁权䙄䅁䅁权灄权䅁权硂䅂䅁允䅁䅁䅅䅁䙁䅁䅁䅁潄橆䉲䍄䉁䅁䅁䅂䅁䅁䅍䅄䅁䅁䅯䅪䅉䅁䅯权䅁䅁䅯兂䅁䅁䅅䅁䉁䅁䅁兂䑄匹捨⭪㕉䅑杷允䅁䅁䅑䅁䑁䅁䅷䅁䭁䕁䅁䅁䭁佁䭯䅁䭁䝁䔰䅁䉁䅁䅁允䅁䅁䄴权䅁䑁䅁杌穁䑁䅍䅁䵁䅉䅅䅁䕁䅁䅁睁䵁䅁䅁权乄䅁䅁权煄权䅁权䙃䅂䅁允䅁䅁䅅䅁佁䅁䅷䅁睁䍁䄴睍㍁䑁䅅䅁䵁䅉䅅䅁䕁䅁䅁睁䵁䅁䅁权偃允䅁权剁䅁䅁权䕁杁䅁允䅁䅁䅅䅁佁䉁䅑䅁ぁ䑁䅉李㑁䑁䅑免睁䑁䅁䅍䅁䅁杷允䅁䅁䅑䅁䑁䅁䅷䅁䭁䑁䅧䅁䭁佁䭣䅁䭁䥁䕕䅁䉁䅁䅁允䅁䅁䅕穐敖歵䵭䕇䵁䅉䅅䅁䕁䅁䅁睁䵁䅁䅁权㥂䅁䅁权牄权䅁权䙃䅂䅁允䅁䅁䅅䅁佁䉁䅑䅁祁䑁䅫䅏睁䑁䅁䅍睁䑁䅁䅍䅁䅁杷允䅁䅁䅑䅁䑁䅁䅷䅁䭁䩁䍉䅁䭁䉁䅅䅁䭁䅁䅕䅁䉁䅁䅁允䅁䅁䄴䅆䅁䑁䅅䅎硁䑁䅙䅎穁䑁䅣䅏㑁䅁䅁䍄䉁䅁䅁䅂䅁䅁䅍䅄䅁䅁䅯公䅍䅁䅯权䅁䅁䅯眯䅅䅁䅅䅁䉁䅁䅁兂汁潂噇㑑歶睶杷允䅁䅁䅑䅁䑁䅁䅷䅁䭁䩁䅯䅁䭁佁䬴䅁䭁佁䭷䅁䉁䅁䅁允䅁䅁䅯睒䅁䅁杷允䅁䅁䅑䅁䑁䅁䅷䅁䭁䵁䅑䅁䭁佁䬴䅁䭁䡁䕅䅁䉁䅁䅁允䅁䅁䅕䅁䅁䝁晨䕉䵅䅉䅅䅁䕁䅁䅁睁䵁䅁䅁权䉃允䅁权瑄权䅁权㙂䅂䅁允䅁䅁䅅䅁䙁䵁㌯⭕汏⭭⽁䍄䉁䅁䅁䅂䅁䅁䅍䅄䅁䅁䅯眵䅉䅁䅯充䅁䅁䅯兂䅁䅁䅅䅁䉁䅁䅁杄啁䅁䅁李睁䑁䅕䅏睁䑁䅁䅍睁䑁䅁䅁䵁䅉䅅䅁䕁䅁䅁睁䵁䅁䅁权い䅁䅁权潄权䅁权瑂䅂䅁允䅁䅁䅅䅁佁䅁䄴䅁硁䑁䅕杌祁䑁䅉李䅁䅁杷允䅁䅁䅑䅁䑁䅁䅷䅁䭁䕁䄸䅁䭁䉁䅅䅁䭁䅁䍑䅁䉁䅁䅁允䅁䅁䄴䅆䅁䑁䅉䅍硁䑁䅧睎穁䑁䅁杍ぁ䅁䅁䍄䉁䅁䅁䅂䅁䅁䅍䅄䅁䅁䅯兦䅅䅁䅯䄶䅯䅁䅯睢䅑䅁䅅䅁䉁䅁䅁杄佁䅁䅁䅎穁䍁䄴䅏ㅁ䑁䅕䅁䵁䅉䅅䅁䕁䅁䅁睁䵁䅁䅁权晁杁䅁权剁䅁䅁权䙁䅁䅁允䅁䅁䅅䅁佁䉁䅑䅁硁䑁䅕兎穁䑁䅫睎睁䑁䅁䅍䅁䅁杷允䅁䅁䅑䅁䑁䅁䅷䅁䭁䱁䅁䅁䭁佁䭙䅁䭁䡁䔰䅁䉁䅁䅁允䅁䅁䄴权䅁䑁䅉杌睁䑁䅫䅁䵁䅉䅅䅁䕁䅁䅁睁䵁䅁䅁权獂允䅁权煄权䅁权瑂䅂䅁允䅁䅁䅅䅁䭁䕁䅣䅁䵁䅉䅅䅁䕁䅁䅁睁䵁䅁䅁权煂杁䅁权䕁䅁䅁权䙁䅁䅁允䅁䅁䅅䅁䙁䅁䅁䵁奧㑣䉊䍄䉁䅁䅁䅂䅁䅁䅍䅄䅁䅁䅯儸䅅䅁䅯朶䅯䅁䅯䅣䅑䅁䅅䅁䉁䅁䅁杄䵁䅁䅁䅍畁䑁䅉李㕁䅁䅁䍄䉁䅁䅁䅂䅁䅁䅍䅄䅁䅁䅯睁䅁䅁䅯䄶䅯䅁䅯䄷䅯䅁䅅䅁䉁䅁䅁权䡂䅁䅁䍄䉁䅁䅁䅂䅁䅁䅍䅄䅁䅁䅯兺䅅䅁䅯朶䅯䅁䅯兦䅑䅁䅅䅁䉁䅁䅁权䡂䅁䅁䍄䉁䅁䅁睁䅁䅁䅍䅄䅁䅁䅯其䅁䅁䅯䅈䅙䅁䅅䅁䉁䅁䅁权畁杂䅁䍄䉁䅁䅁</t>
  </si>
  <si>
    <t>䅂䅁䅁䅍䅄䅁䅁䅯杓䅁䅁䅯朵䅯䅁䅯睢䅑䅁䅅䅁䉁䅁䅁杄䵁䅁䅁免畁䑁䅣䅍㉁䅁䅁䍄䉁䅁䅁䅂䅁䅁䅍䅄䅁䅁䅯睗䅅䅁䅯朶䅯䅁䅯来䅑䅁䅅䅁䉁䅁䅁杄䵁䅁䅁免畁䑁䅍睍㉁䅁䅁䍄䉁䅁䅁䅂䅁䅁䅍䅄䅁䅁䅯䅳䅅䅁䅯眶䅯䅁䅯来䅑䅁䅅䅁䉁䅁䅁杄啁䅁䅁睎穁䑁䅣睎㉁䑁䅉䅍睁䑁䅁䅁䵁䅉䅅䅁䕁䅁䅁睁䵁䅁䅁权浂杁䅁权剁䅁䅁权䙁䅁䅁允䅁䅁䅅䅁䭁䝁䍣䅁䵁䅉䅅䅁䕁䅁䅁睁䵁䅁䅁权㝁䅁䅁权煄权䅁权療䅂䅁允䅁䅁䅅䅁佁䅁䅷䅁硁䍁䄴免ㅁ䑁䅑䅁䵁䅉䅅䅁䑁䅁䅁睁䵁䅁䅁权煂允䅁权歁杂䅁允䅁䅁䅅䅁䭁䉁䕁䅁䵁䅉䅅䅁䑁䅁䅁睁䵁䅁䅁权䥃允䅁权奁杂䅁允䅁䅁䅅䅁䭁䉁䝫䅁䵁䅉䅅䅁䕁䅁䅁睁䵁䅁䅁权灃杁䅁权䕁䅁䅁权⽄允䅁允䅁䅁䅅䅁䙁䅁䅁䥁煄㉑䉂䍄䉁䅁䅁䅂䅁䅁䅍䅄䅁䅁䅯克䅁䅁䅯朷䅯䅁䅯睢䅑䅁䅅䅁䉁䅁䅁兂䅁䅁䅁䙉礸兑杷允䅁䅁䅑䅁䑁䅁䅷䅁䭁䥁䉳䅁䭁佁䭯䅁䭁䡁䔰䅁䉁䅁䅁允䅁䅁䄴权䅁䑁䅁杌ぁ䑁䅅䅁䵁䅉䅅䅁䕁䅁䅁睁䵁䅁䅁权䝁允䅁权牄权䅁权䙃䅂䅁允䅁䅁䅅䅁佁䉁䅑䅁祁䑁䅁䅎ぁ䑁䅧兏祁䑁䅁睎䅁䅁杷允䅁䅁䅑䅁䑁䅁䅷䅁䭁䭁䉧䅁䭁佁䬰䅁䭁䡁䕯䅁䉁䅁䅁允䅁䅁䅕匶硙䭃捷樲䴸䅉䅅䅁䕁䅁䅁睁䵁䅁䅁权扄允䅁权牄权䅁权㙂䅂䅁允䅁䅁䅅䅁佁䉁䅑䅁祁䑁䅍睎穁䑁䅍䅏睁䑁䅁䅏䅁䅁杷允䅁䅁䅑䅁䑁䅁䅷䅁䭁䉁䅍䅁䭁佁䭫䅁䭁䝁䔸䅁䉁䅁䅁允䅁䅁䅕䅁䅁䅁⽄䕎䵅䅉䅅䅁䕁䅁䅁睁䵁䅁䅁权扂䅁䅁权煄权䅁权瑂䅂䅁允䅁䅁䅅䅁佁䅁䅷䅁睁䍁䄴睎ぁ䑁䅣䅁䵁䅉䅅䅁䕁䅁䅁睁䵁䅁䅁权浂杁䅁权䭁䅁䅁权⽄允䅁允䅁䅁䅅䅁䭁䝁䍣䅁䵁䅉䅅䅁䕁䅁䅁睁䵁䅁䅁权权䅁䅁权煄权䅁权㙂䅂䅁允䅁䅁䅅䅁佁䅁䅷䅁睁䍁䄴免睁䑁䅍䅁䵁䅉䅅䅁䕁䅁䅁睁䵁䅁䅁权乁允䅁权畄权䅁权硂䅂䅁允䅁䅁䅅䅁䙁䅁䅁䅁杂楣䉒䍄䉁䅁䅁䅂䅁䅁䅍䅄䅁䅁䅯朶䅁䅁䅯权䅁䅁䅯兂䅁䅁䅅䅁䉁䅁䅁兂㑃潈牘払坧䅑杷允䅁䅁䅑䅁䑁䅁䅷䅁䭁偁䅫䅁䭁佁䭧䅁䭁佁䭷䅁䉁䅁䅁允䅁䅁䅯睒䅁䅁杷允䅁䅁䅑䅁䑁䅁䅷䅁䭁䡁䍫䅁䭁䅁䅑䅁䭁偁䈸䅁䉁䅁䅁允䅁䅁䅕䅁䅁䥁浃䕑䵅䅉䅅䅁䕁䅁䅁睁䵁䅁䅁权穄允䅁权潄权䅁权睂䅂䅁允䅁䅁䅅䅁佁䅁䅷䅁ㅁ䍁䄴䅎硁䑁䅑䅁䵁䅉䅅䅁䕁䅁䅁睁䵁䅁䅁权㥄允䅁权瑄权䅁权睂䅂䅁允䅁䅁䅅䅁䙁䑁䬰㘱睎摐⽯䍄䉁䅁䅁䅂䅁䅁䅍䅄䅁䅁䅯䄵䅁䅁䅯儶䅯䅁䅯睧䅑䅁䅅䅁䉁䅁䅁兂䅁䅁䅁䅴敕兑杷允䅁䅁䅑䅁䑁䅁䅷䅁䭁乁䉣䅁䭁佁䭧䅁䭁䝁䔸䅁䉁䅁䅁允䅁䅁䄴杄䅁䑁䅉免畁䑁䅧䅏㑁䅁䅁䍄䉁䅁䅁䅂䅁䅁䅍䅄䅁䅁䅯睱䅍䅁䅯充䅁䅁䅯兂䅁䅁䅅䅁䉁䅁䅁杄十䅁䅁睍ㅁ䑁䅑䅍硁䑁䅍免穁䅁䅁䍄䉁䅁䅁䅂䅁䅁䅍䅄䅁䅁䅯䅔䅁䅁䅯䄶䅯䅁䅯䄷䅯䅁䅅䅁䉁䅁䅁权䡂䅁䅁䍄䉁䅁䅁䅂䅁䅁䅍䅄䅁䅁䅯杩䅅䅁䅯朵䅯䅁䅯兦䅑䅁䅅䅁䉁䅁䅁杄䵁䅁䅁杍畁䑁䅉免祁䅁䅁䍄䉁䅁䅁䅂䅁䅁䅍䅄䅁䅁䅯兂䅍䅁䅯䅂䅁䅁䅯兂䅁䅁䅅䅁䉁䅁䅁兂䅁䅁䅃㉔㡒兑杷允䅁䅁䅑䅁䑁䅁䅷䅁䭁䭁䑁䅁䭁䅁䅑䅁䭁偁䈸䅁䉁䅁䅁允䅁䅁䅕䅁䅁䅧䅱さ䵅䅉䅅䅁䕁䅁䅁睁䵁䅁䅁权橄䅁䅁权湄权䅁权䑃䅂䅁允䅁䅁䅅䅁䙁佁㠵穐敖癵⽥䍄䉁䅁䅁䅂䅁䅁䅍䅄䅁䅁䅯䅚䅁䅁䅯朷䅯䅁䅯来䅑䅁䅅䅁䉁䅁䅁兂䅁䅁䅁䕺愰兑杷允䅁䅁䅑䅁䑁䅁䅷䅁䭁䵁䌴䅁䭁䅁䅑䅁䭁䅁䅕䅁䉁䅁䅁允䅁䅁䅕䅁䅁䵷㙹歫䵅䅉䅅䅁䑁䅁䅁睁䵁䅁䅁权㕃允䅁权流杂䅁允䅁䅁䅅䅁佁䅁䅷䅁㉁䑁䅙杌㑁䑁䅅䅁䵁䅉䅅䅁䕁䅁䅁睁䵁䅁䅁权佂睁䅁权䭁䅁䅁权⽄允䅁允䅁䅁䅅䅁䙁䭁䙊癴㥐䄱䅸䍄䉁䅁䅁䅂䅁䅁䅍䅄䅁䅁䅯䄹䅁䅁䅯朶䅯䅁䅯兦䅑䅁䅅䅁䉁䅁䅁杄䵁䅁䅁䅍畁䑁䅣䅍祁䅁䅁䍄䉁䅁䅁䅂䅁䅁䅍䅄䅁䅁䅯儰䅁䅁䅯儷䅯䅁䅯䄷䅯䅁䅅䅁䉁䅁䅁权䡂䅁䅁䍄䉁䅁䅁䅂䅁䅁䅍䅄䅁䅁䅯睢䅅䅁䅯眶䅯䅁䅯䄷䅯䅁䅅䅁䉁䅁䅁权䡂䅁䅁䍄䉁䅁䅁睁䅁䅁䅍䅄䅁䅁䅯䅤䅅䅁䅯杇䅙䅁䅅䅁䉁䅁䅁权㝂杂䅁䍄䉁䅁䅁䅂䅁䅁䅍䅄䅁䅁䅯儹䅅䅁䅯朷䅯䅁䅯睧䅑䅁䅅䅁䉁䅁䅁兂䅁䅁䅁䝁䉉兑杷允䅁䅁䅑䅁䑁䅁䅷䅁䭁䑁䄰䅁䭁䅁䍅䅁䭁䅁䍕䅁䉁䅁䅁允䅁䅁䅕杬坊呰吵啐䵅䅉䅅䅁䕁䅁䅁睁䵁䅁䅁权䙄允䅁权畄权䅁权瑂䅂䅁允䅁䅁䅅䅁䭁䕁䅣䅁䵁䅉䅅䅁䕁䅁䅁睁䵁䅁䅁权㥁杁䅁权䕁䅁䅁权䙁䅁䅁允䅁䅁䅅䅁䙁䅁䅁䅁流噳䉬䍄䉁䅁䅁䅂䅁䅁䅍䅄䅁䅁䅯杔䅁䅁䅯眶䅯䅁䅯兣䅑䅁䅅䅁䉁䅁䅁杄啁䅁䅁睍穁䑁䅕免㍁䑁䅉䅍睁䑁䅁䅁䵁䅉䅅䅁䕁䅁䅁睁䵁䅁䅁权牂䅁䅁权畄权䅁权瑂䅂䅁允䅁䅁䅅䅁䙁䅁䅁䅁睁砱䉆䍄䉁䅁䅁䅂䅁䅁䅍䅄䅁䅁䅯䅔䅍䅁䅯䅂䅁䅁䅯兂䅁䅁䅅䅁䉁䅁䅁兂䅁䅁睃⬰桋兑杷允䅁䅁䅑䅁䑁䅁䅷䅁䭁䝁䉯䅁䭁佁䬴䅁䭁佁䭷䅁䉁䅁䅁允䅁䅁䅯睒䅁䅁杷允䅁䅁䅑䅁䑁䅁䅷䅁䭁䵁䑳䅁䭁䅁䅯䅁䭁䅁䅕䅁䉁䅁䅁允䅁䅁䅕噋偹癷潕ぃ䵁䅉䅅䅁䕁䅁䅁睁䵁䅁䅁权䑂允䅁权灄权䅁权㙂䅂䅁允䅁䅁䅅䅁䙁䅁䅁䅁䅄䍤䉆䍄䉁䅁䅁䅂䅁䅁䅍䅄䅁䅁䅯其䅅䅁䅯眵䅯䅁䅯䅣䅑䅁䅅䅁䉁䅁䅁兂䅁䅁䅁䅁䅄睐杷允䅁䅁䅑䅁䑁䅁䅷䅁䭁佁䉅䅁䭁佁䭳䅁䭁佁䭷䅁䉁䅁䅁允䅁䅁䅯睒䅁䅁杷允䅁䅁䅑䅁䑁䅁䅷䅁䭁䡁䍯䅁䭁䅁䅑䅁䭁䅁䅕䅁䉁䅁䅁允䅁䅁䅕䅁䅁佁䕉啡䵅䅉䅅䅁䕁䅁䅁睁䵁䅁䅁权䉄杁䅁权䕁䅁䅁权䙁䅁䅁允䅁䅁䅅䅁䙁䅁䅁䅁䵃㉌䉤䍄䉁䅁䅁睁䅁䅁䅍䅄䅁䅁䅯睘䅅䅁䅯杇䅙䅁䅅䅁䉁䅁䅁权䍄杂䅁䍄䉁䅁䅁䅂䅁䅁䅍䅄䅁䅁䅯杕䅁䅁䅯眶䅯䅁䅯兣䅑䅁䅅䅁䉁䅁䅁杄啁䅁䅁兏㕁䑁䅧䅍睁䑁䅁䅍睁䑁䅁䅁䵁䅉䅅䅁䕁䅁䅁睁䵁䅁䅁权㍁睁䅁权䕁䅁䅁权⽄允䅁允䅁䅁䅅䅁䙁䅁䅁䅁䕁浌䉒䍄䉁䅁䅁睁䅁䅁䅍䅄䅁䅁䅯其䅁䅁䅯杊䅙䅁䅅䅁䉁䅁䅁杄䵁䅁䅁李ㅁ䍁䄴䅏㉁䅁䅁䍄䉁䅁䅁䅂䅁䅁䅍䅄䅁䅁䅯眷䅁䅁䅯儶䅯䅁䅯睢䅑䅁䅅䅁䉁䅁䅁兂䅁䅁䅁佑䴴兑杷允䅁䅁䅍䅁䑁䅁䅷䅁䭁偁䅁䅁䭁䉁䝷䅁䉁䅁䅁允䅁䅁䅯睒䅙䅁杷允䅁䅁䅑䅁䑁䅁䅷䅁䭁䑁䅅䅁䭁佁䬰䅁䭁䥁䕕䅁䉁䅁䅁允䅁䅁䅕䩡瑈䑦ㄸ樹䴸䅉䅅䅁䕁䅁䅁睁䵁䅁䅁权獃䅁䅁权牄权䅁权睂䅂䅁允䅁䅁䅅䅁佁䉁䅑䅁硁䑁䅫䅎㑁䑁䅉杍穁䑁䅍李䅁䅁杷允䅁䅁䅑䅁䑁䅁䅷䅁䭁乁䈸䅁䭁佁䭣䅁䭁䡁䕯䅁䉁䅁䅁允䅁䅁䅕硫䕧杖琴啃䵁䅉䅅䅁䕁䅁䅁睁䵁䅁䅁权瑁杁䅁权剁䅁䅁权䙁䅁䅁允䅁䅁䅅䅁佁䉁䅧䅁硁䑁䅉睎祁䑁䅉䅍睁䑁䅁䅍睁䑁䅁䅁䵁䅉䅅䅁䕁䅁䅁睁䵁䅁䅁权畁䅁䅁权湄权䅁权獄权䅁允䅁䅁䅅䅁䭁䕁䅣䅁䵁䅉䅅䅁䕁䅁䅁睁䵁䅁䅁权穁䅁䅁权浄权䅁权療䅂䅁允䅁䅁䅅䅁佁䅁䅷䅁硁䍁䄴䅍ㅁ䑁䅑䅁䵁䅉䅅䅁䕁䅁䅁睁䵁䅁䅁权剁睁䅁权䕁䅁䅁权䙁䅁䅁允䅁䅁䅅䅁䙁䅁䅁䕁䑁䥷䉂䍄䉁䅁䅁䅂䅁䅁䅍䅄䅁䅁䅯杏䅁䅁䅯权䅁䅁䅯䅂䅉䅁䅅䅁䉁䅁䅁兂䉃啬䱏䝢捣䅑杷允䅁䅁䅑䅁䑁䅁䅷䅁䭁偁䅷䅁䭁佁䭳䅁䭁佁䭷䅁䉁䅁䅁允䅁䅁䅯睒䅁䅁杷允䅁䅁䅑䅁䑁䅁䅷䅁䭁䵁䑳䅁䭁䅁䅑䅁䭁䅁䅕䅁䉁䅁䅁允䅁䅁䅕䅁䅁䕁㉮䕙䵅䅉䅅䅁䕁䅁䅁睁䵁䅁䅁权䙁允䅁权湄权䅁权㙂䅂䅁允䅁䅁䅅䅁䙁䙁橔婰䕶䑁䅆䍄䉁䅁䅁䅂䅁䅁䅍䅄䅁䅁䅯睦䅉䅁䅯䅂䅁䅁䅯兂䅁䅁䅅䅁䉁䅁䅁兂䅁䅁䅃扸湆兑杷允䅁䅁䅍䅁䑁䅁䅷䅁䭁䭁䉑䅁䭁䍁䝑䅁䉁䅁䅁允䅁䅁䅯兮䅫䅁杷允䅁䅁䅑䅁䑁䅁䅷䅁䭁䭁䄸䅁䭁佁䭯䅁䭁䝁䔰䅁䉁䅁䅁允䅁䅁䄴䅄䅁䑁䅁杌㑁䑁䅕李䅁䅁杷允䅁䅁䅑䅁䑁䅁䅷䅁䭁䙁䉳䅁䭁䅁䍅䅁䭁䅁䍕䅁䉁䅁䅁允䅁䅁䅕捒楒朶慁䕅䵅䅉䅅䅁䕁䅁䅁睁䵁䅁䅁权穃䅁䅁权䭁䅁䅁权䙁䅁䅁允䅁䅁䅅䅁䙁䕁杊搵楁⼲⽳䍄䉁䅁䅁䅂䅁䅁䅍䅄䅁䅁䅯睉䅉䅁䅯䅂䅁䅁䅯兂䅁䅁䅅䅁䉁䅁䅁兂䅁䅁䅁琱扴兑杷允䅁䅁䅑䅁䑁䅁䅷䅁䭁䕁䍳䅁䭁䉁䅅䅁䭁䅁䅕䅁䉁䅁䅁允䅁䅁䄴䅆䅁䑁䅑睎㕁䑁䅧䅍睁䑁䅁䅍睁䅁䅁䍄䉁䅁䅁䅂䅁䅁䅍䅄䅁䅁䅯䅦䅁䅁䅯眶䅯䅁䅯䅣䅑䅁䅅䅁䉁䅁䅁杄啁䅁䅁睍睁䑁䅅免睁䑁䅙䅏硁䑁䅁䅁䵁䅉䅅䅁䕁䅁䅁睁䵁䅁䅁权摄䅁䅁权煄权䅁权䑃䅂䅁允䅁䅁䅅䅁佁䅁䅷䅁睁䍁䄴睎㑁䑁䅅䅁䵁䅉䅅䅁䕁䅁䅁睁䵁䅁䅁权橃允䅁权浄权䅁权硂䅂䅁允䅁䅁䅅䅁佁䅁䅷䅁睁䍁䄴睎睁䑁䅣䅁䵁䅉䅅䅁䕁䅁䅁睁䵁䅁䅁权獄䅁䅁权煄权䅁权㙂䅂䅁允䅁䅁䅅䅁佁䅁䅷䅁硁䍁䄴免㕁䑁䅕䅁䵁䅉䅅䅁䕁䅁䅁睁䵁䅁䅁权湁睁䅁权剁䅁䅁权⽄允䅁允䅁䅁䅅䅁佁䉁䅙䅁祁䑁䅅䅎㉁䑁䅁䅍睁䑁䅁䅍睁䅁䅁䍄䉁䅁䅁䅂䅁䅁䅍䅄䅁䅁䅯术䅅䅁䅯睈䅙䅁䅯䅉䅙䅁䅅䅁䉁䅁䅁权噁䅃䅁䍄䉁䅁䅁䅂䅁䅁䅍䅄䅁䅁䅯兇䅅䅁䅯儷䅯䅁䅯睧䅑䅁䅅䅁䉁䅁䅁兂穁積積硍乎䅑杷允䅁䅁䅑䅁䑁䅁䅷䅁䭁䱁䉑䅁䭁佁䬴䅁䭁䡁䔰䅁䉁䅁䅁允䅁䅁䅕䅁䅁䅁㝧啂䵅䅉䅅䅁䕁䅁䅁睁䵁䅁䅁权䵃允䅁权牄权䅁权䑃䅂䅁允䅁䅁䅅䅁佁䉁䅑䅁㑁䑁䅕睎㕁䑁䅧睎㉁䑁䅑免䅁䅁杷允䅁䅁䅑䅁䑁䅁䅷䅁䭁䡁䐸䅁䭁䅁䅯䅁䭁偁䈸䅁䉁䅁䅁允䅁䅁䅕癱午坔睋き䵁䅉䅅䅁䕁䅁䅁睁䵁䅁䅁权畂䅁䅁权湄权䅁权㙂䅂䅁允䅁䅁䅅䅁䙁䕁捦捰㤹癸⽍䍄䉁䅁䅁䅂䅁䅁䅍䅄䅁䅁䅯杴䅁䅁䅯朶䅯䅁䅯兣䅑䅁䅅䅁䉁䅁䅁杄䵁䅁䅁䅍畁䑁䅑兏祁䅁䅁䍄䉁䅁䅁䅂䅁䅁䅍䅄䅁䅁䅯杺䅁䅁䅯朵䅯䅁䅯兦䅑䅁䅅䅁䉁䅁䅁杄䵁䅁䅁免畁䑁䅍杍祁䅁䅁䍄䉁䅁䅁䅂䅁䅁䅍䅄䅁䅁䅯児䅉䅁䅯充䅁䅁䅯眯䅅䅁䅅䅁䉁䅁䅁杄啁䅁䅁杍㕁䑁䅧兎睁䑁䅁䅍睁䑁䅁䅁䵁䅉䅅䅁䕁䅁䅁睁䵁䅁䅁权捂䅁䅁权牄权䅁权硂䅂䅁允䅁䅁䅅䅁佁䉁䅑䅁㍁䑁䅕䅏睁䑁䅍兏睁䑁䅫兏䅁䅁杷允䅁䅁䅑䅁䑁䅁䅷䅁䭁䥁䉯䅁䭁佁䭯䅁䭁䡁䕁䅁䉁䅁䅁允䅁䅁䄴䅄䅁䑁䅁杌ㅁ䑁䅕䅏䅁䅁杷允䅁䅁䅑䅁䑁䅁䅷䅁䭁偁䉫䅁䭁佁䭯䅁䭁佁䭷䅁䉁䅁䅁允䅁䅁䅯睒䅁䅁杷允䅁䅁䅑䅁䑁䅁䅷䅁䭁䥁䍅䅁䭁䅁䅑䅁䭁䅁䅕䅁䉁䅁䅁允䅁䅁䅕䅁䅁伴啅䕯䵅䅉䅅䅁䕁䅁䅁睁䵁䅁䅁权杂䅁䅁权牄权䅁权睂䅂䅁允䅁䅁䅅䅁佁䉁䅉䅁祁䑁䅅睍ㅁ䑁䅣睍㍁䑁䅁䅁䵁䅉䅅䅁䕁䅁䅁睁䵁䅁䅁权噂允䅁权湄权䅁权瑂䅂䅁允䅁䅁䅅䅁䙁䙁偹癷潕䈳䅖䍄䉁䅁䅁䅂䅁䅁䅍䅄䅁䅁䅯杴䅅䅁䅯权䅁䅁䅯兂䅁䅁䅅䅁䉁䅁䅁兂䡃瑆佮㔹ㅍ䅑杷允䅁䅁䅑䅁䑁䅁䅷䅁䭁䭁䍷䅁䭁䉁䅅䅁䭁偁䈸䅁䉁䅁䅁允䅁䅁䄴䅆䅁䑁䅧李硁䑁䅉䅍睁䑁䅁䅍睁䅁䅁䍄䉁䅁䅁䅂䅁䅁䅍䅄䅁䅁䅯睦䅉䅁䅯充䅁䅁䅯兂䅁䅁䅅䅁䉁䅁䅁杄啁䅁䅁杍祁䑁䅉睎ㅁ䑁䅁䅍睁䑁䅁䅁䵁䅉䅅䅁䕁䅁䅁睁䵁䅁䅁权睄允䅁权灄权䅁权㙂䅂䅁允䅁䅁䅅䅁䙁䅁䅁䅁元䍦䉆䍄䉁䅁䅁䅂䅁䅁䅍䅄䅁䅁䅯兔䅍䅁䅯䅂䅁䅁䅯眯䅅䅁䅅䅁䉁䅁䅁兂䅁䅁䅁癢昵兑杷允䅁䅁䅑䅁䑁䅁䅷䅁䭁乁䉷䅁䭁佁䭣䅁䭁䥁䕕䅁䉁䅁䅁允䅁䅁䅕㑈牘払敧䕇䵁䅉䅅䅁䕁䅁䅁睁䵁䅁䅁权䕃杁䅁权䭁䅁䅁权⽄允䅁允䅁䅁䅅䅁䙁䍁䡵瑆佮砹䅚䍄䉁䅁䅁䅂䅁䅁䅍䅄䅁䅁䅯眯䅁䅁䅯朶䅯䅁䅯䄷䅯䅁䅅䅁䉁䅁䅁权䡂䅁䅁䍄䉁䅁䅁䅂䅁䅁䅍䅄䅁䅁䅯杆䅅䅁䅯朷䅯䅁䅯兢䅑䅁䅅䅁䉁䅁䅁兂䅁䅁䅁㜹睙兑杷允䅁䅁䅑䅁䑁䅁䅷䅁䭁佁䈸䅁䭁佁䬰䅁䭁䥁䕕䅁䉁䅁䅁允䅁䅁䅕硥畓⭒㙆䑰䴸䅉䅅䅁䕁䅁䅁睁䵁䅁䅁权摃杁䅁权䭁䅁䅁权⽄允䅁允䅁䅁䅅䅁䙁䑁ね䡹⭡祘䄱䍄䉁䅁䅁䅂䅁䅁䅍䅄䅁䅁䅯䅭䅁䅁䅯眵䅯䅁䅯兣䅑䅁䅅䅁䉁䅁䅁兂歃䑣䬰㘱䕍䅑杷允䅁䅁䅑䅁䑁䅁䅷䅁䭁䝁䑯䅁䭁䅁䅯䅁䭁偁䈸䅁䉁䅁䅁允䅁䅁䅕㥆佮ㄹ橎啈䵁䅉䅅䅁䑁䅁䅁睁䵁䅁䅁权䡄䅁䅁权奁杂䅁允䅁䅁䅅䅁䭁䑁䝫䅁䵁䅉䅅䅁䕁䅁䅁睁䵁䅁䅁权瑁䅁䅁权瑄权䅁权䑃䅂䅁允䅁䅁䅅䅁䙁偁㝤慺兌晹⽙䍄䉁䅁䅁䅂䅁䅁䅍䅄䅁䅁䅯八䅅䅁䅯儷䅯䅁䅯睢䅑䅁䅅䅁䉁䅁䅁兂⽁噎㘶兓⭺睐杷允䅁䅁䅑䅁䑁䅁䅷䅁䭁䥁䉍䅁䭁佁䭧䅁䭁䝁䔰䅁䉁䅁䅁允䅁䅁䄴杄䅁䑁䅅兎畁䑁䅕杍ぁ䅁䅁䍄䉁䅁䅁䅂䅁䅁䅍䅄䅁䅁䅯杕䅁䅁䅯眶䅯䅁䅯兦䅑䅁䅅䅁䉁䅁䅁杄坁䅁䅁免睁䑁䅅免㑁䑁䅧免睁䑁䅁䅍䅁䅁杷允䅁䅁䅑䅁䑁䅁䅷䅁䭁䝁䈸䅁䭁佁䭯䅁䭁䡁䕁䅁䉁䅁䅁允䅁䅁䄴䅄䅁䑁䅅杌㑁䑁䅧李䅁䅁杷允䅁䅁䅑䅁䑁䅁䅷䅁䭁佁䅣䅁䭁佁䬴䅁䭁䡁䕁䅁䉁䅁䅁允䅁䅁䅕䅁䅁䩁㍷ぅ䵅䅉䅅䅁䕁䅁䅁睁䵁䅁䅁权橃允䅁权灄权䅁权硂䅂䅁允䅁䅁䅅䅁䙁䅁䅁䅁杂礫䉊䍄䉁䅁䅁䅂䅁䅁䅍䅄䅁䅁䅯眸䅅䅁䅯䄶䅯䅁䅯全䅑䅁䅅䅁䉁䅁䅁杄䭁䅁䅁兎畁䑁䅁䅏䅁䅁杷允䅁䅁䅑䅁䑁䅁䅷䅁䭁䅁䍳䅁䭁䉁䅅䅁䭁䅁䅕䅁䉁䅁䅁允䅁䅁䄴杅䅁䑁䅣兎ぁ䑁䅕李睁䑁䅁䅍䅁䅁杷允䅁䅁䅑䅁䑁䅁䅷䅁䭁䉁䉑䅁䭁佁䬰䅁䭁䡁䔰䅁䉁䅁䅁允䅁䅁䅕楄礲敮渫樳䴸䅉䅅䅁䕁䅁䅁睁䵁䅁䅁权楃允䅁权晁杂䅁权杁杂䅁允䅁䅁䅅䅁䭁䥁䡷䅁䵁䅉䅅䅁䕁䅁䅁睁䵁䅁䅁权⽂杁䅁权䭁䅁䅁权䙁䅁䅁允䅁䅁䅅䅁䙁䑁䥅䉲慸䍚䅆䍄䉁䅁䅁睁䅁䅁䅍䅄䅁䅁䅯䄷䅅䅁䅯杊䅙䅁䅅䅁䉁䅁䅁杄䵁䅁䅁兏㉁䍁䄴兎ㅁ䅁䅁䍄䉁䅁䅁䅂䅁䅁䅍䅄䅁䅁䅯眲䅁䅁䅯朶䅯䅁䅯䅣䅑䅁䅅䅁䉁䅁䅁杄䭁䅁䅁䅍畁䑁䅅兏䅁䅁杷允䅁䅁䅑䅁䑁䅁䅷䅁䭁䭁䉑䅁䭁佁䭫䅁䭁䥁䕕䅁䉁䅁䅁允䅁䅁䅕䅁䅁偁偂欹䵁䅉䅅䅁䕁䅁䅁睁䵁䅁䅁权浄允䅁权畄权䅁权獄权䅁允䅁䅁䅅䅁䭁䕁䅣䅁䵁䅉䅅䅁䕁䅁䅁睁䵁䅁䅁权い杁䅁权䕁䅁䅁权⽄允䅁允䅁䅁䅅䅁䙁䅁䅁䥁浂䡂䉰䍄䉁䅁䅁䅂䅁䅁䅍䅄䅁䅁䅯兰䅁䅁䅯眵䅯䅁䅯睧䅑䅁䅅䅁䉁䅁䅁兂晄㑔堲桢湌睶杷允䅁䅁䅑䅁䑁䅁䅷䅁䭁偁䅫䅁䭁佁䬴䅁䭁䡁䔰䅁䉁䅁䅁允䅁䅁䅕䅁䅁䭁扂啈䵅䅉䅅䅁䑁䅁䅁睁䵁䅁䅁权い䅁䅁权敁杂䅁允䅁䅁䅅䅁䭁䙁䝁䅁䵁䅉䅅䅁䕁䅁䅁睁䵁䅁䅁权䍄允䅁权牄权䅁权瑂䅂䅁允䅁䅁䅅䅁佁䉁䅑䅁穁䑁䅙䅍睁䑁䅙睍睁䑁䅣䅎䅁䅁杷允䅁䅁䅑䅁䑁䅁䅷䅁䭁䙁䉙䅁䭁佁䭳䅁䭁佁䭷䅁䉁䅁䅁允䅁䅁䅯睒䅁䅁杷允䅁䅁䅑䅁䑁䅁䅷䅁䭁佁䐴䅁䭁䅁䅑䅁䭁偁䈸䅁䉁䅁䅁允䅁䅁䅕䅁䅁佁晷ぎ䵅䅉䅅䅁䑁䅁䅁睁䵁䅁䅁权橂䅁䅁权歁杂䅁允䅁䅁䅅䅁䭁佁䥫䅁䵁䅉䅅䅁䑁䅁䅁睁䵁䅁䅁权塄允䅁权捁杂䅁允䅁䅁䅅䅁䭁䍁䜴䅁䵁䅉䅅䅁䕁䅁䅁睁䵁䅁䅁权剃允䅁权煄权䅁权䙃䅂䅁允䅁䅁䅅䅁佁䅁䅷䅁睁䍁䄴杍睁䑁䅅䅁䵁䅉䅅䅁䕁䅁䅁睁䵁䅁䅁权㥃允䅁权牄权䅁权㙂䅂䅁允䅁䅁䅅䅁佁䉁䅑䅁㉁䑁䅅兎ㅁ䑁䅍䅍㉁䑁䅧兏䅁䅁杷允䅁䅁䅑䅁䑁䅁䅷䅁䭁䱁䑳䅁䭁䅁䅯䅁䭁䅁䅕䅁䉁䅁䅁允䅁䅁䅕潂噇㑑獴稴䴸䅉䅅䅁䕁䅁䅁睁䵁䅁䅁权权䅁䅁权畄权䅁权䑃䅂䅁允䅁䅁䅅䅁䙁䅁䅁䅁睁杉䈹䍄䉁䅁䅁䅂䅁䅁䅍䅄䅁䅁䅯兢䅁䅁䅯儷䅯䅁䅯睧䅑䅁䅅䅁䉁䅁䅁兂乄䵺䵺䵺捷䅷杷允䅁䅁䅑䅁䑁䅁䅷䅁䭁䅁䅷䅁䭁佁䬰䅁䭁佁䭷䅁䉁䅁䅁允䅁䅁䅯睒䅁䅁杷允䅁䅁䅑䅁䑁䅁䅷䅁䭁䉁䍅䅁䭁䅁䅑䅁䭁䅁䅕䅁䉁䅁䅁允䅁䅁䅕䅁䅁䕁煮歙䵅䅉䅅䅁䑁䅁䅁睁䵁䅁䅁权奃䅁䅁权歁杂䅁允䅁䅁䅅䅁䭁䭁䭉䅁䵁䅉䅅䅁䕁䅁䅁睁䵁䅁䅁权扄睁䅁权剁䅁䅁权䙁䅁䅁允䅁䅁䅅䅁佁䉁䅑䅁祁䑁䅙䅍ㅁ䑁䅁䅍睁䑁䅁䅍䅁䅁杷允䅁䅁䅑䅁䑁䅁䅷䅁䭁䡁䄴䅁䭁佁䭫䅁䭁䝁䔰䅁䉁䅁䅁允䅁䅁䅯睒䅁䅁杷允䅁䅁䅑䅁䑁䅁䅷䅁䭁䭁䅕䅁䭁佁䭫䅁䭁䥁䕍䅁䉁䅁䅁允䅁䅁䅕䅁䅁䅁佃䕷䵁䅉䅅䅁䕁䅁䅁睁䵁䅁䅁权䱃杁䅁权䕁䅁䅁权䙁䅁䅁允䅁䅁䅅䅁䙁䅁䅁䉁㕄塳䉖䍄䉁䅁䅁睁䅁䅁䅍䅄䅁䅁䅯杅䅁䅁䅯杈䅙䅁䅅䅁䉁䅁䅁权㉂杂䅁䍄䉁䅁䅁䅂䅁䅁䅍䅄䅁䅁䅯兗䅅䅁䅯朷䅯䅁䅯全䅑䅁䅅䅁䉁䅁䅁兂䅁䅁䅁䅦䜵兑杷允䅁䅁䅑䅁䑁䅁䅷䅁䭁䑁䅣䅁䭁佁䭯䅁䭁䥁䕕䅁䉁䅁䅁允䅁䅁䄴䅄䅁䑁䅁杌㉁䑁䅑李䅁䅁杷允䅁䅁䅑䅁䑁䅁䅷䅁䭁䕁䉕䅁䭁佁䬴䅁䭁䥁䕕䅁䉁䅁䅁允䅁䅁䅕䅁䅁䱁㕄歔䵅䅉䅅䅁䕁䅁䅁睁䵁䅁䅁权浄允䅁权湄权䅁权㥂䅂䅁允䅁䅁䅅䅁䙁䡁桢佈坫癬⽫䍄䉁䅁䅁䅂䅁䅁䅍䅄䅁䅁䅯睡䅍䅁䅯䅂䅁䅁䅯兂䅁䅁䅅䅁䉁䅁䅁兂䅁䅁䅁䜶㕤兑杷允䅁䅁䅑䅁䑁䅁䅷䅁䭁偁䑯䅁䭁䅁䅯䅁䭁偁䈸䅁䉁䅁䅁允䅁䅁䅕㉣剩堷⽷吹䴸䅉䅅䅁䕁䅁䅁睁䵁䅁䅁权剁杁䅁权剁䅁䅁权䙁䅁䅁允䅁䅁䅅䅁佁䉁䅑䅁㉁䑁䅙杍睁䑁䅁䅍睁䑁䅁䅍䅁䅁杷允䅁䅁䅑䅁䑁䅁䅷䅁䭁䅁䑑䅁䭁䅁䅯䅁䭁偁䈸䅁䉁䅁䅁允䅁䅁䅕䘫橐婰䕶樫䴸䅉䅅䅁䕁䅁䅁睁䵁䅁䅁权偃䅁䅁权煄权䅁权㙂䅂䅁允䅁䅁䅅䅁佁䅁䅷䅁睁䍁䄴䅏ㅁ䑁䅉䅁䵁䅉䅅䅁䕁䅁䅁睁䵁䅁䅁权㙃允䅁权䉁杁䅁权䙁杁䅁允䅁䅁䅅䅁䙁䝁䑳㡁呯獉䅚䍄䉁䅁䅁䅂䅁䅁䅍䅄䅁䅁䅯杸䅁䅁䅯儷䅯䅁䅯䄷䅯䅁䅅䅁䉁䅁䅁权䡂䅁䅁䍄䉁䅁䅁䅂䅁䅁䅍䅄䅁䅁䅯睦䅅䅁䅯䄶䅯䅁䅯䄷䅯䅁䅅䅁䉁䅁䅁权䡂䅁䅁䍄䉁䅁䅁䅂䅁䅁䅍䅄䅁䅁䅯睆䅉䅁䅯充䅁䅁䅯眯䅅䅁䅅䅁䉁䅁䅁杄啁䅁䅁兎硁䑁䅫䅍睁䑁䅁䅍睁䑁䅁䅁䵁䅉䅅䅁䕁䅁䅁睁䵁䅁䅁权㝂䅁䅁权畄权䅁权䙃䅂䅁允䅁䅁䅅䅁䙁䅁䅁䅁允䈳䉨䍄䉁䅁䅁䅂䅁䅁䅍䅄䅁䅁䅯睲䅁䅁䅯朷䅯䅁䅯兢䅑䅁䅅䅁䉁䅁䅁兂䅁䅁䅁䱗橷兑杷允䅁䅁䅑䅁䑁䅁䅷䅁䭁䍁䉳䅁䭁佁䭳䅁䭁䥁䕍䅁䉁䅁䅁允䅁䅁䄴䅆䅁䑁䅅杍穁䑁䅫䅍㉁䑁䅣兎睁䅁䅁䍄䉁䅁䅁䅂䅁䅁䅍䅄䅁䅁䅯䅉䅁䅁䅯朵䅯䅁䅯䅣䅑䅁䅅䅁䉁䅁䅁杄䵁䅁䅁免畁䑁䅕䅎㑁䅁䅁䍄䉁䅁䅁䅂䅁䅁䅍䅄䅁䅁䅯䅯䅅䅁䅯朶䅯䅁䅯全䅑䅁䅅䅁䉁䅁䅁杄䵁䅁䅁䅍畁䑁䅕兏㉁䅁䅁䍄䉁䅁䅁䅂䅁䅁䅍䅄䅁䅁䅯杧䅁䅁䅯䄶䅯䅁䅯全䅑䅁䅅䅁䉁䅁䅁权䡂䅁䅁䍄䉁䅁䅁䅂䅁䅁䅍䅄䅁䅁䅯睳䅁䅁䅯朶䅯䅁䅯䅣䅑䅁䅅䅁䉁䅁䅁杄䵁䅁䅁䅍畁䑁䅍兎ぁ䅁䅁䍄䉁䅁䅁䅂䅁䅁䅍䅄䅁䅁䅯具䅁䅁䅯朶䅯䅁䅯来䅑䅁䅅䅁䉁䅁䅁杄䵁䅁䅁䅍畁䑁䅑睎硁䅁䅁䍄䉁䅁䅁䅂䅁䅁䅍䅄䅁䅁䅯睕䅅䅁䅯朵䅯䅁䅯睧䅑䅁䅅䅁䉁䅁䅁杄䵁䅁䅁免畁䑁䅙李穁䅁䅁䍄䉁䅁䅁䅂䅁䅁䅍䅄䅁䅁䅯杅䅉䅁䅯权䅁䅁䅯兂䅁䅁䅅䅁䉁䅁䅁兂汁潂噇㑑剳䅑杷允䅁䅁䅑䅁䑁䅁䅷䅁䭁䅁䍙䅁䭁䅁䅑䅁䭁偁䈸䅁䉁䅁䅁允䅁䅁䅕䅁䅁䱑兺䕨䵅䅉䅅䅁䑁䅁䅁睁䵁䅁䅁权杂䅁䅁权敁杂䅁允䅁䅁䅅䅁䭁䡁䝣䅁䵁䅉䅅䅁䕁䅁䅁睁䵁䅁䅁权啂允䅁权䕁䅁䅁权䙁䅁䅁允䅁䅁䅅䅁䙁䅁䅁䅁獂浕䉬䍄䉁䅁䅁䅂䅁䅁䅍䅄䅁䅁䅯条䅅䅁䅯儶䅯䅁䅯兢䅑䅁䅅䅁䉁䅁䅁兂䅁䅁䅁䝣䵬兑杷允䅁䅁䅑䅁䑁䅁䅷䅁䭁䍁䍕䅁䭁䉁䅅䅁䭁䅁䅕䅁䉁䅁䅁允䅁䅁䄴䅆䅁䑁䅉䅏㕁䑁䅅䅍睁䑁䅁䅍睁䅁䅁䍄䉁䅁䅁睁䅁䅁䅍䅄䅁䅁䅯材䅁䅁䅯杈䅙䅁䅅䅁䉁䅁䅁权坁䅃䅁䍄䉁䅁䅁䅂䅁䅁䅍䅄䅁䅁䅯充䅉䅁䅯权䅁䅁䅯兂䅁䅁䅅䅁䉁䅁䅁兂塄㍯㥁瑃⽦睐杷允䅁䅁䅑䅁䑁䅁䅷䅁䭁䉁䑅䅁䭁䉁䅅䅁䭁偁䈸䅁䉁䅁䅁允䅁䅁䄴䅆䅁䑁䅕杍穁䑁䅑䅍睁䑁䅁䅍睁䅁䅁䍄䉁䅁䅁睁䅁䅁䅍䅄䅁䅁䅯睲䅅䅁䅯䅈䅙䅁䅅䅁䉁䅁䅁权乂杂䅁䍄䉁䅁䅁䅂䅁䅁䅍䅄䅁䅁䅯睙䅁䅁䅯朶䅯䅁䅯睢䅑䅁䅅䅁䉁䅁䅁杄䵁䅁䅁䅍畁䑁䅁䅎㑁䅁䅁䍄䉁䅁䅁䅂䅁䅁䅍䅄䅁䅁䅯权䅅䅁䅯䅂䅁䅁䅯䅂䅉䅁䅅䅁䉁䅁䅁兂䅁䅁䅃䅈瀵兑杷允䅁䅁䅑䅁䑁䅁䅷䅁䭁䩁䉷䅁䭁佁䭯䅁䭁䝁䔰䅁䉁䅁䅁允䅁䅁䄴䅄䅁䑁䅁杌穁䑁䅍兏䅁䅁杷允䅁䅁䅑䅁䑁䅁䅷䅁䭁䭁䉙䅁䭁佁䭳䅁䭁䝁䔸䅁䉁䅁䅁允䅁䅁䄴䅆䅁䑁䅑兏㑁䑁䅁䅍睁䑁䅁䅍睁䅁䅁䍄䉁䅁䅁䅂䅁䅁䅍䅄䅁䅁䅯元䅍䅁䅯充䅁䅁䅯兂䅁䅁䅅䅁䉁䅁䅁杄啁䅁䅁杍㍁䑁䅕睎祁䑁䅕䅍睁䑁䅁䅁䵁䅉䅅䅁䕁䅁䅁睁䵁䅁䅁权㥄睁䅁权䭁䅁䅁权䙁䅁䅁允䅁䅁䅅䅁䙁乁佮ㄹ橐晰⽇䍄䉁䅁䅁䅂䅁䅁䅍䅄䅁䅁䅯杷䅅䅁䅯儷䅯䅁䅯兦䅑䅁䅅䅁䉁䅁䅁兂㡄晱午坔兌睐杷允䅁䅁䅑䅁䑁䅁䅷䅁䭁䉁䍳䅁䭁䅁䅯䅁䭁䅁䅕䅁䉁䅁䅁允䅁䅁䅕㡪ㅌ䙋偹樫䴸䅉䅅䅁䑁䅁䅁睁䵁䅁䅁权䡁䅁䅁权慁杂䅁允䅁䅁䅅䅁䭁䙁䜴䅁䵁䅉䅅䅁䑁䅁䅁睁䵁䅁䅁权䍃䅁䅁权奁杂䅁允䅁䅁䅅䅁䭁䡁䝷䅁䵁䅉䅅䅁䕁䅁䅁睁䵁䅁䅁权㝂䅁䅁权浄权䅁权療䅂䅁允䅁䅁䅅䅁佁䅁䅷䅁睁䍁䄴睎㍁䑁䅉䅁䵁䅉䅅䅁䕁䅁䅁睁䵁䅁䅁权坄䅁䅁权湄权䅁权㙂䅂䅁允䅁䅁䅅䅁䙁䡁啳歲桦楏䄵䍄䉁䅁䅁䅂䅁䅁䅍䅄䅁䅁䅯睯䅅䅁䅯䄶䅯䅁䅯睧䅑䅁䅅䅁䉁䅁䅁杄䵁䅁䅁兏畁䑁䅧兏㍁䅁䅁䍄䉁䅁䅁䅂䅁䅁䅍䅄䅁䅁䅯李䅅䅁䅯䄶䅯䅁䅯兢䅑䅁䅅䅁䉁䅁䅁权䡂䅁䅁䍄䉁䅁䅁睁䅁䅁䅍䅄䅁䅁䅯䅱䅁䅁䅯䅈䅙䅁䅅䅁䉁䅁䅁权偄杂䅁䍄䉁䅁䅁䅂䅁䅁䅍䅄䅁䅁䅯朸䅅䅁䅯朶䅯䅁䅯䅣䅑䅁䅅䅁䉁䅁䅁杄䵁䅁䅁䅍畁䑁䅑睎㑁䅁䅁䍄䉁䅁䅁睁䅁䅁䅍䅄䅁䅁䅯䄳䅁䅁䅯杇䅙䅁䅅䅁䉁䅁䅁权時杂䅁䍄䉁䅁䅁䅂䅁䅁䅍䅄䅁䅁䅯杷䅅䅁䅯儷䅯䅁䅯兢䅑䅁䅅䅁䉁䅁䅁兂灁䥘䌯匹䵪睐杷允䅁䅁䅑䅁䑁䅁䅷䅁䭁䙁䑍䅁䭁䅁䅑䅁䭁䅁䅕䅁䉁䅁䅁允䅁䅁䅕䅁䅁䥁䥰歔䵅䅉䅅䅁䕁䅁䅁睁䵁䅁䅁权煁允䅁权畄权䅁权䑃䅂䅁允䅁䅁䅅䅁䙁䅁䅁䅁杄硤䉆䍄䉁䅁䅁䅂䅁䅁䅍䅄䅁䅁䅯眳䅅䅁䅯儷䅯䅁䅯全䅑䅁䅅䅁䉁䅁䅁兂獃䙈歰㥏爯睐杷允䅁䅁䅑䅁䑁䅁䅷䅁䭁䕁䍅䅁䭁䅁䅯䅁䭁偁䈸䅁䉁䅁䅁允䅁䅁䅕䵴㉨灶愫啅䵁䅉䅅䅁䕁䅁䅁睁䵁䅁䅁权楄睁䅁权䭁䅁䅁权⽄允䅁允䅁䅁䅅䅁䙁䙁余扌摋⬷⽍䍄䉁䅁䅁䅂䅁䅁䅍䅄䅁䅁䅯䅉䅉䅁䅯充䅁䅁䅯兂䅁䅁䅅䅁䉁䅁䅁杄啁䅁䅁杍㑁䑁䅍兎睁䑁䅁䅍睁䑁䅁䅁䵁䅉䅅䅁䕁䅁䅁睁䵁䅁䅁权桁睁䅁权䭁䅁䅁权⽄允䅁允䅁䅁䅅䅁䙁䱁敧敨剴併⽯䍄䉁䅁䅁䅂䅁䅁䅍䅄䅁䅁䅯睑䅁䅁䅯眵䅯䅁䅯䅣䅑䅁䅅䅁䉁䅁䅁兂塁挲㌷⭕䕍䅑杷允䅁䅁䅑䅁䑁䅁䅷䅁䭁䩁䅳䅁䭁佁䭯䅁䭁䥁䕍䅁䉁䅁䅁允䅁䅁䄴䅄䅁䑁䅁杌ぁ䑁䅁睎䅁䅁杷允䅁䅁䅑䅁䑁䅁䅷䅁䭁佁䉑䅁䭁佁䬴䅁䭁䥁䕍䅁䉁䅁䅁允䅁䅁䅕䅁䅁䵁瑄歋䵅䅉䅅䅁䕁䅁䅁睁䵁䅁䅁权潄杁䅁权䕁䅁䅁权⽄允䅁允䅁䅁䅅䅁䙁䅁䅁䅁療均䉨䍄䉁䅁䅁睁䅁䅁䅍䅄䅁䅁䅯睡䅁䅁䅯䅇䅙䅁䅅䅁䉁䅁䅁权療杂䅁䍄䉁䅁䅁䅂䅁䅁䅍䅄䅁䅁䅯杚䅁䅁䅯眶䅯䅁䅯来䅑䅁䅅䅁䉁䅁䅁杄坁䅁䅁杍ぁ䑁䅁李㑁䑁䅑李睁䑁䅁䅍䅁䅁杷允䅁䅁䅑䅁䑁䅁䅷䅁䭁佁䉁䅁䭁佁䬴䅁䭁䥁䕍䅁䉁䅁䅁允䅁䅁䅕䅁䅁䑁潩䕂䵅䅉䅅䅁䕁䅁䅁睁䵁䅁䅁权杄允䅁权畄权䅁权硂䅂䅁允䅁䅁䅅䅁䙁䅁䅁䅁潂朳䉚䍄䉁䅁䅁䅂䅁䅁䅍䅄䅁䅁䅯䅄䅉䅁䅯䅂䅁䅁䅯兂䅁䅁䅅䅁䉁䅁䅁兂䅁䅁杂氵楤兑杷允䅁䅁䅑䅁䑁䅁䅷䅁䭁䡁䉙䅁䭁佁䭯䅁䭁䡁䕁䅁䉁䅁䅁允䅁䅁䄴䅄䅁䑁䅅杌睁䑁䅫睎䅁䅁杷允䅁䅁䅑䅁䑁䅁䅷䅁䭁䭁䍷䅁䭁䅁䅯䅁䭁偁䈸䅁䉁䅁䅁允䅁䅁䅕䅄牉硨婢䐯䴸䅉䅅䅁䑁䅁䅁睁䵁䅁䅁权䥃䅁䅁权敁杂䅁允䅁䅁䅅䅁䭁䍁䨴䅁䵁䅉䅅䅁䕁䅁䅁睁䵁䅁䅁权乂允䅁权湄权䅁权瑂䅂䅁允䅁䅁䅅䅁䭁䕁䅣䅁䵁䅉䅅䅁䕁䅁䅁睁䵁䅁䅁权㡄䅁䅁权浄权䅁权睂䅂䅁允䅁䅁䅅䅁佁䅁䅷䅁硁䍁䄴免㑁䑁䅕䅁䵁䅉䅅䅁䕁䅁䅁睁䵁䅁䅁权ㅁ允䅁权浄权䅁权硂䅂䅁允䅁䅁䅅䅁佁䅁䄴䅁硁䑁䅉杌睁䑁䅅䅎䅁䅁杷允䅁䅁䅑䅁䑁䅁䅷䅁䭁䡁䉑䅁䭁佁䬰䅁䭁䝁䔸䅁䉁䅁䅁允䅁䅁䅕㘴扗䍸睃樯䴸䅉䅅䅁䕁䅁䅁睁䵁䅁䅁权䵁杁䅁权䭁䅁䅁权䙁䅁䅁允䅁䅁䅅䅁䙁䱁祂䩡瑈䍐䅤䍄䉁䅁䅁䅂䅁䅁䅍䅄䅁䅁䅯朰䅅䅁䅯儶䅯䅁䅯睧䅑䅁䅅䅁䉁䅁䅁兂䅁䅁䅁䅁䵫兑杷允䅁䅁䅑䅁䑁䅁䅷䅁䭁䉁䍑䅁䭁䅁䅯䅁䭁䅁䅕䅁䉁䅁䅁允䅁䅁䅕杖琴灳瘳稵䴸䅉䅅䅁䕁䅁䅁睁䵁䅁䅁权⽁䅁䅁权䭁䅁䅁权䕁杁䅁允䅁䅁䅅䅁䙁䝁汄䌰扌匫䅤䍄䉁䅁䅁䅂䅁䅁䅍䅄䅁䅁䅯兂䅅䅁䅯眵䅯䅁䅯睧䅑䅁䅅䅁䉁䅁䅁兂兂婪畤楅睍䅑杷允䅁䅁䅑䅁䑁䅁䅷䅁䭁䩁䍁䅁䭁䅁䅑䅁䭁偁䈸䅁䉁䅁䅁允䅁䅁䅕䅁䅁䝁䭖武䵅䅉䅅䅁䑁䅁䅁睁䵁䅁䅁权乁䅁䅁权捁杂䅁允䅁䅁䅅䅁䭁䵁䝳䅁䵁䅉䅅䅁䕁䅁䅁睁䵁䅁䅁权佁䅁䅁权䭁䅁䅁权䙁䅁䅁允䅁䅁䅅䅁䙁䱁摋㘷䝦⽓⽳䍄䉁䅁䅁䅂䅁䅁䅍䅄䅁䅁䅯杩䅁䅁䅯朶䅯䅁䅯兢䅑䅁䅅䅁䉁䅁䅁权䡂䅁䅁䍄䉁䅁䅁䅂䅁䅁䅍䅄䅁䅁䅯䅒䅉䅁䅯权䅁䅁䅯眯䅅䅁䅅䅁䉁䅁䅁兂㉃⼸唳佥䝫䅑杷允䅁䅁䅑䅁䑁䅁䅷䅁䭁䝁䅁䅁䭁佁䭙䅁䭁䡁䔰䅁䉁䅁䅁允䅁䅁䄴䅄䅁䑁䅅杌祁䑁䅧免䅁䅁杷允䅁䅁䅑䅁䑁䅁䅷䅁䭁䕁䈴䅁䭁佁䭣䅁䭁䡁䕯䅁䉁䅁䅁允䅁䅁䅕硨婢発呦歈䵁䅉䅅䅁䕁䅁䅁睁䵁䅁䅁权歂允䅁权浄权䅁权獄权䅁允䅁䅁䅅䅁䭁䕁䅣䅁䵁䅉䅅䅁䕁䅁䅁睁䵁䅁䅁权捁杁䅁权䕁䅁䅁权䙁䅁䅁允䅁䅁䅅䅁䙁䅁䅁䥁偄ㅔ䈱䍄䉁䅁䅁䅂䅁䅁䅍䅄䅁䅁䅯朵䅁䅁䅯眵䅯䅁䅯䄷䅯䅁䅅䅁䉁䅁䅁权䡂䅁䅁䍄䉁䅁䅁䅂䅁䅁䅍䅄䅁䅁䅯睚䅅䅁䅯权䅁䅁䅯䅂䅉䅁䅅䅁䉁䅁䅁兂允䑗ね䡹䭙䅑杷允䅁䅁䅑䅁䑁䅁䅷䅁䭁䭁䉯䅁䭁佁䭣䅁䭁䡁䕯䅁䉁䅁䅁允䅁䅁䅕癱午坔光啄䵁䅉䅅䅁䕁䅁䅁睁䵁䅁䅁权牃允䅁权湄权䅁权療䅂䅁允䅁䅁䅅䅁䙁䥁堲桢䑋䅷䅸䍄䉁䅁䅁䅂䅁䅁䅍䅄䅁䅁䅯眰䅅䅁䅯朵䅯䅁䅯睧䅑䅁䅅䅁䉁䅁䅁杄䵁䅁䅁免畁䑁䅉李穁䅁䅁䍄䉁䅁䅁䅂䅁䅁䅍䅄䅁䅁䅯䅡䅍䅁䅯充䅁䅁䅯眯䅅䅁䅅䅁䉁䅁䅁杄啁䅁䅁䅏㍁䑁䅕䅍睁䑁䅁䅍睁䑁䅁䅁䵁䅉䅅䅁䕁䅁䅁睁䵁䅁䅁权獃䅁䅁权湄权䅁权療䅂䅁允䅁䅁䅅䅁䙁乁㕶浦㡱䉤䅆䍄䉁䅁䅁䅂䅁䅁䅍䅄䅁䅁䅯杄䅅䅁䅯儶䅯䅁䅯兦䅑䅁䅅䅁䉁䅁䅁兂䅁䅁䅁䕉坣兑杷允䅁䅁䅑䅁䑁䅁䅷䅁䭁䩁䍅䅁䭁䅁䅑䅁䭁䅁䅕䅁䉁䅁䅁允䅁䅁䅕䅁䅁䵧楬歫䵅䅉䅅䅁䕁䅁䅁睁䵁䅁䅁权乃䅁䅁权牄权䅁权䑃䅂䅁允䅁䅁䅅䅁佁䉁䅑䅁祁䑁䅅兏㑁䑁䅫杍睁䑁䅁䅍䅁䅁杷允䅁䅁䅑䅁䑁䅁䅷䅁䭁䭁䌴䅁䭁䅁䅯䅁䭁䅁䅕䅁䉁䅁䅁允䅁䅁䅕灳瘳㡰䱡啋䵁䅉䅅䅁䕁䅁䅁睁䵁䅁䅁权㝁允䅁权煄权䅁权瑂䅂䅁允䅁䅁䅅䅁佁䅁䅷䅁穁䍁䄴免ぁ䑁䅫䅁䵁䅉䅅䅁䕁䅁䅁睁䵁䅁䅁权桁杁䅁权䕁䅁䅁权䙁䅁䅁允䅁䅁䅅䅁䙁䅁䅁䅁㙂つ䈱䍄䉁䅁䅁䅂䅁䅁䅍䅄䅁䅁䅯杆䅍䅁䅯䅂䅁䅁䅯眯䅅䅁䅅䅁䉁䅁䅁兂䅁䅁䅃敧啎兑杷允䅁䅁䅍䅁䑁䅁䅷䅁䭁䭁䅕䅁䭁䉁䝧䅁䉁䅁䅁允䅁䅁䅯兏䅙䅁杷允䅁䅁䅍䅁䑁䅁䅷䅁䭁䕁䉣䅁䭁䉁䝷䅁䉁䅁䅁允䅁䅁䅯䅌䅣䅁杷允䅁䅁䅍䅁䑁䅁䅷䅁䭁䵁䅅䅁䭁䉁䝧䅁䉁䅁䅁允䅁䅁䅯兓䅣䅁杷允䅁䅁䅑䅁䑁䅁䅷䅁䭁乁䅑䅁䭁䅁䅑䅁䭁䅁䍑䅁䉁䅁䅁允䅁䅁䅕䅁䅁䥷灦ざ䵅䅉䅅䅁䕁䅁䅁睁䵁䅁䅁权䙄允䅁权湄权䅁权硂䅂䅁允䅁䅁䅅䅁䙁䅁塲㍯㥁桃䅨䍄䉁䅁䅁䅂䅁䅁䅍䅄䅁䅁䅯充䅍䅁䅯充䅁䅁䅯兂䅁䅁䅅䅁䉁䅁䅁杄啁䅁䅁兎祁䑁䅕䅍睁䑁䅁䅍睁䑁䅁䅁䵁䅉䅅䅁䑁䅁䅁睁䵁䅁䅁权畃䅁䅁权奁杂䅁允䅁䅁䅅䅁䭁䡁䝷䅁䵁䅉䅅䅁䕁䅁䅁睁䵁䅁䅁权畃允䅁权灄权䅁权療䅂䅁允䅁䅁䅅䅁䙁䅁䅁䅁あ硗䉒䍄䉁䅁䅁䅂䅁䅁䅍䅄䅁䅁䅯䄰䅅䅁䅯䅂䅁䅁䅯䅂䅉䅁䅅䅁䉁䅁䅁兂䅁䅁䅁煩晚兑杷允䅁䅁䅑䅁䑁䅁䅷䅁䭁䭁䅷䅁䭁佁䬴䅁䭁䡁䕯䅁䉁䅁䅁允䅁䅁䅕䅁䅁䭁佁商䵅䅉䅅䅁䕁䅁䅁睁䵁䅁䅁权䙂允䅁权湄权䅁权硂䅂䅁允䅁䅁䅅䅁䙁䭁䠵場啯椷䅊䍄䉁䅁䅁睁䅁䅁䅍䅄䅁䅁䅯䅱䅅䅁䅯䅇䅙䅁䅅䅁䉁䅁䅁权婁杂䅁䍄䉁䅁䅁䅂䅁䅁䅍䅄䅁䅁䅯䅙䅉䅁䅯权䅁䅁䅯眯䅅䅁䅅䅁䉁䅁䅁兂湄㘫确欰䠰䅑杷允䅁䅁䅑䅁䑁䅁䅷䅁䭁䥁䅅䅁䭁佁䭧䅁䭁䡁䕁䅁䉁䅁䅁允䅁䅁䄴杄䅁䑁䅅睎畁䑁䅁䅏ぁ䅁䅁䍄䉁䅁䅁䅂䅁䅁䅍䅄䅁䅁䅯睡䅁䅁䅯䄶䅯䅁䅯䄷䅯䅁䅅䅁䉁䅁䅁权䡂䅁䅁䍄䉁䅁䅁䅂䅁䅁䅍䅄䅁䅁䅯入䅅䅁䅯眵䅯䅁䅯睧䅑䅁䅅䅁䉁䅁䅁兂䩃坑汄䬰噉䅑杷允䅁䅁䅑䅁䑁䅁䅷䅁䭁䡁䉷䅁䭁䅁䅑䅁䭁䅁䍑䅁䉁䅁䅁允䅁䅁䅕䅁䅁䥁瘲っ䵅䅉䅅䅁䕁䅁䅁睁䵁䅁䅁权䙂杁䅁权剁䅁䅁权䙁䅁䅁允䅁䅁䅅䅁佁䉁䅑䅁祁䑁䅉兏睁䑁䅁䅍睁䑁䅁䅍䅁䅁杷允䅁䅁䅑䅁䑁䅁䅷䅁䭁䙁䅳䅁䭁佁䭫䅁䭁䡁䔰䅁䉁䅁䅁允䅁䅁䅕䅁䅁䉁䡧き䵅䅉䅅䅁䕁䅁䅁睁䵁䅁䅁权㕄䅁䅁权牄权䅁权䙃䅂䅁允䅁䅁䅅䅁佁䉁䅑䅁㍁䑁䅫䅎睁䑁䅁䅍睁䑁䅁䅍䅁䅁杷允䅁䅁䅑䅁䑁䅁䅷䅁䭁䭁䈴䅁䭁佁䭙䅁䭁佁䭷䅁䉁䅁䅁允䅁䅁䅯睒䅁䅁杷允䅁䅁䅑䅁䑁䅁䅷䅁䭁䩁䅍䅁䭁䉁䅅䅁䭁䅁䍑䅁䉁䅁䅁允䅁䅁䅯睒䅁䅁杷允䅁䅁䅑䅁䑁䅁䅷䅁䭁䑁䐸䅁䭁䅁䅑䅁䭁䅁䅕䅁䉁䅁䅁允䅁䅁䅕䅁䅁佧硉此䵅䅉䅅䅁䕁䅁䅁睁䵁䅁䅁权汃䅁䅁权䕁䅁䅁权䙁䅁䅁允䅁䅁䅅䅁䙁䅁䅁䥁桄ご䉤䍄䉁䅁䅁䅂䅁䅁䅍䅄䅁䅁䅯入䅉䅁䅯权䅁䅁䅯眯䅅䅁䅅䅁䉁䅁䅁兂浃㡭村䡳潌睐杷允䅁䅁䅑䅁䑁䅁䅷䅁䭁䡁䅅䅁䭁佁䭳䅁䭁䡁䔰䅁䉁䅁䅁允䅁䅁䄴䅆䅁䑁䅅䅍ㅁ䑁䅕睎ぁ䑁䅅睎穁䅁䅁䍄䉁䅁䅁䅂䅁䅁䅍䅄䅁䅁䅯杰䅉䅁䅯权䅁䅁䅯兂䅁䅁䅅䅁䉁䅁䅁兂偄ㄹ橐坰奎䅑杷允䅁䅁䅑䅁䑁䅁䅷䅁䭁䕁䅳䅁䭁佁䬰䅁䭁䝁䔸䅁䉁䅁䅁允䅁䅁䅕䝭匴㡧䭄呷䴸䅉䅅䅁䕁䅁䅁睁䵁䅁䅁权䡁允䅁权畄权䅁权獄权䅁允䅁䅁䅅䅁䭁䕁䅣䅁䵁䅉䅅䅁䕁䅁䅁睁䵁䅁䅁权灃允䅁权畄权䅁权睂䅂䅁允䅁䅁䅅䅁䙁䅁䅁䅁杁兄䉤䍄䉁䅁䅁䅂䅁䅁䅍䅄䅁䅁䅯睴䅅䅁䅯䄶䅯䅁䅯䄷䅯䅁䅅䅁䉁䅁䅁权䡂䅁䅁䍄䉁䅁䅁䅂䅁䅁䅍䅄䅁䅁䅯眹䅍䅁䅯䅂䅁䅁䅯眯䅅䅁䅅䅁䉁䅁䅁兂䅁䅁杂䤹畖兑杷允䅁䅁䅍䅁䑁䅁䅷䅁䭁䱁䅅䅁䭁䉁䝯䅁䉁䅁䅁允䅁䅁䅯睘䅙䅁杷允䅁䅁䅑䅁䑁䅁䅷䅁䭁䥁䅧䅁䭁佁䭙䅁䭁䡁䕯䅁䉁䅁䅁允䅁䅁䄴权䅁䑁䅁杌㉁䑁䅧䅁䵁䅉䅅䅁䕁䅁䅁睁䵁䅁䅁权湁允䅁权煄权䅁权硂䅂䅁允䅁䅁䅅䅁佁䅁䅷䅁睁䍁䄴睎㍁䑁䅕䅁䵁䅉䅅䅁䕁䅁䅁睁䵁䅁䅁权元允䅁权煄权䅁权䑃䅂䅁允䅁䅁䅅䅁佁䅁䅷䅁睁䍁䄴睎㕁䑁䅑䅁䵁䅉䅅䅁䕁䅁䅁睁䵁䅁䅁权楁杁䅁权䭁䅁䅁权⽄允䅁允䅁䅁䅅䅁䙁䝁光䑗ね䍃䅰䍄䉁䅁䅁䅂䅁䅁䅍䅄䅁䅁䅯兑䅁䅁䅯儶䅯䅁䅯全䅑䅁䅅䅁䉁䅁䅁兂䅁䅁䅁䩧㝢䅑杷允䅁䅁䅑䅁䑁䅁䅷䅁䭁䕁䅳䅁䭁佁䭯䅁䭁䥁䕍䅁䉁䅁䅁允䅁䅁䄴䅄䅁䑁䅁杌ㅁ䑁䅍免䅁䅁杷允䅁䅁䅑䅁䑁䅁䅷䅁䭁䭁䅙䅁䭁佁䭯䅁䭁䡁䕅䅁䉁䅁䅁允䅁䅁䄴䅄䅁䑁䅁杌ㅁ䑁䅁兏䅁䅁杷允䅁䅁䅑䅁䑁䅁䅷䅁䭁乁䅯䅁䭁佁䬰䅁䭁䡁䔰䅁䉁䅁䅁允䅁䅁䅕㉦㡱䩤奍䐶䴸䅉䅅䅁䕁䅁䅁睁䵁䅁䅁权潁允䅁权煄权䅁权㙂䅂䅁允䅁䅁䅅䅁䭁䕁䅣䅁䵁䅉䅅䅁䕁䅁䅁睁䵁䅁䅁权塂䅁䅁权牄权䅁权㥂䅂䅁允䅁䅁䅅䅁佁䉁䅉䅁㍁䑁䅙兎硁䑁䅙䅍睁䑁䅁䅁䵁䅉䅅䅁䕁䅁䅁睁䵁䅁䅁权扂䅁䅁权煄权䅁权硂䅂䅁允䅁䅁䅅䅁佁䅁䅷䅁睁䍁䄴李㑁䑁䅙䅁䵁䅉䅅䅁䕁䅁䅁睁䵁䅁䅁权䙁允䅁权牄权䅁权療䅂䅁允䅁䅁䅅䅁佁䉁䅑䅁祁䑁䅫兎穁䑁䅁䅍睁䑁䅁䅍䅁䅁杷允䅁䅁䅑䅁䑁䅁䅷䅁䭁䅁䑳䅁䭁䅁䅯䅁䭁䅁䅕䅁䉁䅁䅁允䅁䅁䅕灶愸㥌欰䐫䴸䅉䅅䅁䕁䅁䅁睁䵁䅁䅁权瑃䅁䅁权牄权䅁权㙂䅂䅁允䅁䅁䅅䅁佁䉁䅑䅁㕁䑁䅁兎ㅁ䑁䅕兏㕁䑁䅕兏䅁䅁杷允䅁䅁䅑䅁䑁䅁䅷䅁䭁偁䅉䅁䭁佁䭧䅁䭁䡁䕯䅁䉁䅁䅁允䅁䅁䄴杄䅁䑁䅅杍畁䑁䅕杍㉁䅁䅁䍄䉁䅁䅁䅂䅁䅁䅍䅄䅁䅁䅯䅊䅉䅁䅯权䅁䅁䅯眯䅅䅁䅅䅁䉁䅁䅁兂湁免獩么兯䅑杷允䅁䅁䅑䅁䑁䅁䅷䅁䭁䑁䅁䅁䭁佁䭫䅁䭁佁䭷䅁䉁䅁䅁允䅁䅁䅯睒䅁䅁杷允䅁䅁䅑䅁䑁䅁䅷䅁䭁䝁䉯䅁䭁佁䭙䅁䭁佁䭷䅁䉁䅁䅁允䅁䅁䅯睒䅁䅁杷允䅁䅁䅑䅁䑁䅁䅷䅁䭁䡁䑉䅁䭁䅁䅑䅁䭁偁䈸䅁䉁䅁䅁允䅁䅁䅕䅁䅁䡅乏つ䵅䅉䅅䅁䕁䅁䅁睁䵁䅁䅁权乂杁䅁权䕁䅁䅁权⽄允䅁允䅁䅁䅅䅁䙁䅁䅁䅁祂汃䉂䍄䉁䅁䅁䅂䅁䅁䅍䅄䅁䅁䅯杗䅅䅁䅯眶䅯䅁䅯兣䅑䅁䅅䅁䉁䅁䅁杄啁䅁䅁免祁䑁䅑䅍㑁䑁䅁李穁䑁䅑䅁䵁䅉䅅䅁䕁䅁䅁睁䵁䅁䅁权䭂睁䅁权剁䅁䅁权⽄允䅁允䅁䅁䅅䅁佁䉁䅑䅁祁䑁䅉兎㍁䑁䅁䅍睁䑁䅁䅍䅁䅁杷允䅁䅁䅑䅁䑁䅁䅷䅁䭁䱁䍷䅁䭁䅁䅯䅁䭁偁䈸䅁䉁䅁䅁允䅁䅁䅕㙹䙆癴㥐啉䵁䅉䅅䅁䕁䅁䅁睁䵁䅁䅁权汁杁䅁权䕁䅁䅁权䙁䅁䅁允䅁䅁䅅䅁䙁䅁䅁䵁桂䤫䉸䍄䉁䅁䅁䅂䅁䅁䅍䅄䅁䅁䅯杪䅁䅁䅯儷䅯䅁䅯全䅑䅁䅅䅁䉁䅁䅁兂佁扌摋㘷䱣䅑杷允䅁䅁䅑䅁䑁䅁䅷䅁䭁䭁䅫䅁䭁佁䭙䅁䭁䥁䕍䅁䉁䅁䅁允䅁䅁䄴䅄䅁䑁䅅杌穁䑁䅑李䅁䅁杷允䅁䅁䅑䅁䑁䅁䅷䅁䭁䡁䍙䅁䭁䅁䅯䅁䭁䅁䅕䅁䉁䅁䅁允䅁䅁䅕潅䅐煹䙆歅䵁䅉䅅䅁䕁䅁䅁睁䵁䅁䅁权奂允䅁权煄权䅁权㙂䅂䅁允䅁䅁䅅䅁佁䅁䅷䅁睁䍁䄴睎㉁䑁䅉䅁䵁䅉䅅䅁䕁䅁䅁睁䵁䅁䅁权䭃睁䅁权䕁䅁䅁权䙁䅁䅁允䅁䅁䅅䅁䙁䅁䅁䅁穃坐䈵䍄䉁䅁䅁䅂䅁䅁䅍䅄䅁䅁䅯睥䅍䅁䅯权䅁䅁䅯眯䅅䅁䅅䅁䉁䅁䅁兂牁硨婢発穦睐杷允䅁䅁䅑䅁䑁䅁䅷䅁䭁䙁䉯䅁䭁佁䭫䅁䭁䝁䔰䅁䉁䅁䅁允䅁䅁䅕䅁䅁䥁畃あ䵅䅉䅅䅁䕁䅁䅁睁䵁䅁䅁权煄允䅁权瑄权䅁权療䅂䅁允䅁䅁䅅䅁䙁偁唷佥浫捍⽧䍄䉁䅁䅁䅂䅁䅁䅍䅄䅁䅁䅯杓䅉䅁䅯权䅁䅁䅯眯䅅䅁䅅䅁䉁䅁䅁权䡂䅁䅁䍄䉁䅁䅁睁䅁䅁䅍䅄䅁䅁䅯睡䅅䅁䅯䅊䅙䅁䅅䅁䉁䅁䅁权允䅂䅁䍄䉁䅁䅁䅂䅁䅁䅍䅄䅁䅁䅯䄱䅁䅁䅯眶䅯䅁䅯兦䅑䅁䅅䅁䉁䅁䅁杄啁䅁䅁杍祁䑁䅣䅏㉁䑁䅑䅍㕁䑁䅧䅁䵁䅉䅅䅁䕁䅁䅁睁䵁䅁䅁权䱂杁䅁权䭁䅁䅁权⽄允䅁允䅁䅁䅅䅁䙁䭁慁㥌欰杂䅆䍄䉁䅁䅁䅂䅁䅁䅍䅄䅁䅁䅯䅚䅅䅁䅯眵䅯䅁䅯䅣䅑䅁䅅䅁䉁䅁䅁兂潁牙吵㉯十䅑杷允䅁䅁䅑䅁䑁䅁䅷䅁䭁䅁䉯䅁䭁佁䭳䅁䭁䡁䕁䅁䉁䅁䅁允䅁䅁䄴杅䅁䑁䅧䅎穁䑁䅁䅍睁䑁䅁䅍䅁䅁杷允䅁䅁䅑䅁䑁䅁䅷䅁䭁䝁䉧䅁䭁佁䭧䅁䭁䡁䕅䅁䉁䅁䅁允䅁䅁䄴杄䅁䑁䅍䅍畁䑁䅫兏穁䅁䅁䍄䉁䅁䅁䅂䅁䅁䅍䅄䅁䅁䅯睖䅍䅁䅯䅂䅁䅁䅯兂䅁䅁䅅䅁䉁䅁䅁兂䅁䅁䅁㡂㥧兑杷允䅁䅁䅑䅁䑁䅁䅷䅁䭁䥁䄸䅁䭁䅁䍅䅁䭁䅁䍉䅁䉁䅁䅁允䅁䅁䅕儲汪戫硳べ䵁䅉䅅䅁䕁䅁䅁睁䵁䅁䅁权畃䅁䅁权䉁杁䅁权䑁杁䅁允䅁䅁䅅䅁䙁䡁浐牱煴捤䅰䍄䉁䅁䅁䅂䅁䅁䅍䅄䅁䅁䅯杲䅁䅁䅯朵䅯䅁䅯兢䅑䅁䅅䅁䉁䅁䅁杄䵁䅁䅁䅍畁䑁䅫兏㍁䅁䅁䍄䉁䅁䅁䅂䅁䅁䅍䅄䅁䅁䅯睐䅁䅁䅯䅂䅁䅁䅯兂䅁䅁䅅䅁䉁䅁䅁兂䅁䅁䅁㍫呸兑杷允䅁䅁䅑䅁䑁䅁䅷䅁䭁䕁䉑䅁䭁䉁䅅䅁䭁䅁䅕䅁䉁䅁䅁允䅁䅁䄴䅆䅁䑁䅙䅎睁䑁䅁䅍睁䑁䅁䅍睁䅁䅁䍄䉁䅁䅁䅂䅁䅁䅍䅄䅁䅁䅯兢䅉䅁䅯充䅁䅁䅯眯䅅䅁䅅䅁䉁䅁䅁杄坁䅁䅁免ぁ䑁䅍兏㍁䑁䅁䅍睁䑁䅁䅍䅁䅁杷允䅁䅁䅑䅁䑁䅁䅷䅁䭁䍁䍍䅁䭁䉁䅅䅁䭁偁䈸䅁䉁䅁䅁允䅁䅁䄴杆䅁䑁䅅䅎㉁䑁䅕杍祁䑁䅁䅍睁䑁䅁䅁䵁䅉䅅䅁䕁䅁䅁睁䵁䅁䅁权䵂杁䅁权䭁䅁䅁权⽄允䅁允䅁䅁䅅䅁䙁偁灹搸乊杙䅚䍄䉁䅁䅁䅂䅁䅁䅍䅄䅁䅁䅯䄵䅁䅁䅯眶䅯䅁䅯兦䅑䅁䅅䅁䉁䅁䅁杄啁䅁䅁睍睁䑁䅧䅍㕁䑁䅧䅍睁䑁䅁䅁䵁䅉䅅䅁䕁䅁䅁睁䵁䅁䅁权㝄允䅁权浄权䅁权瑂䅂䅁允䅁䅁䅅䅁䭁䕁䅣䅁䵁䅉䅅䅁䕁䅁䅁睁䵁䅁䅁权汄杁䅁权䕁䅁䅁权䙁䅁䅁允䅁䅁䅅䅁䙁䅁䅁䅁乄䡰䉰䍄䉁䅁䅁䅂䅁䅁䅍䅄䅁䅁䅯睄䅅䅁䅯儶䅯䅁䅯睢䅑䅁䅅䅁䉁䅁䅁兂䅁䅁䅁䭉捁兑杷允䅁䅁䅑䅁䑁䅁䅷䅁䭁䑁䍷䅁䭁䅁䅑䅁䭁偁䈸䅁䉁䅁䅁允䅁䅁䅕䅁䅁䵙㙉啤䵅䅉䅅䅁䕁䅁䅁睁䵁䅁䅁权㥄䅁䅁权瑄权䅁权瑂䅂䅁允䅁䅁䅅䅁䭁䕁䅣䅁䵁䅉䅅䅁䕁䅁䅁睁䵁䅁䅁权奄允䅁权湄权䅁权㙂䅂䅁允䅁䅁䅅䅁䙁䅁䅁䅁䅁䍁䅒䍄䉁䅁䅁䅂䅁䅁䅍䅄䅁䅁䅯䅫䅁䅁䅯朵䅯䅁䅯䄷䅯䅁䅅䅁䉁䅁䅁权䡂䅁䅁䍄䉁䅁䅁䅂䅁䅁䅍䅄䅁䅁䅯䄰䅉䅁䅯充䅁䅁䅯兂䅁䅁䅅䅁䉁䅁䅁杄啁䅁䅁免㑁䑁䅙睍睁䑁䅁䅍睁䑁䅁䅁䵁䅉䅅䅁䑁䅁䅁睁䵁䅁䅁权佃䅁䅁权奁杂䅁允䅁䅁䅅䅁䭁䑁䝫䅁䵁䅉䅅䅁䕁䅁䅁睁䵁䅁䅁权䭂允䅁权煄权䅁权獄权䅁允䅁䅁䅅䅁䭁䕁䅣䅁䵁䅉䅅䅁䕁䅁䅁睁䵁䅁䅁权呃允䅁权瑄权䅁权䑃䅂䅁允䅁䅁䅅䅁䙁䕁䱓佢㝦扱⽅䍄䉁䅁䅁䅂䅁䅁䅍䅄䅁䅁䅯先䅉䅁䅯权䅁䅁䅯兂䅁䅁䅅䅁䉁䅁䅁兂浃㡭村䡳偉䅑杷允䅁䅁䅑䅁䑁䅁䅷䅁䭁䱁䅫䅁䭁佁䭳䅁䭁䝁䔰䅁䉁䅁䅁允䅁䅁䅯睒䅁䅁杷允䅁䅁䅑䅁䑁䅁䅷䅁䭁䙁䌰䅁䭁䅁䅯䅁䭁䅁䅕䅁䉁䅁䅁允䅁䅁䅕浑汄䌰扌稫䴸䅉䅅䅁䕁䅁䅁睁䵁䅁䅁权佁允䅁权潄权䅁权䑃䅂䅁允䅁䅁䅅䅁䭁䕁䅣䅁䵁䅉䅅䅁䕁䅁䅁睁䵁䅁䅁权䩄允䅁权潄权䅁权䑃䅂䅁允䅁䅁䅅䅁佁䅁䄴䅁祁䑁䅙杌穁䑁䅧䅏䅁䅁杷允䅁䅁䅑䅁䑁䅁䅷䅁䭁䩁䍷䅁䭁䅁䅑䅁䭁䅁䅕䅁䉁䅁䅁允䅁䅁䅕䅁䅁䉁䑯啖䵅䅉䅅䅁䕁䅁䅁睁䵁䅁䅁权時䅁䅁权晁杂䅁权杁杂䅁允䅁䅁䅅䅁䭁䑁䝍䅁䵁䅉䅅䅁䕁䅁䅁睁䵁䅁䅁权䝃允䅁权牄权䅁权療䅂䅁允䅁䅁䅅䅁佁䉁䅑䅁硁䑁䅑睎㉁䑁䅁免ㅁ䑁䅑睍䅁䅁杷允䅁䅁䅑䅁䑁䅁䅷䅁䭁䭁䉧䅁䭁佁䭳䅁䭁䝁䔸䅁䉁䅁䅁允䅁䅁䄴䅆䅁䑁䅅睎穁䑁䅑䅍睁䑁䅁䅍睁䅁䅁䍄䉁䅁䅁䅂䅁䅁䅍䅄䅁䅁䅯內䅁䅁䅯权䅁䅁䅯兂䅁䅁䅅䅁䉁䅁䅁兂剃堷⽷噎ㄴ䅑杷允䅁䅁䅑䅁䑁䅁䅷䅁䭁䱁䄴䅁䭁佁䭫䅁䭁䡁䔰䅁䉁䅁䅁允䅁䅁䅕䅁䅁䡁獧ぐ䵅䅉䅅䅁䕁䅁䅁睁䵁䅁䅁权允允䅁权煄权䅁权獄权䅁允䅁䅁䅅䅁䭁䕁䅣䅁䵁䅉䅅䅁䕁䅁䅁睁䵁䅁䅁权㉃允䅁权煄权䅁权瑂䅂䅁允䅁䅁䅅䅁佁䅁䅷䅁睁䍁䄴睍ぁ䑁䅅䅁䵁䅉䅅䅁䕁䅁䅁睁䵁䅁䅁权呄䅁䅁权湄权䅁权䑃䅂䅁允䅁䅁䅅䅁䙁佁㝦晱午卄䅨䍄䉁䅁䅁䅂䅁䅁䅍䅄䅁䅁䅯兑䅍䅁䅯䅂䅁䅁䅯眯䅅䅁䅅䅁䉁䅁䅁兂䅁䅁䅃䑵栱兑杷允䅁䅁䅍䅁䑁䅁䅷䅁䭁䱁䉉䅁䭁䍁䝑䅁䉁䅁䅁允䅁䅁䅯杅䅯䅁杷允䅁䅁䅑䅁䑁䅁䅷䅁䭁偁䄴䅁䭁佁䭧䅁䭁䡁䔰䅁䉁䅁䅁允䅁䅁䄴杄䅁䑁䅉䅎畁䑁䅁䅍祁䅁䅁䍄䉁䅁䅁䅂䅁䅁䅍䅄䅁䅁䅯先䅅䅁䅯䄶䅯䅁䅯䄷䅯䅁䅅䅁䉁䅁䅁权䡂䅁䅁䍄䉁䅁䅁䅂䅁䅁䅍䅄䅁䅁䅯眫䅅䅁䅯眶䅯䅁䅯兢䅑䅁䅅䅁䉁䅁䅁权䡂䅁䅁䍄䉁䅁䅁䅂䅁䅁䅍䅄䅁䅁䅯䅏䅉䅁䅯䅂䅁䅁䅯眯䅅䅁䅅䅁䉁䅁䅁兂䅁䅁䅁搹潎兑杷允䅁䅁䅑䅁䑁䅁䅷䅁䭁䅁䅳䅁䭁佁䭧䅁䭁佁䭷䅁䉁䅁䅁允䅁䅁䅯睒䅁䅁杷允䅁䅁䅑䅁䑁䅁䅷䅁䭁䕁䍙䅁䭁䅁䅑䅁䭁偁䈸䅁䉁䅁䅁允䅁䅁䅕䅁䅁䭁㕫䕗䵅䅉䅅䅁䕁䅁䅁睁䵁䅁䅁权扃允䅁权煄权䅁权硂䅂䅁允䅁䅁䅅䅁佁䅁䅧䅁睁䍁䄴兎䅁䅁杷允䅁䅁䅑䅁䑁䅁䅷䅁䭁䩁䌴䅁䭁䅁䅑䅁䭁䅁䅕䅁䉁䅁䅁允䅁䅁䅕䅁䅁䅉慦す䵅䅉䅅䅁䕁䅁䅁睁䵁䅁䅁权扂允䅁权牄权䅁权䙃䅂䅁允䅁䅁䅅䅁佁䉁䅙䅁硁䑁䅕杍ぁ䑁䅁䅍睁䑁䅁䅍睁䅁䅁䍄䉁䅁䅁䅂䅁䅁䅍䅄䅁䅁䅯睬䅅䅁䅯眶䅯䅁䅯来䅑䅁䅅䅁䉁䅁䅁杄坁䅁䅁免穁䑁䅍睎硁䑁䅕免㍁䑁䅫兎䅁䅁杷允䅁䅁䅑䅁䑁䅁䅷䅁䭁䙁䑧䅁䭁䅁䅯䅁䭁䅁䅕䅁䉁䅁䅁允䅁䅁䅕䭃捷浗㝑啂䵁䅉䅅䅁䕁䅁䅁睁䵁䅁䅁权桁䅁䅁权牄权䅁权硂䅂䅁允䅁䅁䅅䅁佁䉁䅉䅁ㅁ䑁䅧䅍睁䑁䅁䅍睁䑁䅁䅁䵁䅉䅅䅁䕁䅁䅁睁䵁䅁䅁权䍂䅁䅁权瑄权䅁权硂䅂䅁允䅁䅁䅅䅁䙁䡁⼰噎㘶捓⽷䍄䉁䅁䅁䅂䅁䅁䅍䅄䅁䅁䅯睫䅍䅁䅯权䅁䅁䅯兂䅁䅁䅅䅁䉁䅁䅁兂桁䡳潊敫唰䅑杷允䅁䅁䅑䅁䑁䅁䅷䅁䭁佁䉧䅁䭁佁䭧䅁䭁佁䭷䅁䉁䅁䅁允䅁䅁䅯睒䅁䅁杷允䅁䅁䅍䅁䑁䅁䅷䅁䭁䙁䈴䅁䭁䉁䝯䅁䉁䅁䅁允䅁䅁䅯䅐䅙䅁杷允䅁䅁䅑䅁䑁䅁䅷䅁䭁乁䉑䅁䭁䅁䍅䅁䭁䅁䍉䅁䉁䅁䅁允䅁䅁䅕㝅橙兊䉋〷䵁䅉䅅䅁䕁䅁䅁睁䵁䅁䅁权癃允䅁权湄权䅁权㙂䅂䅁允䅁䅁䅅䅁䙁偁灹搸乊椴䅤䍄䉁䅁䅁䅂䅁䅁䅍䅄䅁䅁䅯杪䅅䅁䅯朷䅯䅁䅯全䅑䅁䅅䅁䉁䅁䅁兂䅁䅁䅁伴晳兑杷允䅁䅁䅑䅁䑁䅁䅷䅁䭁䕁䌰䅁䭁䉁䅅䅁䭁䅁䅕䅁䉁䅁䅁允䅁䅁䄴䅆䅁䑁䅉兎穁䑁䅍䅍睁䑁䅁䅍睁䅁䅁䍄䉁䅁䅁睁䅁䅁䅍䅄䅁䅁䅯兡䅅䅁䅯杈䅙䅁䅅䅁䉁䅁䅁权䱄杂䅁䍄䉁䅁䅁䅂䅁䅁䅍䅄䅁䅁䅯杙䅁䅁䅯朵䅯䅁䅯䄷䅯䅁䅅䅁䉁䅁䅁权䡂䅁䅁䍄䉁䅁䅁䅂䅁䅁䅍䅄䅁䅁䅯朱䅍䅁䅯充䅁䅁䅯眯䅅䅁䅅䅁䉁䅁䅁杄坁䅁䅁免硁䑁䅅杍睁䑁䅁䅍睁䑁䅁䅍䅁䅁杷允䅁䅁䅍䅁䑁䅁䅷䅁䭁䱁䉣䅁䭁䉁䝧䅁䉁䅁䅁允䅁䅁䅯杓䅙䅁杷允䅁䅁䅑䅁䑁䅁䅷䅁䭁䝁䉁䅁䭁佁䬴䅁䭁䡁䕅䅁䉁䅁䅁允䅁䅁䅕䅁䅁䵁䕂問䵅䅉䅅䅁䕁䅁䅁睁䵁䅁䅁权歃杁䅁权䕁䅁䅁权䙁䅁䅁允䅁䅁䅅䅁䙁䅁䅁䝁杂浣䉊䍄䉁䅁䅁䅂䅁䅁䅍䅄䅁䅁䅯睭䅁䅁䅯眶䅯䅁䅯兣䅑䅁䅅䅁䉁䅁䅁杄啁䅁䅁免㑁䑁䅉睎㕁䑁䅉兏穁䑁䅉䅁䵁䅉䅅䅁䕁䅁䅁睁䵁䅁䅁权獁杁䅁权䕁䅁䅁权⽄允䅁允䅁䅁䅅䅁䙁䅁䅁䅁㝂䕌䉴䍄䉁䅁䅁䅂䅁䅁䅍䅄䅁䅁䅯睲䅁䅁䅯朵䅯䅁䅯兢䅑䅁䅅䅁䉁䅁䅁杄䵁䅁䅁李畁䑁䅣李㉁䅁䅁䍄䉁䅁䅁䅂䅁䅁䅍䅄䅁䅁䅯䅅䅅䅁䅯朶䅯䅁䅯全䅑䅁䅅䅁䉁䅁䅁杄䵁䅁䅁䅍畁䑁䅍李祁䅁䅁䍄䉁䅁䅁䅂䅁䅁䅍䅄䅁䅁䅯䅱䅉䅁䅯权䅁䅁䅯兂䅁䅁䅅䅁䉁䅁䅁兂㥁瑃橥䑣樰䅑杷允䅁䅁䅑䅁䑁䅁䅷䅁䭁䩁䉳䅁䭁佁䭙䅁䭁䡁䕯䅁䉁䅁䅁允䅁䅁䄴䅄䅁䑁䅅杌祁䑁䅙兏䅁䅁杷允䅁䅁䅑䅁䑁䅁䅷䅁䭁偁䉫䅁䭁佁䭯䅁䭁䥁䕕䅁䉁䅁䅁允䅁䅁䄴䅄䅁䑁䅁杌㉁䑁䅉兎䅁䅁杷允䅁䅁䅍䅁䑁䅁䅷䅁䭁乁䉉䅁䭁䉁䜴䅁䉁䅁䅁允䅁䅁䅯眳䅣䅁杷允䅁䅁䅑䅁䑁䅁䅷䅁䭁䱁䌴䅁䭁䅁䅯䅁䭁䅁䅕䅁䉁䅁䅁允䅁䅁䅯睚䅉䅁杷允䅁䅁䅑䅁䑁䅁䅷䅁䭁䉁䈸䅁䭁佁䬴䅁䭁䥁䕍䅁䉁䅁䅁允䅁䅁䅕䅁䅁䅁䙁䕆䵅䅉䅅䅁䕁䅁䅁睁䵁䅁䅁权癄允䅁权䕁䅁䅁权䙁䅁䅁允䅁䅁䅅䅁䙁䅁䅁䅁噁噰䉨䍄䉁䅁䅁䅂䅁䅁䅍䅄䅁䅁䅯八䅅䅁䅯䄶䅯䅁䅯兦䅑䅁䅅䅁䉁䅁䅁杄䵁䅁䅁杍㑁䍁䄴兏硁䅁䅁䍄䉁䅁䅁䅂䅁䅁䅍䅄䅁䅁䅯杤䅍䅁䅯充䅁䅁䅯眯䅅䅁䅅䅁䉁䅁䅁杄坁䅁䅁免穁䑁䅣兏㍁䑁䅫兎睁䑁䅁䅍䅁䅁杷允䅁䅁䅑䅁䑁䅁䅷䅁䭁䙁䍕䅁䭁䅁䅯䅁䭁偁䈸䅁䉁䅁䅁允䅁䅁䅕穐敖歵䵫䕅䵁䅉䅅䅁䑁䅁䅁睁䵁䅁䅁权呃允䅁权捁杂䅁允䅁䅁䅅䅁䭁䕁䝅䅁䵁䅉䅅䅁䕁䅁䅁睁䵁䅁䅁权噄睁䅁权䭁䅁䅁权⽄允䅁允䅁䅁䅅䅁䙁䉁奂扏䥔根䅂䍄䉁䅁䅁睁䅁䅁䅍䅄䅁䅁䅯睴䅁䅁䅯杊䅙䅁䅅䅁䉁䅁䅁杄䵁䅁䅁兏穁䍁䄴䅍㉁䅁䅁䍄䉁䅁䅁䅂䅁䅁䅍䅄䅁䅁䅯兲䅅䅁䅯䄶䅯䅁䅯兢䅑䅁䅅䅁䉁䅁䅁权䡂䅁䅁䍄䉁䅁䅁䅂䅁䅁䅍䅄䅁䅁䅯䅤䅁䅁䅯儶䅯䅁䅯䅣䅑䅁䅅䅁䉁䅁䅁兂䅁䅁䅁佁灈䅑杷允䅁䅁䅑䅁䑁䅁䅷䅁䭁䝁䉑䅁䭁䅁䍅䅁䭁䅁䍍䅁䉁䅁䅁允䅁䅁䅕桷瑳歙倲唴䵁䅉䅅䅁䕁䅁䅁睁䵁䅁䅁权畄允䅁权瑄权䅁权䑃䅂䅁允䅁䅁䅅䅁䭁䕁䅣䅁䵁䅉䅅䅁䑁䅁䅁睁䵁䅁䅁权晄允䅁权慁杂䅁允䅁䅁䅅䅁䭁䉁䝳䅁䵁䅉䅅䅁䕁䅁䅁睁䵁䅁䅁权佂䅁䅁权煄权䅁权㙂䅂䅁允䅁䅁䅅䅁佁䅁䅯䅁硁䍁䄴䅎ㅁ䅁䅁䍄䉁䅁䅁䅂䅁䅁䅍䅄䅁䅁䅯睓䅅䅁䅯允䅉䅁䅯睁䅉䅁䅅䅁䉁䅁䅁权䡂䅁䅁䍄䉁䅁䅁䅂䅁䅁䅍䅄䅁䅁䅯䅶䅅䅁䅯䄶䅯䅁䅯兦䅑䅁䅅䅁䉁䅁䅁杄佁䅁䅁免祁䍁䄴兎穁䑁䅧䅁䵁䅉䅅䅁䕁䅁䅁睁䵁䅁䅁权㡄允䅁权瑄权䅁权硂䅂䅁允䅁䅁䅅䅁䙁䑁晶㑔堲杢䅎䍄䉁䅁䅁䅂䅁䅁䅍䅄䅁䅁䅯睁䅁䅁䅯朶䅯䅁䅯睧䅑䅁䅅䅁䉁䅁䅁杄䵁䅁䅁䅍畁䑁䅙杍穁䅁䅁䍄䉁䅁䅁䅂䅁䅁䅍䅄䅁䅁䅯杳䅁䅁䅯朶䅯䅁䅯来䅑䅁䅅䅁䉁䅁䅁杄䵁䅁䅁䅍畁䑁䅁兏㑁䅁䅁䍄䉁䅁䅁䅂䅁䅁䅍䅄䅁䅁䅯睵䅁䅁䅯充䅁䅁䅯兂䅁䅁䅅䅁䉁䅁䅁杄啁䅁䅁免硁䑁䅍睎睁䑁䅁䅍睁䑁䅁䅁䵁䅉䅅䅁䕁䅁䅁睁䵁䅁䅁权求杁䅁权䕁䅁䅁权䙁䅁䅁允䅁䅁䅅䅁䙁䅁䅁䅁杂㉳䈵䍄䉁䅁䅁䅂䅁䅁䅍䅄䅁䅁䅯䅡䅁䅁䅯䄶䅯䅁䅯䄷䅯䅁䅅䅁䉁䅁䅁权䡂䅁䅁䍄䉁䅁䅁䅂䅁䅁䅍䅄䅁䅁䅯杪䅍䅁䅯充䅁䅁䅯眯䅅䅁䅅䅁䉁䅁䅁杄啁䅁䅁李穁䑁䅉睎ㅁ䑁䅣䅍睁䑁䅁䅁䵁䅉䅅䅁䕁䅁䅁睁䵁䅁䅁权浂杁䅁权䕁䅁䅁权䙁䅁䅁允䅁䅁䅅䅁䭁䝁䍣䅁䵁䅉䅅䅁䑁䅁䅁睁䵁䅁䅁权㙃䅁䅁权奁杂䅁允䅁䅁䅅䅁䭁䝁䜸䅁䵁䅉䅅䅁䕁䅁䅁睁䵁䅁䅁权佂允䅁权畄权䅁权硂䅂䅁允䅁䅁䅅䅁䙁䅁䅁䅁兂橺䉎䍄䉁䅁䅁䅂䅁䅁䅍䅄䅁䅁䅯睺䅅䅁䅯眶䅯䅁䅯来䅑䅁䅅䅁䉁䅁䅁杄啁䅁䅁睍㑁䑁䅁李ぁ䑁䅙李ぁ䑁䅑䅁䵁䅉䅅䅁䕁䅁䅁睁䵁䅁䅁权㙁睁䅁权䕁䅁䅁权⽄允䅁允䅁䅁䅅䅁䙁䅁䅁䅁畁噃䉬䍄䉁䅁䅁睁䅁䅁䅍䅄䅁䅁䅯杪䅅䅁䅯杈䅙䅁䅅䅁䉁䅁䅁权䩂杂䅁䍄䉁䅁䅁睁䅁䅁䅍䅄䅁䅁䅯朵䅁䅁䅯杈䅙䅁䅅䅁䉁䅁䅁权癃杂䅁䍄䉁䅁䅁䅂䅁䅁䅍䅄䅁䅁䅯杷䅍䅁䅯权䅁䅁䅯眯䅅䅁䅅䅁䉁䅁䅁兂㥂穐敖獵湫䅑杷允䅁䅁䅑䅁䑁䅁䅷䅁䭁䭁䌰䅁䭁䅁䅑䅁䭁䅁䅕䅁䉁䅁䅁允䅁䅁䅕䅁䅁䥁䩂す䵅䅉䅅䅁䑁䅁䅁睁䵁䅁䅁权䥁允䅁权流杂䅁允䅁䅁䅅䅁佁䅁䅷䅁㕁䑁䅁杌硁䑁䅍䅁䵁䅉䅅䅁䕁䅁䅁睁䵁䅁䅁权䭂允䅁权牄权䅁权㥂䅂䅁允䅁䅁䅅䅁佁䉁䅑䅁硁䑁䅣䅏硁䑁䅕免睁䑁䅁䅍䅁䅁杷允䅁䅁䅑䅁䑁䅁䅷䅁䭁䅁䉯䅁䭁䅁䍅䅁䭁䅁䍍䅁䉁䅁䅁允䅁䅁䅕潅䅐畹晆䔱䵁䅉䅅䅁䑁䅁䅁睁䵁䅁䅁权湂允䅁权歁杂䅁允䅁䅁䅅䅁䭁䥁䭍䅁䵁䅉䅅䅁䕁䅁䅁睁䵁䅁䅁权奄睁䅁权䕁䅁䅁权⽄允䅁允䅁䅁䅅䅁䙁䅁䅁䥁奃㍙䈹䍄䉁䅁䅁䅂䅁䅁䅍䅄䅁䅁䅯䅄䅁䅁䅯眶䅯䅁䅯兢䅑䅁䅅䅁䉁䅁䅁杄啁䅁䅁免ㅁ䑁䅫䅍睁䑁䅁䅍睁䑁䅁䅁䵁䅉䅅䅁䕁䅁䅁睁䵁䅁䅁权坄䅁䅁权瑄权䅁权獄权䅁允䅁䅁䅅䅁䭁䕁䅣䅁䵁䅉䅅䅁䕁䅁䅁睁䵁䅁䅁权㑁允䅁权煄权䅁权䑃䅂䅁允䅁䅁䅅䅁䭁䕁䅣䅁䵁䅉䅅䅁䕁䅁䅁睁䵁䅁䅁权穂允䅁权浄权䅁权瑂䅂䅁允䅁䅁䅅䅁䭁䕁䅣䅁䵁䅉䅅䅁䕁䅁䅁睁䵁䅁䅁权敁允䅁权湄权䅁权㙂䅂䅁允䅁䅁䅅䅁䙁䙁余扌摋硢䄵䍄䉁䅁䅁䅂䅁䅁䅍䅄䅁䅁䅯杲䅉䅁䅯䅂䅁䅁䅯兂䅁䅁䅅䅁䉁䅁䅁兂䅁䅁兄普硩兑杷允䅁䅁䅑䅁䑁䅁䅷䅁䭁䅁䄰䅁䭁佁䭳䅁䭁佁䭷䅁䉁䅁䅁允䅁䅁䅯睒䅁䅁杷允䅁䅁䅑䅁䑁䅁䅷䅁䭁佁䅉䅁䭁佁䭯䅁䭁䝁䔸䅁䉁䅁䅁允䅁䅁䄴䅄䅁䑁䅅杌㑁䑁䅍免䅁䅁杷允䅁䅁䅑䅁䑁䅁䅷䅁䭁䭁䌸䅁䭁䉁䅅䅁䭁䅁䅕䅁䉁䅁䅁允䅁䅁䄴䅆䅁䑁䅧杍㕁䑁䅉䅍睁䑁䅁䅍睁䅁䅁䍄䉁䅁䅁䅂䅁䅁䅍䅄䅁䅁䅯睏䅁䅁䅯眵䅯䅁䅯睢䅑䅁䅅䅁䉁䅁䅁兂啂㘴扗䅸㝁䅑杷允䅁䅁䅑䅁䑁䅁䅷䅁䭁偁䉑䅁䭁䅁䅯䅁䭁䅁䍑䅁䉁䅁䅁允䅁䅁䅕䭃捷浗㝑い䵁䅉䅅䅁䕁䅁䅁睁䵁䅁䅁权硃杁䅁权䭁䅁䅁权䙁䅁䅁允䅁䅁䅅䅁䙁䑁敖歵䵫桧䅚䍄䉁䅁䅁䅂䅁䅁䅍䅄䅁䅁䅯䅢䅁䅁䅯允䅉䅁䅯杁䅉䅁䅅䅁䉁䅁䅁兂橂䩑硵歃䍣兑杷允䅁䅁䅑䅁䑁䅁䅷䅁䭁䱁䍉䅁䭁䉁䅅䅁䭁偁䈸䅁䉁䅁䅁允䅁䅁䄴䅆䅁䑁䅍杍㕁䑁䅕䅍睁䑁䅁䅍睁䅁䅁䍄䉁䅁䅁䅂䅁䅁䅍䅄䅁䅁䅯睸䅍䅁䅯䅂䅁䅁䅯兂䅁䅁䅅䅁䉁䅁䅁兂䅁䅁䅃獴㙤兑杷允䅁䅁䅑䅁䑁䅁䅷䅁䭁䡁䅅䅁䭁佁䭙䅁䭁䡁䕅䅁䉁䅁䅁允䅁䅁䄴䅄䅁䑁䅅杌ぁ䑁䅍免䅁䅁杷允䅁䅁䅑䅁䑁䅁䅷䅁䭁䥁䑫䅁䭁䉁䅅䅁䭁偁䈸䅁䉁䅁䅁允䅁䅁䄴杅䅁䑁䅣兎㑁䑁䅁䅍睁䑁䅁䅍䅁䅁杷允䅁䅁䅑䅁䑁䅁䅷䅁䭁䕁䉷䅁䭁佁䭳䅁䭁䝁䔸䅁䉁䅁䅁允䅁䅁䄴䅆䅁䑁䅅䅍㕁䑁䅉李㉁䑁䅍李㑁䅁䅁䍄䉁䅁䅁䅂䅁䅁䅍䅄䅁䅁䅯睱䅉䅁䅯权䅁䅁䅯兂䅁䅁䅅䅁䉁䅁䅁兂㕁䵴㉨桶儸䅑杷允䅁䅁䅑䅁䑁䅁䅷䅁䭁乁䍧䅁䭁䅁䅑䅁䭁䅁䅕䅁䉁䅁䅁允䅁䅁䅕䅁䅁䉑ぇで䵅䅉䅅䅁䕁䅁䅁睁䵁䅁䅁权慂杁䅁权䕁䅁䅁权䙁䅁䅁允䅁䅁䅅䅁䙁䅁䅁偁䍒捉䉆䍄䉁䅁䅁䅂䅁䅁䅍䅄䅁䅁䅯杉䅍䅁䅯充䅁䅁䅯兂䅁䅁䅅䅁䉁䅁䅁杄啁䅁䅁兏硁䑁䅙䅍睁䑁䅁䅍睁䑁䅁䅁䵁䅉䅅䅁䕁䅁䅁睁䵁䅁䅁权穂睁䅁权䭁䅁䅁权䙁䅁䅁允䅁䅁䅅䅁䙁佁㙆䭆䠵呯䅸䍄䉁䅁䅁䅂䅁䅁䅍䅄䅁䅁䅯䄵䅉䅁䅯䅂䅁䅁䅯兂䅁䅁䅅䅁䉁䅁䅁兂䅁䅁䅁挶牎兑杷允䅁䅁䅍䅁䑁䅁䅷䅁䭁䩁䉑䅁䭁䍁䝑䅁䉁䅁䅁允䅁䅁䅯睙䅧䅁杷允䅁䅁䅑䅁䑁䅁䅷䅁䭁䅁䉙䅁䭁佁䬰䅁䭁䡁䕁䅁䉁䅁䅁允䅁䅁䅕琯㑒匶硙樹䴸䅉䅅䅁䕁䅁䅁睁䵁䅁䅁权歂䅁䅁权潄权䅁权䙃䅂䅁允䅁䅁䅅䅁佁䅁䄴䅁祁䑁䅫杌ㅁ䑁䅍兏䅁䅁杷允䅁䅁䅑䅁䑁䅁䅷䅁䭁䝁䈸䅁䭁䅁䅯䅁䭁䅁䍑䅁䉁䅁䅁允䅁䅁䅕䬯确欰椱ぃ䵁䅉䅅䅁䕁䅁䅁睁䵁䅁䅁权潄䅁䅁权浄权䅁权㥂䅂䅁允䅁䅁䅅䅁佁䅁䅷䅁硁䍁䄴免㉁䑁䅅䅁䵁䅉䅅䅁䕁䅁䅁睁䵁䅁䅁权㍄䅁䅁权灄权䅁权䑃䅂䅁允䅁䅁䅅䅁䙁䅁䅁䅁杂砱䉪䍄䉁䅁䅁䅂䅁䅁䅍䅄䅁䅁䅯睌䅉䅁䅯充䅁䅁䅯兂䅁䅁䅅䅁䉁䅁䅁杄啁䅁䅁睍硁䑁䅉兎ㅁ䑁䅁兏ぁ䑁䅉䅁䵁䅉䅅䅁䕁䅁䅁睁䵁䅁䅁权灁䅁䅁权剁䅁䅁权䕁杁䅁允䅁䅁䅅䅁佁䉁䅉䅁㍁䑁䅉䅏硁䑁䅣䅍睁䑁䅁䅁䵁䅉䅅䅁䕁䅁䅁睁䵁䅁䅁权穂䅁䅁权瑄权䅁权㙂䅂䅁允䅁䅁䅅䅁䙁䵁啵婷牁甸⽑䍄䉁䅁䅁䅂䅁䅁䅍䅄䅁䅁䅯睴䅉䅁䅯权䅁䅁䅯眯䅅䅁䅅䅁䉁䅁䅁兂䱃佢㝦晱桅䅑杷允䅁䅁䅑䅁䑁䅁䅷䅁䭁偁䅷䅁䭁佁䭧䅁䭁䥁䕍䅁䉁䅁䅁允䅁䅁䄴杄䅁䑁䅙杍畁䑁䅉兏ㅁ䅁䅁䍄䉁䅁䅁䅂䅁䅁䅍䅄䅁䅁䅯杍䅅䅁䅯充䅁䅁䅯䅂䅉䅁䅅䅁䉁䅁䅁杄十䅁䅁李ぁ䑁䅉兎穁䑁䅑䅍㑁䅁䅁䍄䉁䅁䅁䅂䅁䅁䅍䅄䅁䅁䅯兖䅍䅁䅯䅂䅁䅁䅯兂䅁䅁䅅䅁䉁䅁䅁兂䅁䅁䅁⭭剒兑杷允䅁䅁䅑䅁䑁䅁䅷䅁䭁䩁䐸䅁䭁䅁䅑䅁䭁䅁䅕䅁䉁䅁䅁允䅁䅁䅕䅁䅁䉁汗䕗䵅䅉䅅䅁䑁䅁䅁睁䵁䅁䅁权㡂允䅁权流杂䅁允䅁䅁䅅䅁佁䅁䅯䅁㕁䑁䅍杌祁䅁䅁䍄䉁䅁䅁䅂䅁䅁䅍䅄䅁䅁䅯杮䅁䅁䅯充䅁䅁䅯兂䅁䅁䅅䅁䉁䅁䅁杄十䅁䅁睍㕁䑁䅫䅍睁䑁䅁䅍睁䅁䅁䍄䉁䅁䅁䅂䅁䅁䅍䅄䅁䅁䅯兤䅅䅁䅯儶䅯䅁䅯兦䅑䅁䅅䅁䉁䅁䅁兂䅁䅁䅁䩋㉫兑杷允䅁䅁䅑䅁䑁䅁䅷䅁䭁䵁䉯䅁䭁佁䭧䅁䭁䡁䕅䅁䉁䅁䅁允䅁䅁䄴杄䅁䑁䅍䅍畁䑁䅣䅏祁䅁䅁䍄䉁䅁䅁䅂䅁䅁䅍䅄䅁䅁䅯杹䅅䅁䅯眶䅯䅁䅯睧䅑䅁䅅䅁䉁䅁䅁杄坁䅁䅁杍穁䑁䅙杍硁䑁䅉䅍睁䑁䅁䅍䅁䅁杷允䅁䅁䅑䅁䑁䅁䅷䅁䭁偁䉙䅁䭁佁䭯䅁䭁䥁䕍䅁䉁䅁䅁允䅁䅁䅯睒䅁䅁杷允䅁䅁䅑䅁䑁䅁䅷䅁䭁䍁䈰䅁䭁佁䭣䅁䭁䡁䕁䅁䉁䅁䅁允䅁䅁䅕硨婢発呤商䵁䅉䅅䅁䕁䅁䅁睁䵁䅁䅁权䡄睁䅁权剁䅁䅁权⽄允䅁允䅁䅁䅅䅁佁䉁䅙䅁硁䑁䅍免㕁䑁䅕䅍睁䑁䅁䅍睁䅁䅁䍄䉁䅁䅁䅂䅁䅁䅍䅄䅁䅁䅯六䅅䅁䅯朷䅯䅁䅯来䅑䅁䅅䅁䉁䅁䅁兂䅁䅁䅁䡓す兑杷允䅁䅁䅑䅁䑁䅁䅷䅁䭁䡁䅕䅁䭁佁䬴䅁䭁䥁䕕䅁䉁䅁䅁允䅁䅁䅯睒䅁䅁杷允䅁䅁䅑䅁䑁䅁䅷䅁䭁䥁䄴䅁䭁佁䭯䅁䭁䡁䔰䅁䉁䅁䅁允䅁䅁䄴䅄䅁䑁䅁杌㉁䑁䅑䅏䅁䅁杷允䅁䅁䅑䅁䑁䅁䅷䅁䭁䙁䍯䅁䭁䉁䅅䅁䭁䅁䅕䅁䉁䅁䅁允䅁䅁䄴䅇䅁䑁䅅䅍ぁ䑁䅫杍睁䑁䅁䅍睁䑁䅁䅍䅁䅁杷允䅁䅁䅑䅁䑁䅁䅷䅁䭁䍁䑳䅁䭁䅁䅑䅁䭁偁䈸䅁䉁䅁䅁允䅁䅁䅕䅁䅁䉁䅨歖䵅䅉䅅䅁䕁䅁䅁睁䵁䅁䅁权偁䅁䅁权牄权䅁权㙂䅂䅁允䅁䅁䅅䅁佁䉁䅑䅁㕁䑁䅅睍睁䑁䅁䅍睁䑁䅁䅍䅁䅁杷允䅁䅁䅑䅁䑁䅁䅷䅁䭁䉁䅙䅁䭁佁䬴䅁䭁䥁䕕䅁䉁䅁䅁允䅁䅁䅕䅁䅁乁楄歋䵅䅉䅅䅁䕁䅁䅁睁䵁䅁䅁权㍃睁䅁权䕁䅁䅁权⽄允䅁允䅁䅁䅅䅁䙁䅁䅁䥁䑄歵䉤䍄䉁䅁䅁䅂䅁䅁䅍䅄䅁䅁䅯䄷䅅䅁䅯朷䅯䅁䅯䅣䅑䅁䅅䅁䉁䅁䅁兂䅁䅁䅁䉵偯兑杷允䅁䅁䅑䅁䑁䅁䅷䅁䭁䅁䉁䅁䭁佁䬰䅁䭁䡁䕅䅁䉁䅁䅁允䅁䅁䅕㥉㕶浦㡱䐷䴸䅉䅅䅁䕁䅁䅁睁䵁䅁䅁权慂允䅁权牄权䅁权睂䅂䅁允䅁䅁䅅䅁佁䉁䅑䅁硁䑁䅉䅎硁䑁䅧李㑁䑁䅑䅎䅁䅁杷允䅁䅁䅑䅁䑁䅁䅷䅁䭁䵁䉙䅁䭁佁䭯䅁䭁䡁䕅䅁䉁䅁䅁允䅁䅁䄴䅄䅁䑁䅁杌穁䑁䅧兏䅁䅁杷允䅁䅁䅑䅁䑁䅁䅷䅁䭁䉁䈴䅁䭁佁䭯䅁䭁䥁䕍䅁䉁䅁䅁允䅁䅁䄴䅄䅁䑁䅅杌㑁䑁䅧免䅁䅁杷允䅁䅁䅑䅁䑁䅁䅷䅁䭁䱁䍷䅁䭁䉁䅅䅁䭁偁䈸䅁䉁䅁䅁允䅁䅁䄴䅆䅁䑁䅉免穁䑁䅉䅍睁䑁䅁䅍睁䅁䅁䍄䉁䅁䅁睁䅁䅁䅍䅄䅁䅁䅯䅎䅁䅁䅯䅇䅙䅁䅅䅁䉁䅁䅁权療杂䅁䍄䉁䅁䅁䅂䅁䅁䅍䅄䅁䅁䅯杫䅁䅁䅯眶䅯䅁䅯全䅑䅁䅅䅁䉁䅁䅁杄啁䅁䅁兎祁䑁䅕李穁䑁䅕䅎祁䑁䅁䅁䵁䅉䅅䅁䕁䅁䅁睁䵁䅁䅁权祄䅁䅁权浄权䅁权㙂䅂䅁允䅁䅁䅅䅁佁䅁䅷䅁硁䍁䄴杍硁䑁䅑䅁䵁䅉䅅䅁䕁䅁䅁睁䵁䅁䅁权㡂杁䅁权剁䅁䅁权䙁䅁䅁允䅁䅁䅅䅁佁䉁䅑䅁穁䑁䅉䅎睁䑁䅁䅍睁䑁䅁䅍䅁䅁杷允䅁䅁䅑䅁䑁䅁䅷䅁䭁䱁䈸䅁䭁佁䭫䅁䭁䥁䕕䅁䉁䅁䅁允䅁䅁䅕䅁䅁偁奁が䵅䅉䅅䅁䕁䅁䅁睁䵁䅁䅁权煃杁䅁权䕁䅁䅁权⽄允䅁允䅁䅁䅅䅁䙁䅁䅁䅁佃穗䈱䍄䉁䅁䅁睁䅁䅁䅍䅄䅁䅁䅯䅳䅁䅁䅯䅊䅙䅁䅅䅁䉁䅁䅁权啂元䅁䍄䉁䅁䅁䅂䅁䅁䅍䅄䅁䅁䅯眳䅁䅁䅯儷䅯䅁䅯兦䅑䅁䅅䅁䉁䅁䅁兂奁爳余⼳䥈睐杷允䅁䅁䅍䅁䑁䅁䅷䅁䭁佁䈰䅁䭁䍁䝑䅁䉁䅁䅁允䅁䅁䅯睩䅯䅁杷允䅁䅁䅑䅁䑁䅁䅷䅁䭁䭁䅯䅁䭁佁䭙䅁䭁䥁䕍䅁䉁䅁䅁允䅁䅁䄴䅄䅁䑁䅉杌ぁ䑁䅅兏䅁䅁杷允䅁䅁䅑䅁䑁䅁䅷䅁䭁䩁䍷䅁䭁䉁䅅䅁䭁䅁䅕䅁䉁䅁䅁允䅁䅁䄴䅆䅁䑁䅉睍睁䑁䅕䅍睁䑁䅁䅍睁䅁䅁䍄䉁䅁䅁䅂䅁䅁䅍䅄䅁䅁䅯睊䅁䅁䅯儷䅯䅁䅯兦䅑䅁䅅䅁䉁䅁䅁兂䍁㑋坣挲稷睐杷允䅁䅁䅍䅁䑁䅁䅷䅁䭁䍁䉑䅁䭁䍁䝑䅁䉁䅁䅁允䅁䅁䅯眳䅧䅁杷允䅁䅁䅑䅁䑁䅁䅷䅁䭁䙁䅍䅁䭁佁䭧䅁䭁䝁䔰䅁䉁䅁䅁允䅁䅁䅯睒䅁䅁杷允䅁䅁䅑䅁䑁䅁䅷䅁䭁䱁䌰䅁䭁䅁䅑䅁䭁偁䈸䅁䉁䅁䅁允䅁䅁䅕䅁䅁䩷晕䕲䵅䅉䅅䅁䕁䅁䅁睁䵁䅁䅁权坁䅁䅁权䕁䅁䅁权䙁䅁䅁允䅁䅁䅅䅁䙁䅁䅁䅁奂䙃䉨䍄䉁䅁䅁䅂䅁䅁䅍䅄䅁䅁䅯杷䅉䅁䅯权䅁䅁䅯兂䅁䅁䅅䅁䉁䅁䅁兂扁㥌欰潂䩅䅑杷允䅁䅁䅑䅁䑁䅁䅷䅁䭁䥁䌴䅁䭁䉁䅅䅁䭁䅁䅕䅁䉁䅁䅁允䅁䅁䄴䅆䅁䑁䅉睍硁䑁䅕䅍㕁䑁䅁䅍睁䅁䅁䍄䉁䅁䅁䅂䅁䅁䅍䅄䅁䅁䅯睁䅁䅁䅯睈䅙䅁䅯䅉䅙䅁䅅䅁䉁䅁䅁权䕂睂䅁䍄䉁䅁䅁䅂䅁䅁䅍䅄䅁䅁䅯睌䅁䅁䅯眵䅯䅁䅯䄷䅯䅁䅅䅁䉁䅁䅁权䡂䅁䅁䍄䉁䅁䅁䅂䅁䅁䅍䅄䅁䅁䅯杵䅅䅁䅯朵䅯䅁䅯睢䅑䅁䅅䅁䉁䅁䅁杄䭁䅁䅁免畁䑁䅙李䅁䅁杷允䅁䅁䅑䅁䑁䅁䅷䅁䭁䑁䈸䅁䭁佁䬰䅁䭁䡁䔰䅁䉁䅁䅁允䅁䅁䅕⽺呤㘴払獐䵁䅉䅅䅁䕁䅁䅁睁䵁䅁䅁权㙃杁䅁权剁䅁䅁权䙁䅁䅁允䅁䅁䅅䅁佁䉁䅙䅁硁䑁䅑兎穁䑁䅁䅍睁䑁䅁䅍睁䅁䅁䍄䉁䅁䅁䅂䅁䅁䅍䅄䅁䅁䅯䅵䅍䅁䅯权䅁䅁䅯眯䅅䅁䅅䅁䉁䅁䅁兂湁免獩䙈䕲睶杷允䅁䅁䅍䅁䑁䅁䅷䅁䭁偁䅍䅁䭁䉁䝷䅁䉁䅁䅁允䅁䅁䅯其䅙䅁杷允䅁䅁䅑䅁䑁䅁䅷䅁䭁䝁䅫䅁䭁佁䭙䅁䭁䥁䕕䅁䉁䅁䅁允䅁䅁䄴䅄䅁䑁䅅杌祁䑁䅁李䅁䅁杷允䅁䅁䅑䅁䑁䅁䅷䅁䭁䅁䉫䅁䭁佁䭙䅁䭁䡁䕅䅁䉁䅁䅁允䅁䅁䄴䅄䅁䑁䅉杌㕁䑁䅫李䅁䅁杷允䅁䅁䅑䅁䑁䅁䅷䅁䭁䑁䍯䅁䭁䉁䅅䅁䭁偁䈸䅁䉁䅁䅁允䅁䅁䄴䅆䅁䑁䅉兏睁䑁䅁䅍睁䑁䅁䅍睁䅁䅁䍄䉁䅁䅁䅂䅁䅁䅍䅄䅁䅁䅯条䅁䅁䅯允䅉䅁䅯睁䅉䅁䅅䅁䉁䅁䅁兂㑂㝁⽍硍㑘䅑杷允䅁䅁䅑䅁䑁䅁䅷䅁䭁䵁䑕䅁䭁䅁䅑䅁䭁䅁䅕䅁䉁䅁䅁允䅁䅁䅕䅁䅁䥁灯ぢ䵅䅉䅅䅁䑁䅁䅁睁䵁䅁䅁权瑂允䅁权奁杂䅁允䅁䅁䅅䅁䭁䉁䝫䅁䵁䅉䅅䅁䕁䅁䅁睁䵁䅁䅁权瑃允䅁权湄权䅁权㙂䅂䅁允䅁䅁䅅䅁䙁䑁䑢眹愳晦⽧䍄䉁䅁䅁睁䅁䅁䅍䅄䅁䅁䅯睘䅅䅁䅯䅇䅙䅁䅅䅁䉁䅁䅁权㕁杂䅁䍄䉁䅁䅁䅂䅁䅁䅍䅄䅁䅁䅯杣䅉䅁䅯充䅁䅁䅯兂䅁䅁䅅䅁䉁䅁䅁杄啁䅁䅁免㕁䑁䅉䅍ㅁ䑁䅧䅍睁䑁䅁䅁䵁䅉䅅䅁䕁䅁䅁睁䵁䅁䅁权歂䅁䅁权灄权䅁权㥂䅂䅁允䅁䅁䅅䅁䙁䅁䅁䅁杁晴䅤䍄䉁䅁䅁䅂䅁䅁䅍䅄䅁䅁䅯朰䅅䅁䅯儷䅯䅁䅯睧䅑䅁䅅䅁䉁䅁䅁兂兂婪畤潅奐睐杷允䅁䅁䅑䅁䑁䅁䅷䅁䭁乁䉧䅁䭁佁䭯䅁䭁䝁䔸䅁䉁䅁䅁允䅁䅁䄴䅄䅁䑁䅁杌ぁ䑁䅕睎䅁䅁杷允䅁䅁䅑䅁䑁䅁䅷䅁䭁䵁䅅䅁䭁佁䭙䅁䭁䥁䕍䅁䉁䅁䅁允䅁䅁䄴䅄䅁䑁䅅杌睁䑁䅙兏䅁䅁杷允䅁䅁䅑䅁䑁䅁䅷䅁䭁䡁䅉䅁䭁佁䭣䅁䭁䡁䕅䅁䉁䅁䅁允䅁䅁䅕䘷㑇潈牘ぁ䵁䅉䅅䅁䕁䅁䅁睁䵁䅁䅁权煄䅁䅁权灄权䅁权䑃䅂䅁允䅁䅁䅅䅁䙁䅁䅁䅁杂楦䉊䍄䉁䅁䅁䅂䅁䅁䅍䅄䅁䅁䅯睨䅁䅁䅯眶䅯䅁䅯䄷䅯䅁䅅䅁䉁䅁䅁权䡂䅁䅁䍄䉁䅁䅁䅂䅁䅁䅍䅄䅁䅁䅯睤䅉䅁䅯䅂䅁䅁䅯兂䅁䅁䅅䅁䉁䅁䅁兂䅁䅁睃⭖票兑杷允䅁䅁䅑䅁䑁䅁䅷䅁䭁䵁䍁䅁䭁䅁䅯䅁䭁䅁䅕䅁䉁䅁䅁允䅁䅁䅕潅䅐煹䙆䕇䵁䅉䅅䅁䕁䅁䅁睁䵁䅁䅁权橃䅁䅁权䉁杁䅁权䙁杁䅁允䅁䅁䅅䅁䙁偁䅯㥄桋獖䅸䍄䉁䅁䅁䅂䅁䅁䅍䅄䅁䅁䅯睳䅅䅁䅯眶䅯䅁䅯兢䅑䅁䅅䅁䉁䅁䅁杄啁䅁䅁杍㉁䑁䅧杍穁䑁䅍䅏硁䑁䅫䅁䵁䅉䅅䅁䕁䅁䅁睁䵁䅁䅁权潃睁䅁权䭁䅁䅁权䙁䅁䅁允䅁䅁䅅䅁䙁䡁潎敫㠱睐䄹䍄䉁䅁䅁䅂䅁䅁䅍䅄䅁䅁䅯䅣䅁䅁䅯䅂䅁䅁䅯䅂䅉䅁䅅䅁䉁䅁䅁兂䅁䅁权⭫煂兑杷允䅁䅁䅑䅁䑁䅁䅷䅁䭁乁䅅䅁䭁䉁䜸䅁䭁䍁䝁䅁䉁䅁䅁允䅁䅁䅯䅧䅫䅁杷允䅁䅁䅑䅁䑁䅁䅷䅁䭁䕁䍑䅁䭁䅁䅑䅁䭁偁䈸䅁䉁䅁䅁允䅁䅁䅕䅁䅁䑁㔹歗䵅䅉䅅䅁䕁䅁䅁睁䵁䅁䅁权晁允䅁权瑄权䅁权療䅂䅁允䅁䅁䅅䅁䙁䅁䑖獶づ甲⽉䍄䉁䅁䅁䅂䅁䅁䅍䅄䅁䅁䅯杓䅉䅁䅯充䅁䅁䅯眯䅅䅁䅅䅁䉁䅁䅁杄啁䅁䅁李㑁䑁䅍免睁䑁䅁䅍睁䑁䅁䅁䵁䅉䅅䅁䕁䅁䅁睁䵁䅁䅁权䍃允䅁权煄权䅁权㥂䅂䅁允䅁䅁䅅䅁佁䅁䅷䅁睁䍁䄴睎㍁䑁䅣䅁䵁䅉䅅䅁䕁䅁䅁睁䵁䅁䅁权㙃杁䅁权䭁䅁䅁权䙁䅁䅁允䅁䅁䅅䅁䙁䩁䑚㉩湺㤫⽫䍄䉁䅁䅁䅂䅁䅁䅍䅄䅁䅁䅯睳䅁䅁䅯儷䅯䅁䅯兣䅑䅁䅅䅁䉁䅁䅁兂䕁杖琴灳堳睐杷允䅁䅁䅑䅁䑁䅁䅷䅁䭁䵁䍧䅁䭁䅁䅑䅁䭁偁䈸䅁䉁䅁䅁允䅁䅁䅕䅁䅁䱁偔と䵅䅉䅅䅁䑁䅁䅁睁䵁䅁䅁权呄允䅁权流杂䅁允䅁䅁䅅䅁佁䅁䅷䅁㍁䑁䅙杌㑁䑁䅉䅁䵁䅉䅅䅁䕁䅁䅁睁䵁䅁䅁权浄䅁䅁权瑄权䅁权睂䅂䅁允䅁䅁䅅䅁䙁乁楅⼲⭬条䅰䍄䉁䅁䅁䅂䅁䅁䅍䅄䅁䅁䅯兂䅅䅁䅯儷䅯䅁䅯全䅑䅁䅅䅁䉁䅁䅁兂㝂䭆䠵場䙯䅑杷允䅁䅁䅑䅁䑁䅁䅷䅁䭁䕁䉅䅁䭁佁䭳䅁䭁䥁䕍䅁䉁䅁䅁允䅁䅁䄴杆䅁䑁䅉兎穁䑁䅫䅎祁䑁䅕䅎㑁䑁䅫䅁䵁䅉䅅䅁䕁䅁䅁睁䵁䅁䅁权坃允䅁权煄权䅁权療䅂䅁允䅁䅁䅅䅁佁䅁䅷䅁硁䍁䄴李穁䑁䅙䅁䵁䅉䅅䅁䕁䅁䅁睁䵁䅁䅁权㕄杁䅁权剁䅁䅁权⽄允䅁允䅁䅁䅅䅁佁䉁䅧䅁硁䑁䅙免㑁䑁䅑兏祁䑁䅕睎ㅁ䑁䅁䅁䵁䅉䅅䅁䕁䅁䅁睁䵁䅁䅁权敃䅁䅁权潄权䅁权䙃䅂䅁允䅁䅁䅅䅁佁䅁䄴䅁硁䑁䅁杌硁䑁䅉免䅁䅁杷允䅁䅁䅑䅁䑁䅁䅷䅁䭁䅁䑁䅁䭁䅁䅑䅁䭁䅁䅕䅁䉁䅁䅁允䅁䅁䅯睚䅉䅁杷允䅁䅁䅑䅁䑁䅁䅷䅁䭁䅁䕯䅁䭁䅁䅑䅁䭁偁䈸䅁䉁䅁䅁允䅁䅁䅯睒䅁䅁杷允䅁䅁䅍䅁䑁䅁䅷䅁䭁䅁䄸䅁䭁䍁䝑䅁䉁䅁䅁允䅁䅁䅯杰䅯䅁杷允䅁䅁䅑䅁䑁䅁䅷䅁䭁䙁䄰䅁䭁佁䭯䅁䭁䡁䕁䅁䉁䅁䅁允䅁䅁䄴䅄䅁䑁䅁杌ㅁ䑁䅕免䅁䅁杷允䅁䅁䅑䅁䑁䅁䅷䅁䭁䝁䅷䅁䭁佁䭳䅁䭁䡁䕯䅁䉁䅁䅁允䅁䅁䄴䅆䅁䑁䅙䅍㕁䑁䅣杍㍁䑁䅍睎㍁䅁䅁䍄䉁䅁䅁䅂䅁䅁䅍䅄䅁䅁䅯兰䅁䅁䅯儷䅯䅁䅯䅣䅑䅁䅅䅁䉁䅁䅁兂瑁灳瘳㡰呢睐杷允䅁䅁䅑䅁䑁䅁䅷䅁䭁䭁䍣䅁䭁䅁䅑䅁䭁䅁䅕䅁䉁䅁䅁允䅁䅁䅕䅁䅁䙑⭍䕧䵅䅉䅅䅁䕁䅁䅁睁䵁䅁䅁权䱃睁䅁权剁䅁䅁权䙁䅁䅁允䅁䅁䅅䅁佁䉁䅑䅁ぁ䑁䅍䅎睁䑁䅁䅍睁䑁䅁䅍䅁䅁杷允䅁䅁䅑䅁䑁䅁䅷䅁䭁䕁䈰䅁䭁佁䭳䅁䭁䥁䕍䅁䉁䅁䅁允䅁䅁䄴䅆䅁䑁䅉兎㑁䑁䅅兏㉁䑁䅑免ㅁ䅁䅁䍄䉁䅁䅁䅂䅁䅁䅍䅄䅁䅁䅯兡䅅䅁䅯儷䅯䅁䅯来䅑䅁䅅䅁䉁䅁䅁兂啂㘴扗䍸睃睐杷允䅁䅁䅑䅁䑁䅁䅷䅁䭁䱁䍙䅁䭁䉁䅅䅁䭁䅁䅕䅁䉁䅁䅁允䅁䅁䄴䅆䅁䑁䅉䅍硁䑁䅣睎ぁ䑁䅁䅍睁䅁䅁䍄䉁䅁䅁䅂䅁䅁䅍䅄䅁䅁䅯杄䅁䅁䅯朶䅯䅁䅯全䅑䅁䅅䅁䉁䅁䅁杄䵁䅁䅁䅍畁䑁䅉䅎祁䅁䅁䍄䉁䅁䅁䅂䅁䅁䅍䅄䅁䅁䅯䅶䅁䅁䅯允䅉䅁䅯兂䅉䅁䅅䅁䉁䅁䅁兂佄䜳兒䤸灮䅑杷允䅁䅁䅑䅁䑁䅁䅷䅁䭁䅁䅫䅁䭁佁䭳䅁䭁䡁䕁䅁䉁䅁䅁允䅁䅁䄴䅆䅁䑁䅉杍㕁䑁䅫杍祁䑁䅍睍㑁䅁䅁䍄䉁䅁䅁䅂䅁䅁䅍䅄䅁䅁䅯兹䅉䅁䅯䅂䅁䅁䅯兂䅁䅁䅅䅁䉁䅁䅁兂䅁䅁䅁潉䭋兑杷允䅁䅁䅑䅁䑁䅁䅷䅁䭁䡁䐸䅁䭁䅁䅯䅁䭁䅁䅕䅁䉁䅁䅁允䅁䅁䅕婤奍䙂佚ぎ䵁䅉䅅䅁䕁䅁䅁睁䵁䅁䅁权㑂䅁䅁权浄权䅁权硂䅂䅁允䅁䅁䅅䅁佁䅁䅯䅁祁䍁䄴睍祁䅁䅁䍄䉁䅁䅁䅂䅁䅁䅍䅄䅁䅁䅯免䅅䅁䅯朶䅯䅁䅯䄷䅯䅁䅅䅁䉁䅁䅁权䡂䅁䅁䍄䉁䅁䅁䅂䅁䅁䅍䅄䅁䅁䅯䅣䅅䅁䅯儷䅯䅁䅯睧䅑䅁䅅䅁䉁䅁䅁兂呄坔光䥗䍬䅑杷允䅁䅁䅑䅁䑁䅁䅷䅁䭁䥁䈰䅁䭁佁䬰䅁䭁䡁䕯䅁䉁䅁䅁允䅁䅁䅕匳䝑婧䑖稷䴸䅉䅅䅁䕁䅁䅁睁䵁䅁䅁权䱁杁䅁权䭁䅁䅁权䙁䅁䅁允䅁䅁䅅䅁䙁偁灹搸乊癙⽯䍄䉁䅁䅁䅂䅁䅁䅍䅄䅁䅁䅯睩䅁䅁䅯朵䅯䅁䅯睧䅑䅁䅅䅁䉁䅁䅁杄䭁䅁䅁䅍畁䑁䅕䅎䅁䅁杷允䅁䅁䅑䅁䑁䅁䅷䅁䭁䕁䉅䅁䭁佁䭯䅁䭁䡁䕅䅁䉁䅁䅁允䅁䅁䄴䅄䅁䑁䅁杌ㅁ䑁䅑䅏䅁䅁杷允䅁䅁䅑䅁䑁䅁䅷䅁䭁䕁䉅䅁䭁佁䭳䅁䭁䝁䔸䅁䉁䅁䅁允䅁䅁䄴杆䅁䑁䅉兎穁䑁䅉䅍穁䑁䅁免ぁ䑁䅕䅁䵁䅉䅅䅁䕁䅁䅁睁䵁䅁䅁权睃允䅁权畄权䅁权睂䅂䅁允䅁䅁䅅䅁䙁䅁䅁䅁䅂桎䉆䍄䉁䅁䅁䅂䅁䅁䅍䅄䅁䅁䅯䅺䅉䅁䅯权䅁䅁䅯兂䅁䅁䅅䅁䉁䅁䅁兂汄䌰扌堫⬷睐杷允䅁䅁䅑䅁䑁䅁䅷䅁䭁䡁䅉䅁䭁䅁䅑䅁䭁䅁䅕䅁䉁䅁䅁允䅁䅁䅕䅁䅁䅁㥴䕡䵅䅉䅅䅁䕁䅁䅁睁䵁䅁䅁权㡃䅁䅁权畄权䅁权㙂䅂䅁允䅁䅁䅅䅁䙁䅁䅁䅁䥂䍒䉒䍄䉁䅁䅁䅂䅁䅁䅍䅄䅁䅁䅯杧䅁䅁䅯眶䅯䅁䅯䄷䅯䅁䅅䅁䉁䅁䅁权䡂䅁䅁䍄䉁䅁䅁䅂䅁䅁䅍䅄䅁䅁䅯䄷䅅䅁䅯儶䅯䅁䅯兢䅑䅁䅅䅁䉁䅁䅁兂䅁䅁䅁䍋䙣兑杷允䅁䅁䅑䅁䑁䅁䅷䅁䭁䡁䉍䅁䭁佁䭫䅁䭁䝁䔸䅁䉁䅁䅁允䅁䅁䅕䅁䅁䕁奁歆䵅䅉䅅䅁䕁䅁䅁睁䵁䅁䅁权䭄杁䅁权剁䅁䅁权䙁䅁䅁允䅁䅁䅅䅁佁䉁䅉䅁穁䑁䅧兏㕁䑁䅣䅍睁䑁䅁䅁䵁䅉䅅䅁䕁䅁䅁睁䵁䅁䅁权灄䅁䅁权畄权䅁权硂䅂䅁允䅁䅁䅅䅁䙁䅁䅁䅁潁ぴ䉆䍄䉁䅁䅁䅂䅁䅁䅍䅄䅁䅁䅯䅄䅅䅁䅯朵䅯䅁䅯睢䅑䅁䅅䅁䉁䅁䅁杄䵁䅁䅁兎畁䑁䅉杍祁䅁䅁䍄䉁䅁䅁䅂䅁䅁䅍䅄䅁䅁䅯兊䅅䅁䅯朷䅯䅁䅯兢䅑䅁䅅䅁䉁䅁䅁权䡂䅁䅁䍄䉁䅁䅁䅂䅁䅁䅍䅄䅁䅁䅯杤䅅䅁䅯儷䅯䅁䅯䅣䅑䅁䅅䅁䉁䅁䅁兂楂䙅㕧䕴橧䅷杷允䅁䅁䅑䅁䑁䅁䅷䅁䭁䡁䐴䅁䭁䉁䅅䅁䭁䅁䅕䅁䉁䅁䅁允䅁䅁䄴杅䅁䑁䅙䅍㕁䑁䅫䅏睁䑁䅁䅍䅁䅁杷允䅁䅁䅑䅁䑁䅁䅷䅁䭁䭁䉣䅁䭁佁䭧䅁䭁䝁䔰䅁䉁䅁䅁允䅁䅁䄴杄䅁䑁䅍杍畁䑁䅍杍ㅁ䅁䅁䍄䉁䅁䅁䅂䅁䅁䅍䅄䅁䅁䅯兵䅅䅁䅯朶䅯䅁䅯睢䅑䅁䅅䅁䉁䅁䅁杄䵁䅁䅁䅍畁䑁䅑睎穁䅁䅁䍄䉁䅁䅁䅂䅁䅁䅍䅄䅁䅁䅯睂䅁䅁䅯儶䅯䅁䅯兦䅑䅁䅅䅁䉁䅁䅁兂䅁䅁䅁䉣ぷ兑杷允䅁䅁䅑䅁䑁䅁䅷䅁䭁䉁䍍䅁䭁䉁䅅䅁䭁䅁䅕䅁䉁䅁䅁允䅁䅁䄴䅆䅁䑁䅅䅍㉁䑁䅉䅍睁䑁䅁䅍睁䅁䅁䍄䉁䅁䅁䅂䅁䅁䅍䅄䅁䅁䅯杧䅅䅁䅯眵䅯䅁䅯䄷䅯䅁䅅䅁䉁䅁䅁权䡂䅁䅁䍄䉁䅁䅁䅂䅁䅁䅍䅄䅁䅁䅯儫䅉䅁䅯䅂䅁䅁䅯兂䅁䅁䅅䅁䉁䅁䅁兂䅁䅁允偡㈲兑杷允䅁䅁䅍䅁䑁䅁䅷䅁䭁䵁䅙䅁䭁䉁䝧䅁䉁䅁䅁允䅁䅁䅯睢䅙䅁杷允䅁䅁䅑䅁䑁䅁䅷䅁䭁䙁䉷䅁䭁佁䬰䅁䭁䡁䕅䅁䉁䅁䅁允䅁䅁䅕啩杆搵楁あ䵁䅉䅅䅁䕁䅁䅁睁䵁䅁䅁权⭄允䅁权瑄权䅁权㥂䅂䅁允䅁䅁䅅䅁䙁䉁愱䑚晶⭔⽫䍄䉁䅁䅁䅂䅁䅁䅍䅄䅁䅁䅯睷䅉䅁䅯权䅁䅁䅯兂䅁䅁䅅䅁䉁䅁䅁兂㥂穐敖歵䩫䅑杷允䅁䅁䅍䅁䑁䅁䅷䅁䭁䉁䉅䅁䭁䉁䝷䅁䉁䅁䅁允䅁䅁䅯杋䅙䅁杷允䅁䅁䅑䅁䑁䅁䅷䅁䭁䥁䅫䅁䭁佁䭳䅁䭁䡁䕅䅁䉁䅁䅁允䅁䅁䄴䅆䅁䑁䅑䅎㕁䑁䅕䅍睁䑁䅁䅍睁䅁䅁䍄䉁䅁䅁䅂䅁䅁䅍䅄䅁䅁䅯杇䅁䅁䅯眶䅯䅁䅯䅣䅑䅁䅅䅁䉁䅁䅁杄啁䅁䅁免ぁ䑁䅅兎㑁䑁䅉䅎㉁䑁䅅䅁䵁䅉䅅䅁䕁䅁䅁睁䵁䅁䅁权晃䅁䅁权湄权䅁权䙃䅂䅁允䅁䅁䅅䅁䙁䅁坒楄礲剮䅴䍄䉁䅁䅁䅂䅁䅁䅍䅄䅁䅁䅯兖䅅䅁䅯䄶䅯䅁䅯䄷䅯䅁䅅䅁䉁䅁䅁权䡂䅁䅁䍄䉁䅁䅁䅂䅁䅁䅍䅄䅁䅁䅯䅖䅅䅁䅯眶䅯䅁䅯䅣䅑䅁䅅䅁䉁䅁䅁杄啁䅁䅁杍ㅁ䑁䅙䅍㕁䑁䅕䅍睁䑁䅁䅁䵁䅉䅅䅁䕁䅁䅁睁䵁䅁䅁权摂睁䅁权剁䅁䅁权⽄允䅁允䅁䅁䅅䅁佁䉁䅑䅁ぁ䑁䅉睍ㅁ䑁䅉睎ぁ䑁䅑䅎䅁䅁杷允䅁䅁䅑䅁䑁䅁䅷䅁䭁䕁䅁䅁䭁佁䭳䅁䭁䥁䕕䅁䉁䅁䅁允䅁䅁䄴杆䅁䑁䅅兏㍁䑁䅙免穁䑁䅅䅍穁䑁䅕䅁䵁䅉䅅䅁䕁䅁䅁睁䵁䅁䅁权睂允䅁权灄权䅁权睂䅂䅁允䅁䅁䅅䅁䙁䅁䅁䅁䅂つ䉴䍄䉁䅁䅁䅂䅁䅁䅍䅄䅁䅁䅯䅤䅅䅁䅯䄶䅯䅁䅯睢䅑䅁䅅䅁䉁䅁䅁杄佁䅁䅁䅎祁䍁䄴睎㑁䑁䅕䅁䵁䅉䅅䅁䕁䅁䅁睁䵁䅁䅁权婁杁䅁权剁䅁䅁权䙁䅁䅁允䅁䅁䅅䅁佁䉁䅙䅁硁䑁䅅杍ㅁ䑁䅁䅍睁䑁䅁䅍睁䅁䅁䍄䉁䅁䅁睁䅁䅁䅍䅄䅁䅁䅯兯䅁䅁䅯杇䅙䅁䅅䅁䉁䅁䅁权㝂杂䅁䍄䉁䅁䅁䅂䅁䅁䅍䅄䅁䅁䅯睹䅁䅁䅯朵䅯䅁䅯来䅑䅁䅅䅁䉁䅁䅁杄䵁䅁䅁免畁䑁䅅䅎祁䅁䅁䍄䉁䅁䅁䅂䅁䅁䅍䅄䅁䅁䅯杂䅁䅁䅯朵䅯䅁䅯睢䅑䅁䅅䅁䉁䅁䅁杄䵁䅁䅁杍畁䑁䅣睎硁䅁䅁䍄䉁䅁䅁䅂䅁䅁䅍䅄䅁䅁䅯杫䅅䅁䅯儶䅯䅁䅯兣䅑䅁䅅䅁䉁䅁䅁兂䅁䅁䅁䵥䱉兑杷允䅁䅁䅑䅁䑁䅁䅷䅁䭁䍁䑫䅁䭁䅁䅯䅁䭁偁䈸䅁䉁䅁䅁允䅁䅁䅕䩡瑈䑦ㄸ橲䴸䅉䅅䅁䕁䅁䅁睁䵁䅁䅁权潁䅁䅁权瑄权䅁权㙂䅂䅁允䅁䅁䅅䅁䙁䕁䱓佢㝦摱⽅䍄䉁䅁䅁䅂䅁䅁䅍䅄䅁䅁䅯䅡䅉䅁䅯权䅁䅁䅯眯䅅䅁䅅䅁䉁䅁䅁兂灁䥘䌯匹摧䅑杷允䅁䅁䅑䅁䑁䅁䅷䅁䭁䵁䍷䅁䭁䉁䅅䅁䭁䅁䅕䅁䉁䅁䅁允䅁䅁䄴䅆䅁䑁䅍免㍁䑁䅁杍祁䑁䅁䅍睁䅁䅁䍄䉁䅁䅁䅂䅁䅁䅍䅄䅁䅁䅯末䅁䅁䅯朶䅯䅁䅯来䅑䅁䅅䅁䉁䅁䅁杄䵁䅁䅁䅍畁䑁䅕䅏㑁䅁䅁䍄䉁䅁䅁䅂䅁䅁䅍䅄䅁䅁䅯睖䅅䅁䅯儶䅯䅁䅯全䅑䅁䅅䅁䉁䅁䅁兂䅁䅁䅁䜲偅兑杷允䅁䅁䅑䅁䑁䅁䅷䅁䭁䡁䅳䅁䭁佁䭣䅁䭁䝁䔰䅁䉁䅁䅁允䅁䅁䅯睒䅁䅁杷允䅁䅁䅑䅁䑁䅁䅷䅁䭁䩁䅕䅁䭁佁䬴䅁䭁䡁䕯䅁䉁䅁䅁允䅁䅁䅕䅁䅁䩁㕄啑䵅䅉䅅䅁䕁䅁䅁睁䵁䅁䅁权湂允䅁权畄权䅁权䙃䅂䅁允䅁䅁䅅䅁䙁䅁䅁䅁獄噍䉒䍄䉁䅁䅁䅂䅁䅁䅍䅄䅁䅁䅯杸䅉䅁䅯充䅁䅁䅯兂䅁䅁䅅䅁䉁䅁䅁杄十䅁䅁䅏穁䑁䅫睎㑁䑁䅁䅍睁䅁䅁䍄䉁䅁䅁睁䅁䅁䅍䅄䅁䅁䅯䅤䅁䅁䅯䅈䅙䅁䅅䅁䉁䅁䅁权兄杂䅁䍄䉁䅁䅁䅂䅁䅁䅍䅄䅁䅁䅯兩䅁䅁䅯朶䅯䅁䅯兦䅑䅁䅅䅁䉁䅁䅁杄䵁䅁䅁䅍畁䑁䅅兏硁䅁䅁䍄䉁䅁䅁䅂䅁䅁䅍䅄䅁䅁䅯眫䅁䅁䅯儷䅯䅁䅯睧䅑䅁䅅䅁䉁䅁䅁兂偃癷潕䥘愯睐杷允䅁䅁䅑䅁䑁䅁䅷䅁䭁䵁䌸䅁䭁䉁䅅䅁䭁䅁䅕䅁䉁䅁䅁允䅁䅁䄴䅆䅁䑁䅣免㕁䑁䅙李㕁䑁䅁䅍睁䅁䅁䍄䉁䅁䅁䅂䅁䅁䅍䅄䅁䅁䅯䅹䅁䅁䅯朶䅯䅁䅯来䅑䅁䅅䅁䉁䅁䅁杄䵁䅁䅁䅍畁䑁䅙杍㍁䅁䅁䍄䉁䅁䅁䅂䅁䅁䅍䅄䅁䅁䅯䅳䅅䅁䅯眵䅯䅁䅯䄷䅯䅁䅅䅁䉁䅁䅁权䡂䅁䅁䍄䉁䅁䅁䅂䅁䅁䅍䅄䅁䅁䅯儰䅉䅁䅯䅂䅁䅁䅯眯䅅䅁䅅䅁䉁䅁䅁兂䅁䅁䅁夹桂兑杷允䅁䅁䅍䅁䑁䅁䅷䅁䭁乁䉣䅁䭁䍁䝑䅁䉁䅁䅁允䅁䅁䅯杔䅯䅁杷允䅁䅁䅑䅁䑁䅁䅷䅁䭁䝁䉧䅁䭁佁䭫䅁䭁䡁䕅䅁䉁䅁䅁允䅁䅁䅕䅁䅁䑁晑啌䵅䅉䅅䅁䕁䅁䅁睁䵁䅁䅁权祃允䅁权晁杂䅁权杁杂䅁允䅁䅁䅅䅁䭁䑁䡙䅁䵁䅉䅅䅁䕁䅁䅁睁䵁䅁䅁权捂允䅁权晁杂䅁权杁杂䅁允䅁䅁䅅䅁䭁䑁䝯䅁䵁䅉䅅䅁䕁䅁䅁睁䵁䅁䅁权摃允䅁权潄权䅁权瑂䅂䅁允䅁䅁䅅䅁佁䅁䅷䅁㑁䍁䄴兎祁䑁䅕䅁䵁䅉䅅䅁䕁䅁䅁睁䵁䅁䅁权㥂䅁䅁权畄权䅁权䑃䅂䅁允䅁䅁䅅䅁䙁䅁䅁䅁䅂睤䉴䍄䉁䅁䅁䅂䅁䅁䅍䅄䅁䅁䅯䅭䅁䅁䅯朵䅯䅁䅯兢䅑䅁䅅䅁䉁䅁䅁权䡂䅁䅁䍄䉁䅁䅁䅂䅁䅁䅍䅄䅁䅁䅯䅷䅅䅁䅯朵䅯䅁䅯兣䅑䅁䅅䅁䉁䅁䅁杄䵁䅁䅁免畁䑁䅕䅎祁䅁䅁䍄䉁䅁䅁䅂䅁䅁䅍䅄䅁䅁䅯眰䅉䅁䅯权䅁䅁䅯兂䅁䅁䅅䅁䉁䅁䅁兂䕂㉩湺㘫穮睐杷允䅁䅁䅍䅁䑁䅁䅷䅁䭁䕁䉯䅁䭁䉁䜴䅁䉁䅁䅁允䅁䅁䅯児䅣䅁杷允䅁䅁䅑䅁䑁䅁䅷䅁䭁偁䅍䅁䭁佁䭙䅁䭁䥁䕍䅁䉁䅁䅁允䅁䅁䄴䅄䅁䑁䅁杌㍁䑁䅉䅏䅁䅁杷允䅁䅁䅍䅁䑁䅁䅷䅁䭁佁䉧䅁䭁䉁䝷䅁䉁䅁䅁允䅁䅁䅯䅌䅣䅁杷允䅁䅁䅍䅁䑁䅁䅷䅁䭁䡁䅑䅁䭁䉁䝯䅁䉁䅁䅁允䅁䅁䅯杴䅙䅁杷允䅁䅁䅑䅁䑁䅁䅷䅁䭁䱁䅯䅁䭁䅁䅑䅁䭁䅁䍑䅁䉁䅁䅁允䅁䅁䅕䅁䅁䍧摱と䵅䅉䅅䅁䕁䅁䅁睁䵁䅁䅁权兄䅁䅁权畄权䅁权䑃䅂䅁允䅁䅁䅅䅁䙁䅁䅁䅁䅃儴䉴䍄䉁䅁䅁䅂䅁䅁䅍䅄䅁䅁䅯睂䅅䅁䅯朶䅯䅁䅯兣䅑䅁䅅䅁䉁䅁䅁杄䵁䅁䅁䅍畁䑁䅑免硁䅁䅁䍄䉁䅁䅁䅂䅁䅁䅍䅄䅁䅁䅯眸䅅䅁䅯允䅉䅁䅯杁䅉䅁䅅䅁䉁䅁䅁兂牄湐具睭朷䅑杷允䅁䅁䅑䅁䑁䅁䅷䅁䭁䥁䍉䅁䭁䅁䅯䅁䭁偁䈸䅁䉁䅁䅁允䅁䅁䅕穐敖歵捫䕗䵁䅉䅅䅁䕁䅁䅁睁䵁䅁䅁权汄䅁䅁权湄权䅁权瑂䅂䅁允䅁䅁䅅䅁䭁䕁䅣䅁䵁䅉䅅䅁䕁䅁䅁睁䵁䅁䅁权卂允䅁权䭁䅁䅁权䙁䅁䅁允䅁䅁䅅䅁䙁䭁硲欰椱偅⽧䍄䉁䅁䅁䅂䅁䅁䅍䅄䅁䅁䅯兒䅁䅁䅯眶䅯䅁䅯来䅑䅁䅅䅁䉁䅁䅁杄坁䅁䅁免祁䑁䅕李睁䑁䅁䅍睁䑁䅁䅍䅁䅁杷允䅁䅁䅑䅁䑁䅁䅷䅁䭁乁䍑䅁䭁䅁䅯䅁䭁䅁䅕䅁䉁䅁䅁允䅁䅁䅕灶愸㥌欰歃䵁䅉䅅䅁䕁䅁䅁睁䵁䅁䅁权䵁允䅁权浄权䅁权䑃䅂䅁允䅁䅁䅅䅁佁䅁䅷䅁祁䍁䄴睍ㅁ䑁䅫䅁䵁䅉䅅䅁䕁䅁䅁睁䵁䅁䅁权啂䅁䅁权湄权䅁权硂䅂䅁允䅁䅁䅅䅁䙁䭁䙊癴㥐䄱䄹䍄䉁䅁䅁䅂䅁䅁䅍䅄䅁䅁䅯睊䅉䅁䅯䅂䅁䅁䅯兂䅁䅁䅅䅁䉁䅁䅁兂䅁䅁睃䘴䅋兑杷允䅁䅁䅑䅁䑁䅁䅷䅁䭁䝁䉣䅁䭁佁䬰䅁䭁䡁䕅䅁䉁䅁䅁允䅁䅁䅕潅䅐煹䙆䐯䴸䅉䅅䅁䕁䅁䅁睁䵁䅁䅁权潃允䅁权煄权䅁权獄权䅁允䅁䅁䅅䅁䭁䕁䅣䅁䵁䅉䅅䅁䕁䅁䅁睁䵁䅁䅁权歂䅁䅁权牄权䅁权療䅂䅁允䅁䅁䅅䅁佁䉁䅑䅁硁䑁䅕䅍㉁䑁䅉䅎ㅁ䑁䅑䅎䅁䅁杷允䅁䅁䅑䅁䑁䅁䅷䅁䭁䱁䄴䅁䭁佁䭯䅁䭁䥁䕕䅁䉁䅁䅁允䅁䅁䄴䅄䅁䑁䅅杌穁䑁䅫䅏䅁䅁杷允䅁䅁䅑䅁䑁䅁䅷䅁䭁䍁䉷䅁䭁佁䭳䅁䭁䝁䔸䅁䉁䅁䅁允䅁䅁䄴䅆䅁䑁䅅䅎ㅁ䑁䅧免穁䑁䅕兏㕁䅁䅁䍄䉁䅁䅁䅂䅁䅁䅍䅄䅁䅁䅯䅐䅉䅁䅯充䅁䅁䅯兂䅁䅁䅅䅁䉁䅁䅁杄啁䅁䅁免㉁䑁䅣䅎穁䑁䅅䅍睁䑁䅁䅁䵁䅉䅅䅁䕁䅁䅁睁䵁䅁䅁权歁䅁䅁权牄权䅁权獄权䅁允䅁䅁䅅䅁䭁䕁䅣䅁䵁䅉䅅䅁䕁䅁䅁睁䵁䅁䅁权㑁䅁䅁权瑄权䅁权瑂䅂䅁允䅁䅁䅅䅁䭁䕁䅣䅁䵁䅉䅅䅁䕁䅁䅁睁䵁䅁䅁权扃允䅁权牄权䅁权䙃䅂䅁允䅁䅁䅅䅁佁䉁䅑䅁穁䑁䅁兎㑁䑁䅍兏㉁䑁䅧䅍䅁䅁杷允䅁䅁䅑䅁䑁䅁䅷䅁䭁䑁䄰䅁䭁佁䭧䅁䭁䥁䕕䅁䉁䅁䅁允䅁䅁䄴杄䅁䑁䅍免畁䑁䅫李ぁ䅁䅁䍄䉁䅁䅁䅂䅁䅁䅍䅄䅁䅁䅯睺䅉䅁䅯权䅁䅁䅯兂䅁䅁䅅䅁䉁䅁䅁兂ぃ䡹⭡确䉯䅑杷允䅁䅁䅑䅁䑁䅁䅷䅁䭁䩁䅳䅁䭁佁䬰䅁䭁䝁䔸䅁䉁䅁䅁允䅁䅁䅕䉲慸䑚晶稹䴸䅉䅅䅁䕁䅁䅁睁䵁䅁䅁权捃䅁䅁权瑄权䅁权瑂䅂䅁允䅁䅁䅅䅁䭁䕁䅣䅁䵁䅉䅅䅁䕁䅁䅁睁䵁䅁䅁权湃䅁䅁权牄权䅁权療䅂䅁允䅁䅁䅅䅁佁䉁䅑䅁硁䑁䅕睍睁䑁䅑杍硁䑁䅧䅎䅁䅁杷允䅁䅁䅑䅁䑁䅁䅷䅁䭁䥁䉣䅁䭁佁䭯䅁䭁䡁䔰䅁䉁䅁䅁允䅁䅁䄴䅄䅁䑁䅅杌ぁ䑁䅉兎䅁䅁杷允䅁䅁䅑䅁䑁䅁䅷䅁䭁偁䉳䅁䭁佁䭯䅁䭁䡁䕁䅁䉁䅁䅁允䅁䅁䄴䅄䅁䑁䅁杌ㅁ䑁䅑睍䅁䅁杷允䅁䅁䅑䅁䑁䅁䅷䅁䭁䑁䑍䅁䭁䉁䅅䅁䭁䅁䅕䅁䉁䅁䅁允䅁䅁䄴杆䅁䑁䅑睍穁䑁䅫䅍睁䑁䅁䅍睁䑁䅁䅁䵁䅉䅅䅁䑁䅁䅁睁䵁䅁䅁权㕁䅁䅁权慁杂䅁允䅁䅁䅅䅁䭁䑁䜰䅁䵁䅉䅅䅁䕁䅁䅁睁䵁䅁䅁权癄䅁䅁权煄权䅁权硂䅂䅁允䅁䅁䅅䅁佁䅁䅷䅁睁䍁䄴李㉁䑁䅙䅁䵁䅉䅅䅁䕁䅁䅁睁䵁䅁䅁权敂䅁䅁权浄权䅁权獄权䅁允䅁䅁䅅䅁䭁䕁䅣䅁䵁䅉䅅䅁䕁䅁䅁睁䵁䅁䅁权㕁允䅁权瑄权䅁权硂䅂䅁允䅁䅁䅅䅁䙁佁兘瑉㕶畦⼴䍄䉁䅁䅁䅂䅁䅁䅍䅄䅁䅁䅯充䅉䅁䅯权䅁䅁䅯眯䅅䅁䅅䅁䉁䅁䅁兂佁扌摋㘷⭦睐杷允䅁䅁䅑䅁䑁䅁䅷䅁䭁䵁䉣䅁䭁佁䬰䅁䭁䡁䕯䅁䉁䅁䅁允䅁䅁䅕癴㥐䠱灪樹䴸䅉䅅䅁䑁䅁䅁睁䵁䅁䅁权浄䅁䅁权流杂䅁允䅁䅁䅅䅁佁䅁䄴䅁硁䑁䅁免畁䑁䅉睎䅁䅁杷允䅁䅁䅑䅁䑁䅁䅷䅁䭁䍁䅣䅁䭁䉁䅅䅁䭁䅁䍑䅁䉁䅁䅁允䅁䅁䄴杆䅁䑁䅉杍ぁ䑁䅕䅍睁䑁䅁䅍睁䑁䅁䅁䵁䅉䅅䅁䕁䅁䅁睁䵁䅁䅁权桁䅁䅁权煄权䅁权療䅂䅁允䅁䅁䅅䅁佁䅁䅷䅁祁䍁䄴兎ぁ䑁䅉䅁䵁䅉䅅䅁䕁䅁䅁睁䵁䅁䅁权婄杁䅁权䕁䅁䅁权䙁䅁䅁允䅁䅁䅅䅁䙁䅁䅁䥁婄䕶䉬䍄䉁䅁䅁䅂䅁䅁䅍䅄䅁䅁䅯睍䅁䅁䅯朵䅯䅁䅯来䅑䅁䅅䅁䉁䅁䅁杄䵁䅁䅁免畁䑁䅉免ㅁ䅁䅁䍄䉁䅁䅁䅂䅁䅁䅍䅄䅁䅁䅯朲䅉䅁䅯䅂䅁䅁䅯眯䅅䅁䅅䅁䉁䅁䅁兂䅁䅁䅁乡杸兑杷允䅁䅁䅑䅁䑁䅁䅷䅁䭁䕁䉁䅁䭁佁䭳䅁䭁䡁䔰䅁䉁䅁䅁允䅁䅁䄴杅䅁䑁䅕李㕁䑁䅫免睁䑁䅣䅍䅁䅁杷允䅁䅁䅑䅁䑁䅁䅷䅁䭁䭁䉑䅁䭁佁䬴䅁䭁䡁䕯䅁䉁䅁䅁允䅁䅁䅕䅁䅁䥁呒う䵅䅉䅅䅁䕁䅁䅁睁䵁䅁䅁权汁睁䅁权䕁䅁䅁权䙁䅁䅁允䅁䅁䅅䅁䙁䅁䅁䥁䙄䕳䈵䍄䉁䅁䅁䅂䅁䅁䅍䅄䅁䅁䅯䅭䅅䅁䅯眶䅯䅁䅯兦䅑䅁䅅䅁䉁䅁䅁杄啁䅁䅁兎㕁䑁䅉䅍睁䑁䅁䅍睁䑁䅁䅁䵁䅉䅅䅁䕁䅁䅁睁䵁䅁䅁权扄杁䅁权剁䅁䅁权䙁䅁䅁允䅁䅁䅅䅁佁䉁䅑䅁㕁䑁䅁睍祁䑁䅧䅎睁䑁䅁䅍䅁䅁杷允䅁䅁䅑䅁䑁䅁䅷䅁䭁䕁䅧䅁䭁佁䭳䅁䭁䡁䕁䅁䉁䅁䅁允䅁䅁䄴䅆䅁䑁䅅杍祁䑁䅁䅎㕁䑁䅁䅍睁䅁䅁䍄䉁䅁䅁䅂䅁䅁䅍䅄䅁䅁䅯䅪䅁䅁䅯朶䅯䅁䅯来䅑䅁䅅䅁䉁䅁䅁杄䵁䅁䅁䅍畁䑁䅙兎㉁䅁䅁䍄䉁䅁䅁䅂䅁䅁䅍䅄䅁䅁䅯䄹䅁䅁䅯眵䅯䅁䅯睧䅑䅁䅅䅁䉁䅁䅁兂歂㥏倹婪杣䅑杷允䅁䅁䅑䅁䑁䅁䅷䅁䭁乁䉉䅁䭁佁䭙䅁䭁䝁䔸䅁䉁䅁䅁允䅁䅁䄴䅄䅁䑁䅉杌㕁䑁䅉免䅁䅁杷允䅁䅁䅑䅁䑁䅁䅷䅁䭁佁䅑䅁䭁佁䭧䅁䭁䡁䕁䅁䉁䅁䅁允䅁䅁䄴杄䅁䑁䅑杍畁䑁䅫䅏ぁ䅁䅁䍄䉁䅁䅁䅂䅁䅁䅍䅄䅁䅁䅯典䅍䅁䅯䅂䅁䅁䅯眯䅅䅁䅅䅁䉁䅁䅁兂䅁䅁䅁浇睸兑杷允䅁䅁䅑䅁䑁䅁䅷䅁䭁乁䌸䅁䭁䅁䅑䅁䭁偁䈸䅁䉁䅁䅁允䅁䅁䅕䅁䅁䭁䅷ず䵅䅉䅅䅁䑁䅁䅁睁䵁䅁䅁权兂允䅁权捁杂䅁允䅁䅁䅅䅁䭁䵁䜸䅁䵁䅉䅅䅁䕁䅁䅁睁䵁䅁䅁权桄䅁䅁权牄权䅁权䙃䅂䅁允䅁䅁䅅䅁佁䉁䅑䅁㉁䑁䅕杍睁䑁䅁䅍睁䑁䅁䅍䅁䅁杷允䅁䅁䅑䅁䑁䅁䅷䅁䭁佁䅷䅁䭁佁䬰䅁䭁䝁䔸䅁䉁䅁䅁允䅁䅁䅕䘷㑇潈牖捆䵁䅉䅅䅁䕁䅁䅁睁䵁䅁䅁权剂䅁䅁权潄权䅁权瑂䅂䅁允䅁䅁䅅䅁䭁䕁䅣䅁䵁䅉䅅䅁䕁䅁䅁睁䵁䅁䅁权癃䅁䅁权潄权䅁权㥂䅂䅁允䅁䅁䅅䅁佁䅁䄴䅁硁䑁䅕杌㕁䑁䅉兎䅁䅁杷允䅁䅁䅑䅁䑁䅁䅷䅁䭁䑁䉧䅁䭁佁䭙䅁䭁䡁䕅䅁䉁䅁䅁允䅁䅁䅯睒䅁䅁杷允䅁䅁䅑䅁䑁䅁䅷䅁䭁䑁䌴䅁䭁䉁䅅䅁䭁偁䈸䅁䉁䅁䅁允䅁䅁䄴杆䅁䑁䅣免㉁䑁䅙䅍睁䑁䅁䅍睁䑁䅁䅁䵁䅉䅅䅁䕁䅁䅁睁䵁䅁䅁权晁䅁䅁权浄权䅁权䑃䅂䅁允䅁䅁䅅䅁佁䅁䅷䅁祁䍁䄴免硁䑁䅍䅁䵁䅉䅅䅁䕁䅁䅁睁䵁䅁䅁权㡄䅁䅁权瑄权䅁权獄权䅁允䅁䅁䅅䅁䭁䕁䅣䅁䵁䅉䅅䅁䕁䅁䅁睁䵁䅁䅁权畄䅁䅁权煄权䅁权硂䅂䅁允䅁䅁䅅䅁佁䅁䅷䅁睁䍁䄴睎㉁䑁䅙䅁䵁䅉䅅䅁䕁䅁䅁睁䵁䅁䅁权塁䅁䅁权潄权䅁权㙂䅂䅁允䅁䅁䅅䅁佁䅁䄴䅁硁䑁䅧杌睁䑁䅫睎䅁䅁杷允䅁䅁䅑䅁䑁䅁䅷䅁䭁䵁䍫䅁䭁䅁䅯䅁䭁䅁䅕䅁䉁䅁䅁允䅁䅁䅕牘䩰䅄牊歉䵁䅉䅅䅁䕁䅁䅁睁䵁䅁䅁权䱃允䅁权瑄权䅁权硂䅂䅁允䅁䅁䅅䅁䙁䅁坒楄礲摮⼸䍄䉁䅁䅁䅂䅁䅁䅍䅄䅁䅁䅯督䅉䅁䅯䅂䅁䅁䅯兂䅁䅁䅅䅁䉁䅁䅁兂䅁䅁䅁䥑䜵兑杷允䅁䅁䅑䅁䑁䅁䅷䅁䭁䅁䕧䅁䭁䅁䅯䅁䭁偁䈸䅁䉁䅁䅁允䅁䅁䅕楁䡵瑆佮䕃䵁䅉䅅䅁䕁䅁䅁睁䵁䅁䅁权㑃䅁䅁权畄权䅁权硂䅂䅁允䅁䅁䅅䅁䙁䅁䅁䅁啂䉣䉸䍄䉁䅁䅁䅂䅁䅁䅍䅄䅁䅁䅯䅊䅍䅁䅯充䅁䅁䅯眯䅅䅁䅅䅁䉁䅁䅁杄啁䅁䅁䅏㉁䑁䅕䅍睁䑁䅁䅍睁䑁䅁䅁䵁䅉䅅䅁䕁䅁䅁睁䵁䅁䅁权桂䅁䅁权瑄权䅁权療䅂䅁允䅁䅁䅅䅁䭁䕁䅣䅁䵁䅉䅅䅁䕁䅁䅁睁䵁䅁䅁权歄杁䅁权䭁䅁䅁权䙁䅁䅁允䅁䅁䅅䅁䙁䥁獴⼵灵儸䅒䍄䉁䅁䅁䅂䅁䅁䅍䅄䅁䅁䅯䄶䅁䅁䅯朵䅯䅁䅯䄷䅯䅁䅅䅁䉁䅁䅁权䡂䅁䅁䍄䉁䅁䅁䅂䅁䅁䅍䅄䅁䅁䅯朵䅅䅁䅯眶䅯䅁䅯睧䅑䅁䅅䅁䉁䅁䅁杄啁䅁䅁兏穁䑁䅧睍硁䑁䅑兏ㅁ䑁䅅䅁䵁䅉䅅䅁䕁䅁䅁睁䵁䅁䅁权卂允䅁权灄权䅁权䙃䅂䅁允䅁䅁䅅䅁䙁䅁䅁䅁䅃桯䉬䍄䉁䅁䅁䅂䅁䅁䅍䅄䅁䅁䅯睕䅍䅁䅯䅂䅁䅁䅯眯䅅䅁䅅䅁䉁䅁䅁兂䅁䅁䅁睏剬兑杷允䅁䅁䅍䅁䑁䅁䅷䅁䭁䑁䄸䅁䭁䉁䝷䅁䉁䅁䅁允䅁䅁䅯杗䅙䅁杷允䅁䅁䅑䅁䑁䅁䅷䅁䭁䥁䉳䅁䭁佁䭣䅁䭁䥁䕕䅁䉁䅁䅁允䅁䅁䅕積積積穏歇䵁䅉䅅䅁䕁䅁䅁睁䵁䅁䅁权㥃允䅁权煄权䅁权瑂䅂䅁允䅁䅁䅅䅁佁䅁䅷䅁睁䍁䄴䅎硁䑁䅕䅁䵁䅉䅅䅁䕁䅁䅁睁䵁䅁䅁权晃䅁䅁权牄权䅁权硂䅂䅁允䅁䅁䅅䅁佁䉁䅑䅁ぁ䑁䅉兎ㅁ䑁䅑李ㅁ䑁䅣䅍䅁䅁杷允䅁䅁䅑䅁䑁䅁䅷䅁䭁䍁䉁䅁䭁佁䭧䅁䭁䡁䕁䅁䉁䅁䅁允䅁䅁䄴杄䅁䑁䅉杍畁䑁䅣杍㕁䅁䅁䍄䉁䅁䅁䅂䅁䅁䅍䅄䅁䅁䅯䅏䅅䅁䅯䄶䅯䅁䅯兣䅑䅁䅅䅁䉁䅁䅁权䡂䅁䅁䍄䉁䅁䅁䅂䅁䅁䅍䅄䅁䅁䅯睅䅍䅁䅯䅂䅁䅁䅯兂䅁䅁䅅䅁䉁䅁䅁兂䅁䅁䅁穋奖兑杷允䅁䅁䅑䅁䑁䅁䅷䅁䭁䑁䄰䅁䭁佁䬰䅁䭁佁䭷䅁䉁䅁䅁允䅁䅁䅯睒䅁䅁杷允䅁䅁䅑䅁䑁䅁䅷䅁䭁佁䍙䅁䭁䉁䅅䅁䭁䅁䅕䅁䉁䅁䅁允䅁䅁䄴杆䅁䑁䅑睍㉁䑁䅕䅍睁䑁䅁䅍睁䑁䅁䅁䵁䅉䅅䅁䕁䅁䅁睁䵁䅁䅁权獄允䅁权牄权䅁权獄权䅁允䅁䅁䅅䅁䭁䕁䅣䅁䵁䅉䅅䅁䕁䅁䅁睁䵁䅁䅁权䵂允䅁权湄权䅁权獄权䅁允䅁䅁䅅䅁䭁䕁䅣䅁䵁䅉䅅䅁䕁䅁䅁睁䵁䅁䅁权穁允䅁权瑄权䅁权療䅂䅁允䅁䅁䅅䅁䙁䕁杊搵楁⼲⽍䍄䉁䅁䅁䅂䅁䅁䅍䅄䅁䅁䅯兇䅍䅁䅯权䅁䅁䅯眯䅅䅁䅅䅁䉁䅁䅁兂卂䉵䘶㤶捅䅑杷允䅁䅁䅍䅁䑁䅁䅷䅁䭁䙁䉙䅁䭁䍁䝑䅁䉁䅁䅁允䅁䅁䅯兙䅯䅁杷允䅁䅁䅑䅁䑁䅁䅷䅁䭁佁䍧䅁䭁䅁䅯䅁䭁偁䈸䅁䉁䅁䅁允䅁䅁䅕⽺呤㘴扗ぁ䵁䅉䅅䅁䑁䅁䅁睁䵁䅁䅁权橁允䅁权奁杂䅁允䅁䅁䅅䅁䭁䕁䝯䅁䵁䅉䅅䅁䕁䅁䅁睁䵁䅁䅁权瑁䅁䅁权潄权䅁权䑃䅂䅁允䅁䅁䅅䅁䭁䕁䅣䅁䵁䅉䅅䅁䕁䅁䅁睁䵁䅁䅁权湂允䅁权䉁杁䅁权䙁杁䅁允䅁䅁䅅䅁䙁䍁䅡㥩䩍睲䉆䍄䉁䅁䅁䅂䅁䅁䅍䅄䅁䅁䅯睲䅅䅁䅯䄶䅯䅁䅯䄷䅯䅁䅅䅁䉁䅁䅁权䡂䅁䅁䍄䉁䅁䅁䅂䅁䅁䅍䅄䅁䅁䅯儶䅉䅁䅯䅂䅁䅁䅯兂䅁䅁䅅䅁䉁䅁䅁兂䅁䅁䅂ㅩ䩋兑杷允䅁䅁䅑䅁䑁䅁䅷䅁䭁䑁䅉䅁䭁䅁䅯䅁䭁䅁䅕䅁䉁䅁䅁允䅁䅁䅕䡶呓䅇坒啄䵁䅉䅅䅁䕁䅁䅁睁䵁䅁䅁权晃䅁䅁权潄权䅁权睂䅂䅁允䅁䅁䅅䅁佁䅁䄴䅁祁䑁䅅杌硁䑁䅕杍䅁䅁杷允䅁䅁䅑䅁䑁䅁䅷䅁䭁佁䍯䅁䭁䉁䅅䅁䭁偁䈸䅁䉁䅁䅁允䅁䅁䄴杅䅁䑁䅣䅍硁䑁䅁䅍睁䑁䅁䅍䅁䅁杷允䅁䅁䅑䅁䑁䅁䅷䅁䭁䝁䉁䅁䭁佁䭣䅁䭁䡁䕯䅁䉁䅁䅁允䅁䅁䅕⽺呤㘴扗䕃䵁䅉䅅䅁䕁䅁䅁睁䵁䅁䅁权硃允䅁权潄权䅁权硂䅂䅁允䅁䅁䅅䅁佁䅁䄴䅁祁䑁䅣杌硁䑁䅫睎䅁䅁杷允䅁䅁䅑䅁䑁䅁䅷䅁䭁䭁䈴䅁䭁佁䭫䅁䭁䡁䕯䅁䉁䅁䅁允䅁䅁䅕䅁䅁䝁䍺う䵅䅉䅅䅁䕁䅁䅁睁䵁䅁䅁权療允䅁权䭁䅁䅁权䙁䅁䅁允䅁䅁䅅䅁䙁䙁橔婰䕶䍉䅬䍄䉁䅁䅁䅂䅁䅁䅍䅄䅁䅁䅯睵䅅䅁䅯眵䅯䅁䅯兢䅑䅁䅅䅁䉁䅁䅁兂䡃瑆佮㤹杍䅑杷允䅁䅁䅑䅁䑁䅁䅷䅁䭁䥁䉑䅁䭁佁䬰䅁䭁䝁䔸䅁䉁䅁䅁允䅁䅁䅕䬯确欰椱䑕䴸䅉䅅䅁䕁䅁䅁睁䵁䅁䅁权歄杁䅁权䕁䅁䅁权⽄允䅁允䅁䅁䅅䅁䙁䅁䅁䅁婁㉐䉴䍄䉁䅁䅁䅂䅁䅁䅍䅄䅁䅁䅯材䅅䅁䅯朶䅯䅁䅯䄷䅯䅁䅅䅁䉁䅁䅁权䡂䅁䅁䍄䉁䅁䅁䅂䅁䅁䅍䅄䅁䅁䅯䄷䅉䅁䅯充䅁䅁䅯兂䅁䅁䅅䅁䉁䅁䅁杄啁䅁䅁免ぁ䑁䅍杍㕁䑁䅁䅍睁䑁䅁䅁䵁䅉䅅䅁䑁䅁䅁睁䵁䅁䅁权剁允䅁权奁杂䅁允䅁䅁䅅䅁䭁䕁䝑䅁䵁䅉䅅䅁䕁䅁䅁睁䵁䅁䅁权㥁䅁䅁权潄权䅁权療䅂䅁允䅁䅁䅅䅁佁䅁䄴䅁穁䑁䅙杌㑁䑁䅉李䅁䅁杷允䅁䅁䅑䅁䑁䅁䅷䅁䭁䡁䉷䅁䭁佁䬴䅁䭁䡁䕁䅁䉁䅁䅁允䅁䅁䅕䅁䅁䅁䅒啑䵅䅉䅅䅁䕁䅁䅁睁䵁䅁䅁权㝃允䅁权䉁杁䅁权䑁杁䅁允䅁䅁䅅䅁䙁䅁⽵癄煵杗䉊䍄䉁䅁䅁䅂䅁䅁䅍䅄䅁䅁䅯䅰䅅䅁䅯眵䅯䅁䅯兢䅑䅁䅅䅁䉁䅁䅁权䡂䅁䅁䍄䉁䅁䅁䅂䅁䅁䅍䅄䅁䅁䅯睱䅅䅁䅯允䅉䅁䅯睁䅉䅁䅅䅁䉁䅁䅁兂奂䡙搶汋㉲䅑杷允䅁䅁䅑䅁䑁䅁䅷䅁䭁䵁䈸䅁䭁佁䭯䅁䭁䡁䕅䅁䉁䅁䅁允䅁䅁䄴䅄䅁䑁䅁杌穁䑁䅕杍䅁䅁杷允䅁䅁䅑䅁䑁䅁䅷䅁䭁䍁䈴䅁䭁佁䭳䅁䭁䥁䕍䅁䉁䅁䅁允䅁䅁䄴䅆䅁䑁䅉睎硁䑁䅣兏睁䑁䅁䅍睁䅁䅁䍄䉁䅁䅁䅂䅁䅁䅍䅄䅁䅁䅯睙䅉䅁䅯䅂䅁䅁䅯眯䅅䅁䅅䅁䉁䅁䅁兂䅁䅁䅁湕票兑杷允䅁䅁䅑䅁䑁䅁䅷䅁䭁佁䉯䅁䭁佁䭫䅁䭁䝁䔰䅁䉁䅁䅁允䅁䅁䅕䅁䅁䥁䝄ぁ䵅䅉䅅䅁䕁䅁䅁睁䵁䅁䅁权㝁允䅁权瑄权䅁权㥂䅂䅁允䅁䅁䅅䅁䙁䝁匸㡧䭄剉䄱䍄䉁䅁䅁䅂䅁䅁䅍䅄䅁䅁䅯杖䅉䅁䅯充䅁䅁䅯兂䅁䅁䅅䅁䉁䅁䅁杄啁䅁䅁兏㕁䑁䅣䅍睁䑁䅁䅍睁䑁䅁䅁䵁䅉䅅䅁䑁䅁䅁睁䵁䅁䅁权婁䅁䅁权歁杂䅁允䅁䅁䅅䅁䭁偁䥧䅁䵁䅉䅅䅁䕁䅁䅁睁䵁䅁䅁权慂䅁䅁权牄权䅁权䙃䅂䅁允䅁䅁䅅䅁佁䉁䅑䅁祁䑁䅉䅎祁䑁䅕䅎㕁䑁䅕䅏䅁䅁杷允䅁䅁䅑䅁䑁䅁䅷䅁䭁䝁䄰䅁䭁佁䬰䅁䭁䝁䔰䅁䉁䅁䅁允䅁䅁䅕桙奂扏䥔獊䵁䅉䅅䅁䕁䅁䅁睁䵁䅁䅁权癃䅁䅁权瑄权䅁权㙂䅂䅁允䅁䅁䅅䅁䙁䉁愱䑚晶㡔⼰䍄䉁䅁䅁䅂䅁䅁䅍䅄䅁䅁䅯睰䅅䅁䅯儷䅯䅁䅯睧䅑䅁䅅䅁䉁䅁䅁兂捂㡪ㅌ䙋塺睐杷允䅁䅁䅑䅁䑁䅁䅷䅁䭁䅁䕕䅁䭁䅁䅯䅁䭁偁䈸䅁䉁䅁䅁允䅁䅁䅕⼲⭬牡ぺ商䵁䅉䅅䅁䕁䅁䅁睁䵁䅁䅁权䅂䅁䅁权潄权䅁权睂䅂䅁允䅁䅁䅅䅁佁䅁䄴䅁ぁ䑁䅣杌㍁䑁䅍杍䅁䅁杷允䅁䅁䅑䅁䑁䅁䅷䅁䭁䝁䈸䅁䭁佁䭣䅁䭁䡁䔰䅁䉁䅁䅁允䅁䅁䅕歯㉗⼸唳䕈䵁䅉䅅䅁䕁䅁䅁睁䵁䅁䅁权㥄杁䅁权䭁䅁䅁权䙁䅁䅁允䅁䅁䅅䅁䙁䩁畨潅䅐癹⽍䍄䉁䅁䅁睁䅁䅁䅍䅄䅁䅁䅯杌䅁䅁䅯杈䅙䅁䅅䅁䉁䅁䅁权穄䅃䅁䍄䉁䅁䅁䅂䅁䅁䅍䅄䅁䅁䅯䄱䅅䅁䅯允䅉䅁䅯兂䅉䅁䅅䅁䉁䅁䅁兂㡁晷䰵㝧潢䅑杷允䅁䅁䅑䅁䑁䅁䅷䅁䭁䥁䉍䅁䭁佁䭧䅁䭁䡁䕅䅁䉁䅁䅁允䅁䅁䄴杄䅁䑁䅅兎畁䑁䅕兎穁䅁䅁䍄䉁䅁䅁睁䅁䅁䅍䅄䅁䅁䅯睆䅁䅁䅯䅇䅙䅁䅅䅁䉁䅁䅁权婁杂䅁䍄䉁䅁䅁䅂䅁䅁䅍䅄䅁䅁䅯䅐䅅䅁䅯䄶䅯䅁䅯兣䅑䅁䅅䅁䉁䅁䅁杄䵁䅁䅁䅎祁䍁䄴䅎㍁䅁䅁䍄䉁䅁䅁䅂䅁䅁䅍䅄䅁䅁䅯䅥䅅䅁䅯充䅁䅁䅯䅂䅉䅁䅅䅁䉁䅁䅁杄坁䅁䅁兎㍁䑁䅁䅏睁䑁䅁䅍睁䑁䅁䅍䅁䅁杷允䅁䅁䅑䅁䑁䅁䅷䅁䭁佁䌸䅁䭁䉁䅅䅁䭁偁䈸䅁䉁䅁䅁允䅁䅁䄴杆䅁䑁䅅䅏㕁䑁䅑䅍睁䑁䅁䅍睁䑁䅁䅁䵁䅉䅅䅁䕁䅁䅁睁䵁䅁䅁权䉃允䅁权潄权䅁权瑂䅂䅁允䅁䅁䅅䅁佁䅁䅷䅁㍁䑁䅅杌㉁䑁䅍䅁䵁䅉䅅䅁䑁䅁䅁睁䵁䅁䅁权㑂䅁䅁权慁杂䅁允䅁䅁䅅䅁䭁䙁䜴䅁䵁䅉䅅䅁䕁䅁䅁睁䵁䅁䅁权祄杁䅁权䭁䅁䅁权䙁䅁䅁允䅁䅁䅅䅁䙁偁灹搸乊桙䅰䍄䉁䅁䅁䅂䅁䅁䅍䅄䅁䅁䅯杢䅁䅁䅯朵䅯䅁䅯兣䅑䅁䅅䅁䉁䅁䅁权䡂䅁䅁䍄䉁䅁䅁䅂䅁䅁䅍䅄䅁䅁䅯朷䅉䅁䅯权䅁䅁䅯兂䅁䅁䅅䅁䉁䅁䅁兂畃⭒㙆䭆䬴䅑杷允䅁䅁䅑䅁䑁䅁䅷䅁䭁䭁䅍䅁䭁佁䭯䅁䭁䡁䕁䅁䉁䅁䅁允䅁䅁䄴䅄䅁䑁䅑杌㍁䑁䅕免䅁䅁杷允䅁䅁䅑䅁䑁䅁䅷䅁䭁䑁䉯䅁䭁佁䭳䅁䭁佁䭷䅁䉁䅁䅁允䅁䅁䅯睒䅁䅁杷允䅁䅁䅑䅁䑁䅁䅷䅁䭁偁䉁䅁䭁佁䭣䅁䭁䝁䔸䅁䉁䅁䅁允䅁䅁䅕䡶呓䅇坑䕉䵁䅉䅅䅁䕁䅁䅁睁䵁䅁䅁权㑃杁䅁权䭁䅁䅁权䙁䅁䅁允䅁䅁䅅䅁䙁䅁坒楄礲兮䄵䍄䉁䅁䅁䅂䅁䅁䅍䅄䅁䅁䅯睈䅅䅁䅯朷䅯䅁䅯来䅑䅁䅅䅁䉁䅁䅁兂䅁䅁䅁偁噫兑杷允䅁䅁䅑䅁䑁䅁䅷䅁䭁䙁䉧䅁䭁佁䭣䅁䭁佁䭷䅁䉁䅁䅁允䅁䅁䅯睒䅁䅁杷允䅁䅁䅑䅁䑁䅁䅷䅁䭁乁䌸䅁䭁䅁䅯䅁䭁䅁䅕䅁䉁䅁䅁允䅁䅁䅕㥉㕶浦䵰䕑䵁䅉䅅䅁䕁䅁䅁睁䵁䅁䅁权睄杁䅁权䕁䅁䅁权⽄允䅁允䅁䅁䅅䅁䙁䅁䅁佁䑁愸䉴䍄䉁䅁䅁䅂䅁䅁䅍䅄䅁䅁䅯䅡䅍䅁䅯权䅁䅁䅯兂䅁䅁䅅䅁䉁䅁䅁兂灁䥘䌯匹捧䅑杷允䅁䅁䅑䅁䑁䅁䅷䅁䭁䙁䅯䅁䭁佁䬴䅁䭁䡁䔰䅁䉁䅁䅁允䅁䅁䅕䅁䅁䑁硄啊䵅䅉䅅䅁䕁䅁䅁睁䵁䅁䅁权䩃允䅁权浄权䅁权瑂䅂䅁允䅁䅁䅅䅁佁䅁䅷䅁硁䍁䄴杍㉁䑁䅍䅁䵁䅉䅅䅁䕁䅁䅁睁䵁䅁䅁权硄杁䅁权䕁䅁䅁权䙁䅁䅁允䅁䅁䅅䅁䙁䅁䅁䅁䕄汊䉂䍄䉁䅁䅁䅂䅁䅁䅍䅄䅁䅁䅯全䅉䅁䅯䅂䅁䅁䅯兂䅁䅁䅅䅁䉁䅁䅁兂䅁䅁䅁䩘㘰兑杷允䅁䅁䅑䅁䑁䅁䅷䅁䭁䝁䉙䅁䭁佁䭧䅁䭁䥁䕍䅁䉁䅁䅁允䅁䅁䄴杄䅁䑁䅍睍畁䑁䅕䅏祁䅁䅁䍄䉁䅁䅁䅂䅁䅁䅍䅄䅁䅁䅯儸䅉䅁䅯充䅁䅁䅯兂䅁䅁䅅䅁䉁䅁䅁杄啁䅁䅁免㕁䑁䅍䅍睁䑁䅁䅍睁䑁䅁䅁䵁䅉䅅䅁䕁䅁䅁睁䵁䅁䅁权硃䅁䅁权晁杂䅁权杁杂䅁允䅁䅁䅅䅁䭁䕁䜴䅁䵁䅉䅅䅁䕁䅁䅁睁䵁䅁䅁权扄杁䅁权剁䅁䅁权⽄允䅁允䅁䅁䅅䅁佁䉁䅑䅁㕁䑁䅁䅎㉁䑁䅅兏睁䑁䅁䅍䅁䅁杷允䅁䅁䅑䅁䑁䅁䅷䅁䭁䝁䅯䅁䭁佁䬴䅁䭁䡁䕯䅁䉁䅁䅁允䅁䅁䅯睒䅁䅁杷允䅁䅁䅑䅁䑁䅁䅷䅁䭁偁䄰䅁䭁䅁䅑䅁䭁䅁䍑䅁䉁䅁䅁允䅁䅁䅕䅁䅁䡁千䕒䵅䅉䅅䅁䕁䅁䅁睁䵁䅁䅁权扂睁䅁权剁䅁䅁权⽄允䅁允䅁䅁䅅䅁佁䉁䅑䅁祁䑁䅅李㕁䑁䅁䅍睁䑁䅁䅍䅁䅁杷允䅁䅁䅑䅁䑁䅁䅷䅁䭁䡁䅑䅁䭁佁䬰䅁䭁䡁䕅䅁䉁䅁䅁允䅁䅁䅕敥浫免獩樹䴸䅉䅅䅁䕁䅁䅁睁䵁䅁䅁权剃睁䅁权剁䅁䅁权䙁䅁䅁允䅁䅁䅅䅁佁䉁䅑䅁㉁䑁䅍睍硁䑁䅣兏睁䑁䅁䅍䅁䅁杷允䅁䅁䅑䅁䑁䅁䅷䅁䭁䅁䅧䅁䭁佁䬴䅁䭁䥁䕍䅁䉁䅁䅁允䅁䅁䅕䅁䅁䱁⭄唸䵁䅉䅅䅁䕁䅁䅁睁䵁䅁䅁权塂允䅁权浄权䅁权㥂䅂䅁允䅁䅁䅅䅁佁䅁䅷䅁睁䍁䄴李ㅁ䑁䅧䅁䵁䅉䅅䅁䕁䅁䅁睁䵁䅁䅁权慃䅁䅁权晁杂䅁权杁杂䅁允䅁䅁䅅䅁䭁䭁䠸䅁䵁䅉䅅䅁䕁䅁䅁睁䵁䅁䅁权扄䅁䅁权畄权䅁权㥂䅂䅁允䅁䅁䅅䅁䙁䅁䅁䅁䅄卷䉬䍄䉁䅁䅁䅂䅁䅁䅍䅄䅁䅁䅯䅲䅅䅁䅯朶䅯䅁䅯睧䅑䅁䅅䅁䉁䅁䅁杄䵁䅁䅁䅍畁䑁䅫免㕁䅁䅁䍄䉁䅁䅁䅂䅁䅁䅍䅄䅁䅁䅯儸䅉䅁䅯权䅁䅁䅯兂䅁䅁䅅䅁䉁䅁䅁兂坃㑑獴⼵佳䅑杷允䅁䅁䅍䅁䑁䅁䅷䅁䭁䍁䅫䅁䭁䉁䝷䅁䉁䅁䅁允䅁䅁䅯兓䅙䅁杷允䅁䅁䅑䅁䑁䅁䅷䅁䭁䅁䅳䅁䭁䅁䅯䅁䭁䅁䍑䅁䉁䅁䅁允䅁䅁䅕〰椱䙅㕧䑸䴸䅉䅅䅁䕁䅁䅁睁䵁䅁䅁权汁睁䅁权剁䅁䅁权䙁䅁䅁允䅁䅁䅅䅁佁䉁䅉䅁㉁䑁䅉䅍ㅁ䑁䅧睍㑁䑁䅣䅁䵁䅉䅅䅁䕁䅁䅁睁䵁䅁䅁权睃䅁䅁权牄权䅁权獄权䅁允䅁䅁䅅䅁䭁䕁䅣䅁䵁䅉䅅䅁䕁䅁䅁睁䵁䅁䅁权睄允䅁权浄权䅁权療䅂䅁允䅁䅁䅅䅁佁䅁䅷䅁硁䍁䄴李睁䑁䅧䅁䵁䅉䅅䅁䕁䅁䅁睁䵁䅁䅁权奄允䅁权浄权䅁权睂䅂䅁允䅁䅁䅅䅁佁䅁䅷䅁硁䍁䄴䅍穁䑁䅫䅁䵁䅉䅅䅁䕁䅁䅁睁䵁䅁䅁权灂䅁䅁权剁䅁䅁权䙁䅁䅁允䅁䅁䅅䅁佁䉁䅑䅁ㅁ䑁䅫䅏㍁䑁䅑兎睁䑁䅁䅍䅁䅁杷允䅁䅁䅑䅁䑁䅁䅷䅁䭁䵁䉉䅁䭁佁䭙䅁䭁䝁䔸䅁䉁䅁䅁允䅁䅁䄴䅄䅁䑁䅅杌穁䑁䅣䅏䅁䅁杷允䅁䅁䅑䅁䑁䅁䅷䅁䭁䝁䌴䅁䭁䅁䅯䅁䭁偁䈸䅁䉁䅁䅁允䅁䅁䅕楄礲敮游啇䵁䅉䅅䅁䕁䅁䅁睁䵁䅁䅁权療杁䅁权剁䅁䅁权䙁䅁䅁允䅁䅁䅅䅁佁䉁䅑䅁㉁䑁䅧兎ぁ䑁䅉兎睁䑁䅁䅍䅁䅁杷允䅁䅁䅑䅁䑁䅁䅷䅁䭁䝁䅍䅁䭁佁䭯䅁䭁䥁䕍䅁䉁䅁䅁允䅁䅁䄴䅄䅁䑁䅁杌睁䑁䅍䅎䅁䅁杷允䅁䅁䅑䅁䑁䅁䅷䅁䭁偁䍑䅁䭁䅁䅯䅁䭁䅁䅕䅁䉁䅁䅁允䅁䅁䅕搵楁⼲⭬歅䵁䅉䅅䅁䕁䅁䅁睁䵁䅁䅁权偃䅁䅁权煄权䅁权䙃䅂䅁允䅁䅁䅅䅁佁䅁䅷䅁睁䍁䄴䅏硁䑁䅧䅁䵁䅉䅅䅁䕁䅁䅁睁䵁䅁䅁权䅄允䅁权晁杂䅁权杁杂䅁允䅁䅁䅅䅁䭁䥁䝙䅁䵁䅉䅅䅁䕁䅁䅁睁䵁䅁䅁权塃允䅁权瑄权䅁权㙂䅂䅁允䅁䅁䅅䅁䙁䙁偹癷潕佘⽣䍄䉁䅁䅁䅂䅁䅁䅍䅄䅁䅁䅯䅋䅍䅁䅯权䅁䅁䅯眯䅅䅁䅅䅁䉁䅁䅁兂兂婪畤潅䱍䅑杷允䅁䅁䅑䅁䑁䅁䅷䅁䭁䥁䌴䅁䭁䅁䅑䅁䭁䅁䅕䅁䉁䅁䅁允䅁䅁䅕䅁䅁䙧煕啗䵅䅉䅅䅁䑁䅁䅁睁䵁䅁䅁权䙄䅁䅁权敁杂䅁允䅁䅁䅅䅁䭁䵁䜴䅁䵁䅉䅅䅁䕁䅁䅁睁䵁䅁䅁权奃䅁䅁权牄权䅁权硂䅂䅁允䅁䅁䅅䅁佁䉁䅑䅁ㅁ䑁䅕䅎㕁䑁䅑免㍁䑁䅁睍䅁䅁杷允䅁䅁䅑䅁䑁䅁䅷䅁䭁䱁䅣䅁䭁佁䭯䅁䭁䡁䕅䅁䉁䅁䅁允䅁䅁䄴䅄䅁䑁䅁杌穁䑁䅉䅎䅁䅁杷允䅁䅁䅑䅁䑁䅁䅷䅁䭁佁䑁䅁䭁䉁䅅䅁䭁䅁䅕䅁䉁䅁䅁允䅁䅁䄴䅆䅁䑁䅉兎睁䑁䅑免祁䑁䅁䅍睁䅁䅁䍄䉁䅁䅁䅂䅁䅁䅍䅄䅁䅁䅯児䅁䅁䅯䄶䅯䅁䅯来䅑䅁䅅䅁䉁䅁䅁杄佁䅁䅁睍㉁䍁䄴睎穁䑁䅫䅁䵁䅉䅅䅁䑁䅁䅁睁䵁䅁䅁权灁允䅁权流杂䅁允䅁䅁䅅䅁佁䅁䅷䅁㕁䑁䅍杌穁䑁䅣䅁䵁䅉䅅䅁䕁䅁䅁睁䵁䅁䅁权穁允䅁权灄权䅁权䑃䅂䅁允䅁䅁䅅䅁䙁䅁䅁䅁㑂䈳䉒䍄䉁䅁䅁䅂䅁䅁䅍䅄䅁䅁䅯䄰䅁䅁䅯䄶䅯䅁䅯䄷䅯䅁䅅䅁䉁䅁䅁权䡂䅁䅁䍄䉁䅁䅁䅂䅁䅁䅍䅄䅁䅁䅯充䅅䅁䅯儶䅯䅁䅯兢䅑䅁䅅䅁䉁䅁䅁权䡂䅁䅁䍄䉁䅁䅁䅂䅁䅁䅍䅄䅁䅁䅯朴䅍䅁䅯充䅁䅁䅯兂䅁䅁䅅䅁䉁䅁䅁杄啁䅁䅁䅎㕁䑁䅁免穁䑁䅁䅍睁䑁䅁䅁䵁䅉䅅䅁䕁䅁䅁睁䵁䅁䅁权㝄允䅁权瑄权䅁权㥂䅂䅁允䅁䅁䅅䅁䙁䡁灮橊䥅䍌䅈䍄䉁䅁䅁䅂䅁䅁䅍䅄䅁䅁䅯睇䅉䅁䅯䅂䅁䅁䅯兂䅁䅁䅅䅁䉁䅁䅁兂䅁䅁䅁睧捚兑杷允䅁䅁䅑䅁䑁䅁䅷䅁䭁䭁䅫䅁䭁佁䭯䅁䭁䝁䔰䅁䉁䅁䅁允䅁䅁䄴䅄䅁䑁䅁杌硁䑁䅁䅏䅁䅁杷允䅁䅁䅑䅁䑁䅁䅷䅁䭁䅁䉫䅁䭁䅁䅯䅁䭁䅁䅕䅁䉁䅁䅁允䅁䅁䅕䬯确欰椱樫䴸䅉䅅䅁䕁䅁䅁睁䵁䅁䅁权⭂杁䅁权䕁䅁䅁权䙁䅁䅁允䅁䅁䅅䅁䙁䅁䅁䉁㕔㝌䉂䍄䉁䅁䅁䅂䅁䅁䅍䅄䅁䅁䅯䅵䅅䅁䅯朵䅯䅁䅯兣䅑䅁䅅䅁䉁䅁䅁杄䵁䅁䅁睍畁䑁䅧䅏㍁䅁䅁䍄䉁䅁䅁䅂䅁䅁䅍䅄䅁䅁䅯睅䅁䅁䅯朷䅯䅁䅯全䅑䅁䅅䅁䉁䅁䅁兂䅁䅁䅁䌸㥑兑杷允䅁䅁䅑䅁䑁䅁䅷䅁䭁䉁䑷䅁䭁䅁䅑䅁䭁䅁䅕䅁䉁䅁䅁允䅁䅁䅕䅁䅁䅁㑕ご䵅䅉䅅䅁䕁䅁䅁睁䵁䅁䅁权䡄睁䅁权剁䅁䅁权䙁䅁䅁允䅁䅁䅅䅁佁䉁䅙䅁硁䑁䅍免㉁䑁䅉兎睁䑁䅁䅍睁䅁䅁䍄䉁䅁䅁䅂䅁䅁䅍䅄䅁䅁䅯杂䅁䅁䅯朷䅯䅁䅯兢䅑䅁䅅䅁䉁䅁䅁兂䅁䅁䅁䱃具兑杷允䅁䅁䅑䅁䑁䅁䅷䅁䭁䩁䌴䅁䭁䉁䅅䅁䭁䅁䅕䅁䉁䅁䅁允䅁䅁䄴䅆䅁䑁䅍䅏㑁䑁䅉睍㉁䑁䅉兎睁䅁䅁䍄䉁䅁䅁睁䅁䅁䅍䅄䅁䅁䅯兌䅁䅁䅯杇䅙䅁䅅䅁䉁䅁䅁权楂杂䅁䍄䉁䅁䅁䅂䅁䅁䅍䅄䅁䅁䅯睭䅅䅁䅯眶䅯䅁䅯䅣䅑䅁䅅䅁䉁䅁䅁杄啁䅁䅁睍睁䑁䅣䅍㕁䑁䅁䅏㍁䑁䅫䅁䵁䅉䅅䅁䕁䅁䅁睁䵁䅁䅁权䥃睁䅁权剁䅁䅁权䙁䅁䅁允䅁䅁䅅䅁佁䉁䅑䅁硁䑁䅁兏穁䑁䅣兏㉁䑁䅙䅎䅁䅁杷允䅁䅁䅑䅁䑁䅁䅷䅁䭁䕁䅳䅁䭁佁䬴䅁䭁䡁䕁䅁䉁䅁䅁允䅁䅁䅕䅁䅁佁汷歒䵅䅉䅅䅁䕁䅁䅁睁䵁䅁䅁权敁䅁䅁权畄权䅁权䑃䅂䅁允䅁䅁䅅䅁䙁䅁䅁䅁䅁佬䅆䍄䉁䅁䅁䅂䅁䅁䅍䅄䅁䅁䅯䄶䅁䅁䅯儷䅯䅁䅯兣䅑䅁䅅䅁䉁䅁䅁兂穁積積積䙍䅑杷允䅁䅁䅑䅁䑁䅁䅷䅁䭁䙁䈴䅁䭁佁䭫䅁䭁䡁䕁䅁䉁䅁䅁允䅁䅁䅕䅁䅁䕁流䔯䵁䅉䅅䅁䕁䅁䅁睁䵁䅁䅁权潂允䅁权灄权䅁权㥂䅂䅁允䅁䅁䅅䅁䙁䅁䅁䅁睂礱䉨䍄䉁䅁䅁䅂䅁䅁䅍䅄䅁䅁䅯儹䅉䅁䅯充䅁䅁䅯兂䅁䅁䅅䅁䉁䅁䅁杄啁䅁䅁兎ぁ䑁䅣杍㍁䑁䅕䅍睁䑁䅁䅁䵁䅉䅅䅁䕁䅁䅁睁䵁䅁䅁权偂䅁䅁权潄权䅁权獄权䅁允䅁䅁䅅䅁䭁䕁䅣䅁䵁䅉䅅䅁䕁䅁䅁睁䵁䅁䅁权㕄䅁䅁权湄权䅁权䑃䅂䅁允䅁䅁䅅䅁䙁䕁桪桥畓睒䅖䍄䉁䅁䅁䅂䅁䅁䅍䅄䅁䅁䅯先䅁䅁䅯䄶䅯䅁䅯睧䅑䅁䅅䅁䉁䅁䅁杄佁䅁䅁䅎ㅁ䍁䄴免㉁䑁䅙䅁䵁䅉䅅䅁䕁䅁䅁睁䵁䅁䅁权⭂睁䅁权䭁䅁䅁权䙁䅁䅁允䅁䅁䅅䅁䙁乁乎桙奂呵䄵䍄䉁䅁䅁䅂䅁䅁䅍䅄䅁䅁䅯睇䅅䅁䅯䄶䅯䅁䅯来䅑䅁䅅䅁䉁䅁䅁权䡂䅁䅁䍄䉁䅁䅁䅂䅁䅁䅍䅄䅁䅁䅯朹䅉䅁䅯充䅁䅁䅯眯䅅䅁䅅䅁䉁䅁䅁杄啁䅁䅁免㉁䑁䅑䅍穁䑁䅁䅍睁䑁䅁䅁䵁䅉䅅䅁䕁䅁䅁睁䵁䅁䅁权剁睁䅁权䭁䅁䅁权⽄允䅁允䅁䅁䅅䅁䙁偁灹搸乊桙䅊䍄䉁䅁䅁睁䅁䅁䅍䅄䅁䅁䅯睅䅁䅁䅯䅈䅙䅁䅅䅁䉁䅁䅁权摁杂䅁䍄䉁䅁䅁睁䅁䅁䅍䅄䅁䅁䅯眶䅅䅁䅯杈䅙䅁䅅䅁䉁䅁䅁权啁睂䅁䍄䉁䅁䅁䅂䅁䅁䅍䅄䅁䅁䅯眹䅉䅁䅯䅂䅁䅁䅯兂䅁䅁䅅䅁䉁䅁䅁兂䅁䅁䅁䡂瑖兑杷允䅁䅁䅑䅁䑁䅁䅷䅁䭁䝁䉧䅁䭁佁䬴䅁䭁䝁䔸䅁䉁䅁䅁允䅁䅁䅕䅁䅁乁畦ぎ䵅䅉䅅䅁䕁䅁䅁睁䵁䅁䅁权啄允䅁权湄权䅁权瑂䅂䅁允䅁䅁䅅䅁䭁䕁䅣䅁䵁䅉䅅䅁䕁䅁䅁睁䵁䅁䅁权䡄䅁䅁权煄权䅁权㙂䅂䅁允䅁䅁䅅䅁佁䅁䅷䅁睁䍁䄴兎ぁ䑁䅍䅁䵁䅉䅅䅁䕁䅁䅁睁䵁䅁䅁权䭁允䅁权煄权䅁权瑂䅂䅁允䅁䅁䅅䅁佁䅁䅯䅁睁䍁䄴睎祁䅁䅁䍄䉁䅁䅁䅂䅁䅁䅍䅄䅁䅁䅯朷䅁䅁䅯朶䅯䅁䅯兢䅑䅁䅅䅁䉁䅁䅁权䡂䅁䅁䍄䉁䅁䅁睁䅁䅁䅍䅄䅁䅁䅯杔䅁䅁䅯䅇䅙䅁䅅䅁䉁䅁䅁权䕂杂䅁䍄䉁䅁䅁睁䅁䅁䅍䅄䅁䅁䅯睴䅁䅁䅯杈䅙䅁䅅䅁䉁䅁䅁权祂杂䅁䍄䉁䅁䅁䅂䅁䅁䅍䅄䅁䅁䅯公䅁䅁䅯眵䅯䅁䅯兣䅑䅁䅅䅁䉁䅁䅁兂穁積積積敍䅑杷允䅁䅁䅑䅁䑁䅁䅷䅁䭁䅁䉁䅁䭁佁䭳䅁䭁䡁䕁䅁䉁䅁䅁允䅁䅁䄴杆䅁䑁䅅免㕁䑁䅁䅎睁䑁䅣䅎硁䑁䅅䅁䵁䅉䅅䅁䕁䅁䅁睁䵁䅁䅁权佃杁䅁权䭁䅁䅁权䙁䅁䅁允䅁䅁䅅䅁䙁䅁䍷㑋坣剗䅆䍄䉁䅁䅁䅂䅁䅁䅍䅄䅁䅁䅯关䅁䅁䅯儷䅯䅁䅯兣䅑䅁䅅䅁䉁䅁䅁兂獁䌳䑰㉎杈睐杷允䅁䅁䅑䅁䑁䅁䅷䅁䭁䭁䍅䅁䭁䅁䅑䅁䭁偁䈸䅁䉁䅁䅁允䅁䅁䅕䅁䅁偉椱歚䵅䅉䅅䅁䕁䅁䅁睁䵁䅁䅁权佂允䅁权煄权䅁权睂䅂䅁允䅁䅁䅅䅁佁䅁䅷䅁睁䍁䄴李硁䑁䅧䅁䵁䅉䅅䅁䕁䅁䅁睁䵁䅁䅁权⽃䅁䅁权煄权䅁权㥂䅂䅁允䅁䅁䅅䅁佁䅁䅷䅁硁䍁䄴䅎祁䑁䅣䅁䵁䅉䅅䅁䕁䅁䅁睁䵁䅁䅁权㥃杁䅁权剁䅁䅁权⽄允䅁允䅁䅁䅅䅁佁䉁䅙䅁硁䑁䅫䅎睁䑁䅁䅍睁䑁䅁䅍睁䅁䅁䍄䉁䅁䅁䅂䅁䅁䅍䅄䅁䅁䅯杍䅁䅁䅯儷䅯䅁䅯兦䅑䅁䅅䅁䉁䅁䅁兂橄婰䕶䱉楄睐杷允䅁䅁䅑䅁䑁䅁䅷䅁䭁䥁䅕䅁䭁佁䭯䅁䭁䝁䔸䅁䉁䅁䅁允䅁䅁䄴䅄䅁䑁䅁杌穁䑁䅙免䅁䅁杷允䅁䅁䅑䅁䑁䅁䅷䅁䭁偁䅳䅁䭁佁䭙䅁䭁䡁䕁䅁䉁䅁䅁允䅁䅁䄴权䅁䑁䅁杌㕁䑁䅉䅁䵁䅉䅅䅁䕁䅁䅁睁䵁䅁䅁权千睁䅁权䭁䅁䅁权䙁䅁䅁允䅁䅁䅅䅁䙁䱁䥔牤昶桇䅂䍄䉁䅁䅁睁䅁䅁䅍䅄䅁䅁䅯䅕䅁䅁䅯杇䅙䅁䅅䅁䉁䅁䅁权牁杂䅁䍄䉁䅁䅁䅂䅁䅁䅍䅄䅁䅁䅯睬䅁䅁䅯眵䅯䅁䅯睧䅑䅁䅅䅁䉁䅁䅁兂硁䭃捷浗汑䅑杷允䅁䅁䅑䅁䑁䅁䅷䅁䭁䥁䅅䅁䭁佁䭯䅁䭁䡁䕯䅁䉁䅁䅁允䅁䅁䄴䅄䅁䑁䅅杌㍁䑁䅫李䅁䅁杷允䅁䅁䅑䅁䑁䅁䅷䅁䭁䵁䈰䅁䭁佁䭣䅁䭁䥁䕍䅁䉁䅁䅁允䅁䅁䅕橣潷汆灵樴䴸䅉䅅䅁䕁䅁䅁睁䵁䅁䅁权噁允䅁权浄权䅁权䙃䅂䅁允䅁䅁䅅䅁䭁䕁䅣䅁䵁䅉䅅䅁䕁䅁䅁睁䵁䅁䅁权剃允䅁权牄权䅁权獄权䅁允䅁䅁䅅䅁䭁䕁䅣䅁䵁䅉䅅䅁䕁䅁䅁睁䵁䅁䅁权浄䅁䅁权煄权䅁权療䅂䅁允䅁䅁䅅䅁佁䅁䅷䅁硁䍁䄴免㉁䑁䅧䅁䵁䅉䅅䅁䕁䅁䅁睁䵁䅁䅁权㕄杁䅁权剁</t>
  </si>
  <si>
    <t>䅁䅁权䙁䅁䅁允䅁䅁䅅䅁佁䉁䅧䅁硁䑁䅕睎硁䑁䅣睎㍁䑁䅣睎ㅁ䑁䅁䅁䵁䅉䅅䅁䕁䅁䅁睁䵁䅁䅁权䵃䅁䅁权畄权䅁权獄权䅁允䅁䅁䅅䅁䭁䕁䅣䅁䵁䅉䅅䅁䕁䅁䅁睁䵁䅁䅁权㙄杁䅁权剁䅁䅁权⽄允䅁允䅁䅁䅅䅁佁䉁䅑䅁ぁ䑁䅉睎ㅁ䑁䅁䅍睁䑁䅁䅍䅁䅁杷允䅁䅁䅑䅁䑁䅁䅷䅁䭁䭁䄴䅁䭁佁䭫䅁䭁䡁䔰䅁䉁䅁䅁允䅁䅁䅕䅁䅁䩁㕧歃䵅䅉䅅䅁䕁䅁䅁睁䵁䅁䅁权䙃睁䅁权剁䅁䅁权䙁䅁䅁允䅁䅁䅅䅁佁䉁䅑䅁祁䑁䅕免祁䑁䅁䅍睁䑁䅁䅍䅁䅁杷允䅁䅁䅑䅁䑁䅁䅷䅁䭁䵁䈴䅁䭁佁䭣䅁䭁䥁䕍䅁䉁䅁䅁允䅁䅁䅕橫㉲湵扈歋䵁䅉䅅䅁䕁䅁䅁睁䵁䅁䅁权剄睁䅁权䭁䅁䅁权䙁䅁䅁允䅁䅁䅅䅁䙁䍁硣䭃捷栲䅨䍄䉁䅁䅁䅂䅁䅁䅍䅄䅁䅁䅯䅖䅉䅁䅯充䅁䅁䅯兂䅁䅁䅅䅁䉁䅁䅁杄啁䅁䅁兎穁䑁䅧䅍睁䑁䅁䅍睁䑁䅁䅁䵁䅉䅅䅁䕁䅁䅁睁䵁䅁䅁权啁䅁䅁权灄权䅁权㙂䅂䅁允䅁䅁䅅䅁䙁䅁䅁䅁䅁硆䉆䍄䉁䅁䅁䅂䅁䅁䅍䅄䅁䅁䅯杉䅁䅁䅯朷䅯䅁䅯䄷䅯䅁䅅䅁䉁䅁䅁权䡂䅁䅁䍄䉁䅁䅁䅂䅁䅁䅍䅄䅁䅁䅯兣䅅䅁䅯睈䅙䅁䅯䅉䅙䅁䅅䅁䉁䅁䅁权佁权䅁䍄䉁䅁䅁䅂䅁䅁䅍䅄䅁䅁䅯朰䅁䅁䅯朵䅯䅁䅯䄷䅯䅁䅅䅁䉁䅁䅁权䡂䅁䅁䍄䉁䅁䅁䅂䅁䅁䅍䅄䅁䅁䅯䅘䅉䅁䅯䅂䅁䅁䅯眯䅅䅁䅅䅁䉁䅁䅁兂䅁䅁䅁吵湖兑杷允䅁䅁䅑䅁䑁䅁䅷䅁䭁䩁䅳䅁䭁佁䬴䅁䭁䡁䕯䅁䉁䅁䅁允䅁䅁䅕䅁䅁䥁卧啊䵅䅉䅅䅁䕁䅁䅁睁䵁䅁䅁权䅃允䅁权灄权䅁权㙂䅂䅁允䅁䅁䅅䅁䙁䅁䅁䅁潃䍆䉆䍄䉁䅁䅁䅂䅁䅁䅍䅄䅁䅁䅯睭䅉䅁䅯充䅁䅁䅯兂䅁䅁䅅䅁䉁䅁䅁杄坁䅁䅁免祁䑁䅁兎㉁䑁䅣兎睁䑁䅁䅍䅁䅁杷允䅁䅁䅍䅁䑁䅁䅷䅁䭁䉁䅁䅁䭁䉁䜴䅁䉁䅁䅁允䅁䅁䅯睤䅙䅁杷允䅁䅁䅑䅁䑁䅁䅷䅁䭁䉁䉕䅁䭁佁䭳䅁䭁䥁䕍䅁䉁䅁䅁允䅁䅁䄴䅆䅁䑁䅙䅏睁䑁䅧兎睁䑁䅑䅏睁䅁䅁䍄䉁䅁䅁䅂䅁䅁䅍䅄䅁䅁䅯䄴䅉䅁䅯权䅁䅁䅯眯䅅䅁䅅䅁䉁䅁䅁兂灁䥘䌯匹䍧䅑杷允䅁䅁䅍䅁䑁䅁䅷䅁䭁䙁䉍䅁䭁䍁䝑䅁䉁䅁䅁允䅁䅁䅯䅴䅫䅁杷允䅁䅁䅑䅁䑁䅁䅷䅁䭁䱁䉅䅁䭁佁䭙䅁䭁䝁䔸䅁䉁䅁䅁允䅁䅁䄴权䅁䑁䅅杌㑁䑁䅑䅁䵁䅉䅅䅁䕁䅁䅁睁䵁䅁䅁权䝄允䅁权灄权䅁权㥂䅂䅁允䅁䅁䅅䅁䙁䅁䅁䅁䅄杓䉨䍄䉁䅁䅁䅂䅁䅁䅍䅄䅁䅁䅯六䅁䅁䅯朶䅯䅁䅯䄷䅯䅁䅅䅁䉁䅁䅁权䡂䅁䅁䍄䉁䅁䅁睁䅁䅁䅍䅄䅁䅁䅯兊䅅䅁䅯䅈䅙䅁䅅䅁䉁䅁䅁权橁睂䅁䍄䉁䅁䅁䅂䅁䅁䅍䅄䅁䅁䅯䅲䅉䅁䅯权䅁䅁䅯兂䅁䅁䅅䅁䉁䅁䅁兂䵂㑎䉬余㑘睐杷允䅁䅁䅑䅁䑁䅁䅷䅁䭁䍁䉳䅁䭁佁䭫䅁䭁䡁䕅䅁䉁䅁䅁允䅁䅁䅕䅁䅁䵁㙂䵉䵅䅉䅅䅁䕁䅁䅁睁䵁䅁䅁权噁䅁䅁权煄权䅁权䙃䅂䅁允䅁䅁䅅䅁佁䅁䅯䅁睁䍁䄴睎硁䅁䅁䍄䉁䅁䅁䅂䅁䅁䅍䅄䅁䅁䅯光䅁䅁䅯䄶䅯䅁䅯䄷䅯䅁䅅䅁䉁䅁䅁权䡂䅁䅁䍄䉁䅁䅁䅂䅁䅁䅍䅄䅁䅁䅯䄱䅅䅁䅯眶䅯䅁䅯兢䅑䅁䅅䅁䉁䅁䅁权䡂䅁䅁䍄䉁䅁䅁䅂䅁䅁䅍䅄䅁䅁䅯杺䅅䅁䅯䄶䅯䅁䅯全䅑䅁䅅䅁䉁䅁䅁杄佁䅁䅁李睁䍁䄴李祁䑁䅧䅁䵁䅉䅅䅁䕁䅁䅁睁䵁䅁䅁权卂䅁䅁权畄权䅁权睂䅂䅁允䅁䅁䅅䅁䙁䅁䅁䅁䅁匷䉤䍄䉁䅁䅁䅂䅁䅁䅍䅄䅁䅁䅯杊䅅䅁䅯儷䅯䅁䅯兣䅑䅁䅅䅁䉁䅁䅁兂敂歵䵫楁即䅷杷允䅁䅁䅑䅁䑁䅁䅷䅁䭁䙁䍑䅁䭁䅁䅯䅁䭁䅁䅕䅁䉁䅁䅁允䅁䅁䅕䥕堲桢䑉歈䵁䅉䅅䅁䕁䅁䅁睁䵁䅁䅁权䙂䅁䅁权牄权䅁权獄权䅁允䅁䅁䅅䅁䭁䕁䅣䅁䵁䅉䅅䅁䕁䅁䅁睁䵁䅁䅁权䥄睁䅁权䭁䅁䅁权⽄允䅁允䅁䅁䅅䅁䙁䕁䵯楁䡵畆⼰䍄䉁䅁䅁䅂䅁䅁䅍䅄䅁䅁䅯睋䅉䅁䅯权䅁䅁䅯兂䅁䅁䅅䅁䉁䅁䅁兂婄発呤㘴硘睐杷允䅁䅁䅑䅁䑁䅁䅷䅁䭁䅁䉅䅁䭁佁䭣䅁䭁䥁䕍䅁䉁䅁䅁允䅁䅁䅕扏䥔牤昶歉䵁䅉䅅䅁䕁䅁䅁睁䵁䅁䅁权䥃杁䅁权䕁䅁䅁权䙁䅁䅁允䅁䅁䅅䅁䙁䅁䅁䅁卄汶䉬䍄䉁䅁䅁䅂䅁䅁䅍䅄䅁䅁䅯睆䅅䅁䅯䄶䅯䅁䅯睧䅑䅁䅅䅁䉁䅁䅁杄佁䅁䅁免㑁䍁䄴免穁䑁䅉䅁䵁䅉䅅䅁䕁䅁䅁睁䵁䅁䅁权摁允䅁权煄权䅁权䙃䅂䅁允䅁䅁䅅䅁佁䅁䅷䅁睁䍁䄴兎㑁䑁䅙䅁䵁䅉䅅䅁䕁䅁䅁睁䵁䅁䅁权牁䅁䅁权灄权䅁权療䅂䅁允䅁䅁䅅䅁䙁䅁䅁䅁䅄稳䉒䍄䉁䅁䅁䅂䅁䅁䅍䅄䅁䅁䅯杣䅅䅁䅯儶䅯䅁䅯䄷䅯䅁䅅䅁䉁䅁䅁权䡂䅁䅁䍄䉁䅁䅁䅂䅁䅁䅍䅄䅁䅁䅯睱䅍䅁䅯䅂䅁䅁䅯兂䅁䅁䅅䅁䉁䅁䅁兂䅁䅁䅃硘剚兑杷允䅁䅁䅑䅁䑁䅁䅷䅁䭁䝁䅳䅁䭁佁䭧䅁䭁䥁䕕䅁䉁䅁䅁允䅁䅁䄴杄䅁䑁䅉免畁䑁䅁免㑁䅁䅁䍄䉁䅁䅁䅂䅁䅁䅍䅄䅁䅁䅯睦䅅䅁䅯䄶䅯䅁䅯全䅑䅁䅅䅁䉁䅁䅁杄允䅁䅁兌硁䑁䅉杌㉁䑁䅙䅎䅁䅁杷允䅁䅁䅑䅁䑁䅁䅷䅁䭁偁䉯䅁䭁佁䭧䅁䭁䡁䕯䅁䉁䅁䅁允䅁䅁䄴䅅䅁䑁䅅䅍睁䍁䄴䅍㑁䑁䅣䅁䵁䅉䅅䅁䕁䅁䅁睁䵁䅁䅁权獃杁䅁权剁䅁䅁权䙁䅁䅁允䅁䅁䅅䅁佁䉁䅑䅁㑁䑁䅕睍睁䑁䅁䅍睁䑁䅁䅍䅁䅁杷允䅁䅁䅑䅁䑁䅁䅷䅁䭁䝁䉣䅁䭁佁䭯䅁䭁䡁䕁䅁䉁䅁䅁允䅁䅁䄴䅄䅁䑁䅁杌穁䑁䅣兏䅁䅁杷允䅁䅁䅑䅁䑁䅁䅷䅁䭁䥁䉉䅁䭁佁䬴䅁䭁䡁䕯䅁䉁䅁䅁允䅁䅁䅕䅁䅁䅁䕃䕄䵅䅉䅅䅁䕁䅁䅁睁䵁䅁䅁权㕄允䅁权瑄权䅁权獄权䅁允䅁䅁䅅䅁䭁䕁䅣䅁䵁䅉䅅䅁䕁䅁䅁睁䵁䅁䅁权䡁睁䅁权䕁䅁䅁权⽄允䅁允䅁䅁䅅䅁䙁䅁䅁䅁流汩䉎䍄䉁䅁䅁䅂䅁䅁䅍䅄䅁䅁䅯䅺䅁䅁䅯儶䅯䅁䅯兢䅑䅁䅅䅁䉁䅁䅁兂䅁䅁䅁汑慎兑杷允䅁䅁䅑䅁䑁䅁䅷䅁䭁䍁䑙䅁䭁䅁䅑䅁䭁偁䈸䅁䉁䅁䅁允䅁䅁䅕䅁䅁䕁橸止䵅䅉䅅䅁䕁䅁䅁睁䵁䅁䅁权婄睁䅁权剁䅁䅁权䙁䅁䅁允䅁䅁䅅䅁佁䉁䅑䅁㉁䑁䅑䅎祁䑁䅕䅍睁䑁䅁䅍䅁䅁杷允䅁䅁䅍䅁䑁䅁䅷䅁䭁佁䉁䅁䭁䉁䝧䅁䉁䅁䅁允䅁䅁䅯兏䅙䅁杷允䅁䅁䅑䅁䑁䅁䅷䅁䭁䝁䉁䅁䭁佁䬰䅁䭁䝁䔰䅁䉁䅁䅁允䅁䅁䅕歲桦桥畓稷䴸䅉䅅䅁䕁䅁䅁睁䵁䅁䅁权䡄允䅁权潄权䅁权䙃䅂䅁允䅁䅁䅅䅁佁䅁䅷䅁㍁䍁䄴䅎穁䑁䅣䅁䵁䅉䅅䅁䕁䅁䅁睁䵁䅁䅁权䵄䅁䅁权湄权䅁权䙃䅂䅁允䅁䅁䅅䅁䙁䙁乃㉬匴睧䅚䍄䉁䅁䅁䅂䅁䅁䅍䅄䅁䅁䅯睳䅁䅁䅯䄶䅯䅁䅯兣䅑䅁䅅䅁䉁䅁䅁杄佁䅁䅁杍㉁䍁䄴睎ㅁ䑁䅑䅁䵁䅉䅅䅁䕁䅁䅁睁䵁䅁䅁权瑂允䅁权瑄权䅁权硂䅂䅁允䅁䅁䅅䅁䙁䩁䕺䱉祂䩡⽅䍄䉁䅁䅁䅂䅁䅁䅍䅄䅁䅁䅯睍䅉䅁䅯䅂䅁䅁䅯兂䅁䅁䅅䅁䉁䅁䅁兂䅁䅁䅁灹祚兑杷允䅁䅁䅑䅁䑁䅁䅷䅁䭁乁䉍䅁䭁佁䭯䅁䭁䡁䕅䅁䉁䅁䅁允䅁䅁䄴䅄䅁䑁䅅杌㍁䑁䅙兎䅁䅁杷允䅁䅁䅑䅁䑁䅁䅷䅁䭁䑁䅅䅁䭁佁䭣䅁䭁䡁䕯䅁䉁䅁䅁允䅁䅁䅕䡰㥁瑃橥啁䵁䅉䅅䅁䕁䅁䅁睁䵁䅁䅁权㙃䅁䅁权煄权䅁权㥂䅂䅁允䅁䅁䅅䅁佁䅁䅯䅁硁䍁䄴䅎穁䅁䅁䍄䉁䅁䅁䅂䅁䅁䅍䅄䅁䅁䅯杸䅁䅁䅯儶䅯䅁䅯兦䅑䅁䅅䅁䉁䅁䅁兂䅁䅁䅁䤴捁兑杷允䅁䅁䅑䅁䑁䅁䅷䅁䭁䱁䑁䅁䭁䅁䅑䅁䭁偁䈸䅁䉁䅁䅁允䅁䅁䅕䅁䅁䑁八ち䵅䅉䅅䅁䕁䅁䅁睁䵁䅁䅁权灁允䅁权牄权䅁权㙂䅂䅁允䅁䅁䅅䅁佁䉁䅑䅁硁䑁䅕睎睁䑁䅫睎㑁䑁䅑免䅁䅁杷允䅁䅁䅑䅁䑁䅁䅷䅁䭁䱁䈴䅁䭁佁䭙䅁䭁䝁䔰䅁䉁䅁䅁允䅁䅁䄴䅄䅁䑁䅁杌㑁䑁䅁李䅁䅁杷允䅁䅁䅑䅁䑁䅁䅷䅁䭁䅁䐰䅁䭁䅁䅑䅁䭁偁䈸䅁䉁䅁䅁允䅁䅁䅕䅁䅁䑣䍯ば䵅䅉䅅䅁䕁䅁䅁睁䵁䅁䅁权噃杁䅁权剁䅁䅁权⽄允䅁允䅁䅁䅅䅁佁䉁䅑䅁㕁䑁䅣免睁䑁䅁䅍睁䑁䅁䅍䅁䅁杷允䅁䅁䅑䅁䑁䅁䅷䅁䭁䥁䉙䅁䭁佁䭯䅁䭁䥁䕕䅁䉁䅁䅁允䅁䅁䄴䅄䅁䑁䅅杌ㅁ䑁䅁杍䅁䅁杷允䅁䅁䅑䅁䑁䅁䅷䅁䭁䵁䈸䅁䭁佁䬰䅁䭁䡁䕅䅁䉁䅁䅁允䅁䅁䅕浔䥭手畁樲䴸䅉䅅䅁䕁䅁䅁睁䵁䅁䅁权噄允䅁权牄权䅁权瑂䅂䅁允䅁䅁䅅䅁䭁䕁䅣䅁䵁䅉䅅䅁䕁䅁䅁睁䵁䅁䅁权㝄杁䅁权䕁䅁䅁权䙁䅁䅁允䅁䅁䅅䅁䙁䅁䅁䅁坃ㅓ䉬䍄䉁䅁䅁䅂䅁䅁䅍䅄䅁䅁䅯䄯䅉䅁䅯权䅁䅁䅯眯䅅䅁䅅䅁䉁䅁䅁兂捂㡪ㅌ䙋扷䅑杷允䅁䅁䅑䅁䑁䅁䅷䅁䭁䥁䉫䅁䭁佁䭯䅁䭁䡁䕁䅁䉁䅁䅁允䅁䅁䄴䅄䅁䑁䅁杌穁䑁䅣杍䅁䅁杷允䅁䅁䅑䅁䑁䅁䅷䅁䭁佁䑧䅁䭁䅁䅯䅁䭁偁䈸䅁䉁䅁䅁允䅁䅁䅕場啯歲桦樲䴸䅉䅅䅁䑁䅁䅁睁䵁䅁䅁权硂䅁䅁权歁杂䅁允䅁䅁䅅䅁䭁䥁䩳䅁䵁䅉䅅䅁䕁䅁䅁睁䵁䅁䅁权畂䅁䅁权浄权䅁权瑂䅂䅁允䅁䅁䅅䅁䭁䕁䅣䅁䵁䅉䅅䅁䕁䅁䅁睁䵁䅁䅁权佄䅁䅁权剁䅁䅁权䙁䅁䅁允䅁䅁䅅䅁佁䉁䅑䅁硁䑁䅑䅍ㅁ䑁䅫兏睁䑁䅁䅍䅁䅁杷允䅁䅁䅑䅁䑁䅁䅷䅁䭁䕁䉍䅁䭁佁䬰䅁䭁䝁䔸䅁䉁䅁䅁允䅁䅁䅕䉯癯匳䝑含䴸䅉䅅䅁䕁䅁䅁睁䵁䅁䅁权時睁䅁权䕁䅁䅁权⽄允䅁允䅁䅁䅅䅁䙁䅁䅁䅁坃㉍䈱䍄䉁䅁䅁䅂䅁䅁䅍䅄䅁䅁䅯䅏䅁䅁䅯充䅁䅁䅯䅂䅉䅁䅅䅁䉁䅁䅁杄啁䅁䅁李㉁䑁䅍䅍睁䑁䅁䅍睁䑁䅁䅁䵁䅉䅅䅁䕁䅁䅁睁䵁䅁䅁权㕂䅁䅁权浄权䅁权㙂䅂䅁允䅁䅁䅅䅁佁䅁䅷䅁祁䍁䄴兏ㅁ䑁䅅䅁䵁䅉䅅䅁䕁䅁䅁睁䵁䅁䅁权祃䅁䅁权灄权䅁权䑃䅂䅁允䅁䅁䅅䅁䙁䅁䅁䅁杁卋䉴䍄䉁䅁䅁䅂䅁䅁䅍䅄䅁䅁䅯兏䅁䅁䅯朷䅯䅁䅯睢䅑䅁䅅䅁䉁䅁䅁兂䅁䅁䅁䭕灯兑杷允䅁䅁䅑䅁䑁䅁䅷䅁䭁佁䍫䅁䭁䉁䅅䅁䭁䅁䅕䅁䉁䅁䅁允䅁䅁䄴杆䅁䑁䅅䅍睁䑁䅅兎睁䑁䅁䅍睁䑁䅁䅁䵁䅉䅅䅁䕁䅁䅁睁䵁䅁䅁权㑃䅁䅁权䕁䅁䅁权䕁杁䅁允䅁䅁䅅䅁䙁䅁䅁䵁䍁汁䉎䍄䉁䅁䅁䅂䅁䅁䅍䅄䅁䅁䅯儲䅁䅁䅯朶䅯䅁䅯兢䅑䅁䅅䅁䉁䅁䅁杄䵁䅁䅁䅍畁䑁䅕杍㍁䅁䅁䍄䉁䅁䅁䅂䅁䅁䅍䅄䅁䅁䅯眰䅅䅁䅯眶䅯䅁䅯来䅑䅁䅅䅁䉁䅁䅁杄啁䅁䅁兎㉁䑁䅧䅍睁䑁䅁䅍睁䑁䅁䅁䵁䅉䅅䅁䕁䅁䅁睁䵁䅁䅁权㉂䅁䅁权畄权䅁权硂䅂䅁允䅁䅁䅅䅁䙁䅁䅁䅁䅁䉗䉴䍄䉁䅁䅁䅂䅁䅁䅍䅄䅁䅁䅯䅁䅍䅁䅯䅂䅁䅁䅯眯䅅䅁䅅䅁䉁䅁䅁权湂杁䅁䍄䉁䅁䅁䅂䅁䅁䅍䅄䅁䅁䅯睙䅅䅁䅯允䅉䅁䅯杁䅉䅁䅅䅁䉁䅁䅁兂療礰㉎奲其䅑杷允䅁䅁䅑䅁䑁䅁䅷䅁䭁䕁䍕䅁䭁䅁䅑䅁䭁䅁䅕䅁䉁䅁䅁允䅁䅁䅕䅁䅁佁坊䕘䵅䅉䅅䅁䕁䅁䅁睁䵁䅁䅁权獁䅁䅁权牄权䅁权獄权䅁允䅁䅁䅅䅁䭁䕁䅣䅁䵁䅉䅅䅁䕁䅁䅁睁䵁䅁䅁权塃睁䅁权䕁䅁䅁权䙁䅁䅁允䅁䅁䅅䅁䙁䅁䅁䡁楃䭒䉤䍄䉁䅁䅁䅂䅁䅁䅍䅄䅁䅁䅯杂䅁䅁䅯眶䅯䅁䅯兢䅑䅁䅅䅁䉁䅁䅁杄啁䅁䅁免㍁䑁䅉杍睁䑁䅍䅎ぁ䑁䅍䅁䵁䅉䅅䅁䕁䅁䅁睁䵁䅁䅁权偄允䅁权瑄权䅁权療䅂䅁允䅁䅁䅅䅁䙁䥁砷䙶婔乏⽣䍄䉁䅁䅁䅂䅁䅁䅍䅄䅁䅁䅯兑䅉䅁䅯权䅁䅁䅯兂䅁䅁䅅䅁䉁䅁䅁兂煃搸乊灙啁䅑杷允䅁䅁䅍䅁䑁䅁䅷䅁䭁䵁䅣䅁䭁䉁䝷䅁䉁䅁䅁允䅁䅁䅯其䅙䅁杷允䅁䅁䅑䅁䑁䅁䅷䅁䭁䝁䑁䅁䭁䅁䅑䅁䭁偁䈸䅁䉁䅁䅁允䅁䅁䅕䅁䅁䙁樷啢䵅䅉䅅䅁䑁䅁䅁睁䵁䅁䅁权ㅂ䅁䅁权敁杂䅁允䅁䅁䅅䅁䭁偁䥕䅁䵁䅉䅅䅁䑁䅁䅁睁䵁䅁䅁权ㅁ允䅁权流杂䅁允䅁䅁䅅䅁佁䅁䅷䅁㕁䑁䅣杌㕁䑁䅫䅁䵁䅉䅅䅁䕁䅁䅁睁䵁䅁䅁权摄杁䅁权䭁䅁䅁权䙁䅁䅁允䅁䅁䅅䅁䙁䅁䍷㑋坣匲䅰䍄䉁䅁䅁䅂䅁䅁䅍䅄䅁䅁䅯䄰䅁䅁䅯朵䅯䅁䅯䅣䅑䅁䅅䅁䉁䅁䅁杄䵁䅁䅁杍畁䑁䅍杍穁䅁䅁䍄䉁䅁䅁䅂䅁䅁䅍䅄䅁䅁䅯睋䅅䅁䅯儷䅯䅁䅯兦䅑䅁䅅䅁䉁䅁䅁兂呄兪䝁噷浘睐杷允䅁䅁䅑䅁䑁䅁䅷䅁䭁乁䉣䅁䭁䉁䅅䅁䭁䅁䅕䅁䉁䅁䅁允䅁䅁䄴䅆䅁䑁䅉免㍁䑁䅍䅍睁䑁䅁䅍睁䅁䅁䍄䉁䅁䅁䅂䅁䅁䅍䅄䅁䅁䅯睕䅉䅁䅯䅂䅁䅁䅯眯䅅䅁䅅䅁䉁䅁䅁兂䅁䅁䅁楧楖兑杷允䅁䅁䅍䅁䑁䅁䅷䅁䭁䅁䅧䅁䭁䉁䝷䅁䉁䅁䅁允䅁䅁䅯䅈䅣䅁杷允䅁䅁䅑䅁䑁䅁䅷䅁䭁䕁䅕䅁䭁佁䬴䅁䭁䥁䕍䅁䉁䅁䅁允䅁䅁䅕䅁䅁䥁䩩歖䵅䅉䅅䅁䕁䅁䅁睁䵁䅁䅁权佂䅁䅁权畄权䅁权㙂䅂䅁允䅁䅁䅅䅁䙁䅁䅁䅁祄卅䉊䍄䉁䅁䅁䅂䅁䅁䅍䅄䅁䅁䅯杓䅍䅁䅯䅂䅁䅁䅯兂䅁䅁䅅䅁䉁䅁䅁兂䅁䅁䅁㝍䕩兑杷允䅁䅁䅑䅁䑁䅁䅷䅁䭁佁䍙䅁䭁䉁䅅䅁䭁偁䈸䅁䉁䅁䅁允䅁䅁䄴杆䅁䑁䅑杍穁䑁䅁䅍睁䑁䅁䅍睁䑁䅁䅁䵁䅉䅅䅁䕁䅁䅁睁䵁䅁䅁权桂允䅁权䭁䅁䅁权䕁杁䅁允䅁䅁䅅䅁䙁䭁捷浗㝑⬳⽣䍄䉁䅁䅁䅂䅁䅁䅍䅄䅁䅁䅯兵䅉䅁䅯权䅁䅁䅯眯䅅䅁䅅䅁䉁䅁䅁兂乄䵺䵺䵺獺睐杷允䅁䅁䅍䅁䑁䅁䅷䅁䭁䵁䅕䅁䭁䍁䝙䅁䉁䅁䅁允䅁䅁䄴䅄䅁䑁䅫免畁䑁䅍兎䅁䅁杷允䅁䅁䅑䅁䑁䅁䅷䅁䭁䩁䅕䅁䭁佁䭯䅁䭁佁䭷䅁䉁䅁䅁允䅁䅁䅯睒䅁䅁杷允䅁䅁䅑䅁䑁䅁䅷䅁䭁䕁䉁䅁䭁佁䭙䅁䭁䝁䔸䅁䉁䅁䅁允䅁䅁䄴䅄䅁䑁䅉杌ぁ䑁䅅睍䅁䅁杷允䅁䅁䅑䅁䑁䅁䅷䅁䭁䉁䑣䅁䭁䅁䅑䅁䭁䅁䅕䅁䉁䅁䅁允䅁䅁䅕䅁䅁䙁晌歘䵅䅉䅅䅁䕁䅁䅁睁䵁䅁䅁权獄睁䅁权䕁䅁䅁权⽄允䅁允䅁䅁䅅䅁䙁䅁䅁䅁䕁橶䉖䍄䉁䅁䅁睁䅁䅁䅍䅄䅁䅁䅯睶䅅䅁䅯杈䅙䅁䅅䅁䉁䅁䅁权癃杂䅁䍄䉁䅁䅁䅂䅁䅁䅍䅄䅁䅁䅯䅑䅁䅁䅯眶䅯䅁䅯兦䅑䅁䅅䅁䉁䅁䅁杄坁䅁䅁杍睁䑁䅍睍睁䑁䅕䅎㕁䑁䅉杍䅁䅁杷允䅁䅁䅑䅁䑁䅁䅷䅁䭁䱁䌴䅁䭁䉁䅅䅁䭁偁䈸䅁䉁䅁䅁允䅁䅁䅯睚䅉䅁杷允䅁䅁䅑䅁䑁䅁䅷䅁䭁佁䍣䅁䭁䅁䅑䅁䭁䅁䅕䅁䉁䅁䅁允䅁䅁䅕䅁䅁䍑䵵歫䵅䅉䅅䅁䕁䅁䅁睁䵁䅁䅁权楄䅁䅁权灄权䅁权瑂䅂䅁允䅁䅁䅅䅁䙁䅁䅁䅁元楤䉌䍄䉁䅁䅁䅂䅁䅁䅍䅄䅁䅁䅯杨䅅䅁䅯儶䅯䅁䅯䄷䅯䅁䅅䅁䉁䅁䅁权䡂䅁䅁䍄䉁䅁䅁䅂䅁䅁䅍䅄䅁䅁䅯杁䅍䅁䅯权䅁䅁䅯兂䅁䅁䅅䅁䉁䅁䅁兂剃堷⽷噎戴䅑杷允䅁䅁䅑䅁䑁䅁䅷䅁䭁䍁䅑䅁䭁佁䬰䅁䭁䡁䕁䅁䉁䅁䅁允䅁䅁䅯睒䅁䅁杷允䅁䅁䅑䅁䑁䅁䅷䅁䭁䵁䑫䅁䭁䅁䅯䅁䭁䅁䅕䅁䉁䅁䅁允䅁䅁䅕噈歰㥏倹歅䵁䅉䅅䅁䕁䅁䅁睁䵁䅁䅁权䑁䅁䅁权牄权䅁权瑂䅂䅁允䅁䅁䅅䅁䭁䕁䅣䅁䵁䅉䅅䅁䕁䅁䅁睁䵁䅁䅁权硁允䅁权潄权䅁权㙂䅂䅁允䅁䅁䅅䅁佁䅁䄴䅁ぁ䑁䅍杌穁䑁䅍睎䅁䅁杷允䅁䅁䅑䅁䑁䅁䅷䅁䭁䑁䅕䅁䭁佁䭣䅁䭁䝁䔸䅁䉁䅁䅁允䅁䅁䅕兇坒楄礰䕈䵁䅉䅅䅁䕁䅁䅁睁䵁䅁䅁权䵃允䅁权浄权䅁权䑃䅂䅁允䅁䅁䅅䅁佁䅁䅷䅁硁䍁䄴䅍祁䑁䅅䅁䵁䅉䅅䅁䕁䅁䅁睁䵁䅁䅁权㥃䅁䅁权灄权䅁权㙂䅂䅁允䅁䅁䅅䅁䙁䅁䅁䅁歂根䉬䍄䉁䅁䅁䅂䅁䅁䅍䅄䅁䅁䅯儱䅁䅁䅯朶䅯䅁䅯䄷䅯䅁䅅䅁䉁䅁䅁权䡂䅁䅁䍄䉁䅁䅁睁䅁䅁䅍䅄䅁䅁䅯兲䅁䅁䅯䅊䅙䅁䅅䅁䉁䅁䅁权捂权䅁䍄䉁䅁䅁䅂䅁䅁䅍䅄䅁䅁䅯儰䅁䅁䅯允䅉䅁䅯兂䅉䅁䅅䅁䉁䅁䅁兂扂婵晎潫呢䅑杷允䅁䅁䅑䅁䑁䅁䅷䅁䭁䉁䄸䅁䭁佁䭧䅁䭁䡁䔰䅁䉁䅁䅁允䅁䅁䄴杄䅁䑁䅉䅏畁䑁䅁睎祁䅁䅁䍄䉁䅁䅁䅂䅁䅁䅍䅄䅁䅁䅯睙䅁䅁䅯允䅉䅁䅯睁䅉䅁䅅䅁䉁䅁䅁兂㙁穏煯䥦瑮䅑杷允䅁䅁䅑䅁䑁䅁䅷䅁䭁乁䉷䅁䭁佁䭣䅁䭁䝁䔰䅁䉁䅁䅁允䅁䅁䅯睒䅁䅁杷允䅁䅁䅑䅁䑁䅁䅷䅁䭁䅁䑕䅁䭁䉁䅅䅁䭁䅁䅕䅁䉁䅁䅁允䅁䅁䄴杆䅁䑁䅅免睁䑁䅣䅍睁䑁䅁䅍睁䑁䅁䅁䵁䅉䅅䅁䑁䅁䅁睁䵁䅁䅁权䉄䅁䅁权慁杂䅁允䅁䅁䅅䅁䭁䝁䝷䅁䵁䅉䅅䅁䕁䅁䅁睁䵁䅁䅁权䝁睁䅁权䕁䅁䅁权䙁䅁䅁允䅁䅁䅅䅁䙁䅁䅁䅁畄㈴䉬䍄䉁䅁䅁䅂䅁䅁䅍䅄䅁䅁䅯杨䅁䅁䅯朷䅯䅁䅯来䅑䅁䅅䅁䉁䅁䅁兂䅁䅁䅁䱙猸兑杷允䅁䅁䅑䅁䑁䅁䅷䅁䭁乁䅷䅁䭁佁䭧䅁䭁䥁䕍䅁䉁䅁䅁允䅁䅁䄴杄䅁䑁䅑䅍畁䑁䅑兏㑁䅁䅁䍄䉁䅁䅁䅂䅁䅁䅍䅄䅁䅁䅯杄䅉䅁䅯充䅁䅁䅯眯䅅䅁䅅䅁䉁䅁䅁杄啁䅁䅁免ㅁ䑁䅕睎㍁䑁䅫睍㉁䑁䅑䅁䵁䅉䅅䅁䕁䅁䅁睁䵁䅁䅁权㡂䅁䅁权煄权䅁权硂䅂䅁允䅁䅁䅅䅁佁䅁䅷䅁睁䍁䄴兎祁䑁䅫䅁䵁䅉䅅䅁䕁䅁䅁睁䵁䅁䅁权ㅁ睁䅁权䭁䅁䅁权䙁䅁䅁允䅁䅁䅅䅁䙁乁㑖匶硙䑩䅎䍄䉁䅁䅁䅂䅁䅁䅍䅄䅁䅁䅯睵䅁䅁䅯朶䅯䅁䅯兣䅑䅁䅅䅁䉁䅁䅁杄䵁䅁䅁䅍畁䑁䅑杍硁䅁䅁䍄䉁䅁䅁䅂䅁䅁䅍䅄䅁䅁䅯䄹䅁䅁䅯朷䅯䅁䅯睢䅑䅁䅅䅁䉁䅁䅁兂䅁䅁䅁䡫穁兑杷允䅁䅁䅑䅁䑁䅁䅷䅁䭁䵁䅉䅁䭁佁䭣䅁䭁䡁䕯䅁䉁䅁䅁允䅁䅁䅕䥒獴⼵灵䕂䵁䅉䅅䅁䕁䅁䅁睁䵁䅁䅁权䡁睁䅁权剁䅁䅁权䙁䅁䅁允䅁䅁䅅䅁佁䉁䅑䅁硁䑁䅉睍㕁䑁䅁䅍睁䑁䅁䅍䅁䅁杷允䅁䅁䅑䅁䑁䅁䅷䅁䭁偁䉑䅁䭁佁䬰䅁䭁佁䭷䅁䉁䅁䅁允䅁䅁䅯睒䅁䅁杷允䅁䅁䅑䅁䑁䅁䅷䅁䭁乁䑳䅁䭁䅁䅯䅁䭁䅁䅕䅁䉁䅁䅁允䅁䅁䅕㥌欰潂噆お䵁䅉䅅䅁䕁䅁䅁睁䵁䅁䅁权兂䅁䅁权煄权䅁权瑂䅂䅁允䅁䅁䅅䅁䭁䕁䅣䅁䵁䅉䅅䅁䕁䅁䅁睁䵁䅁䅁权䉃䅁䅁权瑄权䅁权瑂䅂䅁允䅁䅁䅅䅁䭁䕁䅣䅁䵁䅉䅅䅁䕁䅁䅁睁䵁䅁䅁权啁䅁䅁权浄权䅁权㥂䅂䅁允䅁䅁䅅䅁佁䅁䅷䅁硁䍁䄴杍睁䑁䅧䅁䵁䅉䅅䅁䕁䅁䅁睁䵁䅁䅁权婃䅁䅁权牄权䅁权睂䅂䅁允䅁䅁䅅䅁佁䉁䅙䅁ぁ䑁䅙兎睁䑁䅁䅍睁䑁䅁䅍睁䅁䅁䍄䉁䅁䅁䅂䅁䅁䅍䅄䅁䅁䅯兰䅅䅁䅯儶䅯䅁䅯睢䅑䅁䅅䅁䉁䅁䅁兂䅁䅁䅁乑晷兑杷允䅁䅁䅑䅁䑁䅁䅷䅁䭁䍁䉳䅁䭁佁䭣䅁䭁䝁䔰䅁䉁䅁䅁允䅁䅁䅯睒䅁䅁杷允䅁䅁䅑䅁䑁䅁䅷䅁䭁䝁䉑䅁䭁佁䬴䅁䭁䡁䕁䅁䉁䅁䅁允䅁䅁䅕䅁䅁乁牂問䵅䅉䅅䅁䕁䅁䅁睁䵁䅁䅁权䉃睁䅁权剁䅁䅁权⽄允䅁允䅁䅁䅅䅁佁䉁䅑䅁㉁䑁䅧睎睁䑁䅁䅍睁䑁䅁䅍䅁䅁杷允䅁䅁䅍䅁䑁䅁䅷䅁䭁䍁䅍䅁䭁䍁䝙䅁䉁䅁䅁允䅁䅁䄴䅄䅁䑁䅧䅍畁䑁䅍免䅁䅁杷允䅁䅁䅑䅁䑁䅁䅷䅁䭁䝁䅁䅁䭁佁䭯䅁䭁䝁䔰䅁䉁䅁䅁允䅁䅁䄴䅄䅁䑁䅅杌祁䑁䅣兎䅁䅁杷允䅁䅁䅑䅁䑁䅁䅷䅁䭁䉁䍯䅁䭁䉁䅅䅁䭁偁䈸䅁䉁䅁䅁允䅁䅁䄴䅆䅁䑁䅅䅎㉁䑁䅣䅍睁䑁䅁䅍睁䅁䅁䍄䉁䅁䅁䅂䅁䅁䅍䅄䅁䅁䅯䅓䅁䅁䅯眶䅯䅁䅯䄷䅯䅁䅅䅁䉁䅁䅁权䡂䅁䅁䍄䉁䅁䅁䅂䅁䅁䅍䅄䅁䅁䅯儳䅅䅁䅯朵䅯䅁䅯睧䅑䅁䅅䅁䉁䅁䅁杄䵁䅁䅁睍畁䑁䅍䅎㑁䅁䅁䍄䉁䅁䅁䅂䅁䅁䅍䅄䅁䅁䅯杍䅉䅁䅯充䅁䅁䅯眯䅅䅁䅅䅁䉁䅁䅁杄坁䅁䅁免㍁䑁䅣䅏睁䑁䅁䅍睁䑁䅁䅍䅁䅁杷允䅁䅁䅑䅁䑁䅁䅷䅁䭁䅁䑧䅁䭁䅁䅑䅁䭁䅁䅕䅁䉁䅁䅁允䅁䅁䅕䅁䅁䡧刵啑䵅䅉䅅䅁䕁䅁䅁睁䵁䅁䅁权摁允䅁权牄权䅁权䙃䅂䅁允䅁䅁䅅䅁佁䉁䅙䅁硁䑁䅕兎祁䑁䅍睎穁䑁䅕睎㍁䅁䅁䍄䉁䅁䅁䅂䅁䅁䅍䅄䅁䅁䅯光䅁䅁䅯眶䅯䅁䅯䅣䅑䅁䅅䅁䉁䅁䅁杄十䅁䅁兎㕁䑁䅁䅍睁䑁䅁䅍睁䅁䅁䍄䉁䅁䅁䅂䅁䅁䅍䅄䅁䅁䅯先䅅䅁䅯儶䅯䅁䅯全䅑䅁䅅䅁䉁䅁䅁兂䅁䅁䅁䩐䅂兑杷允䅁䅁䅑䅁䑁䅁䅷䅁䭁䭁䑳䅁䭁䅁䅯䅁䭁䅁䅕䅁䉁䅁䅁允䅁䅁䅕牘䩰䅄牊歊䵁䅉䅅䅁䕁䅁䅁睁䵁䅁䅁权煁䅁䅁权潄权䅁权䙃䅂䅁允䅁䅁䅅䅁佁䅁䄴䅁ぁ䑁䅅杌㉁䑁䅑杍䅁䅁杷允䅁䅁䅑䅁䑁䅁䅷䅁䭁䭁䅫䅁䭁佁䬴䅁䭁䥁䕕䅁䉁䅁䅁允䅁䅁䅕䅁䅁䉁䑹歓䵅䅉䅅䅁䕁䅁䅁睁䵁䅁䅁权䉄䅁䅁权潄权䅁权療䅂䅁允䅁䅁䅅䅁佁䅁䄴䅁硁䑁䅧杌穁䑁䅁䅎䅁䅁杷允䅁䅁䅑䅁䑁䅁䅷䅁䭁䍁䉁䅁䭁䅁䅯䅁䭁䅁䍑䅁䉁䅁䅁允䅁䅁䅕敥浫免獩歁䵁䅉䅅䅁䕁䅁䅁睁䵁䅁䅁权癃允䅁权湄权䅁权䙃䅂䅁允䅁䅁䅅䅁䙁䕁䵯楁䡵楖䅎䍄䉁䅁䅁䅂䅁䅁䅍䅄䅁䅁䅯元䅍䅁䅯权䅁䅁䅯眯䅅䅁䅅䅁䉁䅁䅁兂䩃坑汄䌰楉䅑杷允䅁䅁䅑䅁䑁䅁䅷䅁䭁䩁䅧䅁䭁佁䭳䅁䭁䡁䔰䅁䉁䅁䅁允䅁䅁䄴䅆䅁䑁䅕兎睁䑁䅉杍祁䑁䅅兏祁䅁䅁䍄䉁䅁䅁䅂䅁䅁䅍䅄䅁䅁䅯兙䅉䅁䅯䅂䅁䅁䅯眯䅅䅁䅅䅁䉁䅁䅁兂䅁䅁䅂佱塵兑杷允䅁䅁䅑䅁䑁䅁䅷䅁䭁䡁䉍䅁䭁佁䭯䅁䭁䥁䕕䅁䉁䅁䅁允䅁䅁䄴䅄䅁䑁䅅杌祁䑁䅅睎䅁䅁杷允䅁䅁䅑䅁䑁䅁䅷䅁䭁䙁䍉䅁䭁䅁䅑䅁䭁偁䈸䅁䉁䅁䅁允䅁䅁䅕䅁䅁䍁杪ご䵅䅉䅅䅁䕁䅁䅁睁䵁䅁䅁权湂允䅁权潄权䅁权硂䅂䅁允䅁䅁䅅䅁佁䅁䄴䅁穁䑁䅑杌㕁䑁䅅李䅁䅁杷允䅁䅁䅑䅁䑁䅁䅷䅁䭁䅁䑯䅁䭁䅁䅯䅁䭁䅁䅕䅁䉁䅁䅁允䅁䅁䅕扏䥔牤昶啄䵁䅉䅅䅁䕁䅁䅁睁䵁䅁䅁权時䅁䅁权潄权䅁权䑃䅂䅁允䅁䅁䅅䅁佁䅁䅷䅁穁䑁䅣杌㍁䑁䅫䅁䵁䅉䅅䅁䕁䅁䅁睁䵁䅁䅁权灂允䅁权湄权䅁权瑂䅂䅁允䅁䅁䅅䅁䭁䕁䅣䅁䵁䅉䅅䅁䕁䅁䅁睁䵁䅁䅁权㝄睁䅁权剁䅁䅁权䙁䅁䅁允䅁䅁䅅䅁佁䉁䅑䅁㕁䑁䅍䅏睁䑁䅁䅍睁䑁䅁䅍䅁䅁杷允䅁䅁䅑䅁䑁䅁䅷䅁䭁䉁䅳䅁䭁佁䭯䅁䭁䡁䔰䅁䉁䅁䅁允䅁䅁䄴䅄䅁䑁䅅杌㍁䑁䅙睍䅁䅁杷允䅁䅁䅑䅁䑁䅁䅷䅁䭁䅁䉅䅁䭁佁䭙䅁䭁佁䭷䅁䉁䅁䅁允䅁䅁䅯睒䅁䅁杷允䅁䅁䅑䅁䑁䅁䅷䅁䭁䕁䈰䅁䭁佁䭫䅁䭁佁䭷䅁䉁䅁䅁允䅁䅁䅯睒䅁䅁杷允䅁䅁䅑䅁䑁䅁䅷䅁䭁䍁䅕䅁䭁佁䭣䅁䭁佁䭷䅁䉁䅁䅁允䅁䅁䅯睒䅁䅁杷允䅁䅁䅑䅁䑁䅁䅷䅁䭁䍁䅧䅁䭁佁䭫䅁䭁䡁䕁䅁䉁䅁䅁允䅁䅁䅕䅁䅁乁䑪䕏䵅䅉䅅䅁䕁䅁䅁睁䵁䅁䅁权湂允䅁权湄权䅁权療䅂䅁允䅁䅁䅅䅁䙁佁㙆䭆䠵刴䅚䍄䉁䅁䅁䅂䅁䅁䅍䅄䅁䅁䅯睆䅉䅁䅯权䅁䅁䅯眯䅅䅁䅅䅁䉁䅁䅁兂佁扌摋㘷乣䅑杷允䅁䅁䅑䅁䑁䅁䅷䅁䭁䝁䉑䅁䭁佁䬰䅁䭁䡁䕅䅁䉁䅁䅁允䅁䅁䅕㡐剋⽡䭪吳䴸䅉䅅䅁䕁䅁䅁睁䵁䅁䅁权啂䅁䅁权潄权䅁权獄权䅁允䅁䅁䅅䅁䭁䕁䅣䅁䵁䅉䅅䅁䕁䅁䅁睁䵁䅁䅁权䡄允䅁权湄权䅁权瑂䅂䅁允䅁䅁䅅䅁䙁䅁䅁䅁䅁䉁䅂䍄䉁䅁䅁䅂䅁䅁䅍䅄䅁䅁䅯兡䅁䅁䅯儶䅯䅁䅯来䅑䅁䅅䅁䉁䅁䅁兂䅁䅁䅁䵥㙣兑杷允䅁䅁䅑䅁䑁䅁䅷䅁䭁偁䅉䅁䭁佁䬴䅁䭁䝁䔰䅁䉁䅁䅁允䅁䅁䅯睒䅁䅁杷允䅁䅁䅑䅁䑁䅁䅷䅁䭁䉁䉁䅁䭁䉁䅅䅁䭁䅁䍑䅁䉁䅁䅁允䅁䅁䄴䅅䅁䑁䅅兎硁䑁䅁免㑁䑁䅁䅁䵁䅉䅅䅁䕁䅁䅁睁䵁䅁䅁权剂睁䅁权䭁䅁䅁权䙁䅁䅁允䅁䅁䅅䅁䙁䍁扐堫焵䉐䅎䍄䉁䅁䅁䅂䅁䅁䅍䅄䅁䅁䅯䅸䅁䅁䅯朶䅯䅁䅯兢䅑䅁䅅䅁䉁䅁䅁杄䵁䅁䅁免畁䑁䅑杍㑁䅁䅁䍄䉁䅁䅁䅂䅁䅁䅍䅄䅁䅁䅯杅䅅䅁䅯䄶䅯䅁䅯兦䅑䅁䅅䅁䉁䅁䅁杄佁䅁䅁睍穁䍁䄴免祁䑁䅫䅁䵁䅉䅅䅁䕁䅁䅁睁䵁䅁䅁权䵁睁䅁权䕁䅁䅁权䙁䅁䅁允䅁䅁䅅䅁䙁䅁䅁䅁剁䥚䉸䍄䉁䅁䅁䅂䅁䅁䅍䅄䅁䅁䅯䅫䅅䅁䅯儷䅯䅁䅯来䅑䅁䅅䅁䉁䅁䅁兂㕂匶硙䭃㡸睐杷允䅁䅁䅑䅁䑁䅁䅷䅁䭁䱁䍳䅁䭁䅁䅑䅁䭁䅁䅕䅁䉁䅁䅁允䅁䅁䅕䅁䅁䅑晇䕧䵅䅉䅅䅁䕁䅁䅁睁䵁䅁䅁权乃允䅁权牄权䅁权硂䅂䅁允䅁䅁䅅䅁佁䉁䅑䅁祁䑁䅧兎ぁ䑁䅑䅏ㅁ䑁䅍免䅁䅁杷允䅁䅁䅑䅁䑁䅁䅷䅁䭁䅁䐰䅁䭁䅁䅯䅁䭁䅁䅕䅁䉁䅁䅁允䅁䅁䅕牕敧敨剶ぅ䵁䅉䅅䅁䕁䅁䅁睁䵁䅁䅁权慂允䅁权瑄权䅁权㥂䅂䅁允䅁䅁䅅䅁䙁䥁䅐煹䙆橬䅆䍄䉁䅁䅁䅂䅁䅁䅍䅄䅁䅁䅯睄䅍䅁䅯䅂䅁䅁䅯眯䅅䅁䅅䅁䉁䅁䅁兂䅁䅁䅁晓硂兑杷允䅁䅁䅑䅁䑁䅁䅷䅁䭁䅁䉫䅁䭁佁䭣䅁䭁䡁䕅䅁䉁䅁䅁允䅁䅁䅕歬䱏佢㝦ぃ䵁䅉䅅䅁䕁䅁䅁睁䵁䅁䅁权敂䅁䅁权煄权䅁权㙂䅂䅁允䅁䅁䅅䅁佁䅁䅷䅁睁䍁䄴杍睁䑁䅣䅁䵁䅉䅅䅁䕁䅁䅁睁䵁䅁䅁权灃睁䅁权䕁䅁䅁权⽄允䅁允䅁䅁䅅䅁䙁䅁䅁䅁㑂汢䉒䍄䉁䅁䅁䅂䅁䅁䅍䅄䅁䅁䅯先䅁䅁䅯朶䅯䅁䅯兣䅑䅁䅅䅁䉁䅁䅁杄䵁䅁䅁䅍畁䑁䅅兎硁䅁䅁䍄䉁䅁䅁䅂䅁䅁䅍䅄䅁䅁䅯睡䅁䅁䅯䄶䅯䅁䅯来䅑䅁䅅䅁䉁䅁䅁杄佁䅁䅁杍ㅁ䍁䄴睎穁䑁䅕䅁䵁䅉䅅䅁䕁䅁䅁睁䵁䅁䅁权䭁允䅁权煄权䅁权睂䅂䅁允䅁䅁䅅䅁佁䅁䅷䅁睁䍁䄴睎㉁䑁䅑䅁䵁䅉䅅䅁䕁䅁䅁睁䵁䅁䅁权杄允䅁权潄权䅁权瑂䅂䅁允䅁䅁䅅䅁佁䅁䄴䅁祁䑁䅕杌睁䑁䅑睎䅁䅁杷允䅁䅁䅑䅁䑁䅁䅷䅁䭁偁䍧䅁䭁䉁䅅䅁䭁䅁䅕䅁䉁䅁䅁允䅁䅁䄴䅆䅁䑁䅍免㍁䑁䅅睍ㅁ䑁䅁䅍睁䅁䅁䍄䉁䅁䅁睁䅁䅁䅍䅄䅁䅁䅯䅲䅁䅁䅯䅊䅙䅁䅅䅁䉁䅁䅁权穁元䅁䍄䉁䅁䅁䅂䅁䅁䅍䅄䅁䅁䅯睖䅅䅁䅯儶䅯䅁䅯兢䅑䅁䅅䅁䉁䅁䅁兂䅁䅁䅁䌴偙兑杷允䅁䅁䅑䅁䑁䅁䅷䅁䭁䝁䄴䅁䭁佁䭫䅁䭁䥁䕕䅁䉁䅁䅁允䅁䅁䅕䅁䅁䍁佯啊䵅䅉䅅䅁䕁䅁䅁睁䵁䅁䅁权允睁䅁权䕁䅁䅁权䙁䅁䅁允䅁䅁䅅䅁䙁䅁䅁䥁㥁潄䉚䍄䉁䅁䅁䅂䅁䅁䅍䅄䅁䅁䅯䅏䅁䅁䅯眶䅯䅁䅯兦䅑䅁䅅䅁䉁䅁䅁杄啁䅁䅁兎穁䑁䅙䅍睁䑁䅁䅍睁䑁䅁䅁䵁䅉䅅䅁䕁䅁䅁睁䵁䅁䅁权潄䅁䅁权煄权䅁权硂䅂䅁允䅁䅁䅅䅁佁䅁䅷䅁睁䍁䄴兎祁䑁䅙䅁䵁䅉䅅䅁䕁䅁䅁睁䵁䅁䅁权䥁睁䅁权䭁䅁䅁权䙁䅁䅁允䅁䅁䅅䅁䙁䉁癳匳䝑剁䅆䍄䉁䅁䅁䅂䅁䅁䅍䅄䅁䅁䅯䄵䅁䅁䅯眵䅯䅁䅯睧䅑䅁䅅䅁䉁䅁䅁兂慃婭婭摭睫䅑杷允䅁䅁䅑䅁䑁䅁䅷䅁䭁䍁䉁䅁䭁佁䬴䅁䭁䝁䔰䅁䉁䅁䅁允䅁䅁䅕䅁䅁䕁敁唹䵁䅉䅅䅁䕁䅁䅁睁䵁䅁䅁权㡃杁䅁权䕁䅁䅁权䙁䅁䅁允䅁䅁䅅䅁䙁䅁䅁䅁橂浫䉬䍄䉁䅁䅁䅂䅁䅁䅍䅄䅁䅁䅯杄䅁䅁䅯儷䅯䅁䅯兢䅑䅁䅅䅁䉁䅁䅁权䡂䅁䅁䍄䉁䅁䅁䅂䅁䅁䅍䅄䅁䅁䅯兵䅅䅁䅯䄶䅯䅁䅯兣䅑䅁䅅䅁䉁䅁䅁杄䥁䅁䅁睎畁䑁䅑䅁䵁䅉䅅䅁䕁䅁䅁睁䵁䅁䅁权煁䅁䅁权湄权䅁权睂䅂䅁允䅁䅁䅅䅁䙁䅁䍷㑋坣刲䅊䍄䉁䅁䅁䅂䅁䅁䅍䅄䅁䅁䅯朹䅅䅁䅯朵䅯䅁䅯全䅑䅁䅅䅁䉁䅁䅁权䡂䅁䅁䍄䉁䅁䅁䅂䅁䅁䅍䅄䅁䅁䅯杄䅁䅁䅯朵䅯䅁䅯睧䅑䅁䅅䅁䉁䅁䅁杄䭁䅁䅁䅍畁䑁䅫兎䅁䅁杷允䅁䅁䅑䅁䑁䅁䅷䅁䭁䱁䅫䅁䭁佁䭯䅁䭁䡁䕅䅁䉁䅁䅁允䅁䅁䄴䅄䅁䑁䅁杌祁䑁䅫䅏䅁䅁杷允䅁䅁䅑䅁䑁䅁䅷䅁䭁䝁䉍䅁䭁佁䬰䅁䭁佁䭷䅁䉁䅁䅁允䅁䅁䅯睒䅁䅁杷允䅁䅁䅑䅁䑁䅁䅷䅁䭁䑁䍕䅁䭁䉁䅅䅁䭁偁䈸䅁䉁䅁䅁允䅁䅁䄴䅆䅁䑁䅙李㑁䑁䅁䅍睁䑁䅁䅍睁䅁䅁䍄䉁䅁䅁睁䅁䅁䅍䅄䅁䅁䅯杦䅅䅁䅯䅊䅙䅁䅅䅁䉁䅁䅁权偄元䅁䍄䉁䅁䅁䅂䅁䅁䅍䅄䅁䅁䅯儯䅁䅁䅯儷䅯䅁䅯兣䅑䅁䅅䅁䉁䅁䅁兂䅁䅁䅁䅁䅁䅁杷允䅁䅁䅑䅁䑁䅁䅷䅁䭁䩁䉅䅁䭁佁䭣䅁䭁䥁䕕䅁䉁䅁䅁允䅁䅁䅕硫䕧杖琴䕂䵁䅉䅅䅁䕁䅁䅁睁䵁䅁䅁权十睁䅁权䭁䅁䅁权䙁䅁䅁允䅁䅁䅅䅁䙁䥁䉬余兘癉⽳䍄䉁䅁䅁䅂䅁䅁䅍䅄䅁䅁䅯杁䅑䅁䅯䅂䅁䅁䅯眯䅅䅁䅅䅁䉁䅁䅁兂䅁䅁䅁祶婤兑杷允䅁䅁䅑䅁䑁䅁䅷䅁䭁乁䅳䅁䭁佁䬰䅁䭁䡁䕅䅁䉁䅁䅁允䅁䅁䅕歯㉗⼸唳䐯䴸䅉䅅䅁䕁䅁䅁睁䵁䅁䅁权⽂允䅁权瑄权䅁权療䅂䅁允䅁䅁䅅䅁䙁䡁䍉䱍浒伷⽷䍄䉁䅁䅁䅂䅁䅁䅍䅄䅁䅁䅯睨䅅䅁䅯䄶䅯䅁䅯䄷䅯䅁䅅䅁䉁䅁䅁权䡂䅁䅁䍄䉁䅁䅁䅂䅁䅁䅍䅄䅁䅁䅯兓䅉䅁䅯权䅁䅁䅯兂䅁䅁䅅䅁䉁䅁䅁兂ぃ䡹⭡确副䅑杷允䅁䅁䅍䅁䑁䅁䅷䅁䭁乁䅙䅁䭁䉁䝷䅁䉁䅁䅁允䅁䅁䅯杗䅙䅁杷允䅁䅁䅑䅁䑁䅁䅷䅁䭁佁䑑䅁䭁䅁䅑䅁䭁䅁䅕䅁䉁䅁䅁允䅁䅁䅕䅁䅁䕷煇䕪䵅䅉䅅䅁䕁䅁䅁睁䵁䅁䅁权㥁䅁䅁权䉁杁䅁权䑁杁䅁允䅁䅁䅅䅁䙁䑁䬰⬱牏䑥䉆䍄䉁䅁䅁䅂䅁䅁䅍䅄䅁䅁䅯杍䅅䅁䅯儷䅯䅁䅯兣䅑䅁䅅䅁䉁䅁䅁兂允䑗ね䡹浢睐杷允䅁䅁䅑䅁䑁䅁䅷䅁䭁䕁䉫䅁䭁䉁䜸䅁䭁䍁䝁䅁䉁䅁䅁允䅁䅁䅯杨䅙䅁杷允䅁䅁䅑䅁䑁䅁䅷䅁䭁䙁䅉䅁䭁䅁䍅䅁䭁䅁䍉䅁䉁䅁䅁允䅁䅁䅕煉⼯卙䱌䔴䵁䅉䅅䅁䕁䅁䅁睁䵁䅁䅁权橃䅁䅁权瑄权䅁权䙃䅂䅁允䅁䅁䅅䅁䙁䡁㥅瑃橥偣⽗䍄䉁䅁䅁䅂䅁䅁䅍䅄䅁䅁䅯䅖䅁䅁䅯权䅁䅁䅯䅂䅉䅁䅅䅁䉁䅁䅁兂㝂䭆䠵場⭲睐杷允䅁䅁䅑䅁䑁䅁䅷䅁䭁䙁䉷䅁䭁佁䭫䅁䭁䥁䕕䅁䉁䅁䅁允䅁䅁䅕䅁䅁䅁剁歑䵅䅉䅅䅁䕁䅁䅁睁䵁䅁䅁权㥃杁䅁权䕁䅁䅁权䙁䅁䅁允䅁䅁䅅䅁䙁䅁䅁䑁䱄䭏䉤䍄䉁䅁䅁䅂䅁䅁䅍䅄䅁䅁䅯睄䅅䅁䅯儷䅯䅁䅯睢䅑䅁䅅䅁䉁䅁䅁兂䩄牤昶楇栯睐杷允䅁䅁䅑䅁䑁䅁䅷䅁䭁䝁䈴䅁䭁佁䬰䅁䭁䡁䕁䅁䉁䅁䅁允䅁䅁䅕場啯歲桦樹䴸䅉䅅䅁䕁䅁䅁睁䵁䅁䅁权㝂睁䅁权剁䅁䅁权䙁䅁䅁允䅁䅁䅅䅁佁䉁䅙䅁硁䑁䅉杍祁䑁䅣免ㅁ䑁䅁䅍睁䅁䅁䍄䉁䅁䅁䅂䅁䅁䅍䅄䅁䅁䅯杂䅅䅁䅯朷䅯䅁䅯兢䅑䅁䅅䅁䉁䅁䅁权䡂䅁䅁䍄䉁䅁䅁䅂䅁䅁䅍䅄䅁䅁䅯睤䅅䅁䅯朶䅯䅁䅯兦䅑䅁䅅䅁䉁䅁䅁杄䵁䅁䅁免畁䑁䅅䅍㕁䅁䅁䍄䉁䅁䅁䅂䅁䅁䅍䅄䅁䅁䅯眴䅅䅁䅯儶䅯䅁䅯兣䅑䅁䅅䅁䉁䅁䅁兂䅁䅁䅁䭚䑆具杷允䅁䅁䅑䅁䑁䅁䅷䅁䭁䉁䑑䅁䭁䅁䅯䅁䭁䅁䅕䅁䉁䅁䅁允䅁䅁䅕牘䩰䅄牉あ䵁䅉䅅䅁䑁䅁䅁睁䵁䅁䅁权䙁允䅁权捁杂䅁允䅁䅁䅅䅁䭁䙁䝯䅁䵁䅉䅅䅁䕁䅁䅁睁䵁䅁䅁权奃允䅁权牄权䅁权睂䅂䅁允䅁䅁䅅䅁佁䉁䅑䅁ㅁ䑁䅙睍睁䑁䅁䅍睁䑁䅁䅍䅁䅁杷允䅁䅁䅑䅁䑁䅁䅷䅁䭁䵁䄰䅁䭁佁䭣䅁䭁䡁䕁䅁䉁䅁䅁允䅁䅁䅕㡧䭄啯㉗あ䵁䅉䅅䅁䕁䅁䅁睁䵁䅁䅁权㡃杁䅁权剁䅁䅁权䙁䅁䅁允䅁䅁䅅䅁佁䉁䅑䅁祁䑁䅁兎睁䑁䅁䅍睁䑁䅁䅍䅁䅁杷允䅁䅁䅍䅁䑁䅁䅷䅁䭁乁䈴䅁䭁䉁䜴䅁䉁䅁䅁允䅁䅁䅯睬䅙䅁杷允䅁䅁䅑䅁䑁䅁䅷䅁䭁䩁䅍䅁䭁佁䭯䅁䭁䝁䔰䅁䉁䅁䅁允䅁䅁䅯睒䅁䅁杷允䅁䅁䅑䅁䑁䅁䅷䅁䭁䙁䅑䅁䭁佁䬰䅁䭁䡁䔰䅁䉁䅁䅁允䅁䅁䅕䑗ね䡹⭡歂䵁䅉䅅䅁䕁䅁䅁睁䵁䅁䅁权牂允䅁权畄权䅁权瑂䅂䅁允䅁䅁䅅䅁䭁䕁䅣䅁䵁䅉䅅䅁䕁䅁䅁睁䵁䅁䅁权䍃睁䅁权䕁䅁䅁权䙁䅁䅁允䅁䅁䅅䅁䙁䅁䅁䕁扄ㅸ䉒䍄䉁䅁䅁䅂䅁䅁䅍䅄䅁䅁䅯兢䅁䅁䅯䄶䅯䅁䅯全䅑䅁䅅䅁䉁䅁䅁杄佁䅁䅁李硁䍁䄴免硁䑁䅑䅁䵁䅉䅅䅁䕁䅁䅁睁䵁䅁䅁权千允䅁权䉁杁䅁权䍁杁䅁允䅁䅁䅅䅁䙁䝁数夳䙰畩䅂䍄䉁䅁䅁䅂䅁䅁䅍䅄䅁䅁䅯眲䅅䅁䅯䄶䅯䅁䅯兣䅑䅁䅅䅁䉁䅁䅁杄佁䅁䅁免㍁䍁䄴兎祁䑁䅑䅁䵁䅉䅅䅁䕁䅁䅁睁䵁䅁䅁权㙄允䅁权煄权䅁权療䅂䅁允䅁䅁䅅䅁佁䅁䅷䅁睁䍁䄴䅍㑁䑁䅙䅁䵁䅉䅅䅁䕁䅁䅁睁䵁䅁䅁权灄睁䅁权剁䅁䅁权䙁䅁䅁允䅁䅁䅅䅁佁䉁䅑䅁ㅁ䑁䅁䅏穁䑁䅫杍㕁䑁䅧杍䅁䅁杷允䅁䅁䅍䅁䑁䅁䅷䅁䭁䙁䉷䅁䭁䉁䝧䅁䉁䅁䅁允䅁䅁䅯兇䅙䅁杷允䅁䅁䅑䅁䑁䅁䅷䅁䭁䡁䅯䅁䭁佁䭫䅁䭁䝁䔰䅁䉁䅁䅁允䅁䅁䅯睒䅁䅁杷允䅁䅁䅑䅁䑁䅁䅷䅁䭁乁䄰䅁䭁佁䭙䅁䭁䥁䕕䅁䉁䅁䅁允䅁䅁䄴䅄䅁䑁䅁杌㕁䑁䅕杍䅁䅁杷允䅁䅁䅑䅁䑁䅁䅷䅁䭁䡁䅳䅁䭁佁䭣䅁䭁䥁䕍䅁䉁䅁䅁允䅁䅁䅕㝤昶楇搯䕉䵁䅉䅅䅁䕁䅁䅁睁䵁䅁䅁权橁允䅁权灄权䅁权瑂䅂䅁允䅁䅁䅅䅁䙁䅁䅁䅁兂⽇䅤䍄䉁䅁䅁䅂䅁䅁䅍䅄䅁䅁䅯睙䅅䅁䅯儷䅯䅁䅯䅣䅑䅁䅅䅁䉁䅁䅁兂畄䑦ㄸ牘㥲睐杷允䅁䅁䅑䅁䑁䅁䅷䅁䭁䱁䍷䅁䭁䅁䅯䅁䭁䅁䅕䅁䉁䅁䅁允䅁䅁䅕浗㝑〳丯䕊䵁䅉䅅䅁䕁䅁䅁睁䵁䅁䅁权㡂䅁䅁权䭁䅁䅁权䕁杁䅁允䅁䅁䅅䅁䙁䝁渳㘫确朰䅰䍄䉁䅁䅁䅂䅁䅁䅍䅄䅁䅁䅯䅚䅅䅁䅯朶䅯䅁䅯兢䅑䅁䅅䅁䉁䅁䅁杄䵁䅁䅁䅍畁䑁䅕䅏㉁䅁䅁䍄䉁䅁䅁䅂䅁䅁䅍䅄䅁䅁䅯䅃䅁䅁䅯儷䅯䅁䅯䅣䅑䅁䅅䅁䉁䅁䅁兂䉃啬䱏佢呦睐杷允䅁䅁䅑䅁䑁䅁䅷䅁䭁䅁䍯䅁䭁䅁䅯䅁䭁䅁䅕䅁䉁䅁䅁允䅁䅁䅕灳瘳㡰䱡ぉ䵁䅉䅅䅁䕁䅁䅁睁䵁䅁䅁权婄允䅁权煄权䅁权硂䅂䅁允䅁䅁䅅䅁佁䅁䅷䅁睁䍁䄴兎硁䑁䅕䅁䵁䅉䅅䅁䕁䅁䅁睁䵁䅁䅁权橁允䅁权湄权䅁权䑃䅂䅁允䅁䅁䅅䅁䙁䵁䭈啯㉗⼸⼰䍄䉁䅁䅁䅂䅁䅁䅍䅄䅁䅁䅯兰䅉䅁䅯充䅁䅁䅯兂䅁䅁䅅䅁䉁䅁䅁杄啁䅁䅁䅎睁䑁䅅免睁䑁䅁䅍睁䑁䅁䅁䵁䅉䅅䅁䑁䅁䅁睁䵁䅁䅁权㍃允䅁权流杂䅁允䅁䅁䅅䅁佁䅁䅷䅁㕁䑁䅑杌㍁䑁䅫䅁䵁䅉䅅䅁䕁䅁䅁睁䵁䅁䅁权㍂䅁䅁权潄权䅁权㙂䅂䅁允䅁䅁䅅䅁佁䅁䄴䅁穁䑁䅑杌ㅁ䑁䅅李䅁䅁杷允䅁䅁䅑䅁䑁䅁䅷䅁䭁䅁䈰䅁䭁䅁䅑䅁䭁䅁䅕䅁䉁䅁䅁允䅁䅁䅕䅁䅁䕁時じ䵅䅉䅅䅁䕁䅁䅁睁䵁䅁䅁权婂杁䅁权䭁䅁䅁权⽄允䅁允䅁䅁䅅䅁䙁佁兘瑉㕶癦⽷䍄䉁䅁䅁䅂䅁䅁䅍䅄䅁䅁䅯䅙䅅䅁䅯眶䅯䅁䅯睧䅑䅁䅅䅁䉁䅁䅁杄啁䅁䅁睎睁䑁䅍䅍㍁䑁䅑兎ㅁ䑁䅣䅁䵁䅉䅅䅁䕁䅁䅁睁䵁䅁䅁权坁睁䅁权䕁䅁䅁权䙁䅁䅁允䅁䅁䅅䅁䙁䅁䅁䅁䑃䙩䉚䍄䉁䅁䅁䅂䅁䅁䅍䅄䅁䅁䅯儰䅍䅁䅯充䅁䅁䅯眯䅅䅁䅅䅁䉁䅁䅁杄坁䅁䅁杍㉁䑁䅙睍㕁䑁䅁䅍睁䑁䅁䅍䅁䅁杷允䅁䅁䅑䅁䑁䅁䅷䅁䭁䥁䈰䅁䭁佁䭯䅁䭁䡁䕁䅁䉁䅁䅁允䅁䅁䄴䅄䅁䑁䅁杌㉁䑁䅫李䅁䅁杷允䅁䅁䅑䅁䑁䅁䅷䅁䭁偁䍷䅁䭁䅁䅯䅁䭁䅁䅕䅁䉁䅁䅁允䅁䅁䅕㥌欰潂噇啇䵁䅉䅅䅁䑁䅁䅁睁䵁䅁䅁权⽂䅁䅁权捁杂䅁允䅁䅁䅅䅁䭁䍁䝳䅁䵁䅉䅅䅁䕁䅁䅁睁䵁䅁䅁权䩁䅁䅁权灄权䅁权㥂䅂䅁允䅁䅁䅅䅁䙁䅁䅁䅁杁兹䉆䍄䉁䅁䅁睁䅁䅁䅍䅄䅁䅁䅯儵䅅䅁䅯䅇䅙䅁䅅䅁䉁䅁䅁权䕂杂䅁䍄䉁䅁䅁䅂䅁䅁䅍䅄䅁䅁䅯杄䅁䅁䅯眵䅯䅁䅯䅣䅑䅁䅅䅁䉁䅁䅁兂癁匳䝑婧䙕䅑杷允䅁䅁䅑䅁䑁䅁䅷䅁䭁䉁䑧䅁䭁䅁䅯䅁䭁䅁䅕䅁䉁䅁䅁允䅁䅁䅕瑃橥䑣䬰ぁ䵁䅉䅅䅁䕁䅁䅁睁䵁䅁䅁权牃䅁䅁权牄权䅁权睂䅂䅁允䅁䅁䅅䅁佁䉁䅑䅁硁䑁䅅睎ㅁ䑁䅫䅏㍁䑁䅁免䅁䅁杷允䅁䅁䅑䅁䑁䅁䅷䅁䭁䭁䉳䅁䭁佁䭫䅁䭁䡁䕁䅁䉁䅁䅁允䅁䅁䅕䅁䅁䕁桪ぎ䵅䅉䅅䅁䑁䅁䅁睁䵁䅁䅁权㉂允䅁权奁杂䅁允䅁䅁䅅䅁䭁䑁䝫䅁䵁䅉䅅䅁䕁䅁䅁睁䵁䅁䅁权浃䅁䅁权畄权䅁权硂䅂䅁允䅁䅁䅅䅁䙁䅁䅁䅁允䍆䉨䍄䉁䅁䅁䅂䅁䅁䅍䅄䅁䅁䅯儹䅁䅁䅯朵䅯䅁䅯睢䅑䅁䅅䅁䉁䅁䅁杄䵁䅁䅁䅍畁䑁䅧睍㑁䅁䅁䍄䉁䅁䅁䅂䅁䅁䅍䅄䅁䅁䅯公䅅䅁䅯朷䅯䅁䅯来䅑䅁䅅䅁䉁䅁䅁兂䅁䅁䅂䘷䍥兑杷允䅁䅁䅑䅁䑁䅁䅷䅁䭁乁䍉䅁䭁䅁䅯䅁䭁䅁䅕䅁䉁䅁䅁允䅁䅁䅕佖汏㡭村䐰䴸䅉䅅䅁䕁䅁䅁睁䵁䅁䅁权⭃允䅁权煄权䅁权㥂䅂䅁允䅁䅁䅅䅁佁䅁䅯䅁睁䍁䄴睎祁䅁䅁䍄䉁䅁䅁䅂䅁䅁䅍䅄䅁䅁䅯杇䅍䅁䅯䅂䅁䅁䅯兂䅁䅁䅅䅁䉁䅁䅁兂䅁䅁杄敍穰兑杷允䅁䅁䅑䅁䑁䅁䅷䅁䭁䍁䅷䅁䭁䅁䍅䅁䭁䅁䍍䅁䉁䅁䅁允䅁䅁䅕穯䨷扈晋䕺䵁䅉䅅䅁䕁䅁䅁睁䵁䅁䅁权煁允䅁权煄权䅁权硂䅂䅁允䅁䅁䅅䅁佁䅁䅷䅁睁䍁䄴兎睁䑁䅍䅁䵁䅉䅅䅁䕁䅁䅁睁䵁䅁䅁权㍃允䅁权煄权䅁权睂䅂䅁允䅁䅁䅅䅁佁䅁䅷䅁睁䍁䄴李硁䑁䅉䅁䵁䅉䅅䅁䕁䅁䅁睁䵁䅁䅁权摁睁䅁权剁䅁䅁权䙁䅁䅁允䅁䅁䅅䅁佁䉁䅑䅁硁䑁䅁兏穁䑁䅫兏睁䑁䅁䅍䅁䅁杷允䅁䅁䅑䅁䑁䅁䅷䅁䭁䱁䅅䅁䭁佁䭳䅁䭁䡁䔰䅁䉁䅁䅁允䅁䅁䄴䅆䅁䑁䅫杍穁䑁䅑兎穁䑁䅁䅍睁䅁䅁䍄䉁䅁䅁䅂䅁䅁䅍䅄䅁䅁䅯睓䅅䅁䅯䅂䅁䅁䅯兂䅁䅁䅅䅁䉁䅁䅁兂䅁䅁䅁楕呤兑杷允䅁䅁䅑䅁䑁䅁䅷䅁䭁乁䍅䅁䭁䅁䅯䅁䭁䅁䅕䅁䉁䅁䅁允䅁䅁䅕浗㝑〳丫ぁ䵁䅉䅅䅁䕁䅁䅁睁䵁䅁䅁权⽂䅁䅁权䉁杁䅁权䍁杁䅁允䅁䅁䅅䅁䙁䙁㝭倱浘発䅚䍄䉁䅁䅁䅂䅁䅁䅍䅄䅁䅁䅯睁䅁䅁䅯充䅁䅁䅯兂䅁䅁䅅䅁䉁䅁䅁杄啁䅁䅁杍㕁䑁䅕杍ㅁ䑁䅁䅍睁䑁䅁䅁䵁䅉䅅䅁䕁䅁䅁睁䵁䅁䅁权佄䅁䅁权湄权䅁权㥂䅂䅁允䅁䅁䅅䅁䙁䩁奍䙂余剌䄵䍄䉁䅁䅁䅂䅁䅁䅍䅄䅁䅁䅯材䅉䅁䅯充䅁䅁䅯兂䅁䅁䅅䅁䉁䅁䅁杄坁䅁䅁睎祁䑁䅕䅏睁䑁䅁䅍睁䑁䅁䅍䅁䅁杷允䅁䅁䅍䅁䑁䅁䅷䅁䭁䭁䅯䅁䭁䍁䝑䅁䉁䅁䅁允䅁䅁䅯䅹䅫䅁杷允䅁䅁䅑䅁䑁䅁䅷䅁䭁䙁䉑䅁䭁佁䬰䅁䭁䡁䕁䅁䉁䅁䅁允䅁䅁䅕䝭匴㡧䭄吸䴸䅉䅅䅁䕁䅁䅁睁䵁䅁䅁权䍁睁䅁权䕁䅁䅁权䙁䅁䅁允䅁䅁䅅䅁䙁䅁䅁䥁噂湺䈹䍄䉁䅁䅁睁䅁䅁䅍䅄䅁䅁䅯杢䅅䅁䅯杇䅙䅁䅅䅁䉁䅁䅁权㝂杂䅁䍄䉁䅁䅁䅂䅁䅁䅍䅄䅁䅁䅯兺䅍䅁䅯充䅁䅁䅯眯䅅䅁䅅䅁䉁䅁䅁杄啁䅁䅁免祁䑁䅙䅎祁䑁䅙䅍睁䑁䅁䅁䵁䅉䅅䅁䕁䅁䅁睁䵁䅁䅁权㥂䅁䅁权煄权䅁权瑂䅂䅁允䅁䅁䅅䅁䭁䕁䅣䅁䵁䅉䅅䅁䕁䅁䅁睁䵁䅁䅁权橄䅁䅁权湄权䅁权療䅂䅁允䅁䅁䅅䅁䙁䍁扐堫焵偶⽉䍄䉁䅁䅁䅂䅁䅁䅍䅄䅁䅁䅯䅉䅅䅁䅯眶䅯䅁䅯兦䅑䅁䅅䅁䉁䅁䅁杄啁䅁䅁免㉁䑁䅑兏ㅁ䑁䅁睍睁䑁䅕䅁䵁䅉䅅䅁䕁䅁䅁睁䵁䅁䅁权奄杁䅁权䭁䅁䅁权䙁䅁䅁允䅁䅁䅅䅁䙁䭁䠵場啯畲⽥䍄䉁䅁䅁睁䅁䅁䅍䅄䅁䅁䅯䅚䅁䅁䅯䅈䅙䅁䅅䅁䉁䅁䅁权橁睂䅁䍄䉁䅁䅁䅂䅁䅁䅍䅄䅁䅁䅯䅋䅅䅁䅯充䅁䅁䅯兂䅁䅁䅅䅁䉁䅁䅁杄啁䅁䅁䅎睁䑁䅅䅍睁䑁䅁䅍睁䑁䅁䅁䵁䅉䅅䅁䕁䅁䅁睁䵁䅁䅁权祃杁䅁权剁䅁䅁权䙁䅁䅁允䅁䅁䅅䅁佁䉁䅑䅁穁䑁䅉兎㕁䑁䅁䅍睁䑁䅁䅍䅁䅁杷允䅁䅁䅑䅁䑁䅁䅷䅁䭁䑁䉯䅁䭁佁䭫䅁䭁䡁䕁䅁䉁䅁䅁允䅁䅁䅕䅁䅁䕁摃唯䵁䅉䅅䅁䕁䅁䅁睁䵁䅁䅁权摂允䅁权煄权䅁权硂䅂䅁允䅁䅁䅅䅁佁䅁䅷䅁睁䍁䄴䅏㑁䑁䅍䅁䵁䅉䅅䅁䕁䅁䅁睁䵁䅁䅁权乃杁䅁权䭁䅁䅁权䙁䅁䅁允䅁䅁䅅䅁䙁䩁婱婭婭則䅚䍄䉁䅁䅁䅂䅁䅁䅍䅄䅁䅁䅯睔䅁䅁䅯朶䅯䅁䅯睢䅑䅁䅅䅁䉁䅁䅁杄䵁䅁䅁䅍畁䑁䅉免穁䅁䅁䍄䉁䅁䅁䅂䅁䅁䅍䅄䅁䅁䅯兓䅅䅁䅯眶䅯䅁䅯兦䅑䅁䅅䅁䉁䅁䅁杄坁䅁䅁免睁䑁䅫䅎睁䑁䅁䅍睁䑁䅁䅍䅁䅁杷允䅁䅁䅑䅁䑁䅁䅷䅁䭁䉁䑣䅁䭁䉁䅅䅁䭁䅁䅕䅁䉁䅁䅁允䅁䅁䄴䅆䅁䑁䅍䅍㕁䑁䅁䅍睁䑁䅁䅍睁䅁䅁䍄䉁䅁䅁䅂䅁䅁䅍䅄䅁䅁䅯睩䅁䅁䅯䄶䅯䅁䅯睢䅑䅁䅅䅁䉁䅁䅁杄佁䅁䅁杍ㅁ䍁䄴䅍硁䑁䅣䅁䵁䅉䅅䅁䕁䅁䅁睁䵁䅁䅁权䑃杁䅁权䭁䅁䅁权䙁䅁䅁允䅁䅁䅅䅁䙁䉁愱䑚晶睔䅒䍄䉁䅁䅁睁䅁䅁䅍䅄䅁䅁䅯入䅅䅁䅯䅊䅙䅁䅅䅁䉁䅁䅁权䥁权䅁䍄䉁䅁䅁䅂䅁䅁䅍䅄䅁䅁䅯八䅁䅁䅯允䅉䅁䅯杁䅉䅁䅅䅁䉁䅁䅁兂啄坪扙爱偔䅑杷允䅁䅁䅑䅁䑁䅁䅷䅁䭁䙁䈸䅁䭁佁䭧䅁䭁䡁䕯䅁䉁䅁䅁允䅁䅁䄴杄䅁䑁䅉睍畁䑁䅧睍ぁ䅁䅁䍄䉁䅁䅁䅂䅁䅁䅍䅄䅁䅁䅯䅷䅅䅁䅯儷䅯䅁䅯来䅑䅁䅅䅁䉁䅁䅁兂灁䥘䌯匹捪睐杷允䅁䅁䅑䅁䑁䅁䅷䅁䭁䉁䅙䅁䭁佁䬴䅁䭁䝁䔰䅁䉁䅁䅁允䅁䅁䅯睒䅁䅁杷允䅁䅁䅑䅁䑁䅁䅷䅁䭁䑁䉕䅁䭁佁䬰䅁䭁䝁䔰䅁䉁䅁䅁允䅁䅁䅯睒䅁䅁杷允䅁䅁䅑䅁䑁䅁䅷䅁䭁䩁䅧䅁䭁佁䭯䅁䭁䥁䕕䅁䉁䅁䅁允䅁䅁䄴䅄䅁䑁䅁杌祁䑁䅍兎䅁䅁杷允䅁䅁䅑䅁䑁䅁䅷䅁䭁䉁䑳䅁䭁䉁䅅䅁䭁䅁䅕䅁䉁䅁䅁允䅁䅁䄴䅆䅁䑁䅉䅏ㅁ䑁䅁䅍睁䑁䅁䅍睁䅁䅁䍄䉁䅁䅁䅂䅁䅁䅍䅄䅁䅁䅯共䅅䅁䅯䄶䅯䅁䅯兢䅑䅁䅅䅁䉁䅁䅁杄佁䅁䅁杍硁䍁䄴兎硁䑁䅧䅁䵁䅉䅅䅁䕁䅁䅁睁䵁䅁䅁权牂䅁䅁权湄权䅁权硂䅂䅁允䅁䅁䅅䅁䙁䭁慁㥌欰桂䅬䍄䉁䅁䅁䅂䅁䅁䅍䅄䅁䅁䅯䅹䅅䅁䅯儶䅯䅁䅯来䅑䅁䅅䅁䉁䅁䅁兂䅁䅁䅁䅙眰兑杷允䅁䅁䅑䅁䑁䅁䅷䅁䭁䅁䍷䅁䭁䅁䅑䅁䭁偁䈸䅁䉁䅁䅁允䅁䅁䅕䅁䅁䥁獲し䵅䅉䅅䅁䕁䅁䅁睁䵁䅁䅁权㝃䅁䅁权晁杂䅁权杁杂䅁允䅁䅁䅅䅁䭁偁䝑䅁䵁䅉䅅䅁䕁䅁䅁睁䵁䅁䅁权祁䅁䅁权瑄权䅁权䑃䅂䅁允䅁䅁䅅䅁䙁䉁䘫ㄶ㑇畈⽅䍄䉁䅁䅁䅂䅁䅁䅍䅄䅁䅁䅯䅱䅍䅁䅯权䅁䅁䅯眯䅅䅁䅅䅁䉁䅁䅁兂奂扏䥔牤䨴䅑杷允䅁䅁䅑䅁䑁䅁䅷䅁䭁䍁䅷䅁䭁佁䭯䅁䭁䥁䕕䅁䉁䅁䅁允䅁䅁䄴䅄䅁䑁䅅杌睁䑁䅉䅎䅁䅁杷允䅁䅁䅑䅁䑁䅁䅷䅁䭁䝁䅧䅁䭁佁䬰䅁䭁佁䭷䅁䉁䅁䅁允䅁䅁䅯睒䅁䅁杷允䅁䅁䅑䅁䑁䅁䅷䅁䭁䱁䅁䅁䭁䉁䅅䅁䭁䅁䍑䅁䉁䅁䅁允䅁䅁䄴杅䅁䑁䅍䅏ㅁ䑁䅕李睁䑁䅁䅍䅁䅁杷允䅁䅁䅑䅁䑁䅁䅷䅁䭁䩁䉣䅁䭁佁䬰䅁䭁䥁䕍䅁䉁䅁䅁允䅁䅁䅕〰椱䙅㕧䐶䴸䅉䅅䅁䕁䅁䅁睁䵁䅁䅁权牁䅁䅁权䉁杁䅁权䑁杁䅁允䅁䅁䅅䅁䙁䡁桲獺啕⭢䅰䍄䉁䅁䅁䅂䅁䅁䅍䅄䅁䅁䅯睴䅉䅁䅯权䅁䅁䅯兂䅁䅁䅅䅁䉁䅁䅁兂䵂㑎䉬䭙杕䅑杷允䅁䅁䅑䅁䑁䅁䅷䅁䭁䥁䅣䅁䭁佁䬰䅁䭁䥁䕕䅁䉁䅁䅁允䅁䅁䅕灭婭婭婭吷䴸䅉䅅䅁䕁䅁䅁睁䵁䅁䅁权䱂杁䅁权剁䅁䅁权⽄允䅁允䅁䅁䅅䅁佁䉁䅑䅁ぁ䑁䅧免㕁䑁䅕䅍睁䑁䅁䅍䅁䅁杷允䅁䅁䅑䅁䑁䅁䅷䅁䭁䕁䄴䅁䭁佁䬴䅁䭁䡁䕁䅁䉁䅁䅁允䅁䅁䅕䅁䅁䝁䕓歆䵅䅉䅅䅁䕁䅁䅁睁䵁䅁䅁权ぃ䅁䅁权瑄权䅁权䙃䅂䅁允䅁䅁䅅䅁䙁䑁ね䡹⭡㥮⽯䍄䉁䅁䅁䅂䅁䅁䅍䅄䅁䅁䅯杸䅅䅁䅯眶䅯䅁䅯兦䅑䅁䅅䅁䉁䅁䅁杄啁䅁䅁兏㍁䑁䅣䅍睁䑁䅁䅍睁䑁䅁䅁䵁䅉䅅䅁䕁䅁䅁睁䵁䅁䅁权䕂䅁䅁权瑄权䅁权㥂䅂䅁允䅁䅁䅅䅁䙁䡁啳歲桦癥⽉䍄䉁䅁䅁䅂䅁䅁䅍䅄䅁䅁䅯眲䅅䅁䅯朶䅯䅁䅯全䅑䅁䅅䅁䉁䅁䅁杄䵁䅁䅁免畁䑁䅁睍㑁䅁䅁䍄䉁䅁䅁䅂䅁䅁䅍䅄䅁䅁䅯杂䅍䅁䅯䅂䅁䅁䅯眯䅅䅁䅅䅁䉁䅁䅁兂䅁䅁杁䥁楨兑杷允䅁䅁䅑䅁䑁䅁䅷䅁䭁乁䅣䅁䭁䅁䅑䅁䭁䅁䍑䅁䉁䅁䅁允䅁䅁䅕䅁䅁䅯⽙啬䵅䅉䅅䅁䕁䅁䅁睁䵁䅁䅁权獃允䅁权晁杂䅁权杁杂䅁允䅁䅁䅅䅁䭁䩁䭷䅁䵁䅉䅅䅁䕁䅁䅁睁䵁䅁䅁权瑂杁䅁权剁䅁䅁权䙁䅁䅁允䅁䅁䅅䅁佁䉁䅙䅁硁䑁䅑李穁䑁䅕䅍睁䑁䅁䅍睁䅁䅁䍄䉁䅁䅁睁䅁䅁䅍䅄䅁䅁䅯䄲䅁䅁䅯杊䅙䅁䅅䅁䉁䅁䅁杄䵁䅁䅁䅏穁䍁䄴李㑁䅁䅁䍄䉁䅁䅁䅂䅁䅁䅍䅄䅁䅁䅯杵䅁䅁䅯䄶䅯䅁䅯来䅑䅁䅅䅁䉁䅁䅁杄䵁䅁䅁兎畁䑁䅧兏ぁ䅁䅁䍄䉁䅁䅁睁䅁䅁䅍䅄䅁䅁䅯眹䅁䅁䅯杈䅙䅁䅅䅁䉁䅁䅁权捄杂䅁䍄䉁䅁䅁䅂䅁䅁䅍䅄䅁䅁䅯䅢䅁䅁䅯儶䅯䅁䅯睧䅑䅁䅅䅁䉁䅁䅁兂䅁䅁䅁倶㍁兑杷允䅁䅁䅑䅁䑁䅁䅷䅁䭁䱁䑳䅁䭁䉁䅅䅁䭁偁䈸䅁䉁䅁䅁允䅁䅁䄴䅆䅁䑁䅉免ㅁ䑁䅕䅍睁䑁䅁䅍睁䅁䅁䍄䉁䅁䅁䅂䅁䅁䅍䅄䅁䅁䅯䅗䅉䅁䅯䅂䅁䅁䅯眯䅅䅁䅅䅁䉁䅁䅁兂䅁䅁䅁㡖睰兑杷允䅁䅁䅑䅁䑁䅁䅷䅁䭁䉁䑷䅁䭁䅁䅯䅁䭁䅁䅕䅁䉁䅁䅁允䅁䅁䅕捺䵺䵺䵺䐷䴸䅉䅅䅁䕁䅁䅁睁䵁䅁䅁权奁䅁䅁权䕁䅁䅁权䕁杁䅁允䅁䅁䅅䅁䙁䅁䅁䅁煄〯䉰䍄䉁䅁䅁䅂䅁䅁䅍䅄䅁䅁䅯儹䅉䅁䅯权䅁䅁䅯眯䅅䅁䅅䅁䉁䅁䅁兂䙃ㄶ㑇潈䱘睐杷允䅁䅁䅑䅁䑁䅁䅷䅁䭁䉁䐴䅁䭁䅁䅑䅁䭁䅁䅕䅁䉁䅁䅁允䅁䅁䅕䅁䅁乁䤴歘䵅䅉䅅䅁䕁䅁䅁睁䵁䅁䅁权睂䅁䅁权牄权䅁权睂䅂䅁允䅁䅁䅅䅁佁䉁䅑䅁硁䑁䅉兎祁䑁䅅李祁䑁䅫睍䅁䅁杷允䅁䅁䅑䅁䑁䅁䅷䅁䭁䱁䅁䅁䭁佁䭫䅁䭁䡁䕯䅁䉁䅁䅁允䅁䅁䅕䅁䅁䱁乨ぁ䵅䅉䅅䅁䕁䅁䅁睁䵁䅁䅁权䉂允䅁权瑄权䅁权硂䅂䅁允䅁䅁䅅䅁䙁䅁䍷㑋坣攲⼴䍄䉁䅁䅁䅂䅁䅁䅍䅄䅁䅁䅯兔䅅䅁䅯眶䅯䅁䅯睢䅑䅁䅅䅁䉁䅁䅁杄啁䅁䅁兎硁䑁䅧䅍硁䑁䅧䅎㕁䑁䅕䅁䵁䅉䅅䅁䕁䅁䅁睁䵁䅁䅁权潃睁䅁权剁䅁䅁权䙁䅁䅁允䅁䅁䅅䅁佁䉁䅑䅁硁䑁䅉䅎ㅁ䑁䅉睍睁䑁䅁䅍䅁䅁杷允䅁䅁䅑䅁䑁䅁䅷䅁䭁乁䅯䅁䭁佁䭣䅁䭁䡁䔰䅁䉁䅁䅁允䅁䅁䅕牡へ硫䕧啅䵁䅉䅅䅁䕁䅁䅁睁䵁䅁䅁权晁睁䅁权䭁䅁䅁权䙁䅁䅁允䅁䅁䅅䅁䙁䙁㘶兓䍷硋䅎䍄䉁䅁䅁䅂䅁䅁䅍䅄䅁䅁䅯其䅅䅁䅯儷䅯䅁䅯睢䅑䅁䅅䅁䉁䅁䅁兂㙄浦㡱䩤䑍䅷杷允䅁䅁䅑䅁䑁䅁䅷䅁䭁䙁䅉䅁䭁佁䬰䅁䭁䥁䕍䅁䉁䅁䅁允䅁䅁䅕噋偹癷潕䐳䴸䅉䅅䅁䕁䅁䅁睁䵁䅁䅁权噂䅁䅁权畄权䅁权療䅂䅁允䅁䅁䅅䅁䙁䅁䅁䅁䅁晗䄯䍄䉁䅁䅁䅂䅁䅁䅍䅄䅁䅁䅯睚䅁䅁䅯眵䅯䅁䅯睢䅑䅁䅅䅁䉁䅁䅁兂摁浗㝑㠳堸䅑杷允䅁䅁䅑䅁䑁䅁䅷䅁䭁䍁䑁䅁䭁䉁䅅䅁䭁䅁䅕䅁䉁䅁䅁允䅁䅁䄴䅆䅁䑁䅅李ぁ䑁䅍䅍ぁ䑁䅁䅍睁䅁䅁䍄䉁䅁䅁䅂䅁䅁䅍䅄䅁䅁䅯睌䅁䅁䅯朵䅯䅁䅯睢䅑䅁䅅䅁䉁䅁䅁杄䭁䅁䅁䅍畁䑁䅙兎䅁䅁杷允䅁䅁䅑䅁䑁䅁䅷䅁䭁佁䄸䅁䭁佁䭣䅁䭁佁䭷䅁䉁䅁䅁允䅁䅁䅯睒䅁䅁杷允䅁䅁䅑䅁䑁䅁䅷䅁䭁䭁䉫䅁䭁佁䬴䅁䭁䡁䕯䅁䉁䅁䅁允䅁䅁䅕䅁䅁䱁啃歆䵅䅉䅅䅁䕁䅁䅁睁䵁䅁䅁权㕁䅁䅁权瑄权䅁权獄权䅁允䅁䅁䅅䅁䭁䕁䅣䅁䵁䅉䅅䅁䕁䅁䅁睁䵁䅁䅁权敂允䅁权䉁杁䅁权䙁杁䅁允䅁䅁䅅䅁䙁䙁硆硤䕅⬹䅂䍄䉁䅁䅁䅂䅁䅁䅍䅄䅁䅁䅯光䅍䅁䅯充䅁䅁䅯兂䅁䅁䅅䅁䉁䅁䅁杄坁䅁䅁䅎睁䑁䅑免睁䑁䅁䅍睁䑁䅁䅍䅁䅁杷允䅁䅁䅑䅁䑁䅁䅷䅁䭁䑁䌰䅁䭁䅁䅑䅁䭁偁䈸䅁䉁䅁䅁允䅁䅁䅕䅁䅁䩁癒歗䵅䅉䅅䅁䕁䅁䅁睁䵁䅁䅁权佂䅁䅁权灄权䅁权療䅂䅁允䅁䅁䅅䅁䙁䅁䅁䅁权刱䈱䍄䉁䅁䅁䅂䅁䅁䅍䅄䅁䅁䅯杗䅉䅁䅯䅂䅁䅁䅯眯䅅䅁䅅䅁䉁䅁䅁兂䅁䅁奁煷⭋兑杷允䅁䅁䅑䅁䑁䅁䅷䅁䭁䵁䑙䅁䭁䉁䅅䅁䭁䅁䅕䅁䉁䅁䅁允䅁䅁䄴䅆䅁䑁䅉睎祁䑁䅣兎睁䑁䅁䅍睁䅁䅁䍄䉁䅁䅁睁䅁䅁䅍䅄䅁䅁䅯杍䅁䅁䅯杊䅙䅁䅅䅁䉁䅁䅁杄佁䅁䅁免睁䑁䅅杌睁䑁䅫䅁䵁䅉䅅䅁䕁䅁䅁睁䵁䅁䅁权捁允䅁权煄权䅁权睂䅂䅁允䅁䅁䅅䅁佁䅁䅷䅁睁䍁䄴杍祁䑁䅙䅁䵁䅉䅅䅁䕁䅁䅁睁䵁䅁䅁权㙂杁䅁权剁䅁䅁权䙁䅁䅁允䅁䅁䅅䅁佁䉁䅑䅁硁䑁䅅睍㍁䑁䅁䅍睁䑁䅁䅍䅁䅁杷允䅁䅁䅑䅁䑁䅁䅷䅁䭁䍁䑉䅁䭁䅁䅯䅁䭁䅁䅕䅁䉁䅁䅁允䅁䅁䅕䑗ね䡹⭙䕆䵁䅉䅅䅁䑁䅁䅁睁䵁䅁䅁权䩂䅁䅁权流杂䅁允䅁䅁䅅䅁佁䅁䅷䅁㑁䑁䅉杌㍁䑁䅅䅁䵁䅉䅅䅁䕁䅁䅁睁䵁䅁䅁权扁䅁䅁权晁杂䅁权杁杂䅁允䅁䅁䅅䅁䭁䍁䥣䅁䵁䅉䅅䅁䕁䅁䅁睁䵁䅁䅁权䡁允䅁权牄权䅁权䑃䅂䅁允䅁䅁䅅䅁佁䉁䅑䅁硁䑁䅧睍ぁ䑁䅕睎ㅁ䑁䅣䅍䅁䅁杷允䅁䅁䅑䅁䑁䅁䅷䅁䭁䡁䅉䅁䭁佁䭙䅁䭁佁䭷䅁䉁䅁䅁允䅁䅁䅯睒䅁䅁杷允䅁䅁䅑䅁䑁䅁䅷䅁䭁䑁䐰䅁䭁䅁䅑䅁䭁䅁䅕䅁䉁䅁䅁允䅁䅁䅕䅁䅁䱉永ず䵅䅉䅅䅁䕁䅁䅁睁䵁䅁䅁权橁睁䅁权䕁䅁䅁权䙁䅁䅁允䅁䅁䅅䅁䙁䅁䅁䕁⭃䙁䉬䍄䉁䅁䅁䅂䅁䅁䅍䅄䅁䅁䅯杹䅁䅁䅯允䅉䅁䅯杁䅉䅁䅅䅁䉁䅁䅁兂扃杪畂桘偄䅑杷允䅁䅁䅑䅁䑁䅁䅷䅁䭁偁䉫䅁䭁䉁䅅䅁䭁䅁䍑䅁䉁䅁䅁允䅁䅁䄴䅆䅁䑁䅅李穁䑁䅍睍㑁䑁䅫䅍㕁䅁䅁䍄䉁䅁䅁䅂䅁䅁䅍䅄䅁䅁䅯䅥䅍䅁䅯充䅁䅁䅯兂䅁䅁䅅䅁䉁䅁䅁权䡂䅁䅁䍄䉁䅁䅁䅂䅁䅁䅍䅄䅁䅁䅯䅏䅁䅁䅯朵䅯䅁䅯䅣䅑䅁䅅䅁䉁䅁䅁杄䵁䅁䅁免畁䑁䅫䅏㕁䅁䅁䍄䉁䅁䅁䅂䅁䅁䅍䅄䅁䅁䅯兤䅁䅁䅯朵䅯䅁䅯睧䅑䅁䅅䅁䉁䅁䅁杄䵁䅁䅁免畁䑁䅍兎㉁䅁䅁䍄䉁䅁䅁睁䅁䅁䅍䅄䅁䅁䅯末䅁䅁䅯䅊䅙䅁䅅䅁䉁䅁䅁权楁睄䅁䍄䉁䅁䅁䅂䅁䅁䅍䅄䅁䅁䅯兰䅁䅁䅯儶䅯䅁䅯兦䅑䅁䅅䅁䉁䅁䅁兂䅁䅁䅁䑁⽂䅑杷允䅁䅁䅑䅁䑁䅁䅷䅁䭁䝁䉙䅁䭁佁䭣䅁䭁䥁䕍䅁䉁䅁䅁允䅁䅁䅕〰椱䙅㕩啇䵁䅉䅅䅁䕁䅁䅁睁䵁䅁䅁权楄杁䅁权䭁䅁䅁权⽄允䅁允䅁䅁䅅䅁䙁乁乎桙奂卵䅆䍄䉁䅁䅁睁䅁䅁䅍䅄䅁䅁䅯儯䅅䅁䅯䅈䅙䅁䅅䅁䉁䅁䅁权㥃杂䅁䍄䉁䅁䅁睁䅁䅁䅍䅄䅁䅁䅯兮䅅䅁䅯䅊䅙䅁䅅䅁䉁䅁䅁权坃权䅁䍄䉁䅁䅁䅂䅁䅁䅍䅄䅁䅁䅯来䅅䅁䅯朷䅯䅁䅯全䅑䅁䅅䅁䉁䅁䅁兂䅁䅁䅁䙌䌱兑杷允䅁䅁䅑䅁䑁䅁䅷䅁䭁䍁䑑䅁䭁䅁䅑䅁䭁䅁䅕䅁䉁䅁䅁允䅁䅁䅕䅁䅁䉧䍂啥䵅䅉䅅䅁䕁䅁䅁睁䵁䅁䅁权䱁䅁䅁权瑄权䅁权硂䅂䅁允䅁䅁䅅䅁䙁䭁睒児塲㡯⽁䍄䉁䅁䅁䅂䅁䅁䅍䅄䅁䅁䅯睭䅁䅁䅯朶䅯䅁䅯兣䅑䅁䅅䅁䉁䅁䅁杄䵁䅁䅁䅍畁䑁䅍兏ㅁ䅁䅁䍄䉁䅁䅁䅂䅁䅁䅍䅄䅁䅁䅯睖䅅䅁䅯儷䅯䅁䅯兦䅑䅁䅅䅁䉁䅁䅁兂噂䅚癔㥚桐睐杷允䅁䅁䅑䅁䑁䅁䅷䅁䭁䙁䉁䅁䭁佁䭯䅁䭁䡁䕅䅁䉁䅁䅁允䅁䅁䄴䅄䅁䑁䅁杌祁䑁䅫兏䅁䅁杷允䅁䅁䅑䅁䑁䅁䅷䅁䭁乁䉧䅁䭁佁䭳䅁䭁䡁䕯䅁䉁䅁䅁允䅁䅁䄴杆䅁䑁䅑睍睁䑁䅫䅍睁䑁䅁䅍睁䑁䅁䅁䵁䅉䅅䅁䕁䅁䅁睁䵁䅁䅁权啄䅁䅁权牄权䅁权㙂䅂䅁允䅁䅁䅅䅁佁䉁䅑䅁祁䑁䅉兏睁䑁䅅睍硁䑁䅑兏䅁䅁杷允䅁䅁䅑䅁䑁䅁䅷䅁䭁乁䅫䅁䭁佁䬴䅁䭁䥁䕕䅁䉁䅁䅁允䅁䅁䅕䅁䅁䥧焰啦䵅䅉䅅䅁䕁䅁䅁睁䵁䅁䅁权灁允䅁权牄权䅁权瑂䅂䅁允䅁䅁䅅䅁佁䉁䅑䅁硁䑁䅕䅏硁䑁䅣䅎㕁䑁䅫兎䅁䅁杷允䅁䅁䅑䅁䑁䅁䅷䅁䭁偁䉧䅁䭁佁䭣䅁䭁䝁䔰䅁䉁䅁䅁允䅁䅁䅯睒䅁䅁杷允䅁䅁䅑䅁䑁䅁䅷䅁䭁䩁䑅䅁䭁䅁䅯䅁䭁䅁䅕䅁䉁䅁䅁允䅁䅁䅕噈歰㥏倹吸䴸䅉䅅䅁䕁䅁䅁睁䵁䅁䅁权呁䅁䅁权瑄权䅁权㙂䅂䅁允䅁䅁䅅䅁䙁䕁䱓佢㝦共䅴䍄䉁䅁䅁䅂䅁䅁䅍䅄䅁䅁䅯睈䅍䅁䅯充䅁䅁䅯眯䅅䅁䅅䅁䉁䅁䅁杄啁䅁䅁睍㍁䑁䅁免睁䑁䅫䅍睁䑁䅁䅁䵁䅉䅅䅁䑁䅁䅁睁䵁䅁䅁权穁允䅁权捁杂䅁允䅁䅁䅅䅁䭁䵁䜸䅁䵁䅉䅅䅁䑁䅁䅁睁䵁䅁䅁权瑃允䅁权慁杂䅁允䅁䅁䅅䅁䭁䙁䜸䅁䵁䅉䅅䅁䕁䅁䅁睁䵁䅁䅁权允允䅁权潄权䅁权㙂䅂䅁允䅁䅁䅅䅁佁䅁䄴䅁ぁ䑁䅕杌硁䑁䅧免䅁䅁杷允䅁䅁䅑䅁䑁䅁䅷䅁䭁䵁䍳䅁䭁䅁䅑䅁䭁偁䈸䅁䉁䅁䅁允䅁䅁䅕䅁䅁䝙䵒啚䵅䅉䅅䅁䕁䅁䅁睁䵁䅁䅁权呃䅁䅁权煄权䅁权䑃䅂䅁允䅁䅁䅅䅁佁䅁䅯䅁睁䍁䄴䅎㍁䅁䅁䍄䉁䅁䅁䅂䅁䅁䅍䅄䅁䅁䅯䅚䅅䅁䅯朶䅯䅁䅯兦䅑䅁䅅䅁䉁䅁䅁杄䵁䅁䅁䅍畁䑁䅕兎㑁䅁䅁䍄䉁䅁䅁䅂䅁䅁䅍䅄䅁䅁䅯材䅅䅁䅯朷䅯䅁䅯全䅑䅁䅅䅁䉁䅁䅁兂䅁䅁䅁䩣樸具杷允䅁䅁䅑䅁䑁䅁䅷䅁䭁䱁䉉䅁䭁佁䭳䅁䭁䡁䕯䅁䉁䅁䅁允䅁䅁䄴䅆䅁䑁䅉睍祁䑁䅉兏穁䑁䅍䅏㍁䅁䅁䍄䉁䅁䅁䅂䅁䅁䅍䅄䅁䅁䅯䅚䅁䅁䅯䄶䅯䅁䅯䄷䅯䅁䅅䅁䉁䅁䅁权䡂䅁䅁䍄䉁䅁䅁䅂䅁䅁䅍䅄䅁䅁䅯䅣䅉䅁䅯䅂䅁䅁䅯兂䅁䅁䅅䅁䉁䅁䅁兂䅁䅁䅂坳奊兑杷允䅁䅁䅑䅁䑁䅁䅷䅁䭁䅁䉅䅁䭁佁䭣䅁䭁䡁䔰䅁䉁䅁䅁允䅁䅁䅕兊䉡啬䱎䕋䵁䅉䅅䅁䕁䅁䅁睁䵁䅁䅁权佂睁䅁权䕁䅁䅁权⽄允䅁允䅁䅁䅅䅁䙁䅁䅁䥁㑂湐䉒䍄䉁䅁䅁䅂䅁䅁䅍䅄䅁䅁䅯兵䅅䅁䅯䄶䅯䅁䅯全䅑䅁䅅䅁䉁䅁䅁杄允䅁䅁兌㕁䑁䅙杌祁䑁䅧李䅁䅁杷允䅁䅁䅑䅁䑁䅁䅷䅁䭁乁䍉䅁䭁䅁䅑䅁䭁偁䈸䅁䉁䅁䅁允䅁䅁䅕䅁䅁䑁㙸歕䵅䅉䅅䅁䑁䅁䅁睁䵁䅁䅁权橂允䅁权奁杂䅁允䅁䅁䅅䅁䭁䍁䜰䅁䵁䅉䅅䅁䕁䅁䅁睁䵁䅁䅁权䱂允䅁权煄权䅁权療䅂䅁允䅁䅁䅅䅁佁䅁䅷䅁睁䍁䄴䅏㉁䑁䅑䅁䵁䅉䅅䅁䕁䅁䅁睁䵁䅁䅁权潄䅁䅁权牄权䅁权㥂䅂䅁允䅁䅁䅅䅁佁䉁䅑䅁㕁䑁䅁䅏睁䑁䅑兎ぁ䑁䅅䅎䅁䅁杷允䅁䅁䅑䅁䑁䅁䅷䅁䭁䡁䅉䅁䭁佁䭧䅁䭁䡁䕅䅁䉁䅁䅁允䅁䅁䄴杄䅁䑁䅅䅎畁䑁䅧杍ㅁ䅁䅁䍄䉁䅁䅁䅂䅁䅁䅍䅄䅁䅁䅯元䅅䅁䅯睈䅙䅁䅯䅉䅙䅁䅅䅁䉁䅁䅁权䡁元䅁䍄䉁䅁䅁䅂䅁䅁䅍䅄䅁䅁䅯䅈䅁䅁䅯儷䅯䅁䅯兦䅑䅁䅅䅁䉁䅁䅁兂浃䄰晄䨹偕䅑杷允䅁䅁䅑䅁䑁䅁䅷䅁䭁䕁䉳䅁䭁佁䭣䅁䭁䡁䕯䅁䉁䅁䅁允䅁䅁䅕䥒獴⼵灵啋䵁䅉䅅䅁䕁䅁䅁睁䵁䅁䅁权歁睁䅁权剁䅁䅁权䙁䅁䅁允䅁䅁䅅䅁佁䉁䅑䅁㑁䑁䅑杍睁䑁䅁䅍睁䑁䅁䅍䅁䅁杷允䅁䅁䅑䅁䑁䅁䅷䅁䭁䑁䅯䅁䭁佁䬰䅁䭁䡁䕯䅁䉁䅁䅁允䅁䅁䅕婧䑖㉩湸捇䵁䅉䅅䅁䕁䅁䅁睁䵁䅁䅁权湃睁䅁权䭁䅁䅁权䙁䅁䅁允䅁䅁䅅䅁䙁䉁奂扏䥔椹䅚䍄䉁䅁䅁䅂䅁䅁䅍䅄䅁䅁䅯睪䅅䅁䅯朶䅯䅁䅯全䅑䅁䅅䅁䉁䅁䅁杄䵁䅁䅁䅍畁䑁䅅兎㉁䅁䅁䍄䉁䅁䅁䅂䅁䅁䅍䅄䅁䅁䅯杊䅍䅁䅯权䅁䅁䅯眯䅅䅁䅅䅁䉁䅁䅁兂湄㘫确欰搰䅑杷允䅁䅁䅑䅁䑁䅁䅷䅁䭁䝁䅙䅁䭁佁䬰䅁䭁䥁䕕䅁䉁䅁䅁允䅁䅁䅕場啯歲桦樲䴸䅉䅅䅁䕁䅁䅁睁䵁䅁䅁权癄䅁䅁权煄权䅁权瑂䅂䅁允䅁䅁䅅䅁佁䅁䅯䅁睁䍁䄴李ㅁ䅁䅁䍄䉁䅁䅁䅂䅁䅁䅍䅄䅁䅁䅯兕䅅䅁䅯眶䅯䅁䅯睧䅑䅁䅅䅁䉁䅁䅁杄啁䅁䅁杍睁䑁䅉免睁䑁䅫杍祁䑁䅣䅁䵁䅉䅅䅁䕁䅁䅁睁䵁䅁䅁权䥄允䅁权煄权䅁权㙂䅂䅁允䅁䅁䅅䅁佁䅁䅷䅁睁䍁䄴李㉁䑁䅣䅁䵁䅉䅅䅁䕁䅁䅁睁䵁䅁䅁权ぁ杁䅁权䕁䅁䅁权⽄允䅁允䅁䅁䅅䅁䙁䅁䅁䝁呃浈䉆䍄䉁䅁䅁䅂䅁䅁䅍䅄䅁䅁䅯睢䅍䅁䅯䅂䅁䅁䅯兂䅁䅁䅅䅁䉁䅁䅁兂䅁䅁䅁䩗坆兑杷允䅁䅁䅍䅁䑁䅁䅷䅁䭁䥁䅍䅁䭁䉁䝧䅁䉁䅁䅁允䅁䅁䅯克䅙䅁杷允䅁䅁䅑䅁䑁䅁䅷䅁䭁䝁䅫䅁䭁䅁䅑䅁䭁䅁䍑䅁䉁䅁䅁允䅁䅁䅕䅁䅁䑁佗䕤䵅䅉䅅䅁䕁䅁䅁睁䵁䅁䅁权䍂允䅁权浄权䅁权硂䅂䅁允䅁䅁䅅䅁佁䅁䅷䅁祁䍁䄴睎祁䑁䅕䅁䵁䅉䅅䅁䕁䅁䅁睁䵁䅁䅁权䙃允䅁权潄权䅁权獄权䅁允䅁䅁䅅䅁䭁䕁䅣䅁䵁䅉䅅䅁䕁䅁䅁睁䵁䅁䅁权㉃允䅁权煄权䅁权療䅂䅁允䅁䅁䅅䅁佁䅁䅷䅁睁䍁䄴睍㉁䑁䅫䅁䵁䅉䅅䅁䕁䅁䅁睁䵁䅁䅁权㝂睁䅁权䕁䅁䅁权䙁䅁䅁允䅁䅁䅅䅁䙁䅁䅁䅁橄洫䉊䍄䉁䅁䅁䅂䅁䅁䅍䅄䅁䅁䅯儲䅁䅁䅯儷䅯䅁䅯睢䅑䅁䅅䅁䉁䅁䅁兂䙄䱉祂䩡噈睐杷允䅁䅁䅑䅁䑁䅁䅷䅁䭁䕁䍧䅁䭁䉁䅅䅁䭁䅁䅕䅁䉁䅁䅁允䅁䅁䄴䅆䅁䑁䅅睍穁䑁䅁䅍睁䑁䅁䅍睁䅁䅁䍄䉁䅁䅁䅂䅁䅁䅍䅄䅁䅁䅯先䅍䅁䅯权䅁䅁䅯眯䅅䅁䅅䅁䉁䅁䅁兂啁歲桦桥煔睐杷允䅁䅁䅑䅁䑁䅁䅷䅁䭁佁䈸䅁䭁佁䭳䅁䭁䡁䔰䅁䉁䅁䅁允䅁䅁䄴䅆䅁䑁䅉杍ぁ䑁䅕杍㍁䑁䅁䅍睁䅁䅁䍄䉁䅁䅁䅂䅁䅁䅍䅄䅁䅁䅯杉䅅䅁䅯朵䅯䅁䅯兢䅑䅁䅅䅁䉁䅁䅁杄䵁䅁䅁免畁䑁䅙杍ㅁ䅁䅁䍄䉁䅁䅁䅂䅁䅁䅍䅄䅁䅁䅯䅊䅍䅁䅯权䅁䅁䅯兂䅁䅁䅅䅁䉁䅁䅁兂硁䭃捷浗塑䅑杷允䅁䅁䅑䅁䑁䅁䅷䅁䭁偁䑷䅁䭁䅁䅑䅁䭁䅁䅕䅁䉁䅁䅁允䅁䅁䅕䅁䅁䥑畍啕䵅䅉䅅䅁䕁䅁䅁睁䵁䅁䅁权牂䅁䅁权潄权䅁权㥂䅂䅁允䅁䅁䅅䅁佁䅁䄴䅁祁䑁䅍杌㑁䑁䅑杍䅁䅁杷允䅁䅁䅑䅁䑁䅁䅷䅁䭁䭁䑑䅁䭁䅁䅯䅁䭁䅁䅕䅁䉁䅁䅁允䅁䅁䅕㘴扗䍸睃樷䴸䅉䅅䅁䕁䅁䅁睁䵁䅁䅁权穂允䅁权煄权䅁权療䅂䅁允䅁䅁䅅䅁佁䅁䅷䅁硁䍁䄴杍㍁䑁䅣䅁䵁䅉䅅䅁䕁䅁䅁睁䵁䅁䅁权湁睁䅁权䭁䅁䅁权⽄允䅁允䅁䅁䅅䅁䙁䭁捷浗㝑眳䅨䍄䉁䅁䅁睁䅁䅁䅍䅄䅁䅁䅯兔䅁䅁䅯杇䅙䅁䅅䅁䉁䅁䅁权睃杂䅁䍄䉁䅁䅁睁䅁䅁䅍䅄䅁䅁䅯党䅅䅁䅯䅈䅙䅁䅅䅁䉁䅁䅁权浄䅃䅁䍄䉁䅁䅁䅂䅁䅁䅍䅄䅁䅁䅯䅥䅉䅁䅯充䅁䅁䅯兂䅁䅁䅅䅁䉁䅁䅁杄啁䅁䅁杍㑁䑁䅉䅏㑁䑁䅁䅍睁䑁䅁䅁䵁䅉䅅䅁䑁䅁䅁睁䵁䅁䅁权橄䅁䅁权慁杂䅁允䅁䅁䅅䅁䭁䝁䝷䅁䵁䅉䅅䅁䕁䅁䅁睁䵁䅁䅁权乃䅁䅁权牄权䅁权獄权䅁允䅁䅁䅅䅁䭁䕁䅣䅁䵁䅉䅅䅁䕁䅁䅁睁䵁䅁䅁权㍁允䅁权䉁杁䅁权䙁杁䅁允䅁䅁䅅䅁䙁䝁⭊椸灄㥉䅆䍄䉁䅁䅁䅂䅁䅁䅍䅄䅁䅁䅯睧䅍䅁䅯权䅁䅁䅯眯䅅䅁䅅䅁䉁䅁䅁兂歃䑣䬰㘱潐睐杷允䅁䅁䅍䅁䑁䅁䅷䅁䭁䑁䄸䅁䭁䍁䝙䅁䉁䅁䅁允䅁䅁䄴䅄䅁䑁䅫杍畁䑁䅉免䅁䅁杷允䅁䅁䅑䅁䑁䅁䅷䅁䭁䅁䅣䅁䭁佁䭳䅁䭁䝁䔸䅁䉁䅁䅁允䅁䅁䄴杆䅁䑁䅅睎穁䑁䅑䅎ㅁ䑁䅕兏穁䑁䅧䅁䵁䅉䅅䅁䕁䅁䅁睁䵁䅁䅁权奃䅁䅁权潄权䅁权䙃䅂䅁允䅁䅁䅅䅁佁䅁䄴䅁ぁ䑁䅍杌㑁䑁䅧睍䅁䅁杷允䅁䅁䅑䅁䑁䅁䅷䅁䭁佁䅳䅁䭁佁䭳䅁䭁䡁䕅䅁䉁䅁䅁允䅁䅁䄴杆䅁䑁䅣免ㅁ䑁䅁䅍㉁䑁䅍睍㉁䑁䅅䅁䵁䅉䅅䅁䕁䅁䅁睁䵁䅁䅁权䉄䅁䅁权牄权䅁权䑃䅂䅁允䅁䅁䅅䅁佁䉁䅙䅁硁䑁䅧睍睁䑁䅁䅍睁䑁䅁䅍睁䅁䅁䍄䉁䅁䅁䅂䅁䅁䅍䅄䅁䅁䅯杊䅅䅁䅯䄶䅯䅁䅯䄷䅯䅁䅅䅁䉁䅁䅁权䡂䅁䅁䍄䉁䅁䅁䅂䅁䅁䅍䅄䅁䅁䅯䅦䅅䅁䅯朶䅯䅁䅯兦䅑䅁䅅䅁䉁䅁䅁杄䵁䅁䅁䅍畁䑁䅉䅍㑁䅁䅁䍄䉁䅁䅁䅂䅁䅁䅍䅄䅁䅁䅯睍䅁䅁䅯眵䅯䅁䅯兢䅑䅁䅅䅁䉁䅁䅁权䡂䅁䅁䍄䉁䅁䅁䅂䅁䅁䅍䅄䅁䅁䅯兑䅍䅁䅯充䅁䅁䅯兂䅁䅁䅅䅁䉁䅁䅁杄十䅁䅁䅏硁䑁䅅䅍睁䑁䅁䅍睁䅁䅁䍄䉁䅁䅁䅂䅁䅁䅍䅄䅁䅁䅯杌䅅䅁䅯眵䅯䅁䅯睧䅑䅁䅅䅁䉁䅁䅁兂睄㡰䱚ぎ瑫䅑杷允䅁䅁䅑䅁䑁䅁䅷䅁䭁䉁䉯䅁䭁佁䭙䅁䭁䝁䔰䅁䉁䅁䅁允䅁䅁䅯睒䅁䅁杷允䅁䅁䅑䅁䑁䅁䅷䅁䭁䍁䑧䅁䭁䉁䅅䅁䭁䅁䅕䅁䉁䅁䅁允䅁䅁䄴䅆䅁䑁䅉䅏㉁䑁䅕䅍睁䑁䅁䅍睁䅁䅁䍄䉁䅁䅁䅂䅁䅁䅍䅄䅁䅁䅯䅓䅁䅁䅯权䅁䅁䅯兂䅁䅁䅅䅁䉁䅁䅁兂畄䑦ㄸ橘橯䅑杷允䅁䅁䅑䅁䑁䅁䅷䅁䭁偁䐸䅁䭁䉁䅅䅁䭁偁䈸䅁䉁䅁䅁允䅁䅁䄴䅆䅁䑁䅅兎㉁䑁䅕兎穁䑁䅁䅍睁䅁䅁䍄䉁䅁䅁䅂䅁䅁䅍䅄䅁䅁䅯杬䅁䅁䅯权䅁䅁䅯䅂䅉䅁䅅䅁䉁䅁䅁兂灄橊䥅䉲ぺ睐杷允䅁䅁䅑䅁䑁䅁䅷䅁䭁䅁䉫䅁䭁佁䭣䅁䭁䝁䔰䅁䉁䅁䅁允䅁䅁䅯睒䅁䅁杷允䅁䅁䅑䅁䑁䅁䅷䅁䭁䑁䉳䅁䭁佁䭳䅁䭁䝁䔰䅁䉁䅁䅁允䅁䅁䄴䅆䅁䑁䅑䅏㕁䑁䅑李㑁䑁䅍兎ぁ䅁䅁䍄䉁䅁䅁䅂䅁䅁䅍䅄䅁䅁䅯杂䅍䅁䅯充䅁䅁䅯兂䅁䅁䅅䅁䉁䅁䅁杄啁䅁䅁睍㍁䑁䅧䅏睁䑁䅁䅍睁䑁䅁䅁䵁䅉䅅䅁䕁䅁䅁睁䵁䅁䅁权坂䅁䅁权晁杂䅁权杁杂䅁允䅁䅁䅅䅁䭁乁䥕䅁䵁䅉䅅䅁䕁䅁䅁睁䵁䅁䅁权乁䅁䅁权䕁䅁䅁权䕁杁䅁允䅁䅁䅅䅁䙁䅁䅁䕁㡄㑹䉰䍄䉁䅁䅁䅂䅁䅁䅍䅄䅁䅁䅯睋䅁䅁䅯充䅁䅁䅯䅂䅉䅁䅅䅁䉁䅁䅁杄啁䅁䅁李硁䑁䅙䅍睁䑁䅁䅍睁䑁䅁䅁䵁䅉䅅䅁䕁䅁䅁睁䵁䅁䅁权潂䅁䅁权䕁䅁䅁权䙁䅁䅁允䅁䅁䅅䅁䙁䅁䅁䅁䝂ず䉖䍄䉁䅁䅁䅂䅁䅁䅍䅄䅁䅁䅯䅚䅅䅁䅯䄶䅯䅁䅯兢䅑䅁䅅䅁䉁䅁䅁杄佁䅁䅁免㉁䍁䄴睍ㅁ䑁䅧䅁䵁䅉䅅䅁䕁䅁䅁睁䵁䅁䅁权偃睁䅁权剁䅁䅁权⽄允䅁允䅁䅁䅅䅁佁䉁䅉䅁ㅁ䑁䅕兏睁䑁䅁䅍睁䑁䅁䅁䵁䅉䅅䅁䕁䅁䅁睁䵁䅁䅁权灁睁䅁权䕁䅁䅁权⽄允䅁允䅁䅁䅅䅁䙁䅁䅁䅁㑃啄䈹䍄䉁䅁䅁䅂䅁䅁䅍䅄䅁䅁䅯兑䅁䅁䅯睈䅙䅁䅯䅉䅙䅁䅅䅁䉁䅁䅁权佂杂䅁䍄䉁䅁䅁䅂䅁䅁䅍䅄䅁䅁䅯朱䅁䅁䅯朵䅯䅁䅯兢䅑䅁䅅䅁䉁䅁䅁杄䭁䅁䅁䅍畁䑁䅫兏䅁䅁杷允䅁䅁䅑䅁䑁䅁䅷䅁䭁偁䑧䅁䭁䅁䅑䅁䭁䅁䅕䅁䉁䅁䅁允䅁䅁䅕䅁䅁䅁坸ち䵅䅉䅅䅁䕁䅁䅁睁䵁䅁䅁权䝂䅁䅁权瑄权䅁权㙂䅂䅁允䅁䅁䅅䅁䙁䑁䬰㘱睎晐⽉䍄䉁䅁䅁䅂䅁䅁䅍䅄䅁䅁䅯睦䅁䅁䅯儶䅯䅁䅯兦䅑䅁䅅䅁䉁䅁䅁兂䅁䅁䅁䉯穯兑杷允䅁䅁䅑䅁䑁䅁䅷䅁䭁乁䅅䅁䭁佁䭳䅁䭁䝁䔸䅁䉁䅁䅁允䅁䅁䄴䅆䅁䑁䅉免祁䑁䅁䅍睁䑁䅁䅍睁䅁䅁䍄䉁䅁䅁䅂䅁䅁䅍䅄䅁䅁䅯杂䅍䅁䅯权䅁䅁䅯兂䅁䅁䅅䅁䉁䅁䅁兂ぃ䡹⭡㕮塯䅑杷允䅁䅁䅑䅁䑁䅁䅷䅁䭁䉁䉳䅁䭁佁䭫䅁䭁䡁䕁䅁䉁䅁䅁允䅁䅁䅕䅁䅁䕁⭺啓䵅䅉䅅䅁䕁䅁䅁睁䵁䅁䅁权䙃睁䅁权䕁䅁䅁权⽄允䅁允䅁䅁䅅䅁䙁䅁䅁䅁睃潤䈹䍄䉁䅁䅁䅂䅁䅁䅍䅄䅁䅁䅯睖䅁䅁䅯眶䅯䅁䅯䄷䅯䅁䅅䅁䉁䅁䅁权䡂䅁䅁䍄䉁䅁䅁䅂䅁䅁䅍䅄䅁䅁䅯眰䅁䅁䅯朷䅯䅁䅯睧䅑䅁䅅䅁䉁䅁䅁兂䅁䅁䅁䝧祧兑杷允䅁䅁䅑䅁䑁䅁䅷䅁䭁䱁䉙䅁䭁佁䭣䅁䭁䝁䔰䅁䉁䅁䅁允䅁䅁䅕癴㥐䠱灪䕊䵁䅉䅅䅁䕁䅁䅁睁䵁䅁䅁权祃睁䅁权䭁䅁䅁权⽄允䅁允䅁䅁䅅䅁䙁䱁䥔牤昶樲䅎䍄䉁䅁䅁䅂䅁䅁䅍䅄䅁䅁䅯兮䅁䅁䅯朷䅯䅁䅯来䅑䅁䅅䅁䉁䅁䅁兂䅁䅁䅁䙁愴兑杷允䅁䅁䅑䅁䑁䅁䅷䅁䭁䭁䅉䅁䭁佁䬰䅁䭁䡁䕯䅁䉁䅁䅁允䅁䅁䅕牡へ硫䕧橴䴸䅉䅅䅁䕁䅁䅁睁䵁䅁䅁权硁杁䅁权䕁䅁䅁权䙁䅁䅁允䅁䅁䅅䅁䙁䅁䅁䅁湂潐䉬䍄䉁䅁䅁䅂䅁䅁䅍䅄䅁䅁䅯儳䅁䅁䅯䄶䅯䅁䅯兢䅑䅁䅅䅁䉁䅁䅁权䡂䅁䅁䍄䉁䅁䅁䅂䅁䅁䅍䅄䅁䅁䅯䅷䅅䅁䅯儶䅯䅁䅯睧䅑䅁䅅䅁䉁䅁䅁兂䅁䅁䅁䠶㉫兑杷允䅁䅁䅑䅁䑁䅁䅷䅁䭁䵁䄴䅁䭁佁䭳䅁䭁䥁䕕䅁䉁䅁䅁允䅁䅁䄴䅆䅁䑁䅅睍㕁䑁䅧兏睁䑁䅅䅎ぁ䅁䅁䍄䉁䅁䅁䅂䅁䅁䅍䅄䅁䅁䅯䅆䅉䅁䅯䅂䅁䅁䅯兂䅁䅁䅅䅁䉁䅁䅁兂䅁䅁杁乊楒兑杷允䅁䅁䅑䅁䑁䅁䅷䅁䭁䥁䉁䅁䭁佁䭧䅁䭁佁䭷䅁䉁䅁䅁允䅁䅁䅯睒䅁䅁杷允䅁䅁䅑䅁䑁䅁䅷䅁䭁偁䈰䅁䭁佁䭫䅁䭁䡁䕅䅁䉁䅁䅁允䅁䅁䅕䅁䅁䥁椸歍䵅䅉䅅䅁䕁䅁䅁睁䵁䅁䅁权剃䅁䅁权牄权䅁权硂䅂䅁允䅁䅁䅅䅁佁䉁䅑䅁硁䑁䅕睎睁䑁䅁䅍睁䑁䅁䅍䅁䅁杷允䅁䅁䅑䅁䑁䅁䅷䅁䭁䭁䅙䅁䭁䅁䍅䅁䭁䅁䍉䅁䉁䅁䅁允䅁䅁䅕㍡煹砸⬵〴䵁䅉䅅䅁䕁䅁䅁睁䵁䅁䅁权䱃允䅁权畄权䅁权䑃䅂䅁允䅁䅁䅅䅁䙁䅁䅁䅁㑁ず䉂䍄䉁䅁䅁䅂䅁䅁䅍䅄䅁䅁䅯睴䅅䅁䅯朶䅯䅁䅯全䅑䅁䅅䅁䉁䅁䅁杄䵁䅁䅁䅍畁䑁䅙免㑁䅁䅁䍄䉁䅁䅁䅂䅁䅁䅍䅄䅁䅁䅯䅬䅉䅁䅯权䅁䅁䅯兂䅁䅁䅅䅁䉁䅁䅁兂䭁㘱睎児乯䅑杷允䅁䅁䅑䅁䑁䅁䅷䅁䭁䍁䅍䅁䭁佁䬴䅁䭁䡁䕁䅁䉁䅁䅁允䅁䅁䅕䅁䅁䥁䡁歈䵅䅉䅅䅁䕁䅁䅁睁䵁䅁䅁权瑄杁䅁权䕁䅁䅁权䙁䅁䅁允䅁䅁䅅䅁䙁䅁䅁䅁畁䝭䉚䍄䉁䅁䅁䅂䅁䅁䅍䅄䅁䅁䅯䅫䅍䅁䅯权䅁䅁䅯眯䅅䅁䅅䅁䉁䅁䅁兂祄欰椱䙅偧䅑杷允䅁䅁䅍䅁䑁䅁䅷䅁䭁䑁䉅䅁䭁䉁䜴䅁䉁䅁䅁允䅁䅁䅯東䅙䅁杷允䅁䅁䅍䅁䑁䅁䅷䅁䭁䙁䅕䅁䭁䍁䝙䅁䉁䅁䅁允䅁䅁䄴䅄䅁䑁䅫䅍畁䑁䅍兎䅁䅁杷允䅁䅁䅑䅁䑁䅁䅷䅁䭁䅁䑣䅁䭁䅁䅯䅁䭁䅁䅕䅁䉁䅁䅁允䅁䅁䅕㉩湺㘫确啄䵁䅉䅅䅁䕁䅁䅁睁䵁䅁䅁权摁䅁䅁权浄权䅁权䑃䅂䅁允䅁䅁䅅䅁佁䅁䅷䅁睁䍁䄴睎ㅁ䑁䅍䅁䵁䅉䅅䅁䕁䅁䅁睁䵁䅁䅁权湃䅁䅁权灄权䅁权療䅂䅁允䅁䅁䅅䅁䙁䅁䅁䅁㑄剬䉎䍄䉁䅁䅁䅂䅁䅁䅍䅄䅁䅁䅯杋䅍䅁䅯䅂䅁䅁䅯兂䅁䅁䅅䅁䉁䅁䅁兂䅁䅁䅁杋祰兑杷允䅁䅁䅑䅁䑁䅁䅷䅁䭁䝁䉍䅁䭁佁䭧䅁䭁䡁䕅䅁䉁䅁䅁允䅁䅁䄴杄䅁䑁䅍杍畁䑁䅙免ㅁ䅁䅁䍄䉁䅁䅁䅂䅁䅁䅍䅄䅁䅁䅯兊䅍䅁䅯权䅁䅁䅯兂䅁䅁䅅䅁䉁䅁䅁兂ぃ䡹⭡确䡯䅑杷允䅁䅁䅑䅁䑁䅁䅷䅁䭁䉁䅷䅁䭁佁䭯䅁䭁䥁䕍䅁䉁䅁䅁允䅁䅁䄴䅄䅁䑁䅁杌硁䑁䅫免䅁䅁杷允䅁䅁䅑䅁䑁䅁䅷䅁䭁䍁䑷䅁䭁䉁䅅䅁䭁䅁䅕䅁䉁䅁䅁允䅁䅁䄴䅆䅁䑁䅅免穁䑁䅁䅍睁䑁䅁䅍睁䅁䅁䍄䉁䅁䅁䅂䅁䅁䅍䅄䅁䅁䅯杹䅁䅁䅯朵䅯䅁䅯䅣䅑䅁䅅䅁䉁䅁䅁杄䵁䅁䅁免畁䑁䅑杍㉁䅁䅁䍄䉁䅁䅁䅂䅁䅁䅍䅄䅁䅁䅯兴䅁䅁䅯权䅁䅁䅯兂䅁䅁䅅䅁䉁䅁䅁兂㥁瑃橥䱣吰䅑杷允䅁䅁䅑䅁䑁䅁䅷䅁䭁䭁䉳䅁䭁佁䭙䅁䭁佁䭷䅁䉁䅁䅁允䅁䅁䅯睒䅁䅁杷允䅁䅁䅑䅁䑁䅁䅷䅁䭁䉁䉕䅁䭁佁䭳䅁䭁䡁䔰䅁䉁䅁䅁允䅁䅁䄴䅆䅁䑁䅙䅏睁䑁䅕睍㉁䑁䅙䅍㑁䅁䅁䍄䉁䅁䅁䅂䅁䅁䅍䅄䅁䅁䅯朷䅍䅁䅯权䅁䅁䅯兂䅁䅁䅅䅁䉁䅁䅁兂㙄浦㡱䩤䥐睐杷允䅁䅁䅑䅁䑁䅁䅷䅁䭁䍁䍉䅁䭁䅁䅯䅁䭁䅁䅕䅁䉁䅁䅁允䅁䅁䅕兊䉡啬䱏歉䵁䅉䅅䅁䕁䅁䅁睁䵁䅁䅁权允睁䅁权䭁䅁䅁权⽄允䅁允䅁䅁䅅䅁䙁䩁瘷㡰䱚穆䅬䍄䉁䅁䅁䅂䅁䅁䅍䅄䅁䅁䅯睭䅍䅁䅯权䅁䅁䅯眯䅅䅁䅅䅁䉁䅁䅁兂橄婰䕶䑉婁䅑杷允䅁䅁䅑䅁䑁䅁䅷䅁䭁偁䅁䅁䭁佁䭯䅁䭁䝁䔸䅁䉁䅁䅁允䅁䅁䄴䅄䅁䑁䅁杌ㅁ䑁䅫杍䅁䅁杷允䅁䅁䅍䅁䑁䅁䅷䅁䭁䱁䉫䅁䭁䍁䝑䅁䉁䅁䅁允䅁䅁䅯䅔䅯䅁杷允䅁䅁䅑䅁䑁䅁䅷䅁䭁䱁䅑䅁䭁佁䬰䅁䭁䡁䕁䅁䉁䅁䅁允䅁䅁䅕䭃捷浗㝑稱䴸䅉䅅䅁䕁䅁䅁睁䵁䅁䅁权穂杁䅁权䕁䅁䅁权⽄允䅁允䅁䅁䅅䅁䙁䅁䅁䅁慃䕲䉚䍄䉁䅁䅁睁䅁䅁䅍䅄䅁䅁䅯䄱䅅䅁䅯䅇䅙䅁䅅䅁䉁䅁䅁权䕂杂䅁䍄䉁䅁䅁睁䅁䅁䅍䅄䅁䅁䅯杪䅁䅁䅯杊䅙䅁䅅䅁䉁䅁䅁杄䵁䅁䅁兏ㅁ䍁䄴免硁䅁䅁䍄䉁䅁䅁䅂䅁䅁䅍䅄䅁䅁䅯杢䅁䅁䅯眶䅯䅁䅯睧䅑䅁䅅䅁䉁䅁䅁杄啁䅁䅁免㉁䑁䅕䅏㕁䑁䅍兎祁䑁䅁䅁䵁䅉䅅䅁䕁䅁䅁睁䵁䅁䅁权䙄䅁䅁权瑄权䅁权療䅂䅁允䅁䅁䅅䅁䙁佁浫免獩偈⽙䍄䉁䅁䅁䅂䅁䅁䅍䅄䅁䅁䅯朸䅅䅁䅯䄶䅯䅁䅯来䅑䅁䅅䅁䉁䅁䅁杄佁䅁䅁免㉁䍁䄴睍㑁䑁䅫䅁䵁䅉䅅䅁䕁䅁䅁睁䵁䅁䅁权坁䅁䅁权牄权䅁权療䅂䅁允䅁䅁䅅䅁佁䉁䅑䅁祁䑁䅣䅏㉁䑁䅁䅍睁䑁䅁䅍䅁䅁杷允䅁䅁䅑䅁䑁䅁䅷䅁䭁䝁䅅䅁䭁佁䭯䅁䭁䥁䕕䅁䉁䅁䅁允䅁䅁䄴䅄䅁䑁䅁杌ぁ䑁䅧睎䅁䅁杷允䅁䅁䅑䅁䑁䅁䅷䅁䭁䕁䅧䅁䭁佁䬰䅁䭁䝁䔰䅁䉁䅁䅁允䅁䅁䅯睒䅁䅁杷允䅁䅁䅑䅁䑁䅁䅷䅁䭁䙁䉳䅁䭁䉁䅅䅁䭁䅁䅕䅁䉁䅁䅁允䅁䅁䄴杆䅁䑁䅅兎ぁ䑁䅫免睁䑁䅁䅍睁䑁䅁䅁䵁䅉䅅䅁䑁䅁䅁睁䵁䅁䅁权敃䅁䅁权流杂䅁允䅁䅁䅅䅁佁䅁䅷䅁㕁䑁䅑杌硁䑁䅍䅁䵁䅉䅅䅁䕁䅁䅁睁䵁䅁䅁权偂䅁䅁权畄权䅁权㥂䅂䅁允䅁䅁䅅䅁䙁䅁䅁䅁畂䍓䈱䍄䉁䅁䅁䅂䅁䅁䅍䅄䅁䅁䅯䅚䅅䅁䅯朶䅯䅁䅯䅣䅑䅁䅅䅁䉁䅁䅁杄䵁䅁䅁䅍畁䑁䅕䅏ㅁ䅁䅁䍄䉁䅁䅁䅂䅁䅁䅍䅄䅁䅁䅯䅢䅅䅁䅯䄶䅯䅁䅯䄷䅯䅁䅅䅁䉁䅁䅁权䡂䅁䅁䍄䉁䅁䅁䅂䅁䅁䅍䅄䅁䅁䅯朸䅅䅁䅯朶䅯䅁䅯睧䅑䅁䅅䅁䉁䅁䅁杄䵁䅁䅁䅍畁䑁䅕兎祁䅁䅁䍄䉁䅁䅁䅂䅁䅁䅍䅄䅁䅁䅯兌䅅䅁䅯儷䅯䅁䅯兢䅑䅁䅅䅁䉁䅁䅁兂睄㡰䱚㑎䙫䅑杷允䅁䅁䅑䅁䑁䅁䅷䅁䭁䱁䉳䅁䭁佁䭯䅁䭁䝁䔸䅁䉁䅁䅁允䅁䅁䄴䅄䅁䑁䅅杌祁䑁䅫睍䅁䅁杷允䅁䅁䅑䅁䑁䅁䅷䅁䭁乁䉧䅁䭁佁䭫䅁䭁䥁䕍䅁䉁䅁䅁允䅁䅁䅕䅁䅁乁㝑け䵅䅉䅅䅁䕁䅁䅁睁䵁䅁䅁权瑁睁䅁权䕁䅁䅁权䙁䅁䅁允䅁䅁䅅䅁䙁䅁䅁䅁硄漲䉂䍄䉁䅁䅁䅂䅁䅁䅍䅄䅁䅁䅯䄹䅁䅁䅯朶䅯䅁䅯睢䅑䅁䅅䅁䉁䅁䅁杄䵁䅁䅁䅍畁䑁䅧睍穁䅁䅁䍄䉁䅁䅁䅂䅁䅁䅍䅄䅁䅁䅯䄫䅉䅁䅯权䅁䅁䅯兂䅁䅁䅅䅁䉁䅁䅁兂䱃佢㝦晱卅䅑杷允䅁䅁䅑䅁䑁䅁䅷䅁䭁䭁䅍䅁䭁佁䬴䅁䭁䡁䕯䅁䉁䅁䅁允䅁䅁䅕䅁䅁䕁硩ぐ䵅䅉䅅䅁䕁䅁䅁睁䵁䅁䅁权塁䅁䅁权浄权䅁权硂䅂䅁允䅁䅁䅅䅁佁䅁䅷䅁睁䍁䄴䅏穁䑁䅍䅁䵁䅉䅅䅁䕁䅁䅁睁䵁䅁䅁权桄睁䅁权䕁䅁䅁权⽄允䅁允䅁䅁䅅䅁䙁䅁䅁䥁瑄䡆䈵䍄䉁䅁䅁睁䅁䅁䅍䅄䅁䅁䅯䅲䅁䅁䅯杇䅙䅁䅅䅁䉁䅁䅁权瑁杂䅁䍄䉁䅁䅁睁䅁䅁䅍䅄䅁䅁䅯睐䅅䅁䅯杊䅙䅁䅅䅁䉁䅁䅁杄䭁䅁䅁兏ㅁ䍁䄴杍䅁䅁杷允䅁䅁䅑䅁䑁䅁䅷䅁䭁䩁䅯䅁䭁佁䭯䅁䭁䥁䕕䅁䉁䅁䅁允䅁䅁䄴䅄䅁䑁䅁杌睁䑁䅉䅏䅁䅁杷允䅁䅁䅑䅁䑁䅁䅷䅁䭁䉁䉑䅁䭁佁䬴䅁䭁䡁䕁䅁䉁䅁䅁允䅁䅁䅕䅁䅁佁桄䕉䵅䅉䅅䅁䕁䅁䅁睁䵁䅁䅁权牃允䅁权畄权䅁权睂䅂䅁允䅁䅁䅅䅁䙁䅁䅁䅁䅁楒䈵䍄䉁䅁䅁䅂䅁䅁䅍䅄䅁䅁䅯睦䅁䅁䅯朷䅯䅁䅯睧䅑䅁䅅䅁䉁䅁䅁兂䅁䅁䅁䬴㉑兑杷允䅁䅁䅑䅁䑁䅁䅷䅁䭁䱁䉑䅁䭁佁䭯䅁䭁䡁䕅䅁䉁䅁䅁允䅁䅁䄴䅄䅁䑁䅁杌硁䑁䅑杍䅁䅁杷允䅁䅁䅑䅁䑁䅁䅷䅁䭁䙁䑫䅁䭁䅁䅑䅁䭁偁䈸䅁䉁䅁䅁允䅁䅁䅕䅁䅁䩁䉹䕖䵅䅉䅅䅁䑁䅁䅁睁䵁䅁䅁权潁䅁䅁权慁杂䅁允䅁䅁䅅䅁䭁䙁䝫䅁䵁䅉䅅䅁䕁䅁䅁睁䵁䅁䅁权㑁䅁䅁权瑄权䅁权䙃䅂䅁允䅁䅁䅅䅁䙁乁乎桙奂晏⽙䍄䉁䅁䅁䅂䅁䅁䅍䅄䅁䅁䅯杸䅁䅁䅯朶䅯䅁䅯睢䅑䅁䅅䅁䉁䅁䅁杄䵁䅁䅁䅍畁䑁䅉兏㉁䅁䅁䍄䉁䅁䅁睁䅁䅁䅍䅄䅁䅁䅯兆䅅䅁䅯杊䅙䅁䅅䅁䉁䅁䅁杄䵁䅁䅁䅏㉁䍁䄴睎祁䅁䅁䍄䉁䅁䅁睁䅁䅁䅍䅄䅁䅁䅯睷䅁䅁䅯䅇䅙䅁䅅䅁䉁䅁䅁权婁杂䅁䍄䉁䅁䅁䅂䅁䅁䅍䅄䅁䅁䅯䅏䅁䅁䅯朶䅯䅁䅯睢䅑䅁䅅䅁䉁䅁䅁杄䵁䅁䅁䅍畁䑁䅕免硁䅁䅁䍄䉁䅁䅁䅂䅁䅁䅍䅄䅁䅁䅯䅍䅍䅁䅯充䅁䅁䅯兂䅁䅁䅅䅁䉁䅁䅁杄啁䅁䅁杍㑁䑁䅁䅏睁䑁䅁䅍睁䑁䅁䅁䵁䅉䅅䅁䑁䅁䅁睁䵁䅁䅁权䭂䅁䅁权敁杂䅁允䅁䅁䅅䅁䭁䑁䝉䅁䵁䅉䅅䅁䕁䅁䅁睁䵁䅁䅁权歂睁䅁权䕁䅁䅁权䙁䅁䅁允䅁䅁䅅䅁䙁䅁䅁乁坄湢䉎䍄䉁䅁䅁䅂䅁䅁䅍䅄䅁䅁䅯兆䅅䅁䅯儶䅯䅁䅯全䅑䅁䅅䅁䉁䅁䅁兂䅁䅁䅁䍑歑兑杷允䅁䅁䅑䅁䑁䅁䅷䅁䭁乁䉕䅁䭁佁䭯䅁䭁䡁䕯䅁䉁䅁䅁允䅁䅁䄴䅄䅁䑁䅁杌ぁ䑁䅍睍䅁䅁杷允䅁䅁䅑䅁䑁䅁䅷䅁䭁䕁䄸䅁䭁佁䭫䅁䭁䡁䕁䅁䉁䅁䅁允䅁䅁䅕䅁䅁䉁桂欸䵁䅉䅅䅁䕁䅁䅁睁䵁䅁䅁权䉄睁䅁权䕁䅁䅁权䙁䅁䅁允䅁䅁䅅䅁䙁䅁䅁䥁啄䘳䉆䍄䉁䅁䅁䅂䅁䅁䅍䅄䅁䅁䅯䅔䅍䅁䅯充䅁䅁䅯眯䅅䅁䅅䅁䉁䅁䅁杄啁䅁䅁睎祁䑁䅣䅍睁䑁䅁䅍睁䑁䅁䅁䵁䅉䅅䅁䕁䅁䅁睁䵁䅁䅁权杂䅁䅁权湄权䅁权硂䅂䅁允䅁䅁䅅䅁䙁䉁癳匳䝑呁䅒䍄䉁䅁䅁䅂䅁䅁䅍䅄䅁䅁䅯末䅁䅁䅯朷䅯䅁䅯睢䅑䅁䅅䅁䉁䅁䅁兂䅁䅁䅁䡍歯兑杷允䅁䅁䅑䅁䑁䅁䅷䅁䭁䍁䅁䅁䭁佁䭧䅁䭁䡁䕅䅁䉁䅁䅁允䅁䅁䅯睒䅁䅁杷允䅁䅁䅑䅁䑁䅁䅷䅁䭁乁䅫䅁䭁佁䭯䅁䭁䝁䔸䅁䉁䅁䅁允䅁䅁䄴䅄䅁䑁䅁杌ㅁ䑁䅁睎䅁䅁杷允䅁䅁䅑䅁䑁䅁䅷䅁䭁佁䅙䅁䭁佁䭣䅁䭁䥁䕍䅁䉁䅁䅁允䅁䅁䅕䩡瑈䑦ㄫ歅䵁䅉䅅䅁䕁䅁䅁睁䵁䅁䅁权婃睁䅁权䕁䅁䅁权䙁䅁䅁允䅁䅁䅅䅁䙁䅁䅁䵁歄奃䉰䍄䉁䅁䅁䅂䅁䅁䅍䅄䅁䅁䅯兕䅅䅁䅯朶䅯䅁䅯兢䅑䅁䅅䅁䉁䅁䅁杄䵁䅁䅁䅎畁䑁䅣䅏㑁䅁䅁䍄䉁䅁䅁睁䅁䅁䅍䅄䅁䅁䅯䅯䅅䅁䅯䅊䅙䅁䅅䅁䉁䅁䅁权䑁权䅁䍄䉁䅁䅁䅂䅁䅁䅍䅄䅁䅁䅯䅆䅅䅁䅯眶䅯䅁䅯来䅑䅁䅅䅁䉁䅁䅁杄啁䅁䅁免ぁ䑁䅕睎睁䑁䅁䅍睁䑁䅁䅁䵁䅉䅅䅁䕁䅁䅁睁䵁䅁䅁权㍃杁䅁权剁䅁䅁权䙁䅁䅁允䅁䅁䅅䅁佁䉁䅑䅁㉁䑁䅅䅍祁䑁䅁䅍睁䑁䅁䅍䅁䅁杷允䅁䅁䅑䅁䑁䅁䅷䅁䭁䕁䉯䅁䭁佁䬴䅁䭁䥁䕕䅁䉁䅁䅁允䅁䅁䅕䅁䅁䕁十う䵅䅉䅅䅁䕁䅁䅁睁䵁䅁䅁权瑂䅁䅁权浄权䅁权䙃䅂䅁允䅁䅁䅅䅁佁䅁䅷䅁睁䍁䄴睍祁䑁䅣䅁䵁䅉䅅䅁䕁䅁䅁睁䵁䅁䅁权佁允䅁权瑄权䅁权㙂䅂䅁允䅁䅁䅅䅁䙁佁㑗な㑆㡪⼴䍄䉁䅁䅁䅂䅁䅁䅍䅄䅁䅁䅯䅈䅉䅁䅯䅂䅁䅁䅯眯䅅䅁䅅䅁䉁䅁䅁兂䅁䅁䅄䩂敒兑杷允䅁䅁䅑䅁䑁䅁䅷䅁䭁䵁䄸䅁䭁䉁䅅䅁䭁䅁䍑䅁䉁䅁䅁允䅁䅁䄴䅆䅁䑁䅉䅍㍁䑁䅍䅍睁䑁䅁䅍睁䅁䅁䍄䉁䅁䅁䅂䅁䅁䅍䅄䅁䅁䅯䅰䅍䅁䅯充䅁䅁䅯兂䅁䅁䅅䅁䉁䅁䅁杄啁䅁䅁兏穁䑁䅉睎ㅁ䑁䅫䅍睁䑁䅁䅁䵁䅉䅅䅁䕁䅁䅁睁䵁䅁䅁权流䅁䅁权䉁杁䅁权䙁杁䅁允䅁䅁䅅䅁䙁䵁䌴㝊硲癋䅂䍄䉁䅁䅁䅂䅁䅁䅍䅄䅁䅁䅯其䅅䅁䅯朷䅯䅁䅯睧䅑䅁䅅䅁䉁䅁䅁兂䅁䅁䅁佐䘹兑杷允䅁䅁䅑䅁䑁䅁䅷䅁䭁䍁䍅䅁䭁䉁䅅䅁䭁偁䈸䅁䉁䅁䅁允䅁䅁䄴杅䅁䑁䅣䅏ぁ䑁䅉䅍睁䑁䅁䅍䅁䅁杷允䅁䅁䅍䅁䑁䅁䅷䅁䭁䩁䅁䅁䭁䉁䝯䅁䉁䅁䅁允䅁䅁䅯児䅙䅁杷允䅁䅁䅑䅁䑁䅁䅷䅁䭁乁䌸䅁䭁䅁䅑䅁䭁䅁䅕䅁䉁䅁䅁允䅁䅁䅕䅁䅁䉁卌ち䵅䅉䅅䅁䑁䅁䅁睁䵁䅁䅁权ぁ䅁䅁权歁杂䅁允䅁䅁䅅䅁䭁䙁䝳䅁䵁䅉䅅䅁䕁䅁䅁睁䵁䅁䅁权䱃允䅁权煄权䅁权㙂䅂䅁允䅁䅁䅅䅁佁䅁䅷䅁睁䍁䄴䅎硁䑁䅉䅁䵁䅉䅅䅁䕁䅁䅁睁䵁䅁䅁权扁䅁䅁权瑄权䅁权硂䅂䅁允䅁䅁䅅䅁䙁佁景㉲湅畓⽣䍄䉁䅁䅁䅂䅁䅁䅍䅄䅁䅁䅯杹䅍䅁䅯权䅁䅁䅯兂䅁䅁䅅䅁䉁䅁䅁兂㡄晱午敔敉䅑杷允䅁䅁䅑䅁䑁䅁䅷䅁䭁䩁䅯䅁䭁䅁䅑䅁䭁䅁䅕䅁䉁䅁䅁允䅁䅁䅕䅁䅁乁㉒武䵅䅉䅅䅁䕁䅁䅁睁䵁䅁䅁权硁睁䅁权剁䅁䅁权䙁䅁䅁允䅁䅁䅅䅁佁䉁䅑䅁ぁ䑁䅫杍祁䑁䅫䅍睁䑁䅁䅍䅁䅁杷允䅁䅁䅑䅁䑁䅁䅷䅁䭁佁䉳䅁䭁佁䬴䅁䭁䥁䕕䅁䉁䅁䅁允䅁䅁䅕䅁䅁䭁瑩啐䵅䅉䅅䅁䕁䅁䅁睁䵁䅁䅁权婂䅁䅁权浄权䅁权㙂䅂䅁允䅁䅁䅅䅁佁䅁䅷䅁睁䍁䄴䅎穁䑁䅕䅁䵁䅉䅅䅁䕁䅁䅁睁䵁䅁䅁权䑂睁䅁权䕁䅁䅁权⽄允䅁允䅁䅁䅅䅁䙁䅁䅁䅁䵃汐䉎䍄䉁䅁䅁䅂䅁䅁䅍䅄䅁䅁䅯朱䅁䅁䅯允䅉䅁䅯睁䅉䅁䅅䅁䉁䅁䅁兂䱄婣䐯瑴晶䅑杷允䅁䅁䅑䅁䑁䅁䅷䅁䭁䝁䈴䅁䭁佁䭧䅁䭁䡁䕅䅁䉁䅁䅁允䅁䅁䄴䅄䅁䑁䅣杌ㅁ䑁䅧䅏䅁䅁杷允䅁䅁䅑䅁䑁䅁䅷䅁䭁䩁䌸䅁䭁䉁䅅䅁䭁䅁䅕䅁䉁䅁䅁允䅁䅁䄴杆䅁䑁䅅䅎ぁ䑁䅍䅍睁䑁䅁䅍睁䑁䅁䅁䵁䅉䅅䅁䕁䅁䅁睁䵁䅁䅁权㉂䅁䅁权湄权䅁权㙂䅂䅁允䅁䅁䅅䅁䙁佁兘瑉㕶橈䅬䍄䉁䅁䅁䅂䅁䅁䅍䅄䅁䅁䅯睊䅅䅁䅯儷䅯䅁䅯睢䅑䅁䅅䅁䉁䅁䅁兂獁䡐娱䑨儳睐杷允䅁䅁䅑䅁䑁䅁䅷䅁䭁䱁䄸䅁䭁䅁䍅䅁䭁䅁䍍䅁䉁䅁䅁允䅁䅁䅕䙱䑯桑㝑〱䵁䅉䅅䅁䕁䅁䅁睁䵁䅁䅁权摁睁䅁权䕁䅁䅁权䙁䅁䅁允䅁䅁䅅䅁䙁䅁䅁䅁扃䐱䉤䍄䉁䅁䅁䅂䅁䅁䅍䅄䅁䅁䅯杖䅅䅁䅯朷䅯䅁䅯兢䅑䅁䅅䅁䉁䅁䅁兂䅁䅁䅁䅒㈸兑杷允䅁䅁䅑䅁䑁䅁䅷䅁䭁䭁䌸䅁䭁䅁䅑䅁䭁䅁䅕䅁䉁䅁䅁允䅁䅁䅕䅁䅁䑧伶正䵅䅉䅅䅁䕁䅁䅁睁䵁䅁䅁权䱁允䅁权潄权䅁权獄权䅁允䅁䅁䅅䅁䭁䕁䅣䅁䵁䅉䅅䅁䕁䅁䅁睁䵁䅁䅁权䵁允䅁权瑄权䅁权硂䅂䅁允䅁䅁䅅䅁䙁䵁䉶㍡䔷搰⽙䍄䉁䅁䅁䅂䅁䅁䅍䅄䅁䅁䅯儯䅍䅁䅯䅂䅁䅁䅯眯䅅䅁䅅䅁䉁䅁䅁兂䅁䅁䅁乡桚兑杷允䅁䅁䅑䅁䑁䅁䅷䅁䭁䩁䅁䅁䭁佁䬴䅁䭁䡁䔰䅁䉁䅁䅁允䅁䅁䅕䅁䅁䵁坩問䵅䅉䅅䅁䕁䅁䅁睁䵁䅁䅁权癃䅁䅁权灄权䅁权䙃䅂䅁允䅁䅁䅅䅁䙁䅁䅁䅁㡄橒䉤䍄䉁䅁䅁䅂䅁䅁䅍䅄䅁䅁䅯允䅅䅁䅯朷䅯䅁䅯全䅑䅁䅅䅁䉁䅁䅁兂䅁䅁䅁獙啖兑杷允䅁䅁䅑䅁䑁䅁䅷䅁䭁偁䌰䅁䭁䉁䅅䅁䭁偁䈸䅁䉁䅁䅁允䅁䅁䄴杆䅁䑁䅅杍ぁ䑁䅉䅍睁䑁䅁䅍睁䑁䅁䅁䵁䅉䅅䅁䕁䅁䅁睁䵁䅁䅁权穁允䅁权湄权䅁权㙂䅂䅁允䅁䅁䅅䅁䙁䝁渳㘫确橅䅆䍄䉁䅁䅁䅂䅁䅁䅍䅄䅁䅁䅯杲䅍䅁䅯权䅁䅁䅯眯䅅䅁䅅䅁䉁䅁䅁兂畃⭒㙆䭆头䅑杷允䅁䅁䅑䅁䑁䅁䅷䅁䭁偁䍙䅁䭁䅁䅑䅁䭁䅁䅕䅁䉁䅁䅁允䅁䅁䅕䅁䅁䵑㈯啙䵅䅉䅅䅁䕁䅁䅁睁䵁䅁䅁权㕂䅁䅁权潄权䅁权睂䅂䅁允䅁䅁䅅䅁佁䅁䄴䅁硁䑁䅙杌㕁䑁䅁䅎䅁䅁杷允䅁䅁䅑䅁䑁䅁䅷䅁䭁䕁䉍䅁䭁佁䭳䅁䭁䡁䕅䅁䉁䅁䅁允䅁䅁䄴䅆䅁䑁䅧睍㑁䑁䅁䅍睁䑁䅁䅍睁䅁䅁䍄䉁䅁䅁䅂䅁䅁䅍䅄䅁䅁䅯党䅅䅁䅯朶䅯䅁䅯䄷䅯䅁䅅䅁䉁䅁䅁权䡂䅁䅁䍄䉁䅁䅁䅂䅁䅁䅍䅄䅁䅁䅯睍䅍䅁䅯权䅁䅁䅯兂䅁䅁䅅䅁䉁䅁䅁兂捃䍸睃浣䅧䅑杷允䅁䅁䅑䅁䑁䅁䅷䅁䭁䱁䅫䅁䭁佁䬰䅁䭁䝁䔸䅁䉁䅁䅁允䅁䅁䅕㘱睎児塲稰䴸䅉䅅䅁䕁䅁䅁睁䵁䅁䅁权ぁ睁䅁权䕁䅁䅁权䙁䅁䅁允䅁䅁䅅䅁䙁䅁䅁䥁剃坡䉆䍄䉁䅁䅁睁䅁䅁䅍䅄䅁䅁䅯䅪䅁䅁䅯杊䅙䅁䅅䅁䉁䅁䅁杄䵁䅁䅁䅏㑁䍁䄴䅏㕁䅁䅁䍄䉁䅁䅁䅂䅁䅁䅍䅄䅁䅁䅯兲䅁䅁䅯䄶䅯䅁䅯来䅑䅁䅅䅁䉁䅁䅁杄佁䅁䅁䅎㕁䍁䄴李硁䑁䅅䅁䵁䅉䅅䅁䕁䅁䅁睁䵁䅁䅁权⭁杁䅁权䕁䅁䅁权䙁䅁䅁允䅁䅁䅅䅁䙁䅁䅁䥁灂䩍䈱䍄䉁䅁䅁䅂䅁䅁䅍䅄䅁䅁䅯䅓䅉䅁䅯权䅁䅁䅯眯䅅䅁䅅䅁䉁䅁䅁兂煃搸乊桙捁䅑杷允䅁䅁䅑䅁䑁䅁䅷䅁䭁䅁䅙䅁䭁䉁䜸䅁䭁䍁䝁䅁䉁䅁䅁允䅁䅁䅯杔䅙䅁杷允䅁䅁䅑䅁䑁䅁䅷䅁䭁䕁䍳䅁䭁䅁䅑䅁䭁䅁䅕䅁䉁䅁䅁允䅁䅁䅕䅁䅁䕧㌸ず䵅䅉䅅䅁䑁䅁䅁睁䵁䅁䅁权䍃䅁䅁权歁杂䅁允䅁䅁䅅䅁䭁䍁䩫䅁䵁䅉䅅䅁䕁䅁䅁睁䵁䅁䅁权浄䅁䅁权䕁䅁䅁权䙁䅁䅁允䅁䅁䅅䅁䙁䅁䅁䥁摄䡦䉴䍄䉁䅁䅁䅂䅁䅁䅍䅄䅁䅁䅯䅌䅅䅁䅯眶䅯䅁䅯兢䅑䅁䅅䅁䉁䅁䅁杄啁䅁䅁免ぁ䑁䅑兏ㅁ䑁䅉䅍祁䑁䅙䅁䵁䅉䅅䅁䕁䅁䅁睁䵁䅁䅁权㕂杁䅁权䕁䅁䅁权䙁䅁䅁允䅁䅁䅅䅁䙁䅁䅁䅁獄歵䉊䍄䉁䅁䅁䅂䅁䅁䅍䅄䅁䅁䅯朲䅁䅁䅯眶䅯䅁䅯兦䅑䅁䅅䅁䉁䅁䅁杄啁䅁䅁杍㍁䑁䅁睎硁䑁䅧䅍㕁䑁䅫䅁䵁䅉䅅䅁䕁䅁䅁睁䵁䅁䅁权桄䅁䅁权煄权䅁权㙂䅂䅁允䅁䅁䅅䅁佁䅁䅷䅁睁䍁䄴兎ㅁ䑁䅣䅁䵁䅉䅅䅁䕁䅁䅁睁䵁䅁䅁权穁䅁䅁权晁杂䅁权杁杂䅁允䅁䅁䅅䅁䭁乁䝧䅁䵁䅉䅅䅁䕁䅁䅁睁䵁䅁䅁权牃䅁䅁权湄权䅁权㙂䅂䅁允䅁䅁䅅䅁䙁䭁扡䍸睃档䅨䍄䉁䅁䅁䅂䅁䅁䅍䅄䅁䅁䅯兊䅉䅁䅯䅂䅁䅁䅯眯䅅䅁䅅䅁䉁䅁䅁兂䅁䅁䅃奵䭩兑杷允䅁䅁䅑䅁䑁䅁䅷䅁䭁䍁䅍䅁䭁佁䭙䅁䭁䝁䔰䅁䉁䅁䅁允䅁䅁䅯睒䅁䅁杷允䅁䅁䅑䅁䑁䅁䅷䅁䭁䡁䉧䅁䭁佁䭧䅁䭁䡁䕁䅁䉁䅁䅁允䅁䅁䄴杄䅁䑁䅑睍畁䑁䅉睎祁䅁䅁䍄䉁䅁䅁䅂䅁䅁䅍䅄䅁䅁䅯內䅉䅁䅯充䅁䅁䅯眯䅅䅁䅅䅁䉁䅁䅁杄坁䅁䅁杍㍁䑁䅁杍睁䑁䅁䅍睁䑁䅁䅍䅁䅁杷允䅁䅁䅑䅁䑁䅁䅷䅁䭁䉁䅷䅁䭁佁䭯䅁䭁䡁䔰䅁䉁䅁䅁允䅁䅁䄴䅄䅁䑁䅁杌硁䑁䅧杍䅁䅁杷允䅁䅁䅑䅁䑁䅁䅷䅁䭁䅁䉙䅁䭁佁䭳䅁䭁佁䭷䅁䉁䅁䅁允䅁䅁䅯睒䅁䅁杷允䅁䅁䅑䅁䑁䅁䅷䅁䭁䑁䉣䅁䭁佁䭯䅁䭁䡁䔰䅁䉁䅁䅁允䅁䅁䄴䅄䅁䑁䅁杌祁䑁䅫免䅁䅁杷允䅁䅁䅑䅁䑁䅁䅷䅁䭁䉁䅕䅁䭁佁䬴䅁䭁䡁䔰䅁䉁䅁䅁允䅁䅁䅕䅁䅁䅁畃唹䵁䅉䅅䅁䕁䅁䅁睁䵁䅁䅁权㕁䅁䅁权瑄权䅁权睂䅂䅁允䅁䅁䅅䅁䙁䡁呗䅇坒畄⼰䍄䉁䅁䅁䅂䅁䅁䅍䅄䅁䅁䅯杌䅍䅁䅯䅂䅁䅁䅯兂䅁䅁䅅䅁䉁䅁䅁兂䅁䅁䅁坫眱兑杷允䅁䅁䅑䅁䑁䅁䅷䅁䭁䙁䅳䅁䭁佁䭳䅁䭁䡁䔰䅁䉁䅁䅁允䅁䅁䄴䅆䅁䑁䅑兎㕁䑁䅁䅍睁䑁䅁䅍睁䅁䅁䍄䉁䅁䅁䅂䅁䅁䅍䅄䅁䅁䅯杅䅅䅁䅯眶䅯䅁䅯䄷䅯䅁䅅䅁䉁䅁䅁权䡂䅁䅁䍄䉁䅁䅁䅂䅁䅁䅍䅄䅁䅁䅯䅚䅅䅁䅯䄶䅯䅁䅯兦䅑䅁䅅䅁䉁䅁䅁杄佁䅁䅁兌睁䍁䄴䅏ぁ䑁䅅䅁䵁䅉䅅䅁䕁䅁䅁睁䵁䅁䅁权祂䅁䅁权湄权䅁权獄权䅁允䅁䅁䅅䅁䭁䕁䅣䅁䵁䅉䅅䅁䕁䅁䅁睁䵁䅁䅁权穃䅁䅁权牄权䅁权硂䅂䅁允䅁䅁䅅䅁佁䉁䅑䅁穁䑁䅕䅍㍁䑁䅁䅍睁䑁䅁䅍䅁䅁杷允䅁䅁䅑䅁䑁䅁䅷䅁䭁䑁䉍䅁䭁佁䬴䅁䭁䡁䕁䅁䉁䅁䅁允䅁䅁䅕䅁䅁䍁晒啉䵅䅉䅅䅁䕁䅁䅁睁䵁䅁䅁权偃䅁䅁权䉁杁䅁权䙁杁䅁允䅁䅁䅅䅁䙁䱁瑵畵昸乹䅆䍄䉁䅁䅁䅂䅁䅁䅍䅄䅁䅁䅯䅐䅅䅁䅯允䅉䅁䅯睁䅉䅁䅅䅁䉁䅁䅁兂ㅂ㑈啃㥷椳䅑杷允䅁䅁䅑䅁䑁䅁䅷䅁䭁䡁䉑䅁䭁佁䭣䅁䭁䝁䔸䅁䉁䅁䅁允䅁䅁䅕搵楁⼲⭮啍䵁䅉䅅䅁䕁䅁䅁睁䵁䅁䅁权㍁睁䅁权剁䅁䅁权䙁䅁䅁允䅁䅁䅅䅁佁䉁䅑䅁硁䑁䅅兏ぁ䑁䅁䅍睁䑁䅁䅍䅁䅁杷允䅁䅁䅑䅁䑁䅁䅷䅁䭁䍁䈴䅁䭁佁䭳䅁䭁䝁䔸䅁䉁䅁䅁允䅁䅁䄴䅆䅁䑁䅉睎ぁ䑁䅉李穁䑁䅁䅍睁䅁䅁䍄䉁䅁䅁䅂䅁䅁䅍䅄䅁䅁䅯䅸䅅䅁䅯允䅉䅁䅯兂䅉䅁䅅䅁䉁䅁䅁兂⭂啺慬䈶䍔䅑杷允䅁䅁䅑䅁䑁䅁䅷䅁䭁䥁䑕䅁䭁䉁䅅䅁䭁偁䈸䅁䉁䅁䅁允䅁䅁䄴䅆䅁䑁䅉李ぁ䑁䅙䅍睁䑁䅁䅍睁䅁䅁䍄䉁䅁䅁䅂䅁䅁䅍䅄䅁䅁䅯䅡䅁䅁䅯朶䅯䅁䅯兦䅑䅁䅅䅁䉁䅁䅁杄䵁䅁䅁䅍畁䑁䅕䅎㉁䅁䅁䍄䉁䅁䅁䅂䅁䅁䅍䅄䅁䅁䅯眸䅅䅁䅯䄶䅯䅁䅯兣䅑䅁䅅䅁䉁䅁䅁杄䵁䅁䅁兎畁䑁䅧睎㉁䅁䅁䍄䉁䅁䅁䅂䅁䅁䅍䅄䅁䅁䅯睴䅁䅁䅯儶䅯䅁䅯兣䅑䅁䅅䅁䉁䅁䅁兂䅁䅁䅁䝁婑兑杷允䅁䅁䅑䅁䑁䅁䅷䅁䭁䑁䍳䅁䭁䅁䅯䅁䭁偁䈸䅁䉁䅁䅁允䅁䅁䅕歯㉗⼸唳䕌䵁䅉䅅䅁䕁䅁䅁睁䵁䅁䅁权㑁睁䅁权䕁䅁䅁权䙁䅁䅁允䅁䅁䅅䅁䙁䅁䅁䍁䝄㉴䉚䍄䉁䅁䅁䅂䅁䅁䅍䅄䅁䅁䅯睰䅉䅁䅯权䅁䅁䅯眯䅅䅁䅅䅁䉁䅁䅁兂牁硨婢牺灣䅑杷允䅁䅁䅑䅁䑁䅁䅷䅁䭁䵁䉣䅁䭁佁䭣䅁䭁䡁䔰䅁䉁䅁䅁允䅁䅁䅕癱午坔光歅䵁䅉䅅䅁䕁䅁䅁睁䵁䅁䅁权扄允䅁权畄权䅁权䑃䅂䅁允䅁䅁䅅䅁䙁䅁䅁䅁潃呔䈱䍄䉁䅁䅁䅂䅁䅁䅍䅄䅁䅁䅯睬䅍䅁䅯充䅁䅁䅯眯䅅䅁䅅䅁䉁䅁䅁杄啁䅁䅁睍硁䑁䅍䅍㉁䑁䅕䅍睁䑁䅁䅁䵁䅉䅅䅁䕁䅁䅁睁䵁䅁䅁权瑃杁䅁权剁䅁䅁权䙁䅁䅁允䅁䅁䅅䅁佁䉁䅑䅁ㅁ䑁䅍睍睁䑁䅁䅍睁䑁䅁䅍䅁䅁杷允䅁䅁䅑䅁䑁䅁䅷䅁䭁䩁䉉䅁䭁佁䭳䅁䭁䝁䔸䅁䉁䅁䅁允䅁䅁䄴䅆䅁䑁䅉免硁䑁䅫䅏硁䑁䅣䅎祁䅁䅁䍄䉁䅁䅁䅂䅁䅁䅍䅄䅁䅁䅯睰䅅䅁䅯儶䅯䅁䅯䅣䅑䅁䅅䅁䉁䅁䅁兂䅁䅁䅁䱅硳兑杷允䅁䅁䅑䅁䑁䅁䅷䅁䭁䉁䑅䅁䭁䅁䅯䅁䭁䅁䅕䅁䉁䅁䅁允䅁䅁䅕杓䍷㑋坣歈䵁䅉䅅䅁䕁䅁䅁睁䵁䅁䅁权㝁䅁䅁权煄权䅁权獄权䅁允䅁䅁䅅䅁䭁䕁䅣䅁䵁䅉䅅䅁䕁䅁䅁睁䵁䅁䅁权橃睁䅁权䭁䅁䅁权䙁䅁䅁允䅁䅁䅅䅁䙁䅁䉡啬䱏䈷䅂䍄䉁䅁䅁䅂䅁䅁䅍䅄䅁䅁䅯䄲䅍䅁䅯充䅁䅁䅯眯䅅䅁䅅䅁䉁䅁䅁杄坁䅁䅁免硁䑁䅕杍ㅁ䑁䅣兎睁䑁䅁䅍䅁䅁杷允䅁䅁䅍䅁䑁䅁䅷䅁䭁䡁䅫䅁䭁䉁䝯䅁䉁䅁䅁允䅁䅁䅯材䅙䅁杷允䅁䅁䅍䅁䑁䅁䅷䅁䭁䙁䉉䅁䭁䉁䜴䅁䉁䅁䅁允䅁䅁䅯睲䅙䅁杷允䅁䅁䅍䅁䑁䅁䅷䅁䭁乁䈰䅁䭁䉁䝯䅁䉁䅁䅁允䅁䅁䅯䅑䅙䅁杷允䅁䅁䅑䅁䑁䅁䅷䅁䭁偁䉅䅁䭁佁䭙䅁䭁䡁䔰䅁䉁䅁䅁允䅁䅁䄴䅄䅁䑁䅅杌硁䑁䅉䅏䅁䅁杷允䅁䅁䅑䅁䑁䅁䅷䅁䭁䕁䑧䅁䭁䅁䅯䅁䭁䅁䅕䅁䉁䅁䅁允䅁䅁䅕癱午坔光䐫䴸䅉䅅䅁䕁䅁䅁睁䵁䅁䅁权桃允䅁权煄权䅁权㥂䅂䅁允䅁䅁䅅䅁佁䅁䅷䅁睁䍁䄴杍硁䑁䅣䅁䵁䅉䅅䅁䕁䅁䅁睁䵁䅁䅁权㕁睁䅁权䭁䅁䅁权䙁䅁䅁允䅁䅁䅅䅁䙁䉁癳匳䝑剁䅊䍄䉁䅁䅁䅂䅁䅁䅍䅄䅁䅁䅯儱䅅䅁䅯䄶䅯䅁䅯睧䅑䅁䅅䅁䉁䅁䅁杄佁䅁䅁睍硁䍁䄴䅏ㅁ䑁䅅䅁䵁䅉䅅䅁䕁䅁䅁睁䵁䅁䅁权楁杁䅁权䕁䅁䅁权䙁䅁䅁允䅁䅁䅅䅁䙁䅁䅁䅁睂坰䉊䍄䉁䅁䅁睁䅁䅁䅍䅄䅁䅁䅯兖䅅䅁䅯杈䅙䅁䅅䅁䉁䅁䅁权呂杂䅁䍄䉁䅁䅁䅂䅁䅁䅍䅄䅁䅁䅯睇䅅䅁䅯朵䅯䅁䅯来䅑䅁䅅䅁䉁䅁䅁权䡂䅁䅁䍄䉁䅁䅁䅂䅁䅁䅍䅄䅁䅁䅯眲䅉䅁䅯权䅁䅁䅯眯䅅䅁䅅䅁䉁䅁䅁兂療潅䅐楹塅䅑杷允䅁䅁䅑䅁䑁䅁䅷䅁䭁䍁䈸䅁䭁佁䭯䅁䭁佁䭷䅁䉁䅁䅁允䅁䅁䅯睒䅁䅁杷允䅁䅁䅑䅁䑁䅁䅷䅁䭁䝁䍷䅁䭁䉁䅅䅁䭁䅁䅕䅁䉁䅁䅁允䅁䅁䄴䅆䅁䑁䅉免㉁䑁䅁䅍睁䑁䅁䅍睁䅁䅁䍄䉁䅁䅁䅂䅁䅁䅍䅄䅁䅁䅯䄳䅁䅁䅯䅂䅁䅁䅯䅂䅉䅁䅅䅁䉁䅁䅁兂䅁䅁䅃晔䴱兑杷允䅁䅁䅑䅁䑁䅁䅷䅁䭁䩁䍧䅁䭁䉁䅅䅁䭁偁䈸䅁䉁䅁䅁允䅁䅁䄴䅆䅁䑁䅕免硁䑁䅕䅎㑁䑁䅙䅍㕁䅁䅁䍄䉁䅁䅁䅂䅁䅁䅍䅄䅁䅁䅯䄱䅉䅁䅯充䅁䅁䅯眯䅅䅁䅅䅁䉁䅁䅁杄啁䅁䅁杍穁䑁䅉䅍睁䑁䅁䅍睁䑁䅁䅁䵁䅉䅅䅁䑁䅁䅁睁䵁䅁䅁权慄䅁䅁权奁杂䅁允䅁䅁䅅䅁䭁䕁䝑䅁䵁䅉䅅䅁䕁䅁䅁睁䵁䅁䅁权硂允䅁权剁䅁䅁权䙁䅁䅁允䅁䅁䅅䅁佁䉁䅑䅁硁䑁䅑免睁䑁䅍䅎睁䑁䅁䅍䅁䅁杷允䅁䅁䅑䅁䑁䅁䅷䅁䭁䭁䈸䅁䭁佁䭳䅁䭁䝁䔸䅁䉁䅁䅁允䅁䅁䄴䅆䅁䑁䅉兎ぁ䑁䅕免㍁䑁䅣䅍睁䅁䅁䍄䉁䅁䅁䅂䅁䅁䅍䅄䅁䅁䅯睋䅁䅁䅯儷䅯䅁䅯兢䅑䅁䅅䅁䉁䅁䅁权䡂䅁䅁䍄䉁䅁䅁䅂䅁䅁䅍䅄䅁䅁䅯材䅁䅁䅯朵䅯䅁䅯䅣䅑䅁䅅䅁䉁䅁䅁杄䵁䅁䅁免畁䑁䅍睎ぁ䅁䅁䍄䉁䅁䅁睁䅁䅁䅍䅄䅁䅁䅯朱䅅䅁䅯䅊䅙䅁䅅䅁䉁䅁䅁权㉂元䅁䍄䉁䅁䅁䅂䅁䅁䅍䅄䅁䅁䅯䅩䅅䅁䅯朷䅯䅁䅯全䅑䅁䅅䅁䉁䅁䅁兂䅁䅁䅁䍥獕兑杷允䅁䅁䅑䅁䑁䅁䅷䅁䭁䡁䄸䅁䭁佁䭳䅁䭁䥁䕕䅁䉁䅁䅁允䅁䅁䄴䅆䅁䑁䅑兏祁䑁䅫睎ㅁ䑁䅁䅎㕁䅁䅁䍄䉁䅁䅁䅂䅁䅁䅍䅄䅁䅁䅯杆䅅䅁䅯儷䅯䅁䅯全䅑䅁䅅䅁䉁䅁䅁兂獄払敧敨䉶睐杷允䅁䅁䅑䅁䑁䅁䅷䅁䭁佁䉅䅁䭁佁䭳䅁䭁䝁䔸䅁䉁䅁䅁允䅁䅁䄴䅆䅁䑁䅉免硁䑁䅑兎ㅁ䑁䅑䅏㉁䅁䅁䍄䉁䅁䅁䅂䅁䅁䅍䅄䅁䅁䅯兂䅍䅁䅯权䅁䅁䅯兂䅁䅁䅅䅁䉁䅁䅁兂汄䌰扌堫䜴䅑杷允䅁䅁䅑䅁䑁䅁䅷䅁䭁䩁䅣䅁䭁佁䭣䅁䭁䡁䕅䅁䉁䅁䅁允䅁䅁䅕畮渫歸㍴歉䵁䅉䅅䅁䕁䅁䅁睁䵁䅁䅁权灃䅁䅁权畄权䅁权瑂䅂䅁允䅁䅁䅅䅁䭁䕁䅣䅁䵁䅉䅅䅁䕁䅁䅁睁䵁䅁䅁权楃杁䅁权䕁䅁䅁权䙁䅁䅁允䅁䅁䅅䅁䙁䅁䅁䵁千塵䉆䍄䉁䅁䅁睁䅁䅁䅍䅄䅁䅁䅯睍䅁䅁䅯䅇䅙䅁䅅䅁䉁䅁䅁权灁杂䅁䍄䉁䅁䅁䅂䅁䅁䅍䅄䅁䅁䅯朵䅉䅁䅯权䅁䅁䅯兂䅁䅁䅅䅁䉁䅁䅁兂䙃ㄶ㑇潈⽘睐杷允䅁䅁䅑䅁䑁䅁䅷䅁䭁䕁䉳䅁䭁䉁䅅䅁䭁䅁䅕䅁䉁䅁䅁允䅁䅁䄴䅆䅁䑁䅉䅎㉁䑁䅧䅍睁䑁䅁䅍睁䅁䅁䍄䉁䅁䅁䅂䅁䅁䅍䅄䅁䅁䅯睖䅅䅁䅯充䅁䅁䅯兂䅁䅁䅅䅁䉁䅁䅁杄十䅁䅁兏㉁䑁䅍李穁䑁䅧䅎硁䅁䅁䍄䉁䅁䅁䅂䅁䅁䅍䅄䅁䅁䅯朱䅅䅁䅯䄶䅯䅁䅯兢䅑䅁䅅䅁䉁䅁䅁杄佁䅁䅁免㑁䍁䄴䅏㕁䑁䅫䅁䵁䅉䅅䅁䕁䅁䅁睁䵁䅁䅁权䱄杁䅁权䭁䅁䅁权⽄允䅁允䅁䅁䅅䅁䙁䡁㥅瑃橥䅣䅒䍄䉁䅁䅁䅂䅁䅁䅍䅄䅁䅁䅯䄴䅁䅁䅯朶䅯䅁䅯睢䅑䅁䅅䅁䉁䅁䅁杄䵁䅁䅁免畁䑁䅕杍硁䅁䅁䍄䉁䅁䅁䅂䅁䅁䅍䅄䅁䅁䅯朱䅅䅁䅯眶䅯䅁䅯兢䅑䅁䅅䅁䉁䅁䅁杄啁䅁䅁杍㉁䑁䅧䅍睁䑁䅁䅍睁䑁䅁䅁䵁䅉䅅䅁䕁䅁䅁睁䵁䅁䅁权橁杁䅁权䭁䅁䅁权⽄允䅁允䅁䅁䅅䅁䙁䱁摋㘷䝦⽓⽍䍄䉁䅁䅁䅂䅁䅁䅍䅄䅁䅁䅯儷䅍䅁䅯䅂䅁䅁䅯眯䅅䅁䅅䅁䉁䅁䅁兂䅁䅁䅁䝏框兑杷允䅁䅁䅑䅁䑁䅁䅷䅁䭁䝁䉳䅁䭁佁䭳䅁䭁䡁䕁䅁䉁䅁䅁允䅁䅁䄴䅆䅁䑁䅅睎祁䑁䅣䅍㕁䑁䅕䅍ㅁ䅁䅁䍄䉁䅁䅁䅂䅁䅁䅍䅄䅁䅁䅯兩䅅䅁䅯䄶䅯䅁䅯兣䅑䅁䅅䅁䉁䅁䅁杄佁䅁䅁杍睁䍁䄴䅎ㅁ䑁䅫䅁䵁䅉䅅䅁䕁䅁䅁睁䵁䅁䅁权䙃䅁䅁权灄权䅁权硂䅂䅁允䅁䅁䅅䅁䙁䅁䅁䅁元空䉨䍄䉁䅁䅁䅂䅁䅁䅍䅄䅁䅁䅯杧䅉䅁䅯充䅁䅁䅯兂䅁䅁䅅䅁䉁䅁䅁杄十䅁䅁免㑁䑁䅣兎睁䑁䅉兎睁䅁䅁䍄䉁䅁䅁䅂䅁䅁䅍䅄䅁䅁䅯允䅅䅁䅯睈䅙䅁䅯䅉䅙䅁䅅䅁䉁䅁䅁权牃元䅁䍄䉁䅁䅁䅂䅁䅁䅍䅄䅁䅁䅯䅋䅍䅁䅯䅂䅁䅁䅯兂䅁䅁䅅䅁䉁䅁䅁兂䅁䅁䅁呫瑨兑杷允䅁䅁䅑䅁䑁䅁䅷䅁䭁䅁䍫䅁䭁䅁䅯䅁䭁偁䈸䅁䉁䅁䅁允䅁䅁䅕䅁䅁䅁䅃䕅䵁䅉䅅䅁䕁䅁䅁睁䵁䅁䅁权瑃杁䅁权䕁䅁䅁权⽄允䅁允䅁䅁䅅䅁䙁䅁䅁䅁㍃浲䉊䍄䉁䅁䅁䅂䅁䅁䅍䅄䅁䅁䅯睑䅁䅁䅯儷䅯䅁䅯兣䅑䅁䅅䅁䉁䅁䅁兂汄䌰扌昫欴䅑杷允䅁䅁䅑䅁䑁䅁䅷䅁䭁䵁䍅䅁䭁䅁䅯䅁䭁偁䈸䅁䉁䅁䅁允䅁䅁䅕癴㥐䠱灪啊䵁䅉䅅䅁䑁䅁䅁睁䵁䅁䅁权㉃允䅁权敁杂䅁允䅁䅁䅅䅁䭁䭁䝉䅁䵁䅉䅅䅁䕁䅁䅁睁䵁䅁䅁权䥃允䅁权煄权䅁权䙃䅂䅁允䅁䅁䅅䅁佁䅁䅷䅁硁䍁䄴䅍穁䑁䅍䅁䵁䅉䅅䅁䑁䅁䅁睁䵁䅁䅁权獂允䅁权慁杂䅁允䅁䅁䅅䅁䭁䑁䜰䅁䵁䅉䅅䅁䕁䅁䅁睁䵁䅁䅁权⽁杁䅁权剁䅁䅁权䙁䅁䅁允䅁䅁䅅䅁佁䉁䅑䅁㍁䑁䅧睎㍁䑁䅫䅏睁䑁䅁䅍䅁䅁杷允䅁䅁䅑䅁䑁䅁䅷䅁䭁䕁䅧䅁䭁佁䬰䅁䭁䡁䕅䅁䉁䅁䅁允䅁䅁䅕㑈牘払敧吶䴸䅉䅅䅁䕁䅁䅁睁䵁䅁䅁权兂䅁䅁权灄权䅁权睂䅂䅁允䅁䅁䅅䅁䙁䅁䅁䅁䅃眲䉸䍄䉁䅁䅁䅂䅁䅁䅍䅄䅁䅁䅯杇䅁䅁䅯眶䅯䅁䅯䄷䅯䅁䅅䅁䉁䅁䅁权䡂䅁䅁䍄䉁䅁䅁䅂䅁䅁䅍䅄䅁䅁䅯儹䅁䅁䅯䅂䅁䅁䅯䅂䅉䅁䅅䅁䉁䅁䅁兂䅁䅁䅁㡵瑊兑杷允䅁䅁䅑䅁䑁䅁䅷䅁䭁䍁䉳䅁䭁佁䭯䅁䭁䡁䕁䅁䉁䅁䅁允䅁䅁䄴䅄䅁䑁䅉杌ぁ䑁䅍䅏䅁䅁杷允䅁䅁䅑䅁䑁䅁䅷䅁䭁䝁䅫䅁䭁佁䭯䅁䭁䥁䕍䅁䉁䅁䅁允䅁䅁䄴䅄䅁䑁䅁杌硁䑁䅕李䅁䅁杷允䅁䅁䅑䅁䑁䅁䅷䅁䭁䙁䉯䅁䭁佁䭳䅁䭁䡁䔰䅁䉁䅁䅁允䅁䅁䄴䅆䅁䑁䅅杍穁䑁䅙免硁䑁䅑李㉁䅁䅁䍄䉁䅁䅁䅂䅁䅁䅍䅄䅁䅁䅯兑䅍䅁䅯权䅁䅁䅯兂䅁䅁䅅䅁䉁䅁䅁兂䉃啬䱏佢婣䅑杷允䅁䅁䅑䅁䑁䅁䅷䅁䭁䥁䄸䅁䭁佁䭧䅁䭁䝁䔰䅁䉁䅁䅁允䅁䅁䄴杄䅁䑁䅅杍畁䑁䅧李㉁䅁䅁䍄䉁䅁䅁䅂䅁䅁䅍䅄䅁䅁䅯䅶䅅䅁䅯儶䅯䅁䅯兣䅑䅁䅅䅁䉁䅁䅁兂䅁䅁䅁䑑㕪䅑杷允䅁䅁䅑䅁䑁䅁䅷䅁䭁䱁䉑䅁䭁佁䭧䅁䭁䝁䔰䅁䉁䅁䅁允䅁䅁䄴杄䅁䑁䅑睎畁䑁䅧兎㕁䅁䅁䍄䉁䅁䅁䅂䅁䅁䅍䅄䅁䅁䅯睭䅉䅁䅯权䅁䅁䅯兂䅁䅁䅅䅁䉁䅁䅁兂㕂匶硙䭃杷䅑杷允䅁䅁䅑䅁䑁䅁䅷䅁䭁䱁䅍䅁䭁䅁䅯䅁䭁䅁䍑䅁䉁䅁䅁允䅁䅁䅕䑗ね䡹⭡稸䴸䅉䅅䅁䕁䅁䅁睁䵁䅁䅁权獁允䅁权浄权䅁权療䅂䅁允䅁䅁䅅䅁佁䅁䅷䅁硁䍁䄴䅍㕁䑁䅑䅁䵁䅉䅅䅁䕁䅁䅁睁䵁䅁䅁权塁允䅁权煄权䅁权㙂䅂䅁允䅁䅁䅅䅁佁䅁䅷䅁硁䍁䄴兏硁䑁䅍䅁䵁䅉䅅䅁䕁䅁䅁睁䵁䅁䅁权偁杁䅁权䕁䅁䅁权⽄允䅁允䅁䅁䅅䅁䙁䅁䅁䅁潄ㅘ䉊䍄䉁䅁䅁䅂䅁䅁䅍䅄䅁䅁䅯兌䅁䅁䅯眶䅯䅁䅯睢䅑䅁䅅䅁䉁䅁䅁杄坁䅁䅁睍穁䑁䅑兎ぁ䑁䅫杍硁䑁䅫睍䅁䅁杷允䅁䅁䅑䅁䑁䅁䅷䅁䭁䝁䉫䅁䭁佁䭧䅁䭁䥁䕍䅁䉁䅁䅁允䅁䅁䄴杄䅁䑁䅑睎畁䑁䅉睍㉁䅁䅁䍄䉁䅁䅁䅂䅁䅁䅍䅄䅁䅁䅯杯䅅䅁䅯䄶䅯䅁䅯兢䅑䅁䅅䅁䉁䅁䅁杄䵁䅁䅁免ㅁ䍁䄴睍㑁䅁䅁䍄䉁䅁䅁䅂䅁䅁䅍䅄䅁䅁䅯睐䅍䅁䅯充䅁䅁䅯兂䅁䅁䅅䅁䉁䅁䅁杄啁䅁䅁兎㑁䑁䅑䅍睁䑁䅁䅍睁䑁䅁䅁䵁䅉䅅䅁䕁䅁䅁睁䵁䅁䅁权㥄允䅁权牄权䅁权獄权䅁允䅁䅁䅅䅁䭁䕁䅣䅁䵁䅉䅅䅁䕁䅁䅁睁䵁䅁䅁权ぃ䅁䅁权煄权䅁权療䅂䅁允䅁䅁䅅䅁佁䅁䅷䅁睁䍁䄴免ぁ䑁䅙䅁䵁䅉䅅䅁䕁䅁䅁睁䵁䅁䅁权灄允䅁权浄权䅁权瑂䅂䅁允䅁䅁䅅䅁佁䅁䅯䅁硁䍁䄴䅎ㅁ䅁䅁䍄䉁䅁䅁䅂䅁䅁䅍䅄䅁䅁䅯兎䅅䅁䅯朶䅯䅁䅯睧䅑䅁䅅䅁䉁䅁䅁杄䵁䅁䅁䅍畁䑁䅉䅏祁䅁䅁䍄䉁䅁䅁䅂䅁䅁䅍䅄䅁䅁䅯䄫䅁䅁䅯朶䅯䅁䅯睢䅑䅁䅅䅁䉁䅁䅁杄䵁䅁䅁䅍畁䑁䅫䅎穁䅁䅁䍄䉁䅁䅁䅂䅁䅁䅍䅄䅁䅁䅯杉䅉䅁䅯充䅁䅁䅯兂䅁䅁䅅䅁䉁䅁䅁杄啁䅁䅁杍ㅁ䑁䅑䅍睁䑁䅁䅍睁䑁䅁䅁䵁䅉䅅䅁䕁䅁䅁睁䵁䅁䅁权時䅁䅁权灄权䅁权㥂䅂䅁允䅁䅁䅅䅁䙁䅁䅁䅁䅄砶䉊䍄䉁䅁䅁䅂䅁䅁䅍䅄䅁䅁䅯䅭䅁䅁䅯朷䅯䅁䅯来䅑䅁䅅䅁䉁䅁䅁兂䅁䅁䅁䍣祧兑杷允䅁䅁䅑䅁䑁䅁䅷䅁䭁䙁䍕䅁䭁䅁䅑䅁䭁偁䈸䅁䉁䅁䅁允䅁䅁䅕䅁䅁䝁乎ご䵅䅉䅅䅁䕁䅁䅁睁䵁䅁䅁权⽁杁䅁权䭁䅁䅁权䙁䅁䅁允䅁䅁䅅䅁䙁佁浫免獩䉈䅂䍄䉁䅁䅁䅂䅁䅁䅍䅄䅁䅁䅯儲䅍䅁䅯权䅁䅁䅯眯䅅䅁䅅䅁䉁䅁䅁兂䡃瑆佮ㄹ癐睐杷允䅁䅁䅍䅁䑁䅁䅷䅁䭁䕁䉙䅁䭁䍁䝑䅁䉁䅁䅁允䅁䅁䅯睍䅣䅁杷允䅁䅁䅑䅁䑁䅁䅷䅁䭁䍁䅳䅁䭁佁䭣䅁䭁佁䭷䅁䉁䅁䅁允䅁䅁䅯睒䅁䅁杷允䅁䅁䅑䅁䑁䅁䅷䅁䭁乁䑷䅁䭁䅁䅑䅁䭁䅁䅕䅁䉁䅁䅁允䅁䅁䅕䅁䅁佁瑚ぢ䵅䅉䅅䅁䕁䅁䅁睁䵁䅁䅁权䙂睁䅁权䕁䅁䅁权䙁䅁䅁允䅁䅁䅅䅁䙁䅁䅁䅁乁㍕䉨䍄䉁䅁䅁睁䅁䅁䅍䅄䅁䅁䅯睅䅁䅁䅯䅊䅙䅁䅅䅁䉁䅁䅁权乄䅃䅁䍄䉁䅁䅁䅂䅁䅁䅍䅄䅁䅁䅯睚䅅䅁䅯䅂䅁䅁䅯兂䅁䅁䅅䅁䉁䅁䅁兂䅁䅁䅄䱺危兑杷允䅁䅁䅑䅁䑁䅁䅷䅁䭁䉁䉅䅁䭁佁䭳䅁䭁佁䭷䅁䉁䅁䅁允䅁䅁䅯睒䅁䅁杷允䅁䅁䅑䅁䑁䅁䅷䅁䭁佁䉣䅁䭁佁䭫䅁䭁䡁䕅䅁䉁䅁䅁允䅁䅁䅕䅁䅁䑁歪䕍䵅䅉䅅䅁䕁䅁䅁睁䵁䅁䅁权捂杁䅁权剁䅁䅁权䙁䅁䅁允䅁䅁䅅䅁佁䉁䅙䅁硁䑁䅉李祁䑁䅁䅍睁䑁䅁䅍睁䅁䅁䍄䉁䅁䅁䅂䅁䅁䅍䅄䅁䅁䅯杶䅉䅁䅯䅂䅁䅁䅯眯䅅䅁䅅䅁䉁䅁䅁权湂杁䅁䍄䉁䅁䅁䅂䅁䅁䅍䅄䅁䅁䅯䅄䅁䅁䅯朶䅯䅁䅯兢䅑䅁䅅䅁䉁䅁䅁杄䵁䅁䅁䅍畁䑁䅉免㉁䅁䅁䍄䉁䅁䅁䅂䅁䅁䅍䅄䅁䅁䅯睔䅁䅁䅯儶䅯䅁䅯睧䅑䅁䅅䅁䉁䅁䅁兂䅁䅁䅁位塅兑杷允䅁䅁䅑䅁䑁䅁䅷䅁䭁䝁䅕䅁䭁佁䭧䅁䭁䝁䔸䅁䉁䅁䅁允䅁䅁䄴杄䅁䑁䅉睎畁䑁䅧李㉁䅁䅁䍄䉁䅁䅁䅂䅁䅁䅍䅄䅁䅁䅯杅䅅䅁䅯朵䅯䅁䅯睧䅑䅁䅅䅁䉁䅁䅁杄䵁䅁䅁免畁䑁䅫李ぁ䅁䅁䍄䉁䅁䅁䅂䅁䅁䅍䅄䅁䅁䅯䅁䅅䅁䅯朵䅯䅁䅯睢䅑䅁䅅䅁䉁䅁䅁杄䵁䅁䅁免畁䑁䅕䅍ㅁ䅁䅁䍄䉁䅁䅁䅂䅁䅁䅍䅄䅁䅁䅯䅓䅅䅁䅯眵䅯䅁䅯兦䅑䅁䅅䅁䉁䅁䅁兂允䑗ね䡹䑙䅑杷允䅁䅁䅑䅁䑁䅁䅷䅁䭁䙁䉯䅁䭁佁䭯䅁䭁䡁䕯䅁䉁䅁䅁允䅁䅁䄴䅄䅁䑁䅅杌穁䑁䅅睎䅁䅁杷允䅁䅁䅑䅁䑁䅁䅷䅁䭁䅁䄴䅁䭁佁䬰䅁䭁佁䭷䅁䉁䅁䅁允䅁䅁䅯睒䅁䅁杷允䅁䅁䅑䅁䑁䅁䅷䅁䭁䕁䑙䅁䭁䅁䅑䅁䭁偁䈸䅁䉁䅁䅁允䅁䅁䅕䅁䅁䕧片䕒䵅䅉䅅䅁䑁䅁䅁睁䵁䅁䅁权啄䅁䅁权敁杂䅁允䅁䅁䅅䅁䭁䝁䤰䅁䵁䅉䅅䅁䕁䅁䅁睁䵁䅁䅁权摁䅁䅁权煄权䅁权瑂䅂䅁允䅁䅁䅅䅁䭁䕁䅣䅁䵁䅉䅅䅁䕁䅁䅁睁䵁䅁䅁权⭁䅁䅁权牄权䅁权䙃䅂䅁允䅁䅁䅅䅁佁䉁䅑䅁硁䑁䅅李ぁ䑁䅙兎睁䑁䅁䅍䅁䅁杷允䅁䅁䅑䅁䑁䅁䅷䅁䭁䱁䉙䅁䭁佁䭧䅁䭁䥁䕍䅁䉁䅁䅁允䅁䅁䄴杄䅁䑁䅑兏畁䑁䅣睎硁䅁䅁䍄䉁䅁䅁䅂䅁䅁䅍䅄䅁䅁䅯䅲䅁䅁䅯眶䅯䅁䅯睧䅑䅁䅅䅁䉁䅁䅁杄啁䅁䅁免㕁䑁䅑李㉁䑁䅧兎祁䑁䅕䅁䵁䅉䅅䅁䕁䅁䅁睁䵁䅁䅁权塁杁䅁权剁䅁䅁权䙁䅁䅁允䅁䅁䅅䅁佁䉁䅑䅁ㅁ䑁䅁兎睁䑁䅁䅍睁䑁䅁䅍䅁䅁杷允䅁䅁䅑䅁䑁䅁䅷䅁䭁乁䅉䅁䭁佁䭧䅁䭁䡁䕁䅁䉁䅁䅁允䅁䅁䄴杄䅁䑁䅍睍畁䑁䅅兏ㅁ䅁䅁䍄䉁䅁䅁䅂䅁䅁䅍䅄䅁䅁䅯䅌䅅䅁䅯眶䅯䅁䅯来䅑䅁䅅䅁䉁䅁䅁杄啁䅁䅁免ぁ䑁䅙䅎㉁䑁䅍睍㍁䑁䅉䅁䵁䅉䅅䅁䕁䅁䅁睁䵁䅁䅁权⽁睁䅁权䕁䅁䅁权⽄允䅁允䅁䅁䅅䅁䙁䅁䅁䅁䉁塐䉸䍄䉁䅁䅁䅂䅁䅁䅍䅄䅁䅁䅯睒䅅䅁䅯儶䅯䅁䅯䅣䅑䅁䅅䅁䉁䅁䅁兂䅁䅁䅁䱅扅兑杷允䅁䅁䅑䅁䑁䅁䅷䅁䭁䙁䑫䅁䭁䅁䅯䅁䭁䅁䅕䅁䉁䅁䅁允䅁䅁䅕䬸䝦穓䩥ぁ䵁䅉䅅䅁䕁䅁䅁睁䵁䅁䅁权䙂睁䅁权剁䅁䅁权䙁䅁䅁允䅁䅁䅅䅁佁䉁䅙䅁硁䑁䅁免ㅁ䑁䅁䅍睁䑁䅁䅍睁䅁䅁䍄䉁䅁䅁睁䅁䅁䅍䅄䅁䅁䅯兩䅁䅁䅯杈䅙䅁䅅䅁䉁䅁䅁权千杂䅁䍄䉁䅁䅁䅂䅁䅁䅍䅄䅁䅁䅯睡䅅䅁䅯儷䅯䅁䅯䄷䅯䅁䅅䅁䉁䅁䅁权䡂䅁䅁䍄䉁䅁䅁䅂䅁䅁䅍䅄䅁䅁䅯䅳䅁䅁䅯䄶䅯䅁䅯䅣䅑䅁䅅䅁䉁䅁䅁杄佁䅁䅁睍㕁䍁䄴免祁䑁䅅䅁䵁䅉䅅䅁䕁䅁䅁睁䵁䅁䅁权穁允䅁权牄权䅁权瑂䅂䅁允䅁䅁䅅䅁佁䉁䅙䅁硁䑁䅍兎㑁䑁䅣兎硁䑁䅁䅍睁䅁䅁䍄䉁䅁䅁䅂䅁䅁䅍䅄䅁䅁䅯朲䅉䅁䅯权䅁䅁䅯兂䅁䅁䅅䅁䉁䅁䅁兂祃敮渫歸佳䅑杷允䅁䅁䅑䅁䑁䅁䅷䅁䭁䕁䑳䅁䭁䉁䅅䅁䭁䅁䅕䅁䉁䅁䅁允䅁䅁䄴䅆䅁䑁䅍李睁䑁䅙䅍睁䑁䅁䅍睁䅁䅁䍄䉁䅁䅁䅂䅁䅁䅍䅄䅁䅁䅯睬䅍䅁䅯䅂䅁䅁䅯眯䅅䅁䅅䅁䉁䅁䅁兂䅁䅁睁䡈污兑杷允䅁䅁䅑䅁䑁䅁䅷䅁䭁䉁䅳䅁䭁佁䬰䅁䭁䥁䕕䅁䉁䅁䅁允䅁䅁䅕瑈伹䨰呧䐶䴸䅉䅅䅁䕁䅁䅁睁䵁䅁䅁权婁杁䅁权䭁䅁䅁权⽄允䅁允䅁䅁䅅䅁䙁䑁敖歵䵫桧䅸䍄䉁䅁䅁䅂䅁䅁䅍䅄䅁䅁䅯入䅍䅁䅯充䅁䅁䅯眯䅅䅁䅅䅁䉁䅁䅁杄十䅁䅁兎㑁䑁䅕䅍睁䑁䅁䅍睁䅁䅁䍄䉁䅁䅁䅂䅁䅁䅍䅄䅁䅁䅯儵䅅䅁䅯朵䅯䅁䅯全䅑䅁䅅䅁䉁䅁䅁杄䵁䅁䅁杍畁䑁䅅䅍㑁䅁䅁䍄䉁䅁䅁䅂䅁䅁䅍䅄䅁䅁䅯杈䅉䅁䅯䅂䅁䅁䅯兂䅁䅁䅅䅁䉁䅁䅁兂䅁䅁䅁湃摒兑杷允䅁䅁䅑䅁䑁䅁䅷䅁䭁䉁䑕䅁䭁䉁䅅䅁䭁偁䈸䅁䉁䅁䅁允䅁䅁䄴䅆䅁䑁䅕李穁䑁䅁䅍睁䑁䅁䅍睁䅁䅁䍄䉁䅁䅁䅂䅁䅁䅍䅄䅁䅁䅯儲䅉䅁䅯䅂䅁䅁䅯眯䅅䅁䅅䅁䉁䅁䅁兂䅁䅁䅃䰱䡰兑杷允䅁䅁䅑䅁䑁䅁䅷䅁䭁䅁䉳䅁䭁佁䭫䅁䭁䥁䕕䅁䉁䅁䅁允䅁䅁䅕䅁䅁䡁啄が䵅䅉䅅䅁䕁䅁䅁睁䵁䅁䅁权歄允䅁权畄权䅁权瑂䅂䅁允䅁䅁䅅䅁䭁䕁䅣䅁䵁䅉䅅䅁䕁䅁䅁睁䵁䅁䅁权汄允䅁权牄权䅁权㙂䅂䅁允䅁䅁䅅䅁佁䉁䅉䅁㉁䑁䅉䅎睁䑁䅁䅍睁䑁䅁䅁䵁䅉䅅䅁䕁䅁䅁睁䵁䅁䅁权佁䅁䅁权煄权䅁权㥂䅂䅁允䅁䅁䅅䅁佁䅁䅷䅁睁䍁䄴杍穁䑁䅅䅁䵁䅉䅅䅁䕁䅁䅁睁䵁䅁䅁权噄䅁䅁权浄权䅁权硂䅂䅁允䅁䅁䅅䅁佁䅁䅷䅁硁䍁䄴䅍㍁䑁䅍䅁䵁䅉䅅䅁䕁䅁䅁睁䵁䅁䅁权牁睁䅁权䭁䅁䅁权䙁䅁䅁允䅁䅁䅅䅁䙁乁乎桙奂剏䅊䍄䉁䅁䅁䅂䅁䅁䅍䅄䅁䅁䅯䅑䅁䅁䅯䄶䅯䅁䅯睢䅑䅁䅅䅁䉁䅁䅁杄佁䅁䅁䅎㕁䍁䄴杍硁䑁䅉䅁䵁䅉䅅䅁䕁䅁䅁睁䵁䅁䅁权䵂睁䅁权剁䅁䅁权䙁䅁䅁允䅁䅁䅅䅁佁䉁䅑䅁㍁䑁䅉兎睁䑁䅁䅍睁䑁䅁䅍䅁䅁杷允䅁䅁䅑䅁䑁䅁䅷䅁䭁䩁䉍䅁䭁佁䭫䅁䭁䡁䔰䅁䉁䅁䅁允䅁䅁䅕䅁䅁䵁㕄唸䵁䅉䅅䅁䕁䅁䅁睁䵁䅁䅁权湁睁䅁权䕁䅁䅁权䙁䅁䅁允䅁䅁䅅䅁䙁䅁䅁䥁汄奤䉖䍄䉁䅁䅁䅂䅁䅁䅍䅄䅁䅁䅯眴䅁䅁䅯朵䅯䅁䅯全䅑䅁䅅䅁䉁䅁䅁杄䭁䅁䅁䅍畁䑁䅧䅏䅁䅁杷允䅁䅁䅑䅁䑁䅁䅷䅁䭁䍁䍁䅁䭁䅁䅑䅁䭁偁䈸䅁䉁䅁䅁允䅁䅁䅕䅁䅁䭁婑歡䵅䅉䅅䅁䕁䅁䅁睁䵁䅁䅁权䥄䅁䅁权浄权䅁权䑃䅂䅁允䅁䅁䅅䅁佁䅁䅷䅁硁䍁䄴䅎ㅁ䑁䅅䅁䵁䅉䅅䅁䕁䅁䅁睁䵁䅁䅁权偄䅁䅁权煄权䅁权㥂䅂䅁允䅁䅁䅅䅁佁䅁䅯䅁睁䍁䄴杍ㅁ䅁䅁䍄䉁䅁䅁䅂䅁䅁䅍䅄䅁䅁䅯眹䅉䅁䅯充䅁䅁䅯兂䅁䅁䅅䅁䉁䅁䅁杄坁䅁䅁免㑁䑁䅕䅍穁䑁䅉兎睁䑁䅁䅍䅁䅁杷允䅁䅁䅑䅁䑁䅁䅷䅁䭁䕁䉉䅁䭁佁䬴䅁䭁䝁䔸䅁䉁䅁䅁允䅁䅁䅯睒䅁䅁杷允䅁䅁䅑䅁䑁䅁䅷䅁䭁䱁䉅䅁䭁佁䭯䅁䭁䥁䕕䅁䉁䅁䅁允䅁䅁䄴䅄䅁䑁䅁杌穁䑁䅕睍䅁䅁杷允䅁䅁䅑䅁䑁䅁䅷䅁䭁䱁䑯䅁䭁䉁䅅䅁䭁偁䈸䅁䉁䅁䅁允䅁䅁䄴䅆䅁䑁䅙䅍ぁ䑁䅁䅍睁䑁䅁䅍睁䅁䅁䍄䉁䅁䅁䅂䅁䅁䅍䅄䅁䅁䅯睵䅅䅁䅯朶䅯䅁䅯兢䅑䅁䅅䅁䉁䅁䅁杄䵁䅁䅁免畁䑁䅑李穁䅁䅁䍄䉁䅁䅁䅂䅁䅁䅍䅄䅁䅁䅯䅨䅉䅁䅯充䅁䅁䅯眯䅅䅁䅅䅁䉁䅁䅁杄啁䅁䅁杍穁䑁䅑兏睁䑁䅁䅍睁䑁䅁䅁䵁䅉䅅䅁䕁䅁䅁睁䵁䅁䅁权湃䅁䅁权瑄权䅁权瑂䅂䅁允䅁䅁䅅䅁䙁䱁䥔牤昶瑇⽣䍄䉁䅁䅁䅂䅁䅁䅍䅄䅁䅁䅯杳䅉䅁䅯权䅁䅁䅯眯䅅䅁䅅䅁䉁䅁䅁兂呃䅇坒楄申睐杷允䅁䅁䅑䅁䑁䅁䅷䅁䭁䉁䅕䅁䭁佁䭯䅁䭁䡁䕅䅁䉁䅁䅁允䅁䅁䄴䅄䅁䑁䅁杌㉁䑁䅫睍䅁䅁杷允䅁䅁䅑䅁䑁䅁䅷䅁䭁䭁䉍䅁䭁佁䭳䅁䭁佁䭷䅁䉁䅁䅁允䅁䅁䅯睒䅁䅁杷允䅁䅁䅑䅁䑁䅁䅷䅁䭁䅁䉧䅁䭁佁䬰䅁䭁䡁䕯䅁䉁䅁䅁允䅁䅁䅕㘱睎児塲稵䴸䅉䅅䅁䕁䅁䅁睁䵁䅁䅁权䱁䅂䅁权剁䅁䅁权⽄允䅁允䅁䅁䅅䅁佁䉁䅑䅁ぁ䑁䅅睎ぁ䑁䅁䅍睁䑁䅁䅍䅁䅁杷允䅁䅁䅑䅁䑁䅁䅷䅁䭁䅁䅧䅁䭁佁䭯䅁䭁䡁䕯䅁䉁䅁䅁允䅁䅁䄴䅄䅁䑁䅁杌穁䑁䅁李䅁䅁杷允䅁䅁䅑䅁䑁䅁䅷䅁䭁䍁䍍䅁䭁䉁䅅䅁䭁䅁䅕䅁䉁䅁䅁允䅁䅁䄴杆䅁䑁䅅䅎㉁䑁䅧䅍硁䑁䅙䅍睁䑁䅁䅁䵁䅉䅅䅁䕁䅁䅁睁䵁䅁䅁权䕁允䅁</t>
  </si>
  <si>
    <t>权浄权䅁权療䅂䅁允䅁䅁䅅䅁佁䅁䅷䅁硁䍁䄴䅎㑁䑁䅕䅁䵁䅉䅅䅁䕁䅁䅁睁䵁䅁䅁权杂允䅁权煄权䅁权硂䅂䅁允䅁䅁䅅䅁佁䅁䅷䅁睁䍁䄴睎穁䑁䅅䅁䵁䅉䅅䅁䕁䅁䅁睁䵁䅁䅁权奂䅁䅁权浄权䅁权瑂䅂䅁允䅁䅁䅅䅁䭁䕁䅣䅁䵁䅉䅅䅁䕁䅁䅁睁䵁䅁䅁权兂睁䅁权䭁䅁䅁权䙁䅁䅁允䅁䅁䅅䅁䙁䱁摋㘷䝦睓䅒䍄䉁䅁䅁䅂䅁䅁䅍䅄䅁䅁䅯睂䅁䅁䅯朶䅯䅁䅯䅣䅑䅁䅅䅁䉁䅁䅁杄䵁䅁䅁䅍畁䑁䅕䅎㍁䅁䅁䍄䉁䅁䅁䅂䅁䅁䅍䅄䅁䅁䅯䅎䅅䅁䅯朵䅯䅁䅯睢䅑䅁䅅䅁䉁䅁䅁杄䵁䅁䅁杍畁䑁䅉睍ㅁ䅁䅁䍄䉁䅁䅁䅂䅁䅁䅍䅄䅁䅁䅯䅚䅅䅁䅯䄶䅯䅁䅯来䅑䅁䅅䅁䉁䅁䅁杄䵁䅁䅁䅎畁䑁䅉䅏穁䅁䅁䍄䉁䅁䅁䅂䅁䅁䅍䅄䅁䅁䅯睅䅁䅁䅯朷䅯䅁䅯䄷䅯䅁䅅䅁䉁䅁䅁权䡂䅁䅁䍄䉁䅁䅁䅂䅁䅁䅍䅄䅁䅁䅯杨䅉䅁䅯䅂䅁䅁䅯眯䅅䅁䅅䅁䉁䅁䅁兂䅁䅁䅁ㅢ坤兑杷允䅁䅁䅑䅁䑁䅁䅷䅁䭁䝁䅯䅁䭁䉁䜸䅁䭁䍁䝁䅁䉁䅁䅁允䅁䅁䅯眰䅧䅁杷允䅁䅁䅑䅁䑁䅁䅷䅁䭁䍁䉧䅁䭁佁䭧䅁䭁佁䭷䅁䉁䅁䅁允䅁䅁䅯睒䅁䅁杷允䅁䅁䅑䅁䑁䅁䅷䅁䭁䙁䉳䅁䭁佁䬰䅁䭁䡁䕯䅁䉁䅁䅁允䅁䅁䅕㡪ㅌ䙋偹樶䴸䅉䅅䅁䕁䅁䅁睁䵁䅁䅁权奁杁䅁权䭁䅁䅁权䙁䅁䅁允䅁䅁䅅䅁䙁䝁渳㘫确朰䅎䍄䉁䅁䅁睁䅁䅁䅍䅄䅁䅁䅯睋䅁䅁䅯杈䅙䅁䅅䅁䉁䅁䅁权捄杂䅁䍄䉁䅁䅁䅂䅁䅁䅍䅄䅁䅁䅯杫䅁䅁䅯朷䅯䅁䅯睧䅑䅁䅅䅁䉁䅁䅁兂䅁䅁䅁䵇硉兑杷允䅁䅁䅑䅁䑁䅁䅷䅁䭁䉁䉫䅁䭁佁䭧䅁䭁䝁䔸䅁䉁䅁䅁允䅁䅁䄴杄䅁䑁䅑䅍畁䑁䅁䅍㕁䅁䅁䍄䉁䅁䅁䅂䅁䅁䅍䅄䅁䅁䅯䄶䅅䅁䅯䄶䅯䅁䅯来䅑䅁䅅䅁䉁䅁䅁杄佁䅁䅁杍穁䍁䄴兎ㅁ䑁䅕䅁䵁䅉䅅䅁䑁䅁䅁睁䵁䅁䅁权歁允䅁权慁杂䅁允䅁䅁䅅䅁䭁䍁䜰䅁䵁䅉䅅䅁䕁䅁䅁睁䵁䅁䅁权剃䅁䅁权䭁䅁䅁权䙁䅁䅁允䅁䅁䅅䅁䙁䙁㕧䵴㉨椯䅆䍄䉁䅁䅁䅂䅁䅁䅍䅄䅁䅁䅯睦䅁䅁䅯眵䅯䅁䅯兢䅑䅁䅅䅁䉁䅁䅁兂塂牵䭇剓奯䅑杷允䅁䅁䅑䅁䑁䅁䅷䅁䭁䵁䉕䅁䭁佁䭧䅁䭁䥁䕍䅁䉁䅁䅁允䅁䅁䄴杄䅁䑁䅅䅎畁䑁䅍䅏㍁䅁䅁䍄䉁䅁䅁䅂䅁䅁䅍䅄䅁䅁䅯䄰䅉䅁䅯䅂䅁䅁䅯兂䅁䅁䅅䅁䉁䅁䅁兂䅁䅁䅁䩡獒兑杷允䅁䅁䅑䅁䑁䅁䅷䅁䭁䅁䑉䅁䭁䅁䅑䅁䭁偁䈸䅁䉁䅁䅁允䅁䅁䅕䅁䅁乧䨯䕦䵅䅉䅅䅁䕁䅁䅁睁䵁䅁䅁权卂睁䅁权䕁䅁䅁权䙁䅁䅁允䅁䅁䅅䅁䙁䅁䅁䅁灄䝑䉸䍄䉁䅁䅁睁䅁䅁䅍䅄䅁䅁䅯兯䅁䅁䅯䅇䅙䅁䅅䅁䉁䅁䅁权㕁杂䅁䍄䉁䅁䅁䅂䅁䅁䅍䅄䅁䅁䅯杕䅍䅁䅯充䅁䅁䅯兂䅁䅁䅅䅁䉁䅁䅁杄啁䅁䅁兎睁䑁䅙䅍睁䑁䅁䅍睁䑁䅁䅁䵁䅉䅅䅁䕁䅁䅁睁䵁䅁䅁权睁䅁䅁权浄权䅁权㥂䅂䅁允䅁䅁䅅䅁佁䅁䅷䅁硁䍁䄴睍穁䑁䅙䅁䵁䅉䅅䅁䕁䅁䅁睁䵁䅁䅁权偂䅁䅁权牄权䅁权㙂䅂䅁允䅁䅁䅅䅁佁䉁䅑䅁祁䑁䅅睍㑁䑁䅁䅏ㅁ䑁䅫李䅁䅁杷允䅁䅁䅑䅁䑁䅁䅷䅁䭁䥁䅙䅁䭁佁䭳䅁䭁䥁䕍䅁䉁䅁䅁允䅁䅁䄴杆䅁䑁䅅杍祁䑁䅧䅍睁䑁䅁䅍睁䑁䅁䅁䵁䅉䅅䅁䕁䅁䅁睁䵁䅁䅁权灃睁䅁权䕁䅁䅁权䙁䅁䅁允䅁䅁䅅䅁䙁䅁䅁䅁奂䙃䉨䍄䉁䅁䅁睁䅁䅁䅍䅄䅁䅁䅯杭䅁䅁䅯杊䅙䅁䅅䅁䉁䅁䅁杄䵁䅁䅁睎祁䍁䄴䅎㕁䅁䅁䍄䉁䅁䅁䅂䅁䅁䅍䅄䅁䅁䅯䄲䅁䅁䅯眶䅯䅁䅯睢䅑䅁䅅䅁䉁䅁䅁杄啁䅁䅁䅎祁䑁䅣䅎ㅁ䑁䅧免硁䑁䅑䅁䵁䅉䅅䅁䕁䅁䅁睁䵁䅁䅁权⭃睁䅁权剁䅁䅁权⽄允䅁允䅁䅁䅅䅁佁䉁䅑䅁硁䑁䅁睎睁䑁䅁䅍睁䑁䅁䅍䅁䅁杷允䅁䅁䅑䅁䑁䅁䅷䅁䭁䭁䅫䅁䭁佁䭯䅁䭁䥁䕍䅁䉁䅁䅁允䅁䅁䄴䅄䅁䑁䅁杌睁䑁䅫䅏䅁䅁杷允䅁䅁䅑䅁䑁䅁䅷䅁䭁偁䄴䅁䭁佁䭧䅁䭁䝁䔸䅁䉁䅁䅁允䅁䅁䄴杄䅁䑁䅉兎畁䑁䅫兏㍁䅁䅁䍄䉁䅁䅁䅂䅁䅁䅍䅄䅁䅁䅯杯䅅䅁䅯朵䅯䅁䅯兢䅑䅁䅅䅁䉁䅁䅁杄䵁䅁䅁杍畁䑁䅑兏㑁䅁䅁䍄䉁䅁䅁䅂䅁䅁䅍䅄䅁䅁䅯朸䅅䅁䅯䄶䅯䅁䅯䄷䅯䅁䅅䅁䉁䅁䅁权䡂䅁䅁䍄䉁䅁䅁䅂䅁䅁䅍䅄䅁䅁䅯睃䅁䅁䅯朶䅯䅁䅯睢䅑䅁䅅䅁䉁䅁䅁权䡂䅁䅁䍄䉁䅁䅁䅂䅁䅁䅍䅄䅁䅁䅯杕䅍䅁䅯权䅁䅁䅯兂䅁䅁䅅䅁䉁䅁䅁兂煂䡶呓䅇ご睐杷允䅁䅁䅑䅁䑁䅁䅷䅁䭁䝁䅑䅁䭁佁䭳䅁䭁佁䭷䅁䉁䅁䅁允䅁䅁䅯睒䅁䅁杷允䅁䅁䅑䅁䑁䅁䅷䅁䭁偁䑫䅁䭁䅁䅯䅁䭁偁䈸䅁䉁䅁䅁允䅁䅁䅕歬䱏佢㝦ぁ䵁䅉䅅䅁䕁䅁䅁睁䵁䅁䅁权呂睁䅁权剁䅁䅁权⽄允䅁允䅁䅁䅅䅁佁䉁䅑䅁祁䑁䅕杍硁䑁䅑睎㍁䑁䅕䅍䅁䅁杷允䅁䅁䅍䅁䑁䅁䅷䅁䭁䥁䈸䅁䭁䉁䝧䅁䉁䅁䅁允䅁䅁䅯克䅙䅁杷允䅁䅁䅑䅁䑁䅁䅷䅁䭁䥁䅷䅁䭁佁䭙䅁䭁䝁䔰䅁䉁䅁䅁允䅁䅁䄴䅄䅁䑁䅅杌睁䑁䅉李䅁䅁杷允䅁䅁䅑䅁䑁䅁䅷䅁䭁䅁䕣䅁䭁䅁䅑䅁䭁偁䈸䅁䉁䅁䅁允䅁䅁䅕䅁䅁䉁牥䕣䵅䅉䅅䅁䑁䅁䅁睁䵁䅁䅁权睄允䅁权歁杂䅁允䅁䅁䅅䅁䭁䩁䬸䅁䵁䅉䅅䅁䕁䅁䅁睁䵁䅁䅁权捁䅁䅁权灄权䅁权獄权䅁允䅁䅁䅅䅁䭁䕁䅣䅁䵁䅉䅅䅁䕁䅁䅁睁䵁䅁䅁权㉄䅁䅁权畄权䅁权睂䅂䅁允䅁䅁䅅䅁䙁䅁䅁䅁奁穂䉐䍄䉁䅁䅁䅂䅁䅁䅍䅄䅁䅁䅯児䅅䅁䅯䄶䅯䅁䅯兢䅑䅁䅅䅁䉁䅁䅁权䡂䅁䅁䍄䉁䅁䅁䅂䅁䅁䅍䅄䅁䅁䅯䄶䅅䅁䅯朶䅯䅁䅯兢䅑䅁䅅䅁䉁䅁䅁权䡂䅁䅁䍄䉁䅁䅁䅂䅁䅁䅍䅄䅁䅁䅯䄱䅁䅁䅯朵䅯䅁䅯睧䅑䅁䅅䅁䉁䅁䅁杄䵁䅁䅁免畁䑁䅁睎ㅁ䅁䅁䍄䉁䅁䅁䅂䅁䅁䅍䅄䅁䅁䅯朸䅅䅁䅯眶䅯䅁䅯兦䅑䅁䅅䅁䉁䅁䅁杄啁䅁䅁睍㑁䑁䅙䅍穁䑁䅉睎㑁䑁䅑䅁䵁䅉䅅䅁䕁䅁䅁睁䵁䅁䅁权灄䅁䅁权䭁䅁䅁权䕁杁䅁允䅁䅁䅅䅁䙁䭁捷浗㝑⬳⼸䍄䉁䅁䅁䅂䅁䅁䅍䅄䅁䅁䅯䅧䅉䅁䅯充䅁䅁䅯兂䅁䅁䅅䅁䉁䅁䅁杄坁䅁䅁睍ぁ䑁䅧兎睁䑁䅁䅍睁䑁䅁䅍䅁䅁杷允䅁䅁䅑䅁䑁䅁䅷䅁䭁䙁䉅䅁䭁䅁䅯䅁䭁䅁䅕䅁䉁䅁䅁允䅁䅁䅕浔光䑗に歈䵁䅉䅅䅁䕁䅁䅁睁䵁䅁䅁权畁睁䅁权剁䅁䅁权⽄允䅁允䅁䅁䅅䅁佁䉁䅑䅁㍁䑁䅉䅎ㅁ䑁䅁䅍睁䑁䅁䅍䅁䅁杷允䅁䅁䅍䅁䑁䅁䅷䅁䭁䉁䈸䅁䭁䉁䜴䅁䉁䅁䅁允䅁䅁䅯䅲䅙䅁杷允䅁䅁䅑䅁䑁䅁䅷䅁䭁䭁䍙䅁䭁䅁䅑䅁䭁䅁䅕䅁䉁䅁䅁允䅁䅁䅕䅁䅁䉧杂䕤䵅䅉䅅䅁䕁䅁䅁睁䵁䅁䅁权畄允䅁权煄权䅁权獄权䅁允䅁䅁䅅䅁䭁䕁䅣䅁䵁䅉䅅䅁䕁䅁䅁睁䵁䅁䅁权扃䅁䅁权瑄权䅁权㥂䅂䅁允䅁䅁䅅䅁䙁䙁㕧䵴㉨癶⽣䍄䉁䅁䅁䅂䅁䅁䅍䅄䅁䅁䅯杉䅅䅁䅯权䅁䅁䅯兂䅁䅁䅅䅁䉁䅁䅁兂睃浣剩堷牺睐杷允䅁䅁䅑䅁䑁䅁䅷䅁䭁䙁䅫䅁䭁佁䭙䅁䭁佁䭷䅁䉁䅁䅁允䅁䅁䅯睒䅁䅁杷允䅁䅁䅑䅁䑁䅁䅷䅁䭁䙁䈴䅁䭁佁䭣䅁䭁佁䭷䅁䉁䅁䅁允䅁䅁䅯睒䅁䅁杷允䅁䅁䅑䅁䑁䅁䅷䅁䭁䭁䉁䅁䭁佁䭧䅁䭁佁䭷䅁䉁䅁䅁允䅁䅁䅯睒䅁䅁杷允䅁䅁䅑䅁䑁䅁䅷䅁䭁偁䉑䅁䭁佁䬰䅁䭁䡁䕅䅁䉁䅁䅁允䅁䅁䅕兊䉡啬䱏䐱䴸䅉䅅䅁䕁䅁䅁睁䵁䅁䅁权啂睁䅁权䭁䅁䅁权䙁䅁䅁允䅁䅁䅅䅁䙁䑁ね䡹⭡睮䅤䍄䉁䅁䅁䅂䅁䅁䅍䅄䅁䅁䅯兇䅅䅁䅯朵䅯䅁䅯兦䅑䅁䅅䅁䉁䅁䅁杄䵁䅁䅁䅍畁䑁䅧免㍁䅁䅁䍄䉁䅁䅁䅂䅁䅁䅍䅄䅁䅁䅯兴䅉䅁䅯充䅁䅁䅯眯䅅䅁䅅䅁䉁䅁䅁杄啁䅁䅁杍㉁䑁䅑䅍ㅁ䑁䅍䅍睁䑁䅁䅁䵁䅉䅅䅁䕁䅁䅁睁䵁䅁䅁权噂睁䅁权剁䅁䅁权䙁䅁䅁允䅁䅁䅅䅁佁䉁䅉䅁ㅁ䑁䅫䅍㑁䑁䅕䅍睁䑁䅁䅁䵁䅉䅅䅁䕁䅁䅁睁䵁䅁䅁权楁䅁䅁权灄权䅁权㙂䅂䅁允䅁䅁䅅䅁䙁䅁䅁䅁杄兎䉒䍄䉁䅁䅁䅂䅁䅁䅍䅄䅁䅁䅯杆䅅䅁䅯朶䅯䅁䅯䅣䅑䅁䅅䅁䉁䅁䅁杄䵁䅁䅁免畁䑁䅅䅏ぁ䅁䅁䍄䉁䅁䅁䅂䅁䅁䅍䅄䅁䅁䅯䅱䅅䅁䅯允䅉䅁䅯兂䅉䅁䅅䅁䉁䅁䅁兂ㅁ䍪夹捂儷䅑杷允䅁䅁䅑䅁䑁䅁䅷䅁䭁佁䉧䅁䭁佁䭫䅁䭁䡁䕯䅁䉁䅁䅁允䅁䅁䅕䅁䅁䙁塃〯䵁䅉䅅䅁䕁䅁䅁睁䵁䅁䅁权⭃杁䅁权䕁䅁䅁权䙁䅁䅁允䅁䅁䅅䅁䭁䝁䍣䅁䵁䅉䅅䅁䕁䅁䅁睁䵁䅁䅁权乄䅁䅁权畄权䅁权䑃䅂䅁允䅁䅁䅅䅁䙁䅁䅁䅁䕃卭䉆䍄䉁䅁䅁䅂䅁䅁䅍䅄䅁䅁䅯杣䅅䅁䅯䄶䅯䅁䅯䄷䅯䅁䅅䅁䉁䅁䅁权䡂䅁䅁䍄䉁䅁䅁䅂䅁䅁䅍䅄䅁䅁䅯儵䅁䅁䅯䄶䅯䅁䅯䄷䅯䅁䅅䅁䉁䅁䅁权䡂䅁䅁䍄䉁䅁䅁䅂䅁䅁䅍䅄䅁䅁䅯儱䅉䅁䅯权䅁䅁䅯兂䅁䅁䅅䅁䉁䅁䅁兂奂扏䥔牤䔴䅑杷允䅁䅁䅑䅁䑁䅁䅷䅁䭁乁䑍䅁䭁䅁䅑䅁䭁䅁䅕䅁䉁䅁䅁允䅁䅁䅕䅁䅁䩑⭌歖䵅䅉䅅䅁䑁䅁䅁睁䵁䅁䅁权穁䅁䅁权流杂䅁允䅁䅁䅅䅁佁䅁䅷䅁㕁䑁䅣杌㍁䑁䅧䅁䵁䅉䅅䅁䕁䅁䅁睁䵁䅁䅁权䡁䅁䅁权畄权䅁权䙃䅂䅁允䅁䅁䅅䅁䙁䅁䅁䅁䥁䑰䉸䍄䉁䅁䅁䅂䅁䅁䅍䅄䅁䅁䅯杖䅍䅁䅯充䅁䅁䅯兂䅁䅁䅅䅁䉁䅁䅁杄坁䅁䅁免睁䑁䅁杍睁䑁䅁䅍睁䑁䅁䅍䅁䅁杷允䅁䅁䅑䅁䑁䅁䅷䅁䭁佁䅙䅁䭁佁䭳䅁䭁䝁䔸䅁䉁䅁䅁允䅁䅁䄴䅆䅁䑁䅉䅍ぁ䑁䅫杍㕁䑁䅍杍㍁䅁䅁䍄䉁䅁䅁䅂䅁䅁䅍䅄䅁䅁䅯杭䅅䅁䅯眶䅯䅁䅯䄷䅯䅁䅅䅁䉁䅁䅁权䡂䅁䅁䍄䉁䅁䅁䅂䅁䅁䅍䅄䅁䅁䅯儯䅅䅁䅯儶䅯䅁䅯睧䅑䅁䅅䅁䉁䅁䅁兂䅁䅁䅁䕧穮䅑杷允䅁䅁䅑䅁䑁䅁䅷䅁䭁䕁䉅䅁䭁佁䭙䅁䭁䡁䕁䅁䉁䅁䅁允䅁䅁䄴䅄䅁䑁䅅杌祁䑁䅕睍䅁䅁杷允䅁䅁䅑䅁䑁䅁䅷䅁䭁䩁䈰䅁䭁佁䬰䅁䭁䥁䕍䅁䉁䅁䅁允䅁䅁䅕䝭匴㡧䭄吴䴸䅉䅅䅁䑁䅁䅁睁䵁䅁䅁权⭄允䅁权歁杂䅁允䅁䅁䅅䅁䭁䵁䭙䅁䵁䅉䅅䅁䕁䅁䅁睁䵁䅁䅁权牁允䅁权灄权䅁权獄权䅁允䅁䅁䅅䅁䭁䕁䅣䅁䵁䅉䅅䅁䕁䅁䅁睁䵁䅁䅁权奂䅁䅁权灄权䅁权睂䅂䅁允䅁䅁䅅䅁䙁䅁䅁䅁杂䉢䉖䍄䉁䅁䅁䅂䅁䅁䅍䅄䅁䅁䅯杦䅁䅁䅯朶䅯䅁䅯睧䅑䅁䅅䅁䉁䅁䅁杄䵁䅁䅁杍畁䑁䅕睍祁䅁䅁䍄䉁䅁䅁䅂䅁䅁䅍䅄䅁䅁䅯䅺䅅䅁䅯朵䅯䅁䅯兦䅑䅁䅅䅁䉁䅁䅁杄䵁䅁䅁免畁䑁䅕免㕁䅁䅁䍄䉁䅁䅁䅂䅁䅁䅍䅄䅁䅁䅯䅦䅅䅁䅯朵䅯䅁䅯来䅑䅁䅅䅁䉁䅁䅁杄䵁䅁䅁䅍畁䑁䅫䅍穁䅁䅁䍄䉁䅁䅁䅂䅁䅁䅍䅄䅁䅁䅯睪䅅䅁䅯眵䅯䅁䅯睢䅑䅁䅅䅁䉁䅁䅁兂允根瑷瘱佁䅑杷允䅁䅁䅑䅁䑁䅁䅷䅁䭁䭁䍑䅁䭁䉁䅅䅁䭁䅁䅕䅁䉁䅁䅁允䅁䅁䄴䅆䅁䑁䅅睍㍁䑁䅑䅎穁䑁䅁䅍睁䅁䅁䍄䉁䅁䅁䅂䅁䅁䅍䅄䅁䅁䅯䄷䅉䅁䅯䅂䅁䅁䅯兂䅁䅁䅅䅁䉁䅁䅁兂䅁䅁䅁塍䉰兑杷允䅁䅁䅍䅁䑁䅁䅷䅁䭁䡁䄴䅁䭁䉁䜴䅁䉁䅁䅁允䅁䅁䅯䅆䅣䅁杷允䅁䅁䅑䅁䑁䅁䅷䅁䭁䥁䅙䅁䭁佁䬴䅁䭁䡁䔰䅁䉁䅁䅁允䅁䅁䅕䅁䅁䵁灃啈䵅䅉䅅䅁䕁䅁䅁睁䵁䅁䅁权敂允䅁权潄权䅁权獄权䅁允䅁䅁䅅䅁䭁䕁䅣䅁䵁䅉䅅䅁䕁䅁䅁睁䵁䅁䅁权偁允䅁权灄权䅁权䙃䅂䅁允䅁䅁䅅䅁䙁䅁䅁䅁权栰䈵䍄䉁䅁䅁䅂䅁䅁䅍䅄䅁䅁䅯睉䅅䅁䅯眵䅯䅁䅯兢䅑䅁䅅䅁䉁䅁䅁兂桄桥畓⭒䍅䅑杷允䅁䅁䅑䅁䑁䅁䅷䅁䭁䱁䑷䅁䭁䅁䅑䅁䭁偁䈸䅁䉁䅁䅁允䅁䅁䅯睒䅁䅁杷允䅁䅁䅑䅁䑁䅁䅷䅁䭁䡁䅯䅁䭁佁䬰䅁䭁䡁䕯䅁䉁䅁䅁允䅁䅁䅕潅䅐煹䙆橴䴸䅉䅅䅁䕁䅁䅁睁䵁䅁䅁权䡁允䅁权浄权䅁权䙃䅂䅁允䅁䅁䅅䅁佁䅁䅷䅁硁䍁䄴睎㍁䑁䅫䅁䵁䅉䅅䅁䕁䅁䅁睁䵁䅁䅁权奂睁䅁权䕁䅁䅁权䙁䅁䅁允䅁䅁䅅䅁䙁䅁䅁䅁㡂䥌䉆䍄䉁䅁䅁睁䅁䅁䅍䅄䅁䅁䅯杴䅁䅁䅯杈䅙䅁䅅䅁䉁䅁䅁权浂杂䅁䍄䉁䅁䅁䅂䅁䅁䅍䅄䅁䅁䅯全䅅䅁䅯朷䅯䅁䅯全䅑䅁䅅䅁䉁䅁䅁兂䅁䅁䅁䑂䍰兑杷允䅁䅁䅑䅁䑁䅁䅷䅁䭁䍁䌴䅁䭁䅁䅯䅁䭁偁䈸䅁䉁䅁䅁允䅁䅁䅕䥘䌯匹捨稴䴸䅉䅅䅁䕁䅁䅁睁䵁䅁䅁权㝄睁䅁权䭁䅁䅁权䙁䅁䅁允䅁䅁䅅䅁䙁䩁䕺䱉祂偡⼰䍄䉁䅁䅁䅂䅁䅁䅍䅄䅁䅁䅯朳䅁䅁䅯䄶䅯䅁䅯兦䅑䅁䅅䅁䉁䅁䅁杄佁䅁䅁免睁䍁䄴睍㉁䑁䅙䅁䵁䅉䅅䅁䕁䅁䅁睁䵁䅁䅁权睄允䅁权煄权䅁权䙃䅂䅁允䅁䅁䅅䅁佁䅁䅷䅁睁䍁䄴睎ぁ䑁䅑䅁䵁䅉䅅䅁䕁䅁䅁睁䵁䅁䅁权湃䅁䅁权瑄权䅁权㥂䅂䅁允䅁䅁䅅䅁䙁䙁歰㥏倹摪⽣䍄䉁䅁䅁䅂䅁䅁䅍䅄䅁䅁䅯兖䅅䅁䅯朶䅯䅁䅯䄷䅯䅁䅅䅁䉁䅁䅁权䡂䅁䅁䍄䉁䅁䅁䅂䅁䅁䅍䅄䅁䅁䅯睢䅁䅁䅯䄶䅯䅁䅯全䅑䅁䅅䅁䉁䅁䅁杄佁䅁䅁李祁䍁䄴免祁䑁䅫䅁䵁䅉䅅䅁䕁䅁䅁睁䵁䅁䅁权䉂允䅁权浄权䅁权瑂䅂䅁允䅁䅁䅅䅁䭁䕁䅣䅁䵁䅉䅅䅁䕁䅁䅁睁䵁䅁䅁权扂睁䅁权䭁䅁䅁权䙁䅁䅁允䅁䅁䅅䅁䙁䱁昶楇搯䉊䅂䍄䉁䅁䅁睁䅁䅁䅍䅄䅁䅁䅯睅䅁䅁䅯杊䅙䅁䅅䅁䉁䅁䅁杄䵁䅁䅁李㑁䍁䄴䅎㕁䅁䅁䍄䉁䅁䅁䅂䅁䅁䅍䅄䅁䅁䅯睮䅁䅁䅯儷䅯䅁䅯全䅑䅁䅅䅁䉁䅁䅁兂䙃ㄶ㑇潈䅖䅑杷允䅁䅁䅑䅁䑁䅁䅷䅁䭁佁䅫䅁䭁佁䬰䅁䭁䡁䕅䅁䉁䅁䅁允䅁䅁䅕硥畓⭒㙆䐸䴸䅉䅅䅁䕁䅁䅁睁䵁䅁䅁权䍁允䅁权瑄权䅁权瑂䅂䅁允䅁䅁䅅䅁䙁佁汏㡭村䅳䅸䍄䉁䅁䅁䅂䅁䅁䅍䅄䅁䅁䅯杵䅅䅁䅯儷䅯䅁䅯䅣䅑䅁䅅䅁䉁䅁䅁兂偄ㄹ橐婰潶睐杷允䅁䅁䅑䅁䑁䅁䅷䅁䭁䅁䅫䅁䭁佁䭙䅁䭁䡁䕯䅁䉁䅁䅁允䅁䅁䄴䅄䅁䑁䅁杌ㅁ䑁䅫睍䅁䅁杷允䅁䅁䅑䅁䑁䅁䅷䅁䭁䭁䍙䅁䭁䅁䅑䅁䭁偁䈸䅁䉁䅁䅁允䅁䅁䅕䅁䅁䙁䴱䕣䵅䅉䅅䅁䑁䅁䅁睁䵁䅁䅁权ぁ允䅁权歁杂䅁允䅁䅁䅅䅁䭁䉁䭷䅁䵁䅉䅅䅁䕁䅁䅁睁䵁䅁䅁权灄䅁䅁权牄权䅁权㙂䅂䅁允䅁䅁䅅䅁佁䉁䅙䅁祁䑁䅉免㕁䑁䅑䅍穁䑁䅕兏㉁䅁䅁䍄䉁䅁䅁䅂䅁䅁䅍䅄䅁䅁䅯䅵䅉䅁䅯充䅁䅁䅯兂䅁䅁䅅䅁䉁䅁䅁杄啁䅁䅁免㍁䑁䅫兎睁䑁䅁䅍睁䑁䅁䅁䵁䅉䅅䅁䕁䅁䅁睁䵁䅁䅁权敁䅁䅁权牄权䅁权睂䅂䅁允䅁䅁䅅䅁佁䉁䅑䅁ぁ䑁䅫睎睁䑁䅁䅍睁䑁䅁䅍䅁䅁杷允䅁䅁䅑䅁䑁䅁䅷䅁䭁乁䅕䅁䭁佁䬴䅁䭁䡁䕅䅁䉁䅁䅁允䅁䅁䅕䅁䅁偷䘴で䵅䅉䅅䅁䕁䅁䅁睁䵁䅁䅁权坁允䅁权瑄权䅁权㙂䅂䅁允䅁䅁䅅䅁䙁䙁橔婰䕶䵉⽁䍄䉁䅁䅁䅂䅁䅁䅍䅄䅁䅁䅯杗䅍䅁䅯充䅁䅁䅯兂䅁䅁䅅䅁䉁䅁䅁杄十䅁䅁杍㕁䑁䅉䅍㕁䑁䅁䅍睁䅁䅁䍄䉁䅁䅁䅂䅁䅁䅍䅄䅁䅁䅯䅒䅁䅁䅯朵䅯䅁䅯全䅑䅁䅅䅁䉁䅁䅁杄䵁䅁䅁䅍畁䑁䅫䅏ㅁ䅁䅁䍄䉁䅁䅁䅂䅁䅁䅍䅄䅁䅁䅯睋䅅䅁䅯朶䅯䅁䅯兢䅑䅁䅅䅁䉁䅁䅁权䡂䅁䅁䍄䉁䅁䅁䅂䅁䅁䅍䅄䅁䅁䅯兕䅍䅁䅯䅂䅁䅁䅯兂䅁䅁䅅䅁䉁䅁䅁兂䅁䅁䅃卯㤹兑杷允䅁䅁䅑䅁䑁䅁䅷䅁䭁䩁䅣䅁䭁佁䭯䅁䭁䡁䕁䅁䉁䅁䅁允䅁䅁䄴䅄䅁䑁䅁杌㉁䑁䅫李䅁䅁杷允䅁䅁䅑䅁䑁䅁䅷䅁䭁䅁䉫䅁䭁佁䬰䅁䭁䝁䔸䅁䉁䅁䅁允䅁䅁䅕潅䅐煹䙆樱䴸䅉䅅䅁䕁䅁䅁睁䵁䅁䅁权湄允䅁权畄权䅁权䙃䅂䅁允䅁䅁䅅䅁䙁䅁䅁䅁䥃な䉖䍄䉁䅁䅁䅂䅁䅁䅍䅄䅁䅁䅯䅆䅅䅁䅯朶䅯䅁䅯兢䅑䅁䅅䅁䉁䅁䅁权䡂䅁䅁䍄䉁䅁䅁䅂䅁䅁䅍䅄䅁䅁䅯䅂䅍䅁䅯权䅁䅁䅯兂䅁䅁䅅䅁䉁䅁䅁兂敂歵䵫楁㝶睐杷允䅁䅁䅑䅁䑁䅁䅷䅁䭁䙁䐴䅁䭁䅁䅑䅁䭁䅁䅕䅁䉁䅁䅁允䅁䅁䅕䅁䅁䉁潄歖䵅䅉䅅䅁䑁䅁䅁睁䵁䅁䅁权汄允䅁权慁杂䅁允䅁䅁䅅䅁䭁䵁䜰䅁䵁䅉䅅䅁䕁䅁䅁睁䵁䅁䅁权牃允䅁权畄权䅁权㥂䅂䅁允䅁䅁䅅䅁䙁䅁䅁䅁䅄兮䈯䍄䉁䅁䅁䅂䅁䅁䅍䅄䅁䅁䅯內䅁䅁䅯眶䅯䅁䅯兣䅑䅁䅅䅁䉁䅁䅁杄十䅁䅁䅎㑁䑁䅍杍ぁ䑁䅁䅍睁䅁䅁䍄䉁䅁䅁䅂䅁䅁䅍䅄䅁䅁䅯睓䅉䅁䅯权䅁䅁䅯兂䅁䅁䅅䅁䉁䅁䅁兂捃䍸睃浣䉧䅑杷允䅁䅁䅑䅁䑁䅁䅷䅁䭁䙁䅧䅁䭁佁䭯䅁䭁䝁䔰䅁䉁䅁䅁允䅁䅁䅯睒䅁䅁杷允䅁䅁䅑䅁䑁䅁䅷䅁䭁䭁䄴䅁䭁佁䭧䅁䭁䝁䔰䅁䉁䅁䅁允䅁䅁䄴杄䅁䑁䅕睍畁䑁䅅睍穁䅁䅁䍄䉁䅁䅁䅂䅁䅁䅍䅄䅁䅁䅯杦䅍䅁䅯䅂䅁䅁䅯兂䅁䅁䅅䅁䉁䅁䅁兂䅁䅁䅂礰畨兑杷允䅁䅁䅑䅁䑁䅁䅷䅁䭁䵁䅧䅁䭁䉁䜸䅁䭁䍁䝁䅁䉁䅁䅁允䅁䅁䅯睥䅧䅁杷允䅁䅁䅑䅁䑁䅁䅷䅁䭁䍁䉍䅁䭁佁䬰䅁䭁䝁䔰䅁䉁䅁䅁允䅁䅁䅕㥌欰潂噇稲䴸䅉䅅䅁䑁䅁䅁睁䵁䅁䅁权䡃䅁䅁权敁杂䅁允䅁䅁䅅䅁䭁䙁䤴䅁䵁䅉䅅䅁䕁䅁䅁睁䵁䅁䅁权慁䅁䅁权浄权䅁权療䅂䅁允䅁䅁䅅䅁佁䅁䅯䅁祁䍁䄴䅍㍁䅁䅁䍄䉁䅁䅁䅂䅁䅁䅍䅄䅁䅁䅯兢䅁䅁䅯儷䅯䅁䅯䄷䅯䅁䅅䅁䉁䅁䅁权䡂䅁䅁䍄䉁䅁䅁䅂䅁䅁䅍䅄䅁䅁䅯兮䅅䅁䅯䄶䅯䅁䅯睧䅑䅁䅅䅁䉁䅁䅁杄佁䅁䅁免穁䍁䄴䅍祁䑁䅙䅁䵁䅉䅅䅁䕁䅁䅁睁䵁䅁䅁权時睁䅁权䭁䅁䅁权⽄允䅁允䅁䅁䅅䅁䙁䥁䌯匹捨⽪⼴䍄䉁䅁䅁睁䅁䅁䅍䅄䅁䅁䅯睂䅅䅁䅯䅇䅙䅁䅅䅁䉁䅁䅁权㡂杂䅁䍄䉁䅁䅁䅂䅁䅁䅍䅄䅁䅁䅯睐䅁䅁䅯眶䅯䅁䅯䄷䅯䅁䅅䅁䉁䅁䅁权䡂䅁䅁䍄䉁䅁䅁䅂䅁䅁䅍䅄䅁䅁䅯䅧䅁䅁䅯朷䅯䅁䅯兢䅑䅁䅅䅁䉁䅁䅁权䡂䅁䅁䍄䉁䅁䅁䅂䅁䅁䅍䅄䅁䅁䅯杊䅁䅁䅯睈䅙䅁䅯䅉䅙䅁䅅䅁䉁䅁䅁权䱃䅃䅁䍄䉁䅁䅁䅂䅁䅁䅍䅄䅁䅁䅯睈䅉䅁䅯权䅁䅁䅯眯䅅䅁䅅䅁䉁䅁䅁兂獃䙈歰㥏䘸䅑杷允䅁䅁䅑䅁䑁䅁䅷䅁䭁䝁䅁䅁䭁佁䭧䅁䭁䡁䕁䅁䉁䅁䅁允䅁䅁䄴杄䅁䑁䅉兏畁䑁䅉免㕁䅁䅁䍄䉁䅁䅁睁䅁䅁䅍䅄䅁䅁䅯睌䅁䅁䅯杈䅙䅁䅅䅁䉁䅁䅁权硁元䅁䍄䉁䅁䅁䅂䅁䅁䅍䅄䅁䅁䅯兢䅁䅁䅯眶䅯䅁䅯兣䅑䅁䅅䅁䉁䅁䅁杄坁䅁䅁免㍁䑁䅙睍ぁ䑁䅙免㍁䑁䅣兎䅁䅁杷允䅁䅁䅑䅁䑁䅁䅷䅁䭁䍁䉍䅁䭁佁䭙䅁䭁䥁䕍䅁䉁䅁䅁允䅁䅁䄴䅄䅁䑁䅉杌ㅁ䑁䅣䅏䅁䅁杷允䅁䅁䅑䅁䑁䅁䅷䅁䭁䑁䑉䅁䭁䉁䅅䅁䭁䅁䅕䅁䉁䅁䅁允䅁䅁䄴杅䅁䑁䅕睎ㅁ䑁䅣兏祁䑁䅕䅍䅁䅁杷允䅁䅁䅑䅁䑁䅁䅷䅁䭁䱁䅕䅁䭁佁䭳䅁䭁䥁䕕䅁䉁䅁䅁允䅁䅁䄴䅆䅁䑁䅅䅏祁䑁䅕䅍睁䑁䅁䅍睁䅁䅁䍄䉁䅁䅁䅂䅁䅁䅍䅄䅁䅁䅯儷䅁䅁䅯朶䅯䅁䅯䄷䅯䅁䅅䅁䉁䅁䅁权䡂䅁䅁䍄䉁䅁䅁䅂䅁䅁䅍䅄䅁䅁䅯睥䅉䅁䅯权䅁䅁䅯兂䅁䅁䅅䅁䉁䅁䅁兂獄払敧敨晳䅑杷允䅁䅁䅑䅁䑁䅁䅷䅁䭁䑁䅳䅁䭁佁䭫䅁䭁䥁䕍䅁䉁䅁䅁允䅁䅁䅕䅁䅁䝁時ぃ䵅䅉䅅䅁䕁䅁䅁睁䵁䅁䅁权瑂䅁䅁权灄权䅁权獄权䅁允䅁䅁䅅䅁䭁䕁䅣䅁䵁䅉䅅䅁䕁䅁䅁睁䵁䅁䅁权䥂允䅁权牄权䅁权㙂䅂䅁允䅁䅁䅅䅁佁䉁䅉䅁ぁ䑁䅉李祁䑁䅑免㑁䑁䅙䅁䵁䅉䅅䅁䕁䅁䅁睁䵁䅁䅁权㡁允䅁权䭁䅁䅁权䕁杁䅁允䅁䅁䅅䅁䙁乁橥䑣䬰⼱⽣䍄䉁䅁䅁䅂䅁䅁䅍䅄䅁䅁䅯朳䅅䅁䅯儷䅯䅁䅯全䅑䅁䅅䅁䉁䅁䅁兂㝂䭆䠵場啱睐杷允䅁䅁䅑䅁䑁䅁䅷䅁䭁䵁䑉䅁䭁䅁䅑䅁䭁䅁䅕䅁䉁䅁䅁允䅁䅁䅕䅁䅁䩁灱ぎ䵅䅉䅅䅁䕁䅁䅁睁䵁䅁䅁权捁杁䅁权䭁䅁䅁权䙁䅁䅁允䅁䅁䅅䅁䙁䩁婱婭婭晭⽅䍄䉁䅁䅁䅂䅁䅁䅍䅄䅁䅁䅯儶䅅䅁䅯朷䅯䅁䅯睧䅑䅁䅅䅁䉁䅁䅁兂䅁䅁䅁䥑㑫兑杷允䅁䅁䅑䅁䑁䅁䅷䅁䭁䙁䐴䅁䭁䉁䅅䅁䭁偁䈸䅁䉁䅁䅁允䅁䅁䄴䅆䅁䑁䅙杍ぁ䑁䅉䅍睁䑁䅁䅍睁䅁䅁䍄䉁䅁䅁睁䅁䅁䅍䅄䅁䅁䅯䅄䅁䅁䅯䅊䅙䅁䅅䅁䉁䅁䅁权䩄元䅁䍄䉁䅁䅁䅂䅁䅁䅍䅄䅁䅁䅯睌䅁䅁䅯充䅁䅁䅯䅂䅉䅁䅅䅁䉁䅁䅁杄啁䅁䅁免硁䑁䅅免㍁䑁䅣䅍睁䑁䅁䅁䵁䅉䅅䅁䕁䅁䅁睁䵁䅁䅁权求睁䅁权䭁䅁䅁权䙁䅁䅁允䅁䅁䅅䅁䙁䱁穢搯㑒卋䅚䍄䉁䅁䅁䅂䅁䅁䅍䅄䅁䅁䅯眱䅅䅁䅯儷䅯䅁䅯䅣䅑䅁䅅䅁䉁䅁䅁兂䵁楁䡵瑆敮睐杷允䅁䅁䅑䅁䑁䅁䅷䅁䭁乁䅣䅁䭁佁䭣䅁䭁䡁䔰䅁䉁䅁䅁允䅁䅁䅕祤杆䱐敢䐸䴸䅉䅅䅁䕁䅁䅁睁䵁䅁䅁权㉃睁䅁权䭁䅁䅁权䙁䅁䅁允䅁䅁䅅䅁䙁䙁㑋潈牘到䅤䍄䉁䅁䅁䅂䅁䅁䅍䅄䅁䅁䅯睫䅅䅁䅯眵䅯䅁䅯兦䅑䅁䅅䅁䉁䅁䅁兂允䑗ね䡹瑙䅑杷允䅁䅁䅑䅁䑁䅁䅷䅁䭁䙁䌴䅁䭁䅁䅑䅁䭁偁䈸䅁䉁䅁䅁允䅁䅁䅕䅁䅁佁㥚䕖䵅䅉䅅䅁䕁䅁䅁睁䵁䅁䅁权灂睁䅁权䕁䅁䅁权䙁䅁䅁允䅁䅁䅅䅁䙁䅁䅁䅁䅄湙䉒䍄䉁䅁䅁䅂䅁䅁䅍䅄䅁䅁䅯兰䅁䅁䅯儶䅯䅁䅯来䅑䅁䅅䅁䉁䅁䅁兂䅁䅁䅁䵑浺䅑杷允䅁䅁䅑䅁䑁䅁䅷䅁䭁䵁䅕䅁䭁佁䭧䅁䭁䥁䕍䅁䉁䅁䅁允䅁䅁䄴䅄䅁䑁䅙杌㉁䑁䅫兎䅁䅁杷允䅁䅁䅑䅁䑁䅁䅷䅁䭁佁䍁䅁䭁䉁䅅䅁䭁偁䈸䅁䉁䅁䅁允䅁䅁䄴䅆䅁䑁䅧杍ぁ䑁䅧䅍睁䑁䅁䅍睁䅁䅁䍄䉁䅁䅁䅂䅁䅁䅍䅄䅁䅁䅯公䅁䅁䅯朵䅯䅁䅯来䅑䅁䅅䅁䉁䅁䅁杄䵁䅁䅁䅍畁䑁䅧杍ㅁ䅁䅁䍄䉁䅁䅁䅂䅁䅁䅍䅄䅁䅁䅯杲䅁䅁䅯权䅁䅁䅯䅂䅉䅁䅅䅁䉁䅁䅁兂畄䑦ㄸ牘杯䅑杷允䅁䅁䅑䅁䑁䅁䅷䅁䭁偁䉳䅁䭁佁䭯䅁䭁䡁䕯䅁䉁䅁䅁允䅁䅁䄴䅄䅁䑁䅁杌ㅁ䑁䅅䅏䅁䅁杷允䅁䅁䅑䅁䑁䅁䅷䅁䭁䅁䑷䅁䭁䅁䅯䅁䭁䅁䅕䅁䉁䅁䅁允䅁䅁䅕䑔䩥坑求啋䵁䅉䅅䅁䑁䅁䅁睁䵁䅁䅁权䕃允䅁权流杂䅁允䅁䅁䅅䅁佁䅁䅷䅁㉁䑁䅣杌ㅁ䑁䅧䅁䵁䅉䅅䅁䕁䅁䅁睁䵁䅁䅁权扂䅁䅁权潄权䅁权硂䅂䅁允䅁䅁䅅䅁佁䅁䄴䅁穁䑁䅧杌㕁䑁䅉李䅁䅁杷允䅁䅁䅑䅁䑁䅁䅷䅁䭁䝁䅧䅁䭁佁䭳䅁䭁佁䭷䅁䉁䅁䅁允䅁䅁䅯睒䅁䅁杷允䅁䅁䅑䅁䑁䅁䅷䅁䭁䕁䅕䅁䭁佁䭙䅁䭁䥁䕕䅁䉁䅁䅁允䅁䅁䄴权䅁䑁䅁杌㑁䑁䅙䅁䵁䅉䅅䅁䕁䅁䅁睁䵁䅁䅁权㡃睁䅁权䭁䅁䅁权⽄允䅁允䅁䅁䅅䅁䙁䙁偹癷潕䈳䄵䍄䉁䅁䅁䅂䅁䅁䅍䅄䅁䅁䅯条䅍䅁䅯权䅁䅁䅯兂䅁䅁䅅䅁䉁䅁䅁兂敂歵䵫煁剳䅑杷允䅁䅁䅍䅁䑁䅁䅷䅁䭁䅁䄴䅁䭁䉁䝷䅁䉁䅁䅁允䅁䅁䅯睲䅙䅁杷允䅁䅁䅑䅁䑁䅁䅷䅁䭁乁䌰䅁䭁䅁䅑䅁䭁䅁䅕䅁䉁䅁䅁允䅁䅁䅕䅁䅁䡁捚歘䵅䅉䅅䅁䕁䅁䅁睁䵁䅁䅁权䑁䅁䅁权潄权䅁权硂䅂䅁允䅁䅁䅅䅁佁䅁䄴䅁祁䑁䅣杌㑁䑁䅁兎䅁䅁杷允䅁䅁䅑䅁䑁䅁䅷䅁䭁䝁䈸䅁䭁佁䬰䅁䭁䡁䕯䅁䉁䅁䅁允䅁䅁䅕扉祂䩡瑈䐵䴸䅉䅅䅁䕁䅁䅁睁䵁䅁䅁权奄䅁䅁权浄权䅁权硂䅂䅁允䅁䅁䅅䅁佁䅁䅷䅁硁䍁䄴免硁䑁䅫䅁䵁䅉䅅䅁䕁䅁䅁睁䵁䅁䅁权䝁䅁䅁权煄权䅁权獄权䅁允䅁䅁䅅䅁䭁䕁䅣䅁䵁䅉䅅䅁䕁䅁䅁睁䵁䅁䅁权呂䅁䅁权潄权䅁权睂䅂䅁允䅁䅁䅅䅁佁䅁䄴䅁硁䑁䅅杌ㅁ䑁䅍免䅁䅁杷允䅁䅁䅑䅁䑁䅁䅷䅁䭁佁䉕䅁䭁佁䭳䅁䭁䝁䔰䅁䉁䅁䅁允䅁䅁䄴杅䅁䑁䅙免㑁䑁䅁䅍睁䑁䅁䅍䅁䅁杷允䅁䅁䅑䅁䑁䅁䅷䅁䭁佁䍯䅁䭁䅁䅑䅁䭁䅁䅕䅁䉁䅁䅁允䅁䅁䅕䅁䅁䥁硍啗䵅䅉䅅䅁䕁䅁䅁睁䵁䅁䅁权乂允䅁权瑄权䅁权䙃䅂䅁允䅁䅁䅅䅁䭁䕁䅣䅁䵁䅉䅅䅁䕁䅁䅁睁䵁䅁䅁权⭄杁䅁权䕁䅁䅁权䙁䅁䅁允䅁䅁䅅䅁䙁䅁䅁䕁䵁䡕䉨䍄䉁䅁䅁䅂䅁䅁䅍䅄䅁䅁䅯睷䅅䅁䅯儷䅯䅁䅯全䅑䅁䅅䅁䉁䅁䅁兂穁積積積䑐睐杷允䅁䅁䅑䅁䑁䅁䅷䅁䭁䡁䍑䅁䭁䅁䅑䅁䭁䅁䅕䅁䉁䅁䅁允䅁䅁䅕䅁䅁䅁㙮な䵅䅉䅅䅁䑁䅁䅁睁䵁䅁䅁权扄䅁䅁权慁杂䅁允䅁䅁䅅䅁䭁䍁䜰䅁䵁䅉䅅䅁䕁䅁䅁睁䵁䅁䅁权䕂䅁䅁权䉁杁䅁权䙁杁䅁允䅁䅁䅅䅁䙁䵁煱㕙㙨呺䉬䍄䉁䅁䅁䅂䅁䅁䅍䅄䅁䅁䅯睙䅉䅁䅯充䅁䅁䅯眯䅅䅁䅅䅁䉁䅁䅁杄啁䅁䅁李睁䑁䅣睎睁䑁䅁䅍睁䑁䅁䅁䵁䅉䅅䅁䑁䅁䅁睁䵁䅁䅁权䙁允䅁权敁杂䅁允䅁䅁䅅䅁䭁䙁䝷䅁䵁䅉䅅䅁䕁䅁䅁睁䵁䅁䅁权㝃䅁䅁权牄权䅁权療䅂䅁允䅁䅁䅅䅁佁䉁䅑䅁硁䑁䅁睎㑁䑁䅁䅍睁䑁䅁䅍䅁䅁杷允䅁䅁䅑䅁䑁䅁䅷䅁䭁䭁䅍䅁䭁䉁䅅䅁䭁䅁䍑䅁䉁䅁䅁允䅁䅁䄴䅆䅁䑁䅉䅏㕁䑁䅁䅍睁䑁䅁䅍睁䅁䅁䍄䉁䅁䅁䅂䅁䅁䅍䅄䅁䅁䅯睧䅅䅁䅯眵䅯䅁䅯䄷䅯䅁䅅䅁䉁䅁䅁权䡂䅁䅁䍄䉁䅁䅁䅂䅁䅁䅍䅄䅁䅁䅯䄶䅉䅁䅯充䅁䅁䅯兂䅁䅁䅅䅁䉁䅁䅁杄啁䅁䅁杍穁䑁䅑䅎睁䑁䅁䅍睁䑁䅁䅁䵁䅉䅅䅁䕁䅁䅁睁䵁䅁䅁权潄杁䅁权䭁䅁䅁权䙁䅁䅁允䅁䅁䅅䅁䙁䭁硲欰椱䅅䅨䍄䉁䅁䅁䅂䅁䅁䅍䅄䅁䅁䅯䅗䅁䅁䅯允䅉䅁䅯睁䅉䅁䅅䅁䉁䅁䅁兂㍃䡩佴奄浢䅑杷允䅁䅁䅑䅁䑁䅁䅷䅁䭁佁䍷䅁䭁䅁䅑䅁䭁偁䈸䅁䉁䅁䅁允䅁䅁䅕䅁䅁䡧䥌啑䵅䅉䅅䅁䕁䅁䅁睁䵁䅁䅁权㉄杁䅁权䕁䅁䅁权⽄允䅁允䅁䅁䅅䅁䙁䅁䅁䅁㥃噲䈵䍄䉁䅁䅁䅂䅁䅁䅍䅄䅁䅁䅯兩䅅䅁䅯朵䅯䅁䅯来䅑䅁䅅䅁䉁䅁䅁杄䵁䅁䅁免畁䑁䅉䅎祁䅁䅁䍄䉁䅁䅁䅂䅁䅁䅍䅄䅁䅁䅯䅰䅅䅁䅯朷䅯䅁䅯全䅑䅁䅅䅁䉁䅁䅁兂䅁䅁䅁佷䭍兑杷允䅁䅁䅑䅁䑁䅁䅷䅁䭁䩁䉣䅁䭁佁䭯䅁䭁䥁䕍䅁䉁䅁䅁允䅁䅁䄴权䅁䑁䅁杌ぁ䑁䅣䅁䵁䅉䅅䅁䕁䅁䅁睁䵁䅁䅁权㙂杁䅁权䭁䅁䅁权䙁䅁䅁允䅁䅁䅅䅁䙁䡁⼰噎㘶呡䅬䍄䉁䅁䅁䅂䅁䅁䅍䅄䅁䅁䅯兒䅅䅁䅯眶䅯䅁䅯全䅑䅁䅅䅁䉁䅁䅁杄啁䅁䅁兎睁䑁䅫䅍㑁䑁䅑睎ぁ䑁䅍䅁䵁䅉䅅䅁䕁䅁䅁睁䵁䅁䅁权偂杁䅁权䭁䅁䅁权⽄允䅁允䅁䅁䅅䅁䙁䵁㌯⭕汏硇䅆䍄䉁䅁䅁䅂䅁䅁䅍䅄䅁䅁䅯儸䅁䅁䅯眵䅯䅁䅯䅣䅑䅁䅅䅁䉁䅁䅁兂桄桥畓⭒煈睐杷允䅁䅁䅑䅁䑁䅁䅷䅁䭁乁䍫䅁䭁䉁䅅䅁䭁䅁䅕䅁䉁䅁䅁允䅁䅁䄴䅆䅁䑁䅅兎㍁䑁䅉䅍硁䑁䅁䅍睁䅁䅁䍄䉁䅁䅁䅂䅁䅁䅍䅄䅁䅁䅯兤䅍䅁䅯充䅁䅁䅯眯䅅䅁䅅䅁䉁䅁䅁杄啁䅁䅁䅎睁䑁䅙䅎㕁䑁䅕䅍睁䑁䅁䅁䵁䅉䅅䅁䕁䅁䅁睁䵁䅁䅁权癃䅁䅁权牄权䅁权療䅂䅁允䅁䅁䅅䅁佁䉁䅑䅁穁䑁䅉䅎睁䑁䅉睎穁䑁䅙䅍䅁䅁杷允䅁䅁䅑䅁䑁䅁䅷䅁䭁䡁䉁䅁䭁佁䭧䅁䭁䥁䕍䅁䉁䅁䅁允䅁䅁䄴杄䅁䑁䅅睎畁䑁䅉䅍㉁䅁䅁䍄䉁䅁䅁䅂䅁䅁䅍䅄䅁䅁䅯兹䅁䅁䅯䅂䅁䅁䅯䅂䅉䅁䅅䅁䉁䅁䅁兂䅁䅁䅁䑡浴兑杷允䅁䅁䅑䅁䑁䅁䅷䅁䭁䝁䉯䅁䭁佁䭣䅁䭁䥁䕍䅁䉁䅁䅁允䅁䅁䅕楣噚䄱䱳䐶䴸䅉䅅䅁䕁䅁䅁睁䵁䅁䅁权䍁允䅁权畄权䅁权䙃䅂䅁允䅁䅁䅅䅁䙁䅁䅁䅁浂ㅧ䉆䍄䉁䅁䅁䅂䅁䅁䅍䅄䅁䅁䅯眳䅅䅁䅯眶䅯䅁䅯来䅑䅁䅅䅁䉁䅁䅁杄啁䅁䅁免ㅁ䑁䅍兏穁䑁䅍睎ㅁ䑁䅧䅁䵁䅉䅅䅁䕁䅁䅁睁䵁䅁䅁权呂杁䅁权剁䅁䅁权䙁䅁䅁允䅁䅁䅅䅁佁䉁䅑䅁㍁䑁䅙䅍睁䑁䅁䅍睁䑁䅁䅍䅁䅁杷允䅁䅁䅍䅁䑁䅁䅷䅁䭁䭁䈸䅁䭁䉁䜴䅁䉁䅁䅁允䅁䅁䅯兙䅙䅁杷允䅁䅁䅑䅁䑁䅁䅷䅁䭁乁䅯䅁䭁佁䭫䅁䭁䡁䕅䅁䉁䅁䅁允䅁䅁䅕䅁䅁䱁䱁䕌䵅䅉䅅䅁䕁䅁䅁睁䵁䅁䅁权灂允䅁权瑄权䅁权獄权䅁允䅁䅁䅅䅁䭁䕁䅣䅁䵁䅉䅅䅁䕁䅁䅁睁䵁䅁䅁权婄杁䅁权䭁䅁䅁权䙁䅁䅁允䅁䅁䅅䅁䙁乁乎桙奂晏⽙䍄䉁䅁䅁䅂䅁䅁䅍䅄䅁䅁䅯睉䅍䅁䅯权䅁䅁䅯眯䅅䅁䅅䅁䉁䅁䅁兂㝂䭆䠵場䕲睐杷允䅁䅁䅑䅁䑁䅁䅷䅁䭁䝁䑅䅁䭁䅁䅯䅁䭁䅁䅕䅁䉁䅁䅁允䅁䅁䅕㘴扗䍸睃歆䵁䅉䅅䅁䕁䅁䅁睁䵁䅁䅁权噁䅁䅁权湄权䅁权硂䅂䅁允䅁䅁䅅䅁䙁䥁牘払敧全䅈䍄䉁䅁䅁䅂䅁䅁䅍䅄䅁䅁䅯䅓䅍䅁䅯充䅁䅁䅯兂䅁䅁䅅䅁䉁䅁䅁杄啁䅁䅁兎㍁䑁䅑䅍睁䑁䅁䅍睁䑁䅁䅁䵁䅉䅅䅁䕁䅁䅁睁䵁䅁䅁权㍁䅁䅁权潄权䅁权㙂䅂䅁允䅁䅁䅅䅁佁䅁䄴䅁ぁ䑁䅣杌ぁ䑁䅅䅎䅁䅁杷允䅁䅁䅑䅁䑁䅁䅷䅁䭁䱁䉯䅁䭁佁䭣䅁䭁䥁䕍䅁䉁䅁䅁允䅁䅁䅕呦ㄸ牘䩯歋䵁䅉䅅䅁䕁䅁䅁睁䵁䅁䅁权权睁䅁权剁䅁䅁权䙁䅁䅁允䅁䅁䅅䅁佁䉁䅑䅁祁䑁䅫睍㕁䑁䅙兎睁䑁䅁䅍䅁䅁杷允䅁䅁䅑䅁䑁䅁䅷䅁䭁佁䅙䅁䭁佁䭧䅁䭁佁䭷䅁䉁䅁䅁允䅁䅁䅯睒䅁䅁杷允䅁䅁䅑䅁䑁䅁䅷䅁䭁䡁䉧䅁䭁佁䭧䅁䭁䥁䕕䅁䉁䅁䅁允䅁䅁䄴杄䅁䍁䄰李畁䑁䅅兎㕁䅁䅁䍄䉁䅁䅁䅂䅁䅁䅍䅄䅁䅁䅯兂䅑䅁䅯权䅁䅁䅯兂䅁䅁䅅䅁䉁䅁䅁兂䡄穓䩥救噁䅑杷允䅁䅁䅑䅁䑁䅁䅷䅁䭁䥁䉙䅁䭁佁䭯䅁䭁䝁䔰䅁䉁䅁䅁允䅁䅁䅯睒䅁䅁杷允䅁䅁䅑䅁䑁䅁䅷䅁䭁佁丸䅁䭁佁䭯䅁䭁䡁䕅䅁䉁䅁䅁允䅁䅁䅯睒䅁䅁杷允䅁䅁䅍䅁䑁䅁䅷䅁䭁䉁䉙䅁䭁䍁䝙䅁䉁䅁䅁允䅁䅁䄴䅄䅁䑁䅫兏畁䑁䅫睍䅁䅁杷允䅁䅁䅑䅁䑁䅁䅷䅁䭁䝁䌰䅁䭁䅁䅑䅁䭁䅁䅕䅁䉁䅁䅁允䅁䅁䅕䅁䅁䍁灁ち䵅䅉䅅䅁䕁䅁䅁睁䵁䅁䅁权塂䅁䅁权煄权䅁权瑂䅂䅁允䅁䅁䅅䅁佁䅁䅷䅁睁䍁䄴李穁䑁䅍䅁䵁䅉䅅䅁䕁䅁䅁睁䵁䅁䅁权坁允䅁权牄权䅁权睂䅂䅁允䅁䅁䅅䅁佁䉁䅑䅁硁䑁䅕睍ㅁ䑁䅕䅏睁䑁䅁䅍䅁䅁杷允䅁䅁䅑䅁䑁䅁䅷䅁䭁䭁䉅䅁䭁佁䭯䅁䭁䥁䕍䅁䉁䅁䅁允䅁䅁䄴䅄䅁䑁䅁杌祁䑁䅉䅎䅁䅁杷允䅁䅁䅑䅁䑁䅁䅷䅁䭁䝁䍧䅁䭁䅁䅑䅁䭁偁䈸䅁䉁䅁䅁允䅁䅁䅕䅁䅁䬴浍武䵅䅉䅅䅁䑁䅁䅁睁䵁䅁䅁权畁允䅁权歁杂䅁允䅁䅁䅅䅁䭁䡁䨸䅁䵁䅉䅅䅁䑁䅁䅁睁䵁䅁䅁权权允䅁权慁杂䅁允䅁䅁䅅䅁䭁䉁䝳䅁䵁䅉䅅䅁䕁䅁䅁睁䵁䅁䅁权橃允䅁权灄权䅁权㙂䅂䅁允䅁䅁䅅䅁䙁䅁䅁䅁䅁䍩䉎䍄䉁䅁䅁䅂䅁䅁䅍䅄䅁䅁䅯睹䅅䅁䅯朵䅯䅁䅯全䅑䅁䅅䅁䉁䅁䅁杄䵁䅁䅁免畁䑁䅣杍祁䅁䅁䍄䉁䅁䅁䅂䅁䅁䅍䅄䅁䅁䅯睹䅅䅁䅯朷䅯䅁䅯䅣䅑䅁䅅䅁䉁䅁䅁兂䅁䅁䅁䱧ㅲ䅑杷允䅁䅁䅑䅁䑁䅁䅷䅁䭁䅁䄰䅁䭁佁䭳䅁䭁䥁䕕䅁䉁䅁䅁允䅁䅁䄴杆䅁䑁䅅睎㉁䑁䅕䅎㑁䑁䅙䅍穁䑁䅕䅁䵁䅉䅅䅁䕁䅁䅁睁䵁䅁䅁权瑂杁䅁权䭁䅁䅁权䙁䅁䅁允䅁䅁䅅䅁䙁偁潙䥘䌯改⽷䍄䉁䅁䅁睁䅁䅁䅍䅄䅁䅁䅯杖䅁䅁䅯杈䅙䅁䅅䅁䉁䅁䅁权䅁睂䅁䍄䉁䅁䅁䅂䅁䅁䅍䅄䅁䅁䅯来䅁䅁䅯朶䅯䅁䅯䅣䅑䅁䅅䅁䉁䅁䅁杄䭁䅁䅁䅍畁䑁䅕䅎䅁䅁杷允䅁䅁䅍䅁䑁䅁䅷䅁䭁䭁䄴䅁䭁䍁䝑䅁䉁䅁䅁允䅁䅁䅯睌䅫䅁杷允䅁䅁䅑䅁䑁䅁䅷䅁䭁乁䈰䅁䭁佁䬰䅁䭁䝁䔸䅁䉁䅁䅁允䅁䅁䅕敥浫免獩䐵䴸䅉䅅䅁䕁䅁䅁睁䵁䅁䅁权煂睁䅁权䕁䅁䅁权䙁䅁䅁允䅁䅁䅅䅁䙁䅁䅁䅁療䝨䉴䍄䉁䅁䅁䅂䅁䅁䅍䅄䅁䅁䅯䅐䅅䅁䅯儶䅯䅁䅯䄷䅯䅁䅅䅁䉁䅁䅁权䡂䅁䅁䍄䉁䅁䅁睁䅁䅁䅍䅄䅁䅁䅯䅆䅁䅁䅯䅊䅙䅁䅅䅁䉁䅁䅁权杄元䅁䍄䉁䅁䅁䅂䅁䅁䅍䅄䅁䅁䅯儰䅅䅁䅯眶䅯䅁䅯兦䅑䅁䅅䅁䉁䅁䅁杄啁䅁䅁睍祁䑁䅕䅎㉁䑁䅧李睁䑁䅅䅁䵁䅉䅅䅁䕁䅁䅁睁䵁䅁䅁权兂睁䅁权䕁䅁䅁权䙁䅁䅁允䅁䅁䅅䅁䙁䅁䅁䅁䙄㍺䉰䍄䉁䅁䅁䅂䅁䅁䅍䅄䅁䅁䅯䅂䅍䅁䅯䅂䅁䅁䅯兂䅁䅁䅅䅁䉁䅁䅁兂䅁䅁䅁洵硣兑杷允䅁䅁䅍䅁䑁䅁䅷䅁䭁䩁䅣䅁䭁䉁䝯䅁䉁䅁䅁允䅁䅁䅯睥䅙䅁杷允䅁䅁䅑䅁䑁䅁䅷䅁䭁䭁䅙䅁䭁佁䭫䅁䭁䡁䕅䅁䉁䅁䅁允䅁䅁䅕䅁䅁䅁䑄欯䵁䅉䅅䅁䕁䅁䅁睁䵁䅁䅁权求允䅁权瑄权䅁权㥂䅂䅁允䅁䅁䅅䅁䙁䝁剩堷⽷吹䅒䍄䉁䅁䅁睁䅁䅁䅍䅄䅁䅁䅯入䅅䅁䅯䅈䅙䅁䅅䅁䉁䅁䅁权呁䅃䅁䍄䉁䅁䅁䅂䅁䅁䅍䅄䅁䅁䅯杅䅉䅁䅯充䅁䅁䅯眯䅅䅁䅅䅁䉁䅁䅁杄啁䅁䅁免㑁䑁䅅䅍睁䑁䅁䅍睁䑁䅁䅁䵁䅉䅅䅁䕁䅁䅁睁䵁䅁䅁权祂䅁䅁权剁䅁䅁权䕁杁䅁允䅁䅁䅅䅁佁䉁䅑䅁硁䑁䅑兏㍁䑁䅍䅎睁䑁䅁䅍䅁䅁杷允䅁䅁䅑䅁䑁䅁䅷䅁䭁䕁䉙䅁䭁佁䬰䅁䭁䝁䔸䅁䉁䅁䅁允䅁䅁䅕潴塪卢卑吷䴸䅉䅅䅁䕁䅁䅁睁䵁䅁䅁权灃允䅁权畄权䅁权療䅂䅁允䅁䅁䅅䅁䙁䅁䅁䅁敂祂䉊䍄䉁䅁䅁䅂䅁䅁䅍䅄䅁䅁䅯兴䅅䅁䅯朷䅯䅁䅯䅣䅑䅁䅅䅁䉁䅁䅁兂䅁䅁䅁䭩眰兑杷允䅁䅁䅑䅁䑁䅁䅷䅁䭁䭁䍧䅁䭁䅁䅑䅁䭁偁䈸䅁䉁䅁䅁允䅁䅁䅕䅁䅁䵁湳啑䵅䅉䅅䅁䕁䅁䅁睁䵁䅁䅁权卂䅁䅁权䕁䅁䅁权䕁杁䅁允䅁䅁䅅䅁䙁䅁䅁䅁時塪䉎䍄䉁䅁䅁䅂䅁䅁䅍䅄䅁䅁䅯朶䅅䅁䅯儶䅯䅁䅯睧䅑䅁䅅䅁䉁䅁䅁兂䅁䅁䅁佷䡙兑杷允䅁䅁䅑䅁䑁䅁䅷䅁䭁乁䉑䅁䭁佁䭫䅁䭁䝁䔸䅁䉁䅁䅁允䅁䅁䅕䅁䅁偁㕨商䵅䅉䅅䅁䕁䅁䅁睁䵁䅁䅁权灂杁䅁权䭁䅁䅁权⽄允䅁允䅁䅁䅅䅁䙁乁㑖匶硙佃⽁䍄䉁䅁䅁䅂䅁䅁䅍䅄䅁䅁䅯睊䅍䅁䅯充䅁䅁䅯兂䅁䅁䅅䅁䉁䅁䅁杄坁䅁䅁杍睁䑁䅣䅏睁䑁䅁䅍睁䑁䅁䅍䅁䅁杷允䅁䅁䅍䅁䑁䅁䅷䅁䭁䑁䉳䅁䭁䉁䜴䅁䉁䅁䅁允䅁䅁䅯䅺䅙䅁杷允䅁䅁䅑䅁䑁䅁䅷䅁䭁䝁䅕䅁䭁䉁䜸䅁䭁䍁䝁䅁䉁䅁䅁允䅁䅁䅯䅢䅣䅁杷允䅁䅁䅑䅁䑁䅁䅷䅁䭁䑁䈸䅁䭁佁䬴䅁䭁䥁䕍䅁䉁䅁䅁允䅁䅁䅕䅁䅁䝁啂啇䵅䅉䅅䅁䕁䅁䅁睁䵁䅁䅁权慃允䅁权浄权䅁权硂䅂䅁允䅁䅁䅅䅁佁䅁䅷䅁硁䍁䄴兎硁䑁䅕䅁䵁䅉䅅䅁䕁䅁䅁睁䵁䅁䅁权浄杁䅁权䕁䅁䅁权䙁䅁䅁允䅁䅁䅅䅁䙁䅁䅁䕁䑂䥩䉊䍄䉁䅁䅁䅂䅁䅁䅍䅄䅁䅁䅯䅓䅁䅁䅯眶䅯䅁䅯来䅑䅁䅅䅁䉁䅁䅁杄啁䅁䅁免硁䑁䅙䅎ㅁ䑁䅅䅍睁䑁䅁䅁䵁䅉䅅䅁䕁䅁䅁睁䵁䅁䅁权晃䅁䅁权牄权䅁权療䅂䅁允䅁䅁䅅䅁佁䉁䅑䅁ぁ䑁䅍兏㍁䑁䅁杍祁䑁䅑李䅁䅁杷允䅁䅁䅑䅁䑁䅁䅷䅁䭁䱁䅧䅁䭁䅁䍅䅁䭁䅁䍉䅁䉁䅁䅁允䅁䅁䅕挰ㅭ坬䕷䔲䵁䅉䅅䅁䕁䅁䅁睁䵁䅁䅁权癄允䅁权瑄权䅁权㙂䅂䅁允䅁䅁䅅䅁䙁佁剸䉵䘶㘶⽅䍄䉁䅁䅁䅂䅁䅁䅍䅄䅁䅁䅯䄶䅍䅁䅯权䅁䅁䅯兂䅁䅁䅅䅁䉁䅁䅁兂坂楄礲敮樯睐杷允䅁䅁䅑䅁䑁䅁䅷䅁䭁䍁䉙䅁䭁佁䬰䅁䭁䝁䔰䅁䉁䅁䅁允䅁䅁䅕㑋坣挲㌷䵄䵁䅉䅅䅁䕁䅁䅁睁䵁䅁䅁权䑂允䅁权煄权䅁权瑂䅂䅁允䅁䅁䅅䅁䭁䕁䅣䅁䵁䅉䅅䅁䕁䅁䅁睁䵁䅁䅁权奂允䅁权瑄权䅁权療䅂䅁允䅁䅁䅅䅁䙁䉁䘫ㄶ㑇獈⽕䍄䉁䅁䅁䅂䅁䅁䅍䅄䅁䅁䅯睡䅅䅁䅯眶䅯䅁䅯来䅑䅁䅅䅁䉁䅁䅁杄啁䅁䅁免㍁䑁䅉睎硁䑁䅁兎㕁䑁䅍䅁䵁䅉䅅䅁䕁䅁䅁睁䵁䅁䅁权佂睁䅁权䭁䅁䅁权䙁䅁䅁允䅁䅁䅅䅁䙁乁佮ㄹ橐晰⼰䍄䉁䅁䅁䅂䅁䅁䅍䅄䅁䅁䅯兙䅁䅁䅯充䅁䅁䅯兂䅁䅁䅅䅁䉁䅁䅁杄啁䅁䅁睍ㅁ䑁䅣䅎睁䑁䅁䅍睁䑁䅁䅁䵁䅉䅅䅁䕁䅁䅁睁䵁䅁䅁权䍃允䅁权浄权䅁权㙂䅂䅁允䅁䅁䅅䅁佁䅁䅯䅁硁䍁䄴兏祁䅁䅁䍄䉁䅁䅁䅂䅁䅁䅍䅄䅁䅁䅯內䅍䅁䅯充䅁䅁䅯兂䅁䅁䅅䅁䉁䅁䅁杄啁䅁䅁李睁䑁䅧䅍睁䑁䅁䅍睁䑁䅁䅁䵁䅉䅅䅁䕁䅁䅁睁䵁䅁䅁权晁允䅁权畄权䅁权睂䅂䅁允䅁䅁䅅䅁䙁䅁䅁䅁䅁䵚䅬䍄䉁䅁䅁䅂䅁䅁䅍䅄䅁䅁䅯睹䅅䅁䅯眶䅯䅁䅯兦䅑䅁䅅䅁䉁䅁䅁杄啁䅁䅁免㑁䑁䅁李睁䑁䅁䅍睁䑁䅁䅁䵁䅉䅅䅁䕁䅁䅁睁䵁䅁䅁权剃䅁䅁权湄权䅁权療䅂䅁允䅁䅁䅅䅁䙁䍁浬婨煷卒䅊䍄䉁䅁䅁䅂䅁䅁䅍䅄䅁䅁䅯䅷䅅䅁䅯䅂䅁䅁䅯䅂䅉䅁䅅䅁䉁䅁䅁兂䅁䅁䅁瑐卥兑杷允䅁䅁䅑䅁䑁䅁䅷䅁䭁䍁䑳䅁䭁䅁䅑䅁䭁䅁䅕䅁䉁䅁䅁允䅁䅁䅕䅁䅁䥁挸䕗䵅䅉䅅䅁䕁䅁䅁睁䵁䅁䅁权獁睁䅁权䕁䅁䅁权⽄允䅁允䅁䅁䅅䅁䙁䅁䅁䅁癃圲䉊䍄䉁䅁䅁䅂䅁䅁䅍䅄䅁䅁䅯睹䅁䅁䅯儶䅯䅁䅯兦䅑䅁䅅䅁䉁䅁䅁兂䅁䅁䅁䅧畣兑杷允䅁䅁䅑䅁䑁䅁䅷䅁䭁䕁䈴䅁䭁佁䭙䅁䭁䡁䕁䅁䉁䅁䅁允䅁䅁䄴䅄䅁䑁䅅杌ㅁ䑁䅕睎䅁䅁杷允䅁䅁䅑䅁䑁䅁䅷䅁䭁䝁䅍䅁䭁佁䭫䅁䭁䥁䕕䅁䉁䅁䅁允䅁䅁䅕䅁䅁偁歄歊䵅䅉䅅䅁䕁䅁䅁睁䵁䅁䅁权獃允䅁权牄权䅁权䙃䅂䅁允䅁䅁䅅䅁佁䉁䅑䅁祁䑁䅉兏祁䑁䅁䅍睁䑁䅁䅍䅁䅁杷允䅁䅁䅑䅁䑁䅁䅷䅁䭁乁䅳䅁䭁佁䭣䅁䭁䡁䕁䅁䉁䅁䅁允䅁䅁䅕㡪ㅌ䙋偹歃䵁䅉䅅䅁䕁䅁䅁睁䵁䅁䅁权䙂允䅁权牄权䅁权療䅂䅁允䅁䅁䅅䅁佁䉁䅑䅁ぁ䑁䅧杍㑁䑁䅁杍ぁ䑁䅧䅏䅁䅁杷允䅁䅁䅑䅁䑁䅁䅷䅁䭁䙁䈴䅁䭁佁䬰䅁䭁佁䭷䅁䉁䅁䅁允䅁䅁䅯睒䅁䅁杷允䅁䅁䅍䅁䑁䅁䅷䅁䭁䭁䄰䅁䭁䉁䝷䅁䉁䅁䅁允䅁䅁䅯䄷䅙䅁杷允䅁䅁䅑䅁䑁䅁䅷䅁䭁䍁䄸䅁䭁䅁䍅䅁䭁䅁䍉䅁䉁䅁䅁允䅁䅁䅕㡬歪䡇㙥欲䵁䅉䅅䅁䕁䅁䅁睁䵁䅁䅁权牁睁䅁权剁䅁䅁权䙁䅁䅁允䅁䅁䅅䅁佁䉁䅑䅁硁䑁䅅兏硁䑁䅁䅍睁䑁䅁䅍䅁䅁杷允䅁䅁䅍䅁䑁䅁䅷䅁䭁䕁䈸䅁䭁䍁䝑䅁䉁䅁䅁允䅁䅁䅯杘䅯䅁杷允䅁䅁䅑䅁䑁䅁䅷䅁䭁䑁䉫䅁䭁佁䬰䅁䭁䥁䕍䅁䉁䅁䅁允䅁䅁䅕匶硙䭃捷䐸䴸䅉䅅䅁䕁䅁䅁睁䵁䅁䅁权桂允䅁权畄权䅁权䙃䅂䅁允䅁䅁䅅䅁䙁䅁䅁䅁䅄硆䉒䍄䉁䅁䅁䅂䅁䅁䅍䅄䅁䅁䅯兲䅁䅁䅯眶䅯䅁䅯䅣䅑䅁䅅䅁䉁䅁䅁杄啁䅁䅁䅏㑁䑁䅙睎硁䑁䅫睎穁䑁䅁䅁䵁䅉䅅䅁䕁䅁䅁睁䵁䅁䅁权䝁杁䅁权剁䅁䅁权⽄允䅁允䅁䅁䅅䅁佁䉁䅙䅁硁䑁䅣李ぁ䑁䅁䅍睁䑁䅁䅍睁䅁䅁䍄䉁䅁䅁䅂䅁䅁䅍䅄䅁䅁䅯儲䅅䅁䅯朷䅯䅁䅯䅣䅑䅁䅅䅁䉁䅁䅁兂䅁䅁䅁䠸杉兑杷允䅁䅁䅑䅁䑁䅁䅷䅁䭁䙁䑅䅁䭁䉁䅅䅁䭁䅁䅕䅁䉁䅁䅁允䅁䅁䄴䅆䅁䑁䅉免㕁䑁䅕䅍睁䑁䅁䅍睁䅁䅁䍄䉁䅁䅁䅂䅁䅁䅍䅄䅁䅁䅯䄸䅉䅁䅯充䅁䅁䅯兂䅁䅁䅅䅁䉁䅁䅁杄啁䅁䅁䅎ぁ䑁䅑䅎祁䑁䅁䅍睁䑁䅁䅁䵁䅉䅅䅁䕁䅁䅁睁䵁䅁䅁权瑂䅁䅁权煄权䅁权獄权䅁允䅁䅁䅅䅁䭁䕁䅣䅁䵁䅉䅅䅁䕁䅁䅁睁䵁䅁䅁权䡄䅁䅁权浄权䅁权㥂䅂䅁允䅁䅁䅅䅁佁䅁䅷䅁ㅁ䍁䄴䅎硁䑁䅑䅁䵁䅉䅅䅁䕁䅁䅁睁䵁䅁䅁权捃允䅁权瑄权䅁权㙂䅂䅁允䅁䅁䅅䅁䙁乁呙啇癪㥺⽅䍄䉁䅁䅁䅂䅁䅁䅍䅄䅁䅁䅯䅴䅁䅁䅯权䅁䅁䅯兂䅁䅁䅅䅁䉁䅁䅁兂䱃佢㝦晱䱅䅑杷允䅁䅁䅑䅁䑁䅁䅷䅁䭁䉁䌰䅁䭁䅁䅑䅁䭁䅁䅕䅁䉁䅁䅁允䅁䅁䅕䅁䅁佁䝬づ䵅䅉䅅䅁䑁䅁䅁睁䵁䅁䅁权歃䅁䅁权流杂䅁允䅁䅁䅅䅁佁䅁䅷䅁㉁䑁䅫杌祁䑁䅅䅁䵁䅉䅅䅁䕁䅁䅁睁䵁䅁䅁权䭂允䅁权煄权䅁权睂䅂䅁允䅁䅁䅅䅁佁䅁䅷䅁睁䍁䄴兎穁䑁䅫䅁䵁䅉䅅䅁䕁䅁䅁睁䵁䅁䅁权硄允䅁权湄权䅁权療䅂䅁允䅁䅁䅅䅁䙁佁浫免獩䅈䅴䍄䉁䅁䅁睁䅁䅁䅍䅄䅁䅁䅯䅹䅅䅁䅯䅈䅙䅁䅅䅁䉁䅁䅁权祁杂䅁䍄䉁䅁䅁䅂䅁䅁䅍䅄䅁䅁䅯入䅁䅁䅯朷䅯䅁䅯䄷䅯䅁䅅䅁䉁䅁䅁权䡂䅁䅁䍄䉁䅁䅁睁䅁䅁䅍䅄䅁䅁䅯兪䅅䅁䅯䅇䅙䅁䅅䅁䉁䅁䅁权䅂杂䅁䍄䉁䅁䅁䅂䅁䅁䅍䅄䅁䅁䅯睸䅁䅁䅯眵䅯䅁䅯兢䅑䅁䅅䅁䉁䅁䅁兂䩄牤昶楇搯睐杷允䅁䅁䅑䅁䑁䅁䅷䅁䭁䍁䍳䅁䭁䅁䅯䅁䭁偁䈸䅁䉁䅁䅁允䅁䅁䅕体㙆䭆䠵吹䴸䅉䅅䅁䕁䅁䅁睁䵁䅁䅁权⽁允䅁权湄权䅁权瑂䅂䅁允䅁䅁䅅䅁䭁䕁䅣䅁䵁䅉䅅䅁䕁䅁䅁睁䵁䅁䅁权摂杁䅁权剁䅁䅁权⽄允䅁允䅁䅁䅅䅁佁䉁䅑䅁㑁䑁䅁䅏㕁䑁䅁䅍睁䑁䅁䅍䅁䅁杷允䅁䅁䅑䅁䑁䅁䅷䅁䭁偁䅯䅁䭁佁䭧䅁䭁䡁䕁䅁䉁䅁䅁允䅁䅁䄴杄䅁䑁䅅睎畁䑁䅣䅎㕁䅁䅁䍄䉁䅁䅁䅂䅁䅁䅍䅄䅁䅁䅯杙䅅䅁䅯充䅁䅁䅯䅂䅉䅁䅅䅁䉁䅁䅁杄啁䅁䅁杍㑁䑁䅉䅍硁䑁䅣䅍睁䑁䅁䅁䵁䅉䅅䅁䕁䅁䅁睁䵁䅁䅁权䙄杁䅁权䭁䅁䅁权⽄允䅁允䅁䅁䅅䅁䙁䕁㉡⼸唳佥⼰䍄䉁䅁䅁䅂䅁䅁䅍䅄䅁䅁䅯䅕䅁䅁䅯儶䅯䅁䅯兢䅑䅁䅅䅁䉁䅁䅁权䡂䅁䅁䍄䉁䅁䅁䅂䅁䅁䅍䅄䅁䅁䅯杌䅅䅁䅯朷䅯䅁䅯兢䅑䅁䅅䅁䉁䅁䅁权䡂䅁䅁䍄䉁䅁䅁䅂䅁䅁䅍䅄䅁䅁䅯杓䅅䅁䅯儷䅯䅁䅯睧䅑䅁䅅䅁䉁䅁䅁兂㝁〳丫㉬愷睐杷允䅁䅁䅑䅁䑁䅁䅷䅁䭁䕁䍣䅁䭁䉁䅅䅁䭁䅁䅕䅁䉁䅁䅁允䅁䅁䄴䅆䅁䑁䅑䅍硁䑁䅁䅍睁䑁䅁䅍睁䅁䅁䍄䉁䅁䅁睁䅁䅁䅍䅄䅁䅁䅯眸䅅䅁䅯杇䅙䅁䅅䅁䉁䅁䅁权睃杂䅁䍄䉁䅁䅁䅂䅁䅁䅍䅄䅁䅁䅯䅆䅁䅁䅯允䅉䅁䅯杁䅉䅁䅅䅁䉁䅁䅁兂㑄偐䉶⽣桲䅑杷允䅁䅁䅑䅁䑁䅁䅷䅁䭁䙁䑑䅁䭁䉁䅅䅁䭁偁䈸䅁䉁䅁䅁允䅁䅁䄴䅆䅁䑁䅉睎㑁䑁䅁䅍睁䑁䅁䅍睁䅁䅁䍄䉁䅁䅁䅂䅁䅁䅍䅄䅁䅁䅯元䅁䅁䅯䄶䅯䅁䅯䄷䅯䅁䅅䅁䉁䅁䅁权䡂䅁䅁䍄䉁䅁䅁䅂䅁䅁䅍䅄䅁䅁䅯公䅅䅁䅯朷䅯䅁䅯兦䅑䅁䅅䅁䉁䅁䅁兂䅁䅁权䥮慗具杷允䅁䅁䅑䅁䑁䅁䅷䅁䭁䝁䅙䅁䭁佁䭣䅁䭁䡁䔰䅁䉁䅁䅁允䅁䅁䅕琯㑒匶硡䕉䵁䅉䅅䅁䕁䅁䅁睁䵁䅁䅁权㍄允䅁权湄权䅁权㙂䅂䅁允䅁䅁䅅䅁䙁䅁啥挳搷桺䅨䍄䉁䅁䅁䅂䅁䅁䅍䅄䅁䅁䅯眱䅉䅁䅯䅂䅁䅁䅯眯䅅䅁䅅䅁䉁䅁䅁兂䅁䅁䅄䱺祰兑杷允䅁䅁䅍䅁䑁䅁䅷䅁䭁䍁䈸䅁䭁䉁䝯䅁䉁䅁䅁允䅁䅁䅯兺䅙䅁杷允䅁䅁䅑䅁䑁䅁䅷䅁䭁䅁䈸䅁䭁佁䭧䅁䭁䥁䕍䅁䉁䅁䅁允䅁䅁䄴杄䅁䑁䅉兎畁䑁䅅免㑁䅁䅁䍄䉁䅁䅁䅂䅁䅁䅍䅄䅁䅁䅯杏䅅䅁䅯䄶䅯䅁䅯䄷䅯䅁䅅䅁䉁䅁䅁权䡂䅁䅁䍄䉁䅁䅁䅂䅁䅁䅍䅄䅁䅁䅯儸䅍䅁䅯充䅁䅁䅯兂䅁䅁䅅䅁䉁䅁䅁杄啁䅁䅁杍睁䑁䅅䅎睁䑁䅁䅍睁䑁䅁䅁䵁䅉䅅䅁䕁䅁䅁睁䵁䅁䅁权⭁允䅁权浄权䅁权䑃䅂䅁允䅁䅁䅅䅁佁䅁䅷䅁祁䍁䄴睍㑁䑁䅍䅁䵁䅉䅅䅁䕁䅁䅁睁䵁䅁䅁权睁睁䅁权䕁䅁䅁权䙁䅁䅁允䅁䅁䅅䅁䙁䅁䅁䅁呂噐䉂䍄䉁䅁䅁䅂䅁䅁䅍䅄䅁䅁䅯杣䅅䅁䅯眵䅯䅁䅯䅣䅑䅁䅅䅁䉁䅁䅁兂㡄晱午坔䍉䅑杷允䅁䅁䅑䅁䑁䅁䅷䅁䭁乁䅑䅁䭁佁䭫䅁䭁䝁䔸䅁䉁䅁䅁允䅁䅁䅕䅁䅁䥁㕸え䵅䅉䅅䅁䕁䅁䅁睁䵁䅁䅁权畂杁䅁权剁䅁䅁权⽄允䅁允䅁䅁䅅䅁佁䉁䅑䅁㍁䑁䅍睎硁䑁䅁䅍睁䑁䅁䅍䅁䅁杷允䅁䅁䅑䅁䑁䅁䅷䅁䭁䥁䉫䅁䭁佁䬰䅁䭁䥁䕍䅁䉁䅁䅁允䅁䅁䅕児塲㍯㥁樴䴸䅉䅅䅁䕁䅁䅁睁䵁䅁䅁权ㅃ杁䅁权䕁䅁䅁权䙁䅁䅁允䅁䅁䅅䅁䙁䅁䅁䅁獂浕䉬䍄䉁䅁䅁䅂䅁䅁䅍䅄䅁䅁䅯䅗䅁䅁䅯眵䅯䅁䅯兣䅑䅁䅅䅁䉁䅁䅁兂潃歸㍳卩睅䅑杷允䅁䅁䅑䅁䑁䅁䅷䅁䭁偁䉫䅁䭁佁䭣䅁䭁䡁䕯䅁䉁䅁䅁允䅁䅁䅕兇坒楄礰啍䵁䅉䅅䅁䕁䅁䅁睁䵁䅁䅁权㙄允䅁权潄权䅁权瑂䅂䅁允䅁䅁䅅䅁䭁䕁䅣䅁䵁䅉䅅䅁䕁䅁䅁睁䵁䅁䅁权婂䅁䅁权湄权䅁权㙂䅂䅁允䅁䅁䅅䅁䙁䝁潤啭祯偫⽉䍄䉁䅁䅁䅂䅁䅁䅍䅄䅁䅁䅯术䅁䅁䅯充䅁䅁䅯兂䅁䅁䅅䅁䉁䅁䅁杄啁䅁䅁䅎硁䑁䅍李ㅁ䑁䅧兎睁䑁䅁䅁䵁䅉䅅䅁䕁䅁䅁睁䵁䅁䅁权畄允䅁权浄权䅁权㥂䅂䅁允䅁䅁䅅䅁䭁䕁䅣䅁䵁䅉䅅䅁䕁䅁䅁睁䵁䅁䅁权祂睁䅁权䭁䅁䅁权䙁䅁䅁允䅁䅁䅅䅁䙁䝁渳㘫确朰䅆䍄䉁䅁䅁睁䅁䅁䅍䅄䅁䅁䅯睁䅁䅁䅯䅊䅙䅁䅅䅁䉁䅁䅁权硄䅃䅁䍄䉁䅁䅁䅂䅁䅁䅍䅄䅁䅁䅯䅡䅅䅁䅯儷䅯䅁䅯睢䅑䅁䅅䅁䉁䅁䅁兂㍁啩杆搵楄睐杷允䅁䅁䅑䅁䑁䅁䅷䅁䭁䍁䅍䅁䭁佁䭯䅁䭁䡁䔰䅁䉁䅁䅁允䅁䅁䄴权䅁䑁䅁杌祁䑁䅅䅁䵁䅉䅅䅁䕁䅁䅁睁䵁䅁䅁权摂睁䅁权䕁䅁䅁权䙁䅁䅁允䅁䅁䅅䅁䙁䅁䅁䅁坃奕䉨䍄䉁䅁䅁䅂䅁䅁䅍䅄䅁䅁䅯睓䅍䅁䅯䅂䅁䅁䅯兂䅁䅁䅅䅁䉁䅁䅁兂䅁䅁䅁攴獨兑杷允䅁䅁䅑䅁䑁䅁䅷䅁䭁䭁䅳䅁䭁佁䭣䅁䭁䥁䕍䅁䉁䅁䅁允䅁䅁䅕䡳潊敫㠳歆䵁䅉䅅䅁䕁䅁䅁睁䵁䅁䅁权睁睁䅁权䭁䅁䅁权䙁䅁䅁允䅁䅁䅅䅁䙁䡁啳歲桦来䅊䍄䉁䅁䅁䅂䅁䅁䅍䅄䅁䅁䅯条䅁䅁䅯朵䅯䅁䅯兦䅑䅁䅅䅁䉁䅁䅁杄䵁䅁䅁䅍畁䑁䅑兎㑁䅁䅁䍄䉁䅁䅁䅂䅁䅁䅍䅄䅁䅁䅯杌䅁䅁䅯充䅁䅁䅯兂䅁䅁䅅䅁䉁䅁䅁杄啁䅁䅁免ㅁ䑁䅅兏㉁䑁䅙睍硁䑁䅍䅁䵁䅉䅅䅁䕁䅁䅁睁䵁䅁䅁权獂䅁䅁权潄权䅁权獄权䅁允䅁䅁䅅䅁䭁䕁䅣䅁䵁䅉䅅䅁䕁䅁䅁睁䵁䅁䅁权䵃䅁䅁权晁杂䅁权杁杂䅁允䅁䅁䅅䅁䭁䩁䝳䅁䵁䅉䅅䅁䕁䅁䅁睁䵁䅁䅁权楂允䅁权煄权䅁权䙃䅂䅁允䅁䅁䅅䅁佁䅁䅷䅁睁䍁䄴睎㕁䑁䅣䅁䵁䅉䅅䅁䕁䅁䅁睁䵁䅁䅁权䑂杁䅁权剁䅁䅁权⽄允䅁允䅁䅁䅅䅁佁䉁䅑䅁穁䑁䅕免ㅁ䑁䅁䅍睁䑁䅁䅍䅁䅁杷允䅁䅁䅑䅁䑁䅁䅷䅁䭁䝁䅍䅁䭁佁䬴䅁䭁䝁䔰䅁䉁䅁䅁允䅁䅁䅯睒䅁䅁杷允䅁䅁䅑䅁䑁䅁䅷䅁䭁䭁䈴䅁䭁䅁䍅䅁䭁䅁䍉䅁䉁䅁䅁允䅁䅁䅕煦䭯慄汳䔴䵁䅉䅅䅁䕁䅁䅁睁䵁䅁䅁权䥄允䅁权䕁䅁䅁权䕁杁䅁允䅁䅁䅅䅁䙁䅁䅁䥁䕃塅䉤䍄䉁䅁䅁䅂䅁䅁䅍䅄䅁䅁䅯督䅍䅁䅯䅂䅁䅁䅯兂䅁䅁䅅䅁䉁䅁䅁兂䅁䅁䅃畃䵤兑杷允䅁䅁䅑䅁䑁䅁䅷䅁䭁䍁䄰䅁䭁䅁䍅䅁䭁䅁䍉䅁䉁䅁䅁允䅁䅁䅕䐷牯佤割啂䵅䅉䅅䅁䕁䅁䅁睁䵁䅁䅁权塄䅁䅁权畄权䅁权㙂䅂䅁允䅁䅁䅅䅁䙁䅁䅁䅁㑄塑䉆䍄䉁䅁䅁䅂䅁䅁䅍䅄䅁䅁䅯眱䅍䅁䅯䅂䅁䅁䅯兂䅁䅁䅅䅁䉁䅁䅁权湂杁䅁䍄䉁䅁䅁睁䅁䅁䅍䅄䅁䅁䅯睬䅁䅁䅯䅊䅙䅁䅅䅁䉁䅁䅁权桃权䅁䍄䉁䅁䅁睁䅁䅁䅍䅄䅁䅁䅯杣䅁䅁䅯杇䅙䅁䅅䅁䉁䅁䅁权䑄杂䅁䍄䉁䅁䅁䅂䅁䅁䅍䅄䅁䅁䅯睃䅅䅁䅯朵䅯䅁䅯全䅑䅁䅅䅁䉁䅁䅁权䡂䅁䅁䍄䉁䅁䅁䅂䅁䅁䅍䅄䅁䅁䅯䅤䅍䅁䅯䅂䅁䅁䅯眯䅅䅁䅅䅁䉁䅁䅁兂䅁䅁权唰煂兑杷允䅁䅁䅑䅁䑁䅁䅷䅁䭁䅁䄸䅁䭁佁䭫䅁䭁佁䭷䅁䉁䅁䅁允䅁䅁䅯睒䅁䅁杷允䅁䅁䅑䅁䑁䅁䅷䅁䭁䑁䅕䅁䭁佁䭧䅁䭁䥁䕕䅁䉁䅁䅁允䅁䅁䄴䅄䅁䑁䅉杍畁䑁䅁䅏䅁䅁杷允䅁䅁䅑䅁䑁䅁䅷䅁䭁䅁䉍䅁䭁佁䭫䅁䭁䡁䕅䅁䉁䅁䅁允䅁䅁䅕䅁䅁䥁奧䕒䵅䅉䅅䅁䕁䅁䅁睁䵁䅁䅁权潁允䅁权湄权䅁权瑂䅂䅁允䅁䅁䅅䅁䙁䍁洲䜫佋晤⽉䍄䉁䅁䅁䅂䅁䅁䅍䅄䅁䅁䅯䅓䅅䅁䅯朶䅯䅁䅯䄷䅯䅁䅅䅁䉁䅁䅁权䡂䅁䅁䍄䉁䅁䅁䅂䅁䅁䅍䅄䅁䅁䅯朶䅅䅁䅯䄶䅯䅁䅯睢䅑䅁䅅䅁䉁䅁䅁杄䵁䅁䅁杍㕁䍁䄴兏㕁䅁䅁䍄䉁䅁䅁䅂䅁䅁䅍䅄䅁䅁䅯杳䅁䅁䅯朶䅯䅁䅯兢䅑䅁䅅䅁䉁䅁䅁杄䵁䅁䅁䅍畁䑁䅅䅍硁䅁䅁䍄䉁䅁䅁䅂䅁䅁䅍䅄䅁䅁䅯杳䅍䅁䅯权䅁䅁䅯兂䅁䅁䅅䅁䉁䅁䅁兂剃堷⽷噎ㄴ䅑杷允䅁䅁䅍䅁䑁䅁䅷䅁䭁䕁䄸䅁䭁䉁䝯䅁䉁䅁䅁允䅁䅁䅯兌䅙䅁杷允䅁䅁䅑䅁䑁䅁䅷䅁䭁䩁䉙䅁䭁佁䭯䅁䭁䡁䕅䅁䉁䅁䅁允䅁䅁䄴䅄䅁䑁䅅杌ㅁ䑁䅕睍䅁䅁杷允䅁䅁䅑䅁䑁䅁䅷䅁䭁佁䈰䅁䭁佁䭫䅁䭁䝁䔰䅁䉁䅁䅁允䅁䅁䅕䅁䅁䭁灃䕉䵅䅉䅅䅁䕁䅁䅁睁䵁䅁䅁权獁杁䅁权剁䅁䅁权䙁䅁䅁允䅁䅁䅅䅁佁䉁䅑䅁祁䑁䅣杍㍁䑁䅑䅏睁䑁䅁䅍䅁䅁杷允䅁䅁䅑䅁䑁䅁䅷䅁䭁䕁䍅䅁䭁䉁䅅䅁䭁偁䈸䅁䉁䅁䅁允䅁䅁䄴杆䅁䑁䅉兎睁䑁䅫兎睁䑁䅁䅍睁䑁䅁䅁䵁䅉䅅䅁䕁䅁䅁睁䵁䅁䅁权剃䅁䅁权浄权䅁权䑃䅂䅁允䅁䅁䅅䅁佁䅁䅷䅁硁䍁䄴䅍㑁䑁䅅䅁䵁䅉䅅䅁䕁䅁䅁睁䵁䅁䅁权睃允䅁权浄权䅁权硂䅂䅁允䅁䅁䅅䅁佁䅁䅷䅁睁䍁䄴䅏㍁䑁䅧䅁䵁䅉䅅䅁䕁䅁䅁睁䵁䅁䅁权摂杁䅁权䕁䅁䅁权⽄允䅁允䅁䅁䅅䅁䙁䅁䅁䕁橂婚䉂䍄䉁䅁䅁䅂䅁䅁䅍䅄䅁䅁䅯眸䅁䅁䅯朵䅯䅁䅯䅣䅑䅁䅅䅁䉁䅁䅁杄䵁䅁䅁䅍畁䑁䅙䅏㉁䅁䅁䍄䉁䅁䅁䅂䅁䅁䅍䅄䅁䅁䅯睫䅍䅁䅯充䅁䅁䅯兂䅁䅁䅅䅁䉁䅁䅁杄啁䅁䅁睍穁䑁䅧䅏睁䑁䅁䅍睁䑁䅁䅁䵁䅉䅅䅁䕁䅁䅁睁䵁䅁䅁权偃䅁䅁权剁䅁䅁权䙁䅁䅁允䅁䅁䅅䅁佁䉁䅙䅁硁䑁䅑兎穁䑁䅁䅍睁䑁䅁䅍睁䅁䅁䍄䉁䅁䅁䅂䅁䅁䅍䅄䅁䅁䅯睳䅍䅁䅯䅂䅁䅁䅯兂䅁䅁䅅䅁䉁䅁䅁兂䅁䅁䅁䬸䰲兑杷允䅁䅁䅑䅁䑁䅁䅷䅁䭁䭁䅉䅁䭁佁䬴䅁䭁佁䭷䅁䉁䅁䅁允䅁䅁䅯睒䅁䅁杷允䅁䅁䅑䅁䑁䅁䅷䅁䭁䅁䉷䅁䭁佁䭣䅁䭁䥁䕕䅁䉁䅁䅁允䅁䅁䅕伷䡋汐佈啁䵁䅉䅅䅁䕁䅁䅁睁䵁䅁䅁权睂䅁䅁权瑄权䅁权瑂䅂䅁允䅁䅁䅅䅁䙁䥁坣挲㌷⭕⽍䍄䉁䅁䅁䅂䅁䅁䅍䅄䅁䅁䅯材䅅䅁䅯朶䅯䅁䅯䅣䅑䅁䅅䅁䉁䅁䅁杄䵁䅁䅁䅍畁䑁䅍睎㍁䅁䅁䍄䉁䅁䅁䅂䅁䅁䅍䅄䅁䅁䅯䅎䅅䅁䅯䄶䅯䅁䅯兢䅑䅁䅅䅁䉁䅁䅁权䡂䅁䅁䍄䉁䅁䅁䅂䅁䅁䅍䅄䅁䅁䅯杒䅅䅁䅯眶䅯䅁䅯睧䅑䅁䅅䅁䉁䅁䅁杄啁䅁䅁李硁䑁䅅兏ㅁ䑁䅙免㍁䑁䅁䅁䵁䅉䅅䅁䕁䅁䅁睁䵁䅁䅁权穃䅁䅁权牄权䅁权瑂䅂䅁允䅁䅁䅅䅁佁䉁䅑䅁穁䑁䅑免祁䑁䅁䅍睁䑁䅁䅍䅁䅁杷允䅁䅁䅑䅁䑁䅁䅷䅁䭁䡁䍍䅁䭁䉁䅅䅁䭁䅁䅕䅁䉁䅁䅁允䅁䅁䄴杅䅁䑁䅕兏祁䑁䅣䅍睁䑁䅁䅍䅁䅁杷允䅁䅁䅑䅁䑁䅁䅷䅁䭁䙁䑣䅁䭁䅁䅯䅁䭁偁䈸䅁䉁䅁䅁允䅁䅁䅕㑈牘払敧歂䵁䅉䅅䅁䕁䅁䅁睁䵁䅁䅁权⭃䅁䅁权灄权䅁权䑃䅂䅁允䅁䅁䅅䅁䙁䅁䅁䅁㑄汭䉤䍄䉁䅁䅁䅂䅁䅁䅍䅄䅁䅁䅯兖䅅䅁䅯朷䅯䅁䅯睧䅑䅁䅅䅁䉁䅁䅁兂䅁䅁䅁䵉汯兑杷允䅁䅁䅑䅁䑁䅁䅷䅁䭁䡁䉁䅁䭁佁䭙䅁䭁䥁䕕䅁䉁䅁䅁允䅁䅁䄴䅄䅁䑁䅅杌穁䑁䅁杍䅁䅁杷允䅁䅁䅑䅁䑁䅁䅷䅁䭁䡁䑧䅁䭁䅁䅯䅁䭁䅁䅕䅁䉁䅁䅁允䅁䅁䅯睒䅁䅁杷允䅁䅁䅍䅁䑁䅁䅷䅁䭁䉁䉷䅁䭁䉁䝯䅁䉁䅁䅁允䅁䅁䅯兌䅙䅁杷允䅁䅁䅑䅁䑁䅁䅷䅁䭁䅁䅷䅁䭁佁䭯䅁䭁佁䭷䅁䉁䅁䅁允䅁䅁䅯睒䅁䅁杷允䅁䅁䅑䅁䑁䅁䅷䅁䭁䥁䉁䅁䭁佁䭳䅁䭁䝁䔸䅁䉁䅁䅁允䅁䅁䄴䅆䅁䑁䅕兎ㅁ䑁䅧䅍睁䑁䅁䅍睁䅁䅁䍄䉁䅁䅁䅂䅁䅁䅍䅄䅁䅁䅯䅪䅅䅁䅯儶䅯䅁䅯䅣䅑䅁䅅䅁䉁䅁䅁兂䅁䅁䅁爲睁兑杷允䅁䅁䅑䅁䑁䅁䅷䅁䭁䡁䑯䅁䭁䅁䅑䅁䭁䅁䅕䅁䉁䅁䅁允䅁䅁䅕䅁䅁䍧㡓歧䵅䅉䅅䅁䕁䅁䅁睁䵁䅁䅁权慄允䅁权湄权䅁权硂䅂䅁允䅁䅁䅅䅁䙁佁浫免獩䉮䅆䍄䉁䅁䅁䅂䅁䅁䅍䅄䅁䅁䅯兣䅍䅁䅯权䅁䅁䅯兂䅁䅁䅅䅁䉁䅁䅁兂湁免獩䙈ひ睶杷允䅁䅁䅑䅁䑁䅁䅷䅁䭁䩁䄴䅁䭁佁䭯䅁䭁佁䭷䅁䉁䅁䅁允䅁䅁䅯睒䅁䅁杷允䅁䅁䅑䅁䑁䅁䅷䅁䭁䭁䅣䅁䭁佁䭙䅁䭁䡁䕯䅁䉁䅁䅁允䅁䅁䄴䅄䅁䑁䅉杌穁䑁䅑兏䅁䅁杷允䅁䅁䅑䅁䑁䅁䅷䅁䭁䑁䉍䅁䭁佁䭳䅁䭁䥁䕍䅁䉁䅁䅁允䅁䅁䄴杆䅁䑁䅅睍㍁䑁䅫䅏睁䑁䅁䅍睁䑁䅁䅁䵁䅉䅅䅁䕁䅁䅁睁䵁䅁䅁权橂允䅁权灄权䅁权㙂䅂䅁允䅁䅁䅅䅁䙁䅁䅁䅁䅃睎䉚䍄䉁䅁䅁䅂䅁䅁䅍䅄䅁䅁䅯睤䅅䅁䅯朶䅯䅁䅯䅣䅑䅁䅅䅁䉁䅁䅁杄䵁䅁䅁免畁䑁䅁䅎㕁䅁䅁䍄䉁䅁䅁䅂䅁䅁䅍䅄䅁䅁䅯儴䅅䅁䅯儶䅯䅁䅯睧䅑䅁䅅䅁䉁䅁䅁兂䅁䅁䅁䡁㉢䅷杷允䅁䅁䅑䅁䑁䅁䅷䅁䭁䩁䍅䅁䭁䉁䅅䅁䭁䅁䅕䅁䉁䅁䅁允䅁䅁䄴杆䅁䑁䅅兏ㅁ䑁䅕䅏睁䑁䅁䅍睁䑁䅁䅁䵁䅉䅅䅁䕁䅁䅁睁䵁䅁䅁权㉄䅁䅁权潄权䅁权㙂䅂䅁允䅁䅁䅅䅁佁䅁䄴䅁硁䑁䅕杌㉁䑁䅑睎䅁䅁杷允䅁䅁䅑䅁䑁䅁䅷䅁䭁䡁䅣䅁䭁佁䭯䅁䭁佁䭷䅁䉁䅁䅁允䅁䅁䅯睒䅁䅁杷允䅁䅁䅑䅁䑁䅁䅷䅁䭁䕁䉑䅁䭁佁䭯䅁䭁䝁䔰䅁䉁䅁䅁允䅁䅁䄴䅄䅁䑁䅁杌㑁䑁䅁䅏䅁䅁杷允䅁䅁䅑䅁䑁䅁䅷䅁䭁偁䍳䅁䭁䉁䅅䅁䭁䅁䅕䅁䉁䅁䅁允䅁䅁䄴䅆䅁䑁䅅兏穁䑁䅧䅍睁䑁䅁䅍睁䅁䅁䍄䉁䅁䅁睁䅁䅁䅍䅄䅁䅁䅯材䅁䅁䅯䅈䅙䅁䅅䅁䉁䅁䅁权坁䅃䅁䍄䉁䅁䅁䅂䅁䅁䅍䅄䅁䅁䅯睉䅅䅁䅯䄶䅯䅁䅯睧䅑䅁䅅䅁䉁䅁䅁杄佁䅁䅁睍睁䍁䄴兎㕁䑁䅣䅁䵁䅉䅅䅁䕁䅁䅁睁䵁䅁䅁权ぁ䅁䅁权潄权䅁权㥂䅂䅁允䅁䅁䅅䅁佁䅁䄴䅁穁䑁䅁杌穁䑁䅁李䅁䅁杷允䅁䅁䅑䅁䑁䅁䅷䅁䭁䉁䉉䅁䭁佁䭳䅁䭁䡁䕁䅁䉁䅁䅁允䅁䅁䄴䅆䅁䑁䅉䅍ㅁ䑁䅣䅍睁䑁䅁䅍睁䅁䅁䍄䉁䅁䅁䅂䅁䅁䅍䅄䅁䅁䅯先䅍䅁䅯权䅁䅁䅯兂䅁䅁䅅䅁䉁䅁䅁兂㝁〳丫㉬眷睐杷允䅁䅁䅍䅁䑁䅁䅷䅁䭁佁䅧䅁䭁䉁䜴䅁䉁䅁䅁允䅁䅁䅯䅁䅣䅁杷允䅁䅁䅑䅁䑁䅁䅷䅁䭁䙁䅧䅁䭁佁䭧䅁䭁䝁䔸䅁䉁䅁䅁允䅁䅁䄴䅄䅁䑁䅍免畁䑁䅙李䅁䅁杷允䅁䅁䅑䅁䑁䅁䅷䅁䭁䙁䑙䅁䭁䅁䅑䅁䭁䅁䅕䅁䉁䅁䅁允䅁䅁䅕䅁䅁䉫穙歯䵅䅉䅅䅁䕁䅁䅁睁䵁䅁䅁权牁䅁䅁权牄权䅁权㙂䅂䅁允䅁䅁䅅䅁佁䉁䅑䅁㉁䑁䅍䅎睁䑁䅁䅍睁䑁䅁䅍䅁䅁杷允䅁䅁䅑䅁䑁䅁䅷䅁䭁䩁䅙䅁䭁佁䭯䅁䭁䥁䕕䅁䉁䅁䅁允䅁䅁䄴䅄䅁䑁䅁杌硁䑁䅅䅏䅁䅁杷允䅁䅁䅑䅁䑁䅁䅷䅁䭁䥁䅁䅁䭁佁䭳䅁䭁䡁䕁䅁䉁䅁䅁允䅁䅁䄴䅆䅁䑁䅕䅎㑁䑁䅁杍㕁䑁䅙睍祁䅁䅁䍄䉁䅁䅁睁䅁䅁䅍䅄䅁䅁䅯睭䅅䅁䅯杊䅙䅁䅅䅁䉁䅁䅁杄䭁䅁䅁䅏祁䍁䄴兏䅁䅁杷允䅁䅁䅑䅁䑁䅁䅷䅁䭁乁䍅䅁䭁䉁䅅䅁䭁䅁䅕䅁䉁䅁䅁允䅁䅁䄴䅆䅁䑁䅍䅍睁䑁䅁䅍睁䑁䅁䅍睁䅁䅁䍄䉁䅁䅁䅂䅁䅁䅍䅄䅁䅁䅯兏䅅䅁䅯眶䅯䅁䅯䄷䅯䅁䅅䅁䉁䅁䅁权䡂䅁䅁䍄䉁䅁䅁䅂䅁䅁䅍䅄䅁䅁䅯兌䅅䅁䅯朶䅯䅁䅯来䅑䅁䅅䅁䉁䅁䅁杄䵁䅁䅁䅍畁䑁䅑兎㉁䅁䅁䍄䉁䅁䅁䅂䅁䅁䅍䅄䅁䅁䅯䅇䅍䅁䅯充䅁䅁䅯兂䅁䅁䅅䅁䉁䅁䅁杄啁䅁䅁兏睁䑁䅉䅍睁䑁䅁䅍睁䑁䅁䅁䵁䅉䅅䅁䕁䅁䅁睁䵁䅁䅁权㍃允䅁权浄权䅁权瑂䅂䅁允䅁䅁䅅䅁䭁䕁䅣䅁䵁䅉䅅䅁䑁䅁䅁睁䵁䅁䅁权㍁允䅁权奁杂䅁允䅁䅁䅅䅁䭁䍁䜰䅁䵁䅉䅅䅁䕁䅁䅁睁䵁䅁䅁权䝃䅁䅁权䉁杁䅁权䑁杁䅁允䅁䅁䅅䅁䙁䥁う眸摖敗䅨䍄䉁䅁䅁䅂䅁䅁䅍䅄䅁䅁䅯杓䅅䅁䅯儷䅯䅁䅯兢䅑䅁䅅䅁䉁䅁䅁权䡂䅁䅁䍄䉁䅁䅁䅂䅁䅁䅍䅄䅁䅁䅯杙䅅䅁䅯眶䅯䅁䅯䄷䅯䅁䅅䅁䉁䅁䅁权䡂䅁䅁䍄䉁䅁䅁䅂䅁䅁䅍䅄䅁䅁䅯睸䅉䅁䅯充䅁䅁䅯兂䅁䅁䅅䅁䉁䅁䅁杄啁䅁䅁䅎睁䑁䅫䅍睁䑁䅁䅍睁䑁䅁䅁䵁䅉䅅䅁䕁䅁䅁睁䵁䅁䅁权䅃允䅁权畄权䅁权䙃䅂䅁允䅁䅁䅅䅁䙁䅁䅁䅁兄硅䉤䍄䉁䅁䅁䅂䅁䅁䅍䅄䅁䅁䅯眯䅉䅁䅯充䅁䅁䅯眯䅅䅁䅅䅁䉁䅁䅁杄啁䅁䅁免㕁䑁䅙䅍睁䑁䅁䅍睁䑁䅁䅁䵁䅉䅅䅁䕁䅁䅁睁䵁䅁䅁权癁䅁䅁权浄权䅁权硂䅂䅁允䅁䅁䅅䅁佁䅁䅷䅁睁䍁䄴睍ㅁ䑁䅑䅁䵁䅉䅅䅁䕁䅁䅁睁䵁䅁䅁权睁杁䅁权剁䅁䅁权䙁䅁䅁允䅁䅁䅅䅁佁䉁䅙䅁ぁ䑁䅁䅏㍁䑁䅁䅍睁䑁䅁䅍睁䅁䅁䍄䉁䅁䅁䅂䅁䅁䅍䅄䅁䅁䅯杙䅁䅁䅯允䅉䅁䅯杁䅉䅁䅅䅁䉁䅁䅁兂偂吲䥹刵久兑杷允䅁䅁䅑䅁䑁䅁䅷䅁䭁佁䌴䅁䭁䅁䅯䅁䭁偁䈸䅁䉁䅁䅁允䅁䅁䅕呦ㄸ牘䩰䕄䵁䅉䅅䅁䕁䅁䅁睁䵁䅁䅁权睄允䅁权煄权䅁权䑃䅂䅁允䅁䅁䅅䅁佁䅁䅷䅁睁䍁䄴睎ぁ䑁䅅䅁䵁䅉䅅䅁䕁䅁䅁睁䵁䅁䅁权㕄䅁䅁权晁杂䅁权杁杂䅁允䅁䅁䅅䅁䭁䥁䥫䅁䵁䅉䅅䅁䕁䅁䅁睁䵁䅁䅁权䱃允䅁权湄权䅁权獄权䅁允䅁䅁䅅䅁䭁䕁䅣䅁䵁䅉䅅䅁䕁䅁䅁睁䵁䅁䅁权䅂䅁䅁权湄权䅁权䙃䅂䅁允䅁䅁䅅䅁䙁䩁婱婭婭剭䄵䍄䉁䅁䅁䅂䅁䅁䅍䅄䅁䅁䅯杈䅉䅁䅯充䅁䅁䅯眯䅅䅁䅅䅁䉁䅁䅁杄啁䅁䅁睎ぁ䑁䅉兏ㅁ䑁䅍䅍睁䑁䅁䅁䵁䅉䅅䅁䕁䅁䅁睁䵁䅁䅁权㙄杁䅁权䭁䅁䅁权⽄允䅁允䅁䅁䅅䅁䙁䉁䑋䵷桱敒⽉䍄䉁䅁䅁䅂䅁䅁䅍䅄䅁䅁䅯杂䅁䅁䅯眵䅯䅁䅯睢䅑䅁䅅䅁䉁䅁䅁兂䉂搶啯佫䉧䅑杷允䅁䅁䅑䅁䑁䅁䅷䅁䭁䥁䅉䅁䭁佁䭯䅁䭁䝁䔸䅁䉁䅁䅁允䅁䅁䄴䅄䅁䑁䅁杌祁䑁䅉兎䅁䅁杷允䅁䅁䅑䅁䑁䅁䅷䅁䭁佁䉷䅁䭁佁䭫䅁䭁䡁䕯䅁䉁䅁䅁允䅁䅁䅕䅁䅁䍁䕪啁䵅䅉䅅䅁䕁䅁䅁睁䵁䅁䅁权㑄允䅁权瑄权䅁权瑂䅂䅁允䅁䅁䅅䅁䭁䕁䅣䅁䵁䅉䅅䅁䕁䅁䅁睁䵁䅁䅁权佄杁䅁权剁䅁䅁权䙁䅁䅁允䅁䅁䅅䅁佁䉁䅙䅁硁䑁䅉䅍睁䑁䅉䅏㉁䑁䅉李ぁ䅁䅁䍄䉁䅁䅁䅂䅁䅁䅍䅄䅁䅁䅯兺䅍䅁䅯充䅁䅁䅯兂䅁䅁䅅䅁䉁䅁䅁杄啁䅁䅁免祁䑁䅑䅏硁䑁䅉䅍睁䑁䅁䅁䵁䅉䅅䅁䕁䅁䅁睁䵁䅁䅁权汁䅁䅁权湄权䅁权䙃䅂䅁允䅁䅁䅅䅁䙁䝁渳㘫确朰䅖䍄䉁䅁䅁䅂䅁䅁䅍䅄䅁䅁䅯李䅉䅁䅯充䅁䅁䅯兂䅁䅁䅅䅁䉁䅁䅁杄啁䅁䅁免硁䑁䅍䅏睁䑁䅑䅍睁䑁䅁䅁䵁䅉䅅䅁䕁䅁䅁睁䵁䅁䅁权㙁䅁䅁权䭁䅁䅁权䙁䅁䅁允䅁䅁䅅䅁䙁䑁䬰㘱睎卐䅎䍄䉁䅁䅁䅂䅁䅁䅍䅄䅁䅁䅯来䅅䅁䅯眶䅯䅁䅯睧䅑䅁䅅䅁䉁䅁䅁杄坁䅁䅁免穁䑁䅍免㕁䑁䅣李睁䑁䅅兏䅁䅁杷允䅁䅁䅑䅁䑁䅁䅷䅁䭁䑁䑁䅁䭁䅁䅯䅁䭁偁䈸䅁䉁䅁䅁允䅁䅁䅕呦ㄸ牘䩰樯䴸䅉䅅䅁䕁䅁䅁睁䵁䅁䅁权捂䅁䅁权浄权䅁权瑂䅂䅁允䅁䅁䅅䅁佁䅁䅷䅁睁䍁䄴䅏㑁䑁䅅䅁䵁䅉䅅䅁䕁䅁䅁睁䵁䅁䅁权潃䅁䅁权灄权䅁权䑃䅂䅁允䅁䅁䅅䅁䙁䅁䅁䅁㑃の䉆䍄䉁䅁䅁䅂䅁䅁䅍䅄䅁䅁䅯䄴䅁䅁䅯朵䅯䅁䅯来䅑䅁䅅䅁䉁䅁䅁杄䵁䅁䅁免畁䑁䅑䅎穁䅁䅁䍄䉁䅁䅁䅂䅁䅁䅍䅄䅁䅁䅯全䅁䅁䅯朶䅯䅁䅯兦䅑䅁䅅䅁䉁䅁䅁杄䵁䅁䅁䅍畁䑁䅍睍祁䅁䅁䍄䉁䅁䅁䅂䅁䅁䅍䅄䅁䅁䅯兏䅅䅁䅯眶䅯䅁䅯睢䅑䅁䅅䅁䉁䅁䅁杄啁䅁䅁李穁䑁䅍杍硁䑁䅑䅏㍁䑁䅁䅁䵁䅉䅅䅁䕁䅁䅁睁䵁䅁䅁权癄䅁䅁权浄权䅁权䑃䅂䅁允䅁䅁䅅䅁佁䅁䅷䅁睁䍁䄴兏祁䑁䅑䅁䵁䅉䅅䅁䕁䅁䅁睁䵁䅁䅁权㑁杁䅁权剁䅁䅁权⽄允䅁允䅁䅁䅅䅁佁䉁䅑䅁ぁ䑁䅫兏ぁ䑁䅁䅍睁䑁䅁䅍䅁䅁杷允䅁䅁䅍䅁䑁䅁䅷䅁䭁偁䅙䅁䭁䍁䝑䅁䉁䅁䅁允䅁䅁䅯杙䅫䅁杷允䅁䅁䅑䅁䑁䅁䅷䅁䭁䩁䌰䅁䭁䅁䅑䅁䭁䅁䅕䅁䉁䅁䅁允䅁䅁䅕䅁䅁䵧橯啥䵅䅉䅅䅁䑁䅁䅁睁䵁䅁䅁权灁允䅁权捁杂䅁允䅁䅁䅅䅁䭁䍁䡫䅁䵁䅉䅅䅁䕁䅁䅁睁䵁䅁䅁权䡃允䅁权潄权䅁权睂䅂䅁允䅁䅁䅅䅁佁䅁䅷䅁㑁䍁䄴䅍穁䑁䅫䅁䵁䅉䅅䅁䕁䅁䅁睁䵁䅁䅁权祁䅁䅁权浄权䅁权䙃䅂䅁允䅁䅁䅅䅁佁䅁䅷䅁祁䍁䄴䅎穁䑁䅫䅁䵁䅉䅅䅁䕁䅁䅁睁䵁䅁䅁权䍁睁䅁权剁䅁䅁权䙁䅁䅁允䅁䅁䅅䅁佁䉁䅙䅁祁䑁䅁睎睁䑁䅣兎睁䑁䅁䅍睁䅁䅁䍄䉁䅁䅁䅂䅁䅁䅍䅄䅁䅁䅯䅂䅅䅁䅯儶䅯䅁䅯兢䅑䅁䅅䅁䉁䅁䅁兂䅁䅁䅁乵䵳兑杷允䅁䅁䅑䅁䑁䅁䅷䅁䭁䑁䈸䅁䭁佁䭣䅁䭁䡁䕁䅁䉁䅁䅁允䅁䅁䅕牒穢搯㑓啌䵁䅉䅅䅁䕁䅁䅁睁䵁䅁䅁权ㅂ允䅁权灄权䅁权硂䅂䅁允䅁䅁䅅䅁䙁䅁䅁䅁潄呥䉚䍄䉁䅁䅁䅂䅁䅁䅍䅄䅁䅁䅯䅮䅍䅁䅯䅂䅁䅁䅯兂䅁䅁䅅䅁䉁䅁䅁兂䅁䅁䅃瑓㙬兑杷允䅁䅁䅑䅁䑁䅁䅷䅁䭁䩁䑷䅁䭁䅁䅑䅁䭁偁䈸䅁䉁䅁䅁允䅁䅁䅕䅁䅁䱧硖つ䵅䅉䅅䅁䕁䅁䅁睁䵁䅁䅁权㉂允䅁权牄权䅁权㥂䅂䅁允䅁䅁䅅䅁佁䉁䅑䅁㍁䑁䅉兏睁䑁䅁䅍睁䑁䅁䅍䅁䅁杷允䅁䅁䅑䅁䑁䅁䅷䅁䭁䙁䅍䅁䭁佁䭫䅁䭁䡁䕅䅁䉁䅁䅁允䅁䅁䅕䅁䅁䥁㙃啂䵅䅉䅅䅁䕁䅁䅁睁䵁䅁䅁权噄杁䅁权䕁䅁䅁权䙁䅁䅁允䅁䅁䅅䅁䙁䅁䅁佁坃䠸䉰䍄䉁䅁䅁䅂䅁䅁䅍䅄䅁䅁䅯睓䅅䅁䅯儶䅯䅁䅯来䅑䅁䅅䅁䉁䅁䅁兂䅁䅁䅁䵷䥣兑杷允䅁䅁䅑䅁䑁䅁䅷䅁䭁䍁䅁䅁䭁佁䭧䅁䭁䡁䕯䅁䉁䅁䅁允䅁䅁䅯睒䅁䅁杷允䅁䅁䅑䅁䑁䅁䅷䅁䭁䱁䄸䅁䭁佁䭙䅁䭁䡁䕅䅁䉁䅁䅁允䅁䅁䄴䅄䅁䑁䅅杌硁䑁䅣睍䅁䅁杷允䅁䅁䅑䅁䑁䅁䅷䅁䭁佁䉕䅁䭁佁䭳䅁䭁䥁䕕䅁䉁䅁䅁允䅁䅁䄴杅䅁䑁䅙䅎㍁䑁䅁䅍睁䑁䅁䅍䅁䅁杷允䅁䅁䅑䅁䑁䅁䅷䅁䭁䑁䑷䅁䭁䅁䅑䅁䭁偁䈸䅁䉁䅁䅁允䅁䅁䅕䅁䅁偁奏䕬䵅䅉䅅䅁䑁䅁䅁睁䵁䅁䅁权癄兄䅁权流杂䅁允䅁䅁䅅䅁䭁䕁䅣䅁䵁䅉䅅䅁䕁䅁䅁睁䵁䅁䅁权䙂允䅁权灄权䅁权療䅂䅁允䅁䅁䅅䅁䙁䅁䅁䅁䵃歹䉊䍄䉁䅁䅁䅂䅁䅁䅍䅄䅁䅁䅯睫䅉䅁䅯䅂䅁䅁䅯眯䅅䅁䅅䅁䉁䅁䅁兂䅁䅁䅃橰楰兑杷允䅁䅁䅑䅁䑁䅁䅷䅁䭁䉁䄴䅁䭁佁䭙䅁䭁䡁䕁䅁䉁䅁䅁允䅁䅁䄴䅄䅁䑁䅉杌穁䑁䅕睍䅁䅁杷允䅁䅁䅑䅁䑁䅁䅷䅁䭁䝁䑧䅁䭁䅁䅑䅁䭁偁䈸䅁䉁䅁䅁允䅁䅁䅕䅁䅁䍑獘ぬ䵅䅉䅅䅁䕁䅁䅁睁䵁䅁䅁权䅃允䅁权煄权䅁权睂䅂䅁允䅁䅁䅅䅁佁䅁䅷䅁睁䍁䄴李ㅁ䑁䅣䅁䵁䅉䅅䅁䕁䅁䅁睁䵁䅁䅁权扂杁䅁权剁䅁䅁权⽄允䅁允䅁䅁䅅䅁佁䉁䅑䅁㕁䑁䅙䅎穁䑁䅕䅎睁䑁䅁䅍䅁䅁杷允䅁䅁䅑䅁䑁䅁䅷䅁䭁䩁䉕䅁䭁佁䭫䅁䭁䡁䕅䅁䉁䅁䅁允䅁䅁䅕䅁䅁䝁䄯啙䵅䅉䅅䅁䕁䅁䅁睁䵁䅁䅁权坄允䅁权潄权䅁权療䅂䅁允䅁䅁䅅䅁佁䅁䄴䅁祁䑁䅁杌ㅁ䑁䅁䅏䅁䅁杷允䅁䅁䅑䅁䑁䅁䅷䅁䭁䕁䉑䅁䭁佁䭫䅁䭁䝁䔸䅁䉁䅁䅁允䅁䅁䅕䅁䅁䥁扂䔸䵁䅉䅅䅁䕁䅁䅁睁䵁䅁䅁权䝃睁䅁权䭁䅁䅁权⽄允䅁允䅁䅁䅅䅁䙁䍁睇浣剩卢䅖䍄䉁䅁䅁睁䅁䅁䅍䅄䅁䅁䅯兮䅁䅁䅯杇䅙䅁䅅䅁䉁䅁䅁权時杂䅁䍄䉁䅁䅁䅂䅁䅁䅍䅄䅁䅁䅯睙䅁䅁䅯允䅉䅁䅯杁䅉䅁䅅䅁䉁䅁䅁兂婃癖啬䥡祌䅑杷允䅁䅁䅑䅁䑁䅁䅷䅁䭁䥁䍕䅁䭁䉁䅅䅁䭁䅁䅕䅁䉁䅁䅁允䅁䅁䄴杅䅁䑁䅙䅎祁䑁䅕睍穁䑁䅧兎䅁䅁杷允䅁䅁䅑䅁䑁䅁䅷䅁䭁䵁䅫䅁䭁佁䭧䅁䭁䡁䕁䅁䉁䅁䅁允䅁䅁䄴杄䅁䑁䅅李畁䑁䅕杍穁䅁䅁䍄䉁䅁䅁䅂䅁䅁䅍䅄䅁䅁䅯䄱䅁䅁䅯眶䅯䅁䅯兢䅑䅁䅅䅁䉁䅁䅁权䡂䅁䅁䍄䉁䅁䅁䅂䅁䅁䅍䅄䅁䅁䅯眳䅁䅁䅯朶䅯䅁䅯全䅑䅁䅅䅁䉁䅁䅁杄䵁䅁䅁䅍畁䑁䅉䅎ぁ䅁䅁䍄䉁䅁䅁䅂䅁䅁䅍䅄䅁䅁䅯䄵䅅䅁䅯眵䅯䅁䅯䅣䅑䅁䅅䅁䉁䅁䅁兂療䬯呰㠫歍䅑杷允䅁䅁䅑䅁䑁䅁䅷䅁䭁䍁䑷䅁䭁䅁䅯䅁䭁偁䈸䅁䉁䅁䅁允䅁䅁䅕⼲⭬牡ぺぇ䵁䅉䅅䅁䕁䅁䅁睁䵁䅁䅁权䅃睁䅁权䕁䅁䅁权䙁䅁䅁允䅁䅁䅅䅁䙁䅁䅁䝁牄慥䉊䍄䉁䅁䅁䅂䅁䅁䅍䅄䅁䅁䅯兏䅁䅁䅯朷䅯䅁䅯䄷䅯䅁䅅䅁䉁䅁䅁权䡂䅁䅁䍄䉁䅁䅁䅂䅁䅁䅍䅄䅁䅁䅯䅘䅉䅁䅯䅂䅁䅁䅯兂䅁䅁䅅䅁䉁䅁䅁兂䅁䅁䅃灵つ兑杷允䅁䅁䅑䅁䑁䅁䅷䅁䭁偁䉣䅁䭁佁䭣䅁䭁䥁䕕䅁䉁䅁䅁允䅁䅁䅕䝒䠳摕甸啉䵁䅉䅅䅁䕁䅁䅁睁䵁䅁䅁权捂杁䅁权䭁䅁䅁权䙁䅁䅁允䅁䅁䅅䅁䙁偁灹搸乊潙⽃䍄䉁䅁䅁䅂䅁䅁䅍䅄䅁䅁䅯杕䅁䅁䅯朵䅯䅁䅯睧䅑䅁䅅䅁䉁䅁䅁杄䵁䅁䅁免畁䑁䅉䅏ぁ䅁䅁䍄䉁䅁䅁䅂䅁䅁䅍䅄䅁䅁䅯杚䅅䅁䅯䄶䅯䅁䅯全䅑䅁䅅䅁䉁䅁䅁杄佁䅁䅁睍穁䍁䄴䅍㕁䑁䅙䅁䵁䅉䅅䅁䕁䅁䅁睁䵁䅁䅁权汃睁䅁权剁䅁䅁权⽄允䅁允䅁䅁䅅䅁佁䉁䅑䅁祁䑁䅍兏㍁䑁䅁䅍睁䑁䅁䅍䅁䅁杷允䅁䅁䅍䅁䑁䅁䅷䅁䭁䑁䅙䅁䭁䍁䝑䅁䉁䅁䅁允䅁䅁䅯睸䅫䅁杷允䅁䅁䅑䅁䑁䅁䅷䅁䭁䥁䄴䅁䭁佁䭳䅁䭁佁䭷䅁䉁䅁䅁允䅁䅁䅯睒䅁䅁杷允䅁䅁䅑䅁䑁䅁䅷䅁䭁乁䄴䅁䭁佁䭣䅁䭁䡁䕅䅁䉁䅁䅁允䅁䅁䅕挲㌷⭕汏䕅䵁䅉䅅䅁䕁䅁䅁睁䵁䅁䅁权噂允䅁权瑄权䅁权䑃䅂䅁允䅁䅁䅅䅁䙁䙁偹癷潕偘⽫䍄䉁䅁䅁䅂䅁䅁䅍䅄䅁䅁䅯杸䅁䅁䅯儷䅯䅁䅯兣䅑䅁䅅䅁䉁䅁䅁兂㍁啩杆搵楄睐杷允䅁䅁䅑䅁䑁䅁䅷䅁䭁䉁䉯䅁䭁佁䭣䅁䭁䥁䕍䅁䉁䅁䅁允䅁䅁䅕祇搯䅊䉙え䵁䅉䅅䅁䕁䅁䅁睁䵁䅁䅁权元杁䅁权剁䅁䅁权䙁䅁䅁允䅁䅁䅅䅁佁䉁䅙䅁硁䑁䅕兎穁䑁䅁䅍睁䑁䅁䅍睁䅁䅁䍄䉁䅁䅁䅂䅁䅁䅍䅄䅁䅁䅯䅊䅁䅁䅯儶䅯䅁䅯兣䅑䅁䅅䅁䉁䅁䅁兂䅁䅁䅁䭧䩉兑杷允䅁䅁䅑䅁䑁䅁䅷䅁䭁䝁䅉䅁䭁佁䬰䅁䭁䝁䔰䅁䉁䅁䅁允䅁䅁䅕硥畓⭒㙆䑰䴸䅉䅅䅁䕁䅁䅁睁䵁䅁䅁权元䅁䅁权灄权䅁权獄权䅁允䅁䅁䅅䅁䭁䕁䅣䅁䵁䅉䅅䅁䕁䅁䅁睁䵁䅁䅁权㉁允䅁权浄权䅁权䑃䅂䅁允䅁䅁䅅䅁佁䅁䅷䅁祁䍁䄴䅎硁䑁䅣䅁䵁䅉䅅䅁䕁䅁䅁睁䵁䅁䅁权獂允䅁权牄权䅁权䙃䅂䅁允䅁䅁䅅䅁佁䉁䅑䅁穁䑁䅧李睁䑁䅁䅍睁䑁䅁䅍䅁䅁杷允䅁䅁䅑䅁䑁䅁䅷䅁䭁䙁䍫䅁䭁䉁䅅䅁䭁䅁䅕䅁䉁䅁䅁允䅁䅁䄴䅆䅁䑁䅉兎ㅁ䑁䅁䅍睁䑁䅁䅍睁䅁䅁䍄䉁䅁䅁䅂䅁䅁䅍䅄䅁䅁䅯杔䅁䅁䅯儶䅯䅁䅯兣䅑䅁䅅䅁䉁䅁䅁兂䅁䅁䅁灊楳兑杷允䅁䅁䅑䅁䑁䅁䅷䅁䭁䥁䍙䅁䭁䉁䅅䅁䭁䅁䅕䅁䉁䅁䅁允䅁䅁䄴䅆䅁䑁䅅睍㑁䑁䅧䅍睁䑁䅁䅍睁䅁䅁䍄䉁䅁䅁睁䅁䅁䅍䅄䅁䅁䅯朱䅁䅁䅯杇䅙䅁䅅䅁䉁䅁䅁权扁杂䅁䍄䉁䅁䅁䅂䅁䅁䅍䅄䅁䅁䅯杷䅁䅁䅯睈䅙䅁䅯䅉䅙䅁䅅䅁䉁䅁䅁权䝃杂䅁䍄䉁䅁䅁䅂䅁䅁䅍䅄䅁䅁䅯杨䅍䅁䅯权䅁䅁䅯兂䅁䅁䅅䅁䉁䅁䅁兂䍂余兘瑉捳䅑杷允䅁䅁䅑䅁䑁䅁䅷䅁䭁䅁䉍䅁䭁佁䭙䅁䭁䝁䔰䅁䉁䅁䅁允䅁䅁䅯睒䅁䅁杷允䅁䅁䅑䅁䑁䅁䅷䅁䭁䕁䉧䅁䭁佁䬰䅁䭁䝁䔰䅁䉁䅁䅁允䅁䅁䅯睒䅁䅁杷允䅁䅁䅑䅁䑁䅁䅷䅁䭁乁䉣䅁䭁佁䭳䅁䭁䥁䕍䅁䉁䅁䅁允䅁䅁䄴䅆䅁䑁䅉免㉁䑁䅉䅍睁䑁䅁䅍睁䅁䅁䍄䉁䅁䅁䅂䅁䅁䅍䅄䅁䅁䅯儲䅅䅁䅯䄶䅯䅁䅯䅣䅑䅁䅅䅁䉁䅁䅁杄佁䅁䅁免穁䍁䄴睍㍁䑁䅉䅁䵁䅉䅅䅁䕁䅁䅁睁䵁䅁䅁权䡃睁䅁权剁䅁䅁权⽄允䅁允䅁䅁䅅䅁佁䉁䅉䅁ㅁ䑁䅉兎ㅁ䑁䅧睎硁䑁䅉䅁䵁䅉䅅䅁䕁䅁䅁睁䵁䅁䅁权䩁䅁䅁权牄权䅁权㙂䅂䅁允䅁䅁䅅䅁佁䉁䅑䅁祁䑁䅉兏㕁䑁䅕䅎ㅁ䑁䅉䅎䅁䅁杷允䅁䅁䅑䅁䑁䅁䅷䅁䭁乁䅷䅁䭁佁䬴䅁䭁䝁䔰䅁䉁䅁䅁允䅁䅁䅯睒䅁䅁杷允䅁䅁䅑䅁䑁䅁䅷䅁䭁䡁䌴䅁䭁䅁䅯䅁䭁偁䈸䅁䉁䅁䅁允䅁䅁䅕琯㑒匶硙歈䵁䅉䅅䅁䑁䅁䅁睁䵁䅁䅁权晄允䅁权歁杂䅁允䅁䅁䅅䅁䭁䉁䡳䅁䵁䅉䅅䅁䕁䅁䅁睁䵁䅁䅁权扄允䅁权畄权䅁权睂䅂䅁允䅁䅁䅅䅁䙁䅁䅁䅁啁桄䉸䍄䉁䅁䅁䅂䅁䅁䅍䅄䅁䅁䅯兘䅁䅁䅯朶䅯䅁䅯睢䅑䅁䅅䅁䉁䅁䅁杄䵁䅁䅁䅍畁䑁䅕睍硁䅁䅁䍄䉁䅁䅁䅂䅁䅁䅍䅄䅁䅁䅯党䅁䅁䅯䄶䅯䅁䅯兢䅑䅁䅅䅁䉁䅁䅁杄䵁䅁䅁杍㉁䍁䄴䅏㑁䅁䅁䍄䉁䅁䅁䅂䅁䅁䅍䅄䅁䅁䅯睓䅍䅁䅯权䅁䅁䅯兂䅁䅁䅅䅁䉁䅁䅁兂䱃佢㝦晱㉈睐杷允䅁䅁䅍䅁䑁䅁䅷䅁䭁䭁䉯䅁䭁䉁䝯䅁䉁䅁䅁允䅁䅁䅯睇䅙䅁杷允䅁䅁䅑䅁䑁䅁䅷䅁䭁䩁䄰䅁䭁佁䭙䅁䭁䝁䔸䅁䉁䅁䅁允䅁䅁䄴权䅁䑁䅉杌睁䑁䅅䅁䵁䅉䅅䅁䕁䅁䅁睁䵁䅁䅁权睃允䅁权畄权䅁权䑃䅂䅁允䅁䅁䅅䅁䙁䅁䅁䅁䅃削䉬䍄䉁䅁䅁䅂䅁䅁䅍䅄䅁䅁䅯睨䅉䅁䅯充䅁䅁䅯兂䅁䅁䅅䅁䉁䅁䅁杄啁䅁䅁睎硁䑁䅉䅏睁䑁䅁䅍睁䑁䅁䅁䵁䅉䅅䅁䕁䅁䅁睁䵁䅁䅁权祄杁䅁权䭁䅁䅁权⽄允䅁允䅁䅁䅅䅁䙁䭁䝪穓䩥兑䄱䍄䉁䅁䅁䅂䅁䅁䅍䅄䅁䅁䅯䅓䅁䅁䅯睈䅙䅁䅯䅉䅙䅁䅅䅁䉁䅁䅁权㙂元䅁䍄䉁䅁䅁䅂䅁䅁䅍䅄䅁䅁䅯眹䅁䅁䅯儶䅯䅁䅯兦䅑䅁䅅䅁䉁䅁䅁兂䅁䅁䅁䍅汙具杷允䅁䅁䅑䅁䑁䅁䅷䅁䭁䅁䉁䅁䭁䅁䍅䅁䭁䅁䍕䅁䉁䅁䅁允䅁䅁䅕牚䅔䤵ㅶぺ䵁䅉䅅䅁䕁䅁䅁睁䵁䅁䅁权㑂允䅁权牄权䅁权㥂䅂䅁允䅁䅁䅅䅁佁䉁䅙䅁ㅁ䑁䅙䅎ㅁ䑁䅁䅍睁䑁䅁䅍睁䅁䅁䍄䉁䅁䅁䅂䅁䅁䅍䅄䅁䅁䅯杺䅅䅁䅯儶䅯䅁䅯䅣䅑䅁䅅䅁䉁䅁䅁兂䅁䅁䅁䩷浺䅑杷允䅁䅁䅑䅁䑁䅁䅷䅁䭁䑁䉁䅁䭁佁䭧䅁䭁䥁䕕䅁䉁䅁䅁允䅁䅁䄴杄䅁䑁䅕䅏畁䑁䅅兎㕁䅁䅁䍄䉁䅁䅁䅂䅁䅁䅍䅄䅁䅁䅯杖䅍䅁䅯䅂䅁䅁䅯眯䅅䅁䅅䅁䉁䅁䅁兂䅁䅁睄獪楏兑杷允䅁䅁䅍䅁䑁䅁䅷䅁䭁䅁䅷䅁䭁䉁䝯䅁䉁䅁䅁允䅁䅁䅯䅷䅙䅁杷允䅁䅁䅑䅁䑁䅁䅷䅁䭁䉁䍑䅁䭁䅁䅯䅁䭁偁䈸䅁䉁䅁䅁允䅁䅁䅕倹唳佥浫吴䴸䅉䅅䅁䑁䅁䅁睁䵁䅁䅁权浂允䅁权流杂䅁允䅁䅁䅅䅁佁䅁䅷䅁㑁䑁䅕杌硁䑁䅑䅁䵁䅉䅅䅁䑁䅁䅁睁䵁䅁䅁权湄䅁䅁权奁杂䅁允䅁䅁䅅䅁䭁䍁䝫䅁䵁䅉䅅䅁䕁䅁䅁睁䵁䅁䅁权兄允䅁权瑄权䅁权㙂䅂䅁允䅁䅁䅅䅁䙁䍁礲敮渫瑸⽍䍄䉁䅁䅁䅂䅁䅁䅍䅄䅁䅁䅯眴䅁䅁䅯朵䅯䅁䅯兣䅑䅁䅅䅁䉁䅁䅁杄䵁䅁䅁䅍畁䑁䅫杍㍁䅁䅁䍄䉁䅁䅁䅂䅁䅁䅍䅄䅁䅁䅯公䅅䅁䅯朷䅯䅁䅯䄷䅯䅁䅅䅁䉁䅁䅁权䡂䅁䅁䍄䉁䅁䅁䅂䅁䅁䅍䅄䅁䅁䅯杅䅅䅁䅯朷䅯䅁䅯睢䅑䅁䅅䅁䉁䅁䅁兂䅁䅁䅁䌰奙兑杷允䅁䅁䅑䅁䑁䅁䅷䅁䭁䙁䈰䅁䭁䅁䍅䅁䭁䅁䍕䅁䉁䅁䅁允䅁䅁䅕䱱婵湢䥵〲䵁䅉䅅䅁䕁䅁䅁睁䵁䅁䅁权兂允䅁权䕁䅁䅁权䙁䅁䅁允䅁䅁䅅䅁䙁䅁䅁䅁睃䘰䉂䍄䉁䅁䅁䅂䅁䅁䅍䅄䅁䅁䅯䅩䅍䅁䅯䅂䅁䅁䅯兂䅁䅁䅅䅁䉁䅁䅁兂䅁䅁䅁乺欱兑杷允䅁䅁䅑䅁䑁䅁䅷䅁䭁䍁䅁䅁䭁佁䭳䅁䭁䡁䕁䅁䉁䅁䅁允䅁䅁䄴䅆䅁䑁䅍杍ぁ䑁䅁免ぁ䑁䅑䅏硁䅁䅁䍄䉁䅁䅁䅂䅁䅁䅍䅄䅁䅁䅯䅧䅅䅁䅯䅂䅁䅁䅯䅂䅉䅁䅅䅁䉁䅁䅁兂䅁䅁䅄䰲砵兑杷允䅁䅁䅑䅁䑁䅁䅷䅁䭁䱁䅣䅁䭁佁䬴䅁䭁䡁䕁䅁䉁䅁䅁允䅁䅁䅕䅁䅁䥁晁歋䵅䅉䅅䅁䕁䅁䅁睁䵁䅁䅁权坄䅁䅁权牄权䅁权瑂䅂䅁允䅁䅁䅅䅁佁䉁䅑䅁穁䑁䅫睎㉁䑁䅁䅍睁䑁䅁䅍䅁䅁杷允䅁䅁䅑䅁䑁䅁䅷䅁䭁䥁䍁䅁䭁䅁䅑䅁䭁䅁䅕䅁䉁䅁䅁允䅁䅁䅕䅁䅁䥉匴ぬ䵅䅉䅅䅁䑁䅁䅁睁䵁䅁䅁权呁䅁䅁权奁杂䅁允䅁䅁䅅䅁䭁䉁䝫䅁䵁䅉䅅䅁䑁䅁䅁睁䵁䅁䅁权䅃允䅁权奁杂䅁允䅁䅁䅅䅁䭁䝁䜸䅁䵁䅉䅅䅁䕁䅁䅁睁䵁䅁䅁权䵄允䅁权牄权䅁权㥂䅂䅁允䅁䅁䅅䅁佁䉁䅑䅁穁䑁䅙免ㅁ䑁䅉杍㕁䑁䅅兎䅁䅁杷允䅁䅁䅑䅁䑁䅁䅷䅁䭁偁䉑䅁䭁佁䭳䅁䭁䡁䕅䅁䉁䅁䅁允䅁䅁䄴䅆䅁䑁䅍杍ぁ䑁䅅䅍穁䑁䅅䅎硁䅁䅁䍄䉁䅁䅁䅂䅁䅁䅍䅄䅁䅁䅯眰䅍䅁䅯充䅁䅁䅯兂䅁䅁䅅䅁䉁䅁䅁杄啁䅁䅁睍祁䑁䅙䅏睁䑁䅣睍祁䑁䅙䅁䵁䅉䅅䅁䕁䅁䅁睁䵁䅁䅁权䥁允䅁权煄权䅁权硂䅂䅁允䅁䅁䅅䅁佁䅁䅷䅁睁䍁䄴䅎ぁ䑁䅕䅁䵁䅉䅅䅁䕁䅁䅁睁䵁䅁䅁权䝃允䅁权潄权䅁权瑂䅂䅁允䅁䅁䅅䅁䭁䕁䅣䅁䵁䅉䅅䅁䕁䅁䅁睁䵁䅁䅁权⭂杁䅁权剁䅁䅁权䙁䅁䅁允䅁䅁䅅䅁佁䉁䅑䅁祁䑁䅁睍ぁ䑁䅙䅏ㅁ䑁䅁䅍䅁䅁杷允䅁䅁䅑䅁䑁䅁䅷䅁䭁乁䍷䅁䭁䉁䅅䅁䭁䅁䅕䅁䉁䅁䅁允䅁䅁䄴䅆䅁䑁䅫李睁䑁䅫䅍睁䑁䅁䅍睁䅁䅁䍄䉁䅁䅁䅂䅁䅁䅍䅄䅁䅁䅯睮䅁䅁䅯允䅉䅁䅯睁䅉䅁䅅䅁䉁䅁䅁兂㍁欯汒礴し䅑杷允䅁䅁䅑䅁䑁䅁䅷䅁䭁䕁䐸䅁䭁䉁䅅䅁䭁䅁䅕䅁䉁䅁䅁允䅁䅁䄴䅆䅁䑁䅕䅎ㅁ䑁䅣䅍ぁ䑁䅁䅍睁䅁䅁䍄䉁䅁䅁䅂䅁䅁䅍䅄䅁䅁䅯材䅁䅁䅯眵䅯䅁䅯全䅑䅁䅅䅁䉁䅁䅁兂婄発呤礴噕䅑杷允䅁䅁䅑䅁䑁䅁䅷䅁䭁䥁䐰䅁䭁䉁䅅䅁䭁偁䈸䅁䉁䅁䅁允䅁䅁䄴䅆䅁䑁䅍兏ㅁ䑁䅅䅍睁䑁䅁䅍睁䅁䅁䍄䉁䅁䅁䅂䅁䅁䅍䅄䅁䅁䅯睏䅍䅁䅯权䅁䅁䅯眯䅅䅁䅅䅁䉁䅁䅁兂䵁楁䡵瑆祮睐杷允䅁䅁䅑䅁䑁䅁䅷䅁䭁䵁䐰䅁䭁䅁䅯䅁䭁䅁䅕䅁䉁䅁䅁允䅁䅁䅕噈歰㥏倹稫䴸䅉䅅䅁䑁䅁䅁睁䵁䅁䅁权剄允䅁权奁杂䅁允䅁䅁䅅䅁䭁䕁䝁䅁䵁䅉䅅䅁䕁䅁䅁睁䵁䅁䅁权䵁䅁䅁权湄权䅁权瑂䅂䅁允䅁䅁䅅䅁䙁䉁奂扏䥔畤⽯䍄䉁䅁䅁䅂䅁䅁䅍䅄䅁䅁䅯䅵䅁䅁䅯儶䅯䅁䅯睢䅑䅁䅅䅁䉁䅁䅁兂䅁䅁䅁䙈奷兑杷允䅁䅁䅑䅁䑁䅁䅷䅁䭁䵁䉷䅁䭁佁䬰䅁䭁䡁䕅䅁䉁䅁䅁允䅁䅁䅕穊䥅䉲慸䐳䴸䅉䅅䅁䕁䅁䅁睁䵁䅁䅁权啄䅁䅁权灄权䅁权睂䅂䅁允䅁䅁䅅䅁䙁䅁䅁䅁䅂瑤䄯䍄䉁䅁䅁䅂䅁䅁䅍䅄䅁䅁䅯儱䅁䅁䅯儶䅯䅁䅯兢䅑䅁䅅䅁䉁䅁䅁兂䅁䅁䅃䘰䉋兑杷允䅁䅁䅑䅁䑁䅁䅷䅁䭁䩁䉕䅁䭁佁䭳䅁䭁䝁䔸䅁䉁䅁䅁允䅁䅁䄴杆䅁䑁䅉䅏硁䑁䅕睍ぁ䑁䅁䅎祁䑁䅉䅁䵁䅉䅅䅁䕁䅁䅁睁䵁䅁䅁权浃允䅁权浄权䅁权䙃䅂䅁允䅁䅁䅅䅁佁䅁䅷䅁睁䍁䄴李穁䑁䅍䅁䵁䅉䅅䅁䕁䅁䅁睁䵁䅁䅁权⽁睁䅁权剁䅁䅁权⽄允䅁允䅁䅁䅅䅁佁䉁䅑䅁ㅁ䑁䅧睎睁䑁䅁䅍睁䑁䅁䅍䅁䅁杷允䅁䅁䅑䅁䑁䅁䅷䅁䭁乁䑯䅁䭁䅁䅯䅁䭁䅁䅕䅁䉁䅁䅁允䅁䅁䅕㥆佮ㄹ橍歊䵁䅉䅅䅁䕁䅁䅁睁䵁䅁䅁权十杁䅁权䭁䅁䅁权⽄允䅁允䅁䅁䅅䅁䙁䉁癳匳䝑剁䅎䍄䉁䅁䅁䅂䅁䅁䅍䅄䅁䅁䅯睂䅁䅁䅯朵䅯䅁䅯全䅑䅁䅅䅁䉁䅁䅁杄䵁䅁䅁免畁䑁䅣睍㑁䅁䅁䍄䉁䅁䅁䅂䅁䅁䅍䅄䅁䅁䅯眳䅁䅁䅯儷䅯䅁䅯来䅑䅁䅅䅁䉁䅁䅁兂㝃㡕末⭉䅔睐杷允䅁䅁䅑䅁䑁䅁䅷䅁䭁䥁䉉䅁䭁佁䭧䅁䭁䡁䕅䅁䉁䅁䅁允䅁䅁䄴杄䅁䑁䅅李畁䑁䅍䅍㍁䅁䅁䍄䉁䅁䅁䅂䅁䅁䅍䅄䅁䅁䅯兢䅍䅁䅯权䅁䅁䅯眯䅅䅁䅅䅁䉁䅁䅁兂ㅂ硫䕧杖㤷睐杷允䅁䅁䅑䅁䑁䅁䅷䅁䭁䥁䄰䅁䭁佁䭫䅁䭁䡁䕅䅁䉁䅁䅁允䅁䅁䅕䅁䅁䭁祋啊䵅䅉䅅䅁䕁䅁䅁睁䵁䅁䅁权穁睁䅁权䕁䅁䅁权⽄允䅁允䅁䅁䅅䅁䙁䅁䅁䅁䑃奧䉒䍄䉁䅁䅁䅂䅁䅁䅍䅄䅁䅁䅯杺䅁䅁䅯䄶䅯䅁䅯睢䅑䅁䅅䅁䉁䅁䅁杄佁䅁䅁杍硁䍁䄴李祁䑁䅑䅁䵁䅉䅅䅁䕁䅁䅁睁䵁䅁䅁权い䅁䅁权浄权䅁权硂䅂䅁允䅁䅁䅅䅁佁䅁䅷䅁睁䍁䄴睍㑁䑁䅫䅁䵁䅉䅅䅁䕁䅁䅁睁䵁䅁䅁权䩁允䅁权灄权䅁权獄权䅁允䅁䅁䅅䅁䭁䕁䅣䅁䵁䅉䅅䅁䕁䅁䅁睁䵁䅁䅁权橂睁䅁权剁䅁䅁权⽄允䅁允䅁䅁䅅䅁佁䉁䅑䅁硁䑁䅉李㍁䑁䅣䅏㉁䑁䅉李䅁䅁杷允䅁䅁䅑䅁䑁䅁䅷䅁䭁䍁䅅䅁䭁佁䭳䅁䭁佁䭷䅁䉁䅁䅁允䅁䅁䅯睒䅁䅁杷允䅁䅁䅑䅁䑁䅁䅷䅁䭁䍁䄴䅁䭁佁䭧䅁䭁䥁䕕䅁䉁䅁䅁允䅁䅁䄴杄䅁䑁䅍䅏畁䑁䅫杍硁䅁䅁䍄䉁䅁䅁䅂䅁䅁䅍䅄䅁䅁䅯兲䅁䅁䅯䄶䅯䅁䅯睢䅑䅁䅅䅁䉁䅁䅁杄佁䅁䅁兎祁䍁䄴睍ぁ䑁䅫䅁䵁䅉䅅䅁䕁䅁䅁睁䵁䅁䅁权ㅃ䅁䅁权浄权䅁权㥂䅂䅁允䅁䅁䅅䅁佁䅁䅧䅁睁䍁䄴䅏䅁䅁杷允䅁䅁䅑䅁䑁䅁䅷䅁䭁䵁䄸䅁䭁佁䭣䅁䭁䡁䔰䅁䉁䅁䅁允䅁䅁䅕䵆䕭㔹漫歅䵁䅉䅅䅁䑁䅁䅁睁䵁䅁䅁权䩃䅁䅁权慁杂䅁允䅁䅁䅅䅁䭁䙁䝫䅁䵁䅉䅅䅁䕁䅁䅁睁䵁䅁䅁权噄杁䅁权剁䅁䅁权⽄允䅁允䅁䅁䅅䅁佁䉁䅑䅁硁䑁䅙免硁䑁䅅睎㍁䑁䅕䅍䅁䅁杷允䅁䅁䅑䅁䑁䅁䅷䅁䭁䩁䅷䅁䭁佁䭧䅁䭁䡁䕯䅁䉁䅁䅁允䅁䅁䄴杄䅁䑁䅍䅎畁䑁䅫兎ぁ䅁䅁䍄䉁䅁䅁䅂䅁䅁䅍䅄䅁䅁䅯儶䅁䅁䅯眶䅯䅁䅯䄷䅯䅁䅅䅁䉁䅁䅁权䡂䅁䅁䍄䉁䅁䅁䅂䅁䅁䅍䅄䅁䅁䅯兌䅅䅁䅯朶䅯䅁䅯兦䅑䅁䅅䅁䉁䅁䅁杄䵁䅁䅁䅍畁䑁䅍䅎㉁䅁䅁䍄䉁䅁䅁䅂䅁䅁䅍䅄䅁䅁䅯睗䅅䅁䅯朶䅯䅁䅯睢䅑䅁䅅䅁䉁䅁䅁杄䭁䅁䅁免畁䑁䅉杍䅁䅁杷允䅁䅁䅍䅁䑁䅁䅷䅁䭁䱁䉳䅁䭁䉁䜴䅁䉁䅁䅁允䅁䅁䅯杆䅧䅁杷允䅁䅁䅑䅁䑁䅁䅷䅁䭁䱁䅙䅁䭁佁䬰䅁䭁䡁䔰䅁䉁䅁䅁允䅁䅁䅕㑋坣挲㌷稰䴸䅉䅅䅁䕁䅁䅁睁䵁䅁䅁权㡃允䅁权灄权䅁权㙂䅂䅁允䅁䅁䅅䅁䙁䅁䅁䅁䅄兂䉤䍄䉁䅁䅁䅂䅁䅁䅍䅄䅁䅁䅯全䅍䅁䅯䅂䅁䅁䅯兂䅁䅁䅅䅁䉁䅁䅁兂䅁䅁杄䉎兹兑杷允䅁䅁䅑䅁䑁䅁䅷䅁䭁䵁䉁䅁䭁佁䭧䅁䭁䥁䕕䅁䉁䅁䅁允䅁䅁䄴䅄䅁䑁䅉兎畁䑁䅑杍䅁䅁杷允䅁䅁䅑䅁䑁䅁䅷䅁䭁䭁䑣䅁䭁䉁䅅䅁䭁偁䈸䅁䉁䅁䅁允䅁䅁䄴杅䅁䑁䅑䅍硁䑁䅁䅍睁䑁䅁䅍䅁䅁杷允䅁䅁䅑䅁䑁䅁䅷䅁䭁䡁䍣䅁䭁䉁䅅䅁䭁偁䈸䅁䉁䅁䅁允䅁䅁䄴䅆䅁䑁䅅睍睁䑁䅁䅎ぁ䑁䅅䅏ㅁ䅁䅁䍄䉁䅁䅁䅂䅁䅁䅍䅄䅁䅁䅯杮䅉䅁䅯权䅁䅁䅯眯䅅䅁䅅䅁䉁䅁䅁兂桁䡳潊敫㠳睐杷允䅁䅁䅑䅁䑁䅁䅷䅁䭁䩁䑙䅁䭁䉁䅅䅁䭁䅁䅕䅁䉁䅁䅁允䅁䅁䄴䅆䅁䑁䅅䅎㍁䑁䅍睍㉁䑁䅅兎㕁䅁䅁䍄䉁䅁䅁䅂䅁䅁䅍䅄䅁䅁䅯杶䅁䅁䅯䄶䅯䅁䅯䅣䅑䅁䅅䅁䉁䅁䅁杄佁䅁䅁李㉁䍁䄴䅎㕁䑁䅫䅁䵁䅉䅅䅁䕁䅁䅁睁䵁䅁䅁权歁允䅁权湄权䅁权獄权䅁允䅁䅁䅅䅁䭁䕁䅣䅁䵁䅉䅅䅁䕁䅁䅁睁䵁䅁䅁权乃䅁䅁权湄权䅁权䑃䅂䅁允䅁䅁䅅䅁䙁乁乎桙奂协䄹䍄䉁䅁䅁䅂䅁䅁䅍䅄䅁䅁䅯睗䅅䅁䅯朵䅯䅁䅯䄷䅯䅁䅅䅁䉁䅁䅁权䡂䅁䅁䍄䉁䅁䅁䅂䅁䅁䅍䅄䅁䅁䅯眰䅅䅁䅯朶䅯䅁䅯䄷䅯䅁䅅䅁䉁䅁䅁权䡂䅁䅁䍄䉁䅁䅁䅂䅁䅁䅍䅄䅁䅁䅯儹䅁䅁䅯睈䅙䅁䅯䅉䅙䅁䅅䅁䉁䅁䅁权癁䅃䅁䍄䉁䅁䅁䅂䅁䅁䅍䅄䅁䅁䅯眫䅉䅁䅯权䅁䅁䅯兂䅁䅁䅅䅁䉁䅁䅁兂㑃潈牘払坧䅑杷允䅁䅁䅑䅁䑁䅁䅷䅁䭁䝁䅷䅁䭁佁䭫䅁䭁䝁䔸䅁䉁䅁䅁允䅁䅁䅕䅁䅁䙁⽨問䵅䅉䅅䅁䕁䅁䅁睁䵁䅁䅁权呄杁䅁权剁䅁䅁权䙁䅁䅁允䅁䅁䅅䅁佁䉁䅑䅁ぁ䑁䅑睎㕁䑁䅁䅍睁䑁䅁䅍䅁䅁杷允䅁䅁䅑䅁䑁䅁䅷䅁䭁䡁䉣䅁䭁佁䭯䅁䭁䥁䕍䅁䉁䅁䅁允䅁䅁䄴权䅁䑁䅅杌睁䑁䅫䅁䵁䅉䅅䅁䕁䅁䅁睁䵁䅁䅁权ㅃ䅁䅁权䭁䅁䅁权䕁杁䅁允䅁䅁䅅䅁䙁偁湃歸㍳兩䅸䍄䉁䅁䅁䅂䅁䅁䅍䅄䅁䅁䅯睹䅍䅁䅯权䅁䅁䅯眯䅅䅁䅅䅁䉁䅁䅁兂䡄穓䩥坑䱁䅑杷允䅁䅁䅑䅁䑁䅁䅷䅁䭁䙁䉫䅁䭁䅁䅑䅁䭁䅁䅕䅁䉁䅁䅁允䅁䅁䅕䅁䅁䐴捑䕫䵅䅉䅅䅁䕁䅁䅁睁䵁䅁䅁权䡁睁䅁权䕁䅁䅁权䙁䅁䅁允䅁䅁䅅䅁䙁䅁䅁䅁䵄噆䉒䍄䉁䅁䅁䅂䅁䅁䅍䅄䅁䅁䅯杅䅅䅁䅯眶䅯䅁䅯睧䅑䅁䅅䅁䉁䅁䅁杄啁䅁䅁杍睁䑁䅧䅏睁䑁䅁䅍睁䑁䅁䅁䵁䅉䅅䅁䕁䅁䅁睁䵁䅁䅁权塄䅁䅁权畄权䅁权療䅂䅁允䅁䅁䅅䅁䙁䅁䅁䅁䱂潸䉈䍄䉁䅁䅁䅂䅁䅁䅍䅄䅁䅁䅯兯䅅䅁䅯眵䅯䅁䅯全䅑䅁䅅䅁䉁䅁䅁兂噄佥浫免內䅑杷允䅁䅁䅑䅁䑁䅁䅷䅁䭁䅁䍷䅁䭁䅁䅯䅁䭁偁䈸䅁䉁䅁䅁允䅁䅁䅕牒穢搯㑑䕍䵁䅉䅅䅁䕁䅁䅁睁䵁䅁䅁权䭁允䅁权瑄权䅁权㥂䅂䅁允䅁䅁䅅䅁䙁乁佮ㄹ橐数⽍䍄䉁䅁䅁睁䅁䅁䅍䅄䅁䅁䅯兺䅁䅁䅯杈䅙䅁䅅䅁䉁䅁䅁权歂睂䅁䍄䉁䅁䅁䅂䅁䅁䅍䅄䅁䅁䅯䅒䅁䅁䅯儷䅯䅁䅯兢䅑䅁䅅䅁䉁䅁䅁兂䡄穓䩥坑桄睐杷允䅁䅁䅑䅁䑁䅁䅷䅁䭁䙁䉉䅁䭁佁䭯䅁䭁䡁䕯䅁䉁䅁䅁允䅁䅁䄴䅄䅁䑁䅁杌祁䑁䅕李䅁䅁杷允䅁䅁䅑䅁䑁䅁䅷䅁䭁䉁䉳䅁䭁佁䬰䅁䭁䝁䔰䅁䉁䅁䅁允䅁䅁䅕䭮椲猸㕱歂䵁䅉䅅䅁䕁䅁䅁睁䵁䅁䅁权祂睁䅁权剁䅁䅁权䙁䅁䅁允䅁䅁䅅䅁佁䉁䅑䅁硁䑁䅅兏㉁䑁䅣睎睁䑁䅁䅍䅁䅁杷允䅁䅁䅑䅁䑁䅁䅷䅁䭁䅁䉧䅁䭁佁䬰䅁䭁䝁䔰䅁䉁䅁䅁允䅁䅁䅕噋偹癷潕䐵䴸䅉䅅䅁䕁䅁䅁睁䵁䅁䅁权卄允䅁权湄权䅁权䙃䅂䅁允䅁䅁䅅䅁䙁䙁㘶兓䍷祡䅖䍄䉁䅁䅁䅂䅁䅁䅍䅄䅁䅁䅯東䅉䅁䅯充䅁䅁䅯眯䅅䅁䅅䅁䉁䅁䅁杄十䅁䅁睍㑁䑁䅧䅍ぁ䑁䅉兎睁䅁䅁䍄䉁䅁䅁䅂䅁䅁䅍䅄䅁䅁䅯兖䅍䅁䅯充䅁䅁䅯眯䅅䅁䅅䅁䉁䅁䅁杄十䅁䅁兎㕁䑁䅅李㕁䑁䅁䅍睁䅁䅁䍄䉁䅁䅁睁䅁䅁䅍䅄䅁䅁䅯朱䅁䅁䅯杊䅙䅁䅅䅁䉁䅁䅁杄䭁䅁䅁兏祁䍁䄴免䅁䅁杷允䅁䅁䅑䅁䑁䅁䅷䅁䭁䝁䅯䅁䭁佁䭳䅁䭁佁䭷䅁䉁䅁䅁允䅁䅁䅯睒䅁䅁杷允䅁䅁䅑䅁䑁䅁䅷䅁䭁乁䑕䅁䭁䉁䅅䅁䭁䅁䅕䅁䉁䅁䅁允䅁䅁䄴䅆䅁䑁䅉睍㍁䑁䅉䅍睁䑁䅁䅍睁䅁䅁䍄䉁䅁䅁䅂䅁䅁䅍䅄䅁䅁䅯䅬䅁䅁䅯䅂䅁䅁䅯兂䅁䅁䅅䅁䉁䅁䅁兂䅁䅁䅁乲䵸兑杷允䅁䅁䅑䅁䑁䅁䅷䅁䭁佁䅳䅁䭁佁䬰䅁䭁䡁䕁䅁䉁䅁䅁允䅁䅁䅕硫䕧杖琴䐹䴸䅉䅅䅁䕁䅁䅁睁䵁䅁䅁权塃允䅁权煄权䅁权硂䅂䅁允䅁䅁䅅䅁佁䅁䅷䅁睁䍁䄴兎祁䑁䅑䅁䵁䅉䅅䅁䕁䅁䅁睁䵁䅁䅁权㑄允䅁权灄权䅁权㙂䅂䅁允䅁䅁䅅䅁䙁䅁䅁䅁潄根䉆䍄䉁䅁䅁䅂䅁䅁䅍䅄䅁䅁䅯允䅍䅁䅯充䅁䅁䅯兂䅁䅁䅅䅁䉁䅁䅁杄十䅁䅁兎硁䑁䅑兎硁䑁䅁䅍睁䅁䅁䍄䉁䅁䅁䅂䅁䅁䅍䅄䅁䅁䅯睑䅁䅁䅯儷䅯䅁䅯睢䅑䅁䅅䅁䉁䅁䅁兂⽁噎㘶兓杷䅑杷允䅁䅁䅑䅁䑁䅁䅷䅁䭁佁䉯䅁䭁佁䭯䅁䭁䡁䕁䅁䉁䅁䅁允䅁䅁䄴䅄䅁䑁䅁杌ㅁ䑁䅁李䅁䅁杷允䅁䅁䅑䅁䑁䅁䅷䅁䭁䍁䈸䅁䭁佁䭯䅁䭁䡁䔰䅁䉁䅁䅁允䅁䅁䄴䅄䅁䑁䅅杌ㅁ䑁䅁兏䅁䅁杷允䅁䅁䅑䅁䑁䅁䅷䅁䭁䙁䈸䅁䭁佁䬰䅁䭁佁䭷䅁䉁䅁䅁允䅁䅁䅯睒䅁䅁杷允䅁䅁䅑䅁䑁䅁䅷䅁䭁䭁䉁䅁䭁䅁䍅䅁䭁䅁䍉䅁䉁䅁䅁允䅁䅁䅕䑲啶汮杶䕁䵅䅉䅅䅁䕁䅁䅁睁䵁䅁䅁权㕄睁䅁权䕁䅁䅁权䙁䅁䅁允䅁䅁䅅䅁䙁䅁䅁䅁䱃灢䉂䍄䉁䅁䅁䅂䅁䅁䅍䅄䅁䅁䅯䅏䅅䅁䅯朷䅯䅁䅯睢䅑䅁䅅䅁䉁䅁䅁兂䅁䅁䅁䭰奊兑杷允䅁䅁䅑䅁䑁䅁䅷䅁䭁䡁䈰䅁䭁佁䭯䅁䭁䡁䕁䅁䉁䅁䅁允䅁䅁䄴䅄䅁䑁䅁杌ㅁ䑁䅑䅏䅁䅁杷允䅁䅁䅑䅁䑁䅁䅷䅁䭁偁䉷䅁䭁佁䭣䅁䭁䥁䕍䅁䉁䅁䅁允䅁䅁䅕兊䉡啬䱍歈䵁䅉䅅䅁䕁䅁䅁睁䵁䅁䅁权䑃允䅁权湄权䅁权䑃䅂䅁允䅁䅁䅅䅁䙁䩁䑚㉩湺祏䅎䍄䉁䅁䅁䅂䅁䅁䅍䅄䅁䅁䅯党䅁䅁䅯眵䅯䅁䅯睧䅑䅁䅅䅁䉁䅁䅁兂㍂灶愸㥌昰䅑杷允䅁䅁䅑䅁䑁䅁䅷䅁䭁䩁䈰䅁䭁佁䬴䅁䭁䥁䕕䅁䉁䅁䅁允䅁䅁䅕䅁䅁䥁⭂い䵅䅉䅅䅁䕁䅁䅁睁䵁䅁䅁权汁杁䅁权䭁䅁䅁权䙁䅁䅁允䅁䅁䅅䅁䙁佁㠵穐敖橭䅴䍄䉁䅁䅁䅂䅁䅁䅍䅄䅁䅁䅯兘䅁䅁䅯儷䅯䅁䅯全䅑䅁䅅䅁䉁䅁䅁兂㙄浦㡱䩤睐睐杷允䅁䅁䅑䅁䑁䅁䅷䅁䭁䉁䉕䅁䭁佁䭳䅁䭁䝁䔰䅁䉁䅁䅁允䅁䅁䄴䅆䅁䑁䅙李㕁䑁䅧兎ぁ䑁䅁䅍睁䅁䅁䍄䉁䅁䅁䅂䅁䅁䅍䅄䅁䅁䅯儹䅍䅁䅯充䅁䅁䅯眯䅅䅁䅅䅁䉁䅁䅁杄啁䅁䅁免㕁䑁䅅睎㍁䑁䅕䅍睁䑁䅁䅁䵁䅉䅅䅁䑁䅁䅁睁䵁䅁䅁权橂䅁䅁权流杂䅁允䅁䅁䅅䅁佁䅁䅷䅁㑁䑁䅫杌㑁䑁䅉䅁䵁䅉䅅䅁䕁䅁䅁睁䵁䅁䅁权ㅂ允䅁权潄权䅁权䙃䅂䅁允䅁䅁䅅䅁佁䅁䅷䅁睁䍁䄴兏祁䑁䅅䅁䵁䅉䅅䅁䕁䅁䅁睁䵁䅁䅁权䉁睁䅁权䭁䅁䅁权䙁䅁䅁允䅁䅁䅅䅁䙁䱁䥔牤昶桇䅬䍄䉁䅁䅁睁䅁䅁䅍䅄䅁䅁䅯杵䅅䅁䅯䅊䅙䅁䅅䅁䉁䅁䅁权晁权䅁䍄䉁䅁䅁䅂䅁䅁䅍䅄䅁䅁䅯兄䅅䅁䅯䄶䅯䅁䅯全䅑䅁䅅䅁䉁䅁䅁权䡂䅁䅁䍄䉁䅁䅁䅂䅁䅁䅍䅄䅁䅁䅯䅷䅁䅁䅯朶䅯䅁䅯䅣䅑䅁䅅䅁䉁䅁䅁杄䵁䅁䅁䅍畁䑁䅉免ぁ䅁䅁䍄䉁䅁䅁䅂䅁䅁䅍䅄䅁䅁䅯睸䅅䅁䅯朷䅯䅁䅯睧䅑䅁䅅䅁䉁䅁䅁兂䅁䅁䅁䩧捁兑杷允䅁䅁䅑䅁䑁䅁䅷䅁䭁䩁䍯䅁䭁䅁䅯䅁䭁偁䈸䅁䉁䅁䅁允䅁䅁䅕䭃捷浗㝑㡄䵁䅉䅅䅁䕁䅁䅁睁䵁䅁䅁权䑂允䅁权浄权䅁权瑂䅂䅁允䅁䅁䅅䅁䭁䕁䅣䅁䵁䅉䅅䅁䕁䅁䅁睁䵁䅁䅁权慃睁䅁权䕁䅁䅁权䙁䅁䅁允䅁䅁䅅䅁䙁䅁䅁䅁⽁潮䉨䍄䉁䅁䅁䅂䅁䅁䅍䅄䅁䅁䅯朴䅅䅁䅯儷䅯䅁䅯全䅑䅁䅅䅁䉁䅁䅁兂䕃䍹㉥⭢橮睐杷允䅁䅁䅑䅁䑁䅁䅷䅁䭁䩁䑫䅁䭁䉁䅅䅁䭁䅁䅕䅁䉁䅁䅁允䅁䅁䄴䅆䅁䑁䅅兎硁䑁䅫李㉁䑁䅍免穁䅁䅁䍄䉁䅁䅁䅂䅁䅁䅍䅄䅁䅁䅯朵䅍䅁䅯充䅁䅁䅯眯䅅䅁䅅䅁䉁䅁䅁杄十䅁䅁兎ぁ䑁䅉䅍睁䑁䅁䅍睁䅁䅁䍄䉁䅁䅁䅂䅁䅁䅍䅄䅁䅁䅯睅䅁䅁䅯权䅁䅁䅯兂䅁䅁䅅䅁䉁䅁䅁兂敂歵䵫楁关䅑杷允䅁䅁䅑䅁䑁䅁䅷䅁䭁䡁䅷䅁䭁䅁䅑䅁䭁䅁䅕䅁䉁䅁䅁允䅁䅁䅕䅁䅁䙁晌歘䵅䅉䅅䅁䕁䅁䅁睁䵁䅁䅁权汃睁䅁权䭁䅁䅁权⽄允䅁允䅁䅁䅅䅁䙁䑁䬰㘱睎卦䅆䍄䉁䅁䅁䅂䅁䅁䅍䅄䅁䅁䅯杄䅅䅁䅯儶䅯䅁䅯兣䅑䅁䅅䅁䉁䅁䅁兂䅁䅁䅁䥑潫兑杷允䅁䅁䅑䅁䑁䅁䅷䅁䭁䩁䉁䅁䭁佁䭧䅁䭁佁䭷䅁䉁䅁䅁允䅁䅁䅯睒䅁䅁杷允䅁䅁䅑䅁䑁䅁䅷䅁䭁䱁䌰䅁䭁䅁䅯䅁䭁䅁䅕䅁䉁䅁䅁允䅁䅁䅕歬䱏佢㝦䕊䵁䅉䅅䅁䑁䅁䅁睁䵁䅁䅁权䝄䅁䅁权捁杂䅁允䅁䅁䅅䅁䭁䍁䜴䅁䵁䅉䅅䅁䕁䅁䅁睁䵁䅁䅁权䕄允䅁权煄权䅁权䙃䅂䅁允䅁䅁䅅䅁佁䅁䅯䅁硁䍁䄴䅍祁䅁䅁䍄䉁䅁䅁䅂䅁䅁䅍䅄䅁䅁䅯兄䅉䅁䅯权䅁䅁䅯兂䅁䅁䅅䅁䉁䅁䅁兂湁免獩䙈捲睶杷允䅁䅁䅍䅁䑁䅁䅷䅁䭁乁䉯䅁䭁䉁䜴䅁䉁䅁䅁允䅁䅁䅯允䅧䅁杷允䅁䅁䅑䅁䑁䅁䅷䅁䭁䙁䌸䅁䭁䉁䅅䅁䭁偁䈸䅁䉁䅁䅁允䅁䅁䄴䅆䅁䑁䅉䅎㉁䑁䅍䅍睁䑁䅁䅍睁䅁䅁䍄䉁䅁䅁睁䅁䅁䅍䅄䅁䅁䅯睡䅁䅁䅯杊䅙䅁䅅䅁䉁䅁䅁杄䭁䅁䅁䅏㑁䍁䄴兏䅁䅁杷允䅁䅁䅑䅁䑁䅁䅷䅁䭁䵁䅑䅁䭁佁䬰䅁䭁䝁䔸䅁䉁䅁䅁允䅁䅁䅕灳瘳㡰䱚歂䵁䅉䅅䅁䕁䅁䅁睁䵁䅁䅁兂䅁䅁䅂䑸儹兑䅯权䅁䅁䅯眯䅅䅁䅅䅁䉁䅁䅁兂穂䩡瑈䑦搸䅑杷允䅁䅁䅑䅁䑁䅁䅷䅁䭁佁䅣䅁䭁佁䬰䅁䭁䥁䕕䅁䉁䅁䅁允䅁䅁䅕共慧䍮噇吸䴸䅉䅅䅁䕁䅁䅁睁䵁䅁䅁权慁允䅁权牄权䅁权瑂䅂䅁允䅁䅁䅅䅁佁䉁䅑䅁祁䑁䅍杍睁䑁䅁䅍睁䑁䅁䅍䅁䅁杷允䅁䅁䅑䅁䑁䅁䅷䅁䭁乁䅅䅁䭁佁䭙䅁䭁䡁䕁䅁䉁䅁䅁允䅁䅁䄴䅄䅁䑁䅁杌㉁䑁䅧兎䅁䅁杷允䅁䅁䅑䅁䑁䅁䅷䅁䭁䙁䐰䅁䭁䅁䅯䅁䭁䅁䅕䅁䉁䅁䅁允䅁䅁䅕匶硙䭃捹䕌䵁䅉䅅䅁䕁䅁䅁睁䵁䅁䅁权硂䅁䅁权畄权䅁权睂䅂䅁允䅁䅁䅅䅁䙁䅁䅁䅁杄䍖䉴䍄䉁䅁䅁䅂䅁䅁䅍䅄䅁䅁䅯䅥䅁䅁䅯朶䅯䅁䅯睢䅑䅁䅅䅁䉁䅁䅁杄䭁䅁䅁䅍畁䑁䅑免䅁䅁杷允䅁䅁䅑䅁䑁䅁䅷䅁䭁乁䄸䅁䭁佁䭳䅁䭁䡁䕅䅁䉁䅁䅁允䅁䅁䄴䅆䅁䑁䅍睎穁䑁䅍䅍睁䑁䅁䅍睁䅁䅁䍄䉁䅁䅁䅂䅁䅁䅍䅄䅁䅁䅯元䅍䅁䅯充䅁䅁䅯眯䅅䅁䅅䅁䉁䅁䅁杄啁䅁䅁杍㍁䑁䅧免㉁䑁䅫䅍睁䑁䅁䅁䵁䅉䅅䅁䑁䅁䅁睁䵁䅁䅁权䑄䅁䅁权敁杂䅁允䅁䅁䅅䅁䭁䩁䝣䅁䵁䅉䅅䅁䕁䅁䅁睁䵁䅁䅁权䅂䅁䅁权湄权䅁权療䅂䅁允䅁䅁䅅䅁䙁乁㕶浦㡱䈹䄹䍄䉁䅁䅁䅂䅁䅁䅍䅄䅁䅁䅯杫䅅䅁䅯䅂䅁䅁䅯兂䅁䅁䅅䅁䉁䅁䅁兂䅁䅁䅁䩕䕬兑杷允䅁䅁䅑䅁䑁䅁䅷䅁䭁䵁䄸䅁䭁佁䭫䅁䭁䥁䕕䅁䉁䅁䅁允䅁䅁䅕䅁䅁䅁䩂啅䵅䅉䅅䅁䕁䅁䅁睁䵁䅁䅁权㡁允䅁权潄权䅁权㙂䅂䅁允䅁䅁䅅䅁佁䅁䄴䅁穁䑁䅍杌睁䑁䅙杍䅁䅁杷允䅁䅁䅑䅁䑁䅁䅷䅁䭁䩁䐸䅁䭁䉁䅅䅁䭁偁䈸䅁䉁䅁䅁允䅁䅁䄴䅆䅁䑁䅉杍㍁䑁䅅䅍睁䑁䅁䅍睁䅁䅁䍄䉁䅁䅁䅂䅁䅁䅍䅄䅁䅁䅯杅䅅䅁䅯眶䅯䅁䅯兣䅑䅁䅅䅁䉁䅁䅁杄啁䅁䅁杍睁䑁䅕李睁䑁䅁䅍睁䑁䅁䅁䵁䅉䅅䅁䕁䅁䅁睁䵁䅁䅁权兄䅁䅁权牄权䅁权㙂䅂䅁允䅁䅁䅅䅁佁䉁䅑䅁ぁ䑁䅁睍㍁䑁䅣兎ㅁ䑁䅫䅏䅁䅁杷允䅁䅁䅑䅁䑁䅁䅷䅁䭁佁䍅䅁䭁䅁䅯䅁䭁䅁䅕䅁䉁䅁䅁允䅁䅁䅕敫㠱穐敗が䵁䅉䅅䅁䑁䅁䅁睁䵁䅁䅁权橃䅁䅁权奁杂䅁允䅁䅁䅅䅁䭁䕁䝯䅁䵁䅉䅅䅁䕁䅁䅁睁䵁䅁䅁权⭁䅁䅁权瑄权䅁权㙂䅂䅁允䅁䅁䅅䅁䙁䑁敖歵䵫癁⽕䍄䉁䅁䅁䅂䅁䅁䅍䅄䅁䅁䅯杖䅅䅁䅯眶䅯䅁䅯兢䅑䅁䅅䅁䉁䅁䅁杄啁䅁䅁兎祁䑁䅑䅎睁䑁䅁䅍睁䑁䅁䅁䵁䅉䅅䅁䕁䅁䅁睁䵁䅁䅁权婂睁䅁权剁䅁䅁权䙁䅁䅁允䅁䅁䅅䅁佁䉁䅑䅁祁䑁䅑睎㉁䑁䅁䅍睁䑁䅁䅍䅁䅁杷允䅁䅁䅑䅁䑁䅁䅷䅁䭁䥁䅉䅁䭁佁䭯䅁䭁䥁䕕䅁䉁䅁䅁允䅁䅁䄴䅄䅁䑁䅁杌祁䑁䅉䅏䅁䅁杷允䅁䅁䅑䅁䑁䅁䅷䅁䭁䵁䐴䅁䭁䉁䅅䅁䭁䅁䅕䅁䉁䅁䅁允䅁䅁䄴杅䅁䑁䅕䅎睁䑁䅁䅍睁䑁䅁䅍䅁䅁杷允䅁䅁䅑䅁䑁䅁䅷䅁䭁䭁䅧䅁䭁佁䭣䅁䭁䥁䕍䅁䉁䅁䅁允䅁䅁䅕䙅㕧䵴㉪啌䵁䅉䅅䅁䕁䅁䅁睁䵁䅁䅁权歄杁䅁权䭁䅁䅁权⽄允䅁允䅁䅁䅅䅁䙁䭁硲欰椱䅅䅖䍄䉁䅁䅁䅂䅁䅁䅍䅄䅁䅁䅯睄䅁䅁䅯权䅁䅁䅯䅂䅉䅁䅅䅁䉁䅁䅁兂牁硨婢発塣䅑杷允䅁䅁䅑䅁䑁䅁䅷䅁䭁䍁䅷䅁䭁佁䭯䅁䭁䡁䕯䅁䉁䅁䅁允䅁䅁䄴权䅁䑁䅅杌睁䑁䅧䅁䵁䅉䅅䅁䕁䅁䅁睁䵁䅁䅁权䥃䅁䅁权畄权䅁权㙂䅂䅁允䅁䅁䅅䅁䭁䕁䅣䅁䵁䅉䅅䅁䕁䅁䅁睁䵁䅁䅁权晁䅁䅁权潄权䅁权睂䅂䅁允䅁䅁䅅䅁佁䅁䄴䅁祁䑁䅕杌睁䑁䅧睍䅁䅁杷允䅁䅁䅑䅁䑁䅁䅷䅁䭁䙁䍁䅁䭁䅁䅯䅁䭁偁䈸䅁䉁䅁䅁允䅁䅁䅕䭃捷浗㝔啊䵁䅉䅅䅁䕁䅁䅁睁䵁䅁䅁权权睁䅁权䕁䅁䅁权䙁䅁䅁允䅁䅁䅅䅁䙁䅁䅁䅁䝁䘹䉒䍄䉁䅁䅁睁䅁䅁䅍䅄䅁䅁䅯兄䅁䅁䅯杇䅙䅁䅅䅁䉁䅁䅁权㡁杂䅁䍄䉁䅁䅁䅂䅁䅁䅍䅄䅁䅁䅯朱䅉䅁䅯充䅁䅁䅯眯䅅䅁䅅䅁䉁䅁䅁杄啁䅁䅁免硁䑁䅍李祁䑁䅍䅍睁䑁䅁䅁䵁䅉䅅䅁䕁䅁䅁睁䵁䅁䅁权時允䅁权畄权䅁权㙂䅂䅁允䅁䅁䅅䅁䙁䅁䅁䅁睃硣䉎䍄䉁䅁䅁䅂䅁䅁䅍䅄䅁䅁䅯眱䅁䅁䅯䄶䅯䅁䅯睢䅑䅁䅅䅁䉁䅁䅁权䡂䅁䅁䍄䉁䅁䅁䅂䅁䅁䅍䅄䅁䅁䅯眲䅁䅁䅯朵䅯䅁䅯睧䅑䅁䅅䅁䉁䅁䅁杄䵁䅁䅁䅍畁䑁䅧杍㕁䅁䅁䍄䉁䅁䅁䅂䅁䅁䅍䅄䅁䅁䅯杒䅍䅁䅯权䅁䅁䅯兂䅁䅁䅅䅁䉁䅁䅁兂婁䙂余呌慉䅑杷允䅁䅁䅑䅁䑁䅁䅷䅁䭁䭁䑉䅁䭁䉁䅅䅁䭁偁䈸䅁䉁䅁䅁允䅁䅁䄴䅆䅁䑁䅉兏ㅁ䑁䅉免ㅁ䑁䅁䅍睁䅁䅁䍄䉁䅁䅁䅂䅁䅁䅍䅄䅁䅁䅯来䅅䅁䅯朵䅯䅁䅯睧䅑䅁䅅䅁䉁䅁䅁权䡂䅁䅁䍄䉁䅁䅁䅂䅁䅁䅍䅄䅁䅁䅯朸䅅䅁䅯朶䅯䅁䅯来䅑䅁䅅䅁䉁䅁䅁杄䵁䅁䅁䅍畁䑁䅕䅎穁䅁䅁䍄䉁䅁䅁䅂䅁䅁䅍䅄䅁䅁䅯睥䅁䅁䅯儶䅯䅁䅯兦䅑䅁䅅䅁䉁䅁䅁兂䅁䅁䅁偧杅兑杷允䅁䅁䅑䅁䑁䅁䅷䅁䭁䑁䑯䅁䭁䅁䅯䅁䭁䅁䅕䅁䉁䅁䅁允䅁䅁䅕䑗ね䡹⭢啉䵁䅉䅅䅁䕁䅁䅁睁䵁䅁䅁权桃䅁䅁权牄权䅁权㙂䅂䅁允䅁䅁䅅䅁佁䉁䅑䅁㑁䑁䅉䅎ぁ䑁䅁䅎睁䑁䅧䅏䅁䅁杷允䅁䅁䅑䅁䑁䅁䅷䅁䭁䩁䈰䅁䭁佁䬰䅁䭁䡁䔰䅁䉁䅁䅁允䅁䅁䅕捷桱扒穢吴䴸䅉䅅䅁䕁䅁䅁睁䵁䅁䅁权剃杁䅁权䭁䅁䅁权䙁䅁䅁允䅁䅁䅅䅁䙁佁汏㡭村䉍䅆䍄䉁䅁䅁䅂䅁䅁䅍䅄䅁䅁䅯眵䅁䅁䅯眶䅯䅁䅯䄷䅯䅁䅅䅁䉁䅁䅁权䡂䅁䅁䍄䉁䅁䅁䅂䅁䅁䅍䅄䅁䅁䅯䅔䅅䅁䅯充䅁䅁䅯兂䅁䅁䅅䅁䉁䅁䅁杄啁䅁䅁免睁䑁䅫睍㍁䑁䅫李㉁䑁䅑䅁䵁䅉䅅䅁䕁䅁䅁睁䵁䅁䅁权睁䅁䅁权瑄权䅁权硂䅂䅁允䅁䅁䅅䅁䙁佁兘瑉㕶杦䅌䍄䉁䅁䅁䅂䅁䅁䅍䅄䅁䅁䅯睫䅁䅁䅯儷䅯䅁䅯䅣䅑䅁䅅䅁䉁䅁䅁兂婄発呤㘴牘睐杷允䅁䅁䅑䅁䑁䅁䅷䅁䭁佁䈸䅁䭁佁䭧䅁䭁䝁䔸䅁䉁䅁䅁允䅁䅁䄴杄䅁䑁䅑免畁䑁䅅䅎㉁䅁䅁䍄䉁䅁䅁䅂䅁䅁䅍䅄䅁䅁䅯杸䅍䅁䅯权䅁䅁䅯眯䅅䅁䅅䅁䉁䅁䅁兂䍂余兘瑉䱳䅑杷允䅁䅁䅑䅁䑁䅁䅷䅁䭁䭁䅁䅁䭁佁䭣䅁䭁䝁䔰䅁䉁䅁䅁允䅁䅁䅕㙸昱㑍圶歃䵁䅉䅅䅁䕁䅁䅁睁䵁䅁䅁权㙄杁䅁权䕁䅁䅁权䙁䅁䅁允䅁䅁䅅䅁䙁䅁䅁䅁佄歯䉴䍄䉁䅁䅁䅂䅁䅁䅍䅄䅁䅁䅯眯䅁䅁䅯䄶䅯䅁䅯来䅑䅁䅅䅁䉁䅁䅁权䡂䅁䅁䍄䉁䅁䅁䅂䅁䅁䅍䅄䅁䅁䅯兪䅍䅁䅯权䅁䅁䅯兂䅁䅁䅅䅁䉁䅁䅁兂佁扌摋㘷䉣䅑杷允䅁䅁䅍䅁䑁䅁䅷䅁䭁偁䉫䅁䭁䉁䜴䅁䉁䅁䅁允䅁䅁䅯公䅙䅁杷允䅁䅁䅑䅁䑁䅁䅷䅁䭁䅁䅳䅁䭁䅁䅑䅁䭁䅁䅕䅁䉁䅁䅁允䅁䅁䅕䅁䅁偉汋啙䵅䅉䅅䅁䕁䅁䅁睁䵁䅁䅁权㉁允䅁权潄权䅁权獄权䅁允䅁䅁䅅䅁䭁䕁䅣䅁䵁䅉䅅䅁䕁䅁䅁睁䵁䅁䅁权敂允䅁权潄权䅁权㥂䅂䅁允䅁䅁䅅䅁佁䅁䄴䅁祁䑁䅣杌㑁䑁䅉李䅁䅁杷允䅁䅁䅑䅁䑁䅁䅷䅁䭁䭁䅳䅁䭁佁䭧䅁䭁䡁䕅䅁䉁䅁䅁允䅁䅁䄴杄䅁䑁䅅杍畁䑁䅫免穁䅁䅁䍄䉁䅁䅁䅂䅁䅁䅍䅄䅁䅁䅯睍䅁䅁䅯眶䅯䅁䅯䅣䅑䅁䅅䅁䉁䅁䅁杄十䅁䅁兏ぁ䑁䅫䅍ぁ䑁䅁䅍睁䅁䅁䍄䉁䅁䅁䅂䅁䅁䅍䅄䅁䅁䅯来䅁䅁䅯䄶䅯䅁䅯兦䅑䅁䅅䅁䉁䅁䅁杄佁䅁䅁杍㍁䍁䄴免㍁䑁䅧䅁䵁䅉䅅䅁䕁䅁䅁睁䵁䅁䅁权煂允䅁权潄权䅁权㥂䅂䅁允䅁䅁䅅䅁䭁䕁䅣䅁䵁䅉䅅䅁䕁䅁䅁睁䵁䅁䅁权湃杁䅁权䭁䅁䅁权䙁䅁䅁允䅁䅁䅅䅁䙁佁㝦晱午卪䄵䍄䉁䅁䅁䅂䅁䅁䅍䅄䅁䅁䅯䅴䅁䅁䅯䄶䅯䅁䅯睢䅑䅁䅅䅁䉁䅁䅁杄佁䅁䅁杍㍁䍁䄴杍㕁䑁䅕䅁䵁䅉䅅䅁䕁䅁䅁睁䵁䅁䅁权㙂睁䅁权䭁䅁䅁权⽄允䅁允䅁䅁䅅䅁䙁偁唷佥浫呣䅤䍄䉁䅁䅁䅂䅁䅁䅍䅄䅁䅁䅯兎䅅䅁䅯朶䅯䅁䅯兢䅑䅁䅅䅁䉁䅁䅁权䡂䅁䅁䍄䉁䅁䅁䅂䅁䅁䅍䅄䅁䅁䅯䅯䅉䅁䅯䅂䅁䅁䅯兂䅁䅁䅅䅁䉁䅁䅁兂䅁䅁䅃奐桬兑杷允䅁䅁䅑䅁䑁䅁䅷䅁䭁䕁䅉䅁䭁佁䭙䅁䭁䥁䕍䅁䉁䅁䅁允䅁䅁䄴䅄䅁䑁䅉杌祁䑁䅁兎䅁䅁杷允䅁䅁䅑䅁䑁䅁䅷䅁䭁䵁䑯䅁䭁䅁䅯䅁䭁偁䈸䅁䉁䅁䅁允䅁䅁䅕䵴㉨灶愸䕈䵁䅉䅅䅁䑁䅁䅁睁䵁䅁䅁权呃允䅁权慁杂䅁允䅁䅁䅅䅁䭁䙁䝫䅁䵁䅉䅅䅁䕁䅁䅁睁䵁䅁䅁权橃睁䅁权剁䅁䅁权䙁䅁䅁允䅁䅁䅅䅁佁䉁䅑䅁硁䑁䅕䅍硁䑁䅧李睁䑁䅁䅍䅁䅁杷允䅁䅁䅑䅁䑁䅁䅷䅁䭁䵁䉉䅁䭁佁䬴䅁䭁䡁䕅䅁䉁䅁䅁允䅁䅁䅕䅁䅁䉁䅁ぅ䵅䅉䅅䅁䕁䅁䅁睁䵁䅁䅁权啄睁䅁权䭁䅁䅁权䙁䅁䅁允䅁䅁䅅䅁䙁佁剸䉵䘶硡䅖䍄䉁䅁䅁䅂䅁䅁䅍䅄䅁䅁䅯杗䅁䅁䅯䄶䅯䅁䅯睧䅑䅁䅅䅁䉁䅁䅁杄䵁䅁䅁免㍁䍁䄴杍㉁䅁䅁䍄䉁䅁䅁䅂䅁䅁䅍䅄䅁䅁䅯克䅅䅁䅯䄶䅯䅁䅯䅣䅑䅁䅅䅁䉁䅁䅁杄佁䅁䅁兎ㅁ䍁䄴睎㉁䑁䅫䅁䵁䅉䅅䅁䕁䅁䅁睁䵁䅁䅁权权杁䅁权䭁䅁䅁权䙁䅁䅁允䅁䅁䅅䅁䙁䙁余扌摋眷䅖䍄䉁䅁䅁䅂䅁䅁䅍䅄䅁䅁䅯睲䅅䅁䅯儷䅯䅁䅯兣䅑䅁䅅䅁䉁䅁䅁兂晁敨剴䱵䐵䅑杷允䅁䅁䅑䅁䑁䅁䅷䅁䭁䭁䅑䅁䭁佁䭙䅁䭁䡁䕯䅁䉁䅁䅁允䅁䅁䄴䅄䅁䑁䅅杌睁䑁䅑䅎䅁䅁杷允䅁䅁䅑䅁䑁䅁䅷䅁䭁䡁䉕䅁䭁佁䭙䅁䭁䡁䕁䅁䉁䅁䅁允䅁䅁䄴䅄䅁䑁䅅杌睁䑁䅙睎䅁䅁杷允䅁䅁䅑䅁䑁䅁䅷䅁䭁䙁䑉䅁䭁䉁䅅䅁䭁偁䈸䅁䉁䅁䅁允䅁䅁䄴䅆䅁䑁䅕䅍ぁ䑁䅁䅍睁䑁䅁䅍睁䅁䅁䍄䉁䅁䅁䅂䅁䅁䅍䅄䅁䅁䅯䄯䅉䅁䅯充䅁䅁䅯眯䅅䅁䅅䅁䉁䅁䅁杄十䅁䅁䅎㑁䑁䅍兎㑁䑁䅁䅍睁䅁䅁䍄䉁䅁䅁䅂䅁䅁䅍䅄䅁䅁䅯睐䅁䅁䅯充䅁䅁䅯兂䅁䅁䅅䅁䉁䅁䅁杄十䅁䅁兎穁䑁䅫䅍睁䑁䅁䅍睁䅁䅁䍄䉁䅁䅁䅂䅁䅁䅍䅄䅁䅁䅯睧䅁䅁䅯儶䅯䅁䅯䄷䅯䅁䅅䅁䉁䅁䅁权䡂䅁䅁䍄䉁䅁䅁䅂䅁䅁䅍䅄䅁䅁䅯睳䅁䅁䅯朶䅯䅁䅯兦䅑䅁䅅䅁䉁䅁䅁杄䵁䅁䅁䅍畁䑁䅍李㕁䅁䅁䍄䉁䅁䅁䅂䅁䅁䅍䅄䅁䅁䅯杤䅅䅁䅯眵䅯䅁䅯全䅑䅁䅅䅁䉁䅁䅁兂湁免獩么副䅑杷允䅁䅁䅑䅁䑁䅁䅷䅁䭁䱁䈸䅁䭁佁䭧䅁䭁䝁䔸䅁䉁䅁䅁允䅁䅁䄴杄䅁䑁䅕䅏畁䑁䅉兏穁䅁䅁䍄䉁䅁䅁䅂䅁䅁䅍䅄䅁䅁䅯睑䅍䅁䅯充䅁䅁䅯眯䅅䅁䅅䅁䉁䅁䅁杄啁䅁䅁免ㅁ䑁䅙䅍睁䑁䅙杍ㅁ䑁䅁䅁䵁䅉䅅䅁䕁䅁䅁睁䵁䅁䅁权佃䅁䅁权畄权䅁权䑃䅂䅁允䅁䅁䅅䅁䙁䅁䅁䅁杁桰䉴䍄䉁䅁䅁䅂䅁䅁䅍䅄䅁䅁䅯睪䅅䅁䅯朶䅯䅁䅯兢䅑䅁䅅䅁䉁䅁䅁权䡂䅁䅁䍄䉁䅁䅁䅂䅁䅁䅍䅄䅁䅁䅯杁䅅䅁䅯允䅉䅁䅯睁䅉䅁䅅䅁䉁䅁䅁兂乂塡噫㥹浔䅑杷允䅁䅁䅑䅁䑁䅁䅷䅁䭁䑁䅯䅁䭁佁䭳䅁䭁䝁䔰䅁䉁䅁䅁允䅁䅁䄴杅䅁䑁䅣睎㍁䑁䅁䅍睁䑁䅁䅍䅁䅁杷允䅁䅁䅑䅁䑁䅁䅷䅁䭁䥁䉳䅁䭁佁䭫䅁䭁䡁䔰䅁䉁䅁䅁允䅁䅁䅕䅁䅁䥁畃ぎ䵅䅉䅅䅁䕁䅁䅁睁䵁䅁䅁权摁䅁䅁权畄权䅁权療䅂䅁允䅁䅁䅅䅁䙁䅁䅁䅁兄欴䉰䍄䉁䅁䅁䅂䅁䅁䅍䅄䅁䅁䅯睢䅅䅁䅯䄶䅯䅁䅯䄷䅯䅁䅅䅁䉁䅁䅁权䡂䅁䅁䍄䉁䅁䅁䅂䅁䅁䅍䅄䅁䅁䅯䅈䅍䅁䅯充䅁䅁䅯眯䅅䅁䅅䅁䉁䅁䅁杄啁䅁䅁李硁䑁䅉免㑁䑁䅅䅍睁䑁䅁䅁䵁䅉䅅䅁䕁䅁䅁睁䵁䅁䅁权扁允䅁权瑄权䅁权睂䅂䅁允䅁䅁䅅䅁䙁䉁瘷慍稸䄶䅤䍄䉁䅁䅁䅂䅁䅁䅍䅄䅁䅁䅯䅰䅍䅁䅯充䅁䅁䅯眯䅅䅁䅅䅁䉁䅁䅁杄啁䅁䅁兏穁䑁䅍䅍ㅁ䑁䅫䅍睁䑁䅁䅁䵁䅉䅅䅁䕁䅁䅁睁䵁䅁䅁权睁杁䅁权䭁䅁䅁权䙁䅁䅁允䅁䅁䅅䅁䙁䍁䝕婧䑖睩䅒䍄䉁䅁䅁䅂䅁䅁䅍䅄䅁䅁䅯睊䅅䅁䅯䄶䅯䅁䅯兦䅑䅁䅅䅁䉁䅁䅁杄䵁䅁䅁䅎畁䑁䅣兏㉁䅁䅁䍄䉁䅁䅁䅂䅁䅁䅍䅄䅁䅁䅯睪䅍䅁䅯充䅁䅁䅯兂䅁䅁䅅䅁䉁䅁䅁杄十䅁䅁兎ㅁ䑁䅉䅍睁䑁䅁䅍睁䅁䅁䍄䉁䅁䅁䅂䅁䅁䅍䅄䅁䅁䅯杰䅍䅁䅯充䅁䅁䅯兂䅁䅁䅅䅁䉁䅁䅁杄啁䅁䅁睎㑁䑁䅧杍睁䑁䅁䅍睁䑁䅁䅁䵁䅉䅅䅁䑁䅁䅁睁䵁䅁䅁权㝄允䅁权捁杂䅁允䅁䅁䅅䅁䭁䵁䜸䅁䵁䅉䅅䅁䕁䅁䅁睁䵁䅁䅁权元允䅁权䉁杁䅁权䑁杁䅁允䅁䅁䅅䅁䙁䵁払啭䭦摎䅂䍄䉁䅁䅁䅂䅁䅁䅍䅄䅁䅁䅯八䅉䅁䅯充䅁䅁䅯眯䅅䅁䅅䅁䉁䅁䅁杄坁䅁䅁免㕁䑁䅙䅎穁䑁䅁䅍睁䑁䅁䅍䅁䅁杷允䅁䅁䅑䅁䑁䅁䅷䅁䭁䭁䑣䅁䭁䉁䅅䅁䭁䅁䅕䅁䉁䅁䅁允䅁䅁䄴杅䅁䑁䅍兏㕁䑁䅁䅍睁䑁䅁䅍䅁䅁杷允䅁䅁䅑䅁䑁䅁䅷䅁䭁䝁䅫䅁䭁佁䬴䅁䭁䝁䔰䅁䉁䅁䅁允䅁䅁䅯睒䅁䅁杷允䅁䅁䅑䅁䑁䅁䅷䅁䭁䡁䅍䅁䭁佁䭧䅁䭁䡁䕁䅁䉁䅁䅁允䅁䅁䄴䅄䅁䑁䅧杌穁䑁䅁睍䅁䅁杷允䅁䅁䅑䅁䑁䅁䅷䅁䭁䥁䉧䅁䭁佁䭧䅁䭁䡁䕯䅁䉁䅁䅁允䅁䅁䄴䅄䅁䑁䅉免畁䑁䅁䅏䅁䅁杷允䅁䅁䅑䅁䑁䅁䅷䅁䭁䥁䑧䅁䭁䉁䅅䅁䭁偁䈸䅁䉁䅁䅁允䅁䅁䄴䅆䅁䑁䅅䅍㕁䑁䅉睍ㅁ䑁䅍睎㉁䅁䅁䍄䉁䅁䅁䅂䅁䅁䅍䅄䅁䅁䅯睦䅁䅁䅯朵䅯䅁䅯睢䅑䅁䅅䅁䉁䅁䅁杄䵁䅁䅁免畁䑁䅅睍㍁䅁䅁䍄䉁䅁䅁睁䅁䅁䅍䅄䅁䅁䅯䅫䅁䅁䅯䅈䅙䅁䅅䅁䉁䅁䅁权獄杂䅁䍄䉁䅁䅁睁䅁䅁䅍䅄䅁䅁䅯睵䅅䅁䅯䅇䅙䅁䅅䅁䉁䅁䅁权婁杂䅁䍄䉁䅁䅁䅂䅁䅁䅍䅄䅁䅁䅯睍䅁䅁䅯䄶䅯䅁䅯睢䅑䅁䅅䅁䉁䅁䅁杄佁䅁䅁䅎祁䍁䄴䅍㑁䑁䅑䅁䵁䅉䅅䅁䕁䅁䅁睁䵁䅁䅁权祁睁䅁权䕁䅁䅁权⽄允䅁允䅁䅁䅅䅁䙁䅁䅁䥁祃啸䉎䍄䉁䅁䅁䅂䅁䅁䅍䅄䅁䅁䅯兦䅍䅁䅯䅂䅁䅁䅯兂䅁䅁䅅䅁䉁䅁䅁兂䅁䅁䅁䙑昹兑杷允䅁䅁䅑䅁䑁䅁䅷䅁䭁䅁䈸䅁䭁佁䭙䅁䭁䡁䕅䅁䉁䅁䅁允䅁䅁䄴权䅁䑁䅅杌穁䑁䅉䅁䵁䅉䅅䅁䕁䅁䅁睁䵁䅁䅁权呃䅁䅁权䭁䅁䅁权䙁䅁䅁允䅁䅁䅅䅁䙁䵁杕䡳潊剫䅆䍄䉁䅁䅁䅂䅁䅁䅍䅄䅁䅁䅯兲䅍䅁䅯充䅁䅁䅯眯䅅䅁䅅䅁䉁䅁䅁杄啁䅁䅁䅎㍁䑁䅁睍㑁䑁䅕䅍睁䑁䅁䅁䵁䅉䅅䅁䕁䅁䅁睁䵁䅁䅁权祁允䅁权煄权䅁权硂䅂䅁允䅁䅁䅅䅁佁䅁䅷䅁睁䍁䄴䅏祁䑁䅫䅁䵁䅉䅅䅁䕁䅁䅁睁䵁䅁䅁权摄允䅁权䉁杁䅁权䙁杁䅁允䅁䅁䅅䅁䙁䡁橢䵏䉶䵆䅬䍄䉁䅁䅁䅂䅁䅁䅍䅄䅁䅁䅯䅕䅉䅁䅯权䅁䅁䅯兂䅁䅁䅅䅁䉁䅁䅁兂㙃兓䍷㡋汣䅑杷允䅁䅁䅍䅁䑁䅁䅷䅁䭁䉁䉁䅁䭁䉁䝧䅁䉁䅁䅁允䅁䅁䅯䅦䅙䅁杷允䅁䅁䅍䅁䑁䅁䅷䅁䭁䑁䉧䅁䭁䉁䝧䅁䉁䅁䅁允䅁䅁䅯䅦䅙䅁杷允䅁䅁䅑䅁䑁䅁䅷䅁䭁䥁䅳䅁䭁佁䭧䅁䭁䡁䕅䅁䉁䅁䅁允䅁䅁䄴杄䅁䑁䅉杍畁䑁䅅䅍穁䅁䅁䍄䉁䅁䅁䅂䅁䅁䅍䅄䅁䅁䅯眵䅁䅁䅯朶䅯䅁䅯睧䅑䅁䅅䅁䉁䅁䅁杄䭁䅁䅁䅍畁䑁䅅䅎䅁䅁杷允䅁䅁䅑䅁䑁䅁䅷䅁䭁䥁䍷䅁䭁䅁䅯䅁䭁偁䈸䅁䉁䅁䅁允䅁䅁䅕浚浚浚䝡く䵁䅉䅅䅁䕁䅁䅁睁䵁䅁䅁权敄䅁䅁权湄权䅁权睂䅂䅁允䅁䅁䅅䅁䙁䅁塲㍯㥁桃䅂䍄䉁䅁䅁䅂䅁䅁䅍䅄䅁䅁䅯兤䅍䅁䅯权䅁䅁䅯兂䅁䅁䅅䅁䉁䅁䅁兂䱃佢㝦晱䱅䅑杷允䅁䅁䅑䅁䑁䅁䅷䅁䭁䙁䅅䅁䭁佁䬰䅁䭁䡁䕯䅁䉁䅁䅁允䅁䅁䅕〳丫㉬匴䕂䵁䅉䅅䅁䕁䅁䅁睁䵁䅁䅁权摄允䅁权牄权䅁权療䅂䅁允䅁䅁䅅䅁佁䉁䅉䅁㑁䑁䅫免㍁䑁䅍睍硁䑁䅕䅁䵁䅉䅅䅁䕁䅁䅁睁䵁䅁䅁权煄杁䅁权䕁䅁䅁权⽄允䅁允䅁䅁䅅䅁䙁䅁䅁䅁湄汧䉨䍄䉁䅁䅁䅂䅁䅁䅍䅄䅁䅁䅯兵䅅䅁䅯䄶䅯䅁䅯睢䅑䅁䅅䅁䉁䅁䅁杄佁䅁䅁兌睁䍁䄴兏㉁䑁䅣䅁䵁䅉䅅䅁䕁䅁䅁睁䵁䅁䅁权乄䅁䅁权潄权䅁权療䅂䅁允䅁䅁䅅䅁佁䅁䄴䅁硁䑁䅍杌ㅁ䑁䅙杍䅁䅁杷允䅁䅁䅑䅁䑁䅁䅷䅁䭁䡁䉍䅁䭁佁䭣䅁䭁䥁䕍䅁䉁䅁䅁允䅁䅁䅕䭃捷浗㝑啇䵁䅉䅅䅁䕁䅁䅁睁䵁䅁䅁权⭂允䅁权煄权䅁权瑂䅂䅁允䅁䅁䅅䅁䭁䕁䅣䅁䵁䅉䅅䅁䕁䅁䅁睁䵁䅁䅁权㥂睁䅁权剁䅁䅁权䙁䅁䅁允䅁䅁䅅䅁佁䉁䅑䅁ぁ䑁䅣李㉁䑁䅫睍硁䑁䅑䅏䅁䅁杷允䅁䅁䅑䅁䑁䅁䅷䅁䭁䡁䅙䅁䭁佁䭧䅁䭁佁䭷䅁䉁䅁䅁允䅁䅁䅯睒䅁䅁杷允䅁䅁䅑䅁䑁䅁䅷䅁䭁䱁䉉䅁䭁佁䭳䅁䭁䥁䕍䅁䉁䅁䅁允䅁䅁䄴䅆䅁䑁䅉䅎祁䑁䅁䅍睁䑁䅁䅍睁䅁䅁䍄䉁䅁䅁䅂䅁䅁䅍䅄䅁䅁䅯朸䅅䅁䅯眵䅯䅁䅯来䅑䅁䅅䅁䉁䅁䅁兂浃㡭村䡳卉䅑杷允䅁䅁䅑䅁䑁䅁䅷䅁䭁䩁䍕䅁䭁䅁䅑䅁䭁偁䈸䅁䉁䅁䅁允䅁䅁䅕䅁䅁偧け啤䵅䅉䅅䅁䕁䅁䅁睁䵁䅁䅁权畂允䅁权浄权䅁权㙂䅂䅁允䅁䅁䅅䅁佁䅁䅷䅁ぁ</t>
  </si>
  <si>
    <t>䍁䄴杍穁䑁䅉䅁䵁䅉䅅䅁䕁䅁䅁睁䵁䅁䅁权䑃睁䅁权䕁䅁䅁权䙁䅁䅁允䅁䅁䅅䅁䙁䅁䅁䅁桃㐲䉬䍄䉁䅁䅁䅂䅁䅁䅍䅄䅁䅁䅯眯䅉䅁䅯权䅁䅁䅯兂䅁䅁䅅䅁䉁䅁䅁兂穁積積積呍䅑杷允䅁䅁䅑䅁䑁䅁䅷䅁䭁乁䉉䅁䭁佁䭯䅁䭁䡁䕅䅁䉁䅁䅁允䅁䅁䄴䅄䅁䑁䅁杌㉁䑁䅧杍䅁䅁杷允䅁䅁䅑䅁䑁䅁䅷䅁䭁䥁䌰䅁䭁䉁䅅䅁䭁䅁䅕䅁䉁䅁䅁允䅁䅁䄴杅䅁䑁䅍睎㉁䑁䅕䅎睁䑁䅁䅍䅁䅁杷允䅁䅁䅑䅁䑁䅁䅷䅁䭁䝁䄸䅁䭁佁䭯䅁䭁䡁䕁䅁䉁䅁䅁允䅁䅁䄴䅄䅁䑁䅁杌硁䑁䅑李䅁䅁杷允䅁䅁䅑䅁䑁䅁䅷䅁䭁䝁䈰䅁䭁佁䬰䅁䭁䝁䔰䅁䉁䅁䅁允䅁䅁䅯睒䅁䅁杷允䅁䅁䅑䅁䑁䅁䅷䅁䭁佁䉅䅁䭁佁䭧䅁䭁䝁䔰䅁䉁䅁䅁允䅁䅁䄴杄䅁䑁䅉睍畁䑁䅣䅎祁䅁䅁䍄䉁䅁䅁䅂䅁䅁䅍䅄䅁䅁䅯睐䅍䅁䅯权䅁䅁䅯兂䅁䅁䅅䅁䉁䅁䅁兂䍂余兘灉歳䅑杷允䅁䅁䅑䅁䑁䅁䅷䅁䭁䍁䉍䅁䭁䉁䜸䅁䭁䍁䝁䅁䉁䅁䅁允䅁䅁䅯䅒䅣䅁杷允䅁䅁䅑䅁䑁䅁䅷䅁䭁䡁䑣䅁䭁䅁䅑䅁䭁䅁䅕䅁䉁䅁䅁允䅁䅁䅕䅁䅁佧䭋䕢䵅䅉䅅䅁䕁䅁䅁睁䵁䅁䅁权畄允䅁权牄权䅁权䙃䅂䅁允䅁䅁䅅䅁佁䉁䅑䅁ぁ䑁䅅睍㍁䑁䅧兎穁䑁䅉兎䅁䅁杷允䅁䅁䅑䅁䑁䅁䅷䅁䭁䅁䅧䅁䭁佁䬰䅁䭁䡁䕯䅁䉁䅁䅁允䅁䅁䅕匰扌堫焵䐱䴸䅉䅅䅁䕁䅁䅁睁䵁䅁䅁权ㅂ䅁䅁权畄权䅁权㙂䅂䅁允䅁䅁䅅䅁䙁䅁䅁䅁奂穐䉎䍄䉁䅁䅁䅂䅁䅁䅍䅄䅁䅁䅯杍䅅䅁䅯朶䅯䅁䅯兦䅑䅁䅅䅁䉁䅁䅁杄䵁䅁䅁䅍畁䑁䅙䅏ぁ䅁䅁䍄䉁䅁䅁䅂䅁䅁䅍䅄䅁䅁䅯末䅁䅁䅯朶䅯䅁䅯䄷䅯䅁䅅䅁䉁䅁䅁权䡂䅁䅁䍄䉁䅁䅁䅂䅁䅁䅍䅄䅁䅁䅯杘䅉䅁䅯䅂䅁䅁䅯兂䅁䅁䅅䅁䉁䅁䅁兂䅁䅁䅁灁塆兑杷允䅁䅁䅑䅁䑁䅁䅷䅁䭁䑁䅯䅁䭁佁䭧䅁䭁䝁䔰䅁䉁䅁䅁允䅁䅁䄴杄䅁䑁䅙䅍畁䑁䅧杍㍁䅁䅁䍄䉁䅁䅁䅂䅁䅁䅍䅄䅁䅁䅯䄵䅅䅁䅯睈䅙䅁䅯䅉䅙䅁䅅䅁䉁䅁䅁权佂杂䅁䍄䉁䅁䅁䅂䅁䅁䅍䅄䅁䅁䅯光䅍䅁䅯权䅁䅁䅯兂䅁䅁䅅䅁䉁䅁䅁兂湄㘫确欰眳睐杷允䅁䅁䅑䅁䑁䅁䅷䅁䭁佁䌸䅁䭁䅁䅑䅁䭁偁䈸䅁䉁䅁䅁允䅁䅁䅕䅁䅁乁䵮っ䵅䅉䅅䅁䕁䅁䅁睁䵁䅁䅁权塂允䅁权牄权䅁权瑂䅂䅁允䅁䅁䅅䅁佁䉁䅉䅁㑁䑁䅍兏㍁䑁䅣兎㉁䑁䅣䅁䵁䅉䅅䅁䕁䅁䅁睁䵁䅁䅁权佂允䅁权瑄权䅁权㙂䅂䅁允䅁䅁䅅䅁䙁䡁㥅瑃橥佣⽅䍄䉁䅁䅁䅂䅁䅁䅍䅄䅁䅁䅯䅑䅍䅁䅯充䅁䅁䅯兂䅁䅁䅅䅁䉁䅁䅁杄啁䅁䅁免睁䑁䅑䅎ㅁ䑁䅅䅍睁䑁䅁䅁䵁䅉䅅䅁䕁䅁䅁睁䵁䅁䅁权灃睁䅁权剁䅁䅁权䙁䅁䅁允䅁䅁䅅䅁佁䉁䅑䅁穁䑁䅁杍㕁䑁䅁䅍睁䑁䅁䅍䅁䅁杷允䅁䅁䅑䅁䑁䅁䅷䅁䭁䉁䅫䅁䭁佁䭫䅁䭁䡁䕁䅁䉁䅁䅁允䅁䅁䅕䅁䅁䅁奂〶䵁䅉䅅䅁䕁䅁䅁睁䵁䅁䅁权㍄䅁䅁权牄权䅁权㙂䅂䅁允䅁䅁䅅䅁佁䉁䅙䅁硁䑁䅉李㍁䑁䅧䅍睁䑁䅫䅎ㅁ䅁䅁䍄䉁䅁䅁䅂䅁䅁䅍䅄䅁䅁䅯睯䅍䅁䅯䅂䅁䅁䅯兂䅁䅁䅅䅁䉁䅁䅁兂䅁䅁䅄扅栱兑杷允䅁䅁䅑䅁䑁䅁䅷䅁䭁䱁䌸䅁䭁䅁䅑䅁䭁䅁䅕䅁䉁䅁䅁允䅁䅁䅕䅁䅁䕍桧ぱ䵅䅉䅅䅁䕁䅁䅁睁䵁䅁䅁权䅁允䅁权煄权䅁权瑂䅂䅁允䅁䅁䅅䅁䭁䕁䅣䅁䵁䅉䅅䅁䕁䅁䅁睁䵁䅁䅁权⭁睁䅁权剁䅁䅁权⽄允䅁允䅁䅁䅅䅁佁䉁䅑䅁硁䑁䅑睎ぁ䑁䅁䅍睁䑁䅁䅍䅁䅁杷允䅁䅁䅑䅁䑁䅁䅷䅁䭁䕁䉉䅁䭁佁䬴䅁䭁䡁䔰䅁䉁䅁䅁允䅁䅁䅕䅁䅁䅁䵂唯䵁䅉䅅䅁䕁䅁䅁睁䵁䅁䅁权捁睁䅁权剁䅁䅁权䙁䅁䅁允䅁䅁䅅䅁佁䉁䅑䅁㉁䑁䅫睍睁䑁䅉䅎睁䑁䅁䅍䅁䅁杷允䅁䅁䅑䅁䑁䅁䅷䅁䭁䭁䅙䅁䭁佁䬰䅁䭁䝁䔸䅁䉁䅁䅁允䅁䅁䅕䥒獴⼵灵吵䴸䅉䅅䅁䕁䅁䅁睁䵁䅁䅁权穁允䅁权浄权䅁权㙂䅂䅁允䅁䅁䅅䅁佁䅁䅷䅁硁䍁䄴睎硁䑁䅉䅁䵁䅉䅅䅁䕁䅁䅁睁䵁䅁䅁权捃允䅁权瑄权䅁权瑂䅂䅁允䅁䅁䅅䅁䙁䝁乴䭢䜵搯⽁䍄䉁䅁䅁䅂䅁䅁䅍䅄䅁䅁䅯䅨䅍䅁䅯䅂䅁䅁䅯兂䅁䅁䅅䅁䉁䅁䅁兂䅁䅁䅁䵤橨兑杷允䅁䅁䅑䅁䑁䅁䅷䅁䭁乁䑷䅁䭁䅁䅯䅁䭁䅁䅕䅁䉁䅁䅁允䅁䅁䅕噋偹癷䥕歐䵁䅉䅅䅁䕁䅁䅁睁䵁䅁䅁权ㅁ䅁䅁权畄权䅁权睂䅂䅁允䅁䅁䅅䅁䙁䅁䅁䅁䅃⽐䄱䍄䉁䅁䅁䅂䅁䅁䅍䅄䅁䅁䅯眯䅁䅁䅯允䅉䅁䅯兂䅉䅁䅅䅁䉁䅁䅁兂㍂昳浧ぬ奈䅑杷允䅁䅁䅑䅁䑁䅁䅷䅁䭁䭁䌸䅁䭁䅁䅯䅁䭁䅁䅕䅁䉁䅁䅁允䅁䅁䅕余兘瑉㕶䕂䵁䅉䅅䅁䕁䅁䅁睁䵁䅁䅁权慃䅁䅁权潄权䅁权獄权䅁允䅁䅁䅅䅁䭁䕁䅣䅁䵁䅉䅅䅁䕁䅁䅁睁䵁䅁䅁权⽄䅁䅁权湄权䅁权療䅂䅁允䅁䅁䅅䅁䙁䅁塲㍯㥁癃⽍䍄䉁䅁䅁䅂䅁䅁䅍䅄䅁䅁䅯䅬䅁䅁䅯朶䅯䅁䅯全䅑䅁䅅䅁䉁䅁䅁杄䵁䅁䅁䅍畁䑁䅉睍ㅁ䅁䅁䍄䉁䅁䅁䅂䅁䅁䅍䅄䅁䅁䅯杊䅁䅁䅯眵䅯䅁䅯兢䅑䅁䅅䅁䉁䅁䅁兂敃畋别挴塉䅑杷允䅁䅁䅑䅁䑁䅁䅷䅁䭁䥁䈸䅁䭁佁䭫䅁䭁䡁䕯䅁䉁䅁䅁允䅁䅁䅕䅁䅁偁剄い䵅䅉䅅䅁䕁䅁䅁睁䵁䅁䅁权煄允䅁权瑄权䅁权硂䅂䅁允䅁䅁䅅䅁䙁偁潙䥘䌯挹⽧䍄䉁䅁䅁䅂䅁䅁䅍䅄䅁䅁䅯睂䅉䅁䅯䅂䅁䅁䅯兂䅁䅁䅅䅁䉁䅁䅁兂䅁䅁䅃癋捹兑杷允䅁䅁䅑䅁䑁䅁䅷䅁䭁䍁䈰䅁䭁䅁䅯䅁䭁䅁䅕䅁䉁䅁䅁允䅁䅁䅕灳瘳㡰䱚歄䵁䅉䅅䅁䕁䅁䅁睁䵁䅁䅁权塁䅁䅁权浄权䅁权㙂䅂䅁允䅁䅁䅅䅁佁䅁䅷䅁睁䍁䄴睎㍁䑁䅑䅁䵁䅉䅅䅁䕁䅁䅁睁䵁䅁䅁权晃睁䅁权䭁䅁䅁权䙁䅁䅁允䅁䅁䅅䅁䙁䡁㥅瑃橥䈸䅬䍄䉁䅁䅁䅂䅁䅁䅍䅄䅁䅁䅯䅄䅅䅁䅯儷䅯䅁䅯全䅑䅁䅅䅁䉁䅁䅁兂⽁猴⽊䈷奦睐杷允䅁䅁䅑䅁䑁䅁䅷䅁䭁䅁䕍䅁䭁䅁䅯䅁䭁䅁䅕䅁䉁䅁䅁允䅁䅁䅯睚䅉䅁杷允䅁䅁䅍䅁䑁䅁䅷䅁䭁佁䅅䅁䭁䍁䝙䅁䉁䅁䅁允䅁䅁䄴䅄䅁䑁䅣免畁䑁䅧兎䅁䅁杷允䅁䅁䅑䅁䑁䅁䅷䅁䭁䡁䍳䅁䭁䅁䅯䅁䭁偁䈸䅁䉁䅁䅁允䅁䅁䅕〳丫㉬匵啋䵁䅉䅅䅁䕁䅁䅁睁䵁䅁䅁权䱄睁䅁权䕁䅁䅁权⽄允䅁允䅁䅁䅅䅁䙁䅁䅁䅁㝁浔䉊䍄䉁䅁䅁睁䅁䅁䅍䅄䅁䅁䅯兇䅁䅁䅯䅇䅙䅁䅅䅁䉁䅁䅁权䅂杂䅁䍄䉁䅁䅁䅂䅁䅁䅍䅄䅁䅁䅯杗䅁䅁䅯朶䅯䅁䅯䅣䅑䅁䅅䅁䉁䅁䅁杄䵁䅁䅁䅍畁䑁䅉免硁䅁䅁䍄䉁䅁䅁䅂䅁䅁䅍䅄䅁䅁䅯䅓䅉䅁䅯䅂䅁䅁䅯兂䅁䅁䅅䅁䉁䅁䅁兂䅁䅁䅁䝯䱤兑杷允䅁䅁䅑䅁䑁䅁䅷䅁䭁䍁䅍䅁䭁佁䭙䅁䭁䡁䕯䅁䉁䅁䅁允䅁䅁䄴䅄䅁䑁䅁杌㉁䑁䅣睍䅁䅁杷允䅁䅁䅑䅁䑁䅁䅷䅁䭁䝁䉷䅁䭁佁䬴䅁䭁䝁䔰䅁䉁䅁䅁允䅁䅁䅯睒䅁䅁杷允䅁䅁䅑䅁䑁䅁䅷䅁䭁䩁䍍䅁䭁䉁䅅䅁䭁䅁䅕䅁䉁䅁䅁允䅁䅁䄴䅆䅁䑁䅅李㉁䑁䅕睎ぁ䑁䅣兎睁䅁䅁䍄䉁䅁䅁䅂䅁䅁䅍䅄䅁䅁䅯睄䅅䅁䅯䄶䅯䅁䅯全䅑䅁䅅䅁䉁䅁䅁杄佁䅁䅁杍ㅁ䍁䄴睎㍁䑁䅍䅁䵁䅉䅅䅁䕁䅁䅁睁䵁䅁䅁权呃杁䅁权䭁䅁䅁权䙁䅁䅁允䅁䅁䅅䅁䙁䵁䱤㑎䉬䉙䄹䍄䉁䅁䅁睁䅁䅁䅍䅄䅁䅁䅯兎䅅䅁䅯杈䅙䅁䅅䅁䉁䅁䅁权㥁䅃䅁䍄䉁䅁䅁䅂䅁䅁䅍䅄䅁䅁䅯䅃䅉䅁䅯䅂䅁䅁䅯眯䅅䅁䅅䅁䉁䅁䅁兂䅁䅁䅃ㅣ㥨兑杷允䅁䅁䅑䅁䑁䅁䅷䅁䭁䭁䑷䅁䭁䅁䅑䅁䭁䅁䅕䅁䉁䅁䅁允䅁䅁䅕䅁䅁䕯䑶ち䵅䅉䅅䅁䕁䅁䅁睁䵁䅁䅁权啁䅁䅁权煄权䅁权䙃䅂䅁允䅁䅁䅅䅁佁䅁䅷䅁睁䍁䄴兎㑁䑁䅑䅁䵁䅉䅅䅁䕁䅁䅁睁䵁䅁䅁权塄允䅁权潄权䅁权睂䅂䅁允䅁䅁䅅䅁佁䅁䄴䅁硁䑁䅧杌㉁䑁䅫免䅁䅁杷允䅁䅁䅑䅁䑁䅁䅷䅁䭁䑁䈴䅁䭁佁䭙䅁䭁䝁䔸䅁䉁䅁䅁允䅁䅁䄴䅄䅁䑁䅅杌㍁䑁䅣兎䅁䅁杷允䅁䅁䅑䅁䑁䅁䅷䅁䭁偁䉉䅁䭁佁䭳䅁䭁䡁䕯䅁䉁䅁䅁允䅁䅁䄴䅆䅁䑁䅍睎ㅁ䑁䅕兏睁䑁䅕李㉁䅁䅁䍄䉁䅁䅁䅂䅁䅁䅍䅄䅁䅁䅯眫䅅䅁䅯朷䅯䅁䅯䅣䅑䅁䅅䅁䉁䅁䅁兂䅁䅁䅁䑗味兑杷允䅁䅁䅑䅁䑁䅁䅷䅁䭁䭁䅍䅁䭁佁䭣䅁䭁䡁䕁䅁䉁䅁䅁允䅁䅁䅕噈歰㥏倹啃䵁䅉䅅䅁䕁䅁䅁睁䵁䅁䅁权䡂杁䅁权䕁䅁䅁权⽄允䅁允䅁䅁䅅䅁䙁䅁䅁䥁塄湋䉒䍄䉁䅁䅁䅂䅁䅁䅍䅄䅁䅁䅯睩䅍䅁䅯䅂䅁䅁䅯兂䅁䅁䅅䅁䉁䅁䅁兂䅁䅁䅁䱃慂兑杷允䅁䅁䅍䅁䑁䅁䅷䅁䭁佁䅯䅁䭁䉁䝷䅁䉁䅁䅁允䅁䅁䅯䅈䅣䅁杷允䅁䅁䅑䅁䑁䅁䅷䅁䭁䡁䉳䅁䭁佁䭯䅁䭁佁䭷䅁䉁䅁䅁允䅁䅁䅯睒䅁䅁杷允䅁䅁䅑䅁䑁䅁䅷䅁䭁䅁䅫䅁䭁佁䬰䅁䭁䝁䔸䅁䉁䅁䅁允䅁䅁䅕䅁䅁䅁䅁樹䴸䅉䅅䅁䕁䅁䅁睁䵁䅁䅁权㑂䅁䅁权䉁杁䅁权䍁杁䅁允䅁䅁䅅䅁䙁䅁汬䕹吶猴䅚䍄䉁䅁䅁䅂䅁䅁䅍䅄䅁䅁䅯兲䅍䅁䅯䅂䅁䅁䅯兂䅁䅁䅅䅁䉁䅁䅁兂䅁䅁䅁䔴杴兑杷允䅁䅁䅑䅁䑁䅁䅷䅁䭁䱁䅧䅁䭁佁䭣䅁䭁䥁䕍䅁䉁䅁䅁允䅁䅁䅕硥畓⭒㙅歉䵁䅉䅅䅁䕁䅁䅁睁䵁䅁䅁权獁允䅁权煄权䅁权獄权䅁允䅁䅁䅅䅁䭁䕁䅣䅁䵁䅉䅅䅁䕁䅁䅁睁䵁䅁䅁权剂杁䅁权䕁䅁䅁权䙁䅁䅁允䅁䅁䅅䅁䙁䅁䅁䅁捂氲䉬䍄䉁䅁䅁睁䅁䅁䅍䅄䅁䅁䅯䅡䅅䅁䅯䅊䅙䅁䅅䅁䉁䅁䅁权㝁权䅁䍄䉁䅁䅁䅂䅁䅁䅍䅄䅁䅁䅯眹䅁䅁䅯眶䅯䅁䅯睢䅑䅁䅅䅁䉁䅁䅁杄坁䅁䅁免祁䑁䅙睎睁䑁䅁䅍睁䑁䅁䅍䅁䅁杷允䅁䅁䅑䅁䑁䅁䅷䅁䭁䭁䅁䅁䭁佁䭙䅁䭁䡁䕅䅁䉁䅁䅁允䅁䅁䄴䅄䅁䑁䅑杌祁䑁䅍䅎䅁䅁杷允䅁䅁䅑䅁䑁䅁䅷䅁䭁䭁䑯䅁䭁䉁䅅䅁䭁䅁䅕䅁䉁䅁䅁允䅁䅁䄴䅆䅁䑁䅑兏㕁䑁䅁䅍睁䑁䅁䅍睁䅁䅁䍄䉁䅁䅁䅂䅁䅁䅍䅄䅁䅁䅯䅮䅅䅁䅯权䅁䅁䅯兂䅁䅁䅅䅁䉁䅁䅁兂橁⼲⭬牡奷䅑杷允䅁䅁䅑䅁䑁䅁䅷䅁䭁䕁䉣䅁䭁佁䬰䅁䭁䝁䔰䅁䉁䅁䅁允䅁䅁䅯睒䅁䅁杷允䅁䅁䅑䅁䑁䅁䅷䅁䭁佁䑙䅁䭁䅁䅯䅁䭁䅁䅕䅁䉁䅁䅁允䅁䅁䅕硫䕧杖琷啌䵁䅉䅅䅁䕁䅁䅁睁䵁䅁䅁权捁睁䅁权䭁䅁䅁权⽄允䅁允䅁䅁䅅䅁䙁䙁㕧䵴㉨當⽳䍄䉁䅁䅁䅂䅁䅁䅍䅄䅁䅁䅯杲䅍䅁䅯充䅁䅁䅯兂䅁䅁䅅䅁䉁䅁䅁杄十䅁䅁睎ㅁ䑁䅫䅍睁䑁䅁䅍睁䅁䅁䍄䉁䅁䅁䅂䅁䅁䅍䅄䅁䅁䅯睷䅁䅁䅯朷䅯䅁䅯兢䅑䅁䅅䅁䉁䅁䅁兂䅁䅁䅁䥘砰兑杷允䅁䅁䅑䅁䑁䅁䅷䅁䭁䝁䉑䅁䭁佁䭧䅁䭁䝁䔸䅁䉁䅁䅁允䅁䅁䄴杄䅁䑁䅅䅍畁䑁䅅李ぁ䅁䅁䍄䉁䅁䅁䅂䅁䅁䅍䅄䅁䅁䅯兮䅍䅁䅯䅂䅁䅁䅯兂䅁䅁䅅䅁䉁䅁䅁兂䅁䅁䅁癶䱨兑杷允䅁䅁䅍䅁䑁䅁䅷䅁䭁䉁䅍䅁䭁䉁䜴䅁䉁䅁䅁允䅁䅁䅯先䅙䅁杷允䅁䅁䅑䅁䑁䅁䅷䅁䭁䥁䅳䅁䭁佁䬰䅁䭁䝁䔸䅁䉁䅁䅁允䅁䅁䅕挲㌷⭕汍歊䵁䅉䅅䅁䕁䅁䅁睁䵁䅁䅁权湁允䅁权浄权䅁权䑃䅂䅁允䅁䅁䅅䅁佁䅁䅷䅁睁䍁䄴睍ぁ䑁䅅䅁䵁䅉䅅䅁䑁䅁䅁睁䵁䅁䅁权䵂允䅁权捁杂䅁允䅁䅁䅅䅁䭁䉁䡷䅁䵁䅉䅅䅁䕁䅁䅁睁䵁䅁䅁权獄允䅁权牄权䅁权瑂䅂䅁允䅁䅁䅅䅁佁䉁䅉䅁㕁䑁䅧杍ぁ䑁䅕䅍睁䑁䅁䅁䵁䅉䅅䅁䕁䅁䅁睁䵁䅁䅁权⭃睁䅁权䕁䅁䅁权䙁䅁䅁允䅁䅁䅅䅁䙁䅁䅁䅁畂ㅔ䈹䍄䉁䅁䅁睁䅁䅁䅍䅄䅁䅁䅯䅦䅁䅁䅯䅇䅙䅁䅅䅁䉁䅁䅁权㥁杂䅁䍄䉁䅁䅁䅂䅁䅁䅍䅄䅁䅁䅯睈䅁䅁䅯䄶䅯䅁䅯全䅑䅁䅅䅁䉁䅁䅁杄䵁䅁䅁睍睁䍁䄴睎㑁䅁䅁䍄䉁䅁䅁䅂䅁䅁䅍䅄䅁䅁䅯睮䅁䅁䅯权䅁䅁䅯䅂䅉䅁䅅䅁䉁䅁䅁兂奃桢䑋䵷敯䅷杷允䅁䅁䅑䅁䑁䅁䅷䅁䭁偁䉳䅁䭁佁䭧䅁䭁䝁䔰䅁䉁䅁䅁允䅁䅁䅯睒䅁䅁杷允䅁䅁䅑䅁䑁䅁䅷䅁䭁䉁䉷䅁䭁䅁䍅䅁䭁䅁䍉䅁䉁䅁䅁允䅁䅁䅕扣桶䉃睤啸䵁䅉䅅䅁䕁䅁䅁睁䵁䅁䅁权ㅃ允䅁权浄权䅁权䙃䅂䅁允䅁䅁䅅䅁佁䅁䅷䅁睁䍁䄴䅏㉁䑁䅙䅁䵁䅉䅅䅁䕁䅁䅁睁䵁䅁䅁权扂杁䅁权剁䅁䅁权䙁䅁䅁允䅁䅁䅅䅁佁䉁䅑䅁㕁䑁䅣䅍㕁䑁䅣李ㅁ䑁䅁䅍䅁䅁杷允䅁䅁䅍䅁䑁䅁䅷䅁䭁䵁䉙䅁䭁䉁䝷䅁䉁䅁䅁允䅁䅁䅯其䅙䅁杷允䅁䅁䅑䅁䑁䅁䅷䅁䭁䍁䄰䅁䭁佁䭯䅁䭁䝁䔸䅁䉁䅁䅁允䅁䅁䅯睒䅁䅁杷允䅁䅁䅑䅁䑁䅁䅷䅁䭁䝁䅙䅁䭁佁䭙䅁䭁䡁䕁䅁䉁䅁䅁允䅁䅁䄴权䅁䑁䅅杌硁䑁䅣䅁䵁䅉䅅䅁䕁䅁䅁睁䵁䅁䅁权⭁允䅁权潄权䅁权瑂䅂䅁允䅁䅁䅅䅁佁䅁䄴䅁祁䑁䅧杌睁䑁䅑䅏䅁䅁杷允䅁䅁䅑䅁䑁䅁䅷䅁䭁䍁䍅䅁䭁䅁䅯䅁䭁偁䈸䅁䉁䅁䅁允䅁䅁䅕㉦㡱䩤奍ぅ䵁䅉䅅䅁䕁䅁䅁睁䵁䅁䅁权ㅄ睁䅁权䭁䅁䅁权⽄允䅁允䅁䅁䅅䅁䙁䱁穢搯㑒收⽉䍄䉁䅁䅁睁䅁䅁䅍䅄䅁䅁䅯睲䅁䅁䅯䅈䅙䅁䅅䅁䉁䅁䅁权㍄杂䅁䍄䉁䅁䅁䅂䅁䅁䅍䅄䅁䅁䅯睡䅁䅁䅯儷䅯䅁䅯来䅑䅁䅅䅁䉁䅁䅁兂坃㑑獴⼵桶睐杷允䅁䅁䅑䅁䑁䅁䅷䅁䭁䭁䍧䅁䭁䉁䅅䅁䭁䅁䅕䅁䉁䅁䅁允䅁䅁䄴杅䅁䑁䅣兏㑁䑁䅑睍睁䑁䅁䅍䅁䅁杷允䅁䅁䅑䅁䑁䅁䅷䅁䭁䝁䉷䅁䭁䉁䅅䅁䭁䅁䅕䅁䉁䅁䅁允䅁䅁䄴䅆䅁䑁䅑䅍㕁䑁䅁䅍睁䑁䅁䅍睁䅁䅁䍄䉁䅁䅁䅂䅁䅁䅍䅄䅁䅁䅯䅏䅍䅁䅯权䅁䅁䅯眯䅅䅁䅅䅁䉁䅁䅁兂䕂㉩湺㘫䭫䅑杷允䅁䅁䅑䅁䑁䅁䅷䅁䭁䉁䈸䅁䭁佁䭳䅁䭁䝁䔰䅁䉁䅁䅁允䅁䅁䄴䅆䅁䑁䅉䅏㉁䑁䅁䅍睁䑁䅁䅍睁䅁䅁䍄䉁䅁䅁䅂䅁䅁䅍䅄䅁䅁䅯材䅅䅁䅯朷䅯䅁䅯兦䅑䅁䅅䅁䉁䅁䅁兂䅁䅁䅁䩁睲䅑杷允䅁䅁䅑䅁䑁䅁䅷䅁䭁䱁䈴䅁䭁佁䭫䅁䭁䡁䔰䅁䉁䅁䅁允䅁䅁䅕䅁䅁䵁畂歅䵅䅉䅅䅁䕁䅁䅁睁䵁䅁䅁权呁允䅁权煄权䅁权療䅂䅁允䅁䅁䅅䅁佁䅁䅷䅁睁䍁䄴免㕁䑁䅫䅁䵁䅉䅅䅁䕁䅁䅁睁䵁䅁䅁权敃允䅁权浄权䅁权㙂䅂䅁允䅁䅁䅅䅁佁䅁䅷䅁硁䍁䄴兏㑁䑁䅣䅁䵁䅉䅅䅁䕁䅁䅁睁䵁䅁䅁权坄允䅁权灄权䅁权睂䅂䅁允䅁䅁䅅䅁䙁䅁䅁䅁䅃睑䉒䍄䉁䅁䅁䅂䅁䅁䅍䅄䅁䅁䅯睲䅍䅁䅯䅂䅁䅁䅯兂䅁䅁䅅䅁䉁䅁䅁兂䅁䅁䅁㌫祬兑杷允䅁䅁䅑䅁䑁䅁䅷䅁䭁䱁䅉䅁䭁佁䬰䅁䭁䝁䔸䅁䉁䅁䅁允䅁䅁䅕卸睃浣剩吵䴸䅉䅅䅁䕁䅁䅁睁䵁䅁䅁权晃允䅁权浄权䅁权䑃䅂䅁允䅁䅁䅅䅁佁䅁䅷䅁硁䍁䄴兏祁䑁䅫䅁䵁䅉䅅䅁䕁䅁䅁睁䵁䅁䅁权婄杁䅁权剁䅁䅁权⽄允䅁允䅁䅁䅅䅁佁䉁䅑䅁硁䑁䅕睎硁䑁䅍睎睁䑁䅁䅍䅁䅁杷允䅁䅁䅑䅁䑁䅁䅷䅁䭁䍁䑙䅁䭁䅁䅑䅁䭁䅁䅕䅁䉁䅁䅁允䅁䅁䅕䅁䅁䱁㐫止䵅䅉䅅䅁䕁䅁䅁睁䵁䅁䅁权㍁䅁䅁权剁䅁䅁权䙁䅁䅁允䅁䅁䅅䅁佁䉁䅙䅁祁䑁䅙杍㕁䑁䅁䅍睁䑁䅁䅍睁䅁䅁䍄䉁䅁䅁䅂䅁䅁䅍䅄䅁䅁䅯督䅁䅁䅯眵䅯䅁䅯睢䅑䅁䅅䅁䉁䅁䅁兂穃䱖佱硣䵳䅑杷允䅁䅁䅑䅁䑁䅁䅷䅁䭁佁䉕䅁䭁佁䬴䅁䭁䡁䕅䅁䉁䅁䅁允䅁䅁䅕䅁䅁䙁㍨歉䵅䅉䅅䅁䕁䅁䅁睁䵁䅁䅁权杄睁䅁权䭁䅁䅁权䙁䅁䅁允䅁䅁䅅䅁䙁䉁奂扏䥔楎䅸䍄䉁䅁䅁䅂䅁䅁䅍䅄䅁䅁䅯督䅁䅁䅯眶䅯䅁䅯兢䅑䅁䅅䅁䉁䅁䅁权䡂䅁䅁䍄䉁䅁䅁䅂䅁䅁䅍䅄䅁䅁䅯公䅁䅁䅯眶䅯䅁䅯全䅑䅁䅅䅁䉁䅁䅁杄坁䅁䅁免穁䑁䅣兎睁䑁䅁䅍睁䑁䅁䅍䅁䅁杷允䅁䅁䅑䅁䑁䅁䅷䅁䭁䉁䍧䅁䭁䅁䅯䅁䭁偁䈸䅁䉁䅁䅁允䅁䅁䅕椹捨㡪ㅌ歁䵁䅉䅅䅁䕁䅁䅁睁䵁䅁䅁权睃睁䅁权䕁䅁䅁权䙁䅁䅁允䅁䅁䅅䅁䙁䅁䅁䅁㡂流䉨䍄䉁䅁䅁睁䅁䅁䅍䅄䅁䅁䅯䄴䅅䅁䅯杈䅙䅁䅅䅁䉁䅁䅁权煃杂䅁䍄䉁䅁䅁䅂䅁䅁䅍䅄䅁䅁䅯杣䅁䅁䅯朷䅯䅁䅯䅣䅑䅁䅅䅁䉁䅁䅁兂䅁䅁䅁偄䙤兑杷允䅁䅁䅑䅁䑁䅁䅷䅁䭁䵁䉳䅁䭁佁䬰䅁䭁䡁䔰䅁䉁䅁䅁允䅁䅁䅕へ㍳啩杆吴䴸䅉䅅䅁䕁䅁䅁睁䵁䅁䅁权扄睁䅁权䕁䅁䅁权䙁䅁䅁允䅁䅁䅅䅁䙁䅁䅁䅁祄洰䉊䍄䉁䅁䅁䅂䅁䅁䅍䅄䅁䅁䅯睇䅅䅁䅯朷䅯䅁䅯全䅑䅁䅅䅁䉁䅁䅁兂䅁䅁䅁栶甹兑杷允䅁䅁䅑䅁䑁䅁䅷䅁䭁䑁䉕䅁䭁䅁䅑䅁䭁䅁䍑䅁䉁䅁䅁允䅁䅁䅕䅁䅁䍁煓啐䵅䅉䅅䅁䕁䅁䅁睁䵁䅁䅁权慁䅁䅁权灄权䅁权㥂䅂䅁允䅁䅁䅅䅁䙁䅁䅁䅁睂䍈䉒䍄䉁䅁䅁䅂䅁䅁䅍䅄䅁䅁䅯兑䅁䅁䅯䅂䅁䅁䅯䅂䅉䅁䅅䅁䉁䅁䅁兂䅁䅁䅁䔯䝸兑杷允䅁䅁䅑䅁䑁䅁䅷䅁䭁䉁䉙䅁䭁佁䭯䅁䭁䝁䔰䅁䉁䅁䅁允䅁䅁䄴䅄䅁䑁䅅杌㕁䑁䅧兎䅁䅁杷允䅁䅁䅑䅁䑁䅁䅷䅁䭁䅁䐴䅁䭁䉁䅅䅁䭁䅁䅕䅁䉁䅁䅁允䅁䅁䄴䅆䅁䑁䅑免㉁䑁䅁䅍睁䑁䅁䅍睁䅁䅁䍄䉁䅁䅁睁䅁䅁䅍䅄䅁䅁䅯术䅅䅁䅯杊䅙䅁䅅䅁䉁䅁䅁杄䵁䅁䅁兏睁䍁䄴兏ぁ䅁䅁䍄䉁䅁䅁䅂䅁䅁䅍䅄䅁䅁䅯睇䅁䅁䅯眶䅯䅁䅯兣䅑䅁䅅䅁䉁䅁䅁杄啁䅁䅁兎穁䑁䅑䅎㑁䑁䅑䅍睁䑁䅁䅁䵁䅉䅅䅁䕁䅁䅁睁䵁䅁䅁权啂睁䅁权䕁䅁䅁权䙁䅁䅁允䅁䅁䅅䅁䙁䅁䅁䅁䍃浣䉰䍄䉁䅁䅁睁䅁䅁䅍䅄䅁䅁䅯杉䅅䅁䅯杊䅙䅁䅅䅁䉁䅁䅁杄䵁䅁䅁睎㉁䍁䄴李祁䅁䅁䍄䉁䅁䅁䅂䅁䅁䅍䅄䅁䅁䅯兕䅅䅁䅯儶䅯䅁䅯䄷䅯䅁䅅䅁䉁䅁䅁权䡂䅁䅁䍄䉁䅁䅁䅂䅁䅁䅍䅄䅁䅁䅯儶䅁䅁䅯眶䅯䅁䅯兢䅑䅁䅅䅁䉁䅁䅁杄坁䅁䅁杍祁䑁䅉杍睁䑁䅁䅍睁䑁䅁䅍䅁䅁杷允䅁䅁䅑䅁䑁䅁䅷䅁䭁䙁䉫䅁䭁佁䭯䅁䭁䡁䔰䅁䉁䅁䅁允䅁䅁䄴䅄䅁䑁䅅杌硁䑁䅉李䅁䅁杷允䅁䅁䅑䅁䑁䅁䅷䅁䭁䍁䄰䅁䭁佁䭣䅁䭁䡁䕯䅁䉁䅁䅁允䅁䅁䅕㜳敖䱮潬䐸䴸䅉䅅䅁䕁䅁䅁睁䵁䅁䅁权佄允䅁权䭁䅁䅁权䙁䅁䅁允䅁䅁䅅䅁䙁偁⭰牡へ㡫⽧䍄䉁䅁䅁䅂䅁䅁䅍䅄䅁䅁䅯睖䅉䅁䅯䅂䅁䅁䅯眯䅅䅁䅅䅁䉁䅁䅁兂䅁䅁允浒歩兑杷允䅁䅁䅍䅁䑁䅁䅷䅁䭁䵁䈰䅁䭁䉁䝷䅁䉁䅁䅁允䅁䅁䅯杙䅙䅁杷允䅁䅁䅑䅁䑁䅁䅷䅁䭁䡁䅅䅁䭁佁䬰䅁䭁䝁䔰䅁䉁䅁䅁允䅁䅁䅕䙂余扌摋稱䴸䅉䅅䅁䕁䅁䅁睁䵁䅁䅁权煂䅁䅁权煄权䅁权䙃䅂䅁允䅁䅁䅅䅁佁䅁䅷䅁睁䍁䄴免ㅁ䑁䅉䅁䵁䅉䅅䅁䕁䅁䅁睁䵁䅁䅁权睃睁䅁权䭁䅁䅁权䙁䅁䅁允䅁䅁䅅䅁䙁䱁祂䩡瑈佦⽳䍄䉁䅁䅁䅂䅁䅁䅍䅄䅁䅁䅯兆䅁䅁䅯朶䅯䅁䅯来䅑䅁䅅䅁䉁䅁䅁杄䵁䅁䅁䅍畁䑁䅙䅍㕁䅁䅁䍄䉁䅁䅁䅂䅁䅁䅍䅄䅁䅁䅯兢䅁䅁䅯朶䅯䅁䅯来䅑䅁䅅䅁䉁䅁䅁杄䵁䅁䅁䅍畁䑁䅕兏㉁䅁䅁䍄䉁䅁䅁䅂䅁䅁䅍䅄䅁䅁䅯䅭䅉䅁䅯䅂䅁䅁䅯眯䅅䅁䅅䅁䉁䅁䅁兂䅁䅁兂漫剱兑杷允䅁䅁䅑䅁䑁䅁䅷䅁䭁䡁䅳䅁䭁佁䬰䅁䭁䡁䕅䅁䉁䅁䅁允䅁䅁䅕䙂余扌摋歂䵁䅉䅅䅁䕁䅁䅁睁䵁䅁䅁权敃䅁䅁权浄权䅁权䙃䅂䅁允䅁䅁䅅䅁佁䅁䅷䅁睁䍁䄴兏硁䑁䅧䅁䵁䅉䅅䅁䕁䅁䅁睁䵁䅁䅁权杂允䅁权湄权䅁权㥂䅂䅁允䅁䅁䅅䅁䙁䥁堲桢䑋䅷䅬䍄䉁䅁䅁䅂䅁䅁䅍䅄䅁䅁䅯兡䅅䅁䅯眵䅯䅁䅯睧䅑䅁䅅䅁䉁䅁䅁兂䵂㑎䉬余獕䅑杷允䅁䅁䅑䅁䑁䅁䅷䅁䭁䉁䅁䅁䭁佁䭫䅁䭁䡁䔰䅁䉁䅁䅁允䅁䅁䅕䅁䅁䍁桂唫䵁䅉䅅䅁䕁䅁䅁睁䵁䅁䅁权浂睁䅁权䭁䅁䅁权⽄允䅁允䅁䅁䅅䅁䙁䝁㝑〳丫⽬⽉䍄䉁䅁䅁䅂䅁䅁䅍䅄䅁䅁䅯睑䅉䅁䅯权䅁䅁䅯眯䅅䅁䅅䅁䉁䅁䅁兂桄桥畓㉒煅䅑杷允䅁䅁䅑䅁䑁䅁䅷䅁䭁䵁䍯䅁䭁䅁䅑䅁䭁䅁䅕䅁䉁䅁䅁允䅁䅁䅕䅁䅁䱷橙啖䵅䅉䅅䅁䕁䅁䅁睁䵁䅁䅁权歁䅁䅁权浄权䅁权䑃䅂䅁允䅁䅁䅅䅁䭁䕁䅣䅁䵁䅉䅅䅁䕁䅁䅁睁䵁䅁䅁权汁䅁䅁权牄权䅁权䑃䅂䅁允䅁䅁䅅䅁佁䉁䅑䅁祁䑁䅧䅍ぁ䑁䅉免睁䑁䅁䅍䅁䅁杷允䅁䅁䅑䅁䑁䅁䅷䅁䭁䵁䅑䅁䭁佁䬰䅁䭁䥁䕕䅁䉁䅁䅁允䅁䅁䅕㘴扗䍸睃䕄䵁䅉䅅䅁䕁䅁䅁睁䵁䅁䅁权時䅁䅁权煄权䅁权瑂䅂䅁允䅁䅁䅅䅁䭁䕁䅣䅁䵁䅉䅅䅁䕁䅁䅁睁䵁䅁䅁权䙄允䅁权瑄权䅁权療䅂䅁允䅁䅁䅅䅁䙁䉁奂扏䥔瑤⼴䍄䉁䅁䅁䅂䅁䅁䅍䅄䅁䅁䅯䅋䅉䅁䅯䅂䅁䅁䅯兂䅁䅁䅅䅁䉁䅁䅁兂䅁䅁䅃㙓䵴兑杷允䅁䅁䅍䅁䑁䅁䅷䅁䭁䩁䅧䅁䭁䉁䝧䅁䉁䅁䅁允䅁䅁䅯兌䅙䅁杷允䅁䅁䅑䅁䑁䅁䅷䅁䭁䅁䅷䅁䭁䅁䍅䅁䭁䅁䍕䅁䉁䅁䅁允䅁䅁䅕攸䑯杚杪歺䵁䅉䅅䅁䕁䅁䅁睁䵁䅁䅁权捃䅁䅁权晁杂䅁权杁杂䅁允䅁䅁䅅䅁䭁䑁䝍䅁䵁䅉䅅䅁䕁䅁䅁睁䵁䅁䅁权䍄杁䅁权剁䅁䅁权䙁䅁䅁允䅁䅁䅅䅁佁䉁䅑䅁硁䑁䅙兏祁䑁䅉䅍㑁䑁䅧杍䅁䅁杷允䅁䅁䅍䅁䑁䅁䅷䅁䭁䕁䅑䅁䭁䉁䝯䅁䉁䅁䅁允䅁䅁䅯睓䅙䅁杷允䅁䅁䅑䅁䑁䅁䅷䅁䭁䱁䅉䅁䭁佁䭧䅁䭁佁䭷䅁䉁䅁䅁允䅁䅁䅯睒䅁䅁杷允䅁䅁䅑䅁䑁䅁䅷䅁䭁䵁䈴䅁䭁佁䭳䅁䭁䝁䔸䅁䉁䅁䅁允䅁䅁䄴䅆䅁䑁䅍杍㕁䑁䅫杍㉁䑁䅙兏㉁䅁䅁䍄䉁䅁䅁䅂䅁䅁䅍䅄䅁䅁䅯眳䅅䅁䅯眶䅯䅁䅯䄷䅯䅁䅅䅁䉁䅁䅁权䡂䅁䅁䍄䉁䅁䅁䅂䅁䅁䅍䅄䅁䅁䅯兄䅅䅁䅯充䅁䅁䅯䅂䅉䅁䅅䅁䉁䅁䅁杄啁䅁䅁䅎祁䑁䅣䅎穁䑁䅕䅏硁䑁䅧䅁䵁䅉䅅䅁䕁䅁䅁睁䵁䅁䅁权湁杁䅁权䕁䅁䅁权⽄允䅁允䅁䅁䅅䅁䙁䅁䅁䉁㝁潄䉂䍄䉁䅁䅁䅂䅁䅁䅍䅄䅁䅁䅯睸䅅䅁䅯睈䅙䅁䅯䅉䅙䅁䅅䅁䉁䅁䅁权䭂睂䅁䍄䉁䅁䅁䅂䅁䅁䅍䅄䅁䅁䅯儫䅍䅁䅯䅂䅁䅁䅯眯䅅䅁䅅䅁䉁䅁䅁兂䅁䅁䅃癶偵兑杷允䅁䅁䅑䅁䑁䅁䅷䅁䭁佁䅷䅁䭁佁䭫䅁䭁䡁䕁䅁䉁䅁䅁允䅁䅁䅕䅁䅁䕁穹䕉䵅䅉䅅䅁䕁䅁䅁睁䵁䅁䅁权祃睁䅁权䕁䅁䅁权䙁䅁䅁允䅁䅁䅅䅁䙁䅁䅁佁兂䝙䉖䍄䉁䅁䅁䅂䅁䅁䅍䅄䅁䅁䅯兴䅁䅁䅯朶䅯䅁䅯䄷䅯䅁䅅䅁䉁䅁䅁权䡂䅁䅁䍄䉁䅁䅁䅂䅁䅁䅍䅄䅁䅁䅯杢䅉䅁䅯充䅁䅁䅯兂䅁䅁䅅䅁䉁䅁䅁杄啁䅁䅁睎ぁ䑁䅍免睁䑁䅁䅍睁䑁䅁䅁䵁䅉䅅䅁䕁䅁䅁睁䵁䅁䅁权ぃ杁䅁权䕁䅁䅁权䙁䅁䅁允䅁䅁䅅䅁䙁䅁䅁䅁乁〷䉖䍄䉁䅁䅁䅂䅁䅁䅍䅄䅁䅁䅯兗䅅䅁䅯睈䅙䅁䅯䅉䅙䅁䅅䅁䉁䅁䅁权湄元䅁䍄䉁䅁䅁䅂䅁䅁䅍䅄䅁䅁䅯睁䅅䅁䅯䄶䅯䅁䅯兢䅑䅁䅅䅁䉁䅁䅁权䡂䅁䅁䍄䉁䅁䅁䅂䅁䅁䅍䅄䅁䅁䅯東䅍䅁䅯䅂䅁䅁䅯眯䅅䅁䅅䅁䉁䅁䅁兂䅁䅁䅁獙穴兑杷允䅁䅁䅑䅁䑁䅁䅷䅁䭁䱁䉁䅁䭁佁䭙䅁䭁䝁䔰䅁䉁䅁䅁允䅁䅁䅯睒䅁䅁杷允䅁䅁䅑䅁䑁䅁䅷䅁䭁䍁䐴䅁䭁䉁䅅䅁䭁䅁䅕䅁䉁䅁䅁允䅁䅁䄴䅆䅁䑁䅣免硁䑁䅫䅍睁䑁䅁䅍睁䅁䅁䍄䉁䅁䅁䅂䅁䅁䅍䅄䅁䅁䅯眷䄰䅁䅯䄶䅯䅁䅯䅣䅑䅁䅅䅁䉁䅁䅁权䡂䅁䅁䍄䉁䅁䅁睁䅁䅁䅍䅄䅁䅁䅯兡䅁䅁䅯杊䅙䅁䅅䅁䉁䅁䅁杄䵁䅁䅁李㕁䍁䄴睍㕁䅁䅁䍄䉁䅁䅁䅂䅁䅁䅍䅄䅁䅁䅯䅎䅁䅁䅯眶䅯䅁䅯兣䅑䅁䅅䅁䉁䅁䅁杄啁䅁䅁䅎㍁䑁䅉䅎㑁䑁䅑兎祁䑁䅣䅁䵁䅉䅅䅁䕁䅁䅁睁䵁䅁䅁权捃杁䅁权剁䅁䅁权⽄允䅁允䅁䅁䅅䅁佁䉁䅑䅁祁䑁䅍䅍穁䑁䅁䅍睁䑁䅁䅍䅁䅁杷允䅁䅁䅑䅁䑁䅁䅷䅁䭁䩁䄴䅁䭁䉁䜸䅁䭁䍁䝁䅁䉁䅁䅁允䅁䅁䅯光䅯䅁杷允䅁䅁䅑䅁䑁䅁䅷䅁䭁䕁䑷䅁䭁䅁䅯䅁䭁䅁䅕䅁䉁䅁䅁允䅁䅁䅕呦ㄸ牘䩰い䵁䅉䅅䅁䑁䅁䅁睁䵁䅁䅁权慁允䅁权奁杂䅁允䅁䅁䅅䅁䭁䕁䝁䅁䵁䅉䅅䅁䕁䅁䅁睁䵁䅁䅁权捃䅁䅁权湄权䅁权䙃䅂䅁允䅁䅁䅅䅁䙁䡁啳歲桦栫䅰䍄䉁䅁䅁䅂䅁䅁䅍䅄䅁䅁䅯杤䅁䅁䅯眵䅯䅁䅯䄷䅯䅁䅅䅁䉁䅁䅁权䡂䅁䅁䍄䉁䅁䅁䅂䅁䅁䅍䅄䅁䅁䅯入䅉䅁䅯权䅁䅁䅯兂䅁䅁䅅䅁䉁䅁䅁兂歃䑣䬰㘱潐睐杷允䅁䅁䅑䅁䑁䅁䅷䅁䭁乁䅳䅁䭁佁䭧䅁䭁䡁䔰䅁䉁䅁䅁允䅁䅁䄴杄䅁䑁䅑䅍畁䑁䅅杍穁䅁䅁䍄䉁䅁䅁䅂䅁䅁䅍䅄䅁䅁䅯杰䅅䅁䅯眵䅯䅁䅯睢䅑䅁䅅䅁䉁䅁䅁兂䑄匹捨㡪䥉䅑杷允䅁䅁䅑䅁䑁䅁䅷䅁䭁䩁䅍䅁䭁佁䭧䅁䭁䡁䕅䅁䉁䅁䅁允䅁䅁䄴杄䅁䑁䅅免畁䑁䅁䅍㑁䅁䅁䍄䉁䅁䅁䅂䅁䅁䅍䅄䅁䅁䅯䅇䅁䅁䅯儶䅯䅁䅯睧䅑䅁䅅䅁䉁䅁䅁兂䅁䅁䅁䍑䑯兑杷允䅁䅁䅑䅁䑁䅁䅷䅁䭁䅁䉣䅁䭁佁䭫䅁䭁䝁䔰䅁䉁䅁䅁允䅁䅁䅯睒䅁䅁杷允䅁䅁䅑䅁䑁䅁䅷䅁䭁偁䍳䅁䭁䅁䅑䅁䭁偁䈸䅁䉁䅁䅁允䅁䅁䅕䅁䅁佁噰啚䵅䅉䅅䅁䕁䅁䅁睁䵁䅁䅁权歃允䅁权湄权䅁权獄权䅁允䅁䅁䅅䅁䭁䕁䅣䅁䵁䅉䅅䅁䕁䅁䅁睁䵁䅁䅁权睄杁䅁权䕁䅁䅁权䙁䅁䅁允䅁䅁䅅䅁䙁䅁䅁䕁ぃ䭓䈱䍄䉁䅁䅁䅂䅁䅁䅍䅄䅁䅁䅯杚䅁䅁䅯朶䅯䅁䅯兦䅑䅁䅅䅁䉁䅁䅁杄䵁䅁䅁䅍畁䑁䅑睍㉁䅁䅁䍄䉁䅁䅁䅂䅁䅁䅍䅄䅁䅁䅯眸䅉䅁䅯䅂䅁䅁䅯兂䅁䅁䅅䅁䉁䅁䅁兂䅁䅁䅁硘桸兑杷允䅁䅁䅑䅁䑁䅁䅷䅁䭁䩁䉕䅁䭁佁䭙䅁䭁佁䭷䅁䉁䅁䅁允䅁䅁䅯睒䅁䅁杷允䅁䅁䅑䅁䑁䅁䅷䅁䭁䉁䄰䅁䭁䉁䅅䅁䭁䅁䅕䅁䉁䅁䅁允䅁䅁䄴䅆䅁䑁䅣睎硁䑁䅁䅍睁䑁䅁䅍睁䅁䅁䍄䉁䅁䅁䅂䅁䅁䅍䅄䅁䅁䅯䅅䅉䅁䅯充䅁䅁䅯眯䅅䅁䅅䅁䉁䅁䅁杄坁䅁䅁䅎祁䑁䅁䅎睁䑁䅁䅍睁䑁䅁䅍䅁䅁杷允䅁䅁䅍䅁䑁䅁䅷䅁䭁䍁䅉䅁䭁䉁䝧䅁䉁䅁䅁允䅁䅁䅯兌䅙䅁杷允䅁䅁䅑䅁䑁䅁䅷䅁䭁䉁䉍䅁䭁佁䭯䅁䭁䡁䔰䅁䉁䅁䅁允䅁䅁䄴䅄䅁䑁䅁杌祁䑁䅅杍䅁䅁杷允䅁䅁䅑䅁䑁䅁䅷䅁䭁䵁䈴䅁䭁佁䭯䅁䭁䡁䔰䅁䉁䅁䅁允䅁䅁䄴䅄䅁䑁䅁杌硁䑁䅑兏䅁䅁杷允䅁䅁䅍䅁䑁䅁䅷䅁䭁䍁䉳䅁䭁䉁䜴䅁䉁䅁䅁允䅁䅁䅯兊䅧䅁杷允䅁䅁䅑䅁䑁䅁䅷䅁䭁䡁䍍䅁䭁䅁䅯䅁䭁偁䈸䅁䉁䅁䅁允䅁䅁䅕䝭匴㡧䭃啉䵁䅉䅅䅁䕁䅁䅁睁䵁䅁䅁权塂允䅁权瑄权䅁权䑃䅂䅁允䅁䅁䅅䅁䙁䵁䙲堳㥷佩⽁䍄䉁䅁䅁䅂䅁䅁䅍䅄䅁䅁䅯杬䅅䅁䅯儷䅯䅁䅯䄷䅯䅁䅅䅁䉁䅁䅁权䡂䅁䅁䍄䉁䅁䅁䅂䅁䅁䅍䅄䅁䅁䅯其䅉䅁䅯权䅁䅁䅯眯䅅䅁䅅䅁䉁䅁䅁兂䍁㑋坣儲眴䅑杷允䅁䅁䅑䅁䑁䅁䅷䅁䭁䝁䄸䅁䭁佁䭯䅁䭁䝁䔰䅁䉁䅁䅁允䅁䅁䄴䅄䅁䑁䅁杌硁䑁䅑睎䅁䅁杷允䅁䅁䅑䅁䑁䅁䅷䅁䭁䩁䉫䅁䭁佁䭙䅁䭁䡁䔰䅁䉁䅁䅁允䅁䅁䄴䅄䅁䑁䅅杌睁䑁䅣李䅁䅁杷允䅁䅁䅑䅁䑁䅁䅷䅁䭁䭁䉍䅁䭁䉁䅅䅁䭁䅁䅕䅁䉁䅁䅁允䅁䅁䄴杆䅁䑁䅅䅍睁䑁䅅兎睁䑁䅁䅍睁䑁䅁䅁䵁䅉䅅䅁䕁䅁䅁睁䵁䅁䅁权⭂䅁䅁权牄权䅁权睂䅂䅁允䅁䅁䅅䅁佁䉁䅉䅁穁䑁䅑䅏睁䑁䅅睎祁䑁䅉䅁䵁䅉䅅䅁䕁䅁䅁睁䵁䅁䅁权呃睁䅁权䭁䅁䅁权⽄允䅁允䅁䅁䅅䅁䙁䑁䬰㘱睎剶䅆䍄䉁䅁䅁䅂䅁䅁䅍䅄䅁䅁䅯䅏䅅䅁䅯眵䅯䅁䅯睢䅑䅁䅅䅁䉁䅁䅁兂睄㡰䱚㑎㍮睐杷允䅁䅁䅑䅁䑁䅁䅷䅁䭁䍁䍣䅁䭁䉁䅅䅁䭁䅁䅕䅁䉁䅁䅁允䅁䅁䄴䅆䅁䑁䅉䅏穁䑁䅍免㕁䑁䅁䅍睁䅁䅁䍄䉁䅁䅁睁䅁䅁䅍䅄䅁䅁䅯先䅁䅁䅯杇䅙䅁䅅䅁䉁䅁䅁权瑁杂䅁䍄䉁䅁䅁睁䅁䅁䅍䅄䅁䅁䅯杷䅅䅁䅯杈䅙䅁䅅䅁䉁䅁䅁权塃杂䅁䍄䉁䅁䅁䅂䅁䅁䅍䅄䅁䅁䅯睯䅅䅁䅯儷䅯䅁䅯兢䅑䅁䅅䅁䉁䅁䅁权䡂䅁䅁䍄䉁䅁䅁䅂䅁䅁䅍䅄䅁䅁䅯睳䅍䅁䅯充䅁䅁䅯兂䅁䅁䅅䅁䉁䅁䅁杄啁䅁䅁李ぁ䑁䅍䅍睁䑁䅁䅍睁䑁䅁䅁䵁䅉䅅䅁䑁䅁䅁睁䵁䅁䅁权祄䅁䅁权慁杂䅁允䅁䅁䅅䅁䭁䕁䝳䅁䵁䅉䅅䅁䑁䅁䅁睁䵁䅁䅁权䍃允䅁权流杂䅁允䅁䅁䅅䅁佁䅁䅯䅁㑁䑁䅁杌㍁䅁䅁䍄䉁䅁䅁䅂䅁䅁䅍䅄䅁䅁䅯公䅅䅁䅯儶䅯䅁䅯来䅑䅁䅅䅁䉁䅁䅁兂䅁䅁䅃䔶砵兑杷允䅁䅁䅑䅁䑁䅁䅷䅁䭁䭁䅧䅁䭁佁䬴䅁䭁䡁䕅䅁䉁䅁䅁允䅁䅁䅕䅁䅁䍁㥌歑䵅䅉䅅䅁䕁䅁䅁睁䵁䅁䅁权䕄䅁䅁权䭁䅁䅁权䕁杁䅁允䅁䅁䅅䅁䙁䩁瘷㡰䱚硴䅤䍄䉁䅁䅁䅂䅁䅁䅍䅄䅁䅁䅯末䅁䅁䅯朵䅯䅁䅯兣䅑䅁䅅䅁䉁䅁䅁杄䵁䅁䅁免畁䑁䅁兎㉁䅁䅁䍄䉁䅁䅁睁䅁䅁䅍䅄䅁䅁䅯睰䅅䅁䅯杈䅙䅁䅅䅁䉁䅁䅁权㥂元䅁䍄䉁䅁䅁䅂䅁䅁䅍䅄䅁䅁䅯条䅁䅁䅯朷䅯䅁䅯睧䅑䅁䅅䅁䉁䅁䅁权䡂䅁䅁䍄䉁䅁䅁䅂䅁䅁䅍䅄䅁䅁䅯眷䅅䅁䅯䄶䅯䅁䅯兦䅑䅁䅅䅁䉁䅁䅁杄佁䅁䅁睍ㅁ䍁䄴杍祁䑁䅑䅁䵁䅉䅅䅁䕁䅁䅁睁䵁䅁䅁权偄䅁䅁权潄权䅁权㥂䅂䅁允䅁䅁䅅䅁佁䅁䄴䅁穁䑁䅙杌㕁䑁䅍免䅁䅁杷允䅁䅁䅑䅁䑁䅁䅷䅁䭁䍁䉷䅁䭁佁䭯䅁䭁䡁䕯䅁䉁䅁䅁允䅁䅁䄴䅄䅁䑁䅁杌㑁䑁䅕李䅁䅁杷允䅁䅁䅑䅁䑁䅁䅷䅁䭁䙁䉑䅁䭁佁䭙䅁䭁䡁䕯䅁䉁䅁䅁允䅁䅁䄴䅄䅁䑁䅉杌祁䑁䅅免䅁䅁杷允䅁䅁䅑䅁䑁䅁䅷䅁䭁䙁䉕䅁䭁佁䭧䅁䭁䥁䕕䅁䉁䅁䅁允䅁䅁䄴䅄䅁䑁䅧杌㉁䑁䅑免䅁䅁杷允䅁䅁䅑䅁䑁䅁䅷䅁䭁乁䅧䅁䭁佁䭙䅁䭁䝁䔸䅁䉁䅁䅁允䅁䅁䄴䅄䅁䑁䅅杌硁䑁䅍睍䅁䅁杷允䅁䅁䅑䅁䑁䅁䅷䅁䭁䱁䍑䅁䭁䉁䅅䅁䭁䅁䅕䅁䉁䅁䅁允䅁䅁䄴䅆䅁䑁䅍兏睁䑁䅧兏㍁䑁䅁䅍睁䅁䅁䍄䉁䅁䅁䅂䅁䅁䅍䅄䅁䅁䅯杘䅁䅁䅯眵䅯䅁䅯兦䅑䅁䅅䅁䉁䅁䅁兂桁䡳潊敫欳睐杷允䅁䅁䅑䅁䑁䅁䅷䅁䭁乁䄸䅁䭁佁䭣䅁䭁䡁䔰䅁䉁䅁䅁允䅁䅁䅕杣䵩浏湕う䵁䅉䅅䅁䕁䅁䅁睁䵁䅁䅁权潄䅁䅁权䭁䅁䅁权䙁䅁䅁允䅁䅁䅅䅁䙁䥁䅐煹䙆桴䅨䍄䉁䅁䅁䅂䅁䅁䅍䅄䅁䅁䅯䅷䅅䅁䅯朷䅯䅁䅯兢䅑䅁䅅䅁䉁䅁䅁兂䅁䅁䅁䍰䥖兑杷允䅁䅁䅑䅁䑁䅁䅷䅁䭁䉁䑑䅁䭁䅁䅑䅁䭁䅁䅕䅁䉁䅁䅁允䅁䅁䅕䅁䅁偁塓䕑䵅䅉䅅䅁䕁䅁䅁睁䵁䅁䅁权祁䅁䅁权瑄权䅁权睂䅂䅁允䅁䅁䅅䅁䙁乁乎桙奂摏⽷䍄䉁䅁䅁䅂䅁䅁䅍䅄䅁䅁䅯䅫䅍䅁䅯充䅁䅁䅯兂䅁䅁䅅䅁䉁䅁䅁杄十䅁䅁睎穁䑁䅁杍ㅁ䑁䅁䅍睁䅁䅁䍄䉁䅁䅁䅂䅁䅁䅍䅄䅁䅁䅯睶䅁䅁䅯䄶䅯䅁䅯䅣䅑䅁䅅䅁䉁䅁䅁杄䵁䅁䅁䅎畁䑁䅧䅎㕁䅁䅁䍄䉁䅁䅁䅂䅁䅁䅍䅄䅁䅁䅯睩䅍䅁䅯权䅁䅁䅯眯䅅䅁䅅䅁䉁䅁䅁兂敃㘷䝦穓䕣䅑杷允䅁䅁䅍䅁䑁䅁䅷䅁䭁乁䉣䅁䭁䉁䝧䅁䉁䅁䅁允䅁䅁䅯睢䅙䅁杷允䅁䅁䅑䅁䑁䅁䅷䅁䭁䉁䄴䅁䭁佁䬰䅁䭁佁䭷䅁䉁䅁䅁允䅁䅁䅯睒䅁䅁杷允䅁䅁䅑䅁䑁䅁䅷䅁䭁䝁䅣䅁䭁佁䭫䅁䭁䡁䕯䅁䉁䅁䅁允䅁䅁䅕䅁䅁䵁乄お䵅䅉䅅䅁䕁䅁䅁睁䵁䅁䅁权䝃允䅁权潄权䅁权睂䅂䅁允䅁䅁䅅䅁佁䅁䅷䅁㉁䍁䄴免㉁䑁䅉䅁䵁䅉䅅䅁䕁䅁䅁睁䵁䅁䅁权䅄杁䅁权䕁䅁䅁权䙁䅁䅁允䅁䅁䅅䅁䙁䅁䅁䩁楩扑䉖䍄䉁䅁䅁䅂䅁䅁䅍䅄䅁䅁䅯杤䅁䅁䅯眵䅯䅁䅯兢䅑䅁䅅䅁䉁䅁䅁兂㉄䙋偹汷㝕䅑杷允䅁䅁䅑䅁䑁䅁䅷䅁䭁䉁䍙䅁䭁䅁䅑䅁䭁偁䈸䅁䉁䅁䅁允䅁䅁䅕䅁䅁䡑晳ど䵅䅉䅅䅁䑁䅁䅁睁䵁䅁䅁权㑁䅁䅁权歁杂䅁允䅁䅁䅅䅁䭁乁䤰䅁䵁䅉䅅䅁䕁䅁䅁睁䵁䅁䅁权ㅃ睁䅁权䕁䅁䅁权䙁䅁䅁允䅁䅁䅅䅁䙁䅁䅁䝁灁䩎䉖䍄䉁䅁䅁䅂䅁䅁䅍䅄䅁䅁䅯李䅅䅁䅯朷䅯䅁䅯兣䅑䅁䅅䅁䉁䅁䅁兂䅁䅁䅁䕁䄸兑杷允䅁䅁䅑䅁䑁䅁䅷䅁䭁乁䅕䅁䭁佁䬰䅁䭁䝁䔰䅁䉁䅁䅁允䅁䅁䅕積積積積稹䴸䅉䅅䅁䕁䅁䅁睁䵁䅁䅁权祄允䅁权牄权䅁权䑃䅂䅁允䅁䅁䅅䅁佁䉁䅑䅁穁䑁䅧䅎㕁䑁䅍䅎㉁䑁䅫䅏䅁䅁杷允䅁䅁䅍䅁䑁䅁䅷䅁䭁䍁䅣䅁䭁䉁䜴䅁䉁䅁䅁允䅁䅁䅯睪䅙䅁杷允䅁䅁䅑䅁䑁䅁䅷䅁䭁䩁䄸䅁䭁佁䭳䅁䭁䡁䔰䅁䉁䅁䅁允䅁䅁䄴䅆䅁䑁䅑杍ぁ䑁䅅兎㑁䑁䅫䅏祁䅁䅁䍄䉁䅁䅁䅂䅁䅁䅍䅄䅁䅁䅯䅥䅅䅁䅯允䅉䅁䅯兂䅉䅁䅅䅁䉁䅁䅁兂獄楫塣究啯兑杷允䅁䅁䅑䅁䑁䅁䅷䅁䭁䅁䑅䅁䭁䅁䅑䅁䭁偁䈸䅁䉁䅁䅁允䅁䅁䅕䅁䅁䱁嘵歔䵅䅉䅅䅁䕁䅁䅁睁䵁䅁䅁权橂䅁䅁权浄权䅁权硂䅂䅁允䅁䅁䅅䅁佁䅁䅷䅁硁䍁䄴䅍硁䑁䅙䅁䵁䅉䅅䅁䕁䅁䅁睁䵁䅁䅁权偂允䅁权䉁杁䅁权䑁杁䅁允䅁䅁䅅䅁䙁偁䡯㉖故瑮䄵䍄䉁䅁䅁䅂䅁䅁䅍䅄䅁䅁䅯杢䅉䅁䅯权䅁䅁䅯兂䅁䅁䅅䅁䉁䅁䅁兂灁䥘䌯匹卧䅑杷允䅁䅁䅑䅁䑁䅁䅷䅁䭁䝁䅯䅁䭁佁䭙䅁䭁䡁䕯䅁䉁䅁䅁允䅁䅁䄴䅄䅁䑁䅁杌ㅁ䑁䅫睎䅁䅁杷允䅁䅁䅑䅁䑁䅁䅷䅁䭁䥁䌰䅁䭁䅁䅑䅁䭁偁䈸䅁䉁䅁䅁允䅁䅁䅕䅁䅁䱁牪啊䵅䅉䅅䅁䕁䅁䅁睁䵁䅁䅁权䥃允䅁权湄权䅁权㙂䅂䅁允䅁䅁䅅䅁䙁佁浫免獩䌳䅬䍄䉁䅁䅁䅂䅁䅁䅍䅄䅁䅁䅯兘䅍䅁䅯䅂䅁䅁䅯眯䅅䅁䅅䅁䉁䅁䅁兂䅁䅁䅁䡇䔶兑杷允䅁䅁䅍䅁䑁䅁䅷䅁䭁䑁䅁䅁䭁䉁䝯䅁䉁䅁䅁允䅁䅁䅯材䅙䅁杷允䅁䅁䅑䅁䑁䅁䅷䅁䭁䡁䅯䅁䭁佁䭣䅁䭁䡁䕯䅁䉁䅁䅁允䅁䅁䅕䝭匴㡧䭄え䵁䅉䅅䅁䕁䅁䅁睁䵁䅁䅁权楁允䅁权浄权䅁权䑃䅂䅁允䅁䅁䅅䅁佁䅁䅷䅁硁䍁䄴李ㅁ䑁䅍䅁䵁䅉䅅䅁䕁䅁䅁睁䵁䅁䅁权橂杁䅁权䕁䅁䅁权䙁䅁䅁允䅁䅁䅅䅁䙁䅁䅁䅁歃㍑䉎䍄䉁䅁䅁睁䅁䅁䅍䅄䅁䅁䅯兪䅅䅁䅯杈䅙䅁䅅䅁䉁䅁䅁权橄杂䅁䍄䉁䅁䅁䅂䅁䅁䅍䅄䅁䅁䅯兡䅁䅁䅯睈䅙䅁䅯䅉䅙䅁䅅䅁䉁䅁䅁权㉁睂䅁䍄䉁䅁䅁䅂䅁䅁䅍䅄䅁䅁䅯儶䅁䅁䅯朶䅯䅁䅯睢䅑䅁䅅䅁䉁䅁䅁杄䵁䅁䅁䅍畁䑁䅉䅍㕁䅁䅁䍄䉁䅁䅁䅂䅁䅁䅍䅄䅁䅁䅯䅫䅅䅁䅯儶䅯䅁䅯睢䅑䅁䅅䅁䉁䅁䅁兂䅁䅁䅁䭣䉅兑杷允䅁䅁䅑䅁䑁䅁䅷䅁䭁䍁䐰䅁䭁䉁䅅䅁䭁䅁䅕䅁䉁䅁䅁允䅁䅁䄴杆䅁䑁䅅䅍㕁䑁䅫䅍睁䑁䅁䅍睁䑁䅁䅁䵁䅉䅅䅁䕁䅁䅁睁䵁䅁䅁权䙄䅁䅁权潄权䅁权獄权䅁允䅁䅁䅅䅁䭁䕁䅣䅁䵁䅉䅅䅁䕁䅁䅁睁䵁䅁䅁权獁允䅁权潄权䅁权睂䅂䅁允䅁䅁䅅䅁佁䅁䄴䅁硁䑁䅕杌硁䑁䅣䅏䅁䅁杷允䅁䅁䅑䅁䑁䅁䅷䅁䭁偁䉉䅁䭁佁䭧䅁䭁䝁䔸䅁䉁䅁䅁允䅁䅁䄴杄䅁䑁䅅兏畁䑁䅅䅍㉁䅁䅁䍄䉁䅁䅁䅂䅁䅁䅍䅄䅁䅁䅯兰䅍䅁䅯䅂䅁䅁䅯兂䅁䅁䅅䅁䉁䅁䅁兂䅁䅁䅁払䑭兑杷允䅁䅁䅑䅁䑁䅁䅷䅁䭁䵁䍳䅁䭁䅁䅑䅁䭁䅁䅕䅁䉁䅁䅁允䅁䅁䅕䅁䅁䍑灳ず䵅䅉䅅䅁䑁䅁䅁睁䵁䅁䅁权牂允䅁权流杂䅁允䅁䅁䅅䅁佁䅁䅷䅁㉁䑁䅉杌㕁䑁䅫䅁䵁䅉䅅䅁䕁䅁䅁睁䵁䅁䅁权䑁䅁䅁权煄权䅁权療䅂䅁允䅁䅁䅅䅁佁䅁䅷䅁睁䍁䄴兎㕁䑁䅙䅁䵁䅉䅅䅁䕁䅁䅁睁䵁䅁䅁权捁䅁䅁权浄权䅁权䙃䅂䅁允䅁䅁䅅䅁佁䅁䅷䅁睁䍁䄴䅎ぁ䑁䅉䅁䵁䅉䅅䅁䕁䅁䅁睁䵁䅁䅁权乄䅁䅁权灄权䅁权㥂䅂䅁允䅁䅁䅅䅁䙁䅁䅁䅁獁桓䈱䍄䉁䅁䅁䅂䅁䅁䅍䅄䅁䅁䅯条䅍䅁䅯䅂䅁䅁䅯眯䅅䅁䅅䅁䉁䅁䅁兂䅁䅁䅃癱砹兑杷允䅁䅁䅑䅁䑁䅁䅷䅁䭁䙁䅁䅁䭁佁䭫䅁䭁䡁䕅䅁䉁䅁䅁允䅁䅁䅕䅁䅁䍁䡂歂䵅䅉䅅䅁䕁䅁䅁睁䵁䅁䅁权潁䅁䅁权灄权䅁权療䅂䅁允䅁䅁䅅䅁䙁䅁䅁䅁㑂呺䉬䍄䉁䅁䅁䅂䅁䅁䅍䅄䅁䅁䅯䅂䅅䅁䅯儶䅯䅁䅯全䅑䅁䅅䅁䉁䅁䅁兂䅁䅁䅁䍹偁兑杷允䅁䅁䅑䅁䑁䅁䅷䅁䭁䭁䈰䅁䭁佁䭯䅁䭁䡁䕯䅁䉁䅁䅁允䅁䅁䄴䅄䅁䑁䅁杌睁䑁䅣兏䅁䅁杷允䅁䅁䅑䅁䑁䅁䅷䅁䭁䅁䍧䅁䭁䉁䅅䅁䭁䅁䅕䅁䉁䅁䅁允䅁䅁䄴杆䅁䑁䅅睍穁䑁䅉兎祁䑁䅑䅍睁䑁䅅䅁䵁䅉䅅䅁䕁䅁䅁睁䵁䅁䅁权㑂䅁䅁权灄权䅁权㥂䅂䅁允䅁䅁䅅䅁䙁䅁䅁䅁䅄偶䅊䍄䉁䅁䅁䅂䅁䅁䅍䅄䅁䅁䅯睦䅁䅁䅯儶䅯䅁䅯䄷䅯䅁䅅䅁䉁䅁䅁权䡂䅁䅁䍄䉁䅁䅁䅂䅁䅁䅍䅄䅁䅁䅯儸䅅䅁䅯䄶䅯䅁䅯兣䅑䅁䅅䅁䉁䅁䅁杄佁䅁䅁杍ぁ䍁䄴睍祁䑁䅙䅁䵁䅉䅅䅁䕁䅁䅁睁䵁䅁䅁权噃杁䅁权剁䅁䅁权䙁䅁䅁允䅁䅁䅅䅁佁䉁䅑䅁㕁䑁䅑李睁䑁䅁䅍睁䑁䅁䅍䅁䅁杷允䅁䅁䅑䅁䑁䅁䅷䅁䭁䕁䅕䅁䭁佁䭣䅁䭁䡁䕁䅁䉁䅁䅁允䅁䅁䅕癱午坔光樯䴸䅉䅅䅁䕁䅁䅁睁䵁䅁䅁权㑃允䅁权湄权䅁权䙃䅂䅁允䅁䅁䅅䅁䙁䝁匸㡧䭄副䅎䍄䉁䅁䅁䅂䅁䅁䅍䅄䅁䅁䅯眰䅅䅁䅯朷䅯䅁䅯兣䅑䅁䅅䅁䉁䅁䅁兂䅁䅁䅁佉睧兑杷允䅁䅁䅑䅁䑁䅁䅷䅁䭁䉁䍕䅁䭁䅁䅯䅁䭁䅁䅕䅁䉁䅁䅁允䅁䅁䅕䡰㥁瑃橥䐲䴸䅉䅅䅁䑁䅁䅁睁䵁䅁䅁权祄䅁䅁权捁杂䅁允䅁䅁䅅䅁䭁䍁䝯䅁䵁䅉䅅䅁䕁䅁䅁睁䵁䅁䅁权啄允䅁权湄权䅁权㥂䅂䅁允䅁䅁䅅䅁䙁䕁椵䙅㕧䐹䅆䍄䉁䅁䅁䅂䅁䅁䅍䅄䅁䅁䅯村䅅䅁䅯朶䅯䅁䅯兦䅑䅁䅅䅁䉁䅁䅁杄䵁䅁䅁䅍畁䑁䅧䅍ぁ䅁䅁䍄䉁䅁䅁䅂䅁䅁䅍䅄䅁䅁䅯睔䅁䅁䅯朷䅯䅁䅯䄷䅯䅁䅅䅁䉁䅁䅁权䡂䅁䅁䍄䉁䅁䅁䅂䅁䅁䅍䅄䅁䅁䅯䅭䅅䅁䅯儶䅯䅁䅯全䅑䅁䅅䅁䉁䅁䅁兂䅁䅁䅁䉧捍具杷允䅁䅁䅑䅁䑁䅁䅷䅁䭁偁䌴䅁䭁䅁䅯䅁䭁偁䈸䅁䉁䅁䅁允䅁䅁䅕婤奍䙂余歈䵁䅉䅅䅁䕁䅁䅁睁䵁䅁䅁权桃睁䅁权䕁䅁䅁权䙁䅁䅁允䅁䅁䅅䅁䙁䅁䅁䥁敂䕡䉊䍄䉁䅁䅁䅂䅁䅁䅍䅄䅁䅁䅯充䅅䅁䅯䄶䅯䅁䅯兣䅑䅁䅅䅁䉁䅁䅁杄䵁䅁䅁李畁䑁䅑兏穁䅁䅁䍄䉁䅁䅁䅂䅁䅁䅍䅄䅁䅁䅯睮䅅䅁䅯朶䅯䅁䅯䅣䅑䅁䅅䅁䉁䅁䅁杄䵁䅁䅁䅍畁䑁䅙免㕁䅁䅁䍄䉁䅁䅁䅂䅁䅁䅍䅄䅁䅁䅯兵䅍䅁䅯䅂䅁䅁䅯兂䅁䅁䅅䅁䉁䅁䅁兂䅁䅁杄㕚乱兑杷允䅁䅁䅑䅁䑁䅁䅷䅁䭁䱁䍑䅁䭁䉁䅅䅁䭁偁䈸䅁䉁䅁䅁允䅁䅁䄴䅆䅁䑁䅍䅏㕁䑁䅑兎睁䑁䅁䅍睁䅁䅁䍄䉁䅁䅁䅂䅁䅁䅍䅄䅁䅁䅯儲䅁䅁䅯䄶䅯䅁䅯兦䅑䅁䅅䅁䉁䅁䅁杄佁䅁䅁䅎㕁䍁䄴䅍睁䑁䅉䅁䵁䅉䅅䅁䕁䅁䅁睁䵁䅁䅁权婃允䅁权瑄权䅁权硂䅂䅁允䅁䅁䅅䅁䙁䍁睇浣剩攷⽧䍄䉁䅁䅁䅂䅁䅁䅍䅄䅁䅁䅯儹䅉䅁䅯权䅁䅁䅯兂䅁䅁䅅䅁䉁䅁䅁兂灁䥘䌯匹䵪睐杷允䅁䅁䅍䅁䑁䅁䅷䅁䭁䙁䉧䅁䭁䉁䝷䅁䉁䅁䅁允䅁䅁䅯䄷䅙䅁杷允䅁䅁䅑䅁䑁䅁䅷䅁䭁佁䉯䅁䭁佁䭧䅁䭁佁䭷䅁䉁䅁䅁允䅁䅁䅯睒䅁䅁杷允䅁䅁䅑䅁䑁䅁䅷䅁䭁䝁䍕䅁䭁䅁䅯䅁䭁偁䈸䅁䉁䅁䅁允䅁䅁䅕噎㘶兓楺啎䵁䅉䅅䅁䕁䅁䅁睁䵁䅁䅁权求䅁䅁权畄权䅁权䙃䅂䅁允䅁䅁䅅䅁䙁䅁䅁䅁杄甯䅸䍄䉁䅁䅁䅂䅁䅁䅍䅄䅁䅁䅯杵䅍䅁䅯权䅁䅁䅯兂䅁䅁䅅䅁䉁䅁䅁兂䑃䵷桱扒牢睐杷允䅁䅁䅑䅁䑁䅁䅷䅁䭁䝁䄴䅁䭁佁䭫䅁䭁䥁䕍䅁䉁䅁䅁允䅁䅁䅕䅁䅁䱁ㅒ歋䵅䅉䅅䅁䕁䅁䅁睁䵁䅁䅁权⭁允䅁权浄权䅁权㙂䅂䅁允䅁䅁䅅䅁佁䅁䅷䅁硁䍁䄴免㉁䑁䅉䅁䵁䅉䅅䅁䕁䅁䅁睁䵁䅁䅁权噂允䅁权浄权䅁权睂䅂䅁允䅁䅁䅅䅁佁䅁䅷䅁硁䍁䄴兎㍁䑁䅙䅁䵁䅉䅅䅁䕁䅁䅁睁䵁䅁䅁权桁杁䅁权䕁䅁䅁权⽄允䅁允䅁䅁䅅䅁䙁䅁䅁䥁ㅁ武䉸䍄䉁䅁䅁䅂䅁䅁䅍䅄䅁䅁䅯杹䅁䅁䅯䄶䅯䅁䅯兢䅑䅁䅅䅁䉁䅁䅁杄佁䅁䅁杍睁䍁䄴免㍁䑁䅧䅁䵁䅉䅅䅁䕁䅁䅁睁䵁䅁䅁权摄允䅁权畄权䅁权㙂䅂䅁允䅁䅁䅅䅁䙁䅁䅁䅁睂䈯䉂䍄䉁䅁䅁䅂䅁䅁䅍䅄䅁䅁䅯睵䅍䅁䅯权䅁䅁䅯眯䅅䅁䅅䅁䉁䅁䅁兂ぃ䡹⭡确湲睐杷允䅁䅁䅑䅁䑁䅁䅷䅁䭁䱁䑧䅁䭁䅁䅯䅁䭁䅁䅕䅁䉁䅁䅁允䅁䅁䅕琸乊桙奂吲䴸䅉䅅䅁䕁䅁䅁睁䵁䅁䅁权㡃睁䅁权䕁䅁䅁权䙁䅁䅁允䅁䅁䅅䅁䭁䕁䅣䅁䵁䅉䅅䅁䕁䅁䅁睁䵁䅁䅁权湁䅁䅁权牄权䅁权硂䅂䅁允䅁䅁䅅䅁佁䉁䅙䅁祁䑁䅁杍硁䑁䅁䅍睁䑁䅁䅍睁䅁䅁䍄䉁䅁䅁䅂䅁䅁䅍䅄䅁䅁䅯兕䅅䅁䅯朶䅯䅁䅯全䅑䅁䅅䅁䉁䅁䅁杄䵁䅁䅁䅎畁䑁䅑兎㉁䅁䅁䍄䉁䅁䅁䅂䅁䅁䅍䅄䅁䅁䅯全䅁䅁䅯儶䅯䅁䅯兢䅑䅁䅅䅁䉁䅁䅁兂䅁䅁䅁䴰⽑兑杷允䅁䅁䅑䅁䑁䅁䅷䅁䭁䙁䍙䅁䭁䅁䅑䅁䭁偁䈸䅁䉁䅁䅁允䅁䅁䅕䅁䅁䱁硣正䵅䅉䅅䅁䑁䅁䅁睁䵁䅁䅁权䕃䅁䅁权歁杂䅁允䅁䅁䅅䅁䭁䝁䩣䅁䵁䅉䅅䅁䕁䅁䅁睁䵁䅁䅁权䅂允䅁权剁䅁䅁权䙁䅁䅁允䅁䅁䅅䅁佁䉁䅉䅁ㅁ䑁䅣兎㍁䑁䅫杍ㅁ䑁䅁䅁䵁䅉䅅䅁䕁䅁䅁睁䵁䅁䅁权噂允䅁权煄权䅁权㙂䅂䅁允䅁䅁䅅䅁佁䅁䅷䅁睁䍁䄴李㕁䑁䅧䅁䵁䅉䅅䅁䕁䅁䅁睁䵁䅁䅁权䍂杁䅁权䭁䅁䅁权䙁䅁䅁允䅁䅁䅅䅁䙁䥁獴⼵灵匸䅨䍄䉁䅁䅁䅂䅁䅁䅍䅄䅁䅁䅯睁䅅䅁䅯儶䅯䅁䅯全䅑䅁䅅䅁䉁䅁䅁兂䅁䅁䅁䵥䱆兑杷允䅁䅁䅑䅁䑁䅁䅷䅁䭁䉁䑑䅁䭁䉁䅅䅁䭁偁䈸䅁䉁䅁䅁允䅁䅁䄴䅆䅁䑁䅅免ㅁ䑁䅕䅏穁䑁䅁䅍睁䅁䅁䍄䉁䅁䅁䅂䅁䅁䅍䅄䅁䅁䅯杦䅁䅁䅯眵䅯䅁䅯兢䅑䅁䅅䅁䉁䅁䅁权䡂䅁䅁䍄䉁䅁䅁䅂䅁䅁䅍䅄䅁䅁䅯光䅅䅁䅯朵䅯䅁䅯兣䅑䅁䅅䅁䉁䅁䅁杄䵁䅁䅁免畁䑁䅅睎㑁䅁䅁䍄䉁䅁䅁䅂䅁䅁䅍䅄䅁䅁䅯杄䅅䅁䅯眵䅯䅁䅯兦䅑䅁䅅䅁䉁䅁䅁兂摂硩朸㑑䴴䅑杷允䅁䅁䅑䅁䑁䅁䅷䅁䭁䥁䅕䅁䭁佁䭯䅁䭁䥁䕍䅁䉁䅁䅁允䅁䅁䄴䅄䅁䑁䅁杌穁䑁䅍䅏䅁䅁杷允䅁䅁䅑䅁䑁䅁䅷䅁䭁䱁䑍䅁䭁䅁䅯䅁䭁䅁䅕䅁䉁䅁䅁允䅁䅁䅕灳瘳㡰䱚䕆䵁䅉䅅䅁䕁䅁䅁睁䵁䅁䅁权晄䅁䅁权煄权䅁权㥂䅂䅁允䅁䅁䅅䅁佁䅁䅷䅁睁䍁䄴杍ㅁ䑁䅙䅁䵁䅉䅅䅁䕁䅁䅁睁䵁䅁䅁权㥃睁䅁权䭁䅁䅁权䙁䅁䅁允䅁䅁䅅䅁䙁䵁䴳䵺䵺䅺䅎䍄䉁䅁䅁睁䅁䅁䅍䅄䅁䅁䅯䄰䅁䅁䅯䅇䅙䅁䅅䅁䉁䅁䅁权婁杂䅁䍄䉁䅁䅁䅂䅁䅁䅍䅄䅁䅁䅯督䅅䅁䅯儷䅯䅁䅯兢䅑䅁䅅䅁䉁䅁䅁权䡂䅁䅁䍄䉁䅁䅁䅂䅁䅁䅍䅄䅁䅁䅯朳䅅䅁䅯眶䅯䅁䅯䄷䅯䅁䅅䅁䉁䅁䅁权䡂䅁䅁䍄䉁䅁䅁睁䅁䅁䅍䅄䅁䅁䅯条䅁䅁䅯䅇䅙䅁䅅䅁䉁䅁䅁权灁杂䅁䍄䉁䅁䅁䅂䅁䅁䅍䅄䅁䅁䅯睴䅁䅁䅯眶䅯䅁䅯䅣䅑䅁䅅䅁䉁䅁䅁杄啁䅁䅁睎ぁ䑁䅕䅍睁䑁䅁䅍睁䑁䅁䅁䵁䅉䅅䅁䑁䅁䅁睁䵁䅁䅁权摂允䅁权奁杂䅁允䅁䅁䅅䅁䭁䑁䝫䅁䵁䅉䅅䅁䕁䅁䅁睁䵁䅁䅁权元允䅁权䭁䅁䅁权䙁䅁䅁允䅁䅁䅅䅁䙁䍁搯䅊䉡剬䅬䍄䉁䅁䅁䅂䅁䅁䅍䅄䅁䅁䅯䄲䅅䅁䅯朷䅯䅁䅯来䅑䅁䅅䅁䉁䅁䅁兂䅁䅁䅁䘹䱬兑杷允䅁䅁䅑䅁䑁䅁䅷䅁䭁佁䉙䅁䭁佁䭫䅁䭁䝁䔸䅁䉁䅁䅁允䅁䅁䅕䅁䅁䕁潄啈䵅䅉䅅䅁䕁䅁䅁睁䵁䅁䅁权橂䅁䅁权牄权䅁权獄权䅁允䅁䅁䅅䅁䭁䕁䅣䅁䵁䅉䅅䅁䕁䅁䅁睁䵁䅁䅁权㑁睁䅁权䭁䅁䅁权䙁䅁䅁允䅁䅁䅅䅁䙁偁潙䥘䌯儹䅰䍄䉁䅁䅁䅂䅁䅁䅍䅄䅁䅁䅯䅩䅁䅁䅯眶䅯䅁䅯兢䅑䅁䅅䅁䉁䅁䅁权䡂䅁䅁䍄䉁䅁䅁䅂䅁䅁䅍䅄䅁䅁䅯䅭䅅䅁䅯朷䅯䅁䅯䅣䅑䅁䅅䅁䉁䅁䅁兂䅁䅁䅁䉁桦䅷杷允䅁䅁䅑䅁䑁䅁䅷䅁䭁䝁䑯䅁䭁䉁䅅䅁䭁䅁䅕䅁䉁䅁䅁允䅁䅁䄴䅆䅁䑁䅙䅎祁䑁䅁䅍睁䑁䅁䅍睁䅁䅁䍄䉁䅁䅁䅂䅁䅁䅍䅄䅁䅁䅯睡䅅䅁䅯儷䅯䅁䅯全䅑䅁䅅䅁䉁䅁䅁权䡂䅁䅁䍄䉁䅁䅁䅂䅁䅁䅍䅄䅁䅁䅯睱䅁䅁䅯䄶䅯䅁䅯䅣䅑䅁䅅䅁䉁䅁䅁杄佁䅁䅁免㍁䍁䄴兏祁䑁䅉䅁䵁䅉䅅䅁䕁䅁䅁睁䵁䅁䅁权ㅂ杁䅁权䕁䅁䅁权䙁䅁䅁允䅁䅁䅅䅁䙁䅁䅁䅁睁噴䈹䍄䉁䅁䅁䅂䅁䅁䅍䅄䅁䅁䅯睖䅅䅁䅯䄶䅯䅁䅯兦䅑䅁䅅䅁䉁䅁䅁杄佁䅁䅁杍穁䍁䄴䅍穁䑁䅑䅁䵁䅉䅅䅁䕁䅁䅁睁䵁䅁䅁权奂允䅁权潄权䅁权硂䅂䅁允䅁䅁䅅䅁佁䅁䄴䅁硁䑁䅫杌㍁䑁䅍兎䅁䅁杷允䅁䅁䅑䅁䑁䅁䅷䅁䭁䕁䍣䅁䭁䅁䅑䅁䭁䅁䅕䅁䉁䅁䅁允䅁䅁䅕䅁䅁䩁⭖䕤䵅䅉䅅䅁䕁䅁䅁睁䵁䅁䅁权啁䅁䅁权潄权䅁权瑂䅂䅁允䅁䅁䅅䅁佁䅁䄴䅁祁䑁䅑杌睁䑁䅕睎䅁䅁杷允䅁䅁䅑䅁䑁䅁䅷䅁䭁䱁䅁䅁䭁佁䭳䅁䭁䝁䔸䅁䉁䅁䅁允䅁䅁䄴杅䅁䑁䅍睎㕁䑁䅕杍祁䑁䅣䅍䅁䅁杷允䅁䅁䅑䅁䑁䅁䅷䅁䭁䕁䉷䅁䭁佁䭙䅁䭁䡁䕅䅁䉁䅁䅁允䅁䅁䄴䅄䅁䑁䅅杌ㅁ䑁䅉睎䅁䅁杷允䅁䅁䅑䅁䑁䅁䅷䅁䭁䑁䅍䅁䭁佁䭳䅁䭁䡁䕅䅁䉁䅁䅁允䅁䅁䄴杅䅁䑁䅫䅎ぁ䑁䅣兏祁䑁䅣睎䅁䅁杷允䅁䅁䅑䅁䑁䅁䅷䅁䭁䭁䉧䅁䭁佁䭙䅁䭁佁䭷䅁䉁䅁䅁允䅁䅁䅯睒䅁䅁杷允䅁䅁䅑䅁䑁䅁䅷䅁䭁䕁䉍䅁䭁䉁䜸䅁䭁䍁䝁䅁䉁䅁䅁允䅁䅁䅯䅮䅙䅁杷允䅁䅁䅑䅁䑁䅁䅷䅁䭁䙁䅷䅁䭁佁䭣䅁䭁䡁䕁䅁䉁䅁䅁允䅁䅁䅕敥浫免獪が䵁䅉䅅䅁䕁䅁䅁睁䵁䅁䅁权⭃睁䅁权剁䅁䅁权䙁䅁䅁允䅁䅁䅅䅁佁䉁䅑䅁硁䑁䅁䅎睁䑁䅉䅎㕁䑁䅉睍䅁䅁杷允䅁䅁䅑䅁䑁䅁䅷䅁䭁䩁䉷䅁䭁佁䬴䅁䭁䡁䕅䅁䉁䅁䅁允䅁䅁䅕䅁䅁䡁呪䕏䵅䅉䅅䅁䕁䅁䅁睁䵁䅁䅁权䙄杁䅁权䕁䅁䅁权䙁䅁䅁允䅁䅁䅅䅁䙁䅁䅁䵁畃䙐䉴䍄䉁䅁䅁睁䅁䅁䅍䅄䅁䅁䅯杶䅁䅁䅯杈䅙䅁䅅䅁䉁䅁䅁权歃杂䅁䍄䉁䅁䅁䅂䅁䅁䅍䅄䅁䅁䅯睪䅅䅁䅯朷䅯䅁䅯䄷䅯䅁䅅䅁䉁䅁䅁权䡂䅁䅁䍄䉁䅁䅁䅂䅁䅁䅍䅄䅁䅁䅯睔䅅䅁䅯䄶䅯䅁䅯䄷䅯䅁䅅䅁䉁䅁䅁权䡂䅁䅁䍄䉁䅁䅁䅂䅁䅁䅍䅄䅁䅁䅯䅱䅁䅁䅯朵䅯䅁䅯全䅑䅁䅅䅁䉁䅁䅁杄䵁䅁䅁免畁䑁䅣免硁䅁䅁䍄䉁䅁䅁䅂䅁䅁䅍䅄䅁䅁䅯末䅉䅁䅯充䅁䅁䅯兂䅁䅁䅅䅁䉁䅁䅁杄啁䅁䅁䅎祁䑁䅕兎睁䑁䅁䅍睁䑁䅁䅁䵁䅉䅅䅁䕁䅁䅁睁䵁䅁䅁权啄允䅁权䕁䅁䅁权䕁杁䅁允䅁䅁䅅䅁䙁䅁䅁䕁㙄嘳䉤䍄䉁䅁䅁䅂䅁䅁䅍䅄䅁䅁䅯朱䅅䅁䅯䄶䅯䅁䅯全䅑䅁䅅䅁䉁䅁䅁杄佁䅁䅁免㑁䍁䄴杍穁䑁䅕䅁䵁䅉䅅䅁䕁䅁䅁睁䵁䅁䅁权ㅄ䅁䅁权浄权䅁权䙃䅂䅁允䅁䅁䅅䅁佁䅁䅷䅁睁䍁䄴睎㕁䑁䅙䅁䵁䅉䅅䅁䕁䅁䅁睁䵁䅁䅁权摁允䅁权䉁杁䅁权䍁杁䅁允䅁䅁䅅䅁䙁乁䍨瑖卧䄱䉆䍄䉁䅁䅁䅂䅁䅁䅍䅄䅁䅁䅯党䅅䅁䅯眶䅯䅁䅯䄷䅯䅁䅅䅁䉁䅁䅁权䡂䅁䅁䍄䉁䅁䅁䅂䅁䅁䅍䅄䅁䅁䅯末䅉䅁䅯权䅁䅁䅯兂䅁䅁䅅䅁䉁䅁䅁兂佁扌摋㘷睦睐杷允䅁䅁䅍䅁䑁䅁䅷䅁䭁䡁䅷䅁䭁䍁䝑䅁䉁䅁䅁允䅁䅁䅯睡䅧䅁杷允䅁䅁䅑䅁䑁䅁䅷䅁䭁乁䌰䅁䭁䉁䅅䅁䭁䅁䅕䅁䉁䅁䅁允䅁䅁䄴䅆䅁䑁䅅睎㕁䑁䅫兏㕁䑁䅁䅍睁䅁䅁䍄䉁䅁䅁䅂䅁䅁䅍䅄䅁䅁䅯睹䅁䅁䅯朷䅯䅁䅯兢䅑䅁䅅䅁䉁䅁䅁权䡂䅁䅁䍄䉁䅁䅁䅂䅁䅁䅍䅄䅁䅁䅯睧䅅䅁䅯朶䅯䅁䅯兣䅑䅁䅅䅁䉁䅁䅁杄䵁䅁䅁免畁䑁䅅兎穁䅁䅁䍄䉁䅁䅁䅂䅁䅁䅍䅄䅁䅁䅯䅄䅁䅁䅯䄶䅯䅁䅯兣䅑䅁䅅䅁䉁䅁䅁杄佁䅁䅁免㕁䍁䄴䅎硁䑁䅕䅁䵁䅉䅅䅁䕁䅁䅁睁䵁䅁䅁权ㅁ䅁䅁权牄权䅁权睂䅂䅁允䅁䅁䅅䅁佁䉁䅑䅁硁䑁䅅䅎睁䑁䅁睍硁䑁䅣李䅁䅁杷允䅁䅁䅑䅁䑁䅁䅷䅁䭁䝁䑷䅁䭁䅁䅑䅁䭁䅁䅕䅁䉁䅁䅁允䅁䅁䅕䅁䅁䝧䬰啖䵅䅉䅅䅁䕁䅁䅁睁䵁䅁䅁权㕃䅁䅁权煄权䅁权䙃䅂䅁允䅁䅁䅅䅁佁䅁䅷䅁睁䍁䄴睍睁䑁䅙䅁䵁䅉䅅䅁䕁䅁䅁睁䵁䅁䅁权㍂允䅁权瑄权䅁权䙃䅂䅁允䅁䅁䅅䅁䙁乁橥䑣䬰眱䅬䍄䉁䅁䅁䅂䅁䅁䅍䅄䅁䅁䅯睶䅍䅁䅯权䅁䅁䅯眯䅅䅁䅅䅁䉁䅁䅁兂偃癷潕䥘㘯睐杷允䅁䅁䅑䅁䑁䅁䅷䅁䭁䱁䉍䅁䭁佁䭧䅁䭁䥁䕍䅁䉁䅁䅁允䅁䅁䄴杄䅁䑁䅅兎畁䑁䅍睍ぁ䅁䅁䍄䉁䅁䅁䅂䅁䅁䅍䅄䅁䅁䅯杅䅁䅁䅯儷䅯䅁䅯䄷䅯䅁䅅䅁䉁䅁䅁权䡂䅁䅁䍄䉁䅁䅁䅂䅁䅁䅍䅄䅁䅁䅯先䅁䅁䅯䄶䅯䅁䅯䄷䅯䅁䅅䅁䉁䅁䅁权䡂䅁䅁䍄䉁䅁䅁䅂䅁䅁䅍䅄䅁䅁䅯䅄䅅䅁䅯朵䅯䅁䅯兣䅑䅁䅅䅁䉁䅁䅁杄䵁䅁䅁杍畁䑁䅅兎㑁䅁䅁䍄䉁䅁䅁䅂䅁䅁䅍䅄䅁䅁䅯关䅁䅁䅯眶䅯䅁䅯兣䅑䅁䅅䅁䉁䅁䅁杄啁䅁䅁兏祁䑁䅑睍㕁䑁䅅䅍睁䑁䅁䅁䵁䅉䅅䅁䕁䅁䅁睁䵁䅁䅁权⽄䅁䅁权浄权䅁权睂䅂䅁允䅁䅁䅅䅁䭁䕁䅣䅁䵁䅉䅅䅁䕁䅁䅁睁䵁䅁䅁权偁允䅁权畄权䅁权㥂䅂䅁允䅁䅁䅅䅁䙁䅁䅁䅁䅃免䉤䍄䉁䅁䅁䅂䅁䅁䅍䅄䅁䅁䅯兰䅅䅁䅯眵䅯䅁䅯睧䅑䅁䅅䅁䉁䅁䅁兂⭂噴婗⽂祘睐杷允䅁䅁䅑䅁䑁䅁䅷䅁䭁䱁䑕䅁䭁䉁䅅䅁䭁䅁䅕䅁䉁䅁䅁允䅁䅁䄴杆䅁䑁䅅䅏穁䑁䅉䅍睁䑁䅁䅍睁䑁䅁䅁䵁䅉䅅䅁䕁䅁䅁睁䵁䅁䅁权扂䅁䅁权煄权䅁权㙂䅂䅁允䅁䅁䅅䅁佁䅁䅷䅁睁䍁䄴睎祁䑁䅍䅁䵁䅉䅅䅁䕁䅁䅁睁䵁䅁䅁权䥄䅁䅁权畄权䅁权睂䅂䅁允䅁䅁䅅䅁䙁䅁䅁䅁䅁畕䅸䍄䉁䅁䅁䅂䅁䅁䅍䅄䅁䅁䅯眶䅁䅁䅯儷䅯䅁䅯睢䅑䅁䅅䅁䉁䅁䅁兂噄佥浫免な睐杷允䅁䅁䅑䅁䑁䅁䅷䅁䭁䉁䉣䅁䭁佁䬴䅁䭁䡁䕯䅁䉁䅁䅁允䅁䅁䅕䅁䅁䅁䩁欲䵁䅉䅅䅁䕁䅁䅁睁䵁䅁䅁权牂睁䅁权䭁䅁䅁权䙁䅁䅁允䅁䅁䅅䅁䙁䍁硣䭃捷杗䅊䍄䉁䅁䅁䅂䅁䅁䅍䅄䅁䅁䅯朵䅁䅁䅯儷䅯䅁䅯兦䅑䅁䅅䅁䉁䅁䅁兂䡄穓䩥坑允䅑杷允䅁䅁䅑䅁䑁䅁䅷䅁䭁佁䉷䅁䭁䅁䅯䅁䭁䅁䍑䅁䉁䅁䅁允䅁䅁䅕呣䬰㘱睎い䵁䅉䅅䅁䕁䅁䅁睁䵁䅁䅁权慁允䅁权煄权䅁权㙂䅂䅁允䅁䅁䅅䅁佁䅁䅯䅁睁䍁䄴䅏㑁䅁䅁䍄䉁䅁䅁䅂䅁䅁䅍䅄䅁䅁䅯䅤䅁䅁䅯眶䅯䅁䅯兦䅑䅁䅅䅁䉁䅁䅁杄啁䅁䅁杍祁䑁䅣李穁䑁䅫李睁䑁䅉䅁䵁䅉䅅䅁䕁䅁䅁睁䵁䅁䅁权䱃杁䅁权剁䅁䅁权䙁䅁䅁允䅁䅁䅅䅁佁䉁䅑䅁祁䑁䅍䅍㕁䑁䅣睎穁䑁䅉李䅁䅁杷允䅁䅁䅍䅁䑁䅁䅷䅁䭁䉁䅉䅁䭁䉁䝯䅁䉁䅁䅁允䅁䅁䅯䅷䅙䅁杷允䅁䅁䅑䅁䑁䅁䅷䅁䭁乁䍕䅁䭁䅁䅑䅁䭁偁䈸䅁䉁䅁䅁允䅁䅁䅕䅁䅁䅣䙭て䵅䅉䅅䅁䑁䅁䅁睁䵁䅁䅁权瑂䅁䅁权敁杂䅁允䅁䅁䅅䅁䭁䉁䩑䅁䵁䅉䅅䅁䕁䅁䅁睁䵁䅁䅁权㑂䅁䅁权煄权䅁权瑂䅂䅁允䅁䅁䅅䅁䭁䕁䅣䅁䵁䅉䅅䅁䕁䅁䅁睁䵁䅁䅁权慄允䅁权浄权䅁权㙂䅂䅁允䅁䅁䅅䅁佁䅁䅷䅁硁䍁䄴䅎穁䑁䅅䅁䵁䅉䅅䅁䕁䅁䅁睁䵁䅁䅁权䩃允䅁权灄权䅁权䙃䅂䅁允䅁䅁䅅䅁䙁䅁䅁䅁䅄䍉䈹䍄䉁䅁䅁䅂䅁䅁䅍䅄䅁䅁䅯䅏䅁䅁䅯儶䅯䅁䅯䅣䅑䅁䅅䅁䉁䅁䅁兂䅁䅁䅁䱷慳兑杷允䅁䅁䅑䅁䑁䅁䅷䅁䭁䉁䑫䅁䭁䉁䅅䅁䭁䅁䅕䅁䉁䅁䅁允䅁䅁䄴䅆䅁䑁䅅兏睁䑁䅙䅍睁䑁䅁䅍睁䅁䅁䍄䉁䅁䅁䅂䅁䅁䅍䅄䅁䅁䅯儳䅁䅁䅯朶䅯䅁䅯䄷䅯䅁䅅䅁䉁䅁䅁权䡂䅁䅁䍄䉁䅁䅁䅂䅁䅁䅍䅄䅁䅁䅯睇䅅䅁䅯眵䅯䅁䅯睢䅑䅁䅅䅁䉁䅁䅁兂㝄䡆啪獮术睐杷允䅁䅁䅑䅁䑁䅁䅷䅁䭁偁䅯䅁䭁佁䭯䅁䭁䥁䕍䅁䉁䅁䅁允䅁䅁䄴䅄䅁䑁䅁杌㉁䑁䅁睍䅁䅁杷允䅁䅁䅑䅁䑁䅁䅷䅁䭁偁䍁䅁䭁䉁䅅䅁䭁偁䈸䅁䉁䅁䅁允䅁䅁䄴䅆䅁䑁䅑䅎ぁ䑁䅙杍㑁䑁䅕䅍睁䅁䅁䍄䉁䅁䅁䅂䅁䅁䅍䅄䅁䅁䅯䅊䅅䅁䅯眶䅯䅁䅯来䅑䅁䅅䅁䉁䅁䅁杄啁䅁䅁杍睁䑁䅣䅍祁䑁䅁䅍㑁䑁䅁䅁䵁䅉䅅䅁䕁䅁䅁睁䵁䅁䅁权煂杁䅁权䭁䅁䅁权䙁䅁䅁允䅁䅁䅅䅁䙁䙁㘶兓䍷硋䅨䍄䉁䅁䅁睁䅁䅁䅍䅄䅁䅁䅯兲䅅䅁䅯杈䅙䅁䅅䅁䉁䅁䅁权⽁杂䅁䍄䉁䅁䅁䅂䅁䅁䅍䅄䅁䅁䅯杬䅁䅁䅯儶䅯䅁䅯兢䅑䅁䅅䅁䉁䅁䅁兂䅁䅁䅁䭕ㅢ䅑杷允䅁䅁䅑䅁䑁䅁䅷䅁䭁䱁䐴䅁䭁䅁䅯䅁䭁䅁䅕䅁䉁䅁䅁允䅁䅁䅕㙹䙆癴㥎ぇ䵁䅉䅅䅁䕁䅁䅁睁䵁䅁䅁权ㅃ允䅁权畄权䅁权療䅂䅁允䅁䅁䅅䅁䙁䅁䅁䅁睃含䈵䍄䉁䅁䅁䅂䅁䅁䅍䅄䅁䅁䅯䄴䅉䅁䅯权䅁䅁䅯兂䅁䅁䅅䅁䉁䅁䅁兂兂婪畤潅㡐睐杷允䅁䅁䅑䅁䑁䅁䅷䅁䭁䅁䕑䅁䭁䉁䅅䅁䭁偁䈸䅁䉁䅁䅁允䅁䅁䄴䅆䅁䑁䅑李ぁ䑁䅣䅍睁䑁䅁䅍睁䅁䅁䍄䉁䅁䅁䅂䅁䅁䅍䅄䅁䅁䅯杵䅍䅁䅯充䅁䅁䅯兂䅁䅁䅅䅁䉁䅁䅁杄啁䅁䅁兎㕁䑁䅅䅍睁䑁䅁䅍睁䑁䅁䅁䵁䅉䅅䅁䕁䅁䅁睁䵁䅁䅁权㡁允䅁权煄权䅁权睂䅂䅁允䅁䅁䅅䅁佁䅁䅷䅁睁䍁䄴睍穁䑁䅅䅁䵁䅉䅅䅁䕁䅁䅁睁䵁䅁䅁权㕂䅁䅁权湄权䅁权睂䅂䅁允䅁䅁䅅䅁䙁䵁䭈啯㉗⼸⽣䍄䉁䅁䅁䅂䅁䅁䅍䅄䅁䅁䅯儷䅉䅁䅯权䅁䅁䅯兂䅁䅁䅅䅁䉁䅁䅁兂⭃确癯匳扑䅑杷允䅁䅁䅍䅁䑁䅁䅷䅁䭁䉁䉑䅁䭁䍁䝙䅁䉁䅁䅁允䅁䅁䄴䅄䅁䑁䅫杍畁䑁䅙兏䅁䅁杷允䅁䅁䅑䅁䑁䅁䅷䅁䭁䩁䅫䅁䭁佁䭙䅁䭁䝁䔰䅁䉁䅁䅁允䅁䅁䅯睒䅁䅁杷允䅁䅁䅑䅁䑁䅁䅷䅁䭁䝁䅙䅁䭁佁䭧䅁䭁䡁䔰䅁䉁䅁䅁允䅁䅁䄴杄䅁䑁䅍兏畁䑁䅙杍ぁ䅁䅁䍄䉁䅁䅁䅂䅁䅁䅍䅄䅁䅁䅯䅗䅉䅁䅯充䅁䅁䅯眯䅅䅁䅅䅁䉁䅁䅁杄啁䅁䅁䅎㍁䑁䅁兏睁䑁䅁䅍睁䑁䅁䅁䵁䅉䅅䅁䑁䅁䅁睁䵁䅁䅁权䙂䅁䅁权慁杂䅁允䅁䅁䅅䅁䭁䙁䜴䅁䵁䅉䅅䅁䕁䅁䅁睁䵁䅁䅁权⭂䅁䅁权畄权䅁权獄权䅁允䅁䅁䅅䅁䭁䕁䅣䅁䵁䅉䅅䅁䕁䅁䅁睁䵁䅁䅁权桄杁䅁权剁䅁䅁权䙁䅁䅁允䅁䅁䅅䅁佁䉁䅑䅁祁䑁䅕睍ㅁ䑁䅁䅍睁䑁䅁䅍䅁䅁杷允䅁䅁䅑䅁䑁䅁䅷䅁䭁䱁䅧䅁䭁佁䭯䅁䭁䥁䕕䅁䉁䅁䅁允䅁䅁䄴䅄䅁䑁䅁杌㉁䑁䅑兎䅁䅁杷允䅁䅁䅑䅁䑁䅁䅷䅁䭁䱁䈸䅁䭁䉁䜸䅁䭁䍁䝁䅁䉁䅁䅁允䅁䅁䅯䅮䅙䅁杷允䅁䅁䅍䅁䑁䅁䅷䅁䭁䙁䅉䅁䭁䍁䝙䅁䉁䅁䅁允䅁䅁䄴䅄䅁䑁䅫兎畁䑁䅑兏䅁䅁杷允䅁䅁䅑䅁䑁䅁䅷䅁䭁䑁䅧䅁䭁佁䭯䅁䭁䝁䔰䅁䉁䅁䅁允䅁䅁䅯睒䅁䅁杷允䅁䅁䅑䅁䑁䅁䅷䅁䭁䥁䅧䅁䭁佁䭯䅁䭁䡁䕁䅁䉁䅁䅁允䅁䅁䄴权䅁䑁䅁杌睁䑁䅕䅁䵁䅉䅅䅁䕁䅁䅁睁䵁䅁䅁权歃䅁䅁权畄权䅁权䑃䅂䅁允䅁䅁䅅䅁䙁䅁䅁䅁䅃穗䉂䍄䉁䅁䅁䅂䅁䅁䅍䅄䅁䅁䅯眴䅁䅁䅯眶䅯䅁䅯兣䅑䅁䅅䅁䉁䅁䅁杄坁䅁䅁杍ぁ䑁䅍兏睁䑁䅁䅍睁䑁䅁䅍䅁䅁杷允䅁䅁䅑䅁䑁䅁䅷䅁䭁佁䈰䅁䭁佁䬴䅁䭁䥁䕍䅁䉁䅁䅁允䅁䅁䅕䅁䅁䅁⽄䕊䵅䅉䅅䅁䕁䅁䅁睁䵁䅁䅁权㝃䅁䅁权湄权䅁权瑂䅂䅁允䅁䅁䅅䅁䙁佁浫免獩䉈䅴䍄䉁䅁䅁䅂䅁䅁䅍䅄䅁䅁䅯朴䅉䅁䅯充䅁䅁䅯眯䅅䅁䅅䅁䉁䅁䅁杄啁䅁䅁免硁䑁䅉䅍睁䑁䅁䅍睁䑁䅁䅁䵁䅉䅅䅁䕁䅁䅁睁䵁䅁䅁权佂䅁䅁权灄权䅁权㥂䅂䅁允䅁䅁䅅䅁䙁䅁䅁䅁捄硰䉚䍄䉁䅁䅁䅂䅁䅁䅍䅄䅁䅁䅯䄷䅉䅁䅯权䅁䅁䅯兂䅁䅁䅅䅁䉁䅁䅁兂呃䅇坒楄䌰䅑杷允䅁䅁䅑䅁䑁䅁䅷䅁䭁䡁䑕䅁䭁䅁䅑䅁䭁䅁䅕䅁䉁䅁䅁允䅁䅁䅕䅁䅁䭷㕶歕䵅䅉䅅䅁䕁䅁䅁睁䵁䅁䅁权瑄允䅁权牄权䅁权䑃䅂䅁允䅁䅁䅅䅁佁䉁䅑䅁穁䑁䅣兏㍁䑁䅣䅏祁䑁䅣兏䅁䅁杷允䅁䅁䅑䅁䑁䅁䅷䅁䭁䩁䅙䅁䭁佁䭙䅁䭁䡁䕯䅁䉁䅁䅁允䅁䅁䄴䅄䅁䑁䅁杌㕁䑁䅣免䅁䅁杷允䅁䅁䅑䅁䑁䅁䅷䅁䭁䕁䉫䅁䭁佁䬴䅁䭁䡁䕁䅁䉁䅁䅁允䅁䅁䅕䅁䅁䱁婩歍䵅䅉䅅䅁䕁䅁䅁睁䵁䅁䅁权硁睁䅁权䭁䅁䅁权䙁䅁䅁允䅁䅁䅅䅁䙁佁兘瑉㕶楐䅒䍄䉁䅁䅁䅂䅁䅁䅍䅄䅁䅁䅯䅣䅅䅁䅯允䅉䅁䅯兂䅉䅁䅅䅁䉁䅁䅁兂呃煸乲湚慍兑杷允䅁䅁䅑䅁䑁䅁䅷䅁䭁䵁䍑䅁䭁䅁䅯䅁䭁䅁䅕䅁䉁䅁䅁允䅁䅁䅕硥畓⭒㙆う䵁䅉䅅䅁䕁䅁䅁睁䵁䅁䅁权呁杁䅁权剁䅁䅁权⽄允䅁允䅁䅁䅅䅁佁䉁䅑䅁硁䑁䅁李㍁䑁䅁䅍睁䑁䅁䅍䅁䅁杷允䅁䅁䅑䅁䑁䅁䅷䅁䭁䥁䑷䅁䭁䅁䅑䅁䭁䅁䅕䅁䉁䅁䅁允䅁䅁䅕䅁䅁䅧䡖啨䵅䅉䅅䅁䕁䅁䅁睁䵁䅁䅁权千䅁䅁权潄权䅁权硂䅂䅁允䅁䅁䅅䅁佁䅁䄴䅁穁䑁䅅杌㑁䑁䅧䅏䅁䅁杷允䅁䅁䅑䅁䑁䅁䅷䅁䭁䭁䅁䅁䭁佁䭧䅁䭁䝁䔸䅁䉁䅁䅁允䅁䅁䄴杄䅁䑁䅙䅍畁䑁䅣䅏㑁䅁䅁䍄䉁䅁䅁䅂䅁䅁䅍䅄䅁䅁䅯杍䅍䅁䅯充䅁䅁䅯眯䅅䅁䅅䅁䉁䅁䅁杄十䅁䅁兎㍁䑁䅫䅏ぁ䑁䅣兎睁䅁䅁䍄䉁䅁䅁睁䅁䅁䅍䅄䅁䅁䅯儱䅅䅁䅯杊䅙䅁䅅䅁䉁䅁䅁杄佁䅁䅁免睁䑁䅉杌穁䑁䅅䅁䵁䅉䅅䅁䕁䅁䅁睁䵁䅁䅁权㙁允䅁权浄权䅁权㥂䅂䅁允䅁䅁䅅䅁佁䅁䅷䅁穁䍁䄴䅍㕁䑁䅫䅁䵁䅉䅅䅁䕁䅁䅁睁䵁䅁䅁权奃允䅁权潄权䅁权㙂䅂䅁允䅁䅁䅅䅁佁䅁䄴䅁祁䑁䅧杌㕁䑁䅁䅎䅁䅁杷允䅁䅁䅑䅁䑁䅁䅷䅁䭁䡁䍫䅁䭁䉁䅅䅁䭁偁䈸䅁䉁䅁䅁允䅁䅁䄴䅆䅁䑁䅍兏㍁䑁䅧䅍睁䑁䅁䅍睁䅁䅁䍄䉁䅁䅁䅂䅁䅁䅍䅄䅁䅁䅯杓䅁䅁䅯朶䅯䅁䅯来䅑䅁䅅䅁䉁䅁䅁杄䵁䅁䅁䅍畁䑁䅧兎祁䅁䅁䍄䉁䅁䅁䅂䅁䅁䅍䅄䅁䅁䅯睕䅅䅁䅯允䅉䅁䅯兂䅉䅁䅅䅁䉁䅁䅁兂㙄硳瀸琲材䅑杷允䅁䅁䅑䅁䑁䅁䅷䅁䭁䵁䉣䅁䭁佁䭳䅁䭁䝁䔰䅁䉁䅁䅁允䅁䅁䄴䅆䅁䑁䅅免硁䑁䅙兏穁䑁䅁兎㕁䅁䅁䍄䉁䅁䅁䅂䅁䅁䅍䅄䅁䅁䅯䅍䅉䅁䅯䅂䅁䅁䅯眯䅅䅁䅅䅁䉁䅁䅁兂䅁䅁䅂噙䩭兑杷允䅁䅁䅑䅁䑁䅁䅷䅁䭁䉁䅕䅁䭁佁䬴䅁䭁䝁䔰䅁䉁䅁䅁允䅁䅁䅯睒䅁䅁杷允䅁䅁䅑䅁䑁䅁䅷䅁䭁佁䄴䅁䭁佁䭧䅁䭁䥁䕍䅁䉁䅁䅁允䅁䅁䄴杄䅁䑁䅍睍畁䑁䅉免硁䅁䅁䍄䉁䅁䅁䅂䅁䅁䅍䅄䅁䅁䅯睊䅁䅁䅯朷䅯䅁䅯䅣䅑䅁䅅䅁䉁䅁䅁兂䅁䅁䅁䩋䘹兑杷允䅁䅁䅑䅁䑁䅁䅷䅁䭁䭁䍍䅁䭁䅁䅯䅁䭁䅁䅕䅁䉁䅁䅁允䅁䅁䅕匳䝑婧䑖あ䵁䅉䅅䅁䕁䅁䅁睁䵁䅁䅁权穃允䅁权湄权䅁权硂䅂䅁允䅁䅁䅅䅁䙁䝁㡱䩤奍䍨䅬䍄䉁䅁䅁䅂䅁䅁䅍䅄䅁䅁䅯杒䅍䅁䅯充䅁䅁䅯兂䅁䅁䅅䅁䉁䅁䅁杄十䅁䅁李睁䑁䅁䅏㉁䑁䅕䅍睁䅁䅁䍄䉁䅁䅁䅂䅁䅁䅍䅄䅁䅁䅯眱䅅䅁䅯允䅉䅁䅯睁䅉䅁䅅䅁䉁䅁䅁兂坂㕳乒收䙮䅑杷允䅁䅁䅑䅁䑁䅁䅷䅁䭁乁䉕䅁䭁佁䭳䅁䭁䡁䕅䅁䉁䅁䅁允䅁䅁䄴杅䅁䑁䅙免㑁䑁䅉免ぁ䑁䅉免䅁䅁杷允䅁䅁䅑䅁䑁䅁䅷䅁䭁乁䅯䅁䭁佁䭯䅁䭁䥁䕍䅁䉁䅁䅁允䅁䅁䄴䅄䅁䑁䅁杌㕁䑁䅑兏䅁䅁杷允䅁䅁䅑䅁䑁䅁䅷䅁䭁䉁䌴䅁䭁䅁䅑䅁䭁偁䈸䅁䉁䅁䅁允䅁䅁䅕䅁䅁䉁甹す䵅䅉䅅䅁䕁䅁䅁睁䵁䅁䅁权䩃䅁䅁权剁䅁䅁权䙁䅁䅁允䅁䅁䅅䅁佁䉁䅑䅁ぁ䑁䅕李祁䑁䅁䅍睁䑁䅁䅍䅁䅁杷允䅁䅁䅑䅁䑁䅁䅷䅁䭁䩁䈴䅁䭁佁䬰䅁䭁䝁䔸䅁䉁䅁䅁允䅁䅁䅕䑚晶㑔堲樱䴸䅉䅅䅁䕁䅁䅁睁䵁䅁䅁权㍁允䅁权潄权䅁权獄权䅁允䅁䅁䅅䅁䭁䕁䅣䅁䵁䅉䅅䅁䕁䅁䅁睁䵁䅁䅁权䵃睁䅁权剁䅁䅁权䙁䅁䅁允䅁䅁䅅䅁佁䉁䅑䅁㍁䑁䅁兏睁䑁䅁䅍睁䑁䅁䅍䅁䅁杷允䅁䅁䅑䅁䑁䅁䅷䅁䭁䉁䅧䅁䭁佁䭯䅁䭁䡁䕯䅁䉁䅁䅁允䅁䅁䄴䅄䅁䑁䅅杌祁䑁䅧䅎䅁䅁杷允䅁䅁䅑䅁䑁䅁䅷䅁䭁乁䅫䅁䭁佁䬴䅁䭁䡁䔰䅁䉁䅁䅁允䅁䅁䅕䅁䅁䅧偰つ䵅䅉䅅䅁䕁䅁䅁睁䵁䅁䅁权㑃允䅁权湄权䅁权㥂䅂䅁允䅁䅁䅅䅁䙁䩁䕺䱉祂䈶䅴䍄䉁䅁䅁䅂䅁䅁䅍䅄䅁䅁䅯先䅅䅁䅯权䅁䅁䅯兂䅁䅁䅅䅁䉁䅁䅁兂摁浗㝑㠳券䅑杷允䅁䅁䅑䅁䑁䅁䅷䅁䭁䅁䐴䅁䭁䅁䅑䅁䭁䅁䅕䅁䉁䅁䅁允䅁䅁䅕䅁䅁䝁啂啗䵅䅉䅅䅁䕁䅁䅁睁䵁䅁䅁权楄䅁䅁权浄权䅁权獄权䅁允䅁䅁䅅䅁䭁䕁䅣䅁䵁䅉䅅䅁䕁䅁䅁睁䵁䅁䅁权䕄睁䅁权䭁䅁䅁权⽄允䅁允䅁䅁䅅䅁䙁佁㝦晱午兔䅬䍄䉁䅁䅁䅂䅁䅁䅍䅄䅁䅁䅯䅪䅍䅁䅯权䅁䅁䅯兂䅁䅁䅅䅁䉁䅁䅁兂䕁杖琴灳㌳睐杷允䅁䅁䅑䅁䑁䅁䅷䅁䭁䅁䄸䅁䭁佁䭙䅁䭁䡁䔰䅁䉁䅁䅁允䅁䅁䄴䅄䅁䑁䅕杌硁䑁䅣睍䅁䅁杷允䅁䅁䅑䅁䑁䅁䅷䅁䭁䑁䉅䅁䭁佁䭙䅁䭁䥁䕍䅁䉁䅁䅁允䅁䅁䄴䅄䅁䑁䅅杌ぁ䑁䅙睍䅁䅁杷允䅁䅁䅑䅁䑁䅁䅷䅁䭁䭁䍉䅁䭁䅁䅯䅁䭁偁䈸䅁䉁䅁䅁允䅁䅁䅕䅄牉硨婚䕇䵁䅉䅅䅁䕁䅁䅁睁䵁䅁䅁权橄睁䅁权䕁䅁䅁权䙁䅁䅁允䅁䅁䅅䅁䙁䅁䅁䅁潂ㅆ䉸䍄䉁䅁䅁䅂䅁䅁䅍䅄䅁䅁䅯睑䅉䅁䅯䅂䅁䅁䅯兂䅁䅁䅅䅁䉁䅁䅁兂䅁䅁䅄䌰䉇兑杷允䅁䅁䅑䅁䑁䅁䅷䅁䭁偁䍅䅁䭁䅁䅯䅁䭁偁䈸䅁䉁䅁䅁允䅁䅁䅕牘䩰䅄牉ぃ䵁䅉䅅䅁䕁䅁䅁睁䵁䅁䅁权桂䅁䅁权潄权䅁权療䅂䅁允䅁䅁䅅䅁佁䅁䄴䅁穁䑁䅑杌睁䑁䅉睎䅁䅁杷允䅁䅁䅑䅁䑁䅁䅷䅁䭁偁䉫䅁䭁䅁䍅䅁䭁䅁䍉䅁䉁䅁䅁允䅁䅁䅕䵄楪⭰漯䔴䵁䅉䅅䅁䕁䅁䅁睁䵁䅁䅁权噂䅁䅁权瑄权䅁权療䅂䅁允䅁䅁䅅䅁䙁佁汏㡭村佳⽙䍄䉁䅁䅁䅂䅁䅁䅍䅄䅁䅁䅯睑䅉䅁䅯充䅁䅁䅯兂䅁䅁䅅䅁䉁䅁䅁杄啁䅁䅁睍ぁ䑁䅁兎睁䑁䅁䅍睁䑁䅁䅁䵁䅉䅅䅁䕁䅁䅁睁䵁䅁䅁权㑄允䅁权畄权䅁权硂䅂䅁允䅁䅁䅅䅁䙁䅁䅁䅁㡁剮䉴䍄䉁䅁䅁䅂䅁䅁䅍䅄䅁䅁䅯䅈䅅䅁䅯儷䅯䅁䅯全䅑䅁䅅䅁䉁䅁䅁兂祃敮渫歸㝶睐杷允䅁䅁䅑䅁䑁䅁䅷䅁䭁乁䉫䅁䭁佁䭳䅁䭁䡁䕯䅁䉁䅁䅁允䅁䅁䄴䅆䅁䑁䅕李㕁䑁䅁兏穁䑁䅫杍硁䅁䅁䍄䉁䅁䅁睁䅁䅁䅍䅄䅁䅁䅯睡䅁䅁䅯䅊䅙䅁䅅䅁䉁䅁䅁权敃元䅁䍄䉁䅁䅁䅂䅁䅁䅍䅄䅁䅁䅯䅨䅁䅁䅯䄶䅯䅁䅯䅣䅑䅁䅅䅁䉁䅁䅁杄䵁䅁䅁杍㍁䍁䄴睎ㅁ䅁䅁䍄䉁䅁䅁䅂䅁䅁䅍䅄䅁䅁䅯杂䅅䅁䅯儶䅯䅁䅯䄷䅯䅁䅅䅁䉁䅁䅁权䡂䅁䅁䍄䉁䅁䅁䅂䅁䅁䅍䅄䅁䅁䅯睑䅉䅁䅯权䅁䅁䅯兂䅁䅁䅅䅁䉁䅁䅁兂偃癷潕䅘游䅑杷允䅁䅁䅑䅁䑁䅁䅷䅁䭁䥁䅑䅁䭁佁䭯䅁䭁佁䭷䅁䉁䅁䅁允䅁䅁䅯睒䅁䅁杷允䅁䅁䅑䅁䑁䅁䅷䅁䭁䡁䐸䅁䭁䉁䅅䅁䭁䅁䅕䅁䉁䅁䅁允䅁䅁䄴䅆䅁䑁䅉睍㍁䑁䅑䅍睁䑁䅁䅍睁䅁䅁䍄䉁䅁䅁䅂䅁䅁䅍䅄䅁䅁䅯睋䅍䅁䅯权䅁䅁䅯眯䅅䅁䅅䅁䉁䅁䅁兂㍂灶愸㥌䰰䅑杷允䅁䅁䅍䅁䑁䅁䅷䅁䭁䅁䈴䅁䭁䉁䝧䅁䉁䅁䅁允䅁䅁䅯䅦䅙䅁杷允䅁䅁䅑䅁䑁䅁䅷䅁䭁佁䉉䅁䭁佁䭣䅁䭁䡁䔰䅁䉁䅁䅁允䅁䅁䅕䩦丶奒こ䕂䵁䅉䅅䅁䕁䅁䅁睁䵁䅁䅁权䕂杁䅁权䕁䅁䅁权䙁䅁䅁允䅁䅁䅅䅁䙁䅁䅁䅁浄䙎䉸䍄䉁䅁䅁䅂䅁䅁䅍䅄䅁䅁䅯兵䅍䅁䅯䅂䅁䅁䅯眯䅅䅁䅅䅁䉁䅁䅁兂䅁䅁䅁㙂䡗兑杷允䅁䅁䅑䅁䑁䅁䅷䅁䭁䡁䑷䅁䭁䉁䅅䅁䭁䅁䅕䅁䉁䅁䅁允䅁䅁䄴䅆䅁䑁䅑杍穁䑁䅕䅍睁䑁䅁䅍睁䅁䅁䍄䉁䅁䅁䅂䅁䅁䅍䅄䅁䅁䅯杩䅁䅁䅯儶䅯䅁䅯睧䅑䅁䅅䅁䉁䅁䅁兂䅁䅁䅁䑷愴兑杷允䅁䅁䅑䅁䑁䅁䅷䅁䭁偁䈴䅁䭁佁䬴䅁䭁䝁䔰䅁䉁䅁䅁允䅁䅁䅯睒䅁䅁杷允䅁䅁䅑䅁䑁䅁䅷䅁䭁䕁䐴䅁䭁䅁䅑䅁䭁䅁䅕䅁䉁䅁䅁允䅁䅁䅕䅁䅁䡑唸っ䵅䅉䅅䅁䕁䅁䅁睁䵁䅁䅁权㉂䅁䅁权牄权䅁权㙂䅂䅁允䅁䅁䅅䅁佁䉁䅑䅁祁䑁䅧免睁䑁䅁䅍睁䑁䅁䅍䅁䅁杷允䅁䅁䅑䅁䑁䅁䅷䅁䭁䡁䉅䅁䭁佁䬰䅁䭁䡁䕁䅁䉁䅁䅁允䅁䅁䅕䘷㑇潈牘吸䴸䅉䅅䅁䕁䅁䅁睁䵁䅁䅁权噁允䅁权瑄权䅁权㥂䅂䅁允䅁䅁䅅䅁䙁䵁䉇⽰䑹⽔⽉䍄䉁䅁䅁䅂䅁䅁䅍䅄䅁䅁䅯睉䅅䅁䅯朶䅯䅁䅯䄷䅯䅁䅅䅁䉁䅁䅁权䡂䅁䅁䍄䉁䅁䅁䅂䅁䅁䅍䅄䅁䅁䅯䅎䅉䅁䅯充䅁䅁䅯眯䅅䅁䅅䅁䉁䅁䅁杄啁䅁䅁杍㍁䑁䅕兎㍁䑁䅙䅍睁䑁䅁䅁䵁䅉䅅䅁䕁䅁䅁睁䵁䅁䅁权灁允䅁权浄权䅁权䑃䅂䅁允䅁䅁䅅䅁佁䅁䅷䅁硁䍁䄴李㑁䑁䅉䅁䵁䅉䅅䅁䕁䅁䅁睁䵁䅁䅁权奂允䅁权牄权䅁权療䅂䅁允䅁䅁䅅䅁佁䉁䅙䅁硁䑁䅣兏㍁䑁䅁兏硁䑁䅍杍ㅁ䅁䅁䍄䉁䅁䅁䅂䅁䅁䅍䅄䅁䅁䅯杕䅅䅁䅯朷䅯䅁䅯来䅑䅁䅅䅁䉁䅁䅁兂䅁䅁䅁偷督兑杷允䅁䅁䅑䅁䑁䅁䅷䅁䭁䕁䍙䅁䭁䉁䅅䅁䭁䅁䅕䅁䉁䅁䅁允䅁䅁䄴䅆䅁䑁䅉李㕁䑁䅧䅍睁䑁䅁䅍睁䅁䅁䍄䉁䅁䅁睁䅁䅁䅍䅄䅁䅁䅯䅹䅁䅁䅯䅈䅙䅁䅅䅁䉁䅁䅁权䵃杂䅁䍄䉁䅁䅁䅂䅁䅁䅍䅄䅁䅁䅯条䅅䅁䅯朷䅯䅁䅯来䅑䅁䅅䅁䉁䅁䅁兂䅁䅁䅁䕰䑎兑杷允䅁䅁䅑䅁䑁䅁䅷䅁䭁䉁䅳䅁䭁佁䭧䅁䭁䡁䕁䅁䉁䅁䅁允䅁䅁䄴䅄䅁䑁䅕杌祁䑁䅉睍䅁䅁杷允䅁䅁䅑䅁䑁䅁䅷䅁䭁佁䅁䅁䭁佁䭳䅁䭁䥁䕍䅁䉁䅁䅁允䅁䅁䄴䅆䅁䑁䅕睍㉁䑁䅁䅍睁䑁䅁䅍睁䅁䅁䍄䉁䅁䅁䅂䅁䅁䅍䅄䅁䅁䅯睄䅅䅁䅯儷䅯䅁䅯睧䅑䅁䅅䅁䉁䅁䅁兂湁免獩䙈杲睐杷允䅁䅁䅑䅁䑁䅁䅷䅁䭁䑁䉧䅁䭁佁䭙䅁䭁䝁䔸䅁䉁䅁䅁允䅁䅁䅯睒䅁䅁杷允䅁䅁䅑䅁䑁䅁䅷䅁䭁䵁䍧䅁䭁䅁䅑䅁䭁䅁䅕䅁䉁䅁䅁允䅁䅁䅕䅁䅁䕑慮啩䵅䅉䅅䅁䕁䅁䅁睁䵁䅁䅁权ぁ允䅁权䉁杁䅁权䍁杁䅁允䅁䅁䅅䅁䙁䅁㡏煈洯瑷䅖䍄䉁䅁䅁䅂䅁䅁䅍䅄䅁䅁䅯䅑䅁䅁䅯䄶䅯䅁䅯全䅑䅁䅅䅁䉁䅁䅁杄佁䅁䅁䅎㉁䍁䄴䅏㉁䑁䅕䅁䵁䅉䅅䅁䕁䅁䅁睁䵁䅁䅁权㍁睁䅁权䭁䅁䅁权䙁䅁䅁允䅁䅁䅅䅁䙁䥁牘払敧剂䅆䍄䉁䅁䅁䅂䅁䅁䅍䅄䅁䅁䅯䅐䅁䅁䅯儷䅯䅁䅯䅣䅑䅁䅅䅁䉁䅁䅁兂楃扒穢搯㑓睐杷允䅁䅁䅑䅁䑁䅁䅷䅁䭁䭁䅉䅁䭁佁䭯䅁䭁䡁䕅䅁䉁䅁䅁允䅁䅁䄴䅄䅁䑁䅁杌ぁ䑁䅙兎䅁䅁杷允䅁䅁䅑䅁䑁䅁䅷䅁䭁䩁䑉䅁䭁䅁䅑䅁䭁偁䈸䅁䉁䅁䅁允䅁䅁䅕䅁䅁䵁捫啚䵅䅉䅅䅁䕁䅁䅁睁䵁䅁䅁权呂允䅁权浄权䅁权療䅂䅁允䅁䅁䅅䅁佁䅁䅷䅁硁䍁䄴兎睁䑁䅅䅁䵁䅉䅅䅁䕁䅁䅁睁䵁䅁䅁权呃睁䅁权䕁䅁䅁权䙁䅁䅁允䅁䅁䅅䅁䙁䅁䅁䥁䩁䡦䉎䍄䉁䅁䅁䅂䅁䅁䅍䅄䅁䅁䅯睁䅁䅁䅯䄶䅯䅁䅯睢䅑䅁䅅䅁䉁䅁䅁杄佁䅁䅁杍㉁䍁䄴免睁䑁䅉䅁䵁䅉䅅䅁䕁䅁䅁睁䵁䅁䅁权慃允䅁权晁杂䅁权杁杂䅁允䅁䅁䅅䅁䭁䥁䩍䅁䵁䅉䅅䅁䕁䅁䅁睁䵁䅁䅁权䭂䅁䅁权潄权䅁权療䅂䅁允䅁䅁䅅䅁佁䅁䄴䅁祁䑁䅕杌穁䑁䅉睍䅁䅁杷允䅁䅁䅑䅁䑁䅁䅷䅁䭁䡁䅙䅁䭁佁䭯䅁䭁佁䭷䅁䉁䅁䅁允䅁䅁䅯睒䅁䅁杷允䅁䅁䅑䅁䑁䅁䅷䅁䭁䉁䌰䅁䭁䉁䅅䅁䭁䅁䅕䅁䉁䅁䅁允䅁䅁䄴䅆䅁䑁䅣睎硁䑁䅁䅍睁䑁䅁䅍睁䅁䅁䍄䉁䅁䅁䅂䅁䅁䅍䅄䅁䅁䅯睏䅁䅁䅯儷䅯䅁䅯兣䅑䅁䅅䅁䉁䅁䅁兂ㅁ牘䩰䅄湌睐杷允䅁䅁䅑䅁䑁䅁䅷䅁䭁偁䅫䅁䭁䅁䅑䅁䭁䅁䍑䅁䉁䅁䅁允䅁䅁䅕䅁䅁䵁做ず䵅䅉䅅䅁䕁䅁䅁睁䵁䅁䅁权乁允䅁权牄权䅁权㥂䅂䅁允䅁䅁䅅䅁佁䉁䅑䅁ぁ䑁䅧睍㕁䑁䅧杍祁䑁䅙䅎䅁䅁杷允䅁䅁䅑䅁䑁䅁䅷䅁䭁䩁䉷䅁䭁佁䭯䅁䭁佁䭷䅁䉁䅁䅁允䅁䅁䅯睒䅁䅁杷允䅁䅁䅑䅁䑁䅁䅷䅁䭁䅁䈰䅁䭁佁䭧䅁䭁䝁䔰䅁䉁䅁䅁允䅁䅁䅯睒䅁䅁杷允䅁䅁䅑䅁䑁䅁䅷䅁䭁䱁䅧䅁䭁佁䬴䅁䭁佁䭷䅁䉁䅁䅁允䅁䅁䅯睒䅁䅁杷允䅁䅁䅑䅁䑁䅁䅷䅁䭁䅁䕑䅁䭁䅁䅯䅁䭁偁䈸䅁䉁䅁䅁允䅁䅁䅕䑗ね䡹⭡歅䵁䅉䅅䅁䕁䅁䅁睁䵁䅁䅁权佄䅁䅁权湄权䅁权瑂䅂䅁允䅁䅁䅅䅁䙁䕁䱓佢㝦剋䅨䍄䉁䅁䅁䅂䅁䅁䅍䅄䅁䅁䅯䅈䅉䅁䅯充䅁䅁䅯眯䅅䅁䅅䅁䉁䅁䅁杄啁䅁䅁睎ぁ䑁䅁兏ぁ䑁䅉睍㕁䑁䅫䅁䵁䅉䅅䅁䑁䅁䅁睁䵁䅁䅁权捂允䅁权捁杂䅁允䅁䅁䅅䅁䭁䙁䝯䅁䵁䅉䅅䅁䕁䅁䅁睁䵁䅁䅁权潂允䅁权剁䅁䅁权䙁䅁䅁允䅁䅁䅅䅁佁䉁䅙䅁硁䑁䅍睍㍁䑁䅫睍㉁䑁䅕䅍睁䅁䅁䍄䉁䅁䅁䅂䅁䅁䅍䅄䅁䅁䅯眹䅁䅁䅯䄶䅯䅁䅯䅣䅑䅁䅅䅁䉁䅁䅁杄佁䅁䅁免㉁䍁䄴䅎ぁ䑁䅉䅁䵁䅉䅅䅁䕁䅁䅁睁䵁䅁䅁权㑃杁䅁权䭁䅁䅁权⽄允䅁允䅁䅁䅅䅁䙁䑁晶㑔堲杢䅨䍄䉁䅁䅁䅂䅁䅁䅍䅄䅁䅁䅯兒䅅䅁䅯䄶䅯䅁䅯来䅑䅁䅅䅁䉁䅁䅁杄佁䅁䅁杍㍁䍁䄴兎睁䑁䅍䅁䵁䅉䅅䅁䕁䅁䅁睁䵁䅁䅁权浃允䅁权瑄权䅁权療䅂䅁允䅁䅁䅅䅁䙁䙁余扌摋⼷⽕䍄䉁䅁䅁䅂䅁䅁䅍䅄䅁䅁䅯睶䅉䅁䅯权䅁䅁䅯兂䅁䅁䅅䅁䉁䅁䅁兂㝂䭆䠵昴杯䅑杷允䅁䅁䅑䅁䑁䅁䅷䅁䭁䉁䅫䅁䭁䅁䅑䅁䭁䅁䍑䅁䉁䅁䅁允䅁䅁䅕䅁䅁䕧㍴正䵅䅉䅅䅁䕁䅁䅁睁䵁䅁䅁权䡃䅁䅁权浄权䅁权䑃䅂䅁允䅁䅁䅅䅁佁䅁䅧䅁硁䍁䄴免䅁䅁杷允䅁䅁䅑䅁䑁䅁䅷䅁䭁䱁䑣䅁䭁䉁䅅䅁䭁偁䈸䅁䉁䅁䅁允䅁䅁䄴杅䅁䑁䅕䅏硁䑁䅁䅍㉁䑁䅑兏䅁䅁杷允䅁䅁䅍䅁䑁䅁䅷䅁䭁䱁䉁䅁䭁䉁䝷䅁䉁䅁䅁允䅁䅁䅯睲䅙䅁杷允䅁䅁䅑䅁䑁䅁䅷䅁䭁䥁䈴䅁䭁佁䭯䅁䭁䥁䕍䅁䉁䅁䅁允䅁䅁䄴权䅁䑁䅉杌硁䑁䅅䅁䵁䅉䅅䅁䕁䅁䅁睁䵁䅁䅁权䅄允䅁权灄权䅁权䙃䅂䅁允䅁䅁䅅䅁䙁䅁䅁䅁䅄砶䉊䍄䉁䅁䅁䅂䅁䅁䅍䅄䅁䅁䅯睃䅉䅁䅯充䅁䅁䅯眯䅅䅁䅅䅁䉁䅁䅁杄十䅁䅁睎祁䑁䅕睍ぁ䑁䅁䅍睁䅁䅁䍄䉁䅁䅁䅂䅁䅁䅍䅄䅁䅁䅯杈䅉䅁䅯充䅁䅁䅯兂䅁䅁䅅䅁䉁䅁䅁杄啁䅁䅁睎穁䑁䅉杍祁䑁䅉䅍睁䑁䅁䅁䵁䅉䅅䅁䕁䅁䅁睁䵁䅁䅁权湃䅁䅁权浄权䅁权㥂䅂䅁允䅁䅁䅅䅁佁䅁䅷䅁ぁ䍁䄴免ㅁ䑁䅑䅁䵁䅉䅅䅁䕁䅁䅁睁䵁䅁䅁权晄䅁䅁权潄权䅁权䙃䅂䅁允䅁䅁䅅䅁佁䅁䅷䅁祁䑁䅍杌穁䑁䅑䅁䵁䅉䅅䅁䕁䅁䅁睁䵁䅁䅁权ㅁ允䅁权畄权䅁权㙂䅂䅁允䅁䅁䅅䅁䙁䅁䅁䅁䅃畘䅸䍄䉁䅁䅁䅂䅁䅁䅍䅄䅁䅁䅯䅇䅍䅁䅯䅂䅁䅁䅯眯䅅䅁䅅䅁䉁䅁䅁兂䅁䅁䅃汕穴兑杷允䅁䅁䅑䅁䑁䅁䅷䅁䭁䍁䉁䅁䭁佁䭣䅁䭁䥁䕕䅁䉁䅁䅁允䅁䅁䅕㘴扗䍸睁䕈䵁䅉䅅䅁䕁䅁䅁睁䵁䅁䅁权瑂允䅁权湄权䅁权睂䅂䅁允䅁䅁䅅䅁䙁䑁敖歵䵫楁䅸䍄䉁䅁䅁䅂䅁䅁䅍䅄䅁䅁䅯杪䅅䅁䅯眵䅯䅁䅯来䅑䅁䅅䅁䉁䅁䅁兂汄䌰扌嘫稴䅑杷允䅁䅁䅑䅁䑁䅁䅷䅁䭁乁䑑䅁䭁䅁䅑䅁䭁䅁䅕䅁䉁䅁䅁允䅁䅁䅕䅁䅁䭁剖啓䵅䅉䅅䅁䑁䅁䅁睁䵁䅁䅁权㍄䅁䅁权奁杂䅁允䅁䅁䅅䅁䭁䕁䝑䅁䵁䅉䅅䅁䕁䅁䅁睁䵁䅁䅁权䵃䅁䅁权牄权䅁权㥂䅂䅁允䅁䅁䅅䅁佁䉁䅑䅁㕁䑁䅑䅏睁䑁䅁䅍睁䑁䅁䅍䅁䅁杷允䅁䅁䅑䅁䑁䅁䅷䅁䭁䩁䅙䅁䭁佁䬴䅁䭁佁䭷䅁䉁䅁䅁允䅁䅁䅯睒䅁䅁杷允䅁䅁䅑䅁䑁䅁䅷䅁䭁䉁䍉䅁䭁䉁䅅䅁䭁䅁䅕䅁䉁䅁䅁允䅁䅁䄴䅆䅁䑁䅅睎㑁䑁䅁䅍睁䑁䅁䅍睁䅁䅁䍄䉁䅁䅁䅂䅁䅁䅍䅄䅁䅁䅯材䅁䅁䅯朶䅯䅁䅯睢䅑䅁䅅䅁䉁䅁䅁杄䭁䅁䅁睍畁䑁䅍䅎䅁䅁杷允䅁䅁䅑䅁䑁䅁䅷䅁䭁佁䐸䅁䭁䅁䅯䅁䭁䅁䅕䅁䉁䅁䅁允䅁䅁䅕灰䕶䱉祂䐫䴸䅉䅅䅁䕁䅁䅁睁䵁䅁䅁权㝂䅁䅁权牄权䅁权療䅂䅁允䅁䅁䅅䅁佁䉁䅑䅁祁䑁䅅䅏穁䑁䅉䅏ㅁ䑁䅉杍䅁䅁杷允䅁䅁䅑䅁䑁䅁䅷䅁䭁䅁䉍䅁䭁䅁䅑䅁䭁䅁䅕䅁䉁䅁䅁允䅁䅁䅕䅁䅁䡑䭎ど䵅䅉䅅䅁䕁䅁䅁睁䵁䅁䅁权橃杁䅁权䭁䅁䅁权⽄允䅁允䅁䅁䅅䅁䙁䵁䱤㑎䉬䅙䄵䍄䉁䅁䅁䅂䅁䅁䅍䅄䅁䅁䅯睎䅍䅁䅯䅂䅁䅁䅯兂䅁䅁䅅䅁䉁䅁䅁兂䅁䅁䅁灅框兑杷允䅁䅁䅑䅁䑁䅁䅷䅁䭁䝁䉑䅁䭁佁䬴䅁䭁䡁䕯䅁䉁䅁䅁允䅁䅁䅕䅁䅁䝁⽺啑䵅䅉䅅䅁䕁䅁䅁睁䵁䅁䅁权汃杁䅁权䕁䅁䅁权䙁䅁䅁允䅁䅁䅅䅁䙁䅁䅁䅁坁㍈䉚䍄䉁䅁䅁䅂䅁䅁䅍䅄䅁䅁䅯儱䅁䅁䅯朶䅯䅁䅯兣䅑䅁䅅䅁䉁䅁䅁杄䵁䅁䅁免畁䑁䅍兎ㅁ䅁䅁䍄䉁䅁䅁䅂䅁䅁䅍䅄䅁䅁䅯䄷䅁䅁䅯䅂䅁䅁䅯兂䅁䅁䅅䅁䉁䅁䅁兂䅁䅁䅂礰畨兑杷允䅁䅁䅑䅁䑁䅁䅷䅁䭁乁䍯䅁䭁䅁䅑䅁䭁䅁䅕䅁䉁䅁䅁允䅁䅁䅕䅁䅁䉁䑹歡䵅䅉䅅䅁䑁䅁䅁睁䵁䅁䅁权噃允䅁权慁杂䅁允䅁䅁䅅䅁䭁䝁䝉䅁䵁䅉䅅䅁䕁䅁䅁睁䵁䅁䅁权扂䅁䅁权晁杂䅁权杁杂䅁允䅁䅁䅅䅁䭁䑁䝧䅁䵁䅉䅅䅁䑁䅁䅁睁䵁䅁䅁权捂允䅁权敁杂䅁允䅁䅁䅅䅁䭁䝁䝕䅁䵁䅉䅅䅁䕁䅁䅁睁䵁䅁䅁权㉂允䅁权牄权䅁权䙃䅂䅁允䅁䅁䅅䅁佁䉁䅑䅁㍁䑁䅅兎睁䑁䅁䅍睁䑁䅁䅍䅁䅁杷允䅁䅁䅑䅁䑁䅁䅷䅁䭁䭁䍕䅁䭁䅁䅯䅁䭁䅁䅕䅁䉁䅁䅁允䅁䅁䅕⼵灵搸乌う䵁䅉䅅䅁䕁䅁䅁睁䵁䅁䅁权扁允䅁权煄权䅁权硂䅂䅁允䅁䅁䅅䅁䭁䕁䅣䅁䵁䅉䅅䅁䕁䅁䅁睁䵁䅁䅁权㙂杁䅁权剁䅁䅁权⽄允䅁允䅁䅁䅅䅁佁䉁䅑䅁硁䑁䅅睍ㅁ䑁䅁䅍睁䑁䅁䅍䅁䅁杷允䅁䅁䅑䅁䑁䅁䅷䅁䭁䱁䑉䅁䭁䅁䅑䅁䭁偁䈸䅁䉁䅁䅁允䅁䅁䅕䅁䅁䭧㑨す䵅䅉䅅䅁䑁䅁䅁睁䵁䅁䅁权ぃ䅁䅁权奁杂䅁允䅁䅁䅅䅁䭁䑁䜰䅁䵁䅉䅅䅁䕁䅁䅁睁䵁䅁䅁权敄允䅁权灄权䅁权獄权䅁允䅁䅁䅅䅁䭁䕁䅣䅁䵁䅉䅅䅁䕁䅁䅁睁䵁䅁䅁权祁䅁䅁权牄权䅁权㙂䅂䅁允䅁䅁䅅䅁佁䉁䅑䅁ぁ䑁䅉䅏祁䑁䅅睎㑁䑁䅣䅎䅁䅁杷允䅁䅁䅑䅁䑁䅁䅷䅁䭁䭁䉁䅁䭁佁䭣䅁䭁䡁䕁䅁䉁䅁䅁允䅁䅁䅕場啯歲桦え䵁䅉䅅䅁䕁䅁䅁睁䵁䅁䅁权慄䅁䅁权畄权䅁权獄权䅁允䅁䅁䅅䅁䭁䕁䅣䅁䵁䅉䅅䅁䕁䅁䅁睁䵁䅁䅁权瑃杁䅁权䭁䅁䅁权䙁䅁䅁允䅁䅁䅅䅁䙁䱁穢搯㑒儶䅊䍄䉁䅁䅁䅂䅁䅁䅍䅄䅁䅁䅯督䅁䅁䅯朵䅯䅁䅯兣䅑䅁䅅䅁䉁䅁䅁杄䵁䅁䅁免畁䑁䅑睍㉁䅁䅁䍄䉁䅁䅁䅂䅁䅁䅍䅄䅁䅁䅯朱䅁䅁䅯眶䅯䅁䅯全䅑䅁䅅䅁䉁䅁䅁杄啁䅁䅁䅎睁䑁䅫睍睁䑁䅁䅍睁䑁䅁䅁䵁䅉䅅䅁䕁䅁䅁睁䵁䅁䅁权㡁允䅁权晁杂䅁权杁杂䅁允䅁䅁䅅䅁䭁䥁䝙䅁䵁䅉䅅䅁䕁䅁䅁睁䵁䅁䅁权奁允䅁权煄权䅁权硂䅂䅁允䅁䅁䅅䅁佁䅁䅯䅁睁䍁䄴杍穁䅁䅁䍄䉁䅁䅁䅂䅁䅁䅍䅄䅁䅁䅯䅧䅍䅁䅯权䅁䅁䅯兂䅁䅁䅅䅁䉁䅁䅁兂㙃兓䍷㑋煣䅑杷允䅁䅁䅍䅁䑁䅁䅷䅁䭁䵁䉁䅁䭁䍁䝙䅁䉁䅁䅁允䅁䅁䄴䅄䅁䑁䅙免畁䑁䅧免䅁䅁杷允䅁䅁䅑䅁䑁䅁䅷䅁䭁乁䅍䅁䭁佁䬰䅁䭁䥁䕍䅁䉁䅁䅁允䅁䅁䅕琯㑒匶硙ぃ䵁䅉䅅䅁䕁䅁䅁睁䵁䅁䅁权乂允䅁权煄权䅁权㥂䅂䅁允䅁䅁䅅䅁䭁䕁䅣䅁䵁䅉䅅䅁䕁䅁䅁睁䵁䅁䅁权橃䅁䅁权潄权䅁权㥂䅂䅁允䅁䅁䅅䅁佁䅁䅧䅁硁䍁䄴䅎䅁䅁杷允䅁䅁䅑䅁䑁䅁䅷䅁䭁䭁䉅䅁䭁佁䭙䅁䭁䡁䔰䅁䉁䅁䅁允䅁䅁䄴䅄䅁䑁䅁杌㑁䑁䅁䅎䅁䅁杷允䅁䅁䅑䅁䑁䅁䅷䅁䭁䭁䉳䅁䭁佁䭧䅁䭁䡁䕯䅁䉁䅁䅁允䅁䅁䄴杄䅁䑁䅉免畁䑁䅍免穁䅁䅁䍄䉁䅁䅁䅂䅁䅁䅍䅄䅁䅁䅯睩䅍䅁䅯䅂䅁䅁䅯眯䅅䅁䅅䅁䉁䅁䅁兂䅁䅁䅁煍慬兑杷允䅁䅁䅑䅁䑁䅁䅷䅁䭁乁䉉䅁䭁佁䭳䅁䭁䡁䕁䅁䉁䅁䅁允䅁䅁䄴䅆䅁䑁䅅䅎㉁䑁䅧䅏㉁䑁䅙兎㍁䅁䅁䍄䉁䅁䅁睁䅁䅁䅍䅄䅁䅁䅯睐䅁䅁䅯杈䅙䅁䅅䅁䉁䅁䅁权捂杂䅁䍄䉁䅁䅁䅂䅁䅁䅍䅄䅁䅁䅯杧䅍䅁䅯䅂䅁䅁䅯眯䅅䅁䅅䅁䉁䅁䅁兂䅁䅁䅁晐呂兑杷允䅁䅁䅑䅁䑁䅁䅷䅁䭁偁䐴䅁䭁䅁䅯䅁䭁䅁䅕䅁䉁䅁䅁允䅁䅁䅕体㙆䭆䠷歈䵁䅉䅅䅁䕁䅁䅁睁䵁䅁䅁权䵁允䅁权畄权䅁权獄权䅁允䅁䅁䅅䅁䭁䕁䅣䅁䵁䅉䅅䅁䕁䅁䅁睁䵁䅁䅁权牂杁䅁权䭁䅁䅁权⽄允䅁允䅁䅁䅅䅁䙁䵁䱤㑎䉬䍉䅤䍄䉁䅁䅁䅂䅁䅁䅍䅄䅁䅁䅯杌䅁䅁䅯儷䅯䅁䅯睧䅑䅁䅅䅁䉁䅁䅁兂䙃ㄶ㑇杈捕䅑杷允䅁䅁䅑䅁䑁䅁䅷䅁䭁䩁䑫䅁䭁䅁䅯䅁䭁偁䈸䅁䉁䅁䅁允䅁䅁䅕䡳潊敫挲䕏䵁䅉䅅䅁䕁䅁䅁睁䵁䅁䅁权慁䅁䅁权䉁杁䅁权䙁杁䅁允䅁䅁䅅䅁䙁偁猱灯㜵㡮䅬䍄䉁䅁䅁䅂䅁䅁䅍䅄䅁䅁䅯䄷䅍䅁䅯䅂䅁䅁䅯兂䅁䅁䅅䅁䉁䅁䅁兂䅁䅁䅁䵢㉧兑杷允䅁䅁䅍䅁䑁䅁䅷䅁䭁䭁䈰䅁䭁䍁䝙䅁䉁䅁䅁允䅁䅁䄴䅄䅁䑁䅧䅍畁䑁䅁䅎䅁䅁杷允䅁䅁䅑䅁䑁䅁䅷䅁䭁䍁䅍䅁䭁䅁䅯䅁䭁䅁䅕䅁䉁䅁䅁允䅁䅁䅕呦ㄸ牘䩰啃䵁䅉䅅䅁䕁䅁䅁睁䵁䅁䅁权求䅁䅁权湄权䅁权㥂䅂䅁允䅁䅁䅅䅁䙁䝁光䑗ね䉹䄹䍄䉁䅁䅁䅂䅁䅁䅍䅄䅁䅁䅯眳䅅䅁䅯朶䅯䅁䅯䄷䅯䅁䅅䅁䉁䅁䅁权䡂䅁䅁䍄䉁䅁䅁䅂䅁䅁䅍䅄䅁䅁䅯䅨䅍䅁䅯充䅁䅁䅯兂䅁䅁䅅䅁䉁䅁䅁杄啁䅁䅁睎㉁䑁䅕䅍睁䑁䅁䅍睁䑁䅁䅁䵁䅉䅅䅁䑁䅁䅁睁䵁䅁䅁权㍂䅁䅁权奁杂䅁允䅁䅁䅅䅁䭁䕁䝑䅁䵁䅉䅅䅁䕁䅁䅁睁䵁䅁䅁权獂䅁䅁权潄权䅁权㥂䅂䅁允䅁䅁䅅䅁佁䅁䄴䅁ぁ䑁䅣杌ㅁ䑁䅕李䅁䅁杷允䅁䅁䅑䅁䑁䅁䅷䅁䭁䥁䑷䅁䭁䅁䅯䅁䭁偁䈸䅁䉁䅁䅁允䅁䅁䅕㥏倹婪畤ぅ䵁䅉䅅䅁䕁䅁䅁睁䵁䅁䅁权噂䅁䅁权浄权䅁权瑂䅂䅁允䅁䅁䅅䅁佁䅁䅷䅁睁䍁䄴䅏祁䑁䅫䅁䵁䅉䅅䅁䕁䅁䅁睁䵁䅁䅁权䡄䅁䅁权畄权䅁权㙂䅂䅁允䅁䅁䅅䅁䙁䅁䅁䅁奄六䉆䍄䉁䅁䅁䅂䅁䅁䅍䅄䅁䅁䅯杶䅁䅁䅯眶䅯䅁䅯睢䅑䅁䅅䅁䉁䅁䅁杄奁䅁䅁杍ぁ䑁䅕䅍㑁䑁䅁䅍睁䑁䅁䅍睁䅁䅁䍄䉁䅁䅁䅂䅁䅁䅍䅄䅁䅁䅯䅏䅅䅁䅯儷䅯䅁䅯全䅑䅁䅅䅁䉁䅁䅁权䡂䅁䅁䍄䉁䅁䅁䅂䅁䅁䅍䅄䅁䅁䅯末䅅䅁䅯眶䅯䅁䅯兦䅑䅁䅅䅁䉁䅁䅁杄坁䅁䅁免睁䑁䅁䅎祁䑁䅁䅎㕁䑁䅅䅏䅁䅁杷允䅁䅁䅑䅁䑁䅁䅷䅁䭁䩁䅫䅁䭁佁䭙䅁䭁䡁䕁䅁䉁䅁䅁允䅁䅁䄴䅄䅁䑁䅅杌祁䑁䅕䅎䅁䅁杷允䅁䅁䅑䅁䑁䅁䅷䅁䭁䵁䑕䅁䭁䉁䅅䅁䭁䅁䅕䅁䉁䅁䅁允䅁䅁䄴䅆䅁䑁䅍䅏ㅁ䑁䅁䅍睁䑁䅁䅍睁䅁䅁䍄䉁䅁䅁䅂䅁䅁䅍䅄䅁䅁䅯䅐䅍䅁䅯䅂䅁䅁䅯兂䅁䅁䅅䅁䉁䅁䅁兂䅁䅁杂猸嘶兑杷允䅁䅁䅑䅁䑁䅁䅷䅁䭁䭁䉍䅁䭁佁䭧䅁䭁䡁䔰䅁䉁䅁䅁允䅁䅁䄴䅄䅁䑁䅫杌㉁䑁䅕䅎䅁䅁杷允䅁䅁䅑䅁䑁䅁䅷䅁䭁䩁䍉䅁䭁䅁䅯䅁䭁偁䈸䅁䉁䅁䅁允䅁䅁䅕敫㠱穐敖䕂䵁䅉䅅䅁䕁䅁䅁睁䵁䅁䅁权䙄睁䅁权䭁䅁䅁权䙁䅁䅁允䅁䅁䅅䅁䙁䵁䱤㑎䉬䅙䅸䍄䉁䅁䅁䅂䅁䅁䅍䅄䅁䅁䅯杄䅉䅁䅯䅂䅁䅁䅯眯䅅䅁䅅䅁䉁䅁䅁兂䅁䅁䅁焱䵎兑杷允䅁䅁䅑䅁䑁䅁䅷䅁䭁䡁䅳䅁䭁佁䭧䅁䭁䡁䔰䅁䉁䅁䅁允䅁䅁䄴杄䅁䑁䅉兎畁䑁䅣杍㕁䅁䅁䍄䉁䅁䅁䅂䅁䅁䅍䅄䅁䅁䅯朹䅍䅁䅯䅂䅁䅁䅯眯䅅䅁䅅䅁䉁䅁䅁兂䅁䅁䅁䱋楆兑杷允䅁䅁䅍䅁䑁䅁䅷䅁䭁偁䄴䅁䭁䍁䝙䅁䉁䅁䅁允䅁䅁䄴䅄䅁䑁䅙䅎畁䑁䅁䅏䅁䅁杷允䅁䅁䅑䅁䑁䅁䅷䅁䭁䙁䐴䅁䭁䅁䅯䅁䭁䅁䅕䅁䉁䅁䅁允䅁䅁䅕硢䑋䵷桱启䴸䅉䅅䅁䕁䅁䅁睁䵁䅁䅁权潄䅁䅁权煄权䅁权䑃䅂䅁允䅁䅁䅅䅁佁䅁䅷䅁睁䍁䄴䅎㉁䑁䅙䅁䵁䅉䅅䅁䕁䅁䅁睁䵁䅁䅁权奂允䅁权畄权䅁权獄权䅁允䅁䅁䅅䅁䭁䕁䅣䅁䵁䅉䅅䅁䕁䅁䅁睁䵁䅁䅁权䍂䅁䅁权瑄权䅁权睂䅂䅁允䅁䅁䅅䅁䙁䭁扡䍸睃瑣⽁䍄䉁䅁䅁䅂䅁䅁䅍䅄䅁䅁䅯杏䅅䅁䅯䄶䅯䅁䅯睧䅑䅁䅅䅁䉁䅁䅁杄佁䅁䅁杍㑁䍁䄴䅏祁䑁䅍䅁䵁䅉䅅䅁䕁䅁䅁睁䵁䅁䅁权䝁䅁䅁权煄权䅁权䑃䅂䅁允䅁䅁䅅䅁佁䅁䅷䅁睁䍁䄴䅍㍁䑁䅧䅁䵁䅉䅅䅁䕁䅁䅁睁䵁䅁䅁权㑂允䅁权䉁杁䅁权䑁杁䅁允䅁䅁䅅䅁䙁䑁塥⽪潉桪䉆䍄䉁䅁䅁䅂䅁䅁䅍䅄䅁䅁䅯䅪䅅䅁䅯儶䅯䅁䅯兢䅑䅁䅅䅁䉁䅁䅁兂䅁䅁䅁硗ㄸ兑杷允䅁䅁䅑䅁䑁䅁䅷䅁䭁䉁䍙䅁䭁䉁䅅䅁䭁偁䈸䅁䉁䅁䅁允䅁䅁䄴䅆䅁䑁䅍睎祁䑁䅍䅍睁䑁䅁䅍睁䅁䅁䍄䉁䅁䅁睁䅁䅁䅍䅄䅁䅁䅯杏䅅䅁䅯䅇䅙䅁䅅䅁䉁䅁䅁权婁杂䅁䍄䉁䅁䅁䅂䅁䅁䅍䅄䅁䅁䅯兪䅅䅁䅯权䅁䅁䅯兂䅁䅁䅅䅁䉁䅁䅁兂婁䙂余呌光䅑杷允䅁䅁䅑䅁䑁䅁䅷䅁䭁䵁䐸䅁䭁䅁䅯䅁䭁䅁䅕䅁䉁䅁䅁允䅁䅁䅕呦ㄸ牘䩰歁䵁䅉䅅䅁䕁䅁䅁睁䵁䅁䅁权䥂䅁䅁权瑄权䅁权䙃䅂䅁允䅁䅁䅅䅁䙁䙁偹癷潕佘⽳䍄䉁䅁䅁䅂䅁䅁䅍䅄䅁䅁䅯睎䅅䅁䅯䄶䅯䅁䅯睧䅑䅁䅅䅁䉁䅁䅁杄佁䅁䅁睍㑁䍁䄴李硁䑁䅍䅁䵁䅉䅅䅁䕁䅁䅁睁䵁䅁䅁权浃允䅁权灄权䅁权療䅂䅁允䅁䅁䅅䅁䙁䅁䅁䅁䅁剶䈹䍄䉁䅁䅁䅂䅁䅁䅍䅄䅁䅁䅯睁䅅䅁䅯䄶䅯䅁䅯睧䅑䅁䅅䅁䉁䅁䅁杄佁䅁䅁睍硁䍁䄴兎㍁䑁䅫䅁䵁䅉䅅䅁䕁䅁䅁睁䵁䅁䅁权⽂睁䅁权䕁䅁䅁权䙁䅁䅁允䅁䅁䅅䅁䙁䅁䅁䵁桄䭢䉒䍄䉁䅁䅁睁䅁䅁䅍䅄䅁䅁䅯杦䅅䅁䅯䅈䅙䅁䅅䅁䉁䅁䅁权祁睂䅁䍄䉁䅁䅁䅂䅁䅁䅍䅄䅁䅁䅯眲䅅䅁䅯眶䅯䅁䅯全䅑䅁䅅䅁䉁䅁䅁杄啁䅁䅁杍ぁ䑁䅕䅏穁䑁䅧兏㕁䑁䅫䅁䵁䅉䅅䅁䕁䅁䅁睁䵁䅁䅁权䱂允䅁权䭁䅁䅁权䕁杁䅁允䅁䅁䅅䅁䙁䡁焹䡶呓䅇䅖䍄䉁䅁䅁睁䅁䅁䅍䅄䅁䅁䅯兰䅅䅁䅯䅈䅙䅁䅅䅁䉁䅁䅁权楂杂䅁䍄䉁䅁䅁䅂䅁䅁䅍䅄䅁䅁䅯杮䅁䅁䅯儶䅯䅁䅯兣䅑䅁䅅䅁䉁䅁䅁兂䅁䅁䅁䱑八兑杷允䅁䅁䅑䅁䑁䅁䅷䅁䭁佁䄴䅁䭁佁䬰䅁䭁䡁䕅䅁䉁䅁䅁允䅁䅁䅕䉲慸䑚晶捆䵁䅉䅅䅁䕁䅁䅁睁䵁䅁䅁权䩁允䅁权浄权䅁权䙃䅂䅁允䅁䅁䅅䅁佁䅁䅷䅁穁䍁䄴免ぁ䑁䅕䅁䵁䅉䅅䅁䕁䅁䅁睁䵁䅁䅁权啂杁䅁权䭁䅁䅁权⽄允䅁允䅁䅁䅅䅁䙁䉁愱䑚晶祄䅎䍄䉁䅁䅁䅂䅁䅁䅍䅄䅁䅁䅯䅥䅁䅁䅯眶䅯䅁䅯兢䅑䅁䅅䅁䉁䅁䅁权䡂䅁䅁䍄䉁䅁䅁䅂䅁䅁䅍䅄䅁䅁䅯䅔䅉䅁䅯䅂䅁䅁䅯兂䅁䅁䅅䅁䉁䅁䅁兂䅁䅁䅁卉戱兑杷允䅁䅁䅑䅁䑁䅁䅷䅁䭁䅁䉷䅁䭁佁䭫䅁䭁䥁䕍䅁䉁䅁䅁允䅁䅁䅕䅁䅁䭁䙃歆䵅䅉䅅䅁䕁䅁䅁睁䵁䅁䅁权晃允䅁权䕁䅁䅁权䕁杁䅁允䅁䅁䅅䅁䙁䅁䅁䅁㝁䜷䉬䍄䉁䅁䅁䅂䅁䅁䅍䅄䅁䅁䅯䄴䅅䅁䅯儶䅯䅁䅯来䅑䅁䅅䅁䉁䅁䅁兂䅁䅁䅁义睦䅑杷允䅁䅁䅑䅁䑁䅁䅷䅁䭁䝁䉍䅁䭁佁䭫䅁䭁䡁䔰䅁䉁䅁䅁允䅁䅁䅕䅁䅁䥁畃あ䵅䅉䅅䅁䕁䅁䅁睁䵁䅁䅁权乁杁䅁权䕁䅁䅁权⽄允䅁允䅁䅁䅅䅁䙁䅁䅁䅁元䙦䉆䍄䉁䅁䅁䅂䅁䅁䅍䅄䅁䅁䅯八䅁䅁䅯朶䅯䅁䅯兦䅑䅁䅅䅁䉁䅁䅁杄䵁䅁䅁䅍畁䑁䅉兏㑁䅁䅁䍄䉁䅁䅁䅂䅁䅁䅍䅄䅁䅁䅯䅹䅍䅁䅯充䅁䅁䅯兂䅁䅁䅅䅁䉁䅁䅁杄坁䅁䅁杍祁䑁䅍䅎睁䑁䅁䅍睁䑁䅁䅍䅁䅁杷允䅁䅁䅑䅁䑁䅁䅷䅁䭁䱁䅷䅁䭁佁䭙䅁䭁䡁䕯䅁䉁䅁䅁允䅁䅁䄴䅄䅁䑁䅉杌睁䑁䅅睎䅁䅁杷允䅁䅁䅑䅁䑁䅁䅷䅁䭁䉁䑉䅁䭁䉁䅅䅁䭁䅁䅕䅁䉁䅁䅁允䅁䅁䄴䅆䅁䑁䅉䅎ぁ䑁䅙䅍睁䑁䅁䅍睁䅁䅁䍄䉁䅁䅁䅂䅁䅁䅍䅄䅁䅁䅯睇䅍䅁䅯权䅁䅁䅯眯䅅䅁䅅䅁䉁䅁䅁兂䑄匹捨㡪䵉䅑杷允䅁䅁䅑䅁䑁䅁䅷䅁䭁佁䑅䅁䭁䅁䅯䅁䭁䅁䅕䅁䉁䅁䅁允䅁䅁䅕積積積積獅䵁䅉䅅䅁䕁䅁䅁睁䵁䅁䅁权佃允䅁权䉁杁䅁权䍁杁䅁允䅁䅁䅅䅁䙁䥁䙒噒煸敆䅒䍄䉁䅁䅁䅂䅁䅁䅍䅄䅁䅁䅯睭䅅䅁䅯权䅁䅁䅯兂䅁䅁䅅䅁䉁䅁䅁兂ぃ䡹⭡确兯䅑杷允䅁䅁䅑䅁䑁䅁䅷䅁䭁䑁䍫䅁䭁䅁䅯䅁䭁䅁䅕䅁䉁䅁䅁允䅁䅁䅕〳丫㉬匴歃䵁䅉䅅䅁䕁䅁䅁睁䵁䅁䅁权㥃䅁䅁权灄权䅁权獄权䅁允䅁䅁䅅䅁䭁䕁䅣䅁䵁䅉䅅䅁䕁䅁䅁睁䵁䅁䅁权楃睁䅁权䭁䅁䅁权⽄允䅁允䅁䅁䅅䅁䙁䱁敧敨剴偵⽙䍄䉁䅁䅁睁䅁䅁䅍䅄䅁䅁䅯睗䅁䅁䅯杈䅙䅁䅅䅁䉁䅁䅁权煃杂䅁䍄䉁䅁䅁䅂䅁䅁䅍䅄䅁䅁䅯杮䅁䅁䅯允䅉䅁䅯睁䅉䅁䅅䅁䉁䅁䅁兂䑂䱮乬晥䉲䅑杷允䅁䅁䅑䅁䑁䅁䅷䅁䭁䵁䑯䅁䭁䉁䅅䅁䭁偁䈸䅁䉁䅁䅁允䅁䅁䄴䅆䅁䑁䅅䅎祁䑁䅍杍祁䑁䅁䅍睁䅁䅁䍄䉁䅁䅁䅂䅁䅁䅍䅄䅁䅁䅯䅑䅁䅁䅯儷䅯䅁䅯兦䅑䅁䅅䅁䉁䅁䅁兂䅁䅁䅁䅁㑄睐杷允䅁䅁䅑䅁䑁䅁䅷䅁䭁䡁䅷䅁䭁佁䭯䅁䭁䡁䔰䅁䉁䅁䅁允䅁䅁䄴䅃䅁䑁䅁杌㉁䅁䅁䍄䉁䅁䅁䅂䅁䅁䅍䅄䅁䅁䅯眵䅁䅁䅯朷䅯䅁䅯睧䅑䅁䅅䅁䉁䅁䅁兂䅁䅁䅁䵧䨴兑杷允䅁䅁䅑䅁䑁䅁䅷䅁䭁䥁䈸䅁䭁佁䬰䅁䭁佁䭷䅁䉁䅁䅁允䅁䅁䅯睒䅁䅁杷允䅁䅁䅍䅁䑁䅁䅷䅁䭁䉁䅫䅁䭁䉁䝷䅁䉁䅁䅁允䅁䅁䅯䅄䅣䅁杷允䅁䅁䅍䅁䑁䅁䅷䅁䭁䥁䉫䅁䭁䉁䝧䅁䉁䅁䅁允䅁䅁䅯䅦䅙䅁杷允䅁䅁䅑䅁䑁䅁䅷䅁䭁䍁䉫䅁䭁佁䭯䅁䭁䡁䔰䅁䉁䅁䅁允䅁䅁䄴权䅁䑁䅁杌硁䑁䅍䅁䵁䅉䅅䅁䕁䅁䅁睁䵁䅁䅁权兄允䅁权潄权䅁权瑂䅂䅁允䅁䅁䅅䅁䭁䕁䅣䅁䵁䅉䅅䅁䕁䅁䅁睁䵁䅁䅁权⽃睁䅁权䭁䅁䅁权䙁䅁䅁允䅁䅁䅅䅁䙁䝁汄䌰扌昫⼴䍄䉁䅁䅁䅂䅁䅁䅍䅄䅁䅁䅯䅆䅅䅁䅯䄶䅯䅁䅯䄷䅯䅁䅅䅁䉁䅁䅁权䡂䅁䅁䍄䉁䅁䅁睁䅁䅁䅍䅄䅁䅁䅯杕䅁䅁䅯杈䅙䅁䅅䅁䉁䅁䅁权煂睂䅁䍄䉁䅁䅁䅂䅁䅁䅍䅄䅁䅁䅯杂䅅䅁䅯䄶䅯䅁䅯全䅑䅁䅅䅁䉁䅁䅁杄䵁䅁䅁杍㍁䍁䄴李ぁ䅁䅁䍄䉁䅁䅁䅂䅁䅁䅍䅄䅁䅁䅯杉䅅䅁䅯朶䅯䅁䅯全䅑䅁䅅䅁䉁䅁䅁杄䵁䅁䅁䅍畁䑁䅑䅎㉁䅁䅁䍄䉁䅁䅁䅂䅁䅁䅍䅄䅁䅁䅯䅎䅍䅁䅯权䅁䅁䅯兂䅁䅁䅅䅁䉁䅁䅁兂剄瑉㕶楦桯䅑杷允䅁䅁䅑䅁䑁䅁䅷䅁䭁偁䉉䅁䭁佁䭧䅁䭁䝁䔰䅁䉁䅁䅁允䅁䅁䅯睒䅁䅁杷允䅁䅁䅑䅁䑁䅁䅷䅁䭁䡁䑑䅁䭁䉁䅅䅁䭁䅁䅕䅁䉁䅁䅁允䅁䅁䄴䅆䅁䑁䅉免祁䑁䅍睎㉁䑁䅑兏ㅁ䅁䅁䍄䉁䅁䅁䅂䅁䅁䅍䅄䅁䅁䅯杯䅁䅁䅯眶䅯䅁䅯䄷䅯䅁䅅䅁䉁䅁䅁权䡂䅁䅁䍄䉁䅁䅁䅂䅁䅁䅍䅄䅁䅁䅯䅥䅅䅁䅯朶䅯䅁䅯兢䅑䅁䅅䅁䉁䅁䅁权䡂䅁䅁䍄䉁䅁䅁䅂䅁䅁䅍䅄䅁䅁䅯䅏䅍䅁䅯䅂䅁䅁䅯眯䅅䅁䅅䅁䉁䅁䅁兂䅁䅁䅁㍰湂兑杷允䅁䅁䅑䅁䑁䅁䅷䅁䭁䡁䅅䅁䭁佁䭯䅁䭁䡁䔰䅁䉁䅁䅁允䅁䅁䄴权䅁䑁䅁杌ㅁ䑁䅍䅁䵁䅉䅅䅁䕁䅁䅁睁䵁䅁䅁权㕄䅁䅁权灄权䅁权㥂䅂䅁允䅁䅁䅅䅁䙁䅁䅁䅁杄硊䉚䍄䉁䅁䅁䅂䅁䅁䅍䅄䅁䅁䅯䅄䅅䅁䅯朶䅯䅁䅯䄷䅯䅁䅅䅁䉁䅁䅁权䡂䅁䅁䍄䉁䅁䅁䅂䅁䅁䅍䅄䅁䅁䅯杹䅁䅁䅯眶䅯䅁䅯兢䅑䅁䅅䅁䉁䅁䅁杄十䅁䅁睍ㅁ䑁䅕兏㉁䑁䅉免硁䅁䅁䍄䉁䅁䅁䅂䅁䅁䅍䅄䅁䅁䅯䅤䅍䅁䅯权䅁䅁䅯兂䅁䅁䅅䅁䉁䅁䅁兂䅁䅁䅁䅁坁䅑杷允䅁䅁䅑䅁䑁䅁䅷䅁䭁䡁䉅䅁䭁佁䭳䅁䭁䡁䕯䅁䉁䅁䅁允䅁䅁䄴䅆䅁䑁䅅睍㕁䑁䅍䅎㉁䑁䅁免㑁䅁䅁䍄䉁䅁䅁䅂䅁䅁䅍䅄䅁䅁䅯兌䅉䅁䅯权䅁䅁䅯眯䅅䅁䅅䅁䉁䅁䅁兂穁積積積乍䅑杷允䅁䅁䅑䅁䑁䅁䅷䅁䭁䙁䅁䅁䭁佁䬴䅁䭁䥁䕍䅁䉁䅁䅁允䅁䅁䅕䅁䅁䵁桃歂䵅䅉䅅䅁䕁䅁䅁睁䵁䅁䅁权瑂䅁䅁权灄权䅁权䙃䅂䅁允䅁䅁䅅䅁䙁䅁䅁䅁㑂歨䉂䍄䉁䅁䅁䅂䅁䅁䅍䅄䅁䅁䅯䄯䅁䅁䅯眶䅯䅁䅯䅣䅑䅁䅅䅁䉁䅁䅁杄啁䅁䅁免ぁ䑁䅉免㑁䑁䅑睎ㅁ䑁䅧䅁䵁䅉䅅䅁䕁䅁䅁睁䵁䅁䅁权⽁允䅁权湄权䅁权硂䅂䅁允䅁䅁䅅䅁䙁䥁䅐煹䙆楴䅬䍄䉁䅁䅁睁䅁䅁䅍䅄䅁䅁䅯杏䅅䅁䅯䅊䅙䅁䅅䅁䉁䅁䅁权楁权䅁䍄䉁䅁䅁䅂䅁䅁䅍䅄䅁䅁䅯睙䅍䅁䅯权䅁䅁䅯眯䅅䅁䅅䅁䉁䅁䅁兂㝁〳丫㉬⬷睐杷允䅁䅁䅍䅁䑁䅁䅷䅁䭁䩁䉁䅁䭁䉁䝷䅁䉁䅁䅁允䅁䅁䅯睥䅙䅁杷允䅁䅁䅑䅁䑁䅁䅷䅁䭁䙁䅑䅁䭁佁䭳䅁䭁䥁䕍䅁䉁䅁䅁允䅁䅁䄴䅆䅁䑁䅕䅍㉁䑁䅍李㕁䑁䅣李祁䅁䅁䍄䉁䅁䅁䅂䅁䅁䅍䅄䅁䅁䅯睩䅅䅁䅯朶䅯䅁䅯睢䅑䅁䅅䅁䉁䅁䅁杄䵁䅁䅁䅍畁䑁䅑免硁䅁䅁䍄䉁䅁䅁䅂䅁䅁䅍䅄䅁䅁䅯杊䅉䅁䅯权䅁䅁䅯兂䅁䅁䅅䅁䉁䅁䅁兂䩃坑汄䌰䍉䅑杷允䅁䅁䅑䅁䑁䅁䅷䅁䭁佁丸䅁䭁佁䭙䅁䭁佁䭷䅁䉁䅁䅁允䅁䅁䅯睒䅁䅁杷允䅁䅁䅑䅁䑁䅁䅷䅁䭁䵁䑷䅁䭁䅁䅯䅁䭁䅁䅕䅁䉁䅁䅁允䅁䅁䅕〳丫㉬礴啍䵁䅉䅅䅁䕁䅁䅁睁䵁䅁䅁权硂睁䅁权䭁䅁䅁权⽄允䅁允䅁䅁䅅䅁䙁䝁浚浚浚癚⽷䍄䉁䅁䅁䅂䅁䅁䅍䅄䅁䅁䅯䅍䅁䅁䅯儷䅯䅁䅯䄷䅯䅁䅅䅁䉁䅁䅁权䡂䅁䅁䍄䉁䅁䅁䅂䅁䅁䅍䅄䅁䅁䅯朷䅁䅁䅯朶䅯䅁䅯来䅑䅁䅅䅁䉁䅁䅁杄䵁䅁䅁䅍畁䑁䅧睍穁䅁䅁䍄䉁䅁䅁䅂䅁䅁䅍䅄䅁䅁䅯䅯䅍䅁䅯权䅁䅁䅯兂䅁䅁䅅䅁䉁䅁䅁兂㙃兓䍷㑋畦睐杷允䅁䅁䅑䅁䑁䅁䅷䅁䭁䭁䅯䅁䭁佁䭳䅁䭁䡁䔰䅁䉁䅁䅁允䅁䅁䄴杆䅁䑁䅅免硁䑁䅑䅍睁䑁䅁䅍睁䑁䅁䅁䵁䅉䅅䅁䕁䅁䅁睁䵁䅁䅁权⽂允䅁权牄权䅁权䑃䅂䅁允䅁䅁䅅䅁佁䉁䅑䅁穁䑁䅙睍ぁ䑁䅑睎ぁ䑁䅑兏䅁䅁杷允䅁䅁䅑䅁䑁䅁䅷䅁䭁䥁䉕䅁䭁佁䭳䅁䭁䡁䔰䅁䉁䅁䅁允䅁䅁䄴䅆䅁䑁䅉兎㉁䑁䅙䅍祁䑁䅑睎ぁ䅁䅁䍄䉁䅁䅁睁䅁䅁䅍䅄䅁䅁䅯杒䅅䅁䅯杊䅙䅁䅅䅁䉁䅁䅁杄䵁䅁䅁兏祁䍁䄴䅎㉁䅁䅁䍄䉁䅁䅁䅂䅁䅁䅍䅄䅁䅁䅯睃䅅䅁䅯儶䅯䅁䅯䅣䅑䅁䅅䅁䉁䅁䅁兂䅁䅁䅁䙣癣兑杷允䅁䅁䅑䅁䑁䅁䅷䅁䭁䵁䈸䅁䭁佁䭯䅁䭁䡁䕁䅁䉁䅁䅁允䅁䅁䄴䅄䅁䑁䅁杌穁䑁䅑睎䅁䅁杷允䅁䅁䅑䅁䑁䅁䅷䅁䭁䱁䉷䅁䭁佁䬰䅁䭁䡁䕁䅁䉁䅁䅁允䅁䅁䅕杓䍷㑋坣启䴸䅉䅅䅁䕁䅁䅁睁䵁䅁䅁权桁睁䅁权䕁䅁䅁权⽄允䅁允䅁䅁䅅䅁䙁䅁䅁䙁䕃㘱䉊䍄䉁䅁䅁䅂䅁䅁䅍䅄䅁䅁䅯杔䅁䅁䅯朶䅯䅁䅯全䅑䅁䅅䅁䉁䅁䅁杄䵁䅁䅁免畁䑁䅍兏ぁ䅁䅁䍄䉁䅁䅁䅂䅁䅁䅍䅄䅁䅁䅯睮䅅䅁䅯儷䅯䅁䅯䄷䅯䅁䅅䅁䉁䅁䅁权䡂䅁䅁䍄䉁䅁䅁䅂䅁䅁䅍䅄䅁䅁䅯杉䅅䅁䅯䄶䅯䅁䅯睢䅑䅁䅅䅁䉁䅁䅁杄佁䅁䅁杍硁䍁䄴杍㕁䑁䅉䅁䵁䅉䅅䅁䕁䅁䅁睁䵁䅁䅁权䱂杁䅁权䕁䅁䅁权⽄允䅁允䅁䅁䅅䅁䙁䅁䅁䥁奂㈹䉚䍄䉁䅁䅁䅂䅁䅁䅍䅄䅁䅁䅯末䅁䅁䅯䄶䅯䅁䅯䄷䅯䅁䅅䅁䉁䅁䅁权䡂䅁䅁䍄䉁䅁䅁䅂䅁䅁䅍䅄䅁䅁䅯䅐䅅䅁䅯允䅉䅁䅯兂䅉䅁䅅䅁䉁䅁䅁兂煃偒灰婙湢䅑杷允䅁䅁䅑䅁䑁䅁䅷䅁䭁䩁䉉䅁䭁佁䭙䅁䭁䥁䕕䅁䉁䅁䅁允䅁䅁䄴䅄䅁䑁䅉杌ぁ䑁䅍杍䅁䅁杷允䅁䅁䅑䅁䑁䅁䅷䅁䭁䉁䑙䅁䭁䅁䅯䅁䭁䅁䅕䅁䉁䅁䅁允䅁䅁䅕兊䉡啬䱎䕉䵁䅉䅅䅁䕁䅁䅁睁䵁䅁䅁权㉂䅁䅁权灄权䅁权獄权䅁允䅁䅁䅅䅁䭁䕁䅣䅁䵁䅉䅅䅁䕁䅁䅁睁䵁䅁䅁权捃允䅁权瑄权䅁权㥂䅂䅁允䅁䅁䅅䅁䙁䍁杵慐畅㥣⽍䍄䉁䅁䅁䅂䅁䅁䅍䅄䅁䅁䅯䅌䅍䅁䅯䅂䅁䅁䅯兂䅁䅁䅅䅁䉁䅁䅁兂䅁䅁䅁䭬桖兑杷允䅁䅁䅑䅁䑁䅁䅷䅁䭁䝁䑍䅁䭁䅁䅑䅁䭁䅁䅕䅁䉁䅁䅁允䅁䅁䅕䅁䅁佧㍺䕒䵅䅉䅅䅁䕁䅁䅁睁䵁䅁䅁权汄䅁䅁权煄权䅁权硂䅂䅁允䅁䅁䅅䅁佁䅁䅷䅁睁䍁䄴䅎㍁䑁䅣䅁䵁䅉䅅䅁䕁䅁䅁睁䵁䅁䅁权潂允䅁权湄权䅁权瑂䅂䅁允䅁䅁䅅䅁䙁䭁硲欰椱䐸䅂䍄䉁䅁䅁䅂䅁䅁䅍䅄䅁䅁䅯杨䅍䅁䅯充䅁䅁䅯兂䅁䅁䅅䅁䉁䅁䅁杄十䅁䅁䅏㍁䑁䅙䅍睁䑁䅁䅍睁䅁䅁䍄䉁䅁䅁䅂䅁䅁䅍䅄䅁䅁䅯睵䅁䅁䅯眶䅯䅁䅯兦䅑䅁䅅䅁䉁䅁䅁杄啁䅁䅁免睁䑁䅣免睁䑁䅁䅍睁䑁䅁䅁䵁䅉䅅䅁䕁䅁䅁睁䵁䅁䅁权䡃允䅁权煄权䅁权㙂䅂䅁允䅁䅁䅅䅁佁䅁䅯䅁硁䍁䄴杍穁䅁䅁䍄䉁䅁䅁䅂䅁䅁䅍䅄䅁䅁䅯睶䅅䅁䅯䄶䅯䅁䅯来䅑䅁䅅䅁䉁䅁䅁杄佁䅁䅁兎祁䍁䄴睍㉁䑁䅑䅁䵁䅉䅅䅁䕁䅁䅁睁䵁䅁䅁权煃䅁䅁权潄权䅁权睂䅂䅁允䅁䅁䅅䅁佁䅁䅯䅁祁䑁䅫杌穁䅁䅁䍄䉁䅁䅁䅂䅁䅁䅍䅄䅁䅁䅯䅫䅅䅁䅯䄶䅯䅁䅯来䅑䅁䅅䅁䉁䅁䅁杄佁䅁䅁杍ぁ䍁䄴李㍁䑁䅫䅁䵁䅉䅅䅁䕁䅁䅁睁䵁䅁䅁权啃䅁䅁权䉁杁䅁权䑁杁䅁允䅁䅁䅅䅁䙁佁半卮噥㠲䅴䍄䉁䅁䅁䅂䅁䅁䅍䅄䅁䅁䅯兮䅍䅁䅯充䅁䅁䅯眯䅅䅁䅅䅁䉁䅁䅁杄啁䅁䅁免㕁䑁䅧兎㍁䑁䅕䅍睁䑁䅁䅁䵁䅉䅅䅁䕁䅁䅁睁䵁䅁䅁权ㅃ䅁䅁权湄权䅁权㙂䅂䅁允䅁䅁䅅䅁䙁佁汏㡭村䉳䅒䍄䉁䅁䅁䅂䅁䅁䅍䅄䅁䅁䅯睆䅅䅁䅯朵䅯䅁䅯䅣䅑䅁䅅䅁䉁䅁䅁杄䵁䅁䅁免畁䑁䅧䅏硁䅁䅁䍄䉁䅁䅁䅂䅁䅁䅍䅄䅁䅁䅯杏䅅䅁䅯朵䅯䅁䅯兣䅑䅁䅅䅁䉁䅁䅁杄䵁䅁䅁杍畁䑁䅧兏硁䅁䅁䍄䉁䅁䅁䅂䅁䅁䅍䅄䅁䅁䅯䅁䅑䅁䅯充䅁䅁䅯兂䅁䅁䅅䅁䉁䅁䅁杄啁䅁䅁睍㑁䑁䅍睎睁䑁䅁䅍睁䑁䅁䅁䵁䅉䅅䅁䕁䅁䅁睁䵁䅁䅁权晄杁䅁权剁䅁䅁权䙁䅁䅁允䅁䅁䅅䅁佁䉁䅉䅁ぁ䑁䅅睍睁䑁䅁䅍睁䑁䅁䅁䵁䅉䅅䅁䕁䅁䅁睁䵁䅁䅁权⭁䅁䅁权瑄权䅁权㥂䅂䅁允䅁䅁䅅䅁䙁乁㑖匶硙偃⽯䍄䉁䅁䅁䅂䅁䅁䅍䅄䅁䅁䅯睓䅅䅁䅯朶䅯䅁䅯兣䅑䅁䅅䅁䉁䅁䅁杄䵁䅁䅁䅍畁䑁䅫䅎㕁䅁䅁䍄䉁䅁䅁䅂䅁䅁䅍䅄䅁䅁䅯朶䅁䅁䅯眶䅯䅁䅯兢䅑䅁䅅䅁䉁䅁䅁权䡂䅁䅁䍄䉁䅁䅁䅂䅁䅁䅍䅄䅁䅁䅯共䅍䅁䅯权䅁䅁䅯眯䅅䅁䅅䅁䉁䅁䅁兂睃浣剩昷塷䅑杷允䅁䅁䅑䅁䑁䅁䅷䅁䭁䝁䅫䅁䭁佁䬴䅁䭁䡁䕅䅁䉁䅁䅁允䅁䅁䅕䅁䅁乁牂啋䵅䅉䅅䅁䕁䅁䅁睁䵁䅁䅁权呂允䅁权潄权䅁权睂䅂䅁允䅁䅁䅅䅁佁䅁䄴䅁祁䑁䅅杌ㅁ䑁䅑兏䅁䅁杷允䅁䅁䅑䅁䑁䅁䅷䅁䭁䵁䉯䅁䭁佁䭙䅁䭁䥁䕕䅁䉁䅁䅁允䅁䅁䄴䅄䅁䑁䅁杌㉁䑁䅣免䅁䅁杷允䅁䅁䅑䅁䑁䅁䅷䅁䭁䉁䄸䅁䭁佁䭯䅁䭁佁䭷䅁䉁䅁䅁允䅁䅁䅯睒䅁䅁杷允䅁䅁䅑䅁䑁䅁䅷䅁䭁乁䈴䅁䭁佁䬰䅁䭁佁䭷䅁䉁䅁䅁允䅁䅁䅯睒䅁䅁杷允䅁䅁䅑䅁䑁䅁䅷䅁䭁䵁䐴䅁䭁䅁䅑䅁䭁䅁䅕䅁䉁䅁䅁允䅁䅁䅕䅁䅁偁⭬䕖䵅䅉䅅䅁䕁䅁䅁睁䵁䅁䅁权慁䅁䅁权畄权䅁权獄权䅁允䅁䅁䅅䅁䭁䕁䅣䅁䵁䅉䅅䅁䕁䅁䅁睁䵁䅁䅁权汃䅁䅁权煄权䅁权睂䅂䅁允䅁䅁䅅䅁佁䅁䅷䅁睁䍁䄴兎ぁ䑁䅙䅁䵁䅉䅅䅁䕁䅁䅁睁䵁䅁䅁权穃允䅁权浄权䅁权睂䅂䅁允䅁䅁䅅䅁佁䅁䄴䅁硁䑁䅉杌㉁䑁䅑免䅁䅁杷允䅁䅁䅑䅁䑁䅁䅷䅁䭁䩁䅍䅁䭁佁䭫䅁䭁䡁䔰䅁䉁䅁䅁允䅁䅁䅕䅁䅁䅁湄䔫䵁䅉䅅䅁䕁䅁䅁睁䵁䅁䅁权婄允䅁权畄权䅁权㥂䅂䅁允䅁䅁䅅䅁䙁䅁䅁䅁杁剅䈹䍄䉁䅁䅁䅂䅁䅁䅍䅄䅁䅁䅯杢䅁䅁䅯眵䅯䅁䅯兦䅑䅁䅅䅁䉁䅁䅁兂潂㙐㉨䌫㉮睐杷允䅁䅁䅑䅁䑁䅁䅷䅁䭁䡁䈴䅁䭁佁䬴䅁䭁䡁䔰䅁䉁䅁䅁允䅁䅁䅕䅁䅁䡁奨商䵅䅉䅅䅁䕁䅁䅁睁䵁䅁䅁权晃䅁䅁权湄权䅁权䑃䅂䅁允䅁䅁䅅䅁䙁䉁奂扏䥔杤䄱䍄䉁䅁䅁䅂䅁䅁䅍䅄䅁䅁䅯睏䅁䅁䅯儶䅯䅁䅯兦䅑䅁䅅䅁䉁䅁䅁兂䅁䅁䅁䍍䭅兑杷允䅁䅁䅑䅁䑁䅁䅷䅁䭁䙁䅳䅁䭁佁䭫䅁䭁䥁䕕䅁䉁䅁䅁允䅁䅁䅕䅁䅁䡁潨啎䵅䅉䅅䅁䕁䅁䅁睁䵁䅁䅁权⭃䅁䅁权湄权䅁权獄权䅁允䅁䅁䅅䅁䭁䕁䅣䅁䵁䅉䅅䅁䕁䅁䅁睁䵁䅁䅁权偄睁䅁权剁䅁䅁权䙁䅁䅁允䅁䅁䅅䅁佁䉁䅙䅁硁䑁䅑䅎穁䑁䅁䅍睁䑁䅁䅍睁䅁䅁䍄䉁䅁䅁䅂䅁䅁䅍䅄䅁䅁䅯兣䅁䅁䅯朶䅯䅁䅯䅣䅑䅁䅅䅁䉁䅁䅁杄䭁䅁䅁䅍畁䑁䅑兏䅁䅁杷允䅁䅁䅑䅁䑁䅁䅷䅁䭁佁䉷䅁䭁佁䭯䅁䭁䝁䔰䅁䉁䅁䅁允䅁䅁䄴䅄䅁䑁䅁杌ㅁ䑁䅑免䅁䅁杷允䅁䅁䅑䅁䑁䅁䅷䅁䭁偁䍅䅁䭁䉁䅅䅁䭁偁䈸䅁䉁䅁䅁允䅁䅁䄴䅆䅁䑁䅅䅏祁䑁䅁䅍睁䑁䅁䅍睁䅁䅁䍄䉁䅁䅁䅂䅁䅁䅍䅄䅁䅁䅯兄䅁䅁䅯朶䅯䅁䅯来䅑䅁䅅䅁䉁䅁䅁杄䵁䅁䅁䅍畁䑁䅍兏㑁䅁䅁䍄䉁䅁䅁䅂䅁䅁䅍䅄䅁䅁䅯睇䅁䅁䅯朷䅯䅁䅯全䅑䅁䅅䅁䉁䅁䅁兂䅁䅁䅁䍫癧兑杷允䅁䅁䅑䅁䑁䅁䅷䅁䭁䝁䅕䅁䭁䅁䍅䅁䭁䅁䍕䅁䉁䅁䅁允䅁䅁䅕晫䉥歬慈〰䵁䅉䅅䅁䕁䅁䅁睁䵁䅁䅁权䥁睁䅁权䭁䅁䅁权⽄允䅁允䅁䅁䅅䅁䙁䩁䑚㉩湺硥䅂䍄䉁䅁䅁䅂䅁䅁䅍䅄䅁䅁䅯䅭䅁䅁䅯眶䅯䅁䅯全䅑䅁䅅䅁䉁䅁䅁杄啁䅁䅁兎ㅁ䑁䅅李㉁䑁䅉䅏睁䑁䅍䅁䵁䅉䅅䅁䕁䅁䅁睁䵁䅁䅁权卄允䅁权畄权䅁权㥂䅂䅁允䅁䅁䅅䅁䙁䅁䅁䅁啁硐䉆䍄䉁䅁䅁䅂䅁䅁䅍䅄䅁䅁䅯术䅁䅁䅯儶䅯䅁䅯睧䅑䅁䅅䅁䉁䅁䅁兂䅁䅁䅁䍚噅兑杷允䅁䅁䅑䅁䑁䅁䅷䅁䭁䵁䉷䅁䭁佁䭙䅁䭁䡁䕅䅁䉁䅁䅁允䅁䅁䄴䅄䅁䑁䅅杌ㅁ䑁䅙免䅁䅁杷允䅁䅁䅍䅁䑁䅁䅷䅁䭁佁䈸䅁䭁䍁䝙䅁䉁䅁䅁允䅁䅁䄴䅄䅁䑁䅣兎畁䑁䅁李䅁䅁杷允䅁䅁䅑䅁䑁䅁䅷䅁䭁䝁䉫䅁䭁佁䭳䅁䭁䥁䕕䅁䉁䅁䅁允䅁䅁䄴䅆䅁䑁䅉兎㍁䑁䅧杍㑁䑁䅕䅍㑁䅁䅁䍄䉁䅁䅁䅂䅁䅁䅍䅄䅁䅁䅯朰䅅䅁䅯眶䅯䅁䅯兢䅑䅁䅅䅁䉁䅁䅁杄啁䅁䅁免ぁ䑁䅙䅏ㅁ䑁䅙睍祁䑁䅫䅁䵁䅉䅅䅁䕁䅁䅁睁䵁䅁䅁权奃䅁䅁权畄权䅁权瑂䅂䅁允䅁䅁䅅䅁䭁䕁䅣䅁䵁䅉䅅䅁䕁䅁䅁睁䵁䅁䅁权ぃ睁䅁权䭁䅁䅁权⽄允䅁允䅁䅁䅅䅁䙁䕁杊搵楁硗䅒䍄䉁䅁䅁䅂䅁䅁䅍䅄䅁䅁䅯䅮䅉䅁䅯权䅁䅁䅯兂䅁䅁䅅䅁䉁䅁䅁兂䭁㘱睎児䅯䅑杷允䅁䅁䅑䅁䑁䅁䅷䅁䭁䩁䉷䅁䭁佁䭳䅁䭁䥁䕍䅁䉁䅁䅁允䅁䅁䄴䅆䅁䑁䅍䅍㍁䑁䅁睎睁䑁䅙兏ぁ䅁䅁䍄䉁䅁䅁䅂䅁䅁䅍䅄䅁䅁䅯東䅅䅁䅯䄶䅯䅁䅯䅣䅑䅁䅅䅁䉁䅁䅁杄䵁䅁䅁睍畁䑁䅉兏祁䅁䅁䍄䉁䅁䅁䅂䅁䅁䅍䅄䅁䅁䅯村䅉䅁䅯充䅁䅁䅯眯䅅䅁䅅䅁䉁䅁䅁杄十䅁䅁䅎㍁䑁䅣䅍睁䑁䅁䅍睁䅁䅁䍄䉁䅁䅁䅂䅁䅁䅍䅄䅁䅁䅯杇䅉䅁䅯权䅁䅁䅯眯䅅䅁䅅䅁䉁䅁䅁兂ㅂ硫䕧杖⼷睶杷允䅁䅁䅑䅁䑁䅁䅷䅁䭁佁䈴䅁䭁䅁䍅䅁䭁䅁䍕䅁䉁䅁䅁允䅁䅁䅕㉂獅㥭䭢䔲䵁䅉䅅䅁䕁䅁䅁睁䵁䅁䅁权坄杁䅁权䕁䅁䅁权䙁䅁䅁允䅁䅁䅅䅁䙁䅁䅁䕁佄氶䉨䍄䉁䅁䅁䅂䅁䅁䅍䅄䅁䅁䅯睤䅅䅁䅯朶䅯䅁䅯兣䅑䅁䅅䅁䉁䅁䅁杄䵁䅁䅁䅍畁䑁䅫李㉁䅁䅁䍄䉁䅁䅁䅂䅁䅁䅍䅄䅁䅁䅯䄰䅅䅁䅯儷䅯䅁䅯睢䅑䅁䅅䅁䉁䅁䅁兂⽂牡へ硫啪睐杷允䅁䅁䅑䅁䑁䅁䅷䅁䭁䥁䑙䅁䭁䅁䅑䅁䭁䅁䅕䅁䉁䅁䅁允䅁䅁䅕䅁䅁䕁祧ず䵅䅉䅅䅁䕁䅁䅁睁䵁䅁䅁权桁允䅁权牄权䅁权㙂䅂䅁允䅁䅁䅅䅁佁䉁䅑䅁硁䑁䅍睎睁䑁䅑睎㉁䑁䅑李䅁䅁杷允䅁䅁䅑䅁䑁䅁䅷䅁䭁䡁䉣䅁䭁䅁䅑䅁䭁䅁䍑䅁䉁䅁䅁允䅁䅁䅕䅁䅁䥁楨䕙䵅䅉䅅䅁䕁䅁䅁睁䵁䅁䅁权瑃允䅁权牄权䅁权䙃䅂䅁允䅁䅁䅅䅁佁䉁䅑䅁㍁䑁䅉睍㑁䑁䅫䅎睁䑁䅁䅍䅁䅁杷允䅁䅁䅑䅁䑁䅁䅷䅁䭁乁䑫䅁䭁䉁䅅䅁䭁偁䈸䅁䉁䅁䅁允䅁䅁䄴䅆䅁䑁䅙免睁䑁䅕䅍睁䑁䅁䅍睁䅁䅁䍄䉁䅁䅁䅂䅁䅁䅍䅄䅁䅁䅯䄰䅍䅁䅯权䅁䅁䅯兂䅁䅁䅅䅁䉁䅁䅁兂偃癷潕䥘㘯睐杷允䅁䅁䅑䅁䑁䅁䅷䅁䭁䕁䉫䅁䭁佁䭯䅁䭁䝁䔰䅁䉁䅁䅁允䅁䅁䄴䅄䅁䑁䅁杌ぁ䑁䅫兎䅁䅁杷允䅁䅁䅑䅁䑁䅁䅷䅁䭁䡁䉫䅁䭁佁䭧䅁䭁䝁䔰䅁䉁䅁䅁允䅁䅁䄴杄䅁䑁䅅兎畁䑁䅁䅏㍁䅁䅁䍄䉁䅁䅁䅂䅁䅁䅍䅄䅁䅁䅯兄䅅䅁䅯儷䅯䅁䅯兦䅑䅁䅅䅁䉁䅁䅁兂婄稷奥欫煢睐杷允䅁䅁䅑䅁䑁䅁䅷䅁䭁乁䉑䅁䭁䅁䍅䅁䭁䅁䍍䅁䉁䅁䅁允䅁䅁䅕瑘瘱䭦祘〴䵁䅉䅅䅁䕁䅁䅁睁䵁䅁䅁权祄杁䅁权剁䅁䅁权䙁䅁䅁允䅁䅁䅅䅁佁䉁䅑䅁硁䑁䅕䅍祁䑁䅉䅏睁䑁䅁䅍䅁䅁杷允䅁䅁䅑䅁䑁䅁䅷䅁䭁䥁䑫䅁䭁䉁䅅䅁䭁䅁䅕䅁䉁䅁䅁允䅁䅁䄴杅䅁䑁䅣兎穁䑁䅁䅍睁䑁䅁䅍䅁䅁杷允䅁䅁䅑䅁䑁䅁䅷䅁䭁䙁䅁䅁䭁佁䭯䅁䭁䥁䕕䅁䉁䅁䅁允䅁䅁䄴䅄䅁䑁䅁杌穁䑁䅍兎䅁䅁杷允䅁䅁䅑䅁䑁䅁䅷䅁䭁䙁䉑䅁䭁佁䭫䅁䭁佁䭷䅁䉁䅁䅁允䅁䅁䅯睒䅁䅁杷允䅁䅁䅑䅁䑁䅁䅷䅁䭁偁䅫䅁䭁佁䭳䅁䭁䡁䕯䅁䉁䅁䅁允䅁䅁䄴杆䅁䑁䅅免ㅁ䑁䅅䅍睁䑁䅁䅍睁䑁䅁䅁䵁䅉䅅䅁䕁䅁䅁睁䵁䅁䅁权牃允䅁权浄权䅁权䑃䅂䅁允䅁䅁䅅䅁佁䅁䅷䅁硁䍁䄴杍ㅁ䑁䅉䅁䵁䅉䅅䅁䕁䅁䅁睁䵁䅁䅁权敁允䅁权潄权䅁权療䅂䅁允䅁䅁䅅䅁佁䅁䅷䅁㍁䍁䄴李睁䑁䅅䅁䵁䅉䅅䅁䕁䅁䅁睁䵁䅁䅁权癄睁䅁权剁䅁䅁权䙁䅁䅁允䅁䅁䅅䅁佁䉁䅙䅁硁䑁䅁免ㅁ䑁䅣睎㉁䑁䅙兏㍁䅁䅁䍄䉁䅁䅁睁䅁䅁䅍䅄䅁䅁䅯䅬䅅䅁䅯䅇䅙䅁䅅䅁䉁䅁䅁权㥁杂䅁䍄䉁䅁䅁䅂䅁䅁䅍䅄䅁䅁䅯具䅁䅁䅯朵䅯䅁䅯䅣䅑䅁䅅䅁䉁䅁䅁杄䵁䅁䅁䅍畁䑁䅣䅎㕁䅁䅁䍄䉁䅁䅁睁䅁䅁䅍䅄䅁䅁䅯䄫䅁䅁䅯杊䅙䅁䅅䅁䉁䅁䅁杄佁䅁䅁免睁䑁䅅杌睁䑁䅍䅁䵁䅉䅅䅁䕁䅁䅁睁䵁䅁䅁权求允䅁权䉁杁䅁权䑁杁䅁允䅁䅁䅅䅁䙁䙁楶湅潈偅䅂䍄䉁䅁䅁䅂䅁䅁䅍䅄䅁䅁䅯儰䅅䅁䅯眵䅯䅁䅯䄷䅯䅁䅅䅁䉁䅁䅁权䡂䅁䅁䍄䉁䅁䅁䅂䅁䅁䅍䅄䅁䅁䅯杵䅍䅁䅯䅂䅁䅁䅯兂䅁䅁䅅䅁䉁䅁䅁兂䅁䅁䅁扡楴兑杷允䅁䅁䅑䅁䑁䅁䅷䅁䭁䡁䉑䅁䭁佁䭫䅁䭁䝁䔸䅁䉁䅁䅁允䅁䅁䅕䅁䅁䡁摢䕌䵅䅉䅅䅁䕁䅁䅁睁䵁䅁䅁权ㅃ允䅁权潄权䅁权硂䅂䅁允䅁䅁䅅䅁佁䅁䄴䅁硁䑁䅧杌ぁ䑁䅅李䅁䅁杷允䅁䅁䅑䅁䑁䅁䅷䅁䭁䉁䄴䅁䭁佁䭯䅁䭁䥁䕕䅁䉁䅁䅁允䅁䅁䄴䅄䅁䑁䅅杌睁䑁䅧睎䅁䅁杷允䅁䅁䅑䅁䑁䅁䅷䅁䭁䑁䉷䅁䭁佁䭙䅁䭁佁䭷䅁䉁䅁䅁允䅁䅁䅯睒䅁䅁杷允䅁䅁䅑䅁䑁䅁䅷䅁䭁佁䉧䅁䭁佁䭙䅁䭁佁䭷䅁䉁䅁䅁允䅁䅁䅯睒䅁䅁杷允䅁䅁䅑䅁䑁䅁䅷䅁䭁䙁䐸䅁䭁䅁䅯䅁䭁䅁䅕䅁䉁䅁䅁允䅁䅁䅕へ㍳啩杆稯䴸䅉䅅䅁䕁䅁䅁睁䵁䅁䅁权䱁䅁䅁权湄权䅁权䑃䅂䅁允䅁䅁䅅䅁䙁䵁ㅐ䙋偹橧䅂䍄䉁䅁䅁䅂䅁䅁䅍䅄䅁䅁䅯兇䅉䅁䅯权䅁䅁䅯兂䅁䅁䅅䅁䉁䅁䅁兂佁扌摋㘷呣䅑杷允䅁䅁䅍䅁䑁䅁䅷䅁䭁偁䄰䅁䭁䍁䝑䅁䉁䅁䅁允䅁䅁䅯䅅䅑䅁杷允䅁䅁䅑䅁䑁䅁䅷䅁䭁䝁䉳䅁䭁䉁䅅䅁䭁䅁䍑䅁䉁䅁䅁允䅁䅁䅯睒䅁䅁杷允䅁䅁䅑䅁䑁䅁䅷䅁䭁乁䑅䅁䭁䅁䅯䅁䭁偁䈸䅁䉁䅁䅁允䅁䅁䅕䬯确欰椱歆䵁䅉䅅䅁䑁䅁䅁睁䵁䅁䅁权㥁䅁䅁权奁杂䅁允䅁䅁䅅䅁䭁䕁䡫䅁䵁䅉䅅䅁䕁䅁䅁睁䵁䅁䅁权䡁䅁䅁权畄权䅁权獄权䅁允䅁䅁䅅䅁䭁䕁䅣䅁䵁䅉䅅䅁䕁䅁䅁睁䵁䅁䅁权奃杁䅁权䕁䅁䅁权䙁䅁䅁允䅁䅁䅅䅁䙁䅁䅁䡁㍺灥䉊䍄䉁䅁䅁睁䅁䅁䅍䅄䅁䅁䅯睷䅅䅁䅯䅇䅙䅁䅅䅁䉁䅁䅁权䕂杂䅁䍄䉁䅁䅁䅂䅁䅁䅍䅄䅁䅁䅯眫䅅䅁䅯眵䅯䅁䅯兦䅑䅁䅅䅁䉁䅁䅁兂摁浗㝑〳䨸䅑杷允䅁䅁䅑䅁䑁䅁䅷</t>
  </si>
  <si>
    <t>䅁䭁佁䉑䅁䭁佁䭙䅁䭁䡁䕯䅁䉁䅁䅁允䅁䅁䄴䅄䅁䑁䅁杌㕁䑁䅧免䅁䅁杷允䅁䅁䅑䅁䑁䅁䅷䅁䭁䙁䅑䅁䭁佁䬰䅁䭁䝁䔸䅁䉁䅁䅁允䅁䅁䅕渫焵䡶呓樫䴸䅉䅅䅁䕁䅁䅁睁䵁䅁䅁权硃杁䅁权䕁䅁䅁权䙁䅁䅁允䅁䅁䅅䅁䙁䅁䅁䅁䑃ㅲ䈱䍄䉁䅁䅁䅂䅁䅁䅍䅄䅁䅁䅯睗䅁䅁䅯眶䅯䅁䅯兢䅑䅁䅅䅁䉁䅁䅁杄啁䅁䅁䅎ぁ䑁䅅䅍睁䑁䅁䅍睁䑁䅁䅁䵁䅉䅅䅁䕁䅁䅁睁䵁䅁䅁权汄䅁䅁权䕁䅁䅁权䕁杁䅁允䅁䅁䅅䅁䙁䅁䅁䅁湃ㅨ䉊䍄䉁䅁䅁䅂䅁䅁䅍䅄䅁䅁䅯兇䅉䅁䅯充䅁䅁䅯眯䅅䅁䅅䅁䉁䅁䅁杄坁䅁䅁免硁䑁䅍䅎祁䑁䅕䅍睁䑁䅁䅍䅁䅁杷允䅁䅁䅍䅁䑁䅁䅷䅁䭁乁䅁䅁䭁䉁䝷䅁䉁䅁䅁允䅁䅁䅯杗䅙䅁杷允䅁䅁䅑䅁䑁䅁䅷䅁䭁䝁䅫䅁䭁䅁䍅䅁䭁䅁䍍䅁䉁䅁䅁允䅁䅁䅕䱴婕流堯唵䵁䅉䅅䅁䕁䅁䅁睁䵁䅁䅁权楃允䅁权瑄权䅁权㥂䅂䅁允䅁䅁䅅䅁䙁偁㥔䠱灪畊⽫䍄䉁䅁䅁䅂䅁䅁䅍䅄䅁䅁䅯䄰䅅䅁䅯儶䅯䅁䅯兦䅑䅁䅅䅁䉁䅁䅁兂䅁䅁䅁䑷焴兑杷允䅁䅁䅍䅁䑁䅁䅷䅁䭁䉁䉉䅁䭁䉁䜴䅁䉁䅁䅁允䅁䅁䅯眳䅣䅁杷允䅁䅁䅑䅁䑁䅁䅷䅁䭁䉁䑍䅁䭁䉁䅅䅁䭁䅁䅕䅁䉁䅁䅁允䅁䅁䄴䅆䅁䑁䅅䅎ㅁ䑁䅫䅍睁䑁䅁䅍睁䅁䅁䍄䉁䅁䅁䅂䅁䅁䅍䅄䅁䅁䅯睅䅁䅁䅯眵䅯䅁䅯兣䅑䅁䅅䅁䉁䅁䅁兂卂䉵䘶ㄶ啅䅑杷允䅁䅁䅑䅁䑁䅁䅷䅁䭁䭁䉕䅁䭁佁䭙䅁䭁䡁䕅䅁䉁䅁䅁允䅁䅁䅯睒䅁䅁杷允䅁䅁䅑䅁䑁䅁䅷䅁䭁佁䍍䅁䭁䉁䅅䅁䭁䅁䅕䅁䉁䅁䅁允䅁䅁䄴杆䅁䑁䅑䅍ㅁ䑁䅉䅍睁䑁䅁䅍睁䑁䅁䅁䵁䅉䅅䅁䑁䅁䅁睁䵁䅁䅁权牄䅁䅁权慁杂䅁允䅁䅁䅅䅁䭁䅁䥉䅁䵁䅉䅅䅁䕁䅁䅁睁䵁䅁䅁权⭁允䅁权瑄权䅁权㙂䅂䅁允䅁䅁䅅䅁䙁䩁畨潅䅐瑹⽫䍄䉁䅁䅁䅂䅁䅁䅍䅄䅁䅁䅯䅡䅅䅁䅯朵䅯䅁䅯兢䅑䅁䅅䅁䉁䅁䅁杄䵁䅁䅁杍畁䑁䅕䅎ぁ䅁䅁䍄䉁䅁䅁䅂䅁䅁䅍䅄䅁䅁䅯杲䅅䅁䅯眶䅯䅁䅯䅣䅑䅁䅅䅁䉁䅁䅁杄啁䅁䅁杍ㅁ䑁䅕免穁䑁䅁兎㉁䑁䅁䅁䵁䅉䅅䅁䕁䅁䅁睁䵁䅁䅁权煃杁䅁权剁䅁䅁权䙁䅁䅁允䅁䅁䅅䅁佁䉁䅉䅁穁䑁䅧䅏穁䑁䅁杍ㅁ䑁䅁䅁䵁䅉䅅䅁䕁䅁䅁睁䵁䅁䅁权灁允䅁权瑄权䅁权㥂䅂䅁允䅁䅁䅅䅁䙁䡁捑灭㍩晎⼰䍄䉁䅁䅁䅂䅁䅁䅍䅄䅁䅁䅯元䅍䅁䅯权䅁䅁䅯兂䅁䅁䅅䅁䉁䅁䅁兂摁浗㝑眳椸䅑杷允䅁䅁䅑䅁䑁䅁䅷䅁䭁䅁䅧䅁䭁佁䭧䅁䭁䥁䕍䅁䉁䅁䅁允䅁䅁䄴杄䅁䑁䅅兏畁䑁䅙李㕁䅁䅁䍄䉁䅁䅁䅂䅁䅁䅍䅄䅁䅁䅯䅥䅁䅁䅯朷䅯䅁䅯睧䅑䅁䅅䅁䉁䅁䅁兂䅁䅁䅁䅑ㅘ䅑杷允䅁䅁䅑䅁䑁䅁䅷䅁䭁䍁䑷䅁䭁䅁䅯䅁䭁䅁䅕䅁䉁䅁䅁允䅁䅁䅕䵱䱚㑎䉬啇䵁䅉䅅䅁䕁䅁䅁睁䵁䅁䅁权䝃睁䅁权䕁䅁䅁权⽄允䅁允䅁䅁䅅䅁䙁䅁䅁䥁牄䝯䉚䍄䉁䅁䅁䅂䅁䅁䅍䅄䅁䅁䅯䅯䅉䅁䅯䅂䅁䅁䅯眯䅅䅁䅅䅁䉁䅁䅁兂䅁䅁䅁⽎晒兑杷允䅁䅁䅍䅁䑁䅁䅷䅁䭁䡁䅅䅁䭁䉁䝷䅁䉁䅁䅁允䅁䅁䅯兑䅙䅁杷允䅁䅁䅍䅁䑁䅁䅷䅁䭁䩁䉣䅁䭁䍁䝙䅁䉁䅁䅁允䅁䅁䄴䅄䅁䑁䅧杍畁䑁䅕䅎䅁䅁杷允䅁䅁䅑䅁䑁䅁䅷䅁䭁䙁䉳䅁䭁䅁䍅䅁䭁䅁䍍䅁䉁䅁䅁允䅁䅁䅕㝩㥱兓婚歂䵅䅉䅅䅁䕁䅁䅁睁䵁䅁䅁权扄允䅁权灄权䅁权睂䅂䅁允䅁䅁䅅䅁䙁䅁䅁䅁歄祑䈱䍄䉁䅁䅁䅂䅁䅁䅍䅄䅁䅁䅯䅆䅅䅁䅯儶䅯䅁䅯全䅑䅁䅅䅁䉁䅁䅁兂䅁䅁䅁䭷睺䅷杷允䅁䅁䅑䅁䑁䅁䅷䅁䭁䭁䉙䅁䭁佁䭙䅁䭁佁䭷䅁䉁䅁䅁允䅁䅁䅯睒䅁䅁杷允䅁䅁䅑䅁䑁䅁䅷䅁䭁䱁䑫䅁䭁䉁䅅䅁䭁偁䈸䅁䉁䅁䅁允䅁䅁䄴䅆䅁䑁䅕䅏㍁䑁䅅䅍睁䑁䅁䅍睁䅁䅁䍄䉁䅁䅁䅂䅁䅁䅍䅄䅁䅁䅯䅙䅅䅁䅯朶䅯䅁䅯来䅑䅁䅅䅁䉁䅁䅁杄䵁䅁䅁䅍畁䑁䅣䅎ぁ䅁䅁䍄䉁䅁䅁䅂䅁䅁䅍䅄䅁䅁䅯睩䅅䅁䅯朷䅯䅁䅯兢䅑䅁䅅䅁䉁䅁䅁兂䅁䅁䅁䝖䘵兑杷允䅁䅁䅑䅁䑁䅁䅷䅁䭁䅁䑑䅁䭁䉁䅅䅁䭁䅁䅕䅁䉁䅁䅁允䅁䅁䄴杅䅁䑁䅧免穁䑁䅅睍睁䑁䅁䅍䅁䅁杷允䅁䅁䅑䅁䑁䅁䅷䅁䭁䝁䅫䅁䭁佁䭧䅁䭁佁䭷䅁䉁䅁䅁允䅁䅁䅯睒䅁䅁杷允䅁䅁䅑䅁䑁䅁䅷䅁䭁䝁䐰䅁䭁䉁䅅䅁䭁偁䈸䅁䉁䅁䅁允䅁䅁䄴䅆䅁䑁䅧李穁䑁䅧兎睁䑁䅁䅍睁䅁䅁䍄䉁䅁䅁䅂䅁䅁䅍䅄䅁䅁䅯兢䅅䅁䅯朶䅯䅁䅯䅣䅑䅁䅅䅁䉁䅁䅁杄䵁䅁䅁䅍畁䑁䅕睎㑁䅁䅁䍄䉁䅁䅁䅂䅁䅁䅍䅄䅁䅁䅯䅖䅅䅁䅯朶䅯䅁䅯兢䅑䅁䅅䅁䉁䅁䅁杄䵁䅁䅁䅍畁䑁䅕免㑁䅁䅁䍄䉁䅁䅁䅂䅁䅁䅍䅄䅁䅁䅯䅭䅍䅁䅯充䅁䅁䅯眯䅅䅁䅅䅁䉁䅁䅁杄啁䅁䅁李ぁ䑁䅣兏睁䑁䅁䅍睁䑁䅁䅁䵁䅉䅅䅁䕁䅁䅁睁䵁䅁䅁权求允䅁权灄权䅁权獄权䅁允䅁䅁䅅䅁䭁䕁䅣䅁䵁䅉䅅䅁䕁䅁䅁睁䵁䅁䅁权癄允䅁权湄权䅁权㥂䅂䅁允䅁䅁䅅䅁䙁䵁ㅐ䙋偹楑䅊䍄䉁䅁䅁䅂䅁䅁䅍䅄䅁䅁䅯䅇䅅䅁䅯儷䅯䅁䅯全䅑䅁䅅䅁䉁䅁䅁兂㍄畎睢昴呢睐杷允䅁䅁䅑䅁䑁䅁䅷䅁䭁䉁䑍䅁䭁䅁䅯䅁䭁䅁䅕䅁䉁䅁䅁允䅁䅁䅕䑚晶㑔堲䕇䵁䅉䅅䅁䕁䅁䅁睁䵁䅁䅁权捃䅁䅁权畄权䅁权硂䅂䅁允䅁䅁䅅䅁䙁䅁䅁䅁兄椴䉰䍄䉁䅁䅁䅂䅁䅁䅍䅄䅁䅁䅯兤䅍䅁䅯䅂䅁䅁䅯眯䅅䅁䅅䅁䉁䅁䅁兂䅁䅁杄⭦浆兑杷允䅁䅁䅍䅁䑁䅁䅷䅁䭁䉁䅯䅁䭁䉁䝯䅁䉁䅁䅁允䅁䅁䅯朱䅙䅁杷允䅁䅁䅑䅁䑁䅁䅷䅁䭁䍁䅕䅁䭁佁䭣䅁䭁䡁䔰䅁䉁䅁䅁允䅁䅁䅕扏䥔牤⼶䕏䵁䅉䅅䅁䕁䅁䅁睁䵁䅁䅁权ㅄ䅁䅁权灄权䅁权䙃䅂䅁允䅁䅁䅅䅁䙁䅁䅁䅁千䍚䉰䍄䉁䅁䅁䅂䅁䅁䅍䅄䅁䅁䅯䅖䅅䅁䅯䄶䅯䅁䅯兣䅑䅁䅅䅁䉁䅁䅁杄佁䅁䅁睍ㅁ䍁䄴䅏ㅁ䑁䅙䅁䵁䅉䅅䅁䕁䅁䅁睁䵁䅁䅁权䙁允䅁权煄权䅁权䙃䅂䅁允䅁䅁䅅䅁佁䅁䅷䅁硁䍁䄴䅍穁䑁䅫䅁䵁䅉䅅䅁䕁䅁䅁睁䵁䅁䅁权時允䅁权灄权䅁权獄权䅁允䅁䅁䅅䅁䭁䕁䅣䅁䵁䅉䅅䅁䕁䅁䅁睁䵁䅁䅁权灂允䅁权䕁䅁䅁权䙁䅁䅁允䅁䅁䅅䅁䙁䅁䅁䅁祄洰䉊䍄䉁䅁䅁䅂䅁䅁䅍䅄䅁䅁䅯睨䅅䅁䅯朶䅯䅁䅯䄷䅯䅁䅅䅁䉁䅁䅁权䡂䅁䅁䍄䉁䅁䅁䅂䅁䅁䅍䅄䅁䅁䅯䅃䅅䅁䅯朷䅯䅁䅯兦䅑䅁䅅䅁䉁䅁䅁兂䅁䅁䅁䑕洸兑杷允䅁䅁䅑䅁䑁䅁䅷䅁䭁䑁䉕䅁䭁佁䬴䅁䭁䝁䔸䅁䉁䅁䅁允䅁䅁䅕䅁䅁䵁㡂䔫䵁䅉䅅䅁䕁䅁䅁睁䵁䅁䅁权穄䅁䅁权湄权䅁权㙂䅂䅁允䅁䅁䅅䅁䙁䱁祂䩡瑈䌯䅆䍄䉁䅁䅁䅂䅁䅁䅍䅄䅁䅁䅯眰䅍䅁䅯充䅁䅁䅯眯䅅䅁䅅䅁䉁䅁䅁杄啁䅁䅁睍祁䑁䅣䅏硁䑁䅙李㕁䑁䅕䅁䵁䅉䅅䅁䕁䅁䅁睁䵁䅁䅁权桄杁䅁权䕁䅁䅁权䙁䅁䅁允䅁䅁䅅䅁䙁䅁䅁䭁㡃㔹䉒䍄䉁䅁䅁䅂䅁䅁䅍䅄䅁䅁䅯兢䅁䅁䅯朵䅯䅁䅯䄷䅯䅁䅅䅁䉁䅁䅁权䡂䅁䅁䍄䉁䅁䅁䅂䅁䅁䅍䅄䅁䅁䅯兔䅍䅁䅯充䅁䅁䅯兂䅁䅁䅅䅁䉁䅁䅁杄啁䅁䅁李㑁䑁䅣李㍁䑁䅧杍㕁䑁䅅䅁䵁䅉䅅䅁䕁䅁䅁睁䵁䅁䅁权㍁䅁䅁权潄权䅁权療䅂䅁允䅁䅁䅅䅁佁䅁䄴䅁ㅁ䑁䅉杌㉁䑁䅧睎䅁䅁杷允䅁䅁䅑䅁䑁䅁䅷䅁䭁䍁䑍䅁䭁䅁䅯䅁䭁䅁䅕䅁䉁䅁䅁允䅁䅁䅕杓䍷㑋坣吲䴸䅉䅅䅁䕁䅁䅁睁䵁䅁䅁权楃䅁䅁权湄权䅁权䙃䅂䅁允䅁䅁䅅䅁䙁䙁偹癷潕䉘䄱䍄䉁䅁䅁䅂䅁䅁䅍䅄䅁䅁䅯杸䅁䅁䅯儶䅯䅁䅯䅣䅑䅁䅅䅁䉁䅁䅁兂䅁䅁䅁䱷払兑杷允䅁䅁䅑䅁䑁䅁䅷䅁䭁乁䉕䅁䭁佁䭣䅁䭁䡁䔰䅁䉁䅁䅁允䅁䅁䅕䘫橐婰䕶歃䵁䅉䅅䅁䕁䅁䅁睁䵁䅁䅁权㡂允䅁权浄权䅁权瑂䅂䅁允䅁䅁䅅䅁䭁䕁䅣䅁䵁䅉䅅䅁䕁䅁䅁睁䵁䅁䅁权楂杁䅁权剁䅁䅁权⽄允䅁允䅁䅁䅅䅁佁䉁䅑䅁ㅁ䑁䅙免睁䑁䅁䅍睁䑁䅁䅍䅁䅁杷允䅁䅁䅑䅁䑁䅁䅷䅁䭁䡁䅑䅁䭁佁䭯䅁䭁䝁䔰䅁䉁䅁䅁允䅁䅁䄴䅄䅁䑁䅁杌祁䑁䅣䅏䅁䅁杷允䅁䅁䅑䅁䑁䅁䅷䅁䭁䉁䑑䅁䭁䉁䅅䅁䭁䅁䅕䅁䉁䅁䅁允䅁䅁䄴䅆䅁䑁䅅免㉁䑁䅙䅎ㅁ䑁䅁䅍睁䅁䅁䍄䉁䅁䅁䅂䅁䅁䅍䅄䅁䅁䅯䅔䅁䅁䅯朷䅯䅁䅯全䅑䅁䅅䅁䉁䅁䅁兂䅁䅁䅁瑺橕兑杷允䅁䅁䅑䅁䑁䅁䅷䅁䭁乁䑕䅁䭁䅁䅑䅁䭁䅁䅕䅁䉁䅁䅁允䅁䅁䅕䅁䅁䩁浤啣䵅䅉䅅䅁䕁䅁䅁睁䵁䅁䅁权偁杁䅁权䭁䅁䅁权䙁䅁䅁允䅁䅁䅅䅁䙁䍁礲敮渫杸䄱䍄䉁䅁䅁䅂䅁䅁䅍䅄䅁䅁䅯䅕䅁䅁䅯䅂䅁䅁䅯兂䅁䅁䅅䅁䉁䅁䅁兂䅁䅁䅁橗汴兑杷允䅁䅁䅑䅁䑁䅁䅷䅁䭁䭁䅙䅁䭁佁䭳䅁䭁䡁䔰䅁䉁䅁䅁允䅁䅁䄴䅆䅁䑁䅅䅏㕁䑁䅍李睁䑁䅫兎㕁䅁䅁䍄䉁䅁䅁䅂䅁䅁䅍䅄䅁䅁䅯䅙䅅䅁䅯䄶䅯䅁䅯兦䅑䅁䅅䅁䉁䅁䅁杄佁䅁䅁免硁䍁䄴兏㑁䑁䅉䅁䵁䅉䅅䅁䕁䅁䅁睁䵁䅁䅁权睂睁䅁权䭁䅁䅁权䙁䅁䅁允䅁䅁䅅䅁䙁䝁㡱䩤奍偂⽷䍄䉁䅁䅁䅂䅁䅁䅍䅄䅁䅁䅯杍䅁䅁䅯儶䅯䅁䅯睢䅑䅁䅅䅁䉁䅁䅁兂䅁䅁䅁䩍契兑杷允䅁䅁䅑䅁䑁䅁䅷䅁䭁䡁䅅䅁䭁佁䭯䅁䭁䥁䕕䅁䉁䅁䅁允䅁䅁䄴䅄䅁䑁䅁杌ぁ䑁䅧睎䅁䅁杷允䅁䅁䅑䅁䑁䅁䅷䅁䭁䅁䉑䅁䭁佁䭯䅁䭁䝁䔸䅁䉁䅁䅁允䅁䅁䄴䅄䅁䑁䅅杌ぁ䑁䅅兏䅁䅁杷允䅁䅁䅑䅁䑁䅁䅷䅁䭁䩁䉧䅁䭁䅁䅯䅁䭁䅁䅕䅁䉁䅁䅁允䅁䅁䅕㡧䭄啯㉗稶䴸䅉䅅䅁䕁䅁䅁睁䵁䅁䅁权啄睁䅁权剁䅁䅁权䙁䅁䅁允䅁䅁䅅䅁佁䉁䅑䅁硁䑁䅁睎穁䑁䅣杍睁䑁䅁䅍䅁䅁杷允䅁䅁䅑䅁䑁䅁䅷䅁䭁䭁䄰䅁䭁佁䭧䅁䭁䝁䔰䅁䉁䅁䅁允䅁䅁䅯睒䅁䅁杷允䅁䅁䅑䅁䑁䅁䅷䅁䭁䱁䉫䅁䭁佁䭙䅁䭁佁䭷䅁䉁䅁䅁允䅁䅁䅯睒䅁䅁杷允䅁䅁䅍䅁䑁䅁䅷䅁䭁䕁䅳䅁䭁䍁䝙䅁䉁䅁䅁允䅁䅁䄴䅄䅁䑁䅫睍畁䑁䅁睎䅁䅁杷允䅁䅁䅑䅁䑁䅁䅷䅁䭁䅁䅣䅁䭁佁䭯䅁䭁䡁䔰䅁䉁䅁䅁允䅁䅁䄴䅄䅁䑁䅁杌ㅁ䑁䅉李䅁䅁杷允䅁䅁䅑䅁䑁䅁䅷䅁䭁䭁䅫䅁䭁佁䭣䅁䭁䡁䕯䅁䉁䅁䅁允䅁䅁䅕楬婤䄱䡁樴䴸䅉䅅䅁䕁䅁䅁睁䵁䅁䅁权䥁睁䅁权䕁䅁䅁权⽄允䅁允䅁䅁䅅䅁䙁䅁䅁䅁剃䑨䈹䍄䉁䅁䅁䅂䅁䅁䅍䅄䅁䅁䅯朱䅍䅁䅯权䅁䅁䅯兂䅁䅁䅅䅁䉁䅁䅁兂獃䙈歰㥏䴸䅷杷允䅁䅁䅍䅁䑁䅁䅷䅁䭁䙁䉁䅁䭁䉁䜴䅁䉁䅁䅁允䅁䅁䅯䄳䅙䅁杷允䅁䅁䅑䅁䑁䅁䅷䅁䭁䕁䉉䅁䭁佁䬰䅁䭁䡁䕅䅁䉁䅁䅁允䅁䅁䅕呦ㄸ牘䩰樫䴸䅉䅅䅁䕁䅁䅁睁䵁䅁䅁权穃允䅁权潄权䅁权睂䅂䅁允䅁䅁䅅䅁佁䅁䄴䅁硁䑁䅍杌㑁䑁䅅睎䅁䅁杷允䅁䅁䅑䅁䑁䅁䅷䅁䭁䍁䅍䅁䭁佁䭧䅁䭁䝁䔰䅁䉁䅁䅁允䅁䅁䅯睒䅁䅁杷允䅁䅁䅑䅁䑁䅁䅷䅁䭁䩁䅅䅁䭁佁䬴䅁䭁䝁䔰䅁䉁䅁䅁允䅁䅁䅯睒䅁䅁杷允䅁䅁䅑䅁䑁䅁䅷䅁䭁䵁䄸䅁䭁佁䭧䅁䭁䥁䕍䅁䉁䅁䅁允䅁䅁䄴杄䅁䑁䅉兎畁䑁䅑杍㍁䅁䅁䍄䉁䅁䅁䅂䅁䅁䅍䅄䅁䅁䅯兯䅅䅁䅯朷䅯䅁䅯兣䅑䅁䅅䅁䉁䅁䅁兂䅁䅁䅁倰楫兑杷允䅁䅁䅑䅁䑁䅁䅷䅁䭁䱁䅙䅁䭁佁䭯䅁䭁䥁䕍䅁䉁䅁䅁允䅁䅁䄴䅄䅁䑁䅁杌ㅁ䑁䅅睎䅁䅁杷允䅁䅁䅑䅁䑁䅁䅷䅁䭁䍁䈰䅁䭁佁䬴䅁䭁䡁䕁䅁䉁䅁䅁允䅁䅁䅕䅁䅁䥁䑂䕎䵅䅉䅅䅁䕁䅁䅁睁䵁䅁䅁权桁睁䅁权䕁䅁䅁权䙁䅁䅁允䅁䅁䅅䅁䙁䅁䅁䑁獄䭁䉖䍄䉁䅁䅁䅂䅁䅁䅍䅄䅁䅁䅯眰䅁䅁䅯儶䅯䅁䅯睧䅑䅁䅅䅁䉁䅁䅁兂䅁䅁䅁䑹潧兑杷允䅁䅁䅑䅁䑁䅁䅷䅁䭁䑁䉣䅁䭁䅁䅑䅁䭁䅁䍑䅁䉁䅁䅁允䅁䅁䅕䅁䅁䕁捄じ䵅䅉䅅䅁䕁䅁䅁睁䵁䅁䅁权䙁允䅁权瑄权䅁权瑂䅂䅁允䅁䅁䅅䅁䙁䍁䡵瑆佮眹䅊䍄䉁䅁䅁䅂䅁䅁䅍䅄䅁䅁䅯儹䅅䅁䅯儷䅯䅁䅯䅣䅑䅁䅅䅁䉁䅁䅁兂䩃坑汄䌰湌睐杷允䅁䅁䅑䅁䑁䅁䅷䅁䭁䩁䌸䅁䭁䅁䅑䅁䭁䅁䅕䅁䉁䅁䅁允䅁䅁䅕䅁䅁乧䱘啤䵅䅉䅅䅁䕁䅁䅁睁䵁䅁䅁权佃䅁䅁权䕁䅁䅁权䕁杁䅁允䅁䅁䅅䅁䙁䅁䅁䅁慄ㅮ䉤䍄䉁䅁䅁䅂䅁䅁䅍䅄䅁䅁䅯䅎䅅䅁䅯䄶䅯䅁䅯兣䅑䅁䅅䅁䉁䅁䅁杄佁䅁䅁杍祁䍁䄴䅎㍁䑁䅍䅁䵁䅉䅅䅁䕁䅁䅁睁䵁䅁䅁权㡂睁䅁权䕁䅁䅁权䙁䅁䅁允䅁䅁䅅䅁䙁䅁䅁䅁獂汏䈱䍄䉁䅁䅁睁䅁䅁䅍䅄䅁䅁䅯兵䅁䅁䅯杇䅙䅁䅅䅁䉁䅁䅁权䅂杂䅁䍄䉁䅁䅁䅂䅁䅁䅍䅄䅁䅁䅯睧䅅䅁䅯眵䅯䅁䅯兦䅑䅁䅅䅁䉁䅁䅁兂乄䵺䵺䥺汷䅑杷允䅁䅁䅍䅁䑁䅁䅷䅁䭁偁䅕䅁䭁䉁䝯䅁䉁䅁䅁允䅁䅁䅯睓䅙䅁杷允䅁䅁䅑䅁䑁䅁䅷䅁䭁䝁䅙䅁䭁佁䭯䅁䭁䥁䕕䅁䉁䅁䅁允䅁䅁䄴䅄䅁䑁䅁杌ぁ䑁䅣睎䅁䅁杷允䅁䅁䅑䅁䑁䅁䅷䅁䭁䵁䅳䅁䭁佁䭳䅁䭁䡁䕅䅁䉁䅁䅁允䅁䅁䄴杆䅁䑁䅅杍ぁ䑁䅙䅍睁䑁䅁䅍睁䑁䅁䅁䵁䅉䅅䅁䕁䅁䅁睁䵁䅁䅁权剂允䅁权䭁䅁䅁权䕁杁䅁允䅁䅁䅅䅁䙁䝁㡱䩤奍䉨䄵䍄䉁䅁䅁䅂䅁䅁䅍䅄䅁䅁䅯杰䅍䅁䅯权䅁䅁䅯兂䅁䅁䅅䅁䉁䅁䅁兂㡄晱午坔睌睐杷允䅁䅁䅍䅁䑁䅁䅷䅁䭁䝁䉑䅁䭁䉁䝷䅁䉁䅁䅁允䅁䅁䅯睋䅙䅁杷允䅁䅁䅑䅁䑁䅁䅷䅁䭁䩁䉫䅁䭁佁䭳䅁䭁䡁䕅䅁䉁䅁䅁允䅁䅁䄴䅆䅁䑁䅕兏ぁ䑁䅁䅍睁䑁䅁䅍睁䅁䅁䍄䉁䅁䅁䅂䅁䅁䅍䅄䅁䅁䅯兹䅅䅁䅯儶䅯䅁䅯兦䅑䅁䅅䅁䉁䅁䅁兂䅁䅁䅁估穪䅑杷允䅁䅁䅑䅁䑁䅁䅷䅁䭁佁䉙䅁䭁佁䭳䅁䭁䡁䕯䅁䉁䅁䅁允䅁䅁䄴䅆䅁䑁䅫免ぁ䑁䅧李睁䑁䅍免穁䅁䅁䍄䉁䅁䅁䅂䅁䅁䅍䅄䅁䅁䅯睫䅍䅁䅯䅂䅁䅁䅯眯䅅䅁䅅䅁䉁䅁䅁兂䅁䅁䅃呩稱兑杷允䅁䅁䅑䅁䑁䅁䅷䅁䭁䅁䄸䅁䭁佁䭯䅁䭁䥁䕍䅁䉁䅁䅁允䅁䅁䄴䅄䅁䑁䅁杌㉁䑁䅁睍䅁䅁杷允䅁䅁䅑䅁䑁䅁䅷䅁䭁䕁䅉䅁䭁䅁䍅䅁䭁䅁䍉䅁䉁䅁䅁允䅁䅁䅕婊扱浹偅欰䵁䅉䅅䅁䕁䅁䅁睁䵁䅁䅁权䭂䅁䅁权瑄权䅁权睂䅂䅁允䅁䅁䅅䅁䙁䝁匸㡧䭄景⽫䍄䉁䅁䅁䅂䅁䅁䅍䅄䅁䅁䅯䅹䅁䅁䅯朷䅯䅁䅯来䅑䅁䅅䅁䉁䅁䅁兂䅁䅁䅁䙷坙兑杷允䅁䅁䅑䅁䑁䅁䅷䅁䭁乁䍫䅁䭁䅁䅯䅁䭁偁䈸䅁䉁䅁䅁允䅁䅁䅕杓䍷㑋坣稹䴸䅉䅅䅁䕁䅁䅁睁䵁䅁䅁权䍁䅂䅁权剁䅁䅁权䙁䅁䅁允䅁䅁䅅䅁佁䉁䅑䅁祁䑁䅍䅎㑁䑁䅁䅍睁䑁䅁䅍䅁䅁杷允䅁䅁䅑䅁䑁䅁䅷䅁䭁䱁䄰䅁䭁佁䭯䅁䭁䡁䕯䅁䉁䅁䅁允䅁䅁䄴䅄䅁䑁䅁杌㑁䑁䅍睎䅁䅁杷允䅁䅁䅑䅁䑁䅁䅷䅁䭁䱁䍣䅁䭁䅁䅑䅁䭁䅁䅕䅁䉁䅁䅁允䅁䅁䅕䅁䅁䝧䄰つ䵅䅉䅅䅁䕁䅁䅁睁䵁䅁䅁权坂允䅁权䉁杁䅁权䙁杁䅁允䅁䅁䅅䅁䙁䩁塵㝐㍚丷䄱䍄䉁䅁䅁䅂䅁䅁䅍䅄䅁䅁䅯䅱䅉䅁䅯充䅁䅁䅯眯䅅䅁䅅䅁䉁䅁䅁杄十䅁䅁䅏硁䑁䅉免ㅁ䑁䅁䅍睁䅁䅁䍄䉁䅁䅁䅂䅁䅁䅍䅄䅁䅁䅯睊䅅䅁䅯朶䅯䅁䅯睢䅑䅁䅅䅁䉁䅁䅁杄䵁䅁䅁䅍畁䑁䅣睎㉁䅁䅁䍄䉁䅁䅁䅂䅁䅁䅍䅄䅁䅁䅯杓䅉䅁䅯权䅁䅁䅯兂䅁䅁䅅䅁䉁䅁䅁兂䑃䵷桱扒慙䅑杷允䅁䅁䅑䅁䑁䅁䅷䅁䭁䑁䉕䅁䭁䉁䜸䅁䭁䍁䝁䅁䉁䅁䅁允䅁䅁䅯睆䅫䅁杷允䅁䅁䅑䅁䑁䅁䅷䅁䭁䭁䈰䅁䭁佁䬰䅁䭁䡁䕯䅁䉁䅁䅁允䅁䅁䅕眰慶湖㉎吵䴸䅉䅅䅁䕁䅁䅁睁䵁䅁䅁权扂䅁䅁权牄权䅁权獄权䅁允䅁䅁䅅䅁䭁䕁䅣䅁䵁䅉䅅䅁䕁䅁䅁睁䵁䅁䅁权啄䅁䅁权牄权䅁权療䅂䅁允䅁䅁䅅䅁佁䉁䅑䅁祁䑁䅉兏硁䑁䅫䅏ㅁ䑁䅁睍䅁䅁杷允䅁䅁䅑䅁䑁䅁䅷䅁䭁䝁䉉䅁䭁佁䬰䅁䭁䡁䕁䅁䉁䅁䅁允䅁䅁䅕兊䉡啬䱏䐴䴸䅉䅅䅁䕁䅁䅁睁䵁䅁䅁权慂䅁䅁权煄权䅁权硂䅂䅁允䅁䅁䅅䅁佁䅁䅷䅁睁䍁䄴杍硁䑁䅫䅁䵁䅉䅅䅁䕁䅁䅁睁䵁䅁䅁权兄睁䅁权剁䅁䅁权䙁䅁䅁允䅁䅁䅅䅁佁䉁䅑䅁㕁䑁䅕免㍁䑁䅫免睁䑁䅁䅍䅁䅁杷允䅁䅁䅑䅁䑁䅁䅷䅁䭁䉁䅉䅁䭁佁䭳䅁䭁䡁䕁䅁䉁䅁䅁允䅁䅁䄴䅆䅁䑁䅅免㑁䑁䅁䅍睁䑁䅁䅍睁䅁䅁䍄䉁䅁䅁䅂䅁䅁䅍䅄䅁䅁䅯䅘䅁䅁䅯朵䅯䅁䅯兣䅑䅁䅅䅁䉁䅁䅁杄䵁䅁䅁免畁䑁䅅免祁䅁䅁䍄䉁䅁䅁䅂䅁䅁䅍䅄䅁䅁䅯睄䅅䅁䅯儷䅯䅁䅯兦䅑䅁䅅䅁䉁䅁䅁兂汁潂噇㑑杶睐杷允䅁䅁䅑䅁䑁䅁䅷䅁䭁偁䉕䅁䭁佁䭧䅁䭁䥁䕕䅁䉁䅁䅁允䅁䅁䄴䅄䅁䑁䅉免畁䑁䅁睎䅁䅁杷允䅁䅁䅑䅁䑁䅁䅷䅁䭁佁䍑䅁䭁䉁䅅䅁䭁䅁䅕䅁䉁䅁䅁允䅁䅁䄴䅆䅁䑁䅕䅍硁䑁䅕䅍睁䑁䅁䅍睁䅁䅁䍄䉁䅁䅁睁䅁䅁䅍䅄䅁䅁䅯睚䅅䅁䅯杇䅙䅁䅅䅁䉁䅁䅁权䍁䅃䅁䍄䉁䅁䅁䅂䅁䅁䅍䅄䅁䅁䅯睂䅁䅁䅯睈䅙䅁䅯䅉䅙䅁䅅䅁䉁䅁䅁权㕄杂䅁䍄䉁䅁䅁䅂䅁䅁䅍䅄䅁䅁䅯兔䅁䅁䅯充䅁䅁䅯䅂䅉䅁䅅䅁䉁䅁䅁杄啁䅁䅁䅎ぁ䑁䅑兎睁䑁䅙䅍睁䑁䅁䅁䵁䅉䅅䅁䕁䅁䅁睁䵁䅁䅁权㑂䅁䅁权畄权䅁权療䅂䅁允䅁䅁䅅䅁䙁䅁䅁䅁䅁杍䉸䍄䉁䅁䅁䅂䅁䅁䅍䅄䅁䅁䅯睬䅉䅁䅯䅂䅁䅁䅯兂䅁䅁䅅䅁䉁䅁䅁兂䅁䅁䅁䭣祖兑杷允䅁䅁䅑䅁䑁䅁䅷䅁䭁佁䍳䅁䭁䉁䅅䅁䭁偁䈸䅁䉁䅁䅁允䅁䅁䄴䅆䅁䑁䅍兎㕁䑁䅅䅏硁䑁䅁䅍睁䅁䅁䍄䉁䅁䅁䅂䅁䅁䅍䅄䅁䅁䅯杋䅁䅁䅯权䅁䅁䅯䅂䅉䅁䅅䅁䉁䅁䅁兂卂䉵䘶ㄶ䥅䅑杷允䅁䅁䅑䅁䑁䅁䅷䅁䭁䍁䉳䅁䭁佁䭧䅁䭁䡁䕁䅁䉁䅁䅁允䅁䅁䄴䅄䅁䑁䅕杌睁䑁䅧兏䅁䅁杷允䅁䅁䅍䅁䑁䅁䅷䅁䭁䉁䉷䅁䭁䍁䝙䅁䉁䅁䅁允䅁䅁䄴䅄䅁䑁䅫睎畁䑁䅧李䅁䅁杷允䅁䅁䅑䅁䑁䅁䅷䅁䭁䕁䉫䅁䭁䅁䅯䅁䭁䅁䍑䅁䉁䅁䅁允䅁䅁䅕灭婭婭婭歅䵁䅉䅅䅁䕁䅁䅁睁䵁䅁䅁权塂允䅁权畄权䅁权䑃䅂䅁允䅁䅁䅅䅁䙁䅁䅁䅁獂核䉎䍄䉁䅁䅁䅂䅁䅁䅍䅄䅁䅁䅯兩䅁䅁䅯䄶䅯䅁䅯全䅑䅁䅅䅁䉁䅁䅁杄佁䅁䅁免㑁䍁䄴睎硁䑁䅣䅁䵁䅉䅅䅁䕁䅁䅁睁䵁䅁䅁权硃䅁䅁权牄权䅁权瑂䅂䅁允䅁䅁䅅䅁䭁䕁䅣䅁䵁䅉䅅䅁䕁䅁䅁睁䵁䅁䅁权㍁杁䅁权剁䅁䅁权䙁䅁䅁允䅁䅁䅅䅁佁䉁䅑䅁硁䑁䅑睎㍁䑁䅕李睁䑁䅁䅍䅁䅁杷允䅁䅁䅍䅁䑁䅁䅷䅁䭁䡁䈰䅁䭁䍁䝑䅁䉁䅁䅁允䅁䅁䅯杳䅫䅁杷允䅁䅁䅑䅁䑁䅁䅷䅁䭁䩁䅧䅁䭁䅁䍅䅁䭁䅁䍍䅁䉁䅁䅁允䅁䅁䅕坬捣瘸㝋欴䵁䅉䅅䅁䕁䅁䅁睁䵁䅁䅁权䭁允䅁权牄权䅁权療䅂䅁允䅁䅁䅅䅁佁䉁䅉䅁㑁䑁䅍睎睁䑁䅁䅍睁䑁䅁䅁䵁䅉䅅䅁䕁䅁䅁睁䵁䅁䅁权穁䅁䅁权灄权䅁权㙂䅂䅁允䅁䅁䅅䅁䙁䅁䅁䅁杁硘䉊䍄䉁䅁䅁䅂䅁䅁䅍䅄䅁䅁䅯眰䅁䅁䅯儶䅯䅁䅯兣䅑䅁䅅䅁䉁䅁䅁兂䅁䅁䅁䱯嘰兑杷允䅁䅁䅑䅁䑁䅁䅷䅁䭁䑁䉉䅁䭁䅁䅑䅁䭁䅁䍑䅁䉁䅁䅁允䅁䅁䅕䅁䅁䑁䑃䕔䵅䅉䅅䅁䕁䅁䅁睁䵁䅁䅁权䑄允䅁权浄权䅁权睂䅂䅁允䅁䅁䅅䅁佁䅁䅷䅁硁䍁䄴睎硁䑁䅙䅁䵁䅉䅅䅁䕁䅁䅁睁䵁䅁䅁权㉁允䅁权畄权䅁权㙂䅂䅁允䅁䅁䅅䅁䙁䅁䅁䅁权剄䉆䍄䉁䅁䅁䅂䅁䅁䅍䅄䅁䅁䅯八䅅䅁䅯朵䅯䅁䅯䅣䅑䅁䅅䅁䉁䅁䅁杄䵁䅁䅁䅍畁䑁䅣李㍁䅁䅁䍄䉁䅁䅁䅂䅁䅁䅍䅄䅁䅁䅯末䅁䅁䅯允䅉䅁䅯兂䅉䅁䅅䅁䉁䅁䅁兂晃慺偰潇⽮䅑杷允䅁䅁䅑䅁䑁䅁䅷䅁䭁䕁䉕䅁䭁佁䭧䅁䭁䡁䕁䅁䉁䅁䅁允䅁䅁䄴杄䅁䑁䅉兎畁䑁䅑睎㉁䅁䅁䍄䉁䅁䅁䅂䅁䅁䅍䅄䅁䅁䅯杈䅍䅁䅯充䅁䅁䅯兂䅁䅁䅅䅁䉁䅁䅁杄啁䅁䅁䅎㕁䑁䅁杍祁䑁䅕䅍睁䑁䅁䅁䵁䅉䅅䅁䕁䅁䅁睁䵁䅁䅁权硂允䅁权潄权䅁权硂䅂䅁允䅁䅁䅅䅁佁䅁䅷䅁㕁䍁䄴睍睁䑁䅣䅁䵁䅉䅅䅁䕁䅁䅁睁䵁䅁䅁权敁睁䅁权䭁䅁䅁权䙁䅁䅁允䅁䅁䅅䅁䙁䕁椵䙅㕧側⼴䍄䉁䅁䅁䅂䅁䅁䅍䅄䅁䅁䅯䅔䅉䅁䅯充䅁䅁䅯眯䅅䅁䅅䅁䉁䅁䅁杄啁䅁䅁睍㉁䑁䅉䅍睁䑁䅁䅍睁䑁䅁䅁䵁䅉䅅䅁䕁䅁䅁睁䵁䅁䅁权癄䅁䅁权牄权䅁权瑂䅂䅁允䅁䅁䅅䅁佁䉁䅑䅁硁䑁䅅免睁䑁䅁䅍睁䑁䅁䅍䅁䅁杷允䅁䅁䅑䅁䑁䅁䅷䅁䭁䅁䑯䅁䭁䉁䅅䅁䭁偁䈸䅁䉁䅁䅁允䅁䅁䄴䅆䅁䑁䅑䅎㑁䑁䅑䅍睁䑁䅁䅍睁䅁䅁䍄䉁䅁䅁䅂䅁䅁䅍䅄䅁䅁䅯䅳䅁䅁䅯朶䅯䅁䅯睧䅑䅁䅅䅁䉁䅁䅁杄䭁䅁䅁䅍畁䑁䅕睍䅁䅁杷允䅁䅁䅑䅁䑁䅁䅷䅁䭁䥁䑍䅁䭁䅁䅯䅁䭁䅁䅕䅁䉁䅁䅁允䅁䅁䅕児塲㍯㥁樰䴸䅉䅅䅁䕁䅁䅁睁䵁䅁䅁权奂䅁䅁权䭁䅁䅁权䕁杁䅁允䅁䅁䅅䅁䙁䵁䱤㑎䉬偙⽫䍄䉁䅁䅁䅂䅁䅁䅍䅄䅁䅁䅯杣䅉䅁䅯䅂䅁䅁䅯兂䅁䅁䅅䅁䉁䅁䅁兂䅁䅁䅁⽴呆兑杷允䅁䅁䅑䅁䑁䅁䅷䅁䭁䱁䅣䅁䭁佁䭯䅁䭁䡁䕁䅁䉁䅁䅁允䅁䅁䄴䅄䅁䑁䅁杌祁䑁䅙睎䅁䅁杷允䅁䅁䅑䅁䑁䅁䅷䅁䭁偁䑕䅁䭁䅁䅑䅁䭁偁䈸䅁䉁䅁䅁允䅁䅁䅕䅁䅁佁㌹啐䵅䅉䅅䅁䕁䅁䅁睁䵁䅁䅁权摄䅁䅁权灄权䅁权䑃䅂䅁允䅁䅁䅅䅁䙁䅁䅁䅁杁䉸䉚䍄䉁䅁䅁䅂䅁䅁䅍䅄䅁䅁䅯睏䅅䅁䅯朵䅯䅁䅯兣䅑䅁䅅䅁䉁䅁䅁杄䭁䅁䅁免畁䑁䅍睎䅁䅁杷允䅁䅁䅑䅁䑁䅁䅷䅁䭁䉁䑙䅁䭁䉁䅅䅁䭁䅁䅕䅁䉁䅁䅁允䅁䅁䄴杅䅁䑁䅣兏㉁䑁䅧䅍睁䑁䅁䅍䅁䅁杷允䅁䅁䅑䅁䑁䅁䅷䅁䭁䙁䉍䅁䭁佁䭧䅁䭁䡁䕅䅁䉁䅁䅁允䅁䅁䄴杄䅁䑁䅅䅍畁䑁䅑免穁䅁䅁䍄䉁䅁䅁䅂䅁䅁䅍䅄䅁䅁䅯䄶䅅䅁䅯眵䅯䅁䅯兣䅑䅁䅅䅁䉁䅁䅁兂扁㥌欰獂煅䅑杷允䅁䅁䅑䅁䑁䅁䅷䅁䭁䙁䉯䅁䭁佁䬴䅁䭁䥁䕕䅁䉁䅁䅁允䅁䅁䅕䅁䅁䅁䥃〰䵁䅉䅅䅁䕁䅁䅁睁䵁䅁䅁权桂允䅁权灄权䅁权㙂䅂䅁允䅁䅁䅅䅁䙁䅁䅁䅁䅃異䅂䍄䉁䅁䅁䅂䅁䅁䅍䅄䅁䅁䅯朴䅅䅁䅯朶䅯䅁䅯睧䅑䅁䅅䅁䉁䅁䅁杄䵁䅁䅁䅍畁䑁䅉䅏ㅁ䅁䅁䍄䉁䅁䅁䅂䅁䅁䅍䅄䅁䅁䅯兣䅅䅁䅯眶䅯䅁䅯䅣䅑䅁䅅䅁䉁䅁䅁杄啁䅁䅁免穁䑁䅫睍穁䑁䅕睍ぁ䑁䅉䅁䵁䅉䅅䅁䕁䅁䅁睁䵁䅁䅁权元允䅁权瑄权䅁权瑂䅂䅁允䅁䅁䅅䅁䭁䕁䅣䅁䵁䅉䅅䅁䕁䅁䅁睁䵁䅁䅁权塄睁䅁权䭁䅁䅁权⽄允䅁允䅁䅁䅅䅁䭁䝁䍣䅁䵁䅉䅅䅁䕁䅁䅁睁䵁䅁䅁权橂允䅁权潄权䅁权䑃䅂䅁允䅁䅁䅅䅁佁䅁䄴䅁穁䑁䅑杌㕁䑁䅧䅎䅁䅁杷允䅁䅁䅑䅁䑁䅁䅷䅁䭁䭁䍷䅁䭁䅁䅑䅁䭁偁䈸䅁䉁䅁䅁允䅁䅁䅕䅁䅁䩧㕨っ䵅䅉䅅䅁䑁䅁䅁睁䵁䅁䅁权晃允䅁权奁杂䅁允䅁䅁䅅䅁䭁䕁䡫䅁䵁䅉䅅䅁䕁䅁䅁睁䵁䅁䅁权㉂允䅁权畄权䅁权療䅂䅁允䅁䅁䅅䅁䙁䅁䅁䅁潂橳䉤䍄䉁䅁䅁䅂䅁䅁䅍䅄䅁䅁䅯督䅁䅁䅯朷䅯䅁䅯兢䅑䅁䅅䅁䉁䅁䅁兂䅁䅁䅁䥯汳兑杷允䅁䅁䅑䅁䑁䅁䅷䅁䭁䍁䐰䅁䭁䅁䅯䅁䭁䅁䅕䅁䉁䅁䅁允䅁䅁䅕灳瘳㡰䱚歃䵁䅉䅅䅁䑁䅁䅁睁䵁䅁䅁权桁允䅁权流杂䅁允䅁䅁䅅䅁佁䅁䅷䅁㑁䑁䅙杌㍁䑁䅙䅁䵁䅉䅅䅁䕁䅁䅁睁䵁䅁䅁权⽃允䅁权牄权䅁权瑂䅂䅁允䅁䅁䅅䅁佁䉁䅙䅁祁䑁䅁李祁䑁䅁䅍睁䑁䅁䅍睁䅁䅁䍄䉁䅁䅁䅂䅁䅁䅍䅄䅁䅁䅯杴䅁䅁䅯䄶䅯䅁䅯䄷䅯䅁䅅䅁䉁䅁䅁权䡂䅁䅁䍄䉁䅁䅁䅂䅁䅁䅍䅄䅁䅁䅯兑䅁䅁䅯儷䅯䅁䅯全䅑䅁䅅䅁䉁䅁䅁兂煄硲〵吷浺睐杷允䅁䅁䅑䅁䑁䅁䅷䅁䭁䥁䍉䅁䭁䅁䅑䅁䭁偁䈸䅁䉁䅁䅁允䅁䅁䅕䅁䅁䡯扅䕣䵅䅉䅅䅁䕁䅁䅁睁䵁䅁䅁权桃允䅁权䉁杁䅁权䍁杁䅁允䅁䅁䅅䅁䙁䝁洴瑍䝗⭢䅸䍄䉁䅁䅁䅂䅁䅁䅍䅄䅁䅁䅯睬䅉䅁䅯权䅁䅁䅯兂䅁䅁䅅䅁䉁䅁䅁兂瑁灳瘳㡰䙙䅑杷允䅁䅁䅑䅁䑁䅁䅷䅁䭁佁䅙䅁䭁䉁䜸䅁䭁䍁䝁䅁䉁䅁䅁允䅁䅁䅯睍䅙䅁杷允䅁䅁䅑䅁䑁䅁䅷䅁䭁䅁䅣䅁䭁佁䭳䅁䭁䡁䕯䅁䉁䅁䅁允䅁䅁䄴杆䅁䑁䅅睎穁䑁䅫䅏㕁䑁䅣睎祁䑁䅫䅁䵁䅉䅅䅁䕁䅁䅁睁䵁䅁䅁权兄允䅁权牄权䅁权睂䅂䅁允䅁䅁䅅䅁佁䉁䅑䅁穁䑁䅅睍硁䑁䅁䅍睁䑁䅁䅍䅁䅁杷允䅁䅁䅑䅁䑁䅁䅷䅁䭁乁䑫䅁䭁䅁䅑䅁䭁䅁䅕䅁䉁䅁䅁允䅁䅁䅕䅁䅁䭁捺䕔䵅䅉䅅䅁䕁䅁䅁睁䵁䅁䅁权㥂䅁䅁权畄权䅁权䙃䅂䅁允䅁䅁䅅䅁䙁䅁䅁䅁䅃児䉖䍄䉁䅁䅁䅂䅁䅁䅍䅄䅁䅁䅯儶䅅䅁䅯权䅁䅁䅯䅂䅉䅁䅅䅁䉁䅁䅁兂敂歵䵫楁癶睐杷允䅁䅁䅑䅁䑁䅁䅷䅁䭁䭁䉧䅁䭁䉁䅅䅁䭁䅁䍑䅁䉁䅁䅁允䅁䅁䄴䅆䅁䑁䅅䅏㑁䑁䅅䅍睁䑁䅁䅍睁䅁䅁䍄䉁䅁䅁䅂䅁䅁䅍䅄䅁䅁䅯眵䅉䅁䅯权䅁䅁䅯眯䅅䅁䅅䅁䉁䅁䅁兂䍁㑋坣挲䨴䅷杷允䅁䅁䅑䅁䑁䅁䅷䅁䭁䉁䅳䅁䭁佁䭙䅁䭁䝁䔰䅁䉁䅁䅁允䅁䅁䄴䅄䅁䑁䅅杌硁䑁䅁兏䅁䅁杷允䅁䅁䅑䅁䑁䅁䅷䅁䭁䉁䑁䅁䭁䅁䅯䅁䭁䅁䅕䅁䉁䅁䅁允䅁䅁䅕䉵䘶ㄶ㑆歎䵁䅉䅅䅁䕁䅁䅁睁䵁䅁䅁权婄睁䅁权䭁䅁䅁权䙁䅁䅁允䅁䅁䅅䅁䙁䍁礲敮渫瑸⽳䍄䉁䅁䅁䅂䅁䅁䅍䅄䅁䅁䅯杁䅅䅁䅯䄶䅯䅁䅯睧䅑䅁䅅䅁䉁䅁䅁杄䵁䅁䅁兏畁䑁䅍䅍硁䅁䅁䍄䉁䅁䅁䅂䅁䅁䅍䅄䅁䅁䅯朱䅅䅁䅯眵䅯䅁䅯睢䅑䅁䅅䅁䉁䅁䅁兂敂歵䵫楁坳䅑杷允䅁䅁䅑䅁䑁䅁䅷䅁䭁䑁䈸䅁䭁佁䬰䅁䭁䡁䕅䅁䉁䅁䅁允䅁䅁䅕免獩䙈䕯䕐䵁䅉䅅䅁䕁䅁䅁睁䵁䅁䅁权敃睁䅁权䭁䅁䅁权䙁䅁䅁允䅁䅁䅅䅁䙁䝁匸㡧䭄敯⼰䍄䉁䅁䅁䅂䅁䅁䅍䅄䅁䅁䅯末䅁䅁䅯眶䅯䅁䅯全䅑䅁䅅䅁䉁䅁䅁杄啁䅁䅁杍睁䑁䅑兎ㅁ䑁䅕䅍睁䑁䅁䅁䵁䅉䅅䅁䕁䅁䅁睁䵁䅁䅁权㉃允䅁权䉁杁䅁权䍁杁䅁允䅁䅁䅅䅁䙁䵁䉬佚㍸畕䅴䍄䉁䅁䅁䅂䅁䅁䅍䅄䅁䅁䅯䄲䅅䅁䅯眶䅯䅁䅯全䅑䅁䅅䅁䉁䅁䅁杄坁䅁䅁䅎穁䑁䅉䅎睁䑁䅁䅍睁䑁䅁䅍䅁䅁杷允䅁䅁䅑䅁䑁䅁䅷䅁䭁䕁䅯䅁䭁䅁䍅䅁䭁䅁䍍䅁䉁䅁䅁允䅁䅁䅕煇橅欴偕歷䵁䅉䅅䅁䕁䅁䅁睁䵁䅁䅁权煄䅁䅁权煄权䅁权䑃䅂䅁允䅁䅁䅅䅁佁䅁䅷䅁睁䍁䄴兎祁䑁䅣䅁䵁䅉䅅䅁䕁䅁䅁睁䵁䅁䅁权扄睁䅁权䕁䅁䅁权⽄允䅁允䅁䅁䅅䅁䙁䅁䅁䥁硃䝃䉆䍄䉁䅁䅁䅂䅁䅁䅍䅄䅁䅁䅯村䅁䅁䅯眵䅯䅁䅯兦䅑䅁䅅䅁䉁䅁䅁兂摄䅊䉡啬灍䅑杷允䅁䅁䅑䅁䑁䅁䅷䅁䭁䱁䈴䅁䭁佁䬰䅁䭁䡁䕁䅁䉁䅁䅁允䅁䅁䅕灳瘳㡰䱚䕁䵁䅉䅅䅁䕁䅁䅁睁䵁䅁䅁权桁允䅁权畄权䅁权獄权䅁允䅁䅁䅅䅁䭁䕁䅣䅁䵁䅉䅅䅁䕁䅁䅁睁䵁䅁䅁权䩁睁䅁权䕁䅁䅁权䙁䅁䅁允䅁䅁䅅䅁䙁䅁䅁䅁潁䥋䉒䍄䉁䅁䅁睁䅁䅁䅍䅄䅁䅁䅯䅖䅁䅁䅯杇䅙䅁䅅䅁䉁䅁䅁权敂杂䅁䍄䉁䅁䅁䅂䅁䅁䅍䅄䅁䅁䅯杪䅅䅁䅯朷䅯䅁䅯䄷䅯䅁䅅䅁䉁䅁䅁权䡂䅁䅁䍄䉁䅁䅁䅂䅁䅁䅍䅄䅁䅁䅯眫䅁䅁䅯朶䅯䅁䅯䄷䅯䅁䅅䅁䉁䅁䅁权䡂䅁䅁䍄䉁䅁䅁䅂䅁䅁䅍䅄䅁䅁䅯眶䅅䅁䅯允䅉䅁䅯睁䅉䅁䅅䅁䉁䅁䅁兂偃癷潕䵘㝺䅑杷允䅁䅁䅑䅁䑁䅁䅷䅁䭁䥁䅅䅁䭁䅁䅑䅁䭁䅁䅕䅁䉁䅁䅁允䅁䅁䅕䅁䅁䘴杂啚䵅䅉䅅䅁䕁䅁䅁睁䵁䅁䅁权灄允䅁权畄权䅁权獄权䅁允䅁䅁䅅䅁䭁䕁䅣䅁䵁䅉䅅䅁䕁䅁䅁睁䵁䅁䅁权歄允䅁权潄权䅁权獄权䅁允䅁䅁䅅䅁䭁䕁䅣䅁䵁䅉䅅䅁䕁䅁䅁睁䵁䅁䅁权㍄允䅁权晁杂䅁权杁杂䅁允䅁䅁䅅䅁䭁䍁䥣䅁䵁䅉䅅䅁䕁䅁䅁睁䵁䅁䅁权䥄允䅁权湄权䅁权獄权䅁允䅁䅁䅅䅁䭁䕁䅣䅁䵁䅉䅅䅁䕁䅁䅁睁䵁䅁䅁权坃杁䅁权䕁䅁䅁权䙁䅁䅁允䅁䅁䅅䅁䙁䅁䅁䭁穁䭦䉒䍄䉁䅁䅁睁䅁䅁䅍䅄䅁䅁䅯睇䅅䅁䅯杇䅙䅁䅅䅁䉁䅁䅁权楂杂䅁䍄䉁䅁䅁䅂䅁䅁䅍䅄䅁䅁䅯儴䅉䅁䅯权䅁䅁䅯眯䅅䅁䅅䅁䉁䅁䅁兂䕂㉩湺㘫浫䅑杷允䅁䅁䅍䅁䑁䅁䅷䅁䭁䡁䉁䅁䭁䉁䝧䅁䉁䅁䅁允䅁䅁䅯䅒䅙䅁杷允䅁䅁䅑䅁䑁䅁䅷䅁䭁䅁䉅䅁䭁佁䭯䅁䭁䝁䔰䅁䉁䅁䅁允䅁䅁䄴䅄䅁䑁䅁杌ㅁ䑁䅍兎䅁䅁杷允䅁䅁䅑䅁䑁䅁䅷䅁䭁䍁䑁䅁䭁䉁䅅䅁䭁偁䈸䅁䉁䅁䅁允䅁䅁䄴䅆䅁䑁䅅李㕁䑁䅣睍ぁ䑁䅁䅍睁䅁䅁䍄䉁䅁䅁䅂䅁䅁䅍䅄䅁䅁䅯杚䅁䅁䅯眵䅯䅁䅯来䅑䅁䅅䅁䉁䅁䅁兂㉄䙋偹癷楕䅑杷允䅁䅁䅑䅁䑁䅁䅷䅁䭁䩁䍙䅁䭁䉁䅅䅁䭁䅁䅕䅁䉁䅁䅁允䅁䅁䄴杆䅁䑁䅅睍㉁䑁䅫䅍睁䑁䅁䅍睁䑁䅁䅁䵁䅉䅅䅁䕁䅁䅁睁䵁䅁䅁权硁允䅁权牄权䅁权獄权䅁允䅁䅁䅅䅁䭁䕁䅣䅁䵁䅉䅅䅁䕁䅁䅁睁䵁䅁䅁权䭄睁䅁权剁䅁䅁权䙁䅁䅁允䅁䅁䅅䅁佁䉁䅑䅁硁䑁䅑免睁䑁䅍䅎睁䑁䅁䅍䅁䅁杷允䅁䅁䅑䅁䑁䅁䅷䅁䭁偁䍅䅁䭁䅁䅑䅁䭁偁䈸䅁䉁䅁䅁允䅁䅁䅕䅁䅁䕁畄䕔䵅䅉䅅䅁䕁䅁䅁睁䵁䅁䅁权橃䅁䅁权灄权䅁权㙂䅂䅁允䅁䅁䅅䅁䙁䅁䅁䅁䅃䅫䉸䍄䉁䅁䅁䅂䅁䅁䅍䅄䅁䅁䅯䅲䅁䅁䅯朵䅯䅁䅯䄷䅯䅁䅅䅁䉁䅁䅁权䡂䅁䅁䍄䉁䅁䅁䅂䅁䅁䅍䅄䅁䅁䅯䄰䅁䅁䅯眵䅯䅁䅯兦䅑䅁䅅䅁䉁䅁䅁兂⭄䠱灪牊剅䅑杷允䅁䅁䅑䅁䑁䅁䅷䅁䭁䍁䈴䅁䭁佁䭣䅁䭁䝁䔸䅁䉁䅁䅁允䅁䅁䅕癴㥐䠱灪歊䵁䅉䅅䅁䕁䅁䅁睁䵁䅁䅁权畃䅁䅁权瑄权䅁权睂䅂䅁允䅁䅁䅅䅁䙁䙁歰㥏倹兪䅂䍄䉁䅁䅁䅂䅁䅁䅍䅄䅁䅁䅯杤䅅䅁䅯儶䅯䅁䅯来䅑䅁䅅䅁䉁䅁䅁兂䅁䅁䅁䭕灯兑杷允䅁䅁䅑䅁䑁䅁䅷䅁䭁佁䉳䅁䭁佁䭧䅁䭁䡁䕯䅁䉁䅁䅁允䅁䅁䄴䅄䅁䑁䅉䅍畁䑁䅍免䅁䅁杷允䅁䅁䅑䅁䑁䅁䅷䅁䭁偁䍑䅁䭁䉁䅅䅁䭁䅁䅕䅁䉁䅁䅁允䅁䅁䄴杆䅁䑁䅅杍ㅁ䑁䅧䅍睁䑁䅁䅍睁䑁䅁䅁䵁䅉䅅䅁䕁䅁䅁睁䵁䅁䅁权䥂䅁䅁权瑄权䅁权㙂䅂䅁允䅁䅁䅅䅁䙁䩁奍䙂余晌⽁䍄䉁䅁䅁䅂䅁䅁䅍䅄䅁䅁䅯䅧䅁䅁䅯朵䅯䅁䅯睢䅑䅁䅅䅁䉁䅁䅁杄䭁䅁䅁杍畁䑁䅍杍䅁䅁杷允䅁䅁䅑䅁䑁䅁䅷䅁䭁䕁䅷䅁䭁佁䭯䅁䭁䝁䔸䅁䉁䅁䅁允䅁䅁䄴䅄䅁䑁䅁杌㉁䑁䅙李䅁䅁杷允䅁䅁䅑䅁䑁䅁䅷䅁䭁䅁䍧䅁䭁䅁䅑䅁䭁䅁䅕䅁䉁䅁䅁允䅁䅁䅕䅁䅁䭁卄武䵅䅉䅅䅁䕁䅁䅁睁䵁䅁䅁权䩃䅁䅁权瑄权䅁权睂䅂䅁允䅁䅁䅅䅁䙁乁乎桙奂扏⽑䍄䉁䅁䅁䅂䅁䅁䅍䅄䅁䅁䅯兦䅅䅁䅯䄶䅯䅁䅯䄷䅯䅁䅅䅁䉁䅁䅁权䡂䅁䅁䍄䉁䅁䅁䅂䅁䅁䅍䅄䅁䅁䅯杧䅍䅁䅯充䅁䅁䅯兂䅁䅁䅅䅁䉁䅁䅁杄十䅁䅁兏㉁䑁䅍李穁䑁䅧䅎硁䅁䅁䍄䉁䅁䅁䅂䅁䅁䅍䅄䅁䅁䅯䅐䅁䅁䅯朶䅯䅁䅯䅣䅑䅁䅅䅁䉁䅁䅁杄䵁䅁䅁䅍畁䑁䅣兏㉁䅁䅁䍄䉁䅁䅁䅂䅁䅁䅍䅄䅁䅁䅯睘䅁䅁䅯䄶䅯䅁䅯兣䅑䅁䅅䅁䉁䅁䅁杄䵁䅁䅁睍ぁ䍁䄴李祁䅁䅁䍄䉁䅁䅁䅂䅁䅁䅍䅄䅁䅁䅯䅅䅍䅁䅯充䅁䅁䅯兂䅁䅁䅅䅁䉁䅁䅁杄啁䅁䅁睍ぁ䑁䅕䅏睁䑁䅁䅍睁䑁䅁䅁䵁䅉䅅䅁䕁䅁䅁睁䵁䅁䅁权䅃䅁䅁权畄权䅁权獄权䅁允䅁䅁䅅䅁䭁䕁䅣䅁䵁䅉䅅䅁䕁䅁䅁睁䵁䅁䅁权獂杁䅁权䕁䅁䅁权⽄允䅁允䅁䅁䅅䅁䙁䅁䅁䅁祃ㅆ䉎䍄䉁䅁䅁䅂䅁䅁䅍䅄䅁䅁䅯儫䅍䅁䅯充䅁䅁䅯兂䅁䅁䅅䅁䉁䅁䅁杄坁䅁䅁免ぁ䑁䅍兎ぁ䑁䅁䅍睁䑁䅁䅍䅁䅁杷允䅁䅁䅑䅁䑁䅁䅷䅁䭁䥁䉅䅁䭁佁䭳䅁䭁䝁䔰䅁䉁䅁䅁允䅁䅁䄴杆䅁䑁䅅兏ㅁ䑁䅑兏㑁䑁䅙兎睁䑁䅁䅁䵁䅉䅅䅁䕁䅁䅁睁䵁䅁䅁权獄允䅁权牄权䅁权䙃䅂䅁允䅁䅁䅅䅁佁䉁䅉䅁㕁䑁䅧睎㑁䑁䅫䅍睁䑁䅁䅁䵁䅉䅅䅁䕁䅁䅁睁䵁䅁䅁权奁睁䅁权䕁䅁䅁权䙁䅁䅁允䅁䅁䅅䅁䙁䅁䅁䅁桃㌸䉖䍄䉁䅁䅁䅂䅁䅁䅍䅄䅁䅁䅯睔䅉䅁䅯䅂䅁䅁䅯兂䅁䅁䅅䅁䉁䅁䅁兂䅁䅁䅃坃㍒兑杷允䅁䅁䅍䅁䑁䅁䅷䅁䭁乁䅁䅁䭁䉁䜴䅁䉁䅁䅁允䅁䅁䅯䅘䅙䅁杷允䅁䅁䅑䅁䑁䅁䅷䅁䭁佁䉣䅁䭁佁䭧䅁䭁䥁䕍䅁䉁䅁䅁允䅁䅁䄴䅄䅁䑁䅙杌硁䑁䅅兎䅁䅁杷允䅁䅁䅑䅁䑁䅁䅷䅁䭁䩁䍁䅁䭁䅁䅑䅁䭁䅁䅕䅁䉁䅁䅁允䅁䅁䅕䅁䅁䱧䙐䕧䵅䅉䅅䅁䕁䅁䅁睁䵁䅁䅁权ㅁ䅁䅁权晁杂䅁权杁杂䅁允䅁䅁䅅䅁䭁䡁䭣䅁䵁䅉䅅䅁䕁䅁䅁睁䵁䅁䅁权䱃䅁䅁权灄权䅁权䑃䅂䅁允䅁䅁䅅䅁䙁䅁䅁䅁䅄晓䅒䍄䉁䅁䅁䅂䅁䅁䅍䅄䅁䅁䅯䄯䅁䅁䅯朷䅯䅁䅯兦䅑䅁䅅䅁䉁䅁䅁兂䅁䅁䅁䍗夰兑杷允䅁䅁䅑䅁䑁䅁䅷䅁䭁䕁䅷䅁䭁佁䭯䅁䭁䡁䕯䅁䉁䅁䅁允䅁䅁䄴䅄䅁䑁䅁杌㍁䑁䅁兎䅁䅁杷允䅁䅁䅑䅁䑁䅁䅷䅁䭁䵁䍣䅁䭁䅁䅯䅁䭁偁䈸䅁䉁䅁䅁允䅁䅁䅕䡳潊敫㠱稸䴸䅉䅅䅁䕁䅁䅁睁䵁䅁䅁权䙂䅁䅁权畄权䅁权睂䅂䅁允䅁䅁䅅䅁䙁䅁䅁䅁坁䙴䉊䍄䉁䅁䅁䅂䅁䅁䅍䅄䅁䅁䅯䄲䅍䅁䅯䅂䅁䅁䅯兂䅁䅁䅅䅁䉁䅁䅁兂䅁䅁䅄䡚䈶兑杷允䅁䅁䅑䅁䑁䅁䅷䅁䭁䕁䌸䅁䭁䉁䅅䅁䭁䅁䅕䅁䉁䅁䅁允䅁䅁䄴䅆䅁䑁䅍免硁䑁䅕䅍睁䑁䅁䅍睁䅁䅁䍄䉁䅁䅁䅂䅁䅁䅍䅄䅁䅁䅯杄䅁䅁䅯眶䅯䅁䅯睧䅑䅁䅅䅁䉁䅁䅁杄啁䅁䅁兏㕁䑁䅕杍硁䑁䅫免㕁䑁䅕䅁䵁䅉䅅䅁䕁䅁䅁睁䵁䅁䅁权ㅃ䅁䅁权瑄权䅁权㙂䅂䅁允䅁䅁䅅䅁䙁䑁積積積睍䅂䍄䉁䅁䅁䅂䅁䅁䅍䅄䅁䅁䅯兲䅍䅁䅯充䅁䅁䅯兂䅁䅁䅅䅁䉁䅁䅁杄啁䅁䅁䅎㉁䑁䅉杍㉁䑁䅫䅍睁䑁䅁䅁䵁䅉䅅䅁䕁䅁䅁睁䵁䅁䅁权允䅁䅁权煄权䅁权瑂䅂䅁允䅁䅁䅅䅁䭁䕁䅣䅁䵁䅉䅅䅁䕁䅁䅁睁䵁䅁䅁权煂䅁䅁权湄权䅁权瑂䅂䅁允䅁䅁䅅䅁䭁䕁䅣䅁䵁䅉䅅䅁䕁䅁䅁睁䵁䅁䅁权瑄䅁䅁权瑄权䅁权䑃䅂䅁允䅁䅁䅅䅁䙁䕁㉡⼸唳健⽫䍄䉁䅁䅁䅂䅁䅁䅍䅄䅁䅁䅯睦䅁䅁䅯眶䅯䅁䅯䅣䅑䅁䅅䅁䉁䅁䅁杄啁䅁䅁䅎㕁䑁䅉䅏祁䑁䅕睍㉁䑁䅣䅁䵁䅉䅅䅁䕁䅁䅁睁䵁䅁䅁权睃䅁䅁权浄权䅁权㙂䅂䅁允䅁䅁䅅䅁佁䅁䅷䅁硁䍁䄴杍㍁䑁䅧䅁䵁䅉䅅䅁䕁䅁䅁睁䵁䅁䅁权潁䅁䅁权潄权䅁权䑃䅂䅁允䅁䅁䅅䅁佁䅁䄴䅁穁䑁䅧杌ㅁ䑁䅙杍䅁䅁杷允䅁䅁䅑䅁䑁䅁䅷䅁䭁䙁䉙䅁䭁佁䭙䅁䭁䡁䕅䅁䉁䅁䅁允䅁䅁䄴䅄䅁䑁䅅杌㕁䑁䅕兏䅁䅁杷允䅁䅁䅑䅁䑁䅁䅷䅁䭁乁䅙䅁䭁佁䭧䅁䭁䝁䔸䅁䉁䅁䅁允䅁䅁䄴杄䅁䑁䅅䅏畁䑁䅅兎硁䅁䅁䍄䉁䅁䅁䅂䅁䅁䅍䅄䅁䅁䅯眶䅅䅁䅯儷䅯䅁䅯睧䅑䅁䅅䅁䉁䅁䅁兂䝁婧䑖㉩䡷䅷杷允䅁䅁䅑䅁䑁䅁䅷䅁䭁䍁䉳䅁䭁佁䭧䅁䭁䡁䔰䅁䉁䅁䅁允䅁䅁䄴䅄䅁䑁䅣杌祁䑁䅑睍䅁䅁杷允䅁䅁䅍䅁䑁䅁䅷䅁䭁䉁䉳䅁䭁䉁䜴䅁䉁䅁䅁允䅁䅁䅯睳䅣䅁杷允䅁䅁䅑䅁䑁䅁䅷䅁䭁䥁䍙䅁䭁䅁䅑䅁䭁䅁䅕䅁䉁䅁䅁允䅁䅁䅕䅁䅁䅁坫さ䵅䅉䅅䅁䑁䅁䅁睁䵁䅁䅁权㕁允䅁权流杂䅁允䅁䅁䅅䅁佁䅁䅷䅁㕁䑁䅉杌㑁䑁䅍䅁䵁䅉䅅䅁䕁䅁䅁睁䵁䅁䅁权慂允䅁权畄权䅁权瑂䅂䅁允䅁䅁䅅䅁䙁䅁䅁䅁䅁儫䉖䍄䉁䅁䅁睁䅁䅁䅍䅄䅁䅁䅯䅕䅁䅁䅯䅊䅙䅁䅅䅁䉁䅁䅁权䍁元䅁䍄䉁䅁䅁䅂䅁䅁䅍䅄䅁䅁䅯睬䅅䅁䅯眵䅯䅁䅯来䅑䅁䅅䅁䉁䅁䅁兂畃⭒㙆䭆䤴䅑杷允䅁䅁䅑䅁䑁䅁䅷䅁䭁䵁䄰䅁䭁佁䭳䅁䭁䥁䕕䅁䉁䅁䅁允䅁䅁䄴䅆䅁䑁䅍䅎睁䑁䅫免ぁ䑁䅧䅍ぁ䅁䅁䍄䉁䅁䅁䅂䅁䅁䅍䅄䅁䅁䅯公䅍䅁䅯权䅁䅁䅯兂䅁䅁䅅䅁䉁䅁䅁兂㉄䙋偹癷㉘睐杷允䅁䅁䅑䅁䑁䅁䅷䅁䭁䍁䅍䅁䭁佁䬰䅁䭁䡁䕯䅁䉁䅁䅁允䅁䅁䅕敫㠱穐敖䐫䴸䅉䅅䅁䕁䅁䅁睁䵁䅁䅁权獂䅁䅁权湄权䅁权瑂䅂䅁允䅁䅁䅅䅁䙁䕁䱓佢㝦危䅊䍄䉁䅁䅁䅂䅁䅁䅍䅄䅁䅁䅯儯䅁䅁䅯朵䅯䅁䅯睢䅑䅁䅅䅁䉁䅁䅁杄䭁䅁䅁免畁䑁䅍李䅁䅁杷允䅁䅁䅑䅁䑁䅁䅷䅁䭁䥁䄴䅁䭁佁䭯䅁䭁佁䭷䅁䉁䅁䅁允䅁䅁䅯睒䅁䅁杷允䅁䅁䅑䅁䑁䅁䅷䅁䭁䅁䉫䅁䭁佁䭧䅁䭁䝁䔸䅁䉁䅁䅁允䅁䅁䄴䅄䅁䑁䅕杌㉁䑁䅅兎䅁䅁杷允䅁䅁䅑䅁䑁䅁䅷䅁䭁䝁䍳䅁䭁䅁䅑䅁䭁䅁䅕䅁䉁䅁䅁允䅁䅁䅕䅁䅁䭁㙲歪䵅䅉䅅䅁䑁䅁䅁睁䵁䅁䅁权乃䅁䅁权歁杂䅁允䅁䅁䅅䅁䭁偁䠰䅁䵁䅉䅅䅁䕁䅁䅁睁䵁䅁䅁权煂䅁䅁权畄权䅁权療䅂䅁允䅁䅁䅅䅁䭁䕁䅣䅁䵁䅉䅅䅁䕁䅁䅁睁䵁䅁䅁权十䅁䅁权畄权䅁权䙃䅂䅁允䅁䅁䅅䅁䙁䅁䅁䅁䅁畒䄷䍄䉁䅁䅁䅂䅁䅁䅍䅄䅁䅁䅯睳䅁䅁䅯儶䅯䅁䅯䄷䅯䅁䅅䅁䉁䅁䅁权䡂䅁䅁䍄䉁䅁䅁䅂䅁䅁䅍䅄䅁䅁䅯䅆䅅䅁䅯朵䅯䅁䅯来䅑䅁䅅䅁䉁䅁䅁杄䵁䅁䅁杍畁䑁䅉䅏㍁䅁䅁䍄䉁䅁䅁䅂䅁䅁䅍䅄䅁䅁䅯杫䅅䅁䅯朶䅯䅁䅯兦䅑䅁䅅䅁䉁䅁䅁杄䵁䅁䅁䅍畁䑁䅅李㕁䅁䅁䍄䉁䅁䅁䅂䅁䅁䅍䅄䅁䅁䅯睫䅅䅁䅯眶䅯䅁䅯兢䅑䅁䅅䅁䉁䅁䅁杄十䅁䅁睍㍁䑁䅑睎㕁䑁䅁䅍睁䅁䅁䍄䉁䅁䅁䅂䅁䅁䅍䅄䅁䅁䅯睷䅅䅁䅯朵䅯䅁䅯来䅑䅁䅅䅁䉁䅁䅁杄䵁䅁䅁免畁䑁䅫免硁䅁䅁䍄䉁䅁䅁䅂䅁䅁䅍䅄䅁䅁䅯儲䅅䅁䅯睈䅙䅁䅯䅉䅙䅁䅅䅁䉁䅁䅁权瑃䅃䅁䍄䉁䅁䅁䅂䅁䅁䅍䅄䅁䅁䅯兪䅁䅁䅯儷䅯䅁䅯兢䅑䅁䅅䅁䉁䅁䅁兂敃㘷䝦穓䩦睐杷允䅁䅁䅑䅁䑁䅁䅷䅁䭁䕁䉕䅁䭁佁䭫䅁䭁䡁䕯䅁䉁䅁䅁允䅁䅁䅕䅁䅁䙁げ䕒䵅䅉䅅䅁䕁䅁䅁睁䵁䅁䅁权敂睁䅁权䕁䅁䅁权⽄允䅁允䅁䅁䅅䅁䙁䅁䅁䅁䅂䙩䉒䍄䉁䅁䅁䅂䅁䅁䅍䅄䅁䅁䅯杇䅍䅁䅯充䅁䅁䅯兂䅁䅁䅅䅁䉁䅁䅁杄啁䅁䅁免ぁ䑁䅧䅏祁䑁䅍䅍睁䑁䅁䅁䵁䅉䅅䅁䕁䅁䅁睁䵁䅁䅁权煁䅁䅁权灄权䅁权㙂䅂䅁允䅁䅁䅅䅁䙁䅁䅁䅁杁六䉬䍄䉁䅁䅁䅂䅁䅁䅍䅄䅁䅁䅯䅐䅁䅁䅯朶䅯䅁䅯兦䅑䅁䅅䅁䉁䅁䅁杄䭁䅁䅁䅍畁䑁䅣李䅁䅁杷允䅁䅁䅑䅁䑁䅁䅷䅁䭁䕁䅯䅁䭁佁䭳䅁䭁䝁䔰䅁䉁䅁䅁允䅁䅁䅯睒䅁䅁杷允䅁䅁䅑䅁䑁䅁䅷䅁䭁乁䉕䅁䭁佁䭯䅁䭁佁䭷䅁䉁䅁䅁允䅁䅁䅯睒䅁䅁杷允䅁䅁䅍䅁䑁䅁䅷䅁䭁䝁䅕䅁䭁䉁䜴䅁䉁䅁䅁允䅁䅁䅯睤䅙䅁杷允䅁䅁䅑䅁䑁䅁䅷䅁䭁佁䑫䅁䭁䅁䅑䅁䭁偁䈸䅁䉁䅁䅁允䅁䅁䅕䅁䅁䉁䅔ざ䵅䅉䅅䅁䑁䅁䅁睁䵁䅁䅁权祄䅁䅁权歁杂䅁允䅁䅁䅅䅁䭁䑁䝁䅁䵁䅉䅅䅁䑁䅁䅁睁䵁䅁䅁权杁允䅁权流杂䅁允䅁䅁䅅䅁佁䅁䅷䅁㕁䑁䅍杌ぁ䑁䅉䅁䵁䅉䅅䅁䕁䅁䅁睁䵁䅁䅁权䩂䅁䅁权湄权䅁权䑃䅂䅁允䅁䅁䅅䅁䙁䥁坣挲㌷硕䅒䍄䉁䅁䅁䅂䅁䅁䅍䅄䅁䅁䅯眷䅁䅁䅯朶䅯䅁䅯睢䅑䅁䅅䅁䉁䅁䅁杄䵁䅁䅁䅍畁䑁䅙李ぁ䅁䅁䍄䉁䅁䅁䅂䅁䅁䅍䅄䅁䅁䅯睡䅉䅁䅯权䅁䅁䅯兂䅁䅁䅅䅁䉁䅁䅁兂畄䑦ㄸ牘獯䅑杷允䅁䅁䅑䅁䑁䅁䅷䅁䭁䱁䄴䅁䭁佁䭣䅁䭁䥁䕕䅁䉁䅁䅁允䅁䅁䅕捺䵺䵺捷啓䵁䅉䅅䅁䕁䅁䅁睁䵁䅁䅁权䍁睁䅁权䭁䅁䅁权⽄允䅁允䅁䅁䅅䅁䙁乁㑖匶硙䉩䅤䍄䉁䅁䅁䅂䅁䅁䅍䅄䅁䅁䅯眰䅁䅁䅯儶䅯䅁䅯睢䅑䅁䅅䅁䉁䅁䅁兂䅁䅁䅁䩣潯兑杷允䅁䅁䅑䅁䑁䅁䅷䅁䭁䝁䅁䅁䭁佁䬰䅁䭁䥁䕍䅁䉁䅁䅁允䅁䅁䅕扏䥔牤⼷㡎䵁䅉䅅䅁䕁䅁䅁睁䵁䅁䅁权穂䅁䅁权潄权䅁权䙃䅂䅁允䅁䅁䅅䅁佁䅁䅷䅁ㅁ䍁䄴䅎ㅁ䑁䅫䅁䵁䅉䅅䅁䕁䅁䅁睁䵁䅁䅁权䩃允䅁权畄权䅁权䙃䅂䅁允䅁䅁䅅䅁䙁䅁䅁䅁㑄呎䉎䍄䉁䅁䅁䅂䅁䅁䅍䅄䅁䅁䅯儹䅉䅁䅯䅂䅁䅁䅯兂䅁䅁䅅䅁䉁䅁䅁兂䅁䅁䅁爲䅒兑杷允䅁䅁䅑䅁䑁䅁䅷䅁䭁䩁䅍䅁䭁䉁䅅䅁䭁䅁䅕䅁䉁䅁䅁允䅁䅁䄴䅆䅁䑁䅍杍ぁ䑁䅁䅍睁䑁䅁䅍睁䅁䅁䍄䉁䅁䅁䅂䅁䅁䅍䅄䅁䅁䅯杺䅅䅁䅯眶䅯䅁䅯全䅑䅁䅅䅁䉁䅁䅁杄啁䅁䅁睍祁䑁䅧兏睁䑁䅑免㉁䑁䅅䅁䵁䅉䅅䅁䕁䅁䅁睁䵁䅁䅁权硁䅁䅁权瑄权䅁权睂䅂䅁允䅁䅁䅅䅁䙁佁汏㡭村偳⽙䍄䉁䅁䅁䅂䅁䅁䅍䅄䅁䅁䅯䄴䅁䅁䅯充䅁䅁䅯䅂䅉䅁䅅䅁䉁䅁䅁杄啁䅁䅁兎㉁䑁䅙䅍睁䑁䅁䅍睁䑁䅁䅁䵁䅉䅅䅁䕁䅁䅁睁䵁䅁䅁权㕁允䅁权湄权䅁权瑂䅂䅁允䅁䅁䅅䅁䭁䕁䅣䅁䵁䅉䅅䅁䕁䅁䅁睁䵁䅁䅁权摄睁䅁权䕁䅁䅁权䙁䅁䅁允䅁䅁䅅䅁䙁䅁䅁䅁湄䝩䉤䍄䉁䅁䅁䅂䅁䅁䅍䅄䅁䅁䅯朳䅅䅁䅯儷䅯䅁䅯睢䅑䅁䅅䅁䉁䅁䅁兂灁䥘䌯匹獩睐杷允䅁䅁䅑䅁䑁䅁䅷䅁䭁䙁䑷䅁䭁䅁䅯䅁䭁䅁䅕䅁䉁䅁䅁允䅁䅁䅕牡へ硫䕧啈䵁䅉䅅䅁䕁䅁䅁睁䵁䅁䅁权䡃杁䅁权剁䅁䅁权⽄允䅁允䅁䅁䅅䅁佁䉁䅑䅁㍁䑁䅅睎ㅁ䑁䅁䅍睁䑁䅁䅍䅁䅁杷允䅁䅁䅑䅁䑁䅁䅷䅁䭁乁䑙䅁䭁䅁䅑䅁䭁䅁䅕䅁䉁䅁䅁允䅁䅁䅕䅁䅁佁捈止䵅䅉䅅䅁䑁䅁䅁睁䵁䅁䅁权㙁允䅁权敁杂䅁允䅁䅁䅅䅁䭁䙁䝷䅁䵁䅉䅅䅁䕁䅁䅁睁䵁䅁䅁权瑄允䅁权煄权䅁权䙃䅂䅁允䅁䅁䅅䅁佁䅁䅯䅁睁䍁䄴兎祁䅁䅁䍄䉁䅁䅁䅂䅁䅁䅍䅄䅁䅁䅯杔䅅䅁䅯朷䅯䅁䅯䄷䅯䅁䅅䅁䉁䅁䅁权䡂䅁䅁䍄䉁䅁䅁䅂䅁䅁䅍䅄䅁䅁䅯眰䅅䅁䅯儶䅯䅁䅯兢䅑䅁䅅䅁䉁䅁䅁权䡂䅁䅁䍄䉁䅁䅁䅂䅁䅁䅍䅄䅁䅁䅯杖䅉䅁䅯充䅁䅁䅯眯䅅䅁䅅䅁䉁䅁䅁杄啁䅁䅁兏㑁䑁䅣䅍睁䑁䅁䅍睁䑁䅁䅁䵁䅉䅅䅁䕁䅁䅁睁䵁䅁䅁权癄䅁䅁权潄权䅁权䙃䅂䅁允䅁䅁䅅䅁佁䅁䄴䅁祁䑁䅁杌祁䑁䅅䅏䅁䅁杷允䅁䅁䅑䅁䑁䅁䅷䅁䭁䕁䅳䅁䭁䅁䍅䅁䭁䅁䍕䅁䉁䅁䅁允䅁䅁䅕獺䅕刵栵唶䵁䅉䅅䅁䕁䅁䅁睁䵁䅁䅁权桃䅁䅁权浄权䅁权療䅂䅁允䅁䅁䅅䅁佁䅁䅷䅁祁䍁䄴兎睁䑁䅙䅁䵁䅉䅅䅁䕁䅁䅁睁䵁䅁䅁权㡄杁䅁权䕁䅁䅁权⽄允䅁允䅁䅁䅅䅁䙁䅁䅁䅁歂䑙䉴䍄䉁䅁䅁睁䅁䅁䅍䅄䅁䅁䅯睖䅁䅁䅯䅊䅙䅁䅅䅁䉁䅁䅁权䵁元䅁䍄䉁䅁䅁䅂䅁䅁䅍䅄䅁䅁䅯䄴䅁䅁䅯䅂䅁䅁䅯兂䅁䅁䅅䅁䉁䅁䅁兂䅁䅁杂浖块兑杷允䅁䅁䅑䅁䑁䅁䅷䅁䭁䕁䑳䅁䭁䉁䅅䅁䭁偁䈸䅁䉁䅁䅁允䅁䅁䄴䅆䅁䑁䅍李硁䑁䅧兎睁䑁䅁䅍睁䅁䅁䍄䉁䅁䅁睁䅁䅁䅍䅄䅁䅁䅯睘䅅䅁䅯杊䅙䅁䅅䅁䉁䅁䅁杄䵁䅁䅁兏ぁ䍁䄴李ㅁ䅁䅁䍄䉁䅁䅁䅂䅁䅁䅍䅄䅁䅁䅯䅮䅁䅁䅯朷䅯䅁䅯全䅑䅁䅅䅁䉁䅁䅁兂䅁䅁䅁䵷㌰兑杷允䅁䅁䅑䅁䑁䅁䅷䅁䭁䩁䄴䅁䭁佁䭙䅁䭁䡁䕁䅁䉁䅁䅁允䅁䅁䄴䅄䅁䑁䅁杌㕁䑁䅙免䅁䅁杷允䅁䅁䅑䅁䑁䅁䅷䅁䭁䥁䉳䅁䭁䉁䅅䅁䭁䅁䍑䅁䉁䅁䅁允䅁䅁䄴䅆䅁䑁䅕杍硁䑁䅧睎ㅁ䑁䅁䅍睁䅁䅁䍄䉁䅁䅁䅂䅁䅁䅍䅄䅁䅁䅯典䅁䅁䅯朷䅯䅁䅯兦䅑䅁䅅䅁䉁䅁䅁兂䅁䅁䅁偁浍兑杷允䅁䅁䅑䅁䑁䅁䅷䅁䭁偁䉅䅁䭁佁䭯䅁䭁䝁䔸䅁䉁䅁䅁允䅁䅁䄴䅄䅁䑁䅁杌祁䑁䅙兏䅁䅁杷允䅁䅁䅑䅁䑁䅁䅷䅁䭁䕁䉷䅁䭁佁䭯䅁䭁䡁䔰䅁䉁䅁䅁允䅁䅁䄴䅄䅁䑁䅁杌ぁ䑁䅍李䅁䅁杷允䅁䅁䅑䅁䑁䅁䅷䅁䭁䵁䑣䅁䭁䅁䅯䅁䭁䅁䅕䅁䉁䅁䅁允䅁䅁䅕⽺呤㘴扗樸䴸䅉䅅䅁䑁䅁䅁睁䵁䅁䅁权卂䅁䅁权捁杂䅁允䅁䅁䅅䅁䭁䝁䡧䅁䵁䅉䅅䅁䕁䅁䅁睁䵁䅁䅁权䵄䅁䅁权煄权䅁权硂䅂䅁允䅁䅁䅅䅁佁䅁䅷䅁硁䍁䄴䅍㉁䑁䅕䅁䵁䅉䅅䅁䕁䅁䅁睁䵁䅁䅁权卂允䅁权潄权䅁权睂䅂䅁允䅁䅁䅅䅁佁䅁䄴䅁穁䑁䅍杌硁䑁䅍免䅁䅁杷允䅁䅁䅑䅁䑁䅁䅷䅁䭁佁䉯䅁䭁佁䬰䅁䭁䥁䕕䅁䉁䅁䅁允䅁䅁䅕䑗ね䡹⭡空䴸䅉䅅䅁䕁䅁䅁睁䵁䅁䅁权䩂杁䅁权䕁䅁䅁权䙁䅁䅁允䅁䅁䅅䅁䙁䅁䅁䅁睃䘰䉂䍄䉁䅁䅁䅂䅁䅁䅍䅄䅁䅁䅯末䅉䅁䅯䅂䅁䅁䅯眯䅅䅁䅅䅁䉁䅁䅁兂䅁䅁䅁䑎䝎兑杷允䅁䅁䅍䅁䑁䅁䅷䅁䭁䙁䉍䅁䭁䉁䝯䅁䉁䅁䅁允䅁䅁䅯䅑䅙䅁杷允䅁䅁䅑䅁䑁䅁䅷䅁䭁䱁䄰䅁䭁佁䭳䅁䭁䡁䕁䅁䉁䅁䅁允䅁䅁䄴杆䅁䑁䅅䅍ぁ䑁䅅李㕁䑁䅧䅍睁䑁䅁䅁䵁䅉䅅䅁䕁䅁䅁睁䵁䅁䅁权牃睁䅁权剁䅁䅁权⽄允䅁允䅁䅁䅅䅁佁䉁䅉䅁穁䑁䅙䅍㕁䑁䅍睎ㅁ䑁䅑䅁䵁䅉䅅䅁䕁䅁䅁睁䵁䅁䅁权瑁允䅁权晁杂䅁权杁杂䅁允䅁䅁䅅䅁䭁䱁䨰䅁䵁䅉䅅䅁䕁䅁䅁睁䵁䅁䅁权䩂杁䅁权剁䅁䅁权䙁䅁䅁允䅁䅁䅅䅁佁䉁䅑䅁祁䑁䅙䅎睁䑁䅁䅍睁䑁䅁䅍䅁䅁杷允䅁䅁䅑䅁䑁䅁䅷䅁䭁䉁䍫䅁䭁䅁䅑䅁䭁䅁䅕䅁䉁䅁䅁允䅁䅁䅕䅁䅁䍁伱啧䵅䅉䅅䅁䑁䅁䅁睁䵁䅁䅁权䉁允䅁权流杂䅁允䅁䅁䅅䅁佁䅁䅯䅁㍁䑁䅙杌ぁ䅁䅁䍄䉁䅁䅁䅂䅁䅁䅍䅄䅁䅁䅯䅴䅅䅁䅯䄶䅯䅁䅯来䅑䅁䅅䅁䉁䅁䅁杄佁䅁䅁兎㉁䍁䄴李㍁䑁䅧䅁䵁䅉䅅䅁䕁䅁䅁睁䵁䅁䅁权慄允䅁权煄权䅁权㙂䅂䅁允䅁䅁䅅䅁佁䅁䅯䅁睁䍁䄴李祁䅁䅁䍄䉁䅁䅁䅂䅁䅁䅍䅄䅁䅁䅯䄸䅍䅁䅯充䅁䅁䅯兂䅁䅁䅅䅁䉁䅁䅁杄啁䅁䅁免睁䑁䅧兏睁䑁䅣䅍睁䑁䅁䅁䵁䅉䅅䅁䕁䅁䅁睁䵁䅁䅁权䡁杁䅁权䕁䅁䅁权⽄允䅁允䅁䅁䅅䅁䙁䅁䅁佁兂㔸䉸䍄䉁䅁䅁䅂䅁䅁䅍䅄䅁䅁䅯䅊䅁䅁䅯眶䅯䅁䅯全䅑䅁䅅䅁䉁䅁䅁杄啁䅁䅁睍睁䑁䅧兎㑁䑁䅍兎硁䑁䅅䅁䵁䅉䅅䅁䕁䅁䅁睁䵁䅁䅁权⭄允䅁权湄权䅁权䑃䅂䅁允䅁䅁䅅䅁䙁䝁匸㡧䭄剉䅸䍄䉁䅁䅁䅂䅁䅁䅍䅄䅁䅁䅯八䅅䅁䅯儷䅯䅁䅯兣䅑䅁䅅䅁䉁䅁䅁兂煂䡶呓䅇⭔睐杷允䅁䅁䅑䅁䑁䅁䅷䅁䭁䍁䍉䅁䭁䅁䅑䅁䭁偁䈸䅁䉁䅁䅁允䅁䅁䅕䅁䅁䕁ㅗ䕚䵅䅉䅅䅁䕁䅁䅁睁䵁䅁䅁权㍄䅁䅁权煄权䅁权㙂䅂䅁允䅁䅁䅅䅁佁䅁䅷䅁睁䍁䄴䅎㉁䑁䅕䅁䵁䅉䅅䅁䕁䅁䅁睁䵁䅁䅁权灃䅁䅁权䭁䅁䅁权䙁䅁䅁允䅁䅁䅅䅁䙁䕁杊搵楁⼲⽳䍄䉁䅁䅁䅂䅁䅁䅍䅄䅁䅁䅯杅䅅䅁䅯眶䅯䅁䅯睢䅑䅁䅅䅁䉁䅁䅁杄啁䅁䅁免㕁䑁䅫李睁䑁䅁䅍睁䑁䅁䅁䵁䅉䅅䅁䕁䅁䅁睁䵁䅁䅁权䡁䅁䅁权灄权䅁权睂䅂䅁允䅁䅁䅅䅁䙁䅁䅁䅁潁味䉊䍄䉁䅁䅁䅂䅁䅁䅍䅄䅁䅁䅯䅗䅁䅁䅯眶䅯䅁䅯䅣䅑䅁䅅䅁䉁䅁䅁杄啁䅁䅁李睁䑁䅉䅎睁䑁䅁䅍睁䑁䅁䅁䵁䅉䅅䅁䕁䅁䅁睁䵁䅁䅁权剂允䅁权畄权䅁权療䅂䅁允䅁䅁䅅䅁䙁䅁䅁䅁㉂票䈵䍄䉁䅁䅁䅂䅁䅁䅍䅄䅁䅁䅯睕䅍䅁䅯充䅁䅁䅯兂䅁䅁䅅䅁䉁䅁䅁杄啁䅁䅁杍ぁ䑁䅙兎㉁䑁䅑杍ㅁ䑁䅁䅁䵁䅉䅅䅁䕁䅁䅁睁䵁䅁䅁权ㅁ睁䅁权䕁䅁䅁权⽄允䅁允䅁䅁䅅䅁䙁䅁䅁䵁噂䩊䉚䍄䉁䅁䅁䅂䅁䅁䅍䅄䅁䅁䅯睶䅍䅁䅯䅂䅁䅁䅯眯䅅䅁䅅䅁䉁䅁䅁兂䅁䅁䅁协潊兑杷允䅁䅁䅑䅁䑁䅁䅷䅁䭁䥁䉅䅁䭁佁䭫䅁䭁䡁䔰䅁䉁䅁䅁允䅁䅁䅕䅁䅁䑁㥯䕕䵅䅉䅅䅁䕁䅁䅁睁䵁䅁䅁权佄允䅁权湄权䅁权㙂䅂䅁允䅁䅁䅅䅁䙁䝁噱牕潎⽹⽅䍄䉁䅁䅁䅂䅁䅁䅍䅄䅁䅁䅯杚䅍䅁䅯充䅁䅁䅯眯䅅䅁䅅䅁䉁䅁䅁杄啁䅁䅁睎㕁䑁䅕䅍睁䑁䅁䅍睁䑁䅁䅁䵁䅉䅅䅁䕁䅁䅁睁䵁䅁䅁权睄睁䅁权䕁䅁䅁权䙁䅁䅁允䅁䅁䅅䅁䙁䅁䅁䥁兄〰䉒䍄䉁䅁䅁䅂䅁䅁䅍䅄䅁䅁䅯典䅁䅁䅯眶䅯䅁䅯䄷䅯䅁䅅䅁䉁䅁䅁权䡂䅁䅁䍄䉁䅁䅁䅂䅁䅁䅍䅄䅁䅁䅯睂䅅䅁䅯朷䅯䅁䅯睢䅑䅁䅅䅁䉁䅁䅁兂䅁䅁䅁䡍汑兑杷允䅁䅁䅑䅁䑁䅁䅷䅁䭁䭁䉍䅁䭁佁䭙䅁䭁䝁䔸䅁䉁䅁䅁允䅁䅁䄴䅄䅁䑁䅁杌㍁䑁䅉䅎䅁䅁杷允䅁䅁䅑䅁䑁䅁䅷䅁䭁䙁䑍䅁䭁䅁䅯䅁䭁䅁䅕䅁䉁䅁䅁允䅁䅁䅕敥浫免獩歁䵁䅉䅅䅁䕁䅁䅁睁䵁䅁䅁权婂䅁䅁权潄权䅁权㥂䅂䅁允䅁䅁䅅䅁䭁䕁䅣䅁䵁䅉䅅䅁䕁䅁䅁睁䵁䅁䅁权㥄䅁䅁权潄权䅁权㥂䅂䅁允䅁䅁䅅䅁佁䅁䄴䅁硁䑁䅣杌穁䑁䅁睎䅁䅁杷允䅁䅁䅑䅁䑁䅁䅷䅁䭁䍁䉙䅁䭁佁䭯䅁䭁䡁䕯䅁䉁䅁䅁允䅁䅁䄴䅄䅁䑁䅑杌ㅁ䑁䅕兏䅁䅁杷允䅁䅁䅑䅁䑁䅁䅷䅁䭁䅁䕧䅁䭁䅁䅑䅁䭁偁䈸䅁䉁䅁䅁允䅁䅁䅕䅁䅁䕁乹ざ䵅䅉䅅䅁䑁䅁䅁睁䵁䅁䅁权杄䅁䅁权捁杂䅁允䅁䅁䅅䅁䭁䕁䡙䅁䵁䅉䅅䅁䕁䅁䅁睁䵁䅁䅁权剃䅁䅁权湄权䅁权㥂䅂䅁允䅁䅁䅅䅁䙁䍁ㅫ䕪㘯朶䅤䍄䉁䅁䅁䅂䅁䅁䅍䅄䅁䅁䅯睫䅁䅁䅯眵䅯䅁䅯全䅑䅁䅅䅁䉁䅁䅁兂敃㘷䝦㝓坣䅑杷允䅁䅁䅑䅁䑁䅁䅷䅁䭁䉁䈸䅁䭁佁䭫䅁䭁䡁䕯䅁䉁䅁䅁允䅁䅁䅕䅁䅁䵁摃い䵅䅉䅅䅁䕁䅁䅁睁䵁䅁䅁权祁䅁䅁权煄权䅁权硂䅂䅁允䅁䅁䅅䅁佁䅁䅷䅁睁䍁䄴李睁䑁䅫䅁䵁䅉䅅䅁䕁䅁䅁睁䵁䅁䅁权佄睁䅁权䭁䅁䅁权䙁䅁䅁允䅁䅁䅅䅁䙁䅁琴灳瘳祰䅚䍄䉁䅁䅁䅂䅁䅁䅍䅄䅁䅁䅯䄰䅅䅁䅯儷䅯䅁䅯兦䅑䅁䅅䅁䉁䅁䅁兂塄㍯㥁瑃呦睐杷允䅁䅁䅑䅁䑁䅁䅷䅁䭁佁䍯䅁䭁䉁䅅䅁䭁䅁䅕䅁䉁䅁䅁允䅁䅁䄴杅䅁䑁䅙睎硁䑁䅉兎睁䑁䅁䅍䅁䅁杷允䅁䅁䅍䅁䑁䅁䅷䅁䭁佁䅙䅁䭁䉁䝷䅁䉁䅁䅁允䅁䅁䅯睲䅙䅁杷允䅁䅁䅑䅁䑁䅁䅷䅁䭁䝁䉕䅁䭁佁䭧䅁䭁䡁䕅䅁䉁䅁䅁允䅁䅁䄴杄䅁䑁䅍䅍畁䑁䅁䅏硁䅁䅁䍄䉁䅁䅁䅂䅁䅁䅍䅄䅁䅁䅯䅰䅅䅁䅯䄶䅯䅁䅯来䅑䅁䅅䅁䉁䅁䅁杄佁䅁䅁睍穁䍁䄴兎㉁䑁䅧䅁䵁䅉䅅䅁䕁䅁䅁睁䵁䅁䅁权橄允䅁权浄权䅁权䙃䅂䅁允䅁䅁䅅䅁佁䅁䅷䅁睁䍁䄴李㑁䑁䅕䅁䵁䅉䅅䅁䑁䅁䅁睁䵁䅁䅁权㕂允䅁权敁杂䅁允䅁䅁䅅䅁䭁䥁䩫䅁䵁䅉䅅䅁䕁䅁䅁睁䵁䅁䅁权扂允䅁权瑄权䅁权獄权䅁允䅁䅁䅅䅁䭁䕁䅣䅁䵁䅉䅅䅁䕁䅁䅁睁䵁䅁䅁权煄允䅁权畄权䅁权硂䅂䅁允䅁䅁䅅䅁䙁䅁䅁䅁潄印䉤䍄䉁䅁䅁䅂䅁䅁䅍䅄䅁䅁䅯杶䅉䅁䅯权䅁䅁䅯眯䅅䅁䅅䅁䉁䅁䅁权湂杁䅁䍄䉁䅁䅁䅂䅁䅁䅍䅄䅁䅁䅯杕䅁䅁䅯眵䅯䅁䅯䄷䅯䅁䅅䅁䉁䅁䅁权䡂䅁䅁䍄䉁䅁䅁䅂䅁䅁䅍䅄䅁䅁䅯睉䅉䅁䅯权䅁䅁䅯兂䅁䅁䅅䅁䉁䅁䅁兂煂䡶呓䅇睔睐杷允䅁䅁䅑䅁䑁䅁䅷䅁䭁䭁䑣䅁䭁䅁䅑䅁䭁䅁䅕䅁䉁䅁䅁允䅁䅁䅕䅁䅁䵁奢啚䵅䅉䅅䅁䑁䅁䅁睁䵁䅁䅁权䍂䅁䅁权奁杂䅁允䅁䅁䅅䅁䭁䉁䝫䅁䵁䅉䅅䅁䕁䅁䅁睁䵁䅁䅁权䩄䅁䅁权煄权䅁权瑂䅂䅁允䅁䅁䅅䅁䭁䕁䅣䅁䵁䅉䅅䅁䕁䅁䅁睁䵁䅁䅁权䭂睁䅁权䭁䅁䅁权⽄允䅁允䅁䅁䅅䅁䙁䥁獴⼵灵剣䅖䍄䉁䅁䅁䅂䅁䅁䅍䅄䅁䅁䅯兄䅁䅁䅯䄶䅯䅁䅯兦䅑䅁䅅䅁䉁䅁䅁杄佁䅁䅁䅎㍁䍁䄴䅎穁䑁䅙䅁䵁䅉䅅䅁䕁䅁䅁睁䵁䅁䅁权䩂睁䅁权剁䅁䅁权䙁䅁䅁允䅁䅁䅅䅁佁䉁䅑䅁㕁䑁䅉杍睁䑁䅣睍㑁䑁䅉䅏䅁䅁杷允䅁䅁䅑䅁䑁䅁䅷䅁䭁䥁䄴䅁䭁佁䭳䅁䭁䡁䕅䅁䉁䅁䅁允䅁䅁䄴䅆䅁䑁䅉䅍㉁䑁䅁䅍睁䑁䅁䅍睁䅁䅁䍄䉁䅁䅁䅂䅁䅁䅍䅄䅁䅁䅯杲䅍䅁䅯䅂䅁䅁䅯兂䅁䅁䅅䅁䉁䅁䅁兂䅁䅁䅁癖䥰兑杷允䅁䅁䅑䅁䑁䅁䅷䅁䭁䵁䅕䅁䭁佁䭫䅁䭁佁䭷䅁䉁䅁䅁允䅁䅁䅯睒䅁䅁杷允䅁䅁䅑䅁䑁䅁䅷䅁䭁䍁䑯䅁䭁䉁䅅䅁䭁偁䈸䅁䉁䅁䅁允䅁䅁䄴䅆䅁䑁䅍李㍁䑁䅁䅍睁䑁䅁䅍睁䅁䅁䍄䉁䅁䅁䅂䅁䅁䅍䅄䅁䅁䅯䄹䅅䅁䅯䄶䅯䅁䅯兢䅑䅁䅅䅁䉁䅁䅁权䡂䅁䅁䍄䉁䅁䅁䅂䅁䅁䅍䅄䅁䅁䅯兇䅁䅁䅯朶䅯䅁䅯睧䅑䅁䅅䅁䉁䅁䅁杄䵁䅁䅁䅍畁䑁䅣䅏㕁䅁䅁䍄䉁䅁䅁䅂䅁䅁䅍䅄䅁䅁䅯杲䅍䅁䅯权䅁䅁䅯兂䅁䅁䅅䅁䉁䅁䅁兂㝁〳丫⭬圴䅑杷允䅁䅁䅍䅁䑁䅁䅷䅁䭁䩁䉫䅁䭁䍁䝙䅁䉁䅁䅁允䅁䅁䄴䅄䅁䑁䅫免畁䑁䅧兎䅁䅁杷允䅁䅁䅑䅁䑁䅁䅷䅁䭁䑁䅁䅁䭁佁䭯䅁䭁佁䭷䅁䉁䅁䅁允䅁䅁䅯睒䅁䅁杷允䅁䅁䅑䅁䑁䅁䅷䅁䭁䍁䈸䅁䭁佁䭯䅁䭁䡁䕅䅁䉁䅁䅁允䅁䅁䄴䅄䅁䑁䅅杌ㅁ䑁䅉䅏䅁䅁杷允䅁䅁䅑䅁䑁䅁䅷䅁䭁䙁䉕䅁䭁佁䭳䅁䭁䡁䕁䅁䉁䅁䅁允䅁䅁䄴䅆䅁䑁䅍兎㑁䑁䅕兎ㅁ䑁䅧杍ぁ䅁䅁䍄䉁䅁䅁䅂䅁䅁䅍䅄䅁䅁䅯朶䅅䅁䅯充䅁䅁䅯䅂䅉䅁䅅䅁䉁䅁䅁杄啁䅁䅁免㉁䑁䅙䅏ㅁ䑁䅁䅍睁䑁䅁䅁䵁䅉䅅䅁䕁䅁䅁睁䵁䅁䅁权流睁䅁权剁䅁䅁权䙁䅁䅁允䅁䅁䅅䅁佁䉁䅑䅁穁䑁䅁睍㉁䑁䅁䅍睁䑁䅁䅍䅁䅁杷允䅁䅁䅑䅁䑁䅁䅷䅁䭁偁䅳䅁䭁佁䭧䅁䭁䥁䕍䅁䉁䅁䅁允䅁䅁䄴权䅁䑁䅣免畁䑁䅣䅁䵁䅉䅅䅁䕁䅁䅁睁䵁䅁䅁权扂䅁䅁权潄权䅁权㥂䅂䅁允䅁䅁䅅䅁佁䅁䄴䅁穁䑁䅧杌㉁䑁䅉兎䅁䅁杷允䅁䅁䅑䅁䑁䅁䅷䅁䭁䅁䌰䅁䭁䅁䅑䅁䭁䅁䅕䅁䉁䅁䅁允䅁䅁䅕䅁䅁䡁畁啕䵅䅉䅅䅁䕁䅁䅁睁䵁䅁䅁权杄睁䅁权䕁䅁䅁权䙁䅁䅁允䅁䅁䅅䅁䙁䅁䅁佁㡨奪䉂䍄䉁䅁䅁䅂䅁䅁䅍䅄䅁䅁䅯兹䅅䅁䅯权䅁䅁䅯兂䅁䅁䅅䅁䉁䅁䅁兂慂䑚晶㑔儰䅑杷允䅁䅁䅑䅁䑁䅁䅷䅁䭁䵁䍑䅁䭁䉁䅅䅁䭁偁䈸䅁䉁䅁䅁允䅁䅁䄴䅆䅁䑁䅅䅎穁䑁䅕兏ㅁ䑁䅁䅍睁䅁䅁䍄䉁䅁䅁䅂䅁䅁䅍䅄䅁䅁䅯睸䅉䅁䅯权䅁䅁䅯兂䅁䅁䅅䅁䉁䅁䅁兂㉃⼸唳佥㙮睐杷允䅁䅁䅍䅁䑁䅁䅷䅁䭁䩁䅕䅁䭁䉁䝯䅁䉁䅁䅁允䅁䅁䅯朱䅙䅁杷允䅁䅁䅑䅁䑁䅁䅷䅁䭁䵁䈰䅁䭁佁䭫䅁䭁䥁䕍䅁䉁䅁䅁允䅁䅁䅕䅁䅁䝁䕃啅䵅䅉䅅䅁䕁䅁䅁睁䵁䅁䅁权畁杁䅁权剁䅁䅁权䙁䅁䅁允䅁䅁䅅䅁佁䉁䅉䅁㍁䑁䅍李穁䑁䅍䅍睁䑁䅁䅁䵁䅉䅅䅁䕁䅁䅁睁䵁䅁䅁权煁允䅁权灄权䅁权䑃䅂䅁允䅁䅁䅅䅁䙁䅁䅁䅁杄刱䉊䍄䉁䅁䅁䅂䅁䅁䅍䅄䅁䅁䅯睲䅅䅁䅯儷䅯䅁䅯䄷䅯䅁䅅䅁䉁䅁䅁权䡂䅁䅁䍄䉁䅁䅁䅂䅁䅁䅍䅄䅁䅁䅯睑䅍䅁䅯权䅁䅁䅯兂䅁䅁䅅䅁䉁䅁䅁兂䡄穓䩥救塁䅑杷允䅁䅁䅑䅁䑁䅁䅷䅁䭁䭁䐰䅁䭁䅁䅯䅁䭁䅁䅕䅁䉁䅁䅁允䅁䅁䅕渷⽷噎㘶い䵁䅉䅅䅁䑁䅁䅁睁䵁䅁䅁权浃允䅁权敁杂䅁允䅁䅁䅅䅁䭁䩁䜰䅁䵁䅉䅅䅁䕁䅁䅁睁䵁䅁䅁权䡄允䅁权䉁杁䅁权䑁杁䅁允䅁䅁䅅䅁䙁䍁㕬奤䨵挴䅆䍄䉁䅁䅁䅂䅁䅁䅍䅄䅁䅁䅯兙䅍䅁䅯充䅁䅁䅯眯䅅䅁䅅䅁䉁䅁䅁杄十䅁䅁䅎㍁䑁䅍䅍㕁䑁䅁䅍睁䅁䅁䍄䉁䅁䅁睁䅁䅁䅍䅄䅁䅁䅯眷䅅䅁䅯䅇䅙䅁䅅䅁䉁䅁䅁权㡂杂䅁䍄䉁䅁䅁䅂䅁䅁䅍䅄䅁䅁䅯朴䅍䅁䅯䅂䅁䅁䅯眯䅅䅁䅅䅁䉁䅁䅁兂䅁䅁䅃㕒䕆兑杷允䅁䅁䅑䅁䑁䅁䅷䅁䭁䡁䅉䅁䭁䅁䅯䅁䭁䅁䍑䅁䉁䅁䅁允䅁䅁䅕浚浚浚浚爳䴸䅉䅅䅁䕁䅁䅁睁䵁䅁䅁权䩁允䅁权䉁杁䅁权䙁杁䅁允䅁䅁䅅䅁䙁䕁⬵ど〶猯䅒䍄䉁䅁䅁䅂䅁䅁䅍䅄䅁䅁䅯䅵䅅䅁䅯眶䅯䅁䅯䄷䅯䅁䅅䅁䉁䅁䅁权䡂䅁䅁䍄䉁䅁䅁䅂䅁䅁䅍䅄䅁䅁䅯兢䅁䅁䅯朷䅯䅁䅯全䅑䅁䅅䅁䉁䅁䅁兂䅁䅁䅁䥯䝖兑杷允䅁䅁䅑䅁䑁䅁䅷䅁䭁佁䑳䅁䭁䉁䅅䅁䭁䅁䅕䅁䉁䅁䅁允䅁䅁䄴䅆䅁䑁䅅李㉁䑁䅍䅍睁䑁䅁䅍睁䅁䅁䍄䉁䅁䅁䅂䅁䅁䅍䅄䅁䅁䅯杲䅁䅁䅯权䅁䅁䅯兂䅁䅁䅅䅁䉁䅁䅁兂楂䙅㕧䅴浧䅑杷允䅁䅁䅑䅁䑁䅁䅷䅁䭁䍁䐴䅁䭁䅁䅑䅁䭁偁䈸䅁䉁䅁䅁允䅁䅁䅕䅁䅁䡧汭䕣䵅䅉䅅䅁䕁䅁䅁睁䵁䅁䅁权療䅁䅁权潄权䅁权睂䅂䅁允䅁䅁䅅䅁佁䅁䄴䅁ㅁ䑁䅫杌㉁䑁䅣免䅁䅁杷允䅁䅁䅑䅁䑁䅁䅷䅁䭁乁䐴䅁䭁䉁䅅䅁䭁䅁䅕䅁䉁䅁䅁允䅁䅁䄴䅆䅁䑁䅑䅎㉁䑁䅧䅍睁䑁䅁䅍睁䅁䅁䍄䉁䅁䅁睁䅁䅁䅍䅄䅁䅁䅯䅙䅅䅁䅯杇䅙䅁䅅䅁䉁䅁䅁权䅂杂䅁䍄䉁䅁䅁䅂䅁䅁䅍䅄䅁䅁䅯材䅁䅁䅯儷䅯䅁䅯兢䅑䅁䅅䅁䉁䅁䅁兂呃䅇坒楄眳睐杷允䅁䅁䅑䅁䑁䅁䅷䅁䭁䕁䉷䅁䭁佁䭙䅁䭁䡁䔰䅁䉁䅁䅁允䅁䅁䄴䅄䅁䑁䅅杌㉁䑁䅣䅎䅁䅁杷允䅁䅁䅑䅁䑁䅁䅷䅁䭁䵁䐸䅁䭁䉁䅅䅁䭁偁䈸䅁䉁䅁䅁允䅁䅁䄴杆䅁䑁䅅䅎穁䑁䅣䅍睁䑁䅁䅍睁䑁䅁䅁䵁䅉䅅䅁䕁䅁䅁睁䵁䅁䅁权煁睁䅁权剁䅁䅁权䙁䅁䅁允䅁䅁䅅䅁佁䉁䅑䅁穁䑁䅑兏硁䑁䅁䅍睁䑁䅁䅍䅁䅁杷允䅁䅁䅑䅁䑁䅁䅷䅁䭁䩁䅫䅁䭁佁䭙䅁䭁䥁䕕䅁䉁䅁䅁允䅁䅁䄴䅄䅁䑁䅉杌㑁䑁䅅兎䅁䅁杷允䅁䅁䅑䅁䑁䅁䅷䅁䭁䩁䑕䅁䭁䅁䅑䅁䭁偁䈸䅁䉁䅁䅁允䅁䅁䅕䅁䅁䩁穪䕡䵅䅉䅅䅁䕁䅁䅁睁䵁䅁䅁权䍂允䅁权牄权䅁权㙂䅂䅁允䅁䅁䅅䅁佁䉁䅑䅁㕁䑁䅁杍㉁䑁䅙䅎硁䑁䅍兏䅁䅁杷允䅁䅁䅍䅁䑁䅁䅷䅁䭁䙁䅑䅁䭁䉁䝧䅁䉁䅁䅁允䅁䅁䅯杓䅙䅁杷允䅁䅁䅑䅁䑁䅁䅷䅁䭁佁䉧䅁䭁䅁䅑䅁䭁䅁䍑䅁䉁䅁䅁允䅁䅁䅕䅁䅁偁⭚歑䵅䅉䅅䅁䕁䅁䅁睁䵁䅁䅁权㡁䅁䅁权煄权䅁权㙂䅂䅁允䅁䅁䅅䅁佁䅁䅷䅁睁䍁䄴䅏祁䑁䅕䅁䵁䅉䅅䅁䕁䅁䅁睁䵁䅁䅁权⭄杁䅁权䭁䅁䅁权䙁䅁䅁允䅁䅁䅅䅁䙁䑁䥅䉲慸䍚䅊䍄䉁䅁䅁䅂䅁䅁䅍䅄䅁䅁䅯党䅁䅁䅯朷䅯䅁䅯兦䅑䅁䅅䅁䉁䅁䅁兂䅁䅁䅁䬴潺䅑杷允䅁䅁䅑䅁䑁䅁䅷䅁䭁䍁䑯䅁䭁䅁䅯䅁䭁䅁䅕䅁䉁䅁䅁允䅁䅁䅕琸乊桙奂含䴸䅉䅅䅁䕁䅁䅁睁䵁䅁䅁权捂䅁䅁权瑄权䅁权䑃䅂䅁允䅁䅁䅅䅁䙁佁兘瑉㕶畦⽙䍄䉁䅁䅁䅂䅁䅁䅍䅄䅁䅁䅯兰䅅䅁䅯儷䅯䅁䅯兦䅑䅁䅅䅁䉁䅁䅁兂䙂卢䱶晘睺睐杷允䅁䅁䅑䅁䑁䅁䅷䅁䭁䥁䐰䅁䭁䅁䅑䅁䭁䅁䅕䅁䉁䅁䅁允䅁䅁䅕䅁䅁䍁畐啙䵅䅉䅅䅁䕁䅁䅁睁䵁䅁䅁权硁䅁䅁权瑄权䅁权㥂䅂䅁允䅁䅁䅅䅁䙁佁㙆䭆䠵昴⽙䍄䉁䅁䅁䅂䅁䅁䅍䅄䅁䅁䅯䅳䅅䅁䅯眵䅯䅁䅯全䅑䅁䅅䅁䉁䅁䅁兂敂歵䵫楁䩳䅑杷允䅁䅁䅑䅁䑁䅁䅷䅁䭁䥁䐰䅁䭁䉁䅅䅁䭁䅁䅕䅁䉁䅁䅁允䅁䅁䄴䅆䅁䑁䅍䅏ㅁ䑁䅫䅍睁䑁䅁䅍睁䅁䅁䍄䉁䅁䅁䅂䅁䅁䅍䅄䅁䅁䅯眴䅍䅁䅯权䅁䅁䅯眯䅅䅁䅅䅁䉁䅁䅁兂乄䵺䵺䵺䅷䅑杷允䅁䅁䅑䅁䑁䅁䅷䅁䭁䙁䉅䅁䭁佁䬰䅁䭁佁䭷䅁䉁䅁䅁允䅁䅁䅯睒䅁䅁杷允䅁䅁䅑䅁䑁䅁䅷䅁䭁䭁䑅䅁䭁䉁䅅䅁䭁䅁䅕䅁䉁䅁䅁允䅁䅁䄴䅆䅁䑁䅙免穁䑁䅉䅏㑁䑁䅣䅍㑁䅁䅁䍄䉁䅁䅁䅂䅁䅁䅍䅄䅁䅁䅯杮䅁䅁䅯朵䅯䅁䅯䄷䅯䅁䅅䅁䉁䅁䅁权䡂䅁䅁䍄䉁䅁䅁䅂䅁䅁䅍䅄䅁䅁䅯杩䅅䅁䅯朷䅯䅁䅯䄷䅯䅁䅅䅁䉁䅁䅁权䡂䅁䅁䍄䉁䅁䅁䅂䅁䅁䅍䅄䅁䅁䅯儸䅍䅁䅯䅂䅁䅁䅯兂䅁䅁䅅䅁䉁䅁䅁兂䅁䅁䅁儷獖兑杷允䅁䅁䅑䅁䑁䅁䅷䅁䭁䕁䑁䅁䭁䅁䅯䅁䭁䅁䅕䅁䉁䅁䅁允䅁䅁䅕へ㍳啩杆歆䵁䅉䅅䅁䕁䅁䅁睁䵁䅁䅁权㍄䅁䅁权牄权䅁权䑃䅂䅁允䅁䅁䅅䅁佁䉁䅙䅁硁䑁䅉李ぁ䑁䅁䅍睁䑁䅁䅍睁䅁䅁䍄䉁䅁䅁䅂䅁䅁䅍䅄䅁䅁䅯䄫䅁䅁䅯眵䅯䅁䅯䅣䅑䅁䅅䅁䉁䅁䅁兂潂敫㠱穐噕䅑杷允䅁䅁䅑䅁䑁䅁䅷䅁䭁乁䑯䅁䭁䉁䅅䅁䭁䅁䅕䅁䉁䅁䅁允䅁䅁䄴䅆䅁䑁䅅杍㍁䑁䅁李睁䑁䅁䅍睁䅁䅁䍄䉁䅁䅁睁䅁䅁䅍䅄䅁䅁䅯睐䅁䅁䅯杇䅙䅁䅅䅁䉁䅁䅁权扁杂䅁䍄䉁䅁䅁䅂䅁䅁䅍䅄䅁䅁䅯朰䅉䅁䅯权䅁䅁䅯眯䅅䅁䅅䅁䉁䅁䅁兂㕂匶硙䭃䥷䅷杷允䅁䅁䅑䅁䑁䅁䅷䅁䭁䍁䅉䅁䭁佁䭧䅁䭁䝁䔸䅁䉁䅁䅁允䅁䅁䄴杄䅁䑁䅕䅍畁䑁䅑䅎ㅁ䅁䅁䍄䉁䅁䅁䅂䅁䅁䅍䅄䅁䅁䅯眷䅅䅁䅯朷䅯䅁䅯睧䅑䅁䅅䅁䉁䅁䅁兂䅁䅁䅁䉷奧兑杷允䅁䅁䅑䅁䑁䅁䅷䅁䭁䉁䉅䅁䭁佁䬴䅁䭁䝁䔰䅁䉁䅁䅁允䅁䅁䅯睒䅁䅁杷允䅁䅁䅑䅁䑁䅁䅷䅁䭁䭁䉫䅁䭁䉁䜸䅁䭁䍁䝁䅁䉁䅁䅁允䅁䅁䅯䅘䅣䅁杷允䅁䅁䅑䅁䑁䅁䅷䅁䭁䕁䅅䅁䭁佁䭳䅁䭁䥁䕕䅁䉁䅁䅁允䅁䅁䄴䅆䅁䑁䅣䅍ㅁ䑁䅑䅍睁䑁䅁䅍睁䅁䅁䍄䉁䅁䅁䅂䅁䅁䅍䅄䅁䅁䅯兲䅁䅁䅯儶䅯䅁䅯全䅑䅁䅅䅁䉁䅁䅁兂䅁䅁䅁假び兑杷允䅁䅁䅑䅁䑁䅁䅷䅁䭁䝁䈴䅁䭁佁䭫䅁䭁佁䭷䅁䉁䅁䅁允䅁䅁䅯睒䅁䅁杷允䅁䅁䅑䅁䑁䅁䅷䅁䭁佁䄸䅁䭁佁䬴䅁䭁佁䭷䅁䉁䅁䅁允䅁䅁䅯睒䅁䅁杷允䅁䅁䅑䅁䑁䅁䅷䅁䭁䕁䍣䅁䭁䅁䅯䅁䭁偁䈸䅁䉁䅁䅁允䅁䅁䅕敢㝦晱卆歊䵁䅉䅅䅁䕁䅁䅁睁䵁䅁䅁权煂䅁䅁权浄权䅁权䑃䅂䅁允䅁䅁䅅䅁佁䅁䅷䅁睁䍁䄴兎穁䑁䅉䅁䵁䅉䅅䅁䕁䅁䅁睁䵁䅁䅁权㍁䅁䅁权浄权䅁权䑃䅂䅁允䅁䅁䅅䅁佁䅁䅷䅁祁䍁䄴睍祁䑁䅕䅁䵁䅉䅅䅁䕁䅁䅁睁䵁䅁䅁权乄杁䅁权䭁䅁䅁权䙁䅁䅁允䅁䅁䅅䅁䙁䉁䕫杖琴杳䅤䍄䉁䅁䅁䅂䅁䅁䅍䅄䅁䅁䅯杍䅁䅁䅯儷䅯䅁䅯全䅑䅁䅅䅁䉁䅁䅁兂坂楄礲敮是睐杷允䅁䅁䅑䅁䑁䅁䅷䅁䭁䑁䅣䅁䭁佁䭯䅁䭁䡁䕯䅁䉁䅁䅁允䅁䅁䄴权䅁䑁䅁杌㉁䑁䅫䅁䵁䅉䅅䅁䕁䅁䅁睁䵁䅁䅁权歃䅁䅁权畄权䅁权獄权䅁允䅁䅁䅅䅁䭁䕁䅣䅁䵁䅉䅅䅁䕁䅁䅁睁䵁䅁䅁权䥃允䅁权煄权䅁权獄权䅁允䅁䅁䅅䅁䭁䕁䅣䅁䵁䅉䅅䅁䕁䅁䅁睁䵁䅁䅁权䭄允䅁权煄权䅁权瑂䅂䅁允䅁䅁䅅䅁佁䅁䅷䅁睁䍁䄴睎睁䑁䅍䅁䵁䅉䅅䅁䕁䅁䅁睁䵁䅁䅁权剄睁䅁权䕁䅁䅁权䙁䅁䅁允䅁䅁䅅䅁䙁䅁䅁䝁硃婔䉒䍄䉁䅁䅁䅂䅁䅁䅍䅄䅁䅁䅯眰䅁䅁䅯眶䅯䅁䅯睧䅑䅁䅅䅁䉁䅁䅁杄啁䅁䅁杍ㅁ䑁䅙䅍睁䑁䅁䅍睁䑁䅁䅁䵁䅉䅅䅁䕁䅁䅁睁䵁䅁䅁权㉄䅁䅁权浄权䅁权㙂䅂䅁允䅁䅁䅅䅁佁䅁䅷䅁硁䍁䄴免㍁䑁䅣䅁䵁䅉䅅䅁䕁䅁䅁睁䵁䅁䅁权乁允䅁权灄权䅁权硂䅂䅁允䅁䅁䅅䅁䙁䅁䅁䅁䅂杅䉤䍄䉁䅁䅁䅂䅁䅁䅍䅄䅁䅁䅯䅷䅅䅁䅯儷䅯䅁䅯全䅑䅁䅅䅁䉁䅁䅁兂療潅䅐煹摈睐杷允䅁䅁䅑䅁䑁䅁䅷䅁䭁䑁䍧䅁䭁䅁䅯䅁䭁偁䈸䅁䉁䅁䅁允䅁䅁䅕匰扌堫焵䕁䵁䅉䅅䅁䕁䅁䅁睁䵁䅁䅁权潁䅁䅁权牄权䅁权硂䅂䅁允䅁䅁䅅䅁佁䉁䅑䅁硁䑁䅑䅏ㅁ䑁䅁䅍睁䑁䅣䅎䅁䅁杷允䅁䅁䅑䅁䑁䅁䅷䅁䭁䩁䉕䅁䭁䅁䅯䅁䭁䅁䍑䅁䉁䅁䅁允䅁䅁䅕灭婭婭婭䕋䵁䅉䅅䅁䕁䅁䅁睁䵁䅁䅁权啂允䅁权浄权䅁权獄权䅁允䅁䅁䅅䅁䭁䕁䅣䅁䵁䅉䅅䅁䕁䅁䅁睁䵁䅁䅁权㉄䅁䅁权剁䅁䅁权䕁杁䅁允䅁䅁䅅䅁佁䉁䅑䅁穁䑁䅍免㉁䑁䅅兎睁䑁䅁䅍䅁䅁杷允䅁䅁䅑䅁䑁䅁䅷䅁䭁䩁䍁䅁䭁䅁䅯䅁䭁䅁䅕䅁䉁䅁䅁允䅁䅁䅕噈歰㥏倯啅䵁䅉䅅䅁䕁䅁䅁睁䵁䅁䅁权㍄䅁䅁权潄权䅁权㥂䅂䅁允䅁䅁䅅䅁佁䅁䅷䅁㕁䍁䄴杍㍁䑁䅅䅁䵁䅉䅅䅁䕁䅁䅁睁䵁䅁䅁权䩃睁䅁权䕁䅁䅁权䙁䅁䅁允䅁䅁䅅䅁䙁䅁䅁䅁啂啧䉚䍄䉁䅁䅁䅂䅁䅁䅍䅄䅁䅁䅯䅍䅅䅁䅯眶䅯䅁䅯来䅑䅁䅅䅁䉁䅁䅁杄啁䅁䅁免睁䑁䅙兎㕁䑁䅍免穁䑁䅅䅁䵁䅉䅅䅁䕁䅁䅁睁䵁䅁䅁权扄允䅁权牄权䅁权硂䅂䅁允䅁䅁䅅䅁佁䉁䅑䅁祁䑁䅑䅎㕁䑁䅁杍睁䑁䅁䅍䅁䅁杷允䅁䅁䅑䅁䑁䅁䅷䅁䭁䱁䑕䅁䭁䅁䅯䅁䭁偁䈸䅁䉁䅁䅁允䅁䅁䅕杓䍷㑋坣启䴸䅉䅅䅁䕁䅁䅁睁䵁䅁䅁权汄睁䅁权䕁䅁䅁权⽄允䅁允䅁䅁䅅䅁䙁䅁䅁䥁硁䠷䉴䍄䉁䅁䅁䅂䅁䅁䅍䅄䅁䅁䅯睆䅁䅁䅯眶䅯䅁䅯兦䅑䅁䅅䅁䉁䅁䅁杄啁䅁䅁睍祁䑁䅣兏㉁䑁䅧李硁䑁䅕䅁䵁䅉䅅䅁䕁䅁䅁睁䵁䅁䅁权䱃䅁䅁权湄权䅁权瑂䅂䅁允䅁䅁䅅䅁䭁䕁䅣䅁䵁䅉䅅䅁䕁䅁䅁睁䵁䅁䅁权䕄䅁䅁权瑄权䅁权硂䅂䅁允䅁䅁䅅䅁䙁偁⭰牡へ睫䅨䍄䉁䅁䅁䅂䅁䅁䅍䅄䅁䅁䅯児䅅䅁䅯儶䅯䅁䅯䅣䅑䅁䅅䅁䉁䅁䅁兂䅁䅁䅁䱙䕉兑杷允䅁䅁䅑䅁䑁䅁䅷䅁䭁䱁䐸䅁䭁䅁䅑䅁䭁䅁䅕䅁䉁䅁䅁允䅁䅁䅕䅁䅁䑁䡯啡䵅䅉䅅䅁䕁䅁䅁睁䵁䅁䅁权敄杁䅁权䕁䅁䅁权䙁䅁䅁允䅁䅁䅅䅁䙁䅁䅁䅁⭃ㅴ䉆䍄䉁䅁䅁䅂䅁䅁䅍䅄䅁䅁䅯眹䅉䅁䅯权䅁䅁䅯兂䅁䅁䅅䅁䉁䅁䅁兂剄瑉㕶浦獲睐杷允䅁䅁䅍䅁䑁䅁䅷䅁䭁䱁䉁䅁䭁䉁䝯䅁䉁䅁䅁允䅁䅁䅯兌䅙䅁杷允䅁䅁䅑䅁䑁䅁䅷䅁䭁䑁䅫䅁䭁佁䭙䅁䭁䥁䕕䅁䉁䅁䅁允䅁䅁䄴䅄䅁䑁䅉杌硁䑁䅑免䅁䅁杷允䅁䅁䅑䅁䑁䅁䅷䅁䭁䵁䉑䅁䭁䅁䍅䅁䭁䅁䍉䅁䉁䅁䅁允䅁䅁䅕爴坲䩈套歺䵁䅉䅅䅁䕁䅁䅁睁䵁䅁䅁权煁杁䅁权剁䅁䅁权䙁䅁䅁允䅁䅁䅅䅁佁䉁䅙䅁硁䑁䅑䅍㑁䑁䅑䅍睁䑁䅁䅍睁䅁䅁䍄䉁䅁䅁䅂䅁䅁䅍䅄䅁䅁䅯杩䅉䅁䅯充䅁䅁䅯眯䅅䅁䅅䅁䉁䅁䅁杄啁䅁䅁䅎祁䑁䅍䅍睁䑁䅁䅍睁䑁䅁䅁䵁䅉䅅䅁䕁䅁䅁睁䵁䅁䅁权㕂䅁䅁权潄权䅁权䑃䅂䅁允䅁䅁䅅䅁佁䅁䄴䅁祁䑁䅕杌㕁䑁䅁睍䅁䅁杷允䅁䅁䅑䅁䑁䅁䅷䅁䭁䡁䑳䅁䭁䅁䅯䅁䭁䅁䅕䅁䉁䅁䅁允䅁䅁䅕牘䩰䅄牉启䴸䅉䅅䅁䕁䅁䅁睁䵁䅁䅁权噄䅁䅁权浄权䅁权㥂䅂䅁允䅁䅁䅅䅁佁䅁䅯䅁睁䍁䄴兏ぁ䅁䅁䍄䉁䅁䅁䅂䅁䅁䅍䅄䅁䅁䅯睲䅅䅁䅯眶䅯䅁䅯䅣䅑䅁䅅䅁䉁䅁䅁杄啁䅁䅁杍㉁䑁䅍杍硁䑁䅕䅏睁䑁䅁䅁䵁䅉䅅䅁䕁䅁䅁睁䵁䅁䅁权慄允䅁权畄权䅁权䑃䅂䅁允䅁䅁䅅䅁䙁䅁䅁䅁䅄剷䉬䍄䉁䅁䅁䅂䅁䅁䅍䅄䅁䅁䅯䅹䅍䅁䅯䅂䅁䅁䅯兂䅁䅁䅅䅁䉁䅁䅁兂䅁䅁䅁橔琹兑杷允䅁䅁䅍䅁䑁䅁䅷䅁䭁䭁䅣䅁䭁䉁䝯䅁䉁䅁䅁允䅁䅁䅯䅑䅙䅁杷允䅁䅁䅍䅁䑁䅁䅷䅁䭁乁䈸䅁䭁䍁䝙䅁䉁䅁䅁允䅁䅁䄴䅄䅁䑁䅧兏畁䑁䅕杍䅁䅁杷允䅁䅁䅑䅁䑁䅁䅷䅁䭁䱁䈸䅁䭁䉁䅅䅁䭁䅁䍑䅁䉁䅁䅁允䅁䅁䄴杆䅁䑁䅅兏㍁䑁䅉杍睁䑁䅁䅍睁䑁䅁䅁䵁䅉䅅䅁䕁䅁䅁睁䵁䅁䅁权畂䅁䅁权瑄权䅁权獄权䅁允䅁䅁䅅䅁䭁䕁䅣䅁䵁䅉䅅䅁䕁䅁䅁睁䵁䅁䅁权䑁允䅁权牄权䅁权睂䅂䅁允䅁䅁䅅䅁佁䉁䅙䅁ぁ䑁䅁睍硁䑁䅁䅍睁䑁䅁䅍睁䅁䅁䍄䉁䅁䅁䅂䅁䅁䅍䅄䅁䅁䅯杏䅍䅁䅯充䅁䅁䅯眯䅅䅁䅅䅁䉁䅁䅁杄啁䅁䅁免ㅁ䑁䅧䅏睁䑁䅁䅍睁䑁䅁䅁䵁䅉䅅䅁䕁䅁䅁睁䵁䅁䅁权楁允䅁权浄权䅁权㥂䅂䅁允䅁䅁䅅䅁佁䅁䅷䅁硁䍁䄴䅎ぁ䑁䅅䅁䵁䅉䅅䅁䕁䅁䅁睁䵁䅁䅁权畁允䅁权湄权䅁权瑂䅂䅁允䅁䅁䅅䅁䭁䕁䅣䅁䵁䅉䅅䅁䕁䅁䅁睁䵁䅁䅁权浂䅁䅁权灄权䅁权硂䅂䅁允䅁䅁䅅䅁䙁䅁䅁䅁ぁ䔵䈵䍄䉁䅁䅁䅂䅁䅁䅍䅄䅁䅁䅯杗䅍䅁䅯权䅁䅁䅯眯䅅䅁䅅䅁䉁䅁䅁兂湄㘫确朰氰䅑杷允䅁䅁䅍䅁䑁䅁䅷䅁䭁䱁䉧䅁䭁䉁䝧䅁䉁䅁䅁允䅁䅁䅯杓䅙䅁杷允䅁䅁䅑䅁䑁䅁䅷䅁䭁䭁䑑䅁䭁䅁䅑䅁䭁䅁䅕䅁䉁䅁䅁允䅁䅁䅕䅁䅁䝁婚䕗䵅䅉䅅䅁䕁䅁䅁睁䵁䅁䅁权慃䅁䅁权畄权䅁权䑃䅂䅁允䅁䅁䅅䅁䙁䅁䅁䅁䵃う䉴䍄䉁䅁䅁䅂䅁䅁䅍䅄䅁䅁䅯䅶䅅䅁䅯朶䅯䅁䅯睧䅑䅁䅅䅁䉁䅁䅁杄䵁䅁䅁䅍畁䑁䅙睎㕁䅁䅁䍄䉁䅁䅁睁䅁䅁䅍䅄䅁䅁䅯杯䅁䅁䅯䅈䅙䅁䅅䅁䉁䅁䅁权㝂杂䅁䍄䉁䅁䅁䅂䅁䅁䅍䅄䅁䅁䅯来䅁䅁䅯䄶䅯䅁䅯全䅑䅁䅅䅁䉁䅁䅁杄佁䅁䅁睍祁䍁䄴睍㕁䑁䅅䅁䵁䅉䅅䅁䕁䅁䅁睁䵁䅁䅁权䅃䅁䅁权灄权䅁权獄权䅁允䅁䅁䅅䅁䭁䕁䅣䅁䵁䅉䅅䅁䕁䅁䅁睁䵁䅁䅁权婄䅁䅁权湄权䅁权䙃䅂䅁允䅁䅁䅅䅁䙁䱁䥔牤昶楗䄹䍄䉁䅁䅁䅂䅁䅁䅍䅄䅁䅁䅯杦䅅䅁䅯朵䅯䅁䅯睧䅑䅁䅅䅁䉁䅁䅁杄䭁䅁䅁䅍畁䑁䅣䅎䅁䅁杷允䅁䅁䅑䅁䑁䅁䅷䅁䭁偁䅕䅁䭁佁䭧䅁䭁䥁䕕䅁䉁䅁䅁允䅁䅁䄴杄䅁䑁䅉䅎畁䑁䅉李㑁䅁䅁䍄䉁䅁䅁䅂䅁䅁䅍䅄䅁䅁䅯䅆䅅䅁䅯眶䅯䅁䅯䄷䅯䅁䅅䅁䉁䅁䅁权䡂䅁䅁䍄䉁䅁䅁䅂䅁䅁䅍䅄䅁䅁䅯䅕䅅䅁䅯䄶䅯䅁䅯兦䅑䅁䅅䅁䉁䅁䅁杄佁䅁䅁兎㍁䍁䄴免ㅁ䑁䅧䅁䵁䅉䅅䅁䕁䅁䅁睁䵁䅁䅁权塄䅁䅁权煄权䅁权硂䅂䅁允䅁䅁䅅䅁䭁䕁䅣䅁䵁䅉䅅䅁䕁䅁䅁睁䵁䅁䅁权穁睁䅁权剁䅁䅁权⽄允䅁允䅁䅁䅅䅁佁䉁䅙䅁ぁ䑁䅍兎睁䑁䅁䅍睁䑁䅁䅍睁䅁䅁䍄䉁䅁䅁睁䅁䅁䅍䅄䅁䅁䅯䅔䅁䅁䅯杊䅙䅁䅅䅁䉁䅁䅁杄䵁䅁䅁䅏㉁䍁䄴睍㑁䅁䅁䍄䉁䅁䅁䅂䅁䅁䅍䅄䅁䅁䅯睴䅁䅁䅯睈䅙䅁䅯䅉䅙䅁䅅䅁䉁䅁䅁权㙂杂䅁䍄䉁䅁䅁䅂䅁䅁䅍䅄䅁䅁䅯䅶䅍䅁䅯权䅁䅁䅯兂䅁䅁䅅䅁䉁䅁䅁兂桁䡳潊坫攰䅑杷允䅁䅁䅑䅁䑁䅁䅷䅁䭁䉁䉅䅁䭁佁䭣䅁䭁䝁䔸䅁䉁䅁䅁允䅁䅁䅕積積積積商䵁䅉䅅䅁䕁䅁䅁睁䵁䅁䅁权䙂允䅁权䉁杁䅁权䙁杁䅁允䅁䅁䅅䅁䙁䥁敐ぇ歏晔䅴䍄䉁䅁䅁䅂䅁䅁䅍䅄䅁䅁䅯䅔䅁䅁䅯儷䅯䅁䅯来䅑䅁䅅䅁䉁䅁䅁兂㙄浦㡱䩤獐睐杷允䅁䅁䅑䅁䑁䅁䅷䅁䭁䅁䉫䅁䭁佁䭫䅁䭁䝁䔰䅁䉁䅁䅁允䅁䅁䅯睒䅁䅁杷允䅁䅁䅑䅁䑁䅁䅷䅁䭁䱁䉁䅁䭁佁䬴䅁䭁佁䭷䅁䉁䅁䅁允䅁䅁䅯睒䅁䅁杷允䅁䅁䅑䅁䑁䅁䅷䅁䭁䉁䍉䅁䭁䅁䅑䅁䭁䅁䅕䅁䉁䅁䅁允䅁䅁䅕䅁䅁䵁杸䕖䵅䅉䅅䅁䕁䅁䅁睁䵁䅁䅁权䉂允䅁权畄权䅁权睂䅂䅁允䅁䅁䅅䅁䙁䅁䅁䅁潁に䉤䍄䉁䅁䅁䅂䅁䅁䅍䅄䅁䅁䅯朷䅅䅁䅯儶䅯䅁䅯全䅑䅁䅅䅁䉁䅁䅁兂䅁䅁䅁䍑橯兑杷允䅁䅁䅑䅁䑁䅁䅷䅁䭁䥁䌸䅁䭁䉁䅅䅁䭁䅁䅕䅁䉁䅁䅁允䅁䅁䄴䅆䅁䑁䅙免㑁䑁䅅兏㕁䑁䅁䅍睁䅁䅁䍄䉁䅁䅁䅂䅁䅁䅍䅄䅁䅁䅯䅰䅅䅁䅯眶䅯䅁䅯䅣䅑䅁䅅䅁䉁䅁䅁杄啁䅁䅁杍㕁䑁䅍䅍㑁䑁䅕李㑁䑁䅍䅁䵁䅉䅅䅁䕁䅁䅁睁䵁䅁䅁权偄睁䅁权䕁䅁䅁权䙁䅁䅁允䅁䅁䅅䅁䙁䅁䅁䥁婃塭䈹䍄䉁䅁䅁䅂䅁䅁䅍䅄䅁䅁䅯䄸䅁䅁䅯眶䅯䅁䅯全䅑䅁䅅䅁䉁䅁䅁杄啁䅁䅁䅎ㅁ䑁䅕杍祁䑁䅑䅎穁䑁䅧䅁䵁䅉䅅䅁䕁䅁䅁睁䵁䅁䅁权睂䅁䅁权浄权䅁权䙃䅂䅁允䅁䅁䅅䅁佁䅁䅯䅁硁䍁䄴睍㍁䅁䅁䍄䉁䅁䅁䅂䅁䅁䅍䅄䅁䅁䅯䅹䅍䅁䅯权䅁䅁䅯兂䅁䅁䅅䅁䉁䅁䅁兂奂扏䥔牤爷睐杷允䅁䅁䅑䅁䑁䅁䅷䅁䭁䕁䅫䅁䭁佁䭧䅁䭁䥁䕍䅁䉁䅁䅁允䅁䅁䄴䅄䅁䑁䅉免畁䑁䅣免䅁䅁杷允䅁䅁䅑䅁䑁䅁䅷䅁䭁䉁䉳䅁䭁佁䭯䅁䭁䡁䕁䅁䉁䅁䅁允䅁䅁䅯睒䅁䅁杷允䅁䅁䅑䅁䑁䅁䅷䅁䭁䕁䑕䅁䭁䅁䅑䅁䭁偁䈸䅁䉁䅁䅁允䅁䅁䅕䅁䅁䅁瑯䕤䵅䅉䅅䅁䕁䅁䅁睁䵁䅁䅁权時䅁䅁权牄权䅁权療䅂䅁允䅁䅁䅅䅁佁䉁䅑䅁穁䑁䅧睎硁䑁䅑䅏㕁䑁䅫兎䅁䅁杷允䅁䅁䅑䅁䑁䅁䅷䅁䭁佁䑙䅁䭁䉁䅅䅁䭁䅁䅕䅁䉁䅁䅁允䅁䅁䄴杅䅁䑁䅕睍㕁䑁䅁䅍睁䑁䅁䅍䅁䅁杷允䅁䅁䅑䅁䑁䅁䅷䅁䭁偁䅣䅁䭁佁䬰䅁䭁䝁䔰䅁䉁䅁䅁允䅁䅁䅕余兘瑉㕶䕃䵁䅉䅅䅁䕁䅁䅁睁䵁䅁䅁权獄允䅁权浄权䅁权獄权䅁允䅁䅁䅅䅁䭁䕁䅣䅁䵁䅉䅅䅁䕁䅁䅁睁䵁䅁䅁权湄睁䅁权䕁䅁䅁权䙁䅁䅁允䅁䅁䅅䅁䙁䅁䅁䥁㉂䕰䉂䍄䉁䅁䅁䅂䅁䅁䅍䅄䅁䅁䅯䅵䅁䅁䅯眵䅯䅁䅯兦䅑䅁䅅䅁䉁䅁䅁兂睃浣剩堷婷䅑杷允䅁䅁䅑䅁䑁䅁䅷䅁䭁䡁䑙䅁䭁䅁䅑䅁䭁䅁䅕䅁䉁䅁䅁允䅁䅁䅕䅁䅁䵙佴ち䵅䅉䅅䅁䕁䅁䅁睁䵁䅁䅁权䥁䅁䅁权瑄权䅁权䑃䅂䅁允䅁䅁䅅䅁䙁䅁獩䙈歰㥏⽣䍄䉁䅁䅁䅂䅁䅁䅍䅄䅁䅁䅯䅨䅍䅁䅯权䅁䅁䅯兂䅁䅁䅅䅁䉁䅁䅁兂敂歵䵫楁究睐杷允䅁䅁䅍䅁䑁䅁䅷䅁䭁䝁䉣䅁䭁䉁䝧䅁䉁䅁䅁允䅁䅁䅯兓䅣䅁杷允䅁䅁䅑䅁䑁䅁䅷䅁䭁䵁䉁䅁䭁佁䭧䅁䭁䡁䕯䅁䉁䅁䅁允䅁䅁䄴杄䅁䑁䅅杍畁䑁䅁李穁䅁䅁䍄䉁䅁䅁䅂䅁䅁䅍䅄䅁䅁䅯䄸䅍䅁䅯权䅁䅁䅯眯䅅䅁䅅䅁䉁䅁䅁兂䩃坑汄䌰䭉䅑杷允䅁䅁䅑䅁䑁䅁䅷䅁䭁䍁䉫䅁䭁䅁䅑䅁䭁䅁䍑䅁䉁䅁䅁允䅁䅁䅕䅁䅁䙧癄啒䵅䅉䅅䅁䕁䅁䅁睁䵁䅁䅁权楁允䅁权灄权䅁权䙃䅂䅁允䅁䅁䅅䅁䙁䅁䅁䅁䅃睎䉚䍄䉁䅁䅁䅂䅁䅁䅍䅄䅁䅁䅯䅲䅅䅁䅯朷䅯䅁䅯睧䅑䅁䅅䅁䉁䅁䅁兂䅁䅁䅁䡑奁兑杷允䅁䅁䅑䅁䑁䅁䅷䅁䭁䩁䍕䅁䭁䅁䅯䅁䭁䅁䅕䅁䉁䅁䅁允䅁䅁䅕癱午坔兌歉䵁䅉䅅䅁䕁䅁䅁睁䵁䅁䅁权噄睁䅁权䭁䅁䅁权䙁䅁䅁允䅁䅁䅅䅁䙁䩁瘷㡰䱚硴䅖䍄䉁䅁䅁䅂䅁䅁䅍䅄䅁䅁䅯䅹䅁䅁䅯朶䅯䅁䅯睧䅑䅁䅅䅁䉁䅁䅁杄䭁䅁䅁䅍畁䑁䅑睍䅁䅁杷允䅁䅁䅑䅁䑁䅁䅷䅁䭁䍁䍑䅁䭁䅁䅑䅁䭁䅁䅕䅁䉁䅁䅁允䅁䅁䅕䅁䅁䉁祚啢䵅䅉䅅䅁䕁䅁䅁睁䵁䅁䅁权㙄睁䅁权剁䅁䅁权䙁䅁䅁允䅁䅁䅅䅁佁䉁䅑䅁硁䑁䅣李穁䑁䅣免睁䑁䅁䅍䅁䅁杷允䅁䅁䅍䅁䑁䅁䅷䅁䭁䡁䉳䅁䭁䉁䝷䅁䉁䅁䅁允䅁䅁䅯睐䅙䅁杷允䅁䅁䅑䅁䑁䅁䅷䅁䭁䍁䍑䅁䭁䅁䅯䅁䭁䅁䅕䅁䉁䅁䅁允䅁䅁䅕䘷㑇潈牘ぅ䵁䅉䅅䅁䕁䅁䅁睁䵁䅁䅁权塁䅁䅁权䭁䅁䅁权䙁䅁䅁允䅁䅁䅅䅁䙁䥁牘払敧卒䅂䍄䉁䅁䅁䅂䅁䅁䅍䅄䅁䅁䅯杧䅁䅁䅯儷䅯䅁䅯兢䅑䅁䅅䅁䉁䅁䅁兂ㅁ牘䩰䅄㝌睐杷允䅁䅁䅍䅁䑁䅁䅷䅁䭁䑁䅳䅁䭁䍁䝑䅁䉁䅁䅁允䅁䅁䅯兊䅯䅁杷允䅁䅁䅑䅁䑁䅁䅷䅁䭁䩁䅫䅁䭁䉁䅅䅁䭁䅁䍑䅁䉁䅁䅁允䅁䅁䄴杆䅁䑁䅑杍㕁䑁䅉兎睁䑁䅁䅍睁䑁䅁䅁䵁䅉䅅䅁䕁䅁䅁睁䵁䅁䅁权楁䅁䅁权潄权䅁权䑃䅂䅁允䅁䅁䅅䅁佁䅁䄴䅁ぁ䑁䅧杌㕁䑁䅍李䅁䅁杷允䅁䅁䅑䅁䑁䅁䅷䅁䭁䭁䌸䅁䭁䅁䅑䅁䭁偁䈸䅁䉁䅁䅁允䅁䅁䅕䅁䅁䡧楫啣䵅䅉䅅䅁䕁䅁䅁睁䵁䅁䅁权畄䅁䅁权灄权䅁权硂䅂䅁允䅁䅁䅅䅁䙁䅁䅁䅁䅃兇䉴䍄䉁䅁䅁䅂䅁䅁䅍䅄䅁䅁䅯睏䅅䅁䅯眶䅯䅁䅯䄷䅯䅁䅅䅁䉁䅁䅁权䡂䅁䅁䍄䉁䅁䅁䅂䅁䅁䅍䅄䅁䅁䅯儫䅉䅁䅯䅂䅁䅁䅯眯䅅䅁䅅䅁䉁䅁䅁兂䅁䅁潂䉗㍭兑杷允䅁䅁䅑䅁䑁䅁䅷䅁䭁䕁䅳䅁䭁佁䬰䅁䭁䡁䕯䅁䉁䅁䅁允䅁䅁䅕䘷㑇潈牘呷䴸䅉䅅䅁䕁䅁䅁睁䵁䅁䅁权噃䅁䅁权潄权䅁权㙂䅂䅁允䅁䅁䅅䅁佁䅁䄴䅁祁䑁䅅杌㍁䑁䅫兎䅁䅁杷允䅁䅁䅑䅁䑁䅁䅷䅁䭁偁䅧䅁䭁佁䭧䅁䭁䥁䕍䅁䉁䅁䅁允䅁䅁䄴杄䅁䑁䅅睍畁䑁䅉李㉁䅁䅁䍄䉁䅁䅁䅂䅁䅁䅍䅄䅁䅁䅯条䅅䅁䅯眶䅯䅁䅯睢䅑䅁䅅䅁䉁䅁䅁杄坁䅁䅁免㉁䑁䅅杍睁䑁䅙䅏ぁ䑁䅍䅍䅁䅁杷允䅁䅁䅑䅁䑁䅁䅷䅁䭁䵁䄸䅁䭁佁䭧䅁䭁䡁䕯䅁䉁䅁䅁允䅁䅁䄴杂䅁䑁䅉睎䅁䅁杷允䅁䅁䅑䅁䑁䅁䅷䅁䭁䥁䍳䅁䭁䅁䅯䅁䭁䅁䅕䅁䉁䅁䅁允䅁䅁䅕䅄牉硨婢䐯䴸䅉䅅䅁䑁䅁䅁睁䵁䅁䅁权硄允䅁权奁杂䅁允䅁䅁䅅䅁䭁䍁䜰䅁䵁䅉䅅䅁䕁䅁䅁睁䵁䅁䅁权晁睁䅁权䭁䅁䅁权⽄允䅁允䅁䅁䅅䅁䙁䡁㥅瑃橥䉣䅤䍄䉁䅁䅁睁䅁䅁䅍䅄䅁䅁䅯杦䅁䅁䅯䅇䅙䅁䅅䅁䉁䅁䅁权䕂杂䅁䍄䉁䅁䅁䅂䅁䅁䅍䅄䅁䅁䅯杩䅍䅁䅯充䅁䅁䅯兂䅁䅁䅅䅁䉁䅁䅁杄啁䅁䅁杍祁䑁䅣䅏硁䑁䅁䅍睁䑁䅁䅁䵁䅉䅅䅁䕁䅁䅁睁䵁䅁䅁权湁䅁䅁权瑄权䅁权療䅂䅁允䅁䅁䅅䅁䙁䍁睇浣剩儷䅤䍄䉁䅁䅁䅂䅁䅁䅍䅄䅁䅁䅯兑䅅䅁䅯䄶䅯䅁䅯䅣䅑䅁䅅䅁䉁䅁䅁杄佁䅁䅁䅎㑁䍁䄴杍㕁䑁䅉䅁䵁䅉䅅䅁䕁䅁䅁睁䵁䅁䅁权䩁允䅁权牄权䅁权睂䅂䅁允䅁䅁䅅䅁佁䉁䅉䅁㍁䑁䅕䅎㉁䑁䅙免㍁䑁䅅䅁䵁䅉䅅䅁䕁䅁䅁睁䵁䅁䅁权橄允䅁权牄权䅁权瑂䅂䅁允䅁䅁䅅䅁佁䉁䅙䅁ぁ䑁䅉免睁䑁䅁䅍睁䑁䅁䅍睁䅁䅁䍄䉁䅁䅁䅂䅁䅁䅍䅄䅁䅁䅯䅓䅉䅁䅯充䅁䅁䅯眯䅅䅁䅅䅁䉁䅁䅁杄啁䅁䅁免穁䑁䅍䅍睁䑁䅁䅍睁䑁䅁䅁䵁䅉䅅䅁䕁䅁䅁睁䵁䅁䅁权䩄允䅁权潄权䅁权睂䅂䅁允䅁䅁䅅䅁佁䅁䄴䅁穁䑁䅁杌硁䑁䅅䅎䅁䅁杷允䅁䅁䅑䅁䑁䅁䅷䅁䭁佁䉑䅁䭁佁䭣䅁䭁䝁䔸䅁䉁䅁䅁允䅁䅁䅕汲楎根䉥啉䵁䅉䅅䅁䕁䅁䅁睁䵁䅁䅁权䭃睁䅁权䭁䅁䅁权䙁䅁䅁允䅁䅁䅅䅁䙁䕁䵯楁䡵框䅒䍄䉁䅁䅁䅂䅁䅁䅍䅄䅁䅁䅯䅨䅁䅁䅯朶䅯䅁䅯兣䅑䅁䅅䅁䉁䅁䅁杄䵁䅁䅁䅍畁䑁䅍兎㑁䅁䅁䍄䉁䅁䅁䅂䅁䅁䅍䅄䅁䅁䅯䅅䅅䅁䅯朷䅯䅁䅯兦䅑䅁䅅䅁䉁䅁䅁兂䅁䅁䅁婯杒兑杷允䅁䅁䅑䅁䑁䅁䅷䅁䭁䉁䑁䅁䭁䅁䅑䅁䭁偁䈸䅁䉁䅁䅁允䅁䅁䅕䅁䅁乑噹歨䵅䅉䅅䅁䕁䅁䅁睁䵁䅁䅁权兂杁䅁权䕁䅁䅁权䙁䅁䅁允䅁䅁䅅䅁䙁䅁䅁䭁䥁䩭䉒䍄䉁䅁䅁䅂䅁䅁䅍䅄䅁䅁䅯朹䅉䅁䅯权䅁䅁䅯兂䅁䅁䅅䅁䉁䅁䅁兂䭂䅄牉硨牙䅑杷允䅁䅁䅑䅁䑁䅁䅷䅁䭁䱁䉫䅁䭁䅁䍅䅁䭁䅁䍕䅁䉁䅁䅁允䅁䅁䅕攸䙰杉歅唫䵁䅉䅅䅁䕁䅁䅁睁䵁䅁䅁权䙁睁䅁权䕁䅁䅁权⽄允䅁允䅁䅁䅅䅁䙁䅁䅁䅁䑂湐䉰䍄䉁䅁䅁䅂䅁䅁䅍䅄䅁䅁䅯䅕䅁䅁䅯䅂䅁䅁䅯䅂䅉䅁䅅䅁䉁䅁䅁兂䅁䅁䅁浡樵兑杷允䅁䅁䅑䅁䑁䅁䅷䅁䭁䡁䈰䅁䭁佁䭯䅁䭁䥁䕕䅁䉁䅁䅁允䅁䅁䄴䅄䅁䑁䅁杌㉁䑁䅣䅎䅁䅁杷允䅁䅁䅑䅁䑁䅁䅷䅁䭁䥁䉉䅁䭁䉁䜸䅁䭁䍁䝁䅁䉁䅁䅁允䅁䅁䅯兔䅯䅁杷允䅁䅁䅑䅁䑁䅁䅷䅁䭁䵁䉫䅁䭁佁䭯䅁䭁䡁䔰䅁䉁䅁䅁允䅁䅁䄴䅄䅁䑁䅁杌㍁䑁䅧兎䅁䅁杷允䅁䅁䅑䅁䑁䅁䅷䅁䭁偁䉅䅁䭁佁䭣䅁䭁䡁䔰䅁䉁䅁䅁允䅁䅁䅕㥉㕶浦㡱ぃ䵁䅉䅅䅁䕁䅁䅁睁䵁䅁䅁权䵄睁䅁权䕁䅁䅁权䙁䅁䅁允䅁䅁䅅䅁䙁䅁䅁䕁㥃慺䉆䍄䉁䅁䅁䅂䅁䅁䅍䅄䅁䅁䅯䅑䅁䅁䅯眶䅯䅁䅯兣䅑䅁䅅䅁䉁䅁䅁杄坁䅁䅁免㕁䑁䅕䅏ぁ䑁䅉睎㉁䑁䅧兎䅁䅁杷允䅁䅁䅑䅁䑁䅁䅷䅁䭁䵁䑷䅁䭁䉁䅅䅁䭁䅁䅕䅁䉁䅁䅁允䅁䅁䄴䅆䅁䑁䅑䅍㕁䑁䅁䅍睁䑁䅁䅍睁䅁䅁䍄䉁䅁䅁睁䅁䅁䅍䅄䅁䅁䅯朲䅁䅁䅯䅊䅙䅁䅅䅁䉁䅁䅁权䵂元䅁䍄䉁䅁䅁䅂䅁䅁䅍䅄䅁䅁䅯䅅䅉䅁䅯权䅁䅁䅯眯䅅䅁䅅䅁䉁䅁䅁兂畃⭒㙆䍆儴䅑杷允䅁䅁䅑䅁䑁䅁䅷䅁䭁䑁䅉䅁䭁佁䬴䅁䭁䝁䔰䅁䉁䅁䅁允䅁䅁䅯睒䅁䅁杷允䅁䅁䅑䅁䑁䅁䅷䅁䭁乁䅉䅁䭁佁䭙䅁䭁䥁䕍䅁䉁䅁䅁允䅁䅁䄴䅄䅁䑁䅉杌睁䑁䅣䅏䅁䅁杷允䅁䅁䅍䅁䑁䅁䅷䅁䭁䑁䉍䅁䭁䉁䜴䅁䉁䅁䅁允䅁䅁䅯䅆䅣䅁杷允䅁䅁䅑䅁䑁䅁䅷䅁䭁乁䉅䅁䭁佁䭣䅁䭁䡁䕯䅁䉁䅁䅁允䅁䅁䅕畮渫歸㍳歇䵁䅉䅅䅁䕁䅁䅁睁䵁䅁䅁权慃允䅁权瑄权䅁权睂䅂䅁允䅁䅁䅅䅁䙁䥁䌯匹捨⽪⽁䍄䉁䅁䅁䅂䅁䅁䅍䅄䅁䅁䅯兕䅉䅁䅯权䅁䅁䅯兂䅁䅁䅅䅁䉁䅁䅁兂䩃坑汄估瑉䅑杷允䅁䅁䅑䅁䑁䅁䅷䅁䭁䍁䅷䅁䭁佁䭳䅁䭁䥁䕕䅁䉁䅁䅁允䅁䅁䄴杅䅁䑁䅧䅍ㅁ䑁䅕兎硁䑁䅑䅏䅁䅁杷允䅁䅁䅑䅁䑁䅁䅷䅁䭁䡁䄰䅁䭁佁䭙䅁䭁䝁䔰䅁䉁䅁䅁允䅁䅁䅯睒䅁䅁杷允䅁䅁䅑䅁䑁䅁䅷䅁䭁䑁䉯䅁䭁佁䬴䅁䭁䡁䔰䅁䉁䅁䅁允䅁䅁䅕䅁䅁佁乁歁䵅䅉䅅䅁䕁䅁䅁睁䵁䅁䅁权敃䅁䅁权灄权䅁权㙂䅂䅁允䅁䅁䅅䅁䙁䅁䅁䅁䅂杈䉖䍄䉁䅁䅁䅂䅁䅁䅍䅄䅁䅁䅯兵䅅䅁䅯睈䅙䅁䅯䅉䅙䅁䅅䅁䉁䅁䅁权㝁杂䅁䍄䉁䅁䅁䅂䅁䅁䅍䅄䅁䅁䅯杷䅅䅁䅯朷䅯䅁䅯睢䅑䅁䅅䅁䉁䅁䅁兂䅁䅁䅁䭡杯兑杷允䅁䅁䅑䅁䑁䅁䅷䅁䭁佁䉙䅁䭁佁䭯䅁䭁䥁䕍䅁䉁䅁䅁允䅁䅁䅯睒䅁䅁杷允䅁䅁䅑䅁䑁䅁䅷䅁䭁乁䍑䅁䭁䉁䅅䅁䭁䅁䅕䅁䉁䅁䅁允䅁䅁䄴䅆䅁䑁䅉杍㉁䑁䅁䅍睁䑁䅁䅍睁䅁䅁䍄䉁䅁䅁䅂䅁䅁䅍䅄䅁䅁䅯睨䅅䅁䅯允䅉䅁䅯杁䅉䅁䅅䅁䉁䅁䅁兂啃牓敲䐰䑢䅑杷允䅁䅁䅑䅁䑁䅁䅷䅁䭁䩁䉷䅁䭁佁䬴䅁䭁䡁䕁䅁䉁䅁䅁允䅁䅁䅕䅁䅁䍁㥩䕍䵅䅉䅅䅁䕁䅁䅁睁䵁䅁䅁权慁䅁䅁权煄权䅁权䙃䅂䅁允䅁䅁䅅䅁佁䅁䅷䅁祁䍁䄴杍穁䑁䅧䅁䵁䅉䅅䅁䕁䅁䅁睁䵁䅁䅁权灂䅁䅁权煄权䅁权瑂䅂䅁允䅁䅁䅅䅁佁䅁䅷䅁睁䍁䄴免㍁䑁䅙䅁䵁䅉䅅䅁䕁䅁䅁睁䵁䅁䅁权奃允䅁权䉁杁䅁权䑁杁䅁允䅁䅁䅅䅁䙁䩁汢䡫婭佱䅎䍄䉁䅁䅁䅂䅁䅁䅍䅄䅁䅁䅯杌䅅䅁䅯䄶䅯䅁䅯䄷䅯䅁䅅䅁䉁䅁䅁权䡂䅁䅁䍄䉁䅁䅁䅂䅁䅁䅍䅄䅁䅁䅯䄷䅅䅁䅯朷䅯䅁䅯兢䅑䅁䅅䅁䉁䅁䅁兂䅁䅁䅁䙭啁兑杷允䅁䅁䅑䅁䑁䅁䅷䅁䭁䭁䑉䅁䭁䅁䅑䅁䭁䅁䅕䅁䉁䅁䅁允䅁䅁䅕䅁䅁䕁特啓䵅䅉䅅䅁䕁䅁䅁睁䵁䅁䅁权扂䅁䅁权畄权䅁权瑂䅂䅁允䅁䅁䅅䅁䙁䅁䅁䅁啁啓䉚䍄䉁䅁䅁䅂䅁䅁䅍䅄䅁䅁䅯杯䅍䅁䅯充䅁䅁䅯兂䅁䅁䅅䅁䉁䅁䅁杄啁䅁䅁杍㕁䑁䅍杍㑁䑁䅑䅍睁䑁䅁䅁䵁䅉䅅䅁䕁䅁䅁睁䵁䅁䅁权畃杁䅁权剁䅁䅁权䙁䅁䅁允䅁䅁䅅䅁佁䉁䅑䅁硁䑁䅍兎㉁䑁䅁䅍睁䑁䅁䅍䅁䅁杷允䅁䅁䅍䅁䑁䅁䅷䅁䭁䉁䉣䅁䭁䉁䜴䅁䉁䅁䅁允䅁䅁䅯睈䅫䅁杷允䅁䅁䅑䅁䑁䅁䅷䅁䭁䍁䅫䅁䭁佁䭣䅁䭁䥁䕍䅁䉁䅁䅁允䅁䅁䅕䘫橐婰䕴ぉ䵁䅉䅅䅁䕁䅁䅁睁䵁䅁䅁权呄䅁䅁权潄权䅁权瑂䅂䅁允䅁䅁䅅䅁佁䅁䄴䅁硁䑁䅕杌㉁䑁䅕杍䅁䅁杷允䅁䅁䅑䅁䑁䅁䅷䅁䭁䡁䅑䅁䭁佁䭫䅁䭁䡁䔰䅁䉁䅁䅁允䅁䅁䅕䅁䅁䕁硂䕈䵅䅉䅅䅁䕁䅁䅁睁䵁䅁䅁权歄睁䅁权剁䅁䅁权䙁䅁䅁允䅁䅁䅅䅁佁䉁䅙䅁祁䑁䅕䅎㍁䑁䅁䅍睁䑁䅁䅍睁䅁䅁䍄䉁䅁䅁䅂䅁䅁䅍䅄䅁䅁䅯杌䅁䅁䅯儷䅯䅁䅯全䅑䅁䅅䅁䉁䅁䅁兂灄橊䥅䩲慷䅑杷允䅁䅁䅑䅁䑁䅁䅷䅁䭁佁䑑䅁䭁䅁䅯䅁䭁䅁䅕䅁䉁䅁䅁允䅁䅁䅕㥆佮ㄹ橐啄䵁䅉䅅䅁䕁䅁䅁睁䵁䅁䅁权楂䅁䅁权䉁杁䅁权䑁杁䅁允䅁䅁䅅䅁䙁䩁灦⽅䕁⽦䅬䍄䉁䅁䅁䅂䅁䅁䅍䅄䅁䅁䅯內䅉䅁䅯充䅁䅁䅯兂䅁䅁䅅䅁䉁䅁䅁杄坁䅁䅁杍㉁䑁䅉兏睁䑁䅁䅍睁䑁䅁䅍䅁䅁杷允䅁䅁䅑䅁䑁䅁䅷䅁䭁䱁䅳䅁䭁佁䭯䅁䭁䡁䔰䅁䉁䅁䅁允䅁䅁䄴䅄䅁䑁䅁杌ぁ䑁䅉睎䅁䅁杷允䅁䅁䅑䅁䑁䅁䅷䅁䭁䕁䉷䅁䭁佁䭙䅁䭁䝁䔰䅁䉁䅁䅁允䅁䅁䅯睒䅁䅁杷允䅁䅁䅑䅁䑁䅁䅷䅁䭁䝁䉙䅁䭁佁䭳䅁䭁䡁䕅䅁䉁䅁䅁允䅁䅁䄴杆䅁䑁䅍兏㍁䑁䅧睎㉁䑁䅉睍睁䑁䅙䅁䵁䅉䅅䅁䕁䅁䅁睁䵁䅁䅁权慄杁䅁权剁䅁䅁权䙁䅁䅁允䅁䅁䅅䅁佁䉁䅑䅁祁䑁䅧睍睁䑁䅁䅍睁䑁䅁䅍䅁䅁杷允䅁䅁䅑䅁䑁䅁䅷䅁䭁偁䉫䅁䭁佁䭧䅁䭁䥁䕕䅁䉁䅁䅁允䅁䅁䄴杄䅁䑁䅕免畁䑁䅑睎㉁䅁䅁䍄䉁䅁䅁䅂䅁䅁䅍䅄䅁䅁䅯杓䅅䅁䅯朶䅯䅁䅯来䅑䅁䅅䅁䉁䅁䅁杄䵁䅁䅁䅍畁䑁䅕睍祁䅁䅁䍄䉁䅁䅁䅂䅁䅁䅍䅄䅁䅁䅯兘䅉䅁䅯充䅁䅁䅯兂䅁䅁䅅䅁䉁䅁䅁杄啁䅁䅁睎㉁䑁䅉睍睁䑁䅁䅍睁䑁䅁䅁䵁䅉䅅䅁䕁䅁䅁睁䵁䅁䅁权䑄允䅁权潄权䅁权瑂䅂䅁允䅁䅁䅅䅁佁䅁䄴䅁硁䑁䅅杌㕁䑁䅣睎䅁䅁杷允䅁䅁䅑䅁䑁䅁䅷䅁䭁䵁䅧䅁䭁佁䭯䅁䭁䡁䕁䅁䉁䅁䅁允䅁䅁䄴䅄䅁䑁䅁杌ㅁ䑁䅣䅎䅁䅁杷允䅁䅁䅑䅁䑁䅁䅷䅁䭁䝁䉣䅁䭁佁䭫䅁䭁䡁䕯䅁䉁䅁䅁允䅁䅁䅕䅁䅁佁兒歒䵅䅉䅅䅁䕁䅁䅁睁䵁䅁䅁权穂睁䅁权剁䅁䅁权䙁䅁䅁允䅁䅁䅅䅁佁䉁䅉䅁祁䑁䅅兏㍁䑁䅅兎祁䑁䅧䅁䵁䅉䅅䅁䕁䅁䅁睁䵁䅁䅁权潁允䅁权潄权䅁权睂䅂䅁允䅁䅁䅅䅁䭁䕁䅣䅁䵁䅉䅅䅁䕁䅁䅁睁䵁䅁䅁权噃睁䅁权䕁䅁䅁权䙁䅁䅁允䅁䅁䅅䅁䙁䅁䅁䭁摂浶䈵䍄䉁䅁䅁䅂䅁䅁䅍䅄䅁䅁䅯村䅁䅁䅯䄶䅯䅁䅯䄷䅯䅁䅅䅁䉁䅁䅁权䡂䅁䅁䍄䉁䅁䅁䅂䅁䅁䅍䅄䅁䅁䅯䅧䅁䅁䅯儶䅯䅁䅯全䅑䅁䅅䅁䉁䅁䅁兂䅁䅁䅁丰䡷兑杷允䅁䅁䅑䅁䑁䅁䅷䅁䭁䥁䅧䅁䭁佁䬰䅁䭁䝁䔰䅁䉁䅁䅁允䅁䅁䅯睒䅁䅁杷允䅁䅁䅑䅁䑁䅁䅷䅁䭁䥁䅷䅁䭁佁䭣䅁䭁䥁䕕䅁䉁䅁䅁允䅁䅁䅕扉祂䩡瑆䕏䵁䅉䅅䅁䕁䅁䅁睁䵁䅁䅁权楃䅁䅁权浄权䅁权獄权䅁允䅁䅁䅅䅁䭁䕁䅣䅁䵁䅉䅅䅁䕁䅁䅁睁䵁䅁䅁权㥂允䅁权煄权䅁权療䅂䅁允䅁䅁䅅䅁佁䅁䅷䅁睁䍁䄴李祁䑁䅅䅁䵁䅉䅅䅁䕁䅁䅁睁䵁䅁䅁权あ允䅁权浄权䅁权療䅂䅁允䅁䅁䅅䅁佁䅁䅷䅁祁䍁䄴免穁䑁䅉䅁䵁䅉䅅䅁䕁䅁䅁睁䵁䅁䅁权杂杁䅁权䕁䅁䅁权䙁䅁䅁允䅁䅁䅅䅁䙁䅁䅁䥁佃浓䉂䍄䉁䅁䅁睁䅁䅁䅍䅄䅁䅁䅯兰䅅䅁䅯杇䅙䅁䅅䅁䉁䅁䅁权楂杂䅁䍄䉁䅁䅁䅂䅁䅁䅍䅄䅁䅁䅯睴䅅䅁䅯眶䅯䅁䅯兦䅑䅁䅅䅁䉁䅁䅁杄啁䅁䅁䅎㉁䑁䅉䅎㕁䑁䅕睍ぁ䑁䅍䅁䵁䅉䅅䅁䕁䅁䅁睁䵁䅁䅁权硄䅁䅁权湄权䅁权瑂䅂䅁允䅁䅁䅅䅁䙁䕁㍷啩杆昵⽷䍄䉁䅁䅁䅂䅁䅁䅍䅄䅁䅁䅯末䅁䅁䅯儷䅯䅁䅯兣䅑䅁䅅䅁䉁䅁䅁兂䩃坑汄䌰呌睐杷允䅁䅁䅑䅁䑁䅁䅷䅁䭁䱁䉙䅁䭁佁䭣䅁䭁䡁䔰䅁䉁䅁䅁允䅁䅁䅕硢䑋䵷桯歉䵁䅉䅅䅁䕁䅁䅁睁䵁䅁䅁权潄睁䅁权䕁䅁䅁权䙁䅁䅁允䅁䅁䅅䅁䙁䅁䅁䅁⭄䝑䉆䍄䉁䅁䅁䅂䅁䅁䅍䅄䅁䅁䅯杙䅁䅁䅯朶䅯䅁䅯兣䅑䅁䅅䅁䉁䅁䅁杄䵁䅁䅁䅍畁䑁䅍李ぁ䅁䅁䍄䉁䅁䅁䅂䅁䅁䅍䅄䅁䅁䅯兕䅅䅁䅯儷䅯䅁䅯睧䅑䅁䅅䅁䉁䅁䅁兂ㅂ硫䕧潖戴䅑杷允䅁䅁䅑䅁䑁䅁䅷䅁䭁䭁䉯䅁䭁佁䭣䅁䭁䝁䔰䅁䉁䅁䅁允䅁䅁䅕㑋坣挲㌵歅䵁䅉䅅䅁䕁䅁䅁睁䵁䅁䅁权㙄睁䅁权剁䅁䅁权⽄允䅁允䅁䅁䅅䅁佁䉁䅑䅁硁䑁䅣免㍁䑁䅫免睁䑁䅁䅍䅁䅁杷允䅁䅁䅑䅁䑁䅁䅷䅁䭁䵁䉍䅁䭁佁䭫䅁䭁䡁䕅䅁䉁䅁䅁允䅁䅁䅕䅁䅁乁䵚歘䵅䅉䅅䅁䕁䅁䅁睁䵁䅁䅁权捄睁䅁权䭁䅁䅁权⽄允䅁允䅁䅁䅅䅁䙁䝁渳㘫确橳䅨䍄䉁䅁䅁䅂䅁䅁䅍䅄䅁䅁䅯睊䅁䅁䅯眵䅯䅁䅯全䅑䅁䅅䅁䉁䅁䅁兂瑁灳瘳㡰坙䅑杷允䅁䅁䅑䅁䑁䅁䅷䅁䭁䝁䉳䅁䭁佁䬴䅁䭁䥁䕕䅁䉁䅁䅁允䅁䅁䅕䅁䅁䍁塁歈䵅䅉䅅䅁䕁䅁䅁睁䵁䅁䅁权ㅄ䅁䅁权牄权䅁权瑂䅂䅁允䅁䅁䅅䅁佁䉁䅉䅁硁䑁䅙䅏硁䑁䅁䅍睁䑁䅁䅁䵁䅉䅅䅁䕁䅁䅁睁䵁䅁䅁权⭁杁䅁权䭁䅁䅁权⽄允䅁允䅁䅁䅅䅁䙁偁周㘴扗偸⼴䍄䉁䅁䅁睁䅁䅁䅍䅄䅁䅁䅯兹䅅䅁䅯杇䅙䅁䅅䅁䉁䅁䅁权婂杂䅁䍄䉁䅁䅁䅂䅁䅁䅍䅄䅁䅁䅯眲䅁䅁䅯眵䅯䅁䅯兦䅑䅁䅅䅁䉁䅁䅁兂十㡧䭄啯䕕䅑杷允䅁䅁䅑䅁䑁䅁䅷䅁䭁乁䅷䅁䭁佁䭣䅁䭁䡁䕯䅁䉁䅁䅁允䅁䅁䅕睅䙈晙䝧樱䴸䅉䅅䅁䕁䅁䅁睁䵁䅁䅁权䭄允䅁权湄权䅁权䙃䅂䅁允䅁䅁䅅䅁䙁䩁婱婭婭升䅨䍄䉁䅁䅁䅂䅁䅁䅍䅄䅁䅁䅯杅䅅䅁䅯眵䅯䅁䅯来䅑䅁䅅䅁䉁䅁䅁兂䑃䵷桱扒卙䅑杷允䅁䅁䅑䅁䑁䅁䅷䅁䭁䕁䈸䅁䭁佁䬰䅁䭁䡁䕁䅁䉁䅁䅁允䅁䅁䅕㥏倹婪畤橫䴸䅉䅅䅁䕁䅁䅁睁䵁䅁䅁权乄睁䅁权䕁䅁䅁权⽄允䅁允䅁䅁䅅䅁䙁䅁䅁䅁湂䕒䉬䍄䉁䅁䅁䅂䅁䅁䅍䅄䅁䅁䅯䅲䅁䅁䅯儷䅯䅁䅯兣䅑䅁䅅䅁䉁䅁䅁兂㡃䩤奍䙂ぢ睐杷允䅁䅁䅑䅁䑁䅁䅷䅁䭁䱁䅣䅁䭁佁䭳䅁䭁䥁䕍䅁䉁䅁䅁允䅁䅁䄴䅆䅁䑁䅣兎ㅁ䑁䅁䅍睁䑁䅁䅍睁䅁䅁䍄䉁䅁䅁䅂䅁䅁䅍䅄䅁䅁䅯兯䅉䅁䅯䅂䅁䅁䅯兂䅁䅁䅅䅁䉁䅁䅁兂䅁䅁杂呅氱兑杷允䅁䅁䅑䅁䑁䅁䅷䅁䭁䑁䍳䅁䭁䅁䅑䅁䭁䅁䅕䅁䉁䅁䅁允䅁䅁䅕䅁䅁䥁晁歗䵅䅉䅅䅁䕁䅁䅁睁䵁䅁䅁权㑁䅁䅁权潄权䅁权㥂䅂䅁允䅁䅁䅅䅁佁䅁䄴䅁祁䑁䅙杌ぁ䑁䅫䅎䅁䅁杷允䅁䅁䅑䅁䑁䅁䅷䅁䭁䱁䄸䅁䭁佁䬰䅁䭁䡁䔰䅁䉁䅁䅁允䅁䅁䅕䜶昲礸灳樴䴸䅉䅅䅁䑁䅁䅁睁䵁䅁䅁权獄䅁䅁权歁杂䅁允䅁䅁䅅䅁䭁䙁䭳䅁䵁䅉䅅䅁䕁䅁䅁睁䵁䅁䅁权㝁杁䅁权剁䅁䅁权䙁䅁䅁允䅁䅁䅅䅁佁䉁䅑䅁穁䑁䅧杍睁䑁䅁䅍睁䑁䅁䅍䅁䅁杷允䅁䅁䅍䅁䑁䅁䅷䅁䭁䥁䅑䅁䭁䉁䝷䅁䉁䅁䅁允䅁䅁䅯睒䅙䅁杷允䅁䅁䅑䅁䑁䅁䅷䅁䭁䅁䉅䅁䭁佁䭯䅁䭁䥁䕕䅁䉁䅁䅁允䅁䅁䄴䅄䅁䑁䅁杌㉁䑁䅍兏䅁䅁杷允䅁䅁䅑䅁䑁䅁䅷䅁䭁䑁䍳䅁䭁䅁䅯䅁䭁䅁䅕䅁䉁䅁䅁允䅁䅁䅕硨婢発呤捇䵁䅉䅅䅁䕁䅁䅁睁䵁䅁䅁权い睁䅁权剁䅁䅁权䙁䅁䅁允䅁䅁䅅䅁佁䉁䅉䅁ㅁ䑁䅣兏㍁䑁䅑䅍睁䑁䅁䅁䵁䅉䅅䅁䕁䅁䅁睁䵁䅁䅁权䑁䅂䅁权䭁䅁䅁权⽄允䅁允䅁䅁䅅䅁䭁䝁䍣䅁䵁䅉䅅䅁䕁䅁䅁睁䵁䅁䅁权⭂允䅁权瑄权䅁权㙂䅂䅁允䅁䅁䅅䅁䙁䡁呤䡄㡐伷⽯䍄䉁䅁䅁䅂䅁䅁䅍䅄䅁䅁䅯䅧䅅䅁䅯眶䅯䅁䅯兢䅑䅁䅅䅁䉁䅁䅁杄啁䅁䅁兎ㅁ䑁䅉杍睁䑁䅁䅍睁䑁䅁䅁䵁䅉䅅䅁䕁䅁䅁睁䵁䅁䅁权䥄允䅁权牄权䅁权䑃䅂䅁允䅁䅁䅅䅁佁䉁䅑䅁㉁䑁䅧䅍穁䑁䅉䅍睁䑁䅍䅎䅁䅁杷允䅁䅁䅑䅁䑁䅁䅷䅁䭁䝁䅍䅁䭁佁䭫䅁䭁䡁䔰䅁䉁䅁䅁允䅁䅁䅕䅁䅁䱁㑄歋䵅䅉䅅䅁䕁䅁䅁睁䵁䅁䅁权睂允䅁权煄权䅁权獄权䅁允䅁䅁䅅䅁䭁䕁䅣䅁䵁䅉䅅䅁䕁䅁䅁睁䵁䅁䅁权桃杁䅁权剁䅁䅁权䙁䅁䅁允䅁䅁䅅䅁佁䉁䅉䅁㉁䑁䅍李ㅁ䑁䅣䅍睁䑁䅁䅁䵁䅉䅅䅁䑁䅁䅁睁䵁䅁䅁权䡄允䅁权流杂䅁允䅁䅁䅅䅁佁䅁䅷䅁㕁䑁䅙杌ㅁ䑁䅧䅁䵁䅉䅅䅁䕁䅁䅁睁䵁䅁䅁权ぁ䅁䅁权牄权䅁权睂䅂䅁允䅁䅁䅅䅁佁䉁䅑䅁ぁ䑁䅣杍㉁䑁䅁䅍睁䑁䅁䅍䅁䅁杷允䅁䅁䅑䅁䑁䅁䅷䅁䭁䩁䅫䅁䭁佁䭳䅁䭁䝁䔸䅁䉁䅁䅁允䅁䅁䄴杆䅁䑁䅑李㑁䑁䅙䅍睁䑁䅁䅍睁䑁䅁䅁䵁䅉䅅䅁䕁䅁䅁睁䵁䅁䅁权兂䅁䅁权潄权䅁权療䅂䅁允䅁䅁䅅䅁佁䅁䅷䅁㍁䍁䄴兏ぁ䑁䅉䅁䵁䅉䅅䅁䕁䅁䅁睁䵁䅁䅁权湁允䅁权煄权䅁权㙂䅂䅁允䅁䅁䅅䅁佁䅁䅷䅁睁䍁䄴睎ㅁ䑁䅕䅁䵁䅉䅅䅁䕁䅁䅁睁䵁䅁䅁权橂允䅁权畄权䅁权㥂䅂䅁允䅁䅁䅅䅁䙁䅁䅁䅁䅁卶䈹䍄䉁䅁䅁䅂䅁䅁䅍䅄䅁䅁䅯睖䅍䅁䅯权䅁䅁䅯兂䅁䅁䅅䅁䉁䅁䅁兂呄坔光䑗䡫䅑杷允䅁䅁䅑䅁䑁䅁䅷䅁䭁䥁䅣䅁䭁佁䭯䅁䭁䡁䕁䅁䉁䅁䅁允䅁䅁䄴䅄䅁䑁䅁杌睁䑁䅙䅏䅁䅁杷允䅁䅁䅑䅁䑁䅁䅷䅁䭁䙁䍅䅁䭁䅁䅑䅁䭁偁䈸䅁䉁䅁䅁允䅁䅁䅕䅁䅁䕁䄫ざ䵅䅉䅅䅁䕁䅁䅁睁䵁䅁䅁权捁允䅁权瑄权䅁权睂䅂䅁允䅁䅁䅅䅁䙁䵁㉬灶愸⽌⽕䍄䉁䅁䅁䅂䅁䅁䅍䅄䅁䅁䅯儷䅁䅁䅯朷䅯䅁䅯全䅑䅁䅅䅁䉁䅁䅁兂䅁䅁䅁䍡婬兑杷允䅁䅁䅑䅁䑁䅁䅷䅁䭁䭁䍅䅁䭁䅁䅯䅁䭁䅁䅕䅁䉁䅁䅁允䅁䅁䅕歯㉗⼸唱啈䵁䅉䅅䅁䑁䅁䅁睁䵁䅁䅁权㝁允䅁权奁杂䅁允䅁䅁䅅䅁䭁䝁䜸䅁䵁䅉䅅䅁䕁䅁䅁睁䵁䅁䅁权畄䅁䅁权灄权䅁权㙂䅂䅁允䅁䅁䅅䅁䙁䅁䅁䅁潂呎䉤䍄䉁䅁䅁䅂䅁䅁䅍䅄䅁䅁䅯具䅍䅁䅯充䅁䅁䅯兂䅁䅁䅅䅁䉁䅁䅁杄十䅁䅁兏㕁䑁䅧䅍ぁ䑁䅉兎睁䅁䅁䍄䉁䅁䅁䅂䅁䅁䅍䅄䅁䅁䅯睘䅅䅁䅯儷䅯䅁䅯兦䅑䅁䅅䅁䉁䅁䅁兂䩄牤昶楇搯睐杷允䅁䅁䅑䅁䑁䅁䅷䅁䭁䑁䅉䅁䭁佁䭳䅁䭁䝁䔸䅁䉁䅁䅁允䅁䅁䄴䅆䅁䑁䅑杍ㅁ䑁䅙䅎ㅁ䑁䅣李ㅁ䅁䅁䍄䉁䅁䅁䅂䅁䅁䅍䅄䅁䅁䅯共䅁䅁䅯眶䅯䅁䅯睧䅑䅁䅅䅁䉁䅁䅁杄啁䅁䅁睎ㅁ䑁䅣杍硁䑁䅁免硁䑁䅕䅁䵁䅉䅅䅁䕁䅁䅁睁䵁䅁䅁权㑄䅁䅁权畄权䅁权䑃䅂䅁允䅁䅁䅅䅁䙁䅁䅁䅁䅁硆䉆䍄䉁䅁䅁睁䅁䅁䅍䅄䅁䅁䅯睶䅅䅁䅯䅈䅙䅁䅅䅁䉁䅁䅁权癃杂䅁䍄䉁䅁䅁䅂䅁䅁䅍䅄䅁䅁䅯䅉䅅䅁䅯儷䅯䅁䅯全䅑䅁䅅䅁䉁䅁䅁兂煂䡶呓䅇浔睐杷允䅁䅁䅑䅁䑁䅁䅷䅁䭁䱁䉉䅁䭁佁䬴䅁䭁䥁䕍䅁䉁䅁䅁允䅁䅁䅕䅁䅁䭁協䕍䵅䅉䅅䅁䕁䅁䅁睁䵁䅁䅁权ぃ允䅁权浄权䅁权療䅂䅁允䅁䅁䅅䅁佁䅁䅷䅁穁䍁䄴杍穁䑁䅅䅁䵁䅉䅅䅁䕁䅁䅁睁䵁䅁䅁权㕁杁䅁权䕁䅁䅁权⽄允䅁允䅁䅁䅅䅁䙁䅁䅁䅁硁浶䉰䍄䉁䅁䅁䅂䅁䅁䅍䅄䅁䅁䅯䅺䅅䅁䅯眶䅯䅁䅯䅣䅑䅁䅅䅁䉁䅁䅁杄啁䅁䅁睍祁䑁䅙兏㕁䑁䅙兎ㅁ䑁䅙䅁䵁䅉䅅䅁䕁䅁䅁睁䵁䅁䅁权㕂睁䅁权䕁䅁䅁权䙁䅁䅁允䅁䅁䅅䅁䙁䅁䅁䅁畁㑐䉂䍄䉁䅁䅁䅂䅁䅁䅍䅄䅁䅁䅯免䅁䅁䅯权䅁䅁䅯兂䅁䅁䅅䅁䉁䅁䅁兂䉃啬䱏佢㝦睐杷允䅁䅁䅑䅁䑁䅁䅷䅁䭁䭁䅉䅁䭁佁䭳䅁䭁䡁䕯䅁䉁䅁䅁允䅁䅁䄴䅆䅁䑁䅅䅍㍁䑁䅁䅎ㅁ䑁䅫睎祁䅁䅁䍄䉁䅁䅁睁䅁䅁䅍䅄䅁䅁䅯杯䅁䅁䅯杊䅙䅁䅅䅁䉁䅁䅁杄䵁䅁䅁兏祁䍁䄴兏㉁䅁䅁䍄䉁䅁䅁䅂䅁䅁䅍䅄䅁䅁䅯眴䅅䅁䅯眵䅯䅁䅯来䅑䅁䅅䅁䉁䅁䅁兂杂搵楁⼲呫䅑杷允䅁䅁䅑䅁䑁䅁䅷䅁䭁䍁䅙䅁䭁佁䭧䅁䭁䥁䕍䅁䉁䅁䅁允䅁䅁䄴杄䅁䑁䅉睎畁䑁䅅李ぁ䅁䅁䍄䉁䅁䅁䅂䅁䅁䅍䅄䅁䅁䅯儰䅉䅁䅯充䅁䅁䅯眯䅅䅁䅅䅁䉁䅁䅁杄啁䅁䅁睍睁䑁䅅䅍睁䑁䅁䅍睁䑁䅁䅁䵁䅉䅅䅁䕁䅁䅁睁䵁䅁䅁权佂䅁䅁权浄权䅁权䑃䅂䅁允䅁䅁䅅䅁佁䅁䅷䅁硁䍁䄴䅏穁䑁䅉䅁䵁䅉䅅䅁䕁䅁䅁睁䵁䅁䅁权㕂睁䅁权剁䅁䅁权䙁䅁䅁允䅁䅁䅅䅁佁䉁䅉䅁ㅁ䑁䅧免睁䑁䅁䅍睁䑁䅁䅁䵁䅉䅅䅁䕁䅁䅁睁䵁䅁䅁权摃允䅁权湄权䅁权獄权䅁允䅁䅁䅅䅁䭁䕁䅣䅁䵁䅉䅅䅁䕁䅁䅁睁䵁䅁䅁权㕂睁䅁权䭁䅁䅁权䙁䅁䅁允䅁䅁䅅䅁䙁䵁㌯⭕汏穏䅂䍄䉁䅁䅁䅂䅁䅁䅍䅄䅁䅁䅯光䅁䅁䅯䄶䅯䅁䅯䅣䅑䅁䅅䅁䉁䅁䅁杄䵁䅁䅁䅎畁䑁䅧兏㕁䅁䅁䍄䉁䅁䅁䅂䅁䅁䅍䅄䅁䅁䅯睗䅍䅁䅯充䅁䅁䅯兂䅁䅁䅅䅁䉁䅁䅁杄啁䅁䅁杍硁䑁䅣睍睁䑁䅁䅍睁䑁䅁䅁䵁䅉䅅䅁䕁䅁䅁睁䵁䅁䅁权㙄䅁䅁权畄权䅁权䑃䅂䅁允䅁䅁䅅䅁䙁䅁䅁䅁䅂祳䉆䍄䉁䅁䅁䅂䅁䅁䅍䅄䅁䅁䅯杕䅅䅁䅯朵䅯䅁䅯䅣䅑䅁䅅䅁䉁䅁䅁杄䵁䅁䅁䅍畁䑁䅙䅎㑁䅁䅁䍄䉁䅁䅁䅂䅁䅁䅍䅄䅁䅁䅯兦䅅䅁䅯儷䅯䅁䅯兦䅑䅁䅅䅁䉁䅁䅁兂䵂㑎䉬余㙘睐杷允䅁䅁䅑䅁䑁䅁䅷䅁䭁䉁䅧䅁䭁䅁䅯䅁䭁䅁䍑䅁䉁䅁䅁允䅁䅁䅕免獩䙈歰ぁ䵁䅉䅅䅁䕁䅁䅁睁䵁䅁䅁权㉁睁䅁权䕁䅁䅁权䙁䅁䅁允䅁䅁䅅䅁䙁䅁䅁䱁䍂煫䉆䍄䉁䅁䅁䅂䅁䅁䅍䅄䅁䅁䅯䅊䅁䅁䅯朵䅯䅁䅯来䅑䅁䅅䅁䉁䅁䅁权䡂䅁䅁䍄䉁䅁䅁䅂䅁䅁䅍䅄䅁䅁䅯杵䅁䅁䅯眵䅯䅁䅯兦䅑䅁䅅䅁䉁䅁䅁兂㥂穐敖歵据睐杷允䅁䅁䅑䅁䑁䅁䅷䅁䭁乁䅯䅁䭁佁䭫䅁䭁佁䭷䅁䉁䅁䅁允䅁䅁䅯睒䅁䅁杷允䅁䅁䅑䅁䑁䅁䅷䅁䭁佁䈸䅁䭁佁䭫䅁䭁佁䭷䅁䉁䅁䅁允䅁䅁䅯睒䅁䅁杷允䅁䅁䅑䅁䑁䅁䅷䅁䭁䙁䑧䅁䭁䉁䅅䅁䭁䅁䅕䅁䉁䅁䅁允䅁䅁䄴杆䅁䑁䅅睍㍁䑁䅁䅍睁䑁䅁䅍睁䑁䅁䅁䵁䅉䅅䅁䕁䅁䅁睁䵁䅁䅁权摃允䅁权瑄权䅁权㙂䅂䅁允䅁䅁䅅䅁䙁佁兘瑉㕶畦⽉䍄䉁䅁䅁䅂䅁䅁䅍䅄䅁䅁䅯兴䅍䅁䅯䅂䅁䅁䅯眯䅅䅁䅅䅁䉁䅁䅁兂䅁䅁杂䍓啃兑杷允䅁䅁䅑䅁䑁䅁䅷䅁䭁乁䐸䅁䭁䅁䅯䅁䭁偁䈸䅁䉁䅁䅁允䅁䅁䅕䘷㑇潈牘䕁䵁䅉䅅䅁䑁䅁䅁睁䵁䅁䅁权獂䅁䅁权流杂䅁允䅁䅁䅅䅁佁䅁䅯䅁㑁䑁䅅杌ぁ䅁䅁䍄䉁䅁䅁䅂䅁䅁䅍䅄䅁䅁䅯杹䅅䅁䅯䄶䅯䅁䅯全䅑䅁䅅䅁䉁䅁䅁杄佁䅁䅁睍睁䍁䄴䅍祁䑁䅙䅁䵁䅉䅅䅁䕁䅁䅁睁䵁䅁䅁权佁允䅁权畄权䅁权療䅂䅁允䅁䅁䅅䅁䙁䅁䅁䅁允周䉰䍄䉁䅁䅁䅂䅁䅁䅍䅄䅁䅁䅯兤䅉䅁䅯权䅁䅁䅯兂䅁䅁䅅䅁䉁䅁䅁兂䉃啬䱏佢癦睐杷允䅁䅁䅑䅁䑁䅁䅷䅁䭁䡁䅷䅁䭁䉁䜸䅁䭁䍁䝁䅁䉁䅁䅁允䅁䅁䅯来䅙䅁杷允䅁䅁䅑䅁䑁䅁䅷䅁䭁䡁䉷䅁䭁佁䭯䅁䭁䡁䕯䅁䉁䅁䅁允䅁䅁䄴䅄䅁䑁䅁杌硁䑁䅧兎䅁䅁杷允䅁䅁䅑䅁䑁䅁䅷䅁䭁䑁䉷䅁䭁佁䬰䅁䭁䡁䕅䅁䉁䅁䅁允䅁䅁䅕㥆佮ㄹ橐吶䴸䅉䅅䅁䑁䅁䅁睁䵁䅁䅁权㝃䅁䅁权奁杂䅁允䅁䅁䅅䅁䭁䕁䝯䅁䵁䅉䅅䅁䑁䅁䅁睁䵁䅁䅁权偄䅁䅁权敁杂䅁允䅁䅁䅅䅁䭁䭁䝷䅁䵁䅉䅅䅁䕁䅁䅁睁䵁䅁䅁权㡄杁䅁权䕁䅁䅁权䙁䅁䅁允䅁䅁䅅䅁䙁䅁䅁䅁元呹䉴䍄䉁䅁䅁䅂䅁䅁䅍䅄䅁䅁䅯六䅁䅁䅯儷䅯䅁䅯来䅑䅁䅅䅁䉁䅁䅁兂ㅂ硫䕧杖砷睐杷允䅁䅁䅑䅁䑁䅁䅷䅁䭁乁䈴䅁䭁佁䭳䅁䭁䡁䕁䅁䉁䅁䅁允䅁䅁䄴杅䅁䑁䅕䅎㕁䑁䅙睍㑁䑁䅁䅍䅁䅁杷允䅁䅁䅑䅁䑁䅁䅷䅁䭁乁䄸䅁䭁佁䭙䅁䭁佁䭷䅁䉁䅁䅁允䅁䅁䅯睒䅁䅁杷允䅁䅁䅑䅁䑁䅁䅷䅁䭁乁䉉䅁䭁佁䭳䅁䭁佁䭷䅁䉁䅁䅁允䅁䅁䅯睒䅁䅁杷允䅁䅁䅑䅁䑁䅁䅷䅁䭁䩁䉁䅁䭁佁䬰䅁䭁佁䭷䅁䉁䅁䅁允䅁䅁䅯睒䅁䅁杷允䅁䅁䅑䅁䑁䅁䅷䅁䭁佁䅁䅁䭁佁䬰䅁䭁䥁䕍䅁䉁䅁䅁允䅁䅁䅕䑔䩥坑汄䐲䴸䅉䅅䅁䕁䅁䅁睁䵁䅁䅁权潄䅁䅁权瑄权䅁权療䅂䅁允䅁䅁䅅䅁䙁䵁㌯⭕汏睭䅎䍄䉁䅁䅁䅂䅁䅁䅍䅄䅁䅁䅯䄯䅉䅁䅯充䅁䅁䅯兂䅁䅁䅅䅁䉁䅁䅁杄十䅁䅁䅎㑁䑁䅣睎硁䑁䅁䅍睁䅁䅁䍄䉁䅁䅁䅂䅁䅁䅍䅄䅁䅁䅯兇䅅䅁䅯朷䅯䅁䅯兢䅑䅁䅅䅁䉁䅁䅁兂䅁䅁䅁佷穕兑杷允䅁䅁䅑䅁䑁䅁䅷䅁䭁䱁䉧䅁䭁佁䭧䅁䭁佁䭷䅁䉁䅁䅁允䅁䅁䅯睒䅁䅁杷允䅁䅁䅑䅁䑁䅁䅷䅁䭁佁䉫䅁䭁佁䭳䅁䭁䥁䕕䅁䉁䅁䅁允䅁䅁䄴杆䅁䑁䅅䅎祁䑁䅍䅎祁䑁䅁李ぁ䑁䅅䅁䵁䅉䅅䅁䕁䅁䅁睁䵁䅁䅁权祄睁䅁权䕁䅁䅁权䙁䅁䅁允䅁䅁䅅䅁䙁䅁䅁䅁䥃ㅷ䈱䍄䉁䅁䅁䅂䅁䅁䅍䅄䅁䅁䅯䅅䅅䅁䅯䄶䅯䅁䅯睧䅑䅁䅅䅁䉁䅁䅁杄佁䅁䅁兎穁䍁䄴杍㉁䑁䅉䅁䵁䅉䅅䅁䕁䅁䅁睁䵁䅁䅁权䕄允䅁权瑄权䅁权睂䅂䅁允䅁䅁䅅䅁䙁䅁琴灳瘳睰䅆䍄䉁䅁䅁䅂䅁䅁䅍䅄䅁䅁䅯䅃䅉䅁䅯权䅁䅁䅯眯䅅䅁䅅䅁䉁䅁䅁兂䱄啯㉗⼸䜰䅑杷允䅁䅁䅑䅁䑁䅁䅷䅁䭁䅁䅍䅁䭁佁䭳䅁䭁䝁䔸䅁䉁䅁䅁允䅁䅁䄴䅆䅁䑁䅉䅏ㅁ䑁䅅兏穁䑁䅁免硁䅁䅁䍄䉁䅁䅁䅂䅁䅁䅍䅄䅁䅁䅯睋䅅䅁䅯䄶䅯䅁䅯来䅑䅁䅅䅁䉁䅁䅁杄䵁䅁䅁䅎畁䑁䅫免ㅁ䅁䅁䍄䉁䅁䅁䅂䅁䅁䅍䅄䅁䅁䅯兖䅉䅁䅯充䅁䅁䅯兂䅁䅁䅅䅁䉁䅁䅁杄十䅁䅁兏㑁䑁䅍兎ㅁ䑁䅕䅍睁䅁䅁䍄䉁䅁䅁䅂䅁䅁䅍䅄䅁䅁䅯朴䅅䅁䅯睈䅙䅁䅯䅉䅙䅁䅅䅁䉁䅁䅁权噃权䅁䍄䉁䅁䅁䅂䅁䅁䅍䅄䅁䅁䅯党䅍䅁䅯充䅁䅁䅯兂䅁䅁䅅䅁䉁䅁䅁杄啁䅁䅁睍㑁䑁䅧䅍睁䑁䅁䅍睁䑁䅁䅁䵁䅉䅅䅁䕁䅁䅁睁䵁䅁䅁权硁允䅁权湄权䅁权䙃䅂䅁允䅁䅁䅅䅁䙁偁卌坔光䑏䅰䍄䉁䅁䅁䅂䅁䅁䅍䅄䅁䅁䅯䅥䅅䅁䅯䄶䅯䅁䅯来䅑䅁䅅䅁䉁䅁䅁杄佁䅁䅁睍ㅁ䍁䄴睍㕁䑁䅫䅁䵁䅉䅅䅁䕁䅁䅁睁䵁䅁䅁权時杁䅁权䭁䅁䅁权⽄允䅁允䅁䅁䅅䅁䙁䍁礲敮渫杸䅚䍄䉁䅁䅁䅂䅁䅁䅍䅄䅁䅁䅯睙䅁䅁䅯朶䅯䅁䅯来䅑䅁䅅䅁䉁䅁䅁杄䵁䅁䅁䅍畁䑁䅁䅎㑁䅁䅁䍄䉁䅁䅁䅂䅁䅁䅍䅄䅁䅁䅯睒䅍䅁䅯权䅁䅁䅯眯䅅䅁䅅䅁䉁䅁䅁兂㉃⼸唳佥㑮睐杷允䅁䅁䅑䅁䑁䅁䅷䅁䭁䭁䅅䅁䭁䉁䜸䅁䭁䍁䝁䅁䉁䅁䅁允䅁䅁䅯兌䅫䅁杷允䅁䅁䅑䅁䑁䅁䅷䅁䭁䙁䅁䅁䭁䅁䍅䅁䭁䅁䍉䅁䉁䅁䅁允䅁䅁䅕究娰塌伹啷䵁䅉䅅䅁䕁䅁䅁睁䵁䅁䅁权療睁䅁权剁䅁䅁权䙁䅁䅁允䅁䅁䅅䅁佁䉁䅑䅁硁䑁䅧䅎睁䑁䅁䅍睁䑁䅁䅍䅁䅁杷允䅁䅁䅑䅁䑁䅁䅷䅁䭁䥁䅕䅁䭁佁䬴䅁䭁䝁䔸䅁䉁䅁䅁允䅁䅁䅕䅁䅁䙁兹啔䵅䅉䅅䅁䕁䅁䅁睁䵁䅁䅁权䙃杁䅁权剁䅁䅁权⽄允䅁允䅁䅁䅅䅁佁䉁䅉䅁㉁䑁䅕䅍㕁䑁䅧免㑁䑁䅙䅁䵁䅉䅅䅁䑁䅁䅁睁䵁䅁䅁权㑁䅁䅁权捁杂䅁允䅁䅁䅅䅁䭁佁䝑䅁䵁䅉䅅䅁䕁䅁䅁睁䵁䅁䅁权汄允䅁权灄权䅁权獄权䅁允䅁䅁䅅䅁䭁䕁䅣䅁䵁䅉䅅䅁䕁䅁䅁睁䵁䅁䅁权䉃睁䅁权䭁䅁䅁权⽄允䅁允䅁䅁䅅䅁䙁偁潙䥘䌯儹䅴䍄䉁䅁䅁睁䅁䅁䅍䅄䅁䅁䅯杢䅁䅁䅯杊䅙䅁䅅䅁䉁䅁䅁杄䵁䅁䅁䅏㑁䍁䄴䅎穁䅁䅁䍄䉁䅁䅁䅂䅁䅁䅍䅄䅁䅁䅯䄳䅁䅁䅯眵䅯䅁䅯䅣䅑䅁䅅䅁䉁䅁䅁兂時㕍䕷晳䨷睶杷允䅁䅁䅍䅁䑁䅁䅷䅁䭁䕁䅕䅁䭁䍁䝑䅁䉁䅁䅁允䅁䅁䅯䅰䅫䅁杷允䅁䅁䅑䅁䑁䅁䅷䅁䭁䩁䄰䅁䭁佁䬰䅁䭁佁䭷䅁䉁䅁䅁允䅁䅁䅯睒䅁䅁杷允䅁䅁䅑䅁䑁䅁䅷䅁䭁䍁䉷䅁䭁佁䭙䅁䭁䡁䔰䅁䉁䅁䅁允䅁䅁䄴䅄䅁䑁䅅杌祁䑁䅉杍䅁䅁杷允䅁䅁䅑䅁䑁䅁䅷䅁䭁偁䈴䅁䭁佁䭧䅁䭁䡁䕅䅁䉁䅁䅁允䅁䅁䄴杄䅁䑁䅅睍畁䑁䅑睎㕁䅁䅁䍄䉁䅁䅁䅂䅁䅁䅍䅄䅁䅁䅯睳䅉䅁䅯䅂䅁䅁䅯兂䅁䅁䅅䅁䉁䅁䅁兂䅁䅁䅄乑䩇兑杷允䅁䅁䅍䅁䑁䅁䅷䅁䭁䡁䅍䅁䭁䉁䝯䅁䉁䅁䅁允䅁䅁䅯杘䅙䅁杷允䅁䅁䅑䅁䑁䅁䅷䅁䭁偁䉉䅁䭁䅁䅯䅁䭁䅁䅕䅁䉁䅁䅁允䅁䅁䅕楄礲敮渫啁䵁䅉䅅䅁䕁䅁䅁睁䵁䅁䅁权㕃杁䅁权剁䅁䅁权⽄允䅁允䅁䅁䅅䅁佁䉁䅑䅁㉁䑁䅑杍睁䑁䅁䅍睁䑁䅁䅍䅁䅁杷允䅁䅁䅑䅁䑁䅁䅷䅁䭁䕁䅫䅁䭁佁䭙䅁䭁䡁䕅䅁䉁䅁䅁允䅁䅁䄴权䅁䑁䅁杌㍁䑁䅧䅁䵁䅉䅅䅁䕁䅁䅁睁䵁䅁䅁权慄䅁䅁权䕁䅁䅁权䕁杁䅁允䅁䅁䅅䅁䙁䅁䅁䅁㙄坹䈱䍄䉁䅁䅁䅂䅁䅁䅍䅄䅁䅁䅯兒䅅䅁䅯朵䅯䅁䅯䅣䅑䅁䅅䅁䉁䅁䅁杄䵁䅁䅁免畁䑁䅍䅎㕁䅁䅁䍄䉁䅁䅁䅂䅁䅁䅍䅄䅁䅁䅯睄䅅䅁䅯眵䅯䅁䅯来䅑䅁䅅䅁䉁䅁䅁兂灁䥘䌯愹噧䅑杷允䅁䅁䅑䅁䑁䅁䅷䅁䭁䥁䉅䅁䭁佁䭫䅁䭁䝁䔸䅁䉁䅁䅁允䅁䅁䅕䅁䅁䙁䩸䕖䵅䅉䅅䅁䕁䅁䅁睁䵁䅁䅁权啃允䅁权浄权䅁权獄权䅁允䅁䅁䅅䅁䭁䕁䅣䅁䵁䅉䅅䅁䑁䅁䅁睁䵁䅁䅁权㕄䅁䅁权歁杂䅁允䅁䅁䅅䅁䭁佁䩍䅁䵁䅉䅅䅁䕁䅁䅁睁䵁䅁䅁权㍃睁䅁权剁䅁䅁权䙁䅁䅁允䅁䅁䅅䅁佁䉁䅉䅁ㅁ䑁䅣杍穁䑁䅣兎硁䑁䅧䅁䵁䅉䅅䅁䕁䅁䅁睁䵁䅁䅁权允䅁䅁权灄权䅁权療䅂䅁允䅁䅁䅅䅁䙁䅁䅁䅁睂晋䅆䍄䉁䅁䅁䅂䅁䅁䅍䅄䅁䅁䅯其䅍䅁䅯䅂䅁䅁䅯兂䅁䅁䅅䅁䉁䅁䅁兂䅁䅁䅃䉪焹兑杷允䅁䅁䅑䅁䑁䅁䅷䅁䭁䥁䉉䅁䭁佁䬴䅁䭁䡁䔰䅁䉁䅁䅁允䅁䅁䅕䅁䅁䭁潂い䵅䅉䅅䅁䕁䅁䅁睁䵁䅁䅁权楄允䅁权煄权䅁权睂䅂䅁允䅁䅁䅅䅁佁䅁䅷䅁睁䍁䄴睍硁䑁䅙䅁䵁䅉䅅䅁䕁䅁䅁睁䵁䅁䅁权灄允䅁权潄权䅁权獄权䅁允䅁䅁䅅䅁䭁䕁䅣䅁䵁䅉䅅䅁䕁䅁䅁睁䵁䅁䅁权ぁ睁䅁权䕁䅁䅁权⽄允䅁允䅁䅁䅅䅁䙁䅁䅁䅁剂ㅅ䈵䍄䉁</t>
  </si>
  <si>
    <t>䅁䅁䅂䅁䅁䅍䅄䅁䅁䅯全䅁䅁䅯䄶䅯䅁䅯䅣䅑䅁䅅䅁䉁䅁䅁杄䵁䅁䅁免ぁ䍁䄴䅏祁䅁䅁䍄䉁䅁䅁䅂䅁䅁䅍䅄䅁䅁䅯杪䅅䅁䅯朵䅯䅁䅯䄷䅯䅁䅅䅁䉁䅁䅁权䡂䅁䅁䍄䉁䅁䅁䅂䅁䅁䅍䅄䅁䅁䅯朰䅍䅁䅯䅂䅁䅁䅯兂䅁䅁䅅䅁䉁䅁䅁兂䅁䅁睂䍧㉡兑杷允䅁䅁䅑䅁䑁䅁䅷䅁䭁䑁䑙䅁䭁䅁䅑䅁䭁偁䈸䅁䉁䅁䅁允䅁䅁䅕䅁䅁䬴䐵䕰䵅䅉䅅䅁䑁䅁䅁睁䵁䅁䅁权潁䅁䅁权捁杂䅁允䅁䅁䅅䅁䭁䕁䝅䅁䵁䅉䅅䅁䕁䅁䅁睁䵁䅁䅁权歃䅁䅁权瑄权䅁权療䅂䅁允䅁䅁䅅䅁䙁䩁瘷㡰䱚⽎⽍䍄䉁䅁䅁䅂䅁䅁䅍䅄䅁䅁䅯关䅁䅁䅯朵䅯䅁䅯兢䅑䅁䅅䅁䉁䅁䅁杄䭁䅁䅁䅍畁䑁䅉李䅁䅁杷允䅁䅁䅑䅁䑁䅁䅷䅁䭁䙁䉯䅁䭁佁䭙䅁䭁䥁䕕䅁䉁䅁䅁允䅁䅁䄴䅄䅁䑁䅁杌㑁䑁䅕䅏䅁䅁杷允䅁䅁䅑䅁䑁䅁䅷䅁䭁䩁䉉䅁䭁佁䭳䅁䭁䥁䕕䅁䉁䅁䅁允䅁䅁䄴䅆䅁䑁䅉免硁䑁䅉睎㉁䑁䅁䅏㉁䅁䅁䍄䉁䅁䅁䅂䅁䅁䅍䅄䅁䅁䅯杺䅅䅁䅯眶䅯䅁䅯睧䅑䅁䅅䅁䉁䅁䅁杄啁䅁䅁睍祁䑁䅫䅎㍁䑁䅧䅎㍁䑁䅙䅁䵁䅉䅅䅁䑁䅁䅁睁䵁䅁䅁权穄䅁䅁权流杂䅁允䅁䅁䅅䅁佁䅁䅷䅁㕁䑁䅁杌ㅁ䑁䅣䅁䵁䅉䅅䅁䕁䅁䅁睁䵁䅁䅁权啂䅁䅁权潄权䅁权㥂䅂䅁允䅁䅁䅅䅁佁䅁䄴䅁硁䑁䅣杌睁䑁䅣兏䅁䅁杷允䅁䅁䅑䅁䑁䅁䅷䅁䭁䩁䈰䅁䭁佁䭯䅁䭁䡁䕁䅁䉁䅁䅁允䅁䅁䄴䅄䅁䑁䅁杌㍁䑁䅕䅎䅁䅁杷允䅁䅁䅑䅁䑁䅁䅷䅁䭁䉁䅕䅁䭁佁䬰䅁䭁䥁䕍䅁䉁䅁䅁允䅁䅁䅕䡶呓䅇坒樫䴸䅉䅅䅁䕁䅁䅁睁䵁䅁䅁权䩃允䅁权潄权䅁权㙂䅂䅁允䅁䅁䅅䅁佁䅁䄴䅁祁䑁䅅杌硁䑁䅫杍䅁䅁杷允䅁䅁䅑䅁䑁䅁䅷䅁䭁䑁䑉䅁䭁䅁䅑䅁䭁䅁䅕䅁䉁䅁䅁允䅁䅁䅕䅁䅁䝁㙯䕒䵅䅉䅅䅁䕁䅁䅁睁䵁䅁䅁权䙂允䅁权浄权䅁权䑃䅂䅁允䅁䅁䅅䅁佁䅁䅷䅁硁䍁䄴睍穁䑁䅅䅁䵁䅉䅅䅁䕁䅁䅁睁䵁䅁䅁权瑄睁䅁权䕁䅁䅁权䙁䅁䅁允䅁䅁䅅䅁䙁䅁䅁䅁十䝃䉎䍄䉁䅁䅁䅂䅁䅁䅍䅄䅁䅁䅯兕䅁䅁䅯朶䅯䅁䅯兢䅑䅁䅅䅁䉁䅁䅁权䡂䅁䅁䍄䉁䅁䅁䅂䅁䅁䅍䅄䅁䅁䅯儷䅍䅁䅯充䅁䅁䅯兂䅁䅁䅅䅁䉁䅁䅁杄啁䅁䅁免㍁䑁䅉免睁䑁䅁䅍睁䑁䅁䅁䵁䅉䅅䅁䑁䅁䅁睁䵁䅁䅁权䙂允䅁权流杂䅁允䅁䅁䅅䅁佁䅁䅷䅁㍁䑁䅉杌硁䑁䅧䅁䵁䅉䅅䅁䕁䅁䅁睁䵁䅁䅁权䝃䅁䅁权潄权䅁权瑂䅂䅁允䅁䅁䅅䅁䭁䕁䅣䅁䵁䅉䅅䅁䕁䅁䅁睁䵁䅁䅁权牄䅁䅁权潄权䅁权瑂䅂䅁允䅁䅁䅅䅁佁䅁䄴䅁穁䑁䅍杌硁䑁䅣杍䅁䅁杷允䅁䅁䅑䅁䑁䅁䅷䅁䭁䙁䉅䅁䭁佁䭣䅁䭁䥁䕕䅁䉁䅁䅁允䅁䅁䅕䝭匴㡧䭄歁䵁䅉䅅䅁䑁䅁䅁睁䵁䅁䅁权偂允䅁权奁杂䅁允䅁䅁䅅䅁䭁䉁䝫䅁䵁䅉䅅䅁䕁䅁䅁睁䵁䅁䅁权㙁允䅁权牄权䅁权䙃䅂䅁允䅁䅁䅅䅁佁䉁䅉䅁㍁䑁䅕李祁䑁䅑睎㕁䑁䅫䅁䵁䅉䅅䅁䕁䅁䅁睁䵁䅁䅁权瑄睁䅁权䭁䅁䅁权䙁䅁䅁允䅁䅁䅅䅁䙁䉁畓⭒㙆䍆䅂䍄䉁䅁䅁睁䅁䅁䅍䅄䅁䅁䅯全䅁䅁䅯杇䅙䅁䅅䅁䉁䅁䅁权牁杂䅁䍄䉁䅁䅁䅂䅁䅁䅍䅄䅁䅁䅯光䅅䅁䅯朶䅯䅁䅯兦䅑䅁䅅䅁䉁䅁䅁杄䵁䅁䅁免畁䑁䅁兏ㅁ䅁䅁䍄䉁䅁䅁䅂䅁䅁䅍䅄䅁䅁䅯䅃䅉䅁䅯充䅁䅁䅯眯䅅䅁䅅䅁䉁䅁䅁杄坁䅁䅁免穁䑁䅍兎ㅁ䑁䅣兎睁䑁䅁䅍䅁䅁杷允䅁䅁䅑䅁䑁䅁䅷䅁䭁䑁䈰䅁䭁佁䬰䅁䭁䡁䕅䅁䉁䅁䅁允䅁䅁䅕硥畓⭒㙆䑨䴸䅉䅅䅁䕁䅁䅁睁䵁䅁䅁权潃杁䅁权䕁䅁䅁权䙁䅁䅁允䅁䅁䅅䅁䙁䅁䅁䅁䵂こ䉎䍄䉁䅁䅁䅂䅁䅁䅍䅄䅁䅁䅯督䅁䅁䅯允䅉䅁䅯兂䅉䅁䅅䅁䉁䅁䅁兂十畗晚㍶㝦䅑杷允䅁䅁䅑䅁䑁䅁䅷䅁䭁䑁䉉䅁䭁佁䬰䅁䭁䥁䕍䅁䉁䅁䅁允䅁䅁䅕㉩湺㘫确樵䴸䅉䅅䅁䑁䅁䅁睁䵁䅁䅁权婄允䅁权慁杂䅁允䅁䅁䅅䅁䭁䝁䝷䅁䵁䅉䅅䅁䕁䅁䅁睁䵁䅁䅁权慁杁䅁权剁䅁䅁权䙁䅁䅁允䅁䅁䅅䅁佁䉁䅑䅁硁䑁䅙兏ぁ䑁䅉兎睁䑁䅁䅍䅁䅁杷允䅁䅁䅑䅁䑁䅁䅷䅁䭁䕁䅙䅁䭁佁䬰䅁䭁佁䭷䅁䉁䅁䅁允䅁䅁䅯睒䅁䅁杷允䅁䅁䅑䅁䑁䅁䅷䅁䭁䝁䅍䅁䭁佁䭯䅁䭁佁䭷䅁䉁䅁䅁允䅁䅁䅯睒䅁䅁杷允䅁䅁䅑䅁䑁䅁䅷䅁䭁䕁䅳䅁䭁佁䭙䅁䭁䥁䕕䅁䉁䅁䅁允䅁䅁䄴䅄䅁䑁䅉杌ぁ䑁䅉䅏䅁䅁杷允䅁䅁䅑䅁䑁䅁䅷䅁䭁䅁䉯䅁䭁佁䬴䅁䭁䡁䕅䅁䉁䅁䅁允䅁䅁䅕䅁䅁䍁睃啉䵅䅉䅅䅁䕁䅁䅁睁䵁䅁䅁权塃允䅁权牄权䅁权㥂䅂䅁允䅁䅁䅅䅁佁䉁䅙䅁硁䑁䅍李祁䑁䅉睎㉁䑁䅧䅎睁䅁䅁䍄䉁䅁䅁䅂䅁䅁䅍䅄䅁䅁䅯眰䅉䅁䅯䅂䅁䅁䅯兂䅁䅁䅅䅁䉁䅁䅁兂䅁䅁䅁杘噂兑杷允䅁䅁䅑䅁䑁䅁䅷䅁䭁䉁䉷䅁䭁佁䬰䅁䭁䡁䔰䅁䉁䅁䅁允䅁䅁䅕啩杆搵楁稹䴸䅉䅅䅁䕁䅁䅁睁䵁䅁䅁权噃允䅁权瑄权䅁权硂䅂䅁允䅁䅁䅅䅁䙁䅁杹橢祣杴䅂䍄䉁䅁䅁䅂䅁䅁䅍䅄䅁䅁䅯睧䅉䅁䅯充䅁䅁䅯兂䅁䅁䅅䅁䉁䅁䅁杄坁䅁䅁免ㅁ䑁䅑兏硁䑁䅁䅍睁䑁䅁䅍䅁䅁杷允䅁䅁䅑䅁䑁䅁䅷䅁䭁䱁䑳䅁䭁䅁䅑䅁䭁䅁䅕䅁䉁䅁䅁允䅁䅁䅕䅁䅁䍁䅒歔䵅䅉䅅䅁䕁䅁䅁睁䵁䅁䅁权㑂䅁䅁权煄权䅁权獄权䅁允䅁䅁䅅䅁䭁䕁䅣䅁䵁䅉䅅䅁䕁䅁䅁睁䵁䅁䅁权啄䅁䅁权瑄权䅁权瑂䅂䅁允䅁䅁䅅䅁䭁䕁䅣䅁䵁䅉䅅䅁䕁䅁䅁睁䵁䅁䅁权乄允䅁权浄权䅁权療䅂䅁允䅁䅁䅅䅁䭁䕁䅣䅁䵁䅉䅅䅁䕁䅁䅁睁䵁䅁䅁权ぁ允䅁权浄权䅁权硂䅂䅁允䅁䅁䅅䅁佁䅁䅷䅁硁䍁䄴䅏ㅁ䑁䅫䅁䵁䅉䅅䅁䕁䅁䅁睁䵁䅁䅁权流䅁䅁权剁䅁䅁权䕁杁䅁允䅁䅁䅅䅁佁䉁䅑䅁祁䑁䅉李硁䑁䅁䅍睁䑁䅁䅍䅁䅁杷允䅁䅁䅑䅁䑁䅁䅷䅁䭁䝁䍧䅁䭁䉁䅅䅁䭁䅁䅕䅁䉁䅁䅁允䅁䅁䄴䅆䅁䑁䅑䅎㕁䑁䅑兏㑁䑁䅁䅍睁䅁䅁䍄䉁䅁䅁䅂䅁䅁䅍䅄䅁䅁䅯杚䅍䅁䅯充䅁䅁䅯兂䅁䅁䅅䅁䉁䅁䅁杄啁䅁䅁䅏ぁ䑁䅅䅍睁䑁䅁䅍睁䑁䅁䅁䵁䅉䅅䅁䕁䅁䅁睁䵁䅁䅁权浂睁䅁权䭁䅁䅁权䙁䅁䅁允䅁䅁䅅䅁䙁䍁捬㡪ㅌ之⽷䍄䉁䅁䅁睁䅁䅁䅍䅄䅁䅁䅯具䅅䅁䅯杊䅙䅁䅅䅁䉁䅁䅁杄䵁䅁䅁䅏㉁䍁䄴李ぁ䅁䅁䍄䉁䅁䅁䅂䅁䅁䅍䅄䅁䅁䅯公䅁䅁䅯朶䅯䅁䅯䅣䅑䅁䅅䅁䉁䅁䅁杄䵁䅁䅁䅍畁䑁䅣杍㑁䅁䅁䍄䉁䅁䅁䅂䅁䅁䅍䅄䅁䅁䅯儵䅁䅁䅯朵䅯䅁䅯兢䅑䅁䅅䅁䉁䅁䅁权䡂䅁䅁䍄䉁䅁䅁䅂䅁䅁䅍䅄䅁䅁䅯儴䅅䅁䅯朵䅯䅁䅯来䅑䅁䅅䅁䉁䅁䅁杄䵁䅁䅁免畁䑁䅁睎ㅁ䅁䅁䍄䉁䅁䅁䅂䅁䅁䅍䅄䅁䅁䅯朹䅁䅁䅯允䅉䅁䅯睁䅉䅁䅅䅁䉁䅁䅁兂祂䑰睍䘸偲䅑杷允䅁䅁䅑䅁䑁䅁䅷䅁䭁䕁䉁䅁䭁佁䭣䅁䭁䥁䕕䅁䉁䅁䅁允䅁䅁䅕䭆䠵場啯䕊䵁䅉䅅䅁䕁䅁䅁睁䵁䅁䅁权潄睁䅁权剁䅁䅁权䙁䅁䅁允䅁䅁䅅䅁佁䉁䅑䅁ㅁ䑁䅣兎祁䑁䅁䅍睁䑁䅁䅍䅁䅁杷允䅁䅁䅑䅁䑁䅁䅷䅁䭁䝁䅷䅁䭁佁䭙䅁䭁䥁䕕䅁䉁䅁䅁允䅁䅁䄴䅄䅁䑁䅁杌㍁䑁䅅兏䅁䅁杷允䅁䅁䅑䅁䑁䅁䅷䅁䭁佁䐸䅁䭁䅁䅯䅁䭁偁䈸䅁䉁䅁䅁允䅁䅁䅕畮渫歸㍳吶䴸䅉䅅䅁䕁䅁䅁睁䵁䅁䅁权䅁睁䅁权剁䅁䅁权䙁䅁䅁允䅁䅁䅅䅁䭁䝁䍣䅁䵁䅉䅅䅁䕁䅁䅁睁䵁䅁䅁权䅁睁䅁权䭁䅁䅁权䙁䅁䅁允䅁䅁䅅䅁䭁䝁䍣䅁䵁䅉䅅䅁䕁䅁䅁睁䵁䅁䅁权扃允䅁权牄权䅁权硂䅂䅁允䅁䅁䅅䅁佁䉁䅑䅁穁䑁䅁李硁䑁䅍睎祁䑁䅣杍䅁䅁杷允䅁䅁䅑䅁䑁䅁䅷䅁䭁䑁䄰䅁䭁佁䭯䅁䭁佁䭷䅁䉁䅁䅁允䅁䅁䅯睒䅁䅁杷允䅁䅁䅑䅁䑁䅁䅷䅁䭁䭁䉳䅁䭁佁䭯䅁䭁䡁䔰䅁䉁䅁䅁允䅁䅁䄴䅄䅁䑁䅁杌硁䑁䅣睎䅁䅁杷允䅁䅁䅑䅁䑁䅁䅷䅁䭁䝁䈴䅁䭁佁䭧䅁䭁䥁䕍䅁䉁䅁䅁允䅁䅁䄴杄䅁䑁䅉李畁䑁䅅睍㑁䅁䅁䍄䉁䅁䅁䅂䅁䅁䅍䅄䅁䅁䅯䅕䅍䅁䅯充䅁䅁䅯兂䅁䅁䅅䅁䉁䅁䅁杄坁䅁䅁杍睁䑁䅍䅍㑁䑁䅁䅍睁䑁䅁䅍䅁䅁杷允䅁䅁䅑䅁䑁䅁䅷䅁䭁䑁䈸䅁䭁佁䭳䅁䭁䡁䔰䅁䉁䅁䅁允䅁䅁䄴䅆䅁䑁䅉杍ㅁ䑁䅁䅏㑁䑁䅕杍ㅁ䅁䅁䍄䉁䅁䅁䅂䅁䅁䅍䅄䅁䅁䅯杶䅅䅁䅯朵䅯䅁䅯来䅑䅁䅅䅁䉁䅁䅁杄䵁䅁䅁䅍畁䑁䅣杍㍁䅁䅁䍄䉁䅁䅁䅂䅁䅁䅍䅄䅁䅁䅯具䅍䅁䅯权䅁䅁䅯眯䅅䅁䅅䅁䉁䅁䅁兂䥁䉲慸䑚乳䅑杷允䅁䅁䅑䅁䑁䅁䅷䅁䭁䝁䅣䅁䭁佁䭫䅁䭁䥁䕍䅁䉁䅁䅁允䅁䅁䅕䅁䅁䥁元䕈䵅䅉䅅䅁䕁䅁䅁睁䵁䅁䅁权䥁允䅁权煄权䅁权㙂䅂䅁允䅁䅁䅅䅁佁䅁䅷䅁睁䍁䄴䅎穁䑁䅅䅁䵁䅉䅅䅁䕁䅁䅁睁䵁䅁䅁权療允䅁权晁杂䅁权杁杂䅁允䅁䅁䅅䅁䭁䩁䡙䅁䵁䅉䅅䅁䕁䅁䅁睁䵁䅁䅁权療䅁䅁权牄权䅁权獄权䅁允䅁䅁䅅䅁䭁䕁䅣䅁䵁䅉䅅䅁䕁䅁䅁睁䵁䅁䅁权㕂允䅁权潄权䅁权㙂䅂䅁允䅁䅁䅅䅁佁䅁䄴䅁硁䑁䅙杌硁䑁䅧䅎䅁䅁杷允䅁䅁䅑䅁䑁䅁䅷䅁䭁䵁䅁䅁䭁佁䬰䅁䭁䥁䕍䅁䉁䅁䅁允䅁䅁䅕㘴扗䍸睃樫䴸䅉䅅䅁䕁䅁䅁睁䵁䅁䅁权䝁允䅁权畄权䅁权䙃䅂䅁允䅁䅁䅅䅁䙁䅁䅁䅁啂桥䈹䍄䉁䅁䅁䅂䅁䅁䅍䅄䅁䅁䅯朶䅅䅁䅯朵䅯䅁䅯睢䅑䅁䅅䅁䉁䅁䅁杄䵁䅁䅁兎畁䑁䅕䅎穁䅁䅁䍄䉁䅁䅁䅂䅁䅁䅍䅄䅁䅁䅯睧䅉䅁䅯䅂䅁䅁䅯兂䅁䅁䅅䅁䉁䅁䅁兂䅁䅁䅃㕶䥏兑杷允䅁䅁䅑䅁䑁䅁䅷䅁䭁䅁䉕䅁䭁佁䭯䅁䭁䡁䕯䅁䉁䅁䅁允䅁䅁䄴䅄䅁䑁䅅杌睁䑁䅍杍䅁䅁杷允䅁䅁䅑䅁䑁䅁䅷䅁䭁䡁䉙䅁䭁佁䬴䅁䭁䡁䕁䅁䉁䅁䅁允䅁䅁䅕䅁䅁䡁啄が䵅䅉䅅䅁䕁䅁䅁睁䵁䅁䅁权坄允䅁权畄权䅁权獄权䅁允䅁䅁䅅䅁䭁䕁䅣䅁䵁䅉䅅䅁䕁䅁䅁睁䵁䅁䅁权䉄杁䅁权剁䅁䅁权䙁䅁䅁允䅁䅁䅅䅁佁䉁䅑䅁祁䑁䅉睎ぁ䑁䅁䅍睁䑁䅁䅍䅁䅁杷允䅁䅁䅑䅁䑁䅁䅷䅁䭁乁䉑䅁䭁佁䬴䅁䭁䡁䔰䅁䉁䅁䅁允䅁䅁䅕䅁䅁佁㍁欵䵁䅉䅅䅁䕁䅁䅁睁䵁䅁䅁权䉄杁䅁权䭁䅁䅁权䙁䅁䅁允䅁䅁䅅䅁䙁䉁婦発呤礴䅊䍄䉁䅁䅁䅂䅁䅁䅍䅄䅁䅁䅯朹䅍䅁䅯充䅁䅁䅯眯䅅䅁䅅䅁䉁䅁䅁杄啁䅁䅁兎睁䑁䅅䅍睁䑁䅁䅍睁䑁䅁䅁䵁䅉䅅䅁䕁䅁䅁睁䵁䅁䅁权㙁䅁䅁权湄权䅁权療䅂䅁允䅁䅁䅅䅁䙁䭁䝪穓䩥呯䅊䍄䉁䅁䅁䅂䅁䅁䅍䅄䅁䅁䅯䅩䅉䅁䅯充䅁䅁䅯兂䅁䅁䅅䅁䉁䅁䅁杄啁䅁䅁杍睁䑁䅣兎㉁䑁䅍睎ぁ䑁䅙䅁䵁䅉䅅䅁䕁䅁䅁睁䵁䅁䅁权求䅁䅁权煄权䅁权硂䅂䅁允䅁䅁䅅䅁佁䅁䅷䅁睁䍁䄴睍㕁䑁䅧䅁䵁䅉䅅䅁䕁䅁䅁睁䵁䅁䅁权潃䅁䅁权煄权䅁权㙂䅂䅁允䅁䅁䅅䅁佁䅁䅷䅁睁䍁䄴䅎㑁䑁䅑䅁䵁䅉䅅䅁䕁䅁䅁睁䵁䅁䅁权歁允䅁权牄权䅁权䙃䅂䅁允䅁䅁䅅䅁佁䉁䅑䅁祁䑁䅁李祁䑁䅕䅏㍁䑁䅉睎䅁䅁杷允䅁䅁䅑䅁䑁䅁䅷䅁䙁䅁䅁䕁䅁汸䉂权剁䅁䅁权⽄允䅁允䅁䅁䅅䅁佁䉁䅑䅁硁䑁䅍免穁䑁䅁䅍睁䑁䅁䅍䅁䅁杷允䅁䅁䅑䅁䑁䅁䅷䅁䭁䱁䈴䅁䭁佁䭳䅁䭁䡁䕅䅁䉁䅁䅁允䅁䅁䄴䅆䅁䑁䅍䅎睁䑁䅕䅏㑁䑁䅅兏ぁ䅁䅁䍄䉁䅁䅁䅂䅁䅁䅍䅄䅁䅁䅯杺䅅䅁䅯䄶䅯䅁䅯䄷䅯䅁䅅䅁䉁䅁䅁权䡂䅁䅁䍄䉁䅁䅁䅂䅁䅁䅍䅄䅁䅁䅯杚䅁䅁䅯眵䅯䅁䅯䄷䅯䅁䅅䅁䉁䅁䅁权䡂䅁䅁䍄䉁䅁䅁䅂䅁䅁䅍䅄䅁䅁䅯杌䅅䅁䅯眵䅯䅁䅯全䅑䅁䅅䅁䉁䅁䅁兂敂歵䵫楁瑳䅑杷允䅁䅁䅑䅁䑁䅁䅷䅁䭁䱁䉍䅁䭁佁䭧䅁䭁䡁䕅䅁䉁䅁䅁允䅁䅁䄴杄䅁䑁䅅䅏畁䑁䅅䅍祁䅁䅁䍄䉁䅁䅁䅂䅁䅁䅍䅄䅁䅁䅯睄䅅䅁䅯朶䅯䅁䅯䅣䅑䅁䅅䅁䉁䅁䅁杄䭁䅁䅁䅍畁䑁䅑睍䅁䅁杷允䅁䅁䅑䅁䑁䅁䅷䅁䭁䡁䑯䅁䭁䅁䅯䅁䭁䅁䅕䅁䉁䅁䅁允䅁䅁䅕搵楁⼲⭬歉䵁䅉䅅䅁䑁䅁䅁睁䵁䅁䅁权䉂䅁䅁权歁杂䅁允䅁䅁䅅䅁䭁䉁䕁䅁䵁䅉䅅䅁䕁䅁䅁睁䵁䅁䅁权橁䅁䅁权牄权䅁权瑂䅂䅁允䅁䅁䅅䅁䭁䕁䅣䅁䵁䅉䅅䅁䕁䅁䅁睁䵁䅁䅁权啁䅁䅁权潄权䅁权睂䅂䅁允䅁䅁䅅䅁佁䅁䄴䅁祁䑁䅑杌㍁䑁䅧兏䅁䅁杷允䅁䅁䅑䅁䑁䅁䅷䅁䭁偁䅑䅁䭁佁䭳䅁䭁䝁䔸䅁䉁䅁䅁允䅁䅁䄴䅆䅁䑁䅙䅎硁䑁䅅免ぁ䑁䅙兎祁䅁䅁䍄䉁䅁䅁䅂䅁䅁䅍䅄䅁䅁䅯䅌䅉䅁䅯权䅁䅁䅯眯䅅䅁䅅䅁䉁䅁䅁兂㥂穐敖歵䑫䅑杷允䅁䅁䅑䅁䑁䅁䅷䅁䭁䩁䉙䅁䭁佁䬰䅁䭁䝁䔰䅁䉁䅁䅁允䅁䅁䅕倹唳佥浫呷䴸䅉䅅䅁䕁䅁䅁睁䵁䅁䅁权㙁䅁䅁权瑄权䅁权䙃䅂䅁允䅁䅁䅅䅁䙁䑁䬰㘱睎剶䅈䍄䉁䅁䅁䅂䅁䅁䅍䅄䅁䅁䅯䅱䅁䅁䅯䄶䅯䅁䅯睧䅑䅁䅅䅁䉁䅁䅁杄佁䅁䅁兎ぁ䍁䄴䅏祁䑁䅕䅁䵁䅉䅅䅁䕁䅁䅁睁䵁䅁䅁权桁䅁䅁权瑄权䅁权瑂䅂䅁允䅁䅁䅅䅁䙁乁㕵䉖祳敍⽙䍄䉁䅁䅁䅂䅁䅁䅍䅄䅁䅁䅯睉䅅䅁䅯朵䅯䅁䅯兢䅑䅁䅅䅁䉁䅁䅁杄䵁䅁䅁睍畁䑁䅕兏㑁䅁䅁䍄䉁䅁䅁䅂䅁䅁䅍䅄䅁䅁䅯䅵䅅䅁䅯睈䅙䅁䅯䅉䅙䅁䅅䅁䉁䅁䅁权婁权䅁䍄䉁䅁䅁䅂䅁䅁䅍䅄䅁䅁䅯朳䅍䅁䅯充䅁䅁䅯眯䅅䅁䅅䅁䉁䅁䅁杄啁䅁䅁䅎ぁ䑁䅧杍睁䑁䅁䅍睁䑁䅁䅁䵁䅉䅅䅁䕁䅁䅁睁䵁䅁䅁权㍁䅁䅁权瑄权䅁权獄权䅁允䅁䅁䅅䅁䭁䕁䅣䅁䵁䅉䅅䅁䕁䅁䅁睁䵁䅁䅁权䱃䅁䅁权瑄权䅁权獄权䅁允䅁䅁䅅䅁䭁䕁䅣䅁䵁䅉䅅䅁䕁䅁䅁睁䵁䅁䅁权慃䅁䅁权潄权䅁权䑃䅂䅁允䅁䅁䅅䅁䭁䕁䅣䅁䵁䅉䅅䅁䕁䅁䅁睁䵁䅁䅁权晃䅁䅁权灄权䅁权獄权䅁允䅁䅁䅅䅁䭁䕁䅣䅁䵁䅉䅅䅁䕁䅁䅁睁䵁䅁䅁权浃允䅁权灄权䅁权硂䅂䅁允䅁䅁䅅䅁䙁䅁䅁䅁权危䉂䍄䉁䅁䅁䅂䅁䅁䅍䅄䅁䅁䅯睐䅉䅁䅯充䅁䅁䅯眯䅅䅁䅅䅁䉁䅁䅁杄啁䅁䅁䅏硁䑁䅑睎㕁䑁䅕䅍睁䑁䅁䅁䵁䅉䅅䅁䕁䅁䅁睁䵁䅁䅁权祁䅁䅁权浄权䅁权療䅂䅁允䅁䅁䅅䅁佁䅁䅷䅁穁䍁䄴䅍㍁䑁䅕䅁䵁䅉䅅䅁䕁䅁䅁睁䵁䅁䅁权㡃䅁䅁权煄权䅁权㙂䅂䅁允䅁䅁䅅䅁佁䅁䅷䅁睁䍁䄴䅏硁䑁䅧䅁䵁䅉䅅䅁䕁䅁䅁睁䵁䅁䅁权⽃䅁䅁权灄权䅁权療䅂䅁允䅁䅁䅅䅁䙁䅁䅁䅁䅂䄶䈱䍄䉁䅁䅁䅂䅁䅁䅍䅄䅁䅁䅯眫䅁䅁䅯朶䅯䅁䅯兣䅑䅁䅅䅁䉁䅁䅁杄䵁䅁䅁䅍畁䑁䅉兏㑁䅁䅁䍄䉁䅁䅁䅂䅁䅁䅍䅄䅁䅁䅯儴䅍䅁䅯䅂䅁䅁䅯兂䅁䅁䅅䅁䉁䅁䅁兂䅁䅁䅃堳㝸兑杷允䅁䅁䅑䅁䑁䅁䅷䅁䭁䑁䍁䅁䭁䉁䅅䅁䭁偁䈸䅁䉁䅁䅁允䅁䅁䄴杆䅁䑁䅑免穁䑁䅧兎睁䑁䅁䅍睁䑁䅁䅁䵁䅉䅅䅁䑁䅁䅁睁䵁䅁䅁权奂允䅁权慁杂䅁允䅁䅁䅅䅁䭁䑁䜰䅁䵁䅉䅅䅁䕁䅁䅁睁䵁䅁䅁权䭃允䅁权灄权䅁权獄权䅁允䅁䅁䅅䅁䭁䕁䅣䅁䵁䅉䅅䅁䕁䅁䅁睁䵁䅁䅁权䩄允䅁权瑄权䅁权㙂䅂䅁允䅁䅁䅅䅁䙁䵁㉬灶愸㝌⼰䍄䉁䅁䅁䅂䅁䅁䅍䅄䅁䅁䅯睔䅁䅁䅯眵䅯䅁䅯䄷䅯䅁䅅䅁䉁䅁䅁权䡂䅁䅁䍄䉁䅁䅁䅂䅁䅁䅍䅄䅁䅁䅯睇䅅䅁䅯眶䅯䅁䅯来䅑䅁䅅䅁䉁䅁䅁杄坁䅁䅁免㕁䑁䅁睎㍁䑁䅫兎祁䑁䅉兎䅁䅁杷允䅁䅁䅑䅁䑁䅁䅷䅁䭁乁䅁䅁䭁佁䬴䅁䭁䝁䔸䅁䉁䅁䅁允䅁䅁䅕䅁䅁䥁潃䕇䵅䅉䅅䅁䕁䅁䅁睁䵁䅁䅁权⭄䅁䅁权瑄权䅁权獄权䅁允䅁䅁䅅䅁䭁䕁䅣䅁䵁䅉䅅䅁䕁䅁䅁睁䵁䅁䅁权敂杁䅁权䭁䅁䅁权⽄允䅁允䅁䅁䅅䅁䙁䭁硲欰椱䉅䄹䍄䉁䅁䅁䅂䅁䅁䅍䅄䅁䅁䅯䅣䅁䅁䅯朶䅯䅁䅯䅣䅑䅁䅅䅁䉁䅁䅁杄䵁䅁䅁免畁䑁䅅䅎ぁ䅁䅁䍄䉁䅁䅁䅂䅁䅁䅍䅄䅁䅁䅯䅑䅉䅁䅯䅂䅁䅁䅯眯䅅䅁䅅䅁䉁䅁䅁兂䅁䅁䅃㠰䑆兑杷允䅁䅁䅑䅁䑁䅁䅷䅁䭁䵁䉷䅁䭁佁䭯䅁䭁䡁䕯䅁䉁䅁䅁允䅁䅁䄴䅄䅁䑁䅉杌睁䑁䅫䅎䅁䅁杷允䅁䅁䅍䅁䑁䅁䅷䅁䭁䥁䉳䅁䭁䍁䝑䅁䉁䅁䅁允䅁䅁䅯睔䅫䅁杷允䅁䅁䅑䅁䑁䅁䅷䅁䭁䕁䑉䅁䭁䅁䅑䅁䭁䅁䅕䅁䉁䅁䅁允䅁䅁䅕䅁䅁䵧䵑啪䵅䅉䅅䅁䕁䅁䅁睁䵁䅁䅁权䝂䅁䅁权煄权䅁权獄权䅁允䅁䅁䅅䅁䭁䕁䅣䅁䵁䅉䅅䅁䕁䅁䅁睁䵁䅁䅁权䕁允䅁权湄权䅁权䙃䅂䅁允䅁䅁䅅䅁䙁乁倹婪畤楅䅊䍄䉁䅁䅁䅂䅁䅁䅍䅄䅁䅁䅯睔䅍䅁䅯充䅁䅁䅯眯䅅䅁䅅䅁䉁䅁䅁杄啁䅁䅁兎㑁䑁䅉䅍ぁ䑁䅁䅍睁䑁䅁䅁䵁䅉䅅䅁䕁䅁䅁睁䵁䅁䅁权佂䅁䅁权畄权䅁权㥂䅂䅁允䅁䅁䅅䅁䙁䅁䅁䅁䅃硎䉬䍄䉁䅁䅁䅂䅁䅁䅍䅄䅁䅁䅯朹䅅䅁䅯睈䅙䅁䅯䅉䅙䅁䅅䅁䉁䅁䅁权䵂杂䅁䍄䉁䅁䅁䅂䅁䅁䅍䅄䅁䅁䅯杚䅁䅁䅯䄶䅯䅁䅯䅣䅑䅁䅅䅁䉁䅁䅁杄佁䅁䅁睍㍁䍁䄴兏㕁䑁䅣䅁䵁䅉䅅䅁䕁䅁䅁睁䵁䅁䅁权扃䅁䅁权瑄权䅁权䑃䅂䅁允䅁䅁䅅䅁䙁偁唷佥浫晍⽙䍄䉁䅁䅁䅂䅁䅁䅍䅄䅁䅁䅯䄸䅁䅁䅯朵䅯䅁䅯睧䅑䅁䅅䅁䉁䅁䅁杄䵁䅁䅁免畁䑁䅉免㕁䅁䅁䍄䉁䅁䅁䅂䅁䅁䅍䅄䅁䅁䅯䄹䅉䅁䅯权䅁䅁䅯眯䅅䅁䅅䅁䉁䅁䅁兂啁歲桦桥啑䅑杷允䅁䅁䅑䅁䑁䅁䅷䅁䭁䵁䉅䅁䭁佁䬴䅁䭁䥁䕍䅁䉁䅁䅁允䅁䅁䅕䅁䅁䉁㡍啍䵅䅉䅅䅁䕁䅁䅁睁䵁䅁䅁权䍂睁䅁权剁䅁䅁权䙁䅁䅁允䅁䅁䅅䅁佁䉁䅧䅁祁䑁䅑兏ぁ䑁䅁䅍睁䑁䅁䅍睁䑁䅁䅁䵁䅉䅅䅁䕁䅁䅁睁䵁䅁䅁权㥃䅁䅁权牄权䅁权療䅂䅁允䅁䅁䅅䅁佁䉁䅑䅁㕁䑁䅣杍ぁ䑁䅕䅍睁䑁䅁䅍䅁䅁杷允䅁䅁䅑䅁䑁䅁䅷䅁䭁䵁䉧䅁䭁佁䭙䅁䭁䥁䕕䅁䉁䅁䅁允䅁䅁䄴䅄䅁䑁䅁杌㕁䑁䅙兏䅁䅁杷允䅁䅁䅑䅁䑁䅁䅷䅁䭁䝁䑉䅁䭁䅁䅯䅁䭁䅁䅕䅁䉁䅁䅁允䅁䅁䅕卸睃浣瑪啤䵁䅉䅅䅁䕁䅁䅁睁䵁䅁䅁权⽁允䅁权煄权䅁权㥂䅂䅁允䅁䅁䅅䅁佁䅁䅷䅁硁䍁䄴䅎㕁䑁䅅䅁䵁䅉䅅䅁䕁䅁䅁睁䵁䅁䅁权慃允䅁权潄权䅁权硂䅂䅁允䅁䅁䅅䅁佁䅁䅷䅁硁䑁䅉杌硁䑁䅧䅁䵁䅉䅅䅁䕁䅁䅁睁䵁䅁䅁权塂睁䅁权剁䅁䅁权䙁䅁䅁允䅁䅁䅅䅁佁䉁䅉䅁ぁ䑁䅉睎㉁䑁䅫䅍睁䑁䅁䅁䵁䅉䅅䅁䕁䅁䅁睁䵁䅁䅁权䅂䅁䅁权湄权䅁权䑃䅂䅁允䅁䅁䅅䅁䙁䅁琴灳瘳祰䅆䍄䉁䅁䅁䅂䅁䅁䅍䅄䅁䅁䅯睑䅁䅁䅯朶䅯䅁䅯全䅑䅁䅅䅁䉁䅁䅁杄䵁䅁䅁䅍畁䑁䅍䅍ㅁ䅁䅁䍄䉁䅁䅁䅂䅁䅁䅍䅄䅁䅁䅯免䅅䅁䅯允䅉䅁䅯睁䅉䅁䅅䅁䉁䅁䅁兂療伷歈稸乌䅑杷允䅁䅁䅑䅁䑁䅁䅷䅁䭁䱁䑑䅁䭁䅁䅑䅁䭁䅁䅕䅁䉁䅁䅁允䅁䅁䅕䅁䅁䭁杰歖䵅䅉䅅䅁䕁䅁䅁睁䵁䅁䅁权ぃ睁䅁权䭁䅁䅁权䙁䅁䅁允䅁䅁䅅䅁䙁䝁剩堷⽷剴䅊䍄䉁䅁䅁䅂䅁䅁䅍䅄䅁䅁䅯䅗䅁䅁䅯眶䅯䅁䅯来䅑䅁䅅䅁䉁䅁䅁杄啁䅁䅁李睁䑁䅉睍睁䑁䅁䅍睁䑁䅁䅁䵁䅉䅅䅁䕁䅁䅁睁䵁䅁䅁权㝁䅁䅁权牄权䅁权㙂䅂䅁允䅁䅁䅅䅁佁䉁䅉䅁㑁䑁䅉䅎㍁䑁䅣䅍睁䑁䅁䅁䵁䅉䅅䅁䕁䅁䅁睁䵁䅁䅁权ぁ䅁䅁权灄权䅁权療䅂䅁允䅁䅁䅅䅁䙁䅁䅁䅁䅃杦䈹䍄䉁䅁䅁䅂䅁䅁䅍䅄䅁䅁䅯䅦䅍䅁䅯权䅁䅁䅯眯䅅䅁䅅䅁䉁䅁䅁兂㡄晱午坔噉䅑杷允䅁䅁䅑䅁䑁䅁䅷䅁䭁䙁䉕䅁䭁佁䭙䅁䭁䝁䔸䅁䉁䅁䅁允䅁䅁䄴䅄䅁䑁䅅杌穁䑁䅅兎䅁䅁杷允䅁䅁䅑䅁䑁䅁䅷䅁䭁偁䑅䅁䭁䅁䅯䅁䭁䅁䅕䅁䉁䅁䅁允䅁䅁䅕䥘䌯匹捪う䵁䅉䅅䅁䕁䅁䅁睁䵁䅁䅁权偁允䅁权煄权䅁权㥂䅂䅁允䅁䅁䅅䅁佁䅁䅷䅁睁䍁䄴䅎硁䑁䅕䅁䵁䅉䅅䅁䕁䅁䅁睁䵁䅁䅁权敄睁䅁权䕁䅁䅁权䙁䅁䅁允䅁䅁䅅䅁䙁䅁䅁䅁千ㅥ䈹䍄䉁䅁䅁睁䅁䅁䅍䅄䅁䅁䅯八䅁䅁䅯䅈䅙䅁䅅䅁䉁䅁䅁权牁杂䅁䍄䉁䅁䅁䅂䅁䅁䅍䅄䅁䅁䅯权䅍䅁䅯䅂䅁䅁䅯兂䅁䅁䅅䅁䉁䅁䅁兂䅁䅁䅃乲睴兑杷允䅁䅁䅑䅁䑁䅁䅷䅁䭁䍁䉙䅁䭁佁䭧䅁䭁䥁䕕䅁䉁䅁䅁允䅁䅁䄴䅄䅁䑁䅅杌ぁ䑁䅙兏䅁䅁杷允䅁䅁䅑䅁䑁䅁䅷䅁䭁䝁䉙䅁䭁佁䬰䅁䭁䡁䕅䅁䉁䅁䅁允䅁䅁䅕䉲慸䑚晶稸䴸䅉䅅䅁䕁䅁䅁睁䵁䅁䅁权塃睁䅁权䭁䅁䅁权⽄允䅁允䅁䅁䅅䅁䙁䍁硣䭃捷椲䅸䍄䉁䅁䅁䅂䅁䅁䅍䅄䅁䅁䅯䅦䅁䅁䅯朵䅯䅁䅯兣䅑䅁䅅䅁䉁䅁䅁杄䵁䅁䅁免畁䑁䅁杍ぁ䅁䅁䍄䉁䅁䅁䅂䅁䅁䅍䅄䅁䅁䅯睮䅉䅁䅯充䅁䅁䅯眯䅅䅁䅅䅁䉁䅁䅁杄坁䅁䅁免ぁ䑁䅕免睁䑁䅁䅍睁䑁䅁䅍䅁䅁杷允䅁䅁䅑䅁䑁䅁䅷䅁䭁䝁䉑䅁䭁佁䭳䅁䭁䥁䕍䅁䉁䅁䅁允䅁䅁䄴䅆䅁䑁䅉李硁䑁䅣睎㑁䑁䅁䅎ㅁ䅁䅁䍄䉁䅁䅁䅂䅁䅁䅍䅄䅁䅁䅯䅫䅍䅁䅯充䅁䅁䅯眯䅅䅁䅅䅁䉁䅁䅁杄十䅁䅁睎穁䑁䅁兏㉁䑁䅕䅍睁䅁䅁䍄䉁䅁䅁䅂䅁䅁䅍䅄䅁䅁䅯兣䅅䅁䅯儷䅯䅁䅯睧䅑䅁䅅䅁䉁䅁䅁兂佂桙奂扏睔睐杷允䅁䅁䅑䅁䑁䅁䅷䅁䭁䱁䉳䅁䭁佁䭯䅁䭁䡁䕯䅁䉁䅁䅁允䅁䅁䄴䅄䅁䑁䅅杌祁䑁䅣䅎䅁䅁杷允䅁䅁䅑䅁䑁䅁䅷䅁䭁偁䉅䅁䭁䅁䅑䅁䭁䅁䍑䅁䉁䅁䅁允䅁䅁䅕䅁䅁偁⽅啚䵅䅉䅅䅁䕁䅁䅁睁䵁䅁䅁权獄杁䅁权䭁䅁䅁权⽄允䅁允䅁䅁䅅䅁䙁䅁坒楄礲普⼸䍄䉁䅁䅁䅂䅁䅁䅍䅄䅁䅁䅯杲䅁䅁䅯朵䅯䅁䅯䄷䅯䅁䅅䅁䉁䅁䅁权䡂䅁䅁䍄䉁䅁䅁䅂䅁䅁䅍䅄䅁䅁䅯朳䅍䅁䅯权䅁䅁䅯眯䅅䅁䅅䅁䉁䅁䅁兂敂歵䵫楁佳䅑杷允䅁䅁䅑䅁䑁䅁䅷䅁䭁䍁䉅䅁䭁佁䭫䅁䭁佁䭷䅁䉁䅁䅁允䅁䅁䅯睒䅁䅁杷允䅁䅁䅑䅁䑁䅁䅷䅁䭁䅁䑯䅁䭁䉁䅅䅁䭁䅁䅕䅁䉁䅁䅁允䅁䅁䄴䅆䅁䑁䅑䅏ㅁ䑁䅑䅍睁䑁䅁䅍睁䅁䅁䍄䉁䅁䅁䅂䅁䅁䅍䅄䅁䅁䅯睥䅅䅁䅯朶䅯䅁䅯兦䅑䅁䅅䅁䉁䅁䅁杄䵁䅁䅁䅍畁䑁䅅睍穁䅁䅁䍄䉁䅁䅁䅂䅁䅁䅍䅄䅁䅁䅯䅘䅉䅁䅯充䅁䅁䅯眯䅅䅁䅅䅁䉁䅁䅁杄坁䅁䅁免硁䑁䅧䅍睁䑁䅁䅍睁䑁䅁䅍䅁䅁杷允䅁䅁䅑䅁䑁䅁䅷䅁䭁䡁䑧䅁䭁䅁䅑䅁䭁偁䈸䅁䉁䅁䅁允䅁䅁䅯睒䅁䅁杷允䅁䅁䅍䅁䑁䅁䅷䅁䭁䝁䅉䅁䭁䍁䝙䅁䉁䅁䅁允䅁䅁䄴权䅁䑁䅙兏畁䑁䅍䅁䵁䅉䅅䅁䕁䅁䅁睁䵁䅁䅁权䑄睁䅁权䕁䅁䅁权⽄允䅁允䅁䅁䅅䅁䙁䅁䅁䅁剄塷䉸䍄䉁䅁䅁䅂䅁䅁䅍䅄䅁䅁䅯睁䅁䅁䅯眵䅯䅁䅯兢䅑䅁䅅䅁䉁䅁䅁权䡂䅁䅁䍄䉁䅁䅁䅂䅁䅁䅍䅄䅁䅁䅯䅬䅉䅁䅯充䅁䅁䅯眯䅅䅁䅅䅁䉁䅁䅁杄啁䅁䅁杍祁䑁䅍䅍睁䑁䅁䅍睁䑁䅁䅁䵁䅉䅅䅁䕁䅁䅁睁䵁䅁䅁权敂䅁䅁权畄权䅁权䙃䅂䅁允䅁䅁䅅䅁䙁䅁䅁䅁㑄硌䉨䍄䉁䅁䅁䅂䅁䅁䅍䅄䅁䅁䅯杤䅁䅁䅯睈䅙䅁䅯䅉䅙䅁䅅䅁䉁䅁䅁权塁睂䅁䍄䉁䅁䅁䅂䅁䅁䅍䅄䅁䅁䅯䄵䅅䅁䅯允䅉䅁䅯杁䅉䅁䅅䅁䉁䅁䅁兂䝃敐眳䍷焯䅑杷允䅁䅁䅑䅁䑁䅁䅷䅁䭁乁䅷䅁䭁佁䬰䅁䭁䡁䕁䅁䉁䅁䅁允䅁䅁䅕㜲乆㉚䙸稹䴸䅉䅅䅁䕁䅁䅁睁䵁䅁䅁权⭂允䅁权湄权䅁权療䅂䅁允䅁䅁䅅䅁䙁䝁⭑㘲扳摈⽣䍄䉁䅁䅁䅂䅁䅁䅍䅄䅁䅁䅯八䅅䅁䅯朵䅯䅁䅯全䅑䅁䅅䅁䉁䅁䅁杄䵁䅁䅁䅍畁䑁䅕李穁䅁䅁䍄䉁䅁䅁䅂䅁䅁䅍䅄䅁䅁䅯眳䅍䅁䅯䅂䅁䅁䅯兂䅁䅁䅅䅁䉁䅁䅁兂䅁䅁䅂䩑䨲兑杷允䅁䅁䅑䅁䑁䅁䅷䅁䭁䅁䉍䅁䭁佁䭯䅁䭁䡁䔰䅁䉁䅁䅁允䅁䅁䄴䅄䅁䑁䅁杌㉁䑁䅁睍䅁䅁杷允䅁䅁䅑䅁䑁䅁䅷䅁䭁偁䑉䅁䭁䅁䅯䅁䭁䅁䅕䅁䉁䅁䅁允䅁䅁䅕婧䑖㉩湺啈䵁䅉䅅䅁䑁䅁䅁睁䵁䅁䅁权㙃允䅁权奁杂䅁允䅁䅁䅅䅁䭁䉁䝫䅁䵁䅉䅅䅁䕁䅁䅁睁䵁䅁䅁权䑂䅁䅁权牄权䅁权㙂䅂䅁允䅁䅁䅅䅁佁䉁䅑䅁ㅁ䑁䅍睎祁䑁䅁䅍睁䑁䅁䅍䅁䅁杷允䅁䅁䅑䅁䑁䅁䅷䅁䭁䩁䐴䅁䭁䉁䅅䅁䭁䅁䅕䅁䉁䅁䅁允䅁䅁䄴䅆䅁䑁䅣䅍穁䑁䅍䅍睁䑁䅁䅍睁䅁䅁䍄䉁䅁䅁䅂䅁䅁䅍䅄䅁䅁䅯眸䅍䅁䅯䅂䅁䅁䅯兂䅁䅁䅅䅁䉁䅁䅁兂䅁䅁䅁塬汨兑杷允䅁䅁䅑䅁䑁䅁䅷䅁䭁䵁䉳䅁䭁佁䭧䅁䭁䥁䕕䅁䉁䅁䅁允䅁䅁䄴杄䅁䑁䅅睎畁䑁䅉䅎ㅁ䅁䅁䍄䉁䅁䅁䅂䅁䅁䅍䅄䅁䅁䅯睷䅍䅁䅯䅂䅁䅁䅯兂䅁䅁䅅䅁䉁䅁䅁兂䅁䅁䅁歑㡤兑杷允䅁䅁䅑䅁䑁䅁䅷䅁䭁䵁䅳䅁䭁佁䭫䅁䭁䡁䕁䅁䉁䅁䅁允䅁䅁䅕䅁䅁䥁兪㡔䵅䅉䅅䅁䕁䅁䅁睁䵁䅁䅁权歃睁䅁权䭁䅁䅁权⽄允䅁允䅁䅁䅅䅁䙁䱁䥔牤昶癇⽫䍄䉁䅁䅁䅂䅁䅁䅍䅄䅁䅁䅯睳䅍䅁䅯䅂䅁䅁䅯眯䅅䅁䅅䅁䉁䅁䅁兂䅁䅁䅃硪䤶兑杷允䅁䅁䅑䅁䑁䅁䅷䅁䭁䑁䉳䅁䭁佁䭳䅁䭁䝁䔸䅁䉁䅁䅁允䅁䅁䄴䅆䅁䑁䅑兏硁䑁䅁睎睁䑁䅕兎祁䅁䅁䍄䉁䅁䅁䅂䅁䅁䅍䅄䅁䅁䅯眫䅍䅁䅯䅂䅁䅁䅯兂䅁䅁䅅䅁䉁䅁䅁兂䅁䅁䅁佦捒兑杷允䅁䅁䅍䅁䑁䅁䅷䅁䭁䭁䉅䅁䭁䉁䝷䅁䉁䅁䅁允䅁䅁䅯其䅙䅁杷允䅁䅁䅍䅁䑁䅁䅷䅁䭁乁䉍䅁䭁䉁䝯䅁䉁䅁䅁允䅁䅁䅯睓䅙䅁杷允䅁䅁䅑䅁䑁䅁䅷䅁䭁䱁䉁䅁䭁佁䭯䅁䭁䡁䕅䅁䉁䅁䅁允䅁䅁䄴䅄䅁䑁䅁杌祁䑁䅁兏䅁䅁杷允䅁䅁䅑䅁䑁䅁䅷䅁䭁䵁䑍䅁䭁䅁䅯䅁䭁䅁䅕䅁䉁䅁䅁允䅁䅁䅕䡶呓䅇坒樴䴸䅉䅅䅁䑁䅁䅁睁䵁䅁䅁权㥂䅁䅁权奁杂䅁允䅁䅁䅅䅁䭁䝁䜸䅁䵁䅉䅅䅁䕁䅁䅁睁䵁䅁䅁权流䅁䅁权煄权䅁权㙂䅂䅁允䅁䅁䅅䅁佁䅁䅷䅁睁䍁䄴睍祁䑁䅙䅁䵁䅉䅅䅁䕁䅁䅁睁䵁䅁䅁权牁䅁䅁权畄权䅁权䑃䅂䅁允䅁䅁䅅䅁䙁䅁䅁䅁元卶䉴䍄䉁䅁䅁䅂䅁䅁䅍䅄䅁䅁䅯睮䅅䅁䅯朵䅯䅁䅯兢䅑䅁䅅䅁䉁䅁䅁杄䵁䅁䅁杍畁䑁䅑兏㑁䅁䅁䍄䉁䅁䅁䅂䅁䅁䅍䅄䅁䅁䅯兇䅁䅁䅯朷䅯䅁䅯䅣䅑䅁䅅䅁䉁䅁䅁兂䅁䅁䅁䈴女兑杷允䅁䅁䅑䅁䑁䅁䅷䅁䭁䕁䅑䅁䭁䅁䍅䅁䭁䅁䍍䅁䉁䅁䅁允䅁䅁䅕祅乮琵浕歋䵅䅉䅅䅁䕁䅁䅁睁䵁䅁䅁权灃䅁䅁权潄权䅁权䑃䅂䅁允䅁䅁䅅䅁佁䅁䄴䅁瑁䑁䅁杌㉁䑁䅁䅏䅁䅁杷允䅁䅁䅑䅁䑁䅁䅷䅁䭁䡁䍣䅁䭁䉁䅅䅁䭁䅁䅕䅁䉁䅁䅁允䅁䅁䄴䅆䅁䑁䅅杍㕁䑁䅫兏㑁䑁䅑䅍睁䅁䅁䍄䉁䅁䅁䅂䅁䅁䅍䅄䅁䅁䅯睹䅁䅁䅯儶䅯䅁䅯兢䅑䅁䅅䅁䉁䅁䅁权䡂䅁䅁䍄䉁䅁䅁䅂䅁䅁䅍䅄䅁䅁䅯䄹䅍䅁䅯䅂䅁䅁䅯兂䅁䅁䅅䅁䉁䅁䅁兂䅁䅁䅁琶㕣兑杷允䅁䅁䅑䅁䑁䅁䅷䅁䭁䥁䅅䅁䭁佁䬴䅁䭁䝁䔸䅁䉁䅁䅁允䅁䅁䅕䅁䅁䵁䅄㠶䵁䅉䅅䅁䕁䅁䅁睁䵁䅁䅁权⭃䅁䅁权畄权䅁权睂䅂䅁允䅁䅁䅅䅁䙁䅁䅁䅁瑃䝒䈱䍄䉁䅁䅁䅂䅁䅁䅍䅄䅁䅁䅯䅆䅍䅁䅯䅂䅁䅁䅯眯䅅䅁䅅䅁䉁䅁䅁兂䅁䅁䅁睖⭣兑杷允䅁䅁䅑䅁䑁䅁䅷䅁䭁偁䑑䅁䭁䅁䅯䅁䭁䅁䅕䅁䉁䅁䅁允䅁䅁䅕䉲慸䑚晴䕆䵁䅉䅅䅁䑁䅁䅁睁䵁䅁䅁权䑂䅁䅁权敁杂䅁允䅁䅁䅅䅁䭁䵁䝳䅁䵁䅉䅅䅁䑁䅁䅁睁䵁䅁䅁权㍁允䅁权歁杂䅁允䅁䅁䅅䅁䭁䩁䩙䅁䵁䅉䅅䅁䕁䅁䅁睁䵁䅁䅁权畃䅁䅁权牄权䅁权硂䅂䅁允䅁䅁䅅䅁佁䉁䅉䅁㍁䑁䅅睎硁䑁䅕䅏睁䑁䅑䅁䵁䅉䅅䅁䕁䅁䅁睁䵁䅁䅁权䭁杁䅁权䭁䅁䅁权⽄允䅁允䅁䅁䅅䅁䙁䡁⼰噎㘶剹䅊䍄䉁䅁䅁䅂䅁䅁䅍䅄䅁䅁䅯光䅅䅁䅯儷䅯䅁䅯来䅑䅁䅅䅁䉁䅁䅁兂㝂䭆䠵場潲睐杷允䅁䅁䅑䅁䑁䅁䅷䅁䭁䥁䍯䅁䭁䅁䅯䅁䭁偁䈸䅁䉁䅁䅁允䅁䅁䅕䭆䠵場啯啂䵁䅉䅅䅁䕁䅁䅁睁䵁䅁䅁权䍂允䅁权瑄权䅁权㙂䅂䅁允䅁䅁䅅䅁䙁䅁䉡啬䱏佢⼸䍄䉁䅁䅁䅂䅁䅁䅍䅄䅁䅁䅯睴䅅䅁䅯儶䅯䅁䅯䅣䅑䅁䅅䅁䉁䅁䅁兂䅁䅁䅁䕳楣兑杷允䅁䅁䅍䅁䑁䅁䅷䅁䭁䍁䉯䅁䭁䍁䝑䅁䉁䅁䅁允䅁䅁䅯䅅䅑䅁杷允䅁䅁䅑䅁䑁䅁䅷䅁䭁䥁䈰䅁䭁佁䭣䅁䭁䥁䕍䅁䉁䅁䅁允䅁䅁䅕㥉㕶浦㡱䕇䵁䅉䅅䅁䕁䅁䅁睁䵁䅁䅁权ㅃ䅁䅁权湄权䅁权硂䅂䅁允䅁䅁䅅䅁䙁䙁歰㥏倹剄䅒䍄䉁䅁䅁䅂䅁䅁䅍䅄䅁䅁䅯兖䅍䅁䅯䅂䅁䅁䅯眯䅅䅁䅅䅁䉁䅁䅁兂䅁䅁䅃浮卤兑杷允䅁䅁䅍䅁䑁䅁䅷䅁䭁䍁䅫䅁䭁䍁䝑䅁䉁䅁䅁允䅁䅁䅯杹䅯䅁杷允䅁䅁䅑䅁䑁䅁䅷䅁䭁䝁䐸䅁䭁䅁䅑䅁䭁偁䈸䅁䉁䅁䅁允䅁䅁䅕䅁䅁乁扪䕖䵅䅉䅅䅁䕁䅁䅁睁䵁䅁䅁权湁䅁䅁权牄权䅁权獄权䅁允䅁䅁䅅䅁䭁䕁䅣䅁䵁䅉䅅䅁䕁䅁䅁睁䵁䅁䅁权灁睁䅁权䭁䅁䅁权䙁䅁䅁允䅁䅁䅅䅁䙁䝁㡱䩤奍䵂⽙䍄䉁䅁䅁䅂䅁䅁䅍䅄䅁䅁䅯䅈䅅䅁䅯䄶䅯䅁䅯兣䅑䅁䅅䅁䉁䅁䅁杄佁䅁䅁睍㍁䍁䄴䅍㑁䑁䅫䅁䵁䅉䅅䅁䕁䅁䅁睁䵁䅁䅁权乁䅁䅁权畄权䅁权㥂䅂䅁允䅁䅁䅅䅁䙁䅁䅁䅁あ唯䈹䍄䉁䅁䅁䅂䅁䅁䅍䅄䅁䅁䅯眶䅍䅁䅯䅂䅁䅁䅯兂䅁䅁䅅䅁䉁䅁䅁兂䅁䅁䅁汭偂兑杷允䅁䅁䅑䅁䑁䅁䅷䅁䭁䥁䉅䅁䭁佁䭣䅁䭁䡁䕁䅁䉁䅁䅁允䅁䅁䅕歵䵫楁䡶が䵁䅉䅅䅁䕁䅁䅁睁䵁䅁䅁权偂睁䅁权䭁䅁䅁权⽄允䅁允䅁䅁䅅䅁䙁䥁噇㑑獴眵䄹䍄䉁䅁䅁䅂䅁䅁䅍䅄䅁䅁䅯睢䅁䅁䅯眶䅯䅁䅯全䅑䅁䅅䅁䉁䅁䅁杄啁䅁䅁睍㍁䑁䅫睎祁䑁䅍䅏穁䑁䅧䅁䵁䅉䅅䅁䕁䅁䅁睁䵁䅁䅁权慃䅁䅁权煄权䅁权䑃䅂䅁允䅁䅁䅅䅁佁䅁䅷䅁睁䍁䄴免㕁䑁䅧䅁䵁䅉䅅䅁䕁䅁䅁睁䵁䅁䅁权佄䅁䅁权潄权䅁权瑂䅂䅁允䅁䅁䅅䅁佁䅁䅷䅁硁䑁䅫杌㍁䑁䅧䅁䵁䅉䅅䅁䕁䅁䅁睁䵁䅁䅁权祄睁䅁权剁䅁䅁权⽄允䅁允䅁䅁䅅䅁佁䉁䅉䅁㕁䑁䅉睎睁䑁䅁䅍睁䑁䅁䅁䵁䅉䅅䅁䕁䅁䅁睁䵁䅁䅁权慂䅁䅁权瑄权䅁权䑃䅂䅁允䅁䅁䅅䅁䙁䥁⭘潵⭌畵⽉䍄䉁䅁䅁䅂䅁䅁䅍䅄䅁䅁䅯杹䅁䅁䅯朶䅯䅁䅯睢䅑䅁䅅䅁䉁䅁䅁杄䵁䅁䅁免畁䑁䅧睍ぁ䅁䅁䍄䉁䅁䅁䅂䅁䅁䅍䅄䅁䅁䅯眱䅁䅁䅯朶䅯䅁䅯睢䅑䅁䅅䅁䉁䅁䅁权䡂䅁䅁䍄䉁䅁䅁䅂䅁䅁䅍䅄䅁䅁䅯䅒䅉䅁䅯权䅁䅁䅯兂䅁䅁䅅䅁䉁䅁䅁兂煃搸乊桙佁䅑杷允䅁䅁䅑䅁䑁䅁䅷䅁䭁䵁䉯䅁䭁佁䭯䅁䭁佁䭷䅁䉁䅁䅁允䅁䅁䅯睒䅁䅁杷允䅁䅁䅑䅁䑁䅁䅷䅁䭁䑁䍁䅁䭁䅁䅯䅁䭁偁䈸䅁䉁䅁䅁允䅁䅁䅕体㙆䭆䠵啁䵁䅉䅅䅁䕁䅁䅁睁䵁䅁䅁权歃䅁䅁权煄权䅁权硂䅂䅁允䅁䅁䅅䅁佁䅁䅷䅁睁䍁䄴杍硁䑁䅅䅁䵁䅉䅅䅁䕁䅁䅁睁䵁䅁䅁权瑁允䅁权瑄权䅁权㙂䅂䅁允䅁䅁䅅䅁䙁䩁奍䙂余兌䅸䍄䉁䅁䅁䅂䅁䅁䅍䅄䅁䅁䅯兑䅍䅁䅯权䅁䅁䅯眯䅅䅁䅅䅁䉁䅁䅁兂㍂灶愸ㅌ攰䅑杷允䅁䅁䅑䅁䑁䅁䅷䅁䭁偁䅯䅁䭁佁䭳䅁䭁䡁䕁䅁䉁䅁䅁允䅁䅁䄴䅆䅁䑁䅉䅍ㅁ䑁䅍䅏祁䑁䅁䅍睁䅁䅁䍄䉁䅁䅁䅂䅁䅁䅍䅄䅁䅁䅯儯䅅䅁䅯䄶䅯䅁䅯睢䅑䅁䅅䅁䉁䅁䅁杄佁䅁䅁免硁䍁䄴睍㑁䑁䅫䅁䵁䅉䅅䅁䕁䅁䅁睁䵁䅁䅁权ぃ䅁䅁权灄权䅁权硂䅂䅁允䅁䅁䅅䅁䙁䅁䅁䅁捁硭䈵䍄䉁䅁䅁䅂䅁䅁䅍䅄䅁䅁䅯䅐䅍䅁䅯充䅁䅁䅯兂䅁䅁䅅䅁䉁䅁䅁杄坁䅁䅁免穁䑁䅧睍睁䑁䅁䅍睁䑁䅁䅍䅁䅁杷允䅁䅁䅑䅁䑁䅁䅷䅁䭁䱁䑷䅁䭁䉁䅅䅁䭁偁䈸䅁䉁䅁䅁允䅁䅁䄴䅆䅁䑁䅅睎㉁䑁䅉䅏睁䑁䅁䅍睁䅁䅁䍄䉁䅁䅁䅂䅁䅁䅍䅄䅁䅁䅯眷䄰䅁䅯儶䅯䅁䅯睧䅑䅁䅅䅁䉁䅁䅁权䡂䅁䅁䍄䉁䅁䅁䅂䅁䅁䅍䅄䅁䅁䅯睎䅅䅁䅯朶䅯䅁䅯䄷䅯䅁䅅䅁䉁䅁䅁权䡂䅁䅁䍄䉁䅁䅁䅂䅁䅁䅍䅄䅁䅁䅯䅮䅍䅁䅯权䅁䅁䅯兂䅁䅁䅅䅁䉁䅁䅁兂剃堷⽷噎䨴䅑杷允䅁䅁䅑䅁䑁䅁䅷䅁䭁䝁䅳䅁䭁佁䭙䅁䭁䡁䕅䅁䉁䅁䅁允䅁䅁䄴䅄䅁䑁䅅杌睁䑁䅣李䅁䅁杷允䅁䅁䅑䅁䑁䅁䅷䅁䭁䝁䍅䅁䭁䅁䅑䅁䭁䅁䅕䅁䉁䅁䅁允䅁䅁䅕䅁䅁䭁歄ど䵅䅉䅅䅁䕁䅁䅁睁䵁䅁䅁权晃睁䅁权䕁䅁䅁权⽄允䅁允䅁䅁䅅䅁䙁䅁䅁䅁啂䙷䉨䍄䉁䅁䅁䅂䅁䅁䅍䅄䅁䅁䅯典䅁䅁䅯眶䅯䅁䅯来䅑䅁䅅䅁䉁䅁䅁杄啁䅁䅁杍硁䑁䅑兏㑁䑁䅕䅏祁䑁䅁䅁䵁䅉䅅䅁䕁䅁䅁睁䵁䅁䅁权㑂睁䅁权䭁䅁䅁权⽄允䅁允䅁䅁䅅䅁䭁䕁䅣䅁䵁䅉䅅䅁䕁䅁䅁睁䵁䅁䅁权千䅁䅁权煄权䅁权獄权䅁允䅁䅁䅅䅁䭁䕁䅣䅁䵁䅉䅅䅁䕁䅁䅁睁䵁䅁䅁权䕂允䅁权䉁杁䅁权䙁杁䅁允䅁䅁䅅䅁䙁䑁塶ㄯ㉊㥷䅨䍄䉁䅁䅁䅂䅁䅁䅍䅄䅁䅁䅯睒䅍䅁䅯充䅁䅁䅯眯䅅䅁䅅䅁䉁䅁䅁杄啁䅁䅁睍㉁䑁䅁䅏睁䑁䅁䅍睁䑁䅁䅁䵁䅉䅅䅁䕁䅁䅁睁䵁䅁䅁权汄允䅁权牄权䅁权硂䅂䅁允䅁䅁䅅䅁佁䉁䅉䅁㉁䑁䅍兏睁䑁䅁䅍睁䑁䅁䅁䵁䅉䅅䅁䕁䅁䅁睁䵁䅁䅁权呁杁䅁权䭁䅁䅁权⽄允䅁允䅁䅁䅅䅁䙁䉁癳匳䝑剧䅖䍄䉁䅁䅁䅂䅁䅁䅍䅄䅁䅁䅯䅉䅁䅁䅯䄶䅯䅁䅯䄷䅯䅁䅅䅁䉁䅁䅁权䡂䅁䅁䍄䉁䅁䅁䅂䅁䅁䅍䅄䅁䅁䅯䅵䅉䅁䅯充䅁䅁䅯眯䅅䅁䅅䅁䉁䅁䅁杄啁䅁䅁免㑁䑁䅉䅏睁䑁䅁䅍睁䑁䅁䅁䵁䅉䅅䅁䕁䅁䅁睁䵁䅁䅁权牄䅁䅁权潄权䅁权硂䅂䅁允䅁䅁䅅䅁佁䅁䄴䅁祁䑁䅅杌㑁䑁䅉兏䅁䅁杷允䅁䅁䅑䅁䑁䅁䅷䅁䭁䅁䉷䅁䭁佁䭧䅁䭁䝁䔸䅁䉁䅁䅁允䅁䅁䅯睒䅁䅁杷允䅁䅁䅍䅁䑁䅁䅷䅁䭁䅁䅣䅁䭁䉁䜴䅁䉁䅁䅁允䅁䅁䅯眳䅣䅁杷允䅁䅁䅑䅁䑁䅁䅷䅁䭁䭁䉣䅁䭁䉁䅅䅁䭁䅁䍑䅁䉁䅁䅁允䅁䅁䄴杆䅁䑁䅅䅎㑁䑁䅉䅍睁䑁䅁䅍睁䑁䅁䅁䵁䅉䅅䅁䕁䅁䅁睁䵁䅁䅁权捁䅁䅁权牄权䅁权獄权䅁允䅁䅁䅅䅁䭁䕁䅣䅁䵁䅉䅅䅁䕁䅁䅁睁䵁䅁䅁权千允䅁权浄权䅁权硂䅂䅁允䅁䅁䅅䅁佁䅁䅷䅁睁䍁䄴䅏㍁䑁䅍䅁䵁䅉䅅䅁䕁䅁䅁睁䵁䅁䅁权㉂允䅁权潄权䅁权睂䅂䅁允䅁䅁䅅䅁佁䅁䅷䅁㑁䍁䄴免ぁ䑁䅙䅁䵁䅉䅅䅁䕁䅁䅁睁䵁䅁䅁权㡃允䅁权剁䅁䅁权䕁杁䅁允䅁䅁䅅䅁佁䉁䅉䅁㉁䑁䅧兎㍁䑁䅫䅍睁䑁䅁䅁䵁䅉䅅䅁䕁䅁䅁睁䵁䅁䅁权㉁睁䅁权剁䅁䅁权䙁䅁䅁允䅁䅁䅅䅁佁䉁䅑䅁ぁ䑁䅕睍祁䑁䅅䅍睁䑁䅁䅍䅁䅁杷允䅁䅁䅑䅁䑁䅁䅷䅁䭁佁䅑䅁䭁佁䭯䅁䭁䝁䔰䅁䉁䅁䅁允䅁䅁䅯睒䅁䅁杷允䅁䅁䅑䅁䑁䅁䅷䅁䭁䥁䉅䅁䭁佁䭯䅁䭁䡁䕯䅁䉁䅁䅁允䅁䅁䄴䅄䅁䑁䅁杌穁䑁䅧䅏䅁䅁杷允䅁䅁䅑䅁䑁䅁䅷䅁䭁䙁䅫䅁䭁佁䭫䅁䭁䥁䕕䅁䉁䅁䅁允䅁䅁䅕䅁䅁䥁照啍䵅䅉䅅䅁䕁䅁䅁睁䵁䅁䅁权畃䅁䅁权瑄权䅁权䙃䅂䅁允䅁䅁䅅䅁䙁䑁䬰㘱睎児䅊䍄䉁䅁䅁䅂䅁䅁䅍䅄䅁䅁䅯李䅍䅁䅯权䅁䅁䅯兂䅁䅁䅅䅁䉁䅁䅁兂啂㘴扗䍸灁䅑杷允䅁䅁䅑䅁䑁䅁䅷䅁䭁䡁䅷䅁䭁佁䬴䅁䭁䡁䔰䅁䉁䅁䅁允䅁䅁䅕䅁䅁䝁祂䕆䵅䅉䅅䅁䕁䅁䅁睁䵁䅁䅁权浄允䅁权浄权䅁权㙂䅂䅁允䅁䅁䅅䅁䭁䕁䅣䅁䵁䅉䅅䅁䕁䅁䅁睁䵁䅁䅁权晁睁䅁权䕁䅁䅁权⽄允䅁允䅁䅁䅅䅁䙁䅁䅁䅁杄坉䉤䍄䉁䅁䅁䅂䅁䅁䅍䅄䅁䅁䅯䅘䅁䅁䅯朶䅯䅁䅯䅣䅑䅁䅅䅁䉁䅁䅁杄䵁䅁䅁䅍畁䑁䅍兎ぁ䅁䅁䍄䉁䅁䅁䅂䅁䅁䅍䅄䅁䅁䅯眸䅉䅁䅯权䅁䅁䅯眯䅅䅁䅅䅁䉁䅁䅁兂楂䙅㕧䵴な睐杷允䅁䅁䅑䅁䑁䅁䅷䅁䭁䙁䄰䅁䭁佁䭳䅁䭁佁䭷䅁䉁䅁䅁允䅁䅁䅯睒䅁䅁杷允䅁䅁䅍䅁䑁䅁䅷䅁䭁䩁䅅䅁䭁䉁䝯䅁䉁䅁䅁允䅁䅁䅯睋䅙䅁杷允䅁䅁䅑䅁䑁䅁䅷䅁䭁䑁䄸䅁䭁佁䭣䅁䭁䡁䔰䅁䉁䅁䅁允䅁䅁䅕噈歰㥏倯お䵁䅉䅅䅁䕁䅁䅁睁䵁䅁䅁权塂杁䅁权䭁䅁䅁权䙁䅁䅁允䅁䅁䅅䅁䙁䙁歰㥏倹吷䅎䍄䉁䅁䅁䅂䅁䅁䅍䅄䅁䅁䅯兢䅁䅁䅯眵䅯䅁䅯来䅑䅁䅅䅁䉁䅁䅁兂㑃潈牘摕ㅧ䅑杷允䅁䅁䅑䅁䑁䅁䅷䅁䭁䩁䍷䅁䭁䅁䅑䅁䭁偁䈸䅁䉁䅁䅁允䅁䅁䅕䅁䅁䵁婤歖䵅䅉䅅䅁䕁䅁䅁睁䵁䅁䅁权䝂杁䅁权剁䅁䅁权⽄允䅁允䅁䅁䅅䅁佁䉁䅑䅁祁䑁䅣䅍祁䑁䅁䅍睁䑁䅁䅍䅁䅁杷允䅁䅁䅑䅁䑁䅁䅷䅁䭁䵁䍯䅁䭁䅁䅑䅁䭁偁䈸䅁䉁䅁䅁允䅁䅁䅕䅁䅁佷协ざ䵅䅉䅅䅁䑁䅁䅁睁䵁䅁䅁权㉄允䅁权歁杂䅁允䅁䅁䅅䅁䭁䝁䡣䅁䵁䅉䅅䅁䕁䅁䅁睁䵁䅁䅁权㉃睁䅁权䕁䅁䅁权⽄允䅁允䅁䅁䅅䅁䙁䅁䅁䅁祁㉃䉎䍄䉁䅁䅁䅂䅁䅁䅍䅄䅁䅁䅯材䅅䅁䅯充䅁䅁䅯兂䅁䅁䅅䅁䉁䅁䅁杄啁䅁䅁兎㍁䑁䅍兏ㅁ䑁䅁䅍睁䑁䅁䅁䵁䅉䅅䅁䕁䅁䅁睁䵁䅁䅁权䍄允䅁权瑄权䅁权睂䅂䅁允䅁䅁䅅䅁䙁䉁䕫杖琴獳⼰䍄䉁䅁䅁䅂䅁䅁䅍䅄䅁䅁䅯䄰䅍䅁䅯䅂䅁䅁䅯兂䅁䅁䅅䅁䉁䅁䅁兂䅁䅁䅁慒敂兑杷允䅁䅁䅑䅁䑁䅁䅷䅁䭁䝁䅑䅁䭁佁䭙䅁䭁䡁䕁䅁䉁䅁䅁允䅁䅁䄴䅄䅁䑁䅍杌祁䑁䅑兎䅁䅁杷允䅁䅁䅑䅁䑁䅁䅷䅁䭁䵁䅣䅁䭁佁䭙䅁䭁䥁䕍䅁䉁䅁䅁允䅁䅁䄴䅄䅁䑁䅕杌祁䑁䅅兏䅁䅁杷允䅁䅁䅑䅁䑁䅁䅷䅁䭁䝁䉫䅁䭁佁䭫䅁䭁䡁䕅䅁䉁䅁䅁允䅁䅁䅕䅁䅁䵁元啌䵅䅉䅅䅁䕁䅁䅁睁䵁䅁䅁权㕃䅁䅁权潄权䅁权䑃䅂䅁允䅁䅁䅅䅁佁䅁䄴䅁祁䑁䅍杌硁䑁䅁兏䅁䅁杷允䅁䅁䅑䅁䑁䅁䅷䅁䭁偁䅅䅁䭁佁䬴䅁䭁䡁䕅䅁䉁䅁䅁允䅁䅁䅕䅁䅁䩁汩啃䵅䅉䅅䅁䕁䅁䅁睁䵁䅁䅁权㉂允䅁权牄权䅁权䑃䅂䅁允䅁䅁䅅䅁佁䉁䅑䅁㍁䑁䅉䅎睁䑁䅁䅍睁䑁䅁䅍䅁䅁杷允䅁䅁䅑䅁䑁䅁䅷䅁䭁䕁䍅䅁䭁䅁䅑䅁䭁䅁䅕䅁䉁䅁䅁允䅁䅁䅕䅁䅁义䌰䕬䵅䅉䅅䅁䕁䅁䅁睁䵁䅁䅁权癄䅁䅁权潄权䅁权㥂䅂䅁允䅁䅁䅅䅁佁䅁䅷䅁硁䑁䅧杌ぁ䑁䅫䅁䵁䅉䅅䅁䕁䅁䅁睁䵁䅁䅁权䥃䅁䅁权牄权䅁权㙂䅂䅁允䅁䅁䅅䅁佁䉁䅑䅁㉁䑁䅑兏㑁䑁䅙杍㑁䑁䅁兎䅁䅁杷允䅁䅁䅑䅁䑁䅁䅷䅁䭁䱁䉑䅁䭁佁䬴䅁䭁䡁䕁䅁䉁䅁䅁允䅁䅁䅕䅁䅁䭁晃歁䵅䅉䅅䅁䕁䅁䅁睁䵁䅁䅁权兂杁䅁权剁䅁䅁权⽄允䅁允䅁䅁䅅䅁佁䉁䅑䅁㉁䑁䅍免睁䑁䅁䅍睁䑁䅁䅍䅁䅁杷允䅁䅁䅑䅁䑁䅁䅷䅁䭁佁丸䅁䭁佁䭯䅁䭁佁䭷䅁䉁䅁䅁允䅁䅁䅯睒䅁䅁杷允䅁䅁䅑䅁䑁䅁䅷䅁䭁䵁䅅䅁䭁佁䭧䅁䭁䝁䔰䅁䉁䅁䅁允䅁䅁䄴杄䅁䑁䅉免畁䑁䅫兎祁䅁䅁䍄䉁䅁䅁䅂䅁䅁䅍䅄䅁䅁䅯睦䅅䅁䅯眵䅯䅁䅯䅣䅑䅁䅅䅁䉁䅁䅁兂㥂瑤汥噩歺睐杷允䅁䅁䅑䅁䑁䅁䅷䅁䭁偁䅉䅁䭁佁䭧䅁䭁䡁䕁䅁䉁䅁䅁允䅁䅁䄴杄䅁䑁䅅杍畁䑁䅧兎ぁ䅁䅁䍄䉁䅁䅁䅂䅁䅁䅍䅄䅁䅁䅯睌䅅䅁䅯儷䅯䅁䅯全䅑䅁䅅䅁䉁䅁䅁兂䕁杖琴灳倳睐杷允䅁䅁䅑䅁䑁䅁䅷䅁䭁䱁䑫䅁䭁䉁䅅䅁䭁䅁䅕䅁䉁䅁䅁允䅁䅁䄴䅆䅁䑁䅕䅏㍁䑁䅕䅍睁䑁䅁䅍睁䅁䅁䍄䉁䅁䅁䅂䅁䅁䅍䅄䅁䅁䅯儷䅅䅁䅯朶䅯䅁䅯睧䅑䅁䅅䅁䉁䅁䅁杄䵁䅁䅁䅍畁䑁䅕睍㑁䅁䅁䍄䉁䅁䅁䅂䅁䅁䅍䅄䅁䅁䅯杵䅁䅁䅯儶䅯䅁䅯睧䅑䅁䅅䅁䉁䅁䅁兂䅁䅁䅁䤴慷具杷允䅁䅁䅑䅁䑁䅁䅷䅁䭁䑁䅉䅁䭁佁䭙䅁䭁䥁䕍䅁䉁䅁䅁允䅁䅁䄴䅄䅁䑁䅉杌穁䑁䅫免䅁䅁杷允䅁䅁䅑䅁䑁䅁䅷䅁䭁乁䄰䅁䭁佁䭫䅁䭁䡁䕁䅁䉁䅁䅁允䅁䅁䅕䅁䅁䅁佃猴䵁䅉䅅䅁䕁䅁䅁睁䵁䅁䅁权硃杁䅁权剁䅁䅁权䙁䅁䅁允䅁䅁䅅䅁佁䉁䅑䅁硁䑁䅍睍㍁䑁䅁䅍睁䑁䅁䅍䅁䅁杷允䅁䅁䅑䅁䑁䅁䅷䅁䭁乁䄴䅁䭁佁䬴䅁䭁䡁䕁䅁䉁䅁䅁允䅁䅁䅕䅁䅁䉁剃䕏䵅䅉䅅䅁䕁䅁䅁睁䵁䅁䅁权㕃睁䅁权䭁䅁䅁权䙁䅁䅁允䅁䅁䅅䅁䙁䩁瑈䑦ㄸ栳䅒䍄䉁䅁䅁䅂䅁䅁䅍䅄䅁䅁䅯杆䅉䅁䅯䅂䅁䅁䅯兂䅁䅁䅅䅁䉁䅁䅁兂䅁䅁䅄㝏䨲兑杷允䅁䅁䅑䅁䑁䅁䅷䅁䭁䕁䉁䅁䭁佁䭯䅁䭁䡁䕅䅁䉁䅁䅁允䅁䅁䄴䅄䅁䑁䅁杌ぁ䑁䅧杍䅁䅁杷允䅁䅁䅑䅁䑁䅁䅷䅁䭁䉁䍙䅁䭁䅁䅯䅁䭁䅁䅕䅁䉁䅁䅁允䅁䅁䅕灭婭婭婭歆䵁䅉䅅䅁䕁䅁䅁睁䵁䅁䅁权䕂允䅁权灄权䅁权硂䅂䅁允䅁䅁䅅䅁䙁䅁䅁䅁䅁睷䈷䍄䉁䅁䅁䅂䅁䅁䅍䅄䅁䅁䅯䅸䅍䅁䅯䅂䅁䅁䅯兂䅁䅁䅅䅁䉁䅁䅁兂䅁䅁杁牕呇兑杷允䅁䅁䅍䅁䑁䅁䅷䅁䭁䑁䉍䅁䭁䍁䝑䅁䉁䅁䅁允䅁䅁䅯睄䅫䅁杷允䅁䅁䅑䅁䑁䅁䅷䅁䭁乁䅯䅁䭁佁䭫䅁䭁䡁䕁䅁䉁䅁䅁允䅁䅁䅕䅁䅁䅁奂ぃ䵅䅉䅅䅁䕁䅁䅁睁䵁䅁䅁权桂允䅁权潄权䅁权療䅂䅁允䅁䅁䅅䅁佁䅁䄴䅁硁䑁䅅杌祁䑁䅙杍䅁䅁杷允䅁䅁䅑䅁䑁䅁䅷䅁䭁䍁䍫䅁䭁䅁䅑䅁䭁偁䈸䅁䉁䅁䅁允䅁䅁䅕䅁䅁䕁椸歖䵅䅉䅅䅁䑁䅁䅁睁䵁䅁䅁权湄允䅁权流杂䅁允䅁䅁䅅䅁佁䅁䅷䅁㑁䑁䅫杌祁䑁䅧䅁䵁䅉䅅䅁䕁䅁䅁睁䵁䅁䅁权噃䅁䅁权䭁䅁䅁权䙁䅁䅁允䅁䅁䅅䅁䙁䅁坒楄礲剮䅤䍄䉁䅁䅁䅂䅁䅁䅍䅄䅁䅁䅯朹䅍䅁䅯权䅁䅁䅯兂䅁䅁䅅䅁䉁䅁䅁兂䱄啯㉗⼸䴰䅑杷允䅁䅁䅑䅁䑁䅁䅷䅁䭁䑁䅳䅁䭁佁䭙䅁䭁䝁䔸䅁䉁䅁䅁允䅁䅁䄴䅄䅁䑁䅅杌ぁ䑁䅉免䅁䅁杷允䅁䅁䅑䅁䑁䅁䅷䅁䭁偁䅙䅁䭁佁䭧䅁䭁䥁䕍䅁䉁䅁䅁允䅁䅁䄴杄䅁䑁䅅睍畁䑁䅧杍ㅁ䅁䅁䍄䉁䅁䅁䅂䅁䅁䅍䅄䅁䅁䅯䅨䅅䅁䅯䄶䅯䅁䅯全䅑䅁䅅䅁䉁䅁䅁杄佁䅁䅁䅏祁䍁䄴李穁䑁䅫䅁䵁䅉䅅䅁䕁䅁䅁睁䵁䅁䅁权湄睁䅁权剁䅁䅁权䙁䅁䅁允䅁䅁䅅䅁佁䉁䅑䅁硁䑁䅅兏㉁䑁䅫兏ㅁ䑁䅁䅍䅁䅁杷允䅁䅁䅑䅁䑁䅁䅷䅁䭁䭁䄸䅁䭁佁䭣䅁䭁䡁䕯䅁䉁䅁䅁允䅁䅁䅕楁䡵瑆佬啋䵁䅉䅅䅁䕁䅁䅁睁䵁䅁䅁权婄允䅁权浄权䅁权瑂䅂䅁允䅁䅁䅅䅁佁䅁䅯䅁硁䍁䄴睎穁䅁䅁䍄䉁䅁䅁䅂䅁䅁䅍䅄䅁䅁䅯眵䅍䅁䅯权䅁䅁䅯兂䅁䅁䅅䅁䉁䅁䅁兂䥂場啯歲㥦睐杷允䅁䅁䅑䅁䑁䅁䅷䅁䭁䍁䅳䅁䭁佁䭧䅁䭁佁䭷䅁䉁䅁䅁允䅁䅁䅯睒䅁䅁杷允䅁䅁䅑䅁䑁䅁䅷䅁䭁偁䍑䅁䭁䉁䅅䅁䭁偁䈸䅁䉁䅁䅁允䅁䅁䄴杆䅁䑁䅅杍㉁䑁䅉䅍睁䑁䅁䅍睁䑁䅁䅁䵁䅉䅅䅁䑁䅁䅁睁䵁䅁䅁权䉄䅁䅁权歁杂䅁允䅁䅁䅅䅁䭁䵁䭕䅁䵁䅉䅅䅁䕁䅁䅁睁䵁䅁䅁权㍄睁䅁权䕁䅁䅁权䙁䅁䅁允䅁䅁䅅䅁䙁䅁䅁䕁剃浯䈵䍄䉁䅁䅁䅂䅁䅁䅍䅄䅁䅁䅯䅐䅅䅁䅯眶䅯䅁䅯睧䅑䅁䅅䅁䉁䅁䅁杄啁䅁䅁兎ぁ䑁䅑睍穁䑁䅍兏㉁䑁䅕䅁䵁䅉䅅䅁䕁䅁䅁睁䵁䅁䅁权䅃允䅁权畄权䅁权䑃䅂䅁允䅁䅁䅅䅁䙁䅁䅁䅁杄礷䉚䍄䉁䅁䅁䅂䅁䅁䅍䅄䅁䅁䅯眹䅍䅁䅯充䅁䅁䅯兂䅁䅁䅅䅁䉁䅁䅁杄啁䅁䅁杍祁䑁䅅免㉁䑁䅍䅍睁䑁䅁䅁䵁䅉䅅䅁䕁䅁䅁睁䵁䅁䅁权㍄睁䅁权䭁䅁䅁权䙁䅁䅁允䅁䅁䅅䅁䙁䵁桵扒穢卦䅎䍄䉁䅁䅁䅂䅁䅁䅍䅄䅁䅁䅯䅏䅁䅁䅯朶䅯䅁䅯兣䅑䅁䅅䅁䉁䅁䅁杄䵁䅁䅁䅍畁䑁䅑睎㕁䅁䅁䍄䉁䅁䅁䅂䅁䅁䅍䅄䅁䅁䅯睘䅍䅁䅯䅂䅁䅁䅯兂䅁䅁䅅䅁䉁䅁䅁兂䅁䅁䅁桨牨兑杷允䅁䅁䅑䅁䑁䅁䅷䅁䭁䑁䄸䅁䭁佁䬰䅁䭁䝁䔸䅁䉁䅁䅁允䅁䅁䅕捷桱扒穢呺䴸䅉䅅䅁䕁䅁䅁睁䵁䅁䅁权楄䅁䅁权牄权䅁权睂䅂䅁允䅁䅁䅅䅁佁䉁䅑䅁㑁䑁䅙杍㍁䑁䅅睍穁䑁䅙李䅁䅁杷允䅁䅁䅑䅁䑁䅁䅷䅁䭁䥁䉅䅁䭁佁䭧䅁䭁䥁䕍䅁䉁䅁䅁允䅁䅁䄴杄䅁䑁䅣䅍畁䑁䅍李㑁䅁䅁䍄䉁䅁䅁䅂䅁䅁䅍䅄䅁䅁䅯䅑䅅䅁䅯眶䅯䅁䅯䅣䅑䅁䅅䅁䉁䅁䅁杄十䅁䅁兎㍁䑁䅉李㑁䑁䅣䅏硁䅁䅁䍄䉁䅁䅁䅂䅁䅁䅍䅄䅁䅁䅯䅡䅍䅁䅯䅂䅁䅁䅯兂䅁䅁䅅䅁䉁䅁䅁兂䅁䅁䅄煯嘫兑杷允䅁䅁䅑䅁䑁䅁䅷䅁䭁䵁䅫䅁䭁䅁䍅䅁䭁䅁䍕䅁䉁䅁䅁允䅁䅁䅕瀸偍湊㕃欴䵁䅉䅅䅁䕁䅁䅁睁䵁䅁䅁权㥁睁䅁权䕁䅁䅁权⽄允䅁允䅁䅁䅅䅁䙁䅁䅁䅁啃㉮䉤䍄䉁䅁䅁䅂䅁䅁䅍䅄䅁䅁䅯杹䅅䅁䅯朵䅯䅁䅯睢䅑䅁䅅䅁䉁䅁䅁杄䵁䅁䅁䅍畁䑁䅣兎ぁ䅁䅁䍄䉁䅁䅁䅂䅁䅁䅍䅄䅁䅁䅯杉䅅䅁䅯朶䅯䅁䅯兣䅑䅁䅅䅁䉁䅁䅁杄䵁䅁䅁䅍畁䑁䅑杍祁䅁䅁䍄䉁䅁䅁䅂䅁䅁䅍䅄䅁䅁䅯八䅅䅁䅯眵䅯䅁䅯来䅑䅁䅅䅁䉁䅁䅁兂獃䙈歰㥏䘸䅑杷允䅁䅁䅑䅁䑁䅁䅷䅁䭁偁䑫䅁䭁䅁䅯䅁䭁䅁䅕䅁䉁䅁䅁允䅁䅁䅕楄礲敮渫䐫䴸䅉䅅䅁䕁䅁䅁睁䵁䅁䅁权慁杁䅁权䭁䅁䅁权䙁䅁䅁允䅁䅁䅅䅁䙁佁㠵穐敖杵䅌䍄䉁䅁䅁䅂䅁䅁䅍䅄䅁䅁䅯朳䅉䅁䅯充䅁䅁䅯眯䅅䅁䅅䅁䉁䅁䅁杄啁䅁䅁免㉁䑁䅅睎ㅁ䑁䅁䅍睁䑁䅁䅁䵁䅉䅅䅁䕁䅁䅁睁䵁䅁䅁权婃䅁䅁权湄权䅁权㙂䅂䅁允䅁䅁䅅䅁䙁䡁潎敫㠱硐䅨䍄䉁䅁䅁䅂䅁䅁䅍䅄䅁䅁䅯朲䅍䅁䅯充䅁䅁䅯眯䅅䅁䅅䅁䉁䅁䅁杄啁䅁䅁免祁䑁䅧䅍硁䑁䅣䅍睁䑁䅁䅁䵁䅉䅅䅁䕁䅁䅁睁䵁䅁䅁权啃䅁䅁权煄权䅁权瑂䅂䅁允䅁䅁䅅䅁佁䅁䅷䅁睁䍁䄴杍ㅁ䑁䅙䅁䵁䅉䅅䅁䕁䅁䅁睁䵁䅁䅁权⽂允䅁权煄权䅁权瑂䅂䅁允䅁䅁䅅䅁佁䅁䅷䅁睁䍁䄴䅍㉁䑁䅉䅁䵁䅉䅅䅁䕁䅁䅁睁䵁䅁䅁权㙄睁䅁权䕁䅁䅁权䙁䅁䅁允䅁䅁䅅䅁䙁䅁䅁䅁橃樷䉒䍄䉁䅁䅁䅂䅁䅁䅍䅄䅁䅁䅯睩䅅䅁䅯允䅉䅁䅯睁䅉䅁䅅䅁䉁䅁䅁兂ㅃ搲硹㕵䑷兑杷允䅁䅁䅑䅁䑁䅁䅷䅁䭁䕁䉣䅁䭁佁䭣䅁䭁䥁䕍䅁䉁䅁䅁允䅁䅁䅕䑔䩥坑汄䕇䵁䅉䅅䅁䕁䅁䅁睁䵁䅁䅁权䝄允䅁权湄权䅁权瑂䅂䅁允䅁䅁䅅䅁䭁䕁䅣䅁䵁䅉䅅䅁䕁䅁䅁睁䵁䅁䅁权㙄睁䅁权䭁䅁䅁权䙁䅁䅁允䅁䅁䅅䅁䙁䡁⼰噎㘶晓⽑䍄䉁䅁䅁䅂䅁䅁䅍䅄䅁䅁䅯兡䅁䅁䅯朶䅯䅁䅯来䅑䅁䅅䅁䉁䅁䅁杄䵁䅁䅁䅍畁䑁䅅李㑁䅁䅁䍄䉁䅁䅁䅂䅁䅁䅍䅄䅁䅁䅯內䅅䅁䅯朵䅯䅁䅯睢䅑䅁䅅䅁䉁䅁䅁杄䵁䅁䅁免畁䑁䅉䅏穁䅁䅁䍄䉁䅁䅁䅂䅁䅁䅍䅄䅁䅁䅯䅨䅉䅁䅯充䅁䅁䅯兂䅁䅁䅅䅁䉁䅁䅁杄啁䅁䅁杍穁䑁䅁睎睁䑁䅁䅍睁䑁䅁䅁䵁䅉䅅䅁䕁䅁䅁睁䵁䅁䅁权牄允䅁权瑄权䅁权瑂䅂䅁允䅁䅁䅅䅁䙁䵁ㅐ䙋偹杷䅶䍄䉁䅁䅁䅂䅁䅁䅍䅄䅁䅁䅯免䅁䅁䅯朵䅯䅁䅯睢䅑䅁䅅䅁䉁䅁䅁杄䭁䅁䅁䅍畁䑁䅧李䅁䅁杷允䅁䅁䅑䅁䑁䅁䅷䅁䭁䵁䑉䅁䭁䅁䅑䅁䭁偁䈸䅁䉁䅁䅁允䅁䅁䅕䅁䅁佁扎啎䵅䅉䅅䅁䕁䅁䅁睁䵁䅁䅁权佁允䅁权浄权䅁权獄权䅁允䅁䅁䅅䅁䭁䕁䅣䅁䵁䅉䅅䅁䕁䅁䅁睁䵁䅁䅁权塃杁䅁权䭁䅁䅁权⽄允䅁允䅁䅁䅅䅁䙁偁周㘴扗䅸䅰䍄䉁䅁䅁䅂䅁䅁䅍䅄䅁䅁䅯睬䅁䅁䅯䅂䅁䅁䅯䅂䅉䅁䅅䅁䉁䅁䅁兂䅁䅁䅃䕍䵂兑杷允䅁䅁䅑䅁䑁䅁䅷䅁䭁䍁䉳䅁䭁佁䭙䅁䭁䡁䕯䅁䉁䅁䅁允䅁䅁䄴权䅁䑁䅅杌㉁䑁䅙䅁䵁䅉䅅䅁䕁䅁䅁睁䵁䅁䅁权灂䅁䅁权牄权䅁权㥂䅂䅁允䅁䅁䅅䅁佁䉁䅑䅁㉁䑁䅁兎㕁䑁䅕杍睁䑁䅁䅍䅁䅁杷允䅁䅁䅑䅁䑁䅁䅷䅁䭁䡁䑣䅁䭁䅁䅯䅁䭁䅁䅕䅁䉁䅁䅁允䅁䅁䅕灳瘳㡰䱢啅䵁䅉䅅䅁䕁䅁䅁睁䵁䅁䅁权慄䅁䅁权浄权䅁权㙂䅂䅁允䅁䅁䅅䅁佁䅁䅷䅁硁䍁䄴䅎㕁䑁䅑䅁䵁䅉䅅䅁䕁䅁䅁睁䵁䅁䅁权畄杁䅁权䕁䅁䅁权⽄允䅁允䅁䅁䅅䅁䙁䅁䅁䥁歃坦䉊䍄䉁䅁䅁䅂䅁䅁䅍䅄䅁䅁䅯睢䅁䅁䅯儶䅯䅁䅯兦䅑䅁䅅䅁䉁䅁䅁兂䅁䅁䅁乏䬰兑杷允䅁䅁䅑䅁䑁䅁䅷䅁䭁䡁䅍䅁䭁䉁䅅䅁䭁䅁䅕䅁䉁䅁䅁允䅁䅁䄴䅆䅁䑁䅉睍㍁䑁䅑䅍睁䑁䅁䅍睁䅁䅁䍄䉁䅁䅁䅂䅁䅁䅍䅄䅁䅁䅯䅺䅍䅁䅯䅂䅁䅁䅯眯䅅䅁䅅䅁䉁䅁䅁兂䅁䅁䅄䑖氫兑杷允䅁䅁䅑䅁䑁䅁䅷䅁䭁䵁䍷䅁䭁䅁䅯䅁䭁偁䈸䅁䉁䅁䅁允䅁䅁䅕㉣剩堷⽷稫䴸䅉䅅䅁䕁䅁䅁睁䵁䅁䅁权㥁睁䅁权剁䅁䅁权⽄允䅁允䅁䅁䅅䅁佁䉁䅑䅁ㅁ䑁䅕䅍睁䑁䅫免㍁䑁䅕䅍䅁䅁杷允䅁䅁䅑䅁䑁䅁䅷䅁䭁䍁䅍䅁䭁佁䭣䅁䭁䡁䕅䅁䉁䅁䅁允䅁䅁䅕⼵灵搸乊啁䵁䅉䅅䅁䕁䅁䅁睁䵁䅁䅁权兄允䅁权瑄权䅁权獄权䅁允䅁䅁䅅䅁䭁䕁䅣䅁䵁䅉䅅䅁䕁䅁䅁睁䵁䅁䅁权慂䅁䅁权潄权䅁权㥂䅂䅁允䅁䅁䅅䅁佁䅁䄴䅁硁䑁䅧杌ㅁ䑁䅧睍䅁䅁杷允䅁䅁䅑䅁䑁䅁䅷䅁䭁䵁䐰䅁䭁䅁䅑䅁䭁䅁䅕䅁䉁䅁䅁允䅁䅁䅕䅁䅁䑧㡘䕒䵅䅉䅅䅁䕁䅁䅁睁䵁䅁䅁权祁允䅁权牄权䅁权硂䅂䅁允䅁䅁䅅䅁佁䉁䅉䅁㉁䑁䅁免穁䑁䅣睎ㅁ䑁䅣䅁䵁䅉䅅䅁䕁䅁䅁睁䵁䅁䅁权牃允䅁权灄权䅁权㙂䅂䅁允䅁䅁䅅䅁䙁䅁䅁䅁杁呗䉎䍄䉁䅁䅁䅂䅁䅁䅍䅄䅁䅁䅯眴䅁䅁䅯儷䅯䅁䅯䄷䅯䅁䅅䅁䉁䅁䅁权䡂䅁䅁䍄䉁䅁䅁䅂䅁䅁䅍䅄䅁䅁䅯儴䅅䅁䅯䄶䅯䅁䅯睧䅑䅁䅅䅁䉁䅁䅁杄䵁䅁䅁䅏畁䑁䅁兎祁䅁䅁䍄䉁䅁䅁䅂䅁䅁䅍䅄䅁䅁䅯䅃䅁䅁䅯眶䅯䅁䅯睢䅑䅁䅅䅁䉁䅁䅁杄啁䅁䅁免硁䑁䅣兎穁䑁䅣䅏穁䑁䅑䅁䵁䅉䅅䅁䕁䅁䅁睁䵁䅁䅁权㥁杁䅁权䭁䅁䅁权⽄允䅁允䅁䅁䅅䅁䙁乁橥䑣䬰眱䅴䍄䉁䅁䅁䅂䅁䅁䅍䅄䅁䅁䅯睊䅁䅁䅯儷䅯䅁䅯全䅑䅁䅅䅁䉁䅁䅁兂婄発呤㘴ㅘ睐杷允䅁䅁䅑䅁䑁䅁䅷䅁䭁䱁䅍䅁䭁佁䭙䅁䭁䡁䔰䅁䉁䅁䅁允䅁䅁䄴䅄䅁䑁䅁杌㕁䑁䅍䅎䅁䅁杷允䅁䅁䅑䅁䑁䅁䅷䅁䭁䡁䍁䅁䭁䅁䅯䅁䭁䅁䅕䅁䉁䅁䅁允䅁䅁䅕硫䕧杖琴ぃ䵁䅉䅅䅁䕁䅁䅁睁䵁䅁䅁权潂允䅁权煄权䅁权㥂䅂䅁允䅁䅁䅅䅁佁䅁䅷䅁睁䍁䄴䅏睁䑁䅕䅁䵁䅉䅅䅁䕁䅁䅁睁䵁䅁䅁权杁杁䅁权剁䅁䅁权⽄允䅁允䅁䅁䅅䅁佁䉁䅑䅁祁䑁䅧䅎ㅁ䑁䅁䅍睁䑁䅁䅍䅁䅁杷允䅁䅁䅍䅁䑁䅁䅷䅁䭁䥁䉍䅁䭁䉁䝷䅁䉁䅁䅁允䅁䅁䅯朵䅧䅁杷允䅁䅁䅍䅁䑁䅁䅷䅁䭁偁䉕䅁䭁䍁䝙䅁䉁䅁䅁允䅁䅁䄴䅄䅁䑁䅫李畁䑁䅁睎䅁䅁杷允䅁䅁䅑䅁䑁䅁䅷䅁䭁䕁䅕䅁䭁佁䭯䅁䭁䡁䕅䅁䉁䅁䅁允䅁䅁䄴䅄䅁䑁䅅杌ぁ䑁䅫䅎䅁䅁杷允䅁䅁䅑䅁䑁䅁䅷䅁䭁䑁䑑䅁䭁䉁䅅䅁䭁䅁䅕䅁䉁䅁䅁允䅁䅁䄴䅆䅁䑁䅅免ㅁ䑁䅕杍ㅁ䑁䅁䅍睁䅁䅁䍄䉁䅁䅁䅂䅁䅁䅍䅄䅁䅁䅯杊䅅䅁䅯眵䅯䅁䅯䅣䅑䅁䅅䅁䉁䅁䅁兂穁積積積前䅑杷允䅁䅁䅑䅁䑁䅁䅷䅁䭁䍁䍍䅁䭁䅁䅑䅁䭁偁䈸䅁䉁䅁䅁允䅁䅁䅕䅁䅁偁特し䵅䅉䅅䅁䕁䅁䅁睁䵁䅁䅁权畂允䅁权潄权䅁权睂䅂䅁允䅁䅁䅅䅁佁䅁䄴䅁瑁䑁䅍杌㉁䑁䅅李䅁䅁杷允䅁䅁䅑䅁䑁䅁䅷䅁䭁䝁䑁䅁䭁䉁䅅䅁䭁偁䈸䅁䉁䅁䅁允䅁䅁䄴䅆䅁䑁䅍兎ㅁ䑁䅧䅍睁䑁䅁䅍睁䅁䅁䍄䉁䅁䅁睁䅁䅁䅍䅄䅁䅁䅯眷䄰䅁䅯杈䅙䅁䅅䅁䉁䅁䅁权乄睂䅁䍄䉁䅁䅁䅂䅁䅁䅍䅄䅁䅁䅯兤䅁䅁䅯眶䅯䅁䅯兣䅑䅁䅅䅁䉁䅁䅁杄啁䅁䅁杍祁䑁䅉睍睁䑁䅅䅍ㅁ䑁䅅䅁䵁䅉䅅䅁䕁䅁䅁睁䵁䅁䅁权橃睁䅁权䕁䅁䅁权⽄允䅁允䅁䅁䅅䅁䙁䅁䅁䕁䱄㍒䉂䍄䉁䅁䅁䅂䅁䅁䅍䅄䅁䅁䅯杌䅁䅁䅯眶䅯䅁䅯兦䅑䅁䅅䅁䉁䅁䅁杄啁䅁䅁免ㅁ䑁䅁兎㍁䑁䅕杍穁䑁䅅䅁䵁䅉䅅䅁䕁䅁䅁睁䵁䅁䅁权湁允䅁权牄权䅁权獄权䅁允䅁䅁䅅䅁䭁䕁䅣䅁䵁䅉䅅䅁䕁䅁䅁睁䵁䅁䅁权㝃睁䅁权剁䅁䅁权䙁䅁䅁允䅁䅁䅅䅁佁䉁䅑䅁祁䑁䅅杍睁䑁䅁䅍睁䑁䅁䅍䅁䅁杷允䅁䅁䅍䅁䑁䅁䅷䅁䭁䥁䉧䅁䭁䉁䝷䅁䉁䅁䅁允䅁䅁䅯杍䅙䅁杷允䅁䅁䅑䅁䑁䅁䅷䅁䭁䡁䐸䅁䭁䉁䅅䅁䭁偁䈸䅁䉁䅁䅁允䅁䅁䄴䅆䅁䑁䅉䅎祁䑁䅧䅍睁䑁䅁䅍睁䅁䅁䍄䉁䅁䅁䅂䅁䅁䅍䅄䅁䅁䅯眫䅅䅁䅯睈䅙䅁䅯䅉䅙䅁䅅䅁䉁䅁䅁权䅃元䅁䍄䉁䅁䅁䅂䅁䅁䅍䅄䅁䅁䅯朴䅍䅁䅯权䅁䅁䅯兂䅁䅁䅅䅁䉁䅁䅁兂䕁杖琴灳渳睐杷允䅁䅁䅍䅁䑁䅁䅷䅁䭁偁䈴䅁䭁䉁䝧䅁䉁䅁䅁允䅁䅁䅯兏䅙䅁杷允䅁䅁䅑䅁䑁䅁䅷䅁䭁䕁䅑䅁䭁佁䭯䅁䭁䝁䔰䅁䉁䅁䅁允䅁䅁䄴䅄䅁䑁䅅杌祁䑁䅑杍䅁䅁杷允䅁䅁䅑䅁䑁䅁䅷䅁䭁䙁䌴䅁䭁䉁䅅䅁䭁䅁䅕䅁䉁䅁䅁允䅁䅁䄴䅆䅁䑁䅅䅍㍁䑁䅑䅍睁䑁䅁䅍睁䅁䅁䍄䉁䅁䅁䅂䅁䅁䅍䅄䅁䅁䅯具䅍䅁䅯䅂䅁䅁䅯眯䅅䅁䅅䅁䉁䅁䅁兂䅁䅁䅁橫匹兑杷允䅁䅁䅍䅁䑁䅁䅷䅁䭁乁䅣䅁䭁䍁䝑䅁䉁䅁䅁允䅁䅁䅯䅚䅫䅁杷允䅁䅁䅍䅁䑁䅁䅷䅁䭁佁䅧䅁䭁䉁䝧䅁䉁䅁䅁允䅁䅁䅯兏䅙䅁杷允䅁䅁䅑䅁䑁䅁䅷䅁䭁䅁䈸䅁䭁佁䭣䅁䭁䝁䔰䅁䉁䅁䅁允䅁䅁䅯睒䅁䅁杷允䅁䅁䅑䅁䑁䅁䅷䅁䭁䙁䉑䅁䭁佁䬰䅁䭁䝁䔰䅁䉁䅁䅁允䅁䅁䅕〰椱䙅㕧樸䴸䅉䅅䅁䑁䅁䅁睁䵁䅁䅁权㙂允䅁权奁杂䅁允䅁䅁䅅䅁䭁䡁䝷䅁䵁䅉䅅䅁䕁䅁䅁睁䵁䅁䅁权⭃䅁䅁权灄权䅁权䙃䅂䅁允䅁䅁䅅䅁䙁䅁䅁䅁癁坯䉆䍄䉁䅁䅁䅂䅁䅁䅍䅄䅁䅁䅯儫䅅䅁䅯朶䅯䅁䅯兣䅑䅁䅅䅁䉁䅁䅁杄䵁䅁䅁䅍畁䑁䅙杍硁䅁䅁䍄䉁䅁䅁䅂䅁䅁䅍䅄䅁䅁䅯睹䅉䅁䅯权䅁䅁䅯兂䅁䅁䅅䅁䉁䅁䅁兂湁免獩䙈䙯䅑杷允䅁䅁䅑䅁䑁䅁䅷䅁䭁䙁䅯䅁䭁佁䭣䅁䭁䥁䕍䅁䉁䅁䅁允䅁䅁䅕䝓敌坒楫䕁䵁䅉䅅䅁䕁䅁䅁睁䵁䅁䅁权桂睁䅁权剁䅁䅁权䙁䅁䅁允䅁䅁䅅䅁佁䉁䅉䅁ぁ䑁䅣睍睁䑁䅑䅍睁䑁䅁䅁䵁䅉䅅䅁䕁䅁䅁睁䵁䅁䅁权䥃䅁䅁权湄权䅁权䑃䅂䅁允䅁䅁䅅䅁䙁䡁橉橖灸偋⽑䍄䉁䅁䅁䅂䅁䅁䅍䅄䅁䅁䅯䄫䅁䅁䅯朵䅯䅁䅯睧䅑䅁䅅䅁䉁䅁䅁杄䵁䅁䅁免畁䑁䅙杍ぁ䅁䅁䍄䉁䅁䅁䅂䅁䅁䅍䅄䅁䅁䅯䅐䅁䅁䅯朶䅯䅁䅯兣䅑䅁䅅䅁䉁䅁䅁杄䵁䅁䅁䅍畁䑁䅧李ぁ䅁䅁䍄䉁䅁䅁䅂䅁䅁䅍䅄䅁䅁䅯关䅅䅁䅯眵䅯䅁䅯兢䅑䅁䅅䅁䉁䅁䅁权䡂䅁䅁䍄䉁䅁䅁䅂䅁䅁䅍䅄䅁䅁䅯兵䅅䅁䅯眶䅯䅁䅯兣䅑䅁䅅䅁䉁䅁䅁杄啁䅁䅁睍㑁䑁䅉䅍睁䑁䅁䅍睁䑁䅁䅁䵁䅉䅅䅁䕁䅁䅁睁䵁䅁䅁权啃睁䅁权䭁䅁䅁权⽄允䅁允䅁䅁䅅䅁䙁䵁䭈啯㉗眸䅬䍄䉁䅁䅁䅂䅁䅁䅍䅄䅁䅁䅯䅅䅁䅁䅯朷䅯䅁䅯兦䅑䅁䅅䅁䉁䅁䅁兂䅁䅁䅁䱣㙔䅑杷允䅁䅁䅑䅁䑁䅁䅷䅁䭁䍁䄰䅁䭁佁䭙䅁䭁䥁䕕䅁䉁䅁䅁允䅁䅁䅯睒䅁䅁杷允䅁䅁䅑䅁䑁䅁䅷䅁䭁䡁䑉䅁䭁䅁䅯䅁䭁偁䈸䅁䉁䅁䅁允䅁䅁䅕噋偹癷潗う䵁䅉䅅䅁䕁䅁䅁睁䵁䅁䅁权䡃睁䅁权䭁䅁䅁权䙁䅁䅁允䅁䅁䅅䅁䙁䩁奍䙂余剌䅖䍄䉁䅁䅁睁䅁䅁䅍䅄䅁䅁䅯䅓䅁䅁䅯杈䅙䅁䅅䅁䉁䅁䅁权祁杂䅁䍄䉁䅁䅁䅂䅁䅁䅍䅄䅁䅁䅯睅䅁䅁䅯朶䅯䅁䅯兣䅑䅁䅅䅁䉁䅁䅁杄䵁䅁䅁䅍畁䑁䅑睎㕁䅁䅁䍄䉁䅁䅁䅂䅁䅁䅍䅄䅁䅁䅯儷䅍䅁䅯权䅁䅁䅯眯䅅䅁䅅䅁䉁䅁䅁兂摄䅊䉡捬婍䅑杷允䅁䅁䅍䅁䑁䅁䅷䅁䭁䉁䉳䅁䭁䉁䝧䅁䉁䅁䅁允䅁䅁䅯䅦䅙䅁杷允䅁䅁䅑䅁䑁䅁䅷䅁䭁䉁䄴䅁䭁佁䭯䅁䭁䡁䕅䅁䉁䅁䅁允䅁䅁䄴䅄䅁䑁䅅杌睁䑁䅑免䅁䅁杷允䅁䅁䅑䅁䑁䅁䅷䅁䭁䙁䈴䅁䭁佁䭣䅁䭁䥁䕕䅁䉁䅁䅁允䅁䅁䅕㘴扗䍸睃䕋䵁䅉䅅䅁䕁䅁䅁睁䵁䅁䅁权祃䅁䅁权煄权䅁权硂䅂䅁允䅁䅁䅅䅁佁䅁䅷䅁睁䍁䄴䅍㕁䑁䅧䅁䵁䅉䅅䅁䕁䅁䅁睁䵁䅁䅁权㍃允䅁权灄权䅁权㥂䅂䅁允䅁䅁䅅䅁䙁䅁䅁䅁睃䌰䉂䍄䉁䅁䅁䅂䅁䅁䅍䅄䅁䅁䅯䄲䅉䅁䅯充䅁䅁䅯眯䅅䅁䅅䅁䉁䅁䅁杄坁䅁䅁免㕁䑁䅑䅍睁䑁䅁䅍睁䑁䅁䅍䅁䅁杷允䅁䅁䅑䅁䑁䅁䅷䅁䭁䩁䅑䅁䭁佁䭯䅁䭁䡁䕯䅁䉁䅁䅁允䅁䅁䄴䅄䅁䑁䅁杌祁䑁䅑睎䅁䅁杷允䅁䅁䅑䅁䑁䅁䅷䅁䭁䕁䉙䅁䭁佁䭯䅁䭁䡁䕁䅁䉁䅁䅁允䅁䅁䄴䅄䅁䑁䅁杌硁䑁䅍睍䅁䅁杷允䅁䅁䅑䅁䑁䅁䅷䅁䭁䱁䄰䅁䭁佁䭣䅁䭁䝁䔸䅁䉁䅁䅁允䅁䅁䅕報灪橊䥈啌䵁䅉䅅䅁䕁䅁䅁睁䵁䅁䅁权婃杁䅁权䕁䅁䅁权䙁䅁䅁允䅁䅁䅅䅁䙁䅁䅁䅁乁洱䉤䍄䉁䅁䅁䅂䅁䅁䅍䅄䅁䅁䅯克䅅䅁䅯眶䅯䅁䅯䄷䅯䅁䅅䅁䉁䅁䅁权䡂䅁䅁䍄䉁䅁䅁䅂䅁䅁䅍䅄䅁䅁䅯六䅉䅁䅯充䅁䅁䅯兂䅁䅁䅅䅁䉁䅁䅁杄啁䅁䅁睍硁䑁䅧兏睁䑁䅁䅍睁䑁䅁䅁䵁䅉䅅䅁䕁䅁䅁睁䵁䅁䅁权䉂䅁䅁权煄权䅁权㙂䅂䅁允䅁䅁䅅䅁佁䅁䅷䅁睁䍁䄴䅎㍁䑁䅉䅁䵁䅉䅅䅁䕁䅁䅁睁䵁䅁䅁权㝃杁䅁权䭁䅁䅁权䙁䅁䅁允䅁䅁䅅䅁䭁䕁䅣䅁䵁䅉䅅䅁䑁䅁䅁睁䵁䅁䅁权敄䅁䅁权奁杂䅁允䅁䅁䅅䅁䭁䉁䝫䅁䵁䅉䅅䅁䕁䅁䅁睁䵁䅁䅁权㍄䅁䅁权湄权䅁权䙃䅂䅁允䅁䅁䅅䅁䙁䝁汄䌰扌别䄹䍄䉁䅁䅁䅂䅁䅁䅍䅄䅁䅁䅯杁䅅䅁䅯朷䅯䅁䅯兢䅑䅁䅅䅁䉁䅁䅁兂䅁䅁䅁䉅䡰兑杷允䅁䅁䅑䅁䑁䅁䅷䅁䭁乁䈴䅁䭁佁䭯䅁䭁䡁䕅䅁䉁䅁䅁允䅁䅁䄴䅄䅁䑁䅁杌ぁ䑁䅍杍䅁䅁杷允䅁䅁䅑䅁䑁䅁䅷䅁䭁䵁䍫䅁䭁䅁䅯䅁䭁偁䈸䅁䉁䅁䅁允䅁䅁䅕䘷㑇潈牗䕉䵁䅉䅅䅁䕁䅁䅁睁䵁䅁䅁权睂允䅁权浄权䅁权䑃䅂䅁允䅁䅁䅅䅁佁䅁䅷䅁硁䍁䄴睍硁䑁䅑䅁䵁䅉䅅䅁䕁䅁䅁睁䵁䅁䅁权䑄杁䅁权䕁䅁䅁权⽄允䅁允䅁䅁䅅䅁䙁䅁䅁䅁㙁䙢䈱䍄䉁䅁䅁䅂䅁䅁䅍䅄䅁䅁䅯䄷䅅䅁䅯䄶䅯䅁䅯全䅑䅁䅅䅁䉁䅁䅁杄佁䅁䅁杍㕁䍁䄴䅍ぁ䑁䅅䅁䵁䅉䅅䅁䕁䅁䅁睁䵁䅁䅁权㡁䅁䅁权䉁杁䅁权䍁杁䅁允䅁䅁䅅䅁䭁䕁䅣䅁䵁䅉䅅䅁䕁䅁䅁睁䵁䅁䅁权捄睁䅁权䕁䅁䅁权⽄允䅁允䅁䅁䅅䅁䙁䅁䅁䅁䵃㉃䈱䍄䉁䅁䅁䅂䅁䅁䅍䅄䅁䅁䅯儯䅍䅁䅯充䅁䅁䅯兂䅁䅁䅅䅁䉁䅁䅁杄啁䅁䅁杍睁䑁䅧䅍睁䑁䅁䅍睁䑁䅁䅁䵁䅉䅅䅁䑁䅁䅁睁䵁䅁䅁权䕁允䅁权歁杂䅁允䅁䅁䅅䅁䭁䱁䬸䅁䵁䅉䅅䅁䕁䅁䅁睁䵁䅁䅁权䱄允䅁权煄权䅁权瑂䅂䅁允䅁䅁䅅䅁佁䅁䅷䅁睁䍁䄴兎ㅁ䑁䅕䅁䵁䅉䅅䅁䕁䅁䅁睁䵁䅁䅁权䍄允䅁权䭁䅁䅁权䙁䅁䅁允䅁䅁䅅䅁䙁䍁礲敮渫杸䄱䍄䉁䅁䅁䅂䅁䅁䅍䅄䅁䅁䅯䅊䅍䅁䅯䅂䅁䅁䅯眯䅅䅁䅅䅁䉁䅁䅁兂䅁䅁䅃䅢㕬兑杷允䅁䅁䅍䅁䑁䅁䅷䅁䭁䥁䉫䅁䭁䍁䝑䅁䉁䅁䅁允䅁䅁䅯朴䅫䅁杷允䅁䅁䅑䅁䑁䅁䅷䅁䭁䵁䑑䅁䭁䅁䅯䅁䭁䅁䅕䅁䉁䅁䅁允䅁䅁䅕婤奍䙂余䕅䵁䅉䅅䅁䕁䅁䅁睁䵁䅁䅁权祁䅁䅁权煄权䅁权㥂䅂䅁允䅁䅁䅅䅁佁䅁䅷䅁睁䍁䄴李ぁ䑁䅙䅁䵁䅉䅅䅁䕁䅁䅁睁䵁䅁䅁权剃杁䅁权䭁䅁䅁权⽄允䅁允䅁䅁䅅䅁䙁䭁䝪穓䩥剷䅤䍄䉁䅁䅁䅂䅁䅁䅍䅄䅁䅁䅯杋䅁䅁䅯䄶䅯䅁䅯来䅑䅁䅅䅁䉁䅁䅁杄佁䅁䅁䅎睁䍁䄴睍㉁䑁䅣䅁䵁䅉䅅䅁䕁䅁䅁睁䵁䅁䅁权奁䅁䅁权浄权䅁权㥂䅂䅁允䅁䅁䅅䅁佁䅁䅷䅁硁䍁䄴䅏穁䑁䅕䅁䵁䅉䅅䅁䕁䅁䅁睁䵁䅁䅁权佃睁䅁权剁䅁䅁权䙁䅁䅁允䅁䅁䅅䅁佁䉁䅑䅁㉁䑁䅍杍㍁䑁䅍睍睁䑁䅁䅍䅁䅁杷允䅁䅁䅑䅁䑁䅁䅷䅁䭁䉁䉧䅁䭁佁䬰䅁䭁䡁䕁䅁䉁䅁䅁允䅁䅁䅕䩊摓䵌䠲稰䴸䅉䅅䅁䕁䅁䅁睁䵁䅁䅁权晁允䅁权潄权䅁权療䅂䅁允䅁䅁䅅䅁佁䅁䄴䅁穁䑁䅍杌祁䑁䅑睎䅁䅁杷允䅁䅁䅑䅁䑁䅁䅷䅁䭁䥁䐴䅁䭁䅁䅯䅁䭁䅁䅕䅁䉁䅁䅁允䅁䅁䅕㥌欰潂噇啃䵁䅉䅅䅁䑁䅁䅁睁䵁䅁䅁权瑄䅁䅁权奁杂䅁允䅁䅁䅅䅁䭁䕁䝑䅁䵁䅉䅅䅁䕁䅁䅁睁䵁䅁䅁权灃允䅁权瑄权䅁权㙂䅂䅁允䅁䅁䅅䅁䙁偁唷佥浫剳䅊䍄䉁䅁䅁䅂䅁䅁䅍䅄䅁䅁䅯睐䅁䅁䅯儷䅯䅁䅯来䅑䅁䅅䅁䉁䅁䅁兂䵁楁䡵瑆佮睐杷允䅁䅁䅑䅁䑁䅁䅷䅁䭁乁䅷䅁䭁佁䬰䅁䭁䡁䔰䅁䉁䅁䅁允䅁䅁䅕奧嘸䙍獔稸䴸䅉䅅䅁䕁䅁䅁睁䵁䅁䅁权穄杁䅁权䭁䅁䅁权䙁䅁䅁允䅁䅁䅅䅁䙁䡁㥅瑃橥䅣䅬䍄䉁䅁䅁䅂䅁䅁䅍䅄䅁䅁䅯兂䅅䅁䅯眵䅯䅁䅯兢䅑䅁䅅䅁䉁䅁䅁兂橄婰䕶䱉睁䅑杷允䅁䅁䅑䅁䑁䅁䅷䅁䭁乁䉯䅁䭁䅁䅯䅁䭁䅁䍑䅁䉁䅁䅁允䅁䅁䅕穐敖歵䵫樴䴸䅉䅅䅁䕁䅁䅁睁䵁䅁䅁权㡄允䅁权牄权䅁权䑃䅂䅁允䅁䅁䅅䅁佁䉁䅑䅁ぁ䑁䅁䅎㑁䑁䅣䅎㕁䑁䅧睎䅁䅁杷允䅁䅁䅑䅁䑁䅁䅷䅁䭁䩁䅕䅁䭁佁䭧䅁䭁䡁䕅䅁䉁䅁䅁允䅁䅁䄴杄䅁䑁䅅睍畁䑁䅣兏㕁䅁䅁䍄䉁䅁䅁䅂䅁䅁䅍䅄䅁䅁䅯䅅䅅䅁䅯䅂䅁䅁䅯䅂䅉䅁䅅䅁䉁䅁䅁兂䅁䅁潃㍐睡兑杷允䅁䅁䅑䅁䑁䅁䅷䅁䭁䥁䉳䅁䭁佁䭯䅁䭁䥁䕍䅁䉁䅁䅁允䅁䅁䄴䅄䅁䑁䅁杌ぁ䑁䅅睍䅁䅁杷允䅁䅁䅑䅁䑁䅁䅷䅁䭁偁䑧䅁䭁䅁䅯䅁䭁䅁䅕䅁䉁䅁䅁允䅁䅁䅕牕敧敨硴歐䵁䅉䅅䅁䕁䅁䅁睁䵁䅁䅁权⭄睁䅁权䕁䅁䅁权䙁䅁䅁允䅁䅁䅅䅁䙁䅁䅁䵁湄㌫䉖䍄䉁䅁䅁睁䅁䅁䅍䅄䅁䅁䅯兏䅁䅁䅯䅈䅙䅁䅅䅁䉁䅁䅁权潂睂䅁䍄䉁䅁䅁䅂䅁䅁䅍䅄䅁䅁䅯睉䅁䅁䅯儷䅯䅁䅯䄷䅯䅁䅅䅁䉁䅁䅁权䡂䅁䅁䍄䉁䅁䅁䅂䅁䅁䅍䅄䅁䅁䅯兩䅍䅁䅯权䅁䅁䅯兂䅁䅁䅅䅁䉁䅁䅁兂汄䌰扌堫头䅑杷允䅁䅁䅍䅁䑁䅁䅷䅁䭁佁䅕䅁䭁䉁䝷䅁䉁䅁䅁允䅁䅁䅯其䅙䅁杷允䅁䅁䅑䅁䑁䅁䅷䅁䭁䝁䉑䅁䭁䅁䅯䅁䭁䅁䍑䅁䉁䅁䅁允䅁䅁䅕渫焵䡶呑䕌䵁䅉䅅䅁䕁䅁䅁睁䵁䅁䅁权敄杁䅁权䭁䅁䅁权䙁䅁䅁允䅁䅁䅅䅁䙁䕁㍷啩杆儵䄹䍄䉁䅁䅁睁䅁䅁䅍䅄䅁䅁䅯睏䅁䅁䅯杈䅙䅁䅅䅁䉁䅁䅁权晄睂䅁䍄䉁䅁䅁䅂䅁䅁䅍䅄䅁䅁䅯睁䅁䅁䅯朶䅯䅁䅯全䅑䅁䅅䅁䉁䅁䅁杄䭁䅁䅁䅍畁䑁䅙睍䅁䅁杷允䅁䅁䅑䅁䑁䅁䅷䅁䭁偁䉫䅁䭁佁䬰䅁䭁䝁䔸䅁䉁䅁䅁允䅁䅁䅕㥆佮ㄹ橎啊䵁䅉䅅䅁䕁䅁䅁睁䵁䅁䅁权浄睁䅁权䕁䅁䅁权䙁䅁䅁允䅁䅁䅅䅁䙁䅁䅁䅁呃䙦䉎䍄䉁䅁䅁䅂䅁䅁䅍䅄䅁䅁䅯儵䅍䅁䅯䅂䅁䅁䅯兂䅁䅁䅅䅁䉁䅁䅁兂䅁䅁䅃䉓㑖兑杷允䅁䅁䅑䅁䑁䅁䅷䅁䭁䙁䄰䅁䭁佁䬴䅁䭁佁䭷䅁䉁䅁䅁允䅁䅁䅯睒䅁䅁杷允䅁䅁䅑䅁䑁䅁䅷䅁䭁偁䄴䅁䭁䉁䜸䅁䭁䍁䝁䅁䉁䅁䅁允䅁䅁䅯䅯䅫䅁杷允䅁䅁䅑䅁䑁䅁䅷䅁䭁䅁䉅䅁䭁佁䬴䅁䭁䡁䕅䅁䉁䅁䅁允䅁䅁䅕䅁䅁䭁呙䕖䵅䅉䅅䅁䕁䅁䅁睁䵁䅁䅁权呁允䅁权瑄权䅁权睂䅂䅁允䅁䅁䅅䅁䙁䑁䩥坑汄倰⽷䍄䉁䅁䅁䅂䅁䅁䅍䅄䅁䅁䅯䅸䅅䅁䅯朷䅯䅁䅯兢䅑䅁䅅䅁䉁䅁䅁兂䅁䅁䅁䑷㑈䅑杷允䅁䅁䅑䅁䑁䅁䅷䅁䭁佁䑕䅁䭁䉁䅅䅁䭁䅁䅕䅁䉁䅁䅁允䅁䅁䄴杆䅁䑁䅅䅍㕁䑁䅧䅍睁䑁䅁䅍睁䑁䅁䅁䵁䅉䅅䅁䕁䅁䅁睁䵁䅁䅁权兂允䅁权畄权䅁权睂䅂䅁允䅁䅁䅅䅁䙁䅁䅁䅁䅂案䉖䍄䉁䅁䅁䅂䅁䅁䅍䅄䅁䅁䅯東䅅䅁䅯权䅁䅁䅯䅂䅉䅁䅅䅁䉁䅁䅁权䡂䅁䅁䍄䉁䅁䅁䅂䅁䅁䅍䅄䅁䅁䅯䅈䅅䅁䅯朶䅯䅁䅯睧䅑䅁䅅䅁䉁䅁䅁杄䵁䅁䅁䅍畁䑁䅅李硁䅁䅁䍄䉁䅁䅁䅂䅁䅁䅍䅄䅁䅁䅯朰䅅䅁䅯朵䅯䅁䅯兢䅑䅁䅅䅁䉁䅁䅁杄䵁䅁䅁睍畁䑁䅍杍㕁䅁䅁䍄䉁䅁䅁䅂䅁䅁䅍䅄䅁䅁䅯睫䅁䅁䅯儶䅯䅁䅯䄷䅯䅁䅅䅁䉁䅁䅁权䡂䅁䅁䍄䉁䅁䅁䅂䅁䅁䅍䅄䅁䅁䅯朲䅉䅁䅯权䅁䅁䅯眯䅅䅁䅅䅁䉁䅁䅁兂佂桙奂扏呑䅷杷允䅁䅁䅑䅁䑁䅁䅷䅁䭁䑁䅁䅁䭁䅁䍅䅁䭁䅁䍍䅁䉁䅁䅁允䅁䅁䅕卙側噈浓欴䵁䅉䅅䅁䕁䅁䅁睁䵁䅁䅁权汄睁䅁权䭁䅁䅁权䙁䅁䅁允䅁䅁䅅䅁䙁䥁䅐煹䙆杴䅒䍄䉁䅁䅁䅂䅁䅁䅍䅄䅁䅁䅯朴䅁䅁䅯䄶䅯䅁䅯䄷䅯䅁䅅䅁䉁䅁䅁权䡂䅁䅁䍄䉁䅁䅁䅂䅁䅁䅍䅄䅁䅁䅯䅧䅅䅁䅯睈䅙䅁䅯䅉䅙䅁䅅䅁䉁䅁䅁权䅄睂䅁䍄䉁䅁䅁䅂䅁䅁䅍䅄䅁䅁䅯兵䅉䅁䅯䅂䅁䅁䅯兂䅁䅁䅅䅁䉁䅁䅁兂䅁䅁䅃⬳㑆兑杷允䅁䅁䅑䅁䑁䅁䅷䅁䭁䱁䉧䅁䭁佁䭯䅁䭁䥁䕕䅁䉁䅁䅁允䅁䅁䄴䅄䅁䑁䅁杌ぁ䑁䅁兏䅁䅁杷允䅁䅁䅑䅁䑁䅁䅷䅁䭁䱁䍙䅁䭁䅁䅯䅁䭁䅁䅕䅁䉁䅁䅁允䅁䅁䅕婤奍䙂余歄䵁䅉䅅䅁䕁䅁䅁睁䵁䅁䅁权㕃杁䅁权剁䅁䅁权䙁䅁䅁允䅁䅁䅅䅁佁䉁䅑䅁㉁䑁䅑䅍睁䑁䅁䅍睁䑁䅁䅍䅁䅁杷允䅁䅁䅑䅁䑁䅁䅷䅁䭁䱁䄰䅁䭁佁䭳䅁䭁䝁䔰䅁䉁䅁䅁允䅁䅁䅯睒䅁䅁杷允䅁䅁䅑䅁䑁䅁䅷䅁䭁偁䄰䅁䭁佁䭯䅁䭁䝁䔸䅁䉁䅁䅁允䅁䅁䄴权䅁䑁䅅杌ぁ䑁䅑䅁䵁䅉䅅䅁䕁䅁䅁睁䵁䅁䅁权䑂䅁䅁权䭁䅁䅁权䙁䅁䅁允䅁䅁䅅䅁䙁䙁乃㉬匴硁䄵䍄䉁䅁䅁䅂䅁䅁䅍䅄䅁䅁䅯眯䅍䅁䅯权䅁䅁䅯兂䅁䅁䅅䅁䉁䅁䅁兂偄ㄹ橐婰獶睐杷允䅁䅁䅑䅁䑁䅁䅷䅁䭁䵁䑅䅁䭁䅁䅯䅁䭁䅁䅕䅁䉁䅁䅁允䅁䅁䅕扏䥔牤昴ぅ䵁䅉䅅䅁䑁䅁䅁睁䵁䅁䅁权㉁䅁䅁权奁杂䅁允䅁䅁䅅䅁䭁䕁䝯䅁䵁䅉䅅䅁䑁䅁䅁睁䵁䅁䅁权呄允䅁权敁杂䅁允䅁䅁䅅䅁䭁䡁䡉䅁䵁䅉䅅䅁䕁䅁䅁睁䵁䅁䅁权䍃杁䅁权剁䅁䅁权⽄允䅁允䅁䅁䅅䅁佁䉁䅉䅁硁䑁䅫睎㑁䑁䅣䅍睁䑁䅁䅁䵁䅉䅅䅁䕁䅁䅁睁䵁䅁䅁权佂䅁䅁权瑄权䅁权療䅂䅁允䅁䅁䅅䅁䙁䡁㥅瑃橥偣⽅䍄䉁䅁䅁䅂䅁䅁䅍䅄䅁䅁䅯睌䅍䅁䅯权䅁䅁䅯眯䅅䅁䅅䅁䉁䅁䅁兂䱃佢㝦晱睈睐杷允䅁䅁䅑䅁䑁䅁䅷䅁䭁䝁䉯䅁䭁佁䭙䅁䭁䝁䔰䅁䉁䅁䅁允䅁䅁䅯睒䅁䅁杷允䅁䅁䅑䅁䑁䅁䅷䅁䭁䙁䑧䅁䭁䅁䅑䅁䭁偁䈸䅁䉁䅁䅁允䅁䅁䅕䅁䅁䡁䩑武䵅䅉䅅䅁䕁䅁䅁睁䵁䅁䅁权䅁䅂䅁权䭁䅁䅁权䙁䅁䅁允䅁䅁䅅䅁䙁䥁牘払敧剨䅬䍄䉁䅁䅁䅂䅁䅁䅍䅄䅁䅁䅯䅔䅁䅁䅯权䅁䅁䅯兂䅁䅁䅅䅁䉁䅁䅁兂㙄浦㡱䱤硍䅑杷允䅁䅁䅑䅁䑁䅁䅷䅁䭁佁䑣䅁䭁䉁䅅䅁䭁偁䈸䅁䉁䅁䅁允䅁䅁䄴䅆䅁䑁䅅免㑁䑁䅉䅏睁䑁䅕䅍睁䅁䅁䍄䉁䅁䅁䅂䅁䅁䅍䅄䅁䅁䅯兆䅁䅁䅯朷䅯䅁䅯睢䅑䅁䅅䅁䉁䅁䅁兂䅁䅁䅁䍉䱫兑杷允䅁䅁䅑䅁䑁䅁䅷䅁䭁䑁䅫䅁䭁佁䭧䅁䭁䡁䕁䅁䉁䅁䅁允䅁䅁䄴杄䅁䑁䅉免畁䑁䅕睍㍁䅁䅁䍄䉁䅁䅁䅂䅁䅁䅍䅄䅁䅁䅯䅶䅁䅁䅯儶䅯䅁䅯䄷䅯䅁䅅䅁䉁䅁䅁权䡂䅁䅁䍄䉁䅁䅁䅂䅁䅁䅍䅄䅁䅁䅯杗䅅䅁䅯眵䅯䅁䅯睧䅑䅁䅅䅁䉁䅁䅁兂㝁〳丫⭬水䅑杷允䅁䅁䅑䅁䑁䅁䅷䅁䭁䭁䅫䅁䭁䉁䜸䅁䭁䍁䝁䅁䉁䅁䅁允䅁䅁䅯全䅧䅁杷允䅁䅁䅑䅁䑁䅁䅷䅁䭁偁䅫䅁䭁佁䭫䅁䭁佁䭷䅁䉁䅁䅁允䅁䅁䅯睒䅁䅁杷允䅁䅁䅑䅁䑁䅁䅷䅁䭁䕁䑍䅁䭁䅁䅑䅁䭁䅁䅕䅁䉁䅁䅁允䅁䅁䅕䅁䅁䭷奴ざ䵅䅉䅅䅁䕁䅁䅁睁䵁䅁䅁权歃允䅁权浄权䅁权硂䅂䅁允䅁䅁䅅䅁佁䅁䅷䅁睁䍁䄴睎㍁䑁䅙䅁䵁䅉䅅䅁䕁䅁䅁睁䵁䅁䅁权祄允䅁权湄权䅁权䙃䅂䅁允䅁䅁䅅䅁䙁䥁獴⼵灵券䅖䍄䉁䅁䅁䅂䅁䅁䅍䅄䅁䅁䅯內䅉䅁䅯䅂䅁䅁䅯眯䅅䅁䅅䅁䉁䅁䅁兂䅁䅁权㡐戲兑杷允䅁䅁䅑䅁䑁䅁䅷䅁䭁䩁䐸䅁䭁䉁䅅䅁䭁䅁䅕䅁䉁䅁䅁允䅁䅁䄴䅆䅁䑁䅉杍ぁ䑁䅧䅍睁䑁䅁䅍睁䅁䅁䍄䉁䅁䅁䅂䅁䅁䅍䅄䅁䅁䅯睧䅁䅁䅯朷䅯䅁䅯来䅑䅁䅅䅁䉁䅁䅁兂䅁䅁䅁䘶噉兑杷允䅁䅁䅑䅁䑁䅁䅷䅁䭁乁䉫䅁䭁佁䭳䅁䭁䥁䕕䅁䉁䅁䅁允䅁䅁䄴䅆䅁䑁䅕睎祁䑁䅙杍ㅁ䑁䅅睍穁䅁䅁䍄䉁䅁䅁䅂䅁䅁䅍䅄䅁䅁䅯䅨䅁䅁䅯儶䅯䅁䅯兢䅑䅁䅅䅁䉁䅁䅁兂䅁䅁䅁䡙匴兑杷允䅁䅁䅑䅁䑁䅁䅷䅁䭁䩁䉅䅁䭁佁䭳䅁䭁䥁䕕䅁䉁䅁䅁允䅁䅁䄴䅆䅁䑁䅍䅎㕁䑁䅉睎ㅁ䑁䅣睎ㅁ䅁䅁䍄䉁䅁䅁䅂䅁䅁䅍䅄䅁䅁䅯䅳䅉䅁䅯权䅁䅁䅯眯䅅䅁䅅䅁䉁䅁䅁兂䱄啯㉗㜸椰䅑杷允䅁䅁䅑䅁䑁䅁䅷䅁䭁䵁䉁䅁䭁佁䭯䅁䭁佁䭷䅁䉁䅁䅁允䅁䅁䅯睒䅁䅁杷允䅁䅁䅑䅁䑁䅁䅷䅁䭁䅁䕉䅁䭁䅁䅑䅁䭁䅁䅕䅁䉁䅁䅁允䅁䅁䅕䅁䅁䅁灵啗䵅䅉䅅䅁䑁䅁䅁睁䵁䅁䅁权獄允䅁权捁杂䅁允䅁䅁䅅䅁䭁䕁䝣䅁䵁䅉䅅䅁䕁䅁䅁睁䵁䅁䅁权乄䅁䅁权牄权䅁权㙂䅂䅁允䅁䅁䅅䅁佁䉁䅑䅁穁䑁䅁䅎㕁䑁䅙䅎㑁䑁䅉兎䅁䅁杷允䅁䅁䅑䅁䑁䅁䅷䅁䭁佁䉯䅁䭁佁䬰䅁䭁䡁䕯䅁䉁䅁䅁允䅁䅁䅕牕敧敨剴䑹䴸䅉䅅䅁䕁䅁䅁睁䵁䅁䅁权時䅁䅁权浄权䅁权㙂䅂䅁允䅁䅁䅅䅁佁䅁䅷䅁硁䍁䄴䅍祁䑁䅫䅁䵁䅉䅅䅁䕁䅁䅁睁䵁䅁䅁权㥂䅁䅁权灄权䅁权睂䅂䅁允䅁䅁䅅䅁䙁䅁䅁䅁䅂䅐䉂䍄䉁䅁䅁䅂䅁䅁䅍䅄䅁䅁䅯䅣䅉䅁䅯权䅁䅁䅯眯䅅䅁䅅䅁䉁䅁䅁兂兂婪畤潅坍䅑杷允䅁䅁䅑䅁䑁䅁䅷䅁䭁䩁䅣䅁䭁佁䭯䅁䭁䝁䔰䅁䉁䅁䅁允䅁䅁䄴䅄䅁䑁䅁杌㑁䑁䅁兎䅁䅁杷允䅁䅁䅑䅁䑁䅁䅷䅁䭁佁䅅䅁䭁佁䭧䅁䭁䡁䕁䅁䉁䅁䅁允䅁䅁䄴杄䅁䑁䅅杍畁䑁䅑䅍硁䅁䅁䍄䉁䅁䅁䅂䅁䅁䅍䅄䅁䅁䅯䅍䅅䅁䅯朶䅯䅁䅯睢䅑䅁䅅䅁䉁䅁䅁杄䵁䅁䅁䅍畁䑁䅅睎穁䅁䅁䍄䉁䅁䅁䅂䅁䅁䅍䅄䅁䅁䅯杬䅉䅁䅯充䅁䅁䅯眯䅅䅁䅅䅁䉁䅁䅁杄坁䅁䅁免ぁ䑁䅕䅎睁䑁䅁䅍睁䑁䅁䅍䅁䅁杷允䅁䅁䅑䅁䑁䅁䅷䅁䭁䩁䈴䅁䭁佁䭧䅁䭁䥁䕍䅁䉁䅁䅁允䅁䅁䄴杄䅁䑁䅉李畁䑁䅑兎㍁䅁䅁䍄䉁䅁䅁䅂䅁䅁䅍䅄䅁䅁䅯眳䅍䅁䅯充䅁䅁䅯兂䅁䅁䅅䅁䉁䅁䅁杄啁䅁䅁睍穁䑁䅅兏睁䑁䅁䅍睁䑁䅁䅁䵁䅉䅅䅁䕁䅁䅁睁䵁䅁䅁权煁允䅁权潄权䅁权㥂䅂䅁允䅁䅁䅅䅁佁䅁䄴䅁祁䑁䅁杌硁䑁䅑李䅁䅁杷允䅁䅁䅑䅁䑁䅁䅷䅁䭁偁䉙䅁䭁佁䭳䅁䭁佁䭷䅁䉁䅁䅁允䅁䅁䅯睒䅁䅁杷允䅁䅁䅑䅁䑁䅁䅷䅁䭁䅁䕍䅁䭁䅁䅑䅁䭁䅁䅕䅁䉁䅁䅁允䅁䅁䅯睚䅉䅁杷允䅁䅁䅑䅁䑁䅁䅷䅁䭁䵁䅑䅁䭁佁䬴䅁䭁佁䭷䅁䉁䅁䅁允䅁䅁䅯睒䅁䅁杷允䅁䅁䅑䅁䑁䅁䅷䅁䭁䝁䌰䅁䭁䅁䅯䅁䭁偁䈸䅁䉁䅁䅁允䅁䅁䅕畮渫歸㍳吵䴸䅉䅅䅁䕁䅁䅁睁䵁䅁䅁权啁允䅁权潄权䅁权䑃䅂䅁允䅁䅁䅅䅁佁䅁䄴䅁穁䑁䅁杌ㅁ䑁䅙李䅁䅁杷允䅁䅁䅑䅁䑁䅁䅷䅁䭁䡁䉣䅁䭁佁䭣䅁䭁䝁䔰䅁䉁䅁䅁允䅁䅁䅕㑋坣挲㌵䕇䵁䅉䅅䅁䕁䅁䅁睁䵁䅁䅁权䡂允䅁权潄权䅁权㥂䅂䅁允䅁䅁䅅䅁佁䅁䄴䅁祁䑁䅫杌睁䑁䅑免䅁䅁杷允䅁䅁䅑䅁䑁䅁䅷䅁䭁䭁䉉䅁䭁佁䬰䅁䭁佁䭷䅁䉁䅁䅁允䅁䅁䅯睒䅁䅁杷允䅁䅁䅑䅁䑁䅁䅷䅁䭁乁䉍䅁䭁佁䭙䅁䭁佁䭷䅁䉁䅁䅁允䅁䅁䅯睒䅁䅁杷允䅁䅁䅑䅁䑁䅁䅷䅁䭁䕁䑉䅁䭁䉁䅅䅁䭁偁䈸䅁䉁䅁䅁允䅁䅁䄴䅇䅁䑁䅉兎睁䑁䅣䅍睁䑁䅁䅍睁䑁䅁䅍䅁䅁杷允䅁䅁䅍䅁䑁䅁䅷䅁䭁䅁䉳䅁䭁䉁䜴䅁䉁䅁䅁允䅁䅁䅯杫䅙䅁杷允䅁䅁䅑䅁䑁䅁䅷䅁䭁䍁䅍䅁䭁佁䬰䅁䭁䥁䕕䅁䉁䅁䅁允䅁䅁䅕㉩湺㘫确樹䴸䅉䅅䅁䕁䅁䅁睁䵁䅁䅁权杁䅁䅁权潄权䅁权睂䅂䅁允䅁䅁䅅䅁䭁䕁䅣䅁䵁䅉䅅䅁䕁䅁䅁睁䵁䅁䅁权䑁䅂䅁权剁䅁䅁权䙁䅁䅁允䅁䅁䅅䅁䭁䝁䍣䅁䵁䅉䅅䅁䕁䅁䅁睁䵁䅁䅁权啂䅁䅁权湄权䅁权䙃䅂䅁允䅁䅁䅅䅁䙁䵁䱤㑎䉬䅙䅊䍄䉁䅁䅁䅂䅁䅁䅍䅄䅁䅁䅯兤䅅䅁䅯朷䅯䅁䅯全䅑䅁䅅䅁䉁䅁䅁兂䅁䅁䅁䕫䩸兑杷允䅁䅁䅑䅁䑁䅁䅷䅁䭁偁䅯䅁䭁䉁䅅䅁䭁䅁䅕䅁䉁䅁䅁允䅁䅁䄴䅆䅁䑁䅉䅍ㅁ䑁䅕兏硁䑁䅁䅍睁䅁䅁䍄䉁䅁䅁䅂䅁䅁䅍䅄䅁䅁䅯䅺䅅䅁䅯䄶䅯䅁䅯来䅑䅁䅅䅁䉁䅁䅁杄䵁䅁䅁兎畁䑁䅧睎㉁䅁䅁䍄䉁䅁䅁䅂䅁䅁䅍䅄䅁䅁䅯杓䅉䅁䅯䅂䅁䅁䅯眯䅅䅁䅅䅁䉁䅁䅁兂䅁䅁䅃佗䅭兑杷允䅁䅁䅍䅁䑁䅁䅷䅁䭁䑁䅑䅁䭁䉁䜴䅁䉁䅁䅁允䅁䅁䅯杊䅫䅁杷允䅁䅁䅑䅁䑁䅁䅷䅁䭁䵁䉕䅁䭁佁䭧䅁䭁䥁䕕䅁䉁䅁䅁允䅁䅁䄴杄䅁䑁䅅睍畁䑁䅕睎穁䅁䅁䍄䉁䅁䅁睁䅁䅁䅍䅄䅁䅁䅯睆䅅䅁䅯䅈䅙䅁䅅䅁䉁䅁䅁权晁元䅁䍄䉁䅁䅁䅂䅁䅁䅍䅄䅁䅁䅯䅮䅁䅁䅯朷䅯䅁䅯䄷䅯䅁䅅䅁䉁䅁䅁权䡂䅁䅁䍄䉁䅁䅁睁䅁䅁䅍䅄䅁䅁䅯兎䅅䅁䅯杇䅙䅁䅅䅁䉁䅁䅁权㡁䅃䅁䍄䉁䅁䅁睁䅁䅁䅍䅄䅁䅁䅯睹䅅䅁䅯杊䅙䅁䅅䅁䉁䅁䅁杄䵁䅁䅁兏ぁ䍁䄴䅏ぁ䅁䅁䍄䉁䅁䅁䅂䅁䅁䅍䅄䅁䅁䅯李䅅䅁䅯权䅁䅁䅯䅂䅉䅁䅅䅁䉁䅁䅁兂㉃⼸唳佥坮睐杷允䅁䅁䅑䅁䑁䅁䅷䅁䭁䭁䉉䅁䭁佁䬰䅁䭁䝁䔸䅁䉁䅁䅁允䅁䅁䅕搵楁⼲⭬樵䴸䅉䅅䅁䕁䅁䅁睁䵁䅁䅁权啃允䅁权湄权䅁权㙂䅂䅁允䅁䅁䅅䅁䙁偁⭰牡へ硅䄱䍄䉁䅁䅁䅂䅁䅁䅍䅄䅁䅁䅯䅂䅑䅁䅯䅂䅁䅁䅯兂䅁䅁䅅䅁䉁䅁䅁兂䅁䅁䅃䨶婵兑杷允䅁䅁䅍䅁䑁䅁䅷䅁䭁乁䅫䅁䭁䉁䝧䅁䉁䅁䅁允䅁䅁䅯兏䅙䅁杷允䅁䅁䅑䅁䑁䅁䅷䅁䭁乁䅳䅁䭁佁䬰䅁䭁䥁䕕䅁䉁䅁䅁允䅁䅁䅕児塲㍯㥁䐯䴸䅉䅅䅁䕁䅁䅁睁䵁䅁䅁权⭄䅁䅁权湄权䅁权硂䅂䅁允䅁䅁䅅䅁䙁䡁潎敫㠱祦䅸䍄䉁䅁䅁䅂䅁䅁䅍䅄䅁䅁䅯杵䅅䅁䅯朶䅯䅁䅯兣䅑䅁䅅䅁䉁䅁䅁杄䵁䅁䅁䅍畁䑁䅧䅎㕁䅁䅁䍄䉁䅁䅁䅂䅁䅁䅍䅄䅁䅁䅯內䅅䅁䅯朶䅯䅁䅯睧䅑䅁䅅䅁䉁䅁䅁杄䵁䅁䅁䅍畁䑁䅍李㕁䅁䅁䍄䉁䅁䅁䅂䅁䅁䅍䅄䅁䅁䅯䅂䅑䅁䅯充䅁䅁䅯兂䅁䅁䅅䅁䉁䅁䅁杄啁䅁䅁䅎㉁䑁䅉䅏睁䑁䅁䅍睁䑁䅁䅁䵁䅉䅅䅁䕁䅁䅁睁䵁䅁䅁权䕁䅂䅁权䭁䅁䅁权䙁䅁䅁允䅁䅁䅅䅁䙁䕁䱓佢㝦剋䄱䍄䉁䅁䅁䅂䅁䅁䅍䅄䅁䅁䅯允䅅䅁䅯朶䅯䅁䅯睧䅑䅁䅅䅁䉁䅁䅁杄䵁䅁䅁䅍畁䑁䅕李ぁ䅁䅁䍄䉁䅁䅁䅂䅁䅁䅍䅄䅁䅁䅯兂䅑䅁䅯䅂䅁䅁䅯兂䅁䅁䅅䅁䉁䅁䅁兂䅁䅁䅁䩏畂兑杷允䅁䅁䅑䅁䑁䅁䅷䅁䭁䙁䉉䅁䭁佁䬰䅁䭁䝁䔰䅁䉁䅁䅁允䅁䅁䅯睒䅁䅁杷允䅁䅁䅑䅁䑁䅁䅷䅁䭁乁䅳䅁䭁佁䭧䅁䭁䡁䕁䅁䉁䅁䅁允䅁䅁䄴权䅁䑁䅑李畁䑁䅫䅁䵁䅉䅅䅁䕁䅁䅁睁䵁䅁䅁权獄䅁䅁权䭁䅁䅁权䙁䅁䅁允䅁䅁䅅䅁䙁乁乎桙奂呵䄵䍄䉁䅁䅁䅂䅁䅁䅍䅄䅁䅁䅯䅰䅅䅁䅯朶䅯䅁䅯睢䅑䅁䅅䅁䉁䅁䅁杄䵁䅁䅁䅍畁䑁䅍䅎祁䅁䅁䍄䉁䅁䅁䅂䅁䅁䅍䅄䅁䅁䅯兂䅑䅁䅯充䅁䅁䅯兂䅁䅁䅅䅁䉁䅁䅁杄啁䅁䅁睍硁䑁䅕兎睁䑁䅁䅍睁䑁䅁䅁䵁䅉䅅䅁䑁䅁䅁睁䵁䅁䅁权㡄䅁䅁权奁杂䅁允䅁䅁䅅䅁䭁䍁䝫䅁䵁䅉䅅䅁䕁䅁䅁睁䵁䅁䅁权㝁允䅁权湄权䅁权㙂䅂䅁允䅁䅁䅅䅁䙁䝁匸㡧䭄卉䅖䍄䉁䅁䅁䅂䅁䅁䅍䅄䅁䅁䅯睵䅅䅁䅯眶䅯䅁䅯兢䅑䅁䅅䅁䉁䅁䅁杄啁䅁䅁䅏ㅁ䑁䅍兏㕁䑁䅫免ぁ䑁䅙䅁䵁䅉䅅䅁䕁䅁䅁睁䵁䅁䅁权灁允䅁权浄权䅁权㙂䅂䅁允䅁䅁䅅䅁佁䅁䅷䅁睁䍁䄴䅏穁䑁䅍䅁䵁䅉䅅䅁䕁䅁䅁睁䵁䅁䅁权䍂杁䅁权剁䅁䅁权䙁䅁䅁允䅁䅁䅅䅁佁䉁䅉䅁ぁ䑁䅣兏睁䑁䅁䅍睁䑁䅁䅁䵁䅉䅅䅁䕁䅁䅁睁䵁䅁䅁权㥃䅁䅁权牄权䅁权䑃䅂䅁允䅁䅁䅅䅁佁䉁䅙䅁硁䑁䅁䅎㍁䑁䅑䅏ㅁ䑁䅁䅍睁䅁䅁䍄䉁䅁䅁䅂䅁䅁䅍䅄䅁䅁䅯䅉䅍䅁䅯权䅁䅁䅯兂䅁䅁䅅䅁䉁䅁䅁兂浂浚浚浚䅙䅑杷允䅁䅁䅍䅁䑁䅁䅷䅁䭁䱁䉷䅁䭁䍁䝙䅁䉁䅁䅁允䅁䅁䄴杄䅁䑁䅅䅍穁䍁䄴杍㉁䅁䅁䍄䉁䅁䅁䅂䅁䅁䅍䅄䅁䅁䅯睇䅁䅁䅯眶䅯䅁䅯来䅑䅁䅅䅁䉁䅁䅁杄啁䅁䅁兎祁䑁䅙䅍睁䑁䅅䅍睁䑁䅁䅁䵁䅉䅅䅁䕁䅁䅁睁䵁䅁䅁权瑂允䅁权潄权䅁权䑃䅂䅁允䅁䅁䅅䅁佁䅁䄴䅁ぁ䑁䅉杌㕁䑁䅅兎䅁䅁杷允䅁䅁䅑䅁䑁䅁䅷䅁䭁䍁䑉䅁䭁䅁䅑䅁䭁䅁䅕䅁䉁䅁䅁允䅁䅁䅕䅁䅁䉧ㅭ䕣䵅䅉䅅䅁䕁䅁䅁睁䵁䅁䅁权婄䅁䅁权牄权䅁权䙃䅂䅁允䅁䅁䅅䅁佁䉁䅙䅁㍁䑁䅑睍硁䑁䅁䅍睁䑁䅁䅍睁䅁䅁䍄䉁䅁䅁䅂䅁䅁䅍䅄䅁䅁䅯儫䅁䅁䅯允䅉䅁䅯杁䅉䅁䅅䅁䉁䅁䅁兂睁䑯捧唫湲䅑杷允䅁䅁䅑䅁䑁䅁䅷䅁䭁䝁䉅䅁䭁佁䭫䅁䭁䥁䕕䅁䉁䅁䅁允䅁䅁䅕䅁䅁䕁啃欸䵁䅉䅅䅁䑁䅁䅁睁䵁䅁䅁权䉄䅁䅁权敁杂䅁允䅁䅁䅅䅁䭁䝁䤰䅁䵁䅉䅅䅁䕁䅁䅁睁䵁䅁䅁权獂䅁䅁权湄权䅁权䑃䅂䅁允䅁䅁䅅䅁䙁䙁歰㥏倹卺䅂䍄䉁䅁䅁䅂䅁䅁䅍䅄䅁䅁䅯兣䅁䅁䅯儶䅯䅁䅯睧䅑䅁䅅䅁䉁䅁䅁兂䅁䅁䅁䡷䕳兑杷允䅁䅁䅑䅁䑁䅁䅷䅁䭁䩁䄰䅁䭁佁䭧䅁䭁䥁䕍䅁䉁䅁䅁允䅁䅁䄴杄䅁䑁䅉免畁䑁䅕䅏祁䅁䅁䍄䉁䅁䅁䅂䅁䅁䅍䅄䅁䅁䅯杯䅍䅁䅯䅂䅁䅁䅯眯䅅䅁䅅䅁䉁䅁䅁兂䅁䅁䅃噎䥒兑杷允䅁䅁䅑䅁䑁䅁䅷䅁䭁䵁䍧䅁䭁䉁䅅䅁䭁䅁䅕䅁䉁䅁䅁允䅁䅁䄴杆䅁䑁䅅免ㅁ䑁䅫䅍睁䑁䅁䅍睁䑁䅁䅁䵁䅉䅅䅁䕁䅁䅁睁䵁䅁䅁权乁䅁䅁权浄权䅁权獄权䅁允䅁䅁䅅䅁䭁䕁䅣䅁䵁䅉䅅䅁䕁䅁䅁睁䵁䅁䅁权䝂䅁䅁权畄权䅁权䑃䅂䅁允䅁䅁䅅䅁䙁䅁䅁䅁权术䈹䍄䉁䅁䅁䅂䅁䅁䅍䅄䅁䅁䅯杒䅍䅁䅯权䅁䅁䅯眯䅅䅁䅅䅁䉁䅁䅁兂い搯㑒匶偙䅑杷允䅁䅁䅍䅁䑁䅁䅷䅁䭁䡁䄸䅁䭁䍁䝑䅁䉁䅁䅁允䅁䅁䅯䅌䅙䅁杷允䅁䅁䅑䅁䑁䅁䅷䅁䭁䵁䍧䅁䭁䅁䅯䅁䭁䅁䅕䅁䉁䅁䅁允䅁䅁䅕䑗ね䡹⭡啃䵁䅉䅅䅁䕁䅁䅁睁䵁䅁䅁权㑃䅁䅁权畄权䅁权㙂䅂䅁允䅁䅁䅅䅁䙁䅁䅁䅁䥄杋䈹䍄䉁䅁䅁䅂䅁䅁䅍䅄䅁䅁䅯䅏䅅䅁䅯眶䅯䅁䅯䅣䅑䅁䅅䅁䉁䅁䅁杄啁䅁䅁睍㑁䑁䅉䅍㉁䑁䅍睍ぁ䑁䅍䅁䵁䅉䅅䅁䕁䅁䅁睁䵁䅁䅁权獃睁䅁权剁䅁䅁权䙁䅁䅁允䅁䅁䅅䅁佁䉁䅑䅁ㅁ䑁䅑䅏㍁䑁䅍䅍睁䑁䅁䅍䅁䅁杷允䅁䅁䅑䅁䑁䅁䅷䅁䭁䑁䅙䅁䭁佁䭯䅁䭁䥁䕕䅁䉁䅁䅁允䅁䅁䄴䅄䅁䑁䅁杌㍁䑁䅍睎䅁䅁杷允䅁䅁䅑䅁䑁䅁䅷䅁䭁䥁䅙䅁䭁佁䭧䅁䭁䡁䕯䅁䉁䅁䅁允䅁䅁䄴杄䅁䑁䅉兎畁䑁䅕杍ㅁ䅁䅁䍄䉁䅁䅁䅂䅁䅁䅍䅄䅁䅁䅯䅅䅅䅁䅯朷䅯䅁䅯兢䅑䅁䅅䅁䉁䅁䅁权䡂䅁䅁䍄䉁䅁䅁䅂䅁䅁䅍䅄䅁䅁䅯杭䅅䅁䅯朷䅯䅁䅯兢䅑䅁䅅䅁䉁䅁䅁兂䅁䅁䅁䝍奉兑杷允䅁䅁䅑䅁䑁䅁䅷䅁䭁䩁䅧䅁䭁佁䭳䅁䭁䝁䔸䅁䉁䅁䅁允䅁䅁䄴䅆䅁䑁䅕睎ぁ䑁䅅䅍硁䑁䅣免穁䅁䅁䍄䉁䅁䅁䅂䅁䅁䅍䅄䅁䅁䅯䅲䅍䅁䅯权䅁䅁䅯兂䅁䅁䅅䅁䉁䅁䅁兂⽂牡へ硫㙪睐杷允䅁䅁䅑䅁䑁䅁䅷䅁䭁䱁䄴䅁䭁佁䭳䅁䭁䡁䕯䅁䉁䅁䅁允䅁䅁䄴䅇䅁䑁䅉䅎ㅁ䑁䅙杍睁䑁䅁䅍睁䑁䅁䅍䅁䅁杷允䅁䅁䅑䅁䑁䅁䅷䅁䭁䝁䉉䅁䭁佁䭧䅁䭁䥁䕕䅁䉁䅁䅁允䅁䅁䄴杄䅁䑁䅅䅍畁䑁䅣兎㉁䅁䅁䍄䉁䅁䅁䅂䅁䅁䅍䅄䅁䅁䅯䅨䅉䅁䅯䅂䅁䅁䅯兂䅁䅁䅅䅁䉁䅁䅁兂䅁䅁䅁琰睴兑杷允䅁䅁䅍䅁䑁䅁䅷䅁䭁䵁䅷䅁䭁䍁䝙䅁䉁䅁䅁允䅁䅁䄴䅄䅁䑁䅧䅎畁䑁䅣兎䅁䅁杷允䅁䅁䅑䅁䑁䅁䅷䅁䭁䅁䈰䅁䭁䉁䜸䅁䭁䍁䝁䅁䉁䅁䅁允䅁䅁䅯䅔䅙䅁杷允䅁䅁䅑䅁䑁䅁䅷䅁䭁䝁䑷䅁䭁䅁䅯䅁䭁偁䈸䅁䉁䅁䅁允䅁䅁䅕䑗ね䡹⭡稵䴸䅉䅅䅁䕁䅁䅁睁䵁䅁䅁权時允䅁权煄权䅁权硂䅂䅁允䅁䅁䅅䅁佁䅁䅷䅁睁䍁䄴睍㕁䑁䅣䅁䵁䅉䅅䅁䑁䅁䅁睁䵁䅁䅁权䉃允䅁权歁杂䅁允䅁䅁䅅䅁䭁乁䭣䅁䵁䅉䅅䅁䕁䅁䅁睁䵁䅁䅁权呂䅁䅁权潄权䅁权㙂䅂䅁允䅁䅁䅅䅁佁䅁䄴䅁硁䑁䅍杌睁䑁䅑杍䅁䅁杷允䅁䅁䅑䅁䑁䅁䅷䅁䭁䝁䅙䅁䭁䅁䅑䅁䭁䅁䅕䅁䉁䅁䅁允䅁䅁䅕䅁䅁䱙乆䕬䵅䅉䅅䅁䕁䅁䅁睁䵁䅁䅁权潂䅁䅁权牄权䅁权療䅂䅁允䅁䅁䅅䅁佁䉁䅉䅁ㅁ䑁䅧䅍㕁䑁䅑䅍睁䑁䅁䅁䵁䅉䅅䅁䕁䅁䅁睁䵁䅁䅁权䥃允䅁权潄权䅁权㥂䅂䅁允䅁䅁䅅䅁佁䅁䄴䅁硁䑁䅑杌ㅁ䑁䅕兏䅁䅁杷允䅁䅁䅑䅁䑁䅁䅷䅁䭁䱁䈰䅁䭁佁䬰䅁䭁䡁䔰䅁䉁䅁䅁允䅁䅁䅕䙂余扌摋䵄䵁䅉䅅䅁䕁䅁䅁睁䵁䅁䅁权啂允䅁权畄权䅁权獄权䅁允䅁䅁䅅䅁䭁䕁䅣䅁䵁䅉䅅䅁䕁䅁䅁睁䵁䅁䅁权湂睁䅁权剁䅁䅁权䙁䅁䅁允䅁䅁䅅䅁佁䉁䅉䅁ㅁ䑁䅣睍ㅁ䑁䅁䅍睁䑁䅁䅁䵁䅉䅅䅁䕁䅁䅁睁䵁䅁䅁权晁䅁䅁权䕁䅁䅁权䙁䅁䅁允䅁䅁䅅䅁䙁䅁䅁䅁䵂ぱ䉬䍄䉁䅁䅁䅂䅁䅁䅍䅄䅁䅁䅯䅬䅅䅁䅯䄶䅯䅁䅯兣䅑䅁䅅䅁䉁䅁䅁杄佁䅁䅁杍ぁ䍁䄴免㉁䑁䅍䅁䵁䅉䅅䅁䕁䅁䅁睁䵁䅁䅁权㍁睁䅁权䭁䅁䅁权⽄允䅁允䅁䅁䅅䅁䙁䥁牘払敧剂䅚䍄䉁䅁䅁䅂䅁䅁䅍䅄䅁䅁䅯䅣䅁䅁䅯䄶䅯䅁䅯来䅑䅁䅅䅁䉁䅁䅁杄䵁䅁䅁兏畁䑁䅅䅏硁䅁䅁䍄䉁䅁䅁䅂䅁䅁䅍䅄䅁䅁䅯六䅁䅁䅯朶䅯䅁䅯睧䅑䅁䅅䅁䉁䅁䅁杄䵁䅁䅁䅍畁䑁䅑兏㉁䅁䅁䍄䉁䅁䅁睁䅁䅁䅍䅄䅁䅁䅯睈䅅䅁䅯䅇䅙䅁䅅䅁䉁䅁䅁权㡂杂䅁䍄䉁䅁䅁䅂䅁䅁䅍䅄䅁䅁䅯杭䅅䅁䅯眶䅯䅁䅯睧䅑䅁䅅䅁䉁䅁䅁杄啁䅁䅁免祁䑁䅑睎穁䑁䅍兎穁䑁䅕䅁䵁䅉䅅䅁䕁䅁䅁睁䵁䅁䅁权湂睁䅁权䭁䅁䅁权䙁䅁䅁允䅁䅁䅅䅁䙁䥁坣挲㌷穫䅖䍄䉁䅁䅁䅂䅁䅁䅍䅄䅁䅁䅯睊䅁䅁䅯朷䅯䅁䅯兢䅑䅁䅅䅁䉁䅁䅁权䡂䅁䅁䍄䉁䅁䅁䅂䅁䅁䅍䅄䅁䅁䅯兎䅁䅁䅯朵䅯䅁䅯全䅑䅁䅅䅁䉁䅁䅁杄䵁䅁䅁免畁䑁䅑兎㕁䅁䅁䍄䉁䅁䅁䅂䅁䅁䅍䅄䅁䅁䅯眵䅁䅁䅯朶䅯䅁䅯兣䅑䅁䅅䅁䉁䅁䅁杄䵁䅁䅁䅍畁䑁䅅杍㑁䅁䅁䍄䉁䅁䅁䅂䅁䅁䅍䅄䅁䅁䅯兰䅍䅁䅯充䅁䅁䅯兂䅁䅁䅅䅁䉁䅁䅁杄啁䅁䅁杍穁䑁䅉杍睁䑁䅁䅍睁䑁䅁䅁䵁䅉䅅䅁䕁䅁䅁睁䵁䅁䅁权㝄䅁䅁权湄权䅁权䙃䅂䅁允䅁䅁䅅䅁䙁乁㕶浦㡱䍤䅤䍄䉁䅁䅁䅂䅁䅁䅍䅄䅁䅁䅯睢䅅䅁䅯朷䅯䅁䅯兣䅑䅁䅅䅁䉁䅁䅁兂䅁䅁䅁䱗䅖兑杷允䅁䅁䅑䅁䑁䅁䅷䅁䭁䵁䉧䅁䭁佁䭫䅁䭁䝁䔰䅁䉁䅁䅁允䅁䅁䅕䅁䅁䭁穂啇䵅䅉䅅䅁䕁䅁䅁睁䵁䅁䅁权敄杁䅁权䭁䅁䅁权⽄允䅁允䅁䅁䅅䅁䙁䥁獴⼵灵券䅖䍄䉁䅁䅁䅂䅁䅁䅍䅄䅁䅁䅯朰䅁䅁䅯儶䅯䅁䅯兦䅑䅁䅅䅁䉁䅁䅁兂䅁䅁䅁䍅㉁兑杷允䅁䅁䅑䅁䑁䅁䅷䅁䭁䉁䍙䅁䭁䅁䅯䅁䭁偁䈸䅁䉁䅁䅁允䅁䅁䅕啩杆搵楁獆䵁䅉䅅䅁䕁䅁䅁睁䵁䅁䅁权偃䅁䅁权湄权䅁权獄权䅁允䅁䅁䅅䅁䭁䕁䅣䅁䵁䅉䅅䅁䕁䅁䅁睁䵁䅁䅁权䑄䅁䅁权瑄权䅁权㙂䅂䅁允䅁䅁䅅䅁䙁䱁敧敨剴併⽯䍄䉁䅁䅁䅂䅁䅁䅍䅄䅁䅁䅯全䅁䅁䅯儷䅯䅁䅯来䅑䅁䅅䅁䉁䅁䅁兂坄千㜲慅唳睐杷允䅁䅁䅑䅁䑁䅁䅷䅁䭁䭁䑕䅁䭁䅁䅯䅁䭁䅁䅕䅁䉁䅁䅁允䅁䅁䅕挲㌷⭕汍歉䵁䅉䅅䅁䕁䅁䅁睁䵁䅁䅁权牁䅁䅁权牄权䅁权瑂䅂䅁允䅁䅁䅅䅁䭁䕁䅣䅁䵁䅉䅅䅁䕁䅁䅁睁䵁䅁䅁权扄䅁䅁权煄权䅁权㙂䅂䅁允䅁䅁䅅䅁佁䅁䅷䅁睁䍁䄴免㑁䑁䅍䅁䵁䅉䅅䅁䕁䅁䅁睁䵁䅁䅁权硄䅁䅁权牄权䅁权㥂䅂䅁允䅁䅁䅅䅁佁䉁䅑䅁硁䑁䅕䅏睁䑁䅣兏睁䑁䅍睍䅁䅁杷允䅁䅁䅑䅁䑁䅁䅷䅁䭁偁䉁䅁䭁佁䬴䅁䭁佁䭷䅁䉁䅁䅁允䅁䅁䅯睒䅁䅁杷允䅁䅁䅑䅁䑁䅁䅷䅁䭁䅁䑷䅁䭁䉁䅅䅁䭁偁䈸䅁䉁䅁䅁允䅁䅁䄴䅆䅁䑁䅅兎穁䑁䅅睍ぁ䑁䅣兎ぁ䅁䅁䍄䉁䅁䅁䅂䅁䅁䅍䅄䅁䅁䅯睋䅉䅁䅯充䅁䅁䅯兂䅁䅁䅅䅁䉁䅁䅁杄啁䅁䅁杍ぁ䑁䅫免睁䑁䅁䅍睁䑁䅁䅁䵁䅉䅅䅁䕁䅁䅁睁䵁䅁䅁权湁允䅁权潄权䅁权硂䅂䅁允䅁䅁䅅䅁佁䅁䄴䅁硁䑁䅕杌㉁䑁䅫杍䅁䅁杷允䅁䅁䅑䅁䑁䅁䅷䅁䭁䵁䉙䅁䭁佁䬰䅁䭁䥁䕕䅁䉁䅁䅁允䅁䅁䅕䡶呓䅇坒橺䴸䅉䅅䅁䕁䅁䅁睁䵁䅁䅁权ㅁ允䅁权灄权䅁权睂䅂䅁允䅁䅁䅅䅁䙁䅁䅁䅁䅁䱌䅰䍄䉁䅁䅁䅂䅁䅁䅍䅄䅁䅁䅯睯䅉䅁䅯充䅁䅁䅯兂䅁䅁䅅䅁䉁䅁䅁杄坁䅁䅁免穁䑁䅍免㕁䑁䅙睍睁䑁䅁䅍䅁䅁杷允䅁䅁䅑䅁䑁䅁䅷䅁䭁䥁䅑䅁䭁佁䭯䅁䭁䝁䔰䅁䉁䅁䅁允䅁䅁䄴䅄䅁䑁䅁杌穁䑁䅙兏䅁䅁杷允䅁䅁䅑䅁䑁䅁䅷䅁䭁䡁䈸䅁䭁佁䬰䅁䭁䥁䕕䅁䉁䅁䅁允䅁䅁䅕㍗䰹㉚猲樷䴸䅉䅅䅁䕁䅁䅁睁䵁䅁䅁权橄允䅁权煄权䅁权睂䅂䅁允䅁䅁䅅䅁佁䅁䅷䅁睁䍁䄴睍ぁ䑁䅣䅁䵁䅉䅅䅁䕁䅁䅁睁䵁䅁䅁权㑂允䅁权牄权䅁权㙂䅂䅁允䅁䅁䅅䅁佁䉁䅙䅁ㅁ䑁䅙李㍁䑁䅁䅍睁䑁䅁䅍睁䅁䅁䍄䉁䅁䅁䅂䅁䅁䅍䅄䅁䅁䅯免䅉䅁䅯充䅁䅁䅯兂䅁䅁䅅䅁䉁䅁䅁杄啁䅁䅁睍ㅁ䑁䅍兎睁䑁䅁䅍睁䑁䅁䅁䵁䅉䅅䅁䕁䅁䅁睁䵁䅁䅁权䉂䅁䅁权煄权䅁权獄权䅁允䅁䅁䅅䅁䭁䕁䅣䅁䵁䅉䅅䅁䕁䅁䅁睁䵁䅁䅁权扂睁䅁权䕁䅁䅁权⽄允䅁允䅁䅁䅅䅁䙁䅁䅁䅁婁坡䉒䍄䉁䅁䅁䅂䅁䅁䅍䅄䅁䅁䅯杈䅁䅁䅯眶䅯䅁䅯兢䅑䅁䅅䅁䉁䅁䅁杄啁䅁䅁䅎㕁䑁䅕䅍睁䑁䅁䅍睁䑁䅁䅁䵁䅉䅅䅁䕁䅁䅁睁䵁䅁䅁权湁杁䅁权剁䅁䅁权⽄允䅁允䅁䅁䅅䅁佁䉁䅑䅁祁䑁䅧兏㑁䑁䅉䅎睁䑁䅁䅍䅁䅁杷允䅁䅁䅑䅁䑁䅁䅷䅁䭁䍁䈰䅁䭁佁䭳䅁䭁䥁䕍䅁䉁䅁䅁允䅁䅁䄴䅆䅁䑁䅉兎㉁䑁䅅兎㍁䑁䅣䅏㉁䅁䅁䍄䉁䅁䅁䅂䅁䅁䅍䅄䅁䅁䅯睥䅅䅁䅯朵䅯䅁䅯兣䅑䅁䅅䅁䉁䅁䅁杄䵁䅁䅁䅍畁䑁䅣兏㉁䅁䅁䍄䉁䅁䅁䅂䅁䅁䅍䅄䅁䅁䅯兦䅁䅁䅯儷䅯䅁䅯来䅑䅁䅅䅁䉁䅁䅁兂奃桢䑋䵷⽲睐杷允䅁䅁䅑䅁䑁䅁䅷䅁䭁佁䉧䅁䭁佁䭧䅁䭁䡁䕁䅁䉁䅁䅁允䅁䅁䄴杄䅁䑁䅉免畁䑁䅍䅎ㅁ䅁䅁䍄䉁䅁䅁䅂䅁䅁䅍䅄䅁䅁䅯具䅅䅁䅯朷䅯䅁䅯兦䅑䅁䅅䅁䉁䅁䅁兂䅁䅁䅁歅灯兑杷允䅁䅁䅑䅁䑁䅁䅷䅁䭁佁䐴䅁䭁䅁䅑䅁䭁䅁䅕䅁䉁䅁䅁允䅁䅁䅕䅁䅁乁瘰問䵅䅉䅅䅁䕁䅁䅁睁䵁䅁䅁权啁䅁䅁权煄权䅁权㥂䅂䅁允䅁䅁䅅䅁佁䅁䅷䅁睁䍁䄴兎ㅁ䑁䅣䅁䵁䅉䅅䅁䕁䅁䅁睁䵁䅁䅁权䅄允䅁权潄权䅁权硂䅂䅁允䅁䅁䅅䅁佁䅁䄴䅁祁䑁䅙杌㍁䑁䅧杍䅁䅁杷允䅁䅁䅑䅁䑁䅁䅷䅁䭁䵁䉫䅁䭁佁䭣䅁䭁䝁䔰䅁䉁䅁䅁允䅁䅁䅯睒䅁䅁杷允䅁䅁䅑䅁䑁䅁䅷䅁䭁䅁䈴䅁䭁佁䬰䅁䭁䝁䔸䅁䉁䅁䅁允䅁䅁䅕瀵䉔䝌䙆䑺䴸䅉䅅䅁䕁䅁䅁睁䵁䅁䅁权䕄允䅁权䭁䅁䅁权䙁䅁䅁允䅁䅁䅅䅁䙁䝁㝑〳丫硬䅨䍄䉁䅁䅁䅂䅁䅁䅍䅄䅁䅁䅯朷䅍䅁䅯充䅁䅁䅯兂䅁䅁䅅䅁䉁䅁䅁杄啁䅁䅁睍祁䑁䅫免睁䑁䅑䅍睁䑁䅁䅁䵁䅉䅅䅁䕁䅁䅁睁䵁䅁䅁权䱁允䅁权潄权䅁权療䅂䅁允䅁䅁䅅䅁䭁䕁䅣䅁䵁䅉䅅䅁䕁䅁䅁睁䵁䅁䅁权䕂睁䅁权䕁䅁䅁权⽄允䅁允䅁䅁䅅䅁䙁䅁䅁䕁灃浪䉬䍄䉁䅁䅁䅂䅁䅁䅍䅄䅁䅁䅯兹䅅䅁䅯儶䅯䅁䅯䄷䅯䅁䅅䅁䉁䅁䅁权䡂䅁䅁䍄䉁䅁䅁䅂䅁䅁䅍䅄䅁䅁䅯眱䅅䅁䅯眶䅯䅁䅯䄷䅯䅁䅅䅁䉁䅁䅁权䡂䅁䅁䍄䉁䅁䅁䅂䅁䅁䅍䅄䅁䅁䅯睈䅉䅁䅯䅂䅁䅁䅯眯䅅䅁䅅䅁䉁䅁䅁兂䅁䅁䅁㕸䱤兑杷允䅁䅁䅑䅁䑁䅁䅷䅁䭁䩁䅣䅁䭁佁䭳䅁䭁䥁䕕䅁䉁䅁䅁允䅁䅁䄴䅆䅁䑁䅅兎穁䑁䅉睍ㅁ䑁䅁䅍睁䅁䅁䍄䉁䅁䅁䅂䅁䅁䅍䅄䅁䅁䅯眳䅍䅁䅯权䅁䅁䅯兂䅁䅁䅅䅁䉁䅁䅁兂䙃ㄶ㑇歈杕䅑杷允䅁䅁䅑䅁䑁䅁䅷䅁䭁䑁䉅䅁䭁佁䭯䅁䭁䥁䕍䅁䉁䅁䅁允䅁䅁䄴䅄䅁䑁䅅杌睁䑁䅍睍䅁䅁杷允䅁䅁䅑䅁䑁䅁䅷䅁䭁䑁䍅䅁䭁䉁䅅䅁䭁偁䈸䅁䉁䅁䅁允䅁䅁䄴䅆䅁䑁䅍李硁䑁䅉兎睁䑁䅁䅍睁䅁䅁䍄䉁䅁䅁䅂䅁䅁䅍䅄䅁䅁䅯䅡䅍䅁䅯充䅁䅁䅯兂䅁䅁䅅䅁䉁䅁䅁杄啁䅁䅁䅏㉁䑁䅁䅍睁䑁䅁䅍睁䑁䅁䅁䵁䅉䅅䅁䕁䅁䅁睁䵁䅁䅁权乂䅁䅁权牄权䅁权䑃䅂䅁允䅁䅁䅅䅁佁䉁䅑䅁ぁ䑁䅑睍祁䑁䅉杍睁䑁䅁䅍䅁䅁杷允䅁䅁䅑䅁䑁䅁䅷䅁䭁偁䉷䅁䭁佁䭙䅁䭁䡁䕯䅁䉁䅁䅁允䅁䅁䄴䅄䅁䑁䅅杌睁䑁䅣睍䅁䅁杷允䅁䅁䅑䅁䑁䅁䅷䅁䭁䵁䍉䅁䭁䅁䅯䅁䭁偁䈸䅁䉁䅁䅁允䅁䅁䅕䬯确欰椱啄䵁䅉䅅䅁䕁䅁䅁睁䵁䅁䅁权千䅁䅁权浄权䅁权䙃䅂䅁允䅁䅁䅅䅁佁䅁䅷䅁睁䍁䄴兎㕁䑁䅣䅁䵁䅉䅅䅁䕁䅁䅁睁䵁䅁䅁权浃允䅁权潄权䅁权硂䅂䅁允䅁䅁䅅䅁佁䅁䄴䅁ぁ䑁䅁杌㑁䑁䅁李䅁䅁杷允䅁䅁䅑䅁䑁䅁䅷䅁䭁䡁䅉䅁䭁佁䬴䅁䭁佁䭷䅁䉁䅁䅁允䅁䅁䅯睒䅁䅁杷允䅁䅁䅑䅁䑁䅁䅷䅁䭁䑁䉁䅁䭁䉁䅅䅁䭁䅁䅕䅁䉁䅁䅁允䅁䅁䄴䅆䅁䑁䅅䅍㕁䑁䅍兏㕁䑁䅁䅍睁䅁䅁䍄䉁䅁䅁䅂䅁䅁䅍䅄䅁䅁䅯杭䅅䅁䅯儶䅯䅁䅯兦䅑䅁䅅䅁䉁䅁䅁兂䅁䅁䅁伴䡫兑杷允䅁䅁䅑䅁䑁䅁䅷䅁䭁䵁䉧䅁䭁䅁䍅䅁䭁䅁䍍䅁䉁䅁䅁允䅁䅁䅕噈佩䭫ㅆ唵䵁䅉䅅䅁䕁䅁䅁睁䵁䅁䅁权捄允䅁权煄权䅁权䑃䅂䅁允䅁䅁䅅䅁佁䅁䅷䅁祁䍁䄴兎㑁䑁䅕䅁䵁䅉䅅䅁䕁䅁䅁睁䵁䅁䅁权㑄睁䅁权剁䅁䅁权䙁䅁䅁允䅁䅁䅅䅁佁䉁䅉䅁㉁䑁䅧睎硁䑁䅁䅍睁䑁䅁䅁䵁䅉䅅䅁䑁䅁䅁睁䵁䅁䅁权奄允䅁权捁杂䅁允䅁䅁䅅䅁䭁䍁䜴䅁䵁䅉䅅䅁䕁䅁䅁睁䵁䅁䅁权佂䅁䅁权煄权䅁权䑃䅂䅁允䅁䅁䅅䅁佁䅁䅯䅁硁䍁䄴䅎穁䅁䅁䍄䉁䅁䅁䅂䅁䅁䅍䅄䅁䅁䅯䅷䅉䅁䅯充䅁䅁䅯眯䅅䅁䅅䅁䉁䅁䅁杄坁䅁䅁免穁䑁䅉睍睁䑁䅁䅍睁䑁䅁䅍䅁䅁杷允䅁䅁䅑䅁䑁䅁䅷䅁䭁䕁䉑䅁䭁佁䭧䅁䭁䥁䕍䅁䉁䅁䅁允䅁䅁䄴杄䅁䑁䅅李畁䑁䅕免穁䅁䅁䍄䉁䅁䅁䅂䅁䅁䅍䅄䅁䅁䅯䅎䅁䅁䅯儷䅯䅁䅯睢䅑䅁䅅䅁䉁䅁䅁兂畃⭒㙆䭆爷睐杷允䅁䅁䅑䅁䑁䅁䅷䅁䭁䡁䉣䅁䭁佁䭯䅁䭁䥁䕕䅁䉁䅁䅁允䅁䅁䄴䅄䅁䑁䅅杌睁䑁䅅李䅁䅁杷允䅁䅁䅑䅁䑁䅁䅷䅁䭁佁䉅䅁䭁佁䭧䅁䭁䡁䕅䅁䉁䅁䅁允䅁䅁䄴䅄䅁䑁䅫杌㕁䑁䅙䅏䅁䅁杷允䅁䅁䅑䅁䑁䅁䅷䅁䭁䙁䅧䅁䭁佁䬰䅁䭁䝁䔸䅁䉁䅁䅁允䅁䅁䅕㉩湺㘫确橳䴸䅉䅅䅁䕁䅁䅁睁䵁䅁䅁权杁允䅁权牄权䅁权瑂䅂䅁允䅁䅁䅅䅁佁䉁䅑䅁硁䑁䅙兎祁䑁䅁䅍睁䑁䅁䅍䅁䅁杷允䅁䅁䅑䅁䑁䅁䅷䅁䭁䝁䅑䅁䭁佁䭧䅁䭁䥁䕍䅁䉁䅁䅁允䅁䅁䄴杄䅁䑁䅉睎畁䑁䅍䅏㑁䅁䅁䍄䉁䅁䅁䅂䅁䅁䅍䅄䅁䅁䅯䅒䅍䅁䅯充䅁䅁䅯兂䅁䅁䅅䅁䉁䅁䅁杄十䅁䅁睎睁䑁䅅杍ㅁ䑁䅁䅍睁䅁䅁䍄䉁䅁䅁䅂䅁䅁䅍䅄䅁䅁䅯杉䅍䅁䅯权䅁䅁䅯眯䅅䅁䅅䅁䉁䅁䅁兂䥂場啯獲扣䅑杷允䅁䅁䅍䅁䑁䅁䅷䅁䭁佁䉷䅁䭁䉁䝯䅁䉁䅁䅁允䅁䅁䅯杘䅙䅁杷允䅁䅁䅑䅁䑁䅁䅷䅁䭁䕁䑑䅁䭁䅁䅯䅁䭁䅁䅕䅁䉁䅁䅁允䅁䅁䅕䉵䘶ㄶ㑇䕉䵁䅉䅅䅁䕁䅁䅁睁䵁䅁䅁权偁䅁䅁权畄权䅁权獄权䅁允䅁䅁䅅䅁䭁䕁䅣䅁䵁䅉䅅䅁䕁䅁䅁睁䵁䅁䅁权䥂䅁䅁权潄权䅁权䑃䅂䅁允䅁䅁䅅䅁佁䅁䅷䅁硁䑁䅕杌㑁䑁䅅䅁䵁䅉䅅䅁䕁䅁䅁睁䵁䅁䅁权䩄允䅁权灄权䅁权䑃䅂䅁允䅁䅁䅅䅁䙁䅁䅁䅁兄瘳䅤䍄䉁䅁䅁䅂䅁䅁䅍䅄䅁䅁䅯朷䅅䅁䅯朷䅯䅁䅯来䅑䅁䅅䅁䉁䅁䅁兂䅁䅁䅁偫䍎兑杷允䅁䅁䅑䅁䑁䅁䅷䅁䭁佁䈸䅁䭁佁䭣䅁䭁䥁䕍䅁䉁䅁䅁允䅁䅁䅕琸乊桙奃䕊䵁䅉䅅䅁䕁䅁䅁睁䵁䅁䅁权歂䅁䅁权灄权䅁权療䅂䅁允䅁䅁䅅䅁䙁䅁䅁䅁杂畒䅸䍄䉁䅁䅁䅂䅁䅁䅍䅄䅁䅁䅯睖䅉䅁䅯充䅁䅁䅯兂䅁䅁䅅䅁䉁䅁䅁杄啁䅁䅁睍ㅁ䑁䅍䅍睁䑁䅁䅍睁䑁䅁䅁䵁䅉䅅䅁䕁䅁䅁睁䵁䅁䅁权㕃杁䅁权䕁䅁䅁权⽄允䅁允䅁䅁䅅䅁䙁䅁䅁䅁㍄塴䉚䍄䉁䅁䅁䅂䅁䅁䅍䅄䅁䅁䅯克䅍䅁䅯䅂䅁䅁䅯兂䅁䅁䅅䅁䉁䅁䅁兂䅁䅁䅃䉴剤兑杷允䅁䅁䅍䅁䑁䅁䅷䅁䭁䥁䈸䅁䭁䉁䜴䅁䉁䅁䅁允䅁䅁䅯睉䅧䅁杷允䅁䅁䅑䅁䑁䅁䅷䅁䭁乁䉙䅁䭁佁䭣䅁䭁䝁䔰䅁䉁䅁䅁允䅁䅁䅕㉦㡱䩤奏う䵁䅉䅅䅁䑁䅁䅁睁䵁䅁䅁权癁䅁䅁权流杂䅁允䅁䅁䅅䅁佁䅁䅷䅁㕁䑁䅣杌ぁ䑁䅉䅁䵁䅉䅅䅁䕁䅁䅁睁䵁䅁䅁权潁允䅁权煄权䅁权硂䅂䅁允䅁䅁䅅䅁䭁䕁䅣䅁䵁䅉䅅䅁䕁䅁䅁睁䵁䅁䅁权灁睁䅁权剁䅁䅁权䙁䅁䅁允䅁䅁䅅䅁佁䉁䅑䅁ぁ䑁䅁兎㉁䑁䅣䅍睁䑁䅁䅍䅁䅁杷允䅁䅁䅑䅁䑁䅁䅷䅁䭁䅁䉍䅁䭁佁䭙䅁䭁佁䭷䅁䉁䅁䅁允䅁䅁䅯睒䅁䅁杷允䅁䅁䅑䅁䑁䅁䅷䅁䭁䅁䈴䅁䭁佁䭣䅁䭁佁䭷䅁䉁䅁䅁允䅁䅁䅯睒䅁䅁杷允䅁䅁䅍䅁䑁䅁䅷䅁䭁䡁䅙䅁䭁䍁䝙䅁䉁䅁䅁允䅁䅁䄴䅄䅁䑁䅧李畁䑁䅣䅏䅁䅁杷允䅁䅁䅑䅁䑁䅁䅷䅁䭁䉁䅍䅁䭁佁䭣䅁䭁䡁䕁䅁䉁䅁䅁允䅁䅁䅕敫㠱穐敘う䵁䅉䅅䅁䕁䅁䅁睁䵁䅁䅁权㍃允䅁权灄权䅁权硂䅂䅁允䅁䅁䅅䅁䙁䅁䅁䅁杄砶䈹䍄䉁䅁䅁䅂䅁䅁䅍䅄䅁䅁䅯杂䅅䅁䅯眵䅯䅁䅯兢䅑䅁䅅䅁䉁䅁䅁兂佁扌摋⬷祣䅑杷允䅁䅁䅑䅁䑁䅁䅷䅁䭁䙁䌸䅁䭁䅁䅑䅁䭁䅁䅕䅁䉁䅁䅁允䅁䅁䅕䅁䅁䙁湉さ䵅䅉䅅䅁䕁䅁䅁睁䵁䅁䅁权䑁䅁䅁权潄权䅁权㙂䅂䅁允䅁䅁䅅䅁佁䅁䄴䅁祁䑁䅧杌㕁䑁䅙免䅁䅁杷允䅁䅁䅑䅁䑁䅁䅷䅁䭁䑁䅍䅁䭁佁䭧䅁䭁䡁䔰䅁䉁䅁䅁允䅁䅁䄴杄䅁䑁䅑杍畁䑁䅉䅎祁䅁䅁䍄䉁䅁䅁䅂䅁䅁䅍䅄䅁䅁䅯来䅅䅁䅯朷䅯䅁䅯来䅑䅁䅅䅁䉁䅁䅁权䡂䅁䅁䍄䉁䅁䅁䅂䅁䅁䅍䅄䅁䅁䅯兑䅅䅁䅯䄶䅯䅁䅯全䅑䅁䅅䅁䉁䅁䅁杄佁䅁䅁䅎ぁ䍁䄴杍穁䑁䅙䅁䵁䅉䅅䅁䕁䅁䅁睁䵁䅁䅁权時杁䅁权䭁䅁䅁权䙁䅁䅁允䅁䅁䅅䅁䙁䥁堲桢䑋䅷䅚䍄䉁䅁䅁䅂䅁䅁䅍䅄䅁䅁䅯杬䅅䅁䅯䄶䅯䅁䅯睢䅑䅁䅅䅁䉁䅁䅁杄佁䅁䅁杍祁䍁䄴李ぁ䑁䅉䅁䵁䅉䅅䅁䕁䅁䅁睁䵁䅁䅁权㍁䅁䅁权牄权䅁权睂䅂䅁允䅁䅁䅅䅁佁䉁䅙䅁祁䑁䅕睍㍁䑁䅁䅍睁䑁䅁䅍睁䅁䅁䍄䉁䅁䅁䅂䅁䅁䅍䅄䅁䅁䅯兎䅅䅁䅯朷䅯䅁䅯兦䅑䅁䅅䅁䉁䅁䅁兂䅁䅁䅁䉁⭔䅑杷允䅁䅁䅑䅁䑁䅁䅷䅁䭁䝁䉁䅁䭁佁䬰䅁䭁佁䭷䅁䉁䅁䅁允䅁䅁䅯睒䅁䅁杷允䅁䅁䅑䅁䑁䅁䅷䅁䭁䑁䌸䅁䭁䅁䅑䅁䭁偁䈸䅁䉁䅁䅁允䅁䅁䅕䅁䅁䥁灯ぢ䵅䅉䅅䅁䕁䅁䅁睁䵁䅁䅁权⭁䅁䅁权潄权䅁权睂䅂䅁允䅁䅁䅅䅁佁䅁䅷䅁穁䍁䄴䅎㑁䑁䅍䅁䵁䅉䅅䅁䕁䅁䅁睁䵁䅁䅁权剃允䅁权湄权䅁权㥂䅂䅁允䅁䅁䅅䅁䙁䅁獩䙈歰睏䄱䍄䉁䅁䅁䅂䅁䅁䅍䅄䅁䅁䅯李䅉䅁䅯权䅁䅁䅯眯䅅䅁䅅䅁䉁䅁䅁兂晄㑔堲桢䩉䅑杷允䅁䅁䅍䅁䑁䅁䅷䅁䭁䑁䅁䅁䭁䉁䜴䅁䉁䅁䅁允䅁䅁䅯杒䅙䅁杷允䅁䅁䅑䅁䑁䅁䅷䅁䭁䑁䅁䅁䭁佁䬰䅁䭁䡁䔰䅁䉁䅁䅁允䅁䅁䅕䘫橐婰㡴ざ䵁䅉䅅䅁䕁䅁䅁睁䵁䅁䅁权塁允䅁权瑄权䅁权㙂䅂䅁允䅁䅁䅅䅁䙁䱁昶楇搯偊⽁䍄䉁䅁䅁睁䅁䅁䅍䅄䅁䅁䅯朹䅅䅁䅯杇䅙䅁䅅䅁䉁䅁䅁权楂杂䅁䍄䉁䅁䅁䅂䅁䅁䅍䅄䅁䅁䅯免䅁䅁䅯眶䅯䅁䅯兢䅑䅁䅅䅁䉁䅁䅁权䡂䅁䅁䍄䉁䅁䅁䅂䅁䅁䅍䅄䅁䅁䅯䄷䅍䅁䅯充䅁䅁䅯兂䅁䅁䅅䅁䉁䅁䅁杄啁䅁䅁免睁䑁䅍兎睁䑁䅁䅍睁䑁䅁䅁䵁䅉䅅䅁䕁䅁䅁睁䵁䅁䅁权元䅁䅁权潄权䅁权㙂䅂䅁允䅁䅁䅅䅁佁䅁䄴䅁ㅁ䑁䅅杌祁䑁䅙䅏䅁䅁杷允䅁䅁䅍䅁䑁䅁䅷䅁䭁䡁䉕䅁䭁䍁䝙䅁䉁䅁䅁允䅁䅁䄴䅄䅁䑁䅧䅍畁䑁䅣免䅁䅁杷允䅁䅁䅑䅁䑁䅁䅷䅁䭁䕁䉷䅁䭁佁䭣䅁䭁䥁䕍䅁䉁䅁䅁允䅁䅁䅕䥘䌯匹捨啃䵁䅉䅅䅁䕁䅁䅁睁䵁䅁䅁权橄睁䅁权剁䅁䅁权⽄允䅁允䅁䅁䅅䅁佁䉁䅑䅁硁䑁䅧䅍㕁䑁䅣兏睁䑁䅁䅍䅁䅁杷允䅁䅁䅑䅁䑁䅁䅷䅁䭁䅁䄰䅁䭁佁䬰䅁䭁䥁䕍䅁䉁䅁䅁允䅁䅁䅕瑃橥䑣䬰ぅ䵁䅉䅅䅁䕁䅁䅁睁䵁䅁䅁权䕁允䅁权䭁䅁䅁权䙁䅁䅁允䅁䅁䅅䅁䙁䡁焹䡶呓假⽯䍄䉁䅁䅁䅂䅁䅁䅍䅄䅁䅁䅯睦䅅䅁䅯朶䅯䅁䅯来䅑䅁䅅䅁䉁䅁䅁杄䵁䅁䅁䅍畁䑁䅁䅏穁䅁䅁䍄䉁䅁䅁䅂䅁䅁䅍䅄䅁䅁䅯共䅅䅁䅯儷䅯䅁䅯䅣䅑䅁䅅䅁䉁䅁䅁兂獄払敧坨关䅑杷允䅁䅁䅑䅁䑁䅁䅷䅁䭁偁䈰䅁䭁佁䭯䅁䭁䡁䕯䅁䉁䅁䅁允䅁䅁䄴䅄䅁䑁䅁杌ㅁ䑁䅅䅏䅁䅁杷允䅁䅁䅑䅁䑁䅁䅷䅁䭁䑁䈴䅁䭁佁䭣䅁䭁䥁䕍䅁䉁䅁䅁允䅁䅁䅕硢䑋䵷桯う䵁䅉䅅䅁䕁䅁䅁睁䵁䅁䅁权畁杁䅁权剁䅁䅁权⽄允䅁允䅁䅁䅅䅁佁䉁䅉䅁㉁䑁䅫兏硁䑁䅁䅍睁䑁䅁䅁䵁䅉䅅䅁䕁䅁䅁睁䵁䅁䅁权橄允䅁权潄权䅁权㙂䅂䅁允䅁䅁䅅䅁佁䅁䄴䅁穁䑁䅙杌㍁䑁䅫睎䅁䅁杷允䅁䅁䅑䅁䑁䅁䅷䅁䭁䭁䅉䅁䭁䅁䍅䅁䭁䅁䍕䅁䉁䅁䅁允䅁䅁䅕噅㍋㝳婣歷䵁䅉䅅䅁䕁䅁䅁睁䵁䅁䅁权坃睁䅁权䕁䅁䅁权䙁䅁䅁允䅁䅁䅅䅁䙁䅁䅁䅁捁啤䉒䍄䉁䅁䅁䅂䅁䅁䅍䅄䅁䅁䅯眷䄰䅁䅯权䅁䅁䅯兂䅁䅁䅅䅁䉁䅁䅁权䡂䅁䅁䍄䉁䅁䅁䅂䅁䅁䅍䅄䅁䅁䅯睈䅅䅁䅯眶䅯䅁䅯睢䅑䅁䅅䅁䉁䅁䅁杄啁䅁䅁杍㑁䑁䅙䅍睁䑁䅁䅍睁䑁䅁䅁䵁䅉䅅䅁䕁䅁䅁睁䵁䅁䅁权坃睁䅁权䭁䅁䅁权䙁䅁䅁允䅁䅁䅅䅁䙁䝁汄䌰扌剥䅆䍄䉁䅁䅁䅂䅁䅁䅍䅄䅁䅁䅯䅑䅁䅁䅯权䅁䅁䅯䅂䅉䅁䅅䅁䉁䅁䅁兂煃搸乊桙い睐杷允䅁䅁䅑䅁䑁䅁䅷䅁䭁䩁䅳䅁䭁佁䬰䅁䭁佁䭷䅁䉁䅁䅁允䅁䅁䅯睒䅁䅁杷允䅁䅁䅑䅁䑁䅁䅷䅁䭁䅁䉷䅁䭁佁䭯䅁䭁䥁䕍䅁䉁䅁䅁允䅁䅁䄴䅄䅁䑁䅁杌硁䑁䅑睎䅁䅁杷允䅁䅁䅑䅁䑁䅁䅷䅁䭁䉁䉳䅁䭁佁䭣䅁䭁䡁䕁䅁䉁䅁䅁允䅁䅁䅕ㅱ㌰楱䵈吴䴸䅉䅅䅁䕁䅁䅁睁䵁䅁䅁权流睁䅁权剁䅁䅁权⽄允䅁允䅁䅁䅅䅁佁䉁䅑䅁穁䑁䅅䅍㍁䑁䅁䅍睁䑁䅁䅍䅁䅁杷允䅁䅁䅑䅁䑁䅁䅷䅁䭁䉁䉉䅁䭁佁䭯䅁䭁䡁䔰䅁䉁䅁䅁允䅁䅁䄴䅄䅁䑁䅁杌穁䑁䅑李䅁䅁杷允䅁䅁䅍䅁䑁䅁䅷䅁䭁佁䉑䅁䭁䉁䝧䅁䉁䅁䅁允䅁䅁䅯克䅙䅁杷允䅁䅁䅑䅁䑁䅁䅷䅁䭁佁䈸䅁䭁佁䭧䅁䭁䡁䕁䅁䉁䅁䅁允䅁䅁䄴杄䅁䑁䅍兏畁䑁䅫兏ㅁ䅁䅁䍄䉁䅁䅁䅂䅁䅁䅍䅄䅁䅁䅯䅅䅉䅁䅯充䅁䅁䅯兂䅁䅁䅅䅁䉁䅁䅁杄坁䅁䅁䅎祁䑁䅅兎睁䑁䅁䅍睁䑁䅁䅍䅁䅁杷允䅁䅁䅍䅁䑁䅁䅷䅁䭁䵁䅁䅁䭁䉁䝷䅁䉁䅁䅁允䅁䅁䅯兑䅙䅁杷允䅁䅁䅑䅁䑁䅁䅷䅁䙁䅁䅁䅁橃歂䈹权剁䅁䅁权⽄允䅁允䅁䅁䅅䅁佁䉁䅉䅁㉁䑁䅉李睁䑁䅕䅍睁䑁䅁䅁䵁䅉䅅䅁䑁䅁䅁睁䵁䅁䅁权灂允䅁权歁杂䅁允䅁䅁䅅䅁䭁䵁䭳䅁䵁䅉䅅䅁䕁䅁䅁睁䵁䅁䅁权坂䅁䅁权潄权䅁权睂䅂䅁允䅁䅁䅅䅁佁䅁䄴䅁硁䑁䅕杌穁䑁䅙李䅁䅁杷允䅁䅁䅑䅁䑁䅁䅷䅁䭁䡁䅍䅁䭁佁䭯䅁䭁䡁䕁䅁䉁䅁䅁允䅁䅁䄴䅄䅁䑁䅅杌ㅁ䑁䅑杍䅁䅁杷允䅁䅁䅑䅁䑁䅁䅷䅁䭁䱁䄸䅁䭁佁䭙䅁䭁佁䭷䅁䉁䅁䅁允䅁䅁䅯睒䅁䅁杷允䅁䅁䅑䅁䑁䅁䅷䅁䭁䭁䍉䅁䭁䉁䅅䅁䭁偁䈸䅁䉁䅁䅁允䅁䅁䄴䅆䅁䑁䅑免㍁䑁䅫兎睁䑁䅁䅍睁䅁䅁䍄䉁䅁䅁睁䅁䅁䅍䅄䅁䅁䅯睅䅁䅁䅯杇䅙䅁䅅䅁䉁䅁䅁权扁杂䅁䍄䉁䅁䅁䅂䅁䅁䅍䅄䅁䅁䅯䅚䅅䅁䅯朵䅯䅁䅯睧䅑䅁䅅䅁䉁䅁䅁杄䵁䅁䅁䅍畁䑁䅍䅏㍁䅁䅁䍄䉁䅁䅁䅂䅁䅁䅍䅄䅁䅁䅯睶䅅䅁䅯儷䅯䅁䅯睧䅑䅁䅅䅁䉁䅁䅁兂䥁䉲慸䑚ㅶ睐杷允䅁䅁䅑䅁䑁䅁䅷䅁䭁䕁䅍䅁䭁佁䭯䅁䭁䝁䔰䅁䉁䅁䅁允䅁䅁䄴䅄䅁䑁䅁杌穁䑁䅫䅏䅁䅁杷允䅁䅁䅑䅁䑁䅁䅷䅁䭁䑁䉍䅁䭁佁䬰䅁䭁䥁䕕䅁䉁䅁䅁允䅁䅁䅕潅䅐煹䙆樹䴸䅉䅅䅁䕁䅁䅁睁䵁䅁䅁权捄䅁䅁权灄权䅁权療䅂䅁允䅁䅁䅅䅁䙁䅁䅁䅁䅁摧䅒䍄䉁䅁䅁䅂䅁䅁䅍䅄䅁䅁䅯李䅁䅁䅯儷䅯䅁䅯睧䅑䅁䅅䅁䉁䅁䅁兂㉄䙋偹湷剕䅑杷允䅁䅁䅑䅁䑁䅁䅷䅁䭁䑁䉯䅁䭁佁䭳䅁䭁䡁䕯䅁䉁䅁䅁允䅁䅁䄴杅䅁䑁䅣兎㕁䑁䅁䅍睁䑁䅁䅍䅁䅁杷允䅁䅁䅑䅁䑁䅁䅷䅁䭁䉁䍁䅁䭁䅁䅯䅁䭁䅁䅕䅁䉁䅁䅁允䅁䅁䅕婪畤潅䅐䕄䵁䅉䅅䅁䕁䅁䅁睁䵁䅁䅁权乄䅁䅁权䉁杁䅁权䑁杁䅁允䅁䅁䅅䅁䙁乁捇䭺婯獊䅬䍄䉁䅁䅁䅂䅁䅁䅍䅄䅁䅁䅯党䅅䅁䅯眵䅯䅁䅯全䅑䅁䅅䅁䉁䅁䅁兂坃㑑獴㌵癳䅑杷允䅁䅁䅑䅁䑁䅁䅷䅁䭁䑁䑳䅁䭁䅁䅑䅁䭁䅁䅕䅁䉁䅁䅁允䅁䅁䅕䅁䅁䭧獰啢䵅䅉䅅䅁䕁䅁䅁睁䵁䅁䅁权䡄䅁䅁权瑄权䅁权睂䅂䅁允䅁䅁䅅䅁䙁䡁灮橊䥅䭲⽷䍄䉁䅁䅁䅂䅁䅁䅍䅄䅁䅁䅯䅪䅁䅁䅯充䅁䅁䅯䅂䅉䅁䅅䅁䉁䅁䅁杄啁䅁䅁兏㕁䑁䅉䅍睁䑁䅁䅍睁䑁䅁䅁䵁䅉䅅䅁䕁䅁䅁睁䵁䅁䅁权摁睁䅁权䕁䅁䅁权⽄允䅁允䅁䅁䅅䅁䙁䅁䅁䅁浄䑬䉖䍄䉁䅁䅁䅂䅁䅁䅍䅄䅁䅁䅯䅶䅁䅁䅯儷䅯䅁䅯睧䅑䅁䅅䅁䉁䅁䅁兂潂敫㠱穐楘睐杷允䅁䅁䅑䅁䑁䅁䅷䅁䭁䭁䅧䅁䭁佁䭳䅁䭁䡁䔰䅁䉁䅁䅁允䅁䅁䄴䅆䅁䑁䅣睍睁䑁䅁兏穁䑁䅧兏㉁䅁䅁䍄䉁䅁䅁䅂䅁䅁䅍䅄䅁䅁䅯兹䅁䅁䅯䄶䅯䅁䅯䄷䅯䅁䅅䅁䉁䅁䅁权䡂䅁䅁䍄䉁䅁䅁䅂䅁䅁䅍䅄䅁䅁䅯睇䅅䅁䅯儶䅯䅁䅯全䅑䅁䅅䅁䉁䅁䅁兂䅁䅁䅁䘳䰱兑杷允䅁䅁䅑䅁䑁䅁䅷䅁䭁䩁䉕䅁䭁佁䭣䅁䭁䥁䕍䅁䉁䅁䅁允䅁䅁䅕啍㑂塖䵙䐫䴸䅉䅅䅁䕁䅁䅁睁䵁䅁䅁权獁允䅁权湄权䅁权䙃䅂䅁允䅁䅁䅅䅁䙁䩁瑈䑦ㄸ桘䅬䍄䉁䅁䅁䅂䅁䅁䅍䅄䅁䅁䅯睏䅍䅁䅯权䅁䅁䅯兂䅁䅁䅅䅁䉁䅁䅁兂㡃䩤奍䙂畢睐杷允䅁䅁䅑䅁䑁䅁䅷䅁䭁䥁䉁䅁䭁佁䭯䅁䭁䥁䕕䅁䉁䅁䅁允䅁䅁䄴䅄䅁䑁䅁杌㉁䑁䅉兎䅁䅁杷允䅁䅁䅑䅁䑁䅁䅷䅁䭁乁䉷䅁䭁佁䬰䅁䭁䝁䔰䅁䉁䅁䅁允䅁䅁䅯睒䅁䅁杷允䅁䅁䅑䅁䑁䅁䅷䅁䭁偁䉉䅁䭁䉁䜸䅁䭁䍁䝁䅁䉁䅁䅁允䅁䅁䅯兓䅫䅁杷允䅁䅁䅑䅁䑁䅁䅷䅁䭁佁䐸䅁䭁䅁䅑䅁䭁䅁䅕䅁䉁䅁䅁允䅁䅁䅕䅁䅁䭁䤯こ䵅䅉䅅䅁䕁䅁䅁睁䵁䅁䅁权瑃䅁䅁权煄权䅁权瑂䅂䅁允䅁䅁䅅䅁䭁䕁䅣䅁䵁䅉䅅䅁䕁䅁䅁睁䵁䅁䅁权㙁允䅁权瑄权䅁权䙃䅂䅁允䅁䅁䅅䅁䙁䑁積積積㥍⽳䍄䉁䅁䅁䅂䅁䅁䅍䅄䅁䅁䅯兎䅁䅁䅯眶䅯䅁䅯兦䅑䅁䅅䅁䉁䅁䅁杄啁䅁䅁免硁䑁䅑䅏㍁䑁䅕睍祁䑁䅕䅁䵁䅉䅅䅁䕁䅁䅁睁䵁䅁䅁权䡃睁䅁权䕁䅁䅁权⽄允䅁允䅁䅁䅅䅁䙁䅁䅁䅁䍃噄䉚䍄䉁䅁䅁䅂䅁䅁䅍䅄䅁䅁䅯李䅁䅁䅯儶䅯䅁䅯睢䅑䅁䅅䅁䉁䅁䅁兂䅁䅁䅁䅑匰兑杷允䅁䅁䅑䅁䑁䅁䅷䅁䭁䙁䑷䅁䭁䉁䅅䅁䭁偁䈸䅁䉁䅁䅁允䅁䅁䄴䅆䅁䑁䅉䅍㉁䑁䅕睎ㅁ䑁䅁䅍睁䅁䅁䍄䉁䅁䅁䅂䅁䅁䅍䅄䅁䅁䅯其䅅䅁䅯朶䅯䅁䅯睧䅑䅁䅅䅁䉁䅁䅁杄䵁䅁䅁䅍畁䑁䅕䅏穁䅁䅁䍄䉁䅁䅁</t>
  </si>
  <si>
    <t>䅂䅁䅁䅍䅄䅁䅁䅯東䅁䅁䅯朶䅯䅁䅯䅣䅑䅁䅅䅁䉁䅁䅁杄䵁䅁䅁䅍畁䑁䅣免穁䅁䅁䍄䉁䅁䅁䅂䅁䅁䅍䅄䅁䅁䅯䅤䅉䅁䅯充䅁䅁䅯眯䅅䅁䅅䅁䉁䅁䅁杄啁䅁䅁兎穁䑁䅁䅎睁䑁䅁䅍睁䑁䅁䅁䵁䅉䅅䅁䕁䅁䅁睁䵁䅁䅁权婁䅁䅁权煄权䅁权瑂䅂䅁允䅁䅁䅅䅁佁䅁䅷䅁睁䍁䄴睎㕁䑁䅣䅁䵁䅉䅅䅁䕁䅁䅁睁䵁䅁䅁权㉁允䅁权浄权䅁权獄权䅁允䅁䅁䅅䅁䭁䕁䅣䅁䵁䅉䅅䅁䕁䅁䅁睁䵁䅁䅁权䝁允䅁权瑄权䅁权療䅂䅁允䅁䅁䅅䅁䙁䕁㉡⼸唳健⽕䍄䉁䅁䅁䅂䅁䅁䅍䅄䅁䅁䅯朷䅅䅁䅯朷䅯䅁䅯睢䅑䅁䅅䅁䉁䅁䅁兂䅁䅁䅁䉦䙒兑杷允䅁䅁䅑䅁䑁䅁䅷䅁䭁䡁䍧䅁䭁䅁䅯䅁䭁偁䈸䅁䉁䅁䅁允䅁䅁䅕㡪ㅌ䙋偹啁䵁䅉䅅䅁䕁䅁䅁睁䵁䅁䅁权瑂睁䅁权䕁䅁䅁权䙁䅁䅁允䅁䅁䅅䅁䙁䅁䅁佁楄愫䉂䍄䉁䅁䅁睁䅁䅁䅍䅄䅁䅁䅯䅹䅁䅁䅯杊䅙䅁䅅䅁䉁䅁䅁杄䵁䅁䅁兏ㅁ䍁䄴李㍁䅁䅁䍄䉁䅁䅁䅂䅁䅁䅍䅄䅁䅁䅯材䅅䅁䅯朶䅯䅁䅯睢䅑䅁䅅䅁䉁䅁䅁杄䵁䅁䅁䅍畁䑁䅑免硁䅁䅁䍄䉁䅁䅁䅂䅁䅁䅍䅄䅁䅁䅯䅑䅍䅁䅯权䅁䅁䅯眯䅅䅁䅅䅁䉁䅁䅁兂桁䡳潊坫攰䅑杷允䅁䅁䅑䅁䑁䅁䅷䅁䭁䭁䅣䅁䭁佁䭯䅁䭁䥁䕍䅁䉁䅁䅁允䅁䅁䄴䅄䅁䑁䅅杌ぁ䑁䅅睍䅁䅁杷允䅁䅁䅑䅁䑁䅁䅷䅁䭁䉁䉁䅁䭁佁䭙䅁䭁䡁䔰䅁䉁䅁䅁允䅁䅁䄴䅄䅁䑁䅅杌ぁ䑁䅣䅎䅁䅁杷允䅁䅁䅑䅁䑁䅁䅷䅁䭁䡁䉯䅁䭁佁䭯䅁䭁䝁䔸䅁䉁䅁䅁允䅁䅁䅯睒䅁䅁杷允䅁䅁䅑䅁䑁䅁䅷䅁䭁佁䅯䅁䭁佁䬰䅁䭁䡁䕅䅁䉁䅁䅁允䅁䅁䅕浔光䑗ね䐲䴸䅉䅅䅁䕁䅁䅁睁䵁䅁䅁权噁允䅁权潄权䅁权㥂䅂䅁允䅁䅁䅅䅁䭁䕁䅣䅁䵁䅉䅅䅁䕁䅁䅁睁䵁䅁䅁权牄䅁䅁权瑄权䅁权㥂䅂䅁允䅁䅁䅅䅁䙁䅁塲㍯㥁癃⽫䍄䉁䅁䅁䅂䅁䅁䅍䅄䅁䅁䅯䅷䅅䅁䅯儶䅯䅁䅯䄷䅯䅁䅅䅁䉁䅁䅁权䡂䅁䅁䍄䉁䅁䅁䅂䅁䅁䅍䅄䅁䅁䅯䄯䅅䅁䅯眵䅯䅁䅯兢䅑䅁䅅䅁䉁䅁䅁权䡂䅁䅁䍄䉁䅁䅁䅂䅁䅁䅍䅄䅁䅁䅯兢䅍䅁䅯充䅁䅁䅯兂䅁䅁䅅䅁䉁䅁䅁杄啁䅁䅁䅏㉁䑁䅍䅍ㅁ䑁䅁䅍睁䑁䅁䅁䵁䅉䅅䅁䕁䅁䅁睁䵁䅁䅁权牄䅁䅁权煄权䅁权療䅂䅁允䅁䅁䅅䅁佁䅁䅷䅁睁䍁䄴睍睁䑁䅕䅁䵁䅉䅅䅁䕁䅁䅁睁䵁䅁䅁权佃允䅁权灄权䅁权療䅂䅁允䅁䅁䅅䅁䙁䅁䅁䅁权栰䈵䍄䉁䅁䅁䅂䅁䅁䅍䅄䅁䅁䅯朶䅅䅁䅯朶䅯䅁䅯兢䅑䅁䅅䅁䉁䅁䅁杄䵁䅁䅁䅍畁䑁䅕免ぁ䅁䅁䍄䉁䅁䅁䅂䅁䅁䅍䅄䅁䅁䅯具䅅䅁䅯朶䅯䅁䅯全䅑䅁䅅䅁䉁䅁䅁杄䵁䅁䅁䅍畁䑁䅅睎祁䅁䅁䍄䉁䅁䅁䅂䅁䅁䅍䅄䅁䅁䅯睭䅉䅁䅯充䅁䅁䅯眯䅅䅁䅅䅁䉁䅁䅁杄坁䅁䅁免祁䑁䅣䅏硁䑁䅙睍睁䑁䅁䅍䅁䅁杷允䅁䅁䅑䅁䑁䅁䅷䅁䭁䝁䍑䅁䭁䅁䅯䅁䭁䅁䅕䅁䉁䅁䅁允䅁䅁䅕免獩䙈歰启䴸䅉䅅䅁䕁䅁䅁睁䵁䅁䅁权䵄允䅁权灄权䅁权䑃䅂䅁允䅁䅁䅅䅁䙁䅁䅁䅁䥃䕍䉂䍄䉁䅁䅁䅂䅁䅁䅍䅄䅁䅁䅯克䅁䅁䅯眶䅯䅁䅯兣䅑䅁䅅䅁䉁䅁䅁杄十䅁䅁李㍁䑁䅉李㕁䑁䅕睎㍁䅁䅁䍄䉁䅁䅁䅂䅁䅁䅍䅄䅁䅁䅯杏䅅䅁䅯儶䅯䅁䅯睢䅑䅁䅅䅁䉁䅁䅁兂䅁䅁䅁䅑㥦䅑杷允䅁䅁䅑䅁䑁䅁䅷䅁䭁佁䉧䅁䭁佁䭯䅁䭁䡁䕯䅁䉁䅁䅁允䅁䅁䄴䅄䅁䑁䅅杌穁䑁䅅兎䅁䅁杷允䅁䅁䅑䅁䑁䅁䅷䅁䭁乁䍧䅁䭁䉁䅅䅁䭁䅁䅕䅁䉁䅁䅁允䅁䅁䄴杆䅁䑁䅉䅎穁䑁䅙䅍睁䑁䅁䅍睁䑁䅁䅁䵁䅉䅅䅁䕁䅁䅁睁䵁䅁䅁权慁䅁䅁权浄权䅁权㙂䅂䅁允䅁䅁䅅䅁佁䅁䅷䅁祁䍁䄴䅍穁䑁䅉䅁䵁䅉䅅䅁䕁䅁䅁睁䵁䅁䅁权橁䅁䅁权浄权䅁权硂䅂䅁允䅁䅁䅅䅁佁䅁䅷䅁睁䍁䄴李ㅁ䑁䅉䅁䵁䅉䅅䅁䕁䅁䅁睁䵁䅁䅁权畂睁䅁权䕁䅁䅁权䙁䅁䅁允䅁䅁䅅䅁䙁䅁䅁䅁剄湥䉎䍄䉁䅁䅁䅂䅁䅁䅍䅄䅁䅁䅯眯䅉䅁䅯䅂䅁䅁䅯眯䅅䅁䅅䅁䉁䅁䅁兂䅁䅁䅁汖祚兑杷允䅁䅁䅑䅁䑁䅁䅷䅁䭁䍁䉧䅁䭁佁䬰䅁䭁䡁䕅䅁䉁䅁䅁允䅁䅁䅕䝴畵䱬桊稹䴸䅉䅅䅁䕁䅁䅁睁䵁䅁䅁权⭄允䅁权牄权䅁权瑂䅂䅁允䅁䅁䅅䅁䭁䕁䅣䅁䵁䅉䅅䅁䕁䅁䅁睁䵁䅁䅁权橂睁䅁权䕁䅁䅁权⽄允䅁允䅁䅁䅅䅁䙁䅁䅁䥁癄に䉎䍄䉁䅁䅁睁䅁䅁䅍䅄䅁䅁䅯兊䅅䅁䅯杈䅙䅁䅅䅁䉁䅁䅁权䅁睂䅁䍄䉁䅁䅁䅂䅁䅁䅍䅄䅁䅁䅯睎䅁䅁䅯朷䅯䅁䅯兢䅑䅁䅅䅁䉁䅁䅁兂䅁䅁䅁牁㙆兑杷允䅁䅁䅑䅁䑁䅁䅷䅁䭁䥁䅑䅁䭁佁䭯䅁䭁䡁䕯䅁䉁䅁䅁允䅁䅁䄴䅄䅁䑁䅁杌穁䑁䅙䅎䅁䅁杷允䅁䅁䅑䅁䑁䅁䅷䅁䭁䱁䅯䅁䭁佁䭣䅁䭁䡁䕯䅁䉁䅁䅁允䅁䅁䅕䉵䘶ㄶ㑇あ䵁䅉䅅䅁䕁䅁䅁睁䵁䅁䅁权穂杁䅁权䭁䅁䅁权䙁䅁䅁允䅁䅁䅅䅁䙁䩁婱婭婭南䅂䍄䉁䅁䅁睁䅁䅁䅍䅄䅁䅁䅯免䅁䅁䅯䅇䅙䅁䅅䅁䉁䅁䅁权瑁杂䅁䍄䉁䅁䅁䅂䅁䅁䅍䅄䅁䅁䅯睲䅍䅁䅯权䅁䅁䅯眯䅅䅁䅅䅁䉁䅁䅁兂睄㡰䱚㑎㑫䅑杷允䅁䅁䅑䅁䑁䅁䅷䅁䭁乁䉙䅁䭁佁䭯䅁䭁䝁䔰䅁䉁䅁䅁允䅁䅁䄴䅄䅁䑁䅁杌ㅁ䑁䅑睎䅁䅁杷允䅁䅁䅑䅁䑁䅁䅷䅁䭁䕁䍷䅁䭁䅁䅑䅁䭁偁䈸䅁䉁䅁䅁允䅁䅁䅕䅁䅁䙁㠶ざ䵅䅉䅅䅁䕁䅁䅁睁䵁䅁䅁权兄䅁䅁权潄权䅁权硂䅂䅁允䅁䅁䅅䅁佁䅁䄴䅁祁䑁䅙杌穁䑁䅁䅎䅁䅁杷允䅁䅁䅑䅁䑁䅁䅷䅁䭁䵁䑳䅁䭁䉁䅅䅁䭁䅁䅕䅁䉁䅁䅁允䅁䅁䄴䅆䅁䑁䅍免ㅁ䑁䅫䅍睁䑁䅁䅍睁䅁䅁䍄䉁䅁䅁䅂䅁䅁䅍䅄䅁䅁䅯杺䅅䅁䅯䄶䅯䅁䅯䅣䅑䅁䅅䅁䉁䅁䅁杄佁䅁䅁兎㕁䍁䄴兎睁䑁䅍䅁䵁䅉䅅䅁䕁䅁䅁睁䵁䅁䅁权⽂允䅁权晁杂䅁权杁杂䅁允䅁䅁䅅䅁䭁䑁䡙䅁䵁䅉䅅䅁䕁䅁䅁睁䵁䅁䅁权剃允䅁权浄权䅁权硂䅂䅁允䅁䅁䅅䅁佁䅁䅯䅁睁䍁䄴李㍁䅁䅁䍄䉁䅁䅁䅂䅁䅁䅍䅄䅁䅁䅯䅸䅍䅁䅯充䅁䅁䅯兂䅁䅁䅅䅁䉁䅁䅁杄坁䅁䅁睍㍁䑁䅉䅍ぁ䑁䅁䅍睁䑁䅁䅍䅁䅁杷允䅁䅁䅑䅁䑁䅁䅷䅁䭁䝁䅍䅁䭁佁䭯䅁䭁䥁䕕䅁䉁䅁䅁允䅁䅁䄴䅄䅁䑁䅁杌睁䑁䅍兏䅁䅁杷允䅁䅁䅑䅁䑁䅁䅷䅁䭁䩁䅙䅁䭁䅁䅑䅁䭁䅁䍑䅁䉁䅁䅁允䅁䅁䅕䅁䅁䭁串歍䵅䅉䅅䅁䕁䅁䅁睁䵁䅁䅁权啁允䅁权灄权䅁权硂䅂䅁允䅁䅁䅅䅁䙁䅁䅁䅁杁杙䈵䍄䉁䅁䅁䅂䅁䅁䅍䅄䅁䅁䅯睈䅁䅁䅯朷䅯䅁䅯䅣䅑䅁䅅䅁䉁䅁䅁兂䅁䅁䅁䙈剣兑杷允䅁䅁䅑䅁䑁䅁䅷䅁䭁䕁䍑䅁䭁䉁䅅䅁䭁䅁䅕䅁䉁䅁䅁允䅁䅁䄴䅆䅁䑁䅉䅍㕁䑁䅣䅍睁䑁䅁䅍睁䅁䅁䍄䉁䅁䅁䅂䅁䅁䅍䅄䅁䅁䅯儯䅁䅁䅯儷䅯䅁䅯兦䅑䅁䅅䅁䉁䅁䅁兂䅁䅁䅁䅁䅁䅁杷允䅁䅁䅑䅁䑁䅁䅷䅁䭁䙁䈰䅁䭁佁䭙䅁䭁䥁䕕䅁䉁䅁䅁允䅁䅁䄴䅄䅁䑁䅁杌㑁䑁䅕䅏䅁䅁杷允䅁䅁䅑䅁䑁䅁䅷䅁䭁䝁䑙䅁䭁䅁䅑䅁䭁偁䈸䅁䉁䅁䅁允䅁䅁䅕䅁䅁乁㔫歚䵅䅉䅅䅁䕁䅁䅁睁䵁䅁䅁权汃䅁䅁权潄权䅁权睂䅂䅁允䅁䅁䅅䅁佁䅁䅷䅁ぁ䍁䄴李ぁ䑁䅫䅁䵁䅉䅅䅁䕁䅁䅁睁䵁䅁䅁权祄允䅁权畄权䅁权療䅂䅁允䅁䅁䅅䅁䙁䅁䅁䅁䅄兕䉴䍄䉁䅁䅁䅂䅁䅁䅍䅄䅁䅁䅯眴䅅䅁䅯朶䅯䅁䅯兦䅑䅁䅅䅁䉁䅁䅁杄䵁䅁䅁䅍畁䑁䅍䅎㑁䅁䅁䍄䉁䅁䅁䅂䅁䅁䅍䅄䅁䅁䅯充䅉䅁䅯充䅁䅁䅯眯䅅䅁䅅䅁䉁䅁䅁杄啁䅁䅁李㑁䑁䅁䅍睁䑁䅁䅍睁䑁䅁䅁䵁䅉䅅䅁䕁䅁䅁睁䵁䅁䅁权䥃䅁䅁权潄权䅁权睂䅂䅁允䅁䅁䅅䅁佁䅁䄴䅁祁䑁䅕杌祁䑁䅁兎䅁䅁杷允䅁䅁䅑䅁䑁䅁䅷䅁䭁䅁䉕䅁䭁佁䬰䅁䭁䡁䔰䅁䉁䅁䅁允䅁䅁䅕䙂余扌摋啂䵁䅉䅅䅁䕁䅁䅁睁䵁䅁䅁权ㅄ䅁䅁权煄权䅁权䑃䅂䅁允䅁䅁䅅䅁佁䅁䅷䅁硁䍁䄴䅍ㅁ䑁䅅䅁䵁䅉䅅䅁䕁䅁䅁睁䵁䅁䅁权㉂允䅁权浄权䅁权睂䅂䅁允䅁䅁䅅䅁佁䅁䅷䅁睁䍁䄴睎祁䑁䅕䅁䵁䅉䅅䅁䕁䅁䅁睁䵁䅁䅁权慃允䅁权畄权䅁权療䅂䅁允䅁䅁䅅䅁䙁䅁䅁䅁䅃䅐䉆䍄䉁䅁䅁䅂䅁䅁䅍䅄䅁䅁䅯䅨䅍䅁䅯权䅁䅁䅯眯䅅䅁䅅䅁䉁䅁䅁兂⭄䠱灪橊杈睶杷允䅁䅁䅑䅁䑁䅁䅷䅁䭁䡁䅷䅁䭁佁䭯䅁䭁䡁䕯䅁䉁䅁䅁允䅁䅁䄴䅄䅁䑁䅁杌ㅁ䑁䅣睎䅁䅁杷允䅁䅁䅑䅁䑁䅁䅷䅁䭁䕁䉯䅁䭁佁䭧䅁䭁䡁䕅䅁䉁䅁䅁允䅁䅁䄴杄䅁䑁䅉睍畁䑁䅅兏穁䅁䅁䍄䉁䅁䅁䅂䅁䅁䅍䅄䅁䅁䅯杗䅍䅁䅯充䅁䅁䅯眯䅅䅁䅅䅁䉁䅁䅁杄十䅁䅁杍㕁䑁䅣䅏ㅁ䑁䅁䅍睁䅁䅁䍄䉁䅁䅁䅂䅁䅁䅍䅄䅁䅁䅯兦䅍䅁䅯充䅁䅁䅯眯䅅䅁䅅䅁䉁䅁䅁杄啁䅁䅁䅎㍁䑁䅣䅏睁䑁䅍免ぁ䑁䅉䅁䵁䅉䅅䅁䕁䅁䅁睁䵁䅁䅁权灄杁䅁权剁䅁䅁权⽄允䅁允䅁䅁䅅䅁佁䉁䅙䅁硁䑁䅁杍ㅁ䑁䅕䅍睁䑁䅁䅍睁䅁䅁䍄䉁䅁䅁䅂䅁䅁䅍䅄䅁䅁䅯䅥䅁䅁䅯朶䅯䅁䅯兣䅑䅁䅅䅁䉁䅁䅁杄䵁䅁䅁䅍畁䑁䅑免祁䅁䅁䍄䉁䅁䅁䅂䅁䅁䅍䅄䅁䅁䅯睗䅍䅁䅯权䅁䅁䅯眯䅅䅁䅅䅁䉁䅁䅁兂婄発呤㘴䕕䅑杷允䅁䅁䅑䅁䑁䅁䅷䅁䭁佁䅯䅁䭁佁䭣䅁䭁䡁䕁䅁䉁䅁䅁允䅁䅁䅕⼲⭬牡ぺ商䵁䅉䅅䅁䕁䅁䅁睁䵁䅁䅁权穄睁䅁权剁䅁䅁权䙁䅁䅁允䅁䅁䅅䅁佁䉁䅑䅁穁䑁䅉免ㅁ䑁䅁䅍睁䑁䅁䅍䅁䅁杷允䅁䅁䅑䅁䑁䅁䅷䅁䭁䍁䅅䅁䭁䅁䍅䅁䭁䅁䍉䅁䉁䅁䅁允䅁䅁䅕浗㝑砳卥䔱䵁䅉䅅䅁䕁䅁䅁睁䵁䅁䅁权瑃允䅁权湄权䅁权䙃䅂䅁允䅁䅁䅅䅁䙁䝁塥湪㕴癙⽳䍄䉁䅁䅁䅂䅁䅁䅍䅄䅁䅁䅯睯䅅䅁䅯朷䅯䅁䅯兢䅑䅁䅅䅁䉁䅁䅁权䡂䅁䅁䍄䉁䅁䅁䅂䅁䅁䅍䅄䅁䅁䅯眸䅍䅁䅯权䅁䅁䅯兂䅁䅁䅅䅁䉁䅁䅁兂䉄煹䙆癴位䅷杷允䅁䅁䅑䅁䑁䅁䅷䅁䭁偁䉑䅁䭁佁䭯䅁䭁䥁䕍䅁䉁䅁䅁允䅁䅁䄴权䅁䑁䅁杌ㅁ䑁䅫䅁䵁䅉䅅䅁䕁䅁䅁睁䵁䅁䅁权㝄䅁䅁权牄权䅁权硂䅂䅁允䅁䅁䅅䅁佁䉁䅑䅁硁䑁䅣䅏㍁䑁䅉睍㑁䑁䅣免䅁䅁杷允䅁䅁䅑䅁䑁䅁䅷䅁䭁䝁䉙䅁䭁䉁䅅䅁䭁䅁䅕䅁䉁䅁䅁允䅁䅁䄴杆䅁䑁䅑免ぁ䑁䅧䅍睁䑁䅁䅍睁䑁䅁䅁䵁䅉䅅䅁䕁䅁䅁睁䵁䅁䅁权㉄允䅁权灄权䅁权睂䅂䅁允䅁䅁䅅䅁䙁䅁䅁䅁睃穏䉒䍄䉁䅁䅁䅂䅁䅁䅍䅄䅁䅁䅯䄴䅅䅁䅯朵䅯䅁䅯䅣䅑䅁䅅䅁䉁䅁䅁杄䵁䅁䅁䅍畁䑁䅣李硁䅁䅁䍄䉁䅁䅁䅂䅁䅁䅍䅄䅁䅁䅯杔䅍䅁䅯充䅁䅁䅯兂䅁䅁䅅䅁䉁䅁䅁杄啁䅁䅁杍ㅁ䑁䅙䅎㍁䑁䅕䅍睁䑁䅁䅁䵁䅉䅅䅁䕁䅁䅁睁䵁䅁䅁权㥂允䅁权瑄权䅁权㙂䅂䅁允䅁䅁䅅䅁䙁乁㑖匶硙䅃䅆䍄䉁䅁䅁䅂䅁䅁䅍䅄䅁䅁䅯儫䅅䅁䅯眵䅯䅁䅯兣䅑䅁䅅䅁䉁䅁䅁兂乃㉬匴㡧獁䅑杷允䅁䅁䅑䅁䑁䅁䅷䅁䭁䡁䍯䅁䭁䅁䅑䅁䭁偁䈸䅁䉁䅁䅁允䅁䅁䅕䅁䅁䵧㍷ず䵅䅉䅅䅁䕁䅁䅁睁䵁䅁䅁权穂允䅁权畄权䅁权獄权䅁允䅁䅁䅅䅁䭁䕁䅣䅁䵁䅉䅅䅁䕁䅁䅁睁䵁䅁䅁权扃允䅁权煄权䅁权㥂䅂䅁允䅁䅁䅅䅁佁䅁䅷䅁睁䍁䄴䅎穁䑁䅍䅁䵁䅉䅅䅁䕁䅁䅁睁䵁䅁䅁权硃䅁䅁权畄权䅁权獄权䅁允䅁䅁䅅䅁䭁䕁䅣䅁䵁䅉䅅䅁䕁䅁䅁睁䵁䅁䅁权婄允䅁权瑄权䅁权䙃䅂䅁允䅁䅁䅅䅁䙁䉁奂扏䥔瑤⼴䍄䉁䅁䅁䅂䅁䅁䅍䅄䅁䅁䅯条䅉䅁䅯充䅁䅁䅯眯䅅䅁䅅䅁䉁䅁䅁杄啁䅁䅁杍祁䑁䅙杍㕁䑁䅣䅍睁䑁䅁䅁䵁䅉䅅䅁䕁䅁䅁睁䵁䅁䅁权偂䅁䅁权浄权䅁权瑂䅂䅁允䅁䅁䅅䅁䭁䕁䅣䅁䵁䅉䅅䅁䕁䅁䅁睁䵁䅁䅁权权睁䅁权剁䅁䅁权⽄允䅁允䅁䅁䅅䅁佁䉁䅑䅁祁䑁䅫杍ぁ䑁䅑䅎硁䑁䅣睎䅁䅁杷允䅁䅁䅍䅁䑁䅁䅷䅁䭁䑁䅷䅁䭁䍁䝑䅁䉁䅁䅁允䅁䅁䅯杆䅫䅁杷允䅁䅁䅑䅁䑁䅁䅷䅁䭁䍁䉁䅁䭁佁䭯䅁䭁䝁䔸䅁䉁䅁䅁允䅁䅁䄴权䅁䑁䅁杌㉁䑁䅅䅁䵁䅉䅅䅁䕁䅁䅁睁䵁䅁䅁权㙃䅁䅁权瑄权䅁权㙂䅂䅁允䅁䅁䅅䅁䙁䙁偹癷潕佘⽍䍄䉁䅁䅁䅂䅁䅁䅍䅄䅁䅁䅯儶䅅䅁䅯朵䅯䅁䅯睢䅑䅁䅅䅁䉁䅁䅁杄䵁䅁䅁免畁䑁䅑䅏硁䅁䅁䍄䉁䅁䅁䅂䅁䅁䅍䅄䅁䅁䅯儫䅅䅁䅯朷䅯䅁䅯兣䅑䅁䅅䅁䉁䅁䅁兂䅁䅁䅁䵧伸兑杷允䅁䅁䅑䅁䑁䅁䅷䅁䭁佁䍉䅁䭁䅁䅑䅁䭁䅁䅕䅁䉁䅁䅁允䅁䅁䅕䅁䅁䍁時歙䵅䅉䅅䅁䕁䅁䅁睁䵁䅁䅁权扃䅁䅁权瑄权䅁权硂䅂䅁允䅁䅁䅅䅁䙁䱁䥔牤昶癇⽍䍄䉁䅁䅁䅂䅁䅁䅍䅄䅁䅁䅯朷䅅䅁䅯朷䅯䅁䅯兣䅑䅁䅅䅁䉁䅁䅁兂䅁䅁䅁䭚䈱兑杷允䅁䅁䅑䅁䑁䅁䅷䅁䭁䝁䉕䅁䭁佁䭧䅁䭁䡁䕁䅁䉁䅁䅁允䅁䅁䄴杄䅁䑁䅉睍畁䑁䅫䅍㕁䅁䅁䍄䉁䅁䅁䅂䅁䅁䅍䅄䅁䅁䅯杭䅅䅁䅯朶䅯䅁䅯䄷䅯䅁䅅䅁䉁䅁䅁权䡂䅁䅁䍄䉁䅁䅁䅂䅁䅁䅍䅄䅁䅁䅯朴䅅䅁䅯儷䅯䅁䅯睢䅑䅁䅅䅁䉁䅁䅁兂坃㉉瑉唲瀳睐杷允䅁䅁䅑䅁䑁䅁䅷䅁䭁佁䉫䅁䭁佁䭣䅁䭁䥁䕕䅁䉁䅁䅁允䅁䅁䅕噎㘶兓䍷䕉䵁䅉䅅䅁䕁䅁䅁睁䵁䅁䅁权楄杁䅁权剁䅁䅁权䙁䅁䅁允䅁䅁䅅䅁佁䉁䅑䅁硁䑁䅁李睁䑁䅁䅍睁䑁䅁䅍䅁䅁杷允䅁䅁䅑䅁䑁䅁䅷䅁䭁䭁䅷䅁䭁佁䭯䅁䭁䡁䕯䅁䉁䅁䅁允䅁䅁䄴䅄䅁䑁䅁杌硁䑁䅑䅏䅁䅁杷允䅁䅁䅑䅁䑁䅁䅷䅁䭁䵁䉉䅁䭁佁䭳䅁䭁䡁䕅䅁䉁䅁䅁允䅁䅁䄴䅆䅁䑁䅍兎㕁䑁䅧杍硁䑁䅧杍㉁䅁䅁䍄䉁䅁䅁䅂䅁䅁䅍䅄䅁䅁䅯杢䅅䅁䅯朵䅯䅁䅯䄷䅯䅁䅅䅁䉁䅁䅁权䡂䅁䅁䍄䉁䅁䅁䅂䅁䅁䅍䅄䅁䅁䅯睘䅍䅁䅯充䅁䅁䅯兂䅁䅁䅅䅁䉁䅁䅁杄啁䅁䅁兎ㅁ䑁䅉䅍睁䑁䅁䅍睁䑁䅁䅁䵁䅉䅅䅁䑁䅁䅁睁䵁䅁䅁权橂䅁䅁权捁杂䅁允䅁䅁䅅䅁䭁䕁䝅䅁䵁䅉䅅䅁䕁䅁䅁睁䵁䅁䅁权捄䅁䅁权牄权䅁权療䅂䅁允䅁䅁䅅䅁佁䉁䅑䅁ぁ䑁䅅兏祁䑁䅙䅎睁䑁䅁䅍䅁䅁杷允䅁䅁䅑䅁䑁䅁䅷䅁䭁䅁䄸䅁䭁佁䬴䅁䭁䥁䕍䅁䉁䅁䅁允䅁䅁䅕䅁䅁乁奨啎䵅䅉䅅䅁䕁䅁䅁睁䵁䅁䅁权摄䅁䅁权煄权䅁权硂䅂䅁允䅁䅁䅅䅁佁䅁䅷䅁睁䍁䄴䅏㑁䑁䅑䅁䵁䅉䅅䅁䕁䅁䅁睁䵁䅁䅁权捂䅁䅁权湄权䅁权㙂䅂䅁允䅁䅁䅅䅁䙁乁佮ㄹ橐匵䅊䍄䉁䅁䅁䅂䅁䅁䅍䅄䅁䅁䅯眴䅍䅁䅯充䅁䅁䅯兂䅁䅁䅅䅁䉁䅁䅁杄啁䅁䅁杍硁䑁䅧免㑁䑁䅁䅍睁䑁䅁䅁䵁䅉䅅䅁䕁䅁䅁睁䵁䅁䅁权硄䅁䅁权浄权䅁权㥂䅂䅁允䅁䅁䅅䅁佁䅁䅷䅁祁䍁䄴李睁䑁䅅䅁䵁䅉䅅䅁䕁䅁䅁睁䵁䅁䅁权灄睁䅁权䭁䅁䅁权⽄允䅁允䅁䅁䅅䅁䙁䩁婱婭婭晭⼸䍄䉁䅁䅁䅂䅁䅁䅍䅄䅁䅁䅯杴䅉䅁䅯䅂䅁䅁䅯眯䅅䅁䅅䅁䉁䅁䅁兂䅁䅁䅁女潴兑杷允䅁䅁䅑䅁䑁䅁䅷䅁䭁䵁䑫䅁䭁䅁䅯䅁䭁偁䈸䅁䉁䅁䅁允䅁䅁䅕琯㑒匶硙啃䵁䅉䅅䅁䕁䅁䅁睁䵁䅁䅁权獁䅁䅁权煄权䅁权睂䅂䅁允䅁䅁䅅䅁佁䅁䅷䅁硁䍁䄴䅍ぁ䑁䅕䅁䵁䅉䅅䅁䕁䅁䅁睁䵁䅁䅁权䩁䅁䅁权煄权䅁权獄权䅁允䅁䅁䅅䅁䭁䕁䅣䅁䵁䅉䅅䅁䕁䅁䅁睁䵁䅁䅁权癁允䅁权灄权䅁权瑂䅂䅁允䅁䅁䅅䅁䙁䅁䅁䅁杂砶䉴䍄䉁䅁䅁䅂䅁䅁䅍䅄䅁䅁䅯杩䅅䅁䅯允䅉䅁䅯兂䅉䅁䅅䅁䉁䅁䅁兂噃⽇䥴穨坘䅑杷允䅁䅁䅑䅁䑁䅁䅷䅁䭁䡁䉅䅁䭁佁䭯䅁䭁䡁䕅䅁䉁䅁䅁允䅁䅁䄴䅄䅁䑁䅅杌祁䑁䅣睎䅁䅁杷允䅁䅁䅑䅁䑁䅁䅷䅁䭁䥁䈸䅁䭁佁䭫䅁䭁䝁䔰䅁䉁䅁䅁允䅁䅁䅯睒䅁䅁杷允䅁䅁䅑䅁䑁䅁䅷䅁䭁䥁䅁䅁䭁佁䭙䅁䭁䝁䔰䅁䉁䅁䅁允䅁䅁䅯睒䅁䅁杷允䅁䅁䅑䅁䑁䅁䅷䅁䭁䉁䑳䅁䭁䅁䅯䅁䭁䅁䅕䅁䉁䅁䅁允䅁䅁䅕牒穢搯㑒䕅䵁䅉䅅䅁䕁䅁䅁睁䵁䅁䅁权㑂䅁䅁权煄权䅁权䑃䅂䅁允䅁䅁䅅䅁佁䅁䅯䅁睁䍁䄴䅎穁䅁䅁䍄䉁䅁䅁䅂䅁䅁䅍䅄䅁䅁䅯䅯䅁䅁䅯朵䅯䅁䅯䅣䅑䅁䅅䅁䉁䅁䅁杄䵁䅁䅁免畁䑁䅑兏ㅁ䅁䅁䍄䉁䅁䅁䅂䅁䅁䅍䅄䅁䅁䅯䅙䅅䅁䅯朵䅯䅁䅯䄷䅯䅁䅅䅁䉁䅁䅁权䡂䅁䅁䍄䉁䅁䅁䅂䅁䅁䅍䅄䅁䅁䅯兕䅍䅁䅯䅂䅁䅁䅯眯䅅䅁䅅䅁䉁䅁䅁兂䅁䅁䅂眶㝒兑杷允䅁䅁䅑䅁䑁䅁䅷䅁䭁䥁䑣䅁䭁䅁䅑䅁䭁䅁䅕䅁䉁䅁䅁允䅁䅁䅕䅁䅁䩁㡂啕䵅䅉䅅䅁䕁䅁䅁睁䵁䅁䅁权癃䅁䅁权剁䅁䅁权䕁杁䅁允䅁䅁䅅䅁佁䉁䅑䅁穁䑁䅙睍穁䑁䅉兎睁䑁䅁䅍䅁䅁杷允䅁䅁䅑䅁䑁䅁䅷䅁䭁䕁䉁䅁䭁佁䬰䅁䭁䝁䔸䅁䉁䅁䅁允䅁䅁䅕噈歰㥏倹吶䴸䅉䅅䅁䕁䅁䅁睁䵁䅁䅁权硄允䅁权瑄权䅁权療䅂䅁允䅁䅁䅅䅁䙁䅁獩䙈歰睏䅸䍄䉁䅁䅁䅂䅁䅁䅍䅄䅁䅁䅯睨䅍䅁䅯充䅁䅁䅯兂䅁䅁䅅䅁䉁䅁䅁杄十䅁䅁兎硁䑁䅣免睁䑁䅫李祁䅁䅁䍄䉁䅁䅁䅂䅁䅁䅍䅄䅁䅁䅯䄯䅁䅁䅯朶䅯䅁䅯兦䅑䅁䅅䅁䉁䅁䅁杄䵁䅁䅁䅍畁䑁䅅睍ぁ䅁䅁䍄䉁䅁䅁䅂䅁䅁䅍䅄䅁䅁䅯睲䅍䅁䅯充䅁䅁䅯兂䅁䅁䅅䅁䉁䅁䅁杄啁䅁䅁杍ぁ䑁䅉䅍睁䑁䅁䅍睁䑁䅁䅁䵁䅉䅅䅁䕁䅁䅁睁䵁䅁䅁权噃杁䅁权䭁䅁䅁权⽄允䅁允䅁䅁䅅䅁䙁佁兘瑉㕶桦䄹䍄䉁䅁䅁䅂䅁䅁䅍䅄䅁䅁䅯睲䅍䅁䅯权䅁䅁䅯兂䅁䅁䅅䅁䉁䅁䅁兂汁潂噇け睳䅑杷允䅁䅁䅑䅁䑁䅁䅷䅁䙁䅁䅁䕁䅁汸䉂权䕁䅁䅁权⽄允䅁允䅁䅁䅅䅁䙁䅁䅁䅁佂䙂䉊䍄䉁䅁䅁䅂䅁䅁䅍䅄䅁䅁䅯术䅁䅁䅯朶䅯䅁䅯睧䅑䅁䅅䅁䉁䅁䅁杄䵁䅁䅁免畁䑁䅁睎ぁ䅁䅁䍄䉁䅁䅁䅂䅁䅁䅍䅄䅁䅁䅯眷䅍䅁䅯充䅁䅁䅯眯䅅䅁䅅䅁䉁䅁䅁杄啁䅁䅁䅏㍁䑁䅫李㍁䑁䅕䅏ぁ䑁䅕䅁䵁䅉䅅䅁䕁䅁䅁睁䵁䅁䅁权婄允䅁权䭁䅁䅁权䕁杁䅁允䅁䅁䅅䅁䙁䑁ㄸ牘䩰佄⽉䍄䉁䅁䅁䅂䅁䅁䅍䅄䅁䅁䅯睃䅁䅁䅯䄶䅯䅁䅯兢䅑䅁䅅䅁䉁䅁䅁权䡂䅁䅁䍄䉁䅁䅁䅂䅁䅁䅍䅄䅁䅁䅯杦䅅䅁䅯儶䅯䅁䅯来䅑䅁䅅䅁䉁䅁䅁兂䅁䅁䅁䑷祲䅑杷允䅁䅁䅑䅁䑁䅁䅷䅁䭁䭁䑧䅁䭁䉁䅅䅁䭁偁䈸䅁䉁䅁䅁允䅁䅁䄴䅆䅁䑁䅅杍穁䑁䅧兏穁䑁䅕䅍睁䅁䅁䍄䉁䅁䅁䅂䅁䅁䅍䅄䅁䅁䅯睏䅅䅁䅯儷䅯䅁䅯䅣䅑䅁䅅䅁䉁䅁䅁兂慃婭婭婭奫䅑杷允䅁䅁䅑䅁䑁䅁䅷䅁䭁䩁䌴䅁䭁䅁䅯䅁䭁䅁䅕䅁䉁䅁䅁允䅁䅁䅕牒穢搯㑒吶䴸䅉䅅䅁䕁䅁䅁睁䵁䅁䅁权灁䅁䅁权䉁杁䅁权䍁杁䅁允䅁䅁䅅䅁䙁䙁偯㙘湚甫䅊䍄䉁䅁䅁䅂䅁䅁䅍䅄䅁䅁䅯睏䅅䅁䅯允䅉䅁䅯睁䅉䅁䅅䅁䉁䅁䅁兂湄䘸呯佺楲䅑杷允䅁䅁䅑䅁䑁䅁䅷䅁䭁䥁䑅䅁䭁䅁䅑䅁䭁偁䈸䅁䉁䅁䅁允䅁䅁䅕䅁䅁䡁汢䕘䵅䅉䅅䅁䑁䅁䅁睁䵁䅁䅁权奁䅁䅁权捁杂䅁允䅁䅁䅅䅁䭁䑁䝉䅁䵁䅉䅅䅁䕁䅁䅁睁䵁䅁䅁权穁䅁䅁权䉁杁䅁权䑁杁䅁允䅁䅁䅅䅁䙁偁䭫䱈湲佭䄱䍄䉁䅁䅁䅂䅁䅁䅍䅄䅁䅁䅕䅁䅁䡑扊歕䭅䅁䅑䅁䭁偁䈸䅁䉁䅁䅁允䅁䅁䅯睒䅁䅁杷允䅁䅁䅑䅁䑁䅁䅷䅁䭁䩁䈸䅁䭁佁䭧䅁䭁䝁䔰䅁䉁䅁䅁允䅁䅁䄴䅄䅁䑁䅅兎畁䑁䅍䅏䅁䅁杷允䅁䅁䅍䅁䑁䅁䅷䅁䭁䑁䅧䅁䭁䉁䜴䅁䉁䅁䅁允䅁䅁䅯䄵䅙䅁杷允䅁䅁䅑䅁䑁䅁䅷䅁䭁䝁䉅䅁䭁佁䬰䅁䭁䡁䕁䅁䉁䅁䅁允䅁䅁䅕歬䱏佢㝦吲䴸䅉䅅䅁䕁䅁䅁睁䵁䅁䅁权祁䅁䅁权瑄权䅁权瑂䅂䅁允䅁䅁䅅䅁䭁䕁䅣䅁䵁䅉䅅䅁䕁䅁䅁睁䵁䅁䅁权ぁ允䅁权牄权䅁权䑃䅂䅁允䅁䅁䅅䅁佁䉁䅑䅁ぁ䑁䅅杍睁䑁䅁䅍睁䑁䅁䅍䅁䅁杷允䅁䅁䅍䅁䑁䅁䅷䅁䭁䍁䉯䅁䭁䍁䝙䅁䉁䅁䅁允䅁䅁䄴䅄䅁䑁䅫睍畁䑁䅁兏䅁䅁杷允䅁䅁䅑䅁䑁䅁䅷䅁䭁偁䅑䅁䭁佁䭫䅁䭁䡁䕅䅁䉁䅁䅁允䅁䅁䅕䅁䅁䅁噧ぐ䵅䅉䅅䅁䕁䅁䅁睁䵁䅁䅁权偃睁䅁权䭁䅁䅁权䙁䅁䅁允䅁䅁䅅䅁䙁䑁晶㑔堲楢䅆䍄䉁䅁䅁䅂䅁䅁䅍䅄䅁䅁䅯儹䅁䅁䅯儷䅯䅁䅯睧䅑䅁䅅䅁䉁䅁䅁兂汄䌰扌堫䐴䅷杷允䅁䅁䅑䅁䑁䅁䅷䅁䭁䑁䐴䅁䭁䅁䅑䅁䭁䅁䅕䅁䉁䅁䅁允䅁䅁䅕䅁䅁䕁睈䕖䵅䅉䅅䅁䕁䅁䅁睁䵁䅁䅁权汄䅁䅁权晁杂䅁权杁杂䅁允䅁䅁䅅䅁䭁䑁䝧䅁䵁䅉䅅䅁䕁䅁䅁睁䵁䅁䅁权⭁睁䅁权剁䅁䅁权䙁䅁䅁允䅁䅁䅅䅁佁䉁䅑䅁硁䑁䅑䅎㕁䑁䅁䅍睁䑁䅁䅍䅁䅁杷允䅁䅁䅑䅁䑁䅁䅷䅁䭁䱁䅷䅁䭁佁䭯䅁䭁䥁䕍䅁䉁䅁䅁允䅁䅁䄴䅄䅁䑁䅁杌㍁䑁䅫䅏䅁䅁杷允䅁䅁䅑䅁䑁䅁䅷䅁䭁䵁䑣䅁䭁䅁䅑䅁䭁偁䈸䅁䉁䅁䅁允䅁䅁䅕䅁䅁䉁㡄づ䵅䅉䅅䅁䑁䅁䅁睁䵁䅁䅁权楂䅁䅁权敁杂䅁允䅁䅁䅅䅁䭁䭁䝑䅁䵁䅉䅅䅁䕁䅁䅁睁䵁䅁䅁权畁䅁䅁权煄权䅁权睂䅂䅁允䅁䅁䅅䅁佁䅁䅷䅁睁䍁䄴睍㍁䑁䅅䅁䵁䅉䅅䅁䕁䅁䅁睁䵁䅁䅁权畁䅁䅁权畄权䅁权療䅂䅁允䅁䅁䅅䅁䙁䅁䅁䅁い歹䈱䍄䉁䅁䅁䅂䅁䅁䅍䅄䅁䅁䅯杓䅅䅁䅯允䅉䅁䅯兂䅉䅁䅅䅁䉁䅁䅁兂晄愳䕬㍁楘䅑杷允䅁䅁䅑䅁䑁䅁䅷䅁䭁乁䉷䅁䭁佁䭫䅁䭁䥁䕕䅁䉁䅁䅁允䅁䅁䅕䅁䅁䡁晃ぉ䵅䅉䅅䅁䕁䅁䅁睁䵁䅁䅁权㡂䅁䅁权浄权䅁权㙂䅂䅁允䅁䅁䅅䅁佁䅁䅯䅁硁䍁䄴䅍硁䅁䅁䍄䉁䅁䅁䅂䅁䅁䅍䅄䅁䅁䅯睋䅅䅁䅯眶䅯䅁䅯兣䅑䅁䅅䅁䉁䅁䅁杄啁䅁䅁免祁䑁䅉杍祁䑁䅑杍祁䑁䅁䅁䵁䅉䅅䅁䕁䅁䅁睁䵁䅁䅁权杂杁䅁权䕁䅁䅁权⽄允䅁允䅁䅁䅅䅁䙁䅁䅁䅁䝃噴䈵䍄䉁䅁䅁䅂䅁䅁䅍䅄䅁䅁䅯兗䅁䅁䅯眵䅯䅁䅯睧䅑䅁䅅䅁䉁䅁䅁兂䩂敂奱㙏癐睐杷允䅁䅁䅑䅁䑁䅁䅷䅁䭁䵁䑁䅁䭁䉁䅅䅁䭁䅁䅕䅁䉁䅁䅁允䅁䅁䄴䅆䅁䑁䅅杍㑁䑁䅣䅍㑁䑁䅁䅍睁䅁䅁䍄䉁䅁䅁䅂䅁䅁䅍䅄䅁䅁䅯䅸䅁䅁䅯眵䅯䅁䅯来䅑䅁䅅䅁䉁䅁䅁兂歃䑣䬰礱杍䅑杷允䅁䅁䅑䅁䑁䅁䅷䅁䭁佁䄸䅁䭁佁䬴䅁䭁䥁䕍䅁䉁䅁䅁允䅁䅁䅕䅁䅁䥁婁ぇ䵅䅉䅅䅁䕁䅁䅁睁䵁䅁䅁权硁允䅁权煄权䅁权㥂䅂䅁允䅁䅁䅅䅁佁䅁䅷䅁硁䍁䄴䅍祁䑁䅣䅁䵁䅉䅅䅁䕁䅁䅁睁䵁䅁䅁权䅄睁䅁权䭁䅁䅁权䙁䅁䅁允䅁䅁䅅䅁䙁䵁䱤㑎䉬䅙䄵䍄䉁䅁䅁䅂䅁䅁䅍䅄䅁䅁䅯兇䅁䅁䅯朵䅯䅁䅯睢䅑䅁䅅䅁䉁䅁䅁杄䵁䅁䅁免畁䑁䅕杍㉁䅁䅁䍄䉁䅁䅁䅂䅁䅁䅍䅄䅁䅁䅯杁䅅䅁䅯朷䅯䅁䅯䅣䅑䅁䅅䅁䉁䅁䅁兂䅁䅁䅁䍋ㅉ兑杷允䅁䅁䅑䅁䑁䅁䅷䅁䭁䩁䈴䅁䭁佁䭯䅁䭁佁䭷䅁䉁䅁䅁允䅁䅁䅯睒䅁䅁杷允䅁䅁䅑䅁䑁䅁䅷䅁䭁䱁䉫䅁䭁佁䭳䅁䭁佁䭷䅁䉁䅁䅁允䅁䅁䅯睒䅁䅁杷允䅁䅁䅑䅁䑁䅁䅷䅁䭁䱁䈰䅁䭁䅁䅑䅁䭁䅁䅕䅁䉁䅁䅁允䅁䅁䅕䅁䅁䍑䵵歫䵅䅉䅅䅁䕁䅁䅁睁䵁䅁䅁权兄允䅁权畄权䅁权㙂䅂䅁允䅁䅁䅅䅁䙁䅁䅁䅁杁橶䉤䍄䉁䅁䅁䅂䅁䅁䅍䅄䅁䅁䅯䅴䅁䅁䅯允䅉䅁䅯兂䅉䅁䅅䅁䉁䅁䅁兂湃䭆ㅡ硨䅮䅑杷允䅁䅁䅑䅁䑁䅁䅷䅁䭁䱁䑣䅁䭁䅁䅯䅁䭁䅁䅕䅁䉁䅁䅁允䅁䅁䅕灶愸㥌欰樯䴸䅉䅅䅁䕁䅁䅁睁䵁䅁䅁权癁允䅁权牄权䅁权㥂䅂䅁允䅁䅁䅅䅁佁䉁䅁䅁穁䑁䅉䅎硁䑁䅣兎睁䅁䅁䍄䉁䅁䅁䅂䅁䅁䅍䅄䅁䅁䅯東䅅䅁䅯眵䅯䅁䅯䄷䅯䅁䅅䅁䉁䅁䅁权䡂䅁䅁䍄䉁䅁䅁䅂䅁䅁䅍䅄䅁䅁䅯兢䅅䅁䅯朶䅯䅁䅯全䅑䅁䅅䅁䉁䅁䅁杄䭁䅁䅁䅍畁䑁䅕䅏䅁䅁杷允䅁䅁䅑䅁䑁䅁䅷䅁䭁䑁䅉䅁䭁䉁䅅䅁䭁䅁䍑䅁䉁䅁䅁允䅁䅁䄴䅆䅁䑁䅑䅎穁䑁䅧䅍睁䑁䅁䅍睁䅁䅁䍄䉁䅁䅁䅂䅁䅁䅍䅄䅁䅁䅯兩䅁䅁䅯儶䅯䅁䅯兢䅑䅁䅅䅁䉁䅁䅁兂䅁䅁䅁䍙乍兑杷允䅁䅁䅑䅁䑁䅁䅷䅁䭁䅁䍁䅁䭁䉁䅅䅁䭁偁䈸䅁䉁䅁䅁允䅁䅁䄴䅆䅁䑁䅕李㍁䑁䅙䅍睁䑁䅁䅍睁䅁䅁䍄䉁䅁䅁䅂䅁䅁䅍䅄䅁䅁䅯䅁䅉䅁䅯权䅁䅁䅯眯䅅䅁䅅䅁䉁䅁䅁兂䵂㑎䉬余䩕䅑杷允䅁䅁䅑䅁䑁䅁䅷䅁䭁䡁䉧䅁䭁佁䭧䅁䭁䥁䕍䅁䉁䅁䅁允䅁䅁䄴䅄䅁䑁䅍睍畁䑁䅑兏䅁䅁杷允䅁䅁䅑䅁䑁䅁䅷䅁䭁䭁䉷䅁䭁佁䭳䅁䭁䡁䕅䅁䉁䅁䅁允䅁䅁䄴䅆䅁䑁䅉杍㕁䑁䅑䅍睁䑁䅁䅍睁䅁䅁䍄䉁䅁䅁䅂䅁䅁䅍䅄䅁䅁䅯䄲䅅䅁䅯朵䅯䅁䅯全䅑䅁䅅䅁䉁䅁䅁杄䵁䅁䅁免畁䑁䅅䅎祁䅁䅁䍄䉁䅁䅁䅂䅁䅁䅍䅄䅁䅁䅯兂䅅䅁䅯䄶䅯䅁䅯䅣䅑䅁䅅䅁䉁䅁䅁杄佁䅁䅁睍硁䍁䄴䅍睁䑁䅫䅁䵁䅉䅅䅁䕁䅁䅁睁䵁䅁䅁权䝁杁䅁权䭁䅁䅁权⽄允䅁允䅁䅁䅅䅁䙁乁佮ㄹ橐兰䅨䍄䉁䅁䅁䅂䅁䅁䅍䅄䅁䅁䅯杍䅁䅁䅯朶䅯䅁䅯睢䅑䅁䅅䅁䉁䅁䅁杄䵁䅁䅁䅍畁䑁䅕免硁䅁䅁䍄䉁䅁䅁䅂䅁䅁䅍䅄䅁䅁䅯䄷䅁䅁䅯䄶䅯䅁䅯䅣䅑䅁䅅䅁䉁䅁䅁杄佁䅁䅁杍硁䍁䄴李㑁䑁䅉䅁䵁䅉䅅䅁䕁䅁䅁睁䵁䅁䅁权湁睁䅁权䕁䅁䅁权⽄允䅁允䅁䅁䅅䅁䙁䅁䅁䵁歃潁䉚䍄䉁䅁䅁䅂䅁䅁䅍䅄䅁䅁䅯杭䅁䅁䅯眵䅯䅁䅯睢䅑䅁䅅䅁䉁䅁䅁兂婄発呤㘴⽘睐杷允䅁䅁䅑䅁䑁䅁䅷䅁䭁䵁䉁䅁䭁佁䭙䅁䭁䡁䔰䅁䉁䅁䅁允䅁䅁䄴䅄䅁䑁䅅杌㍁䑁䅙䅎䅁䅁杷允䅁䅁䅑䅁䑁䅁䅷䅁䭁䑁䉙䅁䭁佁䭯䅁䭁䥁䕍䅁䉁䅁䅁允䅁䅁䄴䅄䅁䑁䅁杌ㅁ䑁䅙兎䅁䅁杷允䅁䅁䅑䅁䑁䅁䅷䅁䭁䕁䑅䅁䭁䉁䅅䅁䭁偁䈸䅁䉁䅁䅁允䅁䅁䄴杅䅁䑁䅧杍祁䑁䅁䅍睁䑁䅁䅍䅁䅁杷允䅁䅁䅑䅁䑁䅁䅷䅁䭁䅁䄸䅁䭁佁䭯䅁䭁䝁䔸䅁䉁䅁䅁允䅁䅁䄴䅄䅁䑁䅁杌ぁ䑁䅣杍䅁䅁杷允䅁䅁䅑䅁䑁䅁䅷䅁䭁䝁䄰䅁䭁佁䭫䅁䭁䡁䔰䅁䉁䅁䅁允䅁䅁䅕䅁䅁䡁䕨く䵅䅉䅅䅁䕁䅁䅁睁䵁䅁䅁权求䅁䅁权灄权䅁权瑂䅂䅁允䅁䅁䅅䅁䙁䅁䅁䅁䅂敃䅆䍄䉁䅁䅁䅂䅁䅁䅍䅄䅁䅁䅯䅧䅁䅁䅯儷䅯䅁䅯全䅑䅁䅅䅁䉁䅁䅁兂㝂䭆䠵場捲睐杷允䅁䅁䅑䅁䑁䅁䅷䅁䭁䑁䍉䅁䭁䅁䅯䅁䭁偁䈸䅁䉁䅁䅁允䅁䅁䅕へ㍳啩杆啈䵁䅉䅅䅁䕁䅁䅁睁䵁䅁䅁权剁允䅁权畄权䅁权睂䅂䅁允䅁䅁䅅䅁䙁䅁䅁䅁䅁睃䉎䍄䉁䅁䅁䅂䅁䅁䅍䅄䅁䅁䅯睡䅅䅁䅯允䅉䅁䅯杁䅉䅁䅅䅁䉁䅁䅁权䡂䅁䅁䍄䉁䅁䅁䅂䅁䅁䅍䅄䅁䅁䅯入䅅䅁䅯眶䅯䅁䅯睧䅑䅁䅅䅁䉁䅁䅁杄啁䅁䅁免㕁䑁䅣兎㍁䑁䅅杍㕁䑁䅣䅁䵁䅉䅅䅁䕁䅁䅁睁䵁䅁䅁权佂杁䅁权䕁䅁䅁权⽄允䅁允䅁䅁䅅䅁䙁䅁䅁乁時潶䈱䍄䉁䅁䅁睁䅁䅁䅍䅄䅁䅁䅯睯䅅䅁䅯杇䅙䅁䅅䅁䉁䅁䅁权䍄杂䅁䍄䉁䅁䅁䅂䅁䅁䅍䅄䅁䅁䅯杦䅁䅁䅯眵䅯䅁䅯䅣䅑䅁䅅䅁䉁䅁䅁兂灁䥘䌯挹⭧䅑杷允䅁䅁䅑䅁䑁䅁䅷䅁䭁䱁䅑䅁䭁佁䭧䅁䭁䡁䕯䅁䉁䅁䅁允䅁䅁䄴杄䅁䑁䅉杍畁䑁䅕䅏祁䅁䅁䍄䉁䅁䅁䅂䅁䅁䅍䅄䅁䅁䅯睩䅁䅁䅯䄶䅯䅁䅯䄷䅯䅁䅅䅁䉁䅁䅁权䡂䅁䅁䍄䉁䅁䅁䅂䅁䅁䅍䅄䅁䅁䅯䅘䅅䅁䅯儷䅯䅁䅯来䅑䅁䅅䅁䉁䅁䅁兂䭁㘱睎児䡯䅑杷允䅁䅁䅑䅁䑁䅁䅷䅁䭁䝁䍕䅁䭁䉁䅅䅁䭁偁䈸䅁䉁䅁䅁允䅁䅁䄴䅆䅁䑁䅅免穁䑁䅣䅍睁䑁䅁䅍睁䅁䅁䍄䉁䅁䅁䅂䅁䅁䅍䅄䅁䅁䅯杆䅁䅁䅯睈䅙䅁䅯䅉䅙䅁䅅䅁䉁䅁䅁权乃睂䅁䍄䉁䅁䅁䅂䅁䅁䅍䅄䅁䅁䅯䅬䅅䅁䅯朷䅯䅁䅯兦䅑䅁䅅䅁䉁䅁䅁兂䅁䅁䅁十癴兑杷允䅁䅁䅑䅁䑁䅁䅷䅁䭁䕁䌴䅁䭁䉁䅅䅁䭁偁䈸䅁䉁䅁䅁允䅁䅁䄴䅆䅁䑁䅙䅎硁䑁䅍䅍睁䑁䅉杍硁䅁䅁䍄䉁䅁䅁䅂䅁䅁䅍䅄䅁䅁䅯睷䅁䅁䅯䄶䅯䅁䅯兣䅑䅁䅅䅁䉁䅁䅁杄佁䅁䅁杍㑁䍁䄴兎ぁ䑁䅕䅁䵁䅉䅅䅁䕁䅁䅁睁䵁䅁䅁权⭄睁䅁权剁䅁䅁权⽄允䅁允䅁䅁䅅䅁佁䉁䅑䅁祁䑁䅙免㑁䑁䅁䅍睁䑁䅁䅍䅁䅁杷允䅁䅁䅑䅁䑁䅁䅷䅁䭁䥁䅙䅁䭁佁䭧䅁䭁䡁䕁䅁䉁䅁䅁允䅁䅁䄴杄䅁䑁䅉䅎畁䑁䅍李ぁ䅁䅁䍄䉁䅁䅁䅂䅁䅁䅍䅄䅁䅁䅯兪䅁䅁䅯朵䅯䅁䅯䅣䅑䅁䅅䅁䉁䅁䅁杄䵁䅁䅁兎畁䑁䅣䅎祁䅁䅁䍄䉁䅁䅁䅂䅁䅁䅍䅄䅁䅁䅯杴䅉䅁䅯权䅁䅁䅯眯䅅䅁䅅䅁䉁䅁䅁兂療潅䅐煹䡅䅑杷允䅁䅁䅑䅁䑁䅁䅷䅁䭁䩁䅙䅁䭁佁䭳䅁䭁䡁䕯䅁䉁䅁䅁允䅁䅁䄴䅆䅁䑁䅅䅏硁䑁䅑兏穁䑁䅑兏ぁ䅁䅁䍄䉁䅁䅁䅂䅁䅁䅍䅄䅁䅁䅯朹䅅䅁䅯儷䅯䅁䅯兢䅑䅁䅅䅁䉁䅁䅁兂煃桨唴⭫空睐杷允䅁䅁䅑䅁䑁䅁䅷䅁䭁䙁䅫䅁䭁佁䬴䅁䭁䡁䕁䅁䉁䅁䅁允䅁䅁䅕䅁䅁䥁噩䵎䵅䅉䅅䅁䕁䅁䅁睁䵁䅁䅁权偄允䅁权䭁䅁䅁权䕁杁䅁允䅁䅁䅅䅁䙁䱁䩰䅄牉⽨⼴䍄䉁䅁䅁䅂䅁䅁䅍䅄䅁䅁䅯䅪䅁䅁䅯朵䅯䅁䅯睢䅑䅁䅅䅁䉁䅁䅁杄䵁䅁䅁免畁䑁䅉䅏㕁䅁䅁䍄䉁䅁䅁䅂䅁䅁䅍䅄䅁䅁䅯䅴䅅䅁䅯朷䅯䅁䅯兣䅑䅁䅅䅁䉁䅁䅁兂䅁䅁䅁䑧䵯兑杷允䅁䅁䅑䅁䑁䅁䅷䅁䭁䕁䌴䅁䭁䅁䅯䅁䭁偁䈸䅁䉁䅁䅁允䅁䅁䅕啩杆搵楁歉䵁䅉䅅䅁䕁䅁䅁睁䵁䅁䅁权歁允䅁权瑄权䅁权獄权䅁允䅁䅁䅅䅁䭁䕁䅣䅁䵁䅉䅅䅁䕁䅁䅁睁䵁䅁䅁权䙂允䅁权灄权䅁权獄权䅁允䅁䅁䅅䅁䭁䕁䅣䅁䵁䅉䅅䅁䕁䅁䅁睁䵁䅁䅁权桂䅁䅁权牄权䅁权硂䅂䅁允䅁䅁䅅䅁佁䉁䅑䅁穁䑁䅕杍穁䑁䅁䅍睁䑁䅁䅍䅁䅁杷允䅁䅁䅑䅁䑁䅁䅷䅁䭁佁䅧䅁䭁佁䬰䅁䭁䥁䕕䅁䉁䅁䅁允䅁䅁䅕畮渫歸㍳䕂䵁䅉䅅䅁䕁䅁䅁睁䵁䅁䅁权灄䅁䅁权䉁杁䅁权䍁杁䅁允䅁䅁䅅䅁䙁䅁偪䝁㌴敊䅎䍄䉁䅁䅁䅂䅁䅁䅍䅄䅁䅁䅯睃䅅䅁䅯眶䅯䅁䅯兣䅑䅁䅅䅁䉁䅁䅁杄啁䅁䅁睎ㅁ䑁䅫睍ぁ䑁䅑䅍㕁䑁䅉䅁䵁䅉䅅䅁䕁䅁䅁睁䵁䅁䅁权奂杁䅁权䭁䅁䅁权⽄允䅁允䅁䅁䅅䅁䙁佁兘瑉㕶栯䄹䍄䉁䅁䅁䅂䅁䅁䅍䅄䅁䅁䅯兡䅉䅁䅯䅂䅁䅁䅯眯䅅䅁䅅䅁䉁䅁䅁兂䅁䅁䅃漹㉆兑杷允䅁䅁䅑䅁䑁䅁䅷䅁䭁䑁䉣䅁䭁佁䭧䅁䭁䡁䔰䅁䉁䅁䅁允䅁䅁䄴杄䅁䑁䅍䅍畁䑁䅧䅍祁䅁䅁䍄䉁䅁䅁䅂䅁䅁䅍䅄䅁䅁䅯八䅅䅁䅯朶䅯䅁䅯兦䅑䅁䅅䅁䉁䅁䅁杄䵁䅁䅁䅍畁䑁䅉䅏穁䅁䅁䍄䉁䅁䅁䅂䅁䅁䅍䅄䅁䅁䅯兡䅉䅁䅯充䅁䅁䅯眯䅅䅁䅅䅁䉁䅁䅁杄坁䅁䅁免ㅁ䑁䅣免睁䑁䅁䅍睁䑁䅁䅍䅁䅁杷允䅁䅁䅑䅁䑁䅁䅷䅁䭁䉁䅁䅁䭁佁䬰䅁䭁䡁䔰䅁䉁䅁䅁允䅁䅁䅕癱午坔光䐸䴸䅉䅅䅁䕁䅁䅁睁䵁䅁䅁权ㅄ允䅁权潄权䅁权㥂䅂䅁允䅁䅁䅅䅁佁䅁䄴䅁祁䑁䅁杌㉁䑁䅅䅎䅁䅁杷允䅁䅁䅑䅁䑁䅁䅷䅁䭁䑁䍕䅁䭁䅁䅑䅁䭁偁䈸䅁䉁䅁䅁允䅁䅁䅕䅁䅁䭁兕䕡䵅䅉䅅䅁䑁䅁䅁睁䵁䅁䅁权畂允䅁权敁杂䅁允䅁䅁䅅䅁䭁佁䝙䅁䵁䅉䅅䅁䕁䅁䅁睁䵁䅁䅁权祄䅁䅁权湄权䅁权㙂䅂䅁允䅁䅁䅅䅁䙁䵁㌯⭕汏祭䅤䍄䉁䅁䅁睁䅁䅁䅍䅄䅁䅁䅯䄲䅁䅁䅯䅈䅙䅁䅅䅁䉁䅁䅁权時睂䅁䍄䉁䅁䅁䅂䅁䅁䅍䅄䅁䅁䅯睲䅉䅁䅯充䅁䅁䅯眯䅅䅁䅅䅁䉁䅁䅁杄啁䅁䅁䅏穁䑁䅧䅏睁䑁䅁䅍睁䑁䅁䅁䵁䅉䅅䅁䕁䅁䅁睁䵁䅁䅁权畄允䅁权煄权䅁权㥂䅂䅁允䅁䅁䅅䅁䭁䕁䅣䅁䵁䅉䅅䅁䕁䅁䅁睁䵁䅁䅁权畃䅁䅁权牄权䅁权瑂䅂䅁允䅁䅁䅅䅁佁䉁䅉䅁㉁䑁䅫兏ぁ䑁䅙䅍睁䑁䅁䅁䵁䅉䅅䅁䕁䅁䅁睁䵁䅁䅁权畄杁䅁权剁䅁䅁权⽄允䅁允䅁䅁䅅䅁佁䉁䅑䅁ぁ䑁䅙杍㍁䑁䅕䅍睁䑁䅁䅍䅁䅁杷允䅁䅁䅑䅁䑁䅁䅷䅁䭁䙁䄸䅁䭁佁䭯䅁䭁䝁䔸䅁䉁䅁䅁允䅁䅁䄴䅄䅁䑁䅁杌祁䑁䅑兎䅁䅁杷允䅁䅁䅑䅁䑁䅁䅷䅁䭁䝁䄰䅁䭁佁䭳䅁䭁佁䭷䅁䉁䅁䅁允䅁䅁䅯睒䅁䅁杷允䅁䅁䅑䅁䑁䅁䅷䅁䭁偁䄸䅁䭁佁䭯䅁䭁䡁䕁䅁䉁䅁䅁允䅁䅁䅯睒䅁䅁杷允䅁䅁䅑䅁䑁䅁䅷䅁䭁乁䅑䅁䭁佁䭧䅁䭁䥁䕕䅁䉁䅁䅁允䅁䅁䄴䅄䅁䑁䅫杌ㅁ䑁䅫兏䅁䅁杷允䅁䅁䅑䅁䑁䅁䅷䅁䭁䅁䉯䅁䭁佁䭫䅁䭁䝁䔰䅁䉁䅁䅁允䅁䅁䅕䅁䅁䥁䡃啁䵅䅉䅅䅁䕁䅁䅁睁䵁䅁䅁权䅃允䅁权潄权䅁权療䅂䅁允䅁䅁䅅䅁佁䅁䄴䅁祁䑁䅁杌穁䑁䅣兏䅁䅁杷允䅁䅁䅑䅁䑁䅁䅷䅁䭁䉁䑕䅁䭁䅁䅯䅁䭁偁䈸䅁䉁䅁䅁允䅁䅁䅕灰䕶䱉祂歆䵁䅉䅅䅁䑁䅁䅁睁䵁䅁䅁权允允䅁权流杂䅁允䅁䅁䅅䅁佁䅁䅷䅁ㅁ䑁䅙杌穁䑁䅣䅁䵁䅉䅅䅁䕁䅁䅁睁䵁䅁䅁权㑃䅁䅁权牄权䅁权㥂䅂䅁允䅁䅁䅅䅁佁䉁䅑䅁硁䑁䅫免ぁ䑁䅕䅍睁䑁䅁䅍䅁䅁杷允䅁䅁䅑䅁䑁䅁䅷䅁䭁䡁䍅䅁䭁䉁䅅䅁䭁偁䈸䅁䉁䅁䅁允䅁䅁䄴䅆䅁䑁䅙睍㍁䑁䅙兎ㅁ䑁䅁䅍睁䅁䅁䍄䉁䅁䅁䅂䅁䅁䅍䅄䅁䅁䅯兌䅁䅁䅯䄶䅯䅁䅯䄷䅯䅁䅅䅁䉁䅁䅁权䡂䅁䅁䍄䉁䅁䅁䅂䅁䅁䅍䅄䅁䅁䅯儯䅁䅁䅯朶䅯䅁䅯䅣䅑䅁䅅䅁䉁䅁䅁杄䵁䅁䅁免畁䑁䅑䅍硁䅁䅁䍄䉁䅁䅁䅂䅁䅁䅍䅄䅁䅁䅯入䅁䅁䅯朷䅯䅁䅯睧䅑䅁䅅䅁䉁䅁䅁兂䅁䅁䅁䱑界䅑杷允䅁䅁䅑䅁䑁䅁䅷䅁䭁䕁䐸䅁䭁䅁䅑䅁䭁偁䈸䅁䉁䅁䅁允䅁䅁䅕䅁䅁䕯楆啯䵅䅉䅅䅁䑁䅁䅁睁䵁䅁䅁权癄兄䅁权奁杂䅁允䅁䅁䅅䅁䭁䍁䝫䅁䵁䅉䅅䅁䕁䅁䅁睁䵁䅁䅁权䱂允䅁权牄权䅁权䙃䅂䅁允䅁䅁䅅䅁佁䉁䅑䅁祁䑁䅑李祁䑁䅫免穁䑁䅑杍䅁䅁杷允䅁䅁䅍䅁䑁䅁䅷䅁䭁䱁䅅䅁䭁䍁䝙䅁䉁䅁䅁允䅁䅁䄴䅄䅁䑁䅫䅎畁䑁䅕李䅁䅁杷允䅁䅁䅑䅁䑁䅁䅷䅁䭁䕁䍉䅁䭁䅁䅯䅁䭁偁䈸䅁䉁䅁䅁允䅁䅁䅕䵱䱚㑎䉭お䵁䅉䅅䅁䕁䅁䅁睁䵁䅁䅁权⽂杁䅁权剁䅁䅁权⽄允䅁允䅁䅁䅅䅁佁䉁䅑䅁祁䑁䅉杍ㅁ䑁䅁䅍睁䑁䅁䅍䅁䅁杷允䅁䅁䅍䅁䑁䅁䅷䅁䭁䙁䅁䅁䭁䉁䜴䅁䉁䅁䅁允䅁䅁䅯杭䅙䅁杷允䅁䅁䅑䅁䑁䅁䅷䅁䭁䡁䅙䅁䭁佁䭧䅁䭁䝁䔰䅁䉁䅁䅁允䅁䅁䄴杄䅁䑁䅍杍畁䑁䅧兎ぁ䅁䅁䍄䉁䅁䅁睁䅁䅁䅍䅄䅁䅁䅯睦䅅䅁䅯杇䅙䅁䅅䅁䉁䅁䅁权牁杂䅁䍄䉁䅁䅁䅂䅁䅁䅍䅄䅁䅁䅯兕䅅䅁䅯儶䅯䅁䅯䅣䅑䅁䅅䅁䉁䅁䅁兂䅁䅁䅁䱖婕兑杷允䅁䅁䅑䅁䑁䅁䅷䅁䭁䉁䍅䅁䭁䅁䅑䅁䭁偁䈸䅁䉁䅁䅁允䅁䅁䅕䅁䅁䉁䙍䕙䵅䅉䅅䅁䕁䅁䅁睁䵁䅁䅁权硁䅁䅁权牄权䅁权硂䅂䅁允䅁䅁䅅䅁佁䉁䅑䅁祁䑁䅕李睁䑁䅫李㑁䑁䅑䅏䅁䅁杷允䅁䅁䅑䅁䑁䅁䅷䅁䭁䱁䉙䅁䭁䅁䍅䅁䭁䅁䍍䅁䉁䅁䅁允䅁䅁䅕浂桫䨳㌶䔴䵁䅉䅅䅁䕁䅁䅁睁䵁䅁䅁权䩁杁䅁权䕁䅁䅁权⽄允䅁允䅁䅁䅅䅁䙁䅁䅁䵁歄䝊䉚䍄䉁䅁䅁䅂䅁䅁䅍䅄䅁䅁䅯杖䅅䅁䅯朵䅯䅁䅯全䅑䅁䅅䅁䉁䅁䅁杄䭁䅁䅁䅎畁䑁䅙睎䅁䅁杷允䅁䅁䅑䅁䑁䅁䅷䅁䭁偁䉍䅁䭁佁䭙䅁䭁䡁䕁䅁䉁䅁䅁允䅁䅁䄴䅄䅁䑁䅁杌㑁䑁䅙兎䅁䅁杷允䅁䅁䅍䅁䑁䅁䅷䅁䭁䭁䉉䅁䭁䍁䝑䅁䉁䅁䅁允䅁䅁䅯杁䅯䅁杷允䅁䅁䅑䅁䑁䅁䅷䅁䭁䍁䅣䅁䭁佁䭫䅁䭁䡁䕯䅁䉁䅁䅁允䅁䅁䅕䅁䅁䍁祃問䵅䅉䅅䅁䕁䅁䅁睁䵁䅁䅁权晁杁䅁权剁䅁䅁权⽄允䅁允䅁䅁䅅䅁佁䉁䅑䅁硁䑁䅙䅍ぁ䑁䅙睎睁䑁䅁䅍䅁䅁杷允䅁䅁䅍䅁䑁䅁䅷䅁䭁䉁䅑䅁䭁䉁䝯䅁䉁䅁䅁允䅁䅁䅯䅢䅙䅁杷允䅁䅁䅑䅁䑁䅁䅷䅁䭁䵁䉫䅁䭁佁䭯䅁䭁䝁䔰䅁䉁䅁䅁允䅁䅁䅯睒䅁䅁杷允䅁䅁䅑䅁䑁䅁䅷䅁䭁佁䉣䅁䭁佁䭙䅁䭁䝁䔸䅁䉁䅁䅁允䅁䅁䄴䅄䅁䑁䅁杌㑁䑁䅙睍䅁䅁杷允䅁䅁䅑䅁䑁䅁䅷䅁䭁䡁䍙䅁䭁䉁䅅䅁䭁偁䈸䅁䉁䅁䅁允䅁䅁䄴杅䅁䑁䅧䅏穁䑁䅁䅍睁䑁䅁䅍䅁䅁杷允䅁䅁䅍䅁䑁䅁䅷䅁䭁佁䅧䅁䭁䉁䝯䅁䉁䅁䅁允䅁䅁䅯材䅙䅁杷允䅁䅁䅑䅁䑁䅁䅷䅁䭁䅁䍷䅁䭁䉁䅅䅁䭁偁䈸䅁䉁䅁䅁允䅁䅁䄴䅆䅁䑁䅅免㍁䑁䅣兏穁䑁䅁䅍睁䅁䅁䍄䉁䅁䅁䅂䅁䅁䅍䅄䅁䅁䅯兑䅁䅁䅯䄶䅯䅁䅯䅣䅑䅁䅅䅁䉁䅁䅁杄佁䅁䅁睍睁䍁䄴杍㕁䑁䅅䅁䵁䅉䅅䅁䕁䅁䅁睁䵁䅁䅁权䅂杁䅁权䭁䅁䅁权⽄允䅁允䅁䅁䅅䅁䙁䝁剩堷⽷晎⽉䍄䉁䅁䅁睁䅁䅁䅍䅄䅁䅁䅯䅋䅁䅁䅯杈䅙䅁䅅䅁䉁䅁䅁权千杂䅁䍄䉁䅁䅁䅂䅁䅁䅍䅄䅁䅁䅯䄳䅉䅁䅯䅂䅁䅁䅯眯䅅䅁䅅䅁䉁䅁䅁兂䅁䅁䅃䠷䉥兑杷允䅁䅁䅑䅁䑁䅁䅷䅁䭁乁䅫䅁䭁佁䭳䅁䭁䡁䕁䅁䉁䅁䅁允䅁䅁䄴杆䅁䑁䅣䅎穁䑁䅍䅍睁䑁䅁䅍睁䑁䅁䅁䵁䅉䅅䅁䕁䅁䅁睁䵁䅁䅁权橃允䅁权煄权䅁权㙂䅂䅁允䅁䅁䅅䅁佁䅁䅷䅁硁䍁䄴䅎穁䑁䅍䅁䵁䅉䅅䅁䕁䅁䅁睁䵁䅁䅁权㕄允䅁权煄权䅁权瑂䅂䅁允䅁䅁䅅䅁䭁䕁䅣䅁䵁䅉䅅䅁䕁䅁䅁睁䵁䅁䅁权䙃睁䅁权䭁䅁䅁权⽄允䅁允䅁䅁䅅䅁䙁䝁光䑗ね䑓䅂䍄䉁䅁䅁䅂䅁䅁䅍䅄䅁䅁䅯䅌䅁䅁䅯眶䅯䅁䅯兦䅑䅁䅅䅁䉁䅁䅁杄十䅁䅁䅏睁䑁䅧睍穁䑁䅕䅍㍁䅁䅁䍄䉁䅁䅁䅂䅁䅁䅍䅄䅁䅁䅯睐䅁䅁䅯䄶䅯䅁䅯来䅑䅁䅅䅁䉁䅁䅁杄佁䅁䅁睍睁䍁䄴李㑁䑁䅉䅁䵁䅉䅅䅁䕁䅁䅁睁䵁䅁䅁权汄䅁䅁权潄权䅁权療䅂䅁允䅁䅁䅅䅁佁䅁䄴䅁硁䑁䅕杌穁䑁䅁䅏䅁䅁杷允䅁䅁䅑䅁䑁䅁䅷䅁䭁乁䅧䅁䭁佁䬰䅁䭁䥁䕕䅁䉁䅁䅁允䅁䅁䅕䵱䱚㑎䉬䐶䴸䅉䅅䅁䕁䅁䅁睁䵁䅁䅁权㉂杁䅁权䕁䅁䅁权⽄允䅁允䅁䅁䅅䅁䙁䅁䅁䅁畂欹䉨䍄䉁䅁䅁䅂䅁䅁䅍䅄䅁䅁䅯䅉䅁䅁䅯䄶䅯䅁䅯兦䅑䅁䅅䅁䉁䅁䅁权䡂䅁䅁䍄䉁䅁䅁䅂䅁䅁䅍䅄䅁䅁䅯䅷䅁䅁䅯䄶䅯䅁䅯兢䅑䅁䅅䅁䉁䅁䅁杄佁䅁䅁睍ㅁ䍁䄴䅍㕁䑁䅅䅁䵁䅉䅅䅁䕁䅁䅁睁䵁䅁䅁权煃杁䅁权䭁䅁䅁权⽄允䅁允䅁䅁䅅䅁䙁䕁㉡⼸唳䍥䅆䍄䉁䅁䅁睁䅁䅁䅍䅄䅁䅁䅯睸䅅䅁䅯杇䅙䅁䅅䅁䉁䅁䅁权䍄杂䅁䍄䉁䅁䅁䅂䅁䅁䅍䅄䅁䅁䅯睪䅅䅁䅯权䅁䅁䅯兂䅁䅁䅅䅁䉁䅁䅁兂䭂䅄牉硨婢睐杷允䅁䅁䅑䅁䑁䅁䅷䅁䭁䱁䉯䅁䭁佁䭯䅁䭁䡁䔰䅁䉁䅁䅁允䅁䅁䄴䅄䅁䑁䅁杌㕁䑁䅑兎䅁䅁杷允䅁䅁䅑䅁䑁䅁䅷䅁䭁䍁䌰䅁䭁䅁䅑䅁䭁偁䈸䅁䉁䅁䅁允䅁䅁䅕䅁䅁䱉扺䕳䵅䅉䅅䅁䕁䅁䅁睁䵁䅁䅁权剂䅁䅁权煄权䅁权㙂䅂䅁允䅁䅁䅅䅁佁䅁䅧䅁硁䍁䄴睍䅁䅁杷允䅁䅁䅑䅁䑁䅁䅷䅁䭁䝁䍙䅁䭁䅁䅑䅁䭁偁䈸䅁䉁䅁䅁允䅁䅁䅯睚䅉䅁杷允䅁䅁䅑䅁䑁䅁䅷䅁䭁䅁䄰䅁䭁佁䭳䅁䭁䝁䔰䅁䉁䅁䅁允䅁䅁䄴杆䅁䑁䅅睎㉁䑁䅣免睁䑁䅑李硁䑁䅍䅁䵁䅉䅅䅁䕁䅁䅁睁䵁䅁䅁权㉂䅁䅁权湄权䅁权睂䅂䅁允䅁䅁䅅䅁䙁䉁䘫ㄶ㑇橈䅚䍄䉁䅁䅁䅂䅁䅁䅍䅄䅁䅁䅯眸䅅䅁䅯允䅉䅁䅯睁䅉䅁䅅䅁䉁䅁䅁兂畄䑦ㄫ匱普䅑杷允䅁䅁䅑䅁䑁䅁䅷䅁䭁䥁䉳䅁䭁佁䭯䅁䭁䥁䕕䅁䉁䅁䅁允䅁䅁䄴䅄䅁䑁䅁杌ぁ䑁䅅睎䅁䅁杷允䅁䅁䅑䅁䑁䅁䅷䅁䭁䝁䅉䅁䭁佁䭧䅁䭁佁䭷䅁䉁䅁䅁允䅁䅁䅯睒䅁䅁杷允䅁䅁䅑䅁䑁䅁䅷䅁䭁䵁䅉䅁䭁䉁䅅䅁䭁䅁䅕䅁䉁䅁䅁允䅁䅁䄴䅆䅁䑁䅕䅍祁䑁䅧䅎㑁䑁䅉兎睁䅁䅁䍄䉁䅁䅁䅂䅁䅁䅍䅄䅁䅁䅯䅺䅅䅁䅯眵䅯䅁䅯全䅑䅁䅅䅁䉁䅁䅁兂汄䌰扌堫猴䅑杷允䅁䅁䅑䅁䑁䅁䅷䅁䭁乁䅣䅁䭁佁䭯䅁䭁䡁䕯䅁䉁䅁䅁允䅁䅁䅯睒䅁䅁杷允䅁䅁䅑䅁䑁䅁䅷䅁䭁䉁䉅䅁䭁䅁䅑䅁䭁䅁䅕䅁䉁䅁䅁允䅁䅁䅕䅁䅁䑁㑏䕨䵅䅉䅅䅁䕁䅁䅁睁䵁䅁䅁权穄䅁䅁权牄权䅁权㥂䅂䅁允䅁䅁䅅䅁佁䉁䅑䅁祁䑁䅅䅎睁䑁䅁䅍睁䑁䅁䅍䅁䅁杷允䅁䅁䅑䅁䑁䅁䅷䅁䭁䕁䅧䅁䭁佁䭫䅁䭁䡁䕯䅁䉁䅁䅁允䅁䅁䅕䅁䅁䝁䅧商䵅䅉䅅䅁䕁䅁䅁睁䵁䅁䅁权獃䅁䅁权灄权䅁权療䅂䅁允䅁䅁䅅䅁䙁䅁䅁䅁䅄䉘䉖䍄䉁䅁䅁䅂䅁䅁䅍䅄䅁䅁䅯睕䅅䅁䅯朶䅯䅁䅯来䅑䅁䅅䅁䉁䅁䅁杄䵁䅁䅁䅍畁䑁䅕睎ㅁ䅁䅁䍄䉁䅁䅁䅂䅁䅁䅍䅄䅁䅁䅯䅤䅅䅁䅯朵䅯䅁䅯䅣䅑䅁䅅䅁䉁䅁䅁杄䵁䅁䅁杍畁䑁䅅睍㍁䅁䅁䍄䉁䅁䅁䅂䅁䅁䅍䅄䅁䅁䅯朲䅅䅁䅯朵䅯䅁䅯兢䅑䅁䅅䅁䉁䅁䅁杄䭁䅁䅁免畁䑁䅣睍䅁䅁杷允䅁䅁䅑䅁䑁䅁䅷䅁䭁䙁䉙䅁䭁佁䭯䅁䭁䥁䕍䅁䉁䅁䅁允䅁䅁䄴䅄䅁䑁䅁杌㕁䑁䅫免䅁䅁杷允䅁䅁䅑䅁䑁䅁䅷䅁䭁䝁䍙䅁䭁䉁䅅䅁䭁偁䈸䅁䉁䅁䅁允䅁䅁䅯睚䅉䅁杷允䅁䅁䅑䅁䑁䅁䅷䅁䭁䅁䈸䅁䭁䉁䜸䅁䭁䍁䝁䅁䉁䅁䅁允䅁䅁䅯杺䅧䅁杷允䅁䅁䅑䅁䑁䅁䅷䅁䭁䙁䍁䅁䭁䅁䅑䅁䭁偁䈸䅁䉁䅁䅁允䅁䅁䅕䅁䅁䄴歉ぬ䵅䅉䅅䅁䕁䅁䅁睁䵁䅁䅁权䝃允䅁权湄权䅁权硂䅂䅁允䅁䅁䅅䅁䙁䉁䕫杖琴桍䅒䍄䉁䅁䅁䅂䅁䅁䅍䅄䅁䅁䅯睱䅉䅁䅯权䅁䅁䅯眯䅅䅁䅅䅁䉁䅁䅁兂啁歲桦桥䙑䅑杷允䅁䅁䅑䅁䑁䅁䅷䅁䭁䍁䑍䅁䭁䅁䅑䅁䭁偁䈸䅁䉁䅁䅁允䅁䅁䅕䅁䅁䡑䝤歖䵅䅉䅅䅁䑁䅁䅁睁䵁䅁䅁权佁允䅁权慁杂䅁允䅁䅁䅅䅁䭁䍁䝳䅁䵁䅉䅅䅁䕁䅁䅁睁䵁䅁䅁权慄䅁䅁权湄权䅁权療䅂䅁允䅁䅁䅅䅁䙁䵁㌯⭕汏硭䅖䍄䉁䅁䅁䅂䅁䅁䅍䅄䅁䅁䅯䄸䅅䅁䅯朶䅯䅁䅯睢䅑䅁䅅䅁䉁䅁䅁杄䵁䅁䅁䅍畁䑁䅣免硁䅁䅁䍄䉁䅁䅁䅂䅁䅁䅍䅄䅁䅁䅯睅䅍䅁䅯权䅁䅁䅯眯䅅䅁䅅䅁䉁䅁䅁兂䭂䅄牉硨䙙䅑杷允䅁䅁䅑䅁䑁䅁䅷䅁䭁䡁䅧䅁䭁佁䬴䅁䭁䥁䕕䅁䉁䅁䅁允䅁䅁䅕䅁䅁䩁捃䕃䵅䅉䅅䅁䕁䅁䅁睁䵁䅁䅁权䩃䅁䅁权煄权䅁权硂䅂䅁允䅁䅁䅅䅁佁䅁䅷䅁睁䍁䄴免㕁䑁䅑䅁䵁䅉䅅䅁䕁䅁䅁睁䵁䅁䅁权楃䅁䅁权瑄权䅁权睂䅂䅁允䅁䅁䅅䅁䙁偁卌坔光䱗⽫䍄䉁䅁䅁䅂䅁䅁䅍䅄䅁䅁䅯杗䅉䅁䅯充䅁䅁䅯眯䅅䅁䅅䅁䉁䅁䅁杄奁䅁䅁免睁䑁䅅䅏㕁䑁䅁䅍睁䑁䅁䅍睁䅁䅁䍄䉁䅁䅁䅂䅁䅁䅍䅄䅁䅁䅯兢䅁䅁䅯朶䅯䅁䅯兦䅑䅁䅅䅁䉁䅁䅁杄䵁䅁䅁䅍畁䑁䅕免㉁䅁䅁䍄䉁䅁䅁䅂䅁䅁䅍䅄䅁䅁䅯䄰䅁䅁䅯允䅉䅁䅯杁䅉䅁䅅䅁䉁䅁䅁兂䭃䔰桌㕶敌䅑杷允䅁䅁䅑䅁䑁䅁䅷䅁䭁佁䍫䅁䭁䅁䅑䅁䭁偁䈸䅁䉁䅁䅁允䅁䅁䅕䅁䅁䍁ㅨ䕪䵅䅉䅅䅁䕁䅁䅁睁䵁䅁䅁权穃䅁䅁权浄权䅁权療䅂䅁允䅁䅁䅅䅁佁䅁䅷䅁硁䍁䄴杍ㅁ䑁䅑䅁䵁䅉䅅䅁䕁䅁䅁睁䵁䅁䅁权汄杁䅁权䭁䅁䅁权⽄允䅁允䅁䅁䅅䅁䙁䡁啳歲桦楥䅖䍄䉁䅁䅁䅂䅁䅁䅍䅄䅁䅁䅯䅧䅁䅁䅯朶䅯䅁䅯睢䅑䅁䅅䅁䉁䅁䅁杄䵁䅁䅁䅍畁䑁䅫䅎㉁䅁䅁䍄䉁䅁䅁睁䅁䅁䅍䅄䅁䅁䅯杤䅅䅁䅯䅊䅙䅁䅅䅁䉁䅁䅁权浂元䅁䍄䉁䅁䅁䅂䅁䅁䅍䅄䅁䅁䅯杫䅅䅁䅯朵䅯䅁䅯兦䅑䅁䅅䅁䉁䅁䅁杄䵁䅁䅁䅎畁䑁䅑䅎祁䅁䅁䍄䉁䅁䅁䅂䅁䅁䅍䅄䅁䅁䅯杵䅉䅁䅯䅂䅁䅁䅯眯䅅䅁䅅䅁䉁䅁䅁兂䅁䅁䅁㑄猵兑杷允䅁䅁䅑䅁䑁䅁䅷䅁䭁䍁䄸䅁䭁佁䭯䅁䭁䥁䕕䅁䉁䅁䅁允䅁䅁䄴䅄䅁䑁䅁杌祁䑁䅙免䅁䅁杷允䅁䅁䅑䅁䑁䅁䅷䅁䭁䑁䅫䅁䭁佁䭯䅁䭁䡁䔰䅁䉁䅁䅁允䅁䅁䄴䅄䅁䑁䅁杌㕁䑁䅙兏䅁䅁杷允䅁䅁䅑䅁䑁䅁䅷䅁䭁偁䄴䅁䭁佁䬰䅁䭁䝁䔰䅁䉁䅁䅁允䅁䅁䅕畮渫歸㍳吵䴸䅉䅅䅁䕁䅁䅁睁䵁䅁䅁权剄允䅁权灄权䅁权睂䅂䅁允䅁䅁䅅䅁䙁䅁䅁䅁杂硶䉸䍄䉁䅁䅁䅂䅁䅁䅍䅄䅁䅁䅯䅦䅁䅁䅯儷䅯䅁䅯全䅑䅁䅅䅁䉁䅁䅁兂偄ㄹ橐婰䙳䅑杷允䅁䅁䅑䅁䑁䅁䅷䅁䭁乁䑯䅁䭁䅁䅑䅁䭁偁䈸䅁䉁䅁䅁允䅁䅁䅕䅁䅁䝧眳歘䵅䅉䅅䅁䕁䅁䅁睁䵁䅁䅁权元䅁䅁权煄权䅁权䑃䅂䅁允䅁䅁䅅䅁佁䅁䅷䅁睁䍁䄴兎㍁䑁䅅䅁䵁䅉䅅䅁䕁䅁䅁睁䵁䅁䅁权獃䅁䅁权浄权䅁权睂䅂䅁允䅁䅁䅅䅁佁䅁䅷䅁睁䍁䄴䅏ㅁ䑁䅕䅁䵁䅉䅅䅁䕁䅁䅁睁䵁䅁䅁权䑄䅁䅁权潄权䅁权䙃䅂䅁允䅁䅁䅅䅁佁䅁䄴䅁祁䑁䅧杌睁䑁䅣杍䅁䅁杷允䅁䅁䅑䅁䑁䅁䅷䅁䭁䵁䅫䅁䭁佁䭫䅁䭁䡁䔰䅁䉁䅁䅁允䅁䅁䅕䅁䅁䅁䅂㡶䵁䅉䅅䅁䕁䅁䅁睁䵁䅁䅁权獂䅁䅁权瑄权䅁权䙃䅂䅁允䅁䅁䅅䅁䙁䉁䕫杖琴杳䅎䍄䉁䅁䅁䅂䅁䅁䅍䅄䅁䅁䅯䅦䅅䅁䅯朶䅯䅁䅯䄷䅯䅁䅅䅁䉁䅁䅁权䡂䅁䅁䍄䉁䅁䅁䅂䅁䅁䅍䅄䅁䅁䅯䅦䅉䅁䅯䅂䅁䅁䅯眯䅅䅁䅅䅁䉁䅁䅁兂䅁䅁䅁䕺㌵兑杷允䅁䅁䅑䅁䑁䅁䅷䅁䭁䩁䉯䅁䭁佁䬴䅁䭁䥁䕕䅁䉁䅁䅁允䅁䅁䅕䅁䅁䵁㙂䔸䵁䅉䅅䅁䕁䅁䅁睁䵁䅁䅁权㙃杁䅁权䭁䅁䅁权⽄允䅁允䅁䅁䅅䅁䙁䝁渳㘫确田⽅䍄䉁䅁䅁䅂䅁䅁䅍䅄䅁䅁䅯杢䅅䅁䅯朶䅯䅁䅯来䅑䅁䅅䅁䉁䅁䅁杄䵁䅁䅁䅍畁䑁䅍睎㕁䅁䅁䍄䉁䅁䅁䅂䅁䅁䅍䅄䅁䅁䅯儰䅅䅁䅯䄶䅯䅁䅯兢䅑䅁䅅䅁䉁䅁䅁权䡂䅁䅁䍄䉁䅁䅁䅂䅁䅁䅍䅄䅁䅁䅯儷䅁䅁䅯朶䅯䅁䅯䅣䅑䅁䅅䅁䉁䅁䅁杄䵁䅁䅁䅍畁䑁䅙杍㉁䅁䅁䍄䉁䅁䅁䅂䅁䅁䅍䅄䅁䅁䅯眳䅉䅁䅯权䅁䅁䅯眯䅅䅁䅅䅁䉁䅁䅁兂䱃佢㝦晱楅䅑杷允䅁䅁䅑䅁䑁䅁䅷䅁䭁䙁䉅䅁䭁佁䬴䅁䭁䡁䕅䅁䉁䅁䅁允䅁䅁䅕䅁䅁䕁䑯か䵅䅉䅅䅁䕁䅁䅁睁䵁䅁䅁权㥃允䅁权潄权䅁权硂䅂䅁允䅁䅁䅅䅁佁䅁䅷䅁ぁ䍁䄴睎㍁䑁䅍䅁䵁䅉䅅䅁䕁䅁䅁睁䵁䅁䅁权癄兄䅁权瑄权䅁权睂䅂䅁允䅁䅁䅅䅁䭁䕁䅣䅁䵁䅉䅅䅁䕁䅁䅁睁䵁䅁䅁权汁允䅁权湄权䅁权獄权䅁允䅁䅁䅅䅁䭁䕁䅣䅁䵁䅉䅅䅁䕁䅁䅁睁䵁䅁䅁权䑄杁䅁权䭁䅁䅁权⽄允䅁允䅁䅁䅅䅁䙁䭁慁㥌欰杂䅨䍄䉁䅁䅁睁䅁䅁䅍䅄䅁䅁䅯䅰䅁䅁䅯杇䅙䅁䅅䅁䉁䅁䅁权瑁杂䅁䍄䉁䅁䅁䅂䅁䅁䅍䅄䅁䅁䅯元䅅䅁䅯朷䅯䅁䅯来䅑䅁䅅䅁䉁䅁䅁兂䅁䅁䅁䑳ご䅑杷允䅁䅁䅑䅁䑁䅁䅷䅁䭁䙁䅅䅁䭁佁䭳䅁䭁䝁䔰䅁䉁䅁䅁允䅁䅁䅯睒䅁䅁杷允䅁䅁䅑䅁䑁䅁䅷䅁䭁䝁䄰䅁䭁佁䭧䅁䭁䡁䕁䅁䉁䅁䅁允䅁䅁䄴杄䅁䑁䅕兏畁䑁䅁䅏ぁ䅁䅁䍄䉁䅁䅁䅂䅁䅁䅍䅄䅁䅁䅯䄴䅁䅁䅯䄶䅯䅁䅯兦䅑䅁䅅䅁䉁䅁䅁杄䵁䅁䅁李畁䑁䅁睎穁䅁䅁䍄䉁䅁䅁䅂䅁䅁䅍䅄䅁䅁䅯杘䅁䅁䅯朶䅯䅁䅯兦䅑䅁䅅䅁䉁䅁䅁杄䵁䅁䅁䅍畁䑁䅅李穁䅁䅁䍄䉁䅁䅁䅂䅁䅁䅍䅄䅁䅁䅯睆䅅䅁䅯眵䅯䅁䅯䄷䅯䅁䅅䅁䉁䅁䅁权䡂䅁䅁䍄䉁䅁䅁䅂䅁䅁䅍䅄䅁䅁䅯睺䅉䅁䅯充䅁䅁䅯眯䅅䅁䅅䅁䉁䅁䅁杄啁䅁䅁李ㅁ䑁䅕免祁䑁䅉䅍睁䑁䅁䅁䵁䅉䅅䅁䕁䅁䅁睁䵁䅁䅁权歁允䅁权畄权䅁权㙂䅂䅁允䅁䅁䅅䅁䙁䅁䅁䅁睃卋䉤䍄䉁䅁䅁䅂䅁䅁䅍䅄䅁䅁䅯睌䅅䅁䅯儷䅯䅁䅯兣䅑䅁䅅䅁䉁䅁䅁兂潂敫㠱穐佘睐杷允䅁䅁䅍䅁䑁䅁䅷䅁䭁䡁䈸䅁䭁䍁䝙䅁䉁䅁䅁允䅁䅁䄴䅄䅁䑁䅕兏畁䑁䅙兏䅁䅁杷允䅁䅁䅑䅁䑁䅁䅷䅁䭁䥁䅍䅁䭁佁䬴䅁䭁䡁䔰䅁䉁䅁䅁允䅁䅁䅕䅁䅁䑁浃歃䵅䅉䅅䅁䕁䅁䅁睁䵁䅁䅁权塄杁䅁权剁䅁䅁权⽄允䅁允䅁䅁䅅䅁佁䉁䅑䅁ㅁ䑁䅅睍ぁ䑁䅧䅎㉁䑁䅁兏䅁䅁杷允䅁䅁䅑䅁䑁䅁䅷䅁䭁䕁䉧䅁䭁佁䬴䅁䭁䥁䕍䅁䉁䅁䅁允䅁䅁䅕䅁䅁䅁㡃猰䵁䅉䅅䅁䕁䅁䅁睁䵁䅁䅁权䅄允䅁权瑄权䅁权療䅂䅁允䅁䅁䅅䅁䙁䅁琴灳瘳㥰⼴䍄䉁䅁䅁䅂䅁䅁䅍䅄䅁䅁䅯朹䅅䅁䅯眵䅯䅁䅯全䅑䅁䅅䅁䉁䅁䅁兂㕂湅䩙䜳瑄睐杷允䅁䅁䅑䅁䑁䅁䅷䅁䭁䙁䑫䅁䭁䉁䅅䅁䭁偁䈸䅁䉁䅁䅁允䅁䅁䄴䅆䅁䑁䅉䅎㉁䑁䅍䅍睁䑁䅁䅍睁䅁䅁䍄䉁䅁䅁䅂䅁䅁䅍䅄䅁䅁䅯眱䅉䅁䅯权䅁䅁䅯眯䅅䅁䅅䅁䉁䅁䅁兂捃䍸睃浣䩧䅑杷允䅁䅁䅑䅁䑁䅁䅷䅁䭁偁䑁䅁䭁䅁䅑䅁䭁偁䈸䅁䉁䅁䅁允䅁䅁䅕䅁䅁䕧牅䕒䵅䅉䅅䅁䕁䅁䅁睁䵁䅁䅁权灂䅁䅁权灄权䅁权䙃䅂䅁允䅁䅁䅅䅁䙁䅁䅁䅁潄䐸䉤䍄䉁䅁䅁䅂䅁䅁䅍䅄䅁䅁䅯睖䅅䅁䅯朵䅯䅁䅯睧䅑䅁䅅䅁䉁䅁䅁杄䵁䅁䅁䅍畁䑁䅣䅍ㅁ䅁䅁䍄䉁䅁䅁䅂䅁䅁䅍䅄䅁䅁䅯睤䅅䅁䅯䄶䅯䅁䅯全䅑䅁䅅䅁䉁䅁䅁杄佁䅁䅁免穁䍁䄴睍㕁䑁䅙䅁䵁䅉䅅䅁䕁䅁䅁睁䵁䅁䅁权呁允䅁权浄权䅁权療䅂䅁允䅁䅁䅅䅁佁䅁䅷䅁睁䍁䄴兎㍁䑁䅉䅁䵁䅉䅅䅁䕁䅁䅁睁䵁䅁䅁权楁允䅁权瑄权䅁权㥂䅂䅁允䅁䅁䅅䅁䙁䭁扡䍸睃畣⽑䍄䉁䅁䅁䅂䅁䅁䅍䅄䅁䅁䅯兹䅉䅁䅯充䅁䅁䅯眯䅅䅁䅅䅁䉁䅁䅁杄啁䅁䅁睎ㅁ䑁䅉䅍睁䑁䅁䅍睁䑁䅁䅁䵁䅉䅅䅁䑁䅁䅁睁䵁䅁䅁权桁䅁䅁权流杂䅁允䅁䅁䅅䅁佁䅁䅷䅁硁䑁䅁免畁䑁䅕䅁䵁䅉䅅䅁䕁䅁䅁睁䵁䅁䅁权乁允䅁权䭁䅁䅁权䙁䅁䅁允䅁䅁䅅䅁䙁䱁摋㘷䝦睓䅖䍄䉁䅁䅁䅂䅁䅁䅍䅄䅁䅁䅯朷䅅䅁䅯眶䅯䅁䅯䄷䅯䅁䅅䅁䉁䅁䅁权䡂䅁䅁䍄䉁䅁䅁䅂䅁䅁䅍䅄䅁䅁䅯杉䅁䅁䅯儷䅯䅁䅯睧䅑䅁䅅䅁䉁䅁䅁兂煃搸乊桙歄睐杷允䅁䅁䅑䅁䑁䅁䅷䅁䭁䕁䄴䅁䭁佁䭧䅁䭁䝁䔰䅁䉁䅁䅁允䅁䅁䅯睒䅁䅁杷允䅁䅁䅑䅁䑁䅁䅷䅁䭁䥁䌸䅁䭁䅁䅑䅁䭁偁䈸䅁䉁䅁䅁允䅁䅁䅕䅁䅁䵁㕁䕐䵅䅉䅅䅁䕁䅁䅁睁䵁䅁䅁权瑃睁䅁权䭁䅁䅁权⽄允䅁允䅁䅁䅅䅁䙁䝁汄䌰扌儫䅸䍄䉁䅁䅁䅂䅁䅁䅍䅄䅁䅁䅯儵䅉䅁䅯䅂䅁䅁䅯眯䅅䅁䅅䅁䉁䅁䅁兂䅁䅁䅃癵䩡兑杷允䅁䅁䅑䅁䑁䅁䅷䅁䭁乁䉍䅁䭁佁䭳䅁䭁䡁䕅䅁䉁䅁䅁允䅁䅁䄴䅆䅁䑁䅕睎ぁ䑁䅁䅍睁䑁䅁䅍睁䅁䅁䍄䉁䅁䅁䅂䅁䅁䅍䅄䅁䅁䅯儵䅉䅁䅯充䅁䅁䅯眯䅅䅁䅅䅁䉁䅁䅁杄啁䅁䅁睎㑁䑁䅣兏ぁ䑁䅅睎ㅁ䑁䅁䅁䵁䅉䅅䅁䑁䅁䅁睁䵁䅁䅁权㥄允䅁权流杂䅁允䅁䅁䅅䅁佁䅁䅷䅁㍁䑁䅕杌祁䑁䅫䅁䵁䅉䅅䅁䕁䅁䅁睁䵁䅁䅁权噁䅁䅁权䕁䅁䅁权䕁杁䅁允䅁䅁䅅䅁䙁䅁䅁䅁獄噦䉨䍄䉁䅁䅁䅂䅁䅁䅍䅄䅁䅁䅯杳䅅䅁䅯眶䅯䅁䅯全䅑䅁䅅䅁䉁䅁䅁杄啁䅁䅁杍穁䑁䅫李ㅁ䑁䅣䅏㉁䑁䅁䅁䵁䅉䅅䅁䕁䅁䅁睁䵁䅁䅁权㝂允䅁权浄权䅁权瑂䅂䅁允䅁䅁䅅䅁䭁䕁䅣䅁䵁䅉䅅䅁䕁䅁䅁睁䵁䅁䅁权佃杁䅁权䭁䅁䅁权⽄允䅁允䅁䅁䅅䅁䙁䍁礲敮渫杸䄵䍄䉁䅁䅁䅂䅁䅁䅍䅄䅁䅁䅯䅫䅁䅁䅯䄶䅯䅁䅯兣䅑䅁䅅䅁䉁䅁䅁杄佁䅁䅁兎㕁䍁䄴李㑁䑁䅣䅁䵁䅉䅅䅁䕁䅁䅁睁䵁䅁䅁权硄䅁䅁权湄权䅁权硂䅂䅁允䅁䅁䅅䅁䙁䕁椵䙅㕧側⽑䍄䉁䅁䅁䅂䅁䅁䅍䅄䅁䅁䅯杲䅉䅁䅯䅂䅁䅁䅯眯䅅䅁䅅䅁䉁䅁䅁兂䅁䅁奃噢睏兑杷允䅁䅁䅑䅁䑁䅁䅷䅁䭁䙁䉷䅁䭁佁䭙䅁䭁䥁䕕䅁䉁䅁䅁允䅁䅁䄴䅄䅁䑁䅅杌㕁䑁䅉李䅁䅁杷允䅁䅁䅑䅁䑁䅁䅷䅁䭁䑁䉙䅁䭁佁䭳䅁䭁䝁䔸䅁䉁䅁䅁允䅁䅁䄴䅆䅁䑁䅍兏睁䑁䅙䅍睁䑁䅁䅍睁䅁䅁䍄䉁䅁䅁䅂䅁䅁䅍䅄䅁䅁䅯儯䅉䅁䅯权䅁䅁䅯眯䅅䅁䅅䅁䉁䅁䅁兂䍂余兘瑉究睐杷允䅁䅁䅍䅁䑁䅁䅷䅁䭁䩁䅑䅁䭁䉁䝷䅁䉁䅁䅁允䅁䅁䅯其䅙䅁杷允䅁䅁䅑䅁䑁䅁䅷䅁䭁䩁䉯䅁䭁䅁䅑䅁䭁䅁䅕䅁䉁䅁䅁允䅁䅁䅕䅁䅁䭁摑啕䵅䅉䅅䅁䕁䅁䅁睁䵁䅁䅁权湃允䅁权晁杂䅁权杁杂䅁允䅁䅁䅅䅁䭁䙁䩙䅁䵁䅉䅅䅁䕁䅁䅁睁䵁䅁䅁权䑁睁䅁权䭁䅁䅁权⽄允䅁允䅁䅁䅅䅁䙁䡁焹䡶呓䉭䅎䍄䉁䅁䅁睁䅁䅁䅍䅄䅁䅁䅯朸䅅䅁䅯杇䅙䅁䅅䅁䉁䅁䅁权獂杂䅁䍄䉁䅁䅁䅂䅁䅁䅍䅄䅁䅁䅯䅃䅍䅁䅯充䅁䅁䅯眯䅅䅁䅅䅁䉁䅁䅁杄十䅁䅁䅏㍁䑁䅑兏睁䑁䅁䅍睁䅁䅁䍄䉁䅁䅁睁䅁䅁䅍䅄䅁䅁䅯杵䅅䅁䅯杊䅙䅁䅅䅁䉁䅁䅁杄䵁䅁䅁兏ぁ䍁䄴李㕁䅁䅁䍄䉁䅁䅁䅂䅁䅁䅍䅄䅁䅁䅯杊䅅䅁䅯眵䅯䅁䅯䄷䅯䅁䅅䅁䉁䅁䅁权䡂䅁䅁䍄䉁䅁䅁䅂䅁䅁䅍䅄䅁䅁䅯睓䅅䅁䅯儶䅯䅁䅯兣䅑䅁䅅䅁䉁䅁䅁兂䅁䅁䅁䝁䥯兑杷允䅁䅁䅑䅁䑁䅁䅷䅁䭁䭁䅫䅁䭁佁䭙䅁䭁䡁䕁䅁䉁䅁䅁允䅁䅁䄴䅄䅁䑁䅅杌ㅁ䑁䅉睎䅁䅁杷允䅁䅁䅑䅁䑁䅁䅷䅁䭁䵁䅧䅁䭁佁䭙䅁䭁䡁䔰䅁䉁䅁䅁允䅁䅁䄴䅄䅁䑁䅅杌㉁䑁䅅杍䅁䅁杷允䅁䅁䅑䅁䑁䅁䅷䅁䭁䕁䉅䅁䭁佁䭫䅁䭁䡁䕅䅁䉁䅁䅁允䅁䅁䅕䅁䅁䉁ㅃ獍䵅䅉䅅䅁䕁䅁䅁睁䵁䅁䅁权㡃杁䅁权䕁䅁䅁权⽄允䅁允䅁䅁䅅䅁䙁䅁䅁䅁乁洱䉤䍄䉁䅁䅁䅂䅁䅁䅍䅄䅁䅁䅯杌䅅䅁䅯眶䅯䅁䅯䅣䅑䅁䅅䅁䉁䅁䅁杄啁䅁䅁杍㍁䑁䅉免穁䑁䅑䅍睁䑁䅁䅁䵁䅉䅅䅁䕁䅁䅁睁䵁䅁䅁权塁睁䅁权䕁䅁䅁权⽄允䅁允䅁䅁䅅䅁䙁䅁䅁䅁元㈵䉒䍄䉁䅁䅁䅂䅁䅁䅍䅄䅁䅁䅯䅔䅁䅁䅯朵䅯䅁䅯䅣䅑䅁䅅䅁䉁䅁䅁杄䵁䅁䅁䅍畁䑁䅧李㑁䅁䅁䍄䉁䅁䅁䅂䅁䅁䅍䅄䅁䅁䅯䅣䅍䅁䅯䅂䅁䅁䅯眯䅅䅁䅅䅁䉁䅁䅁兂䅁䅁䅁剉塎兑杷允䅁䅁䅑䅁䑁䅁䅷䅁䭁䅁䅫䅁䭁䉁䜸䅁䭁䍁䝁䅁䉁䅁䅁允䅁䅁䅯䅮䅙䅁杷允䅁䅁䅑䅁䑁䅁䅷䅁䭁䭁䉫䅁䭁佁䭫䅁䭁䝁䔸䅁䉁䅁䅁允䅁䅁䅕䅁䅁䍁噒啇䵅䅉䅅䅁䕁䅁䅁睁䵁䅁䅁权塁睁䅁权䭁䅁䅁权⽄允䅁允䅁䅁䅅䅁䙁䕁䱓佢㝦剋䄹䍄䉁䅁䅁䅂䅁䅁䅍䅄䅁䅁䅯儫䅉䅁䅯权䅁䅁䅯眯䅅䅁䅅䅁䉁䅁䅁兂㙃兓䍷㑋剣䅑杷允䅁䅁䅑䅁䑁䅁䅷䅁䭁䡁䈰䅁䭁佁䭧䅁䭁䝁䔰䅁䉁䅁䅁允䅁䅁䄴杄䅁䑁䅑兎畁䑁䅑睍㉁䅁䅁䍄䉁䅁䅁䅂䅁䅁䅍䅄䅁䅁䅯䅊䅍䅁䅯权䅁䅁䅯眯䅅䅁䅅䅁䉁䅁䅁兂噄佥浫免坧䅑杷允䅁䅁䅑䅁䑁䅁䅷䅁䭁䙁䅯䅁䭁䅁䍅䅁䭁䅁䍍䅁䉁䅁䅁允䅁䅁䅕楹䵚潗䴸べ䵁䅉䅅䅁䕁䅁䅁睁䵁䅁䅁权䝁睁䅁权䭁䅁䅁权⽄允䅁允䅁䅁䅅䅁䙁䥁䌯匹捨睪䅒䍄䉁䅁䅁睁䅁䅁䅍䅄䅁䅁䅯杲䅅䅁䅯䅊䅙䅁䅅䅁䉁䅁䅁权剁权䅁䍄䉁䅁䅁䅂䅁䅁䅍䅄䅁䅁䅯兌䅅䅁䅯眵䅯䅁䅯全䅑䅁䅅䅁䉁䅁䅁兂潃歸㍳啩橅䅑杷允䅁䅁䅑䅁䑁䅁䅷䅁䭁偁䍧䅁䭁䅁䅯䅁䭁偁䈸䅁䉁䅁䅁允䅁䅁䅕㡪ㅌ䙋偹䕃䵁䅉䅅䅁䕁䅁䅁睁䵁䅁䅁权汃允䅁权煄权䅁权獄权䅁允䅁䅁䅅䅁䭁䕁䅣䅁䵁䅉䅅䅁䕁䅁䅁睁䵁䅁䅁权灃杁䅁权䭁䅁䅁权⽄允䅁允䅁䅁䅅䅁䙁䙁歰㥏倹剄䅒䍄䉁䅁䅁䅂䅁䅁䅍䅄䅁䅁䅯眲䅁䅁䅯朷䅯䅁䅯全䅑䅁䅅䅁䉁䅁䅁兂䅁䅁䅁䬴䙰兑杷允䅁䅁䅑䅁䑁䅁䅷䅁䭁䕁䉙䅁䭁䉁䜸䅁䭁䍁䝁䅁䉁䅁䅁允䅁䅁䅯杈䅯䅁杷允䅁䅁䅑䅁䑁䅁䅷䅁䭁䝁䈰䅁䭁佁䬴䅁䭁䡁䕯䅁䉁䅁䅁允䅁䅁䅕䅁䅁乁佔歇䵅䅉䅅䅁䕁䅁䅁睁䵁䅁䅁权㕁睁䅁权䕁䅁䅁权⽄允䅁允䅁䅁䅅䅁䙁䅁䅁䕁摂㄰䉆䍄䉁䅁䅁䅂䅁䅁䅍䅄䅁䅁䅯兏䅍䅁䅯充䅁䅁䅯眯䅅䅁䅅䅁䉁䅁䅁杄啁䅁䅁免ぁ䑁䅁免ㅁ䑁䅧䅍睁䑁䅁䅁䵁䅉䅅䅁䕁䅁䅁睁䵁䅁䅁权⭄䅁䅁权潄权䅁权獄权䅁允䅁䅁䅅䅁䭁䕁䅣䅁䵁䅉䅅䅁䕁䅁䅁睁䵁䅁䅁权㕁睁䅁权䭁䅁䅁权⽄允䅁允䅁䅁䅅䅁䙁䭁硲欰椱䉅䅂䍄䉁䅁䅁䅂䅁䅁䅍䅄䅁䅁䅯末䅅䅁䅯儶䅯䅁䅯全䅑䅁䅅䅁䉁䅁䅁兂䅁䅁䅁歰桅兑杷允䅁䅁䅑䅁䑁䅁䅷䅁䭁䭁䑅䅁䭁䉁䅅䅁䭁偁䈸䅁䉁䅁䅁允䅁䅁䄴䅆䅁䑁䅙免硁䑁䅅免祁䑁䅍兏㉁䅁䅁䍄䉁䅁䅁䅂䅁䅁䅍䅄䅁䅁䅯䅅䅁䅁䅯眶䅯䅁䅯兢䅑䅁䅅䅁䉁䅁䅁权䡂䅁䅁䍄䉁䅁䅁䅂䅁䅁䅍䅄䅁䅁䅯杳䅁䅁䅯睈䅙䅁䅯䅉䅙䅁䅅䅁䉁䅁䅁权⭁睂䅁䍄䉁䅁䅁䅂䅁䅁䅍䅄䅁䅁䅯䄷䅁䅁䅯朷䅯䅁䅯全䅑䅁䅅䅁䉁䅁䅁兂䅁䅁䅁䜳焸兑杷允䅁䅁䅑䅁䑁䅁䅷䅁䭁䉁䉕䅁䭁佁䭧䅁䭁䡁䕯䅁䉁䅁䅁允䅁䅁䅯睒䅁䅁杷允䅁䅁䅍䅁䑁䅁䅷䅁䭁䵁䈰䅁䭁䉁䜴䅁䉁䅁䅁允䅁䅁䅯睳䅣䅁杷允䅁䅁䅑䅁䑁䅁䅷䅁䭁䑁䈰䅁䭁佁䭯䅁䭁䡁䕅䅁䉁䅁䅁允䅁䅁䄴䅄䅁䑁䅁杌㉁䑁䅅李䅁䅁杷允䅁䅁䅑䅁䑁䅁䅷䅁䭁䝁䍷䅁䭁䉁䅅䅁䭁偁䈸䅁䉁䅁䅁允䅁䅁䄴䅆䅁䑁䅉免㑁䑁䅁䅍睁䑁䅁䅍睁䅁䅁䍄䉁䅁䅁䅂䅁䅁䅍䅄䅁䅁䅯䅇䅉䅁䅯䅂䅁䅁䅯眯䅅䅁䅅䅁䉁䅁䅁兂䅁䅁䅄慓坏兑杷允䅁䅁䅑䅁䑁䅁䅷䅁䭁䝁䄰䅁䭁佁䭣䅁䭁䡁䕁䅁䉁䅁䅁允䅁䅁䅕啩杆搵楁歍䵁䅉䅅䅁䕁䅁䅁睁䵁䅁䅁权硃允䅁权䭁䅁䅁权䕁杁䅁允䅁䅁䅅䅁䙁䩁畨潅䅐杹䅤䍄䉁䅁䅁䅂䅁䅁䅍䅄䅁䅁䅯睤䅁䅁䅯朵䅯䅁䅯来䅑䅁䅅䅁䉁䅁䅁杄䵁䅁䅁免畁䑁䅕䅏穁䅁䅁䍄䉁䅁䅁䅂䅁䅁䅍䅄䅁䅁䅯元䅅䅁䅯朵䅯䅁䅯来䅑䅁䅅䅁䉁䅁䅁杄䵁䅁䅁杍畁䑁䅧睎㕁䅁䅁䍄䉁䅁䅁䅂䅁䅁䅍䅄䅁䅁䅯睱䅍䅁䅯䅂䅁䅁䅯眯䅅䅁䅅䅁䉁䅁䅁兂䅁䅁䅃唰刵兑杷允䅁䅁䅑䅁䑁䅁䅷䅁䭁䙁䅧䅁䭁佁䭯䅁䭁䥁䕕䅁䉁䅁䅁允䅁䅁䄴䅄䅁䑁䅁杌ㅁ䑁䅑免䅁䅁杷允䅁䅁䅑䅁䑁䅁䅷䅁䭁䕁䑕䅁䭁䉁䅅䅁䭁偁䈸䅁䉁䅁䅁允䅁䅁䄴䅆䅁䑁䅫䅏㍁䑁䅁䅍睁䑁䅁䅍睁䅁䅁䍄䉁䅁䅁睁䅁䅁䅍䅄䅁䅁䅯杁䅅䅁䅯䅊䅙䅁䅅䅁䉁䅁䅁权穃元䅁䍄䉁䅁䅁䅂䅁䅁䅍䅄䅁䅁䅯䅖䅁䅁䅯朵䅯䅁䅯来䅑䅁䅅䅁䉁䅁䅁杄䵁䅁䅁免畁䑁䅑䅍祁䅁䅁䍄䉁䅁䅁䅂䅁䅁䅍䅄䅁䅁䅯杭䅅䅁䅯朵䅯䅁䅯兦䅑䅁䅅䅁䉁䅁䅁杄䭁䅁䅁免畁䑁䅉兏䅁䅁杷允䅁䅁䅑䅁䑁䅁䅷䅁䭁䍁䈰䅁䭁佁䭫䅁䭁䥁䕍䅁䉁䅁䅁允䅁䅁䅕䅁䅁䝁䍂䕈䵅䅉䅅䅁䕁䅁䅁睁䵁䅁䅁权䡃允䅁权灄权䅁权㙂䅂䅁允䅁䅁䅅䅁䙁䅁䅁䅁䅃癯䅬䍄䉁䅁䅁䅂䅁䅁䅍䅄䅁䅁䅯睳䅅䅁䅯儶䅯䅁䅯兦䅑䅁䅅䅁䉁䅁䅁兂䅁䅁䅁䕇楯兑杷允䅁䅁䅑䅁䑁䅁䅷䅁䭁䍁䌸䅁䭁䅁䅑䅁䭁偁䈸䅁䉁䅁䅁允䅁䅁䅕䅁䅁余楇啦䵅䅉䅅䅁䑁䅁䅁睁䵁䅁䅁权摂䅁䅁权敁杂䅁允䅁䅁䅅䅁䭁䕁䡣䅁䵁䅉䅅䅁䕁䅁䅁睁䵁䅁䅁权捂䅁䅁权畄权䅁权䑃䅂䅁允䅁䅁䅅䅁䙁䅁䅁䅁䥃䑖䉰䍄䉁䅁䅁䅂䅁䅁䅍䅄䅁䅁䅯杳䅁䅁䅯儷䅯䅁䅯睧䅑䅁䅅䅁䉁䅁䅁兂潂敫㠱穐睘睐杷允䅁䅁䅑䅁䑁䅁䅷䅁䭁偁䉙䅁䭁佁䬴䅁䭁䥁䕍䅁䉁䅁䅁允䅁䅁䅕䅁䅁䩁䵂啓䵅䅉䅅䅁䕁䅁䅁睁䵁䅁䅁权牄允䅁权浄权䅁权㥂䅂䅁允䅁䅁䅅䅁佁䅁䅷䅁睁䍁䄴睎㍁䑁䅉䅁䵁䅉䅅䅁䕁䅁䅁睁䵁䅁䅁权㉃䅁䅁权煄权䅁权㙂䅂䅁允䅁䅁䅅䅁佁䅁䅷䅁睁䍁䄴䅎㉁䑁䅧䅁䵁䅉䅅䅁䕁䅁䅁睁䵁䅁䅁权い䅁䅁权牄权䅁权㥂䅂䅁允䅁䅁䅅䅁佁䉁䅑䅁㉁䑁䅕䅍㑁䑁䅫杍穁䑁䅙睎䅁䅁杷允䅁䅁䅑䅁䑁䅁䅷䅁䭁䅁䉉䅁䭁佁䭫䅁䭁䥁䕍䅁䉁䅁䅁允䅁䅁䅕䅁䅁䅁䑄歐䵅䅉䅅䅁䕁䅁䅁睁䵁䅁䅁权允䅁䅁权晁杂䅁权杁杂䅁允䅁䅁䅅䅁䭁䑁䡳䅁䵁䅉䅅䅁䕁䅁䅁睁䵁䅁䅁权䩁睁䅁权䕁䅁䅁权⽄允䅁允䅁䅁䅅䅁䙁䅁䅁䵁獂潹䉊䍄䉁䅁䅁䅂䅁䅁䅍䅄䅁䅁䅯来䅁䅁䅯儶䅯䅁䅯䅣䅑䅁䅅䅁䉁䅁䅁兂䅁䅁䅁䭂剕兑杷允䅁䅁䅑䅁䑁䅁䅷䅁䭁䑁䑁䅁䭁䉁䅅䅁䭁偁䈸䅁䉁䅁䅁允䅁䅁䄴䅆䅁䑁䅉睎㑁䑁䅙䅍睁䑁䅁䅍睁䅁䅁䍄䉁䅁䅁䅂䅁䅁䅍䅄䅁䅁䅯䅤䅅䅁䅯儷䅯䅁䅯来䅑䅁䅅䅁䉁䅁䅁兂穁積積積䅍䅑杷允䅁䅁䅑䅁䑁䅁䅷䅁䭁䅁䉑䅁䭁佁䭳䅁䭁䝁䔰䅁䉁䅁䅁允䅁䅁䄴䅆䅁䑁䅕睍穁䑁䅕䅏㑁䑁䅁䅍睁䅁䅁䍄䉁䅁䅁䅂䅁䅁䅍䅄䅁䅁䅯䅺䅉䅁䅯䅂䅁䅁䅯眯䅅䅁䅅䅁䉁䅁䅁兂䅁䅁䅁啯瑚兑杷允䅁䅁䅑䅁䑁䅁䅷䅁䭁䥁䅉䅁䭁佁䭧䅁䭁佁䭷䅁䉁䅁䅁允䅁䅁䅯睒䅁䅁杷允䅁䅁䅑䅁䑁䅁䅷䅁䭁䩁䉣䅁䭁䅁䅯䅁䭁䅁䅕䅁䉁䅁䅁允䅁䅁䅕䭃捷浗㝑啂䵁䅉䅅䅁䕁䅁䅁睁䵁䅁䅁权⽃允䅁权煄权䅁权睂䅂䅁允䅁䅁䅅䅁佁䅁䅷䅁睁䍁䄴免祁䑁䅧䅁䵁䅉䅅䅁䕁䅁䅁睁䵁䅁䅁权㥃睁䅁权剁䅁䅁权⽄允䅁允䅁䅁䅅䅁佁䉁䅑䅁穁䑁䅕李睁䑁䅁䅍睁䑁䅁䅍䅁䅁杷允䅁䅁䅑䅁䑁䅁䅷䅁䭁䑁䉫䅁䭁佁䭣䅁䭁䡁䔰䅁䉁䅁䅁允䅁䅁䅕敥浫免獧䕆䵁䅉䅅䅁䑁䅁䅁睁䵁䅁䅁权歃䅁䅁权奁杂䅁允䅁䅁䅅䅁䭁䍁䜰䅁䵁䅉䅅䅁䕁䅁䅁睁䵁䅁䅁权浃䅁䅁权牄权䅁权硂䅂䅁允䅁䅁䅅䅁佁䉁䅑䅁硁䑁䅧兏㑁䑁䅁䅏ㅁ䑁䅧免䅁䅁杷允䅁䅁䅑䅁䑁䅁䅷䅁䭁䉁䑫䅁䭁䅁䅑䅁䭁偁䈸䅁䉁䅁䅁允䅁䅁䅕䅁䅁䥁䙤䕣䵅䅉䅅䅁䕁䅁䅁睁䵁䅁䅁权潂䅁䅁权畄权䅁权獄权䅁允䅁䅁䅅䅁䭁䕁䅣䅁䵁䅉䅅䅁䕁䅁䅁睁䵁䅁䅁权噂允䅁权湄权䅁权獄权䅁允䅁䅁䅅䅁䭁䕁䅣䅁䵁䅉䅅䅁䕁䅁䅁睁䵁䅁䅁权䑁䅁䅁权瑄权䅁权㙂䅂䅁允䅁䅁䅅䅁䙁䕁㍷啩杆攵⽁䍄䉁䅁䅁䅂䅁䅁䅍䅄䅁䅁䅯杍䅅䅁䅯儶䅯䅁䅯睢䅑䅁䅅䅁䉁䅁䅁兂䅁䅁䅁䵉㝦䅑杷允䅁䅁䅑䅁䑁䅁䅷䅁䭁偁䄴䅁䭁佁䬰䅁䭁䡁䕁䅁䉁䅁䅁允䅁䅁䅕噋偹癷潕䐵䴸䅉䅅䅁䕁䅁䅁睁䵁䅁䅁权䵁睁䅁权䕁䅁䅁权⽄允䅁允䅁䅁䅅䅁䙁䅁䅁䅁䕃㕂䉂䍄䉁䅁䅁睁䅁䅁䅍䅄䅁䅁䅯村䅁䅁䅯杊䅙䅁䅅䅁䉁䅁䅁杄䵁䅁䅁兏穁䍁䄴兎㑁䅁䅁䍄䉁䅁䅁䅂䅁䅁䅍䅄䅁䅁䅯睐䅁䅁䅯儷䅯䅁䅯全䅑䅁䅅䅁䉁䅁䅁兂楃扒穢搯兔睐杷允䅁䅁䅑䅁䑁䅁䅷䅁䭁䥁䈰䅁䭁佁䭯䅁䭁䡁䔰䅁䉁䅁䅁允䅁䅁䄴䅄䅁䑁䅁杌㉁䑁䅙兏䅁䅁杷允䅁䅁䅑䅁䑁䅁䅷䅁䭁䙁䑣䅁䭁䉁䅅䅁䭁偁䈸䅁䉁䅁䅁允䅁䅁䄴杅䅁䑁䅑杍穁䑁䅫兏睁䑁䅁䅍䅁䅁杷允䅁䅁䅑䅁䑁䅁䅷䅁䭁乁䅅䅁䭁佁䭳䅁䭁䡁䕅䅁䉁䅁䅁允䅁䅁䄴䅆䅁䑁䅉免ㅁ䑁䅧䅍睁䑁䅙兎睁䅁䅁䍄䉁䅁䅁䅂䅁䅁䅍䅄䅁䅁䅯䅷䅉䅁䅯䅂䅁䅁䅯眯䅅䅁䅅䅁䉁䅁䅁兂䅁䅁䥂祱穵兑杷允䅁䅁䅍䅁䑁䅁䅷䅁䭁䅁䉯䅁䭁䉁䝧䅁䉁䅁䅁允䅁䅁䅯杓䅙䅁杷允䅁䅁䅑䅁䑁䅁䅷䅁䭁䩁䅣䅁䭁佁䭳䅁䭁䝁䔸䅁䉁䅁䅁允䅁䅁䄴䅆䅁䑁䅅李祁䑁䅫兎㕁䑁䅁䅍睁䅁䅁䍄䉁䅁䅁䅂䅁䅁䅍䅄䅁䅁䅯睍䅉䅁䅯权䅁䅁䅯眯䅅䅁䅅䅁䉁䅁䅁兂癁匳䝑剧单䅑杷允䅁䅁䅑䅁䑁䅁䅷䅁䭁䭁䄰䅁䭁佁䭳䅁䭁䝁䔸䅁䉁䅁䅁允䅁䅁䄴䅆䅁䑁䅫睍㑁䑁䅅睎ぁ䑁䅉免㑁䅁䅁䍄䉁䅁䅁䅂䅁䅁䅍䅄䅁䅁䅯杷䅅䅁䅯儶䅯䅁䅯兢䅑䅁䅅䅁䉁䅁䅁兂䅁䅁䅁䑙婳兑杷允䅁䅁䅑䅁䑁䅁䅷䅁䭁䑁䉍䅁䭁䉁䜸䅁䭁䍁䝁䅁䉁䅁䅁允䅁䅁䅯䅅䅣䅁杷允䅁䅁䅑䅁䑁䅁䅷䅁䭁䅁䉙䅁䭁佁䭣䅁䭁䥁䕍䅁䉁䅁䅁允䅁䅁䅕浑汄䌰扊䕋䵁䅉䅅䅁䕁䅁䅁睁䵁䅁䅁权ㅁ允䅁权浄权䅁权瑂䅂䅁允䅁䅁䅅䅁䭁䕁䅣䅁䵁䅉䅅䅁䕁䅁䅁睁䵁䅁䅁权楁允䅁权浄权䅁权睂䅂䅁允䅁䅁䅅䅁佁䅁䅯䅁硁䍁䄴李㍁䅁䅁䍄䉁䅁䅁䅂䅁䅁䅍䅄䅁䅁䅯儳䅅䅁䅯朷䅯䅁䅯睢䅑䅁䅅䅁䉁䅁䅁兂䅁䅁䅁倸呙兑杷允䅁䅁䅑䅁䑁䅁䅷䅁䭁偁䌴䅁䭁䅁䅑䅁䭁偁䈸䅁䉁䅁䅁允䅁䅁䅕䅁䅁乧扁此䵅䅉䅅䅁䕁䅁䅁睁䵁䅁䅁权穄䅁䅁权潄权䅁权硂䅂䅁允䅁䅁䅅䅁佁䅁䄴䅁祁䑁䅍杌㑁䑁䅉李䅁䅁杷允䅁䅁䅑䅁䑁䅁䅷䅁䭁䥁䅳䅁䭁佁䭙䅁䭁䝁䔸䅁䉁䅁䅁允䅁䅁䄴䅄䅁䑁䅁杌ㅁ䑁䅕䅏䅁䅁杷允䅁䅁䅑䅁䑁䅁䅷䅁䭁䅁䈸䅁䭁佁䭧䅁䭁䡁䕁䅁䉁䅁䅁允䅁䅁䄴杄䅁䑁䅉兎畁䑁䅧兎㉁䅁䅁䍄䉁䅁䅁䅂䅁䅁䅍䅄䅁䅁䅯睳䅁䅁䅯眵䅯䅁䅯全䅑䅁䅅䅁䉁䅁䅁兂汁潂噇㑑即䅑杷允䅁䅁䅑䅁䑁䅁䅷䅁䭁䕁䄸䅁䭁佁䭙䅁䭁䡁䕅䅁䉁䅁䅁允䅁䅁䄴䅄䅁䑁䅁杌ㅁ䑁䅣杍䅁䅁杷允䅁䅁䅑䅁䑁䅁䅷䅁䭁䙁䉍䅁䭁佁䭧䅁䭁䡁䔰䅁䉁䅁䅁允䅁䅁䄴䅄䅁䑁䅉䅎畁䑁䅅杍䅁䅁杷允䅁䅁䅑䅁䑁䅁䅷䅁䭁䝁䉳䅁䭁䅁䅑䅁䭁䅁䍑䅁䉁䅁䅁允䅁䅁䅕䅁䅁䡁爴じ䵅䅉䅅䅁䕁䅁䅁睁䵁䅁䅁权䭃允䅁权牄权䅁权獄权䅁允䅁䅁䅅䅁䭁䕁䅣䅁䵁䅉䅅䅁䕁䅁䅁睁䵁䅁䅁权䭂睁䅁权䕁䅁䅁权⽄允䅁允䅁䅁䅅䅁䙁䅁䅁䥁捃㑅䉚䍄䉁䅁䅁䅂䅁䅁䅍䅄䅁䅁䅕䅁䅁䉁䙃䔫䭁䅁䅯䅁䭁偁䈸䅁䉁䅁䅁允䅁䅁䅕䘫橐婰歴䕏䵁䅉䅅䅁䕁䅁䅁睁䵁䅁䅁权㝁䅁䅁权浄权䅁权瑂䅂䅁允䅁䅁䅅䅁佁䅁䅷䅁硁䍁䄴睍硁䑁䅅䅁䵁䅉䅅䅁䕁䅁䅁睁䵁䅁䅁权䉃允䅁权瑄权䅁权睂䅂䅁允䅁䅁䅅䅁䙁䡁⼰噎㘶敓⽁䍄䉁䅁䅁䅂䅁䅁䅍䅄䅁䅁䅯杙䅍䅁䅯充䅁䅁䅯眯䅅䅁䅅䅁䉁䅁䅁杄允䅁䅁睍ㅁ䑁䅁䅏ㅁ䑁䅉䅎䅁䅁杷允䅁䅁䅑䅁䑁䅁䅷䅁䭁乁䅧䅁䭁佁䬰䅁䭁䥁䕍䅁䉁䅁䅁允䅁䅁䅕楁䡵瑆佮稵䴸䅉䅅䅁䕁䅁䅁睁䵁䅁䅁权慂睁䅁权䕁䅁䅁权⽄允䅁允䅁䅁䅅䅁䙁䅁䅁䥁歁啙䉖䍄䉁䅁䅁䅂䅁䅁䅍䅄䅁䅁䅯䄷䅅䅁䅯朶䅯䅁䅯䅣䅑䅁䅅䅁䉁䅁䅁杄䵁䅁䅁䅍畁䑁䅕䅍ㅁ䅁䅁䍄䉁䅁䅁睁䅁䅁䅍䅄䅁䅁䅯眳䅅䅁䅯䅇䅙䅁䅅䅁䉁䅁䅁权婁杂䅁䍄䉁䅁䅁䅂䅁䅁䅍䅄䅁䅁䅯兩䅅䅁䅯朵䅯䅁䅯兦䅑䅁䅅䅁䉁䅁䅁杄䵁䅁䅁免畁䑁䅉䅏㑁䅁䅁䍄䉁䅁䅁䅂䅁䅁䅍䅄䅁䅁䅯䅺䅍䅁䅯充䅁䅁䅯眯䅅䅁䅅䅁䉁䅁䅁杄啁䅁䅁兎硁䑁䅙䅍睁䑁䅁䅍睁䑁䅁䅁䵁䅉䅅䅁䕁䅁䅁睁䵁䅁䅁权汁䅁䅁权潄权䅁权硂䅂䅁允䅁䅁䅅䅁佁䅁䄴䅁硁䑁䅕杌ㅁ䑁䅁兎䅁䅁杷允䅁䅁䅑䅁䑁䅁䅷䅁䭁偁䅷䅁䭁佁䭫䅁䭁䥁䕕䅁䉁䅁䅁允䅁䅁䅕䅁䅁䡁㑄䕂䵅䅉䅅䅁䕁䅁䅁睁䵁䅁䅁权煂䅁䅁权瑄权䅁权獄权䅁允䅁䅁䅅䅁䭁䕁䅣䅁䵁䅉䅅䅁䕁䅁䅁睁䵁䅁䅁权桄䅁䅁权晁杂䅁权杁杂䅁允䅁䅁䅅䅁䭁䥁䡷䅁䵁䅉䅅䅁䕁䅁䅁睁䵁䅁䅁权硂允䅁权畄权䅁权䙃䅂䅁允䅁䅁䅅䅁䙁䅁䅁䅁䝂楆䉎䍄䉁䅁䅁䅂䅁䅁䅍䅄䅁䅁䅯李䅉䅁䅯充䅁䅁䅯眯䅅䅁䅅䅁䉁䅁䅁杄啁䅁䅁免硁䑁䅍䅎硁䑁䅙䅍睁䑁䅁䅁䵁䅉䅅䅁䕁䅁䅁睁䵁䅁䅁权䵃杁䅁权剁䅁䅁权⽄允䅁允䅁䅁䅅䅁佁䉁䅑䅁硁䑁䅕杍ぁ䑁䅑䅍ぁ䑁䅣免䅁䅁杷允䅁䅁䅑䅁䑁䅁䅷䅁䭁䍁䅁䅁䭁佁䭯䅁䭁䥁䕍䅁䉁䅁䅁允䅁䅁䄴䅄䅁䑁䅁杌睁䑁䅉李䅁䅁杷允䅁䅁䅑䅁䑁䅁䅷䅁䭁䩁䉍䅁䭁䉁䅅䅁䭁䅁䍑䅁䉁䅁䅁允䅁䅁䄴杅䅁䑁䅍䅏睁䑁䅫睎睁䑁䅁䅍䅁䅁杷允䅁䅁䅑䅁䑁䅁䅷䅁䭁䉁䍷䅁䭁䅁䅯䅁䭁偁䈸䅁䉁䅁䅁允䅁䅁䅕琸乊桙奂吹䴸䅉䅅䅁䕁䅁䅁睁䵁䅁䅁权湃睁䅁权䕁䅁䅁权⽄允䅁允䅁䅁䅅䅁䙁䅁䅁䅁歄䝘䉒䍄䉁䅁䅁睁䅁䅁䅍䅄䅁䅁䅯睙䅁䅁䅯杈䅙䅁䅅䅁䉁䅁䅁权敂䅃䅁䍄䉁䅁䅁䅂䅁䅁䅍䅄䅁䅁䅯杕䅁䅁䅯眵䅯䅁䅯兣䅑䅁䅅䅁䉁䅁䅁兂䝂癴㥐䠱噧䅑杷允䅁䅁䅑䅁䑁䅁䅷䅁䭁䕁䄸䅁䭁佁䭙䅁䭁䡁䕯䅁䉁䅁䅁允䅁䅁䄴䅄䅁䑁䅁杌㕁䑁䅍䅏䅁䅁杷允䅁䅁䅑䅁䑁䅁䅷䅁䭁䡁䅯䅁䭁佁䭙䅁䭁䥁䕍䅁䉁䅁䅁允䅁䅁䄴䅄䅁䑁䅅杌硁䑁䅫睎䅁䅁杷允䅁䅁䅑䅁䑁䅁䅷䅁䭁䝁䉕䅁䭁佁䬰䅁䭁䡁䕅䅁䉁䅁䅁允䅁䅁䅕琯㑒匶硢歉䵁䅉䅅䅁䕁䅁䅁睁䵁䅁䅁权歁允䅁权灄权䅁权䙃䅂䅁允䅁䅁䅅䅁䙁䅁䅁䅁䅃硑䉒䍄䉁䅁䅁䅂䅁䅁䅍䅄䅁䅁䅯杰䅉䅁䅯充䅁䅁䅯眯䅅䅁䅅䅁䉁䅁䅁杄十䅁䅁䅎睁䑁䅁兎祁䑁䅁䅍睁䅁䅁䍄䉁䅁䅁䅂䅁䅁䅍䅄䅁䅁䅯党䅁䅁䅯儷䅯䅁䅯兢䅑䅁䅅䅁䉁䅁䅁兂卂䉵䘶ㄶ䥈睐杷允䅁䅁䅑䅁䑁䅁䅷䅁䭁䕁䑙䅁䭁䉁䅅䅁䭁偁䈸䅁䉁䅁䅁允䅁䅁䄴杅䅁䑁䅙䅍㍁䑁䅉睍祁䑁䅕䅍䅁䅁杷允䅁䅁䅑䅁䑁䅁䅷䅁䭁䑁䅙䅁䭁佁䬰䅁䭁䡁䕅䅁䉁䅁䅁允䅁䅁䅕䩡瑈䑦ㄸ䕅䵁䅉䅅䅁䕁䅁䅁睁䵁䅁䅁权桂䅁䅁权潄权䅁权睂䅂䅁允䅁䅁䅅䅁佁䅁䄴䅁穁䑁䅁杌㉁䑁䅁兏䅁䅁杷允䅁䅁䅑䅁䑁䅁䅷䅁䭁䵁䍯䅁䭁䅁䅯䅁䭁偁䈸䅁䉁䅁䅁允䅁䅁䅕䩡瑈䑦ㄯ歌䵁䅉䅅䅁䕁䅁䅁睁䵁䅁䅁权潃允䅁权牄权䅁权㥂䅂䅁允䅁䅁䅅䅁佁䉁䅑䅁硁䑁䅣兏㑁䑁䅁䅍睁䑁䅁䅍䅁䅁杷允䅁䅁䅑䅁䑁䅁䅷䅁䭁䅁䑯䅁䭁䅁䅯䅁䭁偁䈸䅁䉁䅁䅁允䅁䅁䅕杓䍷㑋坣啃䵁䅉䅅䅁䕁䅁䅁睁䵁䅁䅁权畄䅁䅁权瑄权䅁权獄权䅁允䅁䅁䅅䅁䭁䕁䅣䅁䵁䅉䅅䅁䕁䅁䅁睁䵁䅁䅁权⭄睁䅁权䭁䅁䅁权⽄允䅁允䅁䅁䅅䅁䙁䭁睒児塲硯䅨䍄䉁䅁䅁睁䅁䅁䅍䅄䅁䅁䅯睰䅁䅁䅯䅊䅙䅁䅅䅁䉁䅁䅁权䩃权䅁䍄䉁䅁䅁䅂䅁䅁䅍䅄䅁䅁䅯儰䅁䅁䅯䅂䅁䅁䅯兂䅁䅁䅅䅁䉁䅁䅁兂䅁䅁䅁倶汸兑杷允䅁䅁䅑䅁䑁䅁䅷䅁䭁䝁䄴䅁䭁佁䭣䅁䭁䥁䕍䅁䉁䅁䅁允䅁䅁䅕周敃㙥浫稫䴸䅉䅅䅁䕁䅁䅁睁䵁䅁䅁权浃杁䅁权䭁䅁䅁权⽄允䅁允䅁䅁䅅䅁䙁䅁䅁䅁䅁䙉䅊䍄䉁䅁䅁睁䅁䅁䅍䅄䅁䅁䅯朶䅁䅁䅯杇䅙䅁䅅䅁䉁䅁䅁权䅂杂䅁䍄䉁䅁䅁䅂䅁䅁䅍䅄䅁䅁䅯杚䅁䅁䅯眶䅯䅁䅯兢䅑䅁䅅䅁䉁䅁䅁杄坁䅁䅁杍ぁ䑁䅁睎祁䑁䅫䅏睁䑁䅁䅍䅁䅁杷允䅁䅁䅑䅁䑁䅁䅷䅁䭁偁䉧䅁䭁佁䬴䅁䭁䡁䔰䅁䉁䅁䅁允䅁䅁䅕䅁䅁䅁⽓啅䵅䅉䅅䅁䕁䅁䅁睁䵁䅁䅁权潄杁䅁权剁䅁䅁权⽄允䅁允䅁䅁䅅䅁佁䉁䅑䅁祁䑁䅍李㑁䑁䅁䅍睁䑁䅁䅍䅁䅁杷允䅁䅁䅑䅁䑁䅁䅷䅁䭁䝁䉧䅁䭁䉁䜸䅁䭁䍁䝁䅁䉁䅁䅁允䅁䅁䅯兌䅫䅁杷允䅁䅁䅑䅁䑁䅁䅷䅁䭁佁䍙䅁䭁䅁䅑䅁䭁偁䈸䅁䉁䅁䅁允䅁䅁䅕䅁䅁䭁漹䕧䵅䅉䅅䅁䕁䅁䅁睁䵁䅁䅁权ㅁ睁䅁权剁䅁䅁权⽄允䅁允䅁䅁䅅䅁佁䉁䅑䅁硁䑁䅉睎睁䑁䅫䅎睁䑁䅁䅍䅁䅁杷允䅁䅁䅑䅁䑁䅁䅷䅁䭁䅁䕍䅁䭁䅁䅑䅁䭁偁䈸䅁䉁䅁䅁允䅁䅁䅯睚䅉䅁杷允䅁䅁䅑䅁䑁䅁䅷䅁䭁䡁䅉䅁䭁佁䭧䅁䭁䡁䕯䅁䉁䅁䅁允䅁䅁䄴杄䅁䑁䅅兏畁䑁䅕睍穁䅁䅁䍄䉁䅁䅁䅂䅁䅁䅍䅄䅁䅁䅯兌䅅䅁䅯䄶䅯䅁䅯来䅑䅁䅅䅁䉁䅁䅁杄佁䅁䅁睍㉁䍁䄴睍㍁䑁䅕䅁䵁䅉䅅䅁䕁䅁䅁睁䵁䅁䅁权䅃允䅁权灄权䅁权䑃䅂䅁允䅁䅁䅅䅁䙁䅁䅁䅁䥃䌷䉊䍄䉁䅁䅁䅂䅁䅁䅍䅄䅁䅁䅯睵䅉䅁䅯䅂䅁䅁䅯眯䅅䅁䅅䅁䉁䅁䅁兂䅁䅁䅁佔㥚兑杷允䅁䅁䅑䅁䑁䅁䅷䅁䭁偁䉑䅁䭁䉁䅅䅁䭁䅁䅕䅁䉁䅁䅁允䅁䅁䄴䅆䅁䑁䅍睍穁䑁䅉䅍睁䑁䅁䅍睁䅁䅁䍄䉁䅁䅁䅂䅁䅁䅍䅄䅁䅁䅯朵䅉䅁䅯权䅁䅁䅯眯䅅䅁䅅䅁䉁䅁䅁兂䡃瑆佮ㄹ䅍䅑杷允䅁䅁䅍䅁䑁䅁䅷䅁䭁䉁䄴䅁䭁䉁䝷䅁䉁䅁䅁允䅁䅁䅯睉䅣䅁杷允䅁䅁䅑䅁䑁䅁䅷䅁䭁䅁䅙䅁䭁䅁䍅䅁䭁䅁䍍䅁䉁䅁䅁允䅁䅁䅕砷匳㘫塖〱䵁䅉䅅䅁䕁䅁䅁睁䵁䅁䅁权㕃䅁䅁权灄权䅁权硂䅂䅁允䅁䅁䅅䅁䙁䅁䅁䅁䅁䵗䅶䍄䉁䅁䅁䅂䅁䅁䅍䅄䅁䅁䅯兵䅅䅁䅯䄶䅯䅁䅯睧䅑䅁䅅䅁䉁䅁䅁权敂䅄䅁䍄䉁䅁䅁睁䅁䅁䅍䅄䅁䅁䅯䅱䅅䅁䅯杊䅙䅁䅅䅁䉁䅁䅁杄䵁䅁䅁兏穁䍁䄴免㑁䅁䅁䍄䉁䅁䅁䅂䅁䅁䅍䅄䅁䅁䅯䅄䅁䅁䅯䅂䅁䅁䅯兂䅁䅁䅅䅁䉁䅁䅁兂䅁䅁䅁䈵㍧兑杷允䅁䅁䅑䅁䑁䅁䅷䅁䭁䉁䉳䅁䭁佁䭣䅁䭁䡁䔰䅁䉁䅁䅁允䅁䅁䅕敯獱䭇瑍䐶䴸䅉䅅䅁䑁䅁䅁睁䵁䅁䅁权千䅁䅁权流杂䅁允䅁䅁䅅䅁佁䅁䅷䅁㍁䑁䅣杌㑁䑁䅅䅁䵁䅉䅅䅁䕁䅁䅁睁䵁䅁䅁权䥃䅁䅁权潄权䅁权䙃䅂䅁允䅁䅁䅅䅁佁䅁䄴䅁祁䑁䅧杌硁䑁䅧兏䅁䅁杷允䅁䅁䅑䅁䑁䅁䅷䅁䭁䵁䅣䅁䭁佁䬰䅁䭁䝁䔸䅁䉁䅁䅁允䅁䅁䅕敥浫免獩䑲䴸䅉䅅䅁䕁䅁䅁睁䵁䅁䅁权穂允䅁权瑄权䅁权䑃䅂䅁允䅁䅁䅅䅁䙁䱁敧敨剴偵⽉䍄䉁䅁䅁䅂䅁䅁䅍䅄䅁䅁䅯条䅅䅁䅯朵䅯䅁䅯䅣䅑䅁䅅䅁䉁䅁䅁杄䵁䅁䅁免畁䑁䅫李㍁䅁䅁䍄䉁䅁䅁䅂䅁䅁䅍䅄䅁䅁䅯杶䅅䅁䅯朵䅯䅁䅯䅣䅑䅁䅅䅁䉁䅁䅁杄䵁䅁䅁䅍畁䑁䅙杍ぁ䅁䅁䍄䉁䅁䅁䅂䅁䅁䅍䅄䅁䅁䅯兴䅁䅁䅯朶䅯䅁䅯全䅑䅁䅅䅁䉁䅁䅁杄䵁䅁䅁䅍畁䑁䅕睎ㅁ䅁䅁䍄䉁䅁䅁䅂䅁䅁䅍䅄䅁䅁䅯公䅅䅁䅯朶䅯䅁䅯䅣䅑䅁䅅䅁䉁䅁䅁权䡂䅁䅁䍄䉁䅁䅁䅂䅁䅁䅍䅄䅁䅁䅯睋䅍䅁䅯充䅁䅁䅯眯䅅䅁䅅䅁䉁䅁䅁杄啁䅁䅁免硁䑁䅧睎睁䑁䅁䅍睁䑁䅁䅁䵁䅉䅅䅁䑁䅁䅁睁䵁䅁䅁权畄䅁䅁权捁杂䅁允䅁䅁䅅䅁䭁䵁䜸䅁䵁䅉䅅䅁䕁䅁䅁睁䵁䅁䅁权あ允䅁权䉁杁䅁权䙁杁䅁允䅁䅁䅅䅁䙁䅁䠳牔䝐⬱䄹䍄䉁䅁䅁䅂䅁䅁䅍䅄䅁䅁䅯䅂䅍䅁䅯䅂䅁䅁䅯眯䅅䅁䅅䅁䉁䅁䅁兂䅁䅁䅁䡌眰兑杷允䅁䅁䅑䅁䑁䅁䅷䅁䭁䡁䉷䅁䭁佁䭯䅁䭁䥁䕕䅁䉁䅁䅁允䅁䅁䄴䅄䅁䑁䅁杌硁䑁䅫睍䅁䅁杷允䅁䅁䅑䅁䑁䅁䅷䅁䭁䭁䌸䅁䭁䅁䅯䅁䭁偁䈸䅁䉁䅁䅁允䅁䅁䅕扌摋㘷䝦歁䵁䅉䅅䅁䕁䅁䅁睁䵁䅁䅁权卂杁䅁权剁䅁䅁权⽄允䅁允䅁䅁䅅䅁佁䉁䅑䅁ぁ䑁䅧䅍ぁ䑁䅣睎祁䑁䅕䅍䅁䅁杷允䅁䅁䅍䅁䑁䅁䅷䅁䭁䭁䄸䅁䭁䍁䝑䅁䉁䅁䅁允䅁䅁䅯儯䅣䅁杷允䅁䅁䅑䅁䑁䅁䅷䅁䭁偁䉷䅁䭁佁䭯䅁䭁䡁䕅䅁䉁䅁䅁允䅁䅁䄴䅄䅁䑁䅁杌㉁䑁䅑䅎䅁䅁杷允䅁䅁䅑䅁䑁䅁䅷䅁䭁䙁䍉䅁䭁䅁䅯䅁䭁偁䈸䅁䉁䅁䅁允䅁䅁䅕琯㑒匶硙䐫䴸䅉䅅䅁䑁䅁䅁睁䵁䅁䅁权硃允䅁权捁杂䅁允䅁䅁䅅䅁䭁䕁䝣䅁䵁䅉䅅䅁䕁䅁䅁睁䵁䅁䅁权䝄䅁䅁权煄权䅁权㥂䅂䅁允䅁䅁䅅䅁佁䅁䅷䅁睁䍁䄴杍ㅁ䑁䅫䅁䵁䅉䅅䅁䕁䅁䅁睁䵁䅁䅁权祂允䅁权潄权䅁权睂䅂䅁允䅁䅁䅅䅁佁䅁䄴䅁硁䑁䅧杌㑁䑁䅅睍䅁䅁杷允䅁䅁䅑䅁䑁䅁䅷䅁䭁䡁䉑䅁䭁䉁䜸䅁䭁䍁䝁䅁䉁䅁䅁允䅁䅁䅯兌䅫䅁杷允䅁䅁䅑䅁䑁䅁䅷䅁䭁䕁䅉䅁䭁佁䬴䅁䭁䥁䕕䅁䉁䅁䅁允䅁䅁䅕䅁䅁佁睁あ䵅䅉䅅䅁䕁䅁䅁睁䵁䅁䅁权䩂杁䅁权䕁䅁䅁权⽄允䅁允䅁䅁䅅䅁䙁䅁䅁䅁杄䕧䉸䍄䉁䅁䅁睁䅁䅁䅍䅄䅁䅁䅯兰䅁䅁䅯䅊䅙䅁䅅䅁䉁䅁䅁权㝃元䅁䍄䉁䅁䅁䅂䅁䅁䅍䅄䅁䅁䅯兵䅅䅁䅯䄶䅯䅁䅯䄷䅯䅁䅅䅁䉁䅁䅁权䡂䅁䅁䍄䉁䅁䅁䅂䅁䅁䅍䅄䅁䅁䅯兤䅁䅁䅯朶䅯䅁䅯睢䅑䅁䅅䅁䉁䅁䅁杄䵁䅁䅁䅍畁䑁䅍睍穁䅁䅁䍄䉁䅁䅁䅂䅁䅁䅍䅄䅁䅁䅯䅄䅍䅁䅯权䅁䅁䅯眯䅅䅁䅅䅁䉁䅁䅁兂䉄煹䙆牴楍䅑杷允䅁䅁䅑䅁䑁䅁䅷䅁䭁䡁䅫䅁䭁佁䭯䅁䭁佁䭷䅁䉁䅁䅁允䅁䅁䅯睒䅁䅁杷允䅁䅁䅑䅁䑁䅁䅷䅁䭁偁䅯䅁䭁佁䭯䅁䭁䡁䔰䅁䉁䅁䅁允䅁䅁䄴䅄䅁䑁䅁杌㉁䑁䅉睍䅁䅁杷允䅁䅁䅑䅁䑁䅁䅷䅁䭁乁䉣䅁䭁佁䬰䅁䭁佁䭷䅁䉁䅁䅁允䅁䅁䅯睒䅁䅁杷允䅁䅁䅑䅁䑁䅁䅷䅁䭁佁䉳䅁䭁佁䭫䅁䭁䡁䕅䅁䉁䅁䅁允䅁䅁䅕䅁䅁䍁䑂が䵅䅉䅅䅁䕁䅁䅁睁䵁䅁䅁权㙂䅁䅁权煄权䅁权瑂䅂䅁允䅁䅁䅅䅁䭁䕁䅣䅁䵁䅉䅅䅁䕁䅁䅁睁䵁䅁䅁权流䅁䅁权浄权䅁权獄权䅁允䅁䅁䅅䅁䭁䕁䅣䅁䵁䅉䅅䅁䕁䅁䅁睁䵁䅁䅁权畁允䅁权潄权䅁权㙂䅂䅁允䅁䅁䅅䅁佁䅁䄴䅁穁䑁䅉杌ㅁ䑁䅅李䅁䅁杷允䅁䅁䅑䅁䑁䅁䅷䅁䭁䥁䍣䅁䭁䅁䅑䅁䭁偁䈸䅁䉁䅁䅁允䅁䅁䅕䅁䅁䑁奪歕䵅䅉䅅䅁䕁䅁䅁睁䵁䅁䅁权㉂睁䅁权䕁䅁䅁权⽄允䅁允䅁䅁䅅䅁䙁䅁䅁䵁佂湋䉊䍄䉁䅁䅁䅂䅁䅁䅍䅄䅁䅁䅯杳䅁䅁䅯眵䅯䅁䅯睧䅑䅁䅅䅁䉁䅁䅁兂䱄啯㉗⼸䄰䅑杷允䅁䅁䅑䅁䑁䅁䅷䅁䭁乁䅉䅁䭁佁䬰䅁䭁䥁䕍䅁䉁䅁䅁允䅁䅁䅕歬䱏佢㝦吲䴸䅉䅅䅁䕁䅁䅁睁䵁䅁䅁权㍃杁䅁权䕁䅁䅁权⽄允䅁允䅁䅁䅅䅁䙁䅁䅁䥁⽄䡵䉤䍄䉁䅁䅁睁䅁䅁䅍䅄䅁䅁䅯䅮䅁䅁䅯杊䅙䅁䅅䅁䉁䅁䅁杄䵁䅁䅁䅏㑁䍁䄴䅎㑁䅁䅁䍄䉁䅁䅁䅂䅁䅁䅍䅄䅁䅁䅯朵䅁䅁䅯䄶䅯䅁䅯兢䅑䅁䅅䅁䉁䅁䅁权䡂䅁䅁䍄䉁䅁䅁䅂䅁䅁䅍䅄䅁䅁䅯儲䅁䅁䅯䄶䅯䅁䅯来䅑䅁䅅䅁䉁䅁䅁杄佁䅁䅁䅎㕁䍁䄴䅎㉁䑁䅙䅁䵁䅉䅅䅁䕁䅁䅁睁䵁䅁䅁权剄杁䅁权䭁䅁䅁权⽄允䅁允䅁䅁䅅䅁䙁䵁㌯⭕汏睭䅊䍄䉁䅁䅁䅂䅁䅁䅍䅄䅁䅁䅯杉䅁䅁䅯眵䅯䅁䅯䄷䅯䅁䅅䅁䉁䅁䅁权䡂䅁䅁䍄䉁䅁䅁䅂䅁䅁䅍䅄䅁䅁䅯睚䅁䅁䅯充䅁䅁䅯䅂䅉䅁䅅䅁䉁䅁䅁杄啁䅁䅁䅎ぁ䑁䅣䅎睁䑁䅁䅍睁䑁䅁䅁䵁䅉䅅䅁䕁䅁䅁睁䵁䅁䅁权歂允䅁权瑄权䅁权療䅂䅁允䅁䅁䅅䅁䙁䉁䍂浩佤㤰⽧䍄䉁䅁䅁䅂䅁䅁䅍䅄䅁䅁䅯先䅍䅁䅯充䅁䅁䅯眯䅅䅁䅅䅁䉁䅁䅁杄啁䅁䅁免睁䑁䅧睍㑁䑁䅧䅍睁䑁䅁䅁䵁䅉䅅䅁䕁䅁䅁睁䵁䅁䅁权潁允䅁权畄权䅁权瑂䅂䅁允䅁䅁䅅䅁䭁䕁䅣䅁䵁䅉䅅䅁䕁䅁䅁睁䵁䅁䅁权瑄允䅁权浄权䅁权㥂䅂䅁允䅁䅁䅅䅁佁䅁䅷䅁硁䍁䄴睎穁䑁䅅䅁䵁䅉䅅䅁䕁䅁䅁睁䵁䅁䅁权摃杁䅁权剁䅁䅁权⽄允䅁允䅁䅁䅅䅁佁䉁䅑䅁穁䑁䅫睍祁䑁䅁䅍睁䑁䅁䅍䅁䅁杷允䅁䅁䅑䅁䑁䅁䅷䅁䭁䝁䉫䅁䭁佁䭣䅁䭁䡁䕁䅁䉁䅁䅁允䅁䅁䅕〳丫㉬匴歋䵁䅉䅅䅁䕁䅁䅁睁䵁䅁䅁权㝂睁䅁权剁䅁䅁权⽄允䅁允䅁䅁䅅䅁佁䉁䅙䅁硁䑁䅉杍祁䑁䅙睎祁䑁䅁䅍睁䅁䅁䍄䉁䅁䅁䅂䅁䅁䅍䅄䅁䅁䅯兣䅍䅁䅯䅂䅁䅁䅯眯䅅䅁䅅䅁䉁䅁䅁兂䅁䅁䅁杈卸兑杷允䅁䅁䅑䅁䑁䅁䅷䅁䭁䡁䍑䅁䭁䅁䅯䅁䭁偁䈸䅁䉁䅁䅁允䅁䅁䅕杖琴灳瘰お䵁䅉䅅䅁䑁䅁䅁睁䵁䅁䅁权呂䅁䅁权歁杂䅁允䅁䅁䅅䅁䭁䝁䩅䅁䵁䅉䅅䅁䑁䅁䅁睁䵁䅁䅁权浂允䅁权慁杂䅁允䅁䅁䅅䅁䭁䝁䝷䅁䵁䅉䅅䅁䕁䅁䅁睁䵁䅁䅁权㥂允䅁权浄权䅁权㥂䅂䅁允䅁䅁䅅䅁佁䅁䅧䅁硁䍁䄴睍䅁䅁杷允䅁䅁䅑䅁䑁䅁䅷䅁䭁䕁䈴䅁䭁佁䭳䅁䭁䡁䕯䅁䉁䅁䅁允䅁䅁䄴䅆䅁䑁䅍兏㑁䑁䅅䅍睁䑁䅁䅍睁䅁䅁䍄䉁䅁䅁䅂䅁䅁䅍䅄䅁䅁䅯䅂䅅䅁䅯眵䅯䅁䅯来䅑䅁䅅䅁䉁䅁䅁兂噄佥浫免瑧䅑杷允䅁䅁䅑䅁䑁䅁䅷䅁䭁䍁䌸䅁䭁䅁䅯䅁䭁偁䈸䅁䉁䅁䅁允䅁䅁䅕䙅㕧䵴㉨䕃䵁䅉䅅䅁䕁䅁䅁睁䵁䅁䅁权䭄䅁䅁权䉁杁䅁权䙁杁䅁允䅁䅁䅅䅁䙁䙁戹䔵⽍㡌䅤䍄䉁䅁䅁䅂䅁䅁䅍䅄䅁䅁䅯朰䅁䅁䅯眶䅯䅁䅯睧䅑䅁䅅䅁䉁䅁䅁杄啁䅁䅁睎穁䑁䅧杍睁䑁䅁䅍睁䑁䅁䅁䵁䅉䅅䅁䕁䅁䅁睁䵁䅁䅁权㕃允䅁权瑄权䅁权瑂䅂䅁允䅁䅁䅅䅁䭁䕁䅣䅁䵁䅉䅅䅁䕁䅁䅁睁䵁䅁䅁权畂睁䅁权䕁䅁䅁权⽄允䅁允䅁䅁䅅䅁䙁䅁䅁䅁噁塹䉊䍄䉁䅁䅁䅂䅁䅁䅍䅄䅁䅁䅯䅍䅅䅁䅯睈䅙䅁䅯䅉䅙䅁䅅䅁䉁䅁䅁权佂杂䅁䍄䉁䅁䅁䅂䅁䅁䅍䅄䅁䅁䅯兪䅅䅁䅯䄶䅯䅁䅯全䅑䅁䅅䅁䉁䅁䅁杄佁䅁䅁杍硁䍁䄴兎穁䑁䅧䅁䵁䅉䅅䅁䕁䅁䅁睁䵁䅁䅁权灂睁䅁权剁䅁䅁权⽄允䅁允䅁䅁䅅䅁佁䉁䅑䅁硁䑁䅍睎睁䑁䅁䅍睁䑁䅁䅍䅁䅁杷允䅁䅁䅑䅁䑁䅁䅷䅁䭁䅁䉷䅁䭁佁䭳䅁䭁䥁䕍䅁䉁䅁䅁允䅁䅁䄴䅆䅁䑁䅉䅍㑁䑁䅑兏㑁䑁䅍杍㉁䅁䅁䍄䉁䅁䅁䅂䅁䅁䅍䅄䅁䅁䅯杤䅍䅁䅯权䅁䅁䅯眯䅅䅁䅅䅁䉁䅁䅁兂䩄牤昶楇䘸䅑杷允䅁䅁䅑䅁䑁䅁䅷䅁䭁䡁䄰䅁䭁䅁䅑䅁䭁䅁䍑䅁䉁䅁䅁允䅁䅁䅕䅁䅁䝁特じ䵅䅉䅅䅁䕁䅁䅁睁䵁䅁䅁权㉁允䅁权瑄权䅁权䑃䅂䅁允䅁䅁䅅䅁䙁䭁䠵場啯癲⽫䍄䉁䅁䅁䅂䅁䅁䅍䅄䅁䅁䅯睔䅅䅁䅯䅂䅁䅁䅯兂䅁䅁䅅䅁䉁䅁䅁兂䅁䅁䅁浱坂兑杷允䅁䅁䅑䅁䑁䅁䅷䅁䭁䭁䅕䅁䭁佁䬴䅁䭁佁䭷䅁䉁䅁䅁允䅁䅁䅯睒䅁䅁杷允䅁䅁䅑䅁䑁䅁䅷䅁䭁䍁䈰䅁䭁佁䭙䅁䭁䡁䕅䅁䉁䅁䅁允䅁䅁䄴䅄䅁䑁䅁杌硁䑁䅫免䅁䅁杷允䅁䅁䅑䅁䑁䅁䅷䅁䭁䱁䑧䅁䭁䉁䅅䅁䭁偁䈸䅁䉁䅁䅁允䅁䅁䄴䅆䅁䑁䅅兎祁䑁䅫䅍睁䑁䅁䅍睁䅁䅁䍄䉁䅁䅁睁䅁䅁䅍䅄䅁䅁䅯䅗䅁䅁䅯䅈䅙䅁䅅䅁䉁䅁䅁权䡂杂䅁䍄䉁䅁䅁䅂䅁䅁䅍䅄䅁䅁䅯䄵䅁䅁䅯朵䅯䅁䅯兦䅑䅁䅅䅁䉁䅁䅁杄䵁䅁䅁睍畁䑁䅫兎㉁䅁䅁䍄䉁䅁䅁䅂䅁䅁䅍䅄䅁䅁䅯兡䅍䅁䅯权䅁䅁䅯眯䅅䅁䅅䅁䉁䅁䅁兂偃癷潕䅘挸䅑杷允䅁䅁䅑䅁䑁䅁䅷䅁䭁偁䅑䅁䭁佁䭳䅁䭁䡁䕯䅁䉁䅁䅁允䅁䅁䄴䅆䅁䑁䅙䅎硁䑁䅉兎祁䑁䅣兎㕁䅁䅁䍄䉁䅁䅁䅂䅁䅁䅍䅄䅁䅁䅯朲䅅䅁䅯䅂䅁䅁䅯䅂䅉䅁䅅䅁䉁䅁䅁兂䅁䅁䅁楒橬兑杷允䅁䅁䅑䅁䑁䅁䅷䅁䭁䉁䍑䅁䭁䉁䅅䅁䭁偁䈸䅁䉁䅁䅁允䅁䅁䄴杆䅁䑁䅅䅎睁䑁䅍䅍㍁䑁䅣䅍睁䑁䅁䅁䵁䅉䅅䅁䕁䅁䅁睁䵁䅁䅁权偂允䅁权煄权䅁权瑂䅂䅁允䅁䅁䅅䅁佁䅁䅷䅁硁䍁䄴䅍硁䑁䅙䅁䵁䅉䅅䅁䕁䅁䅁睁䵁䅁䅁权⭂杁䅁权䕁䅁䅁权⽄允䅁允䅁䅁䅅䅁䙁䅁䅁䵁乨㘰䉸䍄䉁䅁䅁睁䅁䅁䅍䅄䅁䅁䅯睵䅁䅁䅯䅊䅙䅁䅅䅁䉁䅁䅁权䝂元䅁䍄䉁䅁䅁䅂䅁䅁䅍䅄䅁䅁䅯睔䅁䅁䅯䄶䅯䅁䅯来䅑䅁䅅䅁䉁䅁䅁杄佁䅁䅁䅎睁䍁䄴杍睁䑁䅉䅁䵁䅉䅅䅁䕁䅁䅁睁䵁䅁䅁权㕃允䅁权瑄权䅁权㙂䅂䅁允䅁䅁䅅䅁䙁乁佮ㄹ橐扰⽳䍄䉁䅁䅁䅂䅁䅁䅍䅄䅁䅁䅯八䅍䅁䅯权䅁䅁䅯眯䅅䅁䅅䅁䉁䅁䅁兂煃搸乊桙祄睐杷允䅁䅁䅑䅁䑁䅁䅷䅁䭁䱁䅣䅁䭁佁䭯䅁䭁䥁䕕䅁䉁䅁䅁允䅁䅁䄴䅄䅁䑁䅁杌祁䑁䅙杍䅁䅁杷允䅁䅁䅑䅁䑁䅁䅷䅁䭁偁䍳䅁䭁䉁䅅䅁䭁偁䈸䅁䉁䅁䅁允䅁䅁䄴䅆䅁䑁䅉䅍ぁ䑁䅉䅍睁䑁䅁䅍睁䅁䅁䍄䉁䅁䅁䅂䅁䅁䅍䅄䅁䅁䅯䅦䅉䅁䅯充䅁䅁䅯眯䅅䅁䅅䅁䉁䅁䅁杄啁䅁䅁睍祁䑁䅫䅍睁䑁䅁䅍睁䑁䅁䅁䵁䅉䅅䅁䕁䅁䅁睁䵁䅁䅁权㝄杁䅁权䭁䅁䅁权⽄允䅁允䅁䅁䅅䅁䙁䉁癳匳䝑十䅴䍄䉁䅁䅁䅂䅁䅁䅍䅄䅁䅁䅯儷䅅䅁䅯䅂䅁䅁䅯䅂䅉䅁䅅䅁䉁䅁䅁兂䅁䅁䅁汷睂兑杷允䅁䅁䅑䅁䑁䅁䅷䅁䭁䵁䅅䅁䭁佁䭣䅁䭁䝁䔰䅁䉁䅁䅁允䅁䅁䅕〳丫㉬匴商䵁䅉䅅䅁䕁䅁䅁睁䵁䅁䅁权祂睁䅁权剁䅁䅁权⽄允䅁允䅁䅁䅅䅁佁䉁䅑䅁硁䑁䅉睎硁䑁䅕䅍睁䑁䅁䅍䅁䅁杷允䅁䅁䅑䅁䑁䅁䅷䅁䭁䭁䅅䅁䭁佁䭣䅁䭁䥁䕕䅁䉁䅁䅁允䅁䅁䅕䑗ね䡹教䕍䵁䅉䅅䅁䕁䅁䅁睁䵁䅁䅁权扃䅁䅁权浄权䅁权睂䅂䅁允䅁䅁䅅䅁佁䅁䅷䅁硁䍁䄴免㑁䑁䅣䅁䵁䅉䅅䅁䕁䅁䅁睁䵁䅁䅁权湃䅁䅁权浄权䅁权䙃䅂䅁允䅁䅁䅅䅁佁䅁䅷䅁穁䍁䄴睎㉁䑁䅧䅁䵁䅉䅅䅁䕁䅁䅁睁䵁䅁䅁权婄睁䅁权䕁䅁䅁权⽄允䅁允䅁䅁䅅䅁䙁䅁䅁䅁捂䕴䉤䍄䉁䅁䅁䅂䅁䅁䅍䅄䅁䅁䅯䅇䅁䅁䅯睈䅙䅁䅯䅉䅙䅁䅅䅁䉁䅁䅁权䑄䅃䅁䍄䉁䅁䅁䅂䅁䅁䅍䅄䅁䅁䅯儹䅁䅁䅯朷䅯䅁䅯睧䅑䅁䅅䅁䉁䅁䅁兂䅁䅁䅁栱洰兑杷允䅁䅁䅑䅁䑁䅁䅷䅁䭁䵁䉧䅁䭁佁䭙䅁䭁䝁䔸䅁䉁䅁䅁允䅁䅁䄴䅄䅁䑁䅁杌㕁䑁䅍兎䅁䅁杷允䅁䅁䅑䅁䑁䅁䅷䅁䭁佁䉣䅁䭁佁䭙䅁䭁䡁䕅䅁䉁䅁䅁允䅁䅁䄴䅄䅁䑁䅁杌㍁䑁䅙睎䅁䅁杷允䅁䅁䅑䅁䑁䅁䅷䅁䭁䉁䄸䅁䭁佁䭯䅁䭁䝁䔸䅁䉁䅁䅁允䅁䅁䄴䅄䅁䑁䅁杌㑁䑁䅅兎䅁䅁杷允䅁䅁䅑䅁䑁䅁䅷䅁䭁䉁䉷䅁䭁佁䭙䅁䭁䡁䕁䅁䉁䅁䅁允䅁䅁䄴䅄䅁䑁䅁杌㉁䑁䅕兏䅁䅁杷允䅁䅁䅑䅁䑁䅁䅷䅁䭁䝁䉫䅁䭁䅁䍅䅁䭁䅁䍍䅁䉁䅁䅁允䅁䅁䅕佖慖偵奕欸䵁䅉䅅䅁䕁䅁䅁睁䵁䅁䅁权婃睁䅁权剁䅁䅁权⽄允䅁允䅁䅁䅅䅁佁䉁䅑䅁硁䑁䅙䅎ぁ䑁䅍睍ㅁ䑁䅫李䅁䅁杷允䅁䅁䅍䅁䑁䅁䅷䅁䭁乁䅳䅁䭁䉁䝧䅁䉁䅁䅁允䅁䅁䅯兌䅙䅁杷允䅁䅁䅑䅁䑁䅁䅷䅁䭁䝁䅅䅁䭁佁䭯䅁䭁䡁䔰䅁䉁䅁䅁允䅁䅁䄴䅄䅁䑁䅁杌ㅁ䑁䅉免䅁䅁杷允䅁䅁䅑䅁䑁䅁䅷䅁䭁䭁䅷䅁䭁佁䭙䅁䭁䡁䔰䅁䉁䅁䅁允䅁䅁䄴䅄䅁䑁䅁杌㍁䑁䅁睎䅁䅁杷允䅁䅁䅑䅁䑁䅁䅷䅁䭁䱁䉁䅁䭁佁䬴䅁䭁䡁䔰䅁䉁䅁䅁允䅁䅁䅕䅁䅁䵁⭁歇䵅䅉䅅䅁䕁䅁䅁睁䵁䅁䅁权啁杁䅁权䕁䅁䅁权⽄允䅁允䅁䅁䅅䅁䙁䅁䅁䥁橁䝥䉂䍄䉁䅁䅁䅂䅁䅁䅍䅄䅁䅁䅯眶䅍䅁䅯充䅁䅁䅯眯䅅䅁䅅䅁䉁䅁䅁杄啁䅁䅁免㉁䑁䅕李睁䑁䅁䅍睁䑁䅁䅁䵁䅉䅅䅁䕁䅁䅁睁䵁䅁䅁权㝂䅁䅁权潄权䅁权療䅂䅁允䅁䅁䅅䅁佁䅁䄴䅁祁䑁䅧杌硁䑁䅕䅏䅁䅁杷允䅁䅁䅑䅁䑁䅁䅷䅁䭁䵁䅅䅁䭁佁䭯䅁䭁䡁䕁䅁䉁䅁䅁允䅁䅁䄴权䅁䑁䅁杌ぁ䑁䅕䅁䵁䅉䅅䅁䕁䅁䅁睁䵁䅁䅁权杄䅁䅁权畄权䅁权㥂䅂䅁允䅁䅁䅅䅁䙁䅁䅁䅁允呫䉪䍄䉁䅁䅁䅂䅁䅁䅍䅄䅁䅁䅯䅄䅅䅁䅯朷䅯䅁䅯兦䅑䅁䅅䅁䉁䅁䅁兂䅁䅁䅁䅁橳具杷允䅁䅁䅑䅁䑁䅁䅷䅁䭁䉁䉫䅁䭁佁䭳䅁䭁䥁䕍䅁䉁䅁䅁允䅁䅁䄴杆䅁䑁䅉睎硁䑁䅍䅍睁䑁䅁䅍睁䑁䅁䅁䵁䅉䅅䅁䕁䅁䅁睁䵁䅁䅁权桁䅁䅁权灄权䅁权㙂䅂䅁允䅁䅁䅅䅁䙁䅁䅁䅁杁硘䉊䍄䉁䅁䅁䅂䅁䅁䅍䅄䅁䅁䅯䅄䅅䅁䅯儶䅯䅁䅯兢䅑䅁䅅䅁䉁䅁䅁兂䅁䅁䅁䕧椸兑杷允䅁䅁䅑䅁䑁䅁䅷䅁䭁䅁䐴䅁䭁䉁䅅䅁䭁偁䈸䅁䉁䅁䅁允䅁䅁䄴䅆䅁䑁䅑杍硁䑁䅁䅍睁䑁䅁䅍睁䅁䅁䍄䉁䅁䅁睁䅁䅁䅍䅄䅁䅁䅯兤䅅䅁䅯杈䅙䅁䅅䅁䉁䅁䅁权楃杂䅁䍄䉁䅁䅁䅂䅁䅁䅍䅄䅁䅁䅯条䅁䅁䅯朶䅯䅁䅯睢䅑䅁䅅䅁䉁䅁䅁杄䵁䅁䅁䅍畁䑁䅅兎㍁䅁䅁䍄䉁䅁䅁䅂䅁䅁䅍䅄䅁䅁䅯睋䅅䅁䅯朵䅯䅁䅯兦䅑䅁䅅䅁䉁䅁䅁杄䵁䅁䅁免畁䑁䅍兏穁䅁䅁䍄䉁䅁䅁䅂䅁䅁䅍䅄䅁䅁䅯兘䅍䅁䅯权䅁䅁䅯眯䅅䅁䅅䅁䉁䅁䅁兂噄佥浫啍橧䅑杷允䅁䅁䅑䅁䑁䅁䅷䅁䭁䅁䉉䅁䭁佁䬴䅁䭁佁䭷䅁䉁䅁䅁允䅁䅁䅯睒䅁䅁杷允䅁䅁䅑䅁䑁䅁䅷䅁䭁䅁䑳䅁䭁䅁䅯䅁䭁偁䈸䅁䉁䅁䅁允䅁䅁䅕⼵灵搸乊䐫䴸䅉䅅䅁䕁䅁䅁睁䵁䅁䅁权扁允䅁权牄权䅁权獄权䅁允䅁䅁䅅䅁䭁䕁䅣䅁䵁䅉䅅䅁䕁䅁䅁睁䵁䅁䅁权煂允䅁权瑄权䅁权㥂䅂䅁允䅁䅁䅅䅁䙁乁䕖慕䵮杄䅬䍄䉁䅁䅁䅂䅁䅁䅍䅄䅁䅁䅯杊䅅䅁䅯朶䅯䅁䅯兢䅑䅁䅅䅁䉁䅁䅁杄䵁䅁䅁兎畁䑁䅍免祁䅁䅁䍄䉁䅁䅁䅂䅁䅁䅍䅄䅁䅁䅯杓䅅䅁䅯朶䅯䅁䅯睢䅑䅁䅅䅁䉁䅁䅁杄䵁䅁䅁䅍畁䑁䅕兎ぁ䅁䅁䍄䉁䅁䅁䅂䅁䅁䅍䅄䅁䅁䅯兌䅅䅁䅯眶䅯䅁䅯兣䅑䅁䅅䅁䉁䅁䅁杄啁䅁䅁杍ㅁ䑁䅙䅎祁䑁䅑杍㉁䑁䅅䅁䵁䅉䅅䅁䕁䅁䅁睁䵁䅁䅁权坂允䅁权灄权䅁权䑃䅂䅁允䅁䅁䅅䅁䙁䅁䅁䅁獄呯䉊䍄䉁䅁䅁䅂䅁䅁䅍䅄䅁䅁䅯兗䅍䅁䅯权䅁䅁䅯眯䅅䅁䅅䅁䉁䅁䅁兂牁硨婢発䍣䅑杷允䅁䅁䅑䅁䑁䅁䅷䅁䭁䑁䑯䅁䭁䅁䅯䅁䭁偁䈸䅁䉁䅁䅁允䅁䅁䅕䅄牉硨婢捂䵁䅉䅅䅁䕁䅁䅁睁䵁䅁䅁权䱁允䅁权潄权䅁权瑂䅂䅁允䅁䅁䅅䅁䭁䕁䅣䅁䵁䅉䅅䅁䕁䅁䅁睁䵁䅁䅁权穃睁䅁权剁䅁䅁权⽄允䅁允䅁䅁䅅䅁佁䉁䅑䅁㉁䑁䅑免睁䑁䅁䅍睁䑁䅁䅍䅁䅁杷允䅁䅁䅑䅁䑁䅁䅷䅁䭁䵁䉧䅁䭁䉁䜸䅁䭁䍁䝁䅁䉁䅁䅁允䅁䅁䅯儹䅫䅁杷允䅁䅁䅑䅁䑁䅁䅷䅁䭁䙁䑍䅁䭁䅁䅯䅁䭁偁䈸䅁䉁䅁䅁允䅁䅁䅕琯㑒匶硙䕃䵁䅉䅅䅁䕁䅁䅁睁䵁䅁䅁权䭃允䅁权潄权䅁权䙃䅂䅁允䅁䅁䅅䅁佁䅁䅷䅁穁䑁䅕杌硁䑁䅕䅁䵁䅉䅅䅁䕁䅁䅁睁䵁䅁䅁权权杁䅁权剁䅁䅁权⽄允䅁允䅁䅁䅅䅁佁䉁䅑䅁ぁ䑁䅅李㍁䑁䅉李睁䑁䅁䅍䅁䅁杷允䅁䅁䅑䅁䑁䅁䅷䅁䭁偁䅕䅁䭁佁䭯䅁䭁䝁䔸䅁䉁䅁䅁允䅁䅁䄴䅄䅁䑁䅅杌ぁ䑁䅑䅏䅁䅁杷允䅁䅁䅑䅁䑁䅁䅷䅁䭁䡁䉅䅁䭁佁䭯䅁䭁佁䭷䅁䉁䅁䅁允䅁䅁䅯睒䅁䅁杷允䅁䅁䅑䅁䑁䅁䅷䅁䭁䭁䍑䅁䭁䅁䅑䅁䭁偁䈸䅁䉁䅁䅁允䅁䅁䅕䅁䅁䅷⽈す䵅䅉䅅䅁䕁䅁䅁睁䵁䅁䅁权療杁䅁权剁䅁䅁权⽄允䅁允䅁䅁䅅䅁佁䉁䅑䅁㉁䑁䅫䅎㑁䑁䅁䅍睁䑁䅁䅍䅁䅁杷允䅁䅁䅑䅁䑁䅁䅷䅁䭁䡁䑣䅁䭁䅁䅯䅁䭁偁䈸䅁䉁䅁䅁允䅁䅁䅕潂噇㑑獴歄䵁䅉䅅䅁䕁䅁䅁睁䵁䅁䅁权慂䅁䅁权畄权䅁权䑃䅂䅁允䅁䅁䅅䅁䙁䅁䅁䅁元吴䉖䍄䉁䅁䅁䅂䅁䅁䅍䅄䅁䅁䅯杊䅅䅁䅯朶䅯䅁䅯兣䅑䅁䅅䅁䉁䅁䅁杄䵁䅁䅁䅎畁䑁䅧䅏硁䅁䅁䍄䉁䅁䅁䅂䅁䅁䅍䅄䅁䅁䅯䄵䅉䅁䅯充䅁䅁䅯眯䅅䅁䅅䅁䉁䅁䅁杄啁䅁䅁兎ㅁ䑁䅙䅍睁䑁䅁䅍睁䑁䅁䅁䵁䅉䅅䅁䕁䅁䅁睁䵁䅁䅁权䝂䅁䅁权瑄权䅁权㥂䅂䅁允䅁䅁䅅䅁䙁䥁堲桢䑋偷⽙䍄䉁䅁䅁䅂䅁䅁䅍䅄䅁䅁䅯杄䅅䅁䅯权䅁䅁䅯兂䅁䅁䅅䅁䉁䅁䅁兂橁⼲⭬歡䅸䅑杷允䅁䅁䅑䅁䑁䅁䅷䅁䭁䱁䅑䅁䭁䉁䅅䅁䭁䅁䅕䅁䉁䅁䅁允䅁䅁䄴䅆䅁䑁䅑免穁䑁䅉杍ぁ䑁䅁䅍睁䅁䅁䍄䉁䅁䅁䅂䅁䅁䅍䅄䅁䅁䅯䅯䅉䅁䅯权䅁䅁䅯眯䅅䅁䅅䅁䉁䅁䅁兂い搯㑒匶䑙䅑杷允䅁䅁䅑䅁䑁䅁䅷䅁䭁䍁䅕䅁䭁佁䬰䅁䭁佁䭷䅁䉁䅁䅁允䅁䅁䅯睒䅁䅁杷允䅁䅁䅑䅁䑁䅁䅷䅁䭁䩁䍅䅁䭁䅁䅑䅁䭁偁䈸䅁䉁䅁䅁允䅁䅁䅕䅁䅁䍧䍔啫䵅䅉䅅䅁䕁䅁䅁睁䵁䅁䅁权睁䅁䅁权浄权䅁权㙂䅂䅁允䅁䅁䅅䅁佁䅁䅷䅁硁䍁䄴睍祁䑁䅅䅁䵁䅉䅅䅁䕁䅁䅁睁䵁䅁䅁权啂允䅁权煄权䅁权㥂䅂䅁允䅁䅁䅅䅁佁䅁䅷䅁睁䍁䄴兎穁䑁䅉䅁䵁䅉䅅䅁䕁䅁䅁睁䵁䅁䅁权楄䅁䅁权䭁䅁䅁权䙁䅁䅁允䅁䅁䅅䅁䙁䡁⼰噎㘶晓⽁䍄䉁䅁䅁䅂䅁䅁䅍䅄䅁䅁䅯兦䅍䅁䅯䅂䅁䅁䅯眯䅅䅁䅅䅁䉁䅁䅁兂䅁䅁䅁䱓敤兑杷允䅁䅁䅑䅁䑁䅁䅷䅁䭁䥁䉷䅁䭁佁䭯䅁䭁䝁䔰䅁䉁䅁䅁允䅁䅁䅯睒䅁䅁杷允䅁䅁䅑䅁䑁䅁䅷䅁䭁䡁䐰䅁䭁䅁䅯䅁䭁偁䈸䅁䉁䅁䅁允䅁䅁䅕桙奂扏䥔ぃ䵁䅉䅅䅁䑁䅁䅁睁䵁䅁䅁权穄䅁䅁权慁杂䅁允䅁䅁䅅䅁䭁䑁䜴䅁䵁䅉䅅䅁䕁䅁䅁睁䵁䅁䅁权瑃䅁䅁权潄权䅁权䑃䅂䅁允䅁䅁䅅䅁佁䅁䄴䅁ぁ䑁䅧杌㉁䑁䅕睎䅁䅁杷允䅁䅁䅍䅁䑁䅁䅷䅁䭁偁䅍䅁䭁䍁䝑䅁䉁䅁䅁允䅁䅁䅯睖䅫䅁杷允䅁䅁䅑䅁䑁䅁䅷䅁䭁偁䉑䅁䭁佁䬴䅁䭁䥁䕍䅁䉁䅁䅁允䅁䅁䅕䅁䅁䑁數䕍䵅䅉䅅䅁䕁䅁䅁睁䵁䅁䅁权牄杁䅁权䭁䅁䅁权⽄允䅁允䅁䅁䅅䅁䙁䩁畨潅䅐桓䅨䍄䉁䅁䅁睁䅁䅁䅍䅄䅁䅁䅯睩䅁䅁䅯杊䅙䅁䅅䅁䉁䅁䅁杄䵁䅁䅁兏㕁䍁䄴李ㅁ䅁䅁䍄䉁䅁䅁䅂䅁䅁䅍䅄䅁䅁䅯杏䅉䅁䅯权䅁䅁䅯眯䅅䅁䅅䅁䉁䅁䅁兂敃㘷䝦穓䅣䅑杷允䅁䅁䅍䅁䑁䅁䅷䅁䭁䭁䅫䅁䭁䉁䝧䅁䉁䅁䅁允䅁䅁䅯䅦䅙䅁杷允䅁䅁䅑䅁䑁䅁䅷䅁䭁䝁䅍䅁䭁佁䭯䅁䭁䡁䔰䅁䉁䅁䅁允䅁䅁䄴䅄䅁䑁䅁杌睁䑁䅍䅎䅁䅁杷允䅁䅁䅑䅁䑁䅁䅷䅁䭁䱁䉷䅁䭁佁䭙䅁䭁䡁䔰䅁䉁䅁䅁允䅁䅁䄴权䅁䑁䅍杌ぁ䑁䅣䅁䵁䅉䅅䅁䕁䅁䅁睁䵁䅁䅁权湁杁䅁权䭁䅁䅁权⽄允䅁允䅁䅁䅅䅁䙁䱁䩰䅄牉票䅸䍄䉁䅁䅁䅂䅁䅁䅍䅄䅁䅁䅯睦䅁䅁䅯朵䅯䅁䅯䄷䅯䅁䅅䅁䉁䅁䅁权䡂䅁䅁䍄䉁䅁䅁䅂䅁䅁䅍䅄䅁䅁䅯兡䅅䅁䅯朶䅯䅁䅯睧䅑䅁䅅䅁䉁䅁䅁杄䵁䅁䅁䅍畁䑁䅕䅍㍁䅁䅁䍄䉁䅁䅁䅂䅁䅁䅍䅄䅁䅁䅯睫䅉䅁䅯充䅁䅁䅯眯䅅䅁䅅䅁䉁䅁䅁杄啁䅁䅁免㑁䑁䅧杍㕁䑁䅧睎ㅁ䑁䅁䅁䵁䅉䅅䅁䑁䅁䅁睁䵁䅁䅁权煂允䅁权敁杂䅁允䅁䅁䅅䅁䭁䙁䝙䅁䵁䅉䅅䅁䕁䅁䅁睁䵁䅁䅁权煄䅁䅁权潄权䅁权獄权䅁允䅁䅁䅅䅁䭁䕁䅣䅁䵁䅉䅅䅁䕁䅁䅁睁䵁䅁䅁权噃䅁䅁权畄权䅁权䑃䅂䅁允䅁䅁䅅䅁䙁䅁䅁䅁㡄䕚䉊䍄䉁䅁䅁䅂䅁䅁䅍䅄䅁䅁䅯䅒䅅䅁䅯朵䅯䅁䅯睧䅑䅁䅅䅁䉁䅁䅁杄䭁䅁䅁免畁䑁䅉兎䅁䅁杷允䅁䅁䅑䅁䑁䅁䅷䅁䭁䙁䍍䅁䭁䉁䅅䅁䭁偁䈸䅁䉁䅁䅁允䅁䅁䄴䅆䅁䑁䅣兏㕁䑁䅁䅍睁䑁䅁䅍睁䅁䅁䍄䉁䅁䅁睁䅁䅁䅍䅄䅁䅁䅯䅨䅅䅁䅯杇䅙䅁䅅䅁䉁䅁䅁权㥁杂䅁䍄䉁䅁䅁䅂䅁䅁䅍䅄䅁䅁䅯杇䅉䅁䅯䅂䅁䅁䅯眯䅅䅁䅅䅁䉁䅁䅁兂䅁䅁䅁塡卂兑杷允䅁䅁䅑䅁䑁䅁䅷䅁䭁䅁䕁䅁䭁䅁䅯䅁䭁偁䈸䅁䉁䅁䅁允䅁䅁䅕佖汏㡭村歆䵁䅉䅅䅁䕁䅁䅁睁䵁䅁䅁权灁允䅁权晁杂䅁权杁杂䅁允䅁䅁䅅䅁䭁䕁䜴䅁䵁䅉䅅䅁䕁䅁䅁睁䵁䅁䅁权兂允䅁权湄权䅁权硂䅂䅁允䅁䅁䅅䅁䙁偁卌坔光䉗䄱䍄䉁䅁䅁䅂䅁䅁䅍䅄䅁䅁䅯䅦䅅䅁䅯朵䅯䅁䅯睢䅑䅁䅅䅁䉁䅁䅁杄䵁䅁䅁免畁䑁䅁睍㕁䅁䅁䍄䉁䅁䅁䅂䅁䅁䅍䅄䅁䅁䅯儸䅅䅁䅯儷䅯䅁䅯全䅑䅁䅅䅁䉁䅁䅁兂䉃啬䱏䝢兣䅑杷允䅁䅁䅑䅁䑁䅁䅷䅁䭁佁䑳䅁䭁䅁䅯䅁䭁偁䈸䅁䉁䅁䅁允䅁䅁䅕硨婢発呤䕂䵁䅉䅅䅁䕁䅁䅁睁䵁䅁䅁权䕃䅁䅁权潄权䅁权硂䅂䅁允䅁䅁䅅䅁佁䅁䄴䅁祁䑁䅉杌㉁䑁䅁兏䅁䅁杷允䅁䅁䅑䅁䑁䅁䅷䅁䭁䕁䈴䅁䭁佁䭫䅁䭁䥁䕍䅁䉁䅁䅁允䅁䅁䅕䅁䅁䙁㡃歊䵅䅉䅅䅁䕁䅁䅁睁䵁䅁䅁权灁允䅁权牄权䅁权䙃䅂䅁允䅁䅁䅅䅁佁䉁䅑䅁硁䑁䅕李㕁䑁䅍兏硁䑁䅧䅍䅁䅁杷允䅁䅁䅑䅁䑁䅁䅷䅁䭁䕁䅧䅁䭁䅁䅯䅁䭁䅁䍑䅁䉁䅁䅁允䅁䅁䅕㑋坣挲㌷ぇ䵁䅉䅅䅁䕁䅁䅁睁䵁䅁䅁权⽃允䅁权湄权䅁权獄权䅁允䅁䅁䅅䅁䭁䕁䅣䅁䵁䅉䅅䅁䕁䅁䅁睁䵁䅁䅁权䅃杁䅁权剁䅁䅁权⽄允䅁允䅁䅁䅅䅁佁䉁䅙䅁穁䑁䅑睎ㅁ䑁䅁䅍睁䑁䅁䅍睁䅁䅁䍄䉁䅁䅁䅂䅁䅁䅍䅄䅁䅁䅯儷䅁䅁䅯眵䅯䅁䅯来䅑䅁䅅䅁䉁䅁䅁兂䑃䵷桱扒䱙䅑杷允䅁䅁䅑䅁䑁䅁䅷䅁䭁䝁䑁䅁䭁䅁䅯䅁䭁偁䈸䅁䉁䅁䅁允䅁䅁䅕歯㉗⼸唳歄䵁䅉䅅䅁䕁䅁䅁睁䵁䅁䅁权㡂杁䅁权䭁䅁䅁权⽄允䅁允䅁䅁䅅䅁䙁䅁䍷㑋坣攲⽱䍄䉁䅁䅁䅂䅁䅁䅍䅄䅁䅁䅯睁䅁䅁䅯儷䅯䅁䅯兢䅑䅁䅅䅁䉁䅁䅁权䡂䅁䅁䍄䉁䅁䅁䅂䅁䅁䅍䅄䅁䅁䅯䄵䅁䅁䅯朵䅯䅁䅯䅣䅑䅁䅅䅁䉁䅁䅁杄䵁䅁䅁兎畁䑁䅁䅍㉁䅁䅁䍄䉁䅁䅁䅂䅁䅁䅍䅄䅁䅁䅯杉䅅䅁䅯儷䅯䅁䅯兣䅑䅁䅅䅁䉁䅁䅁兂桄桥畓⭒浈睐杷允䅁䅁䅑䅁䑁䅁䅷䅁䭁佁䍷䅁䭁䉁䅅䅁䭁偁䈸䅁䉁䅁䅁允䅁䅁䄴䅆䅁䑁䅅䅎ぁ䑁䅍兏睁䑁䅁䅍睁䅁䅁䍄䉁䅁䅁䅂䅁䅁䅍䅄䅁䅁䅯杊䅅䅁䅯眵䅯䅁䅯兦䅑䅁䅅䅁䉁䅁䅁兂䩃坑汄䌰偉䅑杷允䅁䅁䅑䅁䑁䅁䅷䅁䭁䍁䉁䅁䭁佁䭳䅁䭁佁䭷䅁䉁䅁䅁允䅁䅁䅯睒䅁䅁杷允䅁䅁䅑䅁䑁䅁䅷䅁䭁䑁䉙䅁䭁佁䭯䅁䭁䥁䕕䅁䉁䅁䅁允䅁䅁䄴䅄䅁䑁䅁杌ㅁ䑁䅧免䅁䅁杷允䅁䅁䅑䅁䑁䅁䅷䅁䭁䡁䉁䅁䭁佁䭧䅁䭁䥁䕕䅁䉁䅁䅁允䅁䅁䄴杄䅁䑁䅅李畁䑁䅕杍㕁䅁䅁䍄䉁䅁䅁䅂䅁䅁䅍䅄䅁䅁䅯眫䅅䅁䅯儶䅯䅁䅯䅣䅑䅁䅅䅁䉁䅁䅁兂䅁䅁䅁䥫䙳兑杷允䅁䅁䅑䅁䑁䅁䅷䅁䭁䵁䅍䅁䭁佁䬴䅁䭁佁䭷䅁䉁䅁䅁允䅁䅁䅯睒䅁䅁杷允䅁䅁䅑䅁䑁䅁䅷䅁䭁䩁䐰䅁䭁䅁䅑䅁䭁偁䈸䅁䉁䅁䅁允䅁䅁䅕䅁䅁偁䥲啓䵅䅉䅅䅁䕁䅁䅁睁䵁䅁䅁权楂允䅁权浄权䅁权睂䅂䅁允䅁䅁䅅䅁佁䅁䅷䅁硁䍁䄴䅎ぁ䑁䅅䅁䵁䅉䅅䅁䕁䅁䅁睁䵁䅁䅁权扂杁䅁权䭁䅁䅁权⽄允䅁允䅁䅁䅅䅁䙁䵁㌯⭕汏⭭⽷䍄䉁䅁䅁䅂䅁䅁䅍䅄䅁䅁䅯䄰䅁䅁䅯朷䅯䅁䅯兢䅑䅁䅅䅁䉁䅁䅁权䡂䅁䅁䍄䉁䅁䅁䅂䅁䅁䅍䅄䅁䅁䅯䅳䅍䅁䅯充䅁䅁䅯眯䅅䅁䅅䅁䉁䅁䅁杄啁䅁䅁䅏ㅁ䑁䅣䅍睁䑁䅁䅍睁䑁䅁䅁䵁䅉䅅䅁䕁䅁䅁睁䵁䅁䅁权奄䅁䅁权牄权䅁权䙃䅂䅁允䅁䅁䅅䅁佁䉁䅑䅁ぁ䑁䅍睎㉁䑁䅣兏㉁䑁䅙兏䅁䅁杷允䅁䅁䅑䅁䑁䅁䅷䅁䭁䩁䅁䅁䭁佁䭙䅁䭁䝁䔰䅁䉁䅁䅁允䅁䅁䅯睒䅁䅁杷允䅁䅁䅑䅁䑁䅁䅷䅁䭁䕁䑑䅁䭁䅁䅯䅁䭁偁䈸䅁䉁䅁䅁允䅁䅁䅕灶愸㥌欰䕉䵁䅉䅅䅁䕁䅁䅁睁䵁䅁䅁权祂允䅁权灄权䅁权硂䅂䅁允䅁䅁䅅䅁䙁䅁䅁䅁杂兓䈹䍄䉁䅁䅁䅂䅁䅁䅍䅄䅁䅁䅯䅳䅍䅁䅯权䅁䅁䅯眯䅅䅁䅅䅁䉁䅁䅁兂汄䌰扌堫㐷睐杷允䅁䅁䅍䅁䑁䅁䅷䅁䭁䅁䉍䅁䭁䉁䝯䅁䉁䅁䅁允䅁䅁䅯杷䅙䅁杷允䅁䅁䅑䅁䑁䅁䅷䅁䭁䱁䉁䅁䭁佁䭫䅁䭁䝁䔰䅁䉁䅁䅁允䅁䅁䅯睒䅁䅁杷允䅁䅁䅑䅁䑁䅁䅷䅁䭁䝁䉅䅁䭁佁䭳䅁䭁䡁䕅䅁䉁䅁䅁允䅁䅁䄴䅆䅁䑁䅍杍睁䑁䅍䅍睁䑁䅁䅍睁䅁䅁䍄䉁䅁䅁䅂䅁䅁䅍䅄䅁䅁䅯睸䅁䅁䅯朶䅯䅁䅯䄷䅯䅁䅅䅁䉁䅁䅁权䡂䅁䅁䍄䉁䅁䅁䅂䅁䅁䅍䅄䅁䅁䅯杳䅅䅁䅯权䅁䅁䅯䅂䅉䅁䅅䅁䉁䅁䅁兂卂䉵䘶㤶充䅑杷允䅁䅁䅑䅁䑁䅁䅷䅁䭁䵁䄰䅁䭁佁䭙䅁䭁佁䭷䅁䉁䅁䅁允䅁䅁䅯睒䅁䅁杷允䅁䅁䅑䅁䑁䅁䅷䅁䭁䵁䉑䅁䭁佁䭙䅁䭁䥁䕍䅁䉁䅁䅁允䅁䅁䄴䅄䅁䑁䅅杌ㅁ䑁䅙䅎䅁䅁杷允䅁䅁䅑䅁䑁䅁䅷䅁䭁乁䉣䅁䭁佁䬰䅁䭁䡁䕯䅁䉁䅁䅁允䅁䅁䅕⽷潕䥘䌯吴䴸䅉䅅䅁䕁䅁䅁睁䵁䅁䅁权潁杁䅁权剁䅁䅁权⽄允䅁允䅁䅁䅅䅁佁䉁䅉䅁㍁䑁䅙䅏㉁䑁䅉䅍睁䑁䅁䅁䵁䅉䅅䅁䕁䅁䅁睁䵁䅁䅁权坁允䅁权煄权䅁权䙃䅂䅁允䅁䅁䅅䅁佁䅁䅷䅁硁䍁䄴兎穁䑁䅍䅁䵁䅉䅅䅁䕁䅁䅁睁䵁䅁䅁权潁杁䅁权䭁䅁䅁权⽄允䅁允䅁䅁䅅䅁䙁䵁䴳䵺䵺䍺䅒䍄䉁䅁䅁睁䅁䅁䅍䅄䅁䅁䅯杷䅁䅁䅯杈䅙䅁䅅䅁䉁䅁䅁权歃杂䅁䍄䉁䅁䅁䅂䅁䅁䅍䅄䅁䅁䅯䅎䅅䅁䅯眶䅯䅁䅯兢䅑䅁䅅䅁䉁䅁䅁权䡂䅁䅁䍄䉁䅁䅁䅂䅁䅁䅍䅄䅁䅁䅯睕䅅䅁䅯儶䅯䅁䅯兣䅑䅁䅅䅁䉁䅁䅁兂䅁䅁䅁䭷位具杷允䅁䅁䅑䅁䑁䅁䅷䅁䭁䍁䐴䅁䭁䅁䅯䅁䭁偁䈸䅁䉁䅁䅁允䅁䅁䅕免獩䙈歰含䴸䅉䅅䅁䕁䅁䅁睁䵁䅁䅁权䱁睁䅁权剁䅁䅁权⽄允䅁允䅁䅁䅅䅁佁䉁䅙䅁祁䑁䅅䅎硁䑁䅁䅍睁䑁䅁䅍睁䅁䅁䍄䉁䅁䅁䅂䅁䅁䅍䅄䅁䅁䅯兇䅁䅁䅯儶䅯䅁䅯兣䅑䅁䅅䅁䉁䅁䅁兂䅁䅁䅁䙧剕具杷允䅁䅁䅑䅁䑁䅁䅷䅁䭁䩁䉯䅁䭁佁䭣䅁䭁䡁䕯䅁䉁䅁䅁允䅁䅁䅕匶硙䭃捷歃䵁䅉䅅䅁䑁䅁䅁睁䵁䅁䅁权卄䅁䅁权敁杂䅁允䅁䅁䅅䅁䭁䡁䝣䅁䵁䅉䅅䅁䕁䅁䅁睁䵁䅁䅁权䑁䅁䅁权浄权䅁权㙂䅂䅁允䅁䅁䅅䅁佁䅁䅷䅁硁䍁䄴睎㑁䑁䅅䅁䵁䅉䅅䅁䕁䅁䅁睁䵁䅁䅁权偄允䅁权灄权䅁权獄权䅁允䅁䅁䅅䅁䭁䕁䅣䅁䵁䅉䅅䅁䕁䅁䅁睁䵁䅁䅁权扄睁䅁权䭁䅁䅁权⽄允䅁允䅁䅁䅅䅁䙁䡁啳歲桦楥䅖䍄䉁䅁䅁䅂䅁䅁䅍䅄䅁䅁䅯䅥䅁䅁䅯䄶䅯䅁䅯䅣䅑䅁䅅䅁䉁䅁䅁杄䵁䅁䅁䅏畁䑁䅣睎㕁䅁䅁䍄䉁䅁䅁䅂䅁䅁䅍䅄䅁䅁䅯兢䅅䅁䅯朵䅯䅁䅯睧䅑䅁䅅䅁䉁䅁䅁杄䵁䅁䅁李畁䑁䅙杍硁䅁䅁䍄䉁䅁䅁䅂䅁䅁䅍䅄䅁䅁䅯䅷䅉䅁䅯权䅁䅁䅯眯䅅䅁䅅䅁䉁䅁䅁兂䉄煹䙆癴慍䅑杷允䅁䅁䅑䅁䑁䅁䅷䅁䭁䅁䅷䅁䭁佁䭫䅁䭁䡁䕁䅁䉁䅁䅁允䅁䅁䅕䅁䅁䅁㡃ふ䵁䅉䅅䅁䕁䅁䅁睁䵁䅁䅁权⭂䅁䅁权晁杂䅁权杁杂䅁允䅁䅁䅅䅁䭁䉁䡁䅁䵁䅉䅅䅁䕁䅁䅁睁䵁䅁䅁权䍁允䅁权湄权䅁权療䅂䅁允䅁䅁䅅䅁䙁䙁歰㥏倹晪⽅䍄䉁䅁䅁䅂䅁䅁䅍䅄䅁䅁䅯䅂䅅䅁䅯眶䅯䅁䅯来䅑䅁䅅䅁䉁䅁䅁杄啁䅁䅁兎穁䑁䅣杍穁䑁䅕䅍睁䑁䅁䅁䵁䅉䅅䅁䕁䅁䅁睁䵁䅁䅁权㉃杁䅁权剁䅁䅁权⽄允䅁允䅁䅁䅅䅁佁䉁䅑䅁祁䑁䅅䅎㕁䑁䅣睍睁䑁䅁䅍䅁䅁杷允䅁䅁䅍䅁䑁䅁䅷䅁䭁偁䅫䅁䭁䉁䝷䅁䉁䅁䅁允䅁䅁䅯杮䅙䅁杷允䅁䅁䅑䅁䑁䅁䅷䅁䭁䅁䉣䅁䭁佁䭣䅁䭁䥁䕕䅁䉁䅁䅁允䅁䅁䅕歵䵫楁䡵ぉ䵁䅉䅅䅁䕁䅁䅁睁䵁䅁䅁权㉃睁䅁权剁䅁䅁权⽄允䅁允䅁䅁䅅䅁佁䉁䅑䅁硁䑁䅉兎祁䑁䅁䅍睁䑁䅁䅍䅁䅁杷允䅁䅁䅍䅁䑁䅁䅷䅁䭁佁䅕䅁䭁䍁䝙䅁䉁䅁䅁允䅁䅁䄴䅄䅁䑁䅣睎畁䑁䅑免䅁䅁杷允䅁䅁䅍䅁䑁䅁䅷䅁䭁䥁䉷䅁䭁䉁䜴䅁䉁䅁䅁允䅁䅁䅯杫䅙䅁杷允䅁䅁䅑䅁䑁䅁䅷䅁䭁䱁䉉䅁䭁佁䭯䅁䭁䡁䔰䅁䉁䅁䅁允䅁䅁䄴䅄䅁䑁䅁杌睁䑁䅍䅏䅁䅁杷允䅁䅁䅑䅁䑁䅁䅷䅁䭁䍁䉫䅁䭁佁䬰䅁䭁䡁䕁䅁䉁䅁䅁允䅁䅁䅕䩙䱖㉚㘴稯䴸䅉䅅䅁䕁䅁䅁睁䵁䅁䅁权㉃睁䅁权䭁䅁䅁权⽄允䅁允䅁䅁䅅䅁䙁偁潙䥘䌯剤䅒䍄䉁䅁䅁睁䅁䅁䅍䅄䅁䅁䅯杕䅅䅁䅯杇䅙䅁䅅䅁䉁䅁䅁权瑁杂䅁䍄䉁䅁䅁䅂䅁䅁䅍䅄䅁䅁䅯村䅁䅁䅯儷䅯䅁䅯来䅑䅁䅅䅁䉁䅁䅁兂潃歸㍳啩先睐杷允䅁䅁䅑䅁䑁䅁䅷䅁䭁䅁䅧䅁䭁佁䬰䅁䭁䡁䔰䅁䉁䅁䅁允䅁䅁䅕䅄牉硨婢樱䴸䅉䅅䅁䕁䅁䅁睁䵁䅁䅁权䱄允䅁权畄权䅁权瑂䅂䅁允䅁䅁䅅䅁䙁䅁䅁䅁睁䍪䉆䍄䉁䅁䅁䅂䅁䅁䅍䅄䅁䅁䅯眫䅅䅁䅯眶䅯䅁䅯䅣䅑䅁䅅䅁䉁䅁䅁杄啁䅁䅁免硁䑁䅅䅍㕁䑁䅍䅎㕁䑁䅅䅁䵁䅉䅅䅁䕁䅁䅁睁䵁䅁䅁权慁睁䅁权䭁䅁䅁权⽄允䅁允䅁䅁䅅䅁䙁䅁琴灳瘳睰䅬䍄䉁䅁䅁䅂䅁䅁䅍䅄䅁䅁䅯䅊䅁䅁䅯儷䅯䅁䅯睢䅑䅁䅅䅁䉁䅁䅁权䡂䅁䅁䍄䉁䅁䅁䅂䅁䅁䅍䅄䅁䅁䅯䅰䅁䅁䅯䄶䅯䅁䅯䄷䅯䅁䅅䅁䉁䅁䅁权䡂䅁䅁䍄䉁䅁䅁䅂䅁䅁䅍䅄䅁䅁䅯杹䅁䅁䅯儷䅯䅁䅯䄷䅯䅁䅅䅁䉁䅁䅁权䡂䅁䅁䍄䉁䅁䅁䅂䅁䅁䅍䅄䅁䅁䅯䅥䅅䅁䅯䅂䅁䅁䅯兂䅁䅁䅅䅁䉁䅁䅁兂䅁䅁䅁佯䱓兑杷允䅁䅁䅑䅁䑁䅁䅷䅁䭁乁䉳䅁䭁佁䭧䅁䭁䡁䕁䅁䉁䅁䅁允䅁䅁䄴杄䅁䑁䅅䅏畁䑁䅍兎穁䅁䅁䍄䉁䅁䅁䅂䅁䅁䅍䅄䅁䅁䅯兊䅉䅁䅯权䅁䅁䅯眯䅅䅁䅅䅁䉁䅁䅁兂噄佥浫啍㉧䅑杷允䅁䅁䅑䅁䑁䅁䅷䅁䭁偁䍣䅁䭁䅁䅑䅁䭁偁䈸䅁䉁䅁䅁允䅁䅁䅕䅁䅁䵁䐶䕢䵅䅉䅅䅁䕁䅁䅁睁䵁䅁䅁权㥃允䅁权湄权䅁权瑂䅂䅁允䅁䅁䅅䅁䙁䭁硲欰椱䉫䅲䍄䉁䅁䅁䅂䅁䅁䅍䅄䅁䅁䅯睳䅍䅁䅯权䅁䅁䅯眯䅅䅁䅅䅁䉁䅁䅁兂䭁㘱睎児䝯䅑杷允䅁䅁䅑䅁䑁䅁䅷䅁䭁䡁䄴䅁䭁佁䭯䅁䭁䡁䔰䅁䉁䅁䅁允䅁䅁䄴䅄䅁䑁䅉杌ㅁ䑁䅉睎䅁䅁杷允䅁䅁䅑䅁䑁䅁䅷䅁䭁䕁䉉䅁䭁佁䭧䅁䭁䡁䕁䅁䉁䅁䅁允䅁䅁䄴杄䅁䑁䅅䅎畁䑁䅣䅏ㅁ䅁䅁䍄䉁䅁䅁䅂䅁䅁䅍䅄䅁䅁䅯䅹䅁䅁䅯眶䅯䅁䅯䅣䅑䅁䅅䅁䉁䅁䅁杄啁䅁䅁睍祁䑁䅙䅍睁䑁䅁䅍睁䑁䅁䅁䵁䅉䅅䅁䕁䅁䅁睁䵁䅁䅁权摂允䅁权浄权䅁权㥂䅂䅁允䅁䅁䅅䅁佁䅁䅷䅁睁䍁䄴兏硁䑁䅙䅁䵁䅉䅅䅁䕁</t>
  </si>
  <si>
    <t>䅁䅁睁䵁䅁䅁权煂睁䅁权剁䅁䅁权⽄允䅁允䅁䅁䅅䅁佁䉁䅑䅁㉁䑁䅕睍睁䑁䅁䅍睁䑁䅁䅍䅁䅁杷允䅁䅁䅍䅁䑁䅁䅷䅁䭁䍁䅍䅁䭁䍁䝑䅁䉁䅁䅁允䅁䅁䅯朸䅧䅁杷允䅁䅁䅑䅁䑁䅁䅷䅁䭁䍁䅯䅁䭁佁䭙䅁䭁䡁䔰䅁䉁䅁䅁允䅁䅁䄴䅄䅁䑁䅁杌㍁䑁䅕䅎䅁䅁杷允䅁䅁䅑䅁䑁䅁䅷䅁䭁䝁䅉䅁䭁佁䭧䅁䭁䝁䔸䅁䉁䅁䅁允䅁䅁䄴杄䅁䑁䅉免畁䑁䅣䅍ぁ䅁䅁䍄䉁䅁䅁䅂䅁䅁䅍䅄䅁䅁䅯䄱䅁䅁䅯睈䅙䅁䅯䅉䅙䅁䅅䅁䉁䅁䅁权扄䅃䅁䍄䉁䅁䅁䅂䅁䅁䅍䅄䅁䅁䅯睑䅅䅁䅯朷䅯䅁䅯䅣䅑䅁䅅䅁䉁䅁䅁兂䅁䅁䅁䑍⬴兑杷允䅁䅁䅑䅁䑁䅁䅷䅁䭁乁䄴䅁䭁佁䭧䅁䭁䡁䕯䅁䉁䅁䅁允䅁䅁䄴杄䅁䑁䅅李畁䑁䅅䅏㑁䅁䅁䍄䉁䅁䅁睁䅁䅁䅍䅄䅁䅁䅯杭䅁䅁䅯杈䅙䅁䅅䅁䉁䅁䅁权穃杂䅁䍄䉁䅁䅁䅂䅁䅁䅍䅄䅁䅁䅯杄䅁䅁䅯朶䅯䅁䅯兢䅑䅁䅅䅁䉁䅁䅁权䡂䅁䅁䍄䉁䅁䅁䅂䅁䅁䅍䅄䅁䅁䅯䅲䅁䅁䅯儶䅯䅁䅯兦䅑䅁䅅䅁䉁䅁䅁兂䅁䅁䅁䵧䕁兑杷允䅁䅁䅑䅁䑁䅁䅷䅁䭁䅁䉷䅁䭁佁䭳䅁䭁䡁䕁䅁䉁䅁䅁允䅁䅁䄴䅆䅁䑁䅉䅍㍁䑁䅍免㑁䑁䅑兏ぁ䅁䅁䍄䉁䅁䅁䅂䅁䅁䅍䅄䅁䅁䅯兓䅁䅁䅯䄶䅯䅁䅯䅣䅑䅁䅅䅁䉁䅁䅁杄佁䅁䅁杍ㅁ䍁䄴䅎㉁䑁䅅䅁䵁䅉䅅䅁䕁䅁䅁睁䵁䅁䅁权䉄䅁䅁权灄权䅁权䑃䅂䅁允䅁䅁䅅䅁䙁䅁䅁䅁䅂兲䉌䍄䉁䅁䅁䅂䅁䅁䅍䅄䅁䅁䅯杌䅁䅁䅯朵䅯䅁䅯䄷䅯䅁䅅䅁䉁䅁䅁权䡂䅁䅁䍄䉁䅁䅁䅂䅁䅁䅍䅄䅁䅁䅯眴䅅䅁䅯䅂䅁䅁䅯䅂䅉䅁䅅䅁䉁䅁䅁兂䅁䅁杁㥆晵兑杷允䅁䅁䅑䅁䑁䅁䅷䅁䭁䑁䍑䅁䭁䅁䅯䅁䭁偁䈸䅁䉁䅁䅁允䅁䅁䅕渷⽷噎㘶䕄䵁䅉䅅䅁䕁䅁䅁睁䵁䅁䅁权あ䅁䅁权剁䅁䅁权䕁杁䅁允䅁䅁䅅䅁佁䉁䅑䅁祁䑁䅑䅏硁䑁䅁䅍睁䑁䅁䅍䅁䅁杷允䅁䅁䅑䅁䑁䅁䅷䅁䭁䵁䈰䅁䭁佁䭳䅁䭁䡁䔰䅁䉁䅁䅁允䅁䅁䄴䅆䅁䑁䅫睍ㅁ䑁䅉杍㕁䑁䅍睍㑁䅁䅁䍄䉁䅁䅁䅂䅁䅁䅍䅄䅁䅁䅯儳䅉䅁䅯权䅁䅁䅯眯䅅䅁䅅䅁䉁䅁䅁兂㉄䙋偹牷穕䅑杷允䅁䅁䅑䅁䑁䅁䅷䅁䭁䑁䅳䅁䭁佁䬰䅁䭁䡁䕁䅁䉁䅁䅁允䅁䅁䅕䝭匴㡧䭄吵䴸䅉䅅䅁䕁䅁䅁睁䵁䅁䅁权婃䅁䅁权浄权䅁权硂䅂䅁允䅁䅁䅅䅁佁䅁䅷䅁硁䍁䄴睍穁䑁䅕䅁䵁䅉䅅䅁䕁䅁䅁睁䵁䅁䅁权䙄䅁䅁权瑄权䅁权睂䅂䅁允䅁䅁䅅䅁䙁䭁睒児塲⽯⽙䍄䉁䅁䅁䅂䅁䅁䅍䅄䅁䅁䅯兙䅉䅁䅯充䅁䅁䅯眯䅅䅁䅅䅁䉁䅁䅁杄坁䅁䅁兎㍁䑁䅍睍睁䑁䅁䅍睁䑁䅁䅍䅁䅁杷允䅁䅁䅑䅁䑁䅁䅷䅁䭁偁䅳䅁䭁佁䭯䅁䭁䡁䕁䅁䉁䅁䅁允䅁䅁䄴䅄䅁䑁䅁杌祁䑁䅫免䅁䅁杷允䅁䅁䅑䅁䑁䅁䅷䅁䭁䙁䉙䅁䭁佁䭯䅁䭁䥁䕕䅁䉁䅁䅁允䅁䅁䄴䅄䅁䑁䅁杌㕁䑁䅉兏䅁䅁杷允䅁䅁䅑䅁䑁䅁䅷䅁䭁䝁䑷䅁䭁䅁䅑䅁䭁偁䈸䅁䉁䅁䅁允䅁䅁䅕䅁䅁䝧桘啕䵅䅉䅅䅁䕁䅁䅁睁䵁䅁䅁权坂䅁䅁权畄权䅁权獄权䅁允䅁䅁䅅䅁䭁䕁䅣䅁䵁䅉䅅䅁䕁䅁䅁睁䵁䅁䅁权㡁允䅁权畄权䅁权㙂䅂䅁允䅁䅁䅅䅁䙁䅁䅁䅁睁䉂䉤䍄䉁䅁䅁䅂䅁䅁䅍䅄䅁䅁䅯䄱䅅䅁䅯权䅁䅁䅯䅂䅉䅁䅅䅁䉁䅁䅁权䡂䅁䅁䍄䉁䅁䅁䅂䅁䅁䅍䅄䅁䅁䅯杉䅉䅁䅯充䅁䅁䅯眯䅅䅁䅅䅁䉁䅁䅁杄啁䅁䅁杍㍁䑁䅧䅍睁䑁䅁䅍睁䑁䅁䅁䵁䅉䅅䅁䕁䅁䅁睁䵁䅁䅁权歁允䅁权牄权䅁权瑂䅂䅁允䅁䅁䅅䅁䭁䕁䅣䅁䵁䅉䅅䅁䑁䅁䅁睁䵁䅁䅁权䝁䅁䅁权捁杂䅁允䅁䅁䅅䅁䭁䍁䥍䅁䵁䅉䅅䅁䕁䅁䅁睁䵁䅁䅁权扁䅁䅁权潄权䅁权獄权䅁允䅁䅁䅅䅁䭁䕁䅣䅁䵁䅉䅅䅁䕁䅁䅁睁䵁䅁䅁权呂允䅁权湄权䅁权䑃䅂䅁允䅁䅁䅅䅁䙁乁楅⼲⭬桡䄵䍄䉁䅁䅁睁䅁䅁䅍䅄䅁䅁䅯杗䅁䅁䅯杊䅙䅁䅅䅁䉁䅁䅁杄䵁䅁䅁兎㕁䍁䄴兎㉁䅁䅁䍄䉁䅁䅁䅂䅁䅁䅍䅄䅁䅁䅯杔䅅䅁䅯朵䅯䅁䅯来䅑䅁䅅䅁䉁䅁䅁杄䵁䅁䅁免畁䑁䅕兎㑁䅁䅁䍄䉁䅁䅁睁䅁䅁䅍䅄䅁䅁䅯睇䅁䅁䅯杈䅙䅁䅅䅁䉁䅁䅁权汁䅃䅁䍄䉁䅁䅁䅂䅁䅁䅍䅄䅁䅁䅯兄䅁䅁䅯眶䅯䅁䅯䅣䅑䅁䅅䅁䉁䅁䅁杄坁䅁䅁免㍁䑁䅙兎㍁䑁䅉睍硁䑁䅕䅍䅁䅁杷允䅁䅁䅍䅁䑁䅁䅷䅁䭁䱁䅫䅁䭁䉁䜴䅁䉁䅁䅁允䅁䅁䅯眴䅙䅁杷允䅁䅁䅑䅁䑁䅁䅷䅁䭁䙁䌸䅁䭁䅁䅑䅁䭁偁䈸䅁䉁䅁䅁允䅁䅁䅕䅁䅁乁呹歕䵅䅉䅅䅁䕁䅁䅁睁䵁䅁䅁权桁允䅁权牄权䅁权䑃䅂䅁允䅁䅁䅅䅁佁䉁䅑䅁硁䑁䅑免㉁䑁䅑睎硁䑁䅉兏䅁䅁杷允䅁䅁䅑䅁䑁䅁䅷䅁䭁偁䅷䅁䭁佁䭯䅁䭁䥁䕕䅁䉁䅁䅁允䅁䅁䄴䅄䅁䑁䅁杌硁䑁䅍兎䅁䅁杷允䅁䅁䅑䅁䑁䅁䅷䅁䭁佁䉑䅁䭁佁䭣䅁䭁䝁䔰䅁䉁䅁䅁允䅁䅁䅯睒䅁䅁杷允䅁䅁䅑䅁䑁䅁䅷䅁䭁佁䉁䅁䭁佁䭫䅁䭁䥁䕕䅁䉁䅁䅁允䅁䅁䅕䅁䅁䝁䕂欵䵁䅉䅅䅁䕁䅁䅁睁䵁䅁䅁权偄䅁䅁权牄权䅁权䙃䅂䅁允䅁䅁䅅䅁佁䉁䅑䅁祁䑁䅅兎㕁䑁䅅免睁䑁䅁䅍䅁䅁杷允䅁䅁䅑䅁䑁䅁䅷䅁䭁䵁䅍䅁䭁䅁䅯䅁䭁䅁䍑䅁䉁䅁䅁允䅁䅁䅕䬯确欰椳䕆䵁䅉䅅䅁䕁䅁䅁睁䵁䅁䅁权䡂允䅁权牄权䅁权䑃䅂䅁允䅁䅁䅅䅁佁䉁䅑䅁穁䑁䅅李ぁ䑁䅁䅍睁䑁䅁䅍䅁䅁杷允䅁䅁䅑䅁䑁䅁䅷䅁䭁䝁䍯䅁䭁䅁䅯䅁䭁偁䈸䅁䉁䅁䅁允䅁䅁䅕余兘瑉㕳啉䵁䅉䅅䅁䑁䅁䅁睁䵁䅁䅁权䑁允䅁权奁杂䅁允䅁䅁䅅䅁䭁䑁䝫䅁䵁䅉䅅䅁䕁䅁䅁睁䵁䅁䅁权歁䅁䅁权灄权䅁权㥂䅂䅁允䅁䅁䅅䅁䙁䅁䅁䅁允卷䉂䍄䉁䅁䅁䅂䅁䅁䅍䅄䅁䅁䅯兕䅍䅁䅯充䅁䅁䅯眯䅅䅁䅅䅁䉁䅁䅁杄啁䅁䅁杍祁䑁䅑免睁䑁䅁䅍睁䑁䅁䅁䵁䅉䅅䅁䑁䅁䅁睁䵁䅁䅁权畄允䅁权歁杂䅁允䅁䅁䅅䅁䭁䥁䭧䅁䵁䅉䅅䅁䕁䅁䅁睁䵁䅁䅁权剂睁䅁权䭁䅁䅁权⽄允䅁允䅁䅁䅅䅁䙁䵁桵扒穢刯䅤䍄䉁䅁䅁䅂䅁䅁䅍䅄䅁䅁䅯睱䅍䅁䅯权䅁䅁䅯眯䅅䅁䅅䅁䉁䅁䅁兂䍂余兘桉橳䅑杷允䅁䅁䅑䅁䑁䅁䅷䅁䭁乁䅯䅁䭁佁䭧䅁䭁䡁䔰䅁䉁䅁䅁允䅁䅁䄴杄䅁䑁䅅杍畁䑁䅅䅏穁䅁䅁䍄䉁䅁䅁䅂䅁䅁䅍䅄䅁䅁䅯䅧䅉䅁䅯权䅁䅁䅯眯䅅䅁䅅䅁䉁䅁䅁兂㑃潈牘払䑧䅑杷允䅁䅁䅑䅁䑁䅁䅷䅁䭁佁䉣䅁䭁佁䭯䅁䭁䡁䕅䅁䉁䅁䅁允䅁䅁䄴䅄䅁䑁䅅杌穁䑁䅕杍䅁䅁杷允䅁䅁䅑䅁䑁䅁䅷䅁䭁䵁䍑䅁䭁䅁䅯䅁䭁偁䈸䅁䉁䅁䅁允䅁䅁䅕灰䕶䱉祄歆䵁䅉䅅䅁䕁䅁䅁睁䵁䅁䅁权䥄䅁䅁权剁䅁䅁权䕁杁䅁允䅁䅁䅅䅁佁䉁䅑䅁穁䑁䅅䅎睁䑁䅁䅍睁䑁䅁䅍䅁䅁杷允䅁䅁䅑䅁䑁䅁䅷䅁䭁䥁䉳䅁䭁佁䭙䅁䭁佁䭷䅁䉁䅁䅁允䅁䅁䅯睒䅁䅁杷允䅁䅁䅑䅁䑁䅁䅷䅁䭁䵁䑧䅁䭁䅁䅑䅁䭁偁䈸䅁䉁䅁䅁允䅁䅁䅕䅁䅁䥁偂正䵅䅉䅅䅁䑁䅁䅁睁䵁䅁䅁权奄允䅁权歁杂䅁允䅁䅁䅅䅁䭁䍁䩕䅁䵁䅉䅅䅁䕁䅁䅁睁䵁䅁䅁权䵃睁䅁权剁䅁䅁权⽄允䅁允䅁䅁䅅䅁佁䉁䅑䅁㍁䑁䅉兎㉁䑁䅁䅍睁䑁䅁䅍䅁䅁杷允䅁䅁䅑䅁䑁䅁䅷䅁䭁䙁䅷䅁䭁䉁䅅䅁䭁䅁䍑䅁䉁䅁䅁允䅁䅁䄴䅆䅁䑁䅣杍睁䑁䅅杍ㅁ䑁䅁䅎穁䅁䅁䍄䉁䅁䅁䅂䅁䅁䅍䅄䅁䅁䅯兯䅁䅁䅯允䅉䅁䅯兂䅉䅁䅅䅁䉁䅁䅁兂兂䵰佇硑䉅兑杷允䅁䅁䅑䅁䑁䅁䅷䅁䭁䍁䉅䅁䭁佁䭣䅁䭁佁䭷䅁䉁䅁䅁允䅁䅁䅯睒䅁䅁杷允䅁䅁䅑䅁䑁䅁䅷䅁䭁䑁䅣䅁䭁佁䭯䅁䭁䡁䕁䅁䉁䅁䅁允䅁䅁䄴䅄䅁䑁䅁杌㉁䑁䅑兎䅁䅁杷允䅁䅁䅑䅁䑁䅁䅷䅁䭁䭁䉧䅁䭁佁䭣䅁䭁䝁䔰䅁䉁䅁䅁允䅁䅁䅯睒䅁䅁杷允䅁䅁䅑䅁䑁䅁䅷䅁䭁偁䅕䅁䭁佁䭫䅁䭁䝁䔰䅁䉁䅁䅁允䅁䅁䅕䅁䅁䥁㥯啉䵅䅉䅅䅁䕁䅁䅁睁䵁䅁䅁权䩂杁䅁权剁䅁䅁权⽄允䅁允䅁䅁䅅䅁佁䉁䅑䅁祁䑁䅣睎睁䑁䅁䅍睁䑁䅁䅍䅁䅁杷允䅁䅁䅑䅁䑁䅁䅷䅁䭁偁䉯䅁䭁佁䬴䅁䭁䝁䔰䅁䉁䅁䅁允䅁䅁䅯睒䅁䅁杷允䅁䅁䅑䅁䑁䅁䅷䅁䭁䝁䄸䅁䭁佁䭧䅁䭁䝁䔸䅁䉁䅁䅁允䅁䅁䄴䅄䅁䑁䅙免畁䑁䅙睍䅁䅁杷允䅁䅁䅑䅁䑁䅁䅷䅁䭁䥁䅅䅁䭁佁䭙䅁䭁䥁䕕䅁䉁䅁䅁允䅁䅁䄴权䅁䑁䅅杌ㅁ䑁䅉䅁䵁䅉䅅䅁䕁䅁䅁睁䵁䅁䅁权噄䅁䅁权畄权䅁权獄权䅁允䅁䅁䅅䅁䭁䕁䅣䅁䵁䅉䅅䅁䕁䅁䅁睁䵁䅁䅁权䥄杁䅁权剁䅁䅁权⽄允䅁允䅁䅁䅅䅁佁䉁䅙䅁硁䑁䅅睎㑁䑁䅁䅍睁䑁䅁䅍睁䅁䅁䍄䉁䅁䅁䅂䅁䅁䅍䅄䅁䅁䅯睂䅁䅁䅯朶䅯䅁䅯兣䅑䅁䅅䅁䉁䅁䅁杄䵁䅁䅁䅍畁䑁䅕李ぁ䅁䅁䍄䉁䅁䅁䅂䅁䅁䅍䅄䅁䅁䅯睱䅁䅁䅯朶䅯䅁䅯兦䅑䅁䅅䅁䉁䅁䅁杄䵁䅁䅁䅍畁䑁䅙兎硁䅁䅁䍄䉁䅁䅁䅂䅁䅁䅍䅄䅁䅁䅯杘䅁䅁䅯充䅁䅁䅯兂䅁䅁䅅䅁䉁䅁䅁杄啁䅁䅁免硁䑁䅍䅏睁䑁䅑䅍睁䑁䅁䅁䵁䅉䅅䅁䕁䅁䅁睁䵁䅁䅁权⭂䅁䅁权湄权䅁权䙃䅂䅁允䅁䅁䅅䅁䙁䉁畓⭒㙆䑤䄱䍄䉁䅁䅁䅂䅁䅁䅍䅄䅁䅁䅯眯䅉䅁䅯权䅁䅁䅯眯䅅䅁䅅䅁䉁䅁䅁兂㥁瑃橥䑣䴰䅑杷允䅁䅁䅑䅁䑁䅁䅷䅁䭁䉁䌰䅁䭁䅁䅑䅁䭁偁䈸䅁䉁䅁䅁允䅁䅁䅕䅁䅁乧䉅づ䵅䅉䅅䅁䕁䅁䅁睁䵁䅁䅁权あ䅁䅁权煄权䅁权療䅂䅁允䅁䅁䅅䅁佁䅁䅷䅁睁䍁䄴杍㑁䑁䅑䅁䵁䅉䅅䅁䕁䅁䅁睁䵁䅁䅁权畄䅁䅁权煄权䅁权睂䅂䅁允䅁䅁䅅䅁佁䅁䅷䅁睁䍁䄴李㍁䑁䅧䅁䵁䅉䅅䅁䕁䅁䅁睁䵁䅁䅁权摁杁䅁权剁䅁䅁权⽄允䅁允䅁䅁䅅䅁佁䉁䅑䅁㍁䑁䅣䅍睁䑁䅁䅍睁䑁䅁䅍䅁䅁杷允䅁䅁䅑䅁䑁䅁䅷䅁䭁䱁䅫䅁䭁佁䬴䅁䭁佁䭷䅁䉁䅁䅁允䅁䅁䅯睒䅁䅁杷允䅁䅁䅑䅁䑁䅁䅷䅁䭁䥁䉕䅁䭁佁䭫䅁䭁䝁䔰䅁䉁䅁䅁允䅁䅁䅕䅁䅁偁祩き䵅䅉䅅䅁䕁䅁䅁睁䵁䅁䅁权牃允䅁权湄权䅁权獄权䅁允䅁䅁䅅䅁䭁䕁䅣䅁䵁䅉䅅䅁䕁䅁䅁睁䵁䅁䅁权䥁允䅁权畄权䅁权㙂䅂䅁允䅁䅁䅅䅁䙁䅁䅁䅁䅂䐶䈱䍄䉁䅁䅁䅂䅁䅁䅍䅄䅁䅁䅯兰䅉䅁䅯䅂䅁䅁䅯眯䅅䅁䅅䅁䉁䅁䅁兂䅁䅁䅁䵡穰兑杷允䅁䅁䅑䅁䑁䅁䅷䅁䭁䉁䅕䅁䭁佁䭙䅁䭁䝁䔰䅁䉁䅁䅁允䅁䅁䅯睒䅁䅁杷允䅁䅁䅑䅁䑁䅁䅷䅁䭁乁䅧䅁䭁䅁䅯䅁䭁䅁䍑䅁䉁䅁䅁允䅁䅁䅕報灪橊䥅䕉䵁䅉䅅䅁䕁䅁䅁睁䵁䅁䅁权塄䅁䅁权浄权䅁权硂䅂䅁允䅁䅁䅅䅁䭁䕁䅣䅁䵁䅉䅅䅁䕁䅁䅁睁䵁䅁䅁权䙄允䅁权瑄权䅁权䑃䅂䅁允䅁䅁䅅䅁䙁䵁杕䡳潊摫⼰䍄䉁䅁䅁䅂䅁䅁䅍䅄䅁䅁䅯兰䅉䅁䅯充䅁䅁䅯眯䅅䅁䅅䅁䉁䅁䅁杄啁䅁䅁䅎睁䑁䅁䅏睁䑁䅁䅍睁䑁䅁䅁䵁䅉䅅䅁䑁䅁䅁睁䵁䅁䅁权歂䅁䅁权奁杂䅁允䅁䅁䅅䅁䭁䑁䝫䅁䵁䅉䅅䅁䕁䅁䅁睁䵁䅁䅁权㑄䅁䅁权灄权䅁权㥂䅂䅁允䅁䅁䅅䅁䙁䅁䅁䅁䅃睅䉸䍄䉁䅁䅁䅂䅁䅁䅍䅄䅁䅁䅯睎䅁䅁䅯眶䅯䅁䅯来䅑䅁䅅䅁䉁䅁䅁杄坁䅁䅁杍ㅁ䑁䅍睍睁䑁䅁䅍睁䑁䅁䅍䅁䅁杷允䅁䅁䅑䅁䑁䅁䅷䅁䭁䩁䉑䅁䭁佁䭯䅁䭁䡁䕅䅁䉁䅁䅁允䅁䅁䄴䅄䅁䑁䅁杌㑁䑁䅧䅎䅁䅁杷允䅁䅁䅑䅁䑁䅁䅷䅁䭁䑁䅍䅁䭁佁䭧䅁䭁䝁䔰䅁䉁䅁䅁允䅁䅁䅯睒䅁䅁杷允䅁䅁䅑䅁䑁䅁䅷䅁䭁䭁䍕䅁䭁䅁䅯䅁䭁偁䈸䅁䉁䅁䅁允䅁䅁䅕挲㌷⭕汍歅䵁䅉䅅䅁䕁䅁䅁睁䵁䅁䅁权㑁允䅁权煄权䅁权睂䅂䅁允䅁䅁䅅䅁䭁䕁䅣䅁䵁䅉䅅䅁䕁䅁䅁睁䵁䅁䅁权療允䅁权潄权䅁权㥂䅂䅁允䅁䅁䅅䅁佁䅁䅷䅁㍁䍁䄴䅏祁䑁䅙䅁䵁䅉䅅䅁䕁䅁䅁睁䵁䅁䅁权浃允䅁权瑄权䅁权㙂䅂䅁允䅁䅁䅅䅁䙁䅁牉硨婢発⽕䍄䉁䅁䅁䅂䅁䅁䅍䅄䅁䅁䅯䅃䅅䅁䅯眶䅯䅁䅯兢䅑䅁䅅䅁䉁䅁䅁杄啁䅁䅁睍㑁䑁䅉䅍睁䑁䅁䅍睁䑁䅁䅁䵁䅉䅅䅁䕁䅁䅁睁䵁䅁䅁权捃睁䅁权䭁䅁䅁权⽄允䅁允䅁䅁䅅䅁䙁偁湃歸㍳兩䅬䍄䉁䅁䅁䅂䅁䅁䅍䅄䅁䅁䅯兲䅉䅁䅯权䅁䅁䅯眯䅅䅁䅅䅁䉁䅁䅁兂㙄浦㡱䩤䑍䅑杷允䅁䅁䅑䅁䑁䅁䅷䅁䭁䅁䅫䅁䭁佁䭙䅁䭁䥁䕍䅁䉁䅁䅁允䅁䅁䄴䅄䅁䑁䅁杌ぁ䑁䅙䅎䅁䅁杷允䅁䅁䅑䅁䑁䅁䅷䅁䭁䭁䉕䅁䭁佁䭙䅁䭁䡁䔰䅁䉁䅁䅁允䅁䅁䅯睒䅁䅁杷允䅁䅁䅑䅁䑁䅁䅷䅁䭁䍁䅯䅁䭁佁䭳䅁䭁䡁䔰䅁䉁䅁䅁允䅁䅁䄴䅆䅁䑁䅍免ㅁ䑁䅑睍ぁ䑁䅕睍硁䅁䅁䍄䉁䅁䅁䅂䅁䅁䅍䅄䅁䅁䅯眰䅁䅁䅯䄶䅯䅁䅯来䅑䅁䅅䅁䉁䅁䅁杄佁䅁䅁杍祁䍁䄴免ㅁ䑁䅫䅁䵁䅉䅅䅁䕁䅁䅁睁䵁䅁䅁权牂允䅁权畄权䅁权㙂䅂䅁允䅁䅁䅅䅁䙁䅁䅁䅁杄桱䉖䍄䉁䅁䅁䅂䅁䅁䅍䅄䅁䅁䅯䅋䅍䅁䅯充䅁䅁䅯眯䅅䅁䅅䅁䉁䅁䅁杄啁䅁䅁杍㑁䑁䅙李睁䑁䅁䅍睁䑁䅁䅁䵁䅉䅅䅁䕁䅁䅁睁䵁䅁䅁权䙄睁䅁权剁䅁䅁权⽄允䅁允䅁䅁䅅䅁佁䉁䅑䅁穁䑁䅧睍睁䑁䅁䅍睁䑁䅁䅍䅁䅁杷允䅁䅁䅍䅁䑁䅁䅷䅁䭁䭁䅑䅁䭁䉁䜴䅁䉁䅁䅁允䅁䅁䅯兮䅙䅁杷允䅁䅁䅑䅁䑁䅁䅷䅁䭁䍁䅯䅁䭁佁䭙䅁䭁䡁䕁䅁䉁䅁䅁允䅁䅁䄴䅄䅁䑁䅁杌ㅁ䑁䅕睍䅁䅁杷允䅁䅁䅑䅁䑁䅁䅷䅁䭁䱁䅯䅁䭁佁䬴䅁䭁佁䭷䅁䉁䅁䅁允䅁䅁䅯睒䅁䅁杷允䅁䅁䅑䅁䑁䅁䅷䅁䭁䥁䈸䅁䭁佁䭣䅁䭁䡁䕯䅁䉁䅁䅁允䅁䅁䅕䵒汵䱃䔶歁䵁䅉䅅䅁䕁䅁䅁睁䵁䅁䅁权扂允䅁权煄权䅁权䑃䅂䅁允䅁䅁䅅䅁佁䅁䅷䅁硁䍁䄴睍ㅁ䑁䅍䅁䵁䅉䅅䅁䕁䅁䅁睁䵁䅁䅁权乄杁䅁权䕁䅁䅁权⽄允䅁允䅁䅁䅅䅁䙁䅁䅁䥁潃浑䈱䍄䉁䅁䅁䅂䅁䅁䅍䅄䅁䅁䅯睇䅅䅁䅯允䅉䅁䅯兂䅉䅁䅅䅁䉁䅁䅁兂䙁夰李歘㥈䅑杷允䅁䅁䅑䅁䑁䅁䅷䅁䭁䵁䑕䅁䭁䅁䅯䅁䭁偁䈸䅁䉁䅁䅁允䅁䅁䅕潂噇㑑獴歃䵁䅉䅅䅁䕁䅁䅁睁䵁䅁䅁权乁䅁䅁权湄权䅁权睂䅂䅁允䅁䅁䅅䅁䙁䭁硲欰椱䉫䅨䍄䉁䅁䅁䅂䅁䅁䅍䅄䅁䅁䅯眳䅁䅁䅯儶䅯䅁䅯睧䅑䅁䅅䅁䉁䅁䅁兂䅁䅁䅁䝫歯兑杷允䅁䅁䅑䅁䑁䅁䅷䅁䭁䩁䅁䅁䭁佁䭯䅁䭁䝁䔸䅁䉁䅁䅁允䅁䅁䄴䅄䅁䑁䅁杌ㅁ䑁䅉杍䅁䅁杷允䅁䅁䅍䅁䑁䅁䅷䅁䭁䥁䅯䅁䭁䍁䝙䅁䉁䅁䅁允䅁䅁䄴䅄䅁䑁䅫兏畁䑁䅫䅎䅁䅁杷允䅁䅁䅑䅁䑁䅁䅷䅁䭁䱁䅑䅁䭁佁䬰䅁䭁䥁䕍䅁䉁䅁䅁允䅁䅁䅕歯㉗⼸唳䐲䴸䅉䅅䅁䕁䅁䅁睁䵁䅁䅁权䝄睁䅁权䕁䅁䅁权⽄允䅁允䅁䅁䅅䅁䙁䅁䅁䅁慁䙊䉸䍄䉁䅁䅁䅂䅁䅁䅍䅄䅁䅁䅯䅭䅅䅁䅯眶䅯䅁䅯兣䅑䅁䅅䅁䉁䅁䅁杄啁䅁䅁兎㑁䑁䅍䅍睁䑁䅁䅍睁䑁䅁䅁䵁䅉䅅䅁䕁䅁䅁睁䵁䅁䅁权塄睁䅁权剁䅁䅁权⽄允䅁允䅁䅁䅅䅁䭁䝁䍣䅁䵁䅉䅅䅁䕁䅁䅁睁䵁䅁䅁权㥃䅁䅁权煄权䅁权睂䅂䅁允䅁䅁䅅䅁佁䅁䅷䅁睁䍁䄴睎㉁䑁䅧䅁䵁䅉䅅䅁䕁䅁䅁睁䵁䅁䅁权䭃允䅁权潄权䅁权䑃䅂䅁允䅁䅁䅅䅁佁䅁䄴䅁穁䑁䅉杌㍁䑁䅙李䅁䅁杷允䅁䅁䅑䅁䑁䅁䅷䅁䭁䵁䑙䅁䭁䉁䅅䅁䭁偁䈸䅁䉁䅁䅁允䅁䅁䄴䅆䅁䑁䅉䅏睁䑁䅁䅍睁䑁䅁䅍睁䅁䅁䍄䉁䅁䅁睁䅁䅁䅍䅄䅁䅁䅯䅐䅅䅁䅯䅊䅙䅁䅅䅁䉁䅁䅁权乄元䅁䍄䉁䅁䅁睁䅁䅁䅍䅄䅁䅁䅯兩䅅䅁䅯䅈䅙䅁䅅䅁䉁䅁䅁权婂杂䅁䍄䉁䅁䅁䅂䅁䅁䅍䅄䅁䅁䅯杈䅁䅁䅯权䅁䅁䅯䅂䅉䅁䅅䅁䉁䅁䅁兂乄䵺䵺䵺䭷䅑杷允䅁䅁䅑䅁䑁䅁䅷䅁䭁䕁䅧䅁䭁佁䬰䅁䭁䥁䕍䅁䉁䅁䅁允䅁䅁䅕䅄牉硨婢樷䴸䅉䅅䅁䕁䅁䅁睁䵁䅁䅁权ㅂ䅁䅁权湄权䅁权獄权䅁允䅁䅁䅅䅁䭁䕁䅣䅁䵁䅉䅅䅁䕁䅁䅁睁䵁䅁䅁权㕁杁䅁权剁䅁䅁权⽄允䅁允䅁䅁䅅䅁佁䉁䅑䅁ㅁ䑁䅫睍ぁ䑁䅕䅍睁䑁䅁䅍䅁䅁杷允䅁䅁䅍䅁䑁䅁䅷䅁䭁䱁䅅䅁䭁䉁䜴䅁䉁䅁䅁允䅁䅁䅯䅬䅙䅁杷允䅁䅁䅑䅁䑁䅁䅷䅁䭁䉁䅕䅁䭁佁䭳䅁䭁䡁䕁䅁䉁䅁䅁允䅁䅁䄴䅆䅁䑁䅅睍㕁䑁䅉䅍ㅁ䑁䅕兎㉁䅁䅁䍄䉁䅁䅁䅂䅁䅁䅍䅄䅁䅁䅯来䅅䅁䅯眶䅯䅁䅯来䅑䅁䅅䅁䉁䅁䅁杄坁䅁䅁免穁䑁䅍䅏祁䑁䅉睍睁䑁䅁䅍䅁䅁杷允䅁䅁䅑䅁䑁䅁䅷䅁䭁䭁䉫䅁䭁佁䭙䅁䭁䡁䕅䅁䉁䅁䅁允䅁䅁䄴䅄䅁䑁䅁杌㕁䑁䅁睎䅁䅁杷允䅁䅁䅑䅁䑁䅁䅷䅁䭁䅁䉍䅁䭁佁䭯䅁䭁佁䭷䅁䉁䅁䅁允䅁䅁䅯睒䅁䅁杷允䅁䅁䅑䅁䑁䅁䅷䅁䭁偁䄰䅁䭁佁䭧䅁䭁䡁䕯䅁䉁䅁䅁允䅁䅁䄴杄䅁䑁䅉免畁䑁䅍兎硁䅁䅁䍄䉁䅁䅁䅂䅁䅁䅍䅄䅁䅁䅯兏䅉䅁䅯权䅁䅁䅯眯䅅䅁䅅䅁䉁䅁䅁兂楃扒穢搯䍑䅑杷允䅁䅁䅑䅁䑁䅁䅷䅁䭁䭁䅙䅁䭁佁䬰䅁䭁䡁䕁䅁䉁䅁䅁允䅁䅁䅕潂噇㑑獴稵䴸䅉䅅䅁䕁䅁䅁睁䵁䅁䅁权あ睁䅁权剁䅁䅁权⽄允䅁允䅁䅁䅅䅁佁䉁䅑䅁祁䑁䅁兎ㅁ䑁䅑睎ㅁ䑁䅣䅏䅁䅁杷允䅁䅁䅑䅁䑁䅁䅷䅁䭁䩁䅷䅁䭁佁䭳䅁䭁佁䭷䅁䉁䅁䅁允䅁䅁䅯睒䅁䅁杷允䅁䅁䅑䅁䑁䅁䅷䅁䭁䡁䑍䅁䭁䅁䅑䅁䭁偁䈸䅁䉁䅁䅁允䅁䅁䅕䅁䅁䭧渷啔䵅䅉䅅䅁䕁䅁䅁睁䵁䅁䅁权獃䅁䅁权煄权䅁权瑂䅂䅁允䅁䅁䅅䅁䭁䕁䅣䅁䵁䅉䅅䅁䕁䅁䅁睁䵁䅁䅁权浄允䅁权浄权䅁权療䅂䅁允䅁䅁䅅䅁䭁䕁䅣䅁䵁䅉䅅䅁䕁䅁䅁睁䵁䅁䅁权牂睁䅁权䕁䅁䅁权⽄允䅁允䅁䅁䅅䅁䙁䅁䅁䥁允湑䉬䍄䉁䅁䅁䅂䅁䅁䅍䅄䅁䅁䅯䅈䅁䅁䅯䄶䅯䅁䅯睧䅑䅁䅅䅁䉁䅁䅁杄佁䅁䅁李睁䍁䄴睎㕁䑁䅍䅁䵁䅉䅅䅁䕁䅁䅁睁䵁䅁䅁权潄䅁䅁权牄权䅁权䑃䅂䅁允䅁䅁䅅䅁佁䉁䅑䅁㕁䑁䅅免睁䑁䅁李祁䑁䅑䅍䅁䅁杷允䅁䅁䅑䅁䑁䅁䅷䅁䭁䥁䅅䅁䭁佁䭳䅁䭁䡁䕯䅁䉁䅁䅁允䅁䅁䄴杅䅁䑁䅑睎穁䑁䅁䅍睁䑁䅁䅍䅁䅁杷允䅁䅁䅑䅁䑁䅁䅷䅁䭁䱁䉷䅁䭁佁䬴䅁䭁䡁䕅䅁䉁䅁䅁允䅁䅁䅕䅁䅁䅁十欵䵁䅉䅅䅁䕁䅁䅁睁䵁䅁䅁权扃䅁䅁权煄权䅁权㙂䅂䅁允䅁䅁䅅䅁佁䅁䅷䅁睁䍁䄴䅎硁䑁䅅䅁䵁䅉䅅䅁䕁䅁䅁睁䵁䅁䅁权ㅂ䅁䅁权灄权䅁权㙂䅂䅁允䅁䅁䅅䅁䙁䅁䅁䅁䥂楯䉖䍄䉁䅁䅁䅂䅁䅁䅍䅄䅁䅁䅯兖䅍䅁䅯权䅁䅁䅯眯䅅䅁䅅䅁䉁䅁䅁兂獃䙈歰㥏戸䅑杷允䅁䅁䅑䅁䑁䅁䅷䅁䭁䉁䄸䅁䭁佁䬴䅁䭁䥁䕍䅁䉁䅁䅁允䅁䅁䅕䅁䅁䑁千啃䵅䅉䅅䅁䕁䅁䅁睁䵁䅁䅁权婂䅁䅁权煄权䅁权瑂䅂䅁允䅁䅁䅅䅁䭁䕁䅣䅁䵁䅉䅅䅁䕁䅁䅁睁䵁䅁䅁权慁允䅁权瑄权䅁权療䅂䅁允䅁䅁䅅䅁䙁䩁瘷㡰䱚⭎⼰䍄䉁䅁䅁䅂䅁䅁䅍䅄䅁䅁䅯䄵䅅䅁䅯眶䅯䅁䅯兣䅑䅁䅅䅁䉁䅁䅁杄啁䅁䅁免㍁䑁䅕李㍁䑁䅁睎祁䑁䅣䅁䵁䅉䅅䅁䕁䅁䅁睁䵁䅁䅁权ㅂ睁䅁权䭁䅁䅁权⽄允䅁允䅁䅁䅅䅁䙁乁㑖匶硙䉩䅂䍄䉁䅁䅁睁䅁䅁䅍䅄䅁䅁䅯睡䅁䅁䅯杈䅙䅁䅅䅁䉁䅁䅁权浄䅃䅁䍄䉁䅁䅁䅂䅁䅁䅍䅄䅁䅁䅯村䅅䅁䅯眵䅯䅁䅯睢䅑䅁䅅䅁䉁䅁䅁兂䡃瑆佮㤹卍䅑杷允䅁䅁䅑䅁䑁䅁䅷䅁䭁䥁䉍䅁䭁佁䬴䅁䭁佁䭷䅁䉁䅁䅁允䅁䅁䅯睒䅁䅁杷允䅁䅁䅑䅁䑁䅁䅷䅁䭁䩁䅍䅁䭁佁䭣䅁䭁䡁䔰䅁䉁䅁䅁允䅁䅁䅕扉祂䩡瑈䑺䴸䅉䅅䅁䕁䅁䅁睁䵁䅁䅁权橄杁䅁权䭁䅁䅁权⽄允䅁允䅁䅁䅅䅁䙁䵁䴳䵺䵺䍔䅤䍄䉁䅁䅁䅂䅁䅁䅍䅄䅁䅁䅯睭䅁䅁䅯儶䅯䅁䅯䅣䅑䅁䅅䅁䉁䅁䅁兂䅁䅁䅁䭷头兑杷允䅁䅁䅑䅁䑁䅁䅷䅁䭁䱁䉑䅁䭁佁䭳䅁䭁䡁䔰䅁䉁䅁䅁允䅁䅁䄴䅆䅁䑁䅕䅎㉁䑁䅫兏ぁ䑁䅧䅍穁䅁䅁䍄䉁䅁䅁䅂䅁䅁䅍䅄䅁䅁䅯兴䅅䅁䅯眶䅯䅁䅯兢䅑䅁䅅䅁䉁䅁䅁权䡂䅁䅁䍄䉁䅁䅁䅂䅁䅁䅍䅄䅁䅁䅯兹䅍䅁䅯充䅁䅁䅯眯䅅䅁䅅䅁䉁䅁䅁杄十䅁䅁兏硁䑁䅧杍㑁䑁䅁䅍睁䅁䅁䍄䉁䅁䅁䅂䅁䅁䅍䅄䅁䅁䅯䄯䅅䅁䅯眶䅯䅁䅯全䅑䅁䅅䅁䉁䅁䅁杄啁䅁䅁䅎睁䑁䅉䅏祁䑁䅕李祁䑁䅧䅁䵁䅉䅅䅁䕁䅁䅁睁䵁䅁䅁权牂睁䅁权䭁䅁䅁权⽄允䅁允䅁䅁䅅䅁䙁䱁穢搯㑒儶䅂䍄䉁䅁䅁䅂䅁䅁䅍䅄䅁䅁䅯朷䅁䅁䅯儷䅯䅁䅯睢䅑䅁䅅䅁䉁䅁䅁兂⭃确癯愳卑䅷杷允䅁䅁䅑䅁䑁䅁䅷䅁䭁䱁䍑䅁䭁䅁䅯䅁䭁偁䈸䅁䉁䅁䅁允䅁䅁䅕灳瘳㡰䱚稵䴸䅉䅅䅁䕁䅁䅁睁䵁䅁䅁权慁睁䅁权䕁䅁䅁权⽄允䅁允䅁䅁䅅䅁䙁䅁䅁偁畂䡓䉂䍄䉁䅁䅁䅂䅁䅁䅍䅄䅁䅁䅯全䅉䅁䅯䅂䅁䅁䅯眯䅅䅁䅅䅁䉁䅁䅁兂䅁䅁䅁ㅏ㔸兑杷允䅁䅁䅑䅁䑁䅁䅷䅁䭁䝁䅉䅁䭁佁䭙䅁䭁䡁䕅䅁䉁䅁䅁允䅁䅁䄴䅄䅁䑁䅉杌ㅁ䑁䅁睎䅁䅁杷允䅁䅁䅑䅁䑁䅁䅷䅁䭁䵁䅑䅁䭁佁䭯䅁䭁䝁䔸䅁䉁䅁䅁允䅁䅁䄴䅄䅁䑁䅅杌ㅁ䑁䅣兎䅁䅁杷允䅁䅁䅑䅁䑁䅁䅷䅁䭁偁䈴䅁䭁佁䬴䅁䭁䡁䔰䅁䉁䅁䅁允䅁䅁䅕䅁䅁䅁佃猸䵁䅉䅅䅁䕁䅁䅁睁䵁䅁䅁权瑂允䅁权煄权䅁权䑃䅂䅁允䅁䅁䅅䅁佁䅁䅯䅁睁䍁䄴李硁䅁䅁䍄䉁䅁䅁䅂䅁䅁䅍䅄䅁䅁䅯䅕䅅䅁䅯眶䅯䅁䅯兣䅑䅁䅅䅁䉁䅁䅁杄啁䅁䅁杍ㅁ䑁䅍䅎㑁䑁䅧杍㑁䑁䅧䅁䵁䅉䅅䅁䕁䅁䅁睁䵁䅁䅁权啄䅁䅁权湄权䅁权䑃䅂䅁允䅁䅁䅅䅁䙁䥁䅐煹䙆桴䅊䍄䉁䅁䅁䅂䅁䅁䅍䅄䅁䅁䅯眫䅅䅁䅯朶䅯䅁䅯兢䅑䅁䅅䅁䉁䅁䅁权䡂䅁䅁䍄䉁䅁䅁䅂䅁䅁䅍䅄䅁䅁䅯杲䅅䅁䅯眶䅯䅁䅯兦䅑䅁䅅䅁䉁䅁䅁杄啁䅁䅁杍㉁䑁䅅睎㍁䑁䅁李㉁䑁䅕䅁䵁䅉䅅䅁䕁䅁䅁睁䵁䅁䅁权䙃杁䅁权䭁䅁䅁权⽄允䅁允䅁䅁䅅䅁䙁䡁⼰噎㘶兓䅨䍄䉁䅁䅁睁䅁䅁䅍䅄䅁䅁䅯朱䅅䅁䅯䅈䅙䅁䅅䅁䉁䅁䅁权䝂睂䅁䍄䉁䅁䅁䅂䅁䅁䅍䅄䅁䅁䅯术䅉䅁䅯充䅁䅁䅯眯䅅䅁䅅䅁䉁䅁䅁杄啁䅁䅁睎ぁ䑁䅅睍睁䑁䅁䅍睁䑁䅁䅁䵁䅉䅅䅁䕁䅁䅁睁䵁䅁䅁权䱂睁䅁权䕁䅁䅁权⽄允䅁允䅁䅁䅅䅁䙁䅁䅁䅁啂浍䈹䍄䉁䅁䅁睁䅁䅁䅍䅄䅁䅁䅯杙䅅䅁䅯䅊䅙䅁䅅䅁䉁䅁䅁权䵄䅃䅁䍄䉁䅁䅁䅂䅁䅁䅍䅄䅁䅁䅯䅫䅅䅁䅯眵䅯䅁䅯来䅑䅁䅅䅁䉁䅁䅁兂祃敮渫歸浳䅑杷允䅁䅁䅑䅁䑁䅁䅷䅁䭁䕁䑳䅁䭁䅁䅯䅁䭁偁䈸䅁䉁䅁䅁允䅁䅁䅕䙅㕧䵴㉨䕅䵁䅉䅅䅁䕁䅁䅁睁䵁䅁䅁权䕄䅁䅁权浄权䅁权㥂䅂䅁允䅁䅁䅅䅁佁䅁䅷䅁硁䍁䄴睍硁䑁䅑䅁䵁䅉䅅䅁䕁䅁䅁睁䵁䅁䅁权䕂允䅁权瑄权䅁权睂䅂䅁允䅁䅁䅅䅁䙁䍁扐堫焵佶⽷䍄䉁䅁䅁䅂䅁䅁䅍䅄䅁䅁䅯睨䅉䅁䅯权䅁䅁䅯眯䅅䅁䅅䅁䉁䅁䅁兂摁浗㝑〳栯睐杷允䅁䅁䅑䅁䑁䅁䅷䅁䭁佁䄴䅁䭁佁䭧䅁䭁佁䭷䅁䉁䅁䅁允䅁䅁䅯睒䅁䅁杷允䅁䅁䅑䅁䑁䅁䅷䅁䭁乁䑉䅁䭁䅁䅑䅁䭁偁䈸䅁䉁䅁䅁允䅁䅁䅕䅁䅁䘰卆び䵅䅉䅅䅁䕁䅁䅁睁䵁䅁䅁权䝃杁䅁权剁䅁䅁权⽄允䅁允䅁䅁䅅䅁佁䉁䅑䅁硁䑁䅍䅏㕁䑁䅁䅍睁䑁䅁䅍䅁䅁杷允䅁䅁䅑䅁䑁䅁䅷䅁䭁䵁䅣䅁䭁佁䬴䅁䭁䥁䕍䅁䉁䅁䅁允䅁䅁䅕䅁䅁䅁䙁欹䵁䅉䅅䅁䕁䅁䅁睁䵁䅁䅁权偃允䅁权灄权䅁权硂䅂䅁允䅁䅁䅅䅁䙁䅁䅁䅁䅃⽬䅖䍄䉁䅁䅁䅂䅁䅁䅍䅄䅁䅁䅯䅎䅍䅁䅯权䅁䅁䅯眯䅅䅁䅅䅁䉁䅁䅁兂佂桙奂扏扑䅑杷允䅁䅁䅑䅁䑁䅁䅷䅁䭁䕁䅕䅁䭁佁䬴䅁䭁䝁䔸䅁䉁䅁䅁允䅁䅁䅕䅁䅁䙁㡃獊䵅䅉䅅䅁䕁䅁䅁睁䵁䅁䅁权捃睁䅁权剁䅁䅁权⽄允䅁允䅁䅁䅅䅁佁䉁䅙䅁硁䑁䅑兏睁䑁䅁䅍睁䑁䅁䅍睁䅁䅁䍄䉁䅁䅁䅂䅁䅁䅍䅄䅁䅁䅯朴䅁䅁䅯允䅉䅁䅯睁䅉䅁䅅䅁䉁䅁䅁兂坂楃橡㍍晢䅑杷允䅁䅁䅑䅁䑁䅁䅷䅁䭁䩁䍷䅁䭁䅁䅯䅁䭁偁䈸䅁䉁䅁䅁允䅁䅁䅕〳丫㉬匴歁䵁䅉䅅䅁䕁䅁䅁睁䵁䅁䅁权楂允䅁权瑄权䅁权療䅂䅁允䅁䅁䅅䅁䙁䱁䥔牤昶瑇⼸䍄䉁䅁䅁䅂䅁䅁䅍䅄䅁䅁䅯杖䅉䅁䅯权䅁䅁䅯眯䅅䅁䅅䅁䉁䅁䅁兂䩄牤昶楇㔯睐杷允䅁䅁䅑䅁䑁䅁䅷䅁䭁䝁䄴䅁䭁佁䭧䅁䭁䡁䔰䅁䉁䅁䅁允䅁䅁䅯睒䅁䅁杷允䅁䅁䅑䅁䑁䅁䅷䅁䭁偁䍉䅁䭁䅁䅑䅁䭁偁䈸䅁䉁䅁䅁允䅁䅁䅕䅁䅁䵁䅤歚䵅䅉䅅䅁䑁䅁䅁睁䵁䅁䅁权婁允䅁权流杂䅁允䅁䅁䅅䅁佁䅁䅷䅁ぁ䑁䅑杌祁䑁䅣䅁䵁䅉䅅䅁䕁䅁䅁睁䵁䅁䅁权祃䅁䅁权䕁䅁䅁权䕁杁䅁允䅁䅁䅅䅁䙁䅁䅁䅁婃坩䉬䍄䉁䅁䅁䅂䅁䅁䅍䅄䅁䅁䅯公䅅䅁䅯允䅉䅁䅯兂䅉䅁䅅䅁䉁䅁䅁兂睂⭸䙗夫挸兑杷允䅁䅁䅑䅁䑁䅁䅷䅁䭁偁䍉䅁䭁䉁䅅䅁䭁偁䈸䅁䉁䅁䅁允䅁䅁䄴䅆䅁䑁䅅李硁䑁䅣兎硁䑁䅁䅍睁䅁䅁䍄䉁䅁䅁䅂䅁䅁䅍䅄䅁䅁䅯兺䅁䅁䅯眵䅯䅁䅯睢䅑䅁䅅䅁䉁䅁䅁兂硂児塲㍯⽄睐杷允䅁䅁䅑䅁䑁䅁䅷䅁䭁䅁䈴䅁䭁佁䬰䅁䭁佁䭷䅁䉁䅁䅁允䅁䅁䅯睒䅁䅁杷允䅁䅁䅑䅁䑁䅁䅷䅁䭁䑁䈰䅁䭁佁䭧䅁䭁䡁䔰䅁䉁䅁䅁允䅁䅁䄴䅄䅁䑁䅙杌祁䑁䅫兎䅁䅁杷允䅁䅁䅑䅁䑁䅁䅷䅁䭁䭁䑍䅁䭁䉁䅅䅁䭁偁䈸䅁䉁䅁䅁允䅁䅁䄴䅆䅁䑁䅅李ぁ䑁䅑杍㍁䑁䅁䅍睁䅁䅁䍄䉁䅁䅁䅂䅁䅁䅍䅄䅁䅁䅯睪䅍䅁䅯权䅁䅁䅯眯䅅䅁䅅䅁䉁䅁䅁兂坂楄礲慮游䅑杷允䅁䅁䅑䅁䑁䅁䅷䅁䭁䩁䅙䅁䭁佁䭣䅁䭁䡁䕅䅁䉁䅁䅁允䅁䅁䅕湏呆楄⭓あ䵁䅉䅅䅁䕁䅁䅁睁䵁䅁䅁权啂䅁䅁权牄权䅁权䙃䅂䅁允䅁䅁䅅䅁佁䉁䅑䅁ㅁ䑁䅁睎祁䑁䅫李穁䑁䅉杍䅁䅁杷允䅁䅁䅑䅁䑁䅁䅷䅁䭁䭁䑍䅁䭁䅁䅯䅁䭁偁䈸䅁䉁䅁䅁允䅁䅁䅕敢㝦晱午䕈䵁䅉䅅䅁䑁䅁䅁睁䵁䅁䅁权湄䅁䅁权捁杂䅁允䅁䅁䅅䅁䭁䍁䝣䅁䵁䅉䅅䅁䕁䅁䅁睁䵁䅁䅁权䝄䅁䅁权浄权䅁权㥂䅂䅁允䅁䅁䅅䅁佁䅁䅷䅁睁䍁䄴睍㕁䑁䅍䅁䵁䅉䅅䅁䕁䅁䅁睁䵁䅁䅁权䍄杁䅁权䕁䅁䅁权⽄允䅁允䅁䅁䅅䅁䙁䅁䅁䅁䵂呄䈹䍄䉁䅁䅁䅂䅁䅁䅍䅄䅁䅁䅯兊䅁䅁䅯朵䅯䅁䅯来䅑䅁䅅䅁䉁䅁䅁杄䵁䅁䅁免畁䑁䅉兏祁䅁䅁䍄䉁䅁䅁䅂䅁䅁䅍䅄䅁䅁䅯眱䅁䅁䅯儶䅯䅁䅯来䅑䅁䅅䅁䉁䅁䅁兂䅁䅁䅁歗愹兑杷允䅁䅁䅑䅁䑁䅁䅷䅁䭁䡁䈴䅁䭁佁䬴䅁䭁佁䭷䅁䉁䅁䅁允䅁䅁䅯睒䅁䅁杷允䅁䅁䅑䅁䑁䅁䅷䅁䭁䭁䅕䅁䭁佁䭫䅁䭁䝁䔰䅁䉁䅁䅁允䅁䅁䅯睒䅁䅁杷允䅁䅁䅑䅁䑁䅁䅷䅁䭁䵁䍉䅁䭁䉁䅅䅁䭁偁䈸䅁䉁䅁䅁允䅁䅁䄴䅆䅁䑁䅅䅎硁䑁䅙䅏硁䑁䅍䅏㑁䅁䅁䍄䉁䅁䅁䅂䅁䅁䅍䅄䅁䅁䅯眴䅉䅁䅯䅂䅁䅁䅯眯䅅䅁䅅䅁䉁䅁䅁兂䅁䅁奁敫㍭兑杷允䅁䅁䅍䅁䑁䅁䅷䅁䭁乁䉳䅁䭁䍁䝑䅁䉁䅁䅁允䅁䅁䅯睐䅯䅁杷允䅁䅁䅑䅁䑁䅁䅷䅁䭁䑁䉳䅁䭁佁䬴䅁䭁䥁䕕䅁䉁䅁䅁允䅁䅁䅕䅁䅁䥁㥁唹䵁䅉䅅䅁䕁䅁䅁睁䵁䅁䅁兂䅁䅁䅁睯做兑䅯权䅁䅁䅯眯䅅䅁䅅䅁䉁䅁䅁兂浂浚浚潚硙䅑杷允䅁䅁䅑䅁䑁䅁䅷䅁䭁䭁䉅䅁䭁䅁䅑䅁䭁䅁䅕䅁䉁䅁䅁允䅁䅁䅕䅁䅁䅁剋ざ䵅䅉䅅䅁䕁䅁䅁睁䵁䅁䅁权允䅁䅁权潄权䅁权瑂䅂䅁允䅁䅁䅅䅁䭁䕁䅣䅁䵁䅉䅅䅁䕁䅁䅁睁䵁䅁䅁权扁杁䅁权䕁䅁䅁权⽄允䅁允䅁䅁䅅䅁䙁䅁䅁䅁⭄䙯䉰䍄䉁䅁䅁䅂䅁䅁䅍䅄䅁䅁䅯杈䅁䅁䅯䄶䅯䅁䅯兢䅑䅁䅅䅁䉁䅁䅁杄佁䅁䅁免㑁䍁䄴兎硁䑁䅙䅁䵁䅉䅅䅁䕁䅁䅁睁䵁䅁䅁权桄允䅁权浄权䅁权䑃䅂䅁允䅁䅁䅅䅁佁䅁䅷䅁硁䍁䄴免祁䑁䅅䅁䵁䅉䅅䅁䕁䅁䅁睁䵁䅁䅁权瑄允䅁权湄权䅁权療䅂䅁允䅁䅁䅅䅁䙁䝁㝑〳丫硬䅸䍄䉁䅁䅁䅂䅁䅁䅍䅄䅁䅁䅯睇䅉䅁䅯权䅁䅁䅯眯䅅䅁䅅䅁䉁䅁䅁兂权楇搯䅊㕢睐杷允䅁䅁䅑䅁䑁䅁䅷䅁䭁䵁䐸䅁䭁䅁䅯䅁䭁偁䈸䅁䉁䅁䅁允䅁䅁䅕扌摋㘷䝦含䴸䅉䅅䅁䕁䅁䅁睁䵁䅁䅁权桄杁䅁权䕁䅁䅁权⽄允䅁允䅁䅁䅅䅁䙁䅁䅁佁扄灢䉚䍄䉁䅁䅁䅂䅁䅁䅍䅄䅁䅁䅯睩䅁䅁䅯䅂䅁䅁䅯䅂䅉䅁䅅䅁䉁䅁䅁兂䅁䅁䅁桩乸兑杷允䅁䅁䅑䅁䑁䅁䅷䅁䭁佁䍅䅁䭁䉁䅅䅁䭁偁䈸䅁䉁䅁䅁允䅁䅁䄴䅆䅁䑁䅉李睁䑁䅕䅍睁䑁䅁䅍睁䅁䅁䍄䉁䅁䅁䅂䅁䅁䅍䅄䅁䅁䅯杵䅍䅁䅯权䅁䅁䅯眯䅅䅁䅅䅁䉁䅁䅁兂癁匳䝑婧硘睐杷允䅁䅁䅑䅁䑁䅁䅷䅁䭁䍁䅅䅁䭁佁䬰䅁䭁䥁䕍䅁䉁䅁䅁允䅁䅁䅕䩓啦愷䭷吵䴸䅉䅅䅁䕁䅁䅁睁䵁䅁䅁权啄允䅁权湄权䅁权硂䅂䅁允䅁䅁䅅䅁䙁䩁䑚㉩湺ち䅆䍄䉁䅁䅁䅂䅁䅁䅍䅄䅁䅁䅯兔䅍䅁䅯充䅁䅁䅯眯䅅䅁䅅䅁䉁䅁䅁杄啁䅁䅁李㕁䑁䅑兏ㅁ䑁䅉䅍穁䑁䅧䅁䵁䅉䅅䅁䕁䅁䅁睁䵁䅁䅁权剂䅁䅁权晁杂䅁权杁杂䅁允䅁䅁䅅䅁䭁䱁䩫䅁䵁䅉䅅䅁䕁䅁䅁睁䵁䅁䅁权睁允䅁权䕁䅁䅁权䕁杁䅁允䅁䅁䅅䅁䙁䅁䅁䅁敂稯䉆䍄䉁䅁䅁䅂䅁䅁䅍䅄䅁䅁䅯睍䅅䅁䅯眵䅯䅁䅯兦䅑䅁䅅䅁䉁䅁䅁兂硁䭃捷畗煑䅑杷允䅁䅁䅑䅁䑁䅁䅷䅁䭁䡁䉫䅁䭁佁䭣䅁䭁䡁䕅䅁䉁䅁䅁允䅁䅁䅕灳瘳㡰䱚䕆䵁䅉䅅䅁䕁䅁䅁睁䵁䅁䅁权䑃睁䅁权䕁䅁䅁权⽄允䅁允䅁䅁䅅䅁䙁䅁䅁䥁䙁奅䈵䍄䉁䅁䅁䅂䅁䅁䅍䅄䅁䅁䅯睚䅅䅁䅯儶䅯䅁䅯睧䅑䅁䅅䅁䉁䅁䅁兂䅁䅁䅁倵䅆兑杷允䅁䅁䅑䅁䑁䅁䅷䅁䭁佁䉕䅁䭁佁䭧䅁䭁䥁䕕䅁䉁䅁䅁允䅁䅁䄴杄䅁䑁䅅䅎畁䑁䅁兏㍁䅁䅁䍄䉁䅁䅁䅂䅁䅁䅍䅄䅁䅁䅯眹䅁䅁䅯朵䅯䅁䅯睧䅑䅁䅅䅁䉁䅁䅁杄䵁䅁䅁䅍畁䑁䅕杍ぁ䅁䅁䍄䉁䅁䅁䅂䅁䅁䅍䅄䅁䅁䅯兔䅍䅁䅯权䅁䅁䅯眯䅅䅁䅅䅁䉁䅁䅁兂祄欰椱䙅䝧䅑杷允䅁䅁䅑䅁䑁䅁䅷䅁䭁䩁䉍䅁䭁䅁䍅䅁䭁䅁䍍䅁䉁䅁䅁允䅁䅁䅕癣湘こ䅓䕸䵁䅉䅅䅁䕁䅁䅁睁䵁䅁䅁权啄睁䅁权剁䅁䅁权⽄允䅁允䅁䅁䅅䅁佁䉁䅑䅁硁䑁䅁李ㅁ䑁䅕免睁䑁䅁䅍䅁䅁杷允䅁䅁䅑䅁䑁䅁䅷䅁䭁䍁䐰䅁䭁䉁䅅䅁䭁偁䈸䅁䉁䅁䅁允䅁䅁䄴杆䅁䑁䅅免睁䑁䅅䅍睁䑁䅁䅍睁䑁䅁䅁䵁䅉䅅䅁䕁䅁䅁睁䵁䅁䅁权噁允䅁权䉁杁䅁权䙁杁䅁允䅁䅁䅅䅁䙁䩁橢歵漵乆䄱䍄䉁䅁䅁䅂䅁䅁䅍䅄䅁䅁䅯䄱䅅䅁䅯儷䅯䅁䅯来䅑䅁䅅䅁䉁䅁䅁兂敂歵䵫楁塶睐杷允䅁䅁䅑䅁䑁䅁䅷䅁䭁乁䑑䅁䭁䅁䅯䅁䭁偁䈸䅁䉁䅁䅁允䅁䅁䅕卸睃浣剩戸䴸䅉䅅䅁䕁䅁䅁睁䵁䅁䅁权睃允䅁权浄权䅁权獄权䅁允䅁䅁䅅䅁䭁䕁䅣䅁䵁䅉䅅䅁䕁䅁䅁睁䵁䅁䅁权䥂睁䅁权䕁䅁䅁权⽄允䅁允䅁䅁䅅䅁䙁䅁䅁䅁㡁浚䉤䍄䉁䅁䅁䅂䅁䅁䅍䅄䅁䅁䅯䅅䅁䅁䅯儶䅯䅁䅯兢䅑䅁䅅䅁䉁䅁䅁权䡂䅁䅁䍄䉁䅁䅁䅂䅁䅁䅍䅄䅁䅁䅯䅨䅁䅁䅯䅂䅁䅁䅯䅂䅉䅁䅅䅁䉁䅁䅁兂䅁䅁䅁㘵硸兑杷允䅁䅁䅑䅁䑁䅁䅷䅁䭁佁䑑䅁䭁䅁䅯䅁䭁偁䈸䅁䉁䅁䅁允䅁䅁䅕桙奂扏䥔ぅ䵁䅉䅅䅁䕁䅁䅁睁䵁䅁䅁权祁允䅁权煄权䅁权療䅂䅁允䅁䅁䅅䅁佁䅁䅷䅁睁䍁䄴兏硁䑁䅅䅁䵁䅉䅅䅁䕁䅁䅁睁䵁䅁䅁权時允䅁权瑄权䅁权㙂䅂䅁允䅁䅁䅅䅁䙁䑁積積積㥍⽍䍄䉁䅁䅁䅂䅁䅁䅍䅄䅁䅁䅯兩䅅䅁䅯朷䅯䅁䅯兢䅑䅁䅅䅁䉁䅁䅁兂䅁䅁䅁䕹䍎兑杷允䅁䅁䅑䅁䑁䅁䅷䅁䭁佁䉫䅁䭁佁䬰䅁䭁䥁䕕䅁䉁䅁䅁允䅁䅁䅕渷⽷噎㘶吵䴸䅉䅅䅁䕁䅁䅁睁䵁䅁䅁权䥂睁䅁权剁䅁䅁权⽄允䅁允䅁䅁䅅䅁佁䉁䅑䅁ㅁ䑁䅣杍睁䑁䅁䅍睁䑁䅁䅍䅁䅁杷允䅁䅁䅑䅁䑁䅁䅷䅁䭁䭁䅧䅁䭁佁䭯䅁䭁䡁䕁䅁䉁䅁䅁允䅁䅁䄴权䅁䑁䅁杌ぁ䑁䅕䅁䵁䅉䅅䅁䕁䅁䅁睁䵁䅁䅁权扂允䅁权湄权䅁权硂䅂䅁允䅁䅁䅅䅁䙁乁楅⼲⭬楱䅨䍄䉁䅁䅁䅂䅁䅁䅍䅄䅁䅁䅯儰䅅䅁䅯儷䅯䅁䅯䅣䅑䅁䅅䅁䉁䅁䅁兂摄䅊䉡啬癐睐杷允䅁䅁䅑䅁䑁䅁䅷䅁䭁䥁䍅䅁䭁䅁䅯䅁䭁偁䈸䅁䉁䅁䅁允䅁䅁䅕琸乊桙奂え䵁䅉䅅䅁䕁䅁䅁睁䵁䅁䅁权䩄䅁䅁权瑄权䅁权瑂䅂䅁允䅁䅁䅅䅁䭁䕁䅣䅁䵁䅉䅅䅁䕁䅁䅁睁䵁䅁䅁权㕄允䅁权晁杂䅁权杁杂䅁允䅁䅁䅅䅁䭁䡁䤸䅁䵁䅉䅅䅁䕁䅁䅁睁䵁䅁䅁权⭁䅁䅁权煄权䅁权䑃䅂䅁允䅁䅁䅅䅁佁䅁䅷䅁穁䍁䄴杍硁䑁䅙䅁䵁䅉䅅䅁䕁䅁䅁睁䵁䅁䅁权㕂允䅁权畄权䅁权䑃䅂䅁允䅁䅁䅅䅁䙁䅁䅁䅁元剂䉄䍄䉁䅁䅁䅂䅁䅁䅍䅄䅁䅁䅯䅭䅍䅁䅯权䅁䅁䅯眯䅅䅁䅅䅁䉁䅁䅁兂呄坔光䑗䡫䅑杷允䅁䅁䅍䅁䑁䅁䅷䅁䭁䝁䅯䅁䭁䉁䜴䅁䉁䅁䅁允䅁䅁䅯免䅫䅁杷允䅁䅁䅑䅁䑁䅁䅷䅁䭁佁䅁䅁䭁佁䭧䅁䭁䥁䕍䅁䉁䅁䅁允䅁䅁䄴䅄䅁䑁䅕杌硁䑁䅫睎䅁䅁杷允䅁䅁䅑䅁䑁䅁䅷䅁䭁䱁䈰䅁䭁佁䭫䅁䭁䡁䔰䅁䉁䅁䅁允䅁䅁䅕䅁䅁䭁睄捇䵅䅉䅅䅁䕁䅁䅁睁䵁䅁䅁权潁允䅁权潄权䅁权㙂䅂䅁允䅁䅁䅅䅁䭁䕁䅣䅁䵁䅉䅅䅁䑁䅁䅁睁䵁䅁䅁权㕂䅁䅁权奁杂䅁允䅁䅁䅅䅁䭁䑁䝫䅁䵁䅉䅅䅁䑁䅁䅁睁䵁䅁䅁权䵄允䅁权捁杂䅁允䅁䅁䅅䅁䭁佁䝷䅁䵁䅉䅅䅁䕁䅁䅁睁䵁䅁䅁权㝃䅁䅁权煄权䅁权睂䅂䅁允䅁䅁䅅䅁佁䅁䅷䅁睁䍁䄴睍㍁䑁䅍䅁䵁䅉䅅䅁䑁䅁䅁睁䵁䅁䅁权歄允䅁权捁杂䅁允䅁䅁䅅䅁䭁䑁䡉䅁䵁䅉䅅䅁䕁䅁䅁睁䵁䅁䅁权⽃䅁䅁权畄权䅁权䑃䅂䅁允䅁䅁䅅䅁䙁䅁䅁䅁䅁䵦䅘䍄䉁䅁䅁䅂䅁䅁䅍䅄䅁䅁䅯䅦䅅䅁䅯䄶䅯䅁䅯兣䅑䅁䅅䅁䉁䅁䅁杄佁䅁䅁睍硁䍁䄴睎㑁䑁䅕䅁䵁䅉䅅䅁䕁䅁䅁睁䵁䅁䅁权灁杁䅁权䭁䅁䅁权⽄允䅁允䅁䅁䅅䅁䙁䵁ㅐ䙋偹桑䅖䍄䉁䅁䅁䅂䅁䅁䅍䅄䅁䅁䅯杘䅅䅁䅯儶䅯䅁䅯全䅑䅁䅅䅁䉁䅁䅁兂䅁䅁䅁䱯䑁兑杷允䅁䅁䅑䅁䑁䅁䅷䅁䭁偁䉕䅁䭁佁䭧䅁䭁䡁䕁䅁䉁䅁䅁允䅁䅁䄴杄䅁䑁䅅䅏畁䑁䅧兏祁䅁䅁䍄䉁䅁䅁䅂䅁䅁䅍䅄䅁䅁䅯光䅍䅁䅯充䅁䅁䅯眯䅅䅁䅅䅁䉁䅁䅁杄坁䅁䅁䅎睁䑁䅅䅎睁䑁䅁䅍睁䑁䅁䅍䅁䅁杷允䅁䅁䅑䅁䑁䅁䅷䅁䭁䭁䅙䅁䭁佁䭙䅁䭁佁䭷䅁䉁䅁䅁允䅁䅁䅯睒䅁䅁杷允䅁䅁䅑䅁䑁䅁䅷䅁䭁䝁䈰䅁䭁佁䭫䅁䭁䝁䔰䅁䉁䅁䅁允䅁䅁䅯睒䅁䅁杷允䅁䅁䅑䅁䑁䅁䅷䅁䭁䅁䉍䅁䭁䅁䅯䅁䭁䅁䍑䅁䉁䅁䅁允䅁䅁䅕歲桦桥畓䕁䵁䅉䅅䅁䕁䅁䅁睁䵁䅁䅁权浃睁䅁权䕁䅁䅁权⽄允䅁允䅁䅁䅅䅁䙁䅁䅁䅁敄嘲䉂䍄䉁䅁䅁睁䅁䅁䅍䅄䅁䅁䅯䅵䅁䅁䅯䅇䅙䅁䅅䅁䉁䅁䅁权䕂杂䅁䍄䉁䅁䅁䅂䅁䅁䅍䅄䅁䅁䅯兇䅁䅁䅯眶䅯䅁䅯兣䅑䅁䅅䅁䉁䅁䅁杄啁䅁䅁睍ぁ䑁䅙䅍穁䑁䅣䅍睁䑁䅁䅁䵁䅉䅅䅁䕁䅁䅁睁䵁䅁䅁权灁允䅁权浄权䅁权獄权䅁允䅁䅁䅅䅁䭁䕁䅣䅁䵁䅉䅅䅁䕁䅁䅁睁䵁䅁䅁权塄睁䅁权䕁䅁䅁权⽄允䅁允䅁䅁䅅䅁䭁䝁䍣䅁䵁䅉䅅䅁䕁䅁䅁睁䵁䅁䅁权敁睁䅁权䕁䅁䅁权⽄允䅁允䅁䅁䅅䅁䙁䅁䅁䅁㑂汬䈵䍄䉁䅁䅁䅂䅁䅁䅍䅄䅁䅁䅯䅤䅁䅁䅯儶䅯䅁䅯兣䅑䅁䅅䅁䉁䅁䅁兂䅁䅁䅁䉍杕兑杷允䅁䅁䅑䅁䑁䅁䅷䅁䭁䱁䅉䅁䭁佁䭙䅁䭁䥁䕕䅁䉁䅁䅁允䅁䅁䄴䅄䅁䑁䅑杌睁䑁䅣杍䅁䅁杷允䅁䅁䅑䅁䑁䅁䅷䅁䭁䙁䅕䅁䭁佁䭙䅁䭁䡁䕁䅁䉁䅁䅁允䅁䅁䄴䅄䅁䑁䅁杌㕁䑁䅍兏䅁䅁杷允䅁䅁䅑䅁䑁䅁䅷䅁䭁䱁䅣䅁䭁䉁䅅䅁䭁䅁䅕䅁䉁䅁䅁允䅁䅁䄴䅆䅁䑁䅣李睁䑁䅁䅍睁䑁䅁䅍睁䅁䅁䍄䉁䅁䅁䅂䅁䅁䅍䅄䅁䅁䅯儹䅅䅁䅯朷䅯䅁䅯兢䅑䅁䅅䅁䉁䅁䅁权䡂䅁䅁䍄䉁䅁䅁䅂䅁䅁䅍䅄䅁䅁䅯睴䅁䅁䅯朶䅯䅁䅯来䅑䅁䅅䅁䉁䅁䅁杄䵁䅁䅁䅍畁䑁䅉睍㍁䅁䅁䍄䉁䅁䅁䅂䅁䅁䅍䅄䅁䅁䅯督䅅䅁䅯朵䅯䅁䅯来䅑䅁䅅䅁䉁䅁䅁杄䵁䅁䅁免畁䑁䅉䅍㍁䅁䅁䍄䉁䅁䅁䅂䅁䅁䅍䅄䅁䅁䅯杺䅁䅁䅯儶䅯䅁䅯睢䅑䅁䅅䅁䉁䅁䅁兂䅁䅁䅁䍣嘸兑杷允䅁䅁䅑䅁䑁䅁䅷䅁䭁䩁䌸䅁䭁䅁䅯䅁䭁偁䈸䅁䉁䅁䅁允䅁䅁䅕䙅㕧䵴㉨啁䵁䅉䅅䅁䕁䅁䅁睁䵁䅁䅁权祂杁䅁权䕁䅁䅁权⽄允䅁允䅁䅁䅅䅁䙁䅁䅁䥁時汩䉊䍄䉁䅁䅁睁䅁䅁䅍䅄䅁䅁䅯杍䅁䅁䅯䅈䅙䅁䅅䅁䉁䅁䅁权㝂杂䅁䍄䉁䅁䅁䅂䅁䅁䅍䅄䅁䅁䅯杣䅉䅁䅯权䅁䅁䅯眯䅅䅁䅅䅁䉁䅁䅁兂偄ㄹ橐婰䱳䅑杷允䅁䅁䅍䅁䑁䅁䅷䅁䭁佁䉧䅁䭁䉁䝧䅁䉁䅁䅁允䅁䅁䅯兇䅙䅁杷允䅁䅁䅑䅁䑁䅁䅷䅁䭁䉁䉫䅁䭁佁䭧䅁䭁䡁䕅䅁䉁䅁䅁允䅁䅁䄴杄䅁䑁䅍兏畁䑁䅑李ぁ䅁䅁䍄䉁䅁䅁睁䅁䅁䅍䅄䅁䅁䅯䅐䅅䅁䅯杈䅙䅁䅅䅁䉁䅁䅁权歃杂䅁䍄䉁䅁䅁䅂䅁䅁䅍䅄䅁䅁䅯杆䅍䅁䅯充䅁䅁䅯眯䅅䅁䅅䅁䉁䅁䅁杄十䅁䅁䅏硁䑁䅁李㍁䑁䅁䅍睁䅁䅁䍄䉁䅁䅁䅂䅁䅁䅍䅄䅁䅁䅯䅑䅅䅁䅯儷䅯䅁䅯䅣䅑䅁䅅䅁䉁䅁䅁兂杂搵楁⼲楮睐杷允䅁䅁䅑䅁䑁䅁䅷䅁䭁䙁䈸䅁䭁佁䭫䅁䭁䝁䔰䅁䉁䅁䅁允䅁䅁䅕䅁䅁佁乂䕃䵅䅉䅅䅁䕁䅁䅁睁䵁䅁䅁权湁允䅁权煄权䅁权䑃䅂䅁允䅁䅁䅅䅁佁䅁䅷䅁睁䍁䄴睎ㅁ䑁䅉䅁䵁䅉䅅䅁䕁䅁䅁睁䵁䅁䅁权偃允䅁权牄权䅁权䑃䅂䅁允䅁䅁䅅䅁佁䉁䅑䅁ㅁ䑁䅁䅏硁䑁䅕兏ぁ䑁䅕睍䅁䅁杷允䅁䅁䅑䅁䑁䅁䅷䅁䭁䅁䉳䅁䭁佁䬴䅁䭁䡁䕅䅁䉁䅁䅁允䅁䅁䅕䅁䅁䍁佃㡐䵅䅉䅅䅁䕁䅁䅁睁䵁䅁䅁权獄允䅁权灄权䅁权硂䅂䅁允䅁䅁䅅䅁䙁䅁䅁䅁䥃䅎䉆䍄䉁䅁䅁䅂䅁䅁䅍䅄䅁䅁䅯杆䅍䅁䅯权䅁䅁䅯眯䅅䅁䅅䅁䉁䅁䅁兂偃癷潕䵘朸䅑杷允䅁䅁䅑䅁䑁䅁䅷䅁䭁䥁䄸䅁䭁佁䭣䅁䭁䥁䕍䅁䉁䅁䅁允䅁䅁䅕㡧䭄啯㉗䕆䵁䅉䅅䅁䕁䅁䅁睁䵁䅁䅁权䕁允䅁权灄权䅁权㥂䅂䅁允䅁䅁䅅䅁䙁䅁䅁䅁䅃兗䉚䍄䉁䅁䅁䅂䅁䅁䅍䅄䅁䅁䅯杚䅅䅁䅯朶䅯䅁䅯䄷䅯䅁䅅䅁䉁䅁䅁权䡂䅁䅁䍄䉁䅁䅁䅂䅁䅁䅍䅄䅁䅁䅯兊䅍䅁䅯权䅁䅁䅯眯䅅䅁䅅䅁䉁䅁䅁兂瑁灳瘳ば呙䅑杷允䅁䅁䅑䅁䑁䅁䅷䅁䭁䱁䉧䅁䭁佁䭳䅁䭁䝁䔰䅁䉁䅁䅁允䅁䅁䄴䅆䅁䑁䅉杍ㅁ䑁䅕李睁䑁䅁䅍睁䅁䅁䍄䉁䅁䅁䅂䅁䅁䅍䅄䅁䅁䅯兌䅍䅁䅯权䅁䅁䅯眯䅅䅁䅅䅁䉁䅁䅁兂乄䵺䵺䵺㙺睐杷允䅁䅁䅑䅁䑁䅁䅷䅁䭁䍁䅅䅁䭁佁䭳䅁䭁䝁䔸䅁䉁䅁䅁允䅁䅁䄴杅䅁䑁䅕睎睁䑁䅁䅍睁䑁䅁䅍䅁䅁杷允䅁䅁䅑䅁䑁䅁䅷䅁䭁䩁䍣䅁䭁䅁䅑䅁䭁偁䈸䅁䉁䅁䅁允䅁䅁䅕䅁䅁䵧㥨啣䵅䅉䅅䅁䑁䅁䅁睁䵁䅁䅁权灄䅁䅁权慁杂䅁允䅁䅁䅅䅁䭁䑁䜰䅁䵁䅉䅅䅁䕁䅁䅁睁䵁䅁䅁权灁䅁䅁权灄权䅁权硂䅂䅁允䅁䅁䅅䅁䙁䅁䅁䅁睃䍵䉒䍄䉁䅁䅁䅂䅁䅁䅍䅄䅁䅁䅯具䅅䅁䅯朶䅯䅁䅯睢䅑䅁䅅䅁䉁䅁䅁杄䵁䅁䅁䅍畁䑁䅅睎㑁䅁䅁䍄䉁䅁䅁䅂䅁䅁䅍䅄䅁䅁䅯䅌䅁䅁䅯儶䅯䅁䅯来䅑䅁䅅䅁䉁䅁䅁兂䅁䅁䅁䩁䙕兑杷允䅁䅁䅑䅁䑁䅁䅷䅁䭁䩁䉳䅁䭁佁䬰䅁䭁䡁䕅䅁䉁䅁䅁允䅁䅁䅕䅁䅁䅁䅁䐸䴸䅉䅅䅁䕁䅁䅁睁䵁䅁䅁权婁䅁䅁权牄权䅁权䑃䅂䅁允䅁䅁䅅䅁佁䉁䅑䅁穁䑁䅑李睁䑁䅁䅍睁䑁䅁䅍䅁䅁杷允䅁䅁䅑䅁䑁䅁䅷䅁䭁䩁䑳䅁䭁䅁䅑䅁䭁偁䈸䅁䉁䅁䅁允䅁䅁䅕䅁䅁䭑䝒啚䵅䅉䅅䅁䕁䅁䅁睁䵁䅁䅁权䡁允䅁权䉁杁䅁权䙁杁䅁允䅁䅁䅅䅁䙁䍁呒䰹䱙癵䅆䍄䉁䅁䅁䅂䅁䅁䅍䅄䅁䅁䅯杖䅅䅁䅯儷䅯䅁䅯睧䅑䅁䅅䅁䉁䅁䅁兂ㅁ牘䩰䅄牌睐杷允䅁䅁䅍䅁䑁䅁䅷䅁䭁佁䅫䅁䭁䉁䝧䅁䉁䅁䅁允䅁䅁䅯児䅙䅁杷允䅁䅁䅑䅁䑁䅁䅷䅁䭁䉁䄴䅁䭁佁䭧䅁䭁䥁䕍䅁䉁䅁䅁允䅁䅁䄴杄䅁䑁䅅李畁䑁䅧䅏ㅁ䅁䅁䍄䉁䅁䅁䅂䅁䅁䅍䅄䅁䅁䅯䅵䅁䅁䅯䄶䅯䅁䅯兢䅑䅁䅅䅁䉁䅁䅁权䡂䅁䅁䍄䉁䅁䅁䅂䅁䅁䅍䅄䅁䅁䅯兘䅁䅁䅯䄶䅯䅁䅯兣䅑䅁䅅䅁䉁䅁䅁杄佁䅁䅁免㑁䍁䄴䅎㑁䑁䅑䅁䵁䅉䅅䅁䕁䅁䅁睁䵁䅁䅁权剂䅁䅁权潄权䅁权㙂䅂䅁允䅁䅁䅅䅁佁䅁䅷䅁㍁䍁䄴睎祁䑁䅕䅁䵁䅉䅅䅁䕁䅁䅁睁䵁䅁䅁权乃䅁䅁权灄权䅁权療䅂䅁允䅁䅁䅅䅁䙁䅁䅁䅁あ䍔䉖䍄䉁䅁䅁䅂䅁䅁䅍䅄䅁䅁䅯眵䅁䅁䅯朶䅯䅁䅯睢䅑䅁䅅䅁䉁䅁䅁杄䵁䅁䅁䅍畁䑁䅅䅎㍁䅁䅁䍄䉁䅁䅁䅂䅁䅁䅍䅄䅁䅁䅯杫䅍䅁䅯充䅁䅁䅯眯䅅䅁䅅䅁䉁䅁䅁杄啁䅁䅁睍睁䑁䅫李睁䑁䅁䅍睁䑁䅁䅁䵁䅉䅅䅁䕁䅁䅁睁䵁䅁䅁权䝂䅁䅁权湄权䅁权䙃䅂䅁允䅁䅁䅅䅁䙁䝁匸㡧䭄副䅒䍄䉁䅁䅁䅂䅁䅁䅍䅄䅁䅁䅯杺䅅䅁䅯儷䅯䅁䅯来䅑䅁䅅䅁䉁䅁䅁兂祄坈䱚娲㔳睐杷允䅁䅁䅑䅁䑁䅁䅷䅁䭁䝁䍍䅁䭁䅁䅯䅁䭁偁䈸䅁䉁䅁䅁允䅁䅁䅕噎㘶兓䍷䕃䵁䅉䅅䅁䕁䅁䅁睁䵁䅁䅁权剂䅁䅁权煄权䅁权㥂䅂䅁允䅁䅁䅅䅁佁䅁䅷䅁硁䍁䄴杍㉁䑁䅫䅁䵁䅉䅅䅁䕁䅁䅁睁䵁䅁䅁权奄䅁䅁权灄权䅁权㥂䅂䅁允䅁䅁䅅䅁䙁䅁䅁䅁杁樶䉎䍄䉁䅁䅁䅂䅁䅁䅍䅄䅁䅁䅯公䅁䅁䅯眶䅯䅁䅯兣䅑䅁䅅䅁䉁䅁䅁杄坁䅁䅁免穁䑁䅣䅎睁䑁䅁䅍睁䑁䅁䅍䅁䅁杷允䅁䅁䅑䅁䑁䅁䅷䅁䭁䕁䉉䅁䭁䅁䅑䅁䭁䅁䍑䅁䉁䅁䅁允䅁䅁䅕䅁䅁䡧潩っ䵅䅉䅅䅁䕁䅁䅁睁䵁䅁䅁权㥃允䅁权牄权䅁权硂䅂䅁允䅁䅁䅅䅁佁䉁䅑䅁㉁䑁䅁兏ㅁ䑁䅅兎睁䑁䅉睍䅁䅁杷允䅁䅁䅑䅁䑁䅁䅷䅁䭁䩁䍙䅁䭁䅁䅯䅁䭁偁䈸䅁䉁䅁䅁允䅁䅁䅕㉦㡱䩤奍歆䵁䅉䅅䅁䕁䅁䅁睁䵁䅁䅁权佁䅁䅁权浄权䅁权䙃䅂䅁允䅁䅁䅅䅁佁䅁䅷䅁睁䍁䄴䅏ㅁ䑁䅑䅁䵁䅉䅅䅁䕁䅁䅁睁䵁䅁䅁权䩄䅁䅁权瑄权䅁权䑃䅂䅁允䅁䅁䅅䅁䙁䡁啳歲桦略⽑䍄䉁䅁䅁䅂䅁䅁䅍䅄䅁䅁䅯眵䅁䅁䅯儶䅯䅁䅯䄷䅯䅁䅅䅁䉁䅁䅁权䡂䅁䅁䍄䉁䅁䅁䅂䅁䅁䅍䅄䅁䅁䅯睨䅍䅁䅯权䅁䅁䅯眯䅅䅁䅅䅁䉁䅁䅁兂剃堷⽷婎洴䅑杷允䅁䅁䅑䅁䑁䅁䅷䅁䭁䉁䅉䅁䭁佁䬰䅁䭁䡁䕅䅁䉁䅁䅁允䅁䅁䅕歬䱏佢㝦启䴸䅉䅅䅁䕁䅁䅁睁䵁䅁䅁权捄䅁䅁权畄权䅁权療䅂䅁允䅁䅁䅅䅁䙁䅁䅁䅁䅁桬䉖䍄䉁䅁䅁䅂䅁䅁䅍䅄䅁䅁䅯兺䅉䅁䅯权䅁䅁䅯眯䅅䅁䅅䅁䉁䅁䅁兂潃歸㍳捩剅䅑杷允䅁䅁䅑䅁䑁䅁䅷䅁䭁佁䉣䅁䭁佁䭯䅁䭁䝁䔸䅁䉁䅁䅁允䅁䅁䄴䅄䅁䑁䅅杌㉁䑁䅉䅏䅁䅁杷允䅁䅁䅑䅁䑁䅁䅷䅁䭁佁䍫䅁䭁䅁䅯䅁䭁偁䈸䅁䉁䅁䅁允䅁䅁䅕桙奂扏䥔䕂䵁䅉䅅䅁䕁䅁䅁睁䵁䅁䅁权煂䅁䅁权煄权䅁权瑂䅂䅁允䅁䅁䅅䅁䭁䕁䅣䅁䵁䅉䅅䅁䕁䅁䅁睁䵁䅁䅁权㍁允䅁权潄权䅁权䙃䅂䅁允䅁䅁䅅䅁佁䅁䄴䅁ぁ䑁䅣杌㉁䑁䅍䅎䅁䅁杷允䅁䅁䅑䅁䑁䅁䅷䅁䭁䙁䉕䅁䭁佁䭳䅁䭁佁䭷䅁䉁䅁䅁允䅁䅁䅯睒䅁䅁杷允䅁䅁䅑䅁䑁䅁䅷䅁䭁䵁䑯䅁䭁䅁䅑䅁䭁偁䈸䅁䉁䅁䅁允䅁䅁䅕䅁䅁䥕卙啤䵅䅉䅅䅁䕁䅁䅁睁䵁䅁䅁权奁睁䅁权䭁䅁䅁权⽄允䅁允䅁䅁䅅䅁䙁䥁䌯匹捨⽪⽯䍄䉁䅁䅁䅂䅁䅁䅍䅄䅁䅁䅯儲䅅䅁䅯眶䅯䅁䅯睢䅑䅁䅅䅁䉁䅁䅁杄啁䅁䅁兎㉁䑁䅫杍㉁䑁䅍䅍㍁䑁䅙䅁䵁䅉䅅䅁䕁䅁䅁睁䵁䅁䅁权㙂䅁䅁权湄权䅁权瑂䅂䅁允䅁䅁䅅䅁䭁䕁䅣䅁䵁䅉䅅䅁䕁䅁䅁睁䵁䅁䅁权摁允䅁权浄权䅁权㙂䅂䅁允䅁䅁䅅䅁佁䅁䅷䅁睁䍁䄴兏穁䑁䅧䅁䵁䅉䅅䅁䕁䅁䅁睁䵁䅁䅁权偂杁䅁权剁䅁䅁权⽄允䅁允䅁䅁䅅䅁佁䉁䅑䅁穁䑁䅉兏ㅁ䑁䅁䅍睁䑁䅁䅍䅁䅁杷允䅁䅁䅑䅁䑁䅁䅷䅁䭁䥁䍙䅁䭁䅁䅯䅁䭁偁䈸䅁䉁䅁䅁允䅁䅁䅕浚浚浚浚啃䵁䅉䅅䅁䕁䅁䅁睁䵁䅁䅁权牁䅁䅁权瑄权䅁权療䅂䅁允䅁䅁䅅䅁䙁䭁慁㥌欰瑂⽅䍄䉁䅁䅁䅂䅁䅁䅍䅄䅁䅁䅯条䅁䅁䅯䄶䅯䅁䅯兦䅑䅁䅅䅁䉁䅁䅁杄佁䅁䅁李睁䍁䄴李㕁䑁䅍䅁䵁䅉䅅䅁䕁䅁䅁睁䵁䅁䅁权䍃允䅁权畄权䅁权䑃䅂䅁允䅁䅁䅅䅁䙁䅁䅁䅁䅄框䉂䍄䉁䅁䅁䅂䅁䅁䅍䅄䅁䅁䅯兂䅑䅁䅯䅂䅁䅁䅯眯䅅䅁䅅䅁䉁䅁䅁兂䅁䅁䅁䈸癨兑杷允䅁䅁䅑䅁䑁䅁䅷䅁䭁䡁䉁䅁䭁佁䭯䅁䭁䝁䔰䅁䉁䅁䅁允䅁䅁䅯睒䅁䅁杷允䅁䅁䅑䅁䑁䅁䅷䅁䭁佁䉉䅁䭁䉁䅅䅁䭁䅁䅕䅁䉁䅁䅁允䅁䅁䄴䅆䅁䑁䅅䅍㉁䑁䅁䅍睁䑁䅁䅍睁䅁䅁䍄䉁䅁䅁䅂䅁䅁䅍䅄䅁䅁䅯睡䅉䅁䅯充䅁䅁䅯眯䅅䅁䅅䅁䉁䅁䅁杄啁䅁䅁杍㕁䑁䅑李㉁䑁䅙䅍睁䑁䅁䅁䵁䅉䅅䅁䕁䅁䅁睁䵁䅁䅁权摄睁䅁权䕁䅁䅁权⽄允䅁允䅁䅁䅅䅁䙁䅁䅁䅁䱂㉈䉨䍄䉁䅁䅁䅂䅁䅁䅍䅄䅁䅁䅯朵䅁䅁䅯儷䅯䅁䅯睢䅑䅁䅅䅁䉁䅁䅁兂卂䉵䘶ㄶ剅䅑杷允䅁䅁䅑䅁䑁䅁䅷䅁䭁䥁䉳䅁䭁佁䭳䅁䭁䥁䕍䅁䉁䅁䅁允䅁䅁䄴䅆䅁䑁䅑䅏㍁䑁䅫䅎ㅁ䑁䅧李ぁ䅁䅁䍄䉁䅁䅁䅂䅁䅁䅍䅄䅁䅁䅯儳䅍䅁䅯充䅁䅁䅯眯䅅䅁䅅䅁䉁䅁䅁杄啁䅁䅁免穁䑁䅣睎ㅁ䑁䅕李㍁䑁䅁䅁䵁䅉䅅䅁䕁䅁䅁睁䵁䅁䅁权潂䅁䅁权瑄权䅁权㥂䅂䅁允䅁䅁䅅䅁䙁乁楅⼲⭬牡⽷䍄䉁䅁䅁䅂䅁䅁䅍䅄䅁䅁䅯儳䅍䅁䅯权䅁䅁䅯眯䅅䅁䅅䅁䉁䅁䅁兂塄㍯㥁瑃乣䅑杷允䅁䅁䅑䅁䑁䅁䅷䅁䭁䑁䉑䅁䭁佁䭧䅁䭁䡁䕯䅁䉁䅁䅁允䅁䅁䄴杄䅁䑁䅉兎畁䑁䅉免穁䅁䅁䍄䉁䅁䅁䅂䅁䅁䅍䅄䅁䅁䅯杶䅁䅁䅯儷䅯䅁䅯睢䅑䅁䅅䅁䉁䅁䅁兂塄㍯㥁瑃䑦睐杷允䅁䅁䅑䅁䑁䅁䅷䅁䭁䵁䉉䅁䭁佁䬰䅁䭁䡁䕯䅁䉁䅁䅁允䅁䅁䅕敢㝦晱午呺䴸䅉䅅䅁䕁䅁䅁睁䵁䅁䅁权捂睁䅁权䕁䅁䅁权⽄允䅁允䅁䅁䅅䅁䙁䅁䅁䵁䱃㈳䉎䍄䉁䅁䅁䅂䅁䅁䅍䅄䅁䅁䅯兕䅁䅁䅯䄶䅯䅁䅯睧䅑䅁䅅䅁䉁䅁䅁杄䵁䅁䅁兏畁䑁䅅兏ぁ䅁䅁䍄䉁䅁䅁䅂䅁䅁䅍䅄䅁䅁䅯䅔䅅䅁䅯朶䅯䅁䅯䄷䅯䅁䅅䅁䉁䅁䅁权䡂䅁䅁䍄䉁䅁䅁䅂䅁䅁䅍䅄䅁䅁䅯睄䅁䅁䅯䅂䅁䅁䅯䅂䅉䅁䅅䅁䉁䅁䅁兂䅁䅁䅁䡨砵兑杷允䅁䅁䅑䅁䑁䅁䅷䅁䭁䑁䅳䅁䭁䅁䅑䅁䭁䅁䍑䅁䉁䅁䅁允䅁䅁䅕䅁䅁䅁䥃䕓䵅䅉䅅䅁䕁䅁䅁睁䵁䅁䅁权捂睁䅁权䭁䅁䅁权⽄允䅁允䅁䅁䅅䅁䙁乁㑖匶硙䉩䅬䍄䉁䅁䅁睁䅁䅁䅍䅄䅁䅁䅯杈䅁䅁䅯䅇䅙䅁䅅䅁䉁䅁䅁权㕁杂䅁䍄䉁䅁䅁䅂䅁䅁䅍䅄䅁䅁䅯䅴䅁䅁䅯儷䅯䅁䅯睢䅑䅁䅅䅁䉁䅁䅁兂睄㡰䱚㑎汮睐杷允䅁䅁䅑䅁䑁䅁䅷䅁䭁䝁䉁䅁䭁佁䭙䅁䭁䝁䔸䅁䉁䅁䅁允䅁䅁䄴权䅁䑁䅅杌㉁䑁䅙䅁䵁䅉䅅䅁䕁䅁䅁睁䵁䅁䅁权呄䅁䅁权剁䅁䅁权䕁杁䅁允䅁䅁䅅䅁佁䉁䅑䅁祁䑁䅙睎硁䑁䅁䅍睁䑁䅁䅍䅁䅁杷允䅁䅁䅑䅁䑁䅁䅷䅁䭁䩁䑉䅁䭁䅁䅯䅁䭁偁䈸䅁䉁䅁䅁允䅁䅁䅕䉵䘶ㄶ㑇う䵁䅉䅅䅁䕁䅁䅁睁䵁䅁䅁权㉁䅁䅁权煄权䅁权䑃䅂䅁允䅁䅁䅅䅁佁䅁䅷䅁睁䍁䄴睎硁䑁䅍䅁䵁䅉䅅䅁䕁䅁䅁睁䵁䅁䅁权䑄睁䅁权剁䅁䅁权⽄允䅁允䅁䅁䅅䅁佁䉁䅑䅁㉁䑁䅕䅍睁䑁䅁䅍睁䑁䅁䅍䅁䅁杷允䅁䅁䅑䅁䑁䅁䅷䅁䭁䅁䉁䅁䭁佁䭳䅁䭁䥁䕕䅁䉁䅁䅁允䅁䅁䄴杆䅁䑁䅅免㕁䑁䅫李ㅁ䑁䅫兏硁䑁䅉䅁䵁䅉䅅䅁䕁䅁䅁睁䵁䅁䅁权䑁䅂䅁权剁䅁䅁权⽄允䅁允䅁䅁䅅䅁䭁䝁䍣䅁䵁䅉䅅䅁䑁䅁䅁睁䵁䅁䅁权䡁䅁䅁权奁杂䅁允䅁䅁䅅䅁䭁䕁䝯䅁䵁䅉䅅䅁䕁䅁䅁睁䵁䅁䅁权䵄䅁䅁权灄权䅁权䙃䅂䅁允䅁䅁䅅䅁䙁䅁䅁䅁䅄睵䉰䍄䉁䅁䅁䅂䅁䅁䅍䅄䅁䅁䅯关䅅䅁䅯儶䅯䅁䅯䄷䅯䅁䅅䅁䉁䅁䅁权䡂䅁䅁䍄䉁䅁䅁䅂䅁䅁䅍䅄䅁䅁䅯杰䅁䅁䅯儶䅯䅁䅯䄷䅯䅁䅅䅁䉁䅁䅁权䡂䅁䅁䍄䉁䅁䅁睁䅁䅁䅍䅄䅁䅁䅯睄䅅䅁䅯杇䅙䅁䅅䅁䉁䅁䅁权敂杂䅁䍄䉁䅁䅁䅂䅁䅁䅍䅄䅁䅁䅯杇䅁䅁䅯允䅉䅁䅯杁䅉䅁䅅䅁䉁䅁䅁兂偁癓楍慡䵘䅑杷允䅁䅁䅑䅁䑁䅁䅷䅁䭁䩁䅅䅁䭁佁䭣䅁䭁䝁䔰䅁䉁䅁䅁允䅁䅁䅯睒䅁䅁杷允䅁䅁䅑䅁䑁䅁䅷䅁䭁䝁䉧䅁䭁䅁䍅䅁䭁䅁䍕䅁䉁䅁䅁允䅁䅁䅕婎乹䡉㑡䔫䵁䅉䅅䅁䕁䅁䅁睁䵁䅁䅁权䑁䅁䅁权瑄权䅁权獄权䅁允䅁䅁䅅䅁䭁䕁䅣䅁䵁䅉䅅䅁䕁䅁䅁睁䵁䅁䅁权奁䅁䅁权牄权䅁权硂䅂䅁允䅁䅁䅅䅁佁䉁䅑䅁硁䑁䅑睎ㅁ䑁䅉睎穁䑁䅉睎䅁䅁杷允䅁䅁䅑䅁䑁䅁䅷䅁䭁偁䅕䅁䭁佁䭳䅁䭁䝁䔸䅁䉁䅁䅁允䅁䅁䄴杅䅁䑁䅅李㕁䑁䅉李睁䑁䅁䅍䅁䅁杷允䅁䅁䅑䅁䑁䅁䅷䅁䭁䙁䑙䅁䭁䉁䅅䅁䭁偁䈸䅁䉁䅁䅁允䅁䅁䄴杆䅁䑁䅅䅍祁䑁䅕䅍睁䑁䅁䅍睁䑁䅁䅁䵁䅉䅅䅁䑁䅁䅁睁䵁䅁䅁权婁允䅁权奁杂䅁允䅁䅁䅅䅁䭁䑁䝫䅁䵁䅉䅅䅁䕁䅁䅁睁䵁䅁䅁权坂睁䅁权䭁䅁䅁权⽄允䅁允䅁䅁䅅䅁䙁䍁捬㡪ㅌ䍡䅴䍄䉁䅁䅁䅂䅁䅁䅍䅄䅁䅁䅯䄴䅅䅁䅯眵䅯䅁䅯兢䅑䅁䅅䅁䉁䅁䅁兂㙄浦㡱䩤卍䅑杷允䅁䅁䅑䅁䑁䅁䅷䅁䭁䩁䉙䅁䭁佁䭧䅁䭁䡁䕅䅁䉁䅁䅁允䅁䅁䄴杄䅁䑁䅉杍畁䑁䅕睎ㅁ䅁䅁䍄䉁䅁䅁睁䅁䅁䅍䅄䅁䅁䅯杫䅅䅁䅯杈䅙䅁䅅䅁䉁䅁䅁权䙄睂䅁䍄䉁䅁䅁䅂䅁䅁䅍䅄䅁䅁䅯睓䅅䅁䅯眵䅯䅁䅯䅣䅑䅁䅅䅁䉁䅁䅁兂穁積積㝍灍䅑杷允䅁䅁䅑䅁䑁䅁䅷䅁䭁䝁䄸䅁䭁佁䬰䅁䭁䝁䔰䅁䉁䅁䅁允䅁䅁䅕䍑橈洰㙔稵䴸䅉䅅䅁䕁䅁䅁睁䵁䅁䅁权敄䅁䅁权浄权䅁权療䅂䅁允䅁䅁䅅䅁佁䅁䅷䅁硁䍁䄴杍㑁䑁䅉䅁䵁䅉䅅䅁䕁䅁䅁睁䵁䅁䅁权灂允䅁权畄权䅁权療䅂䅁允䅁䅁䅅䅁䙁䅁䅁䅁䥄樵䉒䍄䉁䅁䅁䅂䅁䅁䅍䅄䅁䅁䅯睬䅅䅁䅯充䅁䅁䅯兂䅁䅁䅅䅁䉁䅁䅁杄坁䅁䅁免穁䑁䅣䅍睁䑁䅁䅍睁䑁䅁䅍䅁䅁杷允䅁䅁䅑䅁䑁䅁䅷䅁䭁䑁䐰䅁䭁䅁䅯䅁䭁偁䈸䅁䉁䅁䅁允䅁䅁䅕㥉㕶浦㡱樹䴸䅉䅅䅁䕁䅁䅁睁䵁䅁䅁权㥂䅁䅁权䉁杁䅁权䙁杁䅁允䅁䅁䅅䅁䙁䥁睫婖䑶䵮䅬䍄䉁䅁䅁䅂䅁䅁䅍䅄䅁䅁䅯兮䅁䅁䅯儶䅯䅁䅯全䅑䅁䅅䅁䉁䅁䅁兂䅁䅁䅁䍷乷兑杷允䅁䅁䅑䅁䑁䅁䅷䅁䭁䱁䅁䅁䭁佁䭳䅁䭁䡁䔰䅁䉁䅁䅁允䅁䅁䄴杅䅁䑁䅍䅏穁䑁䅅睍㍁䑁䅁䅏䅁䅁杷允䅁䅁䅑䅁䑁䅁䅷䅁䭁偁䉯䅁䭁佁䭣䅁䭁䥁䕍䅁䉁䅁䅁允䅁䅁䅕免睄㘳硵歇䵁䅉䅅䅁䕁䅁䅁睁䵁䅁䅁权㕁允䅁权煄权䅁权䑃䅂䅁允䅁䅁䅅䅁佁䅁䅷䅁睁䍁䄴免㉁䑁䅍䅁䵁䅉䅅䅁䕁䅁䅁睁䵁䅁䅁权佁睁䅁权䭁䅁䅁权⽄允䅁允䅁䅁䅅䅁䙁䝁㝑〳丫⽬⽉䍄䉁䅁䅁䅂䅁䅁䅍䅄䅁䅁䅯睫䅁䅁䅯朷䅯䅁䅯䅣䅑䅁䅅䅁䉁䅁䅁兂䅁䅁䅁䉣流具杷允䅁䅁䅑䅁䑁䅁䅷䅁䭁䵁䉑䅁䭁佁䭳䅁䭁佁䭷䅁䉁䅁䅁允䅁䅁䅯睒䅁䅁杷允䅁䅁䅑䅁䑁䅁䅷䅁䭁䵁䐴䅁䭁䅁䅑䅁䭁偁䈸䅁䉁䅁䅁允䅁䅁䅕䅁䅁佁是歕䵅䅉䅅䅁䑁䅁䅁睁䵁䅁䅁权剂允䅁权敁杂䅁允䅁䅁䅅䅁䭁䙁䩕䅁䵁䅉䅅䅁䕁䅁䅁睁䵁䅁䅁权塃䅁䅁权湄权䅁权䙃䅂䅁允䅁䅁䅅䅁䙁䉁䘫ㄶ㑇椳䅖䍄䉁䅁䅁䅂䅁䅁䅍䅄䅁䅁䅯䅓䅁䅁䅯朶䅯䅁䅯睧䅑䅁䅅䅁䉁䅁䅁杄䵁䅁䅁免畁䑁䅣䅍㑁䅁䅁䍄䉁䅁䅁䅂䅁䅁䅍䅄䅁䅁䅯杺䅍䅁䅯充䅁䅁䅯眯䅅䅁䅅䅁䉁䅁䅁杄十䅁䅁兎ぁ䑁䅅䅍睁䑁䅁䅍睁䅁䅁䍄䉁䅁䅁䅂䅁䅁䅍䅄䅁䅁䅯兆䅁䅁䅯眶䅯䅁䅯兣䅑䅁䅅䅁䉁䅁䅁杄啁䅁䅁免穁䑁䅧睎㑁䑁䅧兎ㅁ䑁䅕䅁䵁䅉䅅䅁䕁䅁䅁睁䵁䅁䅁权佄睁䅁权䭁䅁䅁权⽄允䅁允䅁䅁䅅䅁䙁䍁睇浣剩剢䄵䍄䉁䅁䅁睁䅁䅁䅍䅄䅁䅁䅯杭䅁䅁䅯䅈䅙䅁䅅䅁䉁䅁䅁权婂杂䅁䍄䉁䅁䅁睁䅁䅁䅍䅄䅁䅁䅯儲䅁䅁䅯杇䅙䅁䅅䅁䉁䅁䅁权⭁杂䅁䍄䉁䅁䅁䅂䅁䅁䅍䅄䅁䅁䅯兩䅁䅁䅯儶䅯䅁䅯睧䅑䅁䅅䅁䉁䅁䅁兂䅁䅁䅁䉧䕅兑杷允䅁䅁䅑䅁䑁䅁䅷䅁䭁䑁䑕䅁䭁䅁䅯䅁䭁偁䈸䅁䉁䅁䅁允䅁䅁䅕㑋坣挲㌶歍䵁䅉䅅䅁䑁䅁䅁睁䵁䅁䅁权煃䅁䅁权捁杂䅁允䅁䅁䅅䅁䭁䡁䝳䅁䵁䅉䅅䅁䕁䅁䅁睁䵁䅁䅁权剃允䅁权潄权䅁权㙂䅂䅁允䅁䅁䅅䅁佁䅁䄴䅁穁䑁䅧杌㕁䑁䅙免䅁䅁杷允䅁䅁䅑䅁䑁䅁䅷䅁䭁䭁䅷䅁䭁佁䭳䅁䭁䡁䔰䅁䉁䅁䅁允䅁䅁䄴䅆䅁䑁䅅兏ぁ䑁䅙䅎穁䑁䅑兎祁䅁䅁䍄䉁䅁䅁䅂䅁䅁䅍䅄䅁䅁䅯杣䅅䅁䅯眵䅯䅁䅯䄷䅯䅁䅅䅁䉁䅁䅁权䡂䅁䅁䍄䉁䅁䅁䅂䅁䅁䅍䅄䅁䅁䅯睰䅍䅁䅯权䅁䅁䅯眯䅅䅁䅅䅁䉁䅁䅁兂㉃⼸唳䝥浫䅑杷允䅁䅁䅑䅁䑁䅁䅷䅁䭁䙁䅫䅁䭁佁䭙䅁䭁䝁䔰䅁䉁䅁䅁允䅁䅁䅯睒䅁䅁杷允䅁䅁䅑䅁䑁䅁䅷䅁䭁䕁䑫䅁䭁䉁䅅䅁䭁偁䈸䅁䉁䅁䅁允䅁䅁䄴䅆䅁䑁䅫免祁䑁䅉李㕁䑁䅁李祁䅁䅁䍄䉁䅁䅁睁䅁䅁䅍䅄䅁䅁䅯杮䅅䅁䅯䅊䅙䅁䅅䅁䉁䅁䅁权㍃权䅁䍄䉁䅁䅁䅂䅁䅁䅍䅄䅁䅁䅯兔䅁䅁䅯眵䅯䅁䅯兢䅑䅁䅅䅁䉁䅁䅁兂䕂㉩湺㘫敫䅑杷允䅁䅁䅑䅁䑁䅁䅷䅁䭁䕁䅧䅁䭁佁䭫䅁䭁䡁䕅䅁䉁䅁䅁允䅁䅁䅕䅁䅁䩁湒商䵅䅉䅅䅁䕁䅁䅁睁䵁䅁䅁权䭃䅁䅁权潄权䅁权獄权䅁允䅁䅁䅅䅁䭁䕁䅣䅁䵁䅉䅅䅁䕁䅁䅁睁䵁䅁䅁权穄允䅁权煄权䅁权硂䅂䅁允䅁䅁䅅䅁佁䅁䅷䅁祁䍁䄴兏祁䑁䅅䅁䵁䅉䅅䅁䕁䅁䅁睁䵁䅁䅁权元䅁䅁权畄权䅁权瑂䅂䅁允䅁䅁䅅䅁䭁䕁䅣䅁䵁䅉䅅䅁䕁䅁䅁睁䵁䅁䅁权㍃䅁䅁权潄权䅁权䑃䅂䅁允䅁䅁䅅䅁佁䅁䄴䅁ㅁ䑁䅧杌ぁ䑁䅁李䅁䅁杷允䅁䅁䅑䅁䑁䅁䅷䅁䭁䭁䐴䅁䭁䅁䅑䅁䭁偁䈸䅁䉁䅁䅁允䅁䅁䅕䅁䅁䭁䝚䕓䵅䅉䅅䅁䕁䅁䅁睁䵁䅁䅁权䙃允䅁权煄权䅁权獄权䅁允䅁䅁䅅䅁䭁䕁䅣䅁䵁䅉䅅䅁䕁䅁䅁睁䵁䅁䅁权畃睁䅁权剁䅁䅁权⽄允䅁允䅁䅁䅅䅁佁䉁䅉䅁㍁䑁䅙䅍睁䑁䅁䅍睁䑁䅁䅁䵁䅉䅅䅁䕁䅁䅁睁䵁䅁䅁权䡁允䅁权晁杂䅁权杁杂䅁允䅁䅁䅅䅁䭁䙁䤸䅁䵁䅉䅅䅁䕁䅁䅁睁䵁䅁䅁权䝄杁䅁权䭁䅁䅁权⽄允䅁允䅁䅁䅅䅁䙁䱁穢搯㑒剡䅬䍄䉁䅁䅁䅂䅁䅁䅍䅄䅁䅁䅯児䅅䅁䅯儷䅯䅁䅯来䅑䅁䅅䅁䉁䅁䅁兂㕁䵴㉨灶䬫睐杷允䅁䅁䅑䅁䑁䅁䅷䅁䭁䡁䅉䅁䭁佁䭯䅁䭁佁䭷䅁䉁䅁䅁允䅁䅁䅯睒䅁䅁杷允䅁䅁䅑䅁䑁䅁䅷䅁䭁䅁䌰䅁䭁䅁䅯䅁䭁偁䈸䅁䉁䅁䅁允䅁䅁䅕䅄牉硨婢樳䴸䅉䅅䅁䑁䅁䅁睁䵁䅁䅁权桃允䅁权奁杂䅁允䅁䅁䅅䅁䭁䑁䝫䅁䵁䅉䅅䅁䕁䅁䅁睁䵁䅁䅁权歄允䅁权潄权䅁权睂䅂䅁允䅁䅁䅅䅁佁䅁䄴䅁㉁䑁䅫杌㕁䑁䅕睍䅁䅁杷允䅁䅁䅑䅁䑁䅁䅷䅁䭁䩁䉫䅁䭁䉁䜸䅁䭁䍁䝁䅁䉁䅁䅁允䅁䅁䅯睭䅙䅁杷允䅁䅁䅑䅁䑁䅁䅷䅁䭁䵁䅣䅁䭁佁䭧䅁䭁䡁䕯䅁䉁䅁䅁允䅁䅁䄴杄䅁䑁䅅李畁䑁䅣杍祁䅁䅁䍄䉁䅁䅁䅂䅁䅁䅍䅄䅁䅁䅯杊䅉䅁䅯䅂䅁䅁䅯眯䅅䅁䅅䅁䉁䅁䅁兂䅁䅁䅃敊䩚兑杷允䅁䅁䅑䅁䑁䅁䅷䅁䭁䵁䍣䅁䭁䅁䅑䅁䭁偁䈸䅁䉁䅁䅁允䅁䅁䅕䅁䅁䭁剏歖䵅䅉䅅䅁䕁䅁䅁睁䵁䅁䅁权睂允䅁权牄权䅁权睂䅂䅁允䅁䅁䅅䅁佁䉁䅑䅁㕁䑁䅫杍睁䑁䅁䅍睁䑁䅁䅍䅁䅁杷允䅁䅁䅑䅁䑁䅁䅷䅁䭁䭁䉣䅁䭁佁䬴䅁䭁䝁䔰䅁䉁䅁䅁允䅁䅁䅕䅁䅁䝁灄啎䵅䅉䅅䅁䕁䅁䅁睁䵁䅁䅁权畃允䅁权瑄权䅁权睂䅂䅁允䅁䅁䅅䅁䙁䩁䕺䱉祂佡⽫䍄䉁䅁䅁䅂䅁䅁䅍䅄䅁䅁䅯睤䅉䅁䅯权䅁䅁䅯眯䅅䅁䅅䅁䉁䅁䅁兂㕂匶硙佃灷䅑杷允䅁䅁䅑䅁䑁䅁䅷䅁䭁䙁䄴䅁䭁佁䭯䅁䭁䝁䔰䅁䉁䅁䅁允䅁䅁䅯睒䅁䅁杷允䅁䅁䅑䅁䑁䅁䅷䅁䭁䱁䅫䅁䭁佁䭣䅁䭁䝁䔰䅁䉁䅁䅁允䅁䅁䅯睒䅁䅁杷允䅁䅁䅑䅁䑁䅁䅷䅁䭁佁䅕䅁䭁佁䭣䅁䭁䥁䕕䅁䉁䅁䅁允䅁䅁䅕敫㠱穐敖啄䵁䅉䅅䅁䕁䅁䅁睁䵁䅁䅁权䭁允䅁权䕁䅁䅁权䙁䅁䅁允䅁䅁䅅䅁䙁䅁䅁䅁䥂浍䉤䍄䉁䅁䅁䅂䅁䅁䅍䅄䅁䅁䅯杳䅅䅁䅯儷䅯䅁䅯兦䅑䅁䅅䅁䉁䅁䅁兂噂坈䡘坍摘睐杷允䅁䅁䅑䅁䑁䅁䅷䅁䭁䵁䍣䅁䭁䉁䅅䅁䭁偁䈸䅁䉁䅁䅁允䅁䅁䄴䅆䅁䑁䅑免睁䑁䅉䅍睁䑁䅁䅍睁䅁䅁䍄䉁䅁䅁睁䅁䅁䅍䅄䅁䅁䅯䅃䅁䅁䅯杊䅙䅁䅅䅁䉁䅁䅁杄䵁䅁䅁兏硁䍁䄴䅏ㅁ䅁䅁䍄䉁䅁䅁䅂䅁䅁䅍䅄䅁䅁䅯睇䅁䅁䅯朵䅯䅁䅯䄷䅯䅁䅅䅁䉁䅁䅁权䡂䅁䅁䍄䉁䅁䅁䅂䅁䅁䅍䅄䅁䅁䅯眰䅁䅁䅯朵䅯䅁䅯兦䅑䅁䅅䅁䉁䅁䅁杄䵁䅁䅁䅍畁䑁䅫兏㑁䅁䅁䍄䉁䅁䅁䅂䅁䅁䅍䅄䅁䅁䅯睤䅉䅁䅯䅂䅁䅁䅯眯䅅䅁䅅䅁䉁䅁䅁兂䅁䅁兄浸睊兑杷允䅁䅁䅍䅁䑁䅁䅷䅁䭁䵁䅉䅁䭁䍁䝙䅁䉁䅁䅁允䅁䅁䄴权䅁䑁䅧䅏畁䑁䅑䅁䵁䅉䅅䅁䕁䅁䅁睁䵁䅁䅁权ㅂ䅁䅁权煄权䅁权瑂䅂䅁允䅁䅁䅅䅁佁䅁䅷䅁睁䍁䄴杍㕁䑁䅕䅁䵁䅉䅅䅁䕁䅁䅁睁䵁䅁䅁权畁允䅁权潄权䅁权瑂䅂䅁允䅁䅁䅅䅁䭁䕁䅣䅁䵁䅉䅅䅁䕁䅁䅁睁䵁䅁䅁权䥁䅂䅁权剁䅁䅁权⽄允䅁允䅁䅁䅅䅁佁䉁䅑䅁祁䑁䅕兎硁䑁䅙兏睁䑁䅁䅍䅁䅁杷允䅁䅁䅍䅁䑁䅁䅷䅁䭁䱁䄸䅁䭁䉁䝧䅁䉁䅁䅁允䅁䅁䅯克䅙䅁杷允䅁䅁䅑䅁䑁䅁䅷䅁䭁䥁䈴䅁䭁佁䭳䅁䭁佁䭷䅁䉁䅁䅁允䅁䅁䅯睒䅁䅁杷允䅁䅁䅑䅁䑁䅁䅷䅁䭁䡁䄸䅁䭁佁䭯䅁䭁䡁䕁䅁䉁䅁䅁允䅁䅁䄴䅄䅁䑁䅁杌ㅁ䑁䅑杍䅁䅁杷允䅁䅁䅑䅁䑁䅁䅷䅁䭁䉁䈴䅁䭁佁䭳䅁䭁䡁䕯䅁䉁䅁䅁允䅁䅁䄴䅆䅁䑁䅑李硁䑁䅙䅍睁䑁䅉免ㅁ䅁䅁䍄䉁䅁䅁䅂䅁䅁䅍䅄䅁䅁䅯兗䅉䅁䅯䅂䅁䅁䅯眯䅅䅁䅅䅁䉁䅁䅁兂䅁䅁䅁䱏湰兑杷允䅁䅁䅑䅁䑁䅁䅷䅁䭁䱁䄸䅁䭁佁䭧䅁䭁䡁䔰䅁䉁䅁䅁允䅁䅁䄴权䅁䑁䅑杌ㅁ䑁䅉䅁䵁䅉䅅䅁䕁䅁䅁睁䵁䅁䅁权权允䅁权煄权䅁权䑃䅂䅁允䅁䅁䅅䅁佁䅁䅷䅁睁䍁䄴兎㕁䑁䅫䅁䵁䅉䅅䅁䕁䅁䅁睁䵁䅁䅁权桄允䅁权煄权䅁权硂䅂䅁允䅁䅁䅅䅁佁䅁䅷䅁睁䍁䄴䅏㉁䑁䅣䅁䵁䅉䅅䅁䕁䅁䅁睁䵁䅁䅁权ㅂ䅁䅁权湄权䅁权䑃䅂䅁允䅁䅁䅅䅁䙁䉁畓⭒㙆䉬䅚䍄䉁䅁䅁䅂䅁䅁䅍䅄䅁䅁䅯兗䅉䅁䅯充䅁䅁䅯眯䅅䅁䅅䅁䉁䅁䅁杄啁䅁䅁杍ㅁ䑁䅕䅍睁䑁䅁䅍睁䑁䅁䅁䵁䅉䅅䅁䕁䅁䅁睁䵁䅁䅁权穄允䅁权灄权䅁权㙂䅂䅁允䅁䅁䅅䅁䙁䅁䅁䅁权剙䉸䍄䉁䅁䅁䅂䅁䅁䅍䅄䅁䅁䅯杋䅍䅁䅯䅂䅁䅁䅯眯䅅䅁䅅䅁䉁䅁䅁兂䅁䅁䅃楑〵兑杷允䅁䅁䅑䅁䑁䅁䅷䅁䭁䥁䅫䅁䭁佁䭧䅁䭁䡁䕯䅁䉁䅁䅁允䅁䅁䄴杄䅁䑁䅉䅍畁䑁䅑䅎硁䅁䅁䍄䉁䅁䅁䅂䅁䅁䅍䅄䅁䅁䅯睭䅅䅁䅯儷䅯䅁䅯来䅑䅁䅅䅁䉁䅁䅁兂呄坔光䑗獮睐杷允䅁䅁䅑䅁䑁䅁䅷䅁䭁䭁䄸䅁䭁佁䭧䅁䭁䥁䕕䅁䉁䅁䅁允䅁䅁䄴杄䅁䑁䅅兏畁䑁䅁兎㍁䅁䅁䍄䉁䅁䅁䅂䅁䅁䅍䅄䅁䅁䅯杋䅍䅁䅯权䅁䅁䅯眯䅅䅁䅅䅁䉁䅁䅁兂奃桢䑋䵷䝯䅑杷允䅁䅁䅑䅁䑁䅁䅷䅁䭁䥁䐰䅁䭁䅁䅑䅁䭁偁䈸䅁䉁䅁䅁允䅁䅁䅕䅁䅁偁䙣歙䵅䅉䅅䅁䕁䅁䅁睁䵁䅁䅁权扁䅁䅁权牄权䅁权䙃䅂䅁允䅁䅁䅅䅁佁䉁䅑䅁ㅁ䑁䅍䅎ㅁ䑁䅫李睁䑁䅁䅍䅁䅁杷允䅁䅁䅑䅁䑁䅁䅷䅁䭁䙁䅳䅁䭁佁䭣䅁䭁䡁䕅䅁䉁䅁䅁允䅁䅁䅕⽺呤㘴扗啌䵁䅉䅅䅁䕁䅁䅁睁䵁䅁䅁权捄䅁䅁权晁杂䅁权杁杂䅁允䅁䅁䅅䅁䭁䕁䜴䅁䵁䅉䅅䅁䕁䅁䅁睁䵁䅁䅁权乃睁䅁权䭁䅁䅁权⽄允䅁允䅁䅁䅅䅁䙁乁乎桙奂兏䅆䍄䉁䅁䅁䅂䅁䅁䅍䅄䅁䅁䅯杕䅁䅁䅯儶䅯䅁䅯睢䅑䅁䅅䅁䉁䅁䅁兂䅁䅁䅁䨴渴兑杷允䅁䅁䅑䅁䑁䅁䅷䅁䭁䵁䄸䅁䭁佁䭯䅁䭁䡁䕁䅁䉁䅁䅁允䅁䅁䄴䅄䅁䑁䅁杌祁䑁䅉杍䅁䅁杷允䅁䅁䅑䅁䑁䅁䅷䅁䭁偁䈴䅁䭁佁䬴䅁䭁䡁䕯䅁䉁䅁䅁允䅁䅁䅕䅁䅁䅁啃啅䵅䅉䅅䅁䕁䅁䅁睁䵁䅁䅁权䅁睁䅁权䭁䅁䅁权⽄允䅁允䅁䅁䅅䅁䭁䝁䍣䅁䵁䅉䅅䅁䕁䅁䅁睁䵁䅁䅁权畁允䅁权瑄权䅁权㙂䅂䅁允䅁䅁䅅䅁䙁䡁⼰噎㘶摓⽑䍄䉁䅁䅁䅂䅁䅁䅍䅄䅁䅁䅯杁䅍䅁䅯充䅁䅁䅯眯䅅䅁䅅䅁䉁䅁䅁杄坁䅁䅁杍硁䑁䅉免㍁䑁䅕䅍睁䑁䅁䅍䅁䅁杷允䅁䅁䅑䅁䑁䅁䅷䅁䭁䵁䅅䅁䭁佁䭙䅁䭁佁䭷䅁䉁䅁䅁允䅁䅁䅯睒䅁䅁杷允䅁䅁䅑䅁䑁䅁䅷䅁䭁乁䅍䅁䭁佁䬴䅁䭁佁䭷䅁䉁䅁䅁允䅁䅁䅯睒䅁䅁杷允䅁䅁䅑䅁䑁䅁䅷䅁䭁䉁䈰䅁䭁佁䭣䅁䭁佁䭷䅁䉁䅁䅁允䅁䅁䅯睒䅁䅁杷允䅁䅁䅑䅁䑁䅁䅷䅁䭁乁䉧䅁䭁佁䭳䅁䭁䝁䔰䅁䉁䅁䅁允䅁䅁䅯睒䅁䅁杷允䅁䅁䅑䅁䑁䅁䅷䅁䭁䡁䑁䅁䭁䅁䅯䅁䭁偁䈸䅁䉁䅁䅁允䅁䅁䅕㘴扗䍸睃䐯䴸䅉䅅䅁䕁䅁䅁睁䵁䅁䅁权桃睁䅁权䕁䅁䅁权⽄允䅁允䅁䅁䅅䅁䙁䅁䅁䅁桄欯䉂䍄䉁䅁䅁䅂䅁䅁䅍䅄䅁䅁䅯杖䅁䅁䅯权䅁䅁䅯兂䅁䅁䅅䅁䉁䅁䅁兂捂㡪ㅌ䙋橷䅑杷允䅁䅁䅑䅁䑁䅁䅷䅁䭁䡁䅑䅁䭁佁䭧䅁䭁䡁䕅䅁䉁䅁䅁允䅁䅁䄴杄䅁䑁䅣免畁䑁䅙䅏㕁䅁䅁䍄䉁䅁䅁䅂䅁䅁䅍䅄䅁䅁䅯䅰䅁䅁䅯儶䅯䅁䅯䄷䅯䅁䅅䅁䉁䅁䅁权䡂䅁䅁䍄䉁䅁䅁䅂䅁䅁䅍䅄䅁䅁䅯兑䅅䅁䅯䄶䅯䅁䅯䄷䅯䅁䅅䅁䉁䅁䅁权䡂䅁䅁䍄䉁䅁䅁䅂䅁䅁䅍䅄䅁䅁䅯杳䅅䅁䅯儶䅯䅁䅯睧䅑䅁䅅䅁䉁䅁䅁兂䅁䅁䅁䅫奣兑杷允䅁䅁䅑䅁䑁䅁䅷䅁䭁佁䉅䅁䭁佁䬴䅁䭁䝁䔸䅁䉁䅁䅁允䅁䅁䅕䅁䅁䥁硁〹䵁䅉䅅䅁䕁䅁䅁睁䵁䅁䅁权桁䅁䅁权瑄权䅁权睂䅂䅁允䅁䅁䅅䅁䙁䭁乸景乕⬹⽁䍄䉁䅁䅁䅂䅁䅁䅍䅄䅁䅁䅯䅑䅁䅁䅯䅂䅁䅁䅯兂䅁䅁䅅䅁䉁䅁䅁兂䅁䅁䅁晶牒兑杷允䅁䅁䅑䅁䑁䅁䅷䅁䭁䕁䑁䅁䭁䉁䅅䅁䭁偁䈸䅁䉁䅁䅁允䅁䅁䄴䅆䅁䑁䅅䅍ㅁ䑁䅉睎㉁䑁䅁䅍睁䅁䅁䍄䉁䅁䅁䅂䅁䅁䅍䅄䅁䅁䅯䅹䅁䅁䅯朵䅯䅁䅯来䅑䅁䅅䅁䉁䅁䅁杄䵁䅁䅁免畁䑁䅍杍ぁ䅁䅁䍄䉁䅁䅁䅂䅁䅁䅍䅄䅁䅁䅯䅆䅍䅁䅯权䅁䅁䅯眯䅅䅁䅅䅁䉁䅁䅁兂㙃兓䍷㑋䉣䅑杷允䅁䅁䅍䅁䑁䅁䅷䅁䭁䍁䉣䅁䭁䉁䝧䅁䉁䅁䅁允䅁䅁䅯䅦䅙䅁杷允䅁䅁䅑䅁䑁䅁䅷䅁䭁䝁䉁䅁䭁佁䬰䅁䭁䝁䔸䅁䉁䅁䅁允䅁䅁䅕㥏倹婪畤樷䴸䅉䅅䅁䕁䅁䅁睁䵁䅁䅁权⭂允䅁权畄权䅁权睂䅂䅁允䅁䅁䅅䅁䙁䅁䅁䅁䵂䉧䉖䍄䉁䅁䅁䅂䅁䅁䅍䅄䅁䅁䅯其䅍䅁䅯权䅁䅁䅯眯䅅䅁䅅䅁䉁䅁䅁兂獃䙈歰硏核䅑杷允䅁䅁䅑䅁䑁䅁䅷䅁䭁乁䅯䅁䭁佁䬰䅁䭁䡁䕁䅁䉁䅁䅁允䅁䅁䅕余兘瑉㕶樴䴸䅉䅅䅁䕁䅁䅁睁䵁䅁䅁权䅃睁䅁权剁䅁䅁权⽄允䅁允䅁䅁䅅䅁佁䉁䅙䅁祁䑁䅫睎睁䑁䅁䅍睁䑁䅁䅍睁䅁䅁䍄䉁䅁䅁䅂䅁䅁䅍䅄䅁䅁䅯条䅅䅁䅯睈䅙䅁䅯䅉䅙䅁䅅䅁䉁䅁䅁权兂权䅁䍄䉁䅁䅁䅂䅁䅁䅍䅄䅁䅁䅯䅮䅅䅁䅯朵䅯䅁䅯睧䅑䅁䅅䅁䉁䅁䅁杄䵁䅁䅁免畁䑁䅧䅏硁䅁䅁䍄䉁䅁䅁䅂䅁䅁䅍䅄䅁䅁䅯杳䅉䅁䅯䅂䅁䅁䅯眯䅅䅁䅅䅁䉁䅁䅁兂䅁䅁䅁䐹啨兑杷允䅁䅁䅍䅁䑁䅁䅷䅁䭁偁䅣䅁䭁䉁䝯䅁䉁䅁䅁允䅁䅁䅯睷䅙䅁杷允䅁䅁䅑䅁䑁䅁䅷䅁䭁乁䉍䅁䭁佁䭯䅁䭁䡁䔰䅁䉁䅁䅁允䅁䅁䄴䅄䅁䑁䅅杌㕁䑁䅫兎䅁䅁杷允䅁䅁䅑䅁䑁䅁䅷䅁䭁䍁䉑䅁䭁佁䭣䅁䭁䡁䕯䅁䉁䅁䅁允䅁䅁䅕潂噇㑑獴啂䵁䅉䅅䅁䕁䅁䅁睁䵁䅁䅁权㙃允䅁权灄权䅁权瑂䅂䅁允䅁䅁䅅䅁䙁䅁䅁䅁䅄免䉨䍄䉁䅁䅁䅂䅁䅁䅍䅄䅁䅁䅯杅䅉䅁䅯䅂䅁䅁䅯眯䅅䅁䅅䅁䉁䅁䅁兂䅁䅁䅁椵噸兑杷允䅁䅁䅑䅁䑁䅁䅷䅁䭁䙁䄴䅁䭁佁䭯䅁䭁䡁䕅䅁䉁䅁䅁允䅁䅁䄴䅄䅁䑁䅁杌硁䑁䅙杍䅁䅁杷允䅁䅁䅑䅁䑁䅁䅷䅁䭁䵁䄰䅁䭁佁䭙䅁䭁䝁䔰䅁䉁䅁䅁允䅁䅁䅯睒䅁䅁杷允䅁䅁䅑䅁䑁䅁䅷䅁䭁䍁䑁䅁䭁䅁䅑䅁䭁偁䈸䅁䉁䅁䅁允䅁䅁䅕䅁䅁䑧卉䕓䵅䅉䅅䅁䑁䅁䅁睁䵁䅁䅁权坂䅁䅁权捁杂䅁允䅁䅁䅅䅁䭁䍁䡍䅁䵁䅉䅅䅁䑁䅁䅁睁䵁䅁䅁权潄允䅁权流杂䅁允䅁䅁䅅䅁佁䅁䅷䅁ㅁ䑁䅑杌睁䑁䅫䅁䵁䅉䅅䅁䕁䅁䅁睁䵁䅁䅁权穁允䅁权畄权䅁权㙂䅂䅁允䅁䅁䅅䅁䙁䅁䅁䅁歁祋䉆䍄䉁䅁䅁䅂䅁䅁䅍䅄䅁䅁䅯睶䅅䅁䅯儷䅯䅁䅯来䅑䅁䅅䅁䉁䅁䅁兂㥁瑃橥䑣㈳睐杷允䅁䅁䅑䅁䑁䅁䅷䅁䭁䱁䐸䅁䭁䉁䅅䅁䭁偁䈸䅁䉁䅁䅁允䅁䅁䄴䅆䅁䑁䅍䅎ぁ䑁䅁䅏㉁䑁䅁杍硁䅁䅁䍄䉁䅁䅁睁䅁䅁䅍䅄䅁䅁䅯杂䅁䅁䅯杊䅙䅁䅅䅁䉁䅁䅁杄䵁䅁䅁䅏睁䍁䄴䅏㑁䅁䅁䍄䉁䅁䅁䅂䅁䅁䅍䅄䅁䅁䅯睕䅁䅁䅯儷䅯䅁䅯兦䅑䅁䅅䅁䉁䅁䅁兂汄䌰扌堫洷睐杷允䅁䅁䅑䅁䑁䅁䅷䅁䭁䵁䉁䅁䭁佁䭙䅁䭁䥁䕍䅁䉁䅁䅁允䅁䅁䄴䅄䅁䑁䅅杌ㅁ䑁䅫兎䅁䅁杷允䅁䅁䅑䅁䑁䅁䅷䅁䭁佁䍯䅁䭁䅁䅯䅁䭁偁䈸䅁䉁䅁䅁允䅁䅁䅕㘴扗䍸睃䕇䵁䅉䅅䅁䕁䅁䅁睁䵁䅁䅁权睁允䅁权湄权䅁权䙃䅂䅁允䅁䅁䅅䅁䙁䩁戸䩩啳村䅆䍄䉁䅁䅁睁䅁䅁䅍䅄䅁䅁䅯杋䅅䅁䅯䅇䅙䅁䅅䅁䉁䅁䅁权䅂杂䅁䍄䉁䅁䅁䅂䅁䅁䅍䅄䅁䅁䅯克䅅䅁䅯儶䅯䅁䅯全䅑䅁䅅䅁䉁䅁䅁兂䅁䅁䅁䕣㕦䅷杷允䅁䅁䅑䅁䑁䅁䅷䅁䭁䅁䅙䅁䭁佁䭧䅁䭁䡁䔰䅁䉁䅁䅁允䅁䅁䄴杄䅁䑁䅙䅍畁䑁䅕免㑁䅁䅁䍄䉁䅁䅁䅂䅁䅁䅍䅄䅁䅁䅯兢䅁䅁䅯眶䅯䅁䅯兦䅑䅁䅅䅁䉁䅁䅁杄坁䅁䅁免㍁䑁䅧李硁䑁䅑兎㉁䑁䅙䅍䅁䅁杷允䅁䅁䅑䅁䑁䅁䅷䅁䭁䵁䅑䅁䭁䅁䍅䅁䭁䅁䍕䅁䉁䅁䅁允䅁䅁䅕䅱煩噊正〲䵁䅉䅅䅁䕁䅁䅁睁䵁䅁䅁权偃䅁䅁权畄权䅁权療䅂䅁允䅁䅁䅅䅁䙁䅁䅁䅁杁硡䉄䍄䉁䅁䅁䅂䅁䅁䅍䅄䅁䅁䅯眹䅉䅁䅯充䅁䅁䅯眯䅅䅁䅅䅁䉁䅁䅁杄坁䅁䅁免㍁䑁䅅李硁䑁䅙䅍睁䑁䅁䅍䅁䅁杷允䅁䅁䅑䅁䑁䅁䅷䅁䙁䅁䅁䕁䕄ㅐ䉂权剁䅁䅁权⽄允䅁允䅁䅁䅅䅁佁䉁䅑䅁硁䑁䅧睍睁䑁䅁䅍睁䑁䅁䅍䅁䅁杷允䅁䅁䅑䅁䑁䅁䅷䅁䭁䝁䅧䅁䭁佁䭧䅁䭁䡁䔰䅁䉁䅁䅁允䅁䅁䄴䅄䅁䑁䅅䅏畁䑁䅫睎䅁䅁杷允䅁䅁䅑䅁䑁䅁䅷䅁䭁䩁䅧䅁䭁䉁䜸䅁䭁䍁䝁䅁䉁䅁䅁允䅁䅁䅯睍䅙䅁杷允䅁䅁䅑䅁䑁䅁䅷䅁䭁䝁䄰䅁䭁佁䭳䅁䭁䡁䕁䅁䉁䅁䅁允䅁䅁䄴杆䅁䑁䅅睎硁䑁䅣李祁䑁䅙䅎祁䑁䅑䅁䵁䅉䅅䅁䕁䅁䅁睁䵁䅁䅁权䱁允䅁权煄权䅁权療䅂䅁允䅁䅁䅅䅁䭁䕁䅣䅁䵁䅉䅅䅁䕁䅁䅁睁䵁䅁䅁权敄䅁䅁权剁䅁䅁权䙁䅁䅁允䅁䅁䅅䅁佁䉁䅑䅁祁䑁䅕睍ㅁ䑁䅁䅍睁䑁䅁䅍䅁䅁杷允䅁䅁䅑䅁䑁䅁䅷䅁䭁䡁䑳䅁䭁䅁䅑䅁䭁偁䈸䅁䉁䅁䅁允䅁䅁䅕䅁䅁偁浩啚䵅䅉䅅䅁䑁䅁䅁睁䵁䅁䅁权潄䅁䅁权歁杂䅁允䅁䅁䅅䅁䭁䉁偯䅁䵁䅉䅅䅁䕁䅁䅁睁䵁䅁䅁权䙂䅁䅁权瑄权䅁权療䅂䅁允䅁䅁䅅䅁䙁䅁坒楄礲普⽅䍄䉁䅁䅁䅂䅁䅁䅍䅄䅁䅁䅯䅰䅍䅁䅯䅂䅁䅁䅯眯䅅䅁䅅䅁䉁䅁䅁兂䅁䅁䅁煍扎兑杷允䅁䅁䅑䅁䑁䅁䅷䅁䭁䙁䅳䅁䭁佁䬴䅁䭁䥁䕍䅁䉁䅁䅁允䅁䅁䅕䅁䅁䱁剸䕑䵅䅉䅅䅁䕁䅁䅁睁䵁䅁䅁权㑃䅁䅁权畄权䅁权瑂䅂䅁允䅁䅁䅅䅁䭁䕁䅣䅁䵁䅉䅅䅁䕁䅁䅁睁䵁䅁䅁权睃允䅁权瑄权䅁权瑂䅂䅁允䅁䅁䅅䅁䭁䕁䅣䅁䵁䅉䅅䅁䕁䅁䅁睁䵁䅁䅁权䵄睁䅁权䭁䅁䅁权⽄允䅁允䅁䅁䅅䅁䙁䵁䱤㑎䉬䑧䅒䍄䉁䅁䅁䅂䅁䅁䅍䅄䅁䅁䅯眳䅅䅁䅯朵䅯䅁䅯睧䅑䅁䅅䅁䉁䅁䅁杄䵁䅁䅁免畁䑁䅉睎㍁䅁䅁䍄䉁䅁䅁䅂䅁䅁䅍䅄䅁䅁䅯兆䅁䅁䅯䄶䅯䅁䅯来䅑䅁䅅䅁䉁䅁䅁杄䭁䅁䅁杍㍁䍁䄴睎䅁䅁杷允䅁䅁䅑䅁䑁䅁䅷䅁䭁䝁䅧䅁䭁佁䭯䅁䭁䝁䔰䅁䉁䅁䅁允䅁䅁䄴䅄䅁䑁䅁杌ㅁ䑁䅍睍䅁䅁杷允䅁䅁䅑䅁䑁䅁䅷䅁䭁䕁䉳䅁䭁佁䭧䅁䭁䡁䔰䅁䉁䅁䅁允䅁䅁䄴杄䅁䑁䅉兎畁䑁䅙睍穁䅁䅁䍄䉁䅁䅁䅂䅁䅁䅍䅄䅁䅁䅯䅺䅅䅁䅯眶䅯䅁䅯全䅑䅁䅅䅁䉁䅁䅁杄啁䅁䅁睍ぁ䑁䅁䅎ㅁ䑁䅍兏ㅁ䑁䅅䅁䵁䅉䅅䅁䕁䅁䅁睁䵁䅁䅁权捄允䅁权畄权䅁权硂䅂䅁允䅁䅁䅅䅁䙁䅁䅁䅁潁䜴䈹䍄䉁䅁䅁睁䅁䅁䅍䅄䅁䅁䅯其䅅䅁䅯䅊䅙䅁䅅䅁䉁䅁䅁权畃权䅁䍄䉁䅁䅁䅂䅁䅁䅍䅄䅁䅁䅯睫䅍䅁䅯充䅁䅁䅯眯䅅䅁䅅䅁䉁䅁䅁杄啁䅁䅁睍穁䑁䅧睍睁䑁䅁䅍睁䑁䅁䅁䵁䅉䅅䅁䕁䅁䅁睁䵁䅁䅁权硂䅁䅁权浄权䅁权療䅂䅁允䅁䅁䅅䅁佁䅁䅷䅁硁䍁䄴睍㑁䑁䅧䅁䵁䅉䅅䅁䕁䅁䅁睁䵁䅁䅁权䥄睁䅁权剁䅁䅁权⽄允䅁允䅁䅁䅅䅁佁䉁䅙䅁祁䑁䅉兎㑁䑁䅁䅍睁䑁䅁䅍睁䅁䅁䍄䉁䅁䅁䅂䅁䅁䅍䅄䅁䅁䅯条䅁䅁䅯儶䅯䅁䅯兦䅑䅁䅅䅁䉁䅁䅁兂䅁䅁䅁䐴呫兑杷允䅁䅁䅑䅁䑁䅁䅷䅁䭁䵁䉙䅁䭁佁䭙䅁䭁佁䭷䅁䉁䅁䅁允䅁䅁䅯睒䅁䅁杷允䅁䅁䅑䅁䑁䅁䅷䅁䭁乁䉷䅁䭁佁䭯䅁䭁䡁䔰䅁䉁䅁䅁允䅁䅁䄴䅄䅁䑁䅉杌ぁ䑁䅫兎䅁䅁杷允䅁䅁䅑䅁䑁䅁䅷䅁䭁䭁䍑䅁䭁䉁䅅䅁䭁偁䈸䅁䉁䅁䅁允䅁䅁䄴䅆䅁䑁䅅䅎㉁䑁䅉䅎㉁䑁䅁䅍睁䅁䅁䍄䉁䅁䅁䅂䅁䅁䅍䅄䅁䅁䅯杤䅁䅁䅯眵䅯䅁䅯全䅑䅁䅅䅁䉁䅁䅁兂呃䅇坒杄㘰䅑杷允䅁䅁䅑䅁䑁䅁䅷䅁䭁䍁䉷䅁䭁佁䭧䅁䭁䡁䕯䅁䉁䅁䅁允䅁䅁䄴杄䅁䑁䅅兎畁䑁䅑兏祁䅁䅁䍄䉁䅁䅁䅂䅁䅁䅍䅄䅁䅁䅯䅘䅅䅁䅯朵䅯䅁䅯兦䅑䅁䅅䅁䉁䅁䅁杄䵁䅁䅁免畁䑁䅫兏硁䅁䅁䍄䉁䅁䅁䅂䅁䅁䅍䅄䅁䅁䅯䅙䅅䅁䅯䅂䅁䅁䅯兂䅁䅁䅅䅁䉁䅁䅁兂䅁䅁䅃啂䙥兑杷允䅁䅁䅑䅁䑁䅁䅷䅁䭁䭁䍑䅁䭁䅁䅯䅁䭁偁䈸䅁䉁䅁䅁允䅁䅁䅕琯㑒匶硙啍䵁䅉䅅䅁䕁䅁䅁睁䵁䅁䅁权瑄允䅁权潄权䅁权睂䅂䅁允䅁䅁䅅䅁佁䅁䄴䅁祁䑁䅍杌ㅁ䑁䅅睎䅁䅁杷允䅁䅁䅑䅁䑁䅁䅷䅁䭁䝁䑳䅁䭁䉁䅅䅁䭁偁䈸䅁䉁䅁䅁允䅁䅁䄴杆䅁䑁䅅杍穁䑁䅕䅍睁䑁䅁䅍睁䑁䅁䅁䵁䅉䅅䅁䑁䅁䅁睁䵁䅁䅁权䑂允䅁权慁杂䅁允䅁䅁䅅䅁䭁䍁䜰䅁䵁䅉䅅䅁䕁䅁䅁睁䵁䅁䅁权祃允䅁权瑄权䅁权䙃䅂䅁允䅁䅁䅅䅁䙁䝁㥲䡴⭚摭⽣䍄䉁䅁䅁䅂䅁䅁䅍䅄䅁䅁䅯䅔䅍䅁䅯䅂䅁䅁䅯眯䅅䅁䅅䅁䉁䅁䅁兂䅁䅁权慥桹兑杷允䅁䅁䅑䅁䑁䅁䅷䅁䭁䝁䅕䅁䭁佁䭯䅁䭁䡁䔰䅁䉁䅁䅁允䅁䅁䄴䅄䅁䑁䅁杌ぁ䑁䅣䅎䅁䅁杷允䅁䅁䅑䅁䑁䅁䅷䅁䭁偁䅷䅁䭁䅁䅯䅁䭁䅁䍑䅁䉁䅁䅁允䅁䅁䅕癴㥐䠱灪樯䴸䅉䅅䅁䕁䅁䅁睁䵁䅁䅁权㝁允䅁权潄权䅁权睂䅂䅁允䅁䅁䅅䅁佁䅁䅷䅁ㅁ䍁䄴睍睁䑁䅕䅁䵁䅉䅅䅁䕁䅁䅁睁䵁䅁䅁权䥃允䅁权湄权䅁权硂䅂䅁允䅁䅁䅅䅁䙁䝁渳㘫确椰䅆䍄䉁䅁䅁䅂䅁䅁䅍䅄䅁䅁䅯兇䅍䅁䅯充䅁䅁䅯眯䅅䅁䅅䅁䉁䅁䅁杄啁䅁䅁免㕁䑁䅍兎睁䑁䅁䅍睁䑁䅁䅁䵁䅉䅅䅁䕁䅁䅁睁䵁䅁䅁权呃䅁䅁权浄权䅁权瑂䅂䅁允䅁䅁䅅䅁䭁䕁䅣䅁䵁䅉䅅䅁䕁䅁䅁睁䵁䅁䅁权䵄允䅁权煄权䅁权䙃䅂䅁允䅁䅁䅅䅁佁䅁䅷䅁祁䍁䄴睍㑁䑁䅙䅁䵁䅉䅅䅁䕁䅁䅁睁䵁䅁䅁权畂䅁䅁权瑄权䅁权睂䅂䅁允䅁䅁䅅䅁䙁佁歵牙硳畉⽍䍄䉁䅁䅁䅂䅁䅁䅍䅄䅁䅁䅯兏䅅䅁䅯朶䅯䅁䅯全䅑䅁䅅䅁䉁䅁䅁杄䵁䅁䅁䅍畁䑁䅅兎㑁䅁䅁䍄䉁䅁䅁䅂䅁䅁䅍䅄䅁䅁䅯睅䅍䅁䅯充䅁䅁䅯眯䅅䅁䅅䅁䉁䅁䅁杄啁䅁䅁免ぁ䑁䅑兏睁䑁䅁䅍睁䑁䅁䅁䵁䅉䅅䅁䕁䅁䅁睁䵁䅁䅁权䅂䅁䅁权煄权䅁权獄权䅁允䅁䅁䅅䅁䭁䕁䅣䅁䵁䅉䅅䅁䕁䅁䅁睁䵁䅁䅁权乃允䅁权煄权䅁权䑃䅂䅁允䅁䅁䅅䅁佁䅁䅷䅁睁䍁䄴睎祁䑁䅉䅁䵁䅉䅅䅁䕁䅁䅁睁䵁䅁䅁权䡃允䅁权瑄权䅁权䑃䅂䅁允䅁䅁䅅䅁䙁䭁硲欰椱久⽧䍄䉁䅁䅁䅂䅁䅁䅍䅄䅁䅁䅯䅔䅁䅁䅯眶䅯䅁䅯兦䅑䅁䅅䅁䉁䅁䅁杄啁䅁䅁免祁䑁䅧杍㕁䑁䅙免睁䑁䅕䅁䵁䅉䅅䅁䕁䅁䅁睁䵁䅁䅁权楄䅁䅁权潄权䅁权㥂䅂䅁允䅁䅁䅅䅁佁䅁䅷䅁祁䍁䄴杍ぁ䑁䅍䅁䵁䅉䅅䅁䕁䅁䅁睁䵁䅁䅁权牁䅁䅁权煄权䅁权䑃䅂䅁允䅁䅁䅅䅁佁䅁䅷䅁睁䍁䄴䅎㑁䑁䅉䅁䵁䅉䅅䅁䕁䅁䅁睁䵁䅁䅁权佃䅁䅁权浄权䅁权䙃䅂䅁允䅁䅁䅅䅁佁䅁䅯䅁硁䍁䄴䅍㍁䅁䅁䍄䉁䅁䅁䅂䅁䅁䅍䅄䅁䅁䅯䅨䅍䅁䅯充䅁䅁䅯眯䅅䅁䅅䅁䉁䅁䅁杄啁䅁䅁睎㉁䑁䅑䅍睁䑁䅁䅍睁䑁䅁䅁䵁䅉䅅䅁䕁䅁䅁睁䵁䅁䅁权䥃䅁䅁权瑄权䅁权䙃䅂䅁允䅁䅁䅅䅁䙁䡁䭈⽪汄琶⽅䍄䉁䅁䅁䅂䅁䅁䅍䅄䅁䅁䅯兩䅅䅁䅯䄶䅯䅁䅯睧䅑䅁䅅䅁䉁䅁䅁杄佁䅁䅁免㕁䍁䄴免睁䑁䅍䅁䵁䅉䅅䅁䕁䅁䅁睁䵁䅁䅁权畃杁䅁权剁䅁䅁权⽄允䅁允䅁䅁䅅䅁佁䉁䅑䅁硁䑁䅑兎睁䑁䅉兎睁䑁䅁䅍䅁䅁杷允䅁䅁䅑䅁䑁䅁䅷䅁䭁䭁䄰䅁䭁佁䭙䅁䭁䡁䕯䅁䉁䅁䅁允䅁䅁䄴䅄䅁䑁䅅杌睁䑁䅑免䅁䅁杷允䅁䅁䅑䅁䑁䅁䅷䅁䭁䙁䑑䅁䭁䅁䅑䅁䭁偁䈸䅁䉁䅁䅁允䅁䅁䅕䅁䅁䉁湊䕡䵅䅉䅅䅁䕁䅁䅁睁䵁䅁䅁权湂䅁䅁权湄权䅁权瑂䅂䅁允䅁䅁䅅䅁䭁䕁䅣䅁䵁䅉䅅䅁䕁䅁䅁睁䵁䅁䅁权啂允䅁权湄权䅁权㙂䅂䅁允䅁䅁䅅䅁䙁䭁睒児塲祙䅎䍄䉁䅁䅁䅂䅁䅁䅍䅄䅁䅁䅯䅖䅍䅁䅯权䅁䅁䅯眯䅅䅁䅅䅁䉁䅁䅁兂牁硨婢発䥣䅑杷允䅁䅁䅑䅁䑁䅁䅷䅁䭁䕁䅅䅁䭁佁䭯䅁䭁䥁䕍䅁䉁䅁䅁允䅁䅁䄴䅄䅁䑁䅁杌ぁ䑁䅕䅎䅁䅁杷允䅁䅁䅑䅁䑁䅁䅷䅁䭁䥁䑯䅁䭁䉁䅅䅁䭁偁䈸䅁䉁䅁䅁允䅁䅁䄴䅆䅁䑁䅉䅎穁䑁䅉䅏睁䑁䅁䅍睁䅁䅁䍄䉁䅁䅁䅂䅁䅁䅍䅄䅁䅁䅯兘䅁䅁䅯眵䅯䅁䅯来䅑䅁䅅䅁䉁䅁䅁兂潃歸㍳啩奅䅑杷允䅁䅁䅑䅁䑁䅁䅷䅁䭁䙁䄸䅁䭁佁䭧䅁䭁䝁䔰䅁䉁䅁䅁允䅁䅁䅯睒䅁䅁杷允䅁䅁䅑䅁䑁䅁䅷䅁䭁偁䉉䅁䭁佁䭙䅁䭁䝁䔸䅁䉁䅁䅁允䅁䅁䄴䅄䅁䑁䅅杌睁䑁䅫䅎䅁䅁杷允䅁䅁䅑䅁䑁䅁䅷䅁䭁䕁䅯䅁䭁佁䭳䅁䭁䡁䕯䅁䉁䅁䅁允䅁䅁䄴杅䅁䑁䅧睎硁䑁䅉睎㍁䑁䅅杍䅁䅁杷允䅁䅁䅑䅁䑁䅁䅷䅁䭁䵁䈰䅁䭁佁䬴䅁䭁佁䭷䅁䉁䅁䅁允䅁䅁䅯睒䅁䅁杷允䅁䅁䅍䅁䑁䅁䅷䅁䭁䙁䅕䅁䭁䉁䝷䅁䉁䅁䅁允䅁䅁䅯睘䅣䅁杷允䅁䅁䅑䅁䑁䅁䅷䅁䭁䥁䅅䅁䭁佁䭙䅁䭁䥁䕍䅁䉁䅁䅁允䅁䅁䄴䅄䅁䑁䅅杌㉁䑁䅧兏䅁䅁杷允䅁䅁䅑䅁䑁䅁䅷䅁䭁偁䄸䅁䭁佁䭙䅁䭁䡁䔰䅁䉁䅁䅁允䅁䅁䅯睒䅁䅁杷允䅁䅁䅑䅁䑁䅁䅷䅁䭁䭁䉧䅁䭁佁䬰䅁䭁䝁䔰䅁䉁䅁䅁允䅁䅁䅯睒䅁䅁杷允䅁䅁䅑䅁䑁䅁䅷䅁䭁䥁䑯䅁䭁䅁䅯䅁䭁偁䈸䅁䉁䅁䅁允䅁䅁䅕灶愸㥌欰啂䵁䅉䅅䅁䕁䅁䅁睁䵁䅁䅁权畃允䅁权剁䅁䅁权䙁䅁䅁允䅁䅁䅅䅁佁䉁䅑䅁祁䑁䅙免㉁䑁䅫䅏睁䑁䅁䅍䅁䅁杷允䅁䅁䅑䅁䑁䅁䅷䅁䭁䥁䅉䅁䭁佁䭙䅁䭁䥁䕍䅁䉁䅁䅁允䅁䅁䄴䅄䅁䑁䅅杌㉁䑁䅁䅏䅁䅁杷允䅁䅁䅑䅁䑁䅁䅷䅁䭁䉁䉅䅁䭁佁䭙䅁䭁䥁䕕䅁䉁䅁䅁允䅁䅁䄴䅄䅁䑁䅁杌㕁䑁䅧李䅁䅁杷允䅁䅁䅑䅁䑁䅁䅷䅁䭁䑁䅳䅁䭁佁䭯䅁䭁䡁䕁䅁䉁䅁䅁允䅁䅁䄴䅄䅁䑁䅅杌硁䑁䅙李䅁䅁杷允䅁䅁䅑䅁䑁䅁䅷䅁䭁䥁䅙䅁䭁佁䬴䅁䭁䡁䕁䅁䉁䅁䅁允䅁䅁䅕䅁䅁䡁䡃お䵅䅉䅅䅁䕁䅁䅁睁䵁䅁䅁权卄䅁䅁权煄权䅁权療䅂䅁允䅁䅁䅅䅁佁䅁䅷䅁睁䍁䄴杍㕁䑁䅅䅁䵁䅉䅅䅁䕁䅁䅁睁䵁䅁䅁权㑄䅁䅁权浄权䅁权療䅂䅁允䅁䅁䅅䅁佁䅁䅷䅁硁䍁䄴䅏ぁ䑁䅑䅁䵁䅉䅅䅁䕁䅁䅁睁䵁䅁䅁权乃允䅁权䉁杁䅁权䑁杁䅁允䅁䅁䅅䅁䙁䡁呬汎祆畐䅒䍄䉁䅁䅁䅂䅁䅁䅍䅄䅁䅁䅯䅳䅉䅁䅯䅂䅁䅁䅯眯䅅䅁䅅䅁䉁䅁䅁兂䅁䅁䅄八䤶兑杷允䅁䅁䅑䅁䑁䅁䅷䅁䭁䉁䅣䅁䭁佁䭙䅁䭁䝁䔰䅁䉁䅁䅁允䅁䅁䄴权䅁䑁䅁杌㑁䑁䅅䅁䵁䅉䅅䅁䕁䅁䅁睁䵁䅁䅁权睃杁䅁权剁䅁䅁权⽄允䅁允䅁䅁䅅䅁佁䉁䅑䅁穁䑁䅉䅏睁䑁䅁䅍睁䑁䅁䅍䅁䅁杷允䅁䅁䅍䅁䑁䅁䅷䅁䭁䝁䅕䅁䭁䍁䝙䅁䉁䅁䅁允䅁䅁䄴䅄䅁䑁䅫䅏畁䑁䅧李䅁䅁杷允䅁䅁䅑䅁䑁䅁䅷䅁䭁佁䅳䅁䭁佁䭙䅁䭁䡁䕯䅁䉁䅁䅁允䅁䅁䄴䅄䅁䑁䅁杌㍁䑁䅁䅎䅁䅁杷允䅁䅁䅑䅁䑁䅁䅷䅁䭁䍁䈸䅁䭁佁䭙䅁䭁䝁䔸䅁䉁䅁䅁允䅁䅁䄴䅄䅁䑁䅙杌ㅁ䑁䅍兎䅁䅁杷允䅁䅁䅑䅁䑁䅁䅷䅁䭁䡁䐴䅁䭁䅁䅑䅁䭁偁䈸䅁䉁䅁䅁允䅁䅁䅕䅁䅁䉧㡂ち䵅䅉䅅䅁䕁䅁䅁睁䵁䅁䅁权い睁䅁权䭁䅁䅁权⽄允䅁允䅁䅁䅅䅁䙁䍁扐堫焵䉶䅂䍄䉁䅁䅁睁䅁䅁䅍䅄䅁䅁䅯兯䅁䅁䅯杈䅙䅁䅅䅁䉁䅁䅁权浄杂䅁䍄䉁䅁䅁睁䅁䅁䅍䅄䅁䅁䅯克䅅䅁䅯䅇䅙䅁䅅䅁䉁䅁䅁权灁杂䅁䍄䉁䅁䅁䅂䅁䅁䅍䅄䅁䅁䅯兘䅁䅁䅯䅂䅁䅁䅯兂䅁䅁䅅䅁䉁䅁䅁兂䅁䅁䅃穔湤兑杷允䅁䅁䅑䅁䑁䅁䅷䅁䭁䍁䅳䅁䭁佁䬴䅁䭁䝁䔸䅁䉁䅁䅁允䅁䅁䅕䅁䅁偁祂䕍䵅䅉䅅䅁䕁䅁䅁睁䵁䅁䅁权呄䅁䅁权牄权䅁权硂䅂䅁允䅁䅁䅅䅁佁䉁䅑䅁祁䑁䅕睍硁䑁䅅李ぁ䑁䅁睎䅁䅁杷允䅁䅁䅑䅁䑁䅁䅷䅁䭁䩁䉯䅁䭁佁䭙䅁䭁䝁䔸䅁䉁䅁䅁允䅁䅁䄴䅄䅁䑁䅅杌ぁ䑁䅧免䅁䅁杷允䅁䅁䅑䅁䑁䅁䅷䅁䭁䑁䅳䅁䭁佁䬴䅁䭁䝁䔸䅁䉁䅁䅁允䅁䅁䅕䅁䅁䡁摪歃䵅䅉䅅䅁䕁䅁䅁睁䵁䅁䅁权扃允䅁权煄权䅁权療䅂䅁允䅁䅁䅅䅁佁䅁䅷䅁睁䍁䄴䅎㍁䑁䅫䅁䵁䅉䅅䅁䕁䅁䅁睁䵁䅁䅁权捄䅁䅁权瑄权䅁权療䅂䅁允䅁䅁䅅䅁䙁䍁礯㙓歕癭⽙䍄䉁䅁䅁䅂䅁䅁䅍䅄䅁䅁䅯兲䅅䅁䅯朷䅯䅁䅯睧䅑䅁䅅䅁䉁䅁䅁兂䅁䅁䅁浐洰兑杷允䅁䅁䅑䅁䑁䅁䅷䅁䭁䍁䅳䅁䭁佁䭫䅁䭁䥁䕕䅁䉁䅁䅁允䅁䅁䅕䅁䅁䡁癹䕕䵅䅉䅅䅁䕁䅁䅁睁䵁䅁䅁权剂䅁䅁权潄权䅁权㥂䅂䅁允䅁䅁䅅䅁佁䅁䄴䅁硁䑁䅁杌睁䑁䅫免䅁䅁杷允䅁䅁䅍䅁䑁䅁䅷䅁䭁佁䅉䅁䭁䉁䜴䅁䉁䅁䅁允䅁䅁䅯眲䅯䅁杷允䅁䅁䅑䅁䑁䅁䅷䅁䭁䅁䄸䅁䭁佁䬰䅁䭁䡁䕁䅁䉁䅁䅁允䅁䅁䅕䉵䘶ㄶ㑇樶䴸䅉䅅䅁䕁䅁䅁睁䵁䅁䅁权慃䅁䅁权煄权䅁权㙂䅂䅁允䅁䅁䅅䅁佁䅁䅯䅁睁䍁䄴䅍㍁䅁䅁䍄䉁䅁䅁䅂䅁䅁䅍䅄䅁䅁䅯兪䅉䅁䅯充䅁䅁䅯眯䅅䅁䅅䅁䉁䅁䅁杄十䅁䅁睍㍁䑁䅙䅎穁䑁䅁䅍睁䅁䅁䍄䉁䅁䅁睁䅁䅁䅍䅄䅁䅁䅯兮䅁䅁䅯杊䅙䅁䅅䅁䉁䅁䅁杄䵁䅁䅁䅏㕁䍁䄴䅎硁䅁䅁䍄䉁䅁䅁䅂䅁䅁䅍䅄䅁䅁䅯兪䅉䅁䅯权䅁䅁䅯眯䅅䅁䅅䅁䉁䅁䅁兂牁硨婢湺坣䅑杷允䅁䅁䅑䅁䑁䅁䅷䅁䭁䑁䅳䅁䭁佁䬴䅁䭁䡁䕯䅁䉁䅁䅁允䅁䅁䅕䅁䅁䵁偂歄䵅䅉䅅䅁䕁䅁䅁睁䵁䅁䅁权㍃䅁䅁权瑄权䅁权療䅂䅁允䅁䅁䅅䅁䙁䙁㘶兓䍷㡋⽣䍄䉁䅁䅁䅂䅁䅁䅍䅄䅁䅁䅯杁䅅䅁䅯儶䅯䅁䅯䄷䅯䅁䅅䅁䉁䅁䅁权䡂䅁䅁䍄䉁䅁䅁䅂䅁䅁䅍䅄䅁䅁䅯杵䅅䅁䅯儶䅯䅁䅯䅣䅑䅁䅅䅁䉁䅁䅁兂䅁䅁䅁䑙䍍兑杷允䅁䅁䅑䅁䑁䅁䅷䅁䭁䅁䅙䅁䭁佁䭧䅁䭁䡁䕯䅁䉁䅁䅁允䅁䅁䄴杄䅁䑁䅙杍畁䑁䅫免ぁ䅁䅁䍄䉁䅁䅁䅂䅁䅁䅍䅄䅁䅁䅯䅯䅁䅁䅯䄶䅯䅁䅯全䅑䅁䅅䅁䉁䅁䅁杄佁䅁䅁兎㑁䍁䄴免睁䑁䅑䅁䵁䅉䅅䅁䕁䅁䅁睁䵁䅁䅁权獃䅁䅁权瑄权䅁权療䅂䅁允䅁䅁䅅䅁䙁䍁扐堫焵偶⽑䍄䉁䅁䅁䅂䅁䅁䅍䅄䅁䅁䅯杕䅅䅁䅯充䅁䅁䅯兂䅁䅁䅅䅁䉁䅁䅁杄啁䅁䅁兎㍁䑁䅑䅍睁䑁䅁䅍睁䑁䅁䅁䵁䅉䅅䅁䕁䅁䅁睁䵁䅁䅁权灃睁䅁权剁䅁䅁权⽄允䅁允䅁䅁䅅䅁佁䉁䅑䅁穁䑁䅉兎㑁䑁䅁䅍睁䑁䅁䅍䅁䅁杷允䅁䅁䅑䅁䑁䅁䅷䅁䭁䅁䉷䅁䭁䉁䅅䅁䭁䅁䍑䅁䉁䅁䅁允䅁䅁䄴䅆䅁䑁䅉免硁䑁䅫䅍睁䑁䅁䅍睁䅁䅁䍄䉁䅁䅁䅂䅁䅁䅍䅄䅁䅁䅯䅢䅅䅁䅯䄶䅯䅁䅯全䅑䅁䅅䅁䉁䅁䅁杄佁䅁䅁免祁䍁䄴䅏祁䑁䅫䅁䵁䅉䅅䅁䕁䅁䅁睁䵁䅁䅁权偃允䅁权灄权䅁权㥂䅂䅁允䅁䅁䅅䅁䙁䅁䅁䅁䅄琹䅴䍄䉁䅁䅁䅂䅁䅁䅍䅄䅁䅁䅯朵䅍䅁䅯权䅁䅁䅯眯䅅䅁䅅䅁䉁䅁䅁兂剄瑉㕶畦煯䅑杷允䅁䅁䅑䅁䑁䅁䅷䅁䭁䅁䄰䅁䭁佁䭧䅁䭁䥁䕍䅁䉁䅁䅁允䅁䅁䄴杄䅁䑁䅕免畁䑁䅫睍㍁䅁䅁䍄䉁䅁䅁䅂䅁䅁䅍䅄䅁䅁䅯入䅅䅁䅯眶䅯䅁䅯䅣䅑䅁䅅䅁䉁䅁䅁杄啁䅁䅁免㕁䑁䅕䅏穁䑁䅍李㍁䑁䅅䅁䵁䅉䅅䅁䕁䅁䅁睁䵁䅁䅁权坄䅁䅁权灄权䅁权睂䅂䅁允䅁䅁䅅䅁䙁䅁䅁䅁䅄砰䉚䍄䉁䅁䅁䅂䅁䅁䅍䅄䅁䅁䅯杕䅅䅁䅯朷䅯䅁䅯兢䅑䅁䅅䅁䉁䅁䅁权䡂䅁䅁䍄䉁䅁䅁䅂䅁䅁䅍䅄䅁䅁䅯兕䅉䅁䅯权䅁䅁䅯眯䅅䅁䅅䅁䉁䅁䅁兂敃㘷䝦⽓楣䅑杷允䅁䅁䅑䅁䑁䅁䅷䅁䭁乁䍑䅁䭁䅁䅑䅁䭁偁䈸䅁䉁䅁䅁允䅁䅁䅕䅁䅁䕁佩䕙䵅䅉䅅䅁䑁䅁䅁睁䵁䅁䅁权䡁允䅁权慁杂䅁允䅁䅁䅅䅁䭁䙁䝫䅁䵁䅉䅅䅁䕁䅁䅁睁䵁䅁䅁权敁䅁䅁权牄权䅁权㙂䅂䅁允䅁䅁䅅䅁佁䉁䅑䅁ぁ䑁䅫睎睁䑁䅁䅍睁䑁䅁䅍䅁䅁杷允䅁䅁䅑䅁䑁䅁䅷䅁䭁䱁䉯䅁䭁䅁䅑䅁䭁䅁䅕䅁䉁䅁䅁允䅁䅁䅕䅁䅁偁⭬䕖䵅䅉䅅䅁䕁䅁䅁睁䵁䅁䅁权歄睁䅁权䕁䅁䅁权⽄允䅁允䅁䅁䅅䅁䙁䅁䅁䵁硃䥒䉸䍄䉁䅁䅁睁䅁䅁䅍䅄䅁䅁䅯杲䅅䅁䅯杇䅙䅁䅅䅁䉁䅁䅁权婂杂䅁䍄䉁䅁䅁睁䅁䅁䅍䅄䅁䅁䅯䅷䅁䅁䅯杈䅙䅁䅅䅁䉁䅁䅁权敂䅃䅁䍄䉁䅁䅁䅂䅁䅁䅍䅄䅁䅁䅯䄸䅁䅁䅯儷䅯䅁䅯睢䅑䅁䅅䅁䉁䅁䅁兂呃䅇坒楄〳睐杷允䅁䅁䅑䅁䑁䅁䅷䅁䭁䙁䅳䅁䭁䅁䍅䅁䭁䅁䍉䅁䉁䅁䅁允䅁䅁䅕䉵䘶稶唫䕅䵅䅉䅅䅁䕁䅁䅁睁䵁䅁䅁权⭂䅁䅁权湄权䅁权䑃䅂䅁允䅁䅁䅅䅁䙁䙁歰㥏倹呌䄵䍄䉁䅁䅁䅂䅁䅁䅍䅄䅁䅁䅯䄵䅍䅁䅯充䅁䅁䅯眯䅅䅁䅅䅁䉁䅁䅁杄坁䅁䅁杍ㅁ䑁䅑杍睁䑁䅁䅍睁䑁䅁䅍䅁䅁杷允䅁䅁䅍䅁䑁䅁䅷䅁䭁䡁䉉䅁䭁䉁䝯䅁䉁䅁䅁允䅁䅁䅯兗䅙䅁杷允䅁䅁䅑䅁䑁䅁䅷䅁䭁䝁䅙䅁䭁佁䬴䅁䭁佁䭷䅁䉁䅁䅁允䅁䅁䅯睒䅁䅁杷允䅁䅁䅑䅁䑁䅁䅷䅁䭁䡁䑍䅁䭁䉁䅅䅁䭁偁䈸䅁䉁䅁䅁允䅁䅁䄴杅䅁䑁䅉杍㍁䑁䅅䅏祁䑁䅫䅍䅁䅁杷允䅁䅁䅍䅁䑁䅁䅷䅁䭁䕁䄴䅁䭁䍁䝑䅁䉁䅁䅁允䅁䅁䅯䅍䅙䅁杷允䅁䅁䅑䅁䑁䅁䅷䅁䭁䱁䅧䅁䭁佁䭯䅁䭁䝁䔰䅁䉁䅁䅁允䅁䅁䅯睒䅁䅁杷允䅁䅁䅑䅁䑁䅁䅷䅁䭁䵁䉉䅁䭁佁䭙䅁䭁䥁䕕䅁䉁䅁䅁允䅁䅁䄴䅄䅁䑁䅅杌祁䑁䅍䅏䅁䅁杷允䅁䅁䅑䅁䑁䅁䅷䅁䭁䡁䑍䅁䭁䅁䅯䅁䭁偁䈸䅁䉁䅁䅁允䅁䅁䅕䙂余扌㥋啐䵁䅉䅅䅁䕁䅁䅁睁䵁䅁䅁权婁䅁䅁权牄权䅁权㥂䅂䅁允䅁䅁䅅䅁佁䉁䅑䅁穁䑁䅑睎睁䑁䅁䅍睁䑁䅁䅍䅁䅁杷允䅁䅁䅑䅁䑁䅁䅷䅁䭁䙁䈰䅁䭁佁䭙䅁䭁佁䭷䅁䉁䅁䅁允䅁䅁䅯睒䅁䅁杷允䅁䅁䅑䅁䑁䅁䅷䅁䭁䑁䅫䅁䭁佁䭫䅁䭁䥁䕍䅁䉁䅁䅁允䅁䅁䅕䅁䅁䥁䵄歉䵅䅉䅅䅁䕁䅁䅁睁䵁䅁䅁权䙂䅁䅁权浄权䅁权睂䅂䅁允䅁䅁䅅䅁佁䅁䅯䅁睁䍁䄴䅏硁䅁䅁䍄䉁䅁䅁䅂䅁䅁䅍䅄䅁䅁䅯朵䅁䅁䅯朶䅯䅁䅯䄷䅯䅁䅅䅁䉁䅁䅁权䡂䅁䅁䍄䉁䅁䅁䅂䅁䅁䅍䅄䅁䅁䅯眸䅁䅁䅯眶䅯䅁䅯䅣䅑䅁䅅䅁䉁䅁䅁杄啁䅁䅁杍硁䑁䅕䅍睁䑁䅁䅍睁䑁䅁䅁䵁䅉䅅䅁䕁䅁䅁睁䵁䅁䅁权噃睁䅁权剁䅁䅁权⽄允䅁允䅁䅁䅅䅁佁䉁䅑䅁ぁ䑁䅅杍㕁䑁䅫睍睁䑁䅁䅍䅁䅁杷允䅁䅁䅑䅁䑁䅁䅷䅁䭁䍁䄴䅁䭁佁䭧䅁䭁䥁䕍䅁䉁䅁䅁允䅁䅁䄴杄䅁䑁䅍兏畁䑁䅉䅍ㅁ䅁䅁䍄䉁䅁䅁䅂䅁䅁䅍䅄䅁䅁䅯䅙䅉䅁䅯充䅁䅁䅯眯䅅䅁䅅䅁䉁䅁䅁杄啁䅁䅁兎㉁䑁䅁免祁䑁䅕䅍睁䑁䅁䅁䵁䅉䅅䅁䕁䅁䅁睁䵁䅁䅁权坄睁䅁权䕁䅁䅁权⽄允䅁允䅁䅁䅅䅁䙁䅁䅁䅁楄堵䉬䍄䉁䅁䅁䅂䅁䅁䅍䅄䅁䅁䅯兒䅁䅁䅯朶䅯䅁䅯兦䅑䅁䅅䅁䉁䅁䅁杄䵁䅁䅁免畁䑁䅑兎穁䅁䅁䍄䉁䅁䅁䅂䅁䅁䅍䅄䅁䅁䅯䅬䅁䅁䅯朵䅯䅁䅯兣䅑䅁䅅䅁䉁䅁䅁杄䵁䅁䅁䅍畁䑁䅙睎硁䅁䅁䍄䉁䅁䅁䅂䅁䅁䅍䅄䅁䅁䅯朱䅍䅁䅯权䅁䅁䅯眯䅅䅁䅅䅁䉁䅁䅁兂䑃䵷桱扒余䅑杷允䅁䅁䅑䅁䑁䅁䅷䅁䭁䉁䅉䅁䭁佁䭯䅁䭁䡁䕯䅁䉁䅁䅁允䅁䅁䄴䅄䅁䑁䅁杌㕁䑁䅑兎䅁䅁杷允䅁䅁䅑䅁䑁䅁䅷䅁䭁䉁䉍䅁䭁佁䭫䅁䭁䥁䕍䅁䉁䅁䅁允䅁䅁䅕䅁䅁䵁流歈䵅䅉䅅䅁䕁䅁䅁睁䵁䅁䅁权穃允䅁权瑄权䅁权硂䅂䅁允䅁䅁䅅䅁䙁䙁余扌摋㠷⽣䍄䉁䅁䅁䅂䅁䅁䅍䅄䅁䅁䅯䅌䅅䅁䅯䄶䅯䅁䅯睢䅑䅁䅅䅁䉁䅁䅁杄佁䅁䅁免㉁䍁䄴免㕁䑁䅙䅁䵁䅉䅅䅁䕁䅁䅁睁䵁䅁䅁权⽃杁䅁权剁䅁䅁权⽄允䅁允䅁䅁䅅䅁佁䉁䅙䅁㍁䑁䅑兏㕁䑁䅁䅍睁䑁䅁䅍睁䅁䅁䍄䉁䅁䅁䅂䅁䅁䅍䅄䅁䅁䅯先䅁䅁䅯朵䅯䅁䅯睢䅑䅁䅅䅁䉁䅁䅁杄䵁䅁䅁䅍畁䑁䅙兏㍁䅁䅁䍄䉁䅁䅁䅂䅁䅁䅍䅄䅁䅁䅯兯䅉䅁䅯权䅁䅁䅯眯䅅䅁䅅䅁䉁䅁䅁兂穂䩡瑈偦樸䅑杷允䅁䅁䅑䅁䑁䅁䅷䅁䭁䕁䅉䅁䭁佁䬰䅁䭁佁䭷䅁䉁䅁䅁允䅁䅁䅯睒䅁䅁杷允䅁䅁䅑䅁䑁䅁䅷䅁䭁偁䄰䅁䭁佁䭣䅁䭁䥁䕍䅁䉁䅁䅁允䅁䅁䅕偌⽇穹㔲䕎䵁䅉䅅䅁䕁䅁䅁睁䵁䅁䅁权㕂睁䅁权䕁䅁䅁权⽄允䅁允䅁䅁䅅䅁䙁䅁䅁䅁湁湦䈵䍄䉁䅁䅁䅂䅁䅁䅍䅄䅁䅁䅯䅲䅁䅁䅯朶䅯䅁䅯兣䅑䅁䅅䅁䉁䅁䅁杄䵁䅁䅁䅍畁䑁䅅睍㍁䅁䅁䍄䉁䅁䅁䅂䅁䅁䅍䅄䅁䅁䅯杈䅅䅁䅯䄶䅯䅁䅯睧䅑䅁䅅䅁䉁䅁䅁杄䵁䅁䅁睎畁䑁䅣䅏㍁䅁䅁䍄䉁䅁䅁䅂䅁䅁䅍䅄䅁䅁䅯入䅍䅁䅯权䅁䅁䅯眯䅅䅁䅅䅁䉁䅁䅁兂奂扏䥔橤爴䅑杷允䅁䅁䅍䅁䑁䅁䅷䅁䭁䡁䅍䅁䭁䉁䝧䅁䉁䅁䅁允䅁䅁䅯杓䅙䅁杷允䅁䅁䅑䅁䑁䅁䅷䅁䭁䩁䉑䅁䭁佁䭣䅁䭁䡁䔰䅁䉁䅁䅁允䅁䅁䅕搵楁⼲⭭ぉ䵁䅉䅅䅁䕁䅁䅁睁䵁䅁䅁权奂睁䅁权剁䅁䅁权⽄允䅁允䅁䅁䅅䅁佁䉁䅙䅁硁䑁䅍䅏ㅁ䑁䅁䅍睁䑁䅁䅍睁䅁䅁䍄䉁䅁䅁睁䅁䅁䅍䅄䅁䅁䅯䅰䅅䅁䅯䅇䅙䅁䅅䅁䉁䅁䅁权灁杂䅁䍄䉁䅁䅁䅂䅁䅁䅍䅄䅁䅁䅯睨䅅䅁䅯䄶䅯䅁䅯睧䅑䅁䅅䅁䉁䅁䅁杄䵁䅁䅁兏畁䑁䅅李硁䅁䅁䍄䉁䅁䅁䅂䅁䅁䅍䅄䅁䅁䅯先䅅䅁䅯䄶䅯䅁䅯䅣䅑䅁䅅䅁䉁䅁䅁杄佁䅁䅁睍ㅁ䍁䄴䅍祁䑁䅧䅁䵁䅉䅅䅁䕁䅁䅁睁䵁䅁䅁权䝃䅁䅁权瑄权䅁权㥂䅂䅁允䅁䅁䅅䅁䙁䩁奍䙂余摌⽯䍄䉁䅁䅁䅂䅁䅁䅍䅄䅁䅁䅯眱䅁䅁䅯朷䅯䅁䅯䅣䅑䅁䅅䅁䉁䅁䅁兂䅁䅁䅁㙚瑎具杷允䅁䅁䅑䅁䑁䅁䅷䅁䭁䍁䉍䅁䭁佁䭙䅁䭁䡁䕁䅁䉁䅁䅁允䅁䅁䄴䅄䅁䑁䅉杌祁䑁䅉李䅁䅁杷允䅁䅁䅑䅁䑁䅁䅷䅁䭁佁䉕䅁䭁佁䭯䅁䭁䥁䕕䅁䉁䅁䅁允䅁䅁䄴䅄䅁䑁䅁杌㕁䑁䅙免䅁䅁杷允䅁䅁䅑䅁䑁䅁䅷䅁䭁偁䉍䅁䭁佁䬴䅁䭁䡁䕅䅁䉁䅁䅁允䅁䅁䅕䅁䅁䅁䵂啐䵅䅉䅅䅁䕁䅁䅁睁䵁䅁䅁权奂睁䅁权䭁䅁䅁权⽄允䅁允䅁䅁䅅䅁䙁䑁䥅䉲慸䅚䅆䍄䉁䅁䅁䅂䅁䅁䅍䅄䅁䅁䅯兴䅁䅁䅯朵䅯䅁䅯兣䅑䅁䅅䅁䉁䅁䅁杄䵁䅁䅁䅍畁䑁䅧李祁䅁䅁䍄䉁䅁䅁䅂䅁䅁䅍䅄䅁䅁䅯䅖䅅䅁䅯眵䅯䅁䅯睢䅑䅁䅅䅁䉁䅁䅁兂㕁䵴㉨桶永䅑杷允䅁䅁䅑䅁䑁䅁䅷䅁䭁䥁䉷䅁䭁佁䭫䅁䭁䝁䔸䅁䉁䅁䅁允䅁䅁䅕䅁䅁䍁歺啎䵅䅉䅅䅁䕁䅁䅁睁䵁䅁䅁权䙄杁䅁权䕁䅁䅁权⽄允䅁允䅁䅁䅅䅁䙁䅁䅁䥁楁ㅅ䉨䍄䉁䅁䅁䅂䅁䅁䅍䅄䅁䅁䅯典䅉䅁䅯充䅁䅁䅯眯䅅䅁䅅䅁䉁䅁䅁杄坁䅁䅁免睁䑁䅙李ぁ䑁䅑杍睁䑁䅁䅍䅁䅁杷允䅁䅁䅑䅁䑁䅁䅷䅁䭁䅁䄰䅁䭁佁䬴䅁䭁䡁䕅䅁䉁䅁䅁允䅁䅁䅕䅁䅁䩁桯歕䵅䅉䅅䅁䕁䅁䅁睁䵁䅁䅁权桁允䅁权潄权䅁权㥂䅂䅁允䅁䅁䅅䅁佁䅁䄴䅁硁䑁䅍杌㕁䑁䅫兎䅁䅁杷允䅁䅁䅑䅁䑁䅁䅷䅁䭁乁䈸䅁䭁䅁䅑䅁䭁䅁䍑䅁䉁䅁䅁允䅁䅁䅕䅁䅁䩧汉啢䵅䅉䅅䅁䕁䅁䅁睁䵁䅁䅁权療睁䅁权剁䅁䅁权⽄允䅁允䅁䅁䅅䅁佁䉁䅑䅁硁䑁䅧䅎㍁䑁䅁䅍睁䑁䅁䅍䅁䅁杷允䅁䅁䅍䅁䑁䅁䅷䅁䭁偁䅯䅁䭁䍁䝙䅁䉁䅁䅁允䅁䅁䄴䅄䅁䑁䅫免畁䑁䅙李䅁䅁杷允䅁䅁䅍䅁䑁䅁䅷䅁䭁䙁䉧䅁䭁䍁䝑䅁䉁䅁䅁允䅁䅁䅯䅮䅫䅁杷允䅁䅁䅑䅁䑁䅁䅷䅁䭁䡁䉧䅁䭁佁䭙䅁䭁䥁䕍䅁䉁䅁䅁允䅁䅁䄴䅄䅁䑁䅉杌硁䑁䅅睎䅁䅁杷允䅁䅁䅑䅁䑁䅁䅷䅁䭁䡁䈴䅁䭁佁䭳䅁䭁䥁䕍䅁䉁䅁䅁允䅁䅁䄴䅆䅁䑁䅉兏㕁䑁䅉䅎睁䑁䅍李㉁䅁䅁䍄䉁䅁䅁䅂䅁䅁䅍䅄䅁䅁䅯睢䅍䅁䅯权䅁䅁䅯眯䅅䅁䅅䅁䉁䅁䅁兂偄ㄹ橐婰女䅑杷允䅁䅁䅍䅁䑁䅁䅷䅁䭁䵁䅑䅁䭁䉁䝯䅁䉁䅁䅁允䅁䅁䅯杷䅙䅁杷允䅁䅁䅑䅁䑁䅁䅷䅁䭁䉁䅉䅁䭁佁䬰䅁䭁䝁䔸䅁䉁䅁䅁允䅁䅁䅕㥌欰潂噇稫䴸䅉䅅䅁䑁䅁䅁睁䵁䅁䅁权摁允䅁权慁杂䅁允䅁䅁䅅䅁䭁乁䝙䅁䵁䅉䅅䅁䕁䅁䅁睁䵁䅁䅁权䅃䅁䅁权䭁䅁䅁权䕁杁䅁允䅁䅁䅅䅁䙁佁剸䉵䘶⼶⽕䍄䉁䅁䅁䅂䅁䅁䅍䅄䅁䅁䅯睳䅉䅁䅯权䅁䅁䅯眯䅅䅁䅅䅁䉁䅁䅁兂橁⼲⭬橡啷䅑杷允䅁䅁䅑䅁䑁䅁䅷䅁䭁䱁䐰䅁䭁䅁䅑䅁䭁偁䈸䅁䉁䅁䅁允䅁䅁䅕䅁䅁䑁㤰正䵅䅉䅅䅁䕁䅁䅁睁䵁䅁䅁权潃䅁䅁权瑄权䅁权睂䅂䅁允䅁䅁䅅䅁䙁䭁䙊癴㥐䍆䅘䍄䉁䅁䅁䅂䅁䅁䅍䅄䅁䅁䅯兂䅍䅁䅯权䅁䅁䅯眯䅅䅁䅅䅁䉁䅁䅁兂䝂癴㥐䠱䉧䅑杷允䅁䅁䅑䅁䑁䅁䅷䅁䭁佁䐰䅁䭁䉁䅅䅁䭁偁䈸䅁䉁䅁䅁允䅁䅁䄴䅆䅁䑁䅅睎硁䑁䅫䅍睁䑁䅁䅍睁䅁䅁䍄䉁䅁䅁䅂䅁䅁䅍䅄䅁䅁䅯兑䅅䅁䅯朶䅯䅁䅯兢䅑䅁䅅䅁䉁䅁䅁权䡂䅁䅁䍄䉁䅁䅁䅂䅁䅁䅍䅄䅁䅁䅯儵䅅䅁䅯儶䅯䅁䅯睢䅑䅁䅅䅁䉁䅁䅁兂䅁䅁䅁䄴䌰兑杷允䅁䅁䅑䅁䑁䅁䅷䅁䭁偁䑫䅁䭁䉁䅅䅁䭁偁䈸䅁䉁䅁䅁允䅁䅁䄴杆䅁䑁䅅䅎㑁䑁䅕兏睁䑁䅁䅍睁䑁䅁䅁䵁䅉䅅䅁䕁䅁䅁睁䵁䅁䅁权千䅁䅁权牄权䅁权硂䅂䅁允䅁䅁䅅䅁佁䉁䅑䅁ㅁ䑁䅉李硁䑁䅧䅎ㅁ䑁䅧兎䅁䅁杷允䅁䅁䅑䅁䑁䅁䅷䅁䭁䩁䍑䅁䭁䅁䅑䅁䭁偁䈸䅁䉁䅁䅁允䅁䅁䅕䅁䅁䩁汋䕗䵅䅉䅅䅁䕁䅁䅁睁䵁䅁䅁权呄睁䅁权䕁䅁䅁权⽄允䅁允䅁䅁䅅䅁䙁䅁䅁䥁橂䙭䉚䍄䉁䅁䅁睁䅁䅁䅍䅄䅁䅁䅯杒䅁䅁䅯杇䅙䅁䅅䅁䉁䅁䅁权䅄杂䅁䍄䉁䅁䅁䅂䅁䅁䅍䅄䅁䅁䅯內䅁䅁䅯朶䅯䅁䅯䅣䅑䅁䅅䅁䉁䅁䅁杄䵁䅁䅁免畁䑁䅫杍穁䅁䅁䍄䉁䅁䅁䅂䅁䅁䅍䅄䅁䅁䅯䅡䅉䅁䅯充䅁䅁䅯眯䅅䅁䅅䅁䉁䅁䅁杄啁䅁䅁䅎ㅁ䑁䅅杍㕁䑁䅁䅍睁䑁䅁䅁䵁䅉䅅䅁䕁䅁䅁睁䵁䅁䅁权㉂䅁䅁权灄权䅁权療䅂䅁允䅁䅁䅅䅁䙁䅁䅁䅁䅄䉕䉤䍄䉁䅁䅁䅂䅁䅁䅍䅄䅁䅁䅯具䅅䅁䅯儶䅯䅁䅯兣䅑䅁䅅䅁䉁䅁䅁兂䅁䅁䅁䐰煯兑杷允䅁䅁䅑䅁䑁䅁䅷䅁䭁佁䑧䅁䭁䉁䅅䅁䭁偁䈸䅁䉁䅁䅁允䅁䅁䄴䅆䅁䑁䅕䅏ㅁ䑁䅣䅍睁䑁䅁䅍睁䅁䅁䍄䉁䅁䅁睁䅁䅁䅍䅄䅁䅁䅯儳䅁䅁䅯䅇䅙䅁䅅䅁䉁䅁䅁权㕁杂䅁䍄䉁䅁䅁䅂䅁䅁䅍䅄䅁䅁䅯䅖䅁䅁䅯眶䅯䅁䅯睢䅑䅁䅅䅁䉁䅁䅁杄啁䅁䅁兎硁䑁䅁䅎㉁䑁䅉免祁䑁䅉䅁䵁䅉䅅䅁䕁䅁䅁睁䵁䅁䅁权兂睁䅁权剁䅁䅁权⽄允䅁允䅁䅁䅅䅁佁䉁䅙䅁硁䑁䅫睎㑁䑁䅙䅍睁䑁䅁䅍睁䅁䅁䍄䉁䅁䅁䅂䅁䅁䅍䅄䅁䅁䅯睢䅁䅁䅯眶䅯䅁䅯睢䅑䅁䅅䅁䉁䅁䅁杄啁䅁䅁睍㍁䑁䅫睍ㅁ䑁䅑睎穁䑁䅧䅁䵁䅉䅅䅁䕁䅁䅁睁䵁䅁䅁权ぃ允䅁权畄权䅁权瑂䅂䅁允䅁䅁䅅䅁䙁䅁䅁䅁獁桔䉆䍄䉁䅁䅁䅂䅁䅁䅍䅄䅁䅁䅯睧䅉䅁䅯权䅁䅁䅯眯䅅䅁䅅䅁䉁䅁䅁兂乄䵺䵺䵺䕷䅑杷允䅁䅁䅍䅁䑁䅁䅷䅁䭁䩁䅳䅁䭁䍁䝙䅁䉁䅁䅁允䅁䅁䄴䅄䅁䑁䅧兎畁䑁䅙免䅁䅁杷允䅁䅁䅍䅁䑁䅁䅷䅁䭁佁丸䅁䭁䉁䝯䅁䉁䅁䅁允䅁䅁䅯睘䅙䅁杷允䅁䅁䅑䅁䑁䅁䅷䅁䭁䥁䉍䅁䭁佁䭫䅁䭁䥁䕍䅁䉁䅁䅁允䅁䅁䅕䅁䅁䅁⽄䔹䵁䅉䅅䅁䕁䅁䅁睁䵁䅁䅁权奂䅁䅁权煄权䅁权䑃䅂䅁允䅁䅁䅅䅁佁䅁䅷䅁睁䍁䄴兎㍁䑁䅉䅁䵁䅉䅅䅁䕁䅁䅁睁䵁䅁䅁权楂允䅁权䉁杁䅁权䙁杁䅁允䅁䅁䅅䅁䙁䑁佨啚㑸⭘䅸䍄䉁䅁䅁䅂䅁䅁䅍䅄䅁䅁䅯杋䅅䅁䅯䄶䅯䅁䅯兣䅑䅁䅅䅁䉁䅁䅁杄佁䅁䅁杍ㅁ䍁䄴李穁䑁䅑䅁䵁䅉䅅䅁䕁䅁䅁睁䵁䅁䅁权呄杁䅁权䕁䅁䅁权⽄允䅁允䅁䅁䅅䅁䙁䅁䅁䅁㙂噕䉚䍄䉁䅁䅁睁䅁䅁䅍䅄䅁䅁䅯䅬䅅䅁䅯杇䅙䅁䅅䅁䉁䅁䅁权㥁杂䅁䍄䉁䅁䅁䅂䅁䅁䅍䅄䅁䅁䅯典䅅䅁䅯朶䅯䅁䅯兦䅑䅁䅅䅁䉁䅁䅁杄䵁䅁䅁免畁䑁䅙兎㕁䅁䅁䍄䉁䅁䅁䅂䅁䅁䅍䅄䅁䅁䅯䅲䅁䅁䅯䄶䅯䅁䅯兢䅑䅁䅅䅁䉁䅁䅁权䡂䅁䅁䍄䉁䅁䅁䅂䅁䅁䅍䅄䅁䅁䅯兇䅅䅁䅯儷䅯䅁䅯兢䅑䅁䅅䅁䉁䅁䅁兂牁硨婢発扣䅑杷允䅁䅁䅑䅁䑁䅁䅷䅁䭁䝁䉁䅁䭁佁䭯䅁䭁䡁䕁䅁䉁䅁䅁允䅁䅁䄴䅄䅁䑁䅁杌㍁䑁䅍睎䅁䅁杷允䅁䅁䅑䅁䑁䅁䅷䅁䭁䭁䅅䅁䭁䅁䍅䅁䭁䅁䍍䅁䉁䅁䅁允䅁䅁䅕䙃匯㙎剕䔹䵁䅉䅅䅁䕁䅁䅁睁䵁䅁䅁权睃允䅁权牄权䅁权獄权䅁允䅁䅁䅅䅁䭁䕁䅣䅁䵁䅉䅅䅁䕁䅁䅁睁䵁䅁䅁权敂䅁䅁权瑄权䅁权瑂䅂䅁允䅁䅁䅅䅁䭁䕁䅣䅁䵁䅉䅅䅁䕁䅁䅁睁䵁䅁䅁权浃䅁䅁权瑄权䅁权硂䅂䅁允䅁䅁䅅䅁䙁䥁䅐煹䙆畴⽣䍄䉁䅁䅁䅂䅁䅁䅍䅄䅁䅁䅯睸䅅䅁䅯朷䅯䅁䅯䅣䅑䅁䅅䅁䉁䅁䅁兂䅁䅁䅁䩧䭷兑杷允䅁䅁䅑䅁䑁䅁䅷䅁䭁乁䍍䅁䭁䉁䅅䅁䭁偁䈸䅁䉁䅁䅁允䅁䅁䄴䅆䅁䑁䅑䅎祁䑁䅣䅍睁䑁䅁䅍睁䅁䅁䍄䉁䅁䅁䅂䅁䅁䅍䅄䅁䅁䅯兩䅁䅁䅯允䅉䅁䅯兂䅉䅁䅅䅁䉁䅁䅁兂あ䱎獵䱦䕺䅑杷允䅁䅁䅑䅁䑁䅁䅷䅁䭁乁䅳䅁䭁佁䭫䅁䭁䝁䔸䅁䉁䅁䅁允䅁䅁䅕䅁䅁䉁獨ぎ䵅䅉䅅䅁䕁䅁䅁睁䵁䅁䅁权獁允䅁权煄权䅁权㥂䅂䅁允䅁䅁䅅䅁佁䅁䅷䅁睁䍁䄴䅏ぁ䑁䅙䅁䵁䅉䅅䅁䕁䅁䅁睁䵁䅁䅁权汄允䅁权瑄权䅁权䙃䅂䅁允䅁䅁䅅䅁䙁䍁扐堫焵偶⽉䍄䉁䅁䅁睁䅁䅁䅍䅄䅁䅁䅯杴䅅䅁䅯䅈䅙䅁䅅䅁䉁䅁䅁权楃杂䅁䍄䉁䅁䅁䅂䅁䅁䅍䅄䅁䅁䅯公䅁䅁䅯儷䅯䅁䅯兢䅑䅁䅅䅁䉁䅁䅁兂权楇搯䅊䙙䅑杷允䅁䅁䅑䅁䑁䅁䅷䅁䭁䥁䄴䅁䭁佁䬴䅁䭁䡁䔰䅁䉁䅁䅁允䅁䅁䅕䅁䅁䵁癃䕄䵅䅉䅅䅁䕁䅁䅁睁䵁䅁䅁权祁睁䅁权䭁䅁䅁权⽄允䅁允䅁䅁䅅䅁䙁䝁㝑〳丫硆䅴䍄䉁䅁䅁䅂䅁䅁䅍䅄䅁䅁䅯杦䅅䅁䅯眵䅯䅁䅯睧䅑䅁䅅䅁䉁䅁䅁兂潃㉳堹㑁砳睐杷允䅁䅁䅑䅁䑁䅁䅷䅁䭁䉁䉙䅁䭁佁䬴䅁䭁䥁䕕䅁䉁䅁䅁允䅁䅁䅕䅁䅁䅁獁捲䵁䅉䅅䅁䕁䅁䅁睁䵁䅁䅁权煃允䅁权煄权䅁权睂䅂䅁允䅁䅁䅅䅁䭁䕁䅣䅁䵁䅉䅅䅁䕁䅁䅁睁䵁䅁䅁权䥃杁䅁权剁䅁䅁权⽄允䅁允䅁䅁䅅䅁佁䉁䅑䅁祁䑁䅁䅏㑁䑁䅙睎祁䑁䅙䅎䅁䅁杷允䅁䅁䅑䅁䑁䅁䅷䅁䭁䍁䅉䅁䭁佁䬴䅁䭁䥁䕍䅁䉁䅁䅁允䅁䅁䅕䅁䅁䝁剁䕆䵅䅉䅅䅁䕁䅁䅁睁䵁䅁䅁权䥃杁䅁权䭁䅁䅁权⽄允䅁允䅁䅁䅅䅁䙁䉁癳匳䝑剧䅖䍄䉁䅁䅁䅂䅁䅁䅍䅄䅁䅁䅯朲䅁䅁䅯朶䅯䅁䅯睢䅑䅁䅅䅁䉁䅁䅁杄䵁䅁䅁䅍畁䑁䅣䅏ぁ䅁䅁䍄䉁䅁䅁䅂䅁䅁䅍䅄䅁䅁䅯儹䅁䅁䅯眶䅯䅁䅯来䅑䅁䅅䅁䉁䅁䅁杄十䅁䅁免㍁䑁䅅䅎ぁ䑁䅁䅍睁䅁䅁䍄䉁䅁䅁䅂䅁䅁䅍䅄䅁䅁䅯睥䅁䅁䅯䄶䅯䅁䅯䅣䅑䅁䅅䅁䉁䅁䅁杄佁䅁䅁杍硁䍁䄴兎硁䑁䅕䅁䵁䅉䅅䅁䕁䅁䅁睁䵁䅁䅁权煄允䅁权灄权䅁权硂䅂䅁允䅁䅁䅅䅁䙁䅁䅁䅁杁䅐䉸䍄䉁䅁䅁䅂䅁䅁䅍䅄䅁䅁䅯眱䅁䅁䅯朵䅯䅁䅯睢䅑䅁䅅䅁䉁䅁䅁权䡂䅁䅁䍄䉁䅁䅁䅂䅁䅁䅍䅄䅁䅁䅯睢䅅䅁䅯眶䅯䅁䅯来䅑䅁䅅䅁䉁䅁䅁杄啁䅁䅁䅎硁䑁䅧兎㉁䑁䅫免㑁䑁䅍䅁䵁䅉䅅䅁䕁䅁䅁睁䵁䅁䅁权奁允䅁权瑄权䅁权獄权䅁允䅁䅁䅅䅁䭁䕁䅣䅁䵁䅉䅅䅁䕁䅁䅁睁䵁䅁䅁权䉄䅁䅁权畄权䅁权睂䅂䅁允䅁䅁䅅䅁䙁䅁䅁䅁潁䔫䉴䍄䉁䅁䅁䅂䅁䅁䅍䅄䅁䅁䅯来䅍䅁䅯䅂䅁䅁䅯眯䅅䅁䅅䅁䉁䅁䅁兂䅁䅁䅃䡂䉓兑杷允䅁䅁䅑䅁䑁䅁䅷䅁䭁䉁䅫䅁䭁佁䭯䅁䭁䡁䕁䅁䉁䅁䅁允䅁䅁䄴䅄䅁䑁䅁杌㍁䑁䅫䅏䅁䅁杷允䅁䅁䅑䅁䑁䅁䅷䅁䭁䙁䅳䅁䭁佁䭣䅁䭁䥁䕍䅁䉁䅁䅁允䅁䅁䅕灳瘳㡰䱢啌䵁䅉䅅䅁䕁䅁䅁睁䵁䅁䅁权㙂睁䅁权剁䅁䅁权⽄允䅁允䅁䅁䅅䅁佁䉁䅑䅁硁䑁䅕兎㉁䑁䅁䅍睁䑁䅁䅍䅁䅁杷允䅁䅁䅑䅁䑁䅁䅷䅁䭁佁䑅䅁䭁䉁䅅䅁䭁偁䈸䅁䉁䅁䅁允䅁䅁䄴䅆䅁䑁䅉睍㉁䑁䅁䅍睁䑁䅁䅍睁䅁䅁䍄䉁䅁䅁睁䅁䅁䅍䅄䅁䅁䅯睑䅅䅁䅯䅊䅙䅁䅅䅁䉁䅁䅁权䑁元䅁䍄䉁䅁䅁䅂䅁䅁䅍䅄䅁䅁䅯儴䅍䅁䅯权䅁䅁䅯眯䅅䅁䅅䅁䉁䅁䅁兂硂児塲⽯十䅑杷允䅁䅁䅑䅁䑁䅁䅷䅁䭁佁䑁䅁䭁䅁䅑䅁䭁偁䈸䅁䉁䅁䅁允䅁䅁䅕䅁䅁䡭䱄で䵅䅉䅅䅁䑁䅁䅁睁䵁䅁䅁权流允䅁权歁杂䅁允䅁䅁䅅䅁䭁䕁䭙䅁䵁䅉䅅䅁䕁䅁䅁睁䵁䅁䅁权杄䅁䅁权牄权䅁权瑂䅂䅁允䅁䅁䅅䅁佁䉁䅑䅁ぁ䑁䅧䅎睁䑁䅁䅍睁䑁䅁䅍䅁䅁杷允䅁䅁䅑䅁䑁䅁䅷䅁䭁䥁䅷䅁䭁佁䭳䅁䭁佁䭷䅁䉁䅁䅁允䅁䅁䅯睒䅁䅁杷允䅁䅁䅑䅁䑁䅁䅷䅁䭁䉁䈰䅁䭁佁䭣䅁䭁䥁䕍䅁䉁䅁䅁允䅁䅁䅕噋偹癷潖歋䵁䅉䅅䅁䕁䅁䅁睁䵁䅁䅁权敃䅁䅁权潄权䅁权㥂䅂䅁允䅁䅁䅅䅁佁䅁䅷䅁㕁䍁䄴䅎㉁䑁䅅䅁䵁䅉䅅䅁䕁䅁䅁睁䵁䅁䅁权杄睁䅁权剁䅁䅁权⽄允䅁允䅁䅁䅅䅁佁䉁䅑䅁祁䑁䅙睍硁䑁䅣李睁䑁䅁䅍䅁䅁杷允䅁䅁䅑䅁䑁䅁䅷䅁䭁䑁䉷䅁䭁佁䭫䅁䭁䝁䔰䅁䉁䅁䅁允䅁䅁䅕䅁䅁䅁獁猶䵁䅉䅅䅁䕁䅁䅁睁䵁䅁䅁权䩃允䅁权煄权䅁权硂䅂䅁允䅁䅁䅅䅁佁䅁䅷䅁睁䍁䄴䅎睁䑁䅕䅁䵁䅉䅅䅁䕁䅁䅁睁䵁䅁䅁权㍄䅁䅁权灄权䅁权睂䅂䅁允䅁䅁䅅䅁䙁䅁䅁䅁䅃睈䉲䍄䉁䅁䅁䅂䅁䅁䅍䅄䅁䅁䅯睸䅅䅁䅯儷䅯䅁䅯兦䅑䅁䅅䅁䉁䅁䅁兂䱄啯㉗⼸〳睐杷允䅁䅁䅑䅁䑁䅁䅷䅁䭁佁䑁䅁䭁䅁䅯䅁䭁偁䈸䅁䉁䅁䅁允䅁䅁䅕潂噇㑑䵵歎䵁䅉䅅䅁䕁䅁䅁睁䵁䅁䅁权佃允䅁权瑄权䅁权獄权䅁允䅁䅁䅅䅁䭁䕁䅣䅁䵁䅉䅅䅁䕁䅁䅁睁䵁䅁䅁权䍂睁䅁权䭁䅁䅁权⽄允䅁允䅁䅁䅅䅁䙁䩁畨潅䅐獹⽅䍄䉁䅁䅁睁䅁䅁䅍䅄䅁䅁䅯䅦䅁䅁䅯杈䅙䅁䅅䅁䉁䅁䅁权祂杂䅁䍄䉁䅁䅁䅂䅁䅁䅍䅄䅁䅁䅯兴䅉䅁䅯䅂䅁䅁䅯眯䅅䅁䅅䅁䉁䅁䅁兂䅁䅁䅁卷瀹兑杷允䅁䅁䅑䅁䑁䅁䅷䅁䭁乁䅍䅁䭁䅁䍅䅁䭁䅁䍕䅁䉁䅁䅁允䅁䅁䅕䡳㙲眵㕨欹䵁䅉䅅䅁䕁䅁䅁睁䵁䅁䅁权䱄允䅁权畄权䅁权獄权䅁允䅁䅁䅅䅁䭁䕁䅣䅁䵁䅉䅅䅁䑁䅁䅁睁䵁䅁䅁权䑄允䅁权慁杂䅁允䅁䅁䅅䅁䭁䝁䝁䅁䵁䅉䅅䅁䕁䅁䅁睁䵁䅁䅁权瑄允䅁权䭁䅁䅁权䕁杁䅁允䅁䅁䅅䅁䙁䙁乃㉬匴硁䅚䍄䉁䅁䅁䅂䅁䅁䅍䅄䅁䅁䅯杦䅍䅁䅯权䅁䅁䅯眯䅅䅁䅅䅁䉁䅁䅁兂佂桙奂剏㝑䅑杷允䅁䅁䅑䅁䑁䅁䅷䅁䭁䉁䉫䅁䭁䅁䍅䅁䭁䅁䍉䅁䉁䅁䅁允䅁䅁䅕坂䝮浙睵啅䵅䅉䅅䅁䕁䅁䅁睁䵁䅁䅁权噂允䅁权畄权䅁权硂䅂䅁允䅁䅁䅅䅁䙁䅁䅁䅁潄周䉒䍄䉁䅁䅁䅂䅁䅁䅍䅄䅁䅁䅯䄳䅉䅁䅯充䅁䅁䅯眯䅅䅁䅅䅁䉁䅁䅁杄坁䅁䅁免睁䑁䅁杍睁䑁䅁䅍睁䑁䅁䅍䅁䅁杷允䅁䅁䅑䅁䑁䅁䅷䅁䭁䥁䅅䅁䭁䉁䅅䅁䭁䅁䅕䅁䉁䅁䅁允䅁䅁䄴杅䅁䑁䅑兏ㅁ䑁䅫李睁䑁䅁䅍䅁䅁杷允䅁䅁䅑䅁䑁䅁䅷䅁䭁䱁䅧䅁䭁佁䭫䅁䭁䡁䔰䅁䉁䅁䅁允䅁䅁䅕䅁䅁䱁祩䕃䵅䅉䅅䅁䕁䅁䅁睁䵁䅁䅁权杁允䅁权煄权䅁权瑂䅂䅁允䅁䅁䅅䅁佁䅁䅷䅁睁䍁䄴李睁䑁䅉䅁䵁䅉䅅䅁䕁䅁䅁睁䵁䅁䅁权祂允䅁权灄权䅁权瑂䅂䅁允䅁䅁䅅䅁䙁䅁䅁䅁杁兖䉸䍄䉁䅁䅁䅂䅁䅁䅍䅄䅁䅁䅯䅗䅅䅁䅯朶䅯䅁䅯兣䅑䅁䅅䅁䉁䅁䅁杄䵁䅁䅁䅍畁䑁䅙䅏㕁䅁䅁䍄䉁䅁䅁䅂䅁䅁䅍䅄䅁䅁䅯䄴䅅䅁䅯儷䅯䅁䅯来䅑䅁䅅䅁䉁䅁䅁兂い搯㑒匶汢睐杷允䅁䅁䅍䅁䑁䅁䅷䅁䭁䉁䅕䅁䭁䉁䜴䅁䉁䅁䅁允䅁䅁䅯杕䅙䅁杷允䅁䅁䅑䅁䑁䅁䅷䅁䭁䭁䅳䅁䭁佁䭯䅁䭁佁䭷䅁䉁䅁䅁允䅁䅁䅯睒䅁䅁杷允䅁䅁䅑䅁䑁䅁䅷䅁䭁䩁䉧䅁䭁佁䭣䅁䭁䝁䔰䅁䉁䅁䅁允䅁䅁䅯睒䅁䅁杷允䅁䅁䅑䅁䑁䅁䅷䅁䭁䵁䅉䅁䭁佁䬴䅁䭁䡁䕅䅁䉁䅁䅁允䅁䅁䅕䅁䅁䩁杂啍䵅䅉䅅䅁䕁䅁䅁睁䵁䅁䅁权允允䅁权牄权䅁权䑃䅂䅁允䅁䅁䅅䅁佁䉁䅁䅁硁䑁䅑䅎㍁䑁䅫睎㍁䅁䅁䍄䉁䅁䅁䅂䅁䅁䅍䅄䅁䅁䅯睈䅅䅁䅯䄶䅯䅁䅯睧䅑䅁䅅䅁䉁䅁䅁杄佁䅁䅁睍穁䍁䄴李ㅁ䑁䅕䅁䵁䅉䅅䅁䑁䅁䅁睁䵁䅁䅁权灃允䅁权慁杂䅁允䅁䅁䅅䅁䭁䑁䜴䅁䵁䅉䅅䅁䕁䅁䅁睁䵁䅁䅁权楃䅁䅁权牄权䅁权瑂䅂䅁允䅁䅁䅅䅁䭁䕁䅣䅁䵁䅉䅅䅁䕁䅁䅁睁䵁䅁䅁权䱁允䅁权浄权䅁权硂䅂䅁允䅁䅁䅅䅁䭁䕁䅣䅁䵁䅉䅅䅁䕁䅁䅁睁䵁䅁䅁权ぃ睁䅁权䕁䅁䅁权⽄允䅁允䅁䅁䅅䅁䙁䅁䅁䕁扂嘴䉤䍄䉁䅁䅁䅂䅁䅁䅍䅄䅁䅁䅯䅭䅁䅁䅯儷䅯䅁䅯兢䅑䅁䅅䅁䉁䅁䅁兂橄婰䕶䱉㑄睐杷允䅁䅁䅑䅁䑁䅁䅷䅁䭁䱁䑑䅁䭁䉁䅅䅁䭁偁䈸䅁䉁䅁䅁允䅁䅁䄴䅆䅁䑁䅉杍㉁䑁䅅兎ㅁ䑁䅙䅎睁䅁䅁䍄䉁䅁䅁䅂䅁䅁䅍䅄䅁䅁䅯儸䅍䅁䅯䅂䅁䅁䅯眯䅅䅁䅅䅁䉁䅁䅁兂䅁䅁䅃啇牆兑杷允䅁䅁䅑䅁䑁䅁䅷䅁䭁䩁䅑</t>
  </si>
  <si>
    <t>䅁䭁佁䭯䅁䭁佁䭷䅁䉁䅁䅁允䅁䅁䅯睒䅁䅁杷允䅁䅁䅑䅁䑁䅁䅷䅁䭁䭁䉷䅁䭁佁䭧䅁䭁䡁䔰䅁䉁䅁䅁允䅁䅁䄴杄䅁䑁䅅睎畁䑁䅣李㍁䅁䅁䍄䉁䅁䅁䅂䅁䅁䅍䅄䅁䅁䅯儯䅁䅁䅯朵䅯䅁䅯来䅑䅁䅅䅁䉁䅁䅁杄䵁䅁䅁免畁䑁䅍杍硁䅁䅁䍄䉁䅁䅁䅂䅁䅁䅍䅄䅁䅁䅯儸䅍䅁䅯充䅁䅁䅯眯䅅䅁䅅䅁䉁䅁䅁杄啁䅁䅁杍睁䑁䅣䅍睁䑁䅁䅍睁䑁䅁䅁䵁䅉䅅䅁䕁䅁䅁睁䵁䅁䅁权あ䅁䅁权瑄权䅁权䙃䅂䅁允䅁䅁䅅䅁䙁䥁䅐煹䙆癴⽕䍄䉁䅁䅁䅂䅁䅁䅍䅄䅁䅁䅯朳䅍䅁䅯䅂䅁䅁䅯眯䅅䅁䅅䅁䉁䅁䅁兂䅁䅁䅁獄晎兑杷允䅁䅁䅑䅁䑁䅁䅷䅁䭁䅁䄸䅁䭁佁䭙䅁䭁䝁䔸䅁䉁䅁䅁允䅁䅁䄴䅄䅁䑁䅑杌穁䑁䅁李䅁䅁杷允䅁䅁䅑䅁䑁䅁䅷䅁䭁䩁䑯䅁䭁䉁䅅䅁䭁偁䈸䅁䉁䅁䅁允䅁䅁䄴杆䅁䑁䅉睎ぁ䑁䅧䅍睁䑁䅁䅍睁䑁䅁䅁䵁䅉䅅䅁䕁䅁䅁睁䵁䅁䅁权橁䅁䅁权煄权䅁权睂䅂䅁允䅁䅁䅅䅁佁䅁䅯䅁睁䍁䄴免㍁䅁䅁䍄䉁䅁䅁䅂䅁䅁䅍䅄䅁䅁䅯眱䅅䅁䅯朷䅯䅁䅯来䅑䅁䅅䅁䉁䅁䅁兂䅁䅁䅁䥯煙兑杷允䅁䅁䅑䅁䑁䅁䅷䅁䭁乁䉙䅁䭁佁䭣䅁䭁䡁䕁䅁䉁䅁䅁允䅁䅁䅕䙂余扌摋歅䵁䅉䅅䅁䕁䅁䅁睁䵁䅁䅁权䭃杁䅁权䕁䅁䅁权⽄允䅁允䅁䅁䅅䅁䙁䅁䅁䅁桁浇䉰䍄䉁䅁䅁睁䅁䅁䅍䅄䅁䅁䅯睃䅁䅁䅯䅈䅙䅁䅅䅁䉁䅁䅁权䵃杂䅁䍄䉁䅁䅁䅂䅁䅁䅍䅄䅁䅁䅯䅉䅅䅁䅯儷䅯䅁䅯兢䅑䅁䅅䅁䉁䅁䅁兂療潅䅐煹摈睐杷允䅁䅁䅑䅁䑁䅁䅷䅁䭁佁䅧䅁䭁䉁䜸䅁䭁䍁䝁䅁䉁䅁䅁允䅁䅁䅯䄫䅙䅁杷允䅁䅁䅍䅁䑁䅁䅷䅁䭁䥁䉑䅁䭁䉁䝧䅁䉁䅁䅁允䅁䅁䅯児䅙䅁杷允䅁䅁䅑䅁䑁䅁䅷䅁䭁䉁䉫䅁䭁䅁䍅䅁䭁䅁䍍䅁䉁䅁䅁允䅁䅁䅕㝄䍑穷渳歃䵅䅉䅅䅁䕁䅁䅁睁䵁䅁䅁权硃杁䅁权䕁䅁䅁权⽄允䅁允䅁䅁䅅䅁䙁䅁䅁䅁䅄ㄵ䉴䍄䉁䅁䅁䅂䅁䅁䅍䅄䅁䅁䅯充䅍䅁䅯䅂䅁䅁䅯眯䅅䅁䅅䅁䉁䅁䅁兂䅁䅁䅂㍄㝸兑杷允䅁䅁䅍䅁䑁䅁䅷䅁䭁䉁䉙䅁䭁䉁䝯䅁䉁䅁䅁允䅁䅁䅯兺䅙䅁杷允䅁䅁䅑䅁䑁䅁䅷䅁䭁佁䅣䅁䭁䅁䅯䅁䭁䅁䍑䅁䉁䅁䅁允䅁䅁䅕灭婭婭婭䕃䵁䅉䅅䅁䕁䅁䅁睁䵁䅁䅁权㙃允䅁权晁杂䅁权杁杂䅁允䅁䅁䅅䅁䭁䥁䩅䅁䵁䅉䅅䅁䕁䅁䅁睁䵁䅁䅁权祄睁䅁权䭁䅁䅁权⽄允䅁允䅁䅁䅅䅁䙁䡁㥅瑃橥䍍䅎䍄䉁䅁䅁䅂䅁䅁䅍䅄䅁䅁䅯儰䅁䅁䅯朵䅯䅁䅯兣䅑䅁䅅䅁䉁䅁䅁杄䭁䅁䅁䅍畁䑁䅣李䅁䅁杷允䅁䅁䅑䅁䑁䅁䅷䅁䭁䩁䐴䅁䭁䉁䅅䅁䭁偁䈸䅁䉁䅁䅁允䅁䅁䄴䅆䅁䑁䅙睍祁䑁䅕䅍睁䑁䅁䅍睁䅁䅁䍄䉁䅁䅁䅂䅁䅁䅍䅄䅁䅁䅯杨䅅䅁䅯儷䅯䅁䅯䄷䅯䅁䅅䅁䉁䅁䅁权䡂䅁䅁䍄䉁䅁䅁䅂䅁䅁䅍䅄䅁䅁䅯睷䅍䅁䅯权䅁䅁䅯眯䅅䅁䅅䅁䉁䅁䅁兂呃䅇坒楄㐳睐杷允䅁䅁䅑䅁䑁䅁䅷䅁䭁偁䑑䅁䭁䅁䅑䅁䭁偁䈸䅁䉁䅁䅁允䅁䅁䅕䅁䅁偁㝌䕎䵅䅉䅅䅁䕁䅁䅁睁䵁䅁䅁权い睁䅁权剁䅁䅁权⽄允䅁允䅁䅁䅅䅁佁䉁䅉䅁ㅁ䑁䅧免㍁䑁䅕䅍睁䑁䅁䅁䵁䅉䅅䅁䑁䅁䅁睁䵁䅁䅁权楂䅁䅁权奁杂䅁允䅁䅁䅅䅁䭁䑁䝫䅁䵁䅉䅅䅁䑁䅁䅁睁䵁䅁䅁权敁允䅁权奁杂䅁允䅁䅁䅅䅁䭁䝁䜸䅁䵁䅉䅅䅁䑁䅁䅁睁䵁䅁䅁权㍁䅁䅁权捁杂䅁允䅁䅁䅅䅁䭁䵁䥫䅁䵁䅉䅅䅁䕁䅁䅁睁䵁䅁䅁权元䅁䅁权煄权䅁权㥂䅂䅁允䅁䅁䅅䅁佁䅁䅯䅁睁䍁䄴兎㑁䅁䅁䍄䉁䅁䅁䅂䅁䅁䅍䅄䅁䅁䅯䅐䅍䅁䅯充䅁䅁䅯眯䅅䅁䅅䅁䉁䅁䅁杄坁䅁䅁免穁䑁䅧睎睁䑁䅁䅍睁䑁䅁䅍䅁䅁杷允䅁䅁䅑䅁䑁䅁䅷䅁䭁乁䈴䅁䭁佁䭫䅁䭁䡁䕁䅁䉁䅁䅁允䅁䅁䅕䅁䅁䩁獧歄䵅䅉䅅䅁䕁䅁䅁睁䵁䅁䅁权噁杁䅁权剁䅁䅁权⽄允䅁允䅁䅁䅅䅁佁䉁䅙䅁祁䑁䅅睍祁䑁䅁䅍睁䑁䅁䅍睁䅁䅁䍄䉁䅁䅁䅂䅁䅁䅍䅄䅁䅁䅯兢䅁䅁䅯儷䅯䅁䅯兦䅑䅁䅅䅁䉁䅁䅁兂䭁㘱睎奐慯䅷杷允䅁䅁䅑䅁䑁䅁䅷䅁䭁䡁䅳䅁䭁佁䭫䅁䭁䝁䔰䅁䉁䅁䅁允䅁䅁䅯睒䅁䅁杷允䅁䅁䅑䅁䑁䅁䅷䅁䭁䉁䍕䅁䭁䅁䅯䅁䭁偁䈸䅁䉁䅁䅁允䅁䅁䅕䡳潊敫㠱稱䴸䅉䅅䅁䑁䅁䅁睁䵁䅁䅁权婃䅁䅁权捁杂䅁允䅁䅁䅅䅁䭁䡁䝳䅁䵁䅉䅅䅁䑁䅁䅁睁䵁䅁䅁权婃䅁䅁权流杂䅁允䅁䅁䅅䅁佁䅁䅷䅁㍁䑁䅙杌㉁䑁䅫䅁䵁䅉䅅䅁䕁䅁䅁睁䵁䅁䅁权䉂允䅁权畄权䅁权䑃䅂䅁允䅁䅁䅅䅁䙁䅁䅁䅁杂歑䉸䍄䉁䅁䅁䅂䅁䅁䅍䅄䅁䅁䅯李䅍䅁䅯充䅁䅁䅯眯䅅䅁䅅䅁䉁䅁䅁杄啁䅁䅁䅎㍁䑁䅍睎穁䑁䅅䅍睁䑁䅁䅁䵁䅉䅅䅁䕁䅁䅁睁䵁䅁䅁权䥃䅁䅁权湄权䅁权療䅂䅁允䅁䅁䅅䅁䙁䍁䔫䵶汙⽖⽅䍄䉁䅁䅁䅂䅁䅁䅍䅄䅁䅁䅯杍䅅䅁䅯儷䅯䅁䅯来䅑䅁䅅䅁䉁䅁䅁兂奃桢䑋䵷汲睐杷允䅁䅁䅑䅁䑁䅁䅷䅁䭁䍁䅅䅁䭁佁䭫䅁䭁䥁䕕䅁䉁䅁䅁允䅁䅁䅕䅁䅁䕁潄啄䵅䅉䅅䅁䕁䅁䅁睁䵁䅁䅁权䭄杁䅁权剁䅁䅁权⽄允䅁允䅁䅁䅅䅁佁䉁䅉䅁穁䑁䅫䅏睁䑁䅙䅍睁䑁䅁䅁䵁䅉䅅䅁䑁䅁䅁睁䵁䅁䅁权㡁允䅁权慁杂䅁允䅁䅁䅅䅁䭁䡁䝳䅁䵁䅉䅅䅁䕁䅁䅁睁䵁䅁䅁权ㅃ䅁䅁权浄权䅁权獄权䅁允䅁䅁䅅䅁䭁䕁䅣䅁䵁䅉䅅䅁䕁䅁䅁睁䵁䅁䅁权坁允䅁权煄权䅁权䑃䅂䅁允䅁䅁䅅䅁佁䅁䅑䅁硁䅁䅁䍄䉁䅁䅁䅂䅁䅁䅍䅄䅁䅁䅯权䅑䅁䅯权䅁䅁䅯眯䅅䅁䅅䅁䉁䅁䅁兂䵁港䨱啴啊睶杷允䅁䅁䅑䅁䑁䅁䅷䅁䭁䕁䉷䅁䭁佁䭫䅁䭁䥁䕍䅁䉁䅁䅁允䅁䅁䅕䅁䅁䕁㙄歃䵅䅉䅅䅁䕁䅁䅁睁䵁䅁䅁权噄睁䅁权䕁䅁䅁权⽄允䅁允䅁䅁䅅䅁䙁䅁䅁䅁千報䉂䍄䉁䅁䅁䅂䅁䅁䅍䅄䅁䅁䅯睏䅁䅁䅯䄶䅯䅁䅯睧䅑䅁䅅䅁䉁䅁䅁杄佁䅁䅁睍ぁ䍁䄴睍穁䑁䅕䅁䵁䅉䅅䅁䕁䅁䅁睁䵁䅁䅁权獃允䅁权湄权䅁权睂䅂䅁允䅁䅁䅅䅁䙁䵁䱤㑎䉬䉙䅆䍄䉁䅁䅁䅂䅁䅁䅍䅄䅁䅁䅯睭䅁䅁䅯朷䅯䅁䅯睧䅑䅁䅅䅁䉁䅁䅁兂䅁䅁䅁䕣欴兑杷允䅁䅁䅑䅁䑁䅁䅷䅁䭁䩁䉯䅁䭁佁䭯䅁䭁䡁䕯䅁䉁䅁䅁允䅁䅁䄴䅄䅁䑁䅁杌穁䑁䅑兎䅁䅁杷允䅁䅁䅑䅁䑁䅁䅷䅁䭁䩁䉧䅁䭁佁䭧䅁䭁䡁䕁䅁䉁䅁䅁允䅁䅁䄴杄䅁䑁䅍䅍畁䑁䅅兎㑁䅁䅁䍄䉁䅁䅁䅂䅁䅁䅍䅄䅁䅁䅯眹䅁䅁䅯朷䅯䅁䅯兢䅑䅁䅅䅁䉁䅁䅁兂䅁䅁䅁䵍爰兑杷允䅁䅁䅑䅁䑁䅁䅷䅁䭁乁䑕䅁䭁䉁䅅䅁䭁偁䈸䅁䉁䅁䅁允䅁䅁䄴䅆䅁䑁䅉睍㍁䑁䅍䅍睁䑁䅁䅍睁䅁䅁䍄䉁䅁䅁䅂䅁䅁䅍䅄䅁䅁䅯睆䅁䅁䅯儶䅯䅁䅯睧䅑䅁䅅䅁䉁䅁䅁兂䅁䅁䅁䝏督兑杷允䅁䅁䅑䅁䑁䅁䅷䅁䭁䡁䈸䅁䭁佁䭙䅁䭁䡁䔰䅁䉁䅁䅁允䅁䅁䄴䅄䅁䑁䅅杌硁䑁䅫兏䅁䅁杷允䅁䅁䅑䅁䑁䅁䅷䅁䭁䑁䅧䅁䭁佁䬰䅁䭁䡁䕯䅁䉁䅁䅁允䅁䅁䅕歲桦桥畓稹䴸䅉䅅䅁䕁䅁䅁睁䵁䅁䅁权十睁䅁权䕁䅁䅁权⽄允䅁允䅁䅁䅅䅁䙁䅁䅁䕁䝂塵䉂䍄䉁䅁䅁䅂䅁䅁䅍䅄䅁䅁䅯督䅁䅁䅯朶䅯䅁䅯兣䅑䅁䅅䅁䉁䅁䅁杄䵁䅁䅁免畁䑁䅕兎ㅁ䅁䅁䍄䉁䅁䅁䅂䅁䅁䅍䅄䅁䅁䅯杅䅍䅁䅯充䅁䅁䅯眯䅅䅁䅅䅁䉁䅁䅁杄啁䅁䅁杍ㅁ䑁䅕睍睁䑁䅁䅍睁䑁䅁䅁䵁䅉䅅䅁䕁䅁䅁睁䵁䅁䅁权噁䅁䅁权煄权䅁权瑂䅂䅁允䅁䅁䅅䅁䭁䕁䅣䅁䵁䅉䅅䅁䕁䅁䅁睁䵁䅁䅁权㙁允䅁权潄权䅁权硂䅂䅁允䅁䅁䅅䅁佁䅁䄴䅁祁䑁䅙杌睁䑁䅙杍䅁䅁杷允䅁䅁䅑䅁䑁䅁䅷䅁䭁乁䉕䅁䭁佁䭫䅁䭁䡁䔰䅁䉁䅁䅁允䅁䅁䅕䅁䅁䅁䩄唯䵁䅉䅅䅁䕁䅁䅁睁䵁䅁䅁权十睁䅁权䭁䅁䅁权⽄允䅁允䅁䅁䅅䅁䙁佁兘瑉㕶椯䅸䍄䉁䅁䅁䅂䅁䅁䅍䅄䅁䅁䅯䄫䅁䅁䅯眶䅯䅁䅯䅣䅑䅁䅅䅁䉁䅁䅁杄啁䅁䅁杍祁䑁䅣䅏穁䑁䅣李㉁䑁䅉䅁䵁䅉䅅䅁䕁䅁䅁睁䵁䅁䅁权㕃睁䅁权䭁䅁䅁权⽄允䅁允䅁䅁䅅䅁䙁偁湃歸㍳晩⽍䍄䉁䅁䅁䅂䅁䅁䅍䅄䅁䅁䅯睪䅅䅁䅯朵䅯䅁䅯睢䅑䅁䅅䅁䉁䅁䅁杄䵁䅁䅁杍畁䑁䅣杍祁䅁䅁䍄䉁䅁䅁䅂䅁䅁䅍䅄䅁䅁䅯朶䅅䅁䅯眶䅯䅁䅯兣䅑䅁䅅䅁䉁䅁䅁杄啁䅁䅁免㉁䑁䅁杍睁䑁䅁䅍睁䑁䅁䅁䵁䅉䅅䅁䕁䅁䅁睁䵁䅁䅁权兄睁䅁权剁䅁䅁权⽄允䅁允䅁䅁䅅䅁佁䉁䅑䅁㑁䑁䅅免㉁䑁䅁䅏睁䑁䅁䅍䅁䅁杷允䅁䅁䅑䅁䑁䅁䅷䅁䭁䍁䉕䅁䭁佁䭳䅁䭁䡁䔰䅁䉁䅁䅁允䅁䅁䄴杅䅁䑁䅕睎㑁䑁䅑䅏睁䑁䅁䅍䅁䅁杷允䅁䅁䅑䅁䑁䅁䅷䅁䭁偁䑙䅁䭁䅁䅯䅁䭁偁䈸䅁䉁䅁䅁允䅁䅁䅕䑗ね䡹⭡稫䴸䅉䅅䅁䕁䅁䅁睁䵁䅁䅁权汄䅁䅁权湄权䅁权䑃䅂䅁允䅁䅁䅅䅁䙁䭁䠵場啯桲䅆䍄䉁䅁䅁䅂䅁䅁䅍䅄䅁䅁䅯眵䅍䅁䅯䅂䅁䅁䅯眯䅅䅁䅅䅁䉁䅁䅁兂䅁䅁䅁䭉㥁兑杷允䅁䅁䅑䅁䑁䅁䅷䅁䭁䍁䅅䅁䭁佁䭙䅁䭁䡁䕅䅁䉁䅁䅁允䅁䅁䄴䅄䅁䑁䅅杌ㅁ䑁䅍李䅁䅁杷允䅁䅁䅑䅁䑁䅁䅷䅁䭁偁䑣䅁䭁䉁䅅䅁䭁偁䈸䅁䉁䅁䅁允䅁䅁䄴䅆䅁䑁䅉睍㉁䑁䅅李㉁䑁䅁䅍睁䅁䅁䍄䉁䅁䅁䅂䅁䅁䅍䅄䅁䅁䅯眹䅍䅁䅯权䅁䅁䅯眯䅅䅁䅅䅁䉁䅁䅁兂扄堫焵䑶楑䅑杷允䅁䅁䅑䅁䑁䅁䅷䅁䭁䙁䅁䅁䭁佁䭣䅁䭁䥁䕕䅁䉁䅁䅁允䅁䅁䅕䤰⭊獘奤歁䵁䅉䅅䅁䕁䅁䅁睁䵁䅁䅁权噂杁䅁权剁䅁䅁权⽄允䅁允䅁䅁䅅䅁佁䉁䅑䅁硁䑁䅁兎睁䑁䅫睍㍁䑁䅕䅍䅁䅁杷允䅁䅁䅑䅁䑁䅁䅷䅁䭁䑁䉷䅁䭁佁䭳䅁䭁佁䭷䅁䉁䅁䅁允䅁䅁䅯睒䅁䅁杷允䅁䅁䅑䅁䑁䅁䅷䅁䭁䵁䉑䅁䭁佁䬴䅁䭁䡁䕅䅁䉁䅁䅁允䅁䅁䅕䅁䅁䥁硂唯䵁䅉䅅䅁䕁䅁䅁睁䵁䅁䅁权捃允䅁权湄权䅁权瑂䅂䅁允䅁䅁䅅䅁䙁乁畐⬷卦刱䅂䍄䉁䅁䅁䅂䅁䅁䅍䅄䅁䅁䅯朸䅅䅁䅯䄶䅯䅁䅯兦䅑䅁䅅䅁䉁䅁䅁杄佁䅁䅁免硁䍁䄴李㕁䑁䅙䅁䵁䅉䅅䅁䕁䅁䅁睁䵁䅁䅁权扃允䅁权畄权䅁权療䅂䅁允䅁䅁䅅䅁䙁䅁䅁䅁睂橃䉤䍄䉁䅁䅁䅂䅁䅁䅍䅄䅁䅁䅯睁䅁䅁䅯朷䅯䅁䅯睧䅑䅁䅅䅁䉁䅁䅁兂䅁䅁䅁䍯桙兑杷允䅁䅁䅑䅁䑁䅁䅷䅁䭁䉁䑯䅁䭁䉁䅅䅁䭁偁䈸䅁䉁䅁䅁允䅁䅁䄴䅆䅁䑁䅅䅎㍁䑁䅫兏祁䑁䅁䅍睁䅁䅁䍄䉁䅁䅁睁䅁䅁䅍䅄䅁䅁䅯眶䅁䅁䅯杊䅙䅁䅅䅁䉁䅁䅁杄䵁䅁䅁李祁䍁䄴免ㅁ䅁䅁䍄䉁䅁䅁䅂䅁䅁䅍䅄䅁䅁䅯杙䅁䅁䅯朶䅯䅁䅯睧䅑䅁䅅䅁䉁䅁䅁杄䵁䅁䅁䅍畁䑁䅍免㉁䅁䅁䍄䉁䅁䅁䅂䅁䅁䅍䅄䅁䅁䅯睁䅅䅁䅯眵䅯䅁䅯䄷䅯䅁䅅䅁䉁䅁䅁权䡂䅁䅁䍄䉁䅁䅁䅂䅁䅁䅍䅄䅁䅁䅯朳䅅䅁䅯眵䅯䅁䅯睧䅑䅁䅅䅁䉁䅁䅁兂湄㘫确欰嘰䅑杷允䅁䅁䅑䅁䑁䅁䅷䅁䭁佁䉅䅁䭁佁䭳䅁䭁䥁䕕䅁䉁䅁䅁允䅁䅁䄴䅆䅁䑁䅉䅍㕁䑁䅅䅏硁䑁䅁睍硁䅁䅁䍄䉁䅁䅁䅂䅁䅁䅍䅄䅁䅁䅯䅌䅍䅁䅯充䅁䅁䅯眯䅅䅁䅅䅁䉁䅁䅁杄啁䅁䅁免硁䑁䅧䅍睁䑁䅁䅍睁䑁䅁䅁䵁䅉䅅䅁䕁䅁䅁睁䵁䅁䅁权奄䅁䅁权煄权䅁权㥂䅂䅁允䅁䅁䅅䅁佁䅁䅷䅁睁䍁䄴李㉁䑁䅙䅁䵁䅉䅅䅁䕁䅁䅁睁䵁䅁䅁权牄䅁䅁权湄权䅁权療䅂䅁允䅁䅁䅅䅁䙁䭁慁㥌欰桂䅊䍄䉁䅁䅁䅂䅁䅁䅍䅄䅁䅁䅯睕䅅䅁䅯儶䅯䅁䅯睢䅑䅁䅅䅁䉁䅁䅁兂䅁䅁䅁䵯晷具杷允䅁䅁䅑䅁䑁䅁䅷䅁䭁䉁䅕䅁䭁佁䭳䅁䭁䝁䔸䅁䉁䅁䅁允䅁䅁䄴䅆䅁䑁䅅睍㕁䑁䅑䅏㑁䑁䅉李㑁䅁䅁䍄䉁䅁䅁䅂䅁䅁䅍䅄䅁䅁䅯儷䅉䅁䅯䅂䅁䅁䅯眯䅅䅁䅅䅁䉁䅁䅁兂䅁䅁䅁偁欹兑杷允䅁䅁䅑䅁䑁䅁䅷䅁䭁䡁䅑䅁䭁佁䭳䅁䭁䡁䕅䅁䉁䅁䅁允䅁䅁䄴䅆䅁䑁䅉杍ㅁ䑁䅙䅏硁䑁䅉兎ぁ䅁䅁䍄䉁䅁䅁䅂䅁䅁䅍䅄䅁䅁䅯兵䅁䅁䅯睈䅙䅁䅯䅉䅙䅁䅅䅁䉁䅁䅁权桁杂䅁䍄䉁䅁䅁䅂䅁䅁䅍䅄䅁䅁䅯杮䅅䅁䅯儶䅯䅁䅯兣䅑䅁䅅䅁䉁䅁䅁兂䅁䅁䅁乁穐䅑杷允䅁䅁䅑䅁䑁䅁䅷䅁䭁偁䑯䅁䭁䅁䅑䅁䭁偁䈸䅁䉁䅁䅁允䅁䅁䅕䅁䅁佁漱き䵅䅉䅅䅁䕁䅁䅁睁䵁䅁䅁权㙁䅁䅁权潄权䅁权䑃䅂䅁允䅁䅁䅅䅁佁䅁䄴䅁ㅁ䑁䅫杌睁䑁䅧䅎䅁䅁杷允䅁䅁䅑䅁䑁䅁䅷䅁䭁䭁䉅䅁䭁佁䭙䅁䭁䥁䕕䅁䉁䅁䅁允䅁䅁䄴䅄䅁䑁䅁杌ㅁ䑁䅍兎䅁䅁杷允䅁䅁䅑䅁䑁䅁䅷䅁䭁䑁䉷䅁䭁佁䭣䅁䭁䥁䕍䅁䉁䅁䅁允䅁䅁䅕体㙆䭆䠶か䵁䅉䅅䅁䕁䅁䅁睁䵁䅁䅁权㙂杁䅁权䭁䅁䅁权⽄允䅁允䅁䅁䅅䅁䙁䉁癳匳䝑呙䅸䍄䉁䅁䅁䅂䅁䅁䅍䅄䅁䅁䅯材䅅䅁䅯眶䅯䅁䅯兦䅑䅁䅅䅁䉁䅁䅁杄啁䅁䅁兎㍁䑁䅅兎睁䑁䅁䅍睁䑁䅁䅁䵁䅉䅅䅁䕁䅁䅁睁䵁䅁䅁权婂允䅁权畄权䅁权獄权䅁允䅁䅁䅅䅁䭁䕁䅣䅁䵁䅉䅅䅁䕁䅁䅁睁䵁䅁䅁权㝄睁䅁权䕁䅁䅁权⽄允䅁允䅁䅁䅅䅁䙁䅁䅁䅁奁䙖䉴䍄䉁䅁䅁睁䅁䅁䅍䅄䅁䅁䅯杈䅁䅁䅯䅊䅙䅁䅅䅁䉁䅁䅁权湃元䅁䍄䉁䅁䅁䅂䅁䅁䅍䅄䅁䅁䅯杩䅁䅁䅯儶䅯䅁䅯兦䅑䅁䅅䅁䉁䅁䅁兂䅁䅁䅁䭉捁兑杷允䅁䅁䅍䅁䑁䅁䅷䅁䭁偁䅙䅁䭁䉁䝧䅁䉁䅁䅁允䅁䅁䅯䅑䅙䅁杷允䅁䅁䅑䅁䑁䅁䅷䅁䭁䡁䑣䅁䭁䅁䅑䅁䭁偁䈸䅁䉁䅁䅁允䅁䅁䅕䅁䅁䙧䙄啡䵅䅉䅅䅁䕁䅁䅁睁䵁䅁䅁权㕁允䅁权湄权䅁权䙃䅂䅁允䅁䅁䅅䅁䙁䍁礲敮渫癸⽳䍄䉁䅁䅁睁䅁䅁䅍䅄䅁䅁䅯兗䅁䅁䅯䅇䅙䅁䅅䅁䉁䅁䅁权㡂杂䅁䍄䉁䅁䅁䅂䅁䅁䅍䅄䅁䅁䅯䅣䅁䅁䅯睈䅙䅁䅯䅉䅙䅁䅅䅁䉁䅁䅁权㑄杂䅁䍄䉁䅁䅁䅂䅁䅁䅍䅄䅁䅁䅯杖䅅䅁䅯朷䅯䅁䅯来䅑䅁䅅䅁䉁䅁䅁兂䅁䅁䅁乁慳兑杷允䅁䅁䅑䅁䑁䅁䅷䅁䭁䵁䉁䅁䭁佁䬰䅁䭁佁䭷䅁䉁䅁䅁允䅁䅁䅯睒䅁䅁杷允䅁䅁䅑䅁䑁䅁䅷䅁䭁偁䈴䅁䭁佁䭳䅁䭁䥁䕕䅁䉁䅁䅁允䅁䅁䄴杅䅁䑁䅕免穁䑁䅕兏祁䑁䅧䅎䅁䅁杷允䅁䅁䅑䅁䑁䅁䅷䅁䭁偁䑷䅁䭁䅁䅑䅁䭁偁䈸䅁䉁䅁䅁允䅁䅁䅕䅁䅁䍧㉗䕔䵅䅉䅅䅁䑁䅁䅁睁䵁䅁䅁权奁䅁䅁权慁杂䅁允䅁䅁䅅䅁䭁䉁䝳䅁䵁䅉䅅䅁䕁䅁䅁睁䵁䅁䅁权慁允䅁权灄权䅁权睂䅂䅁允䅁䅁䅅䅁䙁䅁䅁䅁权根䉨䍄䉁䅁䅁䅂䅁䅁䅍䅄䅁䅁䅯光䅅䅁䅯朷䅯䅁䅯兣䅑䅁䅅䅁䉁䅁䅁兂䅁䅁䅁䕏㉍兑杷允䅁䅁䅑䅁䑁䅁䅷䅁䭁䙁䉍䅁䭁佁䭯䅁䭁䝁䔸䅁䉁䅁䅁允䅁䅁䄴䅄䅁䑁䅁杌祁䑁䅉睍䅁䅁杷允䅁䅁䅑䅁䑁䅁䅷䅁䭁䝁䉧䅁䭁佁䭯䅁䭁䡁䕁䅁䉁䅁䅁允䅁䅁䄴䅄䅁䑁䅁杌㑁䑁䅅兏䅁䅁杷允䅁䅁䅑䅁䑁䅁䅷䅁䭁偁䑷䅁䭁䅁䅯䅁䭁偁䈸䅁䉁䅁䅁允䅁䅁䅕楁䡵瑆佬啅䵁䅉䅅䅁䕁䅁䅁睁䵁䅁䅁权慂䅁䅁权牄权䅁权㙂䅂䅁允䅁䅁䅅䅁佁䉁䅑䅁祁䑁䅅兏㍁䑁䅁李㑁䑁䅅杍䅁䅁杷允䅁䅁䅑䅁䑁䅁䅷䅁䭁䱁䅧䅁䭁佁䭯䅁䭁䡁䕯䅁䉁䅁䅁允䅁䅁䄴䅄䅁䑁䅁杌㉁䑁䅧䅏䅁䅁杷允䅁䅁䅑䅁䑁䅁䅷䅁䭁䍁䉕䅁䭁佁䭙䅁䭁䡁䔰䅁䉁䅁䅁允䅁䅁䄴䅄䅁䑁䅑杌硁䑁䅑李䅁䅁杷允䅁䅁䅑䅁䑁䅁䅷䅁䭁䡁䉫䅁䭁佁䭣䅁䭁䝁䔸䅁䉁䅁䅁允䅁䅁䅕䬯确欰椱商䵁䅉䅅䅁䕁䅁䅁睁䵁䅁䅁权獄睁䅁权剁䅁䅁权⽄允䅁允䅁䅁䅅䅁佁䉁䅑䅁硁䑁䅁䅏睁䑁䅁䅍睁䑁䅁䅍䅁䅁杷允䅁䅁䅑䅁䑁䅁䅷䅁䭁䵁䐰䅁䭁䅁䅯䅁䭁偁䈸䅁䉁䅁䅁允䅁䅁䅕㉣剩堷⽷歄䵁䅉䅅䅁䕁䅁䅁睁䵁䅁䅁权楄睁䅁权剁䅁䅁权⽄允䅁允䅁䅁䅅䅁佁䉁䅑䅁ぁ䑁䅫杍ぁ䑁䅅睍睁䑁䅁䅍䅁䅁杷允䅁䅁䅍䅁䑁䅁䅷䅁䭁䅁䉁䅁䭁䉁䝷䅁䉁䅁䅁允䅁䅁䅯睪䅙䅁杷允䅁䅁䅑䅁䑁䅁䅷䅁䭁䉁䈸䅁䭁佁䭯䅁䭁䡁䕯䅁䉁䅁䅁允䅁䅁䄴䅄䅁䑁䅁杌穁䑁䅁免䅁䅁杷允䅁䅁䅑䅁䑁䅁䅷䅁䭁䕁䈸䅁䭁佁䭫䅁䭁䥁䕕䅁䉁䅁䅁允䅁䅁䅕䅁䅁䙁ㅹ䕆䵅䅉䅅䅁䕁䅁䅁睁䵁䅁䅁权獃允䅁权灄权䅁权㙂䅂䅁允䅁䅁䅅䅁䙁䅁䅁䅁杁杣䉎䍄䉁䅁䅁䅂䅁䅁䅍䅄䅁䅁䅯术䅅䅁䅯儶䅯䅁䅯兣䅑䅁䅅䅁䉁䅁䅁兂䅁䅁䅁䩁兲䅑杷允䅁䅁䅑䅁䑁䅁䅷䅁䭁䭁䑷䅁䭁䅁䅯䅁䭁偁䈸䅁䉁䅁䅁允䅁䅁䅕⼵灵搸乊え䵁䅉䅅䅁䕁䅁䅁睁䵁䅁䅁权㝁允䅁权煄权䅁权硂䅂䅁允䅁䅁䅅䅁佁䅁䅷䅁穁䍁䄴杍硁䑁䅑䅁䵁䅉䅅䅁䕁䅁䅁睁䵁䅁䅁权歂睁䅁权䭁䅁䅁权⽄允䅁允䅁䅁䅅䅁䙁䝁光䑗ね䅹䅸䍄䉁䅁䅁䅂䅁䅁䅍䅄䅁䅁䅯兵䅁䅁䅯眵䅯䅁䅯兦䅑䅁䅅䅁䉁䅁䅁兂祃敮渫歸䕳䅑杷允䅁䅁䅑䅁䑁䅁䅷䅁䭁䑁䉯䅁䭁佁䭧䅁䭁䡁䔰䅁䉁䅁䅁允䅁䅁䄴杄䅁䑁䅉睎畁䑁䅉免㑁䅁䅁䍄䉁䅁䅁睁䅁䅁䅍䅄䅁䅁䅯䄸䅅䅁䅯杇䅙䅁䅅䅁䉁䅁䅁权䍄杂䅁䍄䉁䅁䅁䅂䅁䅁䅍䅄䅁䅁䅯睥䅁䅁䅯眶䅯䅁䅯睧䅑䅁䅅䅁䉁䅁䅁杄啁䅁䅁杍祁䑁䅑䅍ㅁ䑁䅉杍穁䑁䅍䅁䵁䅉䅅䅁䕁䅁䅁睁䵁䅁䅁权慃䅁䅁权䉁杁䅁权䙁杁䅁允䅁䅁䅅䅁䙁䥁呵栰眷乣䅆䍄䉁䅁䅁䅂䅁䅁䅍䅄䅁䅁䅯先䅁䅁䅯儶䅯䅁䅯兦䅑䅁䅅䅁䉁䅁䅁兂䅁䅁䅁䑕湫兑杷允䅁䅁䅑䅁䑁䅁䅷䅁䭁䭁䈴䅁䭁佁䭳䅁䭁䡁䕅䅁䉁䅁䅁允䅁䅁䄴䅆䅁䑁䅉李睁䑁䅍䅏祁䑁䅣䅎㉁䅁䅁䍄䉁䅁䅁䅂䅁䅁䅍䅄䅁䅁䅯䄹䅁䅁䅯䄶䅯䅁䅯来䅑䅁䅅䅁䉁䅁䅁杄佁䅁䅁免㍁䍁䄴䅍ぁ䑁䅫䅁䵁䅉䅅䅁䕁䅁䅁睁䵁䅁䅁权婃杁䅁权剁䅁䅁权⽄允䅁允䅁䅁䅅䅁佁䉁䅑䅁穁䑁䅅䅏ㅁ䑁䅁䅍睁䑁䅁䅍䅁䅁杷允䅁䅁䅑䅁䑁䅁䅷䅁䭁䙁䅑䅁䭁䉁䜸䅁䭁䍁䝁䅁䉁䅁䅁允䅁䅁䅯儫䅙䅁杷允䅁䅁䅑䅁䑁䅁䅷䅁䭁䅁䉁䅁䭁佁䭧䅁䭁䡁䕅䅁䉁䅁䅁允䅁䅁䄴杄䅁䑁䅉䅏畁䑁䅧睎ぁ䅁䅁䍄䉁䅁䅁䅂䅁䅁䅍䅄䅁䅁䅯杰䅁䅁䅯朶䅯䅁䅯兦䅑䅁䅅䅁䉁䅁䅁杄䵁䅁䅁䅍畁䑁䅕免㑁䅁䅁䍄䉁䅁䅁䅂䅁䅁䅍䅄䅁䅁䅯党䅅䅁䅯朶䅯䅁䅯兦䅑䅁䅅䅁䉁䅁䅁杄䵁䅁䅁免畁䑁䅅兏㉁䅁䅁䍄䉁䅁䅁䅂䅁䅁䅍䅄䅁䅁䅯䄸䅍䅁䅯充䅁䅁䅯眯䅅䅁䅅䅁䉁䅁䅁杄啁䅁䅁免睁䑁䅫睍㑁䑁䅙䅍睁䑁䅁䅁䵁䅉䅅䅁䑁䅁䅁睁䵁䅁䅁权硂䅁䅁权敁杂䅁允䅁䅁䅅䅁䭁䙁䤴䅁䵁䅉䅅䅁䕁䅁䅁睁䵁䅁䅁权塁允䅁权剁䅁䅁权䙁䅁䅁允䅁䅁䅅䅁佁䉁䅉䅁穁䑁䅧兏㕁䑁䅣䅍睁䑁䅁䅁䵁䅉䅅䅁䕁䅁䅁睁䵁䅁䅁权㑃允䅁权灄权䅁权睂䅂䅁允䅁䅁䅅䅁䙁䅁䅁䅁杂其䉒䍄䉁䅁䅁䅂䅁䅁䅍䅄䅁䅁䅯睺䅍䅁䅯䅂䅁䅁䅯眯䅅䅁䅅䅁䉁䅁䅁兂䅁䅁䅃㡊㙰兑杷允䅁䅁䅑䅁䑁䅁䅷䅁䭁䙁䅷䅁䭁佁䬴䅁䭁䡁䕁䅁䉁䅁䅁允䅁䅁䅕䅁䅁䥁畹䕌䵅䅉䅅䅁䕁䅁䅁睁䵁䅁䅁权㑂允䅁权畄权䅁权硂䅂䅁允䅁䅁䅅䅁䙁䅁䅁䅁睁嘯䉎䍄䉁䅁䅁䅂䅁䅁䅍䅄䅁䅁䅯䄱䅅䅁䅯眵䅯䅁䅯睢䅑䅁䅅䅁䉁䅁䅁兂䱄啯㉗㜸砰䅑杷允䅁䅁䅑䅁䑁䅁䅷䅁䭁佁䉯䅁䭁䅁䅯䅁䭁䅁䍑䅁䉁䅁䅁允䅁䅁䅕㡧䭄啯㉗歆䵁䅉䅅䅁䕁䅁䅁睁䵁䅁䅁权㑃䅁䅁权䉁杁䅁权䙁杁䅁允䅁䅁䅅䅁䙁䑁偎婅晑㥫䅬䍄䉁䅁䅁䅂䅁䅁䅍䅄䅁䅁䅯䅃䅅䅁䅯充䅁䅁䅯䅂䅉䅁䅅䅁䉁䅁䅁杄啁䅁䅁睍㕁䑁䅣䅍睁䑁䅁䅍睁䑁䅁䅁䵁䅉䅅䅁䕁䅁䅁睁䵁䅁䅁权㥄睁䅁权剁䅁䅁权⽄允䅁允䅁䅁䅅䅁佁䉁䅑䅁祁䑁䅅睍ㅁ䑁䅁䅍睁䑁䅁䅍䅁䅁杷允䅁䅁䅑䅁䑁䅁䅷䅁䭁䵁䅍䅁䭁佁䭫䅁䭁䥁䕕䅁䉁䅁䅁允䅁䅁䅕䅁䅁䉁㙁歋䵅䅉䅅䅁䕁䅁䅁睁䵁䅁䅁权䑄允䅁权煄权䅁权㥂䅂䅁允䅁䅁䅅䅁佁䅁䅷䅁硁䍁䄴免睁䑁䅍䅁䵁䅉䅅䅁䕁䅁䅁睁䵁䅁䅁权㥄睁䅁权䭁䅁䅁权⽄允䅁允䅁䅁䅅䅁䙁䕁椵䙅㕧側⽯䍄䉁䅁䅁睁䅁䅁䅍䅄䅁䅁䅯兣䅅䅁䅯䅇䅙䅁䅅䅁䉁䅁䅁权䕂杂䅁䍄䉁䅁䅁䅂䅁䅁䅍䅄䅁䅁䅯睷䅁䅁䅯儶䅯䅁䅯来䅑䅁䅅䅁䉁䅁䅁兂䅁䅁䅁䔶瀴兑杷允䅁䅁䅑䅁䑁䅁䅷䅁䭁䥁䐴䅁䭁䅁䅯䅁䭁偁䈸䅁䉁䅁䅁允䅁䅁䅕䡰㥁瑃橥歂䵁䅉䅅䅁䑁䅁䅁睁䵁䅁䅁权浂䅁䅁权捁杂䅁允䅁䅁䅅䅁䭁䥁䜸䅁䵁䅉䅅䅁䕁䅁䅁睁䵁䅁䅁权桂允䅁权浄权䅁权療䅂䅁允䅁䅁䅅䅁佁䅁䅷䅁硁䍁䄴睎祁䑁䅅䅁䵁䅉䅅䅁䕁䅁䅁睁䵁䅁䅁权穄杁䅁权剁䅁䅁权⽄允䅁允䅁䅁䅅䅁佁䉁䅑䅁祁䑁䅁睍ㅁ䑁䅍兎睁䑁䅁䅍䅁䅁杷允䅁䅁䅑䅁䑁䅁䅷䅁䭁䉁䅷䅁䭁佁䭣䅁䭁䡁䔰䅁䉁䅁䅁允䅁䅁䅕剌㠫䡴湯啅䵁䅉䅅䅁䕁䅁䅁睁䵁䅁䅁权兂允䅁权牄权䅁权睂䅂䅁允䅁䅁䅅䅁佁䉁䅑䅁祁䑁䅕免睁䑁䅍杍祁䑁䅍睎䅁䅁杷允䅁䅁䅑䅁䑁䅁䅷䅁䭁䡁䈸䅁䭁佁䬰䅁䭁䡁䔰䅁䉁䅁䅁允䅁䅁䅕奍漳㝙䵦稶䴸䅉䅅䅁䕁䅁䅁睁䵁䅁䅁权牃䅁䅁权牄权䅁权㙂䅂䅁允䅁䅁䅅䅁佁䉁䅑䅁硁䑁䅅李㑁䑁䅁兏㉁䑁䅁䅎䅁䅁杷允䅁䅁䅑䅁䑁䅁䅷䅁䭁佁䅧䅁䭁䅁䅑䅁䭁䅁䅕䅁䉁䅁䅁允䅁䅁䅕䅁䅁䕁⽖啪䵅䅉䅅䅁䕁䅁䅁睁䵁䅁䅁权噃䅁䅁权晁杂䅁权杁杂䅁允䅁䅁䅅䅁䭁䩁䠸䅁䵁䅉䅅䅁䕁䅁䅁睁䵁䅁䅁权浂允䅁权浄权䅁权睂䅂䅁允䅁䅁䅅䅁佁䅁䅷䅁睁䍁䄴兎㕁䑁䅕䅁䵁䅉䅅䅁䑁䅁䅁睁䵁䅁䅁权䙄允䅁权敁杂䅁允䅁䅁䅅䅁䭁偁䜸䅁䵁䅉䅅䅁䕁䅁䅁睁䵁䅁䅁权㍂允䅁权煄权䅁权瑂䅂䅁允䅁䅁䅅䅁佁䅁䅷䅁睁䍁䄴兏㉁䑁䅧䅁䵁䅉䅅䅁䕁䅁䅁睁䵁䅁䅁权湃允䅁权瑄权䅁权獄权䅁允䅁䅁䅅䅁䭁䕁䅣䅁䵁䅉䅅䅁䕁䅁䅁睁䵁䅁䅁权啃睁䅁权剁䅁䅁权⽄允䅁允䅁䅁䅅䅁佁䉁䅑䅁祁䑁䅍睎㑁䑁䅁杍ㅁ䑁䅁䅍䅁䅁杷允䅁䅁䅑䅁䑁䅁䅷䅁䭁䕁䅑䅁䭁佁䭯䅁䭁䝁䔸䅁䉁䅁䅁允䅁䅁䄴䅄䅁䑁䅅杌硁䑁䅅兎䅁䅁杷允䅁䅁䅑䅁䑁䅁䅷䅁䭁䝁䉍䅁䭁佁䬰䅁䭁䡁䕅䅁䉁䅁䅁允䅁䅁䅕䅄牉硨婢樯䴸䅉䅅䅁䕁䅁䅁睁䵁䅁䅁权浂允䅁权瑄权䅁权㥂䅂䅁允䅁䅁䅅䅁䙁䉁愱䑚晶⽔⽍䍄䉁䅁䅁睁䅁䅁䅍䅄䅁䅁䅯条䅅䅁䅯杇䅙䅁䅅䅁䉁䅁䅁权婂杂䅁䍄䉁䅁䅁䅂䅁䅁䅍䅄䅁䅁䅯朷䅅䅁䅯朵䅯䅁䅯䅣䅑䅁䅅䅁䉁䅁䅁权䡂䅁䅁䍄䉁䅁䅁䅂䅁䅁䅍䅄䅁䅁䅯眰䅍䅁䅯权䅁䅁䅯眯䅅䅁䅅䅁䉁䅁䅁兂䭁㘱睎児佯䅑杷允䅁䅁䅑䅁䑁䅁䅷䅁䭁䉁䅣䅁䭁佁䭣䅁䭁䝁䔰䅁䉁䅁䅁允䅁䅁䅕匰扌堫焵商䵁䅉䅅䅁䕁䅁䅁睁䵁䅁䅁权獃䅁䅁权䭁䅁䅁权䙁䅁䅁允䅁䅁䅅䅁䙁䩁䑚㉩湺眫䄵䍄䉁䅁䅁䅂䅁䅁䅍䅄䅁䅁䅯眸䅅䅁䅯眵䅯䅁䅯睢䅑䅁䅅䅁䉁䅁䅁兂㍂灶愸㥌到䅑杷允䅁䅁䅍䅁䑁䅁䅷䅁䭁佁䄴䅁䭁䍁䝑䅁䉁䅁䅁允䅁䅁䅯睙䅫䅁杷允䅁䅁䅑䅁䑁䅁䅷䅁䭁乁䅫䅁䭁佁䬰䅁䭁䡁䕁䅁䉁䅁䅁允䅁䅁䅕場啯歲桦樲䴸䅉䅅䅁䕁䅁䅁睁䵁䅁䅁权敄杁䅁权䕁䅁䅁权⽄允䅁允䅁䅁䅅䅁䙁䅁䅁䅁啁䙐䉒䍄䉁䅁䅁䅂䅁䅁䅍䅄䅁䅁䅯杄䅁䅁䅯朶䅯䅁䅯䄷䅯䅁䅅䅁䉁䅁䅁权䡂䅁䅁䍄䉁䅁䅁䅂䅁䅁䅍䅄䅁䅁䅯䅵䅉䅁䅯䅂䅁䅁䅯眯䅅䅁䅅䅁䉁䅁䅁兂䅁䅁䅁佂晚兑杷允䅁䅁䅑䅁䑁䅁䅷䅁䭁䍁䄴䅁䭁佁䭳䅁䭁䡁䕅䅁䉁䅁䅁允䅁䅁䄴䅆䅁䑁䅅䅎ㅁ䑁䅉杍ㅁ䑁䅑兎㕁䅁䅁䍄䉁䅁䅁䅂䅁䅁䅍䅄䅁䅁䅯䅓䅁䅁䅯朶䅯䅁䅯全䅑䅁䅅䅁䉁䅁䅁杄䭁䅁䅁免畁䑁䅙兏䅁䅁杷允䅁䅁䅑䅁䑁䅁䅷䅁䭁䱁䉕䅁䭁佁䭫䅁䭁䡁䔰䅁䉁䅁䅁允䅁䅁䅕䅁䅁䕁䑃啇䵅䅉䅅䅁䕁䅁䅁睁䵁䅁䅁权浃允䅁权瑄权䅁权瑂䅂䅁允䅁䅁䅅䅁䭁䕁䅣䅁䵁䅉䅅䅁䕁䅁䅁睁䵁䅁䅁权⭃睁䅁权䕁䅁䅁权⽄允䅁允䅁䅁䅅䅁䙁䅁䅁䅁䍁噸䈹䍄䉁䅁䅁䅂䅁䅁䅍䅄䅁䅁䅯東䅁䅁䅯朵䅯䅁䅯来䅑䅁䅅䅁䉁䅁䅁杄䵁䅁䅁杍畁䑁䅍兏ぁ䅁䅁䍄䉁䅁䅁䅂䅁䅁䅍䅄䅁䅁䅯眲䅅䅁䅯儷䅯䅁䅯兢䅑䅁䅅䅁䉁䅁䅁兂乄䵺䵺䵺啺睐杷允䅁䅁䅑䅁䑁䅁䅷䅁䭁偁䐸䅁䭁䅁䅯䅁䭁偁䈸䅁䉁䅁䅁允䅁䅁䅕兇坒楄礲䕂䵁䅉䅅䅁䕁䅁䅁睁䵁䅁䅁权⭃睁䅁权䭁䅁䅁权⽄允䅁允䅁䅁䅅䅁䙁偁湃歸㍳剃䅚䍄䉁䅁䅁䅂䅁䅁䅍䅄䅁䅁䅯来䅁䅁䅯儷䅯䅁䅯兣䅑䅁䅅䅁䉁䅁䅁兂慃婭婭婭㕭睐杷允䅁䅁䅑䅁䑁䅁䅷䅁䭁䕁䅫䅁䭁佁䭣䅁䭁䡁䕅䅁䉁䅁䅁允䅁䅁䅕灶愸㥌欲䕆䵁䅉䅅䅁䕁䅁䅁睁䵁䅁䅁权㝂允䅁权灄权䅁权䙃䅂䅁允䅁䅁䅅䅁䙁䅁䅁䅁䅁佁䄱䍄䉁䅁䅁䅂䅁䅁䅍䅄䅁䅁䅯兮䅅䅁䅯眶䅯䅁䅯全䅑䅁䅅䅁䉁䅁䅁杄啁䅁䅁免㕁䑁䅙免㕁䑁䅅䅍睁䑁䅁䅁䵁䅉䅅䅁䕁䅁䅁睁䵁䅁䅁权浄睁䅁权䕁䅁䅁权⽄允䅁允䅁䅁䅅䅁䙁䅁䅁䅁䉁噥䉊䍄䉁䅁䅁䅂䅁䅁䅍䅄䅁䅁䅯睅䅁䅁䅯朷䅯䅁䅯兣䅑䅁䅅䅁䉁䅁䅁兂䅁䅁䅁䔰⬰兑杷允䅁䅁䅑䅁䑁䅁䅷䅁䭁䍁䉙䅁䭁佁䭙䅁䭁佁䭷䅁䉁䅁䅁允䅁䅁䅯睒䅁䅁杷允䅁䅁䅑䅁䑁䅁䅷䅁䭁佁䑕䅁䭁䉁䅅䅁䭁偁䈸䅁䉁䅁䅁允䅁䅁䄴杆䅁䑁䅅䅍㑁䑁䅅䅍睁䑁䅁䅍睁䑁䅁䅁䵁䅉䅅䅁䕁䅁䅁睁䵁䅁䅁权癄兄䅁权䕁䅁䅁权䕁杁䅁允䅁䅁䅅䅁䭁䕁䅣䅁䵁䅉䅅䅁䕁䅁䅁睁䵁䅁䅁权䩂允䅁权牄权䅁权獄权䅁允䅁䅁䅅䅁䭁䕁䅣䅁䵁䅉䅅䅁䕁䅁䅁睁䵁䅁䅁权汄睁䅁权䭁䅁䅁权⽄允䅁允䅁䅁䅅䅁䙁䑁晶㑔堲杢䅖䍄䉁䅁䅁䅂䅁䅁䅍䅄䅁䅁䅯兡䅁䅁䅯朶䅯䅁䅯兣䅑䅁䅅䅁䉁䅁䅁杄䭁䅁䅁䅍畁䑁䅅杍䅁䅁杷允䅁䅁䅑䅁䑁䅁䅷䅁䭁偁䅅䅁䭁佁䬴䅁䭁䝁䔰䅁䉁䅁䅁允䅁䅁䅕䅁䅁䅁佄猱䵁䅉䅅䅁䕁䅁䅁睁䵁䅁䅁权䅄䅁䅁权䉁杁䅁权䍁杁䅁允䅁䅁䅅䅁䙁䙁㡵杄塳教䅂䍄䉁䅁䅁䅂䅁䅁䅍䅄䅁䅁䅯朵䅁䅁䅯朵䅯䅁䅯全䅑䅁䅅䅁䉁䅁䅁杄䭁䅁䅁免畁䑁䅁李䅁䅁杷允䅁䅁䅑䅁䑁䅁䅷䅁䭁䵁䄴䅁䭁佁䭯䅁䭁䝁䔸䅁䉁䅁䅁允䅁䅁䄴䅄䅁䑁䅁杌㉁䑁䅧䅎䅁䅁杷允䅁䅁䅍䅁䑁䅁䅷䅁䭁䙁䅷䅁䭁䍁䝙䅁䉁䅁䅁允䅁䅁䄴䅄䅁䑁䅙睎畁䑁䅁兎䅁䅁杷允䅁䅁䅑䅁䑁䅁䅷䅁䭁䉁䅙䅁䭁佁䭧䅁䭁䡁䔰䅁䉁䅁䅁允䅁䅁䄴杄䅁䑁䅙睎畁䑁䅧䅎㍁䅁䅁䍄䉁䅁䅁䅂䅁䅁䅍䅄䅁䅁䅯睅䅅䅁䅯眵䅯䅁䅯兢䅑䅁䅅䅁䉁䅁䅁权䡂䅁䅁䍄䉁䅁䅁䅂䅁䅁䅍䅄䅁䅁䅯眯䅍䅁䅯䅂䅁䅁䅯眯䅅䅁䅅䅁䉁䅁䅁兂䅁䅁䅃䍪睬兑杷允䅁䅁䅍䅁䑁䅁䅷䅁䭁䙁䄴䅁䭁䉁䝧䅁䉁䅁䅁允䅁䅁䅯兌䅙䅁杷允䅁䅁䅑䅁䑁䅁䅷䅁䭁乁䉳䅁䭁佁䬴䅁䭁䡁䕅䅁䉁䅁䅁允䅁䅁䅕䅁䅁䵁祉ぎ䵅䅉䅅䅁䕁䅁䅁睁䵁䅁䅁权奄睁䅁权䭁䅁䅁权⽄允䅁允䅁䅁䅅䅁䙁䩁䑚㉩湺眫䅊䍄䉁䅁䅁䅂䅁䅁䅍䅄䅁䅁䅯䅩䅁䅁䅯朶䅯䅁䅯䄷䅯䅁䅅䅁䉁䅁䅁权䡂䅁䅁䍄䉁䅁䅁䅂䅁䅁䅍䅄䅁䅁䅯䅚䅅䅁䅯眶䅯䅁䅯兢䅑䅁䅅䅁䉁䅁䅁杄啁䅁䅁杍㉁䑁䅑兏㉁䑁䅫李㑁䑁䅕䅁䵁䅉䅅䅁䕁䅁䅁睁䵁䅁䅁权敄䅁䅁权畄权䅁权獄权䅁允䅁䅁䅅䅁䭁䕁䅣䅁䵁䅉䅅䅁䕁䅁䅁睁䵁䅁䅁权䥂允䅁权潄权䅁权䑃䅂䅁允䅁䅁䅅䅁佁䅁䄴䅁硁䑁䅣杌穁䑁䅧兏䅁䅁杷允䅁䅁䅑䅁䑁䅁䅷䅁䭁䭁䉉䅁䭁佁䭫䅁䭁䡁䕅䅁䉁䅁䅁允䅁䅁䅕䅁䅁䥁呁䔯䵁䅉䅅䅁䕁䅁䅁睁䵁䅁䅁权䉄睁䅁权剁䅁䅁权⽄允䅁允䅁䅁䅅䅁佁䉁䅉䅁㕁䑁䅫兏㉁䑁䅣杍ㅁ䑁䅁䅁䵁䅉䅅䅁䕁䅁䅁睁䵁䅁䅁权䅁䅂䅁权䕁䅁䅁权⽄允䅁允䅁䅁䅅䅁䙁䅁䅁䥁流䡭䉆䍄䉁䅁䅁睁䅁䅁䅍䅄䅁䅁䅯党䅁䅁䅯䅈䅙䅁䅅䅁䉁䅁䅁权㍂杂䅁䍄䉁䅁䅁䅂䅁䅁䅍䅄䅁䅁䅯䅱䅅䅁䅯允䅉䅁䅯睁䅉䅁䅅䅁䉁䅁䅁兂灄瘳儳牄割䅑杷允䅁䅁䅑䅁䑁䅁䅷䅁䭁䡁䑷䅁䭁䉁䅅䅁䭁偁䈸䅁䉁䅁䅁允䅁䅁䄴䅆䅁䑁䅑䅏穁䑁䅑䅍睁䑁䅁䅍睁䅁䅁䍄䉁䅁䅁䅂䅁䅁䅍䅄䅁䅁䅯杉䅁䅁䅯眶䅯䅁䅯䄷䅯䅁䅅䅁䉁䅁䅁权䡂䅁䅁䍄䉁䅁䅁䅂䅁䅁䅍䅄䅁䅁䅯眰䅅䅁䅯儶䅯䅁䅯䄷䅯䅁䅅䅁䉁䅁䅁权䡂䅁䅁䍄䉁䅁䅁䅂䅁䅁䅍䅄䅁䅁䅯杤䅅䅁䅯朶䅯䅁䅯全䅑䅁䅅䅁䉁䅁䅁杄䵁䅁䅁免畁䑁䅁兎ぁ䅁䅁䍄䉁䅁䅁䅂䅁䅁䅍䅄䅁䅁䅯杬䅅䅁䅯儷䅯䅁䅯兦䅑䅁䅅䅁䉁䅁䅁兂祄欰椱䙅䩪睐杷允䅁䅁䅑䅁䑁䅁䅷䅁䭁䩁䍧䅁䭁䅁䅯䅁䭁偁䈸䅁䉁䅁䅁允䅁䅁䅕㥉㕶浦㡱䕂䵁䅉䅅䅁䕁䅁䅁睁䵁䅁䅁权奃䅁䅁权䕁䅁䅁权䕁杁䅁允䅁䅁䅅䅁䙁䅁䅁䅁扁浮䉬䍄䉁䅁䅁䅂䅁䅁䅍䅄䅁䅁䅯睖䅅䅁䅯权䅁䅁䅯兂䅁䅁䅅䅁䉁䅁䅁兂ㅁ牘䩰䅄晉䅑杷允䅁䅁䅑䅁䑁䅁䅷䅁䭁䵁䌴䅁䭁䅁䅑䅁䭁偁䈸䅁䉁䅁䅁允䅁䅁䅕䅁䅁䬴㑄歫䵅䅉䅅䅁䕁䅁䅁睁䵁䅁䅁权晃睁䅁权䭁䅁䅁权⽄允䅁允䅁䅁䅅䅁䙁䍁搯䅊䉡剆䅰䍄䉁䅁䅁䅂䅁䅁䅍䅄䅁䅁䅯杳䅅䅁䅯儶䅯䅁䅯来䅑䅁䅅䅁䉁䅁䅁兂䅁䅁䅁䵁噣兑杷允䅁䅁䅑䅁䑁䅁䅷䅁䭁䅁䕉䅁䭁䉁䅅䅁䭁偁䈸䅁䉁䅁䅁允䅁䅁䄴䅆䅁䑁䅉兎祁䑁䅅䅍睁䑁䅁䅍睁䅁䅁䍄䉁䅁䅁䅂䅁䅁䅍䅄䅁䅁䅯睯䅁䅁䅯眶䅯䅁䅯䄷䅯䅁䅅䅁䉁䅁䅁权䡂䅁䅁䍄䉁䅁䅁䅂䅁䅁䅍䅄䅁䅁䅯睶䅅䅁䅯眶䅯䅁䅯兣䅑䅁䅅䅁䉁䅁䅁杄坁䅁䅁杍睁䑁䅕杍睁䑁䅁䅍睁䑁䅁䅍䅁䅁杷允䅁䅁䅑䅁䑁䅁䅷䅁䭁䕁䉕䅁䭁佁䬴䅁䭁䡁䔰䅁䉁䅁䅁允䅁䅁䅕䅁䅁䥁䅧䕏䵅䅉䅅䅁䕁䅁䅁睁䵁䅁䅁权䍁䅂䅁权䭁䅁䅁权⽄允䅁允䅁䅁䅅䅁䙁乁橥䑣䬰眱䅒䍄䉁䅁䅁䅂䅁䅁䅍䅄䅁䅁䅯朹䅅䅁䅯䄶䅯䅁䅯兦䅑䅁䅅䅁䉁䅁䅁权䡂䅁䅁䍄䉁䅁䅁䅂䅁䅁䅍䅄䅁䅁䅯䅂䅑䅁䅯䅂䅁䅁䅯眯䅅䅁䅅䅁䉁䅁䅁兂䅁䅁䅁䅋慓兑杷允䅁䅁䅑䅁䑁䅁䅷䅁䭁䉁䅍䅁䭁佁䭧䅁䭁䡁䕯䅁䉁䅁䅁允䅁䅁䄴杄䅁䑁䅅杍畁䑁䅫䅏祁䅁䅁䍄䉁䅁䅁䅂䅁䅁䅍䅄䅁䅁䅯睺䅅䅁䅯眵䅯䅁䅯睢䅑䅁䅅䅁䉁䅁䅁兂䵄兄奋湭临䅑杷允䅁䅁䅑䅁䑁䅁䅷䅁䭁䅁䕕䅁䭁䉁䅅䅁䭁偁䈸䅁䉁䅁䅁允䅁䅁䄴䅆䅁䑁䅍杍祁䑁䅉兎睁䑁䅁䅍睁䅁䅁䍄䉁䅁䅁睁䅁䅁䅍䅄䅁䅁䅯睈䅁䅁䅯䅇䅙䅁䅅䅁䉁䅁䅁权䩂睂䅁䍄䉁䅁䅁䅂䅁䅁䅍䅄䅁䅁䅯䅉䅅䅁䅯䄶䅯䅁䅯兢䅑䅁䅅䅁䉁䅁䅁杄佁䅁䅁杍穁䍁䄴䅍祁䑁䅑䅁䵁䅉䅅䅁䕁䅁䅁睁䵁䅁䅁权⭃允䅁权浄权䅁权療䅂䅁允䅁䅁䅅䅁佁䅁䅷䅁睁䍁䄴睎㍁䑁䅕䅁䵁䅉䅅䅁䕁䅁䅁睁䵁䅁䅁权䭄䅁䅁权瑄权䅁权硂䅂䅁允䅁䅁䅅䅁䙁䱁穢搯㑒剡䅖䍄䉁䅁䅁䅂䅁䅁䅍䅄䅁䅁䅯儳䅅䅁䅯眵䅯䅁䅯兣䅑䅁䅅䅁䉁䅁䅁兂䑃䵷桱呒杙䅑杷允䅁䅁䅑䅁䑁䅁䅷䅁䭁䵁䍧䅁䭁䅁䅯䅁䭁偁䈸䅁䉁䅁䅁允䅁䅁䅕灭婭婭婭䕂䵁䅉䅅䅁䕁䅁䅁睁䵁䅁䅁权䍄䅁䅁权潄权䅁权獄权䅁允䅁䅁䅅䅁䭁䕁䅣䅁䵁䅉䅅䅁䕁䅁䅁睁䵁䅁䅁权㥄䅁䅁权浄权䅁权㥂䅂䅁允䅁䅁䅅䅁佁䅁䅷䅁硁䍁䄴杍㑁䑁䅉䅁䵁䅉䅅䅁䕁䅁䅁睁䵁䅁䅁权䍃允䅁权灄权䅁权硂䅂䅁允䅁䅁䅅䅁䙁䅁䅁䅁杁兂䉆䍄䉁䅁䅁䅂䅁䅁䅍䅄䅁䅁䅯村䅉䅁䅯䅂䅁䅁䅯眯䅅䅁䅅䅁䉁䅁䅁兂䅁䅁䅁瑱啊兑杷允䅁䅁䅑䅁䑁䅁䅷䅁䭁乁䈴䅁䭁佁䭳䅁䭁䥁䕕䅁䉁䅁䅁允䅁䅁䄴杅䅁䑁䅕兎硁䑁䅣李㕁䑁䅁䅍䅁䅁杷允䅁䅁䅑䅁䑁䅁䅷䅁䭁䝁䑅䅁䭁䅁䅑䅁䭁偁䈸䅁䉁䅁䅁允䅁䅁䅕䅁䅁䕧䱂啒䵅䅉䅅䅁䕁䅁䅁睁䵁䅁䅁权楁睁䅁权䕁䅁䅁权⽄允䅁允䅁䅁䅅䅁䙁䅁䅁䅁浃塇䉎䍄䉁䅁䅁睁䅁䅁䅍䅄䅁䅁䅯睏䅅䅁䅯䅈䅙䅁䅅䅁䉁䅁䅁权睃杂䅁䍄䉁䅁䅁䅂䅁䅁䅍䅄䅁䅁䅯杉䅍䅁䅯充䅁䅁䅯眯䅅䅁䅅䅁䉁䅁䅁杄啁䅁䅁兏祁䑁䅙䅍睁䑁䅁䅍睁䑁䅁䅁䵁䅉䅅䅁䕁䅁䅁睁䵁䅁䅁权㉄䅁䅁权牄权䅁权療䅂䅁允䅁䅁䅅䅁佁䉁䅑䅁穁䑁䅁䅍睁䑁䅑杍㑁䑁䅍睎䅁䅁杷允䅁䅁䅑䅁䑁䅁䅷䅁䭁乁䅫䅁䭁佁䭳䅁䭁䝁䔸䅁䉁䅁䅁允䅁䅁䄴杆䅁䑁䅣䅎穁䑁䅙䅍睁䑁䅁䅍睁䑁䅁䅁䵁䅉䅅䅁䕁䅁䅁睁䵁䅁䅁权㡃允䅁权畄权䅁权䑃䅂䅁允䅁䅁䅅䅁䙁䅁䅁䅁䅁佦䅖䍄䉁䅁䅁䅂䅁䅁䅍䅄䅁䅁䅯党䅍䅁䅯䅂䅁䅁䅯眯䅅䅁䅅䅁䉁䅁䅁兂䅁䅁䅄坹䙱兑杷允䅁䅁䅑䅁䑁䅁䅷䅁䭁䭁䅙䅁䭁佁䬰䅁䭁䥁䕍䅁䉁䅁䅁允䅁䅁䅕灰䕶䱉祂䐴䴸䅉䅅䅁䕁䅁䅁睁䵁䅁䅁权求睁䅁权䭁䅁䅁权⽄允䅁允䅁䅁䅅䅁䙁䍁搯䅊䉡卖䅬䍄䉁䅁䅁䅂䅁䅁䅍䅄䅁䅁䅯䅲䅍䅁䅯䅂䅁䅁䅯眯䅅䅁䅅䅁䉁䅁䅁兂䅁䅁权刵牤兑杷允䅁䅁䅑䅁䑁䅁䅷䅁䭁䵁䅫䅁䭁佁䭫䅁䭁佁䭷䅁䉁䅁䅁允䅁䅁䅯睒䅁䅁杷允䅁䅁䅑䅁䑁䅁䅷䅁䭁佁䅁䅁䭁佁䭣䅁䭁䥁䕕䅁䉁䅁䅁允䅁䅁䅕癱午坔光歅䵁䅉䅅䅁䕁䅁䅁睁䵁䅁䅁权獃睁䅁权剁䅁䅁权⽄允䅁允䅁䅁䅅䅁佁䉁䅑䅁硁䑁䅅杍硁䑁䅑兏睁䑁䅁䅍䅁䅁杷允䅁䅁䅍䅁䑁䅁䅷䅁䭁䍁䅳䅁䭁䉁䝷䅁䉁䅁䅁允䅁䅁䅯睺䅙䅁杷允䅁䅁䅑䅁䑁䅁䅷䅁䭁佁䄰䅁䭁佁䭳䅁䭁䥁䕍䅁䉁䅁䅁允䅁䅁䄴杆䅁䑁䅅䅎睁䑁䅁䅍睁䑁䅁䅍睁䑁䅁䅁䵁䅉䅅䅁䕁䅁䅁睁䵁䅁䅁权牃允䅁权潄权䅁权硂䅂䅁允䅁䅁䅅䅁佁䅁䄴䅁穁䑁䅁杌㉁䑁䅁兎䅁䅁杷允䅁䅁䅑䅁䑁䅁䅷䅁䭁乁䉅䅁䭁佁䬴䅁䭁䡁䕯䅁䉁䅁䅁允䅁䅁䅕䅁䅁䭁剃䕎䵅䅉䅅䅁䕁䅁䅁睁䵁䅁䅁权䕃杁䅁权䕁䅁䅁权⽄允䅁允䅁䅁䅅䅁䙁䅁䅁䥁祂䝧䈵䍄䉁䅁䅁睁䅁䅁䅍䅄䅁䅁䅯䅲䅅䅁䅯䅈䅙䅁䅅䅁䉁䅁䅁权煁睂䅁䍄䉁䅁䅁䅂䅁䅁䅍䅄䅁䅁䅯睋䅁䅁䅯䄶䅯䅁䅯全䅑䅁䅅䅁䉁䅁䅁杄佁䅁䅁䅎ぁ䍁䄴杍㍁䑁䅑䅁䵁䅉䅅䅁䕁䅁䅁睁䵁䅁䅁权湂睁䅁权䕁䅁䅁权⽄允䅁允䅁䅁䅅䅁䙁䅁䅁䅁䅁䙦䉖䍄䉁䅁䅁䅂䅁䅁䅍䅄䅁䅁䅯杋䅅䅁䅯朷䅯䅁䅯䄷䅯䅁䅅䅁䉁䅁䅁权䡂䅁䅁䍄䉁䅁䅁䅂䅁䅁䅍䅄䅁䅁䅯睚䅍䅁䅯充䅁䅁䅯眯䅅䅁䅅䅁䉁䅁䅁杄十䅁䅁兎㍁䑁䅙睎ㅁ䑁䅁䅍睁䅁䅁䍄䉁䅁䅁䅂䅁䅁䅍䅄䅁䅁䅯睮䅁䅁䅯朶䅯䅁䅯来䅑䅁䅅䅁䉁䅁䅁杄䵁䅁䅁䅍畁䑁䅑睎ㅁ䅁䅁䍄䉁䅁䅁䅂䅁䅁䅍䅄䅁䅁䅯睋䅉䅁䅯䅂䅁䅁䅯眯䅅䅁䅅䅁䉁䅁䅁兂䅁䅁䅁杒䵸兑杷允䅁䅁䅑䅁䑁䅁䅷䅁䭁䭁䅯䅁䭁佁䭧䅁䭁䡁䕯䅁䉁䅁䅁允䅁䅁䄴杄䅁䑁䅉䅏畁䑁䅫䅍ㅁ䅁䅁䍄䉁䅁䅁䅂䅁䅁䅍䅄䅁䅁䅯䄯䅁䅁䅯䄶䅯䅁䅯兦䅑䅁䅅䅁䉁䅁䅁杄䵁䅁䅁李硁䍁䄴睎㑁䅁䅁䍄䉁䅁䅁䅂䅁䅁䅍䅄䅁䅁䅯兢䅅䅁䅯眵䅯䅁䅯来䅑䅁䅅䅁䉁䅁䅁兂獃䙈歰㥏永䅑杷允䅁䅁䅑䅁䑁䅁䅷䅁䭁䭁䍍䅁䭁䉁䅅䅁䭁偁䈸䅁䉁䅁䅁允䅁䅁䄴杆䅁䑁䅅睍穁䑁䅧䅎㉁䑁䅉䅍睁䑁䅁䅁䵁䅉䅅䅁䕁䅁䅁睁䵁䅁䅁权䭄允䅁权䉁杁䅁权䙁杁䅁允䅁䅁䅅䅁䙁佁䩕歸㡅剋䉨䍄䉁䅁䅁䅂䅁䅁䅍䅄䅁䅁䅯先䅅䅁䅯眵䅯䅁䅯兣䅑䅁䅅䅁䉁䅁䅁兂硂児塲穯潁䅑杷允䅁䅁䅑䅁䑁䅁䅷䅁䭁䍁䉍䅁䭁佁䭳䅁䭁䡁䕅䅁䉁䅁䅁允䅁䅁䄴䅆䅁䑁䅅杍穁䑁䅑杍㉁䑁䅁䅍睁䅁䅁䍄䉁䅁䅁䅂䅁䅁䅍䅄䅁䅁䅯睳䅁䅁䅯朵䅯䅁䅯睧䅑䅁䅅䅁䉁䅁䅁杄䵁䅁䅁䅍畁䑁䅫兎㍁䅁䅁䍄䉁䅁䅁䅂䅁䅁䅍䅄䅁䅁䅯克䅅䅁䅯朶䅯䅁䅯兢䅑䅁䅅䅁䉁䅁䅁杄䵁䅁䅁䅍畁䑁䅁睎㍁䅁䅁䍄䉁䅁䅁䅂䅁䅁䅍䅄䅁䅁䅯睖䅍䅁䅯䅂䅁䅁䅯眯䅅䅁䅅䅁䉁䅁䅁兂䅁䅁䅁䑘㡳兑杷允䅁䅁䅑䅁䑁䅁䅷䅁䭁䭁䅣䅁䭁佁䭫䅁䭁䝁䔰䅁䉁䅁䅁允䅁䅁䅕䅁䅁䥁敃啃䵅䅉䅅䅁䕁䅁䅁睁䵁䅁䅁权䝃允䅁权湄权䅁权療䅂䅁允䅁䅁䅅䅁䙁䅁塲㍯㥁桃䅨䍄䉁䅁䅁䅂䅁䅁䅍䅄䅁䅁䅯䅗䅁䅁䅯䄶䅯䅁䅯睧䅑䅁䅅䅁䉁䅁䅁杄佁䅁䅁杍硁䍁䄴兏睁䑁䅫䅁䵁䅉䅅䅁䕁䅁䅁睁䵁䅁䅁权䥃允䅁权潄权䅁权療䅂䅁允䅁䅁䅅䅁佁䅁䄴䅁祁䑁䅁杌ㅁ䑁䅁䅏䅁䅁杷允䅁䅁䅑䅁䑁䅁䅷䅁䭁䑁䍅䅁䭁䅁䅑䅁䭁偁䈸䅁䉁䅁䅁允䅁䅁䅕䅁䅁䉑兇啩䵅䅉䅅䅁䕁䅁䅁睁䵁䅁䅁权佃䅁䅁权牄权䅁权睂䅂䅁允䅁䅁䅅䅁佁䉁䅑䅁祁䑁䅁李睁䑁䅁䅍睁䑁䅁䅍䅁䅁杷允䅁䅁䅑䅁䑁䅁䅷䅁䭁䝁䑧䅁䭁䅁䅯䅁䭁偁䈸䅁䉁䅁䅁允䅁䅁䅕㥌欰潂噈䕊䵁䅉䅅䅁䕁䅁䅁睁䵁䅁䅁权畄睁䅁权剁䅁䅁权⽄允䅁允䅁䅁䅅䅁佁䉁䅑䅁穁䑁䅉杍㍁䑁䅁䅍睁䑁䅁䅍䅁䅁杷允䅁䅁䅑䅁䑁䅁䅷䅁䭁䱁䍣䅁䭁䉁䅅䅁䭁偁䈸䅁䉁䅁䅁允䅁䅁䄴䅆䅁䑁䅙杍ぁ䑁䅁䅍睁䑁䅁䅍睁䅁䅁䍄䉁䅁䅁䅂䅁䅁䅍䅄䅁䅁䅯杘䅅䅁䅯朷䅯䅁䅯䄷䅯䅁䅅䅁䉁䅁䅁权䡂䅁䅁䍄䉁䅁䅁䅂䅁䅁䅍䅄䅁䅁䅯眳䅍䅁䅯䅂䅁䅁䅯眯䅅䅁䅅䅁䉁䅁䅁兂䅁䅁䅄㉱䘫兑杷允䅁䅁䅑䅁䑁䅁䅷䅁䭁䕁䅙䅁䭁佁䭯䅁䭁䥁䕕䅁䉁䅁䅁允䅁䅁䄴䅄䅁䑁䅁杌ぁ䑁䅑杍䅁䅁杷允䅁䅁䅑䅁䑁䅁䅷䅁䭁䕁䉕䅁䭁佁䭧䅁䭁佁䭷䅁䉁䅁䅁允䅁䅁䅯睒䅁䅁杷允䅁䅁䅑䅁䑁䅁䅷䅁䭁乁䐸䅁䭁䉁䅅䅁䭁偁䈸䅁䉁䅁䅁允䅁䅁䄴䅆䅁䑁䅍睍睁䑁䅅䅍睁䑁䅁䅍睁䅁䅁䍄䉁䅁䅁䅂䅁䅁䅍䅄䅁䅁䅯䅋䅅䅁䅯朶䅯䅁䅯兦䅑䅁䅅䅁䉁䅁䅁权䡂䅁䅁䍄䉁䅁䅁䅂䅁䅁䅍䅄䅁䅁䅯䅣䅅䅁䅯眵䅯䅁䅯睢䅑䅁䅅䅁䉁䅁䅁兂㉃⼸唳佥牫䅑杷允䅁䅁䅑䅁䑁䅁䅷䅁䭁偁䑧䅁䭁䅁䅑䅁䭁偁䈸䅁䉁䅁䅁允䅁䅁䅕䅁䅁䩁ぉ歚䵅䅉䅅䅁䑁䅁䅁睁䵁䅁䅁权獄䅁䅁权奁杂䅁允䅁䅁䅅䅁䭁䕁䝑䅁䵁䅉䅅䅁䕁䅁䅁睁䵁䅁䅁权橁䅁䅁权灄权䅁权療䅂䅁允䅁䅁䅅䅁䙁䅁䅁䅁权䈵䉴䍄䉁䅁䅁䅂䅁䅁䅍䅄䅁䅁䅯䅰䅁䅁䅯眵䅯䅁䅯兢䅑䅁䅅䅁䉁䅁䅁权䡂䅁䅁䍄䉁䅁䅁䅂䅁䅁䅍䅄䅁䅁䅯兖䅁䅁䅯儷䅯䅁䅯来䅑䅁䅅䅁䉁䅁䅁兂煂䡶呓䅇浔睐杷允䅁䅁䅑䅁䑁䅁䅷䅁䭁偁䑧䅁䭁䉁䅅䅁䭁偁䈸䅁䉁䅁䅁允䅁䅁䄴杅䅁䑁䅣䅍㕁䑁䅣睍睁䑁䅁䅍䅁䅁杷允䅁䅁䅍䅁䑁䅁䅷䅁䭁䭁䅉䅁䭁䉁䝯䅁䉁䅁䅁允䅁䅁䅯睥䅙䅁杷允䅁䅁䅑䅁䑁䅁䅷䅁䭁佁䅯䅁䭁佁䭙䅁䭁䡁䕅䅁䉁䅁䅁允䅁䅁䄴䅄䅁䑁䅍杌㑁䑁䅅睍䅁䅁杷允䅁䅁䅑䅁䑁䅁䅷䅁䭁䡁䅁䅁䭁佁䭯䅁䭁䡁䕅䅁䉁䅁䅁允䅁䅁䄴权䅁䑁䅁杌㍁䑁䅙䅁䵁䅉䅅䅁䕁䅁䅁睁䵁䅁䅁权千允䅁权瑄权䅁权瑂䅂䅁允䅁䅁䅅䅁䭁䕁䅣䅁䵁䅉䅅䅁䕁䅁䅁睁䵁䅁䅁权卄睁䅁权䭁䅁䅁权⽄允䅁允䅁䅁䅅䅁䙁䍁捬㡪ㅌ䑹䅂䍄䉁䅁䅁睁䅁䅁䅍䅄䅁䅁䅯杌䅅䅁䅯䅇䅙䅁䅅䅁䉁䅁䅁权㕁杂䅁䍄䉁䅁䅁䅂䅁䅁䅍䅄䅁䅁䅯睡䅁䅁䅯䄶䅯䅁䅯睧䅑䅁䅅䅁䉁䅁䅁杄佁䅁䅁杍穁䍁䄴李硁䑁䅑䅁䵁䅉䅅䅁䕁䅁䅁睁䵁䅁䅁权乃允䅁权煄权䅁权瑂䅂䅁允䅁䅁䅅䅁䭁䕁䅣䅁䵁䅉䅅䅁䕁䅁䅁睁䵁䅁䅁权剄允䅁权湄权䅁权瑂䅂䅁允䅁䅁䅅䅁䭁䕁䅣䅁䵁䅉䅅䅁䕁䅁䅁睁䵁䅁䅁权塂杁䅁权剁䅁䅁权⽄允䅁允䅁䅁䅅䅁佁䉁䅑䅁穁䑁䅫李睁䑁䅁䅍睁䑁䅁䅍䅁䅁杷允䅁䅁䅑䅁䑁䅁䅷䅁䭁䝁䉍䅁䭁佁䭧䅁䭁䡁䔰䅁䉁䅁䅁允䅁䅁䄴杄䅁䑁䅍免畁䑁䅅睎穁䅁䅁䍄䉁䅁䅁䅂䅁䅁䅍䅄䅁䅁䅯克䅍䅁䅯充䅁䅁䅯眯䅅䅁䅅䅁䉁䅁䅁杄啁䅁䅁䅎睁䑁䅍䅎ㅁ䑁䅑䅍睁䑁䅁䅁䵁䅉䅅䅁䕁䅁䅁睁䵁䅁䅁权㑃允䅁权瑄权䅁权硂䅂䅁允䅁䅁䅅䅁䙁佁㠵穐敖畵⽅䍄䉁䅁䅁䅂䅁䅁䅍䅄䅁䅁䅯䅏䅅䅁䅯䄶䅯䅁䅯来䅑䅁䅅䅁䉁䅁䅁权䡂䅁䅁䍄䉁䅁䅁䅂䅁䅁䅍䅄䅁䅁䅯䄷䅍䅁䅯权䅁䅁䅯眯䅅䅁䅅䅁䉁䅁䅁兂䡄穓䩥坑啁䅑杷允䅁䅁䅍䅁䑁䅁䅷䅁䭁䭁䈰䅁䭁䍁䝑䅁䉁䅁䅁允䅁䅁䅯䅅䅑䅁杷允䅁䅁䅑䅁䑁䅁䅷䅁䭁䑁䉯䅁䭁佁䬴䅁䭁䝁䔸䅁䉁䅁䅁允䅁䅁䅕䅁䅁䭁偁啃䵅䅉䅅䅁䕁䅁䅁睁䵁䅁䅁权䱂允䅁权瑄权䅁权䑃䅂䅁允䅁䅁䅅䅁䙁䡁啳歲桦煥⽑䍄䉁䅁䅁䅂䅁䅁䅍䅄䅁䅁䅯朳䅅䅁䅯朶䅯䅁䅯睧䅑䅁䅅䅁䉁䅁䅁杄䵁䅁䅁䅍畁䑁䅍兏祁䅁䅁䍄䉁䅁䅁䅂䅁䅁䅍䅄䅁䅁䅯杬䅍䅁䅯䅂䅁䅁䅯眯䅅䅁䅅䅁䉁䅁䅁兂䅁䅁䅁䄹䑸兑杷允䅁䅁䅑䅁䑁䅁䅷䅁䭁䑁䅙䅁䭁佁䭯䅁䭁䡁䕁䅁䉁䅁䅁允䅁䅁䄴䅄䅁䑁䅁杌㍁䑁䅅李䅁䅁杷允䅁䅁䅑䅁䑁䅁䅷䅁䭁䍁䅁䅁䭁佁䭣䅁䭁䥁䕍䅁䉁䅁䅁允䅁䅁䅕橁䝳穏癪稰䴸䅉䅅䅁䕁䅁䅁睁䵁䅁䅁权穃允䅁权瑄权䅁权睂䅂䅁允䅁䅁䅅䅁䙁䉁癳匳䝑捧⽕䍄䉁䅁䅁䅂䅁䅁䅍䅄䅁䅁䅯睈䅅䅁䅯朶䅯䅁䅯兢䅑䅁䅅䅁䉁䅁䅁杄䵁䅁䅁䅍畁䑁䅉李ㅁ䅁䅁䍄䉁䅁䅁䅂䅁䅁䅍䅄䅁䅁䅯䅋䅁䅁䅯眶䅯䅁䅯来䅑䅁䅅䅁䉁䅁䅁杄啁䅁䅁免ぁ䑁䅧免㕁䑁䅁䅎ㅁ䑁䅫䅁䵁䅉䅅䅁䕁䅁䅁睁䵁䅁䅁权扄允䅁权䕁䅁䅁权䙁䅁䅁允䅁䅁䅅䅁䙁䅁䅁佁㡨奪䉂䍄䉁䅁䅁䅂䅁䅁䅍䅄䅁䅁䅯杬䅍䅁䅯权䅁䅁䅯眯䅅䅁䅅䅁䉁䅁䅁兂睄㡰䱚睎噫䅑杷允䅁䅁䅍䅁䑁䅁䅷䅁䭁䑁䉑䅁䭁䉁䝧䅁䉁䅁䅁允䅁䅁䅯兇䅙䅁杷允䅁䅁䅑䅁䑁䅁䅷䅁䭁䙁䈰䅁䭁䉁䜸䅁䭁䍁䝁䅁䉁䅁䅁允䅁䅁䅯䄲䅙䅁杷允䅁䅁䅑䅁䑁䅁䅷䅁䭁䭁䉍䅁䭁佁䭯䅁䭁䡁䕁䅁䉁䅁䅁允䅁䅁䄴䅄䅁䑁䅅杌穁䑁䅫睎䅁䅁杷允䅁䅁䅑䅁䑁䅁䅷䅁䭁䝁䅅䅁䭁佁䭯䅁䭁䡁䕁䅁䉁䅁䅁允䅁䅁䄴䅄䅁䑁䅁杌ぁ䑁䅧䅎䅁䅁杷允䅁䅁䅑䅁䑁䅁䅷䅁䭁䱁䅑䅁䭁佁䭳䅁䭁䥁䕕䅁䉁䅁䅁允䅁䅁䄴䅆䅁䑁䅑免硁䑁䅍免硁䑁䅁䅍睁䅁䅁䍄䉁䅁䅁䅂䅁䅁䅍䅄䅁䅁䅯睏䅍䅁䅯䅂䅁䅁䅯眯䅅䅁䅅䅁䉁䅁䅁兂䅁䅁䅃典癒兑杷允䅁䅁䅑䅁䑁䅁䅷䅁䭁䵁䉳䅁䭁佁䭯䅁䭁䡁䕅䅁䉁䅁䅁允䅁䅁䄴䅄䅁䑁䅁杌ㅁ䑁䅉兏䅁䅁杷允䅁䅁䅑䅁䑁䅁䅷䅁䭁偁䉧䅁䭁佁䬰䅁䭁佁䭷䅁䉁䅁䅁允䅁䅁䅯睒䅁䅁杷允䅁䅁䅑䅁䑁䅁䅷䅁䭁䑁䉙䅁䭁佁䭣䅁䭁䡁䕯䅁䉁䅁䅁允䅁䅁䅕䝭匴㡧䭄う䵁䅉䅅䅁䕁䅁䅁睁䵁䅁䅁权扂䅁䅁权湄权䅁权獄权䅁允䅁䅁䅅䅁䭁䕁䅣䅁䵁䅉䅅䅁䕁䅁䅁睁䵁䅁䅁权䱁䅂䅁权䭁䅁䅁权⽄允䅁允䅁䅁䅅䅁䙁䝁匸㡧䭄敯⽫䍄䉁䅁䅁䅂䅁䅁䅍䅄䅁䅁䅯杨䅅䅁䅯眶䅯䅁䅯睧䅑䅁䅅䅁䉁䅁䅁杄啁䅁䅁免ぁ䑁䅕免㕁䑁䅙䅎ㅁ䑁䅧䅁䵁䅉䅅䅁䑁䅁䅁睁䵁䅁䅁权楃䅁䅁权歁杂䅁允䅁䅁䅅䅁䭁䙁䩳䅁䵁䅉䅅䅁䕁䅁䅁睁䵁䅁䅁权剃䅁䅁权灄权䅁权睂䅂䅁允䅁䅁䅅䅁䙁䅁䅁䅁睂楃䉤䍄䉁䅁䅁䅂䅁䅁䅍䅄䅁䅁䅯兴䅅䅁䅯儷䅯䅁䅯全䅑䅁䅅䅁䉁䅁䅁兂㙄浦㡱䩤歐睐杷允䅁䅁䅑䅁䑁䅁䅷䅁䭁䑁䑳䅁䭁䉁䅅䅁䭁偁䈸䅁䉁䅁䅁允䅁䅁䄴杆䅁䑁䅅杍硁䑁䅣䅎睁䑁䅁䅍睁䑁䅁䅁䵁䅉䅅䅁䑁䅁䅁睁䵁䅁䅁权⽁允䅁权敁杂䅁允䅁䅁䅅䅁䭁䑁䝉䅁䵁䅉䅅䅁䕁䅁䅁睁䵁䅁䅁权噃䅁䅁权煄权䅁权㙂䅂䅁允䅁䅁䅅䅁佁䅁䅷䅁睁䍁䄴兏睁䑁䅉䅁䵁䅉䅅䅁䕁䅁䅁睁䵁䅁䅁权潄允䅁权灄权䅁权䙃䅂䅁允䅁䅁䅅䅁䙁䅁䅁䅁允癍䄹䍄䉁䅁䅁䅂䅁䅁䅍䅄䅁䅁䅯眱䅁䅁䅯朶䅯䅁䅯兦䅑䅁䅅䅁䉁䅁䅁权䡂䅁䅁䍄䉁䅁䅁䅂䅁䅁䅍䅄䅁䅁䅯睬䅅䅁䅯儶䅯䅁䅯全䅑䅁䅅䅁䉁䅁䅁兂䅁䅁䅁䍷留兑杷允䅁䅁䅑䅁䑁䅁䅷䅁䭁佁䈴䅁䭁佁䬰䅁䭁䡁䕅䅁䉁䅁䅁允䅁䅁䅯睒䅁䅁杷允䅁䅁䅍䅁䑁䅁䅷䅁䭁䥁䉧䅁䭁䉁䝯䅁䉁䅁䅁允䅁䅁䅯睇䅙䅁杷允䅁䅁䅑䅁䑁䅁䅷䅁䭁䩁䅫䅁䭁佁䬴䅁䭁䡁䕁䅁䉁䅁䅁允䅁䅁䅕䅁䅁䭁㑨啕䵅䅉䅅䅁䕁䅁䅁睁䵁䅁䅁权㡄䅁䅁权煄权䅁权睂䅂䅁允䅁䅁䅅䅁佁䅁䅯䅁睁䍁䄴免ぁ䅁䅁䍄䉁䅁䅁䅂䅁䅁䅍䅄䅁䅁䅯睔䅅䅁䅯朶䅯䅁䅯睧䅑䅁䅅䅁䉁䅁䅁杄䵁䅁䅁免畁䑁䅅睍㑁䅁䅁䍄䉁䅁䅁䅂䅁䅁䅍䅄䅁䅁䅯䅅䅁䅁䅯儷䅯䅁䅯䅣䅑䅁䅅䅁䉁䅁䅁兂㕁䵴㉨灶焯睐杷允䅁䅁䅑䅁䑁䅁䅷䅁䭁䥁䉫䅁䭁䉁䅅䅁䭁䅁䍑䅁䉁䅁䅁允䅁䅁䄴杆䅁䑁䅅免㑁䑁䅙䅍睁䑁䅁䅍睁䑁䅁䅁䵁䅉䅅䅁䕁䅁䅁睁䵁䅁䅁权晄䅁䅁权湄权䅁权䙃䅂䅁允䅁䅁䅅䅁䙁䥁祅䕈歏剎䅖䍄䉁䅁䅁䅂䅁䅁䅍䅄䅁䅁䅯睄䅅䅁䅯朵䅯䅁䅯兦䅑䅁䅅䅁䉁䅁䅁杄䵁䅁䅁免畁䑁䅍兏㍁䅁䅁䍄䉁䅁䅁䅂䅁䅁䅍䅄䅁䅁䅯眷䅍䅁䅯䅂䅁䅁䅯眯䅅䅁䅅䅁䉁䅁䅁兂䅁䅁䅁氱䔵兑杷允䅁䅁䅑䅁䑁䅁䅷䅁䭁䱁䍅䅁䭁䅁䅯䅁䭁偁䈸䅁䉁䅁䅁允䅁䅁䅕䬸䝦穓䩣䕅䵁䅉䅅䅁䕁䅁䅁睁䵁䅁䅁权灂䅁䅁权浄权䅁权㥂䅂䅁允䅁䅁䅅䅁佁䅁䅷䅁硁䍁䄴睍穁䑁䅉䅁䵁䅉䅅䅁䕁䅁䅁睁䵁䅁䅁权㕄䅁䅁权浄权䅁权㙂䅂䅁允䅁䅁䅅䅁佁䅁䅷䅁祁䍁䄴免睁䑁䅙䅁䵁䅉䅅䅁䑁䅁䅁睁䵁䅁䅁权塂允䅁权敁杂䅁允䅁䅁䅅䅁䭁䭁䝣䅁䵁䅉䅅䅁䕁䅁䅁睁䵁䅁䅁权䍂允䅁权煄权䅁权瑂䅂䅁允䅁䅁䅅䅁䭁䕁䅣䅁䵁䅉䅅䅁䕁䅁䅁睁䵁䅁䅁权捄睁䅁权剁䅁䅁权⽄允䅁允䅁䅁䅅䅁佁䉁䅉䅁ㅁ䑁䅅免睁䑁䅁䅍睁䑁䅁䅁䵁䅉䅅䅁䕁䅁䅁睁䵁䅁䅁权䱃允䅁权牄权䅁权獄权䅁允䅁䅁䅅䅁䭁䕁䅣䅁䵁䅉䅅䅁䕁䅁䅁睁䵁䅁䅁权潄允䅁权湄权䅁权䑃䅂䅁允䅁䅁䅅䅁䙁䥁獴⼵灵呣䅂䍄䉁䅁䅁䅂䅁䅁䅍䅄䅁䅁䅯睄䅅䅁䅯儷䅯䅁䅯兣䅑䅁䅅䅁䉁䅁䅁兂捂㡪ㅌ䙋智睐杷允䅁䅁䅑䅁䑁䅁䅷䅁䭁䭁䉧䅁䭁佁䬰䅁䭁䡁䕅䅁䉁䅁䅁允䅁䅁䅕扏䥔牤昶樲䴸䅉䅅䅁䕁䅁䅁睁䵁䅁䅁权歂杁䅁权䭁䅁䅁权⽄允䅁允䅁䅁䅅䅁䙁䭁硲欰椱偅⽷䍄䉁䅁䅁䅂䅁䅁䅍䅄䅁䅁䅯睄䅅䅁䅯朶䅯䅁䅯全䅑䅁䅅䅁䉁䅁䅁杄䵁䅁䅁䅍畁䑁䅑免㍁䅁䅁䍄䉁䅁䅁䅂䅁䅁䅍䅄䅁䅁䅯杋䅅䅁䅯儷䅯䅁䅯全䅑䅁䅅䅁䉁䅁䅁兂穁積積積橐睐杷允䅁䅁䅑䅁䑁䅁䅷䅁䭁䭁䉷䅁䭁佁䬰䅁䭁䡁䕁䅁䉁䅁䅁允䅁䅁䅕䉵䘶ㄶ㑇歃䵁䅉䅅䅁䕁䅁䅁睁䵁䅁䅁权ㅃ睁䅁权剁䅁䅁权⽄允䅁允䅁䅁䅅䅁佁䉁䅙䅁硁䑁䅧杍㉁䑁䅣兎睁䑁䅁䅍睁䅁䅁䍄䉁䅁䅁䅂䅁䅁䅍䅄䅁䅁䅯䅓䅅䅁䅯䄶䅯䅁䅯睢䅑䅁䅅䅁䉁䅁䅁杄佁䅁䅁免㑁䍁䄴兏㑁䑁䅕䅁䵁䅉䅅䅁䕁䅁䅁睁䵁䅁䅁权啂允䅁权灄权䅁权䑃䅂䅁允䅁䅁䅅䅁䙁䅁䅁䅁䅁䍦䉖䍄䉁䅁䅁睁䅁䅁䅍䅄䅁䅁䅯儵䅁䅁䅯杈䅙䅁䅅䅁䉁䅁䅁权䝂杂䅁䍄䉁䅁䅁䅂䅁䅁䅍䅄䅁䅁䅯杏䅁䅁䅯朵䅯䅁䅯兢䅑䅁䅅䅁䉁䅁䅁杄䵁䅁䅁䅍畁䑁䅧䅎㑁䅁䅁䍄䉁䅁䅁䅂䅁䅁䅍䅄䅁䅁䅯䄲䅉䅁䅯䅂䅁䅁䅯眯䅅䅁䅅䅁䉁䅁䅁兂䅁䅁䅂卄䅃兑杷允䅁䅁䅑䅁䑁䅁䅷䅁䭁䕁䅳䅁䭁佁䬴䅁䭁䥁䕍䅁䉁䅁䅁允䅁䅁䅕䅁䅁䕁晒啑䵅䅉䅅䅁䕁䅁䅁睁䵁䅁䅁权摃允䅁权灄权䅁权獄权䅁允䅁䅁䅅䅁䭁䕁䅣䅁䵁䅉䅅䅁䕁䅁䅁睁䵁䅁䅁权畂睁䅁权䭁䅁䅁权⽄允䅁允䅁䅁䅅䅁䙁䡁㥅瑃橥䈸䅆䍄䉁䅁䅁睁䅁䅁䅍䅄䅁䅁䅯睱䅁䅁䅯杈䅙䅁䅅䅁䉁䅁䅁权橄杂䅁䍄䉁䅁䅁䅂䅁䅁䅍䅄䅁䅁䅯䅪䅁䅁䅯朵䅯䅁䅯䄷䅯䅁䅅䅁䉁䅁䅁权䡂䅁䅁䍄䉁䅁䅁䅂䅁䅁䅍䅄䅁䅁䅯免䅅䅁䅯朷䅯䅁䅯兦䅑䅁䅅䅁䉁䅁䅁兂䅁䅁䅁佷ㅺ䅑杷允䅁䅁䅑䅁䑁䅁䅷䅁䭁佁䅅䅁䭁䅁䅑䅁䭁䅁䅕䅁䉁䅁䅁允䅁䅁䅕䅁䅁䕁䡊䕦䵅䅉䅅䅁䕁䅁䅁睁䵁䅁䅁权祄䅁䅁权潄权䅁权瑂䅂䅁允䅁䅁䅅䅁䭁䕁䅣䅁䵁䅉䅅䅁䕁䅁䅁睁䵁䅁䅁权䥁䅁䅁权潄权䅁权㥂䅂䅁允䅁䅁䅅䅁佁䅁䄴䅁ぁ䑁䅙杌祁䑁䅧睍䅁䅁杷允䅁䅁䅑䅁䑁䅁䅷䅁䭁䵁䉅䅁䭁䅁䅯䅁䭁䅁䅕䅁䉁䅁䅁允䅁䅁䅕灰䕶䱉祂ぃ䵁䅉䅅䅁䕁䅁䅁睁䵁䅁䅁权牄䅁䅁权浄权䅁权㥂䅂䅁允䅁䅁䅅䅁佁䅁䅷䅁睁䍁䄴兎硁䑁䅑䅁䵁䅉䅅䅁䕁䅁䅁睁䵁䅁䅁权䕄睁䅁权䕁䅁䅁权⽄允䅁允䅁䅁䅅䅁䙁䅁䅁䅁允㕵䉆䍄䉁䅁䅁䅂䅁䅁䅍䅄䅁䅁䅯䅨䅁䅁䅯眵䅯䅁䅯兣䅑䅁䅅䅁䉁䅁䅁兂い搯㑒匶䑙䅑杷允䅁䅁䅑䅁䑁䅁䅷䅁䭁䍁䑍䅁䭁䉁䅅䅁䭁偁䈸䅁䉁䅁䅁允䅁䅁䄴䅆䅁䑁䅑李ㅁ䑁䅅兎㑁䑁䅁䅍睁䅁䅁䍄䉁䅁䅁睁䅁䅁䅍䅄䅁䅁䅯杬䅅䅁䅯䅇䅙䅁䅅䅁䉁䅁䅁权婁杂䅁䍄䉁䅁䅁䅂䅁䅁䅍䅄䅁䅁䅯杔䅅䅁䅯儷䅯䅁䅯兦䅑䅁䅅䅁䉁䅁䅁兂㉄䙋偹癷杘睐杷允䅁䅁䅑䅁䑁䅁䅷䅁䭁䥁䅧䅁䭁佁䭧䅁䭁䝁䔰䅁䉁䅁䅁允䅁䅁䅯睒䅁䅁杷允䅁䅁䅑䅁䑁䅁䅷䅁䭁䝁䉷䅁䭁佁䭫䅁䭁䡁䕁䅁䉁䅁䅁允䅁䅁䅕䅁䅁䅁䙁䕎䵅䅉䅅䅁䕁䅁䅁睁䵁䅁䅁权楂䅁䅁权畄权䅁权獄权䅁允䅁䅁䅅䅁䭁䕁䅣䅁䵁䅉䅅䅁䕁䅁䅁睁䵁䅁䅁权敃䅁䅁权潄权䅁权療䅂䅁允䅁䅁䅅䅁佁䅁䅯䅁㍁䍁䄴免穁䅁䅁䍄䉁䅁䅁䅂䅁䅁䅍䅄䅁䅁䅯眸䅍䅁䅯䅂䅁䅁䅯眯䅅䅁䅅䅁䉁䅁䅁兂䅁䅁䅁䅡畴兑杷允䅁䅁䅑䅁䑁䅁䅷䅁䭁偁䑍䅁䭁䉁䅅䅁䭁偁䈸䅁䉁䅁䅁允䅁䅁䄴䅆䅁䑁䅍免ㅁ䑁䅁䅍睁䑁䅁䅍睁䅁䅁䍄䉁䅁䅁䅂䅁䅁䅍䅄䅁䅁䅯䄱䅁䅁䅯䄶䅯䅁䅯来䅑䅁䅅䅁䉁䅁䅁杄䵁䅁䅁李畁䑁䅧睍㑁䅁䅁䍄䉁䅁䅁䅂䅁䅁䅍䅄䅁䅁䅯睊䅅䅁䅯眶䅯䅁䅯兦䅑䅁䅅䅁䉁䅁䅁杄啁䅁䅁兎㑁䑁䅕䅎睁䑁䅁䅍睁䑁䅁䅁䵁䅉䅅䅁䕁䅁䅁睁䵁䅁䅁权䝄允䅁权牄权䅁权㙂䅂䅁允䅁䅁䅅䅁佁䉁䅑䅁㕁䑁䅕䅏睁䑁䅁䅍睁䑁䅁䅍䅁䅁杷允䅁䅁䅑䅁䑁䅁䅷䅁䭁佁䍉䅁䭁䅁䅑䅁䭁偁䈸䅁䉁䅁䅁允䅁䅁䅕䅁䅁䱁ㅰ啙䵅䅉䅅䅁䕁䅁䅁睁䵁䅁䅁权呂䅁䅁权煄权䅁权㙂䅂䅁允䅁䅁䅅䅁佁䅁䅷䅁睁䍁䄴兏㍁䑁䅑䅁䵁䅉䅅䅁䕁䅁䅁睁䵁䅁䅁权時允䅁权浄权䅁权硂䅂䅁允䅁䅁䅅䅁佁䅁䅷䅁硁䍁䄴李㑁䑁䅧䅁䵁䅉䅅䅁䕁䅁䅁睁䵁䅁䅁权坃允䅁权畄权䅁权䙃䅂䅁允䅁䅁䅅䅁䙁䅁䅁䅁允䉳䉤䍄䉁䅁䅁䅂䅁䅁䅍䅄䅁䅁䅯杂䅅䅁䅯朷䅯䅁䅯䄷䅯䅁䅅䅁䉁䅁䅁权䡂䅁䅁䍄䉁䅁䅁䅂䅁䅁䅍䅄䅁䅁䅯杗䅅䅁䅯朷䅯䅁䅯来䅑䅁䅅䅁䉁䅁䅁兂䅁䅁䅁䵧啁兑杷允䅁䅁䅑䅁䑁䅁䅷䅁䭁乁䍙䅁䭁䅁䅑䅁䭁偁䈸䅁䉁䅁䅁允䅁䅁䅕䅁䅁䥧灹䕔䵅䅉䅅䅁䕁䅁䅁睁䵁䅁䅁权坁允䅁权煄权䅁权㙂䅂䅁允䅁䅁䅅䅁佁䅁䅷䅁硁䍁䄴䅍祁䑁䅕䅁䵁䅉䅅䅁䕁䅁䅁睁䵁䅁䅁权坄杁䅁权䭁䅁䅁权⽄允䅁允䅁䅁䅅䅁䙁佁剸䉵䘶⼶⽵䍄䉁䅁䅁䅂䅁䅁䅍䅄䅁䅁䅯杈䅁䅁䅯眶䅯䅁䅯睧䅑䅁䅅䅁䉁䅁䅁杄啁䅁䅁兎睁䑁䅕䅍睁䑁䅁䅍睁䑁䅁䅁䵁䅉䅅䅁䕁䅁䅁睁䵁䅁䅁权䍃䅁䅁权畄权䅁权療䅂䅁允䅁䅁䅅䅁䙁䅁䅁䅁杁橰䉶䍄䉁䅁䅁䅂䅁䅁䅍䅄䅁䅁䅯朳䅅䅁䅯眵䅯䅁䅯䄷䅯䅁䅅䅁䉁䅁䅁权䡂䅁䅁䍄䉁䅁䅁䅂䅁䅁䅍䅄䅁䅁䅯䅂䅅䅁䅯眵䅯䅁䅯兣䅑䅁䅅䅁䉁䅁䅁兂㕂匶硙䍃楷䅑杷允䅁䅁䅑䅁䑁䅁䅷䅁䭁䑁䉧䅁䭁佁䭙䅁䭁䝁䔰䅁䉁䅁䅁允䅁䅁䅯睒䅁䅁杷允䅁䅁䅑䅁䑁䅁䅷䅁䭁䙁䐸䅁䭁䉁䅅䅁䭁偁䈸䅁䉁䅁䅁允䅁䅁䄴䅆䅁䑁䅕䅎㍁䑁䅁䅍睁䑁䅁䅍睁䅁䅁䍄䉁䅁䅁䅂䅁䅁䅍䅄䅁䅁䅯兄䅁䅁䅯朵䅯䅁䅯睢䅑䅁䅅䅁䉁䅁䅁杄䵁䅁䅁䅍畁䑁䅙䅎ㅁ䅁䅁䍄䉁䅁䅁䅂䅁䅁䅍䅄䅁䅁䅯兑䅁䅁䅯朶䅯䅁䅯兢䅑䅁䅅䅁䉁䅁䅁权䡂䅁䅁䍄䉁䅁䅁䅂䅁䅁䅍䅄䅁䅁䅯眹䅅䅁䅯朶䅯䅁䅯睢䅑䅁䅅䅁䉁䅁䅁杄䵁䅁䅁免畁䑁䅍睎㑁䅁䅁䍄䉁䅁䅁䅂䅁䅁䅍䅄䅁䅁䅯睇䅍䅁䅯䅂䅁䅁䅯眯䅅䅁䅅䅁䉁䅁䅁兂䅁䅁䅁䉰慬兑杷允䅁䅁䅍䅁䑁䅁䅷䅁䭁䥁䉍䅁䭁䍁䝙䅁䉁䅁䅁允䅁䅁䄴䅄䅁䑁䅧䅍畁䑁䅫䅎䅁䅁杷允䅁䅁䅑䅁䑁䅁䅷䅁䭁䕁䄴䅁䭁佁䬰䅁䭁䡁䕁䅁䉁䅁䅁允䅁䅁䅕㝤昶楇搯樸䴸䅉䅅䅁䕁䅁䅁睁䵁䅁䅁权䙂允䅁权剁䅁䅁权䕁杁䅁允䅁䅁䅅䅁佁䉁䅑䅁ㅁ䑁䅑䅏ㅁ䑁䅁䅍睁䑁䅁䅍䅁䅁杷允䅁䅁䅑䅁䑁䅁䅷䅁䭁乁䅑䅁䭁佁䭣䅁䭁䡁䕅䅁䉁䅁䅁允䅁䅁䅕䙂余扌摋㜴䴸䅉䅅䅁䕁䅁䅁睁䵁䅁䅁权歄允䅁权浄权䅁权㥂䅂䅁允䅁䅁䅅䅁佁䅁䅷䅁硁䍁䄴兎ぁ䑁䅍䅁䵁䅉䅅䅁䕁䅁䅁睁䵁䅁䅁权䕂杁䅁权剁䅁䅁权⽄允䅁允䅁䅁䅅䅁佁䉁䅑䅁祁䑁䅅䅍穁䑁䅁䅍睁䑁䅁䅍䅁䅁杷允䅁䅁䅍䅁䑁䅁䅷䅁䭁䱁䅍䅁䭁䉁䝷䅁䉁䅁䅁允䅁䅁䅯杗䅙䅁杷允䅁䅁䅑䅁䑁䅁䅷䅁䭁䅁䉫䅁䭁佁䭳䅁䭁䡁䔰䅁䉁䅁䅁允䅁䅁䄴杅䅁䑁䅣睍㑁䑁䅣䅎睁䑁䅙杍䅁䅁杷允䅁䅁䅑䅁䑁䅁䅷䅁䭁䭁䐸䅁䭁䅁䅑䅁䭁偁䈸䅁䉁䅁䅁允䅁䅁䅕䅁䅁䍁䉂つ䵅䅉䅅䅁䑁䅁䅁睁䵁䅁䅁权㥄允䅁权慁杂䅁允䅁䅁䅅䅁䭁䑁䜴䅁䵁䅉䅅䅁䕁䅁䅁睁䵁䅁䅁权㍃䅁䅁权煄权䅁权療䅂䅁允䅁䅁䅅䅁佁䅁䅷䅁睁䍁䄴杍ぁ䑁䅍䅁䵁䅉䅅䅁䕁䅁䅁睁䵁䅁䅁权偁允䅁权瑄权䅁权瑂䅂䅁允䅁䅁䅅䅁䙁䵁㉬灶愸⭌⽅䍄䉁䅁䅁睁䅁䅁䅍䅄䅁䅁䅯䅕䅁䅁䅯䅈䅙䅁䅅䅁䉁䅁䅁权牁杂䅁䍄䉁䅁䅁䅂䅁䅁䅍䅄䅁䅁䅯䅩䅁䅁䅯儷䅯䅁䅯䅣䅑䅁䅅䅁䉁䅁䅁兂ㅄ乹祎汢䭲睐杷允䅁䅁䅑䅁䑁䅁䅷䅁䭁䑁䅯䅁䭁佁䭯䅁䭁䡁䕅䅁䉁䅁䅁允䅁䅁䄴䅄䅁䑁䅁杌ㅁ䑁䅍杍䅁䅁杷允䅁䅁䅑䅁䑁䅁䅷䅁䭁䩁䅑䅁䭁佁䬰䅁䭁䝁䔰䅁䉁䅁䅁允䅁䅁䅕渷⽷噎㘶い䵁䅉䅅䅁䕁䅁䅁睁䵁䅁䅁权敃杁䅁权䕁䅁䅁权⽄允䅁允䅁䅁䅅䅁䙁䅁䅁䵁畃㉔䉚䍄䉁䅁䅁睁䅁䅁䅍䅄䅁䅁䅯睔䅁䅁䅯杈䅙䅁䅅䅁䉁䅁䅁权癃杂䅁䍄䉁䅁䅁䅂䅁䅁䅍䅄䅁䅁䅯儫䅁䅁䅯眵䅯䅁䅯兦䅑䅁䅅䅁䉁䅁䅁兂婁䙂余扌䭉䅑杷允䅁䅁䅑䅁䑁䅁䅷䅁䭁䩁䌴䅁䭁䉁䅅䅁䭁偁䈸䅁䉁䅁䅁允䅁䅁䄴䅆䅁䑁䅍䅏㑁䑁䅕免㑁䑁䅕䅍睁䅁䅁䍄䉁䅁䅁䅂䅁䅁䅍䅄䅁䅁䅯兣䅁䅁䅯儷䅯䅁䅯来䅑䅁䅅䅁䉁䅁䅁兂䥂場啯歲婦睐杷允䅁䅁䅑䅁䑁䅁䅷䅁䭁䙁䉷䅁䭁佁䬰䅁䭁佁䭷䅁䉁䅁䅁允䅁䅁䅯睒䅁䅁杷允䅁䅁䅑䅁䑁䅁䅷䅁䭁乁䅳䅁䭁佁䬴䅁䭁䡁䕅䅁䉁䅁䅁允䅁䅁䅕䅁䅁䅁煩く䵅䅉䅅䅁䕁䅁䅁睁䵁䅁䅁权ㅄ允䅁权剁䅁䅁权䙁䅁䅁允䅁䅁䅅䅁佁䉁䅑䅁祁䑁䅑兏硁䑁䅁䅍睁䑁䅁䅍䅁䅁杷允䅁䅁䅑䅁䑁䅁䅷䅁䭁䑁䍣䅁䭁䅁䅑䅁䭁偁䈸䅁䉁䅁䅁允䅁䅁䅕䅁䅁䕁䵁䕓䵅䅉䅅䅁䕁䅁䅁睁䵁䅁䅁权獃允䅁权潄权䅁权獄权䅁允䅁䅁䅅䅁䭁䕁䅣䅁䵁䅉䅅䅁䕁䅁䅁睁䵁䅁䅁权坃䅁䅁权灄权䅁权睂䅂䅁允䅁䅁䅅䅁䙁䅁䅁䅁杁晧䅴䍄䉁䅁䅁䅂䅁䅁䅍䅄䅁䅁䅯材䅍䅁䅯䅂䅁䅁䅯眯䅅䅁䅅䅁䉁䅁䅁兂䅁䅁䅁㑱噖兑杷允䅁䅁䅑䅁䑁䅁䅷䅁䭁䑁䅳䅁䭁佁䭳䅁䭁䥁䕕䅁䉁䅁䅁允䅁䅁䄴杅䅁䑁䅧睍睁䑁䅙䅏睁䑁䅁䅍䅁䅁杷允䅁䅁䅑䅁䑁䅁䅷䅁䭁䡁䅁䅁䭁䅁䍅䅁䭁䅁䍉䅁䉁䅁䅁允䅁䅁䅕婅㡘癐䍧䔰䵁䅉䅅䅁䕁䅁䅁睁䵁䅁䅁权噄允䅁权畄权䅁权㙂䅂䅁允䅁䅁䅅䅁䙁䅁䅁䅁䅁䥑䄹䍄䉁䅁䅁䅂䅁䅁䅍䅄䅁䅁䅯材䅍䅁䅯权䅁䅁䅯眯䅅䅁䅅䅁䉁䅁䅁兂塁挲㌷⭕䭍䅑杷允䅁䅁䅍䅁䑁䅁䅷䅁䭁䭁䈴䅁䭁䉁䝧䅁䉁䅁䅁允䅁䅁䅯䅦䅙䅁杷允䅁䅁䅑䅁䑁䅁䅷䅁䭁䙁䉉䅁䭁䉁䜸䅁䭁䍁䝁䅁䉁䅁䅁允䅁䅁䅯睍䅙䅁杷允䅁䅁䅑䅁䑁䅁䅷䅁䭁䙁䈰䅁䭁佁䬰䅁䭁䡁䕯䅁䉁䅁䅁允䅁䅁䅕扌摋㘷䝦㜷䴸䅉䅅䅁䕁䅁䅁睁䵁䅁䅁权癄允䅁权瑄权䅁权㥂䅂䅁允䅁䅁䅅䅁䙁䉁癳匳䝑慧⽕䍄䉁䅁䅁䅂䅁䅁䅍䅄䅁䅁䅯睹䅁䅁䅯䄶䅯䅁䅯来䅑䅁䅅䅁䉁䅁䅁杄佁䅁䅁䅎㑁䍁䄴李㕁䑁䅧䅁䵁䅉䅅䅁䕁䅁䅁睁䵁䅁䅁权䅄睁䅁权䕁䅁䅁权⽄允䅁允䅁䅁䅅䅁䙁䅁䅁䅁㉄坚䉊䍄䉁䅁䅁睁䅁䅁䅍䅄䅁䅁䅯兆䅅䅁䅯杈䅙䅁䅅䅁䉁䅁䅁权穃睂䅁䍄䉁䅁䅁䅂䅁䅁䅍䅄䅁䅁䅯䅷䅍䅁䅯充䅁䅁䅯眯䅅䅁䅅䅁䉁䅁䅁杄啁䅁䅁免祁䑁䅣䅏㕁䑁䅫䅍睁䑁䅁䅁䵁䅉䅅䅁䕁䅁䅁睁䵁䅁䅁权睁允䅁权浄权䅁权䑃䅂䅁允䅁䅁䅅䅁佁䅁䅷䅁睁䍁䄴䅍ぁ䑁䅑䅁䵁䅉䅅䅁䕁䅁䅁睁䵁䅁䅁权偄允䅁权煄权䅁权獄权䅁允䅁䅁䅅䅁䭁䕁䅣䅁䵁䅉䅅䅁䕁䅁䅁睁䵁䅁䅁权啁䅁䅁权牄权䅁权硂䅂䅁允䅁䅁䅅䅁佁䉁䅑䅁祁䑁䅙䅏硁䑁䅫杍睁䑁䅁䅍䅁䅁杷允䅁䅁䅑䅁䑁䅁䅷䅁䭁䉁䅧䅁䭁佁䬴䅁䭁䡁䕅䅁䉁䅁䅁允䅁䅁䅕䅁䅁䍁㡁䕄䵅䅉䅅䅁䕁䅁䅁睁䵁䅁䅁权䝂允䅁权煄权䅁权硂䅂䅁允䅁䅁䅅䅁佁䅁䅷䅁睁䍁䄴免祁䑁䅧䅁䵁䅉䅅䅁䕁䅁䅁睁䵁䅁䅁权䱄䅁䅁权畄权䅁权療䅂䅁允䅁䅁䅅䅁䙁䅁䅁䅁䍁䙣䉂䍄䉁䅁䅁䅂䅁䅁䅍䅄䅁䅁䅯䅄䅅䅁䅯朶䅯䅁䅯兦䅑䅁䅅䅁䉁䅁䅁杄䵁䅁䅁䅍畁䑁䅅䅎㉁䅁䅁䍄䉁䅁䅁䅂䅁䅁䅍䅄䅁䅁䅯䅷䅍䅁䅯权䅁䅁䅯眯䅅䅁䅅䅁䉁䅁䅁兂橁⼲⭬牡䵷䅑杷允䅁䅁䅑䅁䑁䅁䅷䅁䭁佁䅯䅁䭁佁䭙䅁䭁䡁䕁䅁䉁䅁䅁允䅁䅁䄴䅄䅁䑁䅍杌㕁䑁䅑免䅁䅁杷允䅁䅁䅑䅁䑁䅁䅷䅁䭁佁䄴䅁䭁佁䬴䅁䭁䥁䕍䅁䉁䅁䅁允䅁䅁䅕䅁䅁䍁䉩歏䵅䅉䅅䅁䕁䅁䅁睁䵁䅁䅁权㙄䅁䅁权湄权䅁权療䅂䅁允䅁䅁䅅䅁䙁䑁䩥坑汄䈰䅚䍄䉁䅁䅁睁䅁䅁䅍䅄䅁䅁䅯眸䅅䅁䅯杊䅙䅁䅅䅁䉁䅁䅁杄䭁䅁䅁睎ㅁ䍁䄴兎䅁䅁杷允䅁䅁䅑䅁䑁䅁䅷䅁䭁䙁䉧䅁䭁佁䭳䅁䭁䝁䔰䅁䉁䅁䅁允䅁䅁䄴杆䅁䑁䅅睎㕁䑁䅣䅍㕁䑁䅅睍祁䑁䅕䅁䵁䅉䅅䅁䕁䅁䅁睁䵁䅁䅁权㍃睁䅁权䭁䅁䅁权⽄允䅁允䅁䅁䅅䅁䙁䝁㡱䩤奍䅂䅬䍄䉁䅁䅁䅂䅁䅁䅍䅄䅁䅁䅕䅁䅁䙷塺䕕䭅䅁䅑䅁䭁偁䈸䅁䉁䅁䅁允䅁䅁䅕䅁䅁䩁㍃䕘䵅䅉䅅䅁䕁䅁䅁睁䵁䅁䅁权瑄䅁䅁权潄权䅁权瑂䅂䅁允䅁䅁䅅䅁佁䅁䅷䅁ぁ䍁䄴睎睁䑁䅙䅁䵁䅉䅅䅁䑁䅁䅁睁䵁䅁䅁权偂允䅁权流杂䅁允䅁䅁䅅䅁佁䅁䅷䅁㍁䑁䅫杌穁䑁䅅䅁䵁䅉䅅䅁䕁䅁䅁睁䵁䅁䅁权啃允䅁权煄权䅁权療䅂䅁允䅁䅁䅅䅁佁䅁䅷䅁睁䍁䄴睎㉁䑁䅧䅁䵁䅉䅅䅁䕁䅁䅁睁䵁䅁䅁兂䅁䅁䅄乘兤兑䅯充䅁䅁䅯眯䅅䅁䅅䅁䉁䅁䅁杄啁䅁䅁睎㑁䑁䅫䅍睁䑁䅁䅍睁䑁䅁䅁䵁䅉䅅䅁䕁䅁䅁睁䵁䅁䅁权偄允䅁权畄权䅁权睂䅂䅁允䅁䅁䅅䅁䙁䅁䅁䅁㉄卸䉚䍄䉁䅁䅁䅂䅁䅁䅍䅄䅁䅁䅯睔䅁䅁䅯眶䅯䅁䅯全䅑䅁䅅䅁䉁䅁䅁杄啁䅁䅁杍硁䑁䅅䅎㍁䑁䅅䅏睁䑁䅑䅁䵁䅉䅅䅁䕁䅁䅁睁䵁䅁䅁权䑄䅁䅁权瑄权䅁权硂䅂䅁允䅁䅁䅅䅁䙁䡁㥅瑃橥佣⽫䍄䉁䅁䅁䅂䅁䅁䅍䅄䅁䅁䅯朲䅁䅁䅯朶䅯䅁䅯兣䅑䅁䅅䅁䉁䅁䅁杄䵁䅁䅁䅍畁䑁䅧免㍁䅁䅁䍄䉁䅁䅁䅂䅁䅁䅍䅄䅁䅁䅕䅁䅁䙷塺䕕䭅䅁䅯䅁䭁偁䈸䅁䉁䅁䅁允䅁䅁䅕䭆䠵場啯樹䴸䅉䅅䅁䕁䅁䅁睁䵁䅁䅁兂䅁䅁䅂䑸儹兑䅯䅂䅁䅁䅯眯䅅䅁䅅䅁䉁䅁䅁兂䅁䅁䅁汩圹兑杷允䅁䅁䅑䅁䑁䅁䅷䅁䭁䅁䐸䅁䭁䉁䅅䅁䭁偁䈸䅁䉁䅁䅁允䅁䅁䄴䅆䅁䑁䅅睎祁䑁䅣䅍睁䑁䅅兎ㅁ䅁䅁䍄䉁䅁䅁䅂䅁䅁䅍䅄䅁䅁䅯睈䅁䅁䅯朶䅯䅁䅯兣䅑䅁䅅䅁䉁䅁䅁杄䵁䅁䅁䅍畁䑁䅣兏硁䅁䅁䍄䉁䅁䅁䅂䅁䅁䅍䅄䅁䅁䅯䅉䅅䅁䅯朶䅯䅁䅯全䅑䅁䅅䅁䉁䅁䅁杄䵁䅁䅁䅍畁䑁䅙杍ㅁ䅁䅁䍄䉁䅁䅁䅂䅁䅁䅍䅄䅁䅁䅯睉䅅䅁䅯眶䅯䅁䅯䄷䅯䅁䅅䅁䉁䅁䅁权䡂䅁䅁䍄䉁䅁䅁䅂䅁䅁䅍䅄䅁䅁䅯睄䅍䅁䅯权䅁䅁䅯眯䅅䅁䅅䅁䉁䅁䅁兂楂䙅㕧䕴楧䅑杷允䅁䅁䅑䅁䑁䅁䅷䅁䭁䙁䉑䅁䭁佁䭳䅁䭁䡁䔰䅁䉁䅁䅁允䅁䅁䄴䅆䅁䑁䅉兎㕁䑁䅣睍ㅁ䑁䅁䅍睁䅁䅁䍄䉁䅁䅁䅂䅁䅁䅍䅄䅁䅁䅯杨䅅䅁䅯朷䅯䅁䅯兢䅑䅁䅅䅁䉁䅁䅁权䡂䅁䅁䍄䉁䅁䅁䅂䅁䅁䅍䅄䅁䅁䅯儶䅅䅁䅯眶䅯䅁䅯兦䅑䅁䅅䅁䉁䅁䅁杄坁䅁䅁免ぁ䑁䅉兎穁䑁䅍䅍㕁䑁䅁䅎䅁䅁杷允䅁䅁䅑䅁䑁䅁䅷䅁䭁佁䉁䅁䭁佁䭳䅁䭁䥁䕕䅁䉁䅁䅁允䅁䅁䄴䅆䅁䑁䅅免㑁䑁䅧䅎㉁䑁䅁䅍睁䅁䅁䍄䉁䅁䅁睁䅁䅁䅍䅄䅁䅁䅯兕䅅䅁䅯䅈䅙䅁䅅䅁䉁䅁䅁权乂杂䅁䍄䉁䅁䅁䅂䅁䅁䅍䅄䅁䅁䅯杘䅅䅁䅯䄶䅯䅁䅯全䅑䅁䅅䅁䉁䅁䅁杄佁䅁䅁杍㕁䍁䄴睍睁䑁䅉䅁䵁䅉䅅䅁䕁䅁䅁睁䵁䅁䅁权⭃允䅁权牄权䅁权㥂䅂䅁允䅁䅁䅅䅁佁䉁䅑䅁穁䑁䅑杍㍁䑁䅕䅏ぁ䑁䅉免䅁䅁杷允䅁䅁䅑䅁䑁䅁䅷䅁䭁䙁䉕䅁䭁佁䬰䅁䭁䝁䔰䅁䉁䅁䅁允䅁䅁䅕噎㘶兓䍷歁䵁䅉䅅䅁䕁䅁䅁睁䵁䅁䅁权扃睁䅁权剁䅁䅁权⽄允䅁允䅁䅁䅅䅁佁䉁䅉䅁㉁䑁䅁睎硁䑁䅣䅍睁䑁䅁䅁䵁䅉䅅䅁䑁䅁䅁睁䵁䅁䅁权求䅁䅁权歁杂䅁允䅁䅁䅅䅁䭁䝁䨴䅁䵁䅉䅅䅁䕁䅁䅁睁䵁䅁䅁权獁允䅁权浄权䅁权睂䅂䅁允䅁䅁䅅䅁佁䅁䅷䅁硁䍁䄴免祁䑁䅣䅁䵁䅉䅅䅁䕁䅁䅁睁䵁䅁䅁权晃䅁䅁权煄权䅁权瑂䅂䅁允䅁䅁䅅䅁䭁䕁䅣䅁䵁䅉䅅䅁䕁䅁䅁睁䵁䅁䅁权敄允䅁权灄权䅁权硂䅂䅁允䅁䅁䅅䅁䙁䅁䅁䅁兄昹䅎䍄䉁䅁䅁䅂䅁䅁䅍䅄䅁䅁䅯睂䅑䅁䅯充䅁䅁䅯眯䅅䅁䅅䅁䉁䅁䅁杄坁䅁䅁免睁䑁䅁睎ㅁ䑁䅅睎睁䑁䅁䅍䅁䅁杷允䅁䅁䅑䅁䑁䅁䅷䅁䭁䡁䅳䅁䭁䉁䜸䅁䭁䍁䝁䅁䉁䅁䅁允䅁䅁䅯兙䅣䅁杷允䅁䅁䅑䅁䑁䅁䅷䅁䭁䉁䅣䅁䭁佁䭳䅁䭁佁䭷䅁䉁䅁䅁允䅁䅁䅯睒䅁䅁杷允䅁䅁䅑䅁䑁䅁䅷䅁䭁乁䉣䅁䭁佁䭣䅁䭁䥁䕍䅁䉁䅁䅁允䅁䅁䅕䡳潊敫㠱歅䵁䅉䅅䅁䕁䅁䅁睁䵁䅁䅁权晄䅁䅁权䭁䅁䅁权䕁杁䅁允䅁䅁䅅䅁䙁䍁睇浣剩儷䅴䍄䉁䅁䅁䅂䅁䅁䅍䅄䅁䅁䅯䅦䅅䅁䅯儶䅯䅁䅯兦䅑䅁䅅䅁䉁䅁䅁兂䅁䅁䅁䙕栰兑杷允䅁䅁䅑䅁䑁䅁䅷䅁䭁䅁䕣䅁䭁䅁䅯䅁䭁偁䈸䅁䉁䅁䅁允䅁䅁䅕楁䡵瑆佮吹䴸䅉䅅䅁䕁䅁䅁睁䵁䅁䅁兂䅁䅁䅁睯做兑䅯䅂䅁䅁䅯眯䅅䅁䅅䅁䉁䅁䅁兂䅁䅁䅃婗䕊兑杷允䅁䅁䅑䅁䑁䅁䅷䅁䭁䝁䅳䅁䭁䅁䍅䅁䭁䅁䍕䅁䉁䅁䅁允䅁䅁䅕⽭猷げ眱䔲䵁䅉䅅䅁䕁䅁䅁睁䵁䅁䅁兂䅁䅁䅂汣却兑䅯权䅁䅁䅯眯䅅䅁䅅䅁䉁䅁䅁权䡂䅁䅁䍄䉁䅁䅁䅂䅁䅁䅍䅄䅁䅁䅯䅹䅁䅁䅯儷䅯䅁䅯兦䅑䅁䅅䅁䉁䅁䅁兂桄桥畓⭒楈睐杷允䅁䅁䅑䅁䑁䅁䅷䅁䭁䍁䉅䅁䭁䅁䍅䅁䭁䅁䍍䅁䉁䅁䅁允䅁䅁䅕ㄯ婂杯癱䔴䵁䅉䅅䅁䕁䅁䅁睁䵁䅁䅁权噁允䅁权煄权䅁权睂䅂䅁允䅁䅁䅅䅁䭁䕁䅣䅁䵁䅉䅅䅁䕁䅁䅁睁䵁䅁䅁兂䅁䅁䅂䵁党兑䅯权䅁䅁䅯眯䅅䅁䅅䅁䉁䅁䅁兂䝁婧䑖㉩䭷䅑杷允䅁䅁䅑䅁䑁䅁䅷䅁䭁䵁䄸䅁䭁佁䭫䅁䭁䡁䕁䅁䉁䅁䅁允䅁䅁䅕䅁䅁䱁祩歉䵅䅉䅅䅁䕁䅁䅁睁䵁䅁䅁权䝄允䅁权湄权䅁权㙂䅂䅁允䅁䅁䅅䅁䙁䩁䑚㉩湺砫䅎䍄䉁䅁䅁䅂䅁䅁䅍䅄䅁䅁䅯杔䅅䅁䅯朵䅯䅁䅯睢䅑䅁䅅䅁䉁䅁䅁杄䭁䅁䅁免畁䑁䅕睍䅁䅁杷允䅁䅁䅑䅁䑁䅁䅷䅁䭁䅁䕙䅁䭁䅁䅯䅁䭁偁䈸䅁䉁䅁䅁允䅁䅁䅕匳䝑婧䑖稹䴸䅉䅅䅁䑁䅁䅁睁䵁䅁䅁权獁䅁䅁权歁杂䅁允䅁䅁䅅䅁䭁䉁偣䅁䵁䅉䅅䅁䕁䅁䅁睁䵁䅁䅁权㝁允䅁权潄权䅁权療䅂䅁允䅁䅁䅅䅁佁䅁䅷䅁ㅁ䍁䄴䅎睁䑁䅫䅁䵁䅉䅅䅁䑁䅁䅁睁䵁䅁䅁权扂允䅁权歁杂䅁允䅁䅁䅅䅁䭁䙁䭙䅁䵁䅉䅅䅁䕁䅁䅁睁䵁䅁䅁权佄䅁䅁权煄权䅁权㥂䅂䅁允䅁䅁䅅䅁佁䅁䅷䅁睁䍁䄴睎㉁䑁䅙䅁䵁䅉䅅䅁䕁䅁䅁睁䵁䅁䅁权獃允䅁权潄权䅁权硂䅂䅁允䅁䅁䅅䅁佁䅁䄴䅁祁䑁䅑杌㑁䑁䅉免䅁䅁杷允䅁䅁䅑䅁䑁䅁䅷䅁䭁䕁䈸䅁䭁䅁䍅䅁䭁䅁䍉䅁䉁䅁䅁允䅁䅁䅕獫留浍奇唵䵁䅉䅅䅁䕁䅁䅁睁䵁䅁䅁权权允䅁权煄权䅁权睂䅂䅁允䅁䅁䅅䅁佁䅁䅷䅁睁䍁䄴兎㍁䑁䅍䅁䵁䅉䅅䅁䕁䅁䅁睁䵁䅁䅁权䡄允䅁权牄权䅁权㥂䅂䅁允䅁䅁䅅䅁佁䉁䅑䅁硁䑁䅍睍祁䑁䅍䅏穁䑁䅙䅏䅁䅁杷允䅁䅁䅑䅁䑁䅁䅷䅁䭁䵁䈴䅁䭁佁䭙䅁䭁䡁䔰䅁䉁䅁䅁允䅁䅁䄴䅄䅁䑁䅁杌硁䑁䅕李䅁䅁杷允䅁䅁䅑䅁䑁䅁䅷䅁䭁偁䉕䅁䭁佁䬴䅁䭁䝁䔸䅁䉁䅁䅁允䅁䅁䅕䅁䅁䕁牁〹䵁䅉䅅䅁䕁䅁䅁睁䵁䅁䅁权汄䅁䅁权牄权䅁权瑂䅂䅁允䅁䅁䅅䅁䭁䕁䅣䅁䵁䅉䅅䅁䕁䅁䅁睁䵁䅁䅁权䡁允䅁权瑄权䅁权㥂䅂䅁允䅁䅁䅅䅁䙁䩁瘷㡰䱚睎䅖䍄䉁䅁䅁䅂䅁䅁䅍䅄䅁䅁䅯兙䅁䅁䅯眵䅯䅁䅯来䅑䅁䅅䅁䉁䅁䅁兂牁硨婢湺档䅑杷允䅁䅁䅑䅁䑁䅁䅷䅁䭁䭁䉅䅁䭁佁䭯䅁䭁䡁䕁䅁䉁䅁䅁允䅁䅁䄴䅄䅁䑁䅁杌祁䑁䅍免䅁䅁杷允䅁䅁䅍䅁䑁䅁䅷䅁䭁䉁䉧䅁䭁䉁䝷䅁䉁䅁䅁允䅁䅁䅯睋䅙䅁杷允䅁䅁䅑䅁䑁䅁䅷䅁䭁佁䉫䅁䭁佁䭙䅁䭁䡁䕁䅁䉁䅁䅁允䅁䅁䄴䅄䅁䑁䅅杌穁䑁䅣䅎䅁䅁杷允䅁䅁䅑䅁䑁䅁䅷䅁䭁䝁䉷䅁䭁佁䭳䅁䭁䥁䕍䅁䉁䅁䅁允䅁䅁䄴䅆䅁䑁䅑䅍ㅁ䑁䅁䅍睁䑁䅁䅍睁䅁䅁䍄䉁䅁䅁䅂䅁䅁䅍䅄䅁䅁䅯䄫䅅䅁䅯䄶䅯䅁䅯兦䅑䅁䅅䅁䉁䅁䅁杄佁䅁䅁免祁䍁䄴免祁䑁䅉䅁䵁䅉䅅䅁䕁䅁䅁睁䵁䅁䅁权晁䅁䅁权牄权䅁权硂䅂䅁允䅁䅁䅅䅁佁䉁䅑䅁祁䑁䅙䅏㑁䑁䅫䅍ぁ䑁䅣䅍䅁䅁杷允䅁䅁䅑䅁䑁䅁䅷䅁䭁䕁䅯䅁䭁佁䭧䅁䭁䡁䕅䅁䉁䅁䅁允䅁䅁䄴杄䅁䑁䅉免畁䑁䅑䅏ぁ䅁䅁䍄䉁䅁䅁睁䅁䅁䅍䅄䅁䅁䅯䅡䅅䅁䅯杇䅙䅁䅅䅁䉁䅁䅁权㝂杂䅁䍄䉁䅁䅁䅂䅁䅁䅍䅄䅁䅁䅯睱䅅䅁䅯眶䅯䅁䅯䅣䅑䅁䅅䅁䉁䅁䅁杄坁䅁䅁免睁䑁䅫䅎㉁䑁䅁李㉁䑁䅣李䅁䅁杷允䅁䅁䅑䅁䑁䅁䅷䅁䭁偁䈰䅁䭁佁䭙䅁䭁䥁䕍䅁䉁䅁䅁允䅁䅁䄴䅄䅁䑁䅉杌睁䑁䅁䅎䅁䅁杷允䅁䅁䅑䅁䑁䅁䅷䅁䭁䩁䉉䅁䭁佁䭧䅁䭁佁䭷䅁䉁䅁䅁允䅁䅁䅯睒䅁䅁杷允䅁䅁䅍䅁䑁䅁䅷䅁䭁䝁䉫䅁䭁䉁䝯䅁䉁䅁䅁允䅁䅁䅯䅐䅙䅁杷允䅁䅁䅑䅁䑁䅁䅷䅁䭁䅁䄸䅁䭁佁䭯䅁䭁佁䭷䅁䉁䅁䅁允䅁䅁䅯睒䅁䅁杷允䅁䅁䅑䅁䑁䅁䅷䅁䭁䍁䅫䅁䭁佁䭙䅁䭁䝁䔸䅁䉁䅁䅁允䅁䅁䄴䅄䅁䑁䅁杌㑁䑁䅉兎䅁䅁杷允䅁䅁䅑䅁䑁䅁䅷䅁䭁䱁䅧䅁䭁佁䭳䅁䭁䡁䕅䅁䉁䅁䅁允䅁䅁䄴䅆䅁䑁䅅兏硁䑁䅣睎㍁䑁䅁䅍睁䅁䅁䍄䉁䅁䅁䅂䅁䅁䅍䅄䅁䅁䅯杶䅁䅁䅯允䅉䅁䅯睁䅉䅁䅅䅁䉁䅁䅁兂偃癷潕癩噍兑杷允䅁䅁䅑䅁䑁䅁䅷䅁䭁佁䅣䅁䭁佁䭧䅁䭁䥁䕍䅁䉁䅁䅁允䅁䅁䄴杄䅁䑁䅙李畁䑁䅉李祁䅁䅁䍄䉁䅁䅁䅂䅁䅁䅍䅄䅁䅁䅯睎䅅䅁䅯儷䅯䅁䅯来䅑䅁䅅䅁䉁䅁䅁兂癁匳䝑婧㥘睐杷允䅁䅁䅑䅁䑁䅁䅷䅁䭁䕁䉧䅁䭁佁䭧䅁䭁佁䭷䅁䉁䅁䅁允䅁䅁䅯睒䅁䅁杷允䅁䅁䅑䅁䑁䅁䅷䅁䭁䑁䅉䅁䭁佁䬰䅁䭁佁䭷䅁䉁䅁䅁允䅁䅁䅯睒䅁䅁杷允䅁䅁䅑䅁䑁䅁䅷䅁䭁䩁䅯䅁䭁䅁䍅䅁䭁䅁䍉䅁䉁䅁䅁允䅁䅁䅕䕚汌歑启唶䵁䅉䅅䅁䕁䅁䅁睁䵁䅁䅁权允允䅁权潄权䅁权瑂䅂䅁允䅁䅁䅅䅁䭁䕁䅣䅁䵁䅉䅅䅁䕁䅁䅁睁䵁䅁䅁权睁允䅁权潄权䅁权睂䅂䅁允䅁䅁䅅䅁佁䅁䄴䅁ㅁ䑁䅣杌祁䑁䅕李䅁䅁杷允䅁䅁䅑䅁䑁䅁䅷䅁䭁䝁䅁䅁䭁佁䭧䅁䭁䡁䔰䅁䉁䅁䅁允䅁䅁䄴杄䅁䑁䅉兏畁䑁䅁免ㅁ䅁䅁䍄䉁䅁䅁䅂䅁䅁䅍䅄䅁䅁䅯朱䅁䅁䅯眶䅯䅁䅯来䅑䅁䅅䅁䉁䅁䅁杄啁䅁䅁䅎睁䑁䅅睍睁䑁䅁䅍睁䑁䅁䅁䵁䅉䅅䅁䕁䅁䅁睁䵁䅁䅁权䑂䅁䅁权剁䅁䅁权䕁杁䅁允䅁䅁䅅䅁佁䉁䅑䅁ㅁ䑁䅣睍睁䑁䅁䅍睁䑁䅁䅍䅁䅁杷允䅁䅁䅑䅁䑁䅁䅷䅁䭁佁䈸䅁䭁佁䭧䅁䭁佁䭷䅁䉁䅁䅁允䅁䅁䅯睒䅁䅁杷允䅁䅁䅍䅁䑁䅁䅷䅁䭁偁䉅䅁䭁䍁䝑䅁䉁䅁䅁允䅁䅁䅯睫䅯䅁杷允䅁䅁䅑䅁䑁䅁䅷䅁䭁乁䉧䅁䭁䉁䅅䅁䭁䅁䍑䅁䉁䅁䅁允䅁䅁䄴杆䅁䑁䅑睍ぁ䑁䅁䅍睁䑁䅁䅍睁䑁䅁䅁䵁䅉䅅䅁䕁䅁䅁睁䵁䅁䅁权捃䅁䅁权煄权䅁权睂䅂䅁允䅁䅁䅅䅁佁䅁䅷䅁睁䍁䄴睍ぁ䑁䅍䅁䵁䅉䅅䅁䕁䅁䅁睁䵁䅁䅁权慂䅁䅁权瑄权䅁权瑂䅂䅁允䅁䅁䅅䅁䭁䕁䅣䅁䵁䅉䅅䅁䕁䅁䅁睁䵁䅁䅁权䥁允䅁权浄权䅁权睂䅂䅁允䅁䅁䅅䅁佁䅁䅷䅁硁䍁䄴李㕁䑁䅙䅁䵁䅉䅅䅁䑁䅁䅁睁䵁䅁䅁权㙂允䅁权流杂䅁允䅁䅁䅅䅁佁䅁䅷䅁㑁䑁䅕杌ぁ䑁䅅䅁䵁䅉䅅䅁䕁䅁䅁睁䵁䅁䅁权㥁允䅁权浄权䅁权㥂䅂䅁允䅁䅁䅅䅁佁䅁䅷䅁穁䍁䄴兏ぁ䑁䅧䅁䵁䅉䅅䅁䕁䅁䅁睁䵁䅁䅁权啃䅁䅁权䕁䅁䅁权䕁杁䅁允䅁䅁䅅䅁䙁䅁䅁䅁䅁〯䉒䍄䉁䅁䅁睁䅁䅁䅍䅄䅁䅁䅯䅎䅁䅁䅯杊䅙䅁䅅䅁䉁䅁䅁杄䵁䅁䅁䅎ぁ䍁䄴免ㅁ䅁䅁䍄䉁䅁䅁䅂䅁䅁䅍䅄䅁䅁䅯兏䅁䅁䅯朶䅯䅁䅯睧䅑䅁䅅䅁䉁䅁䅁杄䵁䅁䅁䅍畁䑁䅫睎穁䅁䅁䍄䉁䅁䅁䅂䅁䅁䅍䅄䅁䅁䅯睔䅅䅁䅯朷䅯䅁䅯兣䅑䅁䅅䅁䉁䅁䅁兂䅁䅁䅁䭖慣兑杷允䅁䅁䅑䅁䑁䅁䅷䅁䭁䵁䅳䅁䭁佁䬰䅁䭁䝁䔸䅁䉁䅁䅁允䅁䅁䅕〰椱䙅㕧䐹䴸䅉䅅䅁䕁䅁䅁睁䵁䅁䅁权奄允䅁权畄权䅁权㥂䅂䅁允䅁䅁䅅䅁䙁䅁䅁䅁䅁䅩䉎䍄䉁䅁䅁䅂䅁䅁䅍䅄䅁䅁䅯䅅䅅䅁䅯眶䅯䅁䅯䅣䅑䅁䅅䅁䉁䅁䅁杄允䅁䅁免ぁ䑁䅍睎㉁䑁䅧䅏䅁䅁杷允䅁䅁䅍䅁䑁䅁䅷䅁䭁䱁䉍䅁䭁䉁䝯䅁䉁䅁䅁允䅁䅁䅯兺䅙䅁杷允䅁䅁䅑䅁䑁䅁䅷䅁䭁䡁䅷䅁䭁佁䭯䅁䭁䡁䕁䅁䉁䅁䅁允䅁䅁䄴䅄䅁䑁䅁杌ㅁ䑁䅉免䅁䅁杷允䅁䅁䅑䅁䑁䅁䅷䅁䭁佁䅯䅁䭁佁䭳䅁䭁䡁䕯䅁䉁䅁䅁允䅁䅁䄴䅆䅁䑁䅅䅏睁䑁䅍李硁䑁䅣睍穁䅁䅁䍄䉁䅁䅁䅂䅁䅁䅍䅄䅁䅁䅯䄹䅁䅁䅯儶䅯䅁䅯䅣䅑䅁䅅䅁䉁䅁䅁兂䅁䅁䅁䉁楈䅑杷允䅁䅁䅑䅁䑁䅁䅷䅁䭁䅁䅣䅁䭁佁䭫䅁䭁䝁䔰䅁䉁䅁䅁允䅁䅁䅕䅁䅁䙁慭啙䵅䅉䅅䅁䕁䅁䅁睁䵁䅁䅁权㍄䅁䅁权晁杂䅁权杁杂䅁允䅁䅁䅅䅁䭁䥁䩕䅁䵁䅉䅅䅁䕁䅁䅁睁䵁䅁䅁权䍁允䅁权牄权䅁权㙂䅂䅁允䅁䅁䅅䅁佁䉁䅙䅁穁䑁䅫睎ㅁ䑁䅉䅎㕁䑁䅙䅏ㅁ䅁䅁䍄䉁䅁䅁䅂䅁䅁䅍䅄䅁䅁䅯材䅁䅁䅯䄶䅯䅁䅯兣䅑䅁䅅䅁䉁䅁䅁杄䵁䅁䅁杍畁䑁䅣䅎祁䅁䅁䍄䉁䅁䅁䅂䅁䅁䅍䅄䅁䅁䅯兰䅁䅁䅯眵䅯䅁䅯兦䅑䅁䅅䅁䉁䅁䅁兂㕁䵴㉨灶甯睶杷允䅁䅁䅑䅁䑁䅁䅷䅁䭁䵁䉣䅁䭁佁䬰䅁䭁佁䭷䅁䉁䅁䅁允䅁䅁䅯睒䅁䅁杷允䅁䅁䅑䅁䑁䅁䅷䅁䭁䅁䅙䅁䭁佁䬰䅁䭁䥁䕕䅁䉁䅁䅁允䅁䅁䅕晇偌癤捨䐴䴸䅉䅅䅁䕁䅁䅁睁䵁䅁䅁权晄䅁䅁权灄权䅁权獄权䅁允䅁䅁䅅䅁䭁䕁䅣䅁䵁䅉䅅䅁䕁䅁䅁睁䵁䅁䅁权䑃允䅁权畄权䅁权硂䅂䅁允䅁䅁䅅䅁䙁䅁䅁䅁奁橩䉊䍄䉁䅁䅁䅂䅁䅁䅍䅄䅁䅁䅯䅆䅅䅁䅯朵䅯䅁䅯䅣䅑䅁䅅䅁䉁䅁䅁杄䵁䅁䅁杍畁䑁䅁兏㉁䅁䅁䍄䉁䅁䅁䅂䅁䅁䅍䅄䅁䅁䅯睑䅁䅁䅯朷䅯䅁䅯睧䅑䅁䅅䅁䉁䅁䅁兂䅁䅁䅁䙚偬兑杷允䅁䅁䅑䅁䑁䅁䅷䅁䭁䙁䉉䅁䭁佁䭙䅁䭁䡁䕯䅁䉁䅁䅁允䅁䅁䄴䅄䅁䑁䅁杌ㅁ䑁䅅睍䅁䅁杷允䅁䅁䅑䅁䑁䅁䅷䅁䭁䉁䉷䅁䭁佁䭫䅁䭁䡁䕅䅁䉁䅁䅁允䅁䅁䅕䅁䅁佁獂あ䵅䅉䅅䅁䕁䅁䅁睁䵁䅁䅁权㍂允䅁权牄权䅁权㥂䅂䅁允䅁䅁䅅䅁佁䉁䅑䅁硁䑁䅉免硁䑁䅁䅍睁䑁䅁䅍䅁䅁杷允䅁䅁䅑䅁䑁䅁䅷䅁䭁偁䅍䅁䭁佁䭧䅁䭁䥁䕕䅁䉁䅁䅁允䅁䅁䄴杄䅁䑁䅉兎畁䑁䅍䅏㕁䅁䅁䍄䉁䅁䅁䅂䅁䅁䅍䅄䅁䅁䅯杊䅁䅁䅯朶䅯䅁䅯全䅑䅁䅅䅁䉁䅁䅁杄䵁䅁䅁䅍畁䑁䅍䅎祁䅁䅁䍄䉁䅁䅁䅂䅁䅁䅍䅄䅁䅁䅯兲䅁䅁䅯允䅉䅁䅯兂䅉䅁䅅䅁䉁䅁䅁兂䡁癹穈湂慈䅑杷允䅁䅁䅑䅁䑁䅁䅷䅁䭁䡁䉯䅁䭁佁䭣䅁䭁䝁䔰䅁䉁䅁䅁允䅁䅁䅕扨摱捭㥐樷䴸䅉䅅䅁䕁䅁䅁睁䵁䅁䅁权㥂䅁䅁权晁杂䅁权杁杂䅁允䅁䅁䅅䅁䭁䵁䡁䅁䵁䅉䅅䅁䕁䅁䅁睁䵁䅁䅁权婃允䅁权牄权䅁权療䅂䅁允䅁䅁䅅䅁佁䉁䅑䅁ㅁ䑁䅣䅍睁䑁䅁䅍睁䑁䅁䅍䅁䅁杷允䅁䅁䅑䅁䑁䅁䅷䅁䭁䝁䅫䅁䭁佁䭙䅁䭁佁䭷䅁䉁䅁䅁允䅁䅁䅯睒䅁䅁杷允䅁䅁䅑䅁䑁䅁䅷䅁䭁䍁䅉䅁䭁䅁䍅䅁䭁䅁䍍䅁䉁䅁䅁允䅁䅁䅕丳楥摧摔歺䵁䅉䅅䅁䕁䅁䅁睁䵁䅁䅁权⽄䅁䅁权浄权䅁权硂䅂䅁允䅁䅁䅅䅁䭁䕁䅣䅁䵁䅉䅅䅁䕁䅁䅁睁䵁䅁䅁权煃允䅁权瑄权䅁权㙂䅂䅁允䅁䅁䅅䅁䙁䭁䙊癴㥐䰱⽧䍄䉁䅁䅁䅂䅁䅁䅍䅄䅁䅁䅯克䅅䅁䅯儷䅯䅁䅯全䅑䅁䅅䅁䉁䅁䅁兂䡂卹捆⽥⭶睐杷允䅁䅁䅑䅁䑁䅁䅷䅁䭁䍁䈴䅁䭁佁䭧䅁䭁䝁䔸䅁䉁䅁䅁允䅁䅁䄴杄䅁䑁䅍兎畁䑁䅑杍㕁䅁䅁䍄䉁䅁䅁䅂䅁䅁䅍䅄䅁䅁䅯杩䅅䅁䅯睈䅙䅁䅯䅉䅙䅁䅅䅁䉁䅁䅁权䕂睂䅁䍄䉁䅁䅁䅂䅁䅁䅍䅄䅁䅁䅯䅳䅅䅁䅯朷䅯䅁䅯兢䅑䅁䅅䅁䉁䅁䅁权䡂䅁䅁䍄䉁䅁䅁䅂䅁䅁䅍䅄䅁䅁䅯杋䅁䅁䅯朵䅯䅁䅯睢䅑䅁䅅䅁䉁䅁䅁杄䵁䅁䅁䅍畁䑁䅙兎穁䅁䅁䍄䉁䅁䅁䅂䅁䅁䅍䅄䅁䅁䅯睦䅅䅁䅯朵䅯䅁䅯全䅑䅁䅅䅁䉁䅁䅁杄䵁䅁䅁免畁䑁䅅䅏ぁ䅁䅁䍄䉁䅁䅁䅂䅁䅁䅍䅄䅁䅁䅯朱䅅䅁䅯朵䅯䅁䅯兣䅑䅁䅅䅁䉁䅁䅁杄䵁䅁䅁䅍畁䑁䅙䅎㉁䅁䅁䍄䉁䅁䅁䅂䅁䅁䅍䅄䅁䅁䅯䄲䅁䅁䅯朶䅯䅁䅯兢䅑䅁䅅䅁䉁䅁䅁杄䵁䅁䅁䅍畁䑁䅣睎ぁ䅁䅁䍄䉁䅁䅁䅂䅁䅁䅍䅄䅁䅁䅯先䅅䅁䅯朶䅯䅁䅯兦䅑䅁䅅䅁䉁䅁䅁杄䵁䅁䅁䅍畁䑁䅕免㑁䅁䅁䍄䉁䅁䅁䅂䅁䅁䅍䅄䅁䅁䅯儯䅁䅁䅯朵䅯䅁䅯䄷䅯䅁䅅䅁䉁䅁䅁权䡂䅁䅁䍄䉁䅁䅁䅂䅁䅁䅍䅄䅁䅁䅯睲䅅䅁䅯朵䅯䅁䅯兢䅑䅁䅅䅁䉁䅁䅁杄䵁䅁䅁免畁䑁䅁䅏祁䅁䅁䍄䉁䅁䅁睁䅁䅁䅍䅄䅁䅁䅯杨䅅䅁䅯杇䅙䅁䅅䅁䉁䅁䅁权扁杂䅁䍄䉁䅁䅁䅂䅁䅁䅍䅄䅁䅁䅯睍䅁䅁䅯朷䅯䅁䅯睢䅑䅁䅅䅁䉁䅁䅁兂䅁䅁䅁䌴湅兑杷允䅁䅁䅍䅁䑁䅁䅷䅁䭁䑁䅁䅁䭁䉁䝧䅁䉁䅁䅁允䅁䅁䅯兏䅙䅁杷允䅁䅁䅑䅁䑁䅁䅷䅁䭁䍁䉙䅁䭁䉁䅅䅁䭁䅁䅕䅁䉁䅁䅁允䅁䅁䄴䅆䅁䑁䅅睍ㅁ䑁䅙䅍睁䑁䅁䅍睁䅁䅁䍄䉁䅁䅁䅂䅁䅁䅍䅄䅁䅁䅯杣䅅䅁䅯䅂䅁䅁䅯兂䅁䅁䅅䅁䉁䅁䅁兂䅁䅁䅁朳敨兑杷允䅁䅁䅍䅁䑁䅁䅷䅁䭁䑁䉧䅁䭁䍁䝑䅁䉁䅁䅁允䅁䅁䅯䅃䅣䅁杷允䅁䅁䅑䅁䑁䅁䅷䅁䭁䝁䉅䅁䭁佁䭣䅁䭁䡁䔰䅁䉁䅁䅁允䅁䅁䅕䉵䘶ㄶ㑇䕃䵁䅉䅅䅁䕁䅁䅁睁䵁䅁䅁权偄允䅁权潄权䅁权獄权䅁允䅁䅁䅅䅁䭁䕁䅣䅁䵁䅉䅅䅁䑁䅁䅁睁䵁䅁䅁权扂䅁䅁权流杂䅁允䅁䅁䅅䅁佁䅁䅷䅁㑁䑁䅍杌㍁䑁䅧䅁䵁䅉䅅䅁䕁䅁䅁睁䵁䅁䅁权硂䅁䅁权湄权䅁权療䅂䅁允䅁䅁䅅䅁䙁䵁㌯⭕汏祇䅆䍄䉁䅁䅁䅂䅁䅁䅍䅄䅁䅁䅯兗䅅䅁䅯朵䅯䅁䅯䅣䅑䅁䅅䅁䉁䅁䅁杄䵁䅁䅁免畁䑁䅉兏㍁䅁䅁䍄䉁䅁䅁䅂䅁䅁䅍䅄䅁䅁䅯杣䅅䅁䅯朷䅯䅁䅯䄷䅯䅁䅅䅁䉁䅁䅁权䡂䅁䅁䍄䉁䅁䅁䅂䅁䅁䅍䅄䅁䅁䅯睏䅁䅁䅯朶䅯䅁䅯兢䅑䅁䅅䅁䉁䅁䅁杄䵁䅁䅁免畁䑁䅅䅎㕁䅁䅁䍄䉁䅁䅁䅂䅁䅁䅍䅄䅁䅁䅯眵䅁䅁䅯儶䅯䅁䅯来䅑䅁䅅䅁䉁䅁䅁兂䅁䅁䅁䍯㑲䅑杷允䅁䅁䅑䅁䑁䅁䅷䅁䭁䕁䈸䅁䭁佁䬰䅁䭁佁䭷䅁䉁䅁䅁允䅁䅁䅯睒䅁䅁杷允䅁䅁䅍䅁䑁䅁䅷䅁䭁䍁䅷䅁䭁䉁䝯䅁䉁䅁䅁允䅁䅁䅯䅑䅙䅁杷允䅁䅁䅑䅁䑁䅁䅷䅁䭁乁䉧䅁䭁佁䬰䅁䭁䥁䕕䅁䉁䅁䅁允䅁䅁䅕穐敖歵䵫䐫䴸䅉䅅䅁䕁䅁䅁睁䵁䅁䅁权元允䅁权浄权䅁权䙃䅂䅁允䅁䅁䅅䅁佁䅁䅷䅁㉁䍁䄴兏ぁ䑁䅅䅁䵁䅉䅅䅁䕁䅁䅁睁䵁䅁䅁权瑃允䅁权晁杂䅁权杁杂䅁允䅁䅁䅅䅁䭁䩁䩁䅁䵁䅉䅅䅁䕁䅁䅁睁䵁䅁䅁权䵄允䅁权䉁杁䅁权䍁杁䅁允䅁䅁䅅䅁䙁䅁䉈䑈挱佮䅖䍄䉁䅁䅁䅂䅁䅁䅍䅄䅁䅁䅯杪䅅䅁䅯儶䅯䅁䅯全䅑䅁䅅䅁䉁䅁䅁兂䅁䅁䅁䉉散兑杷允䅁䅁䅍䅁䑁䅁䅷䅁䭁䩁䉕䅁䭁䉁䝷䅁䉁䅁䅁允䅁䅁䅯杙䅙䅁杷允䅁䅁䅑䅁䑁䅁䅷䅁䭁䥁䅑䅁䭁佁䭯䅁䭁䝁䔸䅁䉁䅁䅁允䅁䅁䄴䅄䅁䑁䅁杌穁䑁䅧兎䅁䅁杷允䅁䅁䅍䅁䑁䅁䅷䅁䭁䕁䅫䅁䭁䉁䝷䅁䉁䅁䅁允䅁䅁䅯杒䅣䅁杷允䅁䅁䅑䅁䑁䅁䅷䅁䭁䭁䅍䅁䭁佁䭙䅁䭁䥁䕕䅁䉁䅁䅁允䅁䅁䄴䅄䅁䑁䅁杌㕁䑁䅧兏䅁䅁杷允䅁䅁䅑䅁䑁䅁䅷䅁䭁䑁䉅䅁䭁佁䬰䅁䭁䝁䔰䅁䉁䅁䅁允䅁䅁䅕牘䩰䅄牉捁䵁䅉䅅䅁䑁䅁䅁睁䵁䅁䅁权啄允䅁权歁杂䅁允䅁䅁䅅䅁䭁佁䥑䅁䵁䅉䅅䅁䕁䅁䅁睁䵁䅁䅁权㝃允䅁权湄权䅁权㥂䅂䅁允䅁䅁䅅䅁䙁䡁⼰噎㘶卓䅊䍄䉁䅁䅁䅂䅁䅁䅍䅄䅁䅁䅯睐䅁䅁䅯朶䅯䅁䅯䅣䅑䅁䅅䅁䉁䅁䅁杄䵁䅁䅁䅍畁䑁䅙睎ぁ䅁䅁䍄䉁䅁䅁䅂䅁䅁䅍䅄䅁䅁䅯朴䅁䅁䅯眵䅯䅁䅯䅣䅑䅁䅅䅁䉁䅁䅁兂湄㘫确欰匳睶杷允䅁䅁䅑䅁䑁䅁䅷䅁䭁䅁䉁䅁䭁䅁䍅䅁䭁䅁䍍䅁䉁䅁䅁允䅁䅁䅕湏圱䨯捚歹䵁䅉䅅䅁䕁䅁䅁睁䵁䅁䅁权摂䅁䅁权瑄权䅁权獄权䅁允䅁䅁䅅䅁䭁䕁䅣䅁䵁䅉䅅䅁䑁䅁䅁睁䵁䅁䅁权噄允䅁权歁杂䅁允䅁䅁䅅䅁䭁䉁䕁䅁䵁䅉䅅䅁䕁䅁䅁睁䵁䅁䅁权桁䅁䅁权煄权䅁权獄权䅁允䅁䅁䅅䅁䭁䕁䅣䅁䵁䅉䅅䅁䕁䅁䅁睁䵁䅁䅁权奂䅁䅁权灄权䅁权獄权䅁允䅁䅁䅅䅁䭁䕁䅣䅁䵁䅉䅅䅁䕁䅁䅁睁䵁䅁䅁权䍂允䅁权潄权䅁权瑂䅂䅁允䅁䅁䅅䅁䭁䕁䅣䅁䵁䅉䅅䅁䕁䅁䅁睁䵁䅁䅁权奁允䅁权煄权䅁权療䅂䅁允䅁䅁䅅䅁佁䅁䅷䅁睁䍁䄴杍ぁ䑁䅍䅁䵁䅉䅅䅁䕁䅁䅁睁䵁䅁䅁权剄允䅁权瑄权䅁权瑂䅂䅁允䅁䅁䅅䅁䭁䕁䅣䅁䵁䅉䅅䅁䑁䅁䅁睁䵁䅁䅁权祃䅁䅁权捁杂䅁允䅁䅁䅅䅁䭁䕁䝅䅁䵁䅉䅅䅁䕁䅁䅁睁䵁䅁䅁权橁允䅁权湄权䅁权睂䅂䅁允䅁䅁䅅䅁䙁䕁䱓佢㝦晱⽕䍄䉁䅁䅁睁䅁䅁䅍䅄䅁䅁䅯杳䅁䅁䅯䅇䅙䅁䅅䅁䉁䅁䅁权㡂杂䅁䍄䉁䅁䅁䅂䅁䅁䅍䅄䅁䅁䅯䅧䅁䅁䅯眵䅯䅁䅯兢䅑䅁䅅䅁䉁䅁䅁权䡂䅁䅁䍄䉁䅁䅁䅂䅁䅁䅍䅄䅁䅁䅯兹䅁䅁䅯眵䅯䅁䅯䄷䅯䅁䅅䅁䉁䅁䅁权䡂䅁䅁䍄䉁䅁䅁䅂䅁䅁䅍䅄䅁䅁䅯睏䅅䅁䅯眶䅯䅁䅯兣䅑䅁䅅䅁䉁䅁䅁杄啁䅁䅁兎睁䑁䅍睎睁䑁䅉䅍㑁䑁䅅䅁䵁䅉䅅䅁䕁䅁䅁睁䵁䅁䅁权汃允䅁权牄权䅁权㥂䅂䅁允䅁䅁䅅䅁佁䉁䅙䅁硁䑁䅑䅎穁䑁䅙免ぁ䑁䅫李㉁䅁䅁䍄䉁䅁䅁䅂䅁䅁䅍䅄䅁䅁䅯村䅁䅁䅯眶䅯䅁䅯䅣䅑䅁䅅䅁䉁䅁䅁杄啁䅁䅁免ぁ䑁䅅免硁䑁䅫䅍睁䑁䅁䅁䵁䅉䅅䅁䕁䅁䅁睁䵁䅁䅁权灄䅁䅁权䕁䅁䅁权䕁杁䅁允䅁䅁䅅䅁䙁䅁䅁䅁慂浲䈹䍄䉁䅁䅁䅂䅁䅁䅍䅄䅁䅁䅯䅂䅅䅁䅯朶䅯䅁䅯䄷䅯䅁䅅䅁䉁䅁䅁权䡂䅁䅁䍄䉁䅁䅁䅂䅁䅁䅍䅄䅁䅁䅯䅪䅅䅁䅯儶䅯䅁䅯䄷䅯䅁䅅䅁䉁䅁䅁权䡂䅁䅁䍄䉁䅁䅁䅂䅁䅁䅍䅄䅁䅁䅯兇䅁䅁䅯䄶䅯䅁䅯兢䅑䅁䅅䅁䉁䅁䅁杄䭁䅁䅁免穁䍁䄴免䅁䅁杷允䅁䅁䅑䅁䑁䅁䅷䅁䭁䕁䈸䅁䭁䉁䅅䅁䭁䅁䅕䅁䉁䅁䅁允䅁䅁䄴䅆䅁䑁䅉杍睁䑁䅅䅏睁䑁䅑杍ぁ䅁䅁䍄䉁䅁䅁䅂䅁䅁䅍䅄䅁䅁䅯內䅁䅁䅯朶䅯䅁䅯兣䅑䅁䅅䅁䉁䅁䅁杄䵁䅁䅁杍畁䑁䅕免㉁䅁䅁䍄䉁䅁䅁䅂䅁䅁䅍䅄䅁䅁䅯兓䅁䅁䅯朵䅯䅁䅯睢䅑䅁䅅䅁䉁䅁䅁杄䵁䅁䅁䅍畁䑁䅕睎㍁䅁䅁䍄䉁䅁䅁䅂䅁䅁䅍䅄䅁䅁䅯杖䅅䅁䅯眵䅯䅁䅯兦䅑䅁䅅䅁䉁䅁䅁兂䵂㑎䉬䭙汕䅑杷允䅁䅁䅑䅁䑁䅁䅷䅁䭁䱁䅉䅁䭁佁䭳䅁䭁䝁䔰䅁䉁䅁䅁允䅁䅁䄴杅䅁䑁䅫李祁䑁䅁䅍睁䑁䅁䅍䅁䅁杷允䅁䅁䅑䅁䑁䅁䅷䅁䭁䵁䉣䅁䭁佁䭯䅁䭁䥁䕍䅁䉁䅁䅁允䅁䅁䄴䅄䅁䑁䅅杌㍁䑁䅍䅏䅁䅁杷允䅁䅁䅑䅁䑁䅁䅷䅁䭁偁䉣䅁䭁䉁䅅䅁䭁䅁䅕䅁䉁䅁䅁允䅁䅁䄴䅆䅁䑁䅫睍㑁䑁䅁䅍睁䑁䅁䅍睁䅁䅁䍄䉁䅁䅁䅂䅁䅁䅍䅄䅁䅁䅯睏䅁䅁䅯眵䅯䅁䅯全䅑䅁䅅䅁䉁䅁䅁兂㝂䭆䠵刴㍯䅑杷允䅁䅁䅑䅁䑁䅁䅷䅁䭁䡁䈸䅁䭁佁䭯䅁䭁佁䭷䅁䉁䅁䅁允䅁䅁䅯睒䅁䅁杷允䅁䅁䅑䅁䑁䅁䅷䅁䭁䱁䉑䅁䭁佁䭙䅁䭁䡁䕁䅁䉁䅁䅁允䅁䅁䄴䅄䅁䑁䅉杌祁䑁䅕免䅁䅁杷允䅁䅁䅑䅁䑁䅁䅷䅁䭁䵁䉣䅁䭁佁䭙䅁䭁䡁䔰䅁䉁䅁䅁允䅁䅁䄴䅄䅁䑁䅅杌睁䑁䅍䅏䅁䅁杷允䅁䅁䅑䅁䑁䅁䅷䅁䭁䉁䅉䅁䭁佁䬴䅁䭁䡁䕯䅁䉁䅁䅁允䅁䅁䅕䅁䅁乁䅁歊䵅䅉䅅䅁䕁䅁䅁睁䵁䅁䅁权㑃䅁䅁权剁䅁䅁权䙁䅁䅁允䅁䅁䅅䅁佁䉁䅑䅁硁䑁䅫杍睁䑁䅕䅏睁䑁䅁䅍䅁䅁杷允䅁䅁䅑䅁䑁䅁䅷䅁䭁䭁䉫䅁䭁佁䭧䅁䭁䥁䕕䅁䉁䅁䅁允䅁䅁䄴䅄䅁䑁䅉免畁䑁䅅睍䅁䅁杷允䅁䅁䅍䅁䑁䅁䅷䅁䭁䉁䅫䅁䭁䍁䝙䅁䉁䅁䅁允䅁䅁䄴䅄䅁䑁䅫䅍畁䑁䅙䅎䅁䅁杷允䅁䅁䅑䅁䑁䅁䅷䅁䭁佁䅁䅁䭁䉁䜸䅁䭁䍁䝁䅁䉁䅁䅁允䅁䅁䅯儫䅧䅁杷允䅁䅁䅑䅁䑁䅁䅷䅁䭁䕁䈰䅁䭁䉁䜸䅁䭁䍁䝁䅁䉁䅁䅁允䅁䅁䅯睺䅧䅁杷允䅁䅁䅑䅁䑁䅁䅷䅁䭁偁䉫䅁䭁佁䭫䅁䭁䥁䕍䅁䉁䅁䅁允䅁䅁䅕䅁䅁䅁䝁䕃䵅䅉䅅䅁䕁䅁䅁睁䵁䅁䅁权浂䅁䅁权潄权䅁权療䅂䅁允䅁䅁䅅䅁佁䅁䄴䅁穁䑁䅉杌㍁䑁䅍免䅁䅁杷允䅁䅁䅑䅁䑁䅁䅷䅁䭁偁䅯䅁䭁佁䬴䅁䭁䝁䔰䅁䉁䅁䅁允䅁䅁䅕䅁䅁䱁祪䕏䵅䅉䅅䅁䕁䅁䅁睁䵁䅁䅁权㥂允䅁权瑄权䅁权療䅂䅁允䅁䅁䅅䅁䙁䭁扡䍸睃杣䅆䍄䉁䅁䅁䅂䅁䅁䅍䅄䅁䅁䅯睧䅁䅁䅯朵䅯䅁䅯兢䅑䅁䅅䅁䉁䅁䅁杄䵁䅁䅁䅍畁䑁䅁兎㕁䅁䅁䍄䉁䅁䅁䅂䅁䅁䅍䅄䅁䅁䅯儷䅅䅁䅯眶䅯䅁䅯兣䅑䅁䅅䅁䉁䅁䅁杄啁䅁䅁睍㑁䑁䅁免睁䑁䅁䅍睁䑁䅁䅁䵁䅉䅅䅁䑁䅁䅁睁䵁䅁䅁权楄䅁䅁权流杂䅁允䅁䅁䅅䅁佁䅁䅯䅁㉁䑁䅅杌穁䅁䅁䍄䉁䅁䅁䅂䅁䅁䅍䅄䅁䅁䅯䅚䅁䅁䅯䄶䅯䅁䅯睢䅑䅁䅅䅁䉁䅁䅁杄佁䅁䅁杍㑁䍁䄴䅍睁䑁䅑䅁䵁䅉䅅䅁䕁䅁䅁睁䵁䅁䅁权䭂䅁䅁权瑄权䅁权䙃䅂䅁允䅁䅁䅅䅁䙁䉁畓⭒㙆偆⽷䍄䉁䅁䅁䅂䅁䅁䅍䅄䅁䅁䅯睇䅁䅁䅯眶䅯䅁䅯䄷䅯䅁䅅䅁䉁䅁䅁权䡂䅁䅁䍄䉁䅁䅁䅂䅁䅁䅍䅄䅁䅁䅯眳䅅䅁䅯眵䅯䅁䅯睧䅑䅁䅅䅁䉁䅁䅁兂㍂灶愸㥌礳睐杷允䅁䅁䅑䅁䑁䅁䅷䅁䭁䥁䉕䅁䭁佁䭳䅁䭁䡁䕁䅁䉁䅁䅁允䅁䅁䄴䅆䅁䑁䅉兎睁䑁䅕兏㑁䑁䅑䅍㉁䅁䅁䍄䉁䅁䅁睁䅁䅁䅍䅄䅁䅁䅯六䅅䅁䅯䅇䅙䅁䅅䅁䉁䅁䅁权㡂杂䅁䍄䉁䅁䅁䅂䅁䅁䅍䅄䅁䅁䅯兰䅅䅁䅯儷䅯䅁䅯睢䅑䅁䅅䅁䉁䅁䅁兂杂䍏儱婪灲睐杷允䅁䅁䅍䅁䑁䅁䅷䅁䭁䥁䈴䅁䭁䍁䝙䅁䉁䅁䅁允䅁䅁䄴䅄䅁䑁䅣睍畁䑁䅣䅎䅁䅁杷允䅁䅁䅑䅁䑁䅁䅷䅁䭁䍁䄰䅁䭁佁䭙䅁䭁䡁䕅䅁䉁䅁䅁允䅁䅁䅯睒䅁䅁杷允䅁䅁䅑䅁䑁䅁䅷䅁䭁䡁䅁䅁䭁佁䭙䅁䭁䡁䕯䅁䉁䅁䅁允䅁䅁䄴䅄䅁䑁䅅杌硁䑁䅑免䅁䅁杷允䅁䅁䅑䅁䑁䅁䅷䅁䭁䱁䄰䅁䭁佁䬴䅁䭁䝁䔸䅁䉁䅁䅁允䅁䅁䅕䅁䅁䑁昷歉䵅䅉䅅䅁䕁䅁䅁睁䵁䅁䅁权奂䅁䅁权畄权䅁权療䅂䅁允䅁䅁䅅䅁䙁䅁䅁䅁杄䉥䉖䍄䉁䅁䅁䅂䅁䅁䅍䅄䅁䅁䅯杌䅅䅁䅯眶䅯䅁䅯兢䅑䅁䅅䅁䉁䅁䅁权䡂䅁䅁䍄䉁䅁䅁䅂䅁䅁䅍䅄䅁䅁䅯杄䅅䅁䅯儶䅯䅁䅯兢䅑䅁䅅䅁䉁䅁䅁兂䅁䅁䅁䈰楧具杷允䅁䅁䅑䅁䑁䅁䅷䅁䭁䡁䈴䅁䭁佁䭫䅁䭁䝁䔰䅁䉁䅁䅁允䅁䅁䅯睒䅁䅁杷允䅁䅁䅑䅁䑁䅁䅷䅁䭁䉁䄴䅁䭁佁䭯䅁䭁䡁䕁䅁䉁䅁䅁允䅁䅁䄴䅄䅁䑁䅅杌睁䑁䅍杍䅁䅁杷允䅁䅁䅑䅁䑁䅁䅷䅁䭁䉁䉁䅁䭁佁䬰䅁䭁䥁䕍䅁䉁䅁䅁允䅁䅁䅕婤奍䙂余呺䴸䅉䅅䅁䕁䅁䅁睁䵁䅁䅁权塄䅁䅁权牄权䅁权療䅂䅁允䅁䅁䅅䅁佁䉁䅙䅁㍁䑁䅙䅏㑁䑁䅣李㍁䑁䅧睍祁䅁䅁䍄䉁䅁䅁䅂䅁䅁䅍䅄䅁䅁䅯杗䅅䅁䅯儶䅯䅁䅯䄷䅯䅁䅅䅁䉁䅁䅁权䡂䅁䅁䍄䉁䅁䅁䅂䅁䅁䅍䅄䅁䅁䅯䅲䅅䅁䅯朷䅯䅁䅯䄷䅯䅁䅅䅁䉁䅁䅁权䡂䅁䅁䍄䉁䅁䅁䅂䅁䅁䅍䅄䅁䅁䅯杋䅁䅁䅯朵䅯䅁䅯兣䅑䅁䅅䅁䉁䅁䅁杄䵁䅁䅁䅍畁䑁䅕䅎㍁䅁䅁䍄䉁䅁䅁䅂䅁䅁䅍䅄䅁䅁䅯䄯䅅䅁䅯朷䅯䅁䅯䄷䅯䅁䅅䅁䉁䅁䅁权䡂䅁䅁䍄䉁䅁䅁䅂䅁䅁䅍䅄䅁䅁䅯兊䅁䅁䅯眶䅯䅁䅯睢䅑䅁䅅䅁䉁䅁䅁杄啁䅁䅁杍㑁䑁䅁免祁䑁䅅䅍睁䑁䅁䅁䵁䅉䅅䅁䕁䅁䅁睁䵁䅁䅁权䑄允䅁权瑄权䅁权硂䅂䅁允䅁䅁䅅䅁䙁䑁積積積㡍⽍䍄䉁䅁䅁睁䅁䅁䅍䅄䅁䅁䅯䅵䅅䅁䅯䅈䅙䅁䅅䅁䉁䅁䅁权䡂杂䅁䍄䉁䅁䅁䅂䅁䅁䅍䅄䅁䅁䅯杍䅁䅁䅯朶䅯䅁䅯䅣䅑䅁䅅䅁䉁䅁䅁杄䵁䅁䅁䅍畁䑁䅕兎㑁䅁䅁䍄䉁䅁䅁䅂䅁䅁䅍䅄䅁䅁䅯杅䅅䅁䅯朵䅯䅁䅯睢䅑䅁䅅䅁䉁䅁䅁杄䵁䅁䅁免畁䑁䅍李祁䅁䅁䍄䉁䅁䅁睁䅁䅁䅍䅄䅁䅁䅯䅙䅅䅁䅯䅊䅙䅁䅅䅁䉁䅁䅁权兄䅃䅁䍄䉁䅁䅁䅂䅁䅁䅍䅄䅁䅁䅯督䅁䅁䅯儷䅯䅁䅯兢䅑䅁䅅䅁䉁䅁䅁兂㍃㕹潖楉潄睐杷允䅁䅁䅑䅁䑁䅁䅷䅁䭁䉁䉉䅁䭁佁䭣䅁䭁䥁䕕䅁䉁䅁䅁允䅁䅁䅕䬯确欰椱䕄䵁䅉䅅䅁䕁䅁䅁睁䵁䅁䅁权㥂允䅁权瑄权䅁权瑂䅂䅁允䅁䅁䅅䅁䙁䭁扡䍸睃杣䅆䍄䉁䅁䅁䅂䅁䅁䅍䅄䅁䅁䅯杲䅅䅁䅯朷䅯䅁䅯兦䅑䅁䅅䅁䉁䅁䅁兂䅁䅁䅁䕺楳兑杷允䅁䅁䅍䅁䑁䅁䅷䅁䭁䩁䅫䅁䭁䉁䝯䅁䉁䅁䅁允䅁䅁䅯睥䅙䅁杷允䅁䅁䅍䅁䑁䅁䅷䅁䭁䵁䅳䅁䭁䉁䝯䅁䉁䅁䅁允䅁䅁䅯䅐䅙䅁杷允䅁䅁䅑䅁䑁䅁䅷䅁䭁䅁䈴䅁䭁䅁䅑䅁䭁䅁䅕䅁䉁䅁䅁允䅁䅁䅕䅁䅁䉁卌ち䵅䅉䅅䅁䕁䅁䅁睁䵁䅁䅁权捂允䅁权潄权䅁权䙃䅂䅁允䅁䅁䅅䅁佁䅁䄴䅁祁䑁䅅杌㕁䑁䅫䅏䅁䅁杷允䅁䅁䅑䅁䑁䅁䅷䅁䭁䥁䈸䅁䭁佁䭫䅁䭁䥁䕍䅁䉁䅁䅁允䅁䅁䅕䅁䅁䝁㉄唫䵁䅉䅅䅁䕁䅁䅁睁䵁䅁䅁权祁䅁䅁权畄权䅁权獄权䅁允䅁䅁䅅䅁䭁䕁䅣䅁䵁䅉䅅䅁䕁䅁䅁睁䵁䅁䅁权婄允䅁权煄权䅁权獄权䅁允䅁䅁䅅䅁䭁䕁䅣䅁䵁䅉䅅䅁䕁䅁䅁睁䵁䅁䅁权䥃䅁䅁权牄权䅁权䑃䅂䅁允䅁䅁䅅䅁佁䉁䅑䅁㍁䑁䅅睎ㅁ䑁䅉䅎睁䑁䅁免䅁䅁杷允䅁䅁䅑䅁䑁䅁䅷䅁䭁䩁䉁䅁䭁佁䭧䅁䭁䡁䕅䅁䉁䅁䅁允䅁䅁䄴杄䅁䑁䅉李畁䑁䅍䅏㉁䅁䅁䍄䉁䅁䅁睁䅁䅁䅍䅄䅁䅁䅯儰䅁䅁䅯䅇䅙䅁䅅䅁䉁䅁䅁权䕂杂䅁䍄䉁䅁䅁䅂䅁䅁䅍䅄䅁䅁䅯朰䅁䅁䅯朵䅯䅁䅯兣䅑䅁䅅䅁䉁䅁䅁杄䵁䅁䅁免畁䑁䅙䅏ぁ䅁䅁䍄䉁䅁䅁䅂䅁䅁䅍䅄䅁䅁䅯䅎䅁䅁䅯儷䅯䅁䅯来䅑䅁䅅䅁䉁䅁䅁兂穂䩡瑈䑦琯睐杷允䅁䅁䅍䅁䑁䅁䅷䅁䭁䡁䅧䅁䭁䉁䜴䅁䉁䅁䅁允䅁䅁䅯眳䅣䅁杷允䅁䅁䅑䅁䑁䅁䅷䅁䭁䕁䅳䅁䭁佁䭳䅁䭁䥁䕍䅁䉁䅁䅁允䅁䅁䄴䅆䅁䑁䅕䅏祁䑁䅉杍ぁ䑁䅧睍㉁䅁䅁䍄䉁䅁䅁䅂䅁䅁䅍䅄䅁䅁䅯䅤䅅䅁䅯眶䅯䅁䅯全䅑䅁䅅䅁䉁䅁䅁杄啁䅁䅁免穁䑁䅕兏㉁䑁䅣䅍睁䑁䅁䅁䵁䅉䅅䅁䕁䅁䅁睁䵁䅁䅁权佂䅁䅁权煄权䅁权㥂䅂䅁允䅁䅁䅅䅁佁䅁䅯䅁硁䍁䄴睍穁䅁䅁䍄䉁䅁䅁䅂䅁䅁䅍䅄䅁䅁䅯兩䅁䅁䅯儷䅯䅁䅯睢䅑䅁䅅䅁䉁䅁䅁兂㕂匶硙䭃獹睐杷允䅁䅁䅑䅁䑁䅁䅷䅁䭁䙁䉁䅁䭁䅁䍅䅁䭁䅁䍕䅁䉁䅁䅁允䅁䅁䅕橆呧牣㙫唵䵁䅉䅅䅁䕁䅁䅁睁䵁䅁䅁权畂允䅁权瑄权䅁权瑂䅂䅁允䅁䅁䅅䅁䙁䑁敖歵䵫癁⽫䍄䉁䅁䅁䅂䅁䅁䅍䅄䅁䅁䅯杲䅅䅁䅯朶䅯䅁䅯来䅑䅁䅅䅁䉁䅁䅁杄䥁䅁䅁䅍畁䑁䅉䅁䵁䅉䅅䅁䕁䅁䅁睁䵁䅁䅁权ぁ允䅁权瑄权䅁权獄权䅁允䅁䅁䅅䅁䭁䕁䅣䅁䵁䅉䅅䅁䕁䅁䅁睁䵁䅁䅁权啃䅁䅁权浄权䅁权獄权䅁允䅁䅁䅅䅁䭁䕁䅣䅁䵁䅉䅅䅁䕁䅁䅁睁䵁䅁䅁权坂允䅁权畄权䅁权療䅂䅁允䅁䅁䅅䅁䙁䅁䅁䅁㑁䑯䉎䍄䉁䅁䅁䅂䅁䅁䅍䅄䅁䅁䅯睮䅁䅁䅯朵䅯䅁䅯兣䅑䅁䅅䅁䉁䅁䅁杄䵁䅁䅁䅍畁䑁䅉免㍁䅁䅁䍄䉁䅁䅁䅂䅁䅁䅍䅄䅁䅁䅯䅚䅁䅁䅯睈䅙䅁䅯䅉䅙䅁䅅䅁䉁䅁䅁权㑁杂䅁䍄䉁䅁䅁䅂䅁䅁䅍䅄䅁䅁䅯先䅅䅁䅯儷䅯䅁䅯兢䅑䅁䅅䅁䉁䅁䅁兂楂䙅㕧䵴卧䅷杷允䅁䅁䅑䅁䑁䅁䅷䅁䭁佁䉧䅁䭁佁䭯䅁䭁䝁䔸䅁䉁䅁䅁允䅁䅁䄴䅄䅁䑁䅅杌穁䑁䅅睍䅁䅁杷允䅁䅁䅍䅁䑁䅁䅷䅁䭁䅁䄰䅁䭁䉁䝧䅁䉁䅁䅁允䅁䅁䅯杓䅙䅁杷允䅁䅁䅑䅁䑁䅁䅷䅁䭁佁䉫䅁䭁佁䭯䅁䭁䡁䕁䅁䉁䅁䅁允䅁䅁䄴䅄䅁䑁䅁杌㍁䑁䅉睎䅁䅁杷允䅁䅁䅑䅁䑁䅁䅷䅁䭁䵁䄰䅁䭁佁䬰䅁䭁䡁䕅䅁䉁䅁䅁允䅁䅁䅕硥畓⭒㙈䕈䵁䅉䅅䅁䕁䅁䅁睁䵁䅁䅁权䑂䅁䅁权潄权䅁权䑃䅂䅁允䅁䅁䅅䅁佁䅁䄴䅁ㅁ䑁䅁杌㕁䑁䅅李䅁䅁杷允䅁䅁䅑䅁䑁䅁䅷䅁䭁䡁䄸䅁䭁佁䭳䅁䭁䥁䕍䅁䉁䅁䅁允䅁䅁䄴䅆䅁䑁䅑兏ぁ䑁䅁兎睁䑁䅣免睁䅁䅁䍄䉁䅁䅁䅂䅁䅁䅍䅄䅁䅁䅯睲䅁䅁䅯儷䅯䅁䅯兣䅑䅁䅅䅁䉁䅁䅁兂瑂⼵灵搸乌睐杷允䅁䅁䅑䅁䑁䅁䅷䅁䭁偁䉧䅁䭁佁䭣䅁䭁佁䭷䅁䉁䅁䅁允䅁䅁䅯睒䅁䅁杷允䅁䅁䅑䅁䑁䅁䅷䅁䭁䡁䅍䅁䭁䅁䍅䅁䭁䅁䍍䅁䉁䅁䅁允䅁䅁䅕婢橮⽊潢唯䵁䅉䅅䅁䕁䅁䅁睁䵁䅁䅁权䍄允䅁权煄权䅁权䑃䅂䅁允䅁䅁䅅䅁佁䅁䅷䅁睁䍁䄴䅎㉁䑁䅕䅁䵁䅉䅅䅁䕁䅁䅁睁䵁䅁䅁权偁䅁䅁权浄权䅁权㙂䅂䅁允䅁䅁䅅䅁佁䅁䅷䅁ぁ䍁䄴李硁䑁䅙䅁䵁䅉䅅䅁䕁䅁䅁睁䵁䅁䅁权㝁䅁䅁权牄权䅁权硂䅂䅁允䅁䅁䅅䅁佁䉁䅉䅁㑁䑁䅍䅍穁䑁䅉䅍睁䑁䅁䅁䵁䅉䅅䅁䕁䅁䅁睁䵁䅁䅁权楃允䅁权浄权䅁权㙂䅂䅁允䅁䅁䅅䅁佁䅁䅷䅁祁䍁䄴兎ぁ䑁䅅䅁䵁䅉䅅䅁䕁䅁䅁睁䵁䅁䅁权㝂䅁䅁权潄权䅁权硂䅂䅁允䅁䅁䅅䅁佁䅁䄴䅁祁䑁䅍杌睁䑁䅣免䅁䅁杷允䅁䅁䅑䅁䑁䅁䅷䅁䭁乁䄰䅁䭁佁䭣䅁䭁佁䭷䅁䉁䅁䅁允䅁䅁䅯睒䅁䅁杷允䅁䅁䅑䅁䑁䅁䅷䅁䭁䥁䅑䅁䭁佁䬴䅁䭁䡁䕯䅁䉁䅁䅁允䅁䅁䅕䅁䅁䝁乨き䵅䅉䅅䅁䕁䅁䅁睁䵁䅁䅁权䡁䅁䅁权牄权䅁权䑃䅂䅁允䅁䅁䅅䅁佁䉁䅙䅁硁䑁䅣睍ㅁ䑁䅍兎㍁䑁䅫䅏睁䅁䅁䍄䉁䅁䅁䅂䅁䅁䅍䅄䅁䅁䅯睚䅅䅁䅯眶䅯䅁䅯兣䅑䅁䅅䅁䉁䅁䅁杄坁䅁䅁免硁䑁䅫兎㑁䑁䅁睎穁䑁䅍免䅁䅁杷允䅁䅁䅍䅁䑁䅁䅷䅁䭁䵁䉯䅁䭁䍁䝙䅁䉁䅁䅁允䅁䅁䄴䅄䅁䑁䅙兏畁䑁䅁免䅁䅁杷允䅁䅁䅑䅁䑁䅁䅷䅁䭁䱁䉷䅁䭁佁䭙䅁䭁䡁䕯䅁䉁䅁䅁允䅁䅁䄴䅄䅁䑁䅍杌ㅁ䑁䅫䅏䅁䅁杷允䅁䅁䅑䅁䑁䅁䅷䅁䭁䑁䉅䅁䭁佁䬴䅁䭁䝁䔰䅁䉁䅁䅁允䅁䅁䅕䅁䅁䝁畩あ䵅䅉䅅䅁䕁䅁䅁睁䵁䅁䅁权慂䅁䅁权剁䅁䅁权䕁杁䅁允䅁䅁䅅䅁佁䉁䅑䅁祁䑁䅙䅍祁䑁䅁䅍睁䑁䅁䅍䅁䅁杷允䅁䅁䅑䅁䑁䅁䅷䅁䭁佁䅧䅁䭁佁䬰䅁䭁䡁䕁䅁䉁䅁䅁允䅁䅁䅕㡪ㅌ䙋偹啂䵁䅉䅅䅁䕁䅁䅁睁䵁䅁䅁权䍃允䅁权浄权䅁权睂䅂䅁允䅁䅁䅅䅁佁䅁䅷䅁硁䍁䄴䅏穁䑁䅑䅁䵁䅉䅅䅁䕁䅁䅁睁䵁䅁䅁权㕁䅁䅁权湄权䅁权獄权䅁允䅁䅁䅅䅁䭁䕁䅣䅁䵁䅉䅅䅁䕁䅁䅁睁䵁䅁䅁权㕃允䅁权浄权䅁权㙂䅂䅁允䅁䅁䅅䅁佁䅁䅷䅁ぁ䍁䄴䅍㑁䑁䅧䅁䵁䅉䅅䅁䕁䅁䅁睁䵁䅁䅁权硃䅁䅁权䉁杁䅁权䙁杁䅁允䅁䅁䅅䅁䙁偁䭃䠴别⽙䄵䍄䉁䅁䅁䅂䅁䅁䅍䅄䅁䅁䅯朶䅅䅁䅯充䅁䅁䅯兂䅁䅁䅅䅁䉁䅁䅁杄啁䅁䅁免㉁䑁䅁兎睁䑁䅁䅍睁䑁䅁䅁䵁䅉䅅䅁䕁䅁䅁睁䵁䅁䅁权畂䅁䅁权牄权䅁权療䅂䅁允䅁䅁䅅䅁佁䉁䅑䅁硁䑁䅙李硁䑁䅕睎穁䑁䅍睍䅁䅁杷允䅁䅁䅍䅁䑁䅁䅷䅁䭁䕁䉕䅁䭁䉁䜴䅁䉁䅁䅁允䅁䅁䅯兂䅧䅁杷允䅁䅁䅑䅁䑁䅁䅷䅁䭁乁䅯䅁䭁佁䭳䅁䭁䝁䔰䅁䉁䅁䅁允䅁䅁䄴䅆䅁䑁䅉睍ㅁ䑁䅁䅎睁䑁䅁䅍睁䅁䅁䍄䉁䅁䅁䅂䅁䅁䅍䅄䅁䅁䅯杳䅁䅁䅯䄶䅯䅁䅯睢䅑䅁䅅䅁䉁䅁䅁权䡂䅁䅁䍄䉁䅁䅁䅂䅁䅁䅍䅄䅁䅁䅯䅋䅅䅁䅯眶䅯䅁䅯来䅑䅁䅅䅁䉁䅁䅁杄啁䅁䅁睍㕁䑁䅣兎ㅁ䑁䅣兏㕁䑁䅧䅁䵁䅉䅅䅁䕁䅁䅁睁䵁䅁䅁权䕃䅁䅁权煄权䅁权䑃䅂䅁允䅁䅁䅅䅁佁䅁䅷䅁睁䍁䄴睍㉁䑁䅍䅁䵁䅉䅅䅁䕁䅁䅁睁䵁䅁䅁权噃䅁䅁权灄权䅁权㙂䅂䅁允䅁䅁䅅䅁䙁䅁䅁䅁㑄歭䉤䍄䉁䅁䅁䅂䅁䅁䅍䅄䅁䅁䅯睲䅁䅁䅯眵䅯䅁䅯䅣䅑䅁䅅䅁䉁䅁䅁兂杂搵楁⼲汫䅑杷允䅁䅁䅑䅁䑁䅁䅷䅁䭁乁䅕䅁䭁䉁䜸䅁䭁䍁䝁䅁䉁䅁䅁允䅁䅁䅯兏䅫䅁杷允䅁䅁䅑䅁䑁䅁䅷䅁䭁䉁䉣䅁䭁佁䭯䅁䭁䝁䔰䅁䉁䅁䅁允䅁䅁䅯睒䅁䅁杷允䅁䅁䅑䅁䑁䅁䅷䅁䭁䙁䉧䅁䭁䉁䜸䅁䭁䍁䝁䅁䉁䅁䅁允䅁䅁䅯杬䅣䅁杷允䅁䅁䅑䅁䑁䅁䅷䅁䭁䥁䉅䅁䭁佁䭙䅁䭁䥁䕕䅁䉁䅁䅁允䅁䅁䄴䅄䅁䑁䅅杌ぁ䑁䅕杍䅁䅁杷允䅁䅁䅑䅁䑁䅁䅷䅁䭁佁䉯䅁䭁佁䭳䅁䭁䡁䕯䅁䉁䅁䅁允䅁䅁䄴䅆䅁䑁䅅兎㕁䑁䅣䅍睁䑁䅁䅍睁䅁䅁䍄䉁䅁䅁睁䅁䅁䅍䅄䅁䅁䅯睊䅁䅁䅯杇䅙䅁䅅䅁䉁䅁䅁权㡁杂䅁䍄䉁䅁䅁䅂䅁䅁䅍䅄䅁䅁䅯睈䅁䅁䅯朵䅯䅁䅯䅣䅑䅁䅅䅁䉁䅁䅁杄䵁䅁䅁杍畁䑁䅑䅍㕁䅁䅁䍄䉁䅁䅁䅂䅁䅁䅍䅄䅁䅁䅯兏䅁䅁䅯朶䅯䅁䅯䅣䅑䅁䅅䅁䉁䅁䅁杄䵁䅁䅁䅍畁䑁䅫䅎硁䅁䅁䍄䉁䅁䅁䅂䅁䅁䅍䅄䅁䅁䅯䅳䅅䅁䅯朶䅯䅁䅯䅣䅑䅁䅅䅁䉁䅁䅁杄䵁䅁䅁䅍畁䑁䅉睍ぁ䅁䅁䍄䉁䅁䅁睁䅁䅁䅍䅄䅁䅁䅯杺䅅䅁䅯䅊䅙䅁䅅䅁䉁䅁䅁权允䅂䅁䍄䉁䅁䅁䅂䅁䅁䅍䅄䅁䅁䅯兌䅅䅁䅯朷䅯䅁䅯兦䅑䅁䅅䅁䉁䅁䅁兂䅁䅁䅁偍稰兑杷允䅁䅁䅑䅁䑁䅁䅷䅁䭁䭁䉍䅁䭁佁䭳䅁䭁䡁䕅䅁䉁䅁䅁允䅁䅁䄴䅆䅁䑁䅫䅏睁䑁䅣睍硁䑁䅫兎㕁䅁䅁䍄䉁䅁䅁䅂䅁䅁䅍䅄䅁䅁䅯睁䅁䅁䅯眶䅯䅁䅯䅣䅑䅁䅅䅁䉁䅁䅁杄啁䅁䅁杍㕁䑁䅅兎㑁䑁䅣睎睁䑁䅣䅁䵁䅉䅅䅁䕁䅁䅁睁䵁䅁䅁权㝁䅁䅁权潄权䅁权㙂䅂䅁允䅁䅁䅅䅁佁䅁䄴䅁穁䑁䅕杌㉁䑁䅉杍䅁䅁杷允䅁䅁䅑䅁䑁䅁䅷䅁䭁乁䅕䅁䭁佁䭙䅁䭁䥁䕕䅁䉁䅁䅁允䅁䅁䄴䅄䅁䑁䅁杌㕁䑁䅧䅏䅁䅁杷允䅁䅁䅑䅁䑁䅁䅷䅁䭁佁䉕䅁䭁佁䭫䅁䭁䡁䕅䅁䉁䅁䅁允䅁䅁䅕䅁䅁佁桄䕅䵅䅉䅅䅁䕁䅁䅁睁䵁䅁䅁权㡁䅁䅁权浄权䅁权硂䅂䅁允䅁䅁䅅䅁佁䅁䅷䅁祁䍁䄴䅍㕁䑁䅣䅁䵁䅉䅅䅁䑁䅁䅁睁䵁䅁䅁权㉃䅁䅁权捁杂䅁允䅁䅁䅅䅁䭁䡁䝑䅁䵁䅉䅅䅁䕁䅁䅁睁䵁䅁䅁权浂允䅁权灄权䅁权獄权䅁允䅁䅁䅅䅁䭁䕁䅣䅁䵁䅉䅅䅁䑁䅁䅁睁䵁䅁䅁权䵄䅁䅁权慁杂䅁允䅁䅁䅅䅁䭁䱁䝙䅁䵁䅉䅅䅁䑁䅁䅁睁䵁䅁䅁权桁允䅁权捁杂䅁允䅁䅁䅅䅁䭁䙁䝯䅁䵁䅉䅅䅁䕁䅁䅁睁䵁䅁䅁权ㅄ䅁䅁权畄权䅁权瑂䅂䅁允䅁䅁䅅䅁䙁䅁䅁䅁㉁楸䉨䍄䉁䅁䅁䅂䅁䅁䅍䅄䅁䅁䅯朰䅅䅁䅯儶䅯䅁䅯䅣䅑䅁䅅䅁䉁䅁䅁兂䅁䅁䅁䙍卣兑杷允䅁䅁䅑䅁䑁䅁䅷䅁䭁䡁䅁䅁䭁佁䭳䅁䭁䝁䔸䅁䉁䅁䅁允䅁䅁䄴䅆䅁䑁䅅杍ぁ䑁䅉兎穁䑁䅕免硁䅁䅁䍄䉁䅁䅁䅂䅁䅁䅍䅄䅁䅁䅯睚䅅䅁䅯儶䅯䅁䅯䄷䅯䅁䅅䅁䉁䅁䅁权䡂䅁䅁䍄䉁䅁䅁䅂䅁䅁䅍䅄䅁䅁䅯睰䅅䅁䅯朷䅯䅁䅯兦䅑䅁䅅䅁䉁䅁䅁兂䅁䅁䅁䅫睕兑杷允䅁䅁䅑䅁䑁䅁䅷䅁䭁䍁䉧䅁䭁佁䬰䅁䭁䝁䔰䅁䉁䅁䅁允䅁䅁䅕儷㝓䱕摳樸䴸䅉䅅䅁䕁䅁䅁睁䵁䅁䅁权瑃允䅁权煄权䅁权硂䅂䅁允䅁䅁䅅䅁佁䅁䅷䅁睁䍁䄴䅍㍁䑁䅙䅁䵁䅉䅅䅁䕁䅁䅁睁䵁䅁䅁权奁允䅁权瑄权䅁权硂䅂䅁允䅁䅁䅅䅁䙁佁潮䴴⭓瑪⽉䍄䉁䅁䅁䅂䅁䅁䅍䅄䅁䅁䅯䅷䅅䅁䅯眵䅯䅁䅯兦䅑䅁䅅䅁䉁䅁䅁兂偃癷潕䥘⬯睶杷允䅁䅁䅑䅁䑁䅁䅷䅁䭁䑁䉁䅁䭁佁䭯䅁䭁䡁䕅䅁䉁䅁䅁允䅁䅁䄴䅄䅁䑁䅁杌硁䑁䅙睎䅁䅁杷允䅁䅁䅍䅁䑁䅁䅷䅁䭁乁䅷䅁䭁䉁䜴䅁䉁䅁䅁允䅁䅁䅯睉䅧䅁杷允䅁䅁䅑䅁䑁䅁䅷䅁䭁佁䅉䅁䭁佁䭯䅁䭁䥁䕍䅁䉁䅁䅁允䅁䅁䄴䅄䅁䑁䅅杌ぁ䑁䅉睍䅁䅁杷允䅁䅁䅍䅁䑁䅁䅷䅁䭁䅁䉫䅁䭁䉁䝧䅁䉁䅁䅁允䅁䅁䅯兇䅙䅁杷允䅁䅁䅑䅁䑁䅁䅷䅁䭁䅁䉣䅁䭁佁䭧䅁䭁䡁䔰䅁䉁䅁䅁允䅁䅁䄴䅄䅁䑁䅑䅎畁䑁䅧睍䅁䅁杷允䅁䅁䅍䅁䑁䅁䅷䅁䭁䡁䉍䅁䭁䉁䜴䅁䉁䅁䅁允䅁䅁䅯公䅙䅁杷允䅁䅁䅑䅁䑁䅁䅷䅁䭁䵁䅯䅁䭁佁䭙䅁䭁䡁䕅䅁䉁䅁䅁允䅁䅁䄴䅄䅁䑁䅅杌ぁ䑁䅅睍䅁䅁杷允䅁䅁䅑䅁䑁䅁䅷䅁䭁乁䅙䅁䭁佁䬴䅁䭁䥁䕍䅁䉁䅁䅁允䅁䅁䅕䅁䅁䵁㑁ぇ䵅䅉䅅䅁䕁䅁䅁睁䵁䅁䅁权瑄䅁䅁权牄权䅁权瑂䅂䅁允䅁䅁䅅䅁佁䉁䅙䅁硁䑁䅁䅍睁䑁䅁䅍睁䑁䅁䅍睁䅁䅁䍄䉁䅁䅁䅂䅁䅁䅍䅄䅁䅁䅯杂䅅䅁䅯朶䅯䅁䅯睢䅑䅁䅅䅁䉁䅁䅁杄䵁䅁䅁䅍畁䑁䅫兎ㅁ䅁䅁䍄䉁䅁䅁䅂䅁䅁䅍䅄䅁䅁䅯兢䅅䅁䅯朶䅯䅁䅯䄷䅯䅁䅅䅁䉁䅁䅁权䡂䅁䅁䍄䉁䅁䅁䅂䅁䅁䅍䅄䅁䅁䅯免䅅䅁䅯朶䅯䅁䅯全䅑䅁䅅䅁䉁䅁䅁杄䵁䅁䅁䅍畁䑁䅫䅏㍁䅁䅁䍄䉁䅁䅁睁䅁䅁䅍䅄䅁䅁䅯䅗䅅䅁䅯杊䅙䅁䅅䅁䉁䅁䅁杄䵁䅁䅁李㕁䍁䄴睍硁䅁䅁䍄䉁䅁䅁䅂䅁䅁䅍䅄䅁䅁䅯六䅁䅁䅯䄶䅯䅁䅯睧䅑䅁䅅䅁䉁䅁䅁杄佁䅁䅁兎㉁䍁䄴免睁䑁䅙䅁䵁䅉䅅䅁䕁䅁䅁睁䵁䅁䅁权㙂允䅁权瑄权䅁权硂䅂䅁允䅁䅁䅅䅁䙁乁婨⽹㍆癬⽅䍄䉁䅁䅁睁䅁䅁䅍䅄䅁䅁䅯䅫䅅䅁䅯杊䅙䅁䅅䅁䉁䅁䅁杄䵁䅁䅁兏㑁䍁䄴兏㕁䅁䅁䍄䉁䅁䅁䅂䅁䅁䅍䅄䅁䅁䅯杗䅁䅁䅯眶䅯䅁䅯兢䅑䅁䅅䅁䉁䅁䅁权䡂䅁䅁䍄䉁䅁䅁䅂䅁䅁䅍䅄䅁䅁䅯䅗䅅䅁䅯朵䅯䅁䅯来䅑䅁䅅䅁䉁䅁䅁杄䵁䅁䅁免畁䑁䅅兎㍁䅁䅁䍄䉁䅁䅁䅂䅁䅁䅍䅄䅁䅁䅯杯䅅䅁䅯眶䅯䅁䅯兦䅑䅁䅅䅁䉁䅁䅁杄啁䅁䅁兎睁䑁䅙免祁䑁䅁免硁䑁䅉䅁䵁䅉䅅䅁䑁䅁䅁睁䵁䅁䅁权䑁䅁䅁权奁杂䅁允䅁䅁䅅䅁䭁䕁䝯䅁䵁䅉䅅䅁䕁䅁䅁睁䵁䅁䅁权䝃䅁䅁权剁䅁䅁权䕁杁䅁允䅁䅁䅅䅁佁䉁䅙䅁硁䑁䅉睍㉁䑁䅁䅍睁䑁䅁䅍睁䅁䅁䍄䉁䅁䅁䅂䅁䅁䅍䅄䅁䅁䅯児䅅䅁䅯朶䅯䅁䅯全䅑䅁䅅䅁䉁䅁䅁杄䵁䅁䅁䅍畁䑁䅕䅏ぁ䅁䅁䍄䉁䅁䅁䅂䅁䅁䅍䅄䅁䅁䅯睢䅅䅁䅯朶䅯䅁䅯全䅑䅁䅅䅁䉁䅁䅁杄䵁䅁䅁杍畁䑁䅁睎㍁䅁䅁䍄䉁䅁䅁睁䅁䅁䅍䅄䅁䅁䅯儴䅅䅁䅯䅇䅙䅁䅅䅁䉁䅁䅁权㕁杂䅁䍄䉁䅁䅁䅂䅁䅁䅍䅄䅁䅁䅯入䅅䅁䅯儷䅯䅁䅯兢䅑䅁䅅䅁䉁䅁䅁兂潃歸㍳啩㉈睐杷允䅁䅁䅑䅁䑁䅁䅷䅁䭁䡁䉫䅁䭁佁䭙䅁䭁䝁䔰䅁䉁䅁䅁允䅁䅁䄴䅄䅁䑁䅁杌㕁䑁䅫兎䅁䅁杷允䅁䅁䅑䅁䑁䅁䅷䅁䭁佁䈸䅁䭁佁䭙䅁䭁佁䭷䅁䉁䅁䅁允䅁䅁䅯睒䅁䅁杷允䅁䅁䅑䅁䑁䅁䅷䅁䭁䵁䄸䅁䭁佁䬰䅁䭁䡁䕅䅁䉁䅁䅁允䅁䅁䅕爫穒婎扲䐶䴸䅉䅅䅁䕁䅁䅁睁䵁䅁䅁权呄䅁䅁权畄权䅁权硂䅂䅁允䅁䅁䅅䅁䙁䅁䅁䅁元䍃䉸䍄䉁䅁䅁䅂䅁䅁䅍䅄䅁䅁䅯眸䅁䅁䅯朷䅯䅁䅯来䅑䅁䅅䅁䉁䅁䅁兂䅁䅁䅁佁䩅兑杷允䅁䅁䅑䅁䑁䅁䅷䅁䭁䵁䉫䅁䭁佁䭙䅁䭁䡁䕅䅁䉁䅁䅁允䅁䅁䄴䅄䅁䑁䅅杌穁䑁䅣杍䅁䅁杷允䅁䅁䅍䅁䑁䅁䅷䅁䭁䡁䅳䅁䭁䉁䜴䅁䉁䅁䅁允䅁䅁䅯兹䅙䅁杷允䅁䅁䅍䅁䑁䅁䅷䅁䭁䍁䉉䅁䭁䍁䝑䅁䉁䅁䅁允䅁䅁䅯䄱䅧䅁杷允䅁䅁䅑䅁䑁䅁䅷䅁䭁偁䄰䅁䭁䅁䍅䅁䭁䅁䍉䅁䉁䅁䅁允䅁䅁䅕び㕡穃慳唰䵁䅉䅅䅁䕁䅁䅁睁䵁䅁䅁权十允䅁权瑄权䅁权㥂䅂䅁允䅁䅁䅅䅁䙁䱁祂䩡瑈书⼸䍄䉁䅁䅁䅂䅁䅁䅍䅄䅁䅁䅯儴䅁䅁䅯充䅁䅁䅯䅂䅉䅁䅅䅁䉁䅁䅁杄啁䅁䅁李ㅁ䑁䅕䅍睁䑁䅁䅍睁䑁䅁䅁䵁䅉䅅䅁䕁䅁䅁睁䵁䅁䅁权浂允䅁权煄权䅁权瑂䅂䅁允䅁䅁䅅䅁佁䅁䅷䅁睁䍁䄴䅎㍁䑁䅙䅁䵁䅉䅅䅁䕁䅁䅁睁䵁䅁䅁权䑃䅁䅁权湄权䅁权㙂䅂䅁允䅁䅁䅅䅁䙁䅁楰杓穹䅆䄱䍄䉁䅁䅁䅂䅁䅁䅍䅄䅁䅁䅯䅒䅅䅁䅯朶䅯䅁䅯睧䅑䅁䅅䅁䉁䅁䅁杄䵁䅁䅁䅍畁䑁䅣䅏硁䅁䅁䍄䉁䅁䅁䅂䅁䅁䅍䅄䅁䅁䅯睦䅅䅁䅯儶䅯䅁䅯兢䅑䅁䅅䅁䉁䅁䅁兂䅁䅁䅁乧硌䅑杷允䅁䅁䅑䅁䑁䅁䅷䅁䭁䙁䅣䅁䭁佁䭣䅁䭁䝁䔰䅁䉁䅁䅁允䅁䅁䅕倹唳佥浫䕈䵁䅉䅅䅁䕁䅁䅁睁䵁䅁䅁权煃䅁䅁权煄权䅁权㥂䅂䅁允䅁䅁䅅䅁佁䅁䅷䅁睁䍁䄴睎ㅁ䑁䅑䅁䵁䅉䅅䅁䕁䅁䅁睁䵁䅁䅁权坄允䅁权潄权䅁权㙂䅂䅁允䅁䅁䅅䅁佁䅁䄴䅁硁䑁䅣杌㕁䑁䅣免䅁䅁杷允䅁䅁䅑䅁䑁䅁䅷䅁䭁偁䈴䅁䭁佁䭣䅁䭁䡁䕯䅁䉁䅁䅁允䅁䅁䅕㘴扗䍸睁う䵁䅉䅅䅁䑁䅁䅁睁䵁䅁䅁权奁䅁䅁权奁杂䅁允䅁䅁䅅䅁䭁䉁䝫䅁䵁䅉䅅䅁䑁䅁䅁睁䵁䅁䅁权剄允䅁权流杂䅁允䅁䅁䅅䅁佁䅁䅷䅁㍁䑁䅉杌㕁䑁䅣䅁䵁䅉䅅䅁䕁䅁䅁睁䵁䅁䅁权牂允䅁权煄权䅁权䙃䅂䅁允䅁䅁䅅䅁佁䅁䅷䅁睁䍁䄴李硁䑁䅍䅁䵁䅉䅅䅁䕁䅁䅁睁䵁䅁䅁权煃允䅁权瑄</t>
  </si>
  <si>
    <t>权䅁权㥂䅂䅁允䅁䅁䅅䅁䙁䕁杊搵楁㜲⽫䍄䉁䅁䅁䅂䅁䅁䅍䅄䅁䅁䅯睧䅁䅁䅯䅂䅁䅁䅯兂䅁䅁䅅䅁䉁䅁䅁兂䅁䅁䅁䨹䅤兑杷允䅁䅁䅑䅁䑁䅁䅷䅁䭁䱁䉣䅁䭁佁䭙䅁䭁佁䭷䅁䉁䅁䅁允䅁䅁䅯睒䅁䅁杷允䅁䅁䅍䅁䑁䅁䅷䅁䭁䵁䉑䅁䭁䍁䝙䅁䉁䅁䅁允䅁䅁䄴䅄䅁䑁䅫免畁䑁䅕睎䅁䅁杷允䅁䅁䅑䅁䑁䅁䅷䅁䭁䵁䅅䅁䭁䉁䅅䅁䭁䅁䍑䅁䉁䅁䅁允䅁䅁䄴杆䅁䑁䅅䅏祁䑁䅫杍ㅁ䑁䅁䅍睁䑁䅁䅁䵁䅉䅅䅁䑁䅁䅁睁䵁䅁䅁权奁䅁䅁权歁杂䅁允䅁䅁䅅䅁䭁䉁䕁䅁䵁䅉䅅䅁䕁䅁䅁睁䵁䅁䅁权扄允䅁权浄权䅁权睂䅂䅁允䅁䅁䅅䅁佁䅁䅷䅁ぁ䍁䄴䅍硁䑁䅙䅁䵁䅉䅅䅁䕁䅁䅁睁䵁䅁䅁权扁䅁䅁权瑄权䅁权㥂䅂䅁允䅁䅁䅅䅁䙁䩁㔵朶䴲佨⽳䍄䉁䅁䅁睁䅁䅁䅍䅄䅁䅁䅯䅕䅅䅁䅯䅊䅙䅁䅅䅁䉁䅁䅁权ㅂ元䅁䍄䉁䅁䅁䅂䅁䅁䅍䅄䅁䅁䅯䅐䅅䅁䅯朷䅯䅁䅯睢䅑䅁䅅䅁䉁䅁䅁兂䅁䅁䅁䕁汲䅑杷允䅁䅁䅑䅁䑁䅁䅷䅁䭁䱁䉕䅁䭁佁䬰䅁䭁佁䭷䅁䉁䅁䅁允䅁䅁䅯睒䅁䅁杷允䅁䅁䅑䅁䑁䅁䅷䅁䭁䍁䉅䅁䭁佁䭫䅁䭁䝁䔰䅁䉁䅁䅁允䅁䅁䅕䅁䅁䍁灁ぇ䵅䅉䅅䅁䕁䅁䅁睁䵁䅁䅁权乂允䅁权畄权䅁权㥂䅂䅁允䅁䅁䅅䅁䙁䅁䅁䅁杂剄䉂䍄䉁䅁䅁䅂䅁䅁䅍䅄䅁䅁䅯睷䅅䅁䅯朶䅯䅁䅯兣䅑䅁䅅䅁䉁䅁䅁杄䵁䅁䅁免畁䑁䅁䅍ぁ䅁䅁䍄䉁䅁䅁䅂䅁䅁䅍䅄䅁䅁䅯兪䅁䅁䅯朶䅯䅁䅯睢䅑䅁䅅䅁䉁䅁䅁杄䵁䅁䅁免畁䑁䅁李㕁䅁䅁䍄䉁䅁䅁䅂䅁䅁䅍䅄䅁䅁䅯東䅁䅁䅯朶䅯䅁䅯䄷䅯䅁䅅䅁䉁䅁䅁权䡂䅁䅁䍄䉁䅁䅁睁䅁䅁䅍䅄䅁䅁䅯䄸䅁䅁䅯杈䅙䅁䅅䅁䉁䅁䅁权晄睂䅁䍄䉁䅁䅁睁䅁䅁䅍䅄䅁䅁䅯公䅅䅁䅯杈䅙䅁䅅䅁䉁䅁䅁权穃睂䅁䍄䉁䅁䅁䅂䅁䅁䅍䅄䅁䅁䅯朷䅁䅁䅯朵䅯䅁䅯兦䅑䅁䅅䅁䉁䅁䅁杄䵁䅁䅁免畁䑁䅕兏穁䅁䅁䍄䉁䅁䅁䅂䅁䅁䅍䅄䅁䅁䅯䄷䅅䅁䅯儷䅯䅁䅯睢䅑䅁䅅䅁䉁䅁䅁兂䥁䉲慸䑚塶睐杷允䅁䅁䅑䅁䑁䅁䅷䅁䭁䍁䉣䅁䭁佁䬴䅁䭁䥁䕍䅁䉁䅁䅁允䅁䅁䅕䅁䅁䡁啔啑䵅䅉䅅䅁䑁䅁䅁睁䵁䅁䅁权灃允䅁权敁杂䅁允䅁䅁䅅䅁䭁䅁䡁䅁䵁䅉䅅䅁䕁䅁䅁睁䵁䅁䅁权睄䅁䅁权䭁䅁䅁权䕁杁䅁允䅁䅁䅅䅁䙁䕁杊搵楁眲䄵䍄䉁䅁䅁䅂䅁䅁䅍䅄䅁䅁䅯䄸䅁䅁䅯䄶䅯䅁䅯睧䅑䅁䅅䅁䉁䅁䅁杄佁䅁䅁免㍁䍁䄴李睁䑁䅑䅁䵁䅉䅅䅁䕁䅁䅁睁䵁䅁䅁权䕃䅁䅁权浄权䅁权䙃䅂䅁允䅁䅁䅅䅁佁䅁䅷䅁硁䍁䄴睍睁䑁䅙䅁䵁䅉䅅䅁䕁䅁䅁睁䵁䅁䅁权剃允䅁权畄权䅁权䙃䅂䅁允䅁䅁䅅䅁䙁䅁䅁䅁兂栲䈹䍄䉁䅁䅁䅂䅁䅁䅍䅄䅁䅁䅯朹䅁䅁䅯朶䅯䅁䅯兢䅑䅁䅅䅁䉁䅁䅁杄䵁䅁䅁䅍畁䑁䅙睍祁䅁䅁䍄䉁䅁䅁䅂䅁䅁䅍䅄䅁䅁䅯朹䅁䅁䅯儷䅯䅁䅯䄷䅯䅁䅅䅁䉁䅁䅁权䡂䅁䅁䍄䉁䅁䅁䅂䅁䅁䅍䅄䅁䅁䅯免䅅䅁䅯䄶䅯䅁䅯睢䅑䅁䅅䅁䉁䅁䅁杄䵁䅁䅁䅎ぁ䍁䄴杍㕁䅁䅁䍄䉁䅁䅁䅂䅁䅁䅍䅄䅁䅁䅯杶䅅䅁䅯儷䅯䅁䅯睧䅑䅁䅅䅁䉁䅁䅁兂潂敫㠱穐㡘睐杷允䅁䅁䅑䅁䑁䅁䅷䅁䭁䙁䄴䅁䭁佁䭯䅁䭁䝁䔸䅁䉁䅁䅁允䅁䅁䄴䅄䅁䑁䅁杌祁䑁䅣杍䅁䅁杷允䅁䅁䅑䅁䑁䅁䅷䅁䭁䵁䅷䅁䭁佁䬴䅁䭁䡁䔰䅁䉁䅁䅁允䅁䅁䅕䅁䅁䝁⭂歉䵅䅉䅅䅁䕁䅁䅁睁䵁䅁䅁权硁允䅁权牄权䅁权睂䅂䅁允䅁䅁䅅䅁佁䉁䅉䅁祁䑁䅑睎ㅁ䑁䅍䅍睁䑁䅁䅁䵁䅉䅅䅁䕁䅁䅁睁䵁䅁䅁权乂允䅁权瑄权䅁权䑃䅂䅁允䅁䅁䅅䅁䭁䕁䅣䅁䵁䅉䅅䅁䕁䅁䅁睁䵁䅁䅁权楁䅁䅁权晁杂䅁权杁杂䅁允䅁䅁䅅䅁䭁䍁䥯䅁䵁䅉䅅䅁䕁䅁䅁睁䵁䅁䅁权㉄䅁䅁权畄权䅁权瑂䅂䅁允䅁䅁䅅䅁䭁䕁䅣䅁䵁䅉䅅䅁䕁䅁䅁睁䵁䅁䅁权䙄允䅁权牄权䅁权䙃䅂䅁允䅁䅁䅅䅁佁䉁䅑䅁硁䑁䅁睍硁䑁䅑杍㑁䑁䅁兎䅁䅁杷允䅁䅁䅑䅁䑁䅁䅷䅁䭁䵁䉷䅁䭁佁䭳䅁䭁䡁䕅䅁䉁䅁䅁允䅁䅁䄴䅆䅁䑁䅍睍穁䑁䅍䅍硁䑁䅫免㉁䅁䅁䍄䉁䅁䅁睁䅁䅁䅍䅄䅁䅁䅯內䅁䅁䅯䅇䅙䅁䅅䅁䉁䅁䅁权䕂杂䅁䍄䉁䅁䅁䅂䅁䅁䅍䅄䅁䅁䅯䅙䅁䅁䅯朶䅯䅁䅯䅣䅑䅁䅅䅁䉁䅁䅁杄䵁䅁䅁免畁䑁䅅免㉁䅁䅁䍄䉁䅁䅁睁䅁䅁䅍䅄䅁䅁䅯党䅅䅁䅯䅊䅙䅁䅅䅁䉁䅁䅁权䍂元䅁䍄䉁䅁䅁䅂䅁䅁䅍䅄䅁䅁䅯睡䅅䅁䅯朶䅯䅁䅯䄷䅯䅁䅅䅁䉁䅁䅁权䡂䅁䅁䍄䉁䅁䅁䅂䅁䅁䅍䅄䅁䅁䅯䅸䅁䅁䅯䄶䅯䅁䅯睢䅑䅁䅅䅁䉁䅁䅁杄佁䅁䅁免睁䍁䄴䅍祁䑁䅉䅁䵁䅉䅅䅁䕁䅁䅁睁䵁䅁䅁权㑄䅁䅁权浄权䅁权㥂䅂䅁允䅁䅁䅅䅁佁䅁䅷䅁硁䍁䄴兎㕁䑁䅍䅁䵁䅉䅅䅁䕁䅁䅁睁䵁䅁䅁权硁允䅁权灄权䅁权療䅂䅁允䅁䅁䅅䅁䙁䅁䅁䅁奂䅫䉂䍄䉁䅁䅁䅂䅁䅁䅍䅄䅁䅁䅯䄷䅁䅁䅯儷䅯䅁䅯䅣䅑䅁䅅䅁䉁䅁䅁兂㍁啩杆搵噁䅷杷允䅁䅁䅑䅁䑁䅁䅷䅁䭁䡁䈸䅁䭁佁䬰䅁䭁䝁䔰䅁䉁䅁䅁允䅁䅁䅕癣灵䄷慉䐸䴸䅉䅅䅁䑁䅁䅁睁䵁䅁䅁权睁允䅁权歁杂䅁允䅁䅁䅅䅁䭁䉁䕁䅁䵁䅉䅅䅁䕁䅁䅁睁䵁䅁䅁权㉁䅁䅁权牄权䅁权睂䅂䅁允䅁䅁䅅䅁佁䉁䅉䅁㑁䑁䅣睎睁䑁䅍䅍睁䑁䅁䅁䵁䅉䅅䅁䕁䅁䅁睁䵁䅁䅁权捃䅁䅁权牄权䅁权硂䅂䅁允䅁䅁䅅䅁佁䉁䅑䅁穁䑁䅕免硁䑁䅍䅏穁䑁䅧䅎䅁䅁杷允䅁䅁䅑䅁䑁䅁䅷䅁䭁偁䅉䅁䭁佁䬰䅁䭁䡁䕁䅁䉁䅁䅁允䅁䅁䅕椹捨㡪ㅌ樫䴸䅉䅅䅁䕁䅁䅁睁䵁䅁䅁权煄允䅁权潄权䅁权睂䅂䅁允䅁䅁䅅䅁佁䅁䄴䅁祁䑁䅧杌㉁䑁䅕杍䅁䅁杷允䅁䅁䅑䅁䑁䅁䅷䅁䭁偁䅕䅁䭁佁䭯䅁䭁䥁䕕䅁䉁䅁䅁允䅁䅁䄴䅄䅁䑁䅅杌ぁ䑁䅑免䅁䅁杷允䅁䅁䅑䅁䑁䅁䅷䅁䭁䱁䈸䅁䭁佁䬰䅁䭁䝁䔸䅁䉁䅁䅁允䅁䅁䅕児塲㍯㥁樹䴸䅉䅅䅁䕁䅁䅁睁䵁䅁䅁权牃䅁䅁权潄权䅁权獄权䅁允䅁䅁䅅䅁䭁䕁䅣䅁䵁䅉䅅䅁䕁䅁䅁睁䵁䅁䅁权㉃䅁䅁权瑄权䅁权䑃䅂䅁允䅁䅁䅅䅁䙁䥁堲桢䑋乷⽉䍄䉁䅁䅁䅂䅁䅁䅍䅄䅁䅁䅯杇䅅䅁䅯眶䅯䅁䅯睧䅑䅁䅅䅁䉁䅁䅁杄啁䅁䅁杍穁䑁䅕兎硁䑁䅍䅍睁䑁䅅䅁䵁䅉䅅䅁䕁䅁䅁睁䵁䅁䅁权硃允䅁权畄权䅁权䙃䅂䅁允䅁䅁䅅䅁䙁䅁䅁䅁允䍌䉒䍄䉁䅁䅁䅂䅁䅁䅍䅄䅁䅁䅯䅔䅁䅁䅯朷䅯䅁䅯睢䅑䅁䅅䅁䉁䅁䅁兂䅁䅁䅁牔浑兑杷允䅁䅁䅑䅁䑁䅁䅷䅁䭁䥁䅫䅁䭁䅁䅑䅁䭁䅁䍑䅁䉁䅁䅁允䅁䅁䅕䅁䅁佁䵬歗䵅䅉䅅䅁䕁䅁䅁睁䵁䅁䅁权湄允䅁权瑄权䅁权瑂䅂䅁允䅁䅁䅅䅁䙁佁版畩䙭畺⽧䍄䉁䅁䅁䅂䅁䅁䅍䅄䅁䅁䅯䅙䅁䅁䅯儷䅯䅁䅯来䅑䅁䅅䅁䉁䅁䅁兂⭄䠱灪癊煅䅷杷允䅁䅁䅑䅁䑁䅁䅷䅁䭁乁䅕䅁䭁佁䭧䅁䭁䡁䕁䅁䉁䅁䅁允䅁䅁䄴杄䅁䑁䅍睍畁䑁䅧李㑁䅁䅁䍄䉁䅁䅁䅂䅁䅁䅍䅄䅁䅁䅯杵䅅䅁䅯朵䅯䅁䅯兦䅑䅁䅅䅁䉁䅁䅁杄䵁䅁䅁免畁䑁䅫兏ㅁ䅁䅁䍄䉁䅁䅁睁䅁䅁䅍䅄䅁䅁䅯眫䅁䅁䅯䅈䅙䅁䅅䅁䉁䅁䅁权獄杂䅁䍄䉁䅁䅁䅂䅁䅁䅍䅄䅁䅁䅯杉䅁䅁䅯儷䅯䅁䅯兢䅑䅁䅅䅁䉁䅁䅁兂摁浗㝑〳氯睐杷允䅁䅁䅑䅁䑁䅁䅷䅁䭁䱁䅑䅁䭁佁䭯䅁䭁䥁䕕䅁䉁䅁䅁允䅁䅁䄴䅄䅁䑁䅁杌硁䑁䅣杍䅁䅁杷允䅁䅁䅍䅁䑁䅁䅷䅁䭁䙁䅍䅁䭁䉁䝧䅁䉁䅁䅁允䅁䅁䅯䅒䅙䅁杷允䅁䅁䅑䅁䑁䅁䅷䅁䭁乁䉯䅁䭁佁䭫䅁䭁䝁䔸䅁䉁䅁䅁允䅁䅁䅕䅁䅁䥁偂歁䵅䅉䅅䅁䕁䅁䅁睁䵁䅁䅁权䝂䅁䅁权畄权䅁权獄权䅁允䅁䅁䅅䅁䭁䕁䅣䅁䵁䅉䅅䅁䕁䅁䅁睁䵁䅁䅁权癃允䅁权潄权䅁权療䅂䅁允䅁䅁䅅䅁佁䅁䄴䅁硁䑁䅧杌ㅁ䑁䅫睎䅁䅁杷允䅁䅁䅍䅁䑁䅁䅷䅁䭁䑁䄰䅁䭁䉁䝷䅁䉁䅁䅁允䅁䅁䅯兹䅧䅁杷允䅁䅁䅑䅁䑁䅁䅷䅁䭁䍁䈰䅁䭁佁䭯䅁䭁䝁䔸䅁䉁䅁䅁允䅁䅁䄴䅄䅁䑁䅁杌ㅁ䑁䅉䅏䅁䅁杷允䅁䅁䅑䅁䑁䅁䅷䅁䭁䙁䉯䅁䭁佁䭫䅁䭁䡁䔰䅁䉁䅁䅁允䅁䅁䅕䅁䅁䕁䑃捃䵅䅉䅅䅁䕁䅁䅁睁䵁䅁䅁权㥂允䅁权牄权䅁权獄权䅁允䅁䅁䅅䅁䭁䕁䅣䅁䵁䅉䅅䅁䕁䅁䅁睁䵁䅁䅁权䑃允䅁权浄权䅁权䙃䅂䅁允䅁䅁䅅䅁佁䅁䅷䅁睁䍁䄴䅏穁䑁䅧䅁䵁䅉䅅䅁䕁䅁䅁睁䵁䅁䅁权祄允䅁权浄权䅁权硂䅂䅁允䅁䅁䅅䅁佁䅁䅯䅁硁䍁䄴䅍㉁䅁䅁䍄䉁䅁䅁䅂䅁䅁䅍䅄䅁䅁䅯兏䅁䅁䅯朵䅯䅁䅯睢䅑䅁䅅䅁䉁䅁䅁杄䵁䅁䅁杍畁䑁䅉䅍㉁䅁䅁䍄䉁䅁䅁䅂䅁䅁䅍䅄䅁䅁䅯村䅅䅁䅯朵䅯䅁䅯来䅑䅁䅅䅁䉁䅁䅁杄䵁䅁䅁免畁䑁䅁䅏ぁ䅁䅁䍄䉁䅁䅁䅂䅁䅁䅍䅄䅁䅁䅯兘䅁䅁䅯朶䅯䅁䅯䄷䅯䅁䅅䅁䉁䅁䅁权䡂䅁䅁䍄䉁䅁䅁䅂䅁䅁䅍䅄䅁䅁䅯杈䅁䅁䅯朶䅯䅁䅯来䅑䅁䅅䅁䉁䅁䅁杄䵁䅁䅁免畁䑁䅁䅎㕁䅁䅁䍄䉁䅁䅁䅂䅁䅁䅍䅄䅁䅁䅯睃䅁䅁䅯朶䅯䅁䅯全䅑䅁䅅䅁䉁䅁䅁杄䵁䅁䅁杍畁䑁䅅䅏祁䅁䅁䍄䉁䅁䅁䅂䅁䅁䅍䅄䅁䅁䅯兮䅁䅁䅯眶䅯䅁䅯兣䅑䅁䅅䅁䉁䅁䅁杄啁䅁䅁睎祁䑁䅫睎ㅁ䑁䅍䅍睁䑁䅁䅁䵁䅉䅅䅁䕁䅁䅁睁䵁䅁䅁权祃䅁䅁权牄权䅁权療䅂䅁允䅁䅁䅅䅁佁䉁䅉䅁㕁䑁䅣杍祁䑁䅁免ㅁ䑁䅧䅁䵁䅉䅅䅁䑁䅁䅁睁䵁䅁䅁权婂允䅁权流杂䅁允䅁䅁䅅䅁佁䅁䅷䅁㍁䑁䅕杌穁䑁䅑䅁䵁䅉䅅䅁䕁䅁䅁睁䵁䅁䅁权汁䅁䅁权潄权䅁权療䅂䅁允䅁䅁䅅䅁佁䅁䄴䅁硁䑁䅍杌ㅁ䑁䅉䅎䅁䅁杷允䅁䅁䅑䅁䑁䅁䅷䅁䭁䵁䅅䅁䭁佁䭯䅁䭁䝁䔰䅁䉁䅁䅁允䅁䅁䄴䅄䅁䑁䅁杌ㅁ䑁䅁杍䅁䅁杷允䅁䅁䅑䅁䑁䅁䅷䅁䭁乁䅕䅁䭁佁䬴䅁䭁䡁䕯䅁䉁䅁䅁允䅁䅁䅕䅁䅁䝁䙭づ䵅䅉䅅䅁䕁䅁䅁睁䵁䅁䅁权䑃允䅁权瑄权䅁权䙃䅂䅁允䅁䅁䅅䅁䙁䙁乃㉬匴祷䅎䍄䉁䅁䅁䅂䅁䅁䅍䅄䅁䅁䅯䅇䅅䅁䅯䄶䅯䅁䅯䅣䅑䅁䅅䅁䉁䅁䅁杄佁䅁䅁杍硁䍁䄴兏硁䑁䅙䅁䵁䅉䅅䅁䕁䅁䅁睁䵁䅁䅁权㍁䅁䅁权牄权䅁权䑃䅂䅁允䅁䅁䅅䅁佁䉁䅙䅁祁䑁䅕兏㑁䑁䅁䅍睁䑁䅁䅍睁䅁䅁䍄䉁䅁䅁䅂䅁䅁䅍䅄䅁䅁䅯杴䅁䅁䅯朵䅯䅁䅯睧䅑䅁䅅䅁䉁䅁䅁杄䵁䅁䅁杍畁䑁䅅李祁䅁䅁䍄䉁䅁䅁䅂䅁䅁䅍䅄䅁䅁䅯䅇䅅䅁䅯充䅁䅁䅯䅂䅉䅁䅅䅁䉁䅁䅁杄啁䅁䅁䅎ぁ䑁䅍免㕁䑁䅣杍㍁䑁䅧䅁䵁䅉䅅䅁䕁䅁䅁睁䵁䅁䅁权䕂允䅁权煄权䅁权㙂䅂䅁允䅁䅁䅅䅁佁䅁䅷䅁睁䍁䄴䅏祁䑁䅉䅁䵁䅉䅅䅁䕁䅁䅁睁䵁䅁䅁权䅂䅁䅁权潄权䅁权㙂䅂䅁允䅁䅁䅅䅁佁䅁䄴䅁ㅁ䑁䅁杌穁䑁䅅免䅁䅁杷允䅁䅁䅑䅁䑁䅁䅷䅁䭁䍁䉕䅁䭁佁䭯䅁䭁佁䭷䅁䉁䅁䅁允䅁䅁䅯睒䅁䅁杷允䅁䅁䅑䅁䑁䅁䅷䅁䭁佁䅣䅁䭁佁䭯䅁䭁䥁䕕䅁䉁䅁䅁允䅁䅁䄴䅄䅁䑁䅁杌硁䑁䅍兏䅁䅁杷允䅁䅁䅍䅁䑁䅁䅷䅁䭁䝁䅧䅁䭁䍁䝑䅁䉁䅁䅁允䅁䅁䅯杂䅣䅁杷允䅁䅁䅑䅁䑁䅁䅷䅁䭁䭁䅳䅁䭁佁䭧䅁䭁䝁䔰䅁䉁䅁䅁允䅁䅁䄴䅄䅁䑁䅉免畁䑁䅫李䅁䅁杷允䅁䅁䅑䅁䑁䅁䅷䅁䭁䡁䅫䅁䭁佁䬰䅁䭁䝁䔸䅁䉁䅁䅁允䅁䅁䅕〳丫㉬匴穷䴸䅉䅅䅁䕁䅁䅁睁䵁䅁䅁权䱃䅁䅁权潄权䅁权㥂䅂䅁允䅁䅁䅅䅁佁䅁䄴䅁硁䑁䅑杌ㅁ䑁䅕李䅁䅁杷允䅁䅁䅑䅁䑁䅁䅷䅁䭁䭁䉉䅁䭁佁䭯䅁䭁䝁䔰䅁䉁䅁䅁允䅁䅁䄴䅄䅁䑁䅁杌㑁䑁䅫杍䅁䅁杷允䅁䅁䅑䅁䑁䅁䅷䅁䭁佁䉷䅁䭁佁䭳䅁䭁䡁䕅䅁䉁䅁䅁允䅁䅁䄴杅䅁䑁䅫䅏㑁䑁䅁䅏睁䑁䅁䅍䅁䅁杷允䅁䅁䅑䅁䑁䅁䅷䅁䭁乁䄰䅁䭁佁䬰䅁䭁䝁䔰䅁䉁䅁䅁允䅁䅁䅯睒䅁䅁杷允䅁䅁䅑䅁䑁䅁䅷䅁䭁䵁䅫䅁䭁佁䬴䅁䭁䡁䕁䅁䉁䅁䅁允䅁䅁䅕䅁䅁䥁牁䔫䵁䅉䅅䅁䕁䅁䅁睁䵁䅁䅁权慄䅁䅁权浄权䅁权瑂䅂䅁允䅁䅁䅅䅁佁䅁䅷䅁硁䍁䄴兎祁䑁䅕䅁䵁䅉䅅䅁䕁䅁䅁睁䵁䅁䅁权摁允䅁权煄权䅁权硂䅂䅁允䅁䅁䅅䅁佁䅁䅷䅁睁䍁䄴兎㉁䑁䅑䅁䵁䅉䅅䅁䕁䅁䅁睁䵁䅁䅁权穃允䅁权灄权䅁权獄权䅁允䅁䅁䅅䅁䭁䕁䅣䅁䵁䅉䅅䅁䕁䅁䅁睁䵁䅁䅁权㉂䅁䅁权浄权䅁权睂䅂䅁允䅁䅁䅅䅁佁䅁䅷䅁硁䍁䄴䅎㕁䑁䅍䅁䵁䅉䅅䅁䕁䅁䅁睁䵁䅁䅁权ㅃ允䅁权牄权䅁权睂䅂䅁允䅁䅁䅅䅁佁䉁䅙䅁硁䑁䅉兏㍁䑁䅫睍睁䑁䅣兏祁䅁䅁䍄䉁䅁䅁睁䅁䅁䅍䅄䅁䅁䅯䅤䅁䅁䅯䅊䅙䅁䅅䅁䉁䅁䅁权坄䅃䅁䍄䉁䅁䅁䅂䅁䅁䅍䅄䅁䅁䅯兢䅅䅁䅯儷䅯䅁䅯䄷䅯䅁䅅䅁䉁䅁䅁权䡂䅁䅁䍄䉁䅁䅁睁䅁䅁䅍䅄䅁䅁䅯杺䅁䅁䅯杇䅙䅁䅅䅁䉁䅁䅁权扁杂䅁䍄䉁䅁䅁䅂䅁䅁䅍䅄䅁䅁䅯䄰䅁䅁䅯眶䅯䅁䅯睧䅑䅁䅅䅁䉁䅁䅁杄啁䅁䅁䅎睁䑁䅑睍㉁䑁䅣免祁䑁䅕䅁䵁䅉䅅䅁䕁䅁䅁睁䵁䅁䅁权兂䅁䅁权晁杂䅁权杁杂䅁允䅁䅁䅅䅁䭁乁䤴䅁䵁䅉䅅䅁䕁䅁䅁睁䵁䅁䅁权䭁允䅁权晁杂䅁权杁杂䅁允䅁䅁䅅䅁䭁乁䥣䅁䵁䅉䅅䅁䕁䅁䅁睁䵁䅁䅁权婂允䅁权䕁䅁䅁权䕁杁䅁允䅁䅁䅅䅁䙁䅁䅁䅁噁䤫䈹䍄䉁䅁䅁䅂䅁䅁䅍䅄䅁䅁䅯元䅅䅁䅯朵䅯䅁䅯兢䅑䅁䅅䅁䉁䅁䅁权䡂䅁䅁䍄䉁䅁䅁睁䅁䅁䅍䅄䅁䅁䅯䄵䅁䅁䅯杈䅙䅁䅅䅁䉁䅁䅁权瑄杂䅁䍄䉁䅁䅁䅂䅁䅁䅍䅄䅁䅁䅯杬䅁䅁䅯朵䅯䅁䅯全䅑䅁䅅䅁䉁䅁䅁杄䵁䅁䅁免畁䑁䅁䅍祁䅁䅁䍄䉁䅁䅁䅂䅁䅁䅍䅄䅁䅁䅯兯䅁䅁䅯䅂䅁䅁䅯䅂䅉䅁䅅䅁䉁䅁䅁兂䅁䅁䅁杘㌱兑杷允䅁䅁䅑䅁䑁䅁䅷䅁䭁偁䉅䅁䭁佁䬴䅁䭁䝁䔰䅁䉁䅁䅁允䅁䅁䅯睒䅁䅁杷允䅁䅁䅑䅁䑁䅁䅷䅁䭁䥁䄴䅁䭁佁䭧䅁䭁䝁䔸䅁䉁䅁䅁允䅁䅁䄴杄䅁䑁䅉䅎畁䑁䅧䅎㕁䅁䅁䍄䉁䅁䅁䅂䅁䅁䅍䅄䅁䅁䅯朷䅁䅁䅯䄶䅯䅁䅯兢䅑䅁䅅䅁䉁䅁䅁权䡂䅁䅁䍄䉁䅁䅁䅂䅁䅁䅍䅄䅁䅁䅯䅵䅅䅁䅯眶䅯䅁䅯䅣䅑䅁䅅䅁䉁䅁䅁杄啁䅁䅁杍穁䑁䅍睍㍁䑁䅙䅍睁䑁䅁䅁䵁䅉䅅䅁䕁䅁䅁睁䵁䅁䅁权㙃允䅁权牄权䅁权䙃䅂䅁允䅁䅁䅅䅁佁䉁䅉䅁ㅁ䑁䅍李祁䑁䅉䅍ㅁ䑁䅁䅁䵁䅉䅅䅁䕁䅁䅁睁䵁䅁䅁权⽃允䅁权牄权䅁权䙃䅂䅁允䅁䅁䅅䅁佁䉁䅙䅁祁䑁䅁兎硁䑁䅣䅍㍁䑁䅣䅎硁䅁䅁䍄䉁䅁䅁睁䅁䅁䅍䅄䅁䅁䅯䄴䅁䅁䅯杇䅙䅁䅅䅁䉁䅁䅁权坄杂䅁䍄䉁䅁䅁䅂䅁䅁䅍䅄䅁䅁䅯睶䅁䅁䅯眶䅯䅁䅯来䅑䅁䅅䅁䉁䅁䅁杄啁䅁䅁睍睁䑁䅙䅎㍁䑁䅍睍ぁ䑁䅫䅁䵁䅉䅅䅁䕁䅁䅁睁䵁䅁䅁权瑄䅁䅁权畄权䅁权硂䅂䅁允䅁䅁䅅䅁䙁䅁䅁䅁啃欵䉴䍄䉁䅁䅁䅂䅁䅁䅍䅄䅁䅁䅯杵䅅䅁䅯眶䅯䅁䅯睢䅑䅁䅅䅁䉁䅁䅁杄十䅁䅁兎穁䑁䅙睎睁䑁䅕䅎㕁䅁䅁䍄䉁䅁䅁䅂䅁䅁䅍䅄䅁䅁䅯䅆䅁䅁䅯儷䅯䅁䅯睧䅑䅁䅅䅁䉁䅁䅁兂䡃瑆佮ㄹ呐睐杷允䅁䅁䅑䅁䑁䅁䅷䅁䭁佁䉧䅁䭁佁䭯䅁䭁䡁䕅䅁䉁䅁䅁允䅁䅁䄴䅄䅁䑁䅅杌硁䑁䅕杍䅁䅁杷允䅁䅁䅍䅁䑁䅁䅷䅁䭁䑁䉉䅁䭁䉁䝯䅁䉁䅁䅁允䅁䅁䅯睇䅙䅁杷允䅁䅁䅑䅁䑁䅁䅷䅁䭁䥁䉑䅁䭁佁䭯䅁䭁䡁䔰䅁䉁䅁䅁允䅁䅁䄴䅄䅁䑁䅁杌㉁䑁䅍兏䅁䅁杷允䅁䅁䅑䅁䑁䅁䅷䅁䭁䉁䅙䅁䭁佁䬰䅁䭁䥁䕍䅁䉁䅁䅁允䅁䅁䅕䬯确欰礱㡓䵁䅉䅅䅁䕁䅁䅁睁䵁䅁䅁权硁允䅁权灄权䅁权硂䅂䅁允䅁䅁䅅䅁䙁䅁䅁䅁元癪䄱䍄䉁䅁䅁䅂䅁䅁䅍䅄䅁䅁䅯睸䅅䅁䅯朵䅯䅁䅯睢䅑䅁䅅䅁䉁䅁䅁杄䵁䅁䅁免畁䑁䅁䅏㉁䅁䅁䍄䉁䅁䅁睁䅁䅁䅍䅄䅁䅁䅯䅨䅁䅁䅯杇䅙䅁䅅䅁䉁䅁䅁权敂杂䅁䍄䉁䅁䅁䅂䅁䅁䅍䅄䅁䅁䅯睆䅁䅁䅯儷䅯䅁䅯睧䅑䅁䅅䅁䉁䅁䅁兂塁挲㌷㉕呍䅑杷允䅁䅁䅑䅁䑁䅁䅷䅁䭁䭁䅕䅁䭁佁䭙䅁䭁䡁䔰䅁䉁䅁䅁允䅁䅁䄴䅄䅁䑁䅅杌㍁䑁䅧睍䅁䅁杷允䅁䅁䅑䅁䑁䅁䅷䅁䭁佁䅕䅁䭁佁䭧䅁䭁䝁䔰䅁䉁䅁䅁允䅁䅁䅯睒䅁䅁杷允䅁䅁䅑䅁䑁䅁䅷䅁䭁䭁䉧䅁䭁佁䭫䅁䭁䝁䔸䅁䉁䅁䅁允䅁䅁䅕䅁䅁䵁あ啅䵅䅉䅅䅁䑁䅁䅁睁䵁䅁䅁权㡂允䅁权奁杂䅁允䅁䅁䅅䅁䭁䍁䜰䅁䵁䅉䅅䅁䕁䅁䅁睁䵁䅁䅁权䍃䅁䅁权灄权䅁权療䅂䅁允䅁䅁䅅䅁䙁䅁䅁䅁㡂䕉䉎䍄䉁䅁䅁䅂䅁䅁䅍䅄䅁䅁䅯杭䅁䅁䅯䄶䅯䅁䅯来䅑䅁䅅䅁䉁䅁䅁权䡂䅁䅁䍄䉁䅁䅁䅂䅁䅁䅍䅄䅁䅁䅯睭䅁䅁䅯朶䅯䅁䅯睢䅑䅁䅅䅁䉁䅁䅁杄䵁䅁䅁䅍畁䑁䅑睎ㅁ䅁䅁䍄䉁䅁䅁䅂䅁䅁䅍䅄䅁䅁䅯杴䅁䅁䅯朶䅯䅁䅯䄷䅯䅁䅅䅁䉁䅁䅁权䡂䅁䅁䍄䉁䅁䅁䅂䅁䅁䅍䅄䅁䅁䅯杴䅁䅁䅯朷䅯䅁䅯睢䅑䅁䅅䅁䉁䅁䅁兂䅁䅁䅁䱃摷兑杷允䅁䅁䅑䅁䑁䅁䅷䅁䭁䭁䉧䅁䭁佁䭯䅁䭁䡁䔰䅁䉁䅁䅁允䅁䅁䄴䅄䅁䑁䅁杌ぁ䑁䅣杍䅁䅁杷允䅁䅁䅍䅁䑁䅁䅷䅁䭁䝁䉁䅁䭁䍁䝙䅁䉁䅁䅁允䅁䅁䄴䅄䅁䑁䅙兏畁䑁䅍䅏䅁䅁杷允䅁䅁䅑䅁䑁䅁䅷䅁䭁䱁䅉䅁䭁佁䭯䅁䭁䡁䔰䅁䉁䅁䅁允䅁䅁䄴䅄䅁䑁䅁杌睁䑁䅫兎䅁䅁杷允䅁䅁䅑䅁䑁䅁䅷䅁䭁䥁䅯䅁䭁佁䭯䅁䭁䡁䕯䅁䉁䅁䅁允䅁䅁䄴䅄䅁䑁䅁杌ㅁ䑁䅫李䅁䅁杷允䅁䅁䅑䅁䑁䅁䅷䅁䭁䅁䉅䅁䭁佁䬰䅁䭁佁䭷䅁䉁䅁䅁允䅁䅁䅯睒䅁䅁杷允䅁䅁䅑䅁䑁䅁䅷䅁䭁䕁䉣䅁䭁佁䭣䅁䭁䡁䕅䅁䉁䅁䅁允䅁䅁䅕婧䑖㉩湸う䵁䅉䅅䅁䕁䅁䅁睁䵁䅁䅁权桁允䅁权湄权䅁权睂䅂䅁允䅁䅁䅅䅁䙁䉁癳匳䝑剁䅰䍄䉁䅁䅁䅂䅁䅁䅍䅄䅁䅁䅯睔䅅䅁䅯睈䅙䅁䅯䅉䅙䅁䅅䅁䉁䅁䅁权摂权䅁䍄䉁䅁䅁䅂䅁䅁䅍䅄䅁䅁䅯杄䅁䅁䅯儶䅯䅁䅯䄷䅯䅁䅅䅁䉁䅁䅁权䡂䅁䅁䍄䉁䅁䅁䅂䅁䅁䅍䅄䅁䅁䅯睯䅅䅁䅯睈䅙䅁䅯䅉䅙䅁䅅䅁䉁䅁䅁权䅂元䅁䍄䉁䅁䅁睁䅁䅁䅍䅄䅁䅁䅯䅄䅁䅁䅯杊䅙䅁䅅䅁䉁䅁䅁杄佁䅁䅁免睁䑁䅧杌㕁䑁䅕䅁䵁䅉䅅䅁䑁䅁䅁睁䵁䅁䅁权牃允䅁权敁杂䅁允䅁䅁䅅䅁䭁䭁䝉䅁䵁䅉䅅䅁䕁䅁䅁睁䵁䅁䅁权捁䅁䅁权煄权䅁权硂䅂䅁允䅁䅁䅅䅁佁䅁䅷䅁睁䍁䄴免㍁䑁䅍䅁䵁䅉䅅䅁䕁䅁䅁睁䵁䅁䅁权⭂允䅁权潄权䅁权獄权䅁允䅁䅁䅅䅁䭁䕁䅣䅁䵁䅉䅅䅁䕁䅁䅁睁䵁䅁䅁权灂䅁䅁权灄权䅁权睂䅂䅁允䅁䅁䅅䅁䙁䅁䅁䅁奄穱䉸䍄䉁䅁䅁䅂䅁䅁䅍䅄䅁䅁䅯兎䅁䅁䅯䄶䅯䅁䅯睢䅑䅁䅅䅁䉁䅁䅁杄佁䅁䅁免㑁䍁䄴兏ぁ䑁䅫䅁䵁䅉䅅䅁䕁䅁䅁睁䵁䅁䅁权㕁䅁䅁权煄权䅁权獄权䅁允䅁䅁䅅䅁䭁䕁䅣䅁䵁䅉䅅䅁䕁䅁䅁睁䵁䅁䅁权䡁䅁䅁权湄权䅁权瑂䅂䅁允䅁䅁䅅䅁䭁䕁䅣䅁䵁䅉䅅䅁䕁䅁䅁睁䵁䅁䅁权牄䅁䅁权瑄权䅁权硂䅂䅁允䅁䅁䅅䅁䙁䩁婱婭婭晭⽕䍄䉁䅁䅁䅂䅁䅁䅍䅄䅁䅁䅯杗䅅䅁䅯䅂䅁䅁䅯兂䅁䅁䅅䅁䉁䅁䅁兂䅁䅁䅁佲扊兑杷允䅁䅁䅍䅁䑁䅁䅷䅁䭁䉁䅧䅁䭁䍁䝙䅁䉁䅁䅁允䅁䅁䄴䅄䅁䑁䅣兏畁䑁䅁睍䅁䅁杷允䅁䅁䅑䅁䑁䅁䅷䅁䭁䍁䉣䅁䭁佁䭳䅁䭁䝁䔰䅁䉁䅁䅁允䅁䅁䄴䅆䅁䑁䅕䅏㉁䑁䅁䅍睁䑁䅁䅍睁䅁䅁䍄䉁䅁䅁睁䅁䅁䅍䅄䅁䅁䅯杬䅅䅁䅯杈䅙䅁䅅䅁䉁䅁䅁权䩂杂䅁䍄䉁䅁䅁䅂䅁䅁䅍䅄䅁䅁䅯睎䅁䅁䅯儷䅯䅁䅯全䅑䅁䅅䅁䉁䅁䅁兂兂婪畤潅児睐杷允䅁䅁䅑䅁䑁䅁䅷䅁䭁䝁䉷䅁䭁佁䭣䅁䭁䥁䕕䅁䉁䅁䅁允䅁䅁䅕䙅㕧䵴㉧啋䵁䅉䅅䅁䕁䅁䅁睁䵁䅁䅁权坁允䅁权湄权䅁权硂䅂䅁允䅁䅁䅅䅁䙁䙁余扌摋ひ䅎䍄䉁䅁䅁䅂䅁䅁䅍䅄䅁䅁䅯儲䅅䅁䅯䄶䅯䅁䅯来䅑䅁䅅䅁䉁䅁䅁杄佁䅁䅁免穁䍁䄴睎穁䑁䅣䅁䵁䅉䅅䅁䑁䅁䅁睁䵁䅁䅁权⭄䅁䅁权歁杂䅁允䅁䅁䅅䅁䭁䉁䕁䅁䵁䅉䅅䅁䕁䅁䅁睁䵁䅁䅁权䱁䅁䅁权灄权䅁权硂䅂䅁允䅁䅁䅅䅁䙁䅁䅁䅁䅃䉅䉊䍄䉁䅁䅁䅂䅁䅁䅍䅄䅁䅁䅯兡䅅䅁䅯䄶䅯䅁䅯全䅑䅁䅅䅁䉁䅁䅁杄佁䅁䅁䅎ㅁ䍁䄴李祁䑁䅕䅁䵁䅉䅅䅁䕁䅁䅁睁䵁䅁䅁权㕃允䅁权瑄权䅁权㥂䅂䅁允䅁䅁䅅䅁䙁䝁剩堷⽷慎⼴䍄䉁䅁䅁䅂䅁䅁䅍䅄䅁䅁䅯材䅁䅁䅯朵䅯䅁䅯兦䅑䅁䅅䅁䉁䅁䅁杄䵁䅁䅁免畁䑁䅁兏㍁䅁䅁䍄䉁䅁䅁䅂䅁䅁䅍䅄䅁䅁䅯其䅁䅁䅯朶䅯䅁䅯䄷䅯䅁䅅䅁䉁䅁䅁权䡂䅁䅁䍄䉁䅁䅁睁䅁䅁䅍䅄䅁䅁䅯䅇䅅䅁䅯䅇䅙䅁䅅䅁䉁䅁䅁权㡂杂䅁䍄䉁䅁䅁䅂䅁䅁䅍䅄䅁䅁䅯睺䅁䅁䅯朶䅯䅁䅯䄷䅯䅁䅅䅁䉁䅁䅁权䡂䅁䅁䍄䉁䅁䅁睁䅁䅁䅍䅄䅁䅁䅯䅶䅁䅁䅯䅇䅙䅁䅅䅁䉁䅁䅁权㕁杂䅁䍄䉁䅁䅁䅂䅁䅁䅍䅄䅁䅁䅯䅈䅁䅁䅯儶䅯䅁䅯睢䅑䅁䅅䅁䉁䅁䅁兂䅁䅁䅁䡙匴兑杷允䅁䅁䅑䅁䑁䅁䅷䅁䭁偁䅳䅁䭁佁䭣䅁䭁䝁䔰䅁䉁䅁䅁允䅁䅁䅯睒䅁䅁杷允䅁䅁䅑䅁䑁䅁䅷䅁䭁䕁䅧䅁䭁佁䭯䅁䭁䡁䕯䅁䉁䅁䅁允䅁䅁䄴䅄䅁䑁䅅杌㉁䑁䅉兏䅁䅁杷允䅁䅁䅑䅁䑁䅁䅷䅁䭁䥁䅣䅁䭁佁䭧䅁䭁䡁䔰䅁䉁䅁䅁允䅁䅁䄴杄䅁䑁䅙兎畁䑁䅫杍㑁䅁䅁䍄䉁䅁䅁䅂䅁䅁䅍䅄䅁䅁䅯朸䅅䅁䅯朷䅯䅁䅯兦䅑䅁䅅䅁䉁䅁䅁兂䅁䅁䅁䱉杙具杷允䅁䅁䅍䅁䑁䅁䅷䅁䭁䅁䅣䅁䭁䉁䝷䅁䉁䅁䅁允䅁䅁䅯睒䅙䅁杷允䅁䅁䅑䅁䑁䅁䅷䅁䭁䅁䉑䅁䭁佁䭯䅁䭁䡁䕅䅁䉁䅁䅁允䅁䅁䄴䅄䅁䑁䅅杌ㅁ䑁䅫杍䅁䅁杷允䅁䅁䅑䅁䑁䅁䅷䅁䭁䥁䉁䅁䭁佁䭳䅁䭁䡁䔰䅁䉁䅁䅁允䅁䅁䄴䅆䅁䑁䅕䅏㑁䑁䅑䅍睁䑁䅁䅍睁䅁䅁䍄䉁䅁䅁䅂䅁䅁䅍䅄䅁䅁䅯兎䅁䅁䅯䄶䅯䅁䅯兦䅑䅁䅅䅁䉁䅁䅁杄佁䅁䅁免㍁䍁䄴䅍穁䑁䅑䅁䵁䅉䅅䅁䕁䅁䅁睁䵁䅁䅁权㕂䅁䅁权湄权䅁权㙂䅂䅁允䅁䅁䅅䅁䙁䭁䝪穓䩥剷䅖䍄䉁䅁䅁䅂䅁䅁䅍䅄䅁䅁䅯兪䅅䅁䅯䄶䅯䅁䅯睧䅑䅁䅅䅁䉁䅁䅁杄佁䅁䅁免㕁䍁䄴李㉁䑁䅣䅁䵁䅉䅅䅁䕁䅁䅁睁䵁䅁䅁权剂䅁䅁权牄权䅁权䙃䅂䅁允䅁䅁䅅䅁佁䉁䅑䅁祁䑁䅅兏ぁ䑁䅫䅍睁䑁䅁䅍䅁䅁杷允䅁䅁䅑䅁䑁䅁䅷䅁䭁佁䅙䅁䭁佁䭧䅁䭁䡁䔰䅁䉁䅁䅁允䅁䅁䄴䅅䅁䍁䄰免㍁䍁䄴䅎睁䑁䅕䅁䵁䅉䅅䅁䕁䅁䅁睁䵁䅁䅁权獁允䅁权畄权䅁权㥂䅂䅁允䅁䅁䅅䅁䙁䅁䅁䅁杂䍢䉘䍄䉁䅁䅁䅂䅁䅁䅍䅄䅁䅁䅯杊䅁䅁䅯儷䅯䅁䅯兦䅑䅁䅅䅁䉁䅁䅁权敂䅄䅁䍄䉁䅁䅁䅂䅁䅁䅍䅄䅁䅁䅯睄䅅䅁䅯眶䅯䅁䅯䅣䅑䅁䅅䅁䉁䅁䅁杄坁䅁䅁免ぁ䑁䅣䅍睁䑁䅁䅎睁䑁䅍睎䅁䅁杷允䅁䅁䅑䅁䑁䅁䅷䅁䭁乁䉙䅁䭁佁䭫䅁䭁佁䭷䅁䉁䅁䅁允䅁䅁䅯睒䅁䅁杷允䅁䅁䅍䅁䑁䅁䅷䅁䭁䉁䄴䅁䭁䍁䝙䅁䉁䅁䅁允䅁䅁䄴䅄䅁䑁䅫李畁䑁䅙䅏䅁䅁杷允䅁䅁䅑䅁䑁䅁䅷䅁䭁䉁䄸䅁䭁佁䭣䅁䭁佁䭷䅁䉁䅁䅁允䅁䅁䅯睒䅁䅁杷允䅁䅁䅑䅁䑁䅁䅷䅁䭁䡁䉁䅁䭁佁䭯䅁䭁䡁䕯䅁䉁䅁䅁允䅁䅁䄴䅄䅁䑁䅅杌㕁䑁䅙杍䅁䅁杷允䅁䅁䅍䅁䑁䅁䅷䅁䭁䕁䈰䅁䭁䉁䝧䅁䉁䅁䅁允䅁䅁䅯䅑䅙䅁杷允䅁䅁䅑䅁䑁䅁䅷䅁䭁䙁䄰䅁䭁佁䭙䅁䭁䥁䕍䅁䉁䅁䅁允䅁䅁䄴䅄䅁䑁䅁杌㍁䑁䅙杍䅁䅁杷允䅁䅁䅑䅁䑁䅁䅷䅁䭁偁䅫䅁䭁佁䭯䅁䭁䥁䕍䅁䉁䅁䅁允䅁䅁䄴䅄䅁䑁䅁杌祁䑁䅧免䅁䅁杷允䅁䅁䅑䅁䑁䅁䅷䅁䭁乁䉣䅁䭁佁䭳䅁䭁䡁䕯䅁䉁䅁䅁允䅁䅁䄴䅆䅁䑁䅉杍㍁䑁䅫䅍睁䑁䅁䅍睁䅁䅁䍄䉁䅁䅁䅂䅁䅁䅍䅄䅁䅁䅯睵䅁䅁䅯朷䅯䅁䅯兣䅑䅁䅅䅁䉁䅁䅁兂䅁䅁䅁䭰睁兑杷允䅁䅁䅑䅁䑁䅁䅷䅁䭁䑁䉅䅁䭁佁䭧䅁䭁佁䭷䅁䉁䅁䅁允䅁䅁䅯睒䅁䅁杷允䅁䅁䅍䅁䑁䅁䅷䅁䭁䩁䉅䅁䭁䉁䜴䅁䉁䅁䅁允䅁䅁䅯睲䅙䅁杷允䅁䅁䅑䅁䑁䅁䅷䅁䭁佁䅯䅁䭁佁䭯䅁䭁䡁䕯䅁䉁䅁䅁允䅁䅁䄴䅄䅁䑁䅁杌ぁ䑁䅕兎䅁䅁杷允䅁䅁䅍䅁䑁䅁䅷䅁䭁䍁䅉䅁䭁䍁䝑䅁䉁䅁䅁允䅁䅁䅯儲䅧䅁杷允䅁䅁䅍䅁䑁䅁䅷䅁䭁䉁䉣䅁䭁䉁䝧䅁䉁䅁䅁允䅁䅁䅯䅒䅙䅁杷允䅁䅁䅑䅁䑁䅁䅷䅁䭁䩁䉁䅁䭁佁䭳䅁䭁䡁䕁䅁䉁䅁䅁允䅁䅁䄴杅䅁䑁䅑䅏㉁䑁䅙睎睁䑁䅁䅍䅁䅁杷允䅁䅁䅑䅁䑁䅁䅷䅁䭁䭁䅁䅁䭁佁䬰䅁䭁佁䭷䅁䉁䅁䅁允䅁䅁䅯睒䅁䅁杷允䅁䅁䅑䅁䑁䅁䅷䅁䭁䥁䉣䅁䭁佁䭙䅁䭁佁䭷䅁䉁䅁䅁允䅁䅁䅯睒䅁䅁杷允䅁䅁䅑䅁䑁䅁䅷䅁䭁乁䅣䅁䭁佁䭣䅁䭁䥁䕍䅁䉁䅁䅁允䅁䅁䅕癏塬慉据吷䴸䅉䅅䅁䕁䅁䅁睁䵁䅁䅁权啄允䅁权牄权䅁权㥂䅂䅁允䅁䅁䅅䅁佁䉁䅑䅁硁䑁䅉睎祁䑁䅅兎睁䑁䅁䅍䅁䅁杷允䅁䅁䅍䅁䑁䅁䅷䅁䭁䩁䄴䅁䭁䍁䝑䅁䉁䅁䅁允䅁䅁䅯䅌䅫䅁杷允䅁䅁䅍䅁䑁䅁䅷䅁䭁乁䉁䅁䭁䉁䝧䅁䉁䅁䅁允䅁䅁䅯䅦䅙䅁杷允䅁䅁䅑䅁䑁䅁䅷䅁䭁䙁䅯䅁䭁䉁䜸䅁䭁䍁䝁䅁䉁䅁䅁允䅁䅁䅯眲䅙䅁杷允䅁䅁䅍䅁䑁䅁䅷䅁䭁䱁䅉䅁䭁䉁䜴䅁䉁䅁䅁允䅁䅁䅯杫䅙䅁杷允䅁䅁䅑䅁䑁䅁䅷䅁䭁乁䉑䅁䭁佁䬴䅁䭁䝁䔸䅁䉁䅁䅁允䅁䅁䅕䅁䅁䵁婸歅䵅䅉䅅䅁䕁䅁䅁睁䵁䅁䅁权啂䅁䅁权瑄权䅁权㙂䅂䅁允䅁䅁䅅䅁䙁䉁䕫杖琴癳⽳䍄䉁䅁䅁䅂䅁䅁䅍䅄䅁䅁䅯兓䅅䅁䅯儷䅯䅁䅯䅣䅑䅁䅅䅁䉁䅁䅁兂䱄啯㉗⼸唳睐杷允䅁䅁䅑䅁䑁䅁䅷䅁䭁䡁䅅䅁䭁䅁䅑䅁䭁䅁䍑䅁䉁䅁䅁允䅁䅁䅕䅁䅁䵁灩歓䵅䅉䅅䅁䕁䅁䅁睁䵁䅁䅁权㥁允䅁权浄权䅁权獄权䅁允䅁䅁䅅䅁䭁䕁䅣䅁䵁䅉䅅䅁䕁䅁䅁睁䵁䅁䅁权䡂允䅁权瑄权䅁权㥂䅂䅁允䅁䅁䅅䅁䙁乁橥䑣䬰⼱⽍䍄䉁䅁䅁䅂䅁䅁䅍䅄䅁䅁䅯䄸䅅䅁䅯儷䅯䅁䅯兢䅑䅁䅅䅁䉁䅁䅁兂扁㥌欰潂噈睐杷允䅁䅁䅑䅁䑁䅁䅷䅁䭁䍁䅫䅁䭁佁䭯䅁䭁䡁䕅䅁䉁䅁䅁允䅁䅁䄴权䅁䑁䅁杌ㅁ䑁䅧䅁䵁䅉䅅䅁䕁䅁䅁睁䵁䅁䅁权䉃䅁䅁权煄权䅁权獄权䅁允䅁䅁䅅䅁䭁䕁䅣䅁䵁䅉䅅䅁䕁䅁䅁睁䵁䅁䅁权㕁允䅁权煄权䅁权睂䅂䅁允䅁䅁䅅䅁佁䅁䅷䅁睁䍁䄴免㉁䑁䅕䅁䵁䅉䅅䅁䕁䅁䅁睁䵁䅁䅁权摃䅁䅁权畄权䅁权硂䅂䅁允䅁䅁䅅䅁䙁䅁䅁䅁䅁䉬䉆䍄䉁䅁䅁䅂䅁䅁䅍䅄䅁䅁䅯睑䅅䅁䅯朵䅯䅁䅯睧䅑䅁䅅䅁䉁䅁䅁杄䭁䅁䅁䅍畁䑁䅕睎䅁䅁杷允䅁䅁䅑䅁䑁䅁䅷䅁䭁乁䈸䅁䭁佁䭯䅁䭁䡁䕁䅁䉁䅁䅁允䅁䅁䄴䅄䅁䑁䅁杌㉁䑁䅕免䅁䅁杷允䅁䅁䅑䅁䑁䅁䅷䅁䭁䑁䈰䅁䭁佁䭯䅁䭁䝁䔸䅁䉁䅁䅁允䅁䅁䄴䅄䅁䑁䅁杌㕁䑁䅑免䅁䅁杷允䅁䅁䅑䅁䑁䅁䅷䅁䭁䅁䈴䅁䭁佁䭧䅁䭁䡁䕁䅁䉁䅁䅁允䅁䅁䅯睒䅁䅁杷允䅁䅁䅑䅁䑁䅁䅷䅁䭁䍁䉉䅁䭁佁䭳䅁䭁䡁䕅䅁䉁䅁䅁允䅁䅁䄴䅆䅁䑁䅧杍睁䑁䅁䅍睁䑁䅁䅍睁䅁䅁䍄䉁䅁䅁䅂䅁䅁䅍䅄䅁䅁䅯䅹䅅䅁䅯充䅁䅁䅯兂䅁䅁䅅䅁䉁䅁䅁杄啁䅁䅁李㑁䑁䅕䅎祁䑁䅕䅍睁䑁䅁䅁䵁䅉䅅䅁䑁䅁䅁睁䵁䅁䅁权䱂䅁䅁权歁杂䅁允䅁䅁䅅䅁䭁䉁䕁䅁䵁䅉䅅䅁䕁䅁䅁睁䵁䅁䅁权時䅁䅁权灄权䅁权䙃䅂䅁允䅁䅁䅅䅁䙁䅁䅁䅁䅄眶䉊䍄䉁䅁䅁䅂䅁䅁䅍䅄䅁䅁䅯䅏䅅䅁䅯儷䅯䅁䅯兢䅑䅁䅅䅁䉁䅁䅁权䡂䅁䅁䍄䉁䅁䅁䅂䅁䅁䅍䅄䅁䅁䅯睑䅁䅁䅯朷䅯䅁䅯䄷䅯䅁䅅䅁䉁䅁䅁权䡂䅁䅁䍄䉁䅁䅁䅂䅁䅁䅍䅄䅁䅁䅯兖䅁䅁䅯睈䅙䅁䅯䅉䅙䅁䅅䅁䉁䅁䅁权㑁杂䅁䍄䉁䅁䅁䅂䅁䅁䅍䅄䅁䅁䅯䅴䅅䅁䅯朷䅯䅁䅯全䅑䅁䅅䅁䉁䅁䅁兂䅁䅁䅁体佯兑杷允䅁䅁䅑䅁䑁䅁䅷䅁䭁䅁䅧䅁䭁佁䭳䅁䭁䡁䕯䅁䉁䅁䅁允䅁䅁䄴䅆䅁䑁䅅免㍁䑁䅕杍㑁䑁䅅睎ぁ䅁䅁䍄䉁䅁䅁䅂䅁䅁䅍䅄䅁䅁䅯条䅅䅁䅯朶䅯䅁䅯兣䅑䅁䅅䅁䉁䅁䅁杄䵁䅁䅁䅍畁䑁䅁䅎ぁ䅁䅁䍄䉁䅁䅁䅂䅁䅁䅍䅄䅁䅁䅯杲䅁䅁䅯朷䅯䅁䅯睢䅑䅁䅅䅁䉁䅁䅁兂䅁䅁䅁䡕奙兑杷允䅁䅁䅑䅁䑁䅁䅷䅁䭁偁䅧䅁䭁佁䭯䅁䭁䡁䕅䅁䉁䅁䅁允䅁䅁䄴䅄䅁䑁䅁杌㕁䑁䅧睎䅁䅁杷允䅁䅁䅑䅁䑁䅁䅷䅁䭁䉁䉯䅁䭁佁䭣䅁䭁䝁䔸䅁䉁䅁䅁允䅁䅁䅕㉩湺㘫确ぇ䵁䅉䅅䅁䕁䅁䅁睁䵁䅁䅁权偃允䅁权牄权䅁权硂䅂䅁允䅁䅁䅅䅁佁䉁䅑䅁ㅁ䑁䅙䅎祁䑁䅑免硁䑁䅧免䅁䅁杷允䅁䅁䅑䅁䑁䅁䅷䅁䭁䅁䅍䅁䭁佁䭳䅁䭁佁䭷䅁䉁䅁䅁允䅁䅁䅯睒䅁䅁杷允䅁䅁䅑䅁䑁䅁䅷䅁䭁䩁䅣䅁䭁佁䭯䅁䭁䝁䔸䅁䉁䅁䅁允䅁䅁䄴䅄䅁䑁䅁杌㍁䑁䅫睎䅁䅁杷允䅁䅁䅑䅁䑁䅁䅷䅁䭁䡁䉷䅁䭁佁䭳䅁䭁䝁䔰䅁䉁䅁䅁允䅁䅁䅯睒䅁䅁杷允䅁䅁䅑䅁䑁䅁䅷䅁䭁䡁䈸䅁䭁佁䭳䅁䭁䝁䔰䅁䉁䅁䅁允䅁䅁䄴䅆䅁䑁䅍兎ぁ䑁䅙䅍睁䑁䅁䅍睁䅁䅁䍄䉁䅁䅁䅂䅁䅁䅍䅄䅁䅁䅯眶䅅䅁䅯眵䅯䅁䅯兣䅑䅁䅅䅁䉁䅁䅁兂㡄晱午坔潉䅑杷允䅁䅁䅑䅁䑁䅁䅷䅁䭁䍁䅣䅁䭁佁䬴䅁䭁䥁䕍䅁䉁䅁䅁允䅁䅁䅕䅁䅁䉁䱪䕐䵅䅉䅅䅁䕁䅁䅁睁䵁䅁䅁权歃䅁䅁权灄权䅁权瑂䅂䅁允䅁䅁䅅䅁䭁䕁䅣䅁䵁䅉䅅䅁䕁䅁䅁睁䵁䅁䅁权ㅂ允䅁权潄权䅁权硂䅂䅁允䅁䅁䅅䅁佁䅁䄴䅁硁䑁䅙杌睁䑁䅅睍䅁䅁杷允䅁䅁䅑䅁䑁䅁䅷䅁䭁䍁䄴䅁䭁佁䭯䅁䭁䝁䔸䅁䉁䅁䅁允䅁䅁䄴权䅁䑁䅁杌穁䑁䅣䅁䵁䅉䅅䅁䕁䅁䅁睁䵁䅁䅁权硂允䅁权牄权䅁权瑂䅂䅁允䅁䅁䅅䅁䭁䕁䅣䅁䵁䅉䅅䅁䕁䅁䅁睁䵁䅁䅁权ㅃ䅁䅁权牄权䅁权睂䅂䅁允䅁䅁䅅䅁佁䉁䅑䅁硁䑁䅧杍祁䑁䅁䅍睁䑁䅁䅍䅁䅁杷允䅁䅁䅑䅁䑁䅁䅷䅁䭁䩁䉯䅁䭁佁䭙䅁䭁䝁䔰䅁䉁䅁䅁允䅁䅁䄴䅄䅁䑁䅅杌㉁䑁䅑杍䅁䅁杷允䅁䅁䅑䅁䑁䅁䅷䅁䭁䙁䅯䅁䭁佁䭫䅁䭁䝁䔸䅁䉁䅁䅁允䅁䅁䅕䅁䅁䭁睄啇䵅䅉䅅䅁䕁䅁䅁睁䵁䅁䅁权畄允䅁权牄权䅁权療䅂䅁允䅁䅁䅅䅁佁䉁䅑䅁穁䑁䅧兏祁䑁䅉䅎㑁䑁䅧免䅁䅁杷允䅁䅁䅑䅁䑁䅁䅷䅁䭁偁䉯䅁䭁佁䭫䅁䭁䝁䔰䅁䉁䅁䅁允䅁䅁䅯睒䅁䅁杷允䅁䅁䅑䅁䑁䅁䅷䅁䭁䑁䄴䅁䭁佁䬴䅁䭁䥁䕍䅁䉁䅁䅁允䅁䅁䅕䅁䅁䅁祂ぃ䵅䅉䅅䅁䕁䅁䅁睁䵁䅁䅁权婁允䅁权潄权䅁权䑃䅂䅁允䅁䅁䅅䅁佁䅁䄴䅁ぁ䑁䅅杌祁䑁䅣李䅁䅁杷允䅁䅁䅑䅁䑁䅁䅷䅁䭁䱁䉑䅁䭁佁䭯䅁䭁䥁䕕䅁䉁䅁䅁允䅁䅁䄴䅄䅁䑁䅁杌硁䑁䅑睍䅁䅁杷允䅁䅁䅑䅁䑁䅁䅷䅁䭁乁䈴䅁䭁佁䭧䅁䭁䝁䔸䅁䉁䅁䅁允䅁䅁䄴杄䅁䑁䅍免畁䑁䅙睍硁䅁䅁䍄䉁䅁䅁睁䅁䅁䅍䅄䅁䅁䅯杖䅁䅁䅯䅇䅙䅁䅅䅁䉁䅁䅁权㕁杂䅁䍄䉁䅁䅁睁䅁䅁䅍䅄䅁䅁䅯来䅁䅁䅯䅇䅙䅁䅅䅁䉁䅁䅁权㕁杂䅁䍄䉁䅁䅁䅂䅁䅁䅍䅄䅁䅁䅯睷䅁䅁䅯朵䅯䅁䅯兣䅑䅁䅅䅁䉁䅁䅁杄䵁䅁䅁免畁䑁䅁䅍㕁䅁䅁䍄䉁䅁䅁睁䅁䅁䅍䅄䅁䅁䅯䅒䅅䅁䅯杊䅙䅁䅅䅁䉁䅁䅁杄䵁䅁䅁䅏睁䍁䄴睍㉁䅁䅁䍄䉁䅁䅁䅂䅁䅁䅍䅄䅁䅁䅯儵䅁䅁䅯眶䅯䅁䅯䄷䅯䅁䅅䅁䉁䅁䅁权䡂䅁䅁䍄䉁䅁䅁䅂䅁䅁䅍䅄䅁䅁䅯兙䅁䅁䅯儶䅯䅁䅯䄷䅯䅁䅅䅁䉁䅁䅁权䡂䅁䅁䍄䉁䅁䅁䅂䅁䅁䅍䅄䅁䅁䅯兙䅁䅁䅯朶䅯䅁䅯兣䅑䅁䅅䅁䉁䅁䅁杄䵁䅁䅁䅍畁䑁䅕免祁䅁䅁䍄䉁䅁䅁睁䅁䅁䅍䅄䅁䅁䅯睘䅁䅁䅯杈䅙䅁䅅䅁䉁䅁䅁权癃杂䅁䍄䉁䅁䅁䅂䅁䅁䅍䅄䅁䅁䅯杉䅅䅁䅯䄶䅯䅁䅯来䅑䅁䅅䅁䉁䅁䅁杄佁䅁䅁杍睁䍁䄴䅎ㅁ䑁䅕䅁䵁䅉䅅䅁䑁䅁䅁睁䵁䅁䅁权硄䅁䅁权捁杂䅁允䅁䅁䅅䅁䭁䍁䝯䅁䵁䅉䅅䅁䕁䅁䅁睁䵁䅁䅁权癄兄䅁权畄权䅁权㙂䅂䅁允䅁䅁䅅䅁䭁䕁䅣䅁䵁䅉䅅䅁䕁䅁䅁睁䵁䅁䅁权癃允䅁权煄权䅁权䑃䅂䅁允䅁䅁䅅䅁佁䅁䅷䅁硁䍁䄴免㕁䑁䅑䅁䵁䅉䅅䅁䕁䅁䅁睁䵁䅁䅁权扁䅁䅁权潄权䅁权療䅂䅁允䅁䅁䅅䅁佁䅁䅷䅁穁䍁䄴睎㕁䑁䅧䅁䵁䅉䅅䅁䕁䅁䅁睁䵁䅁䅁权獄䅁䅁权煄权䅁权睂䅂䅁允䅁䅁䅅䅁佁䅁䅷䅁硁䍁䄴免穁䑁䅍䅁䵁䅉䅅䅁䕁䅁䅁睁䵁䅁䅁权獄允䅁权湄权䅁权䙃䅂䅁允䅁䅁䅅䅁䙁䩁畨潅䅐桹䅊䍄䉁䅁䅁睁䅁䅁䅍䅄䅁䅁䅯䄱䅅䅁䅯杈䅙䅁䅅䅁䉁䅁䅁权桄杂䅁䍄䉁䅁䅁䅂䅁䅁䅍䅄䅁䅁䅯䅯䅅䅁䅯眵䅯䅁䅯兣䅑䅁䅅䅁䉁䅁䅁兂扄堫焵偶婑䅑杷允䅁䅁䅑䅁䑁䅁䅷䅁䭁䭁䉉䅁䭁佁䭣䅁䭁䡁䕁䅁䉁䅁䅁允䅁䅁䅕浔光䑗ね啉䵁䅉䅅䅁䕁䅁䅁睁䵁䅁䅁权㉁允䅁权牄权䅁权獄权䅁允䅁䅁䅅䅁䭁䕁䅣䅁䵁䅉䅅䅁䕁䅁䅁睁䵁䅁䅁权牁䅁䅁权煄权䅁权瑂䅂䅁允䅁䅁䅅䅁䭁䕁䅣䅁䵁䅉䅅䅁䕁䅁䅁睁䵁䅁䅁权乁䅁䅁权晁杂䅁权杁杂䅁允䅁䅁䅅䅁䭁䑁䝳䅁䵁䅉䅅䅁䕁䅁䅁睁䵁䅁䅁权煁䅁䅁权湄权䅁权療䅂䅁允䅁䅁䅅䅁䙁䉁䕫杖琴杳䅆䍄䉁䅁䅁䅂䅁䅁䅍䅄䅁䅁䅯䅣䅅䅁䅯朵䅯䅁䅯睢䅑䅁䅅䅁䉁䅁䅁杄䵁䅁䅁免畁䑁䅅睍穁䅁䅁䍄䉁䅁䅁䅂䅁䅁䅍䅄䅁䅁䅯杩䅁䅁䅯朶䅯䅁䅯䅣䅑䅁䅅䅁䉁䅁䅁杄䵁䅁䅁䅍畁䑁䅕李ㅁ䅁䅁䍄䉁䅁䅁䅂䅁䅁䅍䅄䅁䅁䅯䅐䅁䅁䅯儶䅯䅁䅯䅣䅑䅁䅅䅁䉁䅁䅁兂䅁䅁䅁㔲㉂兑杷允䅁䅁䅑䅁䑁䅁䅷䅁䭁䑁䉧䅁䭁佁䬰䅁䭁䡁䕯䅁䉁䅁䅁允䅁䅁䅯睒䅁䅁杷允䅁䅁䅑䅁䑁䅁䅷䅁䭁偁䉣䅁䭁佁䭯䅁䭁䡁䕯䅁䉁䅁䅁允䅁䅁䄴䅄䅁䑁䅅杌穁䑁䅧睎䅁䅁杷允䅁䅁䅍䅁䑁䅁䅷䅁䭁䕁䅯䅁䭁䍁䝑䅁䉁䅁䅁允䅁䅁䅯朲䅧䅁杷允䅁䅁䅑䅁䑁䅁䅷䅁䭁䑁䅣䅁䭁佁䭙䅁䭁䡁䕁䅁䉁䅁䅁允䅁䅁䄴䅄䅁䑁䅉杌㉁䑁䅧免䅁䅁杷允䅁䅁䅑䅁䑁䅁䅷䅁䭁䑁䉯䅁䭁佁䭯䅁䭁䝁䔸䅁䉁䅁䅁允䅁䅁䄴䅄䅁䑁䅁杌ぁ䑁䅫李䅁䅁杷允䅁䅁䅑䅁䑁䅁䅷䅁䭁䱁䉉䅁䭁佁䬴䅁䭁䝁䔸䅁䉁䅁䅁允䅁䅁䅕䅁䅁䕁㉁啍䵅䅉䅅䅁䕁䅁䅁睁䵁䅁䅁权婁䅁䅁权牄权䅁权䙃䅂䅁允䅁䅁䅅䅁佁䉁䅑䅁穁䑁䅑李睁䑁䅁䅍睁䑁䅁䅍䅁䅁杷允䅁䅁䅑䅁䑁䅁䅷䅁䭁䩁䅳䅁䭁佁䭙䅁䭁䡁䕯䅁䉁䅁䅁允䅁䅁䄴䅄䅁䑁䅅杌祁䑁䅉李䅁䅁杷允䅁䅁䅑䅁䑁䅁䅷䅁䭁䱁䉁䅁䭁佁䭧䅁䭁䡁䕅䅁䉁䅁䅁允䅁䅁䄴杄䅁䑁䅍兏畁䑁䅙䅏ㅁ䅁䅁䍄䉁䅁䅁䅂䅁䅁䅍䅄䅁䅁䅯睸䅁䅁䅯眶䅯䅁䅯来䅑䅁䅅䅁䉁䅁䅁杄坁䅁䅁杍祁䑁䅍睎㕁䑁䅍兏硁䑁䅣李䅁䅁杷允䅁䅁䅑䅁䑁䅁䅷䅁䭁䉁䄰䅁䭁佁䭙䅁䭁䥁䕕䅁䉁䅁䅁允䅁䅁䄴权䅁䑁䅁杌㍁䑁䅙䅁䵁䅉䅅䅁䕁䅁䅁睁䵁䅁䅁权獄允䅁权煄权䅁权獄权䅁允䅁䅁䅅䅁䭁䕁䅣䅁䵁䅉䅅䅁䕁䅁䅁睁䵁䅁䅁权⭄允䅁权潄权䅁权療䅂䅁允䅁䅁䅅䅁佁䅁䄴䅁硁䑁䅫杌祁䑁䅁睍䅁䅁杷允䅁䅁䅍䅁䑁䅁䅷䅁䭁䅁䉕䅁䭁䍁䝙䅁䉁䅁䅁允䅁䅁䄴䅄䅁䑁䅧睍畁䑁䅁兏䅁䅁杷允䅁䅁䅑䅁䑁䅁䅷䅁䭁䑁䅣䅁䭁佁䬴䅁䭁佁䭷䅁䉁䅁䅁允䅁䅁䅯睒䅁䅁杷允䅁䅁䅍䅁䑁䅁䅷䅁䭁䝁䉅䅁䭁䉁䝯䅁䉁䅁䅁允䅁䅁䅯杷䅙䅁杷允䅁䅁䅑䅁䑁䅁䅷䅁䭁佁䉉䅁䭁佁䭧䅁䭁䥁䕍䅁䉁䅁䅁允䅁䅁䄴杄䅁䑁䅅䅏畁䑁䅣免祁䅁䅁䍄䉁䅁䅁䅂䅁䅁䅍䅄䅁䅁䅯睉䅅䅁䅯朶䅯䅁䅯兦䅑䅁䅅䅁䉁䅁䅁杄䵁䅁䅁䅍畁䑁䅅䅏㑁䅁䅁䍄䉁䅁䅁䅂䅁䅁䅍䅄䅁䅁䅯光䅅䅁䅯儶䅯䅁䅯兣䅑䅁䅅䅁䉁䅁䅁兂䅁䅁䅁䕡ㅅ具杷允䅁䅁䅑䅁䑁䅁䅷䅁䭁䱁䅁䅁䭁佁䬰䅁䭁䡁䕅䅁䉁䅁䅁允䅁䅁䅕敥浫免獩䐸䴸䅉䅅䅁䕁䅁䅁睁䵁䅁䅁权灃允䅁权煄权䅁权睂䅂䅁允䅁䅁䅅䅁佁䅁䅷䅁睁䍁䄴睎ㅁ䑁䅧䅁䵁䅉䅅䅁䑁䅁䅁睁䵁䅁䅁权癄允䅁权歁杂䅁允䅁䅁䅅䅁䭁䉁䕁䅁䵁䅉䅅䅁䕁䅁䅁睁䵁䅁䅁权⭃䅁䅁权湄权䅁权㥂䅂䅁允䅁䅁䅅䅁䙁䱁祂䩡瑈䌯䅨䍄䉁䅁䅁䅂䅁䅁䅍䅄䅁䅁䅯兺䅁䅁䅯眵䅯䅁䅯睧䅑䅁䅅䅁䉁䅁䅁兂⭄䠱灪橊䍅䅑杷允䅁䅁䅑䅁䑁䅁䅷䅁䭁䝁䈸䅁䭁䅁䅑䅁䭁䅁䅕䅁䉁䅁䅁允䅁䅁䅕䅁䅁䕳卋啯䵅䅉䅅䅁䕁䅁䅁睁䵁䅁䅁权允允䅁权灄权䅁权䙃䅂䅁允䅁䅁䅅䅁䙁䅁䅁䅁㝁䜫䉦䍄䉁䅁䅁䅂䅁䅁䅍䅄䅁䅁䅯䄫䅅䅁䅯朶䅯䅁䅯兣䅑䅁䅅䅁䉁䅁䅁杄䵁䅁䅁免畁䑁䅁李ぁ䅁䅁䍄䉁䅁䅁睁䅁䅁䅍䅄䅁䅁䅯䄫䅅䅁䅯䅊䅙䅁䅅䅁䉁䅁䅁权兄权䅁䍄䉁䅁䅁䅂䅁䅁䅍䅄䅁䅁䅯䅗䅅䅁䅯朷䅯䅁䅯全䅑䅁䅅䅁䉁䅁䅁兂䅁䅁䅁塊楎兑杷允䅁䅁䅍䅁䑁䅁䅷䅁䭁䅁䅣䅁䭁䍁䝑䅁䉁䅁䅁允䅁䅁䅯䄳䅧䅁杷允䅁䅁䅑䅁䑁䅁䅷䅁䭁䩁䄰䅁䭁佁䭣䅁䭁䝁䔰䅁䉁䅁䅁允䅁䅁䅕䑋䑇煱㕍稯䴸䅉䅅䅁䕁䅁䅁睁䵁䅁䅁权汁䅁䅁权煄权䅁权㙂䅂䅁允䅁䅁䅅䅁佁䅁䅧䅁睁䍁䄴䅎䅁䅁杷允䅁䅁䅑䅁䑁䅁䅷䅁䭁䕁䄰䅁䭁佁䬰䅁䭁䝁䔰䅁䉁䅁䅁允䅁䅁䅕婤奍䙂余吱䴸䅉䅅䅁䕁䅁䅁睁䵁䅁䅁权あ䅁䅁权牄权䅁权瑂䅂䅁允䅁䅁䅅䅁佁䉁䅑䅁祁䑁䅉李穁䑁䅉䅍㑁䑁䅫䅎䅁䅁杷允䅁䅁䅑䅁䑁䅁䅷䅁䭁偁䉫䅁䭁佁䭯䅁䭁䡁䕯䅁䉁䅁䅁允䅁䅁䄴䅄䅁䑁䅁杌㉁䑁䅅兏䅁䅁杷允䅁䅁䅍䅁䑁䅁䅷䅁䭁䑁䉁䅁䭁䉁䝧䅁䉁䅁䅁允䅁䅁䅯克䅙䅁杷允䅁䅁䅑䅁䑁䅁䅷䅁䭁乁䈸䅁䭁佁䬰䅁䭁䥁䕍䅁䉁䅁䅁允䅁䅁䅕琯㑒匶硙䐷䴸䅉䅅䅁䕁䅁䅁睁䵁䅁䅁权塁䅁䅁权煄权䅁权䙃䅂䅁允䅁䅁䅅䅁佁䅁䅷䅁睁䍁䄴睎㕁䑁䅅䅁䵁䅉䅅䅁䕁䅁䅁睁䵁䅁䅁权慁䅁䅁权瑄权䅁权㙂䅂䅁允䅁䅁䅅䅁䙁䡁潎敫㠱⭐⽅䍄䉁䅁䅁䅂䅁䅁䅍䅄䅁䅁䅯杸䅅䅁䅯䄶䅯䅁䅯睧䅑䅁䅅䅁䉁䅁䅁杄佁䅁䅁杍㑁䍁䄴䅍㍁䑁䅉䅁䵁䅉䅅䅁䕁䅁䅁睁䵁䅁䅁权摄允䅁权灄权䅁权睂䅂䅁允䅁䅁䅅䅁䙁䅁䅁䅁权朷䉆䍄䉁䅁䅁䅂䅁䅁䅍䅄䅁䅁䅯来䅅䅁䅯朵䅯䅁䅯全䅑䅁䅅䅁䉁䅁䅁权䡂䅁䅁䍄䉁䅁䅁睁䅁䅁䅍䅄䅁䅁䅯䅗䅁䅁䅯䅊䅙䅁䅅䅁䉁䅁䅁权捄元䅁䍄䉁䅁䅁䅂䅁䅁䅍䅄䅁䅁䅯儳䅁䅁䅯眶䅯䅁䅯睢䅑䅁䅅䅁䉁䅁䅁杄啁䅁䅁免㉁䑁䅙兏睁䑁䅁䅍睁䑁䅁䅁䵁䅉䅅䅁䕁䅁䅁睁䵁䅁䅁权慁䅁䅁权牄权䅁权瑂䅂䅁允䅁䅁䅅䅁佁䉁䅑䅁硁䑁䅍䅏睁䑁䅁䅍睁䑁䅁䅍䅁䅁杷允䅁䅁䅑䅁䑁䅁䅷䅁䭁䵁䈴䅁䭁佁䭧䅁䭁䡁䕯䅁䉁䅁䅁允䅁䅁䄴杄䅁䑁䅕兏畁䑁䅅睍硁䅁䅁䍄䉁䅁䅁䅂䅁䅁䅍䅄䅁䅁䅯眲䅅䅁䅯朶䅯䅁䅯睧䅑䅁䅅䅁䉁䅁䅁杄䵁䅁䅁免畁䑁䅅李硁䅁䅁䍄䉁䅁䅁䅂䅁䅁䅍䅄䅁䅁䅯兌䅁䅁䅯朶䅯䅁䅯䄷䅯䅁䅅䅁䉁䅁䅁权䡂䅁䅁䍄䉁䅁䅁䅂䅁䅁䅍䅄䅁䅁䅯杘䅁䅁䅯眶䅯䅁䅯兣䅑䅁䅅䅁䉁䅁䅁杄啁䅁䅁免硁䑁䅍䅎祁䑁䅑䅎硁䑁䅣䅁䵁䅉䅅䅁䕁䅁䅁睁䵁䅁䅁权穃䅁䅁权浄权䅁权睂䅂䅁允䅁䅁䅅䅁佁䅁䅷䅁硁䍁䄴兎睁䑁䅍䅁䵁䅉䅅䅁䕁䅁䅁睁䵁䅁䅁权啄䅁䅁权湄权䅁权療䅂䅁允䅁䅁䅅䅁䙁䅁坒楄礲剮䄹䍄䉁䅁䅁睁䅁䅁䅍䅄䅁䅁䅯杳䅅䅁䅯䅇䅙䅁䅅䅁䉁䅁䅁权㡂杂䅁䍄䉁䅁䅁䅂䅁䅁䅍䅄䅁䅁䅯杓䅅䅁䅯朶䅯䅁䅯兣䅑䅁䅅䅁䉁䅁䅁杄䵁䅁䅁䅍畁䑁䅕李㑁䅁䅁䍄䉁䅁䅁䅂䅁䅁䅍䅄䅁䅁䅯督䅁䅁䅯朶䅯䅁䅯睢䅑䅁䅅䅁䉁䅁䅁杄䵁䅁䅁免畁䑁䅕睎ぁ䅁䅁䍄䉁䅁䅁䅂䅁䅁䅍䅄䅁䅁䅯䄱䅁䅁䅯朶䅯䅁䅯兢䅑䅁䅅䅁䉁䅁䅁权䡂䅁䅁䍄䉁䅁䅁䅂䅁䅁䅍䅄䅁䅁䅯䅨䅅䅁䅯眶䅯䅁䅯兣䅑䅁䅅䅁䉁䅁䅁杄十䅁䅁杍穁䑁䅁䅍㍁䑁䅙䅏硁䅁䅁䍄䉁䅁䅁睁䅁䅁䅍䅄䅁䅁䅯睷䅁䅁䅯䅈䅙䅁䅅䅁䉁䅁䅁权慄杂䅁䍄䉁䅁䅁䅂䅁䅁䅍䅄䅁䅁䅯睃䅅䅁䅯䄶䅯䅁䅯䅣䅑䅁䅅䅁䉁䅁䅁权䡂䅁䅁䍄䉁䅁䅁䅂䅁䅁䅍䅄䅁䅁䅯䅖䅅䅁䅯朷䅯䅁䅯兣䅑䅁䅅䅁䉁䅁䅁兂䅁䅁䅁䙡硫兑杷允䅁䅁䅑䅁䑁䅁䅷䅁䭁䅁䉙䅁䭁佁䭣䅁䭁䡁䕁䅁䉁䅁䅁允䅁䅁䅕楁䡵瑆佫歎䵁䅉䅅䅁䕁䅁䅁睁䵁䅁䅁权噃允䅁权牄权䅁权瑂䅂䅁允䅁䅁䅅䅁佁䉁䅙䅁祁䑁䅣兏㍁䑁䅙䅍睁䑁䅁䅍睁䅁䅁䍄䉁䅁䅁睁䅁䅁䅍䅄䅁䅁䅯䅚䅁䅁䅯杊䅙䅁䅅䅁䉁䅁䅁杄佁䅁䅁免睁䑁䅁杌ぁ䑁䅉䅁䵁䅉䅅䅁䕁䅁䅁睁䵁䅁䅁权㡂允䅁权浄权䅁权䑃䅂䅁允䅁䅁䅅䅁佁䅁䅷䅁睁䍁䄴兏㉁䑁䅅䅁䵁䅉䅅䅁䕁䅁䅁睁䵁䅁䅁权㑂允䅁权湄权䅁权瑂䅂䅁允䅁䅁䅅䅁䭁䕁䅣䅁䵁䅉䅅䅁䕁䅁䅁睁䵁䅁䅁权㡂䅁䅁权潄权䅁权㥂䅂䅁允䅁䅁䅅䅁佁䅁䄴䅁㉁䑁䅍杌祁䑁䅕兏䅁䅁杷允䅁䅁䅑䅁䑁䅁䅷䅁䭁䵁䈸䅁䭁佁䭧䅁䭁䡁䔰䅁䉁䅁䅁允䅁䅁䄴杄䅁䑁䅅䅎畁䑁䅣兎ぁ䅁䅁䍄䉁䅁䅁䅂䅁䅁䅍䅄䅁䅁䅯眫䅅䅁䅯允䅉䅁䅯兂䅉䅁䅅䅁䉁䅁䅁兂灂坯橺材䐷䅑杷允䅁䅁䅍䅁䑁䅁䅷䅁䭁偁䅷䅁䭁䉁䝯䅁䉁䅁䅁允䅁䅁䅯睘䅙䅁杷允䅁䅁䅑䅁䑁䅁䅷䅁䭁䡁䉳䅁䭁佁䬴䅁䭁䡁䔰䅁䉁䅁䅁允䅁䅁䅕䅁䅁偁と啁䵅䅉䅅䅁䕁䅁䅁睁䵁䅁䅁权歃䅁䅁权浄权䅁权療䅂䅁允䅁䅁䅅䅁佁䅁䅷䅁硁䍁䄴䅍睁䑁䅫䅁䵁䅉䅅䅁䕁䅁䅁睁䵁䅁䅁权㕃䅁䅁权煄权䅁权㙂䅂䅁允䅁䅁䅅䅁佁䅁䅷䅁睁䍁䄴睍ぁ䑁䅉䅁䵁䅉䅅䅁䕁䅁䅁睁䵁䅁䅁权摂䅁䅁权煄权䅁权瑂䅂䅁允䅁䅁䅅䅁佁䅁䅷䅁睁䍁䄴李睁䑁䅕䅁䵁䅉䅅䅁䕁䅁䅁睁䵁䅁䅁权⭃䅁䅁权晁杂䅁权杁杂䅁允䅁䅁䅅䅁䭁䥁䝙䅁䵁䅉䅅䅁䕁䅁䅁睁䵁䅁䅁权ぃ允䅁权灄权䅁权療䅂䅁允䅁䅁䅅䅁䙁䅁䅁䅁杁偰䅚䍄䉁䅁䅁䅂䅁䅁䅍䅄䅁䅁䅯杸䅁䅁䅯儶䅯䅁䅯兣䅑䅁䅅䅁䉁䅁䅁兂䅁䅁䅁䍅汙兑杷允䅁䅁䅑䅁䑁䅁䅷䅁䭁䡁䉅䅁䭁佁䭯䅁䭁䥁䕍䅁䉁䅁䅁允䅁䅁䄴䅄䅁䑁䅅杌穁䑁䅫䅏䅁䅁杷允䅁䅁䅑䅁䑁䅁䅷䅁䭁䭁䉯䅁䭁佁䭯䅁䭁䥁䕕䅁䉁䅁䅁允䅁䅁䅯睒䅁䅁杷允䅁䅁䅍䅁䑁䅁䅷䅁䭁䙁䅙䅁䭁䉁䝯䅁䉁䅁䅁允䅁䅁䅯材䅙䅁杷允䅁䅁䅑䅁䑁䅁䅷䅁䭁䕁䄸䅁䭁䅁䅯䅁䭁䅁䅕䅁䉁䅁䅁允䅁䅁䅕䅁䅁䅁䅁歆䵁䅉䅅䅁䕁䅁䅁睁䵁䅁䅁权奁允䅁权牄权䅁权㥂䅂䅁允䅁䅁䅅䅁佁䉁䅑䅁ぁ䑁䅅䅎硁䑁䅕䅏㉁䑁䅧䅍䅁䅁杷允䅁䅁䅑䅁䑁䅁䅷䅁䭁䵁䉙䅁䭁佁䭣䅁䭁䡁䔰䅁䉁䅁䅁允䅁䅁䅕琸乊桙奂あ䵁䅉䅅䅁䕁䅁䅁睁䵁䅁䅁权橃䅁䅁权煄权䅁权䙃䅂䅁允䅁䅁䅅䅁佁䅁䅷䅁ㅁ䍁䄴䅍祁䑁䅉䅁䵁䅉䅅䅁䕁䅁䅁睁䵁䅁䅁权ㅁ允䅁权潄权䅁权䑃䅂䅁允䅁䅁䅅䅁佁䅁䄴䅁硁䑁䅣杌穁䑁䅙睍䅁䅁杷允䅁䅁䅑䅁䑁䅁䅷䅁䭁䱁䅫䅁䭁佁䭳䅁䭁䡁䕁䅁䉁䅁䅁允䅁䅁䄴䅆䅁䑁䅑免㑁䑁䅁睎ぁ䑁䅅睎ぁ䅁䅁䍄䉁䅁䅁䅂䅁䅁䅍䅄䅁䅁䅯眰䅁䅁䅯朷䅯䅁䅯兦䅑䅁䅅䅁䉁䅁䅁兂䅁䅁䅁䥧ㅪ䅑杷允䅁䅁䅍䅁䑁䅁䅷䅁䭁䥁䅧䅁䭁䍁䝑䅁䉁䅁䅁允䅁䅁䅯䅅䅑䅁杷允䅁䅁䅑䅁䑁䅁䅷䅁䭁䩁䅍䅁䭁佁䭣䅁䭁䡁䕅䅁䉁䅁䅁允䅁䅁䅕瑃橥䑣䬰㝸䴸䅉䅅䅁䕁䅁䅁睁䵁䅁䅁权㙂允䅁权瑄权䅁权睂䅂䅁允䅁䅁䅅䅁䙁䕁奒牄㐸癆⽉䍄䉁䅁䅁䅂䅁䅁䅍䅄䅁䅁䅯朹䅁䅁䅯眶䅯䅁䅯睧䅑䅁䅅䅁䉁䅁䅁杄啁䅁䅁睍硁䑁䅑兏穁䑁䅕䅏祁䑁䅅䅁䵁䅉䅅䅁䕁䅁䅁睁䵁䅁䅁权摄允䅁权湄权䅁权獄权䅁允䅁䅁䅅䅁䭁䕁䅣䅁䵁䅉䅅䅁䕁䅁䅁睁䵁䅁䅁权允允䅁权灄权䅁权獄权䅁允䅁䅁䅅䅁䭁䕁䅣䅁䵁䅉䅅䅁䕁䅁䅁睁䵁䅁䅁权佃允䅁权煄权䅁权瑂䅂䅁允䅁䅁䅅䅁佁䅁䅷䅁硁䍁䄴䅏㑁䑁䅣䅁䵁䅉䅅䅁䕁䅁䅁睁䵁䅁䅁权十允䅁权灄权䅁权䑃䅂䅁允䅁䅁䅅䅁䙁䅁䅁䅁䅂䅮䉬䍄䉁䅁䅁䅂䅁䅁䅍䅄䅁䅁䅯杈䅅䅁䅯眶䅯䅁䅯睧䅑䅁䅅䅁䉁䅁䅁杄啁䅁䅁䅎㉁䑁䅅李睁䑁䅁李ぁ䑁䅁䅁䵁䅉䅅䅁䕁䅁䅁睁䵁䅁䅁权祂䅁䅁权浄权䅁权睂䅂䅁允䅁䅁䅅䅁佁䅁䅷䅁睁䍁䄴睎㕁䑁䅍䅁䵁䅉䅅䅁䕁䅁䅁睁䵁䅁䅁权䱂允䅁权湄权䅁权療䅂䅁允䅁䅁䅅䅁䙁䙁㑋潈牘卅䅬䍄䉁䅁䅁睁䅁䅁䅍䅄䅁䅁䅯兄䅁䅁䅯杈䅙䅁䅅䅁䉁䅁䅁权䱄杂䅁䍄䉁䅁䅁䅂䅁䅁䅍䅄䅁䅁䅯䄳䅁䅁䅯允䅉䅁䅯睁䅉䅁䅅䅁䉁䅁䅁兂癃偑歔瀰剘䅑杷允䅁䅁䅍䅁䑁䅁䅷䅁䭁䑁䅧䅁䭁䉁䝯䅁䉁䅁䅁允䅁䅁䅯睓䅙䅁杷允䅁䅁䅑䅁䑁䅁䅷䅁䭁䭁䄰䅁䭁佁䭫䅁䭁䝁䔰䅁䉁䅁䅁允䅁䅁䅯睒䅁䅁杷允䅁䅁䅑䅁䑁䅁䅷䅁䭁䙁䉕䅁䭁佁䭯䅁䭁䥁䕍䅁䉁䅁䅁允䅁䅁䄴䅄䅁䑁䅁杌㉁䑁䅉李䅁䅁杷允䅁䅁䅑䅁䑁䅁䅷䅁䭁乁䉉䅁䭁佁䭫䅁䭁佁䭷䅁䉁䅁䅁允䅁䅁䅯睒䅁䅁杷允䅁䅁䅑䅁䑁䅁䅷䅁䭁䑁䅫䅁䭁佁䭯䅁䭁䝁䔸䅁䉁䅁䅁允䅁䅁䄴䅄䅁䑁䅁杌㕁䑁䅁睍䅁䅁杷允䅁䅁䅑䅁䑁䅁䅷䅁䭁䙁䉅䅁䭁佁䬰䅁䭁䝁䔰䅁䉁䅁䅁允䅁䅁䅕灶愸㥌欳歏䵁䅉䅅䅁䕁䅁䅁睁䵁䅁䅁权噄允䅁权煄权䅁权䙃䅂䅁允䅁䅁䅅䅁佁䅁䅷䅁睁䍁䄴兎祁䑁䅫䅁䵁䅉䅅䅁䑁䅁䅁睁䵁䅁䅁权坂䅁䅁权流杂䅁允䅁䅁䅅䅁佁䅁䅷䅁㍁䑁䅧杌穁䑁䅉䅁䵁䅉䅅䅁䕁䅁䅁睁䵁䅁䅁权乂䅁䅁权湄权䅁权獄权䅁允䅁䅁䅅䅁䭁䕁䅣䅁䵁䅉䅅䅁䕁䅁䅁睁䵁䅁䅁权䥄䅁䅁权潄权䅁权硂䅂䅁允䅁䅁䅅䅁佁䅁䄴䅁瑁䑁䅁杌祁䑁䅍免䅁䅁杷允䅁䅁䅑䅁䑁䅁䅷䅁䭁䅁䄰䅁䭁佁䬴䅁䭁䥁䕕䅁䉁䅁䅁允䅁䅁䅕䅁䅁䡁歺䕘䵅䅉䅅䅁䑁䅁䅁睁䵁䅁䅁权摁䅁䅁权歁杂䅁允䅁䅁䅅䅁䭁佁䥁䅁䵁䅉䅅䅁䕁䅁䅁睁䵁䅁䅁权瑁允䅁权牄权䅁权療䅂䅁允䅁䅁䅅䅁佁䉁䅑䅁祁䑁䅙䅏㑁䑁䅣䅎㑁䑁䅍䅎䅁䅁杷允䅁䅁䅑䅁䑁䅁䅷䅁䭁䝁䄸䅁䭁佁䬰䅁䭁䥁䕕䅁䉁䅁䅁允䅁䅁䅕核⽲発桷樵䴸䅉䅅䅁䕁䅁䅁睁䵁䅁䅁权㙃䅁䅁权湄权䅁权瑂䅂䅁允䅁䅁䅅䅁䙁偁周㘴扗䉸䅆䍄䉁䅁䅁䅂䅁䅁䅍䅄䅁䅁䅯朳䅅䅁䅯儶䅯䅁䅯睧䅑䅁䅅䅁䉁䅁䅁兂䅁䅁䅁䥧癄䅑杷允䅁䅁䅍䅁䑁䅁䅷䅁䭁䵁䉷䅁䭁䉁䝯䅁䉁䅁䅁允䅁䅁䅯児䅙䅁杷允䅁䅁䅍䅁䑁䅁䅷䅁䭁䝁䅉䅁䭁䉁䝷䅁䉁䅁䅁允䅁䅁䅯睥䅙䅁杷允䅁䅁䅑䅁䑁䅁䅷䅁䭁䅁䉅䅁䭁佁䬴䅁䭁䥁䕍䅁䉁䅁䅁允䅁䅁䅕䅁䅁䙁湨啔䵅䅉䅅䅁䕁䅁䅁睁䵁䅁䅁权奃䅁䅁权牄权䅁权㙂䅂䅁允䅁䅁䅅䅁佁䉁䅑䅁ㅁ䑁䅕睎穁䑁䅍睎睁䑁䅕免䅁䅁杷允䅁䅁䅍䅁䑁䅁䅷䅁䭁䩁䉧䅁䭁䉁䝷䅁䉁䅁䅁允䅁䅁䅯兗䅙䅁杷允䅁䅁䅑䅁䑁䅁䅷䅁䭁䑁䅯䅁䭁佁䭣䅁䭁䥁䕍䅁䉁䅁䅁允䅁䅁䅕匶硙䭃捹啍䵁䅉䅅䅁䕁䅁䅁睁䵁䅁䅁权杁䅁䅁权湄权䅁权睂䅂䅁允䅁䅁䅅䅁䙁䝁倶椱穏假⽁䍄䉁䅁䅁睁䅁䅁䅍䅄䅁䅁䅯䅢䅅䅁䅯杊䅙䅁䅅䅁䉁䅁䅁杄䵁䅁䅁睎㉁䍁䄴䅎ぁ䅁䅁䍄䉁䅁䅁䅂䅁䅁䅍䅄䅁䅁䅯先䅅䅁䅯眵䅯䅁䅯䅣䅑䅁䅅䅁䉁䅁䅁兂䙃ㄶ㑇獈歕䅑杷允䅁䅁䅍䅁䑁䅁䅷䅁䭁䡁䄰䅁䭁䉁䜴䅁䉁䅁䅁允䅁䅁䅯睒䅣䅁杷允䅁䅁䅑䅁䑁䅁䅷䅁䭁䭁䉙䅁䭁佁䭳䅁䭁䥁䕍䅁䉁䅁䅁允䅁䅁䄴䅆䅁䑁䅑兏㍁䑁䅁䅍睁䑁䅁䅍睁䅁䅁䍄䉁䅁䅁䅂䅁䅁䅍䅄䅁䅁䅯杗䅁䅁䅯䄶䅯䅁䅯睢䅑䅁䅅䅁䉁䅁䅁杄佁䅁䅁免㑁䍁䄴䅍睁䑁䅍䅁䵁䅉䅅䅁䕁䅁䅁睁䵁䅁䅁权婃䅁䅁权煄权䅁权瑂䅂䅁允䅁䅁䅅䅁䭁䕁䅣䅁䵁䅉䅅䅁䑁䅁䅁睁䵁䅁䅁权⽁允䅁权慁杂䅁允䅁䅁䅅䅁䭁䉁䝳䅁䵁䅉䅅䅁䕁䅁䅁睁䵁䅁䅁权䕃允䅁权灄权䅁权䑃䅂䅁允䅁䅁䅅䅁䙁䅁䅁䅁元癧䅨䍄䉁䅁䅁䅂䅁䅁䅍䅄䅁䅁䅯睪䅁䅁䅯儶䅯䅁䅯睧䅑䅁䅅䅁䉁䅁䅁兂䅁䅁䅁䡁䝙兑杷允䅁䅁䅑䅁䑁䅁䅷䅁䭁䱁䅯䅁䭁佁䭳䅁䭁䝁䔸䅁䉁䅁䅁允䅁䅁䄴䅆䅁䑁䅍兎㉁䑁䅁䅍睁䑁䅁䅍睁䅁䅁䍄䉁䅁䅁䅂䅁䅁䅍䅄䅁䅁䅯䅚䅅䅁䅯睈䅙䅁䅯䅉䅙䅁䅅䅁䉁䅁䅁权扄杂䅁䍄䉁䅁䅁䅂䅁䅁䅍䅄䅁䅁䅯睹䅁䅁䅯朶䅯䅁䅯䄷䅯䅁䅅䅁䉁䅁䅁权䡂䅁䅁䍄䉁䅁䅁䅂䅁䅁䅍䅄䅁䅁䅯䄰䅁䅁䅯眶䅯䅁䅯䅣䅑䅁䅅䅁䉁䅁䅁杄啁䅁䅁䅎睁䑁䅍睎祁䑁䅑兏硁䑁䅫䅁䵁䅉䅅䅁䕁䅁䅁睁䵁䅁䅁权⽄䅁䅁权牄权䅁权䑃䅂䅁允䅁䅁䅅䅁佁䉁䅑䅁祁䑁䅁睎睁䑁䅁䅎硁䑁䅧免䅁䅁杷允䅁䅁䅑䅁䑁䅁䅷䅁䭁䥁䉯䅁䭁佁䭙䅁䭁䝁䔰䅁䉁䅁䅁允䅁䅁䅯睒䅁䅁杷允䅁䅁䅑䅁䑁䅁䅷䅁䭁䱁䉧䅁䭁佁䭫䅁䭁䡁䕯䅁䉁䅁䅁允䅁䅁䅕䅁䅁䍁⭃あ䵅䅉䅅䅁䑁䅁䅁睁䵁䅁䅁权扁䅁䅁权流杂䅁允䅁䅁䅅䅁佁䅁䄴䅁硁䑁䅁䅍畁䑁䅁䅏䅁䅁杷允䅁䅁䅑䅁䑁䅁䅷䅁䭁䝁䅙䅁䭁佁䭯䅁䭁䥁䕍䅁䉁䅁䅁允䅁䅁䄴䅄䅁䑁䅁杌ぁ䑁䅑䅎䅁䅁杷允䅁䅁䅑䅁䑁䅁䅷䅁䭁䍁䉙䅁䭁佁䬴䅁䭁䝁䔸䅁䉁䅁䅁允䅁䅁䅕䅁䅁䩁䙁䕑䵅䅉䅅䅁䑁䅁䅁睁䵁䅁䅁权䕂䅁䅁权捁杂䅁允䅁䅁䅅䅁䭁佁䝑䅁䵁䅉䅅䅁䕁䅁䅁睁䵁䅁䅁权楃䅁䅁权浄权䅁权㥂䅂䅁允䅁䅁䅅䅁佁䅁䅷䅁穁䍁䄴䅍㑁䑁䅍䅁䵁䅉䅅䅁䕁䅁䅁睁䵁䅁䅁权ㅂ允䅁权湄权䅁权㙂䅂䅁允䅁䅁䅅䅁䙁䝁㝑〳丫睬䅚䍄䉁䅁䅁睁䅁䅁䅍䅄䅁䅁䅯杗䅁䅁䅯杈䅙䅁䅅䅁䉁䅁䅁权慃杂䅁䍄䉁䅁䅁䅂䅁䅁䅍䅄䅁䅁䅯眸䅁䅁䅯充䅁䅁䅯兂䅁䅁䅅䅁䉁䅁䅁杄啁䅁䅁杍硁䑁䅙䅍睁䑁䅁䅍睁䑁䅁䅁䵁䅉䅅䅁䕁䅁䅁睁䵁䅁䅁权䩁䅁䅁权煄权䅁权㥂䅂䅁允䅁䅁䅅䅁佁䅁䅷䅁睁䍁䄴免㍁䑁䅕䅁䵁䅉䅅䅁䕁䅁䅁睁䵁䅁䅁权桄䅁䅁权畄权䅁权䙃䅂䅁允䅁䅁䅅䅁䙁䅁䅁䅁䅁桘䉰䍄䉁䅁䅁䅂䅁䅁䅍䅄䅁䅁䅯杭䅅䅁䅯䄶䅯䅁䅯䅣䅑䅁䅅䅁䉁䅁䅁杄佁䅁䅁免㍁䍁䄴䅎㕁䑁䅕䅁䵁䅉䅅䅁䕁䅁䅁睁䵁䅁䅁权䕄允䅁权灄权䅁权䙃䅂䅁允䅁䅁䅅䅁䙁䅁䅁䅁䅃共䉸䍄䉁䅁䅁䅂䅁䅁䅍䅄䅁䅁䅯党䅁䅁䅯䄶䅯䅁䅯来䅑䅁䅅䅁䉁䅁䅁杄䵁䅁䅁睍硁䍁䄴李硁䅁䅁䍄䉁䅁䅁䅂䅁䅁䅍䅄䅁䅁䅯杚䅁䅁䅯朵䅯䅁䅯䄷䅯䅁䅅䅁䉁䅁䅁权䡂䅁䅁䍄䉁䅁䅁䅂䅁䅁䅍䅄䅁䅁䅯入䅁䅁䅯权䅁䅁䅯兂䅁䅁䅅䅁䉁䅁䅁兂扁㥌欰杂剅䅑杷允䅁䅁䅑䅁䑁䅁䅷䅁䭁䅁䉉䅁䭁佁䭫䅁䭁䡁䔰䅁䉁䅁䅁允䅁䅁䅕䅁䅁䉁杨問䵅䅉䅅䅁䕁䅁䅁睁䵁䅁䅁权坄允䅁权牄权䅁权㙂䅂䅁允䅁䅁䅅䅁佁䉁䅑䅁祁䑁䅙䅏㉁䑁䅍䅍硁䑁䅍睎䅁䅁杷允䅁䅁䅑䅁䑁䅁䅷䅁䭁䑁䄴䅁䭁佁䭳䅁䭁佁䭷䅁䉁䅁䅁允䅁䅁䅯睒䅁䅁杷允䅁䅁䅑䅁䑁䅁䅷䅁䭁䭁䅅䅁䭁佁䭯䅁䭁䡁䔰䅁䉁䅁䅁允䅁䅁䄴权䅁䑁䅁杌㕁䑁䅍䅁䵁䅉䅅䅁䕁䅁䅁睁䵁䅁䅁权䝃䅁䅁权煄权䅁权硂䅂䅁允䅁䅁䅅䅁佁䅁䅷䅁睁䍁䄴睍睁䑁䅕䅁䵁䅉䅅䅁䕁䅁䅁睁䵁䅁䅁权偃䅁䅁权畄权䅁权睂䅂䅁允䅁䅁䅅䅁䙁䅁䅁䅁䅃睔䉊䍄䉁䅁䅁䅂䅁䅁䅍䅄䅁䅁䅯杗䅅䅁䅯儷䅯䅁䅯全䅑䅁䅅䅁䉁䅁䅁兂穁積積㍍㑍䅑杷允䅁䅁䅑䅁䑁䅁䅷䅁䭁䕁䉁䅁䭁佁䭫䅁䭁佁䭷䅁䉁䅁䅁允䅁䅁䅯睒䅁䅁杷允䅁䅁䅑䅁䑁䅁䅷䅁䭁䕁䉙䅁䭁佁䭯䅁䭁䝁䔰䅁䉁䅁䅁允䅁䅁䅯睒䅁䅁杷允䅁䅁䅑䅁䑁䅁䅷䅁䭁䡁䅫䅁䭁佁䬴䅁䭁䡁䕅䅁䉁䅁䅁允䅁䅁䅕䅁䅁䩁潂䕄䵅䅉䅅䅁䕁䅁䅁睁䵁䅁䅁权畂允䅁权灄权䅁权硂䅂䅁允䅁䅁䅅䅁䙁䅁䅁䅁䅄摢䅒䍄䉁䅁䅁䅂䅁䅁䅍䅄䅁䅁䅯杵䅅䅁䅯朷䅯䅁䅯兦䅑䅁䅅䅁䉁䅁䅁兂䅁䅁䅁䵑㝌䅑杷允䅁䅁䅑䅁䑁䅁䅷䅁䭁䑁䄴䅁䭁佁䬴䅁䭁䥁䕕䅁䉁䅁䅁允䅁䅁䅕䅁䅁䱁乧啃䵅䅉䅅䅁䕁䅁䅁睁䵁䅁䅁权剁允䅁权湄权䅁权硂䅂䅁允䅁䅁䅅䅁䙁佁剸䉵䘶礶䅚䍄䉁䅁䅁䅂䅁䅁䅍䅄䅁䅁䅯杗䅅䅁䅯朶䅯䅁䅯睢䅑䅁䅅䅁䉁䅁䅁杄䵁䅁䅁免畁䑁䅉兎穁䅁䅁䍄䉁䅁䅁䅂䅁䅁䅍䅄䅁䅁䅯睶䅁䅁䅯眵䅯䅁䅯兢䅑䅁䅅䅁䉁䅁䅁权䡂䅁䅁䍄䉁䅁䅁䅂䅁䅁䅍䅄䅁䅁䅯䄹䅁䅁䅯儷䅯䅁䅯䄷䅯䅁䅅䅁䉁䅁䅁权䡂䅁䅁䍄䉁䅁䅁䅂䅁䅁䅍䅄䅁䅁䅯杣䅅䅁䅯朶䅯䅁䅯兣䅑䅁䅅䅁䉁䅁䅁杄䵁䅁䅁䅍畁䑁䅉李㉁䅁䅁䍄䉁䅁䅁䅂䅁䅁䅍䅄䅁䅁䅯兌䅁䅁䅯朶䅯䅁䅯兦䅑䅁䅅䅁䉁䅁䅁权䡂䅁䅁䍄䉁䅁䅁䅂䅁䅁䅍䅄䅁䅁䅯杘䅅䅁䅯䄶䅯䅁䅯兣䅑䅁䅅䅁䉁䅁䅁杄佁䅁䅁杍㑁䍁䄴兎穁䑁䅧䅁䵁䅉䅅䅁䕁䅁䅁睁䵁䅁䅁权潄允䅁权䕁䅁䅁权䙁䅁䅁允䅁䅁䅅䅁䙁䅁䅁䅁⽂正䉤䍄䉁䅁䅁睁䅁䅁䅍䅄䅁䅁䅯兙䅅䅁䅯䅊䅙䅁䅅䅁䉁䅁䅁权奄元䅁䍄䉁䅁䅁䅂䅁䅁䅍䅄䅁䅁䅯杓䅅䅁䅯朵䅯䅁䅯来䅑䅁䅅䅁䉁䅁䅁杄䭁䅁䅁杍畁䑁䅁兎䅁䅁杷允䅁䅁䅑䅁䑁䅁䅷䅁䭁䥁䅧䅁䭁佁䭳䅁䭁䥁䕕䅁䉁䅁䅁允䅁䅁䄴䅆䅁䑁䅣䅍ぁ䑁䅕睎ぁ䑁䅣免祁䅁䅁䍄䉁䅁䅁䅂䅁䅁䅍䅄䅁䅁䅯杷䅁䅁䅯儶䅯䅁䅯䄷䅯䅁䅅䅁䉁䅁䅁权䡂䅁䅁䍄䉁䅁䅁䅂䅁䅁䅍䅄䅁䅁䅯䅈䅁䅁䅯朷䅯䅁䅯睧䅑䅁䅅䅁䉁䅁䅁兂䅁䅁䅁䉇硍兑杷允䅁䅁䅑䅁䑁䅁䅷䅁䭁䡁䉧䅁䭁佁䬰䅁䭁䡁䕯䅁䉁䅁䅁允䅁䅁䅕䵮村䡳潊吶䴸䅉䅅䅁䕁䅁䅁睁䵁䅁䅁权佄允䅁权晁杂䅁权杁杂䅁允䅁䅁䅅䅁䭁䕁䜴䅁䵁䅉䅅䅁䑁䅁䅁睁䵁䅁䅁权歂允䅁权歁杂䅁允䅁䅁䅅䅁䭁䍁䝷䅁䵁䅉䅅䅁䑁䅁䅁睁䵁䅁䅁权婃允䅁权慁杂䅁允䅁䅁䅅䅁䭁䙁䝫䅁䵁䅉䅅䅁䕁䅁䅁睁䵁䅁䅁权㝂䅁䅁权瑄权䅁权療䅂䅁允䅁䅁䅅䅁䙁䱁敧敨剴䅵䅬䍄䉁䅁䅁䅂䅁䅁䅍䅄䅁䅁䅯䅨䅁䅁䅯眶䅯䅁䅯䅣䅑䅁䅅䅁䉁䅁䅁杄啁䅁䅁杍㑁䑁䅫䅍睁䑁䅙䅎㉁䑁䅅䅁䵁䅉䅅䅁䑁䅁䅁睁䵁䅁䅁权敄䅁䅁权慁杂䅁允䅁䅁䅅䅁䭁䱁䝙䅁䵁䅉䅅䅁䕁䅁䅁睁䵁䅁䅁权湄允䅁权潄权䅁权療䅂䅁允䅁䅁䅅䅁佁䅁䅷䅁ㅁ䍁䄴免㍁䑁䅉䅁䵁䅉䅅䅁䕁䅁䅁睁䵁䅁䅁权䵂允䅁权瑄权䅁权䙃䅂䅁允䅁䅁䅅䅁䙁䭁䝪穓䩥兑䅂䍄䉁䅁䅁睁䅁䅁䅍䅄䅁䅁䅯睊䅁䅁䅯䅈䅙䅁䅅䅁䉁䅁䅁权偃杂䅁䍄䉁䅁䅁䅂䅁䅁䅍䅄䅁䅁䅯䅙䅁䅁䅯眵䅯䅁䅯兢䅑䅁䅅䅁䉁䅁䅁兂偃癷潕䝘㔸䅑杷允䅁䅁䅑䅁䑁䅁䅷䅁䭁䵁䅙䅁䭁佁䭳䅁䭁䥁䕍䅁䉁䅁䅁允䅁䅁䄴杆䅁䑁䅅睍㕁䑁䅙兏睁䑁䅫兎㉁䑁䅑䅁䵁䅉䅅䅁䕁䅁䅁睁䵁䅁䅁权塃䅁䅁权浄权䅁权睂䅂䅁允䅁䅁䅅䅁佁䅁䅷䅁穁䍁䄴睎祁䑁䅙䅁䵁䅉䅅䅁䕁䅁䅁睁䵁䅁䅁权牃䅁䅁权煄权䅁权硂䅂䅁允䅁䅁䅅䅁佁䅁䅷䅁睁䍁䄴李睁䑁䅑䅁䵁䅉䅅䅁䕁䅁䅁睁䵁䅁䅁权⽄䅁䅁权晁杂䅁权杁杂䅁允䅁䅁䅅䅁䭁䭁䩅䅁䵁䅉䅅䅁䕁䅁䅁睁䵁䅁䅁权摄允䅁权牄权䅁权睂䅂䅁允䅁䅁䅅䅁佁䉁䅉䅁㑁䑁䅫免ぁ䑁䅫兎ぁ䑁䅧䅁䵁䅉䅅䅁䕁䅁䅁睁䵁䅁䅁权畄允䅁权瑄权䅁权㙂䅂䅁允䅁䅁䅅䅁䭁䕁䅣䅁䵁䅉䅅䅁䕁䅁䅁睁䵁䅁䅁权灂䅁䅁权䉁杁䅁权䙁杁䅁允䅁䅁䅅䅁䙁䑁捹穉唹伳䅊䍄䉁䅁䅁䅂䅁䅁䅍䅄䅁䅁䅯兮䅅䅁䅯朵䅯䅁䅯䄷䅯䅁䅅䅁䉁䅁䅁权䡂䅁䅁䍄䉁䅁䅁䅂䅁䅁䅍䅄䅁䅁䅯权䅅䅁䅯允䅉䅁䅯兂䅉䅁䅅䅁䉁䅁䅁兂桁䡳潊噥搳䅑杷允䅁䅁䅍䅁䑁䅁䅷䅁䭁䙁䅉䅁䭁䉁䝯䅁䉁䅁䅁允䅁䅁䅯児䅙䅁杷允䅁䅁䅑䅁䑁䅁䅷䅁䭁偁䅫䅁䭁佁䭣䅁䭁䡁䕁䅁䉁䅁䅁允䅁䅁䅕桙奂扏䥒啅䵁䅉䅅䅁䑁䅁䅁睁䵁䅁䅁权剁允䅁权流杂䅁允䅁䅁䅅䅁佁䅁䅷䅁㑁䑁䅙杌㑁䑁䅕䅁䵁䅉䅅䅁䕁䅁䅁睁䵁䅁䅁权䍄允䅁权畄权䅁权睂䅂䅁允䅁䅁䅅䅁䙁䅁䅁䅁潃祦䉒䍄䉁䅁䅁睁䅁䅁䅍䅄䅁䅁䅯睕䅁䅁䅯杇䅙䅁䅅䅁䉁䅁䅁权䱂杂䅁䍄䉁䅁䅁䅂䅁䅁䅍䅄䅁䅁䅯䅊䅅䅁䅯朷䅯䅁䅯兣䅑䅁䅅䅁䉁䅁䅁兂䅁䅁䅁䵫火兑杷允䅁䅁䅑䅁䑁䅁䅷䅁䭁䥁䉉䅁䭁佁䭣䅁䭁䥁䕍䅁䉁䅁䅁允䅁䅁䅕兊䉡啬䱏歃䵁䅉䅅䅁䑁䅁䅁睁䵁䅁䅁权坂䅁䅁权歁杂䅁允䅁䅁䅅䅁䭁佁䥉䅁䵁䅉䅅䅁䕁䅁䅁睁䵁䅁䅁权佃䅁䅁权煄权䅁权㙂䅂䅁允䅁䅁䅅䅁佁䅁䅷䅁睁䍁䄴李ぁ䑁䅉䅁䵁䅉䅅䅁䑁䅁䅁睁䵁䅁䅁权䍂䅁䅁权捁杂䅁允䅁䅁䅅䅁䭁䉁䥙䅁䵁䅉䅅䅁䕁䅁䅁睁䵁䅁䅁权煂䅁䅁权畄权䅁权獄权䅁允䅁䅁䅅䅁䭁䕁䅣䅁䵁䅉䅅䅁䕁䅁䅁睁䵁䅁䅁权獄䅁䅁权煄权䅁权䙃䅂䅁允䅁䅁䅅䅁佁䅁䅷䅁硁䍁䄴杍ㅁ䑁䅍䅁䵁䅉䅅䅁䕁䅁䅁睁䵁䅁䅁权䵄允䅁权畄权䅁权䑃䅂䅁允䅁䅁䅅䅁䙁䅁䅁䅁䅂橅䉤䍄䉁䅁䅁䅂䅁䅁䅍䅄䅁䅁䅯䅊䅅䅁䅯儷䅯䅁䅯兢䅑䅁䅅䅁䉁䅁䅁权䡂䅁䅁䍄䉁䅁䅁䅂䅁䅁䅍䅄䅁䅁䅯入䅁䅁䅯朶䅯䅁䅯来䅑䅁䅅䅁䉁䅁䅁杄䵁䅁䅁䅍畁䑁䅍杍㑁䅁䅁䍄䉁䅁䅁䅂䅁䅁䅍䅄䅁䅁䅯光䅅䅁䅯眵䅯䅁䅯来䅑䅁䅅䅁䉁䅁䅁兂噄佥浫奍敧䅑杷允䅁䅁䅑䅁䑁䅁䅷䅁䭁䕁䉅䅁䭁佁䭣䅁䭁䝁䔰䅁䉁䅁䅁允䅁䅁䅯睒䅁䅁杷允䅁䅁䅑䅁䑁䅁䅷䅁䭁䙁䉁䅁䭁䉁䅅䅁䭁䅁䍑䅁䉁䅁䅁允䅁䅁䄴䅆䅁䑁䅉䅏硁䑁䅁䅍睁䑁䅁䅍睁䅁䅁䍄䉁䅁䅁䅂䅁䅁䅍䅄䅁䅁䅯兯䅅䅁䅯朶䅯䅁䅯来䅑䅁䅅䅁䉁䅁䅁杄䭁䅁䅁䅍畁䑁䅉睍䅁䅁杷允䅁䅁䅑䅁䑁䅁䅷䅁䭁䱁䈴䅁䭁佁䭫䅁䭁䥁䕍䅁䉁䅁䅁允䅁䅁䅕䅁䅁䕁奁歆䵅䅉䅅䅁䑁䅁䅁睁䵁䅁䅁权䑁䅁䅁权敁杂䅁允䅁䅁䅅䅁䭁䡁䝣䅁䵁䅉䅅䅁䕁䅁䅁睁䵁䅁䅁权慁䅁䅁权畄权䅁权硂䅂䅁允䅁䅁䅅䅁䙁䅁䅁䅁䅂䑇䉚䍄䉁䅁䅁䅂䅁䅁䅍䅄䅁䅁䅯䅈䅁䅁䅯䄶䅯䅁䅯睢䅑䅁䅅䅁䉁䅁䅁杄佁䅁䅁李祁䍁䄴䅏㕁䑁䅍䅁䵁䅉䅅䅁䕁䅁䅁睁䵁䅁䅁权穂䅁䅁权畄权䅁权獄权䅁允䅁䅁䅅䅁䭁䕁䅣䅁䵁䅉䅅䅁䕁䅁䅁睁䵁䅁䅁权坂允䅁权晁杂䅁权杁杂䅁允䅁䅁䅅䅁䭁䵁䝅䅁䵁䅉䅅䅁䑁䅁䅁睁䵁䅁䅁权㉄䅁䅁权敁杂䅁允䅁䅁䅅䅁䭁䅁䠴䅁䵁䅉䅅䅁䕁䅁䅁睁䵁䅁䅁权䵃允䅁权湄权䅁权硂䅂䅁允䅁䅁䅅䅁䙁䝁光䑗ね䅹䅂䍄䉁䅁䅁䅂䅁䅁䅍䅄䅁䅁䅯䅍䅁䅁䅯䄶䅯䅁䅯来䅑䅁䅅䅁䉁䅁䅁杄佁䅁䅁睍祁䍁䄴䅎穁䑁䅑䅁䵁䅉䅅䅁䕁䅁䅁睁䵁䅁䅁权敄䅁䅁权煄权䅁权睂䅂䅁允䅁䅁䅅䅁佁䅁䅷䅁睁䍁䄴兏㕁䑁䅫䅁䵁䅉䅅䅁䕁䅁䅁睁䵁䅁䅁权㝂䅁䅁权煄权䅁权䑃䅂䅁允䅁䅁䅅䅁佁䅁䅷䅁睁䍁䄴睎睁䑁䅣䅁䵁䅉䅅䅁䕁䅁䅁睁䵁䅁䅁权㙄䅁䅁权剁䅁䅁权䕁杁䅁允䅁䅁䅅䅁佁䉁䅑䅁祁䑁䅁睍硁䑁䅙睎睁䑁䅁䅍䅁䅁杷允䅁䅁䅑䅁䑁䅁䅷䅁䭁䩁䉕䅁䭁佁䬴䅁䭁䝁䔰䅁䉁䅁䅁允䅁䅁䅯睒䅁䅁杷允䅁䅁䅑䅁䑁䅁䅷䅁䭁䝁䄰䅁䭁佁䭙䅁䭁䡁䕯䅁䉁䅁䅁允䅁䅁䄴䅄䅁䑁䅁杌ぁ䑁䅕兎䅁䅁杷允䅁䅁䅑䅁䑁䅁䅷䅁䭁䥁䉳䅁䭁䉁䜸䅁䭁䍁䝁䅁䉁䅁䅁允䅁䅁䅯眴䅧䅁杷允䅁䅁䅑䅁䑁䅁䅷䅁䭁䅁䅧䅁䭁佁䭧䅁䭁䝁䔰䅁䉁䅁䅁允䅁䅁䅯睒䅁䅁杷允䅁䅁䅑䅁䑁䅁䅷䅁䭁䥁䅅䅁䭁佁䭣䅁䭁䡁䕅䅁䉁䅁䅁允䅁䅁䅕へ㍳啩杈歎䵁䅉䅅䅁䕁䅁䅁睁䵁䅁䅁权䩃䅁䅁权浄权䅁权睂䅂䅁允䅁䅁䅅䅁佁䅁䅷䅁㉁䍁䄴睍ぁ䑁䅕䅁䵁䅉䅅䅁䕁䅁䅁睁䵁䅁䅁权佂允䅁权煄权䅁权獄权䅁允䅁䅁䅅䅁䭁䕁䅣䅁䵁䅉䅅䅁䕁䅁䅁睁䵁䅁䅁权啂䅁䅁权浄权䅁权硂䅂䅁允䅁䅁䅅䅁佁䅁䅷䅁硁䍁䄴䅎㍁䑁䅙䅁䵁䅉䅅䅁䕁䅁䅁睁䵁䅁䅁权啃䅁䅁权畄权䅁权獄权䅁允䅁䅁䅅䅁䭁䕁䅣䅁䵁䅉䅅䅁䕁䅁䅁睁䵁䅁䅁权歂䅁䅁权煄权䅁权獄权䅁允䅁䅁䅅䅁䭁䕁䅣䅁䵁䅉䅅䅁䕁䅁䅁睁䵁䅁䅁权剁允䅁权灄权䅁权療䅂䅁允䅁䅁䅅䅁䙁䅁䅁䅁权剱䉂䍄䉁䅁䅁䅂䅁䅁䅍䅄䅁䅁䅯䅖䅅䅁䅯眶䅯䅁䅯兣䅑䅁䅅䅁䉁䅁䅁杄啁䅁䅁杍ㅁ䑁䅣免㕁䑁䅁䅍ㅁ䑁䅍䅁䵁䅉䅅䅁䕁䅁䅁睁䵁䅁䅁权噄允䅁权晁杂䅁权杁杂䅁允䅁䅁䅅䅁䭁偁䥁䅁䵁䅉䅅䅁䑁䅁䅁睁䵁䅁䅁权浂允䅁权奁杂䅁允䅁䅁䅅䅁䭁䕁䡫䅁䵁䅉䅅䅁䕁䅁䅁睁䵁䅁䅁权㡃䅁䅁权浄权䅁权睂䅂䅁允䅁䅁䅅䅁佁䅁䅷䅁祁䍁䄴䅍ㅁ䑁䅣䅁䵁䅉䅅䅁䕁䅁䅁睁䵁䅁䅁权㥄允䅁权潄权䅁权硂䅂䅁允䅁䅁䅅䅁佁䅁䅷䅁㍁䍁䄴䅏硁䑁䅕䅁䵁䅉䅅䅁䕁䅁䅁睁䵁䅁䅁权杄䅁䅁权煄权䅁权䙃䅂䅁允䅁䅁䅅䅁佁䅁䅷䅁硁䍁䄴兎㉁䑁䅫䅁䵁䅉䅅䅁䕁䅁䅁睁䵁䅁䅁权灁允䅁权畄权䅁权䙃䅂䅁允䅁䅁䅅䅁䙁䅁䅁䅁啁桙䉊䍄䉁䅁䅁䅂䅁䅁䅍䅄䅁䅁䅯睤䅁䅁䅯充䅁䅁䅯䅂䅉䅁䅅䅁䉁䅁䅁杄啁䅁䅁睎㉁䑁䅑䅍睁䑁䅁䅍睁䑁䅁䅁䵁䅉䅅䅁䕁䅁䅁睁䵁䅁䅁权䵄允䅁权䕁䅁䅁权䕁杁䅁允䅁䅁䅅䅁䙁䅁䅁䥁偁䨱䉬䍄䉁䅁䅁䅂䅁䅁䅍䅄䅁䅁䅯䅫䅅䅁䅯眵䅯䅁䅯䅣䅑䅁䅅䅁䉁䅁䅁兂啂㘴扗䍸橁䅑杷允䅁䅁䅍䅁䑁䅁䅷䅁䭁䭁䅣䅁䭁䉁䜴䅁䉁䅁䅁允䅁䅁䅯䅧䅙䅁杷允䅁䅁䅑䅁䑁䅁䅷䅁䭁䩁䈴䅁䭁佁䬰䅁䭁䡁䕅䅁䉁䅁䅁允䅁䅁䅕䵮村䡳潊吲䴸䅉䅅䅁䑁䅁䅁睁䵁䅁䅁权㥄䅁䅁权奁杂䅁允䅁䅁䅅䅁䭁䡁䝷䅁䵁䅉䅅䅁䕁䅁䅁睁䵁䅁䅁权佂䅁䅁权湄权䅁权㥂䅂䅁允䅁䅁䅅䅁䙁䙁偹癷潕䌳䅂䍄䉁䅁䅁䅂䅁䅁䅍䅄䅁䅁䅯睚䅅䅁䅯儶䅯䅁䅯兦䅑䅁䅅䅁䉁䅁䅁兂䅁䅁䅁䩉㥯兑杷允䅁䅁䅑䅁䑁䅁䅷䅁䭁䥁䉍䅁䭁佁䭙䅁䭁佁䭷䅁䉁䅁䅁允䅁䅁䅯睒䅁䅁杷允䅁䅁䅑䅁䑁䅁䅷䅁䭁䭁䉙䅁䭁佁䭧䅁䭁佁䭷䅁䉁䅁䅁允䅁䅁䅯睒䅁䅁杷允䅁䅁䅑䅁䑁䅁䅷䅁䭁乁䉷䅁䭁佁䭯䅁䭁䡁䕯䅁䉁䅁䅁允䅁䅁䄴䅄䅁䑁䅉杌㉁䑁䅙䅎䅁䅁杷允䅁䅁䅍䅁䑁䅁䅷䅁䭁䉁䉕䅁䭁䉁䝯䅁䉁䅁䅁允䅁䅁䅯杙䅙䅁杷允䅁䅁䅑䅁䑁䅁䅷䅁䭁䉁䉑䅁䭁佁䭯䅁䭁佁䭷䅁䉁䅁䅁允䅁䅁䅯睒䅁䅁杷允䅁䅁䅑䅁䑁䅁䅷䅁䭁䉁䉕䅁䭁佁䭯䅁䭁佁䭷䅁䉁䅁䅁允䅁䅁䅯睒䅁䅁杷允䅁䅁䅑䅁䑁䅁䅷䅁䭁䭁䅉䅁䭁佁䭫䅁䭁䡁䔰䅁䉁䅁䅁允䅁䅁䅕䅁䅁䍁䥄䔵䵁䅉䅅䅁䕁䅁䅁睁䵁䅁䅁权䭄䅁䅁权畄权䅁权㙂䅂䅁允䅁䅁䅅䅁䙁䅁䅁䅁䅁杤䉚䍄䉁䅁䅁䅂䅁䅁䅍䅄䅁䅁䅯睮䅅䅁䅯眵䅯䅁䅯兦䅑䅁䅅䅁䉁䅁䅁兂摄䅊䉡捬晍䅑杷允䅁䅁䅑䅁䑁䅁䅷䅁䭁䉁䉫䅁䭁佁䭯䅁䭁佁䭷䅁䉁䅁䅁允䅁䅁䅯睒䅁䅁杷允䅁䅁䅑䅁䑁䅁䅷䅁䭁䑁䅅䅁䭁佁䬴䅁䭁䥁䕍䅁䉁䅁䅁允䅁䅁䅕䅁䅁䥁䡁欯䵁䅉䅅䅁䕁䅁䅁睁䵁䅁䅁权ㅁ䅁䅁权瑄权䅁权瑂䅂䅁允䅁䅁䅅䅁䭁䕁䅣䅁䵁䅉䅅䅁䕁䅁䅁睁䵁䅁䅁权䅄䅁䅁权煄权䅁权㥂䅂䅁允䅁䅁䅅䅁佁䅁䅷䅁睁䍁䄴杍㕁䑁䅕䅁䵁䅉䅅䅁䕁䅁䅁睁䵁䅁䅁权㥄䅁䅁权湄权䅁权硂䅂䅁允䅁䅁䅅䅁䙁䥁启慌㥍䑐䅊䍄䉁䅁䅁䅂䅁䅁䅍䅄䅁䅁䅯睥䅅䅁䅯允䅉䅁䅯睁䅉䅁䅅䅁䉁䅁䅁兂歃敊癌睳䅢䅑杷允䅁䅁䅑䅁䑁䅁䅷䅁䭁佁䉷䅁䭁佁䭙䅁䭁䡁䕅䅁䉁䅁䅁允䅁䅁䄴䅄䅁䑁䅉杌ぁ䑁䅉兏䅁䅁杷允䅁䅁䅑䅁䑁䅁䅷䅁䭁䡁䉑䅁䭁佁䭯䅁䭁䥁䕕䅁䉁䅁䅁允䅁䅁䄴权䅁䑁䅁杌㉁䑁䅧䅁䵁䅉䅅䅁䑁䅁䅁睁䵁䅁䅁权䱄允䅁权慁杂䅁允䅁䅁䅅䅁䭁䉁䝳䅁䵁䅉䅅䅁䕁䅁䅁睁䵁䅁䅁权捁䅁䅁权瑄权䅁权䑃䅂䅁允䅁䅁䅅䅁䙁䉁瘫牳杤硌䅂䍄䉁䅁䅁䅂䅁䅁䅍䅄䅁䅁䅯朱䅁䅁䅯䄶䅯䅁䅯䄷䅯䅁䅅䅁䉁䅁䅁权䡂䅁䅁䍄䉁䅁䅁睁䅁䅁䅍䅄䅁䅁䅯睉䅁䅁䅯䅇䅙䅁䅅䅁䉁䅁䅁权瑁杂䅁䍄䉁䅁䅁䅂䅁䅁䅍䅄䅁䅁䅯睘䅁䅁䅯眵䅯䅁䅯䅣䅑䅁䅅䅁䉁䅁䅁兂潂敫㠱穐䝕䅑杷允䅁䅁䅑䅁䑁䅁䅷䅁䭁偁䅳䅁䭁佁䭧䅁䭁䥁䕕䅁䉁䅁䅁允䅁䅁䄴杄䅁䑁䅣兎畁䑁䅅睎祁䅁䅁䍄䉁䅁䅁䅂䅁䅁䅍䅄䅁䅁䅯䅢䅁䅁䅯眶䅯䅁䅯兦䅑䅁䅅䅁䉁䅁䅁杄啁䅁䅁李睁䑁䅫䅏㑁䑁䅑兏ぁ䑁䅑䅁䵁䅉䅅䅁䕁䅁䅁睁䵁䅁䅁权杂允䅁权䉁杁䅁权䙁杁䅁允䅁䅁䅅䅁䙁䅁呑㝃搷⭥䅒䍄䉁䅁䅁䅂䅁䅁䅍䅄䅁䅁䅯䅙䅁䅁䅯朶䅯䅁䅯睢䅑䅁䅅䅁䉁䅁䅁杄䵁䅁䅁免畁䑁䅅李祁䅁䅁䍄䉁䅁䅁䅂䅁䅁䅍䅄䅁䅁䅯末䅁䅁䅯朷䅯䅁䅯䅣䅑䅁䅅䅁䉁䅁䅁兂䅁䅁䅁䡓す兑杷允䅁䅁䅍䅁䑁䅁䅷䅁䭁䭁䈸䅁䭁䍁䝙䅁䉁䅁䅁允䅁䅁䄴䅄䅁䑁䅙䅎畁䑁䅍睍䅁䅁杷允䅁䅁䅑䅁䑁䅁䅷䅁䭁䙁䉙䅁䭁佁䭣䅁䭁䝁䔸䅁䉁䅁䅁允䅁䅁䅕噋偹癷潕ぇ䵁䅉䅅䅁䕁䅁䅁睁䵁䅁䅁权湁允䅁权瑄权䅁权睂䅂䅁允䅁䅁䅅䅁䙁䡁䑯㍙坨㥎⽑䍄䉁䅁䅁䅂䅁䅁䅍䅄䅁䅁䅯睚䅅䅁䅯朷䅯䅁䅯睢䅑䅁䅅䅁䉁䅁䅁兂䅁䅁䅁浈塴兑杷允䅁䅁䅑䅁䑁䅁䅷䅁䭁䱁䅫䅁䭁䉁䅅䅁䭁䅁䅕䅁䉁䅁䅁允䅁䅁䄴䅆䅁䑁䅑兎硁䑁䅉䅍睁䑁䅁䅍睁䅁䅁䍄䉁䅁䅁䅂䅁䅁䅍䅄䅁䅁䅯䅹䅁䅁䅯眶䅯䅁䅯睧䅑䅁䅅䅁䉁䅁䅁杄啁䅁䅁睍祁䑁䅉䅍睁䑁䅁䅍睁䑁䅁䅁䵁䅉䅅䅁䕁䅁䅁睁䵁䅁䅁权䕃允䅁权瑄权䅁权㥂䅂䅁允䅁䅁䅅䅁䙁偁灹搸乊浙⽁䍄䉁䅁䅁䅂䅁䅁䅍䅄䅁䅁䅯睸䅅䅁䅯眵䅯䅁䅯睧䅑䅁䅅䅁䉁䅁䅁兂㝁〳丫㉬吴䅑杷允䅁䅁䅍䅁䑁䅁䅷䅁䭁䑁䅷䅁䭁䉁䝷䅁䉁䅁䅁允䅁䅁䅯兹䅧䅁杷允䅁䅁䅑䅁䑁䅁䅷䅁䭁䵁䅫䅁䭁佁䭙䅁䭁䥁䕕䅁䉁䅁䅁允䅁䅁䄴䅄䅁䑁䅅杌㍁䑁䅍兎䅁䅁杷允䅁䅁䅑䅁䑁䅁䅷䅁䭁䱁䉙䅁䭁佁䭫䅁䭁佁䭷䅁䉁䅁䅁允䅁䅁䅯睒䅁䅁杷允䅁䅁䅑䅁䑁䅁䅷䅁䭁䉁䅉䅁䭁佁䭯䅁䭁䝁䔰䅁䉁䅁䅁允䅁䅁䄴䅄䅁䑁䅁杌㍁䑁䅧杍䅁䅁杷允䅁䅁䅑䅁䑁䅁䅷䅁䭁䙁䅧䅁䭁䅁䅑䅁䭁䅁䅕䅁䉁䅁䅁允䅁䅁䅕䅁䅁䉁潄歖䵅䅉䅅䅁䕁䅁䅁睁䵁䅁䅁权偃䅁䅁权牄权䅁权硂䅂䅁允䅁䅁䅅䅁佁䉁䅙䅁硁䑁䅑䅎ぁ䑁䅍䅎穁䑁䅉免祁䅁䅁䍄䉁䅁䅁䅂䅁䅁䅍䅄䅁䅁䅯共䅅䅁䅯儶䅯䅁䅯兣䅑䅁䅅䅁䉁䅁䅁兂䅁䅁䅁䡵䩣兑杷允䅁䅁䅑䅁䑁䅁䅷䅁䭁䍁䉑䅁䭁佁䭯䅁䭁䡁䔰䅁䉁䅁䅁允䅁䅁䄴䅄䅁䑁䅁杌穁䑁䅕兎䅁䅁杷允䅁䅁䅍䅁䑁䅁䅷䅁䭁䙁䅅䅁䭁䉁䝧䅁䉁䅁䅁允䅁䅁䅯睢䅙䅁杷允䅁䅁䅍䅁䑁䅁䅷䅁䭁䝁䅯䅁䭁䍁䝑䅁䉁䅁䅁允䅁䅁䅯䅅䅑䅁杷允䅁䅁䅑䅁䑁䅁䅷䅁䭁䝁䉣䅁䭁佁䭙䅁䭁䝁䔸䅁䉁䅁䅁允䅁䅁䄴䅄䅁䑁䅅杌睁䑁䅣兎䅁䅁杷允䅁䅁䅍䅁䑁䅁䅷䅁䭁䩁䉯䅁䭁䉁䝷䅁䉁䅁䅁允䅁䅁䅯䅈䅣䅁杷允䅁䅁䅑䅁䑁䅁䅷䅁䭁䍁䉑䅁䭁佁䭫䅁䭁䡁䕁䅁䉁䅁䅁允䅁䅁䅕䅁䅁䭁慁ぅ䵅䅉䅅䅁䕁䅁䅁睁䵁䅁䅁权兂䅁䅁权潄权䅁权獄权䅁允䅁䅁䅅䅁䭁䕁䅣䅁䵁䅉䅅䅁䕁䅁䅁睁䵁䅁䅁权療允䅁权瑄权䅁权䙃䅂䅁允䅁䅁䅅䅁䙁乁㕶浦㡱佤⽍䍄䉁䅁䅁䅂䅁䅁䅍䅄䅁䅁䅯兮䅁䅁䅯眶䅯䅁䅯兦䅑䅁䅅䅁䉁䅁䅁杄啁䅁䅁睎穁䑁䅉兎睁䑁䅣䅍睁䑁䅁䅁䵁䅉䅅䅁䕁䅁䅁睁䵁䅁䅁权桂允䅁权剁䅁䅁权䙁䅁䅁允䅁䅁䅅䅁佁䉁䅑䅁穁䑁䅉兎㕁䑁䅁䅍睁䑁䅁䅍䅁䅁杷允䅁䅁䅍䅁䑁䅁䅷䅁䭁䥁䅅䅁䭁䍁䝑䅁䉁䅁䅁允䅁䅁䅯䅅䅑䅁杷允䅁䅁䅍䅁䑁䅁䅷䅁䭁䭁䈸䅁䭁䉁䝯䅁䉁䅁䅁允䅁䅁䅯杘䅙䅁杷允䅁䅁䅑䅁䑁䅁䅷䅁䭁䩁䅁䅁䭁佁䭯䅁䭁䡁䕯䅁䉁䅁䅁允䅁䅁䄴䅄䅁䑁䅁杌ㅁ䑁䅫免䅁䅁杷允䅁䅁䅍䅁䑁䅁䅷䅁䭁䙁䅳䅁䭁䉁䝯䅁䉁䅁䅁允䅁䅁䅯材䅙䅁杷允䅁䅁䅍䅁䑁䅁䅷䅁䭁偁䉷䅁䭁䉁䝯䅁䉁䅁䅁允䅁䅁䅯䅷䅙䅁杷允䅁䅁䅍䅁䑁䅁䅷䅁䭁䥁䅫䅁䭁䉁䝷䅁䉁䅁䅁允䅁䅁䅯兑䅙䅁杷允䅁䅁䅑䅁䑁䅁䅷䅁䭁䝁䉁䅁䭁佁䭙䅁䭁䥁䕍䅁䉁䅁䅁允䅁䅁䄴䅄䅁䑁䅅杌㕁䑁䅉杍䅁䅁杷允䅁䅁䅑䅁䑁䅁䅷䅁䭁䥁䅍䅁䭁佁䬰䅁䭁䝁䔰䅁䉁䅁䅁允䅁䅁䅕㉶㥂と潷樶䴸䅉䅅䅁䕁䅁䅁睁䵁䅁䅁权䉄允䅁权瑄权䅁权睂䅂䅁允䅁䅁䅅䅁䙁䍁奆奲祉䉅䄱䍄䉁䅁䅁䅂䅁䅁䅍䅄䅁䅁䅯朸䅁䅁䅯充䅁䅁䅯䅂䅉䅁䅅䅁䉁䅁䅁杄坁䅁䅁免祁䑁䅅李睁䑁䅁䅍睁䑁䅁䅍䅁䅁杷允䅁䅁䅑䅁䑁䅁䅷䅁䭁䕁䉑䅁䭁佁䬴䅁䭁䡁䕅䅁䉁䅁䅁允䅁䅁䅕䅁䅁䭁睄啇䵅䅉䅅䅁䕁䅁䅁睁䵁䅁䅁权煄䅁䅁权畄权䅁权睂䅂䅁允䅁䅁䅅䅁䙁䅁䅁䅁杁剋䉴䍄䉁䅁䅁䅂䅁䅁䅍䅄䅁䅁䅯杁䅅䅁䅯儶䅯䅁䅯兣䅑䅁䅅䅁䉁䅁䅁兂䅁䅁䅁伴晳具杷允䅁䅁䅑䅁䑁䅁䅷䅁䭁䑁䉷䅁䭁佁䭯䅁䭁䡁䕅䅁䉁䅁䅁允䅁䅁䄴䅄䅁䑁䅁杌ぁ䑁䅍免䅁䅁杷允䅁䅁䅑䅁䑁䅁䅷䅁䭁䩁䅅䅁䭁佁䭯䅁䭁䝁䔰䅁䉁䅁䅁允䅁䅁䅯睒䅁䅁杷允䅁䅁䅑䅁䑁䅁䅷䅁䭁䝁䉍䅁䭁佁䭯䅁䭁䥁䕕䅁䉁䅁䅁允䅁䅁䄴䅄䅁䑁䅁杌祁䑁䅁睎䅁䅁杷允䅁䅁䅑䅁䑁䅁䅷䅁䭁䩁䉷䅁䭁佁䭧䅁䭁佁䭷䅁䉁䅁䅁允䅁䅁䅯睒䅁䅁杷允䅁䅁䅑䅁䑁䅁䅷䅁䭁䱁䈸䅁䭁佁䬴䅁䭁䥁䕍䅁䉁䅁䅁允䅁䅁䅕䅁䅁䙁䱩げ䵅䅉䅅䅁䕁䅁䅁睁䵁䅁䅁权歂䅁䅁权煄权䅁权䙃䅂䅁允䅁䅁䅅䅁佁䅁䅷䅁睁䍁䄴䅎穁䑁䅅䅁䵁䅉䅅䅁䕁䅁䅁睁䵁䅁䅁权䅃䅁䅁权潄权䅁权瑂䅂䅁允䅁䅁䅅䅁䭁䕁䅣䅁䵁䅉䅅䅁䕁䅁䅁睁䵁䅁䅁权㍃允䅁权湄权䅁权療䅂䅁允䅁䅁䅅䅁䙁䅁䅁䅁䅁䑁䅂䍄䉁䅁䅁睁䅁䅁䅍䅄䅁䅁䅯朳䅁䅁䅯䅈䅙䅁䅅䅁䉁䅁䅁权坁䅃䅁䍄䉁䅁䅁䅂䅁䅁䅍䅄䅁䅁䅯杢䅅䅁䅯儶䅯䅁䅯睢䅑䅁䅅䅁䉁䅁䅁兂䅁䅁䅁䙑浪䅑杷允䅁䅁䅑䅁䑁䅁䅷䅁䭁䩁䉯䅁䭁佁䬴䅁䭁䡁䕁䅁䉁䅁䅁允䅁䅁䅕䅁䅁䥁剁䵂䵅䅉䅅䅁䕁䅁䅁睁䵁䅁䅁权瑄允䅁权潄权䅁权㥂䅂䅁允䅁䅁䅅䅁佁䅁䄴䅁祁䑁䅅杌㍁䑁䅧睎䅁䅁杷允䅁䅁䅑䅁䑁䅁䅷䅁䭁偁䉫䅁䭁佁䭣䅁䭁䝁䔸䅁䉁䅁䅁允䅁䅁䅕浑汄䌰㝋啍䵁䅉䅅䅁䕁䅁䅁睁䵁䅁䅁权䑁䅁䅁权浄权䅁权療䅂䅁允䅁䅁䅅䅁佁䅁䅷䅁祁䍁䄴䅍㑁䑁䅫䅁䵁䅉䅅䅁䕁䅁䅁睁䵁䅁䅁权婂允䅁权潄权䅁权療䅂䅁允䅁䅁䅅䅁佁䅁䄴䅁硁䑁䅑杌㕁䑁䅙睎䅁䅁杷允䅁䅁䅍䅁䑁䅁䅷䅁䭁䡁䅕䅁䭁䉁䝷䅁䉁䅁䅁允䅁䅁䅯䅈䅣䅁杷允䅁䅁䅑䅁䑁䅁䅷䅁䭁䵁䅧䅁䭁佁䭣䅁䭁䡁䔰䅁䉁䅁䅁允䅁䅁䅕㡧䭄啯㉕捅䵁䅉䅅䅁䕁䅁䅁睁䵁䅁䅁权佃䅁䅁权潄权䅁权獄权䅁允䅁䅁䅅䅁䭁䕁䅣䅁䵁䅉䅅䅁䕁䅁䅁睁䵁䅁䅁权兂允䅁权煄权䅁权䙃䅂䅁允䅁䅁䅅䅁佁䅁䅷䅁睁䍁䄴睍睁䑁䅙䅁䵁䅉䅅䅁䑁䅁䅁睁䵁䅁䅁权佃䅁䅁权歁杂䅁允䅁䅁䅅䅁䭁佁䥣䅁䵁䅉䅅䅁䕁䅁䅁睁䵁䅁䅁权兂䅁䅁权煄权䅁权獄权䅁允䅁䅁䅅䅁䭁䕁䅣䅁䵁䅉䅅䅁䕁䅁䅁睁䵁䅁䅁权汃允䅁权灄权䅁权㙂䅂䅁允䅁䅁䅅䅁䙁䅁䅁䅁䅁䉔䈱䍄䉁䅁䅁䅂䅁䅁䅍䅄䅁䅁䅯兡䅅䅁䅯朵䅯䅁䅯兣䅑䅁䅅䅁䉁䅁䅁杄䵁䅁䅁睍畁䑁䅫䅏㍁䅁䅁䍄䉁䅁䅁䅂䅁䅁䅍䅄䅁䅁䅯来䅅䅁䅯朵䅯䅁䅯䄷䅯䅁䅅䅁䉁䅁䅁权䡂䅁䅁䍄䉁䅁䅁䅂䅁䅁䅍䅄䅁䅁䅯权䅅䅁䅯䄶䅯䅁䅯全䅑䅁䅅䅁䉁䅁䅁杄佁䅁䅁免穁䍁䄴李睁䑁䅙䅁䵁䅉䅅䅁䕁䅁䅁睁䵁䅁䅁权䥂允䅁权畄权䅁权睂䅂䅁允䅁䅁䅅䅁䙁䅁䅁䅁睄晩䅆䍄䉁䅁䅁睁䅁䅁䅍䅄䅁䅁䅯睳䅅䅁䅯杈䅙䅁䅅䅁䉁䅁䅁权㙂睂䅁䍄䉁䅁䅁䅂䅁䅁䅍䅄䅁䅁䅯兗䅁䅁䅯眵䅯䅁䅯䅣䅑䅁䅅䅁䉁䅁䅁兂煄灔楒桥礯睐杷允䅁䅁䅑䅁䑁䅁䅷䅁䭁䝁䉅䅁䭁佁䭳䅁䭁佁䭷䅁䉁䅁䅁允䅁䅁䅯睒䅁䅁杷允䅁䅁䅑䅁䑁䅁䅷䅁䭁䭁䉧䅁䭁䉁䜸䅁䭁䍁䝁䅁䉁䅁䅁允䅁䅁䅯䄲䅯䅁杷允䅁䅁䅑䅁䑁䅁䅷䅁䭁䵁䉁䅁䭁佁䭳䅁䭁䡁䔰䅁䉁䅁䅁允䅁䅁䄴杆䅁䑁䅑免㍁䑁䅅䅍睁䑁䅁䅍睁䑁䅁䅁䵁䅉䅅䅁䑁䅁䅁睁䵁䅁䅁权捃䅁䅁权慁杂䅁允䅁䅁䅅䅁䭁䍁䜰䅁䵁䅉䅅䅁䑁䅁䅁睁䵁䅁䅁权楄允䅁权慁杂䅁允䅁䅁䅅䅁䭁䍁䝳䅁䵁䅉䅅䅁䕁䅁䅁睁䵁䅁䅁权潁䅁䅁权湄权䅁权瑂䅂䅁允䅁䅁䅅䅁䭁䕁䅣䅁䵁䅉䅅䅁䕁䅁䅁睁䵁䅁䅁权桄允䅁权瑄权䅁权㙂䅂䅁允䅁䅁䅅䅁䙁䩁畨潅䅐桓䅄䍄䉁䅁䅁䅂䅁䅁䅍䅄䅁䅁䅯兡䅅䅁䅯䄶䅯䅁䅯来䅑䅁䅅䅁䉁䅁䅁杄佁䅁䅁睍㍁䍁䄴睍㍁䑁䅫䅁䵁䅉䅅䅁䕁䅁䅁睁䵁䅁䅁权㍃䅁䅁权煄权䅁权㥂䅂䅁允䅁䅁䅅䅁佁䅁䅷䅁睁䍁䄴睍硁䑁䅑䅁䵁䅉䅅䅁䕁䅁䅁睁䵁䅁䅁权㡄允䅁权畄权䅁权療䅂䅁允䅁䅁䅅䅁䙁䅁䅁䅁睃䑵䉒䍄䉁䅁䅁䅂䅁䅁䅍䅄䅁䅁䅯杹䅁䅁䅯眶䅯䅁䅯兣䅑䅁䅅䅁䉁䅁䅁杄十䅁䅁睍ㅁ䑁䅕䅏祁䑁䅁兏ぁ䅁䅁䍄䉁䅁䅁䅂䅁䅁䅍䅄䅁䅁䅯䄲䅁䅁䅯眶䅯䅁䅯来䅑䅁䅅䅁䉁䅁䅁杄啁䅁䅁䅎祁䑁䅫免㉁䑁䅑李硁䑁䅕䅁䵁䅉䅅䅁䕁䅁䅁睁䵁䅁䅁权卄䅁䅁权牄权䅁权㙂䅂䅁允䅁䅁䅅䅁佁䉁䅑䅁㍁䑁䅉䅎睁䑁䅁䅍睁䑁䅁䅍䅁䅁杷允䅁䅁䅍䅁䑁䅁䅷䅁䭁䝁䅍䅁䭁䉁䝧䅁䉁䅁䅁允䅁䅁䅯䅦䅙䅁杷允䅁䅁䅑䅁䑁䅁䅷䅁䭁䩁䉍䅁䭁佁䬰䅁䭁䡁䕅䅁䉁䅁䅁允䅁䅁䅕䑗ね䡹⭡穲䴸䅉䅅䅁䑁䅁䅁睁䵁䅁䅁权䍃䅁䅁权敁杂䅁允䅁䅁䅅䅁䭁䥁䝉䅁䵁䅉䅅䅁䕁䅁䅁睁䵁䅁䅁权㡁允䅁权瑄权䅁权睂䅂䅁允䅁䅁䅅䅁䙁䩁婱婭婭敭⼰䍄䉁䅁䅁䅂䅁䅁䅍䅄䅁䅁䅯兦䅁䅁䅯䄶䅯䅁䅯来䅑䅁䅅䅁䉁䅁䅁杄佁䅁䅁免㉁䍁䄴兎㍁䑁䅉䅁䵁䅉䅅䅁䕁䅁䅁睁䵁䅁䅁权䕃䅁䅁权浄权䅁权獄权䅁允䅁䅁䅅䅁䭁䕁䅣䅁䵁䅉䅅䅁䕁䅁䅁睁䵁䅁䅁权䡁䅁䅁权煄权䅁权㙂䅂䅁允䅁䅁䅅䅁佁䅁䅷䅁睁䍁䄴兎㍁䑁䅅䅁䵁䅉䅅䅁䕁䅁䅁睁䵁䅁䅁权奄䅁䅁权煄权䅁权硂䅂䅁允䅁䅁䅅䅁佁䅁䅷䅁睁䍁䄴睎硁䑁䅫䅁䵁䅉䅅䅁䕁䅁䅁睁䵁䅁䅁权療䅁䅁权湄权䅁权獄权䅁允䅁䅁䅅䅁䭁䕁䅣䅁䵁䅉䅅䅁䕁䅁䅁睁䵁䅁䅁权佁䅁䅁权浄权䅁权療䅂䅁允䅁䅁䅅䅁佁䅁䅷䅁硁䍁䄴䅍㑁䑁䅣䅁䵁䅉䅅䅁䕁䅁䅁睁䵁䅁䅁权敂䅁䅁权瑄权䅁权療䅂䅁允䅁䅁䅅䅁䙁䱁穢搯㑒昶⽯䍄䉁䅁䅁䅂䅁䅁䅍䅄䅁䅁䅯䄯䅅䅁䅯朷䅯䅁䅯兣䅑䅁䅅䅁䉁䅁䅁兂䅁䅁䅁䉣ㅙ兑杷允䅁䅁䅑䅁䑁䅁䅷䅁䭁䕁䅯䅁䭁䉁䅅䅁䭁䅁䍑䅁䉁䅁䅁允䅁䅁䄴杅䅁䑁䅫䅍ㅁ䑁䅁䅍睁䑁䅁䅍䅁䅁杷允䅁䅁䅑䅁䑁䅁䅷䅁䭁䱁䉧䅁䭁佁䭳䅁䭁䡁䕅䅁䉁䅁䅁允䅁䅁䄴䅆䅁䑁䅉睍ぁ䑁䅕䅎ぁ䑁䅁䅍睁䅁䅁䍄䉁䅁䅁睁䅁䅁䅍䅄䅁䅁䅯眳䅁䅁䅯䅊䅙䅁䅅䅁䉁䅁䅁权允䅂䅁䍄䉁䅁䅁睁䅁䅁䅍䅄䅁䅁䅯睓䅅䅁䅯䅇䅙䅁䅅䅁䉁䅁䅁权婁杂䅁䍄䉁䅁䅁睁䅁䅁䅍䅄䅁䅁䅯条䅁䅁䅯杊䅙䅁䅅䅁䉁䅁䅁杄䵁䅁䅁兏ぁ䍁䄴䅍ぁ䅁䅁䍄䉁䅁䅁䅂䅁䅁䅍䅄䅁䅁䅯权䅅䅁䅯䄶䅯䅁䅯兢䅑䅁䅅䅁䉁䅁䅁杄佁䅁䅁免祁䍁䄴䅍ㅁ䑁䅍䅁䵁䅉䅅䅁䕁䅁䅁睁䵁䅁䅁权䙃允䅁权瑄权䅁权硂䅂䅁允䅁䅁䅅䅁䙁䍁䡵瑆佮⼹⽣䍄䉁䅁䅁䅂䅁䅁䅍䅄䅁䅁䅯杈䅁䅁䅯朷䅯䅁䅯兦䅑䅁䅅䅁䉁䅁䅁兂䅁䅁䅁䑕洸兑杷允䅁䅁䅑䅁䑁䅁䅷䅁䭁䝁䅷䅁䭁佁䬰䅁䭁䡁䕁䅁䉁䅁䅁允䅁䅁䅕㙹䙆癴㥐䕁䵁䅉䅅䅁䕁䅁䅁睁䵁䅁䅁权⭃䅁䅁权牄权䅁权㥂䅂䅁允䅁䅁䅅䅁佁䉁䅧䅁祁䑁䅑睎穁䑁䅁䅍睁䑁䅁䅍睁䑁䅁䅁䵁䅉䅅䅁䕁䅁䅁睁䵁䅁䅁权浂允䅁权畄权䅁权㙂䅂䅁允䅁䅁䅅䅁䙁䅁䅁䅁䥂噂䉊䍄䉁䅁䅁䅂䅁䅁䅍䅄䅁䅁䅯兓䅅䅁䅯䅂䅁䅁䅯兂䅁䅁䅅䅁䉁䅁䅁兂䅁䅁䅁搴畸兑杷允䅁䅁䅍䅁䑁䅁䅷䅁䭁䅁䅫䅁䭁䉁䝯䅁䉁䅁䅁允䅁䅁䅯兌䅙䅁杷允䅁䅁䅑䅁䑁䅁䅷䅁䭁䥁䉫䅁䭁佁䭯䅁䭁䥁䕕䅁䉁䅁䅁允䅁䅁䄴䅄䅁䑁䅁杌穁䑁䅫睍䅁䅁杷允䅁䅁䅍䅁䑁䅁䅷䅁䭁䵁䅍䅁䭁䍁䝑䅁䉁䅁䅁允䅁䅁䅯䅐䅫䅁杷允䅁䅁䅑䅁䑁䅁䅷䅁䭁䙁䅙䅁䭁佁䭧䅁䭁䡁䕅䅁䉁䅁䅁允䅁䅁䄴杄䅁䑁䅅䅏畁䑁䅅睎㕁䅁䅁䍄䉁䅁䅁睁䅁䅁䅍䅄䅁䅁䅯杙䅁䅁䅯䅊䅙䅁䅅䅁䉁䅁䅁权潄䅃䅁䍄䉁䅁䅁䅂䅁䅁䅍䅄䅁䅁䅯党䅅䅁䅯儶䅯䅁䅯兣䅑䅁䅅䅁䉁䅁䅁兂䅁䅁䅁䑧湅兑杷允䅁䅁䅑䅁䑁䅁䅷䅁䭁䡁䄰䅁䭁佁䭯䅁䭁䡁䔰䅁䉁䅁䅁允䅁䅁䄴䅄䅁䑁䅁杌㍁䑁䅑杍䅁䅁杷允䅁䅁䅍䅁䑁䅁䅷䅁䭁䕁䅍䅁䭁䍁䝙䅁䉁䅁䅁允䅁䅁䄴䅄䅁䑁䅣䅏畁䑁䅍䅎䅁䅁杷允䅁䅁䅍䅁䑁䅁䅷䅁䭁䝁䅅䅁䭁䉁䜴䅁䉁䅁䅁允䅁䅁䅯眳䅣䅁杷允䅁䅁䅑䅁䑁䅁䅷䅁䭁偁䄰䅁䭁佁䭳䅁䭁䡁䕯䅁䉁䅁䅁允䅁䅁䄴杅䅁䑁䅕杍祁䑁䅧兏㑁䑁䅙䅏䅁䅁杷允䅁䅁䅑䅁䑁䅁䅷䅁䭁䕁䉷䅁䭁佁䭳䅁䭁䥁䕕䅁䉁䅁䅁允䅁䅁䄴䅆䅁䑁䅅䅍㑁䑁䅧兎ぁ䑁䅁睍㑁䅁䅁䍄䉁䅁䅁䅂䅁䅁䅍䅄䅁䅁䅯兰䅅䅁䅯䄶䅯䅁䅯全䅑䅁䅅䅁䉁䅁䅁权䡂䅁䅁䍄䉁䅁䅁䅂䅁䅁䅍䅄䅁䅁䅯睪䅅䅁䅯眶䅯䅁䅯来䅑䅁䅅䅁䉁䅁䅁杄啁䅁䅁李睁䑁䅧免ㅁ䑁䅁睎睁䑁䅕䅁䵁䅉䅅䅁䕁䅁䅁睁䵁䅁䅁权佁䅁䅁权潄权䅁权䑃䅂䅁允䅁䅁䅅䅁佁䅁䄴䅁祁䑁䅫杌硁䑁䅙免䅁䅁杷允䅁䅁䅑䅁䑁䅁䅷䅁䭁䱁䅁䅁䭁佁䬰䅁䭁䡁䕯䅁䉁䅁䅁允䅁䅁䅕扌摋㘷䝦稶䴸䅉䅅䅁䑁䅁䅁睁䵁䅁䅁权㝄䅁䅁权慁杂䅁允䅁䅁䅅䅁䭁䑁䜰䅁䵁䅉䅅䅁䕁䅁䅁睁䵁䅁䅁权䕁允䅁权牄权䅁权療䅂䅁允䅁䅁䅅䅁佁䉁䅑䅁ㅁ䑁䅍䅎㉁䑁䅁兎睁䑁䅁䅍䅁䅁杷允䅁䅁䅍䅁䑁䅁䅷䅁䭁䙁䉫䅁䭁䍁䝑䅁䉁䅁䅁允䅁䅁䅯朶䅧䅁杷允䅁䅁䅑䅁䑁䅁䅷䅁䭁䍁䅑䅁䭁佁䬴䅁䭁䡁䕯䅁䉁䅁䅁允䅁䅁䅕䅁䅁乁潧捘䵅䅉䅅䅁䑁䅁䅁睁䵁䅁䅁权睂允䅁权流杂䅁允䅁䅁䅅䅁佁䅁䅷䅁㍁䑁䅉杌睁䑁䅅䅁䵁䅉䅅䅁䕁䅁䅁睁䵁䅁䅁权灂允䅁权畄权䅁权㥂䅂䅁允䅁䅁䅅䅁䙁䅁䅁䅁㑂楤䉴䍄䉁䅁䅁䅂䅁䅁䅍䅄䅁䅁䅯光䅁䅁䅯朶䅯䅁䅯䅣䅑䅁䅅䅁䉁䅁䅁杄䵁䅁䅁杍畁䑁䅕睍ㅁ䅁䅁䍄䉁䅁䅁䅂䅁䅁䅍䅄䅁䅁䅯兖䅅䅁䅯儷䅯䅁䅯全䅑䅁䅅䅁䉁䅁䅁兂乃㉬匴㡧㙄睐杷允䅁䅁䅑䅁䑁䅁䅷䅁䭁䙁䅷䅁䭁佁䭯䅁䭁䝁䔰䅁䉁䅁䅁允䅁䅁䄴䅄䅁䑁䅁杌祁䑁䅙免䅁䅁杷允䅁䅁䅑䅁䑁䅁䅷䅁䭁䭁䅙䅁䭁佁䬰䅁䭁䥁䕕䅁䉁䅁䅁允䅁䅁䅕匰扌堫焵䐶䴸䅉䅅䅁䕁䅁䅁睁䵁䅁䅁权求允䅁权䕁䅁䅁权䙁䅁䅁允䅁䅁䅅䅁䙁䅁䅁䥁⭁湪䉊䍄䉁䅁䅁䅂䅁䅁䅍䅄䅁䅁䅯兤䅅䅁䅯朵䅯䅁䅯全䅑䅁䅅䅁䉁䅁䅁杄䵁䅁䅁免畁䑁䅁睍ぁ䅁䅁䍄䉁䅁䅁睁䅁䅁䅍䅄䅁䅁䅯睋䅁䅁䅯杊䅙䅁䅅䅁䉁䅁䅁杄䵁䅁䅁兎㉁䍁䄴䅎穁䅁䅁䍄䉁䅁䅁䅂䅁䅁䅍䅄䅁䅁䅯䅹䅅䅁䅯眶䅯䅁䅯䅣䅑䅁䅅䅁䉁䅁䅁杄啁䅁䅁李㍁䑁䅍李㍁䑁䅕兎㉁䑁䅧䅁䵁䅉䅅䅁䕁䅁䅁睁䵁䅁䅁权睄允䅁权畄权䅁权䙃䅂䅁允䅁䅁䅅䅁䙁䅁䅁䅁兂员䉆䍄䉁䅁䅁睁䅁䅁䅍䅄䅁䅁䅯杤䅅䅁䅯杇䅙䅁䅅䅁䉁䅁䅁权䍄杂䅁䍄䉁䅁䅁䅂䅁䅁䅍䅄䅁䅁䅯睂䅅䅁䅯允䅉䅁䅯睁䅉䅁䅅䅁䉁䅁䅁兂啃䡺䌫畆潶䅑杷允䅁䅁䅑䅁䑁䅁䅷䅁䭁䍁䉙䅁䭁佁䭫䅁䭁䥁䕍䅁䉁䅁䅁允䅁䅁䅕䅁䅁䉁瑂歌䵅䅉䅅䅁䑁䅁䅁睁䵁䅁䅁权㙄允䅁权捁杂䅁允䅁䅁䅅䅁䭁䑁䡉䅁䵁䅉䅅䅁䕁䅁䅁睁䵁䅁䅁权楁允䅁权瑄权䅁权䙃䅂䅁允䅁䅁䅅䅁䙁䅁塲㍯㥁畃⽣䍄䉁䅁䅁睁䅁䅁䅍䅄䅁䅁䅯䅒䅅䅁䅯杈䅙䅁䅅䅁䉁䅁䅁权兂杂䅁䍄䉁䅁䅁䅂䅁䅁䅍䅄䅁䅁䅯䄷䅁䅁䅯儶䅯䅁䅯䄷䅯䅁䅅䅁䉁䅁䅁权䡂䅁䅁䍄䉁䅁䅁䅂䅁䅁䅍䅄䅁䅁䅯睆䅁䅁䅯眵䅯䅁䅯䅣䅑䅁䅅䅁䉁䅁䅁兂ぃ䡹⭡确晲睐杷允䅁䅁䅑䅁䑁䅁䅷䅁䭁䭁䅯䅁䭁佁䭫䅁䭁䥁䕕䅁䉁䅁䅁允䅁䅁䅕䅁䅁䙁㡃歎䵅䅉䅅䅁䕁䅁䅁睁䵁䅁䅁权畁允䅁权剁䅁䅁权䙁䅁䅁允䅁䅁䅅䅁佁䉁䅑䅁祁䑁䅣杍㍁䑁䅑䅏睁䑁䅁䅍䅁䅁杷允䅁䅁䅍䅁䑁䅁䅷䅁䭁䉁䈴䅁䭁䍁䝑䅁䉁䅁䅁允䅁䅁䅯䅭䅯䅁杷允䅁䅁䅑䅁䑁䅁䅷䅁䭁䍁䅳䅁䭁佁䭙䅁䭁䡁䕯䅁䉁䅁䅁允䅁䅁䄴䅄䅁䑁䅅杌ぁ䑁䅁李䅁䅁杷允䅁䅁䅍䅁䑁䅁䅷䅁䭁䵁䈴䅁䭁䉁䜴䅁䉁䅁䅁允䅁䅁䅯免䅧䅁杷允䅁䅁䅑䅁䑁䅁䅷䅁䭁䙁䈰䅁䭁佁䭯䅁䭁佁䭷䅁䉁䅁䅁允䅁䅁䅯睒䅁䅁杷允䅁䅁䅑䅁䑁䅁䅷䅁䭁䭁䅣䅁䭁佁䭧䅁䭁䥁䕍䅁䉁䅁䅁允䅁䅁䄴杄䅁䑁䅉睍畁䑁䅅免㍁䅁䅁䍄䉁䅁䅁䅂䅁䅁䅍䅄䅁䅁䅯杲䅁䅁䅯䄶䅯䅁䅯睢䅑䅁䅅䅁䉁䅁䅁杄佁䅁䅁兎ぁ䍁䄴免㍁䑁䅣䅁䵁䅉䅅䅁䕁䅁䅁睁䵁䅁䅁权慁䅁䅁权瑄权䅁权獄权䅁允䅁䅁䅅䅁䭁䕁䅣䅁䵁䅉䅅䅁䕁䅁䅁睁䵁䅁䅁权浄允䅁权煄权䅁权㙂䅂䅁允䅁䅁䅅䅁䭁䕁䅣䅁䵁䅉䅅䅁䑁䅁䅁睁䵁䅁䅁权䅃䅁䅁权流杂䅁允䅁䅁䅅䅁佁䅁䅷䅁ぁ䑁䅅杌硁䑁䅙䅁䵁䅉䅅䅁䕁䅁䅁睁䵁䅁䅁权祃䅁䅁权牄权䅁权㥂䅂䅁允䅁䅁䅅䅁佁䉁䅑䅁硁䑁䅁䅎穁䑁䅕李ぁ䑁䅍䅎䅁䅁杷允䅁䅁䅑䅁䑁䅁䅷䅁䭁䍁䉅䅁䭁佁䭳䅁䭁䝁䔸䅁䉁䅁䅁允䅁䅁䄴䅆䅁䑁䅅睍㍁䑁䅅䅏硁䑁䅧兎祁䅁䅁䍄䉁䅁䅁䅂䅁䅁䅍䅄䅁䅁䅯䅘䅅䅁䅯眶䅯䅁䅯来䅑䅁䅅䅁䉁䅁䅁杄啁䅁䅁杍㍁䑁䅍兎㕁䑁䅫䅏硁䑁䅧䅁䵁䅉䅅䅁䕁䅁䅁睁䵁䅁䅁权䡄允䅁权潄权䅁权䑃䅂䅁允䅁䅁䅅䅁佁䅁䅯䅁㍁䍁䄴杍㑁䅁䅁䍄䉁䅁䅁䅂䅁䅁䅍䅄䅁䅁䅯杊䅁䅁䅯眶䅯䅁䅯兢䅑䅁䅅䅁䉁䅁䅁杄啁䅁䅁杍硁䑁䅙䅍睁䑁䅁䅍睁䑁䅁䅁䵁䅉䅅䅁䕁䅁䅁睁䵁䅁䅁权塄允䅁权畄权䅁权睂䅂䅁允䅁䅁䅅䅁䙁䅁䅁䅁䅁瑺䅨䍄䉁䅁䅁䅂䅁䅁䅍䅄䅁䅁䅯䅔䅁䅁䅯眵䅯䅁䅯睧䅑䅁䅅䅁䉁䅁䅁兂十㡧䭄兯汕䅑杷允䅁䅁䅑䅁䑁䅁䅷䅁䭁䵁䅍䅁䭁䉁䜸䅁䭁䍁䝁䅁䉁䅁䅁允䅁䅁䅯䄷䅧䅁杷允䅁䅁䅍䅁䑁䅁䅷䅁䭁䝁䅫䅁䭁䉁䝧䅁䉁䅁䅁允䅁䅁䅯䅦䅙䅁杷允䅁䅁䅑䅁䑁䅁䅷䅁䭁䑁䅍䅁䭁佁䭙䅁䭁䝁䔰䅁䉁䅁䅁允䅁䅁䅯睒䅁䅁杷允䅁䅁䅑䅁䑁䅁䅷䅁䭁䝁䅍䅁䭁佁䬴䅁䭁䥁䕕䅁䉁䅁䅁允䅁䅁䅕䅁䅁偁歧歋䵅䅉䅅䅁䕁䅁䅁睁䵁䅁䅁权䭃䅁䅁权畄权䅁权硂䅂䅁允䅁䅁䅅䅁䙁䅁䅁䅁杄匯䉸䍄䉁䅁䅁䅂䅁䅁䅍䅄䅁䅁䅯兪䅁䅁䅯䄶䅯䅁䅯䅣䅑䅁䅅䅁䉁䅁䅁杄佁䅁䅁杍硁䍁䄴免ぁ䑁䅣䅁䵁䅉䅅䅁䑁䅁䅁睁䵁䅁䅁权牃允䅁权奁杂䅁允䅁䅁䅅䅁䭁䉁䝫䅁䵁䅉䅅䅁䕁䅁䅁睁䵁䅁䅁权杂䅁䅁权湄权䅁权獄权䅁允䅁䅁䅅䅁䭁䕁䅣䅁䵁䅉䅅䅁䕁䅁䅁睁䵁䅁䅁权祁䅁䅁权煄权䅁权㙂䅂䅁允䅁䅁䅅䅁佁䅁䅷䅁睁䍁䄴兎硁䑁䅅䅁䵁䅉䅅䅁䑁䅁䅁睁䵁䅁䅁权灂䅁䅁权慁杂䅁允䅁䅁䅅䅁䭁䍁䝳䅁䵁䅉䅅䅁䕁䅁䅁睁䵁䅁䅁权䡃䅁䅁权灄权䅁权䙃䅂䅁允䅁䅁䅅䅁䙁䅁䅁䅁睁祄䉆䍄䉁䅁䅁䅂䅁䅁䅍䅄䅁䅁䅯其䅁䅁䅯眶䅯䅁䅯兣䅑䅁䅅䅁䉁䅁䅁杄坁䅁䅁免睁䑁䅑免ㅁ䑁䅣免睁䑁䅁䅍䅁䅁杷允䅁䅁䅑䅁䑁䅁䅷䅁䭁乁䅕䅁䭁佁䭯䅁䭁䡁䔰䅁䉁䅁䅁允䅁䅁䄴䅄䅁䑁䅅杌硁䑁䅅䅏䅁䅁杷允䅁䅁䅑䅁䑁䅁䅷䅁䭁䱁䅷䅁䭁佁䬴䅁䭁䝁䔰䅁䉁䅁䅁允䅁䅁䅕䅁䅁偁婪啋䵅䅉䅅䅁䕁䅁䅁睁䵁䅁䅁权佄䅁䅁权煄权䅁权睂䅂䅁允䅁䅁䅅䅁佁䅁䅷䅁睁䍁䄴睎硁䑁䅧䅁䵁䅉䅅䅁䕁䅁䅁睁䵁䅁䅁权浄允䅁权䉁杁䅁权䙁杁䅁允䅁䅁䅅䅁䙁䅁歨敚橰㥓䅒䍄䉁䅁䅁䅂䅁䅁䅍䅄䅁䅁䅯兔䅁䅁䅯䅂䅁䅁䅯兂䅁䅁䅅䅁䉁䅁䅁兂䅁䅁䅂䕴瑩兑杷允䅁䅁䅑䅁䑁䅁䅷䅁䭁䝁䉯䅁䭁䉁䅅䅁䭁䅁䍑䅁䉁䅁䅁允䅁䅁䄴杆䅁䑁䅅䅏硁䑁䅑䅍睁䑁䅁䅍睁䑁䅁䅁䵁䅉䅅䅁䕁䅁䅁睁䵁䅁䅁权䱄䅁䅁权湄权䅁权獄权䅁允䅁䅁䅅䅁䭁䕁䅣䅁䵁䅉䅅䅁䕁䅁䅁睁䵁䅁䅁权佂䅁䅁权䕁䅁䅁权䙁䅁䅁允䅁䅁䅅䅁䙁䅁䅁乁坄湢䉎䍄䉁䅁䅁䅂䅁䅁䅍䅄䅁䅁䅯䅗䅅䅁䅯朷䅯䅁䅯䅣䅑䅁䅅䅁䉁䅁䅁兂䅁䅁䅁䄫慴兑杷允䅁䅁䅑䅁䑁䅁䅷䅁䭁䡁䈰䅁䭁佁䭫䅁䭁䝁䔸䅁䉁䅁䅁允䅁䅁䅕䅁䅁䡁捩啌䵅䅉䅅䅁䑁䅁䅁睁䵁䅁䅁权楄允䅁权奁杂䅁允䅁䅁䅅䅁䭁䡁䝷䅁䵁䅉䅅䅁䕁䅁䅁睁䵁䅁䅁权湃䅁䅁权煄权䅁权硂䅂䅁允䅁䅁䅅䅁佁䅁䅷䅁硁䍁䄴免穁䑁䅕䅁䵁䅉䅅䅁䕁䅁䅁睁䵁䅁䅁权偂允䅁权灄权䅁权療䅂䅁允䅁䅁䅅䅁䙁䅁䅁䅁元刱䉊䍄䉁䅁䅁䅂䅁䅁䅍䅄䅁䅁䅯䅮䅅䅁䅯朵䅯䅁䅯来䅑䅁䅅䅁䉁䅁䅁杄䵁䅁䅁免畁䑁䅫䅍硁䅁䅁䍄䉁䅁䅁䅂䅁䅁䅍䅄䅁䅁䅯关䅅䅁䅯睈䅙䅁䅯䅉䅙䅁䅅䅁䉁䅁䅁权佄䅃䅁䍄䉁䅁䅁䅂䅁䅁䅍䅄䅁䅁䅯䄴䅅䅁䅯䄶䅯䅁䅯睧䅑䅁䅅䅁䉁䅁䅁杄䵁䅁䅁杍ㅁ䍁䄴兎ㅁ䅁䅁䍄䉁䅁䅁䅂䅁䅁䅍䅄䅁䅁䅯兙䅁䅁䅯朶䅯䅁䅯睢䅑䅁䅅䅁䉁䅁䅁杄䵁䅁䅁䅍畁䑁䅑睎ぁ䅁䅁䍄䉁䅁䅁䅂䅁䅁䅍䅄䅁䅁䅯兲䅅䅁䅯儷䅯䅁䅯全䅑䅁䅅䅁䉁䅁䅁兂㕄奔杏杶汮睐杷允䅁䅁䅑䅁䑁䅁䅷䅁䭁䭁䅳䅁䭁佁䭣䅁䭁䡁䕁䅁䉁䅁䅁允䅁䅁䅕䬸䝦穓䩥ぅ䵁䅉䅅䅁䕁䅁䅁睁䵁䅁䅁权䭃允䅁权灄权䅁权㙂䅂䅁允䅁䅁䅅䅁䙁䅁䅁䅁䥃䅢䉆䍄䉁䅁䅁䅂䅁䅁䅍䅄䅁䅁䅯䄸䅅䅁䅯儷䅯䅁䅯全䅑䅁䅅䅁䉁䅁䅁兂祄欰椱䙅婪睐杷允䅁䅁䅍䅁䑁䅁䅷䅁䭁䝁䅫䅁䭁䉁䝷䅁䉁䅁䅁允䅁䅁䅯睋䅙䅁杷允䅁䅁䅍䅁䑁䅁䅷䅁䭁䍁䉷䅁䭁䉁䜴䅁䉁䅁䅁允䅁䅁䅯杯䅙䅁杷允䅁䅁䅑䅁䑁䅁䅷䅁䭁䝁䈴䅁䭁䅁䍅䅁䭁䅁䍕䅁䉁䅁䅁允䅁䅁䅕晑ぺ橨慧䔲䵁䅉䅅䅁䕁䅁䅁睁䵁䅁䅁权捃允䅁权煄权䅁权䑃䅂䅁允䅁䅁䅅䅁佁䅁䅷䅁睁䍁䄴睍祁䑁䅣䅁䵁䅉䅅䅁䕁䅁䅁睁䵁䅁䅁权䩄允䅁权灄权䅁权㙂䅂䅁允䅁䅁䅅䅁䙁䅁䅁䅁允晲䅨䍄䉁䅁䅁䅂䅁䅁䅍䅄䅁䅁䅯䅒䅁䅁䅯䄶䅯䅁䅯睧䅑䅁䅅䅁䉁䅁䅁杄䵁䅁䅁免ぁ䍁䄴睍ぁ䅁䅁䍄䉁䅁䅁睁䅁䅁䅍䅄䅁䅁䅯䅄䅁䅁䅯杈䅙䅁䅅䅁䉁䅁䅁权塃杂䅁䍄䉁䅁䅁睁䅁䅁䅍䅄䅁䅁䅯杷䅅䅁䅯䅊䅙䅁䅅䅁䉁䅁䅁权求元䅁䍄䉁䅁䅁䅂䅁䅁䅍䅄䅁䅁䅯䅹䅅䅁䅯䄶䅯䅁䅯全䅑䅁䅅䅁䉁䅁䅁权䡂䅁䅁䍄䉁䅁䅁睁䅁䅁䅍䅄䅁䅁䅯睁䅁䅁䅯杇䅙䅁䅅䅁䉁䅁䅁权㡁杂䅁䍄䉁䅁䅁䅂䅁䅁䅍䅄䅁䅁䅯兺䅅䅁䅯朶䅯䅁䅯睧䅑䅁䅅䅁䉁䅁䅁权䡂䅁䅁䍄䉁䅁䅁䅂䅁䅁䅍䅄䅁䅁䅯䅗䅅䅁䅯朵䅯䅁䅯全䅑䅁䅅䅁䉁䅁䅁杄䵁䅁䅁免畁䑁䅉兎ㅁ䅁䅁䍄䉁䅁䅁睁䅁䅁䅍䅄䅁䅁䅯杭䅅䅁䅯䅊䅙䅁䅅䅁䉁䅁䅁权⭄元䅁䍄䉁䅁䅁䅂䅁䅁䅍䅄䅁䅁䅯杇䅅䅁䅯朶䅯䅁䅯睧䅑䅁䅅䅁䉁䅁䅁杄䭁䅁䅁䅍畁䑁䅧䅏䅁䅁杷允䅁䅁䅑䅁䑁䅁䅷䅁䭁䉁䉫䅁䭁䉁䜸䅁䭁䍁䝁䅁䉁䅁䅁允䅁䅁䅯䅏䅙䅁杷允䅁䅁䅑䅁䑁䅁䅷䅁䭁䩁䅁䅁䭁佁䭳䅁䭁䥁䕕䅁䉁䅁䅁允䅁䅁䄴䅆䅁䑁䅙䅎硁䑁䅁䅍睁䑁䅁䅍睁䅁䅁䍄䉁䅁䅁䅂䅁䅁䅍䅄䅁䅁䅯兢䅅䅁䅯儶䅯䅁䅯全䅑䅁䅅䅁䉁䅁䅁兂䅁䅁䅁䔰啳兑杷允䅁䅁䅍䅁䑁䅁䅷䅁䭁䝁䅫䅁䭁䉁䜴䅁䉁䅁䅁允䅁䅁䅯睰䅙䅁杷允䅁䅁䅑䅁䑁䅁䅷䅁䭁䵁䅷䅁䭁䅁䅯䅁䭁䅁䅕䅁䉁䅁䅁允䅁䅁䅕硫䕧杖琴牳䴸䅉䅅䅁䕁䅁䅁睁䵁䅁䅁权䱂允䅁权瑄权䅁权瑂䅂䅁允䅁䅁䅅䅁䙁䱁へ硫䕧癖⽑䍄䉁䅁䅁睁䅁䅁䅍䅄䅁䅁䅯睊䅅䅁䅯䅈䅙䅁䅅䅁䉁䅁䅁权牁杂䅁䍄䉁䅁䅁䅂䅁䅁䅍䅄䅁䅁䅯杆䅁䅁䅯眶䅯䅁䅯兣䅑䅁䅅䅁䉁䅁䅁杄啁䅁䅁杍㕁䑁䅁兎睁䑁䅁䅍睁䑁䅁䅁䵁䅉䅅䅁䕁䅁䅁睁䵁䅁䅁权浄允䅁权牄权䅁权療䅂䅁允䅁䅁䅅䅁佁䉁䅑䅁㕁䑁䅅䅍ㅁ䑁䅣睍ㅁ䑁䅙䅍䅁䅁杷允䅁䅁䅍䅁䑁䅁䅷䅁䭁䵁䉁䅁䭁䉁䝧䅁䉁䅁䅁允䅁䅁䅯兏䅙䅁杷允䅁䅁䅑䅁䑁䅁䅷䅁䭁乁䅣䅁䭁佁䭫䅁䭁䥁䕕䅁䉁䅁䅁允䅁䅁䅕䅁䅁䍁䑔啘䵅䅉䅅䅁䕁䅁䅁睁䵁䅁䅁权㉃允䅁权湄权䅁权䑃䅂䅁允䅁䅁䅅䅁䙁佁剸䉵䘶祋䅒䍄䉁䅁䅁䅂䅁䅁䅍䅄䅁䅁䅯䄫䅁䅁䅯朶䅯䅁䅯全䅑䅁䅅䅁䉁䅁䅁杄䵁䅁䅁䅍畁䑁䅫杍祁䅁䅁䍄䉁䅁䅁䅂䅁䅁䅍䅄䅁䅁䅯睳䅅䅁䅯朶䅯䅁䅯兦䅑䅁䅅䅁䉁䅁䅁杄䵁䅁䅁䅍畁䑁䅙兏㉁䅁䅁䍄䉁䅁䅁睁䅁䅁䅍䅄䅁䅁䅯光䅅䅁䅯䅇䅙䅁䅅䅁䉁䅁䅁权婁杂䅁䍄䉁䅁䅁䅂䅁䅁䅍䅄䅁䅁䅯眲䅁䅁䅯儷䅯䅁䅯兢䅑䅁䅅䅁䉁䅁䅁权䡂䅁䅁䍄䉁䅁䅁䅂䅁䅁䅍䅄䅁䅁䅯眲䅅䅁䅯眶䅯䅁䅯睢䅑䅁䅅䅁䉁䅁䅁杄啁䅁䅁杍穁䑁䅑䅏硁䑁䅉兏硁䑁䅙䅁䵁䅉䅅䅁䕁䅁䅁睁䵁䅁䅁权坄䅁䅁权畄权䅁权䙃䅂䅁允䅁䅁䅅䅁䙁䅁䅁䅁䅂割䉊䍄䉁䅁䅁䅂䅁䅁䅍䅄䅁䅁䅯䅒䅅䅁䅯朵䅯䅁䅯兣䅑䅁䅅䅁䉁䅁䅁杄䵁䅁䅁免畁䑁䅅睍㕁䅁䅁䍄䉁䅁䅁䅂䅁䅁䅍䅄䅁䅁䅯入䅁䅁䅯睈䅙䅁䅯䅉䅙䅁䅅䅁䉁䅁䅁权㑁杂䅁䍄䉁䅁䅁䅂䅁䅁䅍䅄䅁䅁䅯睺䅁䅁䅯眶䅯䅁䅯睧䅑䅁䅅䅁䉁䅁䅁杄啁䅁䅁杍硁䑁䅕兎睁䑁䅙䅍睁䑁䅁䅁䵁䅉䅅䅁䕁䅁䅁睁䵁䅁䅁权㙂䅁䅁权晁杂䅁权杁杂䅁允䅁䅁䅅䅁䭁䑁䝧䅁䵁䅉䅅䅁䕁䅁䅁睁䵁䅁䅁权橃䅁䅁权湄权䅁权瑂䅂䅁允䅁䅁䅅䅁䙁偁湃歸㍳兩䅤䍄䉁䅁䅁䅂䅁䅁䅍䅄䅁䅁䅯䅑䅅䅁䅯眶䅯䅁䅯睧䅑䅁䅅䅁䉁䅁䅁杄十䅁䅁兎㍁䑁䅁免ぁ䑁䅑兏㍁䅁䅁䍄䉁䅁䅁䅂䅁䅁䅍䅄䅁䅁䅯杺䅁䅁䅯眶䅯䅁䅯睢䅑䅁䅅䅁䉁䅁䅁杄啁䅁䅁免穁䑁䅣免㕁䑁䅅兏㉁䑁䅙䅁䵁䅉䅅䅁䕁䅁䅁睁䵁䅁䅁权汄允䅁权煄权䅁权獄权䅁允䅁䅁䅅䅁䭁䕁䅣䅁䵁䅉䅅䅁䑁䅁䅁睁䵁䅁䅁权䥂允䅁权奁杂䅁允䅁䅁䅅䅁䭁䑁䝫䅁䵁䅉䅅䅁䕁䅁䅁睁䵁䅁䅁权㡃允䅁权浄权䅁权睂䅂䅁允䅁䅁䅅䅁佁䅁䅷䅁穁䍁䄴睎ぁ䑁䅍䅁䵁䅉䅅䅁䕁䅁䅁睁䵁䅁䅁权杂䅁䅁权浄权䅁权䑃䅂䅁允䅁䅁䅅䅁佁䅁䅷䅁硁䍁䄴杍穁䑁䅣䅁䵁䅉䅅䅁䑁䅁䅁睁䵁䅁䅁权䅃允䅁权流杂䅁允䅁䅁䅅䅁佁䅁䅷䅁㑁䑁䅁杌穁䑁䅑䅁䵁䅉䅅䅁䕁䅁䅁睁䵁䅁䅁权䩁允䅁权潄权䅁权䙃䅂䅁允䅁䅁䅅䅁佁䅁䅷䅁硁䑁䅕杌㕁䑁䅍䅁䵁䅉䅅䅁䕁䅁䅁睁䵁䅁䅁权癄兄䅁权畄权䅁权療䅂䅁允䅁䅁䅅䅁䭁䕁䅣䅁䵁䅉䅅䅁䕁䅁䅁睁䵁䅁䅁权奁䅁䅁权煄权䅁权㥂䅂䅁允䅁䅁䅅䅁佁䅁䅷䅁硁䍁䄴免ㅁ䑁䅫䅁䵁䅉䅅䅁䕁䅁䅁睁䵁䅁䅁权䥃䅁䅁权湄权䅁权䙃䅂䅁允䅁䅁䅅䅁䙁䥁㠯慐伹睭䅂䍄䉁䅁䅁睁䅁䅁䅍䅄䅁䅁䅯儫䅁䅁䅯杈䅙䅁䅅䅁䉁䅁䅁权䥃䅃䅁䍄䉁䅁䅁䅂䅁䅁䅍䅄䅁䅁䅯䅧䅁䅁䅯䄶䅯䅁䅯䅣䅑䅁䅅䅁䉁䅁䅁杄佁䅁䅁免硁䍁䄴杍穁䑁䅑䅁䵁䅉䅅䅁䕁䅁䅁睁䵁䅁䅁权湂允䅁权湄权䅁权獄权䅁允䅁䅁䅅䅁䭁䕁䅣䅁䵁䅉䅅䅁䑁䅁䅁睁䵁䅁䅁权兄䅁䅁权流杂䅁允䅁䅁䅅䅁佁䅁䄴䅁硁䑁䅁䅍畁䑁䅣免䅁䅁杷允䅁䅁䅑䅁䑁䅁䅷䅁䭁䑁䉁䅁䭁佁䭙䅁䭁䝁䔸䅁䉁䅁䅁允䅁䅁䄴䅄䅁䑁䅁杌睁䑁䅧李䅁䅁杷允䅁䅁䅑䅁䑁䅁䅷䅁䭁䉁䉅䅁䭁佁䭙䅁䭁䡁䔰䅁䉁䅁䅁允䅁䅁䄴䅄䅁䑁䅁杌㕁䑁䅧杍䅁䅁杷允䅁䅁䅑䅁䑁䅁䅷䅁䭁䡁䅉䅁䭁佁䭯䅁䭁䡁䔰䅁䉁䅁䅁允䅁䅁䄴䅄䅁䑁䅁杌ぁ䑁䅕䅏䅁䅁杷允䅁䅁䅑䅁䑁䅁䅷䅁䭁乁䅅䅁䭁佁䭙䅁䭁䡁䔰䅁䉁䅁䅁允䅁䅁䄴䅄䅁䑁䅁杌㑁䑁䅑李䅁䅁杷允䅁䅁䅑䅁䑁䅁䅷䅁䭁䅁䉉䅁䭁佁䭣䅁䭁䡁䕁䅁䉁䅁䅁允䅁䅁䅕浗㝑〳丫稸䴸䅉䅅䅁䕁䅁䅁睁䵁䅁䅁权啁允䅁权浄权䅁权硂䅂䅁允䅁䅁䅅䅁佁䅁䅷䅁硁䍁䄴兏㕁䑁䅣䅁䵁䅉䅅䅁䕁䅁䅁睁䵁䅁䅁权偁允䅁权煄权䅁权獄权䅁允䅁䅁䅅䅁䭁䕁䅣䅁䵁䅉䅅䅁䑁䅁䅁睁䵁䅁䅁权䥄允䅁权流杂䅁允䅁䅁䅅䅁佁䅁䅯䅁㕁䑁䅍杌硁䅁䅁䍄䉁䅁䅁睁䅁䅁䅍䅄䅁䅁䅯眶䅁䅁䅯䅇䅙䅁䅅䅁䉁䅁䅁权䩂睂䅁䍄䉁䅁䅁䅂䅁䅁䅍䅄䅁䅁䅯杩䅁䅁䅯䄶䅯䅁䅯睢䅑䅁䅅䅁䉁䅁䅁杄佁䅁䅁杍祁䍁䄴睍穁䑁䅫䅁䵁䅉䅅䅁䕁䅁䅁睁䵁䅁䅁权䅄䅁䅁权瑄权䅁权療䅂䅁允䅁䅁䅅䅁䙁䩁畨潅䅐畹⼰䍄䉁䅁䅁睁䅁䅁䅍䅄䅁䅁䅯睮䅅䅁䅯杇䅙䅁䅅䅁䉁䅁䅁权獂杂䅁䍄䉁䅁䅁䅂䅁䅁䅍䅄䅁䅁䅯睪䅁䅁䅯眶䅯䅁䅯来䅑䅁䅅䅁䉁䅁䅁杄坁䅁䅁免ぁ䑁䅑䅎穁䑁䅑睍祁䑁䅅杍䅁䅁杷允䅁䅁䅑䅁䑁䅁䅷䅁䭁乁䉣䅁䭁佁䭫䅁䭁䥁䕍䅁䉁䅁䅁允䅁䅁䅕䅁䅁乁晁商䵅䅉䅅䅁䕁䅁䅁睁䵁䅁䅁权䱃䅁䅁权浄权䅁权瑂䅂䅁允䅁䅁䅅䅁䭁䕁䅣䅁䵁䅉䅅䅁䕁䅁䅁睁䵁䅁䅁权䅂䅁䅁权瑄权䅁权獄权䅁允䅁䅁䅅䅁䭁䕁䅣䅁䵁䅉䅅䅁䕁䅁䅁睁䵁䅁䅁权癃允䅁权䭁䅁䅁权䕁杁䅁允䅁䅁䅅䅁䙁䉁䘫ㄶ㑇楮䅰䍄䉁䅁䅁䅂䅁䅁䅍䅄䅁䅁䅯䅇䅅䅁䅯朷䅯䅁䅯兢䅑䅁䅅䅁䉁䅁䅁权䡂䅁䅁䍄䉁䅁䅁䅂䅁䅁䅍䅄䅁䅁䅯兵䅅䅁䅯眶䅯䅁䅯睢䅑䅁䅅䅁䉁䅁䅁杄啁䅁䅁睍㑁䑁䅕䅍睁䑁䅁䅍睁䑁䅁䅁䵁䅉䅅䅁䕁䅁䅁睁䵁䅁䅁权湂䅁䅁权牄权䅁权䑃䅂䅁允䅁䅁䅅䅁佁䉁䅑䅁ぁ䑁䅑睎㉁䑁䅣免㉁䑁䅫䅏䅁䅁杷允䅁䅁䅑䅁䑁䅁䅷䅁䭁䱁䅑䅁䭁佁䬴䅁䭁䝁䔸䅁䉁䅁䅁允䅁䅁䅕䅁䅁䱁奯歉䵅䅉䅅䅁䕁䅁䅁睁䵁䅁䅁权癁允䅁权煄权䅁权睂䅂䅁允䅁䅁䅅䅁佁䅁䅷䅁硁䍁䄴䅎ぁ䑁䅧䅁䵁䅉䅅䅁䕁䅁䅁睁䵁䅁䅁权敃允䅁权瑄权䅁权㙂䅂䅁允䅁䅁䅅䅁䙁䱁祂䩡瑈书⽣䍄䉁䅁䅁䅂䅁䅁䅍䅄䅁䅁䅯儹䅅䅁䅯䅂䅁䅁䅯䅂䅉䅁䅅䅁䉁䅁䅁兂䅁䅁䅁畲䱰兑杷允䅁䅁䅍䅁䑁䅁䅷䅁䭁䅁䅍䅁䭁䉁䝷䅁䉁䅁䅁允䅁䅁䅯睤䅙䅁杷允䅁䅁䅑䅁䑁䅁䅷䅁䭁䡁䉅䅁䭁佁䭯䅁䭁䡁䕯䅁䉁䅁䅁允䅁䅁䄴䅄䅁䑁䅅杌祁䑁䅧杍䅁䅁杷允䅁䅁䅑䅁䑁䅁䅷䅁䭁偁䉣䅁䭁佁䭣䅁䭁佁䭷䅁䉁䅁䅁允䅁䅁䅯睒䅁䅁杷允䅁䅁䅍䅁䑁䅁䅷䅁䭁乁䅑䅁䭁䉁䝷䅁䉁䅁䅁允䅁䅁䅯睘䅣䅁杷允䅁䅁䅑䅁䑁䅁䅷䅁䭁䥁䅅䅁䭁佁䭯䅁䭁䝁䔸䅁䉁䅁䅁允䅁䅁䄴䅄䅁䑁䅅杌㍁䑁䅍免䅁䅁杷允䅁䅁䅑䅁䑁䅁䅷䅁䭁䑁䉣䅁䭁佁䭯䅁䭁䝁䔰䅁䉁䅁䅁允䅁䅁䅯睒䅁䅁杷允䅁䅁䅑䅁䑁䅁䅷䅁䭁偁䈰䅁䭁佁䭙䅁䭁䝁䔸䅁䉁䅁䅁允䅁䅁䄴䅄䅁䑁䅉杌睁䑁䅕睍䅁䅁杷允䅁䅁䅑䅁䑁䅁䅷䅁䭁䩁䉣䅁䭁䅁䍅䅁䭁䅁䍍䅁䉁䅁䅁允䅁䅁䅕䵘硏㙫㑣欹䵁䅉䅅䅁䕁䅁䅁睁䵁䅁䅁权灂䅁䅁权浄权䅁权䑃䅂䅁允䅁䅁䅅䅁佁䅁䅷䅁硁䍁䄴杍㍁䑁䅑䅁䵁䅉䅅䅁䕁䅁䅁睁䵁䅁䅁权穄允䅁权煄权䅁权㙂䅂䅁允䅁䅁䅅䅁佁䅁䅷䅁祁䍁䄴李穁䑁䅍䅁䵁䅉䅅䅁䕁䅁䅁睁䵁䅁䅁权⽁䅁䅁权牄权䅁权㥂䅂䅁允䅁䅁䅅䅁佁䉁䅉䅁ㅁ䑁䅉兏穁䑁䅁䅎硁䑁䅉䅁䵁䅉䅅䅁䕁䅁䅁睁䵁䅁䅁权慃䅁䅁权浄权䅁权硂䅂䅁允䅁䅁䅅䅁佁䅁䅷䅁硁䍁䄴睎ㅁ䑁䅫䅁䵁䅉䅅䅁䕁䅁䅁睁䵁䅁䅁权偂䅁䅁权湄权䅁权䙃䅂䅁允䅁䅁䅅䅁䙁䅁牉硨婢桺䅎䍄䉁䅁䅁䅂䅁䅁䅍䅄䅁䅁䅯䅕䅁䅁䅯䄶䅯䅁䅯䅣䅑䅁䅅䅁䉁䅁䅁杄佁䅁䅁免祁䍁䄴䅏ㅁ䑁䅣䅁䵁䅉䅅䅁䑁䅁䅁睁䵁䅁䅁权摂䅁䅁权捁杂䅁允䅁䅁䅅䅁䭁䕁䡙䅁䵁䅉䅅䅁䕁䅁䅁睁䵁䅁䅁权癄䅁䅁权瑄权䅁权㙂䅂䅁允䅁䅁䅅䅁䙁䍁捬㡪ㅌ佋⽧䍄䉁䅁䅁䅂䅁䅁䅍䅄䅁䅁䅯睑䅁䅁䅯朶䅯䅁䅯来䅑䅁䅅䅁䉁䅁䅁杄䵁䅁䅁䅍畁䑁䅍李ㅁ䅁䅁䍄䉁䅁䅁䅂䅁䅁䅍䅄䅁䅁䅯睥䅅䅁䅯眶䅯䅁䅯兦䅑䅁䅅䅁䉁䅁䅁杄十䅁䅁䅏硁䑁䅕免硁䑁䅉䅍ぁ䅁䅁䍄䉁䅁䅁䅂䅁䅁䅍䅄䅁䅁䅯杧䅅䅁䅯眶䅯䅁䅯全䅑䅁䅅䅁䉁䅁䅁杄十䅁䅁李穁䑁䅙䅏祁䑁䅁䅍睁䅁䅁䍄䉁䅁䅁䅂䅁䅁䅍䅄䅁䅁䅯睷䅅䅁䅯朵䅯䅁䅯兦䅑䅁䅅䅁䉁䅁䅁杄䵁䅁䅁免畁䑁䅕李㍁䅁䅁䍄䉁䅁䅁䅂䅁䅁䅍䅄䅁䅁䅯䄵䅅䅁䅯朷䅯䅁䅯䅣䅑䅁䅅䅁䉁䅁䅁兂䅁䅁䅁䔵欸兑杷允䅁䅁䅍䅁䑁䅁䅷䅁䭁䙁䅯䅁䭁䉁䝷䅁䉁䅁䅁允䅁䅁䅯睋䅙䅁杷允䅁䅁䅑䅁䑁䅁䅷䅁䭁䵁䄸䅁䭁佁䭧䅁䭁䡁䕁䅁䉁䅁䅁允䅁䅁䄴杄䅁䑁䅍睎畁䑁䅕免㍁䅁䅁䍄䉁䅁䅁䅂䅁䅁䅍䅄䅁䅁䅯睨䅁䅁䅯朵䅯䅁䅯兢䅑䅁䅅䅁䉁䅁䅁杄䵁䅁䅁䅍畁䑁䅫兏ㅁ䅁䅁䍄䉁䅁䅁䅂䅁䅁䅍䅄䅁䅁䅯䅆䅅䅁䅯朷䅯䅁䅯兣䅑䅁䅅䅁䉁䅁䅁兂䅁䅁䅁䝁䥲䅑杷允䅁䅁䅑䅁䑁䅁䅷䅁䭁䥁䉉䅁䭁佁䭳䅁䭁䡁䔰䅁䉁䅁䅁允䅁䅁䄴杅䅁䑁䅙睍㉁䑁䅣兏睁䑁䅁䅍䅁䅁杷允䅁䅁䅍䅁䑁䅁䅷䅁䭁偁䅕䅁䭁䍁䝙䅁䉁䅁䅁允䅁䅁䄴䅄䅁䑁䅫李畁䑁䅑䅏䅁䅁杷允䅁䅁䅑䅁䑁䅁䅷䅁䭁䕁䈴䅁䭁佁䭳䅁䭁䡁䕁䅁䉁䅁䅁允䅁䅁䄴䅆䅁䑁䅍兏㕁䑁䅧䅍睁䑁䅁䅍睁䅁䅁䍄䉁䅁䅁䅂䅁䅁䅍䅄䅁䅁䅯关䅁䅁䅯䄶䅯䅁䅯睢䅑䅁䅅䅁䉁䅁䅁杄佁䅁䅁睎硁䍁䄴兎㕁䑁䅅䅁䵁䅉䅅䅁䕁䅁䅁睁䵁䅁䅁权㉃允䅁权煄权䅁权㙂䅂䅁允䅁䅁䅅䅁佁䅁䅷䅁睁䍁䄴睍㍁䑁䅣䅁䵁䅉䅅䅁䕁䅁䅁睁䵁䅁䅁权䍁允䅁权煄权䅁权療䅂䅁允䅁䅁䅅䅁佁䅁䅷䅁睁䍁䄴李ㅁ䑁䅙䅁䵁䅉䅅䅁䕁䅁䅁睁䵁䅁䅁权敂允䅁权湄权䅁权㥂䅂䅁允䅁䅁䅅䅁䙁䙁偹癷潕䌳䅚䍄䉁䅁䅁䅂䅁䅁䅍䅄䅁䅁䅯杇䅁䅁䅯眶䅯䅁䅯兣䅑䅁䅅䅁䉁䅁䅁杄啁䅁䅁免ぁ䑁䅕睍硁䑁䅫李㉁䑁䅧䅁䵁䅉䅅䅁䕁䅁䅁睁䵁䅁䅁权剂允䅁权湄权䅁权㙂䅂䅁允䅁䅁䅅䅁䙁䥁䌯匹捨睪䅖䍄䉁䅁䅁䅂䅁䅁䅍䅄䅁䅁䅯兢䅁䅁䅯朵䅯䅁䅯兢䅑䅁䅅䅁䉁䅁䅁杄䵁䅁䅁䅍畁䑁䅕免ぁ䅁䅁䍄䉁䅁䅁䅂䅁䅁䅍䅄䅁䅁䅯术䅅䅁䅯朵䅯䅁䅯睧䅑䅁䅅䅁䉁䅁䅁杄䭁䅁䅁䅍畁䑁䅫兏䅁䅁杷允䅁䅁䅑䅁䑁䅁䅷䅁䭁䕁䈸䅁䭁佁䬴䅁䭁䡁䔰䅁䉁䅁䅁允䅁䅁䅕䅁䅁䉁慸啇䵅䅉䅅䅁䕁䅁䅁睁䵁䅁䅁权硂䅁䅁权牄权䅁权獄权䅁允䅁䅁䅅䅁䭁䕁䅣䅁䵁䅉䅅䅁䕁䅁䅁睁䵁䅁䅁权䍃䅁䅁权灄权䅁权硂䅂䅁允䅁䅁䅅䅁䙁䅁䅁䅁䥄橦䈱䍄䉁䅁䅁䅂䅁䅁䅍䅄䅁䅁䅯兰䅁䅁䅯朶䅯䅁䅯兦䅑䅁䅅䅁䉁䅁䅁杄䵁䅁䅁䅍畁䑁䅕䅎ㅁ䅁䅁䍄䉁䅁䅁䅂䅁䅁䅍䅄䅁䅁䅯睺䅅䅁䅯朵䅯䅁䅯睢䅑䅁䅅䅁䉁䅁䅁杄䵁䅁䅁䅍畁䑁䅍兏㍁䅁䅁䍄䉁䅁䅁䅂䅁䅁䅍䅄䅁䅁䅯杄䅅䅁䅯䄶䅯䅁䅯兦䅑䅁䅅䅁䉁䅁䅁权䡂䅁䅁䍄䉁䅁䅁䅂䅁䅁䅍䅄䅁䅁䅯䅎䅅䅁䅯儶䅯䅁䅯睢䅑䅁䅅䅁䉁䅁䅁兂䅁䅁䅁䕧啍兑杷允䅁䅁䅑䅁䑁䅁䅷䅁䭁䝁䉷䅁䭁佁䬰䅁䭁䡁䕅䅁䉁䅁䅁允䅁䅁䅕婤奍䙂余吷䴸䅉䅅䅁䕁䅁䅁睁䵁䅁䅁权㕃允䅁权潄权䅁权㥂䅂䅁允䅁䅁䅅䅁佁䉁䅁䅁瑁䑁䅅兎畁䑁䅑李㍁䅁䅁䍄䉁䅁䅁䅂䅁䅁䅍䅄䅁䅁䅯杆䅁䅁䅯朵䅯䅁䅯兢䅑䅁䅅䅁䉁䅁䅁权䡂䅁䅁䍄䉁䅁䅁䅂䅁䅁䅍䅄䅁䅁䅯睯䅁䅁䅯儶䅯䅁䅯兣䅑䅁䅅䅁䉁䅁䅁兂䅁䅁䅁䥯坕兑杷允䅁䅁䅑䅁䑁䅁䅷䅁䭁䭁䄴䅁䭁佁䬰䅁䭁䡁䔰䅁䉁䅁䅁允䅁䅁䅕癴㥐䠱灪歁䵁䅉䅅䅁䕁䅁䅁睁䵁䅁䅁权潄䅁䅁权灄权䅁权㙂䅂䅁允䅁䅁䅅䅁䙁䅁䅁䅁允䐯䉴䍄䉁䅁䅁䅂䅁䅁䅍䅄䅁䅁䅯光䅅䅁䅯朶䅯䅁䅯睢䅑䅁䅅䅁䉁䅁䅁杄䵁䅁䅁免畁䑁䅁李㍁䅁䅁䍄䉁䅁䅁䅂䅁䅁䅍䅄䅁䅁䅯儷䅅䅁䅯䄶䅯䅁䅯来䅑䅁䅅䅁䉁䅁䅁杄䵁䅁䅁杍ㅁ䍁䄴兏ㅁ䅁䅁䍄䉁䅁䅁䅂䅁䅁䅍䅄䅁䅁䅯䅮䅁䅁䅯允䅉䅁䅯睁䅉䅁䅅䅁䉁䅁䅁兂潂灦䅄村䍪䅑杷允䅁䅁䅑䅁䑁䅁䅷䅁䭁䱁䉉䅁䭁佁䭧䅁䭁䥁䕍䅁䉁䅁䅁允䅁䅁䄴杄䅁䑁䅅䅎畁䑁䅙睍㍁䅁䅁䍄䉁䅁䅁䅂䅁䅁䅍䅄䅁䅁䅯朹䅅䅁䅯朶䅯䅁䅯兣䅑䅁䅅䅁䉁䅁䅁权䡂䅁䅁䍄䉁䅁䅁䅂䅁䅁䅍䅄䅁䅁䅯条䅁䅁䅯朶䅯䅁䅯来䅑䅁䅅䅁䉁䅁䅁权䡂䅁䅁䍄䉁䅁䅁睁䅁䅁䅍䅄䅁䅁䅯杴䅁䅁䅯䅇䅙䅁䅅䅁䉁䅁䅁权婁杂䅁䍄䉁䅁䅁䅂䅁䅁䅍䅄䅁䅁䅯睳䅅䅁䅯眵䅯䅁䅯䄷䅯䅁䅅䅁䉁䅁䅁权䡂䅁䅁䍄䉁䅁䅁睁䅁䅁䅍䅄䅁䅁䅯兄䅅䅁䅯杊䅙䅁䅅䅁䉁䅁䅁杄佁䅁䅁免睁䑁䅁杌穁䑁䅅䅁䵁䅉䅅䅁䕁䅁䅁睁䵁䅁䅁权䍁允䅁权牄权䅁权獄权䅁允䅁䅁䅅䅁䭁䕁䅣䅁䵁䅉䅅䅁䕁䅁䅁睁䵁䅁䅁权䅄允䅁权煄权䅁权䑃䅂䅁允䅁䅁䅅䅁佁䅁䅷䅁睁䍁䄴杍㍁䑁䅫䅁䵁䅉䅅䅁䕁䅁䅁睁䵁䅁䅁权牂䅁䅁权牄权䅁权䑃䅂䅁允䅁䅁䅅䅁佁䉁䅑䅁祁䑁䅑兎㕁䑁䅫兏睁䑁䅫䅏䅁䅁杷允䅁䅁䅑䅁䑁䅁䅷䅁䭁䕁䅫䅁䭁佁䭯䅁䭁䝁䔰䅁䉁䅁䅁允䅁䅁䅯睒䅁䅁杷允䅁䅁䅑䅁䑁䅁䅷䅁䭁䩁䉉䅁䭁佁䭫䅁䭁佁䭷䅁䉁䅁䅁允䅁䅁䅯睒䅁䅁杷允䅁䅁䅑䅁䑁䅁䅷䅁䭁䩁䅧䅁䭁佁䬰䅁䭁佁䭷䅁䉁䅁䅁允䅁䅁䅯睒䅁䅁杷允䅁䅁䅑䅁䑁䅁䅷䅁䭁䵁䅫</t>
  </si>
  <si>
    <t>䅁䭁佁䭧䅁䭁䡁䕅䅁䉁䅁䅁允䅁䅁䄴杄䅁䑁䅅䅎畁䑁䅧睎祁䅁䅁䍄䉁䅁䅁䅂䅁䅁䅍䅄䅁䅁䅯杳䅅䅁䅯儷䅯䅁䅯䄷䅯䅁䅅䅁䉁䅁䅁权䡂䅁䅁䍄䉁䅁䅁睁䅁䅁䅍䅄䅁䅁䅯睚䅅䅁䅯杈䅙䅁䅅䅁䉁䅁䅁权啃权䅁䍄䉁䅁䅁䅂䅁䅁䅍䅄䅁䅁䅯杇䅁䅁䅯儷䅯䅁䅯睢䅑䅁䅅䅁䉁䅁䅁兂㥂穐敖歵歮睐杷允䅁䅁䅑䅁䑁䅁䅷䅁䭁䕁䅍䅁䭁佁䭯䅁䭁䥁䕍䅁䉁䅁䅁允䅁䅁䄴䅄䅁䑁䅁杌穁䑁䅅杍䅁䅁杷允䅁䅁䅍䅁䑁䅁䅷䅁䭁䡁䅕䅁䭁䉁䝧䅁䉁䅁䅁允䅁䅁䅯䅑䅙䅁杷允䅁䅁䅑䅁䑁䅁䅷䅁䭁䱁䉳䅁䭁佁䬴䅁䭁䡁䕅䅁䉁䅁䅁允䅁䅁䅕䅁䅁偁歸歑䵅䅉䅅䅁䕁䅁䅁睁䵁䅁䅁权乁䅁䅁权煄权䅁权䑃䅂䅁允䅁䅁䅅䅁佁䅁䅷䅁睁䍁䄴䅎硁䑁䅅䅁䵁䅉䅅䅁䕁䅁䅁睁䵁䅁䅁权硃允䅁权灄权䅁权療䅂䅁允䅁䅁䅅䅁䙁䅁䅁䅁奁䑨䉎䍄䉁䅁䅁睁䅁䅁䅍䅄䅁䅁䅯䅆䅁䅁䅯䅇䅙䅁䅅䅁䉁䅁䅁权䩂睂䅁䍄䉁䅁䅁睁䅁䅁䅍䅄䅁䅁䅯儷䅁䅁䅯䅈䅙䅁䅅䅁䉁䅁䅁权杁䅃䅁䍄䉁䅁䅁䅂䅁䅁䅍䅄䅁䅁䅯睬䅅䅁䅯䄶䅯䅁䅯全䅑䅁䅅䅁䉁䅁䅁杄佁䅁䅁杍睁䍁䄴杍㉁䑁䅧䅁䵁䅉䅅䅁䕁䅁䅁睁䵁䅁䅁权婃允䅁权剁䅁䅁权䙁䅁䅁允䅁䅁䅅䅁佁䉁䅑䅁㉁䑁䅅兎㕁䑁䅁䅍睁䑁䅁䅍䅁䅁杷允䅁䅁䅑䅁䑁䅁䅷䅁䭁䭁䉕䅁䭁佁䬴䅁䭁䡁䔰䅁䉁䅁䅁允䅁䅁䅕䅁䅁䅁㥃〯䵁䅉䅅䅁䕁䅁䅁睁䵁䅁䅁权䅄允䅁权湄权䅁权瑂䅂䅁允䅁䅁䅅䅁䙁䉁䘫ㄶ㑇杈䅶䍄䉁䅁䅁睁䅁䅁䅍䅄䅁䅁䅯眱䅁䅁䅯杊䅙䅁䅅䅁䉁䅁䅁杄䵁䅁䅁李穁䍁䄴睎㑁䅁䅁䍄䉁䅁䅁䅂䅁䅁䅍䅄䅁䅁䅯䅒䅁䅁䅯朵䅯䅁䅯兣䅑䅁䅅䅁䉁䅁䅁杄䵁䅁䅁免畁䑁䅁䅎ㅁ䅁䅁䍄䉁䅁䅁䅂䅁䅁䅍䅄䅁䅁䅯䅬䅁䅁䅯䄶䅯䅁䅯兦䅑䅁䅅䅁䉁䅁䅁杄佁䅁䅁䅎㉁䍁䄴睍ㅁ䑁䅣䅁䵁䅉䅅䅁䕁䅁䅁睁䵁䅁䅁权䙄䅁䅁权湄权䅁权瑂䅂䅁允䅁䅁䅅䅁䭁䕁䅣䅁䵁䅉䅅䅁䕁䅁䅁睁䵁䅁䅁权楄允䅁权牄权䅁权䙃䅂䅁允䅁䅁䅅䅁佁䉁䅑䅁硁䑁䅁睍穁䑁䅉免睁䑁䅑李䅁䅁杷允䅁䅁䅍䅁䑁䅁䅷䅁䭁乁䅷䅁䭁䍁䝑䅁䉁䅁䅁允䅁䅁䅯䅅䅑䅁杷允䅁䅁䅑䅁䑁䅁䅷䅁䭁䙁䉍䅁䭁佁䭯䅁䭁䥁䕕䅁䉁䅁䅁允䅁䅁䄴䅄䅁䑁䅁杌祁䑁䅍睎䅁䅁杷允䅁䅁䅍䅁䑁䅁䅷䅁䭁䉁䅉䅁䭁䍁䝑䅁䉁䅁䅁允䅁䅁䅯兇䄸䅁杷允䅁䅁䅑䅁䑁䅁䅷䅁䭁䕁䅍䅁䭁佁䭣䅁䭁䝁䔰䅁䉁䅁䅁允䅁䅁䅕⼲⭬牡ぺ啊䵁䅉䅅䅁䕁䅁䅁睁䵁䅁䅁权杄䅁䅁权湄权䅁权㙂䅂䅁允䅁䅁䅅䅁䙁䵁䱤㑎䉬䅙䅊䍄䉁䅁䅁睁䅁䅁䅍䅄䅁䅁䅯東䅅䅁䅯䅇䅙䅁䅅䅁䉁䅁䅁权婁杂䅁䍄䉁䅁䅁䅂䅁䅁䅍䅄䅁䅁䅯杤䅁䅁䅯眶䅯䅁䅯兢䅑䅁䅅䅁䉁䅁䅁杄啁䅁䅁杍㍁䑁䅫䅍睁䑁䅁䅍睁䑁䅁䅁䵁䅉䅅䅁䕁䅁䅁睁䵁䅁䅁权橁䅁䅁权牄权䅁权獄权䅁允䅁䅁䅅䅁䭁䕁䅣䅁䵁䅉䅅䅁䕁䅁䅁睁䵁䅁䅁权湂䅁䅁权浄权䅁权睂䅂䅁允䅁䅁䅅䅁佁䅁䅷䅁睁䍁䄴睎睁䑁䅍䅁䵁䅉䅅䅁䕁䅁䅁睁䵁䅁䅁权䝃允䅁权剁䅁䅁权䕁杁䅁允䅁䅁䅅䅁佁䉁䅑䅁硁䑁䅑兎穁䑁䅣睍睁䑁䅁䅍䅁䅁杷允䅁䅁䅑䅁䑁䅁䅷䅁䭁佁䉷䅁䭁佁䭧䅁䭁䡁䕯䅁䉁䅁䅁允䅁䅁䄴杄䅁䑁䅉兎畁䑁䅕䅏硁䅁䅁䍄䉁䅁䅁䅂䅁䅁䅍䅄䅁䅁䅯儸䅅䅁䅯允䅉䅁䅯睁䅉䅁䅅䅁䉁䅁䅁兂䍃䙈啉㡪卌䅑杷允䅁䅁䅍䅁䑁䅁䅷䅁䭁偁䈰䅁䭁䍁䝑䅁䉁䅁䅁允䅁䅁䅯朴䅧䅁杷允䅁䅁䅑䅁䑁䅁䅷䅁䭁䥁䉷䅁䭁佁䬰䅁䭁䡁䕁䅁䉁䅁䅁允䅁䅁䅕佖汏㡭村䐷䴸䅉䅅䅁䕁䅁䅁睁䵁䅁䅁权䵂允䅁权牄权䅁权硂䅂䅁允䅁䅁䅅䅁佁䉁䅑䅁硁䑁䅁䅏㕁䑁䅁李ぁ䑁䅉李䅁䅁杷允䅁䅁䅑䅁䑁䅁䅷䅁䭁䱁䉧䅁䭁佁䭯䅁䭁佁䭷䅁䉁䅁䅁允䅁䅁䅯睒䅁䅁杷允䅁䅁䅑䅁䑁䅁䅷䅁䭁佁䉳䅁䭁佁䭙䅁䭁䝁䔰䅁䉁䅁䅁允䅁䅁䄴䅄䅁䑁䅁杌㍁䑁䅑兏䅁䅁杷允䅁䅁䅑䅁䑁䅁䅷䅁䭁䝁䅳䅁䭁佁䬰䅁䭁䝁䔸䅁䉁䅁䅁允䅁䅁䅕浚浚浚浚樴䴸䅉䅅䅁䕁䅁䅁睁䵁䅁䅁权䍃䅁䅁权浄权䅁权睂䅂䅁允䅁䅁䅅䅁佁䅁䅷䅁硁䍁䄴李祁䑁䅅䅁䵁䅉䅅䅁䕁䅁䅁睁䵁䅁䅁权坁䅁䅁权煄权䅁权㥂䅂䅁允䅁䅁䅅䅁佁䅁䅷䅁睁䍁䄴杍穁䑁䅙䅁䵁䅉䅅䅁䕁䅁䅁睁䵁䅁䅁权奁䅁䅁权畄权䅁权㙂䅂䅁允䅁䅁䅅䅁䙁䅁䅁䅁䅁⭂䅸䍄䉁䅁䅁䅂䅁䅁䅍䅄䅁䅁䅯䄳䅁䅁䅯眶䅯䅁䅯兦䅑䅁䅅䅁䉁䅁䅁杄啁䅁䅁睍㕁䑁䅫睎㑁䑁䅁䅍睁䑁䅁䅁䵁䅉䅅䅁䕁䅁䅁睁䵁䅁䅁权ㅂ䅁䅁权晁杂䅁权杁杂䅁允䅁䅁䅅䅁䭁佁䥍䅁䵁䅉䅅䅁䕁䅁䅁睁䵁䅁䅁权䍂允䅁权瑄权䅁权䙃䅂䅁允䅁䅁䅅䅁䙁䩁䕺䱉祂偡⽅䍄䉁䅁䅁睁䅁䅁䅍䅄䅁䅁䅯元䅁䅁䅯䅈䅙䅁䅅䅁䉁䅁䅁权癃杂䅁䍄䉁䅁䅁䅂䅁䅁䅍䅄䅁䅁䅯䅷䅁䅁䅯䄶䅯䅁䅯兦䅑䅁䅅䅁䉁䅁䅁杄佁䅁䅁睍穁䍁䄴杍㉁䑁䅧䅁䵁䅉䅅䅁䕁䅁䅁睁䵁䅁䅁权㑄䅁䅁权煄权䅁权㙂䅂䅁允䅁䅁䅅䅁佁䅁䅷䅁硁䍁䄴䅍祁䑁䅅䅁䵁䅉䅅䅁䕁䅁䅁睁䵁䅁䅁权乃䅁䅁权畄权䅁权睂䅂䅁允䅁䅁䅅䅁䙁䅁䅁䅁奂兒䈱䍄䉁䅁䅁䅂䅁䅁䅍䅄䅁䅁䅯睷䅁䅁䅯朶䅯䅁䅯兦䅑䅁䅅䅁䉁䅁䅁杄䵁䅁䅁䅍畁䑁䅍䅎ㅁ䅁䅁䍄䉁䅁䅁䅂䅁䅁䅍䅄䅁䅁䅯睄䅅䅁䅯儷䅯䅁䅯来䅑䅁䅅䅁䉁䅁䅁兂䱄啯㉗⼸朳睐杷允䅁䅁䅍䅁䑁䅁䅷䅁䭁䙁䉅䅁䭁䉁䝯䅁䉁䅁䅁允䅁䅁䅯杘䅙䅁杷允䅁䅁䅑䅁䑁䅁䅷䅁䭁䡁䄸䅁䭁佁䭳䅁䭁䡁䕅䅁䉁䅁䅁允䅁䅁䄴䅆䅁䑁䅑兏祁䑁䅁䅍㉁䑁䅅䅎祁䅁䅁䍄䉁䅁䅁䅂䅁䅁䅍䅄䅁䅁䅯杗䅅䅁䅯朷䅯䅁䅯睧䅑䅁䅅䅁䉁䅁䅁兂䅁䅁䅁䑷愴兑杷允䅁䅁䅑䅁䑁䅁䅷䅁䭁䥁䉕䅁䭁佁䭳䅁䭁䥁䕕䅁䉁䅁䅁允䅁䅁䄴䅆䅁䑁䅉兎睁䑁䅁兎㉁䑁䅉䅎ㅁ䅁䅁䍄䉁䅁䅁䅂䅁䅁䅍䅄䅁䅁䅯杫䅅䅁䅯眵䅯䅁䅯全䅑䅁䅅䅁䉁䅁䅁兂䅁ㅈ獆㤶偉䅑杷允䅁䅁䅍䅁䑁䅁䅷䅁䭁䕁䄴䅁䭁䉁䝷䅁䉁䅁䅁允䅁䅁䅯杋䅙䅁杷允䅁䅁䅑䅁䑁䅁䅷䅁䭁䕁䅉䅁䭁佁䭙䅁䭁䡁䔰䅁䉁䅁䅁允䅁䅁䄴䅄䅁䑁䅉杌ぁ䑁䅅兏䅁䅁杷允䅁䅁䅑䅁䑁䅁䅷䅁䭁䕁䅫䅁䭁䅁䍅䅁䭁䅁䍕䅁䉁䅁䅁允䅁䅁䅕祑㈳偌⭋䕺䵁䅉䅅䅁䕁䅁䅁睁䵁䅁䅁权敁允䅁权潄权䅁权睂䅂䅁允䅁䅁䅅䅁佁䅁䅷䅁㑁䍁䄴睍祁䑁䅧䅁䵁䅉䅅䅁䕁䅁䅁睁䵁䅁䅁权塂䅁䅁权畄权䅁权硂䅂䅁允䅁䅁䅅䅁䙁䅁䅁䅁䅂电䅚䍄䉁䅁䅁䅂䅁䅁䅍䅄䅁䅁䅯䅗䅁䅁䅯儶䅯䅁䅯来䅑䅁䅅䅁䉁䅁䅁兂䅁䅁䅁䕉坣兑杷允䅁䅁䅑䅁䑁䅁䅷䅁䭁䍁䄰䅁䭁佁䭧䅁䭁䡁䕯䅁䉁䅁䅁允䅁䅁䅯睒䅁䅁杷允䅁䅁䅑䅁䑁䅁䅷䅁䭁䉁䉕䅁䭁佁䬴䅁䭁䥁䕕䅁䉁䅁䅁允䅁䅁䅕䅁䅁䵁潂ぉ䵅䅉䅅䅁䕁䅁䅁睁䵁䅁䅁权䅄允䅁权牄权䅁权㙂䅂䅁允䅁䅁䅅䅁佁䉁䅙䅁ぁ䑁䅉睎㉁䑁䅁䅍睁䑁䅁䅍睁䅁䅁䍄䉁䅁䅁䅂䅁䅁䅍䅄䅁䅁䅯杭䅅䅁䅯儷䅯䅁䅯兢䅑䅁䅅䅁䉁䅁䅁兂獃䙈歰㥏港睐杷允䅁䅁䅍䅁䑁䅁䅷䅁䭁䙁䉍䅁䭁䉁䝷䅁䉁䅁䅁允䅁䅁䅯䅈䅣䅁杷允䅁䅁䅑䅁䑁䅁䅷䅁䭁䍁䅯䅁䭁佁䭳䅁䭁䡁䕯䅁䉁䅁䅁允䅁䅁䄴䅆䅁䑁䅍免㉁䑁䅁睎㕁䑁䅑䅍硁䅁䅁䍄䉁䅁䅁䅂䅁䅁䅍䅄䅁䅁䅯兺䅁䅁䅯䄶䅯䅁䅯䅣䅑䅁䅅䅁䉁䅁䅁杄䵁䅁䅁免ㅁ䍁䄴兏ㅁ䅁䅁䍄䉁䅁䅁睁䅁䅁䅍䅄䅁䅁䅯䅷䅁䅁䅯䅊䅙䅁䅅䅁䉁䅁䅁权㍄䅃䅁䍄䉁䅁䅁䅂䅁䅁䅍䅄䅁䅁䅯眷䅁䅁䅯朵䅯䅁䅯兦䅑䅁䅅䅁䉁䅁䅁杄䵁䅁䅁免畁䑁䅍睍㕁䅁䅁䍄䉁䅁䅁䅂䅁䅁䅍䅄䅁䅁䅯杹䅁䅁䅯朶䅯䅁䅯兢䅑䅁䅅䅁䉁䅁䅁杄䵁䅁䅁免畁䑁䅕䅏㉁䅁䅁䍄䉁䅁䅁䅂䅁䅁䅍䅄䅁䅁䅯儸䅅䅁䅯眶䅯䅁䅯睢䅑䅁䅅䅁䉁䅁䅁杄啁䅁䅁睎硁䑁䅅䅍祁䑁䅣䅍ぁ䑁䅍䅁䵁䅉䅅䅁䕁䅁䅁睁䵁䅁䅁权灂䅁䅁权潄权䅁权䑃䅂䅁允䅁䅁䅅䅁佁䅁䅷䅁穁䑁䅙杌ぁ䑁䅫䅁䵁䅉䅅䅁䕁䅁䅁睁䵁䅁䅁权歃䅁䅁权瑄权䅁权瑂䅂䅁允䅁䅁䅅䅁䭁䕁䅣䅁䵁䅉䅅䅁䕁䅁䅁睁䵁䅁䅁权獄䅁䅁权煄权䅁权獄权䅁允䅁䅁䅅䅁䭁䕁䅣䅁䵁䅉䅅䅁䕁䅁䅁睁䵁䅁䅁权晃允䅁权煄权䅁权獄权䅁允䅁䅁䅅䅁䭁䕁䅣䅁䵁䅉䅅䅁䕁䅁䅁睁䵁䅁䅁权煁䅁䅁权浄权䅁权䙃䅂䅁允䅁䅁䅅䅁佁䅁䅧䅁睁䍁䄴李䅁䅁杷允䅁䅁䅑䅁䑁䅁䅷䅁䭁偁䄴䅁䭁佁䬴䅁䭁佁䭷䅁䉁䅁䅁允䅁䅁䅯睒䅁䅁杷允䅁䅁䅑䅁䑁䅁䅷䅁䭁䅁䉙䅁䭁佁䬰䅁䭁䡁䕅䅁䉁䅁䅁允䅁䅁䅕䅁䅁䅁䅁䐹䴸䅉䅅䅁䕁䅁䅁睁䵁䅁䅁权䉂䅁䅁权湄权䅁权療䅂䅁允䅁䅁䅅䅁䙁䕁昵乖噄睆䅖䍄䉁䅁䅁䅂䅁䅁䅍䅄䅁䅁䅯䅖䅅䅁䅯睈䅙䅁䅯䅉䅙䅁䅅䅁䉁䅁䅁权䝃杂䅁䍄䉁䅁䅁睁䅁䅁䅍䅄䅁䅁䅯儯䅁䅁䅯杊䅙䅁䅅䅁䉁䅁䅁杄䭁䅁䅁睍ぁ䍁䄴䅎䅁䅁杷允䅁䅁䅑䅁䑁䅁䅷䅁䭁䙁䅙䅁䭁佁䭙䅁䭁䡁䔰䅁䉁䅁䅁允䅁䅁䄴䅄䅁䑁䅅杌祁䑁䅧䅏䅁䅁杷允䅁䅁䅑䅁䑁䅁䅷䅁䭁䱁䄸䅁䭁佁䭯䅁䭁䡁䕁䅁䉁䅁䅁允䅁䅁䄴䅄䅁䑁䅅杌穁䑁䅫兎䅁䅁杷允䅁䅁䅑䅁䑁䅁䅷䅁䭁佁䅫䅁䭁佁䭯䅁䭁䥁䕍䅁䉁䅁䅁允䅁䅁䄴䅄䅁䑁䅁杌祁䑁䅁睍䅁䅁杷允䅁䅁䅑䅁䑁䅁䅷䅁䭁䭁䉅䅁䭁佁䭯䅁䭁佁䭷䅁䉁䅁䅁允䅁䅁䅯睒䅁䅁杷允䅁䅁䅍䅁䑁䅁䅷䅁䭁䡁䅕䅁䭁䍁䝙䅁䉁䅁䅁允䅁䅁䄴䅄䅁䑁䅫免畁䑁䅅免䅁䅁杷允䅁䅁䅑䅁䑁䅁䅷䅁䭁䡁䅧䅁䭁佁䭫䅁䭁䝁䔸䅁䉁䅁䅁允䅁䅁䅕䅁䅁䵁婁〫䵁䅉䅅䅁䕁䅁䅁睁䵁䅁䅁权歃䅁䅁权湄权䅁权獄权䅁允䅁䅁䅅䅁䭁䕁䅣䅁䵁䅉䅅䅁䕁䅁䅁睁䵁䅁䅁权䝄允䅁权煄权䅁权睂䅂䅁允䅁䅁䅅䅁佁䅁䅷䅁睁䍁䄴睍㍁䑁䅍䅁䵁䅉䅅䅁䑁䅁䅁睁䵁䅁䅁权䡃允䅁权敁杂䅁允䅁䅁䅅䅁䭁䙁䩕䅁䵁䅉䅅䅁䕁䅁䅁睁䵁䅁䅁权䝃允䅁权湄权䅁权䑃䅂䅁允䅁䅁䅅䅁䙁䭁䝪穓䩥剷䅊䍄䉁䅁䅁䅂䅁䅁䅍䅄䅁䅁䅯䅥䅅䅁䅯眵䅯䅁䅯兦䅑䅁䅅䅁䉁䅁䅁兂杂搵楁㌲桫䅑杷允䅁䅁䅍䅁䑁䅁䅷䅁䭁䉁䄸䅁䭁䉁䝷䅁䉁䅁䅁允䅁䅁䅯兹䅧䅁杷允䅁䅁䅑䅁䑁䅁䅷䅁䭁䥁䅍䅁䭁佁䭯䅁䭁䡁䕁䅁䉁䅁䅁允䅁䅁䄴䅄䅁䑁䅁杌硁䑁䅧兏䅁䅁杷允䅁䅁䅑䅁䑁䅁䅷䅁䭁䵁䄰䅁䭁䅁䍅䅁䭁䅁䍉䅁䉁䅁䅁允䅁䅁䅕楆癪偂佮啺䵁䅉䅅䅁䕁䅁䅁睁䵁䅁䅁权あ䅁䅁权煄权䅁权睂䅂䅁允䅁䅁䅅䅁佁䅁䅷䅁睁䍁䄴杍㑁䑁䅣䅁䵁䅉䅅䅁䕁䅁䅁睁䵁䅁䅁权瑃允䅁权牄权䅁权睂䅂䅁允䅁䅁䅅䅁佁䉁䅑䅁㑁䑁䅣䅍㍁䑁䅕李睁䑁䅁䅍䅁䅁杷允䅁䅁䅑䅁䑁䅁䅷䅁䭁䍁䅑䅁䭁佁䭣䅁䭁䡁䕁䅁䉁䅁䅁允䅁䅁䅕楄礲敮渫樴䴸䅉䅅䅁䕁䅁䅁睁䵁䅁䅁权䥂䅁䅁权煄权䅁权療䅂䅁允䅁䅁䅅䅁佁䅁䅷䅁硁䍁䄴兎㉁䑁䅙䅁䵁䅉䅅䅁䕁䅁䅁睁䵁䅁䅁权䱁允䅁权瑄权䅁权䑃䅂䅁允䅁䅁䅅䅁䭁䕁䅣䅁䵁䅉䅅䅁䕁䅁䅁睁䵁䅁䅁权䉂允䅁权瑄权䅁权䙃䅂䅁允䅁䅁䅅䅁䙁䑁敖歵䵫畁⽳䍄䉁䅁䅁睁䅁䅁䅍䅄䅁䅁䅯兹䅁䅁䅯䅈䅙䅁䅅䅁䉁䅁䅁权捁睂䅁䍄䉁䅁䅁䅂䅁䅁䅍䅄䅁䅁䅯入䅁䅁䅯眶䅯䅁䅯兢䅑䅁䅅䅁䉁䅁䅁权䡂䅁䅁䍄䉁䅁䅁睁䅁䅁䅍䅄䅁䅁䅯䄯䅁䅁䅯䅊䅙䅁䅅䅁䉁䅁䅁权允䅂䅁䍄䉁䅁䅁䅂䅁䅁䅍䅄䅁䅁䅯杋䅁䅁䅯充䅁䅁䅯兂䅁䅁䅅䅁䉁䅁䅁杄啁䅁䅁睍硁䑁䅕兏睁䑁䅁䅍睁䑁䅁䅁䵁䅉䅅䅁䕁䅁䅁睁䵁䅁䅁权㙂䅁䅁权牄权䅁权瑂䅂䅁允䅁䅁䅅䅁䭁䕁䅣䅁䵁䅉䅅䅁䕁䅁䅁睁䵁䅁䅁权坃䅁䅁权瑄权䅁权㙂䅂䅁允䅁䅁䅅䅁䙁佁⬵䝶䥍界⽕䍄䉁䅁䅁䅂䅁䅁䅍䅄䅁䅁䅯儵䅅䅁䅯朶䅯䅁䅯兢䅑䅁䅅䅁䉁䅁䅁杄䵁䅁䅁免畁䑁䅉睍ㅁ䅁䅁䍄䉁䅁䅁䅂䅁䅁䅍䅄䅁䅁䅯眴䅁䅁䅯朷䅯䅁䅯兣䅑䅁䅅䅁䉁䅁䅁兂䅁䅁䅁䕓䱸兑杷允䅁䅁䅑䅁䑁䅁䅷䅁䭁䭁䈰䅁䭁佁䭣䅁䭁䡁䕅䅁䉁䅁䅁允䅁䅁䅕㤯㘷祧敪䐫䴸䅉䅅䅁䑁䅁䅁睁䵁䅁䅁权晃䅁䅁权歁杂䅁允䅁䅁䅅䅁䭁䱁䥧䅁䵁䅉䅅䅁䕁䅁䅁睁䵁䅁䅁权灃䅁䅁权灄权䅁权䙃䅂䅁允䅁䅁䅅䅁䙁䅁䅁䅁杂桎䈵䍄䉁䅁䅁䅂䅁䅁䅍䅄䅁䅁䅯兎䅅䅁䅯朶䅯䅁䅯全䅑䅁䅅䅁䉁䅁䅁杄䵁䅁䅁䅍畁䑁䅉䅏㉁䅁䅁䍄䉁䅁䅁䅂䅁䅁䅍䅄䅁䅁䅯权䅅䅁䅯权䅁䅁䅯䅂䅉䅁䅅䅁䉁䅁䅁兂摁浗㝑㠳礸䅑杷允䅁䅁䅑䅁䑁䅁䅷䅁䭁䉁䉧䅁䭁佁䭧䅁䭁䡁䕅䅁䉁䅁䅁允䅁䅁䄴杄䅁䑁䅉䅍畁䑁䅑䅏硁䅁䅁䍄䉁䅁䅁睁䅁䅁䅍䅄䅁䅁䅯关䅁䅁䅯䅈䅙䅁䅅䅁䉁䅁䅁权啃杂䅁䍄䉁䅁䅁䅂䅁䅁䅍䅄䅁䅁䅯杚䅁䅁䅯权䅁䅁䅯䅂䅉䅁䅅䅁䉁䅁䅁兂㍁啩杆嘵呁䅑杷允䅁䅁䅑䅁䑁䅁䅷䅁䭁䱁䅷䅁䭁䉁䜸䅁䭁䍁䝁䅁䉁䅁䅁允䅁䅁䅯末䅧䅁杷允䅁䅁䅑䅁䑁䅁䅷䅁䭁乁䅫䅁䭁佁䭳䅁䭁䝁䔰䅁䉁䅁䅁允䅁䅁䄴杆䅁䑁䅣䅎穁䑁䅕䅍睁䑁䅁䅍睁䑁䅁䅁䵁䅉䅅䅁䑁䅁䅁睁䵁䅁䅁权䡂允䅁权歁杂䅁允䅁䅁䅅䅁䭁䵁䩍䅁䵁䅉䅅䅁䕁䅁䅁睁䵁䅁䅁权潁允䅁权瑄权䅁权㙂䅂䅁允䅁䅁䅅䅁䙁䙁卢㕌㑥癲⽕䍄䉁䅁䅁睁䅁䅁䅍䅄䅁䅁䅯睔䅁䅁䅯䅈䅙䅁䅅䅁䉁䅁䅁权癃杂䅁䍄䉁䅁䅁睁䅁䅁䅍䅄䅁䅁䅯睤䅅䅁䅯杊䅙䅁䅅䅁䉁䅁䅁杄䭁䅁䅁兏㉁䍁䄴䅎䅁䅁杷允䅁䅁䅑䅁䑁䅁䅷䅁䭁乁䅍䅁䭁佁䭯䅁䭁佁䭷䅁䉁䅁䅁允䅁䅁䅯睒䅁䅁杷允䅁䅁䅍䅁䑁䅁䅷䅁䭁䉁䈰䅁䭁䉁䝧䅁䉁䅁䅁允䅁䅁䅯睢䅙䅁杷允䅁䅁䅑䅁䑁䅁䅷䅁䭁䩁䅫䅁䭁佁䬴䅁䭁䡁䕯䅁䉁䅁䅁允䅁䅁䅕䅁䅁䭁男歕䵅䅉䅅䅁䕁䅁䅁睁䵁䅁䅁权佄䅁䅁权䭁䅁䅁权䙁䅁䅁允䅁䅁䅅䅁䙁䡁啳歲桦桥䅤䍄䉁䅁䅁䅂䅁䅁䅍䅄䅁䅁䅯兗䅅䅁䅯䄶䅯䅁䅯睧䅑䅁䅅䅁䉁䅁䅁杄佁䅁䅁免ㅁ䍁䄴䅎祁䑁䅙䅁䵁䅉䅅䅁䕁䅁䅁睁䵁䅁䅁权牃䅁䅁权晁杂䅁权杁杂䅁允䅁䅁䅅䅁䭁䝁䜰䅁䵁䅉䅅䅁䕁䅁䅁睁䵁䅁䅁权塄允䅁权煄权䅁权䙃䅂䅁允䅁䅁䅅䅁佁䅁䅷䅁睁䍁䄴䅎㕁䑁䅕䅁䵁䅉䅅䅁䑁䅁䅁睁䵁䅁䅁权䥂允䅁权敁杂䅁允䅁䅁䅅䅁䭁䭁䝯䅁䵁䅉䅅䅁䕁䅁䅁睁䵁䅁䅁权呁䅁䅁权浄权䅁权硂䅂䅁允䅁䅁䅅䅁佁䅁䅷䅁硁䍁䄴䅍㍁䑁䅅䅁䵁䅉䅅䅁䕁䅁䅁睁䵁䅁䅁权扄䅁䅁权浄权䅁权療䅂䅁允䅁䅁䅅䅁佁䅁䅷䅁睁䍁䄴兏睁䑁䅧䅁䵁䅉䅅䅁䕁䅁䅁睁䵁䅁䅁权楃䅁䅁权剁䅁䅁权䙁䅁䅁允䅁䅁䅅䅁佁䉁䅑䅁硁䑁䅁睎穁䑁䅣杍睁䑁䅁䅍䅁䅁杷允䅁䅁䅑䅁䑁䅁䅷䅁䭁䵁䅯䅁䭁佁䬴䅁䭁䥁䕍䅁䉁䅁䅁允䅁䅁䅕䅁䅁䝁摄あ䵅䅉䅅䅁䕁䅁䅁睁䵁䅁䅁权䙄䅁䅁权䭁䅁䅁权䙁䅁䅁允䅁䅁䅅䅁䙁䍁扐堫焵䉐䅎䍄䉁䅁䅁睁䅁䅁䅍䅄䅁䅁䅯䅉䅅䅁䅯杇䅙䅁䅅䅁䉁䅁䅁权扁杂䅁䍄䉁䅁䅁䅂䅁䅁䅍䅄䅁䅁䅯睸䅁䅁䅯权䅁䅁䅯兂䅁䅁䅅䅁䉁䅁䅁兂䥁䉲慸䑚癵睐杷允䅁䅁䅑䅁䑁䅁䅷䅁䭁䩁䉙䅁䭁佁䭫䅁䭁䥁䕕䅁䉁䅁䅁允䅁䅁䅕䅁䅁䑁䩁歅䵅䅉䅅䅁䕁䅁䅁睁䵁䅁䅁权瑄䅁䅁权牄权䅁权㙂䅂䅁允䅁䅁䅅䅁佁䉁䅙䅁硁䑁䅅䅍睁䑁䅁䅍睁䑁䅁䅍睁䅁䅁䍄䉁䅁䅁䅂䅁䅁䅍䅄䅁䅁䅯杤䅅䅁䅯䅂䅁䅁䅯兂䅁䅁䅅䅁䉁䅁䅁兂䅁䅁权䉃噗兑杷允䅁䅁䅍䅁䑁䅁䅷䅁䭁䍁䅳䅁䭁䉁䝧䅁䉁䅁䅁允䅁䅁䅯䅒䅙䅁杷允䅁䅁䅑䅁䑁䅁䅷䅁䭁䭁䅉䅁䭁佁䭙䅁䭁䥁䕕䅁䉁䅁䅁允䅁䅁䄴䅄䅁䑁䅍杌硁䑁䅧兏䅁䅁杷允䅁䅁䅑䅁䑁䅁䅷䅁䭁䙁䉷䅁䭁佁䭙䅁䭁䝁䔰䅁䉁䅁䅁允䅁䅁䅯睒䅁䅁杷允䅁䅁䅑䅁䑁䅁䅷䅁䭁䝁䅷䅁䭁佁䭯䅁䭁䝁䔸䅁䉁䅁䅁允䅁䅁䄴权䅁䑁䅁杌穁䑁䅙䅁䵁䅉䅅䅁䕁䅁䅁睁䵁䅁䅁权䥂允䅁权牄权䅁权㥂䅂䅁允䅁䅁䅅䅁佁䉁䅉䅁ぁ䑁䅅兏睁䑁䅑兎㉁䑁䅁䅁䵁䅉䅅䅁䕁䅁䅁睁䵁䅁䅁权元允䅁权煄权䅁权㥂䅂䅁允䅁䅁䅅䅁佁䅁䅷䅁睁䍁䄴䅏ぁ䑁䅉䅁䵁䅉䅅䅁䑁䅁䅁睁䵁䅁䅁权敁䅁䅁权敁杂䅁允䅁䅁䅅䅁䭁䅁䡁䅁䵁䅉䅅䅁䕁䅁䅁睁䵁䅁䅁权剃允䅁权畄权䅁权療䅂䅁允䅁䅁䅅䅁䙁䅁䅁䅁㑂䌹䉂䍄䉁䅁䅁䅂䅁䅁䅍䅄䅁䅁䅯兮䅁䅁䅯朶䅯䅁䅯兢䅑䅁䅅䅁䉁䅁䅁杄䵁䅁䅁䅍畁䑁䅑免祁䅁䅁䍄䉁䅁䅁䅂䅁䅁䅍䅄䅁䅁䅯兪䅅䅁䅯眶䅯䅁䅯兦䅑䅁䅅䅁䉁䅁䅁杄啁䅁䅁杍㑁䑁䅑睎祁䑁䅁兏㉁䑁䅁䅁䵁䅉䅅䅁䕁䅁䅁睁䵁䅁䅁权千允䅁权灄权䅁权䑃䅂䅁允䅁䅁䅅䅁䙁䅁䅁䅁䅃䅓䉰䍄䉁䅁䅁睁䅁䅁䅍䅄䅁䅁䅯睋䅁䅁䅯杇䅙䅁䅅䅁䉁䅁䅁权䑄杂䅁䍄䉁䅁䅁䅂䅁䅁䅍䅄䅁䅁䅯杩䅅䅁䅯朵䅯䅁䅯䄷䅯䅁䅅䅁䉁䅁䅁权䡂䅁䅁䍄䉁䅁䅁䅂䅁䅁䅍䅄䅁䅁䅯儱䅁䅁䅯眵䅯䅁䅯全䅑䅁䅅䅁䉁䅁䅁兂捂㡪ㅌ䩋穷䅑杷允䅁䅁䅑䅁䑁䅁䅷䅁䭁偁䅑䅁䭁佁䬴䅁䭁佁䭷䅁䉁䅁䅁允䅁䅁䅯睒䅁䅁杷允䅁䅁䅑䅁䑁䅁䅷䅁䭁乁䉧䅁䭁佁䭧䅁䭁䥁䕍䅁䉁䅁䅁允䅁䅁䄴杄䅁䑁䅍睍畁䑁䅙兎ぁ䅁䅁䍄䉁䅁䅁睁䅁䅁䅍䅄䅁䅁䅯李䅅䅁䅯䅊䅙䅁䅅䅁䉁䅁䅁权㉃元䅁䍄䉁䅁䅁䅂䅁䅁䅍䅄䅁䅁䅯䅤䅁䅁䅯儶䅯䅁䅯兢䅑䅁䅅䅁䉁䅁䅁兂䅁䅁䅁䙫洴兑杷允䅁䅁䅍䅁䑁䅁䅷䅁䭁䭁䅁䅁䭁䍁䝑䅁䉁䅁䅁允䅁䅁䅯䅅䅑䅁杷允䅁䅁䅑䅁䑁䅁䅷䅁䭁䅁䅍䅁䭁佁䭣䅁䭁䡁䕁䅁䉁䅁䅁允䅁䅁䅕浑汄䌰扉啉䵁䅉䅅䅁䑁䅁䅁睁䵁䅁䅁权慄允䅁权慁杂䅁允䅁䅁䅅䅁䭁䝁䝷䅁䵁䅉䅅䅁䕁䅁䅁睁䵁䅁䅁权兄䅁䅁权湄权䅁权䑃䅂䅁允䅁䅁䅅䅁䙁䡁呗䅇坒桪䅎䍄䉁䅁䅁䅂䅁䅁䅍䅄䅁䅁䅯睥䅅䅁䅯朶䅯䅁䅯睢䅑䅁䅅䅁䉁䅁䅁杄䵁䅁䅁䅍畁䑁䅅䅎ぁ䅁䅁䍄䉁䅁䅁䅂䅁䅁䅍䅄䅁䅁䅯眸䅁䅁䅯睈䅙䅁䅯䅉䅙䅁䅅䅁䉁䅁䅁权㑁杂䅁䍄䉁䅁䅁䅂䅁䅁䅍䅄䅁䅁䅯睓䅅䅁䅯䄶䅯䅁䅯䅣䅑䅁䅅䅁䉁䅁䅁杄佁䅁䅁杍ㅁ䍁䄴杍睁䑁䅅䅁䵁䅉䅅䅁䕁䅁䅁睁䵁䅁䅁权㍄䅁䅁权浄权䅁权㥂䅂䅁允䅁䅁䅅䅁佁䅁䅷䅁睁䍁䄴李ぁ䑁䅑䅁䵁䅉䅅䅁䕁䅁䅁睁䵁䅁䅁权䩁䅁䅁权畄权䅁权獄权䅁允䅁䅁䅅䅁䭁䕁䅣䅁䵁䅉䅅䅁䕁䅁䅁睁䵁䅁䅁权㍁䅁䅁权灄权䅁权睂䅂䅁允䅁䅁䅅䅁䙁䅁䅁䅁乃㉬䉤䍄䉁䅁䅁睁䅁䅁䅍䅄䅁䅁䅯䅑䅁䅁䅯杈䅙䅁䅅䅁䉁䅁䅁权㝄䅃䅁䍄䉁䅁䅁䅂䅁䅁䅍䅄䅁䅁䅯䅗䅅䅁䅯朵䅯䅁䅯兣䅑䅁䅅䅁䉁䅁䅁杄䵁䅁䅁免畁䑁䅉睎ㅁ䅁䅁䍄䉁䅁䅁䅂䅁䅁䅍䅄䅁䅁䅯睥䅅䅁䅯䄶䅯䅁䅯兣䅑䅁䅅䅁䉁䅁䅁杄佁䅁䅁兎㑁䍁䄴兎硁䑁䅉䅁䵁䅉䅅䅁䕁䅁䅁睁䵁䅁䅁权䍃允䅁权煄权䅁权㙂䅂䅁允䅁䅁䅅䅁佁䅁䅷䅁睁䍁䄴䅏穁䑁䅙䅁䵁䅉䅅䅁䑁䅁䅁睁䵁䅁䅁权䉂䅁䅁权敁杂䅁允䅁䅁䅅䅁䭁䡁䥑䅁䵁䅉䅅䅁䕁䅁䅁睁䵁䅁䅁权汁允䅁权䕁䅁䅁权䕁杁䅁允䅁䅁䅅䅁䙁䅁䅁䅁杁䕲䉸䍄䉁䅁䅁睁䅁䅁䅍䅄䅁䅁䅯杄䅁䅁䅯䅇䅙䅁䅅䅁䉁䅁䅁权瑁杂䅁䍄䉁䅁䅁䅂䅁䅁䅍䅄䅁䅁䅯䅶䅁䅁䅯儷䅯䅁䅯来䅑䅁䅅䅁䉁䅁䅁兂䥁䉲慸䑚橶睐杷允䅁䅁䅑䅁䑁䅁䅷䅁䭁䭁䉧䅁䭁佁䭳䅁䭁䥁䕕䅁䉁䅁䅁允䅁䅁䄴䅆䅁䑁䅅睎㕁䑁䅅䅍睁䑁䅁䅍睁䅁䅁䍄䉁䅁䅁䅂䅁䅁䅍䅄䅁䅁䅯朰䅅䅁䅯睈䅙䅁䅯䅉䅙䅁䅅䅁䉁䅁䅁权佄䅃䅁䍄䉁䅁䅁䅂䅁䅁䅍䅄䅁䅁䅯儱䅅䅁䅯䅂䅁䅁䅯䅂䅉䅁䅅䅁䉁䅁䅁兂䅁䅁䅁䭈啤兑杷允䅁䅁䅍䅁䑁䅁䅷䅁䭁䅁䄸䅁䭁䉁䝧䅁䉁䅁䅁允䅁䅁䅯兏䅙䅁杷允䅁䅁䅑䅁䑁䅁䅷䅁䭁䝁䅅䅁䭁佁䭧䅁䭁䡁䔰䅁䉁䅁䅁允䅁䅁䄴杄䅁䑁䅉䅏畁䑁䅍免㉁䅁䅁䍄䉁䅁䅁䅂䅁䅁䅍䅄䅁䅁䅯村䅅䅁䅯儶䅯䅁䅯兢䅑䅁䅅䅁䉁䅁䅁权䡂䅁䅁䍄䉁䅁䅁䅂䅁䅁䅍䅄䅁䅁䅯兒䅅䅁䅯眶䅯䅁䅯䄷䅯䅁䅅䅁䉁䅁䅁权䡂䅁䅁䍄䉁䅁䅁䅂䅁䅁䅍䅄䅁䅁䅯䅚䅅䅁䅯朷䅯䅁䅯睧䅑䅁䅅䅁䉁䅁䅁兂䅁䅁䅁乡硙兑杷允䅁䅁䅍䅁䑁䅁䅷䅁䭁䍁䅣䅁䭁䍁䝑䅁䉁䅁䅁允䅁䅁䅯䄯䅧䅁杷允䅁䅁䅑䅁䑁䅁䅷䅁䭁䉁䅧䅁䭁佁䭣䅁䭁䡁䕯䅁䉁䅁䅁允䅁䅁䅕搵楁⼲⭫䕍䵁䅉䅅䅁䕁䅁䅁睁䵁䅁䅁权呃䅁䅁权䉁杁䅁权䍁杁䅁允䅁䅁䅅䅁䙁䝁㕚獊儲畏䅊䍄䉁䅁䅁䅂䅁䅁䅍䅄䅁䅁䅯杉䅅䅁䅯眶䅯䅁䅯兢䅑䅁䅅䅁䉁䅁䅁杄啁䅁䅁䅏硁䑁䅍䅍睁䑁䅁䅍睁䑁䅁䅁䵁䅉䅅䅁䕁䅁䅁睁䵁䅁䅁权坂允䅁权煄权䅁权睂䅂䅁允䅁䅁䅅䅁佁䅁䅷䅁睁䍁䄴䅏㉁䑁䅉䅁䵁䅉䅅䅁䕁䅁䅁睁䵁䅁䅁权䥃允䅁权瑄权䅁权療䅂䅁允䅁䅁䅅䅁䙁䱁昶楇搯佊⽙䍄䉁䅁䅁䅂䅁䅁䅍䅄䅁䅁䅯睄䅁䅁䅯眵䅯䅁䅯来䅑䅁䅅䅁䉁䅁䅁兂㥂穐敖獵桫䅑杷允䅁䅁䅑䅁䑁䅁䅷䅁䭁䉁䄴䅁䭁佁䭯䅁䭁佁䭷䅁䉁䅁䅁允䅁䅁䅯睒䅁䅁杷允䅁䅁䅑䅁䑁䅁䅷䅁䭁䕁䅑䅁䭁䅁䅑䅁䭁䅁䅕䅁䉁䅁䅁允䅁䅁䅕䅁䅁䔹桉啷䵅䅉䅅䅁䕁䅁䅁睁䵁䅁䅁权㉄䅁䅁权煄权䅁权䑃䅂䅁允䅁䅁䅅䅁佁䅁䅷䅁睁䍁䄴李睁䑁䅫䅁䵁䅉䅅䅁䕁䅁䅁睁䵁䅁䅁权佁允䅁权灄权䅁权獄权䅁允䅁䅁䅅䅁䭁䕁䅣䅁䵁䅉䅅䅁䑁䅁䅁睁䵁䅁䅁权佂允䅁权奁杂䅁允䅁䅁䅅䅁䭁䉁䝫䅁䵁䅉䅅䅁䕁䅁䅁睁䵁䅁䅁权楄允䅁权煄权䅁权瑂䅂䅁允䅁䅁䅅䅁佁䅁䅷䅁睁䍁䄴䅎ぁ䑁䅍䅁䵁䅉䅅䅁䕁䅁䅁睁䵁䅁䅁权㥄允䅁权煄权䅁权䑃䅂䅁允䅁䅁䅅䅁佁䅁䅯䅁睁䍁䄴兎穁䅁䅁䍄䉁䅁䅁䅂䅁䅁䅍䅄䅁䅁䅯睍䅁䅁䅯儶䅯䅁䅯睧䅑䅁䅅䅁䉁䅁䅁兂䅁䅁䅁䕋䩕兑杷允䅁䅁䅑䅁䑁䅁䅷䅁䭁䅁䅧䅁䭁佁䭫䅁䭁䥁䕕䅁䉁䅁䅁允䅁䅁䅕䅁䅁乁卓ぅ䵅䅉䅅䅁䕁䅁䅁睁䵁䅁䅁权䙄䅁䅁权灄权䅁权㙂䅂䅁允䅁䅁䅅䅁䙁䅁䅁䅁䅃克䉂䍄䉁䅁䅁䅂䅁䅁䅍䅄䅁䅁䅯兘䅅䅁䅯眵䅯䅁䅯睧䅑䅁䅅䅁䉁䅁䅁兂奃桢䑋䉷䍰䅑杷允䅁䅁䅑䅁䑁䅁䅷䅁䭁乁䉯䅁䭁䉁䅅䅁䭁䅁䅕䅁䉁䅁䅁允䅁䅁䄴䅆䅁䑁䅕睎ㅁ䑁䅉䅍睁䑁䅁䅍睁䅁䅁䍄䉁䅁䅁䅂䅁䅁䅍䅄䅁䅁䅯䄳䅅䅁䅯眵䅯䅁䅯睧䅑䅁䅅䅁䉁䅁䅁兂乃㉬匴で摁䅑杷允䅁䅁䅍䅁䑁䅁䅷䅁䭁䍁䉷䅁䭁䉁䝯䅁䉁䅁䅁允䅁䅁䅯睇䅙䅁杷允䅁䅁䅑䅁䑁䅁䅷䅁䭁䭁䅳䅁䭁佁䭯䅁䭁䥁䕕䅁䉁䅁䅁允䅁䅁䄴䅄䅁䑁䅁杌㉁䑁䅅䅏䅁䅁杷允䅁䅁䅑䅁䑁䅁䅷䅁䭁䝁䉍䅁䭁䅁䅑䅁䭁䅁䍑䅁䉁䅁䅁允䅁䅁䅕䅁䅁䑁ㅲし䵅䅉䅅䅁䕁䅁䅁睁䵁䅁䅁权㥄允䅁权畄权䅁权䙃䅂䅁允䅁䅁䅅䅁䙁䅁䅁䅁杄桨䉴䍄䉁䅁䅁䅂䅁䅁䅍䅄䅁䅁䅯睋䅁䅁䅯睈䅙䅁䅯䅉䅙䅁䅅䅁䉁䅁䅁权㥄䅃䅁䍄䉁䅁䅁睁䅁䅁䅍䅄䅁䅁䅯典䅅䅁䅯䅈䅙䅁䅅䅁䉁䅁䅁权兄杂䅁䍄䉁䅁䅁䅂䅁䅁䅍䅄䅁䅁䅯䅌䅅䅁䅯儷䅯䅁䅯兦䅑䅁䅅䅁䉁䅁䅁兂癁匳䝑婧硘睐杷允䅁䅁䅍䅁䑁䅁䅷䅁䭁䍁䉯䅁䭁䉁䝯䅁䉁䅁䅁允䅁䅁䅯䅑䅙䅁杷允䅁䅁䅑䅁䑁䅁䅷䅁䭁乁䉍䅁䭁佁䭧䅁䭁䥁䕍䅁䉁䅁䅁允䅁䅁䄴杄䅁䑁䅅睎畁䑁䅑睎㕁䅁䅁䍄䉁䅁䅁睁䅁䅁䅍䅄䅁䅁䅯兢䅁䅁䅯䅇䅙䅁䅅䅁䉁䅁䅁权療杂䅁䍄䉁䅁䅁䅂䅁䅁䅍䅄䅁䅁䅯內䅁䅁䅯朵䅯䅁䅯来䅑䅁䅅䅁䉁䅁䅁杄䵁䅁䅁免畁䑁䅣兎㕁䅁䅁䍄䉁䅁䅁䅂䅁䅁䅍䅄䅁䅁䅯八䅅䅁䅯䄶䅯䅁䅯全䅑䅁䅅䅁䉁䅁䅁杄佁䅁䅁睍硁䍁䄴䅏穁䑁䅉䅁䵁䅉䅅䅁䕁䅁䅁睁䵁䅁䅁权奄䅁䅁权潄权䅁权瑂䅂䅁允䅁䅁䅅䅁佁䅁䄴䅁祁䑁䅉杌㕁䑁䅕睎䅁䅁杷允䅁䅁䅑䅁䑁䅁䅷䅁䭁䝁䈸䅁䭁佁䬰䅁䭁䡁䕅䅁䉁䅁䅁允䅁䅁䅕㥉㕶浦㡱䐵䴸䅉䅅䅁䕁䅁䅁睁䵁䅁䅁权呁允䅁权牄权䅁权硂䅂䅁允䅁䅁䅅䅁佁䉁䅙䅁硁䑁䅉免㍁䑁䅁䅍睁䑁䅁䅍睁䅁䅁䍄䉁䅁䅁睁䅁䅁䅍䅄䅁䅁䅯杵䅅䅁䅯杈䅙䅁䅅䅁䉁䅁䅁权浂杂䅁䍄䉁䅁䅁䅂䅁䅁䅍䅄䅁䅁䅯䅴䅁䅁䅯䄶䅯䅁䅯䄷䅯䅁䅅䅁䉁䅁䅁权䡂䅁䅁䍄䉁䅁䅁䅂䅁䅁䅍䅄䅁䅁䅯朴䅁䅁䅯朷䅯䅁䅯䄷䅯䅁䅅䅁䉁䅁䅁权䡂䅁䅁䍄䉁䅁䅁䅂䅁䅁䅍䅄䅁䅁䅯䅶䅁䅁䅯眶䅯䅁䅯兣䅑䅁䅅䅁䉁䅁䅁杄坁䅁䅁免硁䑁䅫睎㑁䑁䅁䅍睁䑁䅁䅍䅁䅁杷允䅁䅁䅑䅁䑁䅁䅷䅁䭁乁䉳䅁䭁䅁䅯䅁䭁䅁䅕䅁䉁䅁䅁允䅁䅁䅕䙅㕧䵴㉧䕌䵁䅉䅅䅁䕁䅁䅁睁䵁䅁䅁权㑂䅁䅁权潄权䅁权㙂䅂䅁允䅁䅁䅅䅁佁䅁䄴䅁祁䑁䅕杌㍁䑁䅉李䅁䅁杷允䅁䅁䅑䅁䑁䅁䅷䅁䭁䉁䅯䅁䭁佁䭙䅁䭁䡁䔰䅁䉁䅁䅁允䅁䅁䄴䅄䅁䑁䅅杌㑁䑁䅉兏䅁䅁杷允䅁䅁䅑䅁䑁䅁䅷䅁䭁䑁䄴䅁䭁佁䬴䅁䭁䝁䔸䅁䉁䅁䅁允䅁䅁䅕䅁䅁䡁桂欫䵁䅉䅅䅁䕁䅁䅁睁䵁䅁䅁权䡃允䅁权浄权䅁权㙂䅂䅁允䅁䅁䅅䅁佁䅁䅷䅁硁䍁䄴兎ぁ䑁䅙䅁䵁䅉䅅䅁䕁䅁䅁睁䵁䅁䅁权㑁允䅁权煄权䅁权療䅂䅁允䅁䅁䅅䅁䭁䕁䅣䅁䵁䅉䅅䅁䑁䅁䅁睁䵁䅁䅁权牁䅁䅁权歁杂䅁允䅁䅁䅅䅁䭁偁䤴䅁䵁䅉䅅䅁䕁䅁䅁睁䵁䅁䅁权祄䅁䅁权剁䅁䅁权䙁䅁䅁允䅁䅁䅅䅁佁䉁䅙䅁硁䑁䅅兎㕁䑁䅁䅍睁䑁䅁䅍睁䅁䅁䍄䉁䅁䅁䅂䅁䅁䅍䅄䅁䅁䅯䅸䅅䅁䅯䄶䅯䅁䅯全䅑䅁䅅䅁䉁䅁䅁杄佁䅁䅁杍ㅁ䍁䄴杍硁䑁䅕䅁䵁䅉䅅䅁䕁䅁䅁睁䵁䅁䅁权獂䅁䅁权煄权䅁权睂䅂䅁允䅁䅁䅅䅁佁䅁䅷䅁睁䍁䄴睍ㅁ䑁䅫䅁䵁䅉䅅䅁䕁䅁䅁睁䵁䅁䅁权楃䅁䅁权牄权䅁权睂䅂䅁允䅁䅁䅅䅁佁䉁䅑䅁硁䑁䅁睎睁䑁䅑免祁䑁䅑李䅁䅁杷允䅁䅁䅑䅁䑁䅁䅷䅁䭁偁䅧䅁䭁佁䭣䅁䭁䥁䕕䅁䉁䅁䅁允䅁䅁䅕搵楁⼲⭬䕆䵁䅉䅅䅁䕁䅁䅁睁䵁䅁䅁权杂允䅁权牄权䅁权睂䅂䅁允䅁䅁䅅䅁佁䉁䅑䅁㍁䑁䅁睍祁䑁䅁兎㑁䑁䅍䅍䅁䅁杷允䅁䅁䅍䅁䑁䅁䅷䅁䭁䕁䉑䅁䭁䉁䝷䅁䉁䅁䅁允䅁䅁䅯䅕䅙䅁杷允䅁䅁䅑䅁䑁䅁䅷䅁䭁佁䉍䅁䭁䅁䍅䅁䭁䅁䍕䅁䉁䅁䅁允䅁䅁䅕⭰䅤祯杋歃䵅䅉䅅䅁䕁䅁䅁睁䵁䅁䅁权時䅁䅁权畄权䅁权䑃䅂䅁允䅁䅁䅅䅁䙁䅁䅁䅁权卥䉨䍄䉁䅁䅁䅂䅁䅁䅍䅄䅁䅁䅯兂䅅䅁䅯儷䅯䅁䅯䄷䅯䅁䅅䅁䉁䅁䅁权䡂䅁䅁䍄䉁䅁䅁䅂䅁䅁䅍䅄䅁䅁䅯兌䅅䅁䅯朷䅯䅁䅯全䅑䅁䅅䅁䉁䅁䅁兂䅁䅁䅁䉣歷兑杷允䅁䅁䅑䅁䑁䅁䅷䅁䭁乁䉙䅁䭁佁䭯䅁䭁䡁䕁䅁䉁䅁䅁允䅁䅁䄴䅄䅁䑁䅁杌ぁ䑁䅫䅏䅁䅁杷允䅁䅁䅍䅁䑁䅁䅷䅁䭁䩁䅳䅁䭁䉁䜴䅁䉁䅁䅁允䅁䅁䅯杊䅫䅁杷允䅁䅁䅑䅁䑁䅁䅷䅁䭁䭁䉍䅁䭁佁䭧䅁䭁佁䭷䅁䉁䅁䅁允䅁䅁䅯睒䅁䅁杷允䅁䅁䅑䅁䑁䅁䅷䅁䭁䅁䉧䅁䭁佁䭳䅁䭁佁䭷䅁䉁䅁䅁允䅁䅁䅯睒䅁䅁杷允䅁䅁䅑䅁䑁䅁䅷䅁䭁䍁䉳䅁䭁佁䭯䅁䭁䥁䕍䅁䉁䅁䅁允䅁䅁䄴䅄䅁䑁䅅杌㕁䑁䅉䅎䅁䅁杷允䅁䅁䅑䅁䑁䅁䅷䅁䭁偁䉳䅁䭁佁䭙䅁䭁䡁䔰䅁䉁䅁䅁允䅁䅁䄴䅄䅁䑁䅍杌硁䑁䅁睍䅁䅁杷允䅁䅁䅍䅁䑁䅁䅷䅁䭁乁䄸䅁䭁䉁䝧䅁䉁䅁䅁允䅁䅁䅯䅦䅙䅁杷允䅁䅁䅑䅁䑁䅁䅷䅁䭁䉁䅑䅁䭁佁䭯䅁䭁䡁䕅䅁䉁䅁䅁允䅁䅁䄴䅄䅁䑁䅁杌ㅁ䑁䅧杍䅁䅁杷允䅁䅁䅑䅁䑁䅁䅷䅁䭁偁䄰䅁䭁佁䭳䅁䭁䡁䕅䅁䉁䅁䅁允䅁䅁䄴杅䅁䑁䅕杍祁䑁䅧兏㑁䑁䅙䅏䅁䅁杷允䅁䅁䅑䅁䑁䅁䅷䅁䭁佁䅷䅁䭁佁䭙䅁䭁䝁䔰䅁䉁䅁䅁允䅁䅁䄴䅄䅁䑁䅁杌㍁䑁䅁兎䅁䅁杷允䅁䅁䅍䅁䑁䅁䅷䅁䭁䡁䉍䅁䭁䍁䝑䅁䉁䅁䅁允䅁䅁䅯眯䅧䅁杷允䅁䅁䅍䅁䑁䅁䅷䅁䭁䡁䈰䅁䭁䉁䝧䅁䉁䅁䅁允䅁䅁䅯杓䅙䅁杷允䅁䅁䅑䅁䑁䅁䅷䅁䭁䍁䅉䅁䭁佁䭯䅁䭁䡁䕅䅁䉁䅁䅁允䅁䅁䄴䅄䅁䑁䅁杌祁䑁䅁免䅁䅁杷允䅁䅁䅑䅁䑁䅁䅷䅁䭁䭁䉣䅁䭁佁䭙䅁䭁䥁䕕䅁䉁䅁䅁允䅁䅁䄴䅄䅁䑁䅉杌㑁䑁䅫睎䅁䅁杷允䅁䅁䅍䅁䑁䅁䅷䅁䭁䕁䅍䅁䭁䍁䝑䅁䉁䅁䅁允䅁䅁䅯䅁䅫䅁杷允䅁䅁䅑䅁䑁䅁䅷䅁䭁乁䅫䅁䭁䉁䅅䅁䭁䅁䅕䅁䉁䅁䅁允䅁䅁䄴杆䅁䑁䅣䅎㉁䑁䅕䅍睁䑁䅁䅍睁䑁䅁䅁䵁䅉䅅䅁䕁䅁䅁睁䵁䅁䅁权敃允䅁权潄权䅁权㥂䅂䅁允䅁䅁䅅䅁佁䅁䄴䅁祁䑁䅅杌穁䑁䅉䅎䅁䅁杷允䅁䅁䅑䅁䑁䅁䅷䅁䭁䍁䅕䅁䭁佁䭳䅁䭁䡁䕯䅁䉁䅁䅁允䅁䅁䄴䅆䅁䑁䅉䅏睁䑁䅉李㑁䑁䅁䅍睁䅁䅁䍄䉁䅁䅁䅂䅁䅁䅍䅄䅁䅁䅯杦䅅䅁䅯允䅉䅁䅯杁䅉䅁䅅䅁䉁䅁䅁兂晄䙮祵畵橢䅑杷允䅁䅁䅍䅁䑁䅁䅷䅁䭁䕁䅑䅁䭁䍁䝑䅁䉁䅁䅁允䅁䅁䅯允䅫䅁杷允䅁䅁䅍䅁䑁䅁䅷䅁䭁䱁䈴䅁䭁䍁䝙䅁䉁䅁䅁允䅁䅁䄴䅄䅁䑁䅫李畁䑁䅑杍䅁䅁杷允䅁䅁䅑䅁䑁䅁䅷䅁䭁乁䄴䅁䭁佁䭳䅁䭁䥁䕕䅁䉁䅁䅁允䅁䅁䄴䅆䅁䑁䅉兎硁䑁䅑杍睁䑁䅑䅎㍁䅁䅁䍄䉁䅁䅁䅂䅁䅁䅍䅄䅁䅁䅯䅢䅅䅁䅯朶䅯䅁䅯来䅑䅁䅅䅁䉁䅁䅁杄䭁䅁䅁免畁䑁䅣䅏䅁䅁杷允䅁䅁䅑䅁䑁䅁䅷䅁䭁䍁䉙䅁䭁佁䭳䅁䭁䝁䔸䅁䉁䅁䅁允䅁䅁䄴䅆䅁䑁䅅杍㉁䑁䅫䅎睁䑁䅁兏㍁䅁䅁䍄䉁䅁䅁䅂䅁䅁䅍䅄䅁䅁䅯杚䅅䅁䅯眶䅯䅁䅯睧䅑䅁䅅䅁䉁䅁䅁杄坁䅁䅁䅎硁䑁䅍杍祁䑁䅑䅎㍁䑁䅧䅍䅁䅁杷允䅁䅁䅑䅁䑁䅁䅷䅁䭁䑁䉍䅁䭁佁䭙䅁䭁䡁䔰䅁䉁䅁䅁允䅁䅁䄴䅄䅁䑁䅅杌ぁ䑁䅅免䅁䅁杷允䅁䅁䅑䅁䑁䅁䅷䅁䭁䕁䈸䅁䭁佁䭯䅁䭁佁䭷䅁䉁䅁䅁允䅁䅁䅯睒䅁䅁杷允䅁䅁䅑䅁䑁䅁䅷䅁䭁䭁䅷䅁䭁佁䭫䅁䭁佁䭷䅁䉁䅁䅁允䅁䅁䅯睒䅁䅁杷允䅁䅁䅑䅁䑁䅁䅷䅁䭁䑁䉯䅁䭁佁䭙䅁䭁䡁䕯䅁䉁䅁䅁允䅁䅁䄴䅄䅁䑁䅍杌ぁ䑁䅅睍䅁䅁杷允䅁䅁䅑䅁䑁䅁䅷䅁䭁䵁䉁䅁䭁佁䭯䅁䭁䝁䔰䅁䉁䅁䅁允䅁䅁䄴䅄䅁䑁䅁杌祁䑁䅫杍䅁䅁杷允䅁䅁䅍䅁䑁䅁䅷䅁䭁乁䅕䅁䭁䉁䝯䅁䉁䅁䅁允䅁䅁䅯杷䅙䅁杷允䅁䅁䅑䅁䑁䅁䅷䅁䭁䩁䅳䅁䭁佁䭙䅁䭁䝁䔰䅁䉁䅁䅁允䅁䅁䄴䅄䅁䑁䅅杌硁䑁䅁䅎䅁䅁杷允䅁䅁䅑䅁䑁䅁䅷䅁䭁䉁䉁䅁䭁佁䭣䅁䭁䝁䔰䅁䉁䅁䅁允䅁䅁䅯睒䅁䅁杷允䅁䅁䅍䅁䑁䅁䅷䅁䭁䅁䉳䅁䭁䉁䝧䅁䉁䅁䅁允䅁䅁䅯䅦䅙䅁杷允䅁䅁䅑䅁䑁䅁䅷䅁䭁䡁䉯䅁䭁佁䭙䅁䭁䝁䔸䅁䉁䅁䅁允䅁䅁䅯睒䅁䅁杷允䅁䅁䅑䅁䑁䅁䅷䅁䭁䵁䈴䅁䭁佁䭯䅁䭁䥁䕍䅁䉁䅁䅁允䅁䅁䄴权䅁䑁䅁杌硁䑁䅕䅁䵁䅉䅅䅁䑁䅁䅁睁䵁䅁䅁权敂䅁䅁权慁杂䅁允䅁䅁䅅䅁䭁䍁䜰䅁䵁䅉䅅䅁䕁䅁䅁睁䵁䅁䅁权㍃䅁䅁权䕁䅁䅁权䙁䅁䅁允䅁䅁䅅䅁䙁䅁䅁䅁䥄汲䉖䍄䉁䅁䅁䅂䅁䅁䅍䅄䅁䅁䅯睆䅅䅁䅯眵䅯䅁䅯兦䅑䅁䅅䅁䉁䅁䅁兂㕁䵴㉨灶樸䅑杷允䅁䅁䅑䅁䑁䅁䅷䅁䭁䕁䉉䅁䭁佁䬴䅁䭁佁䭷䅁䉁䅁䅁允䅁䅁䅯睒䅁䅁杷允䅁䅁䅑䅁䑁䅁䅷䅁䭁䥁䉍䅁䭁佁䭯䅁䭁佁䭷䅁䉁䅁䅁允䅁䅁䅯睒䅁䅁杷允䅁䅁䅑䅁䑁䅁䅷䅁䭁䉁䅑䅁䭁佁䭧䅁䭁䡁䕅䅁䉁䅁䅁允䅁䅁䄴杄䅁䑁䅉杍畁䑁䅫䅏祁䅁䅁䍄䉁䅁䅁䅂䅁䅁䅍䅄䅁䅁䅯䅉䅁䅁䅯眶䅯䅁䅯来䅑䅁䅅䅁䉁䅁䅁杄啁䅁䅁睍硁䑁䅙免㉁䑁䅉䅏㑁䑁䅉䅁䵁䅉䅅䅁䕁䅁䅁睁䵁䅁䅁权䵃䅁䅁权牄权䅁权療䅂䅁允䅁䅁䅅䅁佁䉁䅑䅁㕁䑁䅉䅍睁䑁䅁䅍睁䑁䅁䅍䅁䅁杷允䅁䅁䅑䅁䑁䅁䅷䅁䭁佁䉯䅁䭁佁䭯䅁䭁䡁䕅䅁䉁䅁䅁允䅁䅁䄴䅄䅁䑁䅁杌ㅁ䑁䅣睎䅁䅁杷允䅁䅁䅍䅁䑁䅁䅷䅁䭁乁䉫䅁䭁䉁䝧䅁䉁䅁䅁允䅁䅁䅯兓䅣䅁杷允䅁䅁䅑䅁䑁䅁䅷䅁䭁䑁䉣䅁䭁佁䭫䅁䭁䝁䔸䅁䉁䅁䅁允䅁䅁䅕䅁䅁䕁偃あ䵅䅉䅅䅁䕁䅁䅁睁䵁䅁䅁权剂允䅁权潄权䅁权硂䅂䅁允䅁䅁䅅䅁佁䅁䅷䅁硁䍁䄴䅎ぁ䑁䅧䅁䵁䅉䅅䅁䕁䅁䅁睁䵁䅁䅁权㝃允䅁权瑄权䅁权硂䅂䅁允䅁䅁䅅䅁䙁䕁椵䙅㕧側⽧䍄䉁䅁䅁䅂䅁䅁䅍䅄䅁䅁䅯睅䅁䅁䅯权䅁䅁䅯眯䅅䅁䅅䅁䉁䅁䅁兂䵂㑎䉬余䩕䅑杷允䅁䅁䅑䅁䑁䅁䅷䅁䭁佁䅕䅁䭁佁䬴䅁䭁䡁䕁䅁䉁䅁䅁允䅁䅁䅕䅁䅁䅁歧䕉䵅䅉䅅䅁䕁䅁䅁睁䵁䅁䅁权潄䅁䅁权湄权䅁权獄权䅁允䅁䅁䅅䅁䭁䕁䅣䅁䵁䅉䅅䅁䕁䅁䅁睁䵁䅁䅁权㕃允䅁权煄权䅁权㥂䅂䅁允䅁䅁䅅䅁佁䅁䅷䅁睁䍁䄴杍㕁䑁䅧䅁䵁䅉䅅䅁䑁䅁䅁睁䵁䅁䅁权塂允䅁权奁杂䅁允䅁䅁䅅䅁䭁䡁䝷䅁䵁䅉䅅䅁䕁䅁䅁睁䵁䅁䅁权䡁䅁䅁权灄权䅁权㙂䅂䅁允䅁䅁䅅䅁䙁䅁䅁䅁睄吳䉎䍄䉁䅁䅁䅂䅁䅁䅍䅄䅁䅁䅯杕䅁䅁䅯朶䅯䅁䅯兢䅑䅁䅅䅁䉁䅁䅁杄䵁䅁䅁䅍畁䑁䅣睎㉁䅁䅁䍄䉁䅁䅁䅂䅁䅁䅍䅄䅁䅁䅯睥䅁䅁䅯朶䅯䅁䅯睢䅑䅁䅅䅁䉁䅁䅁杄䵁䅁䅁䅍畁䑁䅣免ぁ䅁䅁䍄䉁䅁䅁䅂䅁䅁䅍䅄䅁䅁䅯䅪䅁䅁䅯朵䅯䅁䅯全䅑䅁䅅䅁䉁䅁䅁杄䭁䅁䅁免畁䑁䅅睎䅁䅁杷允䅁䅁䅑䅁䑁䅁䅷䅁䭁䱁䅍䅁䭁佁䭯䅁䭁䡁䕅䅁䉁䅁䅁允䅁䅁䄴䅄䅁䑁䅁杌穁䑁䅧兏䅁䅁杷允䅁䅁䅍䅁䑁䅁䅷䅁䭁䕁䅑䅁䭁䉁䜴䅁䉁䅁䅁允䅁䅁䅯䄵䅙䅁杷允䅁䅁䅑䅁䑁䅁䅷䅁䭁䩁䉙䅁䭁佁䬴䅁䭁䥁䕍䅁䉁䅁䅁允䅁䅁䅕䅁䅁䙁睂歅䵅䅉䅅䅁䕁䅁䅁睁䵁䅁䅁权塄允䅁权灄权䅁权䙃䅂䅁允䅁䅁䅅䅁䙁䅁䅁䅁䅄硖䉰䍄䉁䅁䅁䅂䅁䅁䅍䅄䅁䅁䅯䅨䅁䅁䅯眵䅯䅁䅯全䅑䅁䅅䅁䉁䅁䅁权䡂䅁䅁䍄䉁䅁䅁䅂䅁䅁䅍䅄䅁䅁䅯䅔䅅䅁䅯睈䅙䅁䅯䅉䅙䅁䅅䅁䉁䅁䅁权瑂杂䅁䍄䉁䅁䅁䅂䅁䅁䅍䅄䅁䅁䅯杬䅅䅁䅯儷䅯䅁䅯兣䅑䅁䅅䅁䉁䅁䅁兂㝂䭆䠵場䕲睐杷允䅁䅁䅑䅁䑁䅁䅷䅁䭁䑁䅷䅁䭁佁䭳䅁䭁䡁䕯䅁䉁䅁䅁允䅁䅁䄴䅇䅁䑁䅅杍穁䑁䅉杍睁䑁䅁䅍睁䑁䅁䅍䅁䅁杷允䅁䅁䅑䅁䑁䅁䅷䅁䭁䡁䉕䅁䭁佁䭳䅁䭁䡁䔰䅁䉁䅁䅁允䅁䅁䄴杆䅁䑁䅅䅎㉁䑁䅉杍睁䑁䅁䅍睁䑁䅁䅁䵁䅉䅅䅁䕁䅁䅁睁䵁䅁䅁权呁䅁䅁权灄权䅁权睂䅂䅁允䅁䅁䅅䅁䙁䅁䅁䅁允卥䉸䍄䉁䅁䅁䅂䅁䅁䅍䅄䅁䅁䅯杰䅅䅁䅯朶䅯䅁䅯兢䅑䅁䅅䅁䉁䅁䅁权䡂䅁䅁䍄䉁䅁䅁䅂䅁䅁䅍䅄䅁䅁䅯睘䅅䅁䅯朶䅯䅁䅯兢䅑䅁䅅䅁䉁䅁䅁杄䵁䅁䅁䅍畁䑁䅑免㑁䅁䅁䍄䉁䅁䅁䅂䅁䅁䅍䅄䅁䅁䅯児䅁䅁䅯眶䅯䅁䅯来䅑䅁䅅䅁䉁䅁䅁杄奁䅁䅁免祁䑁䅍杍祁䑁䅁䅍睁䑁䅁䅍睁䅁䅁䍄䉁䅁䅁䅂䅁䅁䅍䅄䅁䅁䅯睃䅅䅁䅯朷䅯䅁䅯兦䅑䅁䅅䅁䉁䅁䅁兂䅁䅁䅁䙁㝧兑杷允䅁䅁䅑䅁䑁䅁䅷䅁䭁䅁䈸䅁䭁佁䭳䅁䭁䥁䕕䅁䉁䅁䅁允䅁䅁䄴杆䅁䑁䅅䅎㉁䑁䅑䅏㉁䑁䅧李㍁䑁䅙䅁䵁䅉䅅䅁䕁䅁䅁睁䵁䅁䅁权㉂䅁䅁权潄权䅁权睂䅂䅁允䅁䅁䅅䅁佁䅁䄴䅁穁䑁䅙杌㉁䑁䅣免䅁䅁杷允䅁䅁䅑䅁䑁䅁䅷䅁䭁䥁䅁䅁䭁佁䭙䅁䭁䡁䔰䅁䉁䅁䅁允䅁䅁䄴䅄䅁䑁䅉杌ぁ䑁䅉睍䅁䅁杷允䅁䅁䅑䅁䑁䅁䅷䅁䭁䩁䉉䅁䭁佁䭙䅁䭁䝁䔸䅁䉁䅁䅁允䅁䅁䄴䅄䅁䑁䅉杌㕁䑁䅉睎䅁䅁杷允䅁䅁䅑䅁䑁䅁䅷䅁䭁䙁䉙䅁䭁䉁䅅䅁䭁䅁䅕䅁䉁䅁䅁允䅁䅁䄴䅆䅁䑁䅕杍ㅁ䑁䅁䅍睁䑁䅁䅍睁䅁䅁䍄䉁䅁䅁䅂䅁䅁䅍䅄䅁䅁䅯督䅅䅁䅯允䅉䅁䅯睁䅉䅁䅅䅁䉁䅁䅁兂坃䭱癔硌䵘䅑杷允䅁䅁䅑䅁䑁䅁䅷䅁䭁䵁䉕䅁䭁佁䭯䅁䭁䝁䔸䅁䉁䅁䅁允䅁䅁䄴䅄䅁䑁䅅杌ぁ䑁䅙李䅁䅁杷允䅁䅁䅑䅁䑁䅁䅷䅁䭁佁䈴䅁䭁佁䭯䅁䭁䥁䕍䅁䉁䅁䅁允䅁䅁䅯睒䅁䅁杷允䅁䅁䅍䅁䑁䅁䅷䅁䭁䭁䉷䅁䭁䍁䝑䅁䉁䅁䅁允䅁䅁䅯睍䅣䅁杷允䅁䅁䅍䅁䑁䅁䅷䅁䭁䕁䉷䅁䭁䉁䜴䅁䉁䅁䅁允䅁䅁䅯眴䅙䅁杷允䅁䅁䅑䅁䑁䅁䅷䅁䭁䉁䅯䅁䭁佁䬴䅁䭁䡁䔰䅁䉁䅁䅁允䅁䅁䅕䅁䅁䡁灂䕌䵅䅉䅅䅁䕁䅁䅁睁䵁䅁䅁权潂䅁䅁权灄权䅁权硂䅂䅁允䅁䅁䅅䅁䙁䅁䅁䅁睂䄵䉂䍄䉁䅁䅁䅂䅁䅁䅍䅄䅁䅁䅯杘䅅䅁䅯眶䅯䅁䅯兣䅑䅁䅅䅁䉁䅁䅁杄十䅁䅁睎穁䑁䅕䅍睁䑁䅁䅍睁䅁䅁䍄䉁䅁䅁䅂䅁䅁䅍䅄䅁䅁䅯䅶䅅䅁䅯儷䅯䅁䅯兢䅑䅁䅅䅁䉁䅁䅁权䡂䅁䅁䍄䉁䅁䅁睁䅁䅁䅍䅄䅁䅁䅯䅚䅁䅁䅯杇䅙䅁䅅䅁䉁䅁䅁权⭁杂䅁䍄䉁䅁䅁䅂䅁䅁䅍䅄䅁䅁䅯䅌䅁䅁䅯儶䅯䅁䅯兣䅑䅁䅅䅁䉁䅁䅁兂䅁䅁䅁䠴䉣兑杷允䅁䅁䅑䅁䑁䅁䅷䅁䭁䱁䅳䅁䭁佁䭯䅁䭁䝁䔸䅁䉁䅁䅁允䅁䅁䄴䅄䅁䑁䅁杌ぁ䑁䅁兎䅁䅁杷允䅁䅁䅑䅁䑁䅁䅷䅁䭁䕁䉕䅁䭁佁䭧䅁䭁䝁䔰䅁䉁䅁䅁允䅁䅁䄴杄䅁䑁䅉免畁䑁䅕兎ぁ䅁䅁䍄䉁䅁䅁睁䅁䅁䅍䅄䅁䅁䅯朶䅅䅁䅯䅇䅙䅁䅅䅁䉁䅁䅁权㕁杂䅁䍄䉁䅁䅁䅂䅁䅁䅍䅄䅁䅁䅯杣䅁䅁䅯朷䅯䅁䅯睢䅑䅁䅅䅁䉁䅁䅁兂䅁䅁䅁䵃㉧具杷允䅁䅁䅑䅁䑁䅁䅷䅁䭁䉁䈰䅁䭁佁䬴䅁䭁䥁䕕䅁䉁䅁䅁允䅁䅁䅕䅁䅁佁乷歓䵅䅉䅅䅁䕁䅁䅁睁䵁䅁䅁权乂允䅁权煄权䅁权療䅂䅁允䅁䅁䅅䅁佁䅁䅷䅁硁䍁䄴䅍睁䑁䅉䅁䵁䅉䅅䅁䕁䅁䅁睁䵁䅁䅁权㑂允䅁权牄权䅁权療䅂䅁允䅁䅁䅅䅁佁䉁䅙䅁ㅁ䑁䅙李㉁䑁䅁䅍睁䑁䅁䅍睁䅁䅁䍄䉁䅁䅁睁䅁䅁䅍䅄䅁䅁䅯睨䅁䅁䅯䅈䅙䅁䅅䅁䉁䅁䅁权䉂杂䅁䍄䉁䅁䅁睁䅁䅁䅍䅄䅁䅁䅯䅰䅁䅁䅯䅈䅙䅁䅅䅁䉁䅁䅁权摃杂䅁䍄䉁䅁䅁䅂䅁䅁䅍䅄䅁䅁䅯杨䅁䅁䅯眵䅯䅁䅯䄷䅯䅁䅅䅁䉁䅁䅁权䡂䅁䅁䍄䉁䅁䅁睁䅁䅁䅍䅄䅁䅁䅯䅚䅁䅁䅯杈䅙䅁䅅䅁䉁䅁䅁权䕁元䅁䍄䉁䅁䅁䅂䅁䅁䅍䅄䅁䅁䅯眳䅅䅁䅯朶䅯䅁䅯全䅑䅁䅅䅁䉁䅁䅁杄䵁䅁䅁䅍畁䑁䅙䅎ㅁ䅁䅁䍄䉁䅁䅁䅂䅁䅁䅍䅄䅁䅁䅯杂䅅䅁䅯充䅁䅁䅯䅂䅉䅁䅅䅁䉁䅁䅁杄啁䅁䅁杍睁䑁䅣睎ㅁ䑁䅧䅍睁䑁䅁䅁䵁䅉䅅䅁䕁䅁䅁睁䵁䅁䅁权佂䅁䅁权湄权䅁权睂䅂䅁允䅁䅁䅅䅁䙁䕁桪桥畓票䅒䍄䉁䅁䅁䅂䅁䅁䅍䅄䅁䅁䅯東䅅䅁䅯朷䅯䅁䅯睢䅑䅁䅅䅁䉁䅁䅁兂䅁䅁䅁䑗硉兑杷允䅁䅁䅍䅁䑁䅁䅷䅁䭁䑁䅣䅁䭁䉁䝧䅁䉁䅁䅁允䅁䅁䅯兓䅣䅁杷允䅁䅁䅑䅁䑁䅁䅷䅁䭁䑁䉍䅁䭁佁䭧䅁䭁䡁䕅䅁䉁䅁䅁允䅁䅁䄴杄䅁䑁䅅䅏畁䑁䅅䅍硁䅁䅁䍄䉁䅁䅁䅂䅁䅁䅍䅄䅁䅁䅯兏䅅䅁䅯权䅁䅁䅯䅂䅉䅁䅅䅁䉁䅁䅁兂⽁噎㘶兓䡷䅑杷允䅁䅁䅑䅁䑁䅁䅷䅁䭁偁䉅䅁䭁佁䭯䅁䭁䥁䕍䅁䉁䅁䅁允䅁䅁䄴䅄䅁䑁䅁杌祁䑁䅫兏䅁䅁杷允䅁䅁䅑䅁䑁䅁䅷䅁䭁䡁䄰䅁䭁佁䭧䅁䭁䝁䔰䅁䉁䅁䅁允䅁䅁䅯睒䅁䅁杷允䅁䅁䅑䅁䑁䅁䅷䅁䭁䱁䉁䅁䭁佁䬰䅁䭁䥁䕍䅁䉁䅁䅁允䅁䅁䅕婤奍䙂余吸䴸䅉䅅䅁䕁䅁䅁睁䵁䅁䅁权乃䅁䅁权湄权䅁权睂䅂䅁允䅁䅁䅅䅁䙁䩁䑚㉩湺礫䅨䍄䉁䅁䅁䅂䅁䅁䅍䅄䅁䅁䅯睥䅅䅁䅯眶䅯䅁䅯兢䅑䅁䅅䅁䉁䅁䅁权䡂䅁䅁䍄䉁䅁䅁䅂䅁䅁䅍䅄䅁䅁䅯杦䅁䅁䅯䄶䅯䅁䅯兢䅑䅁䅅䅁䉁䅁䅁权䡂䅁䅁䍄䉁䅁䅁䅂䅁䅁䅍䅄䅁䅁䅯䄰䅅䅁䅯朷䅯䅁䅯䅣䅑䅁䅅䅁䉁䅁䅁兂䅁䅁䅁佑猴兑杷允䅁䅁䅑䅁䑁䅁䅷䅁䭁䭁䉁䅁䭁䉁䜸䅁䭁䍁䝁䅁䉁䅁䅁允䅁䅁䅯允䅯䅁杷允䅁䅁䅍䅁䑁䅁䅷䅁䭁䉁䈴䅁䭁䉁䝷䅁䉁䅁䅁允䅁䅁䅯䅳䅙䅁杷允䅁䅁䅑䅁䑁䅁䅷䅁䭁䭁䉣䅁䭁佁䭯䅁䭁䥁䕍䅁䉁䅁䅁允䅁䅁䄴䅄䅁䑁䅁杌ぁ䑁䅕免䅁䅁杷允䅁䅁䅑䅁䑁䅁䅷䅁䭁䭁䈰䅁䭁佁䭣䅁䭁䡁䔰䅁䉁䅁䅁允䅁䅁䅕㡅李灅㐶䐯䴸䅉䅅䅁䕁䅁䅁睁䵁䅁䅁权㕃䅁䅁权煄权䅁权瑂䅂䅁允䅁䅁䅅䅁䭁䕁䅣䅁䵁䅉䅅䅁䕁䅁䅁睁䵁䅁䅁权硄䅁䅁权牄权䅁权療䅂䅁允䅁䅁䅅䅁佁䉁䅑䅁硁䑁䅕兎穁䑁䅍杍睁䑁䅑李䅁䅁杷允䅁䅁䅍䅁䑁䅁䅷䅁䭁䅁䅧䅁䭁䉁䝧䅁䉁䅁䅁允䅁䅁䅯䅑䅙䅁杷允䅁䅁䅑䅁䑁䅁䅷䅁䭁䉁䉅䅁䭁佁䭣䅁䭁䡁䔰䅁䉁䅁䅁允䅁䅁䅕楁䡵瑆佮ぅ䵁䅉䅅䅁䕁䅁䅁睁䵁䅁䅁权塁允䅁权煄权䅁权睂䅂䅁允䅁䅁䅅䅁佁䅁䅷䅁硁䍁䄴杍ぁ䑁䅧䅁䵁䅉䅅䅁䕁䅁䅁睁䵁䅁䅁权䡁䅁䅁权畄权䅁权㥂䅂䅁允䅁䅁䅅䅁䙁䅁䅁䅁奄䑣䉆䍄䉁䅁䅁䅂䅁䅁䅍䅄䅁䅁䅯䅘䅅䅁䅯朷䅯䅁䅯兢䅑䅁䅅䅁䉁䅁䅁权䡂䅁䅁䍄䉁䅁䅁䅂䅁䅁䅍䅄䅁䅁䅯䄰䅁䅁䅯朵䅯䅁䅯睢䅑䅁䅅䅁䉁䅁䅁杄䭁䅁䅁杍畁䑁䅍李䅁䅁杷允䅁䅁䅑䅁䑁䅁䅷䅁䭁乁䉧䅁䭁佁䬰䅁䭁䡁䔰䅁䉁䅁䅁允䅁䅁䅕佖汏㡭村樫䴸䅉䅅䅁䕁䅁䅁睁䵁䅁䅁权䉂允䅁权煄权䅁权療䅂䅁允䅁䅁䅅䅁佁䅁䅷䅁睁䍁䄴兎㍁䑁䅫䅁䵁䅉䅅䅁䕁䅁䅁睁䵁䅁䅁权歂允䅁权䉁杁䅁权䍁杁䅁允䅁䅁䅅䅁䙁䙁娷灊效甴䅆䍄䉁䅁䅁睁䅁䅁䅍䅄䅁䅁䅯共䅅䅁䅯䅊䅙䅁䅅䅁䉁䅁䅁权ㅃ元䅁䍄䉁䅁䅁䅂䅁䅁䅍䅄䅁䅁䅯杒䅁䅁䅯朷䅯䅁䅯兢䅑䅁䅅䅁䉁䅁䅁兂䅁䅁䅁乁呍兑杷允䅁䅁䅑䅁䑁䅁䅷䅁䭁䵁䉍䅁䭁佁䭙䅁䭁䝁䔰䅁䉁䅁䅁允䅁䅁䄴䅄䅁䑁䅉杌睁䑁䅉兎䅁䅁杷允䅁䅁䅑䅁䑁䅁䅷䅁䭁䝁䅣䅁䭁䅁䍅䅁䭁䅁䍉䅁䉁䅁䅁允䅁䅁䅕捎橯噺㕢〴䵁䅉䅅䅁䕁䅁䅁睁䵁䅁䅁权䑂允䅁权畄权䅁权䑃䅂䅁允䅁䅁䅅䅁䙁䅁䅁䅁潁呶䉂䍄䉁䅁䅁䅂䅁䅁䅍䅄䅁䅁䅯䅲䅅䅁䅯朶䅯䅁䅯全䅑䅁䅅䅁䉁䅁䅁杄䵁䅁䅁䅍畁䑁䅧䅎㕁䅁䅁䍄䉁䅁䅁睁䅁䅁䅍䅄䅁䅁䅯朷䅅䅁䅯䅈䅙䅁䅅䅁䉁䅁䅁权䍃杂䅁䍄䉁䅁䅁䅂䅁䅁䅍䅄䅁䅁䅯儸䅁䅁䅯睈䅙䅁䅯䅉䅙䅁䅅䅁䉁䅁䅁权㍁睂䅁䍄䉁䅁䅁睁䅁䅁䅍䅄䅁䅁䅯䄷䅁䅁䅯杇䅙䅁䅅䅁䉁䅁䅁权䱂杂䅁䍄䉁䅁䅁䅂䅁䅁䅍䅄䅁䅁䅯䅂䅅䅁䅯权䅁䅁䅯䅂䅉䅁䅅䅁䉁䅁䅁兂灄橊䥅䉲㉺睐杷允䅁䅁䅑䅁䑁䅁䅷䅁䭁䝁䅙䅁䭁佁䭙䅁䭁䥁䕕䅁䉁䅁䅁允䅁䅁䄴权䅁䑁䅅杌祁䑁䅅䅁䵁䅉䅅䅁䑁䅁䅁睁䵁䅁䅁权㑂允䅁权敁杂䅁允䅁䅁䅅䅁䭁䥁䜸䅁䵁䅉䅅䅁䕁䅁䅁睁䵁䅁䅁权塄䅁䅁权晁杂䅁权杁杂䅁允䅁䅁䅅䅁䭁䕁䝷䅁䵁䅉䅅䅁䕁䅁䅁睁䵁䅁䅁权㕃允䅁权瑄权䅁权療䅂䅁允䅁䅁䅅䅁䙁䵁㉬灶愸㝌⼰䍄䉁䅁䅁䅂䅁䅁䅍䅄䅁䅁䅯兎䅅䅁䅯眶䅯䅁䅯睢䅑䅁䅅䅁䉁䅁䅁杄啁䅁䅁䅎睁䑁䅫兎睁䑁䅁䅍睁䑁䅁䅁䵁䅉䅅䅁䑁䅁䅁睁䵁䅁䅁权䥁䅁䅁权慁杂䅁允䅁䅁䅅䅁䭁䕁䝁䅁䵁䅉䅅䅁䕁䅁䅁睁䵁䅁䅁权硂允䅁权牄权䅁权㥂䅂䅁允䅁䅁䅅䅁佁䉁䅑䅁硁䑁䅑䅍ㅁ䑁䅑兎ぁ䑁䅣兎䅁䅁杷允䅁䅁䅍䅁䑁䅁䅷䅁䭁佁䈸䅁䭁䉁䝷䅁䉁䅁䅁允䅁䅁䅯兑䅙䅁杷允䅁䅁䅑䅁䑁䅁䅷䅁䭁䡁䉫䅁䭁䅁䅯䅁䭁䅁䅕䅁䉁䅁䅁允䅁䅁䅕䥘䌯匹捪う䵁䅉䅅䅁䕁䅁䅁睁䵁䅁䅁权䅂䅁䅁权潄权䅁权㥂䅂䅁允䅁䅁䅅䅁佁䅁䄴䅁ぁ䑁䅫杌ㅁ䑁䅫兎䅁䅁杷允䅁䅁䅑䅁䑁䅁䅷䅁䭁䝁䅳䅁䭁佁䭫䅁䭁佁䭷䅁䉁䅁䅁允䅁䅁䅯睒䅁䅁杷允䅁䅁䅑䅁䑁䅁䅷䅁䭁偁䅧䅁䭁䅁䍅䅁䭁䅁䍍䅁䉁䅁䅁允䅁䅁䅕㠸晧䙄潬歷䵁䅉䅅䅁䕁䅁䅁睁䵁䅁䅁权扃䅁䅁权䉁杁䅁权䑁杁䅁允䅁䅁䅅䅁䙁佁祘㍈㥋⬳䅒䍄䉁䅁䅁䅂䅁䅁䅍䅄䅁䅁䅯睂䅁䅁䅯䄶䅯䅁䅯兦䅑䅁䅅䅁䉁䅁䅁杄佁䅁䅁杍ぁ䍁䄴兏㑁䑁䅉䅁䵁䅉䅅䅁䕁䅁䅁睁䵁䅁䅁权兄䅁䅁权瑄权䅁权㥂䅂䅁允䅁䅁䅅䅁䙁乁欰潂噇㥑⽍䍄䉁䅁䅁䅂䅁䅁䅍䅄䅁䅁䅯末䅁䅁䅯朷䅯䅁䅯来䅑䅁䅅䅁䉁䅁䅁兂䅁䅁䅁佷楳兑杷允䅁䅁䅑䅁䑁䅁䅷䅁䭁䙁䅯䅁䭁佁䭯䅁䭁䥁䕕䅁䉁䅁䅁允䅁䅁䄴䅄䅁䑁䅁杌祁䑁䅁䅎䅁䅁杷允䅁䅁䅍䅁䑁䅁䅷䅁䭁䅁䉅䅁䭁䉁䝧䅁䉁䅁䅁允䅁䅁䅯児䅙䅁杷允䅁䅁䅑䅁䑁䅁䅷䅁䭁䭁䈸䅁䭁佁䭣䅁䭁䡁䕅䅁䉁䅁䅁允䅁䅁䅕体㙆䭆䠵啋䵁䅉䅅䅁䕁䅁䅁睁䵁䅁䅁权睄䅁䅁权牄权䅁权硂䅂䅁允䅁䅁䅅䅁佁䉁䅑䅁ぁ䑁䅕兎穁䑁䅑杍祁䑁䅫䅍䅁䅁杷允䅁䅁䅑䅁䑁䅁䅷䅁䭁䉁䉁䅁䭁佁䭙䅁䭁䥁䕕䅁䉁䅁䅁允䅁䅁䄴䅄䅁䑁䅅杌㉁䑁䅑李䅁䅁杷允䅁䅁䅑䅁䑁䅁䅷䅁䭁䅁䄰䅁䭁佁䭧䅁䭁䡁䕅䅁䉁䅁䅁允䅁䅁䄴杄䅁䑁䅑李畁䑁䅍杍ㅁ䅁䅁䍄䉁䅁䅁䅂䅁䅁䅍䅄䅁䅁䅯睢䅁䅁䅯䄶䅯䅁䅯兦䅑䅁䅅䅁䉁䅁䅁杄佁䅁䅁兎㑁䍁䄴李睁䑁䅑䅁䵁䅉䅅䅁䑁䅁䅁睁䵁䅁䅁权䝂允䅁权奁杂䅁允䅁䅁䅅䅁䭁䍁䝫䅁䵁䅉䅅䅁䕁䅁䅁睁䵁䅁䅁权䕄䅁䅁权瑄权䅁权䑃䅂䅁允䅁䅁䅅䅁䙁䡁潎敫㠱硐䅂䍄䉁䅁䅁䅂䅁䅁䅍䅄䅁䅁䅯眰䅅䅁䅯儷䅯䅁䅯来䅑䅁䅅䅁䉁䅁䅁兂䝁婧䑖㉩䡷䅷杷允䅁䅁䅍䅁䑁䅁䅷䅁䭁偁䅧䅁䭁䍁䝑䅁䉁䅁䅁允䅁䅁䅯杂䅫䅁杷允䅁䅁䅑䅁䑁䅁䅷䅁䭁䱁䉑䅁䭁佁䭯䅁䭁䡁䕯䅁䉁䅁䅁允䅁䅁䄴䅄䅁䑁䅁杌硁䑁䅍睎䅁䅁杷允䅁䅁䅑䅁䑁䅁䅷䅁䭁䱁䅯䅁䭁佁䭣䅁䭁䥁䕍䅁䉁䅁䅁允䅁䅁䅕楄礲敮渫樷䴸䅉䅅䅁䕁䅁䅁睁䵁䅁䅁权晁䅁䅁权晁杂䅁权杁杂䅁允䅁䅁䅅䅁䭁䵁䥯䅁䵁䅉䅅䅁䕁䅁䅁睁䵁䅁䅁权ㅁ允䅁权湄权䅁权㥂䅂䅁允䅁䅁䅅䅁䙁乁倹婪畤杅䅆䍄䉁䅁䅁䅂䅁䅁䅍䅄䅁䅁䅯兣䅅䅁䅯朵䅯䅁䅯兦䅑䅁䅅䅁䉁䅁䅁杄䭁䅁䅁免畁䑁䅅李䅁䅁杷允䅁䅁䅑䅁䑁䅁䅷䅁䭁䍁䅫䅁䭁佁䭧䅁䭁䝁䔸䅁䉁䅁䅁允䅁䅁䄴杄䅁䑁䅍免畁䑁䅉免祁䅁䅁䍄䉁䅁䅁䅂䅁䅁䅍䅄䅁䅁䅯杲䅁䅁䅯朵䅯䅁䅯来䅑䅁䅅䅁䉁䅁䅁杄䵁䅁䅁免畁䑁䅁免㍁䅁䅁䍄䉁䅁䅁䅂䅁䅁䅍䅄䅁䅁䅯睫䅅䅁䅯朶䅯䅁䅯来䅑䅁䅅䅁䉁䅁䅁杄䵁䅁䅁䅍畁䑁䅑免ㅁ䅁䅁䍄䉁䅁䅁睁䅁䅁䅍䅄䅁䅁䅯来䅁䅁䅯杈䅙䅁䅅䅁䉁䅁䅁权煃杂䅁䍄䉁䅁䅁䅂䅁䅁䅍䅄䅁䅁䅯眲䅅䅁䅯儷䅯䅁䅯全䅑䅁䅅䅁䉁䅁䅁兂湁免獩䙈啲睐杷允䅁䅁䅑䅁䑁䅁䅷䅁䭁䱁䉕䅁䭁䉁䅅䅁䭁䅁䅕䅁䉁䅁䅁允䅁䅁䄴杆䅁䑁䅅睍硁䑁䅙杍ㅁ䑁䅁䅍睁䑁䅁䅁䵁䅉䅅䅁䑁䅁䅁睁䵁䅁䅁权㡃允䅁权慁杂䅁允䅁䅁䅅䅁䭁䙁䜴䅁䵁䅉䅅䅁䑁䅁䅁睁䵁䅁䅁权穂䅁䅁权捁杂䅁允䅁䅁䅅䅁䭁䕁䜰䅁䵁䅉䅅䅁䕁䅁䅁睁䵁䅁䅁权䩂䅁䅁权牄权䅁权㙂䅂䅁允䅁䅁䅅䅁佁䉁䅑䅁硁䑁䅁李ぁ䑁䅁䅏ㅁ䑁䅍䅍䅁䅁杷允䅁䅁䅑䅁䑁䅁䅷䅁䭁䭁䉍䅁䭁佁䭣䅁䭁佁䭷䅁䉁䅁䅁允䅁䅁䅯睒䅁䅁杷允䅁䅁䅑䅁䑁䅁䅷䅁䭁偁䉣䅁䭁䅁䍅䅁䭁䅁䍕䅁䉁䅁䅁允䅁䅁䅕䱍湳㝶摔䕈䵅䅉䅅䅁䕁䅁䅁睁䵁䅁䅁权䙃䅁䅁权畄权䅁权䙃䅂䅁允䅁䅁䅅䅁䙁䅁䅁䅁㑁啐䉤䍄䉁䅁䅁䅂䅁䅁䅍䅄䅁䅁䅯睷䅅䅁䅯䄶䅯䅁䅯来䅑䅁䅅䅁䉁䅁䅁杄佁䅁䅁免穁䍁䄴兎㕁䑁䅉䅁䵁䅉䅅䅁䕁䅁䅁睁䵁䅁䅁权潁䅁䅁权煄权䅁权㙂䅂䅁允䅁䅁䅅䅁佁䅁䅷䅁睁䍁䄴免ㅁ䑁䅑䅁䵁䅉䅅䅁䕁䅁䅁睁䵁䅁䅁权扃允䅁权牄权䅁权獄权䅁允䅁䅁䅅䅁䭁䕁䅣䅁䵁䅉䅅䅁䕁䅁䅁睁䵁䅁䅁权䵁允䅁权牄权䅁权䙃䅂䅁允䅁䅁䅅䅁佁䉁䅑䅁祁䑁䅁䅏㍁䑁䅙兏睁䑁䅫兎䅁䅁杷允䅁䅁䅑䅁䑁䅁䅷䅁䭁䕁䅉䅁䭁佁䭳䅁䭁䝁䔸䅁䉁䅁䅁允䅁䅁䄴䅆䅁䑁䅅睍㕁䑁䅫睎硁䑁䅁䅍睁䅁䅁䍄䉁䅁䅁䅂䅁䅁䅍䅄䅁䅁䅯杗䅁䅁䅯朷䅯䅁䅯兢䅑䅁䅅䅁䉁䅁䅁权䡂䅁䅁䍄䉁䅁䅁睁䅁䅁䅍䅄䅁䅁䅯䅃䅁䅁䅯杈䅙䅁䅅䅁䉁䅁䅁权橄杂䅁䍄䉁䅁䅁䅂䅁䅁䅍䅄䅁䅁䅯䅖䅁䅁䅯䄶䅯䅁䅯兣䅑䅁䅅䅁䉁䅁䅁杄佁䅁䅁杍睁䍁䄴䅎硁䑁䅉䅁䵁䅉䅅䅁䕁䅁䅁睁䵁䅁䅁权乂允䅁权潄权䅁权睂䅂䅁允䅁䅁䅅䅁佁䅁䄴䅁硁䑁䅕杌㕁䑁䅣睍䅁䅁杷允䅁䅁䅑䅁䑁䅁䅷䅁䭁䙁䉯䅁䭁佁䭳䅁䭁佁䭷䅁䉁䅁䅁允䅁䅁䅯睒䅁䅁杷允䅁䅁䅑䅁䑁䅁䅷䅁䭁佁䅑䅁䭁佁䭯䅁䭁䝁䔸䅁䉁䅁䅁允䅁䅁䄴䅄䅁䑁䅁杌ㅁ䑁䅫杍䅁䅁杷允䅁䅁䅑䅁䑁䅁䅷䅁䭁䡁䉧䅁䭁佁䬴䅁䭁䥁䕍䅁䉁䅁䅁允䅁䅁䅕䅁䅁䵁畂獍䵅䅉䅅䅁䕁䅁䅁睁䵁䅁䅁权慃允䅁权牄权䅁权䙃䅂䅁允䅁䅁䅅䅁佁䉁䅑䅁硁䑁䅉䅎㍁䑁䅕䅏㑁䑁䅧睎䅁䅁杷允䅁䅁䅑䅁䑁䅁䅷䅁䭁䉁䅑䅁䭁佁䬴䅁䭁䝁䔸䅁䉁䅁䅁允䅁䅁䅕䅁䅁䥁元䕄䵅䅉䅅䅁䕁䅁䅁睁䵁䅁䅁权あ䅁䅁权畄权䅁权睂䅂䅁允䅁䅁䅅䅁䙁䅁䅁䅁睃業䉬䍄䉁䅁䅁䅂䅁䅁䅍䅄䅁䅁䅯儵䅁䅁䅯朵䅯䅁䅯来䅑䅁䅅䅁䉁䅁䅁杄䵁䅁䅁䅍畁䑁䅧兏祁䅁䅁䍄䉁䅁䅁䅂䅁䅁䅍䅄䅁䅁䅯䅋䅅䅁䅯眶䅯䅁䅯兢䅑䅁䅅䅁䉁䅁䅁杄啁䅁䅁睍㕁䑁䅕兏穁䑁䅣䅍硁䑁䅍䅁䵁䅉䅅䅁䕁䅁䅁睁䵁䅁䅁权兂䅁䅁权煄权䅁权療䅂䅁允䅁䅁䅅䅁佁䅁䅷䅁睁䍁䄴睍ぁ䑁䅑䅁䵁䅉䅅䅁䕁䅁䅁睁䵁䅁䅁权祁允䅁权晁杂䅁权杁杂䅁允䅁䅁䅅䅁䭁䑁䥳䅁䵁䅉䅅䅁䕁䅁䅁睁䵁䅁䅁权权允䅁权瑄权䅁权療䅂䅁允䅁䅁䅅䅁䙁䭁扡䍸睃癣⽷䍄䉁䅁䅁䅂䅁䅁䅍䅄䅁䅁䅯杲䅅䅁䅯朵䅯䅁䅯兢䅑䅁䅅䅁䉁䅁䅁权䡂䅁䅁䍄䉁䅁䅁䅂䅁䅁䅍䅄䅁䅁䅯睴䅅䅁䅯眵䅯䅁䅯睧䅑䅁䅅䅁䉁䅁䅁兂瑂⼵灵嘸畉䅑杷允䅁䅁䅑䅁䑁䅁䅷䅁䭁䅁䅧䅁䭁䉁䜸䅁䭁䍁䝁䅁䉁䅁䅁允䅁䅁䅯兢䅙䅁杷允䅁䅁䅍䅁䑁䅁䅷䅁䭁䑁䅑䅁䭁䉁䝯䅁䉁䅁䅁允䅁䅁䅯朱䅙䅁杷允䅁䅁䅑䅁䑁䅁䅷䅁䭁䍁䅫䅁䭁佁䭳䅁䭁䡁䕯䅁䉁䅁䅁允䅁䅁䄴杅䅁䑁䅙李祁䑁䅍兎硁䑁䅫免䅁䅁杷允䅁䅁䅑䅁䑁䅁䅷䅁䭁䉁䉅䅁䭁䉁䜸䅁䭁䍁䝁䅁䉁䅁䅁允䅁䅁䅯睃䅣䅁杷允䅁䅁䅑䅁䑁䅁䅷䅁䭁䙁䈸䅁䭁佁䭯䅁䭁䝁䔸䅁䉁䅁䅁允䅁䅁䄴䅄䅁䑁䅁杌ぁ䑁䅁杍䅁䅁杷允䅁䅁䅍䅁䑁䅁䅷䅁䭁䅁䅧䅁䭁䍁䝑䅁䉁䅁䅁允䅁䅁䅯䅃䅫䅁杷允䅁䅁䅑䅁䑁䅁䅷䅁䭁䕁䅧䅁䭁佁䭙䅁䭁䡁䕯䅁䉁䅁䅁允䅁䅁䄴䅄䅁䑁䅅杌㑁䑁䅉兎䅁䅁杷允䅁䅁䅑䅁䑁䅁䅷䅁䭁䝁䉑䅁䭁佁䭣䅁䭁䥁䕍䅁䉁䅁䅁允䅁䅁䅕㕐䙎敤㝶捆䵁䅉䅅䅁䕁䅁䅁睁䵁䅁䅁权杁允䅁权瑄权䅁权睂䅂䅁允䅁䅁䅅䅁䙁䩁瘷㡰䱚⭎⽕䍄䉁䅁䅁䅂䅁䅁䅍䅄䅁䅁䅯督䅅䅁䅯眶䅯䅁䅯睧䅑䅁䅅䅁䉁䅁䅁杄啁䅁䅁免穁䑁䅣䅍睁䑁䅁䅍睁䑁䅁䅁䵁䅉䅅䅁䕁䅁䅁睁䵁䅁䅁权坄允䅁权䕁䅁䅁权䙁䅁䅁允䅁䅁䅅䅁䙁䅁䅁䅁佁污䉬䍄䉁䅁䅁䅂䅁䅁䅍䅄䅁䅁䅯杗䅁䅁䅯眶䅯䅁䅯䅣䅑䅁䅅䅁䉁䅁䅁杄啁䅁䅁杍祁䑁䅉䅍㑁䑁䅕兏ㅁ䑁䅑䅁䵁䅉䅅䅁䕁䅁䅁睁䵁䅁䅁权時䅁䅁权牄权䅁权睂䅂䅁允䅁䅁䅅䅁佁䉁䅑䅁穁䑁䅧䅎㍁䑁䅍兎硁䑁䅁兏䅁䅁杷允䅁䅁䅑䅁䑁䅁䅷䅁䭁䱁䅙䅁䭁佁䭣䅁䭁䝁䔰䅁䉁䅁䅁允䅁䅁䅕婧䑖㉩湺え䵁䅉䅅䅁䑁䅁䅁睁䵁䅁䅁权潁允䅁权慁杂䅁允䅁䅁䅅䅁䭁䝁䝉䅁䵁䅉䅅䅁䕁䅁䅁睁䵁䅁䅁权煁䅁䅁权煄权䅁权獄权䅁允䅁䅁䅅䅁䭁䕁䅣䅁䵁䅉䅅䅁䕁䅁䅁睁䵁䅁䅁权佁允䅁权浄权䅁权硂䅂䅁允䅁䅁䅅䅁佁䅁䅷䅁硁䍁䄴免㑁䑁䅫䅁䵁䅉䅅䅁䕁䅁䅁睁䵁䅁䅁权⭁允䅁权湄权䅁权硂䅂䅁允䅁䅁䅅䅁䙁䑁䥅䉲慸䅚䄱䍄䉁䅁䅁睁䅁䅁䅍䅄䅁䅁䅯杔䅁䅁䅯杇䅙䅁䅅䅁䉁䅁䅁权䱂杂䅁䍄䉁䅁䅁䅂䅁䅁䅍䅄䅁䅁䅯杪䅁䅁䅯朵䅯䅁䅯睧䅑䅁䅅䅁䉁䅁䅁杄䭁䅁䅁免畁䑁䅉䅏䅁䅁杷允䅁䅁䅑䅁䑁䅁䅷䅁䭁䡁䉉䅁䭁佁䭫䅁䭁䥁䕍䅁䉁䅁䅁允䅁䅁䅕䅁䅁䕁慁歄䵅䅉䅅䅁䕁䅁䅁睁䵁䅁䅁权灃允䅁权牄权䅁权䑃䅂䅁允䅁䅁䅅䅁佁䉁䅉䅁㍁䑁䅫免㍁䑁䅙杍㑁䑁䅁䅁䵁䅉䅅䅁䕁䅁䅁睁䵁䅁䅁权煁䅁䅁权瑄权䅁权硂䅂䅁允䅁䅁䅅䅁䙁䝁汄䌰扌昫⽧䍄䉁䅁䅁䅂䅁䅁䅍䅄䅁䅁䅯睂䅅䅁䅯䅂䅁䅁䅯䅂䅉䅁䅅䅁䉁䅁䅁兂䅁䅁䅁䱒塨兑杷允䅁䅁䅑䅁䑁䅁䅷䅁䭁䡁䉷䅁䭁䅁䍅䅁䭁䅁䍉䅁䉁䅁䅁允䅁䅁䅕乪伹圴䥔欴䵁䅉䅅䅁䕁䅁䅁睁䵁䅁䅁权瑃䅁䅁权煄权䅁权䑃䅂䅁允䅁䅁䅅䅁佁䅁䅷䅁睁䍁䄴睍㍁䑁䅕䅁䵁䅉䅅䅁䕁䅁䅁睁䵁䅁䅁权䍂允䅁权湄权䅁权䑃䅂䅁允䅁䅁䅅䅁䭁䕁䅣䅁䵁䅉䅅䅁䕁䅁䅁睁䵁䅁䅁权睃䅁䅁权畄权䅁权瑂䅂䅁允䅁䅁䅅䅁䙁䅁䅁䅁䅂癆䅖䍄䉁䅁䅁睁䅁䅁䅍䅄䅁䅁䅯兇䅁䅁䅯杇䅙䅁䅅䅁䉁䅁䅁权䅂杂䅁䍄䉁䅁䅁䅂䅁䅁䅍䅄䅁䅁䅯睵䅅䅁䅯䄶䅯䅁䅯䄷䅯䅁䅅䅁䉁䅁䅁权䡂䅁䅁䍄䉁䅁䅁睁䅁䅁䅍䅄䅁䅁䅯睲䅁䅁䅯杊䅙䅁䅅䅁䉁䅁䅁杄䵁䅁䅁䅏ぁ䍁䄴睍ぁ䅁䅁䍄䉁䅁䅁睁䅁䅁䅍䅄䅁䅁䅯杴䅁䅁䅯杇䅙䅁䅅䅁䉁䅁䅁权扁杂䅁䍄䉁䅁䅁䅂䅁䅁䅍䅄䅁䅁䅯䅔䅁䅁䅯权䅁䅁䅯䅂䅉䅁䅅䅁䉁䅁䅁兂啂㘴扗佸流䅑杷允䅁䅁䅑䅁䑁䅁䅷䅁䭁䭁䉕䅁䭁佁䭙䅁䭁佁䭷䅁䉁䅁䅁允䅁䅁䅯睒䅁䅁杷允䅁䅁䅑䅁䑁䅁䅷䅁䭁䵁䉑䅁䭁佁䭳䅁䭁䥁䕕䅁䉁䅁䅁允䅁䅁䄴䅆䅁䑁䅅䅎ぁ䑁䅫杍㉁䑁䅫䅍睁䅁䅁䍄䉁䅁䅁䅂䅁䅁䅍䅄䅁䅁䅯䅦䅅䅁䅯朷䅯䅁䅯兣䅑䅁䅅䅁䉁䅁䅁兂䅁䅁䅁䉉搰兑杷允䅁䅁䅑䅁䑁䅁䅷䅁䭁䱁䉑䅁䭁佁䭯䅁䭁䝁䔰䅁䉁䅁䅁允䅁䅁䄴权䅁䑁䅁杌硁䑁䅑䅁䵁䅉䅅䅁䕁䅁䅁睁䵁䅁䅁权㉄允䅁权煄权䅁权㙂䅂䅁允䅁䅁䅅䅁䭁䕁䅣䅁䵁䅉䅅䅁䑁䅁䅁睁䵁䅁䅁权時䅁䅁权慁杂䅁允䅁䅁䅅䅁䭁䍁䜰䅁䵁䅉䅅䅁䕁䅁䅁睁䵁䅁䅁权偁䅁䅁权浄权䅁权䙃䅂䅁允䅁䅁䅅䅁佁䅁䅷䅁ㅁ䍁䄴李㕁䑁䅍䅁䵁䅉䅅䅁䕁䅁䅁睁䵁䅁䅁权牄䅁䅁权瑄权䅁权瑂䅂䅁允䅁䅁䅅䅁䙁䥁堲桢䑋偷⽉䍄䉁䅁䅁䅂䅁䅁䅍䅄䅁䅁䅯朸䅁䅁䅯朵䅯䅁䅯睧䅑䅁䅅䅁䉁䅁䅁杄䵁䅁䅁免畁䑁䅅兏㉁䅁䅁䍄䉁䅁䅁䅂䅁䅁䅍䅄䅁䅁䅯术䅅䅁䅯眶䅯䅁䅯䅣䅑䅁䅅䅁䉁䅁䅁杄十䅁䅁兎硁䑁䅍兏㕁䑁䅫李㑁䅁䅁䍄䉁䅁䅁睁䅁䅁䅍䅄䅁䅁䅯內䅅䅁䅯杇䅙䅁䅅䅁䉁䅁䅁权婂杂䅁䍄䉁䅁䅁䅂䅁䅁䅍䅄䅁䅁䅯䅕䅅䅁䅯朶䅯䅁䅯䅣䅑䅁䅅䅁䉁䅁䅁杄䵁䅁䅁䅍畁䑁䅉李㕁䅁䅁䍄䉁䅁䅁睁䅁䅁䅍䅄䅁䅁䅯杺䅁䅁䅯䅇䅙䅁䅅䅁䉁䅁䅁权婁杂䅁䍄䉁䅁䅁䅂䅁䅁䅍䅄䅁䅁䅯東䅁䅁䅯儷䅯䅁䅯兣䅑䅁䅅䅁䉁䅁䅁兂䝂癴㥐䠱汪睐杷允䅁䅁䅑䅁䑁䅁䅷䅁䭁偁䅫䅁䭁佁䭧䅁䭁䝁䔸䅁䉁䅁䅁允䅁䅁䄴杄䅁䑁䅑睍畁䑁䅫䅍㕁䅁䅁䍄䉁䅁䅁䅂䅁䅁䅍䅄䅁䅁䅯典䅁䅁䅯眵䅯䅁䅯䄷䅯䅁䅅䅁䉁䅁䅁权䡂䅁䅁䍄䉁䅁䅁䅂䅁䅁䅍䅄䅁䅁䅯朲䅅䅁䅯朵䅯䅁䅯睧䅑䅁䅅䅁䉁䅁䅁杄䵁䅁䅁免畁䑁䅉䅏硁䅁䅁䍄䉁䅁䅁䅂䅁䅁䅍䅄䅁䅁䅯䅐䅅䅁䅯眵䅯䅁䅯兣䅑䅁䅅䅁䉁䅁䅁兂穁積積積杍䅑杷允䅁䅁䅑䅁䑁䅁䅷䅁䭁䕁䅑䅁䭁佁䭳䅁䭁䝁䔸䅁䉁䅁䅁允䅁䅁䄴䅇䅁䑁䅅䅍ㅁ䑁䅅免睁䑁䅁䅍睁䑁䅁䅍䅁䅁杷允䅁䅁䅑䅁䑁䅁䅷䅁䭁䵁䅣䅁䭁佁䭣䅁䭁佁䭷䅁䉁䅁䅁允䅁䅁䅯睒䅁䅁杷允䅁䅁䅑䅁䑁䅁䅷䅁䭁佁䅍䅁䭁佁䭙䅁䭁䝁䔰䅁䉁䅁䅁允䅁䅁䅯睒䅁䅁杷允䅁䅁䅍䅁䑁䅁䅷䅁䭁偁䄸䅁䭁䉁䜴䅁䉁䅁䅁允䅁䅁䅯杫䅙䅁杷允䅁䅁䅑䅁䑁䅁䅷䅁䭁䍁䈰䅁䭁佁䭣䅁䭁䡁䔰䅁䉁䅁䅁允䅁䅁䅕牕敧敨剴䕁䵁䅉䅅䅁䕁䅁䅁睁䵁䅁䅁权兂允䅁权煄权䅁权獄权䅁允䅁䅁䅅䅁䭁䕁䅣䅁䵁䅉䅅䅁䕁䅁䅁睁䵁䅁䅁权䍂䅁䅁权牄权䅁权硂䅂䅁允䅁䅁䅅䅁佁䉁䅑䅁硁䑁䅑睍㑁䑁䅙李睁䑁䅁䅍䅁䅁杷允䅁䅁䅍䅁䑁䅁䅷䅁䭁偁䅧䅁䭁䉁䝧䅁䉁䅁䅁允䅁䅁䅯䅒䅙䅁杷允䅁䅁䅑䅁䑁䅁䅷䅁䭁䙁䉕䅁䭁佁䭫䅁䭁䝁䔸䅁䉁䅁䅁允䅁䅁䅕䅁䅁䅁䱁㡁䵅䅉䅅䅁䑁䅁䅁睁䵁䅁䅁权橃允䅁权捁杂䅁允䅁䅁䅅䅁䭁䥁䝷䅁䵁䅉䅅䅁䕁䅁䅁睁䵁䅁䅁权偁䅁䅁权牄权䅁权瑂䅂䅁允䅁䅁䅅䅁佁䉁䅑䅁㕁䑁䅅免睁䑁䅁䅍睁䑁䅁䅍䅁䅁杷允䅁䅁䅑䅁䑁䅁䅷䅁䭁䙁䅳䅁䭁佁䭙䅁䭁䥁䕕䅁䉁䅁䅁允䅁䅁䄴䅄䅁䑁䅅杌祁䑁䅑兏䅁䅁杷允䅁䅁䅑䅁䑁䅁䅷䅁䭁䩁䅉䅁䭁䉁䜸䅁䭁䍁䝁䅁䉁䅁䅁允䅁䅁䅯睍䅙䅁杷允䅁䅁䅑䅁䑁䅁䅷䅁䭁䭁䅧䅁䭁佁䭧䅁䭁䝁䔸䅁䉁䅁䅁允䅁䅁䄴杄䅁䑁䅕䅎畁䑁䅣免穁䅁䅁䍄䉁䅁䅁䅂䅁䅁䅍䅄䅁䅁䅯䅎䅅䅁䅯儶䅯䅁䅯兣䅑䅁䅅䅁䉁䅁䅁兂䅁䅁䅁䵁䴸兑杷允䅁䅁䅑䅁䑁䅁䅷䅁䭁偁䉳䅁䭁佁䭙䅁䭁䥁䕍䅁䉁䅁䅁允䅁䅁䄴䅄䅁䑁䅍杌祁䑁䅍睍䅁䅁杷允䅁䅁䅑䅁䑁䅁䅷䅁䭁䡁䅧䅁䭁佁䭙䅁䭁佁䭷䅁䉁䅁䅁允䅁䅁䅯睒䅁䅁杷允䅁䅁䅑䅁䑁䅁䅷䅁䭁䡁䉍䅁䭁佁䭙䅁䭁䥁䕍䅁䉁䅁䅁允䅁䅁䄴䅄䅁䑁䅅杌祁䑁䅕睍䅁䅁杷允䅁䅁䅑䅁䑁䅁䅷䅁䭁䵁䉕䅁䭁佁䭳䅁䭁䡁䔰䅁䉁䅁䅁允䅁䅁䄴䅆䅁䑁䅅䅍穁䑁䅙䅎㍁䑁䅣睍硁䅁䅁䍄䉁䅁䅁睁䅁䅁䅍䅄䅁䅁䅯䅣䅁䅁䅯䅊䅙䅁䅅䅁䉁䅁䅁权敄元䅁䍄䉁䅁䅁䅂䅁䅁䅍䅄䅁䅁䅯儸䅁䅁䅯眶䅯䅁䅯睧䅑䅁䅅䅁䉁䅁䅁杄啁䅁䅁免ㅁ䑁䅧杍睁䑁䅧李祁䑁䅍䅁䵁䅉䅅䅁䕁䅁䅁睁䵁䅁䅁权乄允䅁权煄权䅁权睂䅂䅁允䅁䅁䅅䅁䭁䕁䅣䅁䵁䅉䅅䅁䕁䅁䅁睁䵁䅁䅁权䍂允䅁权煄权䅁权睂䅂䅁允䅁䅁䅅䅁佁䅁䅷䅁睁䍁䄴李㍁䑁䅉䅁䵁䅉䅅䅁䕁䅁䅁睁䵁䅁䅁权求允䅁权潄权䅁权獄权䅁允䅁䅁䅅䅁䭁䕁䅣䅁䵁䅉䅅䅁䑁䅁䅁睁䵁䅁䅁权䑂䅁䅁权奁杂䅁允䅁䅁䅅䅁䭁䕁䝯䅁䵁䅉䅅䅁䕁䅁䅁睁䵁䅁䅁权敃允䅁权牄权䅁权瑂䅂䅁允䅁䅁䅅䅁䭁䕁䅣䅁䵁䅉䅅䅁䕁䅁䅁睁䵁䅁䅁权䵄允䅁权䭁䅁䅁权䕁杁䅁允䅁䅁䅅䅁䙁䑁䬰㘱睎晐⽷䍄䉁䅁䅁䅂䅁䅁䅍䅄䅁䅁䅯䅥䅅䅁䅯朶䅯䅁䅯兦䅑䅁䅅䅁䉁䅁䅁杄䵁䅁䅁䅍畁䑁䅍睎㉁䅁䅁䍄䉁䅁䅁䅂䅁䅁䅍䅄䅁䅁䅯杺䅁䅁䅯朶䅯䅁䅯来䅑䅁䅅䅁䉁䅁䅁权䡂䅁䅁䍄䉁䅁䅁䅂䅁䅁䅍䅄䅁䅁䅯䅚䅅䅁䅯朵䅯䅁䅯兢䅑䅁䅅䅁䉁䅁䅁杄䵁䅁䅁䅍畁䑁䅍兏穁䅁䅁䍄䉁䅁䅁䅂䅁䅁䅍䅄䅁䅁䅯睧䅅䅁䅯朶䅯䅁䅯兢䅑䅁䅅䅁䉁䅁䅁杄䵁䅁䅁免畁䑁䅅李㕁䅁䅁䍄䉁䅁䅁䅂䅁䅁䅍䅄䅁䅁䅯睮䅅䅁䅯眶䅯䅁䅯兢䅑䅁䅅䅁䉁䅁䅁杄啁䅁䅁䅎ㅁ䑁䅑睍㉁䑁䅉李ぁ䑁䅕䅁䵁䅉䅅䅁䑁䅁䅁睁䵁䅁䅁权䝁允䅁权流杂䅁允䅁䅁䅅䅁佁䅁䅷䅁㑁䑁䅧杌穁䑁䅙䅁䵁䅉䅅䅁䕁䅁䅁睁䵁䅁䅁权奃允䅁权瑄权䅁权㥂䅂䅁允䅁䅁䅅䅁䙁䅁坒楄礲敮⽣䍄䉁䅁䅁䅂䅁䅁䅍䅄䅁䅁䅯䅯䅅䅁䅯眶䅯䅁䅯兢䅑䅁䅅䅁䉁䅁䅁杄啁䅁䅁李ㅁ䑁䅁李睁䑁䅁䅍睁䑁䅁䅁䵁䅉䅅䅁䕁䅁䅁睁䵁䅁䅁权偂允䅁权煄权䅁权療䅂䅁允䅁䅁䅅䅁佁䅁䅷䅁硁䍁䄴䅍㕁䑁䅉䅁䵁䅉䅅䅁䕁䅁䅁睁䵁䅁䅁权桃允䅁权牄权䅁权瑂䅂䅁允䅁䅁䅅䅁佁䉁䅑䅁硁䑁䅁睎穁䑁䅁䅍睁䑁䅁䅍䅁䅁杷允䅁䅁䅑䅁䑁䅁䅷䅁䭁䍁䄴䅁䭁佁䭯䅁䭁佁䭷䅁䉁䅁䅁允䅁䅁䅯睒䅁䅁杷允䅁䅁䅑䅁䑁䅁䅷䅁䭁䝁䅯䅁䭁䉁䅅䅁䭁䅁䍑䅁䉁䅁䅁允䅁䅁䄴䅆䅁䑁䅑兎穁䑁䅉兏ぁ䑁䅁䅍睁䅁䅁䍄䉁䅁䅁䅂䅁䅁䅍䅄䅁䅁䅯权䅅䅁䅯朷䅯䅁䅯䄷䅯䅁䅅䅁䉁䅁䅁权䡂䅁䅁䍄䉁䅁䅁䅂䅁䅁䅍䅄䅁䅁䅯睆䅅䅁䅯睈䅙䅁䅯䅉䅙䅁䅅䅁䉁䅁䅁权䩁元䅁䍄䉁䅁䅁䅂䅁䅁䅍䅄䅁䅁䅯䅩䅁䅁䅯允䅉䅁䅯睁䅉䅁䅅䅁䉁䅁䅁兂䍃㉂䩈晑浈䅑杷允䅁䅁䅑䅁䑁䅁䅷䅁䭁乁䅑䅁䭁佁䭙䅁䭁䡁䕯䅁䉁䅁䅁允䅁䅁䄴䅄䅁䑁䅁杌㕁䑁䅅兏䅁䅁杷允䅁䅁䅑䅁䑁䅁䅷䅁䭁䡁䉳䅁䭁佁䭧䅁䭁䡁䕯䅁䉁䅁䅁允䅁䅁䄴杄䅁䑁䅙睍畁䑁䅫睍㉁䅁䅁䍄䉁䅁䅁睁䅁䅁䅍䅄䅁䅁䅯䅴䅅䅁䅯杊䅙䅁䅅䅁䉁䅁䅁杄䭁䅁䅁兏ㅁ䍁䄴李䅁䅁杷允䅁䅁䅑䅁䑁䅁䅷䅁䭁䉁䉉䅁䭁佁䭧䅁䭁䝁䔸䅁䉁䅁䅁允䅁䅁䄴杄䅁䑁䅍免畁䑁䅣兎硁䅁䅁䍄䉁䅁䅁䅂䅁䅁䅍䅄䅁䅁䅯杵䅅䅁䅯眵䅯䅁䅯兢䅑䅁䅅䅁䉁䅁䅁兂䝂癴㥐䐱橧䅑杷允䅁䅁䅍䅁䑁䅁䅷䅁䭁䱁䉣䅁䭁䉁䝯䅁䉁䅁䅁允䅁䅁䅯䅐䅙䅁杷允䅁䅁䅑䅁䑁䅁䅷䅁䭁䡁䈴䅁䭁佁䭳䅁䭁䡁䔰䅁䉁䅁䅁允䅁䅁䄴䅆䅁䑁䅉兏硁䑁䅉兏㑁䑁䅙免睁䅁䅁䍄䉁䅁䅁䅂䅁䅁䅍䅄䅁䅁䅯兖䅁䅁䅯儷䅯䅁䅯兢䅑䅁䅅䅁䉁䅁䅁兂䭁㘱睎児湲睐杷允䅁䅁䅑䅁䑁䅁䅷䅁䭁䱁䅅䅁䭁佁䭳䅁䭁䥁䕍䅁䉁䅁䅁允䅁䅁䄴䅆䅁䑁䅫杍穁䑁䅧李硁䑁䅁䅍睁䅁䅁䍄䉁䅁䅁䅂䅁䅁䅍䅄䅁䅁䅯䅮䅅䅁䅯儷䅯䅁䅯全䅑䅁䅅䅁䉁䅁䅁兂䅄㜯祎坙啦睐杷允䅁䅁䅑䅁䑁䅁䅷䅁䭁乁䅣䅁䭁佁䭯䅁䭁䥁䕕䅁䉁䅁䅁允䅁䅁䅯睒䅁䅁杷允䅁䅁䅑䅁䑁䅁䅷䅁䭁䭁䉷䅁䭁佁䭙䅁䭁䝁䔰䅁䉁䅁䅁允䅁䅁䄴䅄䅁䑁䅅杌ㅁ䑁䅧睍䅁䅁杷允䅁䅁䅑䅁䑁䅁䅷䅁䭁佁䅳䅁䭁佁䭯䅁䭁䡁䕯䅁䉁䅁䅁允䅁䅁䄴䅄䅁䑁䅁杌祁䑁䅫兏䅁䅁杷允䅁䅁䅑䅁䑁䅁䅷䅁䭁佁䉳䅁䭁佁䭯䅁䭁䥁䕕䅁䉁䅁䅁允䅁䅁䄴䅄䅁䑁䅅杌祁䑁䅧兏䅁䅁杷允䅁䅁䅍䅁䑁䅁䅷䅁䭁䅁䅙䅁䭁䉁䝧䅁䉁䅁䅁允䅁䅁䅯克䅙䅁杷允䅁䅁䅑䅁䑁䅁䅷䅁䭁䕁䅳䅁䭁佁䬰䅁䭁䡁䕅䅁䉁䅁䅁允䅁䅁䅕㥆佮ㄹ橐呸䴸䅉䅅䅁䕁䅁䅁睁䵁䅁䅁权杂䅁䅁权牄权䅁权䑃䅂䅁允䅁䅁䅅䅁佁䉁䅉䅁祁䑁䅅䅏㉁䑁䅑䅏硁䑁䅧䅁䵁䅉䅅䅁䕁䅁䅁睁䵁䅁䅁权晄䅁䅁权煄权䅁权瑂䅂䅁允䅁䅁䅅䅁䭁䕁䅣䅁䵁䅉䅅䅁䑁䅁䅁睁䵁䅁䅁权䝁䅁䅁权慁杂䅁允䅁䅁䅅䅁䭁䙁䜸䅁䵁䅉䅅䅁䕁䅁䅁睁䵁䅁䅁权元允䅁权浄权䅁权療䅂䅁允䅁䅁䅅䅁佁䅁䅷䅁㉁䍁䄴䅎硁䑁䅫䅁䵁䅉䅅䅁䕁䅁䅁睁䵁䅁䅁权祄允䅁权瑄权䅁权䑃䅂䅁允䅁䅁䅅䅁䙁䉁畓⭒㙆偆⽑䍄䉁䅁䅁䅂䅁䅁䅍䅄䅁䅁䅯兦䅁䅁䅯朵䅯䅁䅯䅣䅑䅁䅅䅁䉁䅁䅁杄䵁䅁䅁䅍畁䑁䅙免㕁䅁䅁䍄䉁䅁䅁䅂䅁䅁䅍䅄䅁䅁䅯关䅅䅁䅯朵䅯䅁䅯兢䅑䅁䅅䅁䉁䅁䅁权䡂䅁䅁䍄䉁䅁䅁䅂䅁䅁䅍䅄䅁䅁䅯睇䅁䅁䅯朶䅯䅁䅯睧䅑䅁䅅䅁䉁䅁䅁杄䵁䅁䅁免畁䑁䅙兏㍁䅁䅁䍄䉁䅁䅁䅂䅁䅁䅍䅄䅁䅁䅯睮䅁䅁䅯朶䅯䅁䅯睧䅑䅁䅅䅁䉁䅁䅁杄䵁䅁䅁䅍畁䑁䅑睎㍁䅁䅁䍄䉁䅁䅁䅂䅁䅁䅍䅄䅁䅁䅯睦䅁䅁䅯眵䅯䅁䅯来䅑䅁䅅䅁䉁䅁䅁兂煂湱摆晷楣䅑杷允䅁䅁䅍䅁䑁䅁䅷䅁䭁䩁䉯䅁䭁䍁䝙䅁䉁䅁䅁允䅁䅁䄴䅄䅁䑁䅫䅎畁䑁䅧免䅁䅁杷允䅁䅁䅑䅁䑁䅁䅷䅁䭁偁䉳䅁䭁佁䭳䅁䭁䡁䕅䅁䉁䅁䅁允䅁䅁䄴䅆䅁䑁䅅免睁䑁䅣兎㕁䑁䅕䅏㍁䅁䅁䍄䉁䅁䅁睁䅁䅁䅍䅄䅁䅁䅯䅡䅁䅁䅯杈䅙䅁䅅䅁䉁䅁䅁权瑄杂䅁䍄䉁䅁䅁䅂䅁䅁䅍䅄䅁䅁䅯䅢䅁䅁䅯眶䅯䅁䅯兣䅑䅁䅅䅁䉁䅁䅁杄啁䅁䅁李睁䑁䅫睎睁䑁䅍䅏硁䑁䅑䅁䵁䅉䅅䅁䕁䅁䅁睁䵁䅁䅁权煃允䅁权煄权䅁权㙂䅂䅁允䅁䅁䅅䅁佁䅁䅷䅁睁䍁䄴李㑁䑁䅑䅁䵁䅉䅅䅁䕁䅁䅁睁䵁䅁䅁权煁䅁䅁权灄权䅁权䑃䅂䅁允䅁䅁䅅䅁䙁䅁䅁䅁元桲䉆䍄䉁䅁䅁睁䅁䅁䅍䅄䅁䅁䅯杂䅁䅁䅯杈䅙䅁䅅䅁䉁䅁䅁权橁䅃䅁䍄䉁䅁䅁䅂䅁䅁䅍䅄䅁䅁䅯䅱䅅䅁䅯儶䅯䅁䅯䅣䅑䅁䅅䅁䉁䅁䅁兂䅁䅁䅁佉內兑杷允䅁䅁䅑䅁䑁䅁䅷䅁䭁䙁䉁䅁䭁佁䭙䅁䭁䡁䕅䅁䉁䅁䅁允䅁䅁䄴䅄䅁䑁䅁杌㍁䑁䅁杍䅁䅁杷允䅁䅁䅑䅁䑁䅁䅷䅁䭁䵁䉙䅁䭁佁䬰䅁䭁䡁䕯䅁䉁䅁䅁允䅁䅁䅕噎㘶兓䍷穹䴸䅉䅅䅁䑁䅁䅁睁䵁䅁䅁权䝁䅁䅁权歁杂䅁允䅁䅁䅅䅁䭁䉁䕁䅁䵁䅉䅅䅁䑁䅁䅁睁䵁䅁䅁权牂允䅁权敁杂䅁允䅁䅁䅅䅁䭁䥁䠴䅁䵁䅉䅅䅁䕁䅁䅁睁䵁䅁䅁权䕂允䅁权瑄权䅁权䑃䅂䅁允䅁䅁䅅䅁䙁䭁䠵場啯畲⽳䍄䉁䅁䅁䅂䅁䅁䅍䅄䅁䅁䅯杷䅅䅁䅯䄶䅯䅁䅯兣䅑䅁䅅䅁䉁䅁䅁杄佁䅁䅁䅎穁䍁䄴䅏硁䑁䅅䅁䵁䅉䅅䅁䑁䅁䅁睁䵁䅁䅁权桃䅁䅁权歁杂䅁允䅁䅁䅅䅁䭁䕁䩣䅁䵁䅉䅅䅁䑁䅁䅁睁䵁䅁䅁权桂允䅁权敁杂䅁允䅁䅁䅅䅁䭁佁䜰䅁䵁䅉䅅䅁䕁䅁䅁睁䵁䅁䅁权い䅁䅁权牄权䅁权瑂䅂䅁允䅁䅁䅅䅁佁䉁䅑䅁㉁䑁䅑杍睁䑁䅁䅍睁䑁䅁䅍䅁䅁杷允䅁䅁䅑䅁䑁䅁䅷䅁䭁䭁䈴䅁䭁佁䭣䅁䭁䥁䕕䅁䉁䅁䅁允䅁䅁䅕㉦㡱䩤奍歃䵁䅉䅅䅁䕁䅁䅁睁䵁䅁䅁权卂䅁䅁权牄权䅁权䑃䅂䅁允䅁䅁䅅䅁佁䉁䅙䅁硁䑁䅁䅍㕁䑁䅁李硁䑁䅁䅍睁䅁䅁䍄䉁䅁䅁䅂䅁䅁䅍䅄䅁䅁䅯杤䅅䅁䅯儶䅯䅁䅯兦䅑䅁䅅䅁䉁䅁䅁兂䅁䅁䅁䭯桍兑杷允䅁䅁䅑䅁䑁䅁䅷䅁䭁䙁䄴䅁䭁佁䭯䅁䭁䡁䕁䅁䉁䅁䅁允䅁䅁䄴䅄䅁䑁䅁杌硁䑁䅕䅎䅁䅁杷允䅁䅁䅑䅁䑁䅁䅷䅁䭁䱁䉑䅁䭁佁䭧䅁䭁䡁䕁䅁䉁䅁䅁允䅁䅁䄴䅄䅁䑁䅍兏畁䑁䅫杍䅁䅁杷允䅁䅁䅍䅁䑁䅁䅷䅁䭁佁䅍䅁䭁䉁䝧䅁䉁䅁䅁允䅁䅁䅯兓䅣䅁杷允䅁䅁䅑䅁䑁䅁䅷䅁䭁佁䉯䅁䭁佁䬰䅁䭁䡁䕁䅁䉁䅁䅁允䅁䅁䅕牕敧敨剴䑹䴸䅉䅅䅁䕁䅁䅁睁䵁䅁䅁权䩂䅁䅁权潄权䅁权㥂䅂䅁允䅁䅁䅅䅁佁䅁䄴䅁祁䑁䅅杌祁䑁䅧杍䅁䅁杷允䅁䅁䅑䅁䑁䅁䅷䅁䭁䡁䅣䅁䭁佁䬰䅁䭁䝁䔰䅁䉁䅁䅁允䅁䅁䅕灶愸㥌欲啅䵁䅉䅅䅁䕁䅁䅁睁䵁䅁䅁权㑂允䅁权畄权䅁权瑂䅂䅁允䅁䅁䅅䅁䭁䕁䅣䅁䵁䅉䅅䅁䕁䅁䅁睁䵁䅁䅁权呃允䅁权灄权䅁权䙃䅂䅁允䅁䅁䅅䅁䙁䅁䅁䅁权⬰䅰䍄䉁䅁䅁睁䅁䅁䅍䅄䅁䅁䅯杉䅁䅁䅯䅈䅙䅁䅅䅁䉁䅁䅁权䡄杂䅁䍄䉁䅁䅁䅂䅁䅁䅍䅄䅁䅁䅯䅱䅁䅁䅯朵䅯䅁䅯䅣䅑䅁䅅䅁䉁䅁䅁杄䭁䅁䅁䅍畁䑁䅧睍䅁䅁杷允䅁䅁䅑䅁䑁䅁䅷䅁䭁䙁䉧䅁䭁佁䭧䅁䭁䡁䔰䅁䉁䅁䅁允䅁䅁䄴杄䅁䑁䅉睍畁䑁䅕免ㅁ䅁䅁䍄䉁䅁䅁䅂䅁䅁䅍䅄䅁䅁䅯䅯䅁䅁䅯朶䅯䅁䅯䅣䅑䅁䅅䅁䉁䅁䅁杄䵁䅁䅁䅍畁䑁䅅䅍㍁䅁䅁䍄䉁䅁䅁䅂䅁䅁䅍䅄䅁䅁䅯䅏䅅䅁䅯儶䅯䅁䅯全䅑䅁䅅䅁䉁䅁䅁兂䅁䅁䅁䙍㝁兑杷允䅁䅁䅑䅁䑁䅁䅷䅁䭁䡁䉅䅁䭁佁䭫䅁䭁䝁䔸䅁䉁䅁䅁允䅁䅁䅕䅁䅁䱁潃ぃ䵅䅉䅅䅁䕁䅁䅁睁䵁䅁䅁权桁允䅁权潄权䅁权䙃䅂䅁允䅁䅁䅅䅁佁䅁䄴䅁硁䑁䅍杌祁䑁䅧䅎䅁䅁杷允䅁䅁䅑䅁䑁䅁䅷䅁䭁䑁䄸䅁䭁佁䭳䅁䭁䥁䕍䅁䉁䅁䅁允䅁䅁䄴杅䅁䑁䅕杍㑁䑁䅫䅏硁䑁䅙兏䅁䅁杷允䅁䅁䅑䅁䑁䅁䅷䅁䭁䑁䈸䅁䭁䉁䜸䅁䭁䍁䝁䅁䉁䅁䅁允䅁䅁䅯权䅫䅁杷允䅁䅁䅑䅁䑁䅁䅷䅁䭁䙁䅧䅁䭁佁䭧䅁䭁䡁䕁䅁䉁䅁䅁允䅁䅁䄴杄䅁䑁䅉兏畁䑁䅕䅏㉁䅁䅁䍄䉁䅁䅁䅂䅁䅁䅍䅄䅁䅁䅯睦䅁䅁䅯儷䅯䅁䅯全䅑䅁䅅䅁䉁䅁䅁兂ぃ倹朹奔ㅮ睐杷允䅁䅁䅑䅁䑁䅁䅷䅁䭁偁䉣䅁䭁佁䭣䅁䭁䡁䕁䅁䉁䅁䅁允䅁䅁䅕湡捊䉄䑯䰯䴸䅉䅅䅁䕁䅁䅁睁䵁䅁䅁权㥃允䅁权潄权䅁权㥂䅂䅁允䅁䅁䅅䅁佁䅁䅷䅁ㅁ䍁䄴兎硁䑁䅫䅁䵁䅉䅅䅁䕁䅁䅁睁䵁䅁䅁权呄允䅁权瑄权䅁权獄权䅁允䅁䅁䅅䅁䭁䕁䅣䅁䵁䅉䅅䅁䕁䅁䅁睁䵁䅁䅁权呁䅁䅁权煄权䅁权療䅂䅁允䅁䅁䅅䅁佁䅁䅷䅁睁䍁䄴兎㕁䑁䅧䅁䵁䅉䅅䅁䕁䅁䅁睁䵁䅁䅁权癁允䅁权湄权䅁权瑂䅂䅁允䅁䅁䅅䅁䙁䥁䉬余兘橧䅚䍄䉁䅁䅁䅂䅁䅁䅍䅄䅁䅁䅯䅐䅅䅁䅯䅂䅁䅁䅯兂䅁䅁䅅䅁䉁䅁䅁兂䅁䅁䅃歪杰兑杷允䅁䅁䅑䅁䑁䅁䅷䅁䭁䩁䉁䅁䭁佁䭳䅁䭁䡁䔰䅁䉁䅁䅁允䅁䅁䄴杅䅁䑁䅑睎ぁ䑁䅅免睁䑁䅁䅍䅁䅁杷允䅁䅁䅍䅁䑁䅁䅷䅁䭁䉁䈸䅁䭁䉁䝯䅁䉁䅁䅁允䅁䅁䅯睋䅙䅁杷允䅁䅁䅑䅁䑁䅁䅷䅁䭁䍁䉷䅁䭁佁䭙䅁䭁䝁䔰䅁䉁䅁䅁允䅁䅁䄴权䅁䑁䅅杌睁䑁䅅䅁䵁䅉䅅䅁䕁䅁䅁睁䵁䅁䅁权十䅁䅁权煄权䅁权䑃䅂䅁允䅁䅁䅅䅁佁䅁䅷䅁睁䍁䄴䅏㑁䑁䅍䅁䵁䅉䅅䅁䕁䅁䅁睁䵁䅁䅁权䕁允䅁权灄权䅁权睂䅂䅁允䅁䅁䅅䅁䙁䅁䅁䅁㑃䅍䉨䍄䉁䅁䅁䅂䅁䅁䅍䅄䅁䅁䅯共䅁䅁䅯儷䅯䅁䅯来䅑䅁䅅䅁䉁䅁䅁兂穄䵉⽊偂汶睐杷允䅁䅁䅑䅁䑁䅁䅷䅁䭁䉁䅣䅁䭁䅁䍅䅁䭁䅁䍕䅁䉁䅁䅁允䅁䅁䅕䩫䡩制眫べ䵁䅉䅅䅁䕁䅁䅁睁䵁䅁䅁权汃䅁䅁权牄权䅁权㥂䅂䅁允䅁䅁䅅䅁佁䉁䅑䅁祁䑁䅍睎睁䑁䅫兏睁䑁䅁䅍䅁䅁杷允䅁䅁䅑䅁䑁䅁䅷䅁䭁䭁䅙䅁䭁佁䭙䅁䭁䡁䔰䅁䉁䅁䅁允䅁䅁䄴䅄䅁䑁䅅杌硁䑁䅍䅏䅁䅁杷允䅁䅁䅍䅁䑁䅁䅷䅁䭁䥁䉅䅁䭁䍁䝙䅁䉁䅁䅁允䅁䅁䄴䅄䅁䑁䅧䅏畁䑁䅉免䅁䅁杷允䅁䅁䅑䅁䑁䅁䅷䅁䭁偁䅷䅁䭁佁䭣䅁䭁䥁䕕䅁䉁䅁䅁允䅁䅁䅕敥偍牺㡖歃䵁䅉䅅䅁䑁䅁䅁睁䵁䅁䅁权㙁允䅁权流杂䅁允䅁䅁䅅䅁佁䅁䄴䅁硁䑁䅁免畁䑁䅍杍䅁䅁杷允䅁䅁䅑䅁䑁䅁䅷䅁䭁䑁䅅䅁䭁佁䭙䅁䭁䝁䔰䅁䉁䅁䅁允䅁䅁䅯睒䅁䅁杷允䅁䅁䅑䅁䑁䅁䅷䅁䭁䵁䉑䅁䭁佁䬴䅁䭁䡁䔰䅁䉁䅁䅁允䅁䅁䅕䅁䅁䥁⽄欵䵁䅉䅅䅁䕁䅁䅁睁䵁䅁䅁权㡂䅁䅁权牄权䅁权䑃䅂䅁允䅁䅁䅅䅁佁䉁䅑䅁穁䑁䅁睎祁䑁䅙䅎㕁䑁䅑杍䅁䅁杷允䅁䅁䅑䅁䑁䅁䅷䅁䭁䥁䄰䅁䭁佁䭙䅁䭁䥁䕍䅁䉁䅁䅁允䅁䅁䄴䅄䅁䑁䅙杌硁䑁䅉李䅁䅁杷允䅁䅁䅑䅁䑁䅁䅷䅁䭁䵁䉅䅁䭁佁䭧䅁䭁䡁䔰䅁䉁䅁䅁允䅁䅁䄴杄䅁䑁䅣杍畁䑁䅫杍㉁䅁䅁䍄䉁䅁䅁睁䅁䅁䅍䅄䅁䅁䅯䅹䅁䅁䅯杇䅙䅁䅅䅁䉁䅁䅁权䍄杂䅁䍄䉁䅁䅁䅂䅁䅁䅍䅄䅁䅁䅯眷䅅䅁䅯儶䅯䅁䅯来䅑䅁䅅䅁䉁䅁䅁兂䅁䅁䅁䨰搴兑杷允䅁䅁䅑䅁䑁䅁䅷䅁䭁佁䅅䅁䭁佁䭣䅁䭁䝁䔸䅁䉁䅁䅁允䅁䅁䅕灭婭婭婭い䵁䅉䅅䅁䕁䅁䅁睁䵁䅁䅁权㥂䅁䅁权牄权䅁权䑃䅂䅁允䅁䅁䅅䅁佁䉁䅑䅁祁䑁䅫䅏睁䑁䅁䅍睁䑁䅁䅍䅁䅁杷允䅁䅁䅑䅁䑁䅁䅷䅁䭁偁䄸䅁䭁佁䭧䅁䭁䡁䔰䅁䉁䅁䅁允䅁䅁䅯睒䅁䅁杷允䅁䅁䅑䅁䑁䅁䅷䅁䭁䩁䅍䅁䭁佁䭳䅁䭁䥁䕍䅁䉁䅁䅁允䅁䅁䄴䅆䅁䑁䅍杍硁䑁䅕睎㉁䑁䅁䅍睁䅁䅁䍄䉁䅁䅁睁䅁䅁䅍䅄䅁䅁䅯兓䅅䅁䅯䅈䅙䅁䅅䅁䉁䅁䅁权㝂杂䅁䍄䉁䅁䅁䅂䅁䅁䅍䅄䅁䅁䅯兕䅅䅁䅯儶䅯䅁䅯兣䅑䅁䅅䅁䉁䅁䅁兂䅁䅁䅁䝁楣兑杷允䅁䅁䅑䅁䑁䅁䅷䅁䭁乁䉉䅁䭁佁䭫䅁䭁䡁䕯䅁䉁䅁䅁允䅁䅁䅕䅁䅁䑁坄啅䵅䅉䅅䅁䕁䅁䅁睁䵁䅁䅁权⭂䅁䅁权牄权䅁权䑃䅂䅁允䅁䅁䅅䅁佁䉁䅉䅁穁䑁䅕䅍ㅁ䑁䅣兎㑁䑁䅕䅁䵁䅉䅅䅁䑁䅁䅁睁䵁䅁䅁权塂䅁䅁权奁杂䅁允䅁䅁䅅䅁䭁䕁䝯䅁䵁䅉䅅䅁䕁䅁䅁睁䵁䅁䅁权煄䅁䅁权晁杂䅁权杁杂䅁允䅁䅁䅅䅁䭁䩁䩧䅁䵁䅉䅅䅁䕁䅁䅁睁䵁䅁䅁权硃允䅁权灄权䅁权䙃䅂䅁允䅁䅁䅅䅁䙁䅁䅁䅁睁卺䉴䍄䉁䅁䅁䅂䅁䅁䅍䅄䅁䅁䅯先䅁䅁䅯儷䅯䅁䅯睢䅑䅁䅅䅁䉁䅁䅁兂晄㑔堲桢㝌睐杷允䅁䅁䅑䅁䑁䅁䅷䅁䭁䩁䅫䅁䭁佁䭫䅁䭁䝁䔰䅁䉁䅁䅁允䅁䅁䅯睒䅁䅁杷允䅁䅁䅑䅁䑁䅁䅷䅁䭁䙁䉳䅁䭁佁䭯䅁䭁䡁䔰䅁䉁䅁䅁允䅁䅁䄴䅄䅁䑁䅅杌祁䑁䅣杍䅁䅁杷允䅁䅁䅑䅁䑁䅁䅷䅁䭁䑁䉑䅁䭁佁䬰䅁䭁䡁䔰䅁䉁䅁䅁允䅁䅁䅕呣䬰㘱睎吸䴸䅉䅅䅁䕁䅁䅁睁䵁䅁䅁权湄䅁䅁权煄权䅁权睂䅂䅁允䅁䅁䅅䅁佁䅁䅷䅁睁䍁䄴免穁䑁䅫䅁䵁䅉䅅䅁䕁䅁䅁睁䵁䅁䅁权硄允䅁权浄权䅁权䙃䅂䅁允䅁䅁䅅䅁佁䅁䅯䅁睁䍁䄴䅏穁䅁䅁䍄䉁䅁䅁睁䅁䅁䅍䅄䅁䅁䅯睖䅁䅁䅯杇䅙䅁䅅䅁䉁䅁䅁权敂杂䅁䍄䉁䅁䅁睁䅁䅁䅍䅄䅁䅁䅯䅅䅁䅁䅯杇䅙䅁䅅䅁䉁䅁䅁权㡁杂䅁䍄䉁䅁䅁䅂䅁䅁䅍䅄䅁䅁䅯睬䅅䅁䅯䄶䅯䅁䅯䄷䅯䅁䅅䅁䉁䅁䅁权䡂䅁䅁䍄䉁䅁䅁睁䅁䅁䅍䅄䅁䅁䅯䅨䅁䅁䅯杊䅙䅁䅅䅁䉁䅁䅁杄䵁䅁䅁䅏㕁䍁䄴䅍㍁䅁䅁䍄䉁䅁䅁䅂䅁䅁䅍䅄䅁䅁䅯兄䅁䅁䅯朶䅯䅁䅯兣䅑䅁䅅䅁䉁䅁䅁杄䵁䅁䅁䅍畁䑁䅑杍祁䅁䅁䍄䉁䅁䅁䅂䅁䅁䅍䅄䅁䅁䅯䅹䅁䅁䅯眵䅯䅁䅯全䅑䅁䅅䅁䉁䅁䅁兂佂桙奂呏坑䅷杷允䅁䅁䅑䅁䑁䅁䅷䅁䭁䙁䈰䅁䭁佁䭣䅁䭁䝁䔰䅁䉁䅁䅁允䅁䅁䅕䙂余扌㥌歒䵁䅉䅅䅁䕁䅁䅁睁䵁䅁䅁权䱃允䅁权畄权䅁权䙃䅂䅁允䅁䅁䅅䅁䙁䅁䅁䅁杄問䉎䍄䉁䅁䅁䅂䅁䅁䅍䅄䅁䅁䅯兄䅅䅁䅯朷䅯䅁䅯兢䅑䅁䅅䅁䉁䅁䅁权䡂䅁䅁䍄䉁䅁䅁䅂䅁䅁䅍䅄䅁䅁䅯䅺䅅䅁䅯眶䅯䅁䅯睢䅑䅁䅅䅁䉁䅁䅁杄啁䅁䅁睍硁䑁䅙兎㑁䑁䅑兏硁䑁䅁䅁䵁䅉䅅䅁䕁䅁䅁睁䵁䅁䅁权㡄允䅁权湄权䅁权睂䅂䅁允䅁䅁䅅䅁䙁䍁䡵瑆佮砹䄵䍄䉁䅁䅁睁䅁䅁䅍䅄䅁䅁䅯杭䅅䅁䅯杇䅙䅁䅅䅁䉁䅁䅁权䅂杂䅁䍄䉁䅁䅁䅂䅁䅁䅍䅄䅁䅁䅯睃䅁䅁䅯朶䅯䅁䅯兢䅑䅁䅅䅁䉁䅁䅁权䡂䅁䅁䍄䉁䅁䅁䅂䅁䅁䅍䅄䅁䅁䅯眲䅁䅁䅯朵䅯䅁䅯䅣䅑䅁䅅䅁䉁䅁䅁杄䭁䅁䅁䅍畁䑁䅫杍䅁䅁杷允䅁䅁䅑䅁䑁䅁䅷䅁䭁䕁䉫䅁䭁佁䭳䅁䭁䡁䕯䅁䉁䅁䅁允䅁䅁䄴杆䅁䑁䅅免睁䑁䅫䅍睁䑁䅁䅍睁䑁䅁䅁䵁䅉䅅䅁䕁䅁䅁睁䵁䅁䅁权祄允䅁权湄权䅁权硂䅂䅁允䅁䅁䅅䅁䙁䝁光䑗ね䍹䅂䍄䉁䅁䅁䅂䅁䅁䅍䅄䅁䅁䅯䄵䅁䅁䅯睈䅙䅁䅯䅉䅙䅁䅅䅁䉁䅁䅁权䱁元䅁䍄䉁䅁䅁䅂䅁䅁䅍䅄䅁䅁䅯全䅅䅁䅯䄶䅯䅁䅯兣䅑䅁䅅䅁䉁䅁䅁权䡂䅁䅁䍄䉁䅁䅁䅂䅁䅁䅍䅄䅁䅁䅯兄䅅䅁䅯䄶䅯䅁䅯䄷䅯䅁䅅䅁䉁䅁䅁权䡂䅁䅁䍄䉁䅁䅁䅂䅁䅁䅍䅄䅁䅁䅯儰䅅䅁䅯儷䅯䅁䅯睢䅑䅁䅅䅁䉁䅁䅁兂睄㡰䱚㑎瑮睐杷允䅁䅁䅑䅁䑁䅁䅷䅁䭁偁䉧䅁䭁佁䭯䅁䭁䡁䔰䅁䉁䅁䅁允䅁䅁䄴䅄䅁䑁䅅杌睁䑁䅉李䅁䅁杷允䅁䅁䅍䅁䑁䅁䅷䅁䭁䵁䉙䅁䭁䍁䝑䅁䉁䅁䅁允䅁䅁䅯睢䅫䅁杷允䅁䅁䅑䅁䑁䅁䅷䅁䭁䉁䅁䅁䭁佁䭯䅁䭁䥁䕕䅁䉁䅁䅁允䅁䅁䄴䅄䅁䑁䅁杌ㅁ䑁䅍䅎䅁䅁杷允䅁䅁䅑䅁䑁䅁䅷䅁䭁䵁䉁䅁䭁佁䬴䅁䭁䥁䕍䅁䉁䅁䅁允䅁䅁䅕䅁䅁䝁獂啒䵅䅉䅅䅁䑁䅁䅁睁䵁䅁䅁权㑄䅁䅁权捁杂䅁允䅁䅁䅅䅁䭁䍁䠴䅁䵁䅉䅅䅁䕁䅁䅁睁䵁䅁䅁权佁允䅁权潄权䅁权㙂䅂䅁允䅁䅁䅅䅁䭁䕁䅣䅁䵁䅉䅅䅁䕁䅁䅁睁䵁䅁䅁权流允䅁权煄权䅁权䑃䅂䅁允䅁䅁䅅䅁佁䅁䅷䅁ぁ䍁䄴睎硁䑁䅑䅁䵁䅉䅅䅁䑁䅁䅁睁䵁䅁䅁权祃允䅁权慁杂䅁允䅁䅁䅅䅁䭁䍁䝳䅁䵁䅉䅅䅁䑁䅁䅁睁䵁䅁䅁权塄允䅁权流杂䅁允䅁䅁䅅䅁佁䅁䅷䅁㑁䑁䅉杌㉁䑁䅙䅁䵁䅉䅅䅁䕁䅁䅁睁䵁䅁䅁权㝁䅁䅁权湄权䅁权䑃䅂䅁允䅁䅁䅅䅁䙁乁倹婪畤橅䅰䍄䉁䅁䅁䅂䅁䅁䅍䅄䅁䅁䅯睐䅁䅁䅯儶䅯䅁䅯睢䅑䅁䅅䅁䉁䅁䅁兂䅁䅁䅁䜴倴兑杷允䅁䅁䅑䅁䑁䅁䅷䅁䭁䱁䈰䅁䭁佁䭙䅁䭁䡁䔰䅁䉁䅁䅁允䅁䅁䄴䅄䅁䑁䅅杌硁䑁䅙䅎䅁䅁杷允䅁䅁䅑䅁䑁䅁䅷䅁䭁䕁䄴䅁䭁佁䭧䅁䭁䡁䔰䅁䉁䅁䅁允䅁䅁䄴杄䅁䑁䅅杍畁䑁䅍兎穁䅁䅁䍄䉁䅁䅁䅂䅁䅁䅍䅄䅁䅁䅯杖䅅䅁䅯权䅁䅁䅯兂䅁䅁䅅䅁䉁䅁䅁兂䭂䅄牉硨教䅑杷允䅁䅁䅑䅁䑁䅁䅷䅁䭁佁䉫䅁䭁䅁䍅䅁䭁䅁䍕䅁䉁䅁䅁允䅁䅁䅕吰䡍桅䑵䔵䵁䅉䅅䅁䕁䅁䅁睁䵁䅁䅁权ㅃ䅁䅁权灄权䅁权硂䅂䅁允䅁䅁䅅䅁䙁䅁䅁䅁杁䉯䉸䍄䉁䅁䅁䅂䅁䅁䅍䅄䅁䅁䅯杮䅅䅁䅯朵䅯䅁䅯全䅑䅁䅅䅁䉁䅁䅁杄䵁䅁䅁免畁䑁䅣兎㕁䅁䅁䍄䉁䅁䅁䅂䅁䅁䅍䅄䅁䅁䅯儶䅅䅁䅯允䅉䅁䅯睁䅉䅁䅅䅁䉁䅁䅁兂畄獐湣㐳祈䅑杷允䅁䅁䅑䅁䑁䅁䅷䅁䭁䉁䅫䅁䭁佁䬰䅁䭁䥁䕕䅁䉁䅁䅁允䅁䅁䅕匶硙䭃捷樵䴸䅉䅅䅁䕁䅁䅁睁䵁䅁䅁权敂䅁䅁权潄权䅁权療䅂䅁允䅁䅁䅅䅁佁䅁䄴䅁ぁ䑁䅕杌ㅁ䑁䅉睍䅁䅁杷允䅁䅁䅑䅁䑁䅁䅷䅁䭁佁䄰䅁䭁佁䬴䅁䭁䡁䕁䅁䉁䅁䅁允䅁䅁䅕䅁䅁䕁䵁䕓䵅䅉䅅䅁䑁䅁䅁睁䵁䅁䅁权塂䅁䅁权敁杂䅁允䅁䅁䅅䅁䭁䥁䠴䅁䵁䅉䅅䅁䕁䅁䅁睁䵁䅁䅁权䩂䅁䅁权煄权䅁权睂䅂䅁允䅁䅁䅅䅁佁䅁䅷䅁睁䍁䄴䅎穁䑁䅕䅁䵁䅉䅅䅁䑁䅁䅁睁䵁䅁䅁权穁䅁䅁权捁杂䅁允䅁䅁䅅䅁䭁䑁䡉䅁䵁䅉䅅䅁䕁䅁䅁睁䵁䅁䅁权橃䅁䅁权灄权䅁权睂䅂䅁允䅁䅁䅅䅁䙁䅁䅁䅁䅄兮䈹䍄䉁䅁䅁䅂䅁䅁䅍䅄䅁䅁䅯兲䅁䅁䅯儶䅯䅁䅯睢䅑䅁䅅䅁䉁䅁䅁兂䅁䅁䅁䝉硕兑杷允䅁䅁䅑䅁䑁䅁䅷䅁䭁䡁䉯䅁䭁佁䭳䅁䭁䝁䔸䅁䉁䅁䅁允䅁䅁䄴杆䅁䑁䅅睍祁䑁䅣兎祁䑁䅅䅍睁䑁䅁䅁䵁䅉䅅䅁䕁䅁䅁睁䵁䅁䅁权癄允䅁权煄权䅁权獄权䅁允䅁䅁䅅䅁䭁䕁䅣䅁䵁䅉䅅䅁䕁䅁䅁睁䵁䅁䅁权扂允䅁权瑄权䅁权瑂䅂䅁允䅁䅁䅅䅁䙁䥁牘払敧敨⽳䍄䉁䅁䅁睁䅁䅁䅍䅄䅁䅁䅯睺䅁䅁䅯䅊䅙䅁䅅䅁䉁䅁䅁权允䅂䅁䍄䉁䅁䅁䅂䅁䅁䅍䅄䅁䅁䅯睖䅁䅁䅯儶䅯䅁䅯来䅑䅁䅅䅁䉁䅁䅁兂䅁䅁䅁䩑㍐䅑杷允䅁䅁䅑䅁䑁䅁䅷䅁䭁䑁䄸䅁䭁䅁䍅䅁䭁䅁䍕䅁䉁䅁䅁允䅁䅁䅕嘶档楧䘶歸䵁䅉䅅䅁䕁䅁䅁睁䵁䅁䅁权穃允䅁权瑄权䅁权瑂䅂䅁允䅁䅁䅅䅁䙁䍁硣䭃捷獗⽑䍄䉁䅁䅁䅂䅁䅁䅍䅄䅁䅁䅯䄹䅅䅁䅯朷䅯䅁䅯兦䅑䅁䅅䅁䉁䅁䅁兂䅁䅁䅁䑑䍁兑杷允䅁䅁䅑䅁䑁䅁䅷䅁䭁䑁䅍䅁䭁佁䬴䅁䭁䡁䕯䅁䉁䅁䅁允䅁䅁䅕䅁䅁䅁噄か䵅䅉䅅䅁䕁䅁䅁睁䵁䅁䅁权佃䅁䅁权湄权䅁权睂䅂䅁允䅁䅁䅅䅁䙁䅁牉硨婢楄䅎䍄䉁䅁䅁䅂䅁䅁䅍䅄䅁䅁䅯杒䅅䅁䅯朵䅯䅁䅯来䅑䅁䅅䅁䉁䅁䅁杄䵁䅁䅁睍畁䑁䅙免㑁䅁䅁䍄䉁䅁䅁䅂䅁䅁䅍䅄䅁䅁䅯䄰䅅䅁䅯儶䅯䅁䅯䅣䅑䅁䅅䅁䉁䅁䅁兂䅁䅁䅁䔴睳兑杷允䅁䅁䅍䅁䑁䅁䅷䅁䭁䉁䄸䅁䭁䉁䝯䅁䉁䅁䅁允䅁䅁䅯䅢䅙䅁杷允䅁䅁䅑䅁䑁䅁䅷䅁䭁䑁䄸䅁䭁佁䭣䅁䭁䡁䕁䅁䉁䅁䅁允䅁䅁䅕噎㘶兓䍺歊䵁䅉䅅䅁䕁䅁䅁睁䵁䅁䅁权⽃䅁䅁权潄权䅁权䙃䅂䅁允䅁䅁䅅䅁佁䅁䅷䅁ㅁ䍁䄴睍硁䑁䅍䅁䵁䅉䅅䅁䕁䅁䅁睁䵁䅁䅁权㝂允䅁权畄权䅁权㙂䅂䅁允䅁䅁䅅䅁䭁䕁䅣䅁䵁䅉䅅䅁䕁䅁䅁睁䵁䅁䅁权杄允䅁权浄权䅁权瑂䅂䅁允䅁䅁䅅䅁佁䅁䅷䅁睁䍁䄴李㕁䑁䅕䅁䵁䅉䅅䅁䑁䅁䅁睁䵁䅁䅁权㑄䅁䅁权敁杂䅁允䅁䅁䅅䅁䭁䩁䝅䅁䵁䅉䅅䅁䕁䅁䅁睁䵁䅁䅁权䉄䅁䅁权畄权䅁权獄权䅁允䅁䅁䅅䅁䭁䕁䅣䅁䵁䅉䅅䅁䕁䅁䅁睁䵁䅁䅁权求允䅁权浄权䅁权療䅂䅁允䅁䅁䅅䅁佁䅁䅷䅁硁䍁䄴䅍ぁ䑁䅍䅁䵁䅉䅅䅁䕁䅁䅁睁䵁䅁䅁权湃䅁䅁权潄权䅁权䙃䅂䅁允䅁䅁䅅䅁佁䅁䄴䅁硁䑁䅧杌穁䑁䅍睍䅁䅁杷允䅁䅁䅑䅁䑁䅁䅷䅁䭁䍁䅣䅁䭁佁䭯䅁䭁䥁䕕䅁䉁䅁䅁允䅁䅁䄴䅄䅁䑁䅁杌ぁ䑁䅣兎䅁䅁杷允䅁䅁䅑䅁䑁䅁䅷䅁䭁䥁䄴䅁䭁佁䭯䅁䭁䝁䔸䅁䉁䅁䅁允䅁䅁䄴䅄䅁䑁䅁杌㍁䑁䅉䅎䅁䅁杷允䅁䅁䅑䅁䑁䅁䅷䅁䭁䑁䉕䅁䭁佁䭧䅁䭁䡁䕯䅁䉁䅁䅁允䅁䅁䄴䅄䅁䑁䅍杌穁䑁䅑兏䅁䅁杷允䅁䅁䅑䅁䑁䅁䅷䅁䭁䕁䉅䅁䭁佁䭯䅁䭁䥁䕕䅁䉁䅁䅁允䅁䅁䄴䅄䅁䑁䅁杌㉁䑁䅁兎䅁䅁杷允䅁䅁䅑䅁䑁䅁䅷䅁䭁䡁䉫䅁䭁佁䭯䅁䭁䝁䔸䅁䉁䅁䅁允䅁䅁䄴䅄䅁䑁䅁杌ㅁ䑁䅕睍䅁䅁杷允䅁䅁䅑䅁䑁䅁䅷䅁䭁䙁䉕䅁䭁佁䭯䅁䭁䡁䕅䅁䉁䅁䅁允䅁䅁䄴䅄䅁䑁䅁杌㍁䑁䅑兎䅁䅁杷允䅁䅁䅑䅁䑁䅁䅷䅁䭁䝁䈰䅁䭁佁䭳䅁䭁䥁䕕䅁䉁䅁䅁允䅁䅁䄴䅆䅁䑁䅫李睁䑁䅉䅍㑁䑁䅉睎ぁ䅁䅁䍄䉁䅁䅁䅂䅁䅁䅍䅄䅁䅁䅯䅐䅁䅁䅯朵䅯䅁䅯䄷䅯䅁䅅䅁䉁䅁䅁权䡂䅁䅁䍄䉁䅁䅁䅂䅁䅁䅍䅄䅁䅁䅯兩䅁䅁䅯䄶䅯䅁䅯䄷䅯䅁䅅䅁䉁䅁䅁权䡂䅁䅁䍄䉁䅁䅁䅂䅁䅁䅍䅄䅁䅁䅯䅋䅅䅁䅯眵䅯䅁䅯全䅑䅁䅅䅁䉁䅁䅁兂癃奚灲硄祶睐杷允䅁䅁䅑䅁䑁䅁䅷䅁䭁䕁䉕䅁䭁佁䭯䅁䭁䡁䕅䅁䉁䅁䅁允䅁䅁䄴䅄䅁䑁䅁杌㍁䑁䅧䅎䅁䅁杷允䅁䅁䅑䅁䑁䅁䅷䅁䭁䙁䅣䅁䭁䉁䜸䅁䭁䍁䝁䅁䉁䅁䅁允䅁䅁䅯睧䅣䅁杷允䅁䅁䅑䅁䑁䅁䅷䅁䭁䩁䅁䅁䭁佁䬴䅁䭁䡁䕅䅁䉁䅁䅁允䅁䅁䅕䅁䅁䍁䉩歏䵅䅉䅅䅁䑁䅁䅁睁䵁䅁䅁权䩄䅁䅁权歁杂䅁允䅁䅁䅅䅁䭁䍁䭳䅁䵁䅉䅅䅁䕁䅁䅁睁䵁䅁䅁权捁䅁䅁权䉁杁䅁权䍁杁䅁允䅁䅁䅅䅁䙁䭁ㄶ乇呩佚䅨䍄䉁䅁䅁䅂䅁䅁䅍䅄䅁䅁䅯兒䅁䅁䅯儷䅯䅁䅯兣䅑䅁䅅䅁䉁䅁䅁兂㙄浦㡱䩤睐睐杷允䅁䅁䅑䅁䑁䅁䅷䅁䭁䵁䅳䅁䭁佁䭯䅁䭁䡁䔰䅁䉁䅁䅁允䅁䅁䄴䅄䅁䑁䅁杌ぁ䑁䅁李䅁䅁杷允䅁䅁䅑䅁䑁䅁䅷䅁䭁乁䅳䅁䭁佁䭙䅁䭁䝁䔰䅁䉁䅁䅁允䅁䅁䅯睒䅁䅁杷允䅁䅁䅑䅁䑁䅁䅷䅁䭁䉁䉉䅁䭁佁䭧䅁䭁䝁䔰䅁䉁䅁䅁允䅁䅁䄴杄䅁䑁䅍兎畁䑁䅙免㍁䅁䅁䍄䉁䅁䅁䅂䅁䅁䅍䅄䅁䅁䅯杳䅅䅁䅯眵䅯䅁䅯䄷䅯䅁䅅䅁䉁䅁䅁权䡂䅁䅁䍄䉁䅁䅁睁䅁䅁䅍䅄䅁䅁䅯杹䅁䅁䅯䅇䅙䅁䅅䅁䉁䅁䅁权婁杂䅁䍄䉁䅁䅁䅂䅁䅁䅍䅄䅁䅁䅯睋䅁䅁䅯儶䅯䅁䅯䅣䅑䅁䅅䅁䉁䅁䅁兂䅁䅁䅁䉁儰兑杷允䅁䅁䅑䅁䑁䅁䅷䅁䭁䑁䉳䅁䭁佁䭫䅁䭁䡁䕁䅁䉁䅁䅁允䅁䅁䅕䅁䅁䵁牄啇䵅䅉䅅䅁䕁䅁䅁睁䵁䅁䅁权䅂允䅁权浄权䅁权瑂䅂䅁允䅁䅁䅅䅁䭁䕁䅣䅁䵁䅉䅅䅁䑁䅁䅁睁䵁䅁䅁权ㅃ允䅁权歁杂䅁允䅁䅁䅅䅁䭁䉁䭧䅁䵁䅉䅅䅁䕁䅁䅁睁䵁䅁䅁权乂允䅁权灄权䅁权㙂䅂䅁允䅁䅁䅅䅁䙁䅁䅁䅁䅁先䉂䍄䉁䅁䅁䅂䅁䅁䅍䅄䅁䅁䅯䅨䅅䅁䅯儶䅯䅁䅯䅣䅑䅁䅅䅁䉁䅁䅁兂䅁䅁䅁佅㜯䅑杷允䅁䅁䅑䅁䑁䅁䅷䅁䭁䥁䉑䅁䭁佁䬰䅁䭁䡁䕯䅁䉁䅁䅁允䅁䅁䅕䬯确欰椱䑕䴸䅉䅅䅁䑁䅁䅁睁䵁䅁䅁权䡁允䅁权捁杂䅁允䅁䅁䅅䅁䭁䕁䝅䅁䵁䅉䅅䅁䕁䅁䅁睁䵁䅁䅁权⭁允䅁权牄权䅁权䙃䅂䅁允䅁䅁䅅䅁佁䉁䅑䅁ㅁ䑁䅣杍睁䑁䅁䅍睁䑁䅁䅍䅁䅁杷允䅁䅁䅑䅁䑁䅁䅷䅁䭁佁䉑䅁䭁佁䭫䅁䭁䥁䕕䅁䉁䅁䅁允䅁䅁䅕䅁䅁䥁剢歉䵅䅉䅅䅁䕁䅁䅁睁䵁䅁䅁权摃允䅁权晁杂䅁权杁杂䅁允䅁䅁䅅䅁䭁佁䩣䅁䵁䅉䅅䅁䕁䅁䅁睁䵁䅁䅁权䕄䅁䅁权牄权䅁权㙂䅂䅁允䅁䅁䅅䅁佁䉁䅑䅁硁䑁䅍睍㉁䑁䅁䅍睁䑁䅁䅍䅁䅁杷允䅁䅁䅑䅁䑁䅁䅷䅁䭁䕁䉯䅁䭁䅁䍅䅁䭁䅁䍍䅁䉁䅁䅁允䅁䅁䅕祬噗䭨敌唳䵁䅉䅅䅁䕁䅁䅁睁䵁䅁䅁权牂允䅁权牄权䅁权䙃䅂䅁允䅁䅁䅅䅁佁䉁䅑䅁硁䑁䅣杍㍁䑁䅁䅍睁䑁䅁䅍䅁䅁杷允䅁䅁䅑䅁䑁䅁䅷䅁䭁乁䈸䅁䭁佁䬰䅁䭁䡁䕁䅁䉁䅁䅁允䅁䅁䅕穐敖歵䵫樷䴸䅉䅅䅁䑁䅁䅁睁䵁䅁䅁权奂䅁䅁权奁杂䅁允䅁䅁䅅䅁䭁䕁䝯䅁䵁䅉䅅䅁䕁䅁䅁睁䵁䅁䅁权⽃䅁䅁权牄权䅁权獄权䅁允䅁䅁䅅䅁䭁䕁䅣䅁䵁䅉䅅䅁䕁䅁䅁睁䵁䅁䅁权坄䅁䅁权䉁杁䅁权䙁杁䅁允䅁䅁䅅䅁䙁䭁塆欸啣⭄䅊䍄䉁䅁䅁睁䅁䅁䅍䅄䅁䅁䅯睖䅁䅁䅯杊䅙䅁䅅䅁䉁䅁䅁杄䵁䅁䅁兏睁䍁䄴兎㑁䅁䅁䍄䉁䅁䅁睁䅁䅁䅍䅄䅁䅁䅯材䅅䅁䅯杇䅙䅁䅅䅁䉁䅁䅁权扁杂䅁䍄䉁䅁䅁䅂䅁䅁䅍䅄䅁䅁䅯睎䅁䅁䅯朵䅯䅁䅯䄷䅯䅁䅅䅁䉁䅁䅁权䡂䅁䅁䍄䉁䅁䅁䅂䅁䅁䅍䅄䅁䅁䅯兔䅅䅁䅯眶䅯䅁䅯兦䅑䅁䅅䅁䉁䅁䅁杄啁䅁䅁杍ㅁ䑁䅧睍㍁䑁䅧䅍ㅁ䑁䅁䅁䵁䅉䅅䅁䕁䅁䅁睁䵁䅁䅁权歄允䅁权湄权䅁权獄权䅁允䅁䅁䅅䅁䭁䕁䅣䅁䵁䅉䅅䅁䑁䅁䅁睁䵁䅁䅁权䭂䅁䅁权奁杂䅁允䅁䅁䅅䅁䭁䉁䝫䅁䵁䅉䅅䅁䕁䅁䅁睁䵁䅁䅁权穄䅁䅁权牄权䅁权療䅂䅁允䅁䅁䅅䅁佁䉁䅑䅁祁䑁䅅兎睁䑁䅁䅍睁䑁䅁䅍䅁䅁杷允䅁䅁䅑䅁䑁䅁䅷䅁䭁䥁䉳䅁䭁佁䭯䅁䭁䝁䔰䅁䉁䅁䅁允䅁䅁䄴䅄䅁䑁䅁杌ぁ䑁䅁睎䅁䅁杷允䅁䅁䅑䅁䑁䅁䅷䅁䭁䅁䅫䅁䭁佁䭧䅁䭁䥁䕕䅁䉁䅁䅁允䅁䅁䄴杄䅁䑁䅑李畁䑁䅁李㍁䅁䅁䍄䉁䅁䅁䅂䅁䅁䅍䅄䅁䅁䅯䄯䅁䅁䅯眵䅯䅁䅯兦䅑䅁䅅䅁䉁䅁䅁兂坃䑰楧䉔䠴䅑杷允䅁䅁䅑䅁䑁䅁䅷䅁䭁䝁䉑䅁䭁佁䭯䅁䭁佁䭷䅁䉁䅁䅁允䅁䅁䅯睒䅁䅁杷允䅁䅁䅑䅁䑁䅁䅷䅁䭁䙁䉉䅁䭁佁䬰䅁䭁䡁䕯䅁䉁䅁䅁允䅁䅁䅕䘷㑇潈牘稫䴸䅉䅅䅁䑁䅁䅁睁䵁䅁䅁权汄䅁䅁权慁杂䅁允䅁䅁䅅䅁䭁䑁䜴䅁䵁䅉䅅䅁䕁䅁䅁睁䵁䅁䅁权⭄䅁䅁权牄权䅁权㙂䅂䅁允䅁䅁䅅䅁佁䉁䅑䅁ぁ䑁䅁兎睁䑁䅁睎㕁䑁䅣李䅁䅁杷允䅁䅁䅑䅁䑁䅁䅷䅁䭁䅁䄸䅁䭁佁䬰䅁䭁佁䭷䅁䉁䅁䅁允䅁䅁䅯睒䅁䅁杷允䅁䅁䅑䅁䑁䅁䅷䅁䭁䙁䉧䅁䭁佁䭣䅁䭁䡁䔰䅁䉁䅁䅁允䅁䅁䅕歯㉗⼸唱え䵁䅉䅅䅁䕁䅁䅁睁䵁䅁䅁权摄允䅁权灄权䅁权䑃䅂䅁允䅁䅁䅅䅁䙁䅁䅁䅁杂杶䉨䍄䉁䅁䅁䅂䅁䅁䅍䅄䅁䅁䅯眯䅁䅁䅯眶䅯䅁䅯来䅑䅁䅅䅁䉁䅁䅁杄啁䅁䅁杍睁䑁䅅李穁䑁䅣䅏ㅁ䑁䅕䅁䵁䅉䅅䅁䕁䅁䅁睁䵁䅁䅁权潁䅁䅁权畄权䅁权睂䅂䅁允䅁䅁䅅䅁䙁䅁䅁䅁䅁砵䉪䍄䉁䅁䅁䅂䅁䅁䅍䅄䅁䅁䅯兴䅁䅁䅯䅂䅁䅁䅯兂䅁䅁䅅䅁䉁䅁䅁兂䅁䅁䅁䩡獒兑杷允䅁䅁䅑䅁䑁䅁䅷䅁䭁䝁䄸䅁䭁佁䭳䅁䭁䡁䕯䅁䉁䅁䅁允䅁䅁䄴䅆䅁䑁䅍睎㕁䑁䅁䅏㉁䑁䅧䅏祁䅁䅁䍄䉁䅁䅁䅂䅁䅁䅍䅄䅁䅁䅯睌䅁䅁䅯朵䅯䅁䅯䄷䅯䅁䅅䅁䉁䅁䅁权䡂䅁䅁䍄䉁䅁䅁䅂䅁䅁䅍䅄䅁䅁䅯䅁䅅䅁䅯眶䅯䅁䅯来䅑䅁䅅䅁䉁䅁䅁杄坁䅁䅁免硁䑁䅫睍祁䑁䅙兏硁䑁䅣睎䅁䅁杷允䅁䅁䅑䅁䑁䅁䅷䅁䭁䩁䉳䅁䭁佁䭯䅁䭁䡁䕯䅁䉁䅁䅁允䅁䅁䄴䅄䅁䑁䅁杌ㅁ䑁䅁兎䅁䅁杷允䅁䅁䅍䅁䑁䅁䅷䅁䭁䩁䈰䅁䭁䉁䝷䅁䉁䅁䅁允䅁䅁䅯杯䅙䅁杷允䅁䅁䅍䅁䑁䅁䅷䅁䭁偁䉷䅁䭁䍁䝙䅁䉁䅁䅁允䅁䅁䄴䅄䅁䑁䅧杍畁䑁䅍䅏䅁䅁杷允䅁䅁䅑䅁䑁䅁䅷䅁䭁乁䅁䅁䭁佁䭫䅁䭁䡁䕯䅁䉁䅁䅁允䅁䅁䅕䅁䅁䍁䕄歂䵅䅉䅅䅁䑁䅁䅁睁䵁䅁䅁权䵃䅁䅁权奁杂䅁允䅁䅁䅅䅁䭁䡁䝷䅁䵁䅉䅅䅁䕁䅁䅁睁䵁䅁䅁权䝂䅁䅁权䉁杁䅁权䙁杁䅁允䅁䅁䅅䅁䙁䕁眳坖慑散䅆䍄䉁䅁䅁䅂䅁䅁䅍䅄䅁䅁䅯睤䅁䅁䅯朵䅯䅁䅯全䅑䅁䅅䅁䉁䅁䅁杄䵁䅁䅁免畁䑁䅕䅍ㅁ䅁䅁䍄䉁䅁䅁䅂䅁䅁䅍䅄䅁䅁䅯兪䅁䅁䅯儷䅯䅁䅯睧䅑䅁䅅䅁䉁䅁䅁兂啂㘴扗䍸兄睐杷允䅁䅁䅑䅁䑁䅁䅷䅁䭁䍁䉑䅁䭁佁䭳䅁䭁䥁䕍䅁䉁䅁䅁允䅁䅁䄴䅆䅁䑁䅉䅍㉁䑁䅅睎ㅁ䑁䅕䅏㍁䅁䅁䍄䉁䅁䅁䅂䅁䅁䅍䅄䅁䅁䅯眰䅅䅁䅯䄶䅯䅁䅯兢䅑䅁䅅䅁䉁䅁䅁权䡂䅁䅁䍄䉁䅁䅁睁䅁䅁䅍䅄䅁䅁䅯睤䅁䅁䅯䅊䅙䅁䅅䅁䉁䅁䅁权䝄䅃䅁䍄䉁䅁䅁䅂䅁䅁䅍䅄䅁䅁䅯材䅁䅁䅯䄶䅯䅁䅯兢䅑䅁䅅䅁䉁䅁䅁杄䵁䅁䅁䅎畁䑁䅣䅏硁䅁䅁䍄䉁䅁䅁睁䅁䅁䅍䅄䅁䅁䅯杓䅁䅁䅯杇䅙䅁䅅䅁䉁䅁䅁权扁杂䅁䍄䉁䅁䅁䅂䅁䅁䅍䅄䅁䅁䅯兵䅁䅁䅯眵䅯䅁䅯䅣䅑䅁䅅䅁䉁䅁䅁兂祃敮渫歸䕳䅑杷允䅁䅁䅑䅁䑁䅁䅷䅁䭁䉁䉙䅁䭁䅁䍅䅁䭁䅁䍉䅁䉁䅁䅁允䅁䅁䅕䵋扨乣䱌䔰䵁䅉䅅䅁䕁䅁䅁睁䵁䅁䅁权佂允䅁权湄权䅁权䙃䅂䅁允䅁䅁䅅䅁䙁䕁㍷啩杆刵䅸䍄䉁䅁䅁䅂䅁䅁䅍䅄䅁䅁䅯杕䅅䅁䅯眶䅯䅁䅯䅣䅑䅁䅅䅁䉁䅁䅁杄啁䅁䅁兎㍁䑁䅕兎硁䑁䅙䅎㍁䑁䅉䅁䵁䅉䅅䅁䕁䅁䅁睁䵁䅁䅁权奂允䅁权牄权䅁权㥂䅂䅁允䅁䅁䅅䅁佁䉁䅙䅁硁䑁䅧兏ぁ䑁䅉免ㅁ䑁䅉李ぁ䅁䅁䍄䉁䅁䅁䅂䅁䅁䅍䅄䅁䅁䅯朰䅁䅁䅯朶䅯䅁䅯兣䅑䅁䅅䅁䉁䅁䅁杄䵁䅁䅁䅍畁䑁䅉兏㑁䅁䅁䍄䉁䅁䅁䅂䅁䅁䅍䅄䅁䅁䅯睓䅁䅁䅯朶䅯䅁䅯䅣䅑䅁䅅䅁䉁䅁䅁杄䵁䅁䅁䅍畁䑁䅕杍㕁䅁䅁䍄䉁䅁䅁䅂䅁䅁䅍䅄䅁䅁䅯入䅅䅁䅯儶䅯䅁䅯兣䅑䅁䅅䅁䉁䅁䅁兂䅁䅁䅁偉扅兑杷允䅁䅁䅑䅁䑁䅁䅷䅁䭁佁䄸䅁䭁佁䬰䅁䭁䝁䔰䅁䉁䅁䅁允䅁䅁䅕癱午坔光䐸䴸䅉䅅䅁䕁䅁䅁睁䵁䅁䅁权㝃允䅁权瑄权䅁权㥂䅂䅁允䅁䅁䅅䅁䙁乁倹婪畤癅⽕䍄䉁䅁䅁睁䅁䅁䅍䅄䅁䅁䅯儱䅁䅁䅯䅊䅙䅁䅅䅁䉁䅁䅁权乁元䅁䍄䉁䅁䅁䅂䅁䅁䅍䅄䅁䅁䅯䅊䅁䅁䅯朶䅯䅁䅯兣䅑䅁䅅䅁䉁䅁䅁权䡂䅁䅁䍄䉁䅁䅁䅂䅁䅁䅍䅄䅁䅁䅯兗䅁䅁䅯䄶䅯䅁䅯全䅑䅁䅅䅁䉁䅁䅁权䡂䅁䅁䍄䉁䅁䅁䅂䅁䅁䅍䅄䅁䅁䅯儵䅁䅁䅯䄶䅯䅁䅯来䅑䅁䅅䅁䉁䅁䅁杄佁䅁䅁免ぁ䍁䄴睍穁䑁䅍䅁䵁䅉䅅䅁䑁䅁䅁睁䵁䅁䅁权捁䅁䅁权敁杂䅁允䅁䅁䅅䅁䭁䑁䩅䅁䵁䅉䅅䅁䕁䅁䅁睁䵁䅁䅁权穃䅁䅁权畄权䅁权硂䅂䅁允䅁䅁䅅䅁䙁䅁䅁䅁䅂剒䉴䍄䉁䅁䅁䅂䅁䅁䅍䅄䅁䅁䅯儲䅁䅁䅯朵䅯䅁䅯兢䅑䅁䅅䅁䉁䅁䅁杄䵁䅁䅁免畁䑁䅍兎硁䅁䅁䍄䉁䅁䅁䅂䅁䅁䅍䅄䅁䅁䅯兙䅅䅁䅯儷䅯䅁䅯䄷䅯䅁䅅䅁䉁䅁䅁权䡂䅁䅁䍄䉁䅁䅁睁䅁䅁䅍䅄䅁䅁䅯䅥䅁䅁䅯䅇䅙䅁䅅䅁䉁䅁䅁权䭂杂䅁䍄䉁䅁䅁䅂䅁䅁䅍䅄䅁䅁䅯杒䅅䅁䅯眶䅯䅁䅯兢䅑䅁䅅䅁䉁䅁䅁权䡂䅁䅁䍄䉁䅁䅁䅂䅁䅁䅍䅄䅁䅁䅯䄲䅅䅁䅯儷䅯䅁䅯来䅑䅁䅅䅁䉁䅁䅁兂湄㘫确欰㘳睐杷允䅁䅁䅑䅁䑁䅁䅷䅁䭁䑁䅍䅁䭁佁䭙䅁䭁䥁䕍䅁䉁䅁䅁允䅁䅁䄴䅄䅁䑁䅉杌睁䑁䅅兏䅁䅁杷允䅁䅁䅑䅁䑁䅁䅷䅁䭁乁䉳䅁䭁佁䭣䅁䭁䝁䔰䅁䉁䅁䅁允䅁䅁䅕敥浫免獩歂䵁䅉䅅䅁䕁䅁䅁睁䵁䅁䅁权畄允䅁权煄权䅁权療䅂䅁允䅁䅁䅅䅁䭁䕁䅣䅁䵁䅉䅅䅁䑁䅁䅁睁䵁䅁䅁权䍃䅁䅁权捁杂䅁允䅁䅁䅅䅁䭁䥁䝉䅁䵁䅉䅅䅁䕁䅁䅁睁䵁䅁䅁权㝃䅁䅁权煄权䅁权䙃䅂䅁允䅁䅁䅅䅁佁䅁䅷䅁睁䍁䄴䅎祁䑁䅧䅁䵁䅉䅅䅁䑁䅁䅁睁䵁䅁䅁权䡄允䅁权捁杂䅁允䅁䅁䅅䅁䭁䥁䝳䅁䵁䅉䅅䅁䑁䅁䅁睁䵁䅁䅁权䭂允䅁权流杂䅁允䅁䅁䅅䅁佁䅁䅷䅁㑁䑁䅣杌硁䑁䅍䅁䵁䅉䅅䅁䑁䅁䅁睁䵁䅁䅁权䭄允䅁权奁杂䅁允䅁䅁䅅䅁䭁䝁䜸䅁䵁䅉䅅䅁䕁䅁䅁睁䵁䅁䅁权䙃䅁䅁权䭁䅁䅁权䕁杁䅁允䅁䅁䅅䅁䙁䍁䡵瑆佮祎䅚䍄䉁䅁䅁䅂䅁䅁䅍䅄䅁䅁䅯杶䅅䅁䅯朶䅯䅁䅯兢䅑䅁䅅䅁䉁䅁䅁杄䵁䅁䅁䅍畁䑁䅣兏㉁䅁䅁䍄䉁䅁䅁䅂䅁䅁䅍䅄䅁䅁䅯杋䅁䅁䅯儷䅯䅁䅯兦䅑䅁䅅䅁䉁䅁䅁兂塁挲㌷⭕㍐睐杷允䅁䅁䅑䅁䑁䅁䅷䅁䭁䵁䈸䅁䭁佁䭳䅁䭁䥁䕍䅁䉁䅁䅁允䅁䅁䄴䅆䅁䑁䅍䅏㉁䑁䅉睎ぁ䑁䅧兎㑁䅁䅁䍄䉁䅁䅁䅂䅁䅁䅍䅄䅁䅁䅯睨䅅䅁䅯睈䅙䅁䅯䅉䅙䅁䅅䅁䉁䅁䅁权佁元䅁䍄䉁䅁䅁䅂䅁䅁䅍䅄䅁䅁䅯兰䅅䅁䅯眵䅯䅁䅯兢䅑䅁䅅䅁䉁䅁䅁兂癃摉灩⭌眯睐杷允䅁䅁䅑䅁䑁䅁䅷䅁䭁乁䄴䅁䭁䅁䅯䅁䭁䅁䍑䅁䉁䅁䅁允䅁䅁䅕䵴㉨灶㘹䕍䵁䅉䅅䅁䕁䅁䅁睁䵁䅁䅁权㡁允䅁权畄权䅁权㥂䅂䅁允䅁䅁䅅䅁䙁䅁䅁䅁㑄楰䉖䍄䉁䅁䅁䅂䅁䅁䅍䅄䅁䅁䅯睳䅅䅁䅯朷䅯䅁䅯䄷䅯䅁䅅䅁䉁䅁䅁权䡂䅁䅁䍄䉁䅁䅁䅂䅁䅁䅍䅄䅁䅁䅯朴䅅䅁䅯朵䅯䅁䅯兢䅑䅁䅅䅁䉁䅁䅁杄䵁䅁䅁免畁䑁䅅兏㉁䅁䅁䍄䉁䅁䅁睁䅁䅁䅍䅄䅁䅁䅯䅅䅅䅁䅯杇䅙䅁䅅䅁䉁䅁䅁权婂杂䅁䍄䉁䅁䅁䅂䅁䅁䅍䅄䅁䅁䅯杂䅁䅁䅯眶䅯䅁䅯兣䅑䅁䅅䅁䉁䅁䅁杄啁䅁䅁免㍁䑁䅅兏硁䑁䅁兎㕁䑁䅫䅁䵁䅉䅅䅁䑁䅁䅁睁䵁䅁䅁权啁允䅁权奁杂䅁允䅁䅁䅅䅁䭁䕁䝯䅁䵁䅉䅅䅁䕁䅁䅁睁䵁䅁䅁权佄䅁䅁权潄权䅁权㙂䅂䅁允䅁䅁䅅䅁䭁䕁䅣䅁䵁䅉䅅䅁䕁䅁䅁睁䵁䅁䅁权㍄允䅁权牄权䅁权䙃䅂䅁允䅁䅁䅅䅁佁䉁䅑䅁㕁䑁䅉兎睁䑁䅁䅍睁䑁䅁䅍䅁䅁杷允䅁䅁䅑䅁䑁䅁䅷䅁䭁䭁䈰䅁䭁佁䭫䅁䭁䡁䔰䅁䉁䅁䅁允䅁䅁䅕䅁䅁䙁慃ぃ䵅䅉䅅䅁䕁䅁䅁睁䵁䅁䅁权佂允䅁权潄权䅁权獄权䅁允䅁䅁䅅䅁䭁䕁䅣䅁䵁䅉䅅䅁䑁䅁䅁睁䵁䅁䅁权潁允䅁权歁杂䅁允䅁䅁䅅䅁䭁䝁䡣䅁䵁䅉䅅䅁䕁䅁䅁睁䵁䅁䅁权ぁ䅁䅁权瑄权䅁权瑂䅂䅁允䅁䅁䅅䅁䭁䕁䅣䅁䵁䅉䅅䅁䕁䅁䅁睁䵁䅁䅁权㕁䅁䅁权浄权䅁权㙂䅂䅁允䅁䅁䅅䅁佁䅁䅯䅁祁䍁䄴免穁䅁䅁䍄䉁䅁䅁䅂䅁䅁䅍䅄䅁䅁䅯䅫䅁䅁䅯朶䅯䅁䅯䄷䅯䅁䅅䅁䉁䅁䅁权䡂䅁䅁䍄䉁䅁䅁䅂䅁䅁䅍䅄䅁䅁䅯杋䅅䅁䅯朵䅯䅁䅯兢䅑䅁䅅䅁䉁䅁䅁权䡂䅁䅁䍄䉁䅁䅁䅂䅁䅁䅍䅄䅁䅁䅯条䅅䅁䅯允䅉䅁䅯睁䅉䅁䅅䅁䉁䅁䅁兂奁䥬卲䥡䉯兑杷允䅁䅁䅍䅁䑁䅁䅷䅁䭁乁䈴䅁䭁䉁䝧䅁䉁䅁䅁允䅁䅁䅯兇䅙䅁杷允䅁䅁䅑䅁䑁䅁䅷䅁䭁䩁䅷䅁䭁佁䭣䅁䭁䥁䕍䅁䉁䅁䅁允䅁䅁䅕匰扌堫焵ぅ䵁䅉䅅䅁䕁䅁䅁睁䵁䅁䅁权䙁允䅁权煄权䅁权硂䅂䅁允䅁䅁䅅䅁佁䅁䅷䅁硁䍁䄴䅍穁䑁䅅䅁䵁䅉䅅䅁䑁䅁䅁睁䵁䅁䅁权硁䅁䅁权流杂䅁允䅁䅁䅅䅁佁䅁䅷䅁㑁䑁䅁杌㕁䑁䅧䅁䵁䅉䅅䅁䑁䅁䅁睁䵁䅁䅁权噄允䅁权奁杂䅁允䅁䅁䅅䅁䭁䕁䝁䅁䵁䅉䅅䅁䕁䅁䅁睁䵁䅁䅁权㉁允䅁权牄权䅁权睂䅂䅁允䅁䅁䅅䅁佁䉁䅑䅁穁䑁䅫李硁䑁䅁䅍睁䑁䅁䅍䅁䅁杷允䅁䅁䅑䅁䑁䅁䅷䅁䭁䱁䉉䅁䭁佁䭙䅁䭁䥁䕍䅁䉁䅁䅁允䅁䅁䄴䅄䅁䑁䅅杌ぁ䑁䅁睎䅁䅁杷允䅁䅁䅑䅁䑁䅁䅷䅁䭁䙁䄸䅁䭁佁䭯䅁䭁䥁䕍䅁䉁䅁䅁允䅁䅁䄴䅃䅁䑁䅁杌祁䅁䅁䍄䉁䅁䅁䅂䅁䅁䅍䅄䅁䅁䅯䅚䅅䅁䅯儷䅯䅁䅯全䅑䅁䅅䅁䉁䅁䅁兂䕂捺昹㕲桮睐杷允䅁䅁䅍䅁䑁䅁䅷䅁䭁䕁䅯䅁䭁䉁䝷䅁䉁䅁䅁允䅁䅁䅯杍䅙䅁杷允䅁䅁䅑䅁䑁䅁䅷䅁䭁䉁䅫䅁䭁佁䭙䅁䭁䥁䕍䅁䉁䅁䅁允䅁䅁䄴䅄䅁䑁䅅杌ㅁ䑁䅫杍䅁䅁杷允䅁䅁䅑䅁䑁䅁䅷䅁䭁佁䉕䅁䭁佁䭣䅁䭁䥁䕕䅁䉁䅁䅁允䅁䅁䅕匳䝑婧䑖啇䵁䅉䅅䅁䕁䅁䅁睁䵁䅁䅁权䩂䅁䅁权浄权䅁权獄权䅁允䅁䅁䅅䅁䭁䕁䅣䅁䵁䅉䅅䅁䕁䅁䅁睁䵁䅁䅁权䭃䅁䅁权牄权䅁权療䅂䅁允䅁䅁䅅䅁佁䉁䅙䅁硁䑁䅫免㉁䑁䅉睎㑁䑁䅁兎㑁䅁䅁䍄䉁䅁䅁䅂䅁䅁䅍䅄䅁䅁䅯兪䅁䅁䅯儷䅯䅁䅯兣䅑䅁䅅䅁䉁䅁䅁兂浃㡭村䡳兌睐杷允䅁䅁䅑䅁䑁䅁䅷䅁䭁䭁䄴䅁䭁佁䭯䅁䭁䥁䕍䅁䉁䅁䅁允䅁䅁䄴䅄䅁䑁䅁杌祁䑁䅕兎䅁䅁杷允䅁䅁䅑䅁䑁䅁䅷䅁䭁䵁䉕䅁䭁佁䬴䅁䭁䥁䕍䅁䉁䅁䅁允䅁䅁䅕䅁䅁䅁扱歉䵅䅉䅅䅁䕁䅁䅁睁䵁䅁䅁权あ允䅁权浄权䅁权獄权䅁允䅁䅁䅅䅁䭁䕁䅣䅁䵁䅉䅅䅁䕁䅁䅁睁䵁䅁䅁权乄䅁䅁权湄权䅁权硂䅂䅁允䅁䅁䅅䅁䙁䵁䴳䵺䵺䅺䅎䍄䉁䅁䅁睁䅁䅁䅍䅄䅁䅁䅯睗䅅䅁䅯䅇䅙䅁䅅䅁䉁䅁䅁权䕂杂䅁䍄䉁䅁䅁䅂䅁䅁䅍䅄䅁䅁䅯睓䅅䅁䅯儷䅯䅁䅯全䅑䅁䅅䅁䉁䅁䅁兂坃㑑獴⼵䕳䅑杷允䅁䅁䅑䅁䑁䅁䅷䅁䭁䝁䉅䅁䭁佁䭳䅁䭁䥁䕍䅁䉁䅁䅁允䅁䅁䄴䅆䅁䑁䅍免㍁䑁䅧䅍睁䑁䅁䅍睁䅁䅁䍄䉁䅁䅁睁䅁䅁䅍䅄䅁䅁䅯元䅅䅁䅯杊䅙䅁䅅䅁䉁䅁䅁杄䵁䅁䅁䅏睁䍁䄴兎㍁䅁䅁䍄䉁䅁䅁䅂䅁䅁䅍䅄䅁䅁䅯䅳䅁䅁䅯眶䅯䅁䅯兢䅑䅁䅅䅁䉁䅁䅁杄十䅁䅁睍㑁䑁䅁䅎㕁䑁䅧免硁䅁䅁䍄䉁䅁䅁䅂䅁䅁䅍䅄䅁䅁䅯儳䅁䅁䅯儷䅯䅁䅯睧䅑䅁䅅䅁䉁䅁䅁兂穁積積㕍祍䅑杷允䅁䅁䅑䅁䑁䅁䅷䅁䭁䡁䈴䅁䭁佁䬰䅁䭁䥁䕍䅁䉁䅁䅁允䅁䅁䅕捺奁〫猷䐸䴸䅉䅅䅁䕁䅁䅁睁䵁䅁䅁权㉂䅁䅁权潄权䅁权䑃䅂䅁允䅁䅁䅅䅁佁䅁䄴䅁穁䑁䅙杌㉁䑁䅫杍䅁䅁杷允䅁䅁䅍䅁䑁䅁䅷䅁䭁䙁䉕䅁䭁䍁䝑䅁䉁䅁䅁允䅁䅁䅯䅯䅯䅁杷允䅁䅁䅑䅁䑁䅁䅷䅁䭁䍁䅉䅁䭁佁䭯䅁䭁佁䭷䅁䉁䅁䅁允䅁䅁䅯睒䅁䅁杷允䅁䅁䅑䅁䑁䅁䅷䅁䭁䡁䉳䅁䭁佁䬰䅁䭁䡁䕯䅁䉁䅁䅁允䅁䅁䅕焱䵮䑯睁䐫䴸䅉䅅䅁䕁䅁䅁睁䵁䅁䅁权㕄允䅁权潄权䅁权瑂䅂䅁允䅁䅁䅅䅁䭁䕁䅣䅁䵁䅉䅅䅁䑁䅁䅁睁䵁䅁䅁权㡄䅁䅁权捁杂䅁允䅁䅁䅅䅁䭁䍁䝣䅁䵁䅉䅅䅁䕁䅁䅁睁䵁䅁䅁权㑂允䅁权瑄权䅁权獄权䅁允䅁䅁䅅䅁䭁䕁䅣䅁䵁䅉䅅䅁䕁䅁䅁睁䵁䅁䅁权偄䅁䅁权浄权䅁权䙃䅂䅁允䅁䅁䅅䅁佁䅁䅷䅁硁䍁䄴䅍ぁ䑁䅉䅁䵁䅉䅅䅁䕁䅁䅁睁䵁䅁䅁权䙄允䅁权煄权䅁权䙃䅂䅁允䅁䅁䅅䅁佁䅁䅷䅁硁䍁䄴兎祁䑁䅍䅁䵁䅉䅅䅁䕁䅁䅁睁䵁䅁䅁权啄允䅁权潄权䅁权䑃䅂䅁允䅁䅁䅅䅁佁䅁䄴䅁祁䑁䅕杌㕁䑁䅑兏䅁䅁杷允䅁䅁䅑䅁䑁䅁䅷䅁䭁䕁䅙䅁䭁佁䭙䅁䭁佁䭷䅁䉁䅁䅁允䅁䅁䅯睒䅁䅁杷允䅁䅁䅑䅁䑁䅁䅷䅁䭁佁䅯䅁䭁佁䬰䅁䭁䥁䕕䅁䉁䅁䅁允䅁䅁䅕䉯癯匳䝑吲䴸䅉䅅䅁䕁䅁䅁睁䵁䅁䅁权潁䅁䅁权潄权䅁权硂䅂䅁允䅁䅁䅅䅁佁䅁䄴䅁穁䑁䅣杌㕁䑁䅧睍䅁䅁杷允䅁䅁䅑䅁䑁䅁䅷䅁䭁䕁䉳䅁䭁佁䭣䅁䭁䥁䕍䅁䉁䅁䅁允䅁䅁䅕へ㍳啩杇歌䵁䅉䅅䅁䕁䅁䅁睁䵁䅁䅁权ぃ允䅁权晁杂䅁权杁杂䅁允䅁䅁䅅䅁䭁䕁䜴䅁䵁䅉䅅䅁䑁䅁䅁睁䵁䅁䅁权䭄䅁䅁权歁杂䅁允䅁䅁䅅䅁䭁䥁䩣䅁䵁䅉䅅䅁䕁䅁䅁睁䵁䅁䅁权塂允䅁权煄权䅁权㙂䅂䅁允䅁䅁䅅䅁佁䅁䅷䅁睁䍁䄴杍睁䑁䅍䅁䵁䅉䅅䅁䕁䅁䅁睁䵁䅁䅁权⽂允䅁权潄权䅁权硂䅂䅁允䅁䅁䅅䅁佁䅁䄴䅁祁䑁䅑杌硁䑁䅑免䅁䅁杷允䅁䅁䅑䅁䑁䅁䅷䅁䭁䥁䉫䅁䭁佁䭧䅁䭁䡁䕁䅁䉁䅁䅁允䅁䅁䄴杄䅁䑁䅉免畁䑁䅍兏祁䅁䅁䍄䉁䅁䅁䅂䅁䅁䅍䅄䅁䅁䅯䅉䅅䅁䅯眵䅯䅁䅯兣䅑䅁䅅䅁䉁䅁䅁兂㑄⭕汏ね扑䅑杷允䅁䅁䅍䅁䑁䅁䅷䅁䭁乁䈰䅁䭁䉁䝧䅁䉁䅁䅁允䅁䅁䅯䅑䅙䅁杷允䅁䅁䅑䅁䑁䅁䅷䅁䭁䕁䅫䅁䭁佁䭳䅁䭁䝁䔰䅁䉁䅁䅁允䅁䅁䅯睒䅁䅁杷允䅁䅁䅑䅁䑁䅁䅷䅁䭁䑁䄰䅁䭁佁䭙䅁䭁䡁䕅䅁䉁䅁䅁允䅁䅁䄴䅄䅁䑁䅉杌睁䑁䅫睎䅁䅁杷允䅁䅁䅑䅁䑁䅁䅷䅁䭁䑁䈴䅁䭁佁䭧䅁䭁䥁䕕䅁䉁䅁䅁允䅁䅁䄴杄䅁䑁䅉䅎畁䑁䅉睎㕁䅁䅁䍄䉁䅁䅁䅂䅁䅁䅍䅄䅁䅁䅯睲䅁䅁䅯朵䅯䅁䅯全䅑䅁䅅䅁䉁䅁䅁杄䵁䅁䅁李畁䑁䅕李㑁䅁䅁䍄䉁䅁䅁䅂䅁䅁䅍䅄䅁䅁䅯杶䅁䅁䅯权䅁䅁䅯䅂䅉䅁䅅䅁䉁䅁䅁兂ぃ䡹⭡确偲睐杷允䅁䅁䅑䅁䑁䅁䅷䅁䭁䥁䉁䅁䭁佁䭧䅁䭁䥁䕕䅁䉁䅁䅁允䅁䅁䄴杄䅁䑁䅉杍畁䑁䅍杍硁䅁䅁䍄䉁䅁䅁䅂䅁䅁䅍䅄䅁䅁䅯杬䅅䅁䅯眶䅯䅁䅯兦䅑䅁䅅䅁䉁䅁䅁杄啁䅁䅁兎㍁䑁䅅䅍祁䑁䅑䅎祁䑁䅉䅁䵁䅉䅅䅁䕁䅁䅁睁䵁䅁䅁权捁䅁䅁权浄权䅁权獄权䅁允䅁䅁䅅䅁䭁䕁䅣䅁䵁䅉䅅䅁䕁䅁䅁睁䵁䅁䅁权䥃䅁䅁权牄权䅁权獄权䅁允䅁䅁䅅䅁䭁䕁䅣䅁䵁䅉䅅䅁䕁䅁䅁睁䵁䅁䅁权呂允䅁权牄权䅁权療䅂䅁允䅁䅁䅅䅁佁䉁䅑䅁㉁䑁䅧兏硁䑁䅣䅍睁䑁䅁䅍䅁䅁杷允䅁䅁䅑䅁䑁䅁䅷䅁䭁䥁䈸䅁䭁佁䭧䅁䭁䥁䕕䅁䉁䅁䅁允䅁䅁䄴䅄䅁䑁䅍兎畁䑁䅅兏䅁䅁杷允䅁䅁䅑䅁䑁䅁䅷䅁䭁䵁䈴䅁䭁佁䭳䅁䭁䡁䕅䅁䉁䅁䅁允䅁䅁䄴䅆䅁䑁䅍杍㕁䑁䅁免ぁ䑁䅕免祁䅁䅁䍄䉁䅁䅁䅂䅁䅁䅍䅄䅁䅁䅯䅔䅅䅁䅯儷䅯䅁䅯兣䅑䅁䅅䅁䉁䅁䅁兂獃䙈歰㥏㤯睐杷允䅁䅁䅑䅁䑁䅁䅷䅁䭁䥁䉉䅁䭁佁䭙䅁䭁䝁䔸䅁䉁䅁䅁允䅁䅁䄴䅄䅁䑁䅉杌睁䑁䅉兏䅁䅁杷允䅁䅁䅍䅁䑁䅁䅷䅁䭁䩁䅳䅁䭁䉁䝯䅁䉁䅁䅁允䅁䅁䅯朱䅙䅁杷允䅁䅁䅑䅁䑁䅁䅷䅁䭁䵁䅙䅁䭁佁䬴䅁䭁䝁䔰䅁䉁䅁䅁允䅁䅁䅯睒䅁䅁杷允䅁䅁䅑䅁䑁䅁䅷䅁䭁䵁䅉䅁䭁佁䬰䅁䭁䥁䕕䅁䉁䅁䅁允䅁䅁䅕場啯歲桦橹䴸䅉䅅䅁䕁䅁䅁睁䵁䅁䅁权睄䅁䅁权灄权䅁权㙂䅂䅁允䅁䅁䅅䅁䙁䅁䅁䅁杄䉪䉰䍄䉁䅁䅁䅂䅁䅁䅍䅄䅁䅁䅯睆䅁䅁䅯朶䅯䅁䅯来䅑䅁䅅䅁䉁䅁䅁杄䵁䅁䅁䅍畁䑁䅧杍㉁䅁䅁䍄䉁䅁䅁䅂䅁䅁䅍䅄䅁䅁䅯兴䅅䅁䅯䄶䅯䅁䅯兢䅑䅁䅅䅁䉁䅁䅁权䡂䅁䅁䍄䉁䅁䅁䅂䅁䅁䅍䅄䅁䅁䅯睈䅁䅁䅯朷䅯䅁䅯全䅑䅁䅅䅁䉁䅁䅁兂䅁䅁䅁䰳券兑杷允䅁䅁䅑䅁䑁䅁䅷䅁䭁䕁䅉䅁䭁佁䭧䅁䭁䝁䔸䅁䉁䅁䅁允䅁䅁䄴杄䅁䑁䅅䅍畁䑁䅕睎㉁䅁䅁䍄䉁䅁䅁䅂䅁䅁䅍䅄䅁䅁䅯眰䅅䅁䅯䄶䅯䅁䅯全䅑䅁䅅䅁䉁䅁䅁杄佁䅁䅁免ㅁ䍁䄴兎ぁ䑁䅑䅁䵁䅉䅅䅁䑁䅁䅁睁䵁䅁䅁权湄允䅁权奁杂䅁允䅁䅁䅅䅁䭁䕁䝯䅁䵁䅉䅅䅁䕁䅁䅁睁䵁䅁䅁权噂䅁䅁权浄权䅁权硂䅂䅁允䅁䅁䅅䅁佁䅁䅷䅁睁䍁䄴䅏祁䑁䅑䅁䵁䅉䅅䅁䑁䅁䅁睁䵁䅁䅁权扁䅁䅁权奁杂䅁允䅁䅁䅅䅁䭁䕁䝯䅁䵁</t>
  </si>
  <si>
    <t>䅉䅅䅁䕁䅁䅁睁䵁䅁䅁权⭁䅁䅁权潄权䅁权㥂䅂䅁允䅁䅁䅅䅁佁䅁䅷䅁穁䍁䄴䅏㉁䑁䅉䅁䵁䅉䅅䅁䕁䅁䅁睁䵁䅁䅁权䝃䅁䅁权浄权䅁权㙂䅂䅁允䅁䅁䅅䅁佁䅁䅷䅁硁䍁䄴䅍睁䑁䅙䅁䵁䅉䅅䅁䕁䅁䅁睁䵁䅁䅁权佃䅁䅁权潄权䅁权㙂䅂䅁允䅁䅁䅅䅁佁䅁䄴䅁祁䑁䅍杌睁䑁䅍睎䅁䅁杷允䅁䅁䅍䅁䑁䅁䅷䅁䭁䕁䅧䅁䭁䉁䝯䅁䉁䅁䅁允䅁䅁䅯睇䅙䅁杷允䅁䅁䅑䅁䑁䅁䅷䅁䭁䑁䅙䅁䭁䉁䅅䅁䭁䅁䍑䅁䉁䅁䅁允䅁䅁䄴䅆䅁䑁䅅䅍㕁䑁䅫䅎㑁䑁䅁䅍睁䅁䅁䍄䉁䅁䅁睁䅁䅁䅍䅄䅁䅁䅯內䅁䅁䅯䅈䅙䅁䅅䅁䉁䅁䅁权煁杂䅁䍄䉁䅁䅁䅂䅁䅁䅍䅄䅁䅁䅯兎䅁䅁䅯朶䅯䅁䅯睢䅑䅁䅅䅁䉁䅁䅁杄䵁䅁䅁䅍畁䑁䅣杍㉁䅁䅁䍄䉁䅁䅁䅂䅁䅁䅍䅄䅁䅁䅯朶䅁䅁䅯儶䅯䅁䅯䄷䅯䅁䅅䅁䉁䅁䅁权䡂䅁䅁䍄䉁䅁䅁䅂䅁䅁䅍䅄䅁䅁䅯䄹䅅䅁䅯眵䅯䅁䅯睧䅑䅁䅅䅁䉁䅁䅁兂慂䑚晶睔儰䅑杷允䅁䅁䅑䅁䑁䅁䅷䅁䭁偁䅳䅁䭁佁䭯䅁䭁䝁䔰䅁䉁䅁䅁允䅁䅁䅯睒䅁䅁杷允䅁䅁䅑䅁䑁䅁䅷䅁䭁䍁䅅䅁䭁佁䭙䅁䭁䥁䕕䅁䉁䅁䅁允䅁䅁䄴䅄䅁䑁䅅杌ぁ䑁䅙䅏䅁䅁杷允䅁䅁䅑䅁䑁䅁䅷䅁䭁䝁䅷䅁䭁佁䭯䅁䭁䡁䔰䅁䉁䅁䅁允䅁䅁䄴䅄䅁䑁䅁杌穁䑁䅙兏䅁䅁杷允䅁䅁䅑䅁䑁䅁䅷䅁䭁䙁䅅䅁䭁佁䭳䅁䭁䡁䕅䅁䉁䅁䅁允䅁䅁䄴䅆䅁䑁䅉免㕁䑁䅙李穁䑁䅁䅍睁䅁䅁䍄䉁䅁䅁䅂䅁䅁䅍䅄䅁䅁䅯兢䅁䅁䅯朷䅯䅁䅯䅣䅑䅁䅅䅁䉁䅁䅁兂䅁䅁䅁偊䙎兑杷允䅁䅁䅑䅁䑁䅁䅷䅁䭁䝁䉕䅁䭁佁䭧䅁䭁䥁䕕䅁䉁䅁䅁允䅁䅁䄴杄䅁䑁䅉睍畁䑁䅙䅍硁䅁䅁䍄䉁䅁䅁䅂䅁䅁䅍䅄䅁䅁䅯朰䅅䅁䅯儶䅯䅁䅯兦䅑䅁䅅䅁䉁䅁䅁兂䅁䅁䅁䝯䵅兑杷允䅁䅁䅑䅁䑁䅁䅷䅁䭁䡁䉁䅁䭁佁䭯䅁䭁䡁䔰䅁䉁䅁䅁允䅁䅁䄴权䅁䑁䅅杌㕁䑁䅕䅁䵁䅉䅅䅁䕁䅁䅁睁䵁䅁䅁权䝂䅁䅁权煄权䅁权㥂䅂䅁允䅁䅁䅅䅁佁䅁䅯䅁睁䍁䄴䅎ㅁ䅁䅁䍄䉁䅁䅁䅂䅁䅁䅍䅄䅁䅁䅯兙䅁䅁䅯䄶䅯䅁䅯兢䅑䅁䅅䅁䉁䅁䅁杄佁䅁䅁睍㉁䍁䄴杍穁䑁䅑䅁䵁䅉䅅䅁䑁䅁䅁睁䵁䅁䅁权⽄䅁䅁权捁杂䅁允䅁䅁䅅䅁䭁䕁䝅䅁䵁䅉䅅䅁䕁䅁䅁睁䵁䅁䅁权㙁䅁䅁权牄权䅁权㥂䅂䅁允䅁䅁䅅䅁佁䉁䅉䅁㑁䑁䅁䅍㉁䑁䅍䅍ぁ䑁䅑䅁䵁䅉䅅䅁䕁䅁䅁睁䵁䅁䅁权塃允䅁权晁杂䅁权杁杂䅁允䅁䅁䅅䅁䭁䉁䩁䅁䵁䅉䅅䅁䑁䅁䅁睁䵁䅁䅁权婃䅁䅁权奁杂䅁允䅁䅁䅅䅁䭁䑁䝫䅁䵁䅉䅅䅁䕁䅁䅁睁䵁䅁䅁权慁䅁䅁权䕁䅁䅁权䙁䅁䅁允䅁䅁䅅䅁䙁䅁䅁䅁剁䥚䉸䍄䉁䅁䅁睁䅁䅁䅍䅄䅁䅁䅯允䅅䅁䅯䅈䅙䅁䅅䅁䉁䅁䅁权獄杂䅁䍄䉁䅁䅁䅂䅁䅁䅍䅄䅁䅁䅯睦䅅䅁䅯眶䅯䅁䅯兦䅑䅁䅅䅁䉁䅁䅁杄啁䅁䅁睍㉁䑁䅕䅏㉁䑁䅅兏㉁䑁䅙䅁䵁䅉䅅䅁䕁䅁䅁睁䵁䅁䅁权乃允䅁权瑄权䅁权療䅂䅁允䅁䅁䅅䅁䙁䑁敖歵䵫畁⼸䍄䉁䅁䅁䅂䅁䅁䅍䅄䅁䅁䅯䅸䅅䅁䅯䄶䅯䅁䅯䄷䅯䅁䅅䅁䉁䅁䅁权䡂䅁䅁䍄䉁䅁䅁䅂䅁䅁䅍䅄䅁䅁䅯兒䅁䅁䅯朵䅯䅁䅯睢䅑䅁䅅䅁䉁䅁䅁杄䵁䅁䅁䅍畁䑁䅣兏㉁䅁䅁䍄䉁䅁䅁睁䅁䅁䅍䅄䅁䅁䅯杗䅅䅁䅯杈䅙䅁䅅䅁䉁䅁䅁权浄䅃䅁䍄䉁䅁䅁䅂䅁䅁䅍䅄䅁䅁䅯䄶䅁䅁䅯权䅁䅁䅯䅂䅉䅁䅅䅁䉁䅁䅁兂䅁䅁䅁䅁䭁䅑杷允䅁䅁䅑䅁䑁䅁䅷䅁䭁䩁䉙䅁䭁佁䭯䅁䭁䡁䔰䅁䉁䅁䅁允䅁䅁䄴权䅁䑁䅅杌㉁䑁䅍䅁䵁䅉䅅䅁䑁䅁䅁睁䵁䅁䅁权啂允䅁权慁杂䅁允䅁䅁䅅䅁䭁䡁䝳䅁䵁䅉䅅䅁䕁䅁䅁睁䵁䅁䅁权療允䅁权浄权䅁权㥂䅂䅁允䅁䅁䅅䅁佁䅁䅷䅁硁䍁䄴兎ぁ䑁䅉䅁䵁䅉䅅䅁䕁䅁䅁睁䵁䅁䅁权畂䅁䅁权牄权䅁权㥂䅂䅁允䅁䅁䅅䅁佁䉁䅑䅁硁䑁䅙兎㑁䑁䅙䅎㕁䑁䅁睍䅁䅁杷允䅁䅁䅑䅁䑁䅁䅷䅁䭁䍁䉧䅁䭁佁䭫䅁䭁䥁䕍䅁䉁䅁䅁允䅁䅁䅕䅁䅁䝁橄歎䵅䅉䅅䅁䕁䅁䅁睁䵁䅁䅁权䍄允䅁权灄权䅁权㙂䅂䅁允䅁䅁䅅䅁䙁䅁䅁䅁睄硌䉤䍄䉁䅁䅁䅂䅁䅁䅍䅄䅁䅁䅯兖䅅䅁䅯眵䅯䅁䅯兦䅑䅁䅅䅁䉁䅁䅁兂䭂䅄牉硨乙䅑杷允䅁䅁䅑䅁䑁䅁䅷䅁䭁䍁䉙䅁䭁佁䭣䅁䭁䥁䕍䅁䉁䅁䅁允䅁䅁䅕桙奂扏䥔啅䵁䅉䅅䅁䕁䅁䅁睁䵁䅁䅁权㥄允䅁权浄权䅁权㙂䅂䅁允䅁䅁䅅䅁佁䅁䅷䅁祁䍁䄴䅍穁䑁䅫䅁䵁䅉䅅䅁䕁䅁䅁睁䵁䅁䅁权㡃允䅁权潄权䅁权䑃䅂䅁允䅁䅁䅅䅁佁䅁䄴䅁硁䑁䅉杌ぁ䑁䅁兏䅁䅁杷允䅁䅁䅑䅁䑁䅁䅷䅁䭁䑁䄴䅁䭁佁䬰䅁䭁佁䭷䅁䉁䅁䅁允䅁䅁䅯睒䅁䅁杷允䅁䅁䅑䅁䑁䅁䅷䅁䭁䕁䉕䅁䭁佁䭯䅁䭁䡁䔰䅁䉁䅁䅁允䅁䅁䄴䅄䅁䑁䅁杌㍁䑁䅙李䅁䅁杷允䅁䅁䅍䅁䑁䅁䅷䅁䭁乁䉉䅁䭁䍁䝙䅁䉁䅁䅁允䅁䅁䄴䅄䅁䑁䅙兏畁䑁䅁杍䅁䅁杷允䅁䅁䅑䅁䑁䅁䅷䅁䭁䕁䄰䅁䭁佁䬰䅁䭁䥁䕕䅁䉁䅁䅁允䅁䅁䅕場啯歲桦樲䴸䅉䅅䅁䕁䅁䅁睁䵁䅁䅁权浄允䅁权湄权䅁权㙂䅂䅁允䅁䅁䅅䅁䙁䑁砯⭌晓昫⽑䍄䉁䅁䅁䅂䅁䅁䅍䅄䅁䅁䅯杔䅁䅁䅯儷䅯䅁䅯全䅑䅁䅅䅁䉁䅁䅁兂呃䅇坒楄〳睐杷允䅁䅁䅑䅁䑁䅁䅷䅁䭁䙁䅉䅁䭁䅁䅯䅁䭁䅁䍑䅁䉁䅁䅁允䅁䅁䅕琸乊桙奂稸䴸䅉䅅䅁䕁䅁䅁睁䵁䅁䅁权扂䅁䅁权灄权䅁权瑂䅂䅁允䅁䅁䅅䅁䙁䅁䅁䅁㑁橲䉬䍄䉁䅁䅁䅂䅁䅁䅍䅄䅁䅁䅯䅦䅁䅁䅯朶䅯䅁䅯睢䅑䅁䅅䅁䉁䅁䅁杄䵁䅁䅁䅍畁䑁䅕免ㅁ䅁䅁䍄䉁䅁䅁䅂䅁䅁䅍䅄䅁䅁䅯兓䅁䅁䅯权䅁䅁䅯䅂䅉䅁䅅䅁䉁䅁䅁兂㝂䭆䠵場坯䅑杷允䅁䅁䅑䅁䑁䅁䅷䅁䭁䡁䅅䅁䭁佁䬴䅁䭁䥁䕍䅁䉁䅁䅁允䅁䅁䅕䅁䅁偁ぃ獈䵅䅉䅅䅁䕁䅁䅁睁䵁䅁䅁权獂允䅁权浄权䅁权䙃䅂䅁允䅁䅁䅅䅁佁䅁䅷䅁硁䍁䄴李㉁䑁䅫䅁䵁䅉䅅䅁䑁䅁䅁睁䵁䅁䅁权歃允䅁权捁杂䅁允䅁䅁䅅䅁䭁䑁䡉䅁䵁䅉䅅䅁䑁䅁䅁睁䵁䅁䅁权獃允䅁权敁杂䅁允䅁䅁䅅䅁䭁佁䝅䅁䵁䅉䅅䅁䕁䅁䅁睁䵁䅁䅁权祂䅁䅁权瑄权䅁权獄权䅁允䅁䅁䅅䅁䭁䕁䅣䅁䵁䅉䅅䅁䕁䅁䅁睁䵁䅁䅁权睃䅁䅁权湄权䅁权療䅂䅁允䅁䅁䅅䅁䙁䵁桵扒穢卐䅂䍄䉁䅁䅁睁䅁䅁䅍䅄䅁䅁䅯末䅁䅁䅯杇䅙䅁䅅䅁䉁䅁䅁权⭁杂䅁䍄䉁䅁䅁䅂䅁䅁䅍䅄䅁䅁䅯兩䅅䅁䅯儷䅯䅁䅯兦䅑䅁䅅䅁䉁䅁䅁兂佁扌摋㘷楦睐杷允䅁䅁䅍䅁䑁䅁䅷䅁䭁䍁䉍䅁䭁䍁䝙䅁䉁䅁䅁允䅁䅁䄴䅄䅁䑁䅫免畁䑁䅣兎䅁䅁杷允䅁䅁䅑䅁䑁䅁䅷䅁䭁䙁䅫䅁䭁佁䭫䅁䭁䡁䕅䅁䉁䅁䅁允䅁䅁䅕䅁䅁䉁歄が䵅䅉䅅䅁䕁䅁䅁睁䵁䅁䅁权呂允䅁权潄权䅁权獄权䅁允䅁䅁䅅䅁䭁䕁䅣䅁䵁䅉䅅䅁䕁䅁䅁睁䵁䅁䅁权䭂䅁䅁权晁杂䅁权杁杂䅁允䅁䅁䅅䅁䭁䉁䩅䅁䵁䅉䅅䅁䕁䅁䅁睁䵁䅁䅁权啃䅁䅁权灄权䅁权硂䅂䅁允䅁䅁䅅䅁䙁䅁䅁䅁䅃兖䉆䍄䉁䅁䅁䅂䅁䅁䅍䅄䅁䅁䅯兘䅁䅁䅯眶䅯䅁䅯全䅑䅁䅅䅁䉁䅁䅁杄啁䅁䅁䅎㍁䑁䅣兏㉁䑁䅣䅏㑁䑁䅅䅁䵁䅉䅅䅁䕁䅁䅁睁䵁䅁䅁权䭄䅁䅁权牄权䅁权䙃䅂䅁允䅁䅁䅅䅁佁䉁䅉䅁穁䑁䅕兎穁䑁䅙兏穁䑁䅍䅁䵁䅉䅅䅁䕁䅁䅁睁䵁䅁䅁权煃允䅁权畄权䅁权睂䅂䅁允䅁䅁䅅䅁䙁䅁䅁䅁䅃則䉶䍄䉁䅁䅁睁䅁䅁䅍䅄䅁䅁䅯䄱䅅䅁䅯杇䅙䅁䅅䅁䉁䅁䅁权乄杂䅁䍄䉁䅁䅁䅂䅁䅁䅍䅄䅁䅁䅯儫䅁䅁䅯朵䅯䅁䅯兣䅑䅁䅅䅁䉁䅁䅁杄䵁䅁䅁免畁䑁䅉兎祁䅁䅁䍄䉁䅁䅁䅂䅁䅁䅍䅄䅁䅁䅯睡䅅䅁䅯䄶䅯䅁䅯䅣䅑䅁䅅䅁䉁䅁䅁杄佁䅁䅁杍ㅁ䍁䄴睎㕁䑁䅑䅁䵁䅉䅅䅁䕁䅁䅁睁䵁䅁䅁权乃允䅁权煄权䅁权硂䅂䅁允䅁䅁䅅䅁佁䅁䅷䅁睁䍁䄴睎祁䑁䅅䅁䵁䅉䅅䅁䕁䅁䅁睁䵁䅁䅁权奂䅁䅁权浄权䅁权㥂䅂䅁允䅁䅁䅅䅁佁䅁䅯䅁穁䍁䄴䅍硁䅁䅁䍄䉁䅁䅁䅂䅁䅁䅍䅄䅁䅁䅯兘䅅䅁䅯朷䅯䅁䅯兣䅑䅁䅅䅁䉁䅁䅁兂䅁䅁䅁佑䤰兑杷允䅁䅁䅑䅁䑁䅁䅷䅁䭁䱁䅯䅁䭁佁䭯䅁䭁䥁䕍䅁䉁䅁䅁允䅁䅁䄴䅄䅁䑁䅅杌ぁ䑁䅉兏䅁䅁杷允䅁䅁䅑䅁䑁䅁䅷䅁䭁偁䄰䅁䭁佁䭯䅁䭁䝁䔰䅁䉁䅁䅁允䅁䅁䅯睒䅁䅁杷允䅁䅁䅑䅁䑁䅁䅷䅁䭁䉁䅍䅁䭁佁䭯䅁䭁䡁䔰䅁䉁䅁䅁允䅁䅁䄴䅄䅁䑁䅁杌ㅁ䑁䅅兏䅁䅁杷允䅁䅁䅑䅁䑁䅁䅷䅁䭁䉁䄸䅁䭁佁䭣䅁䭁䡁䔰䅁䉁䅁䅁允䅁䅁䅕灶愸㥌欲お䵁䅉䅅䅁䕁䅁䅁睁䵁䅁䅁权䉃䅁䅁权瑄权䅁权睂䅂䅁允䅁䅁䅅䅁䙁䱁へ硫䕧畖⽯䍄䉁䅁䅁䅂䅁䅁䅍䅄䅁䅁䅯兏䅅䅁䅯充䅁䅁䅯兂䅁䅁䅅䅁䉁䅁䅁杄啁䅁䅁李穁䑁䅉睎穁䑁䅍䅍睁䑁䅁䅁䵁䅉䅅䅁䕁䅁䅁睁䵁䅁䅁权潄䅁䅁权瑄权䅁权䑃䅂䅁允䅁䅁䅅䅁䙁䕁䱓佢㝦共䅖䍄䉁䅁䅁睁䅁䅁䅍䅄䅁䅁䅯杓䅁䅁䅯杊䅙䅁䅅䅁䉁䅁䅁杄䵁䅁䅁兏㉁䍁䄴䅍祁䅁䅁䍄䉁䅁䅁䅂䅁䅁䅍䅄䅁䅁䅯杄䅁䅁䅯朶䅯䅁䅯䅣䅑䅁䅅䅁䉁䅁䅁杄䵁䅁䅁䅍畁䑁䅉睍㉁䅁䅁䍄䉁䅁䅁䅂䅁䅁䅍䅄䅁䅁䅯䅆䅁䅁䅯䄶䅯䅁䅯兦䅑䅁䅅䅁䉁䅁䅁杄佁䅁䅁杍穁䍁䄴杍㉁䑁䅙䅁䵁䅉䅅䅁䕁䅁䅁睁䵁䅁䅁权摁䅁䅁权䉁杁䅁权䑁杁䅁允䅁䅁䅅䅁䙁䑁⭴稫䵺偘䅎䍄䉁䅁䅁䅂䅁䅁䅍䅄䅁䅁䅯䅺䅅䅁䅯朵䅯䅁䅯来䅑䅁䅅䅁䉁䅁䅁杄䭁䅁䅁免畁䑁䅑䅏䅁䅁杷允䅁䅁䅍䅁䑁䅁䅷䅁䭁䕁䅳䅁䭁䉁䝯䅁䉁䅁䅁允䅁䅁䅯児䅙䅁杷允䅁䅁䅑䅁䑁䅁䅷䅁䭁䵁䅅䅁䭁佁䭯䅁䭁䡁䕅䅁䉁䅁䅁允䅁䅁䄴䅄䅁䑁䅁杌ぁ䑁䅙睎䅁䅁杷允䅁䅁䅍䅁䑁䅁䅷䅁䭁䝁䄰䅁䭁䍁䝙䅁䉁䅁䅁允䅁䅁䄴䅄䅁䑁䅙䅍畁䑁䅣杍䅁䅁杷允䅁䅁䅑䅁䑁䅁䅷䅁䭁䱁䉣䅁䭁佁䬰䅁䭁䡁䕁䅁䉁䅁䅁允䅁䅁䅕䬸䝦穓䩥吹䴸䅉䅅䅁䕁䅁䅁睁䵁䅁䅁权䥃䅁䅁权潄权䅁权硂䅂䅁允䅁䅁䅅䅁佁䅁䄴䅁瑁䑁䅁杌㑁䑁䅍杍䅁䅁杷允䅁䅁䅑䅁䑁䅁䅷䅁䭁䵁䅁䅁䭁佁䭯䅁䭁䝁䔸䅁䉁䅁䅁允䅁䅁䄴权䅁䑁䅁杌祁䑁䅕䅁䵁䅉䅅䅁䕁䅁䅁睁䵁䅁䅁权䥂䅁䅁权瑄权䅁权獄权䅁允䅁䅁䅅䅁䭁䕁䅣䅁䵁䅉䅅䅁䕁䅁䅁睁䵁䅁䅁权い䅁䅁权煄权䅁权㙂䅂䅁允䅁䅁䅅䅁佁䅁䅷䅁睁䍁䄴䅏㑁䑁䅣䅁䵁䅉䅅䅁䕁䅁䅁睁䵁䅁䅁权ㅄ允䅁权牄权䅁权㥂䅂䅁允䅁䅁䅅䅁佁䉁䅑䅁祁䑁䅑睎ぁ䑁䅁䅍睁䑁䅁䅍䅁䅁杷允䅁䅁䅍䅁䑁䅁䅷䅁䭁䑁䅉䅁䭁䉁䝧䅁䉁䅁䅁允䅁䅁䅯兏䅙䅁杷允䅁䅁䅍䅁䑁䅁䅷䅁䭁䑁䅁䅁䭁䍁䝙䅁䉁䅁䅁允䅁䅁䄴权䅁䑁䅙䅏畁䑁䅑䅁䵁䅉䅅䅁䕁䅁䅁睁䵁䅁䅁权橂允䅁权牄权䅁权獄权䅁允䅁䅁䅅䅁䭁䕁䅣䅁䵁䅉䅅䅁䕁䅁䅁睁䵁䅁䅁权牁䅁䅁权畄权䅁权㥂䅂䅁允䅁䅁䅅䅁䙁䅁䅁䅁㑁穎䉨䍄䉁䅁䅁䅂䅁䅁䅍䅄䅁䅁䅯兹䅅䅁䅯朷䅯䅁䅯兦䅑䅁䅅䅁䉁䅁䅁兂䅁䅁䅁佁偄䅑杷允䅁䅁䅑䅁䑁䅁䅷䅁䭁乁䉑䅁䭁佁䬰䅁䭁䝁䔸䅁䉁䅁䅁允䅁䅁䅕牕敧敨剴䐲䴸䅉䅅䅁䕁䅁䅁睁䵁䅁䅁权扁䅁䅁权浄权䅁权䙃䅂䅁允䅁䅁䅅䅁佁䅁䅷䅁硁䍁䄴免祁䑁䅑䅁䵁䅉䅅䅁䕁䅁䅁睁䵁䅁䅁权浂䅁䅁权剁䅁䅁权䙁䅁䅁允䅁䅁䅅䅁佁䉁䅙䅁祁䑁䅕李睁䑁䅑䅍睁䑁䅁䅍睁䅁䅁䍄䉁䅁䅁䅂䅁䅁䅍䅄䅁䅁䅯儫䅁䅁䅯朶䅯䅁䅯来䅑䅁䅅䅁䉁䅁䅁杄䵁䅁䅁䅍畁䑁䅍免㍁䅁䅁䍄䉁䅁䅁䅂䅁䅁䅍䅄䅁䅁䅯眳䅅䅁䅯儶䅯䅁䅯睧䅑䅁䅅䅁䉁䅁䅁兂䅁䅁䅁䩑䙳兑杷允䅁䅁䅑䅁䑁䅁䅷䅁䭁偁䉳䅁䭁佁䬰䅁䭁䝁䔸䅁䉁䅁䅁允䅁䅁䅕匰扌堫焴捋䵁䅉䅅䅁䕁䅁䅁睁䵁䅁䅁权㍂䅁䅁权牄权䅁权療䅂䅁允䅁䅁䅅䅁佁䉁䅑䅁㍁䑁䅉䅎㕁䑁䅧杍㑁䑁䅍䅎䅁䅁杷允䅁䅁䅑䅁䑁䅁䅷䅁䭁䥁䅑䅁䭁佁䬰䅁䭁佁䭷䅁䉁䅁䅁允䅁䅁䅯睒䅁䅁杷允䅁䅁䅑䅁䑁䅁䅷䅁䭁䩁䉷䅁䭁佁䬴䅁䭁䡁䕯䅁䉁䅁䅁允䅁䅁䅕䅁䅁佁㕁き䵅䅉䅅䅁䕁䅁䅁睁䵁䅁䅁权楂允䅁权牄权䅁权䙃䅂䅁允䅁䅁䅅䅁佁䉁䅑䅁祁䑁䅣杍ぁ䑁䅁睎㕁䑁䅣䅍䅁䅁杷允䅁䅁䅑䅁䑁䅁䅷䅁䭁䱁䉷䅁䭁䉁䜸䅁䭁䍁䝁䅁䉁䅁䅁允䅁䅁䅯杺䅧䅁杷允䅁䅁䅍䅁䑁䅁䅷䅁䭁䉁䅷䅁䭁䉁䝷䅁䉁䅁䅁允䅁䅁䅯杍䅣䅁杷允䅁䅁䅑䅁䑁䅁䅷䅁䭁䭁䈴䅁䭁佁䭳䅁䭁䥁䕍䅁䉁䅁䅁允䅁䅁䄴䅆䅁䑁䅉兎㕁䑁䅫李祁䑁䅑䅏ㅁ䅁䅁䍄䉁䅁䅁睁䅁䅁䅍䅄䅁䅁䅯免䅁䅁䅯杇䅙䅁䅅䅁䉁䅁䅁权瑁杂䅁䍄䉁䅁䅁䅂䅁䅁䅍䅄䅁䅁䅯李䅁䅁䅯朵䅯䅁䅯睧䅑䅁䅅䅁䉁䅁䅁杄䵁䅁䅁免畁䑁䅉䅎㕁䅁䅁䍄䉁䅁䅁䅂䅁䅁䅍䅄䅁䅁䅯杷䅅䅁䅯允䅉䅁䅯睁䅉䅁䅅䅁䉁䅁䅁兂䵂杷ㅬ䘸止䅑杷允䅁䅁䅑䅁䑁䅁䅷䅁䭁䉁䉅䅁䭁佁䬴䅁䭁䝁䔸䅁䉁䅁䅁允䅁䅁䅕䅁䅁䅁䅂㡄䵅䅉䅅䅁䕁䅁䅁睁䵁䅁䅁权䑂允䅁权浄权䅁权硂䅂䅁允䅁䅁䅅䅁佁䅁䅷䅁硁䍁䄴䅍穁䑁䅣䅁䵁䅉䅅䅁䕁䅁䅁睁䵁䅁䅁权潂允䅁权牄权䅁权㙂䅂䅁允䅁䅁䅅䅁佁䉁䅙䅁硁䑁䅍䅍穁䑁䅣睎睁䑁䅁䅍睁䅁䅁䍄䉁䅁䅁䅂䅁䅁䅍䅄䅁䅁䅯眲䅅䅁䅯眶䅯䅁䅯䄷䅯䅁䅅䅁䉁䅁䅁权䡂䅁䅁䍄䉁䅁䅁睁䅁䅁䅍䅄䅁䅁䅯杍䅁䅁䅯杇䅙䅁䅅䅁䉁䅁䅁权㝂杂䅁䍄䉁䅁䅁䅂䅁䅁䅍䅄䅁䅁䅯兄䅅䅁䅯朶䅯䅁䅯兢䅑䅁䅅䅁䉁䅁䅁权䡂䅁䅁䍄䉁䅁䅁䅂䅁䅁䅍䅄䅁䅁䅯杖䅅䅁䅯儶䅯䅁䅯䅣䅑䅁䅅䅁䉁䅁䅁兂䅁䅁䅁䑊礰兑杷允䅁䅁䅑䅁䑁䅁䅷䅁䭁䝁䉙䅁䭁佁䭣䅁䭁䡁䔰䅁䉁䅁䅁允䅁䅁䅕穊䥅䉲慺商䵁䅉䅅䅁䕁䅁䅁睁䵁䅁䅁权㙃允䅁权煄权䅁权獄权䅁允䅁䅁䅅䅁䭁䕁䅣䅁䵁䅉䅅䅁䕁䅁䅁睁䵁䅁䅁权楂允䅁权牄权䅁权䑃䅂䅁允䅁䅁䅅䅁佁䉁䅑䅁祁䑁䅣杍ㅁ䑁䅕睍㉁䑁䅧免䅁䅁杷允䅁䅁䅑䅁䑁䅁䅷䅁䭁䑁䅙䅁䭁佁䭫䅁䭁䝁䔰䅁䉁䅁䅁允䅁䅁䅯睒䅁䅁杷允䅁䅁䅑䅁䑁䅁䅷䅁䭁䝁䅑䅁䭁佁䬰䅁䭁䝁䔸䅁䉁䅁䅁允䅁䅁䅕瑃橥䑣䬰稷䴸䅉䅅䅁䕁䅁䅁睁䵁䅁䅁权摄䅁䅁权浄权䅁权䑃䅂䅁允䅁䅁䅅䅁佁䅁䅷䅁硁䍁䄴杍祁䑁䅧䅁䵁䅉䅅䅁䕁䅁䅁睁䵁䅁䅁权㙃允䅁权畄权䅁权㙂䅂䅁允䅁䅁䅅䅁䙁䅁䅁䅁䅃睐䈱䍄䉁䅁䅁睁䅁䅁䅍䅄䅁䅁䅯眯䅁䅁䅯䅇䅙䅁䅅䅁䉁䅁䅁权㡂杂䅁䍄䉁䅁䅁䅂䅁䅁䅍䅄䅁䅁䅯朴䅁䅁䅯朷䅯䅁䅯兢䅑䅁䅅䅁䉁䅁䅁兂䅁䅁䅁䉁䉣具杷允䅁䅁䅑䅁䑁䅁䅷䅁䭁偁䅧䅁䭁佁䭳䅁䭁䥁䕕䅁䉁䅁䅁允䅁䅁䄴䅆䅁䑁䅉睍ㅁ䑁䅁兎ㅁ䑁䅑杍㕁䅁䅁䍄䉁䅁䅁䅂䅁䅁䅍䅄䅁䅁䅯兔䅁䅁䅯䄶䅯䅁䅯兣䅑䅁䅅䅁䉁䅁䅁杄䵁䅁䅁䅎畁䑁䅉兏㕁䅁䅁䍄䉁䅁䅁䅂䅁䅁䅍䅄䅁䅁䅯兢䅁䅁䅯朶䅯䅁䅯兣䅑䅁䅅䅁䉁䅁䅁杄䵁䅁䅁䅍畁䑁䅕睍㉁䅁䅁䍄䉁䅁䅁䅂䅁䅁䅍䅄䅁䅁䅯杆䅁䅁䅯儷䅯䅁䅯兢䅑䅁䅅䅁䉁䅁䅁权䡂䅁䅁䍄䉁䅁䅁䅂䅁䅁䅍䅄䅁䅁䅯䅦䅁䅁䅯眵䅯䅁䅯兢䅑䅁䅅䅁䉁䅁䅁权䡂䅁䅁䍄䉁䅁䅁䅂䅁䅁䅍䅄䅁䅁䅯兦䅁䅁䅯眵䅯䅁䅯兢䅑䅁䅅䅁䉁䅁䅁权䡂䅁䅁䍄䉁䅁䅁䅂䅁䅁䅍䅄䅁䅁䅯內䅅䅁䅯睈䅙䅁䅯䅉䅙䅁䅅䅁䉁䅁䅁权扃杂䅁䍄䉁䅁䅁睁䅁䅁䅍䅄䅁䅁䅯全䅅䅁䅯䅈䅙䅁䅅䅁䉁䅁䅁权䍃杂䅁䍄䉁䅁䅁䅂䅁䅁䅍䅄䅁䅁䅯睇䅁䅁䅯朶䅯䅁䅯兣䅑䅁䅅䅁䉁䅁䅁杄䵁䅁䅁免畁䑁䅙䅏㕁䅁䅁䍄䉁䅁䅁䅂䅁䅁䅍䅄䅁䅁䅯睺䅁䅁䅯朵䅯䅁䅯兣䅑䅁䅅䅁䉁䅁䅁杄䵁䅁䅁免畁䑁䅁睍ぁ䅁䅁䍄䉁䅁䅁䅂䅁䅁䅍䅄䅁䅁䅯儶䅁䅁䅯权䅁䅁䅯兂䅁䅁䅅䅁䉁䅁䅁兂奂扏䥔牤爷睐杷允䅁䅁䅍䅁䑁䅁䅷䅁䭁䑁䅅䅁䭁䉁䝷䅁䉁䅁䅁允䅁䅁䅯睲䅙䅁杷允䅁䅁䅍䅁䑁䅁䅷䅁䭁佁䉕䅁䭁䍁䝑䅁䉁䅁䅁允䅁䅁䅯䅤䅯䅁杷允䅁䅁䅍䅁䑁䅁䅷䅁䭁䕁䉧䅁䭁䉁䝷䅁䉁䅁䅁允䅁䅁䅯其䅙䅁杷允䅁䅁䅑䅁䑁䅁䅷䅁䭁䍁䅁䅁䭁䅁䍅䅁䭁䅁䍕䅁䉁䅁䅁允䅁䅁䅕㕖㉆䭩湉〯䵁䅉䅅䅁䕁䅁䅁睁䵁䅁䅁权湂允䅁权剁䅁䅁权䕁杁䅁允䅁䅁䅅䅁佁䉁䅙䅁硁䑁䅉兎ぁ䑁䅣李㕁䑁䅫杍㉁䅁䅁䍄䉁䅁䅁䅂䅁䅁䅍䅄䅁䅁䅯杒䅅䅁䅯儶䅯䅁䅯兦䅑䅁䅅䅁䉁䅁䅁兂䅁䅁䅁䡧㥄䅑杷允䅁䅁䅑䅁䑁䅁䅷䅁䭁䍁䅁䅁䭁䅁䍅䅁䭁䅁䍍䅁䉁䅁䅁允䅁䅁䅕琴䱗䡨㕱唯䵁䅉䅅䅁䕁䅁䅁睁䵁䅁䅁权啃䅁䅁权浄权䅁权療䅂䅁允䅁䅁䅅䅁佁䅁䅯䅁睁䍁䄴睍祁䅁䅁䍄䉁䅁䅁䅂䅁䅁䅍䅄䅁䅁䅯杔䅁䅁䅯睈䅙䅁䅯䅉䅙䅁䅅䅁䉁䅁䅁权塂杂䅁䍄䉁䅁䅁䅂䅁䅁䅍䅄䅁䅁䅯睗䅅䅁䅯眵䅯䅁䅯睢䅑䅁䅅䅁䉁䅁䅁兂瑂⼵灵搸晉䅑杷允䅁䅁䅑䅁䑁䅁䅷䅁䭁䭁䉫䅁䭁佁䭣䅁䭁䝁䔰䅁䉁䅁䅁允䅁䅁䅯睒䅁䅁杷允䅁䅁䅑䅁䑁䅁䅷䅁䭁䭁䅙䅁䭁佁䭳䅁䭁䝁䔰䅁䉁䅁䅁允䅁䅁䄴䅆䅁䑁䅅䅏㕁䑁䅣䅍睁䑁䅁䅍睁䅁䅁䍄䉁䅁䅁䅂䅁䅁䅍䅄䅁䅁䅯睑䅁䅁䅯朶䅯䅁䅯兦䅑䅁䅅䅁䉁䅁䅁杄䵁䅁䅁䅍畁䑁䅍免㍁䅁䅁䍄䉁䅁䅁䅂䅁䅁䅍䅄䅁䅁䅯杪䅅䅁䅯儷䅯䅁䅯来䅑䅁䅅䅁䉁䅁䅁兂㥂穐敖歵潮睐杷允䅁䅁䅍䅁䑁䅁䅷䅁䭁䍁䉑䅁䭁䉁䝧䅁䉁䅁䅁允䅁䅁䅯兌䅙䅁杷允䅁䅁䅑䅁䑁䅁䅷䅁䭁䡁䅉䅁䭁佁䭳䅁䭁䝁䔸䅁䉁䅁䅁允䅁䅁䄴䅆䅁䑁䅅杍㑁䑁䅧睍㕁䑁䅣睎㑁䅁䅁䍄䉁䅁䅁睁䅁䅁䅍䅄䅁䅁䅯儷䅅䅁䅯杊䅙䅁䅅䅁䉁䅁䅁杄䵁䅁䅁睎㕁䍁䄴睍㍁䅁䅁䍄䉁䅁䅁䅂䅁䅁䅍䅄䅁䅁䅯兙䅅䅁䅯䄶䅯䅁䅯䅣䅑䅁䅅䅁䉁䅁䅁杄䵁䅁䅁兎畁䑁䅑睍硁䅁䅁䍄䉁䅁䅁䅂䅁䅁䅍䅄䅁䅁䅯䅰䅅䅁䅯眵䅯䅁䅯兣䅑䅁䅅䅁䉁䅁䅁兂歂慙䝱獸汈睐杷允䅁䅁䅑䅁䑁䅁䅷䅁䭁䩁䅁䅁䭁佁䬴䅁䭁䥁䕍䅁䉁䅁䅁允䅁䅁䅕䅁䅁䕁睨啎䵅䅉䅅䅁䕁䅁䅁睁䵁䅁䅁权畃允䅁权灄权䅁权㥂䅂䅁允䅁䅁䅅䅁䙁䅁䅁䅁䅁䱒䅈䍄䉁䅁䅁䅂䅁䅁䅍䅄䅁䅁䅯睨䅁䅁䅯朶䅯䅁䅯兦䅑䅁䅅䅁䉁䅁䅁杄䵁䅁䅁䅍畁䑁䅁䅎ぁ䅁䅁䍄䉁䅁䅁睁䅁䅁䅍䅄䅁䅁䅯睲䅅䅁䅯䅇䅙䅁䅅䅁䉁䅁䅁权䭂杂䅁䍄䉁䅁䅁䅂䅁䅁䅍䅄䅁䅁䅯睊䅁䅁䅯䄶䅯䅁䅯兢䅑䅁䅅䅁䉁䅁䅁杄佁䅁䅁䅎硁䍁䄴兏穁䑁䅧䅁䵁䅉䅅䅁䕁䅁䅁睁䵁䅁䅁权穄允䅁权牄权䅁权獄权䅁允䅁䅁䅅䅁䭁䕁䅣䅁䵁䅉䅅䅁䕁䅁䅁睁䵁䅁䅁权獂䅁䅁权湄权䅁权䙃䅂䅁允䅁䅁䅅䅁䙁䙁乃㉬匴祧䅂䍄䉁䅁䅁䅂䅁䅁䅍䅄䅁䅁䅯䄹䅅䅁䅯朶䅯䅁䅯兦䅑䅁䅅䅁䉁䅁䅁杄䵁䅁䅁䅍畁䑁䅙杍ぁ䅁䅁䍄䉁䅁䅁䅂䅁䅁䅍䅄䅁䅁䅯末䅁䅁䅯眵䅯䅁䅯来䅑䅁䅅䅁䉁䅁䅁兂䵁楁䡵瑆䭫䅑杷允䅁䅁䅑䅁䑁䅁䅷䅁䭁䥁䅯䅁䭁佁䭳䅁䭁䡁䕯䅁䉁䅁䅁允䅁䅁䄴杆䅁䑁䅅兏硁䑁䅕䅍㉁䑁䅍李硁䑁䅣䅁䵁䅉䅅䅁䕁䅁䅁睁䵁䅁䅁权䙄䅁䅁权剁䅁䅁权䙁䅁䅁允䅁䅁䅅䅁佁䉁䅑䅁祁䑁䅅兏ㅁ䑁䅁䅍睁䑁䅁䅍䅁䅁杷允䅁䅁䅑䅁䑁䅁䅷䅁䭁佁䅣䅁䭁佁䬰䅁䭁䝁䔰䅁䉁䅁䅁允䅁䅁䅕伳瑁夳挫樸䴸䅉䅅䅁䕁䅁䅁睁䵁䅁䅁权瑁允䅁权湄权䅁权獄权䅁允䅁䅁䅅䅁䭁䕁䅣䅁䵁䅉䅅䅁䕁䅁䅁睁䵁䅁䅁权癃允䅁权湄权䅁权䑃䅂䅁允䅁䅁䅅䅁䙁䥁䉬余兘楯䅖䍄䉁䅁䅁睁䅁䅁䅍䅄䅁䅁䅯䅋䅅䅁䅯杈䅙䅁䅅䅁䉁䅁䅁权穃睂䅁䍄䉁䅁䅁䅂䅁䅁䅍䅄䅁䅁䅯䅍䅅䅁䅯儷䅯䅁䅯睧䅑䅁䅅䅁䉁䅁䅁兂捁䝭㜸㙋湦睐杷允䅁䅁䅍䅁䑁䅁䅷䅁䭁䑁䅉䅁䭁䉁䜴䅁䉁䅁䅁允䅁䅁䅯䅰䅙䅁杷允䅁䅁䅑䅁䑁䅁䅷䅁䭁䱁䅉䅁䭁佁䬴䅁䭁䥁䕍䅁䉁䅁䅁允䅁䅁䅕䅁䅁乁敁啉䵅䅉䅅䅁䕁䅁䅁睁䵁䅁䅁权佂允䅁权煄权䅁权療䅂䅁允䅁䅁䅅䅁佁䅁䅷䅁睁䍁䄴李ぁ䑁䅙䅁䵁䅉䅅䅁䕁䅁䅁睁䵁䅁䅁权䡂允䅁权牄权䅁权硂䅂䅁允䅁䅁䅅䅁佁䉁䅑䅁穁䑁䅅䅎㉁䑁䅁䅍睁䑁䅁䅍䅁䅁杷允䅁䅁䅍䅁䑁䅁䅷䅁䭁佁䅳䅁䭁䉁䜴䅁䉁䅁䅁允䅁䅁䅯睁䅧䅁杷允䅁䅁䅑䅁䑁䅁䅷䅁䭁䵁䈸䅁䭁佁䭧䅁䭁䡁䕯䅁䉁䅁䅁允䅁䅁䅯睒䅁䅁杷允䅁䅁䅍䅁䑁䅁䅷䅁䭁䱁䉫䅁䭁䉁䝧䅁䉁䅁䅁允䅁䅁䅯杓䅙䅁杷允䅁䅁䅑䅁䑁䅁䅷䅁䭁䡁䄸䅁䭁佁䭧䅁䭁䡁䕯䅁䉁䅁䅁允䅁䅁䄴杄䅁䑁䅍䅍畁䑁䅙杍祁䅁䅁䍄䉁䅁䅁䅂䅁䅁䅍䅄䅁䅁䅯兡䅅䅁䅯眵䅯䅁䅯来䅑䅁䅅䅁䉁䅁䅁兂呄坔光䑗汫䅑杷允䅁䅁䅑䅁䑁䅁䅷䅁䭁䩁䅑䅁䭁䉁䜸䅁䭁䍁䝁䅁䉁䅁䅁允䅁䅁䅯䅏䅙䅁杷允䅁䅁䅍䅁䑁䅁䅷䅁䭁䉁䉣䅁䭁䉁䝯䅁䉁䅁䅁允䅁䅁䅯睓䅙䅁杷允䅁䅁䅑䅁䑁䅁䅷䅁䭁䙁䅣䅁䭁佁䬰䅁䭁䡁䔰䅁䉁䅁䅁允䅁䅁䅕㥏倹婪畤橯䴸䅉䅅䅁䕁䅁䅁睁䵁䅁䅁权扄䅁䅁权湄权䅁权䑃䅂䅁允䅁䅁䅅䅁䙁偁㥔䠱灪杊䅖䍄䉁䅁䅁䅂䅁䅁䅍䅄䅁䅁䅯杈䅅䅁䅯眵䅯䅁䅯兢䅑䅁䅅䅁䉁䅁䅁权䡂䅁䅁䍄䉁䅁䅁䅂䅁䅁䅍䅄䅁䅁䅯䅎䅅䅁䅯朵䅯䅁䅯䄷䅯䅁䅅䅁䉁䅁䅁权䡂䅁䅁䍄䉁䅁䅁䅂䅁䅁䅍䅄䅁䅁䅯䄳䅁䅁䅯权䅁䅁䅯䅂䅉䅁䅅䅁䉁䅁䅁兂䥂場啯歲剦睐杷允䅁䅁䅑䅁䑁䅁䅷䅁䭁䥁䈸䅁䭁佁䭯䅁䭁䡁䔰䅁䉁䅁䅁允䅁䅁䄴䅄䅁䑁䅁杌硁䑁䅙睍䅁䅁杷允䅁䅁䅑䅁䑁䅁䅷䅁䭁䑁䅧䅁䭁佁䬰䅁䭁佁䭷䅁䉁䅁䅁允䅁䅁䅯睒䅁䅁杷允䅁䅁䅑䅁䑁䅁䅷䅁䭁䭁䅫䅁䭁佁䭧䅁䭁䡁䔰䅁䉁䅁䅁允䅁䅁䄴䅄䅁䑁䅍杌ㅁ䑁䅁睍䅁䅁杷允䅁䅁䅑䅁䑁䅁䅷䅁䭁䵁䄸䅁䭁佁䬰䅁䭁䡁䕁䅁䉁䅁䅁允䅁䅁䅕㑃奖㥳兤䐶䴸䅉䅅䅁䕁䅁䅁睁䵁䅁䅁权佂允䅁权晁杂䅁权杁杂䅁允䅁䅁䅅䅁䭁乁䩫䅁䵁䅉䅅䅁䑁䅁䅁睁䵁䅁䅁权㍃䅁䅁权捁杂䅁允䅁䅁䅅䅁䭁佁䝷䅁䵁䅉䅅䅁䕁䅁䅁睁䵁䅁䅁权あ䅁䅁权潄权䅁权瑂䅂䅁允䅁䅁䅅䅁佁䅁䄴䅁ぁ䑁䅧杌硁䑁䅧免䅁䅁杷允䅁䅁䅑䅁䑁䅁䅷䅁䭁䱁䅯䅁䭁佁䭫䅁䭁䝁䔸䅁䉁䅁䅁允䅁䅁䅕䅁䅁䥁㍁歆䵅䅉䅅䅁䕁䅁䅁睁䵁䅁䅁权㙄允䅁权灄权䅁权獄权䅁允䅁䅁䅅䅁䭁䕁䅣䅁䵁䅉䅅䅁䕁䅁䅁睁䵁䅁䅁权敂䅁䅁权浄权䅁权硂䅂䅁允䅁䅁䅅䅁佁䅁䅷䅁睁䍁䄴李㉁䑁䅣䅁䵁䅉䅅䅁䕁䅁䅁睁䵁䅁䅁权权允䅁权畄权䅁权硂䅂䅁允䅁䅁䅅䅁䙁䅁䅁䅁㡂ど䉚䍄䉁䅁䅁䅂䅁䅁䅍䅄䅁䅁䅯䅵䅅䅁䅯䄶䅯䅁䅯䅣䅑䅁䅅䅁䉁䅁䅁杄佁䅁䅁睍硁䍁䄴免ぁ䑁䅙䅁䵁䅉䅅䅁䕁䅁䅁睁䵁䅁䅁权剂允䅁权潄权䅁权瑂䅂䅁允䅁䅁䅅䅁佁䅁䅷䅁硁䍁䄴睍硁䑁䅍䅁䵁䅉䅅䅁䕁䅁䅁睁䵁䅁䅁权佄允䅁权湄权䅁权䙃䅂䅁允䅁䅁䅅䅁䙁偁畲㙘硦偊⽑䍄䉁䅁䅁䅂䅁䅁䅍䅄䅁䅁䅯䅰䅁䅁䅯充䅁䅁䅯䅂䅉䅁䅅䅁䉁䅁䅁杄啁䅁䅁睍ぁ䑁䅫䅎睁䑁䅁䅍睁䑁䅁䅁䵁䅉䅅䅁䕁䅁䅁睁䵁䅁䅁权䵄䅁䅁权瑄权䅁权獄权䅁允䅁䅁䅅䅁䭁䕁䅣䅁䵁䅉䅅䅁䕁䅁䅁睁䵁䅁䅁权䥃允䅁权潄权䅁权獄权䅁允䅁䅁䅅䅁䭁䕁䅣䅁䵁䅉䅅䅁䕁䅁䅁睁䵁䅁䅁权硁䅁䅁权晁杂䅁权杁杂䅁允䅁䅁䅅䅁䭁䑁䝍䅁䵁䅉䅅䅁䕁䅁䅁睁䵁䅁䅁权ㅃ䅁䅁权潄权䅁权㥂䅂䅁允䅁䅁䅅䅁佁䅁䅷䅁祁䑁䅁杌祁䑁䅫䅁䵁䅉䅅䅁䕁䅁䅁睁䵁䅁䅁权呄䅁䅁权灄权䅁权瑂䅂䅁允䅁䅁䅅䅁䙁䅁䅁䅁元剔䈱䍄䉁䅁䅁䅂䅁䅁䅍䅄䅁䅁䅯睯䅅䅁䅯儷䅯䅁䅯睢䅑䅁䅅䅁䉁䅁䅁兂䑄匹捨㑪杉䅷杷允䅁䅁䅑䅁䑁䅁䅷䅁䭁䑁䅉䅁䭁䉁䜸䅁䭁䍁䝁䅁䉁䅁䅁允䅁䅁䅯杨䅙䅁杷允䅁䅁䅑䅁䑁䅁䅷䅁䭁䅁䉧䅁䭁佁䬴䅁䭁䥁䕕䅁䉁䅁䅁允䅁䅁䅕䅁䅁乁煨歑䵅䅉䅅䅁䕁䅁䅁睁䵁䅁䅁权晄允䅁权牄权䅁权療䅂䅁允䅁䅁䅅䅁佁䉁䅑䅁硁䑁䅕䅎硁䑁䅑睎ㅁ䑁䅅䅍䅁䅁杷允䅁䅁䅍䅁䑁䅁䅷䅁䭁䑁䅅䅁䭁䍁䝑䅁䉁䅁䅁允䅁䅁䅯杅䅫䅁杷允䅁䅁䅑䅁䑁䅁䅷䅁䭁䡁䄰䅁䭁佁䬰䅁䭁䝁䔸䅁䉁䅁䅁允䅁䅁䅕〰椱䙅㕧啁䵁䅉䅅䅁䕁䅁䅁睁䵁䅁䅁权偄䅁䅁权浄权䅁权㙂䅂䅁允䅁䅁䅅䅁佁䅁䅷䅁硁䍁䄴䅍ぁ䑁䅅䅁䵁䅉䅅䅁䕁䅁䅁睁䵁䅁䅁权䱄䅁䅁权牄权䅁权䑃䅂䅁允䅁䅁䅅䅁佁䉁䅙䅁硁䑁䅉䅎㍁䑁䅁䅍睁䑁䅁䅍睁䅁䅁䍄䉁䅁䅁䅂䅁䅁䅍䅄䅁䅁䅯杓䅅䅁䅯朷䅯䅁䅯睢䅑䅁䅅䅁䉁䅁䅁兂䅁䅁䅁余噫兑杷允䅁䅁䅑䅁䑁䅁䅷䅁䭁䥁䉑䅁䭁佁䬰䅁䭁䝁䔰䅁䉁䅁䅁允䅁䅁䅯睒䅁䅁杷允䅁䅁䅍䅁䑁䅁䅷䅁䭁䙁䄰䅁䭁䉁䝯䅁䉁䅁䅁允䅁䅁䅯朱䅙䅁杷允䅁䅁䅑䅁䑁䅁䅷䅁䭁䥁䄸䅁䭁佁䭯䅁䭁䡁䔰䅁䉁䅁䅁允䅁䅁䄴䅄䅁䑁䅁杌㑁䑁䅑䅎䅁䅁杷允䅁䅁䅑䅁䑁䅁䅷䅁䭁䩁䅙䅁䭁佁䭧䅁䭁䡁䕅䅁䉁䅁䅁允䅁䅁䄴杄䅁䑁䅕兏畁䑁䅉䅏穁䅁䅁䍄䉁䅁䅁䅂䅁䅁䅍䅄䅁䅁䅯東䅅䅁䅯儶䅯䅁䅯睧䅑䅁䅅䅁䉁䅁䅁兂䅁䅁䅁䉁䍅具杷允䅁䅁䅑䅁䑁䅁䅷䅁䭁䑁䈴䅁䭁佁䬴䅁䭁䡁䕁䅁䉁䅁䅁允䅁䅁䅕䅁䅁䱁獃歊䵅䅉䅅䅁䑁䅁䅁睁䵁䅁䅁权畃䅁䅁权流杂䅁允䅁䅁䅅䅁佁䅁䅷䅁㑁䑁䅧杌睁䑁䅅䅁䵁䅉䅅䅁䕁䅁䅁睁䵁䅁䅁权煂允䅁权畄权䅁权療䅂䅁允䅁䅁䅅䅁䙁䅁䅁䥁⽁塨䉄䍄䉁䅁䅁䅂䅁䅁䅍䅄䅁䅁䅯䅬䅅䅁䅯睈䅙䅁䅯䅉䅙䅁䅅䅁䉁䅁䅁权穄元䅁䍄䉁䅁䅁䅂䅁䅁䅍䅄䅁䅁䅯睭䅅䅁䅯儷䅯䅁䅯睧䅑䅁䅅䅁䉁䅁䅁兂佁扌摋㘷睦睐杷允䅁䅁䅑䅁䑁䅁䅷䅁䭁䱁䉍䅁䭁佁䭙䅁䭁䥁䕕䅁䉁䅁䅁允䅁䅁䄴杄䅁䑁䅅免畁䑁䅙䅏ㅁ䅁䅁䍄䉁䅁䅁䅂䅁䅁䅍䅄䅁䅁䅯典䅁䅁䅯儷䅯䅁䅯睧䅑䅁䅅䅁䉁䅁䅁兂㡃䩤奍䙂祢睐杷允䅁䅁䅑䅁䑁䅁䅷䅁䭁佁丸䅁䭁佁䭧䅁䭁䝁䔸䅁䉁䅁䅁允䅁䅁䅯睒䅁䅁杷允䅁䅁䅍䅁䑁䅁䅷䅁䭁䉁䈰䅁䭁䉁䜴䅁䉁䅁䅁允䅁䅁䅯䅆䅫䅁杷允䅁䅁䅑䅁䑁䅁䅷䅁䭁佁䅁䅁䭁佁䭧䅁䭁䡁䕅䅁䉁䅁䅁允䅁䅁䄴䅄䅁䑁䅑杌硁䑁䅙免䅁䅁杷允䅁䅁䅑䅁䑁䅁䅷䅁䭁䱁䅧䅁䭁佁䭯䅁䭁䡁䕁䅁䉁䅁䅁允䅁䅁䄴䅄䅁䑁䅁杌㉁䑁䅑免䅁䅁杷允䅁䅁䅑䅁䑁䅁䅷䅁䭁䍁䉯䅁䭁佁䬰䅁䭁䥁䕍䅁䉁䅁䅁允䅁䅁䅕杖琴灳瘳稴䴸䅉䅅䅁䕁䅁䅁睁䵁䅁䅁权桄允䅁权畄权䅁权㙂䅂䅁允䅁䅁䅅䅁䙁䅁䅁䅁䅂剦䉰䍄䉁䅁䅁䅂䅁䅁䅍䅄䅁䅁䅯材䅁䅁䅯儷䅯䅁䅯全䅑䅁䅅䅁䉁䅁䅁兂㥁瑃橥䑣㈳睐杷允䅁䅁䅑䅁䑁䅁䅷䅁䭁䱁䅷䅁䭁佁䭳䅁䭁䝁䔰䅁䉁䅁䅁允䅁䅁䄴杆䅁䑁䅅杍睁䑁䅣䅏睁䑁䅁䅍睁䑁䅁䅁䵁䅉䅅䅁䕁䅁䅁睁䵁䅁䅁权摃允䅁权灄权䅁权䙃䅂䅁允䅁䅁䅅䅁䙁䅁䅁䅁杁硡䉂䍄䉁䅁䅁䅂䅁䅁䅍䅄䅁䅁䅯兰䅁䅁䅯朷䅯䅁䅯睧䅑䅁䅅䅁䉁䅁䅁兂䅁䅁䅁佡久兑杷允䅁䅁䅑䅁䑁䅁䅷䅁䭁䕁䉧䅁䭁佁䭯䅁䭁䥁䕍䅁䉁䅁䅁允䅁䅁䄴䅄䅁䑁䅁杌ぁ䑁䅍兏䅁䅁杷允䅁䅁䅑䅁䑁䅁䅷䅁䭁䱁䉙䅁䭁佁䭳䅁䭁䥁䕍䅁䉁䅁䅁允䅁䅁䄴杅䅁䑁䅕兎硁䑁䅑䅎硁䑁䅣睎䅁䅁杷允䅁䅁䅑䅁䑁䅁䅷䅁䭁䕁䉕䅁䭁佁䭣䅁䭁䡁䕁䅁䉁䅁䅁允䅁䅁䅕灰䕶䱉祂䕊䵁䅉䅅䅁䕁䅁䅁睁䵁䅁䅁权㕁䅁䅁权晁杂䅁权杁杂䅁允䅁䅁䅅䅁䭁䍁䩁䅁䵁䅉䅅䅁䕁䅁䅁睁䵁䅁䅁权い允䅁权牄权䅁权䙃䅂䅁允䅁䅁䅅䅁佁䉁䅑䅁穁䑁䅉䅏穁䑁䅍睍㕁䑁䅍兎䅁䅁杷允䅁䅁䅑䅁䑁䅁䅷䅁䭁䵁䅙䅁䭁佁䭙䅁䭁䡁䕁䅁䉁䅁䅁允䅁䅁䄴䅄䅁䑁䅁杌ㅁ䑁䅁兏䅁䅁杷允䅁䅁䅑䅁䑁䅁䅷䅁䭁䙁䄴䅁䭁佁䭯䅁䭁佁䭷䅁䉁䅁䅁允䅁䅁䅯睒䅁䅁杷允䅁䅁䅑䅁䑁䅁䅷䅁䭁䝁䉧䅁䭁佁䭧䅁䭁䥁䕍䅁䉁䅁䅁允䅁䅁䄴杄䅁䑁䅉兏畁䑁䅧兎硁䅁䅁䍄䉁䅁䅁睁䅁䅁䅍䅄䅁䅁䅯杢䅅䅁䅯䅈䅙䅁䅅䅁䉁䅁䅁权㝂杂䅁䍄䉁䅁䅁䅂䅁䅁䅍䅄䅁䅁䅯睍䅅䅁䅯朶䅯䅁䅯䅣䅑䅁䅅䅁䉁䅁䅁杄䵁䅁䅁免畁䑁䅍免ぁ䅁䅁䍄䉁䅁䅁䅂䅁䅁䅍䅄䅁䅁䅯䅸䅅䅁䅯眵䅯䅁䅯睢䅑䅁䅅䅁䉁䅁䅁兂ㅁ牘䩰䥄捉䅑杷允䅁䅁䅑䅁䑁䅁䅷䅁䭁偁䄰䅁䭁佁䭯䅁䭁䡁䕯䅁䉁䅁䅁允䅁䅁䄴权䅁䑁䅅杌ㅁ䑁䅅䅁䵁䅉䅅䅁䕁䅁䅁睁䵁䅁䅁权䕃䅁䅁权湄权䅁权睂䅂䅁允䅁䅁䅅䅁䙁偁㥔䠱灪杊䄹䍄䉁䅁䅁䅂䅁䅁䅍䅄䅁䅁䅯眳䅅䅁䅯䄶䅯䅁䅯䄷䅯䅁䅅䅁䉁䅁䅁权䡂䅁䅁䍄䉁䅁䅁䅂䅁䅁䅍䅄䅁䅁䅯杷䅁䅁䅯儷䅯䅁䅯䄷䅯䅁䅅䅁䉁䅁䅁权䡂䅁䅁䍄䉁䅁䅁䅂䅁䅁䅍䅄䅁䅁䅯光䅅䅁䅯朷䅯䅁䅯全䅑䅁䅅䅁䉁䅁䅁兂䅁䅁䅁䙱㍑兑杷允䅁䅁䅑䅁䑁䅁䅷䅁䭁佁䉧䅁䭁䉁䜸䅁䭁䍁䝁䅁䉁䅁䅁允䅁䅁䅯䅍䅫䅁杷允䅁䅁䅍䅁䑁䅁䅷䅁䭁䱁䉑䅁䭁䉁䝧䅁䉁䅁䅁允䅁䅁䅯克䅙䅁杷允䅁䅁䅑䅁䑁䅁䅷䅁䭁䅁䄸䅁䭁䅁䍅䅁䭁䅁䍍䅁䉁䅁䅁允䅁䅁䅕⽌瑰伯乤歁䵅䅉䅅䅁䕁䅁䅁睁䵁䅁䅁权睃允䅁权煄权䅁权䑃䅂䅁允䅁䅁䅅䅁佁䅁䅯䅁睁䍁䄴免㕁䅁䅁䍄䉁䅁䅁睁䅁䅁䅍䅄䅁䅁䅯䅐䅁䅁䅯杇䅙䅁䅅䅁䉁䅁䅁权獂杂䅁䍄䉁䅁䅁䅂䅁䅁䅍䅄䅁䅁䅯朲䅁䅁䅯儷䅯䅁䅯全䅑䅁䅅䅁䉁䅁䅁兂呄坔光䑗歮睐杷允䅁䅁䅍䅁䑁䅁䅷䅁䭁䑁䄰䅁䭁䉁䝯䅁䉁䅁䅁允䅁䅁䅯䅢䅙䅁杷允䅁䅁䅑䅁䑁䅁䅷䅁䭁䕁䅙䅁䭁佁䭧䅁䭁䥁䕍䅁䉁䅁䅁允䅁䅁䄴杄䅁䑁䅉兏畁䑁䅕杍穁䅁䅁䍄䉁䅁䅁䅂䅁䅁䅍䅄䅁䅁䅯儱䅁䅁䅯朷䅯䅁䅯睢䅑䅁䅅䅁䉁䅁䅁兂䅁䅁䅃㕰㕆兑杷允䅁䅁䅍䅁䑁䅁䅷䅁䭁䕁䅕䅁䭁䉁䝧䅁䉁䅁䅁允䅁䅁䅯杓䅙䅁杷允䅁䅁䅑䅁䑁䅁䅷䅁䭁偁䅉䅁䭁佁䭳䅁䭁䡁䔰䅁䉁䅁䅁允䅁䅁䄴杆䅁䑁䅅免ㅁ䑁䅁免㍁䑁䅫睍祁䑁䅉䅁䵁䅉䅅䅁䕁䅁䅁睁䵁䅁䅁权桁䅁䅁权瑄权䅁权㥂䅂䅁允䅁䅁䅅䅁䙁䩁晶〲㔰佌⽣䍄䉁䅁䅁䅂䅁䅁䅍䅄䅁䅁䅯杮䅁䅁䅯朷䅯䅁䅯兦䅑䅁䅅䅁䉁䅁䅁兂䅁䅁䅁䩁䉔䅷杷允䅁䅁䅑䅁䑁䅁䅷䅁䭁佁䉙䅁䭁佁䬴䅁䭁䥁䕕䅁䉁䅁䅁允䅁䅁䅕䅁䅁䵁⭁歋䵅䅉䅅䅁䕁䅁䅁睁䵁䅁䅁权汁䅁䅁权湄权䅁权硂䅂䅁允䅁䅁䅅䅁䙁䩁瑈䑦ㄸ杘䅬䍄䉁䅁䅁䅂䅁䅁䅍䅄䅁䅁䅯䅐䅁䅁䅯眶䅯䅁䅯睧䅑䅁䅅䅁䉁䅁䅁杄奁䅁䅁免祁䑁䅙杍㕁䑁䅁䅍睁䑁䅁䅍睁䅁䅁䍄䉁䅁䅁䅂䅁䅁䅍䅄䅁䅁䅯兗䅁䅁䅯充䅁䅁䅯兂䅁䅁䅅䅁䉁䅁䅁杄坁䅁䅁免㑁䑁䅍免睁䑁䅁䅍睁䑁䅁䅍䅁䅁杷允䅁䅁䅑䅁䑁䅁䅷䅁䭁乁䅉䅁䭁佁䭣䅁䭁䥁䕕䅁䉁䅁䅁允䅁䅁䅕硥畓⭒㙆ぃ䵁䅉䅅䅁䕁䅁䅁睁䵁䅁䅁权佂允䅁权浄权䅁权獄权䅁允䅁䅁䅅䅁䭁䕁䅣䅁䵁䅉䅅䅁䑁䅁䅁睁䵁䅁䅁权桃允䅁权流杂䅁允䅁䅁䅅䅁佁䅁䅷䅁㕁䑁䅑杌祁䑁䅙䅁䵁䅉䅅䅁䕁䅁䅁睁䵁䅁䅁权汃允䅁权潄权䅁权睂䅂䅁允䅁䅁䅅䅁䭁䕁䅣䅁䵁䅉䅅䅁䕁䅁䅁睁䵁䅁䅁权ぁ䅁䅁权湄权䅁权睂䅂䅁允䅁䅁䅅䅁䙁䝁㡱䩤奍䉂䄱䍄䉁䅁䅁䅂䅁䅁䅍䅄䅁䅁䅯兔䅁䅁䅯朷䅯䅁䅯来䅑䅁䅅䅁䉁䅁䅁兂䅁䅁䅁佢䝆兑杷允䅁䅁䅑䅁䑁䅁䅷䅁䭁䉁䉯䅁䭁佁䭯䅁䭁䡁䕁䅁䉁䅁䅁允䅁䅁䄴䅄䅁䑁䅁杌㍁䑁䅫睍䅁䅁杷允䅁䅁䅑䅁䑁䅁䅷䅁䭁䍁䉉䅁䭁佁䭣䅁䭁䝁䔰䅁䉁䅁䅁允䅁䅁䅕䙅㕧䵴㉨歄䵁䅉䅅䅁䕁䅁䅁睁䵁䅁䅁权ㅁ䅁䅁权煄权䅁权睂䅂䅁允䅁䅁䅅䅁佁䅁䅷䅁睁䍁䄴睎ぁ䑁䅫䅁䵁䅉䅅䅁䕁䅁䅁睁䵁䅁䅁权㡁䅁䅁权瑄权䅁权㙂䅂䅁允䅁䅁䅅䅁䙁䙁㑋潈牘払⽧䍄䉁䅁䅁䅂䅁䅁䅍䅄䅁䅁䅯共䅁䅁䅯儷䅯䅁䅯睧䅑䅁䅅䅁䉁䅁䅁兂扃癳䍚湇樷睐杷允䅁䅁䅑䅁䑁䅁䅷䅁䭁偁䉯䅁䭁䉁䅅䅁䭁䅁䅕䅁䉁䅁䅁允䅁䅁䄴杆䅁䑁䅅䅍硁䑁䅕睎㍁䑁䅙李㕁䑁䅣䅁䵁䅉䅅䅁䕁䅁䅁睁䵁䅁䅁权橄允䅁权潄权䅁权䑃䅂䅁允䅁䅁䅅䅁佁䅁䄴䅁穁䑁䅙杌㍁䑁䅙兎䅁䅁杷允䅁䅁䅑䅁䑁䅁䅷䅁䭁䙁䅷䅁䭁佁䭣䅁䭁䡁䕅䅁䉁䅁䅁允䅁䅁䅕瑃橥䑣䬰吸䴸䅉䅅䅁䕁䅁䅁睁䵁䅁䅁权䙁允䅁权晁杂䅁权杁杂䅁允䅁䅁䅅䅁䭁䝁䩧䅁䵁䅉䅅䅁䕁䅁䅁睁䵁䅁䅁权ぁ䅁䅁权畄权䅁权㙂䅂䅁允䅁䅁䅅䅁䙁䅁䅁䅁䅁瑭䅂䍄䉁䅁䅁䅂䅁䅁䅍䅄䅁䅁䅯䅴䅅䅁䅯眵䅯䅁䅯兣䅑䅁䅅䅁䉁䅁䅁兂⽂䡈䌳瑷⭔睐杷允䅁䅁䅑䅁䑁䅁䅷䅁䭁偁䉕䅁䭁佁䭯䅁䭁䝁䔰䅁䉁䅁䅁允䅁䅁䅯睒䅁䅁杷允䅁䅁䅑䅁䑁䅁䅷䅁䭁䩁䅕䅁䭁佁䭳䅁䭁䡁䕯䅁䉁䅁䅁允䅁䅁䄴杆䅁䑁䅅睍㍁䑁䅑睎㑁䑁䅕兏㑁䑁䅁䅁䵁䅉䅅䅁䑁䅁䅁睁䵁䅁䅁权ぁ允䅁权敁杂䅁允䅁䅁䅅䅁䭁䭁䝉䅁䵁䅉䅅䅁䕁䅁䅁睁䵁䅁䅁权橁允䅁权潄权䅁权䙃䅂䅁允䅁䅁䅅䅁佁䅁䄴䅁祁䑁䅫杌㕁䑁䅣李䅁䅁杷允䅁䅁䅑䅁䑁䅁䅷䅁䭁䅁䅫䅁䭁佁䭯䅁䭁䡁䕯䅁䉁䅁䅁允䅁䅁䄴䅄䅁䑁䅁杌硁䑁䅧䅎䅁䅁杷允䅁䅁䅑䅁䑁䅁䅷䅁䭁䩁䉳䅁䭁佁䭧䅁䭁䥁䕕䅁䉁䅁䅁允䅁䅁䄴杄䅁䑁䅕免畁䑁䅙免㉁䅁䅁䍄䉁䅁䅁䅂䅁䅁䅍䅄䅁䅁䅯兲䅅䅁䅯朷䅯䅁䅯兣䅑䅁䅅䅁䉁䅁䅁兂䅁䅁䅁䑰湙兑杷允䅁䅁䅍䅁䑁䅁䅷䅁䭁佁䈸䅁䭁䉁䜴䅁䉁䅁䅁允䅁䅁䅯杫䅙䅁杷允䅁䅁䅑䅁䑁䅁䅷䅁䭁䝁䅳䅁䭁䅁䅯䅁䭁䅁䍑䅁䉁䅁䅁允䅁䅁䅕扉祂䩡瑈歁䵁䅉䅅䅁䕁䅁䅁睁䵁䅁䅁权潂䅁䅁权煄权䅁权睂䅂䅁允䅁䅁䅅䅁佁䅁䅷䅁睁䍁䄴兎睁䑁䅧䅁䵁䅉䅅䅁䕁䅁䅁睁䵁䅁䅁权千允䅁权瑄权䅁权㙂䅂䅁允䅁䅁䅅䅁䙁䥁䨸䍮癓⭹⽧䍄䉁䅁䅁䅂䅁䅁䅍䅄䅁䅁䅯眱䅁䅁䅯儶䅯䅁䅯䄷䅯䅁䅅䅁䉁䅁䅁权䡂䅁䅁䍄䉁䅁䅁䅂䅁䅁䅍䅄䅁䅁䅯東䅅䅁䅯朶䅯䅁䅯睢䅑䅁䅅䅁䉁䅁䅁杄䵁䅁䅁䅍畁䑁䅣杍硁䅁䅁䍄䉁䅁䅁䅂䅁䅁䅍䅄䅁䅁䅯儴䅅䅁䅯儶䅯䅁䅯来䅑䅁䅅䅁䉁䅁䅁兂䅁䅁䅁䕯昸兑杷允䅁䅁䅑䅁䑁䅁䅷䅁䭁䵁䉣䅁䭁佁䭫䅁䭁䥁䕍䅁䉁䅁䅁允䅁䅁䅕䅁䅁䕁硂䕄䵅䅉䅅䅁䕁䅁䅁睁䵁䅁䅁权㙄允䅁权潄权䅁权療䅂䅁允䅁䅁䅅䅁佁䅁䄴䅁㕁䑁䅧杌㍁䑁䅑杍䅁䅁杷允䅁䅁䅑䅁䑁䅁䅷䅁䭁佁䅉䅁䭁䅁䅯䅁䭁䅁䍑䅁䉁䅁䅁允䅁䅁䅕呦ㄸ牘䩰歃䵁䅉䅅䅁䕁䅁䅁睁䵁䅁䅁权㑁允䅁权灄权䅁权䑃䅂䅁允䅁䅁䅅䅁䙁䅁䅁䅁奄吱䉖䍄䉁䅁䅁䅂䅁䅁䅍䅄䅁䅁䅯䄵䅅䅁䅯朵䅯䅁䅯全䅑䅁䅅䅁䉁䅁䅁杄䵁䅁䅁免畁䑁䅁杍ㅁ䅁䅁䍄䉁䅁䅁䅂䅁䅁䅍䅄䅁䅁䅯児䅅䅁䅯儷䅯䅁䅯全䅑䅁䅅䅁䉁䅁䅁兂㡄晱午坔䅋睐杷允䅁䅁䅍䅁䑁䅁䅷䅁䭁偁䉳䅁䭁䉁䝧䅁䉁䅁䅁允䅁䅁䅯䅒䅙䅁杷允䅁䅁䅑䅁䑁䅁䅷䅁䭁䱁䈴䅁䭁佁䭙䅁䭁䡁䔰䅁䉁䅁䅁允䅁䅁䄴䅄䅁䑁䅁杌㍁䑁䅉免䅁䅁杷允䅁䅁䅑䅁䑁䅁䅷䅁䭁佁䈸䅁䭁佁䭫䅁䭁䡁䔰䅁䉁䅁䅁允䅁䅁䅕䅁䅁䩁ㅄ歇䵅䅉䅅䅁䕁䅁䅁睁䵁䅁䅁权㝁允䅁权潄权䅁权瑂䅂䅁允䅁䅁䅅䅁佁䅁䅷䅁ㅁ䍁䄴䅍穁䑁䅉䅁䵁䅉䅅䅁䑁䅁䅁睁䵁䅁䅁权㡁䅁䅁权敁杂䅁允䅁䅁䅅䅁䭁䵁䥫䅁䵁䅉䅅䅁䕁䅁䅁睁䵁䅁䅁权汁䅁䅁权潄权䅁权睂䅂䅁允䅁䅁䅅䅁佁䅁䄴䅁ぁ䑁䅧杌ぁ䑁䅫睍䅁䅁杷允䅁䅁䅑䅁䑁䅁䅷䅁䭁䑁䄴䅁䭁䅁䍅䅁䭁䅁䍉䅁䉁䅁䅁允䅁䅁䅕㜯䝄戱甲ぷ䵁䅉䅅䅁䕁䅁䅁睁䵁䅁䅁权楃䅁䅁权煄权䅁权睂䅂䅁允䅁䅁䅅䅁佁䅁䅷䅁睁䍁䄴睍睁䑁䅅䅁䵁䅉䅅䅁䑁䅁䅁睁䵁䅁䅁权䱂䅁䅁权奁杂䅁允䅁䅁䅅䅁䭁䑁䜰䅁䵁䅉䅅䅁䕁䅁䅁睁䵁䅁䅁权䕃䅁䅁权瑄权䅁权䙃䅂䅁允䅁䅁䅅䅁䙁䍁硣䭃捷畗⽑䍄䉁䅁䅁䅂䅁䅁䅍䅄䅁䅁䅯杤䅅䅁䅯儷䅯䅁䅯兦䅑䅁䅅䅁䉁䅁䅁兂㡃䩤奍䉂歙䅷杷允䅁䅁䅑䅁䑁䅁䅷䅁䭁偁䉑䅁䭁佁䭧䅁䭁䡁䔰䅁䉁䅁䅁允䅁䅁䄴杄䅁䑁䅉䅍畁䑁䅉兏祁䅁䅁䍄䉁䅁䅁䅂䅁䅁䅍䅄䅁䅁䅯杮䅁䅁䅯朵䅯䅁䅯来䅑䅁䅅䅁䉁䅁䅁杄䵁䅁䅁䅍畁䑁䅧免㍁䅁䅁䍄䉁䅁䅁䅂䅁䅁䅍䅄䅁䅁䅯睱䅁䅁䅯朵䅯䅁䅯兦䅑䅁䅅䅁䉁䅁䅁杄䵁䅁䅁免畁䑁䅍睍㍁䅁䅁䍄䉁䅁䅁䅂䅁䅁䅍䅄䅁䅁䅯兹䅁䅁䅯朵䅯䅁䅯睢䅑䅁䅅䅁䉁䅁䅁杄䵁䅁䅁杍畁䑁䅙免㍁䅁䅁䍄䉁䅁䅁䅂䅁䅁䅍䅄䅁䅁䅯䅍䅅䅁䅯朶䅯䅁䅯睧䅑䅁䅅䅁䉁䅁䅁杄䵁䅁䅁䅍畁䑁䅅李㍁䅁䅁䍄䉁䅁䅁䅂䅁䅁䅍䅄䅁䅁䅯䅭䅁䅁䅯朵䅯䅁䅯全䅑䅁䅅䅁䉁䅁䅁杄䵁䅁䅁䅍畁䑁䅧李㑁䅁䅁䍄䉁䅁䅁䅂䅁䅁䅍䅄䅁䅁䅯䄴䅁䅁䅯朶䅯䅁䅯来䅑䅁䅅䅁䉁䅁䅁杄䵁䅁䅁免畁䑁䅙兎ㅁ䅁䅁䍄䉁䅁䅁䅂䅁䅁䅍䅄䅁䅁䅯眵䅅䅁䅯儶䅯䅁䅯兢䅑䅁䅅䅁䉁䅁䅁兂䅁䅁䅁䡁㍁兑杷允䅁䅁䅑䅁䑁䅁䅷䅁䭁䙁䄰䅁䭁佁䬰䅁䭁䥁䕍䅁䉁䅁䅁允䅁䅁䅕塹⭡确癯吸䴸䅉䅅䅁䕁䅁䅁睁䵁䅁䅁权佄䅁䅁权浄权䅁权療䅂䅁允䅁䅁䅅䅁佁䅁䅷䅁硁䍁䄴兎㉁䑁䅫䅁䵁䅉䅅䅁䕁䅁䅁睁䵁䅁䅁权㑂允䅁权煄权䅁权睂䅂䅁允䅁䅁䅅䅁佁䅁䅷䅁睁䍁䄴杍㉁䑁䅙䅁䵁䅉䅅䅁䕁䅁䅁睁䵁䅁䅁权剃允䅁权煄权䅁权瑂䅂䅁允䅁䅁䅅䅁䭁䕁䅣䅁䵁䅉䅅䅁䕁䅁䅁睁䵁䅁䅁权歂允䅁权潄权䅁权獄权䅁允䅁䅁䅅䅁䭁䕁䅣䅁䵁䅉䅅䅁䕁䅁䅁睁䵁䅁䅁权敃允䅁权潄权䅁权瑂䅂䅁允䅁䅁䅅䅁䭁䕁䅣䅁䵁䅉䅅䅁䕁䅁䅁睁䵁䅁䅁权㡃允䅁权牄权䅁权獄权䅁允䅁䅁䅅䅁䭁䕁䅣䅁䵁䅉䅅䅁䕁䅁䅁睁䵁䅁䅁权い允䅁权灄权䅁权療䅂䅁允䅁䅁䅅䅁䙁䅁䅁䅁䅄倶䄹䍄䉁䅁䅁䅂䅁䅁䅍䅄䅁䅁䅯睊䅅䅁䅯朷䅯䅁䅯兢䅑䅁䅅䅁䉁䅁䅁权䡂䅁䅁䍄䉁䅁䅁䅂䅁䅁䅍䅄䅁䅁䅯䅯䅅䅁䅯䄶䅯䅁䅯兢䅑䅁䅅䅁䉁䅁䅁杄佁䅁䅁杍硁䍁䄴兏㉁䑁䅣䅁䵁䅉䅅䅁䕁䅁䅁睁䵁䅁䅁权䕃䅁䅁权晁杂䅁权杁杂䅁允䅁䅁䅅䅁䭁偁䝫䅁䵁䅉䅅䅁䕁䅁䅁睁䵁䅁䅁权杁允䅁权煄权䅁权㙂䅂䅁允䅁䅁䅅䅁佁䅁䅷䅁睁䍁䄴李㉁䑁䅉䅁䵁䅉䅅䅁䕁䅁䅁睁䵁䅁䅁权煁允䅁权潄权䅁权䑃䅂䅁允䅁䅁䅅䅁佁䅁䄴䅁祁䑁䅣杌㑁䑁䅁兎䅁䅁杷允䅁䅁䅑䅁䑁䅁䅷䅁䭁䑁䅷䅁䭁䉁䜸䅁䭁䍁䝁䅁䉁䅁䅁允䅁䅁䅯兆䅫䅁杷允䅁䅁䅑䅁䑁䅁䅷䅁䭁䥁䅉䅁䭁佁䬴䅁䭁䡁䔰䅁䉁䅁䅁允䅁䅁䅕䅁䅁䭁䍁㡆䵅䅉䅅䅁䕁䅁䅁睁䵁䅁䅁权㥁䅁䅁权晁杂䅁权杁杂䅁允䅁䅁䅅䅁䭁䉁䩕䅁䵁䅉䅅䅁䕁䅁䅁睁䵁䅁䅁权䕃䅁䅁权湄权䅁权㙂䅂䅁允䅁䅁䅅䅁䙁䥁牘払敧全䅴䍄䉁䅁䅁䅂䅁䅁䅍䅄䅁䅁䅯睁䅅䅁䅯儶䅯䅁䅯来䅑䅁䅅䅁䉁䅁䅁兂䅁䅁䅁䡱䄵兑杷允䅁䅁䅍䅁䑁䅁䅷䅁䭁䑁䄰䅁䭁䍁䝑䅁䉁䅁䅁允䅁䅁䅯杆䅫䅁杷允䅁䅁䅑䅁䑁䅁䅷䅁䭁䉁䅯䅁䭁佁䭣䅁䭁佁䭷䅁䉁䅁䅁允䅁䅁䅯睒䅁䅁杷允䅁䅁䅑䅁䑁䅁䅷䅁䭁䉁䉅䅁䭁䉁䅅䅁䭁䅁䅕䅁䉁䅁䅁允䅁䅁䄴䅆䅁䑁䅉免㑁䑁䅕䅍睁䑁䅁䅍睁䅁䅁䍄䉁䅁䅁睁䅁䅁䅍䅄䅁䅁䅯杊䅅䅁䅯䅇䅙䅁䅅䅁䉁䅁䅁权䭂杂䅁䍄䉁䅁䅁䅂䅁䅁䅍䅄䅁䅁䅯杢䅁䅁䅯儶䅯䅁䅯兦䅑䅁䅅䅁䉁䅁䅁兂䅁䅁䅁䝣汫兑杷允䅁䅁䅑䅁䑁䅁䅷䅁䭁䩁䅉䅁䭁佁䭣䅁䭁䡁䕁䅁䉁䅁䅁允䅁䅁䅕穐敖歵䵫啃䵁䅉䅅䅁䑁䅁䅁睁䵁䅁䅁权䅃䅁䅁权歁杂䅁允䅁䅁䅅䅁䭁䉁䩧䅁䵁䅉䅅䅁䕁䅁䅁睁䵁䅁䅁权婄允䅁权剁䅁䅁权䙁䅁䅁允䅁䅁䅅䅁佁䉁䅑䅁ㅁ䑁䅣兎祁䑁䅁䅍睁䑁䅁䅍䅁䅁杷允䅁䅁䅑䅁䑁䅁䅷䅁䭁䑁䉷䅁䭁佁䭯䅁䭁佁䭷䅁䉁䅁䅁允䅁䅁䅯睒䅁䅁杷允䅁䅁䅑䅁䑁䅁䅷䅁䭁乁䉅䅁䭁佁䭧䅁䭁䡁䔰䅁䉁䅁䅁允䅁䅁䄴杄䅁䑁䅅杍畁䑁䅣兎ㅁ䅁䅁䍄䉁䅁䅁睁䅁䅁䅍䅄䅁䅁䅯䄵䅁䅁䅯䅇䅙䅁䅅䅁䉁䅁䅁权㕁杂䅁䍄䉁䅁䅁䅂䅁䅁䅍䅄䅁䅁䅯睁䅁䅁䅯眶䅯䅁䅯兦䅑䅁䅅䅁䉁䅁䅁杄啁䅁䅁杍㕁䑁䅕杍㉁䑁䅅䅍睁䑁䅁䅁䵁䅉䅅䅁䕁䅁䅁睁䵁䅁䅁权噃䅁䅁权潄权䅁权睂䅂䅁允䅁䅁䅅䅁佁䅁䄴䅁硁䑁䅫杌ぁ䑁䅧兎䅁䅁杷允䅁䅁䅑䅁䑁䅁䅷䅁䭁䑁䉣䅁䭁佁䭧䅁䭁䡁䕯䅁䉁䅁䅁允䅁䅁䄴杄䅁䑁䅑䅎畁䑁䅑李祁䅁䅁䍄䉁䅁䅁䅂䅁䅁䅍䅄䅁䅁䅯杁䅅䅁䅯朷䅯䅁䅯来䅑䅁䅅䅁䉁䅁䅁兂䅁䅁䅁䄶噊兑杷允䅁䅁䅑䅁䑁䅁䅷䅁䭁䝁䉫䅁䭁䉁䜸䅁䭁䍁䝁䅁䉁䅁䅁允䅁䅁䅯䄹䅙䅁杷允䅁䅁䅑䅁䑁䅁䅷䅁䭁䭁䄰䅁䭁佁䭫䅁䭁佁䭷䅁䉁䅁䅁允䅁䅁䅯睒䅁䅁杷允䅁䅁䅑䅁䑁䅁䅷䅁䭁䵁䉁䅁䭁佁䭯䅁䭁䡁䕁䅁䉁䅁䅁允䅁䅁䄴䅄䅁䑁䅁杌祁䑁䅙兎䅁䅁杷允䅁䅁䅍䅁䑁䅁䅷䅁䭁䥁䉷䅁䭁䉁䝷䅁䉁䅁䅁允䅁䅁䅯兑䅙䅁杷允䅁䅁䅑䅁䑁䅁䅷䅁䭁䩁䅯䅁䭁佁䭯䅁䭁䝁䔸䅁䉁䅁䅁允䅁䅁䄴䅄䅁䑁䅁杌睁䑁䅧李䅁䅁杷允䅁䅁䅑䅁䑁䅁䅷䅁䭁䥁䉕䅁䭁佁䭳䅁䭁佁䭷䅁䉁䅁䅁允䅁䅁䅯睒䅁䅁杷允䅁䅁䅑䅁䑁䅁䅷䅁䭁䱁䉙䅁䭁佁䭧䅁䭁䡁䔰䅁䉁䅁䅁允䅁䅁䄴䅄䅁䑁䅑睎畁䑁䅫兏䅁䅁杷允䅁䅁䅑䅁䑁䅁䅷䅁䭁䥁䅍䅁䭁佁䭙䅁䭁䡁䔰䅁䉁䅁䅁允䅁䅁䄴䅄䅁䑁䅁杌硁䑁䅫兎䅁䅁杷允䅁䅁䅍䅁䑁䅁䅷䅁䭁䑁䅕䅁䭁䍁䝙䅁䉁䅁䅁允䅁䅁䄴䅄䅁䑁䅧免畁䑁䅫睍䅁䅁杷允䅁䅁䅑䅁䑁䅁䅷䅁䭁偁䉣䅁䭁佁䭙䅁䭁䥁䕍䅁䉁䅁䅁允䅁䅁䄴䅄䅁䑁䅁杌㍁䑁䅙睍䅁䅁杷允䅁䅁䅑䅁䑁䅁䅷䅁䭁䅁䅍䅁䭁佁䭳䅁䭁䥁䕍䅁䉁䅁䅁允䅁䅁䄴䅆䅁䑁䅉兏祁䑁䅣䅎㍁䑁䅁䅍睁䅁䅁䍄䉁䅁䅁䅂䅁䅁䅍䅄䅁䅁䅯睖䅁䅁䅯朵䅯䅁䅯全䅑䅁䅅䅁䉁䅁䅁杄䵁䅁䅁免畁䑁䅉睎穁䅁䅁䍄䉁䅁䅁睁䅁䅁䅍䅄䅁䅁䅯䅐䅁䅁䅯杊䅙䅁䅅䅁䉁䅁䅁杄䵁䅁䅁李ㅁ䍁䄴睍㑁䅁䅁䍄䉁䅁䅁睁䅁䅁䅍䅄䅁䅁䅯杧䅁䅁䅯杇䅙䅁䅅䅁䉁䅁䅁权婂杂䅁䍄䉁䅁䅁䅂䅁䅁䅍䅄䅁䅁䅯杓䅁䅁䅯权䅁䅁䅯兂䅁䅁䅅䅁䉁䅁䅁兂十㡧䭄啯单䅑杷允䅁䅁䅍䅁䑁䅁䅷䅁䭁䑁䄰䅁䭁䍁䝙䅁䉁䅁䅁允䅁䅁䄴䅄䅁䑁䅙兎畁䑁䅍䅏䅁䅁杷允䅁䅁䅑䅁䑁䅁䅷䅁䭁䵁䅧䅁䭁佁䭧䅁䭁䡁䕁䅁䉁䅁䅁允䅁䅁䄴杄䅁䑁䅅杍畁䑁䅧免ㅁ䅁䅁䍄䉁䅁䅁䅂䅁䅁䅍䅄䅁䅁䅯术䅁䅁䅯眵䅯䅁䅯睢䅑䅁䅅䅁䉁䅁䅁兂兂婪畤獅畍䅑杷允䅁䅁䅑䅁䑁䅁䅷䅁䭁乁䈰䅁䭁佁䭣䅁䭁䡁䔰䅁䉁䅁䅁允䅁䅁䅕灳瘳㡰䱢啉䵁䅉䅅䅁䕁䅁䅁睁䵁䅁䅁权塂䅁䅁权潄权䅁权獄权䅁允䅁䅁䅅䅁䭁䕁䅣䅁䵁䅉䅅䅁䑁䅁䅁睁䵁䅁䅁权䩄允䅁权捁杂䅁允䅁䅁䅅䅁䭁䙁䝫䅁䵁䅉䅅䅁䕁䅁䅁睁䵁䅁䅁权䵁䅁䅁权煄权䅁权硂䅂䅁允䅁䅁䅅䅁佁䅁䅷䅁睁䍁䄴免㍁䑁䅧䅁䵁䅉䅅䅁䕁䅁䅁睁䵁䅁䅁权摃䅁䅁权晁杂䅁权杁杂䅁允䅁䅁䅅䅁䭁䥁䭉䅁䵁䅉䅅䅁䑁䅁䅁睁䵁䅁䅁权⽃允䅁权流杂䅁允䅁䅁䅅䅁佁䅁䅷䅁㑁䑁䅅杌㉁䑁䅧䅁䵁䅉䅅䅁䕁䅁䅁睁䵁䅁䅁权煃䅁䅁权䭁䅁䅁权䕁杁䅁允䅁䅁䅅䅁䙁佁㙆䭆䠵剙䅤䍄䉁䅁䅁䅂䅁䅁䅍䅄䅁䅁䅯睉䅁䅁䅯眶䅯䅁䅯睢䅑䅁䅅䅁䉁䅁䅁杄啁䅁䅁杍㉁䑁䅙兏睁䑁䅁䅍睁䑁䅁䅁䵁䅉䅅䅁䕁䅁䅁睁䵁䅁䅁权ㅁ允䅁权牄权䅁权㙂䅂䅁允䅁䅁䅅䅁佁䉁䅑䅁ぁ䑁䅁兏穁䑁䅁䅍睁䑁䅁䅍䅁䅁杷允䅁䅁䅑䅁䑁䅁䅷䅁䭁䍁䅁䅁䭁䉁䅅䅁䭁䅁䅕䅁䉁䅁䅁允䅁䅁䄴䅆䅁䑁䅍䅎ㅁ䑁䅧䅍睁䑁䅁䅍睁䅁䅁䍄䉁䅁䅁䅂䅁䅁䅍䅄䅁䅁䅯䅨䅁䅁䅯儶䅯䅁䅯兣䅑䅁䅅䅁䉁䅁䅁兂䅁䅁䅁䍯剙兑杷允䅁䅁䅑䅁䑁䅁䅷䅁䭁䥁䅧䅁䭁佁䭧䅁䭁䡁䔰䅁䉁䅁䅁允䅁䅁䄴杄䅁䑁䅉兎畁䑁䅁睍ぁ䅁䅁䍄䉁䅁䅁䅂䅁䅁䅍䅄䅁䅁䅯睁䅅䅁䅯睈䅙䅁䅯䅉䅙䅁䅅䅁䉁䅁䅁权䱁元䅁䍄䉁䅁䅁䅂䅁䅁䅍䅄䅁䅁䅯䅪䅁䅁䅯眵䅯䅁䅯睧䅑䅁䅅䅁䉁䅁䅁兂楃扒穢娯㍑䅑杷允䅁䅁䅑䅁䑁䅁䅷䅁䭁䭁䅅䅁䭁佁䬰䅁䭁䡁䕅䅁䉁䅁䅁允䅁䅁䅕牡へ硫䕧樱䴸䅉䅅䅁䕁䅁䅁睁䵁䅁䅁权䕁允䅁权晁杂䅁权杁杂䅁允䅁䅁䅅䅁䭁䕁䭁䅁䵁䅉䅅䅁䕁䅁䅁睁䵁䅁䅁权䕃䅁䅁权瑄权䅁权睂䅂䅁允䅁䅁䅅䅁䙁䉁奂扏䥔畤⽙䍄䉁䅁䅁䅂䅁䅁䅍䅄䅁䅁䅯睔䅅䅁䅯眶䅯䅁䅯全䅑䅁䅅䅁䉁䅁䅁杄啁䅁䅁杍硁䑁䅧睍ㅁ䑁䅣䅏㑁䑁䅑䅁䵁䅉䅅䅁䑁䅁䅁睁䵁䅁䅁权慃䅁䅁权奁杂䅁允䅁䅁䅅䅁䭁䡁䝷䅁䵁䅉䅅䅁䕁䅁䅁睁䵁䅁䅁权偂䅁䅁权煄权䅁权䑃䅂䅁允䅁䅁䅅䅁佁䅁䅷䅁睁䍁䄴免㕁䑁䅅䅁䵁䅉䅅䅁䕁䅁䅁睁䵁䅁䅁权㉂允䅁权潄权䅁权䙃䅂䅁允䅁䅁䅅䅁佁䅁䄴䅁硁䑁䅁杌ぁ䑁䅣免䅁䅁杷允䅁䅁䅑䅁䑁䅁䅷䅁䭁䥁䅫䅁䭁佁䭳䅁䭁佁䭷䅁䉁䅁䅁允䅁䅁䅯睒䅁䅁杷允䅁䅁䅑䅁䑁䅁䅷䅁䭁䱁䅑䅁䭁䉁䜸䅁䭁䍁䝁䅁䉁䅁䅁允䅁䅁䅯兦䅧䅁杷允䅁䅁䅑䅁䑁䅁䅷䅁䭁偁䉯䅁䭁佁䬰䅁䭁佁䭷䅁䉁䅁䅁允䅁䅁䅯睒䅁䅁杷允䅁䅁䅑䅁䑁䅁䅷䅁䭁乁䉕䅁䭁佁䭯䅁䭁䝁䔸䅁䉁䅁䅁允䅁䅁䄴䅄䅁䑁䅁杌ぁ䑁䅙免䅁䅁杷允䅁䅁䅑䅁䑁䅁䅷䅁䭁䙁䅑䅁䭁佁䭣䅁䭁䡁䕁䅁䉁䅁䅁允䅁䅁䅕婪畤潅䅐啃䵁䅉䅅䅁䕁䅁䅁睁䵁䅁䅁权噄允䅁权瑄权䅁权療䅂䅁允䅁䅁䅅䅁䙁䱁穢搯㑒搶⼴䍄䉁䅁䅁䅂䅁䅁䅍䅄䅁䅁䅯儸䅅䅁䅯眶䅯䅁䅯睧䅑䅁䅅䅁䉁䅁䅁杄啁䅁䅁李㉁䑁䅫睍㑁䑁䅕睎硁䑁䅙䅁䵁䅉䅅䅁䕁䅁䅁睁䵁䅁䅁权獁䅁䅁权湄权䅁权㥂䅂䅁允䅁䅁䅅䅁䙁䝁剩堷⽷剴䅬䍄䉁䅁䅁䅂䅁䅁䅍䅄䅁䅁䅯䅦䅅䅁䅯朵䅯䅁䅯䄷䅯䅁䅅䅁䉁䅁䅁权䡂䅁䅁䍄䉁䅁䅁䅂䅁䅁䅍䅄䅁䅁䅯李䅁䅁䅯儷䅯䅁䅯䄷䅯䅁䅅䅁䉁䅁䅁权䡂䅁䅁䍄䉁䅁䅁䅂䅁䅁䅍䅄䅁䅁䅯䅧䅁䅁䅯眵䅯䅁䅯睧䅑䅁䅅䅁䉁䅁䅁兂㉄䙋偹癷何䅑杷允䅁䅁䅑䅁䑁䅁䅷䅁䭁䵁䅕䅁䭁佁䭧䅁䭁䡁䔰䅁䉁䅁䅁允䅁䅁䄴䅄䅁䑁䅧杌㑁䑁䅉杍䅁䅁杷允䅁䅁䅑䅁䑁䅁䅷䅁䭁佁䉕䅁䭁佁䭳䅁䭁佁䭷䅁䉁䅁䅁允䅁䅁䅯睒䅁䅁杷允䅁䅁䅑䅁䑁䅁䅷䅁䭁䥁䉯䅁䭁佁䭯䅁䭁䡁䕯䅁䉁䅁䅁允䅁䅁䄴䅄䅁䑁䅁杌㉁䑁䅍睍䅁䅁杷允䅁䅁䅑䅁䑁䅁䅷䅁䭁䱁䅯䅁䭁佁䬴䅁䭁䥁䕕䅁䉁䅁䅁允䅁䅁䅕䅁䅁佁㉃ぅ䵅䅉䅅䅁䕁䅁䅁睁䵁䅁䅁权浄允䅁权牄权䅁权瑂䅂䅁允䅁䅁䅅䅁佁䉁䅑䅁㕁䑁䅁兏睁䑁䅁䅍睁䑁䅁䅍䅁䅁杷允䅁䅁䅑䅁䑁䅁䅷䅁䭁䵁䉙䅁䭁佁䭧䅁䭁䝁䔰䅁䉁䅁䅁允䅁䅁䅯睒䅁䅁杷允䅁䅁䅑䅁䑁䅁䅷䅁䭁䵁䅉䅁䭁佁䭧䅁䭁䡁䕁䅁䉁䅁䅁允䅁䅁䄴䅄䅁䑁䅑杍畁䑁䅙睍䅁䅁杷允䅁䅁䅑䅁䑁䅁䅷䅁䭁偁䅍䅁䭁佁䬴䅁䭁䝁䔸䅁䉁䅁䅁允䅁䅁䅕䅁䅁䕁䑃啃䵅䅉䅅䅁䕁䅁䅁睁䵁䅁䅁权呁允䅁权瑄权䅁权獄权䅁允䅁䅁䅅䅁䭁䕁䅣䅁䵁䅉䅅䅁䑁䅁䅁睁䵁䅁䅁权穁䅁䅁权敁杂䅁允䅁䅁䅅䅁䭁䥁䩷䅁䵁䅉䅅䅁䑁䅁䅁睁䵁䅁䅁权瑂䅁䅁权慁杂䅁允䅁䅁䅅䅁䭁乁䝙䅁䵁䅉䅅䅁䕁䅁䅁睁䵁䅁䅁权坁允䅁权浄权䅁权㙂䅂䅁允䅁䅁䅅䅁佁䅁䅷䅁祁䍁䄴䅏㉁䑁䅍䅁䵁䅉䅅䅁䕁䅁䅁睁䵁䅁䅁权坃允䅁权浄权䅁权㙂䅂䅁允䅁䅁䅅䅁佁䅁䅷䅁ぁ䍁䄴睍㑁䑁䅫䅁䵁䅉䅅䅁䕁䅁䅁睁䵁䅁䅁权䕄允䅁权浄权䅁权瑂䅂䅁允䅁䅁䅅䅁佁䅁䅷䅁硁䍁䄴睍ぁ䑁䅣䅁䵁䅉䅅䅁䕁䅁䅁睁䵁䅁䅁权元䅁䅁权剁䅁䅁权䙁䅁䅁允䅁䅁䅅䅁佁䉁䅑䅁㉁䑁䅑杍睁䑁䅁䅍睁䑁䅁䅍䅁䅁杷允䅁䅁䅑䅁䑁䅁䅷䅁䭁偁䅧䅁䭁佁䭳䅁䭁䥁䕍䅁䉁䅁䅁允䅁䅁䄴䅆䅁䑁䅉睍ㅁ䑁䅁李穁䑁䅁杍睁䅁䅁䍄䉁䅁䅁䅂䅁䅁䅍䅄䅁䅁䅯䅢䅁䅁䅯眶䅯䅁䅯睧䅑䅁䅅䅁䉁䅁䅁杄啁䅁䅁李睁䑁䅫睍㕁䑁䅧睎穁䑁䅧䅁䵁䅉䅅䅁䕁䅁䅁睁䵁䅁䅁权祂䅁䅁权潄权䅁权瑂䅂䅁允䅁䅁䅅䅁佁䅁䄴䅁硁䑁䅣杌㑁䑁䅍兏䅁䅁杷允䅁䅁䅑䅁䑁䅁䅷䅁䭁䥁䈸䅁䭁佁䭧䅁䭁䝁䔰䅁䉁䅁䅁允䅁䅁䅯睒䅁䅁杷允䅁䅁䅑䅁䑁䅁䅷䅁䭁䥁䅙䅁䭁佁䭳䅁䭁佁䭷䅁䉁䅁䅁允䅁䅁䅯睒䅁䅁杷允䅁䅁䅑䅁䑁䅁䅷䅁䭁䝁䉳䅁䭁佁䬰䅁䭁䡁䕁䅁䉁䅁䅁允䅁䅁䅕㉣剩堷⽷啁䵁䅉䅅䅁䕁䅁䅁睁䵁䅁䅁权偂䅁䅁权煄权䅁权瑂䅂䅁允䅁䅁䅅䅁䭁䕁䅣䅁䵁䅉䅅䅁䕁䅁䅁睁䵁䅁䅁权䙄允䅁权牄权䅁权療䅂䅁允䅁䅁䅅䅁佁䉁䅑䅁硁䑁䅁䅍㑁䑁䅉兏㕁䑁䅕䅎䅁䅁杷允䅁䅁䅑䅁䑁䅁䅷䅁䭁䙁䅣䅁䭁佁䭣䅁䭁䡁䕯䅁䉁䅁䅁允䅁䅁䅕杖琴灳瘳䕈䵁䅉䅅䅁䕁䅁䅁睁䵁䅁䅁权硃允䅁权潄权䅁权瑂䅂䅁允䅁䅁䅅䅁䭁䕁䅣䅁䵁䅉䅅䅁䕁䅁䅁睁䵁䅁䅁权畂䅁䅁权潄权䅁权療䅂䅁允䅁䅁䅅䅁䭁䕁䅣䅁䵁䅉䅅䅁䕁䅁䅁睁䵁䅁䅁权卄允䅁权䭁䅁䅁权䕁杁䅁允䅁䅁䅅䅁䙁䑁ㄸ牘䩰䉄䅂䍄䉁䅁䅁䅂䅁䅁䅍䅄䅁䅁䅯䅰䅅䅁䅯朶䅯䅁䅯䄷䅯䅁䅅䅁䉁䅁䅁权䡂䅁䅁䍄䉁䅁䅁睁䅁䅁䅍䅄䅁䅁䅯朰䅁䅁䅯䅇䅙䅁䅅䅁䉁䅁䅁权䭂杂䅁䍄䉁䅁䅁䅂䅁䅁䅍䅄䅁䅁䅯䅋䅅䅁䅯朶䅯䅁䅯䅣䅑䅁䅅䅁䉁䅁䅁权䡂䅁䅁䍄䉁䅁䅁䅂䅁䅁䅍䅄䅁䅁䅯眵䅅䅁䅯朶䅯䅁䅯兢䅑䅁䅅䅁䉁䅁䅁杄䵁䅁䅁免畁䑁䅙睎ㅁ䅁䅁䍄䉁䅁䅁睁䅁䅁䅍䅄䅁䅁䅯睪䅁䅁䅯䅈䅙䅁䅅䅁䉁䅁䅁权䵁睂䅁䍄䉁䅁䅁睁䅁䅁䅍䅄䅁䅁䅯䄴䅁䅁䅯䅇䅙䅁䅅䅁䉁䅁䅁权療杂䅁䍄䉁䅁䅁䅂䅁䅁䅍䅄䅁䅁䅯允䅅䅁䅯眶䅯䅁䅯全䅑䅁䅅䅁䉁䅁䅁杄坁䅁䅁免硁䑁䅧睎ぁ䑁䅁睎㕁䑁䅑杍䅁䅁杷允䅁䅁䅑䅁䑁䅁䅷䅁䭁䕁䈴䅁䭁佁䭧䅁䭁䝁䔸䅁䉁䅁䅁允䅁䅁䄴杄䅁䑁䅉杍畁䑁䅫睍硁䅁䅁䍄䉁䅁䅁睁䅁䅁䅍䅄䅁䅁䅯䅖䅁䅁䅯杊䅙䅁䅅䅁䉁䅁䅁杄䵁䅁䅁兏ぁ䍁䄴䅏㉁䅁䅁䍄䉁䅁䅁䅂䅁䅁䅍䅄䅁䅁䅯李䅁䅁䅯睈䅙䅁䅯䅉䅙䅁䅅䅁䉁䅁䅁权䝄元䅁䍄䉁䅁䅁䅂䅁䅁䅍䅄䅁䅁䅯杅䅁䅁䅯朵䅯䅁䅯全䅑䅁䅅䅁䉁䅁䅁杄䵁䅁䅁免畁䑁䅑睍㉁䅁䅁䍄䉁䅁䅁睁䅁䅁䅍䅄䅁䅁䅯兰䅁䅁䅯杇䅙䅁䅅䅁䉁䅁䅁权⭁杂䅁䍄䉁䅁䅁䅂䅁䅁䅍䅄䅁䅁䅯杷䅁䅁䅯䄶䅯䅁䅯兣䅑䅁䅅䅁䉁䅁䅁杄佁䅁䅁䅎ぁ䍁䄴䅏㉁䑁䅙䅁䵁䅉䅅䅁䕁䅁䅁睁䵁䅁䅁权剃䅁䅁权潄权䅁权㙂䅂䅁允䅁䅁䅅䅁佁䅁䄴䅁硁䑁䅣杌穁䑁䅣䅎䅁䅁杷允䅁䅁䅑䅁䑁䅁䅷䅁䭁䱁䅯䅁䭁佁䭯䅁䭁佁䭷䅁䉁䅁䅁允䅁䅁䅯睒䅁䅁杷允䅁䅁䅑䅁䑁䅁䅷䅁䭁偁䅅䅁䭁䉁䅅䅁䭁䅁䍑䅁䉁䅁䅁允䅁䅁䄴䅆䅁䑁䅅李ㅁ䑁䅙䅍ㅁ䑁䅕䅍睁䅁䅁䍄䉁䅁䅁䅂䅁䅁䅍䅄䅁䅁䅯兺䅅䅁䅯允䅉䅁䅯杁䅉䅁䅅䅁䉁䅁䅁兂扄㝓瀯汅䭘䅑杷允䅁䅁䅑䅁䑁䅁䅷䅁䭁䵁䅑䅁䭁佁䭧䅁䭁䡁䕅䅁䉁䅁䅁允䅁䅁䄴杄䅁䑁䅅免畁䑁䅕睎穁䅁䅁䍄䉁䅁䅁䅂䅁䅁䅍䅄䅁䅁䅯兄䅅䅁䅯眶䅯䅁䅯全䅑䅁䅅䅁䉁䅁䅁杄啁䅁䅁䅎㉁䑁䅙杍祁䑁䅅睎㕁䑁䅕䅁䵁䅉䅅䅁䕁䅁䅁睁䵁䅁䅁权杁允䅁权潄权䅁权䙃䅂䅁允䅁䅁䅅䅁佁䅁䄴䅁祁䑁䅁杌㑁䑁䅫李䅁䅁杷允䅁䅁䅑䅁䑁䅁䅷䅁䭁䡁䄰䅁䭁佁䭳䅁䭁䝁䔰䅁䉁䅁䅁允䅁䅁䅯睒䅁䅁杷允䅁䅁䅑䅁䑁䅁䅷䅁䭁䩁䉯䅁䭁䅁䍅䅁䭁䅁䍉䅁䉁䅁䅁允䅁䅁䅕穋䥰材㙹歶䵁䅉䅅䅁䕁䅁䅁睁䵁䅁䅁权䝄䅁䅁权潄权䅁权硂䅂䅁允䅁䅁䅅䅁佁䅁䄴䅁祁䑁䅫杌睁䑁䅅兎䅁䅁杷允䅁䅁䅑䅁䑁䅁䅷䅁䭁䅁䅫䅁䭁佁䭯䅁䭁䡁䕅䅁䉁䅁䅁允䅁䅁䄴䅄䅁䑁䅁杌硁䑁䅕䅎䅁䅁杷允䅁䅁䅑䅁䑁䅁䅷䅁䭁䭁䄸䅁䭁佁䭯䅁䭁䥁䕕䅁䉁䅁䅁允䅁䅁䄴䅄䅁䑁䅅杌祁䑁䅫兎䅁䅁杷允䅁䅁䅑䅁䑁䅁䅷䅁䭁䑁䅫䅁䭁佁䭧䅁䭁䝁䔰䅁䉁䅁䅁允䅁䅁䄴杄䅁䑁䅉免畁䑁䅕免ㅁ䅁䅁䍄䉁䅁䅁睁䅁䅁䅍䅄䅁䅁䅯兢䅁䅁䅯䅈䅙䅁䅅䅁䉁䅁䅁权啁元䅁䍄䉁䅁䅁䅂䅁䅁䅍䅄䅁䅁䅯兣䅁䅁䅯睈䅙䅁䅯䅉䅙䅁䅅䅁䉁䅁䅁权汄䅃䅁䍄䉁䅁䅁睁䅁䅁䅍䅄䅁䅁䅯睔䅅䅁䅯杇䅙䅁䅅䅁䉁䅁䅁权㉃杂䅁䍄䉁䅁䅁䅂䅁䅁䅍䅄䅁䅁䅯睡䅁䅁䅯朷䅯䅁䅯睧䅑䅁䅅䅁䉁䅁䅁兂䅁䅁䅁义䵉兑杷允䅁䅁䅑䅁䑁䅁䅷䅁䭁䕁䅑䅁䭁佁䭳䅁䭁䡁䕯䅁䉁䅁䅁允䅁䅁䄴䅇䅁䑁䅅䅍ぁ䑁䅫䅍睁䑁䅁䅍睁䑁䅁䅍䅁䅁杷允䅁䅁䅑䅁䑁䅁䅷䅁䭁佁䅫䅁䭁佁䭣䅁䭁䡁䕁䅁䉁䅁䅁允䅁䅁䅕⼵灵搸乌䕅䵁䅉䅅䅁䕁䅁䅁睁䵁䅁䅁权牄䅁䅁权潄权䅁权睂䅂䅁允䅁䅁䅅䅁佁䅁䅯䅁穁䑁䅧杌㑁䅁䅁䍄䉁䅁䅁䅂䅁䅁䅍䅄䅁䅁䅯杺䅅䅁䅯权䅁䅁䅯䅂䅉䅁䅅䅁䉁䅁䅁兂穁積積積穏睶杷允䅁䅁䅑䅁䑁䅁䅷䅁䭁䡁䅑䅁䭁佁䭙䅁䭁䡁䕁䅁䉁䅁䅁允䅁䅁䄴䅄䅁䑁䅁杌㉁䑁䅧睍䅁䅁杷允䅁䅁䅑䅁䑁䅁䅷䅁䭁䵁䈰䅁䭁佁䭯䅁䭁䝁䔸䅁䉁䅁䅁允䅁䅁䅯睒䅁䅁杷允䅁䅁䅍䅁䑁䅁䅷䅁䭁䝁䈰䅁䭁䉁䝯䅁䉁䅁䅁允䅁䅁䅯䅷䅙䅁杷允䅁䅁䅑䅁䑁䅁䅷䅁䭁佁䉙䅁䭁佁䬴䅁䭁䝁䔸䅁䉁䅁䅁允䅁䅁䅕䅁䅁䵁㥧き䵅䅉䅅䅁䕁䅁䅁睁䵁䅁䅁权䱂允䅁权瑄权䅁权㥂䅂䅁允䅁䅁䅅䅁䙁䑁晶㑔堲煢⽉䍄䉁䅁䅁䅂䅁䅁䅍䅄䅁䅁䅯杉䅁䅁䅯䄶䅯䅁䅯来䅑䅁䅅䅁䉁䅁䅁杄佁䅁䅁兎ㅁ䍁䄴兏祁䑁䅫䅁䵁䅉䅅䅁䕁䅁䅁睁䵁䅁䅁权䙂允䅁权䉁杁䅁权䑁杁䅁允䅁䅁䅅䅁䙁䱁䍵䑹唳⽢䄵䍄䉁䅁䅁睁䅁䅁䅍䅄䅁䅁䅯䅭䅁䅁䅯杊䅙䅁䅅䅁䉁䅁䅁杄䵁䅁䅁䅏睁䍁䄴䅍穁䅁䅁䍄䉁䅁䅁䅂䅁䅁䅍䅄䅁䅁䅯杄䅁䅁䅯䄶䅯䅁䅯兢䅑䅁䅅䅁䉁䅁䅁权䡂䅁䅁䍄䉁䅁䅁䅂䅁䅁䅍䅄䅁䅁䅯睄䅁䅁䅯䄶䅯䅁䅯兢䅑䅁䅅䅁䉁䅁䅁杄佁䅁䅁䅎ぁ䍁䄴睎ぁ䑁䅣䅁䵁䅉䅅䅁䕁䅁䅁睁䵁䅁䅁权療允䅁权潄权䅁权䙃䅂䅁允䅁䅁䅅䅁佁䅁䅷䅁㍁䍁䄴䅍ㅁ䑁䅍䅁䵁䅉䅅䅁䑁䅁䅁睁䵁䅁䅁权浃䅁䅁权流杂䅁允䅁䅁䅅䅁佁䅁䅷䅁㑁䑁䅕杌㑁䑁䅍䅁䵁䅉䅅䅁䕁䅁䅁睁䵁䅁䅁权呃允䅁权湄权䅁权䑃䅂䅁允䅁䅁䅅䅁䙁䑁䩥坑汄䍕䅤䍄䉁䅁䅁䅂䅁䅁䅍䅄䅁䅁䅯兔䅁䅁䅯䄶䅯䅁䅯兢䅑䅁䅅䅁䉁䅁䅁杄䵁䅁䅁䅎畁䑁䅑免ㅁ䅁䅁䍄䉁䅁䅁睁䅁䅁䅍䅄䅁䅁䅯兕䅅䅁䅯䅇䅙䅁䅅䅁䉁䅁䅁权䭂杂䅁䍄䉁䅁䅁睁䅁䅁䅍䅄䅁䅁䅯兏䅁䅁䅯䅇䅙䅁䅅䅁䉁䅁䅁权㥁杂䅁䍄䉁䅁䅁䅂䅁䅁䅍䅄䅁䅁䅯杳䅁䅁䅯朷䅯䅁䅯全䅑䅁䅅䅁䉁䅁䅁兂䅁䅁䅁䑫獯兑杷允䅁䅁䅑䅁䑁䅁䅷䅁䭁䥁䄰䅁䭁佁䭳䅁䭁䡁䕁䅁䉁䅁䅁允䅁䅁䄴䅆䅁䑁䅉免睁䑁䅙兎㑁䑁䅁䅍睁䅁䅁䍄䉁䅁䅁睁䅁䅁䅍䅄䅁䅁䅯朶䅁䅁䅯䅊䅙䅁䅅䅁䉁䅁䅁权婃元䅁䍄䉁䅁䅁䅂䅁䅁䅍䅄䅁䅁䅯杂䅅䅁䅯充䅁䅁䅯兂䅁䅁䅅䅁䉁䅁䅁杄啁䅁䅁杍睁䑁䅕兎ぁ䑁䅣䅍睁䑁䅁䅁䵁䅉䅅䅁䕁䅁䅁睁䵁䅁䅁权塃䅁䅁权潄权䅁权瑂䅂䅁允䅁䅁䅅䅁佁䅁䄴䅁祁䑁䅕杌睁䑁䅑䅏䅁䅁杷允䅁䅁䅍䅁䑁䅁䅷䅁䭁䡁䉅䅁䭁䉁䝷䅁䉁䅁䅁允䅁䅁䅯睈䅫䅁杷允䅁䅁䅑䅁䑁䅁䅷䅁䭁䕁䅕䅁䭁佁䭯䅁䭁䡁䕁䅁䉁䅁䅁允䅁䅁䄴䅄䅁䑁䅅杌ぁ䑁䅁兏䅁䅁杷允䅁䅁䅑䅁䑁䅁䅷䅁䭁䭁䉳䅁䭁佁䭯䅁䭁䡁䕁䅁䉁䅁䅁允䅁䅁䄴䅄䅁䑁䅁杌祁䑁䅅兏䅁䅁杷允䅁䅁䅍䅁䑁䅁䅷䅁䭁䍁䉙䅁䭁䉁䝷䅁䉁䅁䅁允䅁䅁䅯兔䅙䅁杷允䅁䅁䅍䅁䑁䅁䅷䅁䭁䙁䉁䅁䭁䉁䝧䅁䉁䅁䅁允䅁䅁䅯䅒䅙䅁杷允䅁䅁䅑䅁䑁䅁䅷䅁䭁䩁䅉䅁䭁佁䭣䅁䭁䡁䕅䅁䉁䅁䅁允䅁䅁䅕〳丫㉬匴稯䴸䅉䅅䅁䑁䅁䅁睁䵁䅁䅁权畂允䅁权奁杂䅁允䅁䅁䅅䅁䭁䑁䝫䅁䵁䅉䅅䅁䕁䅁䅁睁䵁䅁䅁权慁䅁䅁权牄权䅁权㥂䅂䅁允䅁䅁䅅䅁佁䉁䅑䅁硁䑁䅕䅍ㅁ䑁䅧兎ㅁ䑁䅅睍䅁䅁杷允䅁䅁䅑䅁䑁䅁䅷䅁䭁䍁䅫䅁䭁佁䭯䅁䭁䝁䔰䅁䉁䅁䅁允䅁䅁䄴䅄䅁䑁䅁杌ㅁ䑁䅣兏䅁䅁杷允䅁䅁䅑䅁䑁䅁䅷䅁䭁䱁䅳䅁䭁佁䭧䅁䭁䡁䕁䅁䉁䅁䅁允䅁䅁䄴杄䅁䑁䅉睎畁䑁䅣䅎㉁䅁䅁䍄䉁䅁䅁䅂䅁䅁䅍䅄䅁䅁䅯兒䅁䅁䅯䄶䅯䅁䅯兢䅑䅁䅅䅁䉁䅁䅁权䡂䅁䅁䍄䉁䅁䅁䅂䅁䅁䅍䅄䅁䅁䅯兪䅁䅁䅯朶䅯䅁䅯兣䅑䅁䅅䅁䉁䅁䅁杄䭁䅁䅁免畁䑁䅁䅏䅁䅁杷允䅁䅁䅑䅁䑁䅁䅷䅁䭁䅁䉅䅁䭁佁䭙䅁䭁䝁䔰䅁䉁䅁䅁允䅁䅁䄴䅄䅁䑁䅅杌祁䑁䅫免䅁䅁杷允䅁䅁䅑䅁䑁䅁䅷䅁䭁乁䉉䅁䭁佁䭧䅁䭁䡁䕁䅁䉁䅁䅁允䅁䅁䄴杄䅁䑁䅍䅎畁䑁䅍李硁䅁䅁䍄䉁䅁䅁䅂䅁䅁䅍䅄䅁䅁䅯䅄䅁䅁䅯眶䅯䅁䅯来䅑䅁䅅䅁䉁䅁䅁杄啁䅁䅁免ㅁ䑁䅫䅏睁䑁䅁䅍睁䑁䅁䅁䵁䅉䅅䅁䕁䅁䅁睁䵁䅁䅁权晁䅁䅁权瑄权䅁权㥂䅂䅁允䅁䅁䅅䅁䙁䭁䙊癴㥐䍬䅦䍄䉁䅁䅁䅂䅁䅁䅍䅄䅁䅁䅯儫䅅䅁䅯眵䅯䅁䅯䄷䅯䅁䅅䅁䉁䅁䅁权䡂䅁䅁䍄䉁䅁䅁䅂䅁䅁䅍䅄䅁䅁䅯睓䅁䅁䅯䄶䅯䅁䅯兦䅑䅁䅅䅁䉁䅁䅁杄佁䅁䅁兎㕁䍁䄴兎㉁䑁䅑䅁䵁䅉䅅䅁䕁䅁䅁睁䵁䅁䅁权㉄䅁䅁权煄权䅁权㙂䅂䅁允䅁䅁䅅䅁佁䅁䅷䅁睁䍁䄴李睁䑁䅫䅁䵁䅉䅅䅁䕁䅁䅁睁䵁䅁䅁权塂允䅁权瑄权䅁权硂䅂䅁允䅁䅁䅅䅁䙁䕁癵㑑㑨瑘⼴䍄䉁䅁䅁䅂䅁䅁䅍䅄䅁䅁䅯睄䅁䅁䅯眵䅯䅁䅯䅣䅑䅁䅅䅁䉁䅁䅁兂睃浣剩吷桷䅑杷允䅁䅁䅑䅁䑁䅁䅷䅁䭁䍁䅙䅁䭁佁䭧䅁䭁䝁䔰䅁䉁䅁䅁允䅁䅁䄴杄䅁䑁䅍䅎畁䑁䅅兏穁䅁䅁䍄䉁䅁䅁䅂䅁䅁䅍䅄䅁䅁䅯䅣䅁䅁䅯儶䅯䅁䅯兦䅑䅁䅅䅁䉁䅁䅁兂䅁䅁䅁䠰䵙兑杷允䅁䅁䅑䅁䑁䅁䅷䅁䭁䍁䉅䅁䭁佁䭙䅁䭁佁䭷䅁䉁䅁䅁允䅁䅁䅯睒䅁䅁杷允䅁䅁䅑䅁䑁䅁䅷䅁䭁䅁䉫䅁䭁佁䭳䅁䭁䥁䕕䅁䉁䅁䅁允䅁䅁䄴杅䅁䑁䅣䅎㕁䑁䅍免㉁䑁䅫睎䅁䅁杷允䅁䅁䅑䅁䑁䅁䅷䅁䭁䉁䉅䅁䭁佁䭣䅁䭁䡁䕯䅁䉁䅁䅁允䅁䅁䅕䵱䱚㑎䉮䕇䵁䅉䅅䅁䕁䅁䅁睁䵁䅁䅁权敂允䅁权畄权䅁权硂䅂䅁允䅁䅁䅅䅁䙁䅁䅁䅁杄睌䈱䍄䉁䅁䅁䅂䅁䅁䅍䅄䅁䅁䅯来䅅䅁䅯眵䅯䅁䅯全䅑䅁䅅䅁䉁䅁䅁兂⭂湎嘸慰牘睐杷允䅁䅁䅑䅁䑁䅁䅷䅁䭁䡁䈴䅁䭁佁䭙䅁䭁䡁䕯䅁䉁䅁䅁允䅁䅁䄴权䅁䑁䅅杌ㅁ䑁䅑䅁䵁䅉䅅䅁䕁䅁䅁睁䵁䅁䅁权奂䅁䅁权晁杂䅁权杁杂䅁允䅁䅁䅅䅁䭁䵁䝕䅁䵁䅉䅅䅁䕁䅁䅁睁䵁䅁䅁权橃允䅁权潄权䅁权㙂䅂䅁允䅁䅁䅅䅁佁䅁䅷䅁㕁䍁䄴䅍祁䑁䅑䅁䵁䅉䅅䅁䕁䅁䅁睁䵁䅁䅁权㡄允䅁权牄权䅁权睂䅂䅁允䅁䅁䅅䅁佁䉁䅑䅁ぁ䑁䅁免穁䑁䅁杍㕁䑁䅑兏䅁䅁杷允䅁䅁䅑䅁䑁䅁䅷䅁䭁佁䄴䅁䭁佁䭳䅁䭁䡁䔰䅁䉁䅁䅁允䅁䅁䄴杅䅁䑁䅍睎祁䑁䅅杍祁䑁䅅兏䅁䅁杷允䅁䅁䅑䅁䑁䅁䅷䅁䭁乁䉫䅁䭁佁䭯䅁䭁䡁䕯䅁䉁䅁䅁允䅁䅁䄴权䅁䑁䅁杌㉁䑁䅉䅁䵁䅉䅅䅁䑁䅁䅁睁䵁䅁䅁权捂䅁䅁权敁杂䅁允䅁䅁䅅䅁䭁䩁䝉䅁䵁䅉䅅䅁䕁䅁䅁睁䵁䅁䅁权婃䅁䅁权畄权䅁权䙃䅂䅁允䅁䅁䅅䅁䙁䅁䅁䅁奄污䉊䍄䉁䅁䅁䅂䅁䅁䅍䅄䅁䅁䅯眱䅁䅁䅯䄶䅯䅁䅯䅣䅑䅁䅅䅁䉁䅁䅁权䡂䅁䅁䍄䉁䅁䅁䅂䅁䅁䅍䅄䅁䅁䅯兙䅅䅁䅯朷䅯䅁䅯睧䅑䅁䅅䅁䉁䅁䅁兂䅁䅁䅁余唸兑杷允䅁䅁䅍䅁䑁䅁䅷䅁䭁䥁䈸䅁䭁䉁䝯䅁䉁䅁䅁允䅁䅁䅯睘䅙䅁杷允䅁䅁䅑䅁䑁䅁䅷䅁䭁䍁䅁䅁䭁佁䭫䅁䭁䡁䕯䅁䉁䅁䅁允䅁䅁䅕䅁䅁䙁㍷げ䵅䅉䅅䅁䕁䅁䅁睁䵁䅁䅁权穃䅁䅁权煄权䅁权䙃䅂䅁允䅁䅁䅅䅁佁䅁䅷䅁睁䍁䄴睍㑁䑁䅅䅁䵁䅉䅅䅁䕁䅁䅁睁䵁䅁䅁权䝄䅁䅁权瑄权䅁权㥂䅂䅁允䅁䅁䅅䅁䙁䕁杊搵楁⬲⽅䍄䉁䅁䅁睁䅁䅁䅍䅄䅁䅁䅯䅒䅁䅁䅯䅇䅙䅁䅅䅁䉁䅁䅁权䕂杂䅁䍄䉁䅁䅁䅂䅁䅁䅍䅄䅁䅁䅯內䅅䅁䅯眶䅯䅁䅯睧䅑䅁䅅䅁䉁䅁䅁杄坁䅁䅁杍睁䑁䅍䅍ぁ䑁䅫䅏ㅁ䑁䅁䅍䅁䅁杷允䅁䅁䅑䅁䑁䅁䅷䅁䭁䍁䉫䅁䭁䉁䅅䅁䭁䅁䍑䅁䉁䅁䅁允䅁䅁䄴䅆䅁䑁䅅兎㉁䑁䅍睎㉁䑁䅁䅍睁䅁䅁䍄䉁䅁䅁䅂䅁䅁䅍䅄䅁䅁䅯条䅅䅁䅯允䅉䅁䅯兂䅉䅁䅅䅁䉁䅁䅁兂敁牨剮㑗䙁兑杷允䅁䅁䅑䅁䑁䅁䅷䅁䭁䙁䉁䅁䭁佁䬰䅁䭁䡁䔰䅁䉁䅁䅁允䅁䅁䅕㉦㡱䩤奍㡇䵁䅉䅅䅁䑁䅁䅁睁䵁䅁䅁权䑂䅁䅁权慁杂䅁允䅁䅁䅅䅁䭁䑁䝷䅁䵁䅉䅅䅁䕁䅁䅁睁䵁䅁䅁权䭂允䅁权潄权䅁权㙂䅂䅁允䅁䅁䅅䅁佁䅁䅷䅁祁䑁䅉杌穁䑁䅕䅁䵁䅉䅅䅁䑁䅁䅁睁䵁䅁䅁权坂允䅁权流杂䅁允䅁䅁䅅䅁佁䅁䅷䅁㉁䑁䅫杌ㅁ䑁䅕䅁䵁䅉䅅䅁䕁䅁䅁睁䵁䅁䅁权湂䅁䅁权煄权䅁权䙃䅂䅁允䅁䅁䅅䅁佁䅁䅷䅁睁䍁䄴䅎㕁䑁䅍䅁䵁䅉䅅䅁䕁䅁䅁睁䵁䅁䅁权䙄䅁䅁权浄权䅁权瑂䅂䅁允䅁䅁䅅䅁䭁䕁䅣䅁䵁䅉䅅䅁䕁䅁䅁睁䵁䅁䅁权佁允䅁权剁䅁䅁权䕁杁䅁允䅁䅁䅅䅁佁䉁䅉䅁穁䑁䅫睍睁䑁䅁䅍睁䑁䅁䅁䵁䅉䅅䅁䕁䅁䅁睁䵁䅁䅁权卂允䅁权灄权䅁权獄权䅁允䅁䅁䅅䅁䭁䕁䅣䅁䵁䅉䅅䅁䕁䅁䅁睁䵁䅁䅁权䍂允䅁权瑄权䅁权療䅂䅁允䅁䅁䅅䅁䙁䑁䥅䉲慸佚⽳䍄䉁䅁䅁䅂䅁䅁䅍䅄䅁䅁䅯䅰䅅䅁䅯朶䅯䅁䅯睧䅑䅁䅅䅁䉁䅁䅁杄䵁䅁䅁䅍畁䑁䅍杍㑁䅁䅁䍄䉁䅁䅁睁䅁䅁䅍䅄䅁䅁䅯睑䅁䅁䅯䅈䅙䅁䅅䅁䉁䅁䅁权䱄杂䅁䍄䉁䅁䅁䅂䅁䅁䅍䅄䅁䅁䅯杕䅁䅁䅯眶䅯䅁䅯睢䅑䅁䅅䅁䉁䅁䅁杄啁䅁䅁兏㑁䑁䅫䅍㑁䑁䅕䅍睁䑁䅁䅁䵁䅉䅅䅁䑁䅁䅁睁䵁䅁䅁权㉃允䅁权奁杂䅁允䅁䅁䅅䅁䭁䉁䝫䅁䵁䅉䅅䅁䕁䅁䅁睁䵁䅁䅁权硄允䅁权牄权䅁权䙃䅂䅁允䅁䅁䅅䅁佁䉁䅑䅁㉁䑁䅙兏㉁䑁䅉兏睁䑁䅍兎䅁䅁杷允䅁䅁䅑䅁䑁䅁䅷䅁䭁䩁䅫䅁䭁佁䭯䅁䭁䡁䔰䅁䉁䅁䅁允䅁䅁䄴䅄䅁䑁䅁杌ぁ䑁䅧睍䅁䅁杷允䅁䅁䅑䅁䑁䅁䅷䅁䭁偁䅫䅁䭁佁䭙䅁䭁䥁䕍䅁䉁䅁䅁允䅁䅁䄴䅄䅁䑁䅉杌祁䑁䅣䅏䅁䅁杷允䅁䅁䅑䅁䑁䅁䅷䅁䭁䙁䉧䅁䭁佁䭣䅁䭁䡁䕁䅁䉁䅁䅁允䅁䅁䅕䉵䘶ㄶ㑅啇䵁䅉䅅䅁䕁䅁䅁睁䵁䅁䅁权偃允䅁权潄权䅁权㙂䅂䅁允䅁䅁䅅䅁佁䅁䄴䅁穁䑁䅙杌ㅁ䑁䅫䅏䅁䅁杷允䅁䅁䅑䅁䑁䅁䅷䅁䭁偁䉷䅁䭁佁䬰䅁䭁䝁䔸䅁䉁䅁䅁允䅁䅁䅕㡧䭄啯㉗䕁䵁䅉䅅䅁䕁䅁䅁睁䵁䅁䅁权呁允䅁权晁杂䅁权杁杂䅁允䅁䅁䅅䅁䭁䝁䡅䅁䵁䅉䅅䅁䕁䅁䅁睁䵁䅁䅁权䕄允䅁权煄权䅁权療䅂䅁允䅁䅁䅅䅁佁䅁䅷䅁睁䍁䄴䅏㑁䑁䅫䅁䵁䅉䅅䅁䕁䅁䅁睁䵁䅁䅁权癄䅁䅁权牄权䅁权䑃䅂䅁允䅁䅁䅅䅁佁䉁䅑䅁硁䑁䅅杍睁䑁䅁䅍睁䑁䅁䅍䅁䅁杷允䅁䅁䅑䅁䑁䅁䅷䅁䭁乁䉫䅁䭁佁䭣䅁䭁䡁䕁䅁䉁䅁䅁允䅁䅁䅕扌摋㘷䝦稯䴸䅉䅅䅁䕁䅁䅁睁䵁䅁䅁权乁允䅁权瑄权䅁权硂䅂䅁允䅁䅁䅅䅁䙁䡁灂摯浌異⽍䍄䉁䅁䅁䅂䅁䅁䅍䅄䅁䅁䅯䅡䅅䅁䅯䄶䅯䅁䅯来䅑䅁䅅䅁䉁䅁䅁杄佁䅁䅁睍硁䍁䄴䅎㕁䑁䅣䅁䵁䅉䅅䅁䕁䅁䅁睁䵁䅁䅁权佃允䅁权湄权䅁权硂䅂䅁允䅁䅁䅅䅁䙁䑁積積積穣䅊䍄䉁䅁䅁睁䅁䅁䅍䅄䅁䅁䅯儰䅁䅁䅯杈䅙䅁䅅䅁䉁䅁䅁权歂睂䅁䍄䉁䅁䅁䅂䅁䅁䅍䅄䅁䅁䅯䅫䅁䅁䅯儶䅯䅁䅯全䅑䅁䅅䅁䉁䅁䅁兂䅁䅁䅁䉧獍兑杷允䅁䅁䅑䅁䑁䅁䅷䅁䭁䙁䉧䅁䭁佁䭫䅁䭁䡁䕅䅁䉁䅁䅁允䅁䅁䅕䅁䅁乁捷啑䵅䅉䅅䅁䕁䅁䅁睁䵁䅁䅁权浃允䅁权牄权䅁权䙃䅂䅁允䅁䅁䅅䅁佁䉁䅑䅁ぁ䑁䅫䅏睁䑁䅁䅍睁䑁䅁䅍䅁䅁杷允䅁䅁䅑䅁䑁䅁䅷䅁䭁䭁䈴䅁䭁佁䭫䅁䭁䡁䕅䅁䉁䅁䅁允䅁䅁䅕䅁䅁䕁㝓歆䵅䅉䅅䅁䕁䅁䅁睁䵁䅁䅁权畂䅁䅁权牄权䅁权硂䅂䅁允䅁䅁䅅䅁佁䉁䅑䅁硁䑁䅙李硁䑁䅑䅏㉁䑁䅫䅏䅁䅁杷允䅁䅁䅑䅁䑁䅁䅷䅁䭁䵁䅕䅁䭁佁䭯䅁䭁䡁䔰䅁䉁䅁䅁允䅁䅁䄴权䅁䑁䅅杌祁䑁䅣䅁䵁䅉䅅䅁䕁䅁䅁睁䵁䅁䅁权㡁允䅁权瑄权䅁权瑂䅂䅁允䅁䅁䅅䅁䙁䥁噇㑑獴⼵⽅䍄䉁䅁䅁睁䅁䅁䅍䅄䅁䅁䅯克䅁䅁䅯杇䅙䅁䅅䅁䉁䅁䅁权扁杂䅁䍄䉁䅁䅁䅂䅁䅁䅍䅄䅁䅁䅯䅖䅁䅁䅯朵䅯䅁䅯兦䅑䅁䅅䅁䉁䅁䅁杄䵁䅁䅁免畁䑁䅣䅍硁䅁䅁䍄䉁䅁䅁䅂䅁䅁䅍䅄䅁䅁䅯眶䅁䅁䅯朵䅯䅁䅯兣䅑䅁䅅䅁䉁䅁䅁杄䵁䅁䅁䅍畁䑁䅣免穁䅁䅁䍄䉁䅁䅁䅂䅁䅁䅍䅄䅁䅁䅯睑䅁䅁䅯眵䅯䅁䅯来䅑䅁䅅䅁䉁䅁䅁兂䉃啬䱏佢啣䅑杷允䅁䅁䅑䅁䑁䅁䅷䅁䭁䉁䈸䅁䭁佁䬰䅁䭁佁䭷䅁䉁䅁䅁允䅁䅁䅯睒䅁䅁杷允䅁䅁䅑䅁䑁䅁䅷䅁䭁䡁䅫䅁䭁佁䭫䅁䭁䝁䔰䅁䉁䅁䅁允䅁䅁䅯睒䅁䅁杷允䅁䅁䅑䅁䑁䅁䅷䅁䭁䍁䅅䅁䭁佁䭣䅁䭁佁䭷䅁䉁䅁䅁允䅁䅁䅯睒䅁䅁杷允䅁䅁䅑䅁䑁䅁䅷䅁䭁䙁䉕䅁䭁佁䭫䅁䭁䥁䕕䅁䉁䅁䅁允䅁䅁䅕䅁䅁䅁啃唴䵁䅉䅅䅁䕁䅁䅁睁䵁䅁䅁权浂䅁䅁权潄权䅁权䑃䅂䅁允䅁䅁䅅䅁佁䅁䄴䅁穁䑁䅧杌穁䑁䅑䅏䅁䅁杷允䅁䅁䅑䅁䑁䅁䅷䅁䭁䅁䉅䅁䭁佁䭧䅁䭁䡁䕁䅁䉁䅁䅁允䅁䅁䄴杄䅁䑁䅑杍畁䑁䅁杍硁䅁䅁䍄䉁䅁䅁䅂䅁䅁䅍䅄䅁䅁䅯䄴䅅䅁䅯䄶䅯䅁䅯全䅑䅁䅅䅁䉁䅁䅁杄佁䅁䅁杍㍁䍁䄴䅎㑁䑁䅕䅁䵁䅉䅅䅁䕁䅁䅁睁䵁䅁䅁权䵂䅁䅁权煄权䅁权獄权䅁允䅁䅁䅅䅁䭁䕁䅣䅁䵁䅉䅅䅁䕁䅁䅁睁䵁䅁䅁权灃允䅁权牄权䅁权睂䅂䅁允䅁䅁䅅䅁佁䉁䅉䅁㍁䑁䅧杍硁䑁䅅䅏睁䑁䅑䅁䵁䅉䅅䅁䑁䅁䅁睁䵁䅁䅁权慂䅁䅁权歁杂䅁允䅁䅁䅅䅁䭁䑁䬴䅁䵁䅉䅅䅁䕁䅁䅁睁䵁䅁䅁权䕄允䅁权煄权䅁权睂䅂䅁允䅁䅁䅅䅁佁䅁䅷䅁睁䍁䄴䅏硁䑁䅙䅁䵁䅉䅅䅁䕁䅁䅁睁䵁䅁䅁权䉄䅁䅁权䉁杁䅁权䑁杁䅁允䅁䅁䅅䅁䙁䑁䅎浆乁睖䉎䍄䉁䅁䅁䅂䅁䅁䅍䅄䅁䅁䅯儲䅅䅁䅯朶䅯䅁䅯䅣䅑䅁䅅䅁䉁䅁䅁杄䵁䅁䅁䅍畁䑁䅕䅏穁䅁䅁䍄䉁䅁䅁睁䅁䅁䅍䅄䅁䅁䅯杌䅅䅁䅯杇䅙䅁䅅䅁䉁䅁䅁权⭁杂䅁䍄䉁䅁䅁䅂䅁䅁䅍䅄䅁䅁䅯眷䅁䅁䅯朵䅯䅁䅯睢䅑䅁䅅䅁䉁䅁䅁杄䵁䅁䅁免畁䑁䅉兎ぁ䅁䅁䍄䉁䅁䅁䅂䅁䅁䅍䅄䅁䅁䅯䅩䅅䅁䅯儶䅯䅁䅯兣䅑䅁䅅䅁䉁䅁䅁兂䅁䅁䅁偑敳兑杷允䅁䅁䅑䅁䑁䅁䅷䅁䭁乁䅅䅁䭁佁䬰䅁䭁䥁䕕䅁䉁䅁䅁允䅁䅁䅕㘱睎児塲商䵁䅉䅅䅁䕁䅁䅁睁䵁䅁䅁权䕂允䅁权畄权䅁权睂䅂䅁允䅁䅁䅅䅁䙁䅁䅁䅁䅁做䅮䍄䉁䅁䅁䅂䅁䅁䅍䅄䅁䅁䅯䅌䅅䅁䅯朶䅯䅁䅯睢䅑䅁䅅䅁䉁䅁䅁杄䵁䅁䅁䅍畁䑁䅧睍穁䅁䅁䍄䉁䅁䅁睁䅁䅁䅍䅄䅁䅁䅯杄䅅䅁䅯䅊䅙䅁䅅䅁䉁䅁䅁权允䅂䅁䍄䉁䅁䅁䅂䅁䅁䅍䅄䅁䅁䅯元䅁䅁䅯允䅉䅁䅯杁䅉䅁䅅䅁䉁䅁䅁兂瑁䵲ㅁ浴䡶䅑杷允䅁䅁䅑䅁䑁䅁䅷䅁䭁䙁䅕䅁䭁佁䬰䅁䭁䡁䔰䅁䉁䅁䅁允䅁䅁䅕浔光䑗ね䐲䴸䅉䅅䅁䕁䅁䅁睁䵁䅁䅁权䅄䅁䅁权煄权䅁权獄权䅁允䅁䅁䅅䅁䭁䕁䅣䅁䵁䅉䅅䅁䕁䅁䅁睁䵁䅁䅁权䱄䅁䅁权牄权䅁权瑂䅂䅁允䅁䅁䅅䅁䭁䕁䅣䅁䵁䅉䅅䅁䕁䅁䅁睁䵁䅁䅁权杁䅁䅁权灄权䅁权䙃䅂䅁允䅁䅁䅅䅁䙁䅁䅁䅁允穚䈹䍄䉁䅁䅁䅂䅁䅁䅍䅄䅁䅁䅯杰䅁䅁䅯朷䅯䅁䅯兢䅑䅁䅅䅁䉁䅁䅁兂䅁䅁䅁䑋硯兑杷允䅁䅁䅑䅁䑁䅁䅷䅁䭁䩁䅯䅁䭁佁䬴䅁䭁䡁䕁䅁䉁䅁䅁允䅁䅁䅕䅁䅁䅁塁唸䵁䅉䅅䅁䕁䅁䅁睁䵁䅁䅁权橂允䅁权牄权䅁权㥂䅂䅁允䅁䅁䅅䅁佁䉁䅑䅁祁䑁䅫免㍁䑁䅁䅍睁䑁䅁䅍䅁䅁杷允䅁䅁䅍䅁䑁䅁䅷䅁䭁䥁䄴䅁䭁䉁䜴䅁䉁䅁䅁允䅁䅁䅯䅪䅙䅁杷允䅁䅁䅑䅁䑁䅁䅷䅁䭁䱁䉑䅁䭁䅁䅯䅁䭁䅁䅕䅁䉁䅁䅁允䅁䅁䅕噋偹癷潕䑺䴸䅉䅅䅁䕁䅁䅁睁䵁䅁䅁权橃允䅁权瑄权䅁权硂䅂䅁允䅁䅁䅅䅁䙁䙁㘶兓䍷硱䅲䍄䉁䅁䅁睁䅁䅁䅍䅄䅁䅁䅯䅁䅅䅁䅯杇䅙䅁䅅䅁䉁䅁䅁权㡁杂䅁䍄䉁䅁䅁䅂䅁䅁䅍䅄䅁䅁䅯䅌䅁䅁䅯权䅁䅁䅯䅂䅉䅁䅅䅁䉁䅁䅁兂䭂䅄牉硨摙䅑杷允䅁䅁䅑䅁䑁䅁䅷䅁䭁䝁䅁䅁䭁佁䭙䅁䭁䝁䔸䅁䉁䅁䅁允䅁䅁䄴䅄䅁䑁䅅杌睁䑁䅅免䅁䅁杷允䅁䅁䅑䅁䑁䅁䅷䅁䭁䡁䅣䅁䭁佁䭳䅁䭁䡁䕁䅁䉁䅁䅁允䅁䅁䄴䅆䅁䑁䅣䅎ぁ䑁䅫䅏祁䑁䅧睍ぁ䅁䅁䍄䉁䅁䅁䅂䅁䅁䅍䅄䅁䅁䅯䅫䅅䅁䅯儶䅯䅁䅯兣䅑䅁䅅䅁䉁䅁䅁兂䅁䅁䅁䭫㍪䅑杷允䅁䅁䅑䅁䑁䅁䅷䅁䭁䱁䉍䅁䭁佁䭫䅁䭁䝁䔰䅁䉁䅁䅁允䅁䅁䅕䅁䅁䝁䥌䕍䵅䅉䅅䅁䕁䅁䅁睁䵁䅁䅁权㕁䅁䅁权煄权䅁权䙃䅂䅁允䅁䅁䅅䅁佁䅁䅷䅁睁䍁䄴兏ㅁ䑁䅣䅁䵁䅉䅅䅁䕁䅁䅁睁䵁䅁䅁权䑂䅁䅁权晁杂䅁权杁杂䅁允䅁䅁䅅䅁䭁䑁䝳䅁䵁䅉䅅䅁䕁䅁䅁睁䵁䅁䅁权坄䅁䅁权潄权䅁权瑂䅂䅁允䅁䅁䅅䅁佁䅁䄴䅁硁䑁䅣杌硁䑁䅅李䅁䅁杷允䅁䅁䅑䅁䑁䅁䅷䅁䭁䕁䅑䅁䭁䉁䜸䅁䭁䍁䝁䅁䉁䅁䅁允䅁䅁䅯杇䅫䅁杷允䅁䅁䅑䅁䑁䅁䅷䅁䭁䝁䅑䅁䭁佁䭣䅁䭁䥁䕍䅁䉁䅁䅁允䅁䅁䅕䬸䝦穓䩥ぅ䵁䅉䅅䅁䑁䅁䅁睁䵁䅁䅁权㝁䅁䅁权捁杂䅁允䅁䅁䅅䅁䭁䕁䝣䅁䵁䅉䅅䅁䑁䅁䅁睁䵁䅁䅁权啄䅁䅁权奁杂䅁允䅁䅁䅅䅁䭁䕁䡫䅁䵁䅉䅅䅁䕁䅁䅁睁䵁䅁䅁权瑃䅁䅁权瑄权䅁权睂䅂䅁允䅁䅁䅅䅁䙁偁湃歸㍳敩⽕䍄䉁䅁䅁䅂䅁䅁䅍䅄䅁䅁䅯睁䅅䅁䅯朵䅯䅁䅯睢䅑䅁䅅䅁䉁䅁䅁杄䵁䅁䅁䅍畁䑁䅧䅏祁䅁䅁䍄䉁䅁䅁䅂䅁䅁䅍䅄䅁䅁䅯儱䅁䅁䅯眵䅯䅁䅯䄷䅯䅁䅅䅁䉁䅁䅁权䡂䅁䅁䍄䉁䅁䅁䅂䅁䅁䅍䅄䅁䅁䅯朷䅁䅁䅯朵䅯䅁䅯兣䅑䅁䅅䅁䉁䅁䅁杄䵁䅁䅁免畁䑁䅉睎㑁䅁䅁䍄䉁䅁䅁睁䅁䅁䅍䅄䅁䅁䅯眱䅁䅁䅯杈䅙䅁䅅䅁䉁䅁䅁权穃睂䅁䍄䉁䅁䅁䅂䅁䅁䅍䅄䅁䅁䅯材䅅䅁䅯朷䅯䅁䅯睢䅑䅁䅅䅁䉁䅁䅁兂䅁䅁䅁䥙睯兑杷允䅁䅁䅑䅁䑁䅁䅷䅁䭁䕁䉕䅁䭁䉁䜸䅁䭁䍁䝁䅁䉁䅁䅁允䅁䅁䅯杩䅫䅁杷允䅁䅁䅍䅁䑁䅁䅷䅁䭁䡁䄴䅁䭁䍁䝙䅁䉁䅁䅁允䅁䅁䄴䅄䅁䑁䅫䅏畁䑁䅕免䅁䅁杷允䅁䅁䅑䅁䑁䅁䅷䅁䭁䡁䅳䅁䭁佁䭙䅁䭁䡁䕯䅁䉁䅁䅁允䅁䅁䄴䅄䅁䑁䅁杌㉁䑁䅑李䅁䅁杷允䅁䅁䅑䅁䑁䅁䅷䅁䭁䝁䄴䅁䭁佁䭫䅁䭁䝁䔸䅁䉁䅁䅁允䅁䅁䅕䅁䅁乁䅁歊䵅䅉䅅䅁䑁䅁䅁睁䵁䅁䅁权䕂䅁䅁权流杂䅁允䅁䅁䅅䅁佁䅁䅷䅁㉁䑁䅉杌ぁ䑁䅕䅁䵁䅉䅅䅁䑁䅁䅁睁䵁䅁䅁权求允䅁权奁杂䅁允䅁䅁䅅䅁䭁䝁䜸䅁䵁䅉䅅䅁䕁䅁䅁睁䵁䅁䅁权兄䅁䅁权瑄权䅁权㙂䅂䅁允䅁䅁䅅䅁䙁䅁琴灳瘳㥰⼴䍄䉁䅁䅁睁䅁䅁䅍䅄䅁䅁䅯睪䅁䅁䅯䅇䅙䅁䅅䅁䉁䅁䅁权䅂杂䅁䍄䉁䅁䅁䅂䅁䅁䅍䅄䅁䅁䅯杵䅁䅁䅯朶䅯䅁䅯兢䅑䅁䅅䅁䉁䅁䅁杄䵁䅁䅁免畁䑁䅑李ㅁ䅁䅁䍄䉁䅁䅁䅂䅁䅁䅍䅄䅁䅁䅯兡䅅䅁䅯儶䅯䅁䅯䄷䅯䅁䅅䅁䉁䅁䅁权䡂䅁䅁䍄䉁䅁䅁䅂䅁䅁䅍䅄䅁䅁䅯儶䅅䅁䅯儶䅯䅁䅯兢䅑䅁䅅䅁䉁䅁䅁兂䅁䅁䅁䅍砸兑杷允䅁䅁䅑䅁䑁䅁䅷䅁䭁偁䉙䅁䭁佁䭯䅁䭁䝁䔸䅁䉁䅁䅁允䅁䅁䅯睒䅁䅁杷允䅁䅁䅍䅁䑁䅁䅷䅁䭁䵁䅑䅁䭁䉁䝷䅁䉁䅁䅁允䅁䅁䅯睩䅙䅁杷允䅁䅁䅑䅁䑁䅁䅷䅁䭁䱁䅳䅁䭁佁䭧䅁䭁䝁䔸䅁䉁䅁䅁允䅁䅁䄴杄䅁䑁䅍李畁䑁䅙兏㍁䅁䅁䍄䉁䅁䅁睁䅁䅁䅍䅄䅁䅁䅯材䅅䅁䅯䅊䅙䅁䅅䅁䉁䅁䅁权㍂元䅁䍄䉁䅁䅁䅂䅁䅁䅍䅄䅁䅁䅯儹䅅䅁䅯儷䅯䅁䅯兢䅑䅁䅅䅁䉁䅁䅁权䡂䅁䅁䍄䉁䅁䅁䅂䅁䅁䅍䅄䅁䅁䅯八䅅䅁䅯眶䅯䅁䅯睧䅑䅁䅅䅁䉁䅁䅁杄啁䅁䅁睍ぁ䑁䅫䅍祁䑁䅅兏穁䑁䅙䅁䵁䅉䅅䅁䕁䅁䅁睁䵁䅁䅁权㝂允䅁权灄权䅁权睂䅂䅁允䅁䅁䅅䅁䙁䅁䅁䅁䅁佖䅸䍄䉁䅁䅁睁䅁䅁䅍䅄䅁䅁䅯䄵䅁䅁䅯䅈䅙䅁䅅䅁䉁䅁䅁权瑄杂䅁䍄䉁䅁䅁䅂䅁䅁䅍䅄䅁䅁䅯杚䅁䅁䅯儷䅯䅁䅯兣䅑䅁䅅䅁䉁䅁䅁兂㥂穐敖歵据睐杷允䅁䅁䅑䅁䑁䅁䅷䅁䭁䵁䅷䅁䭁佁䭳䅁䭁佁䭷䅁䉁䅁䅁允䅁䅁䅯睒䅁䅁杷允䅁䅁䅑䅁䑁䅁䅷䅁䭁䱁䉷䅁䭁佁䬴䅁䭁䥁䕕䅁䉁䅁䅁允䅁䅁䅕䅁䅁䅁奂〶䵁䅉䅅䅁䕁䅁䅁睁䵁䅁䅁权䱂䅁䅁权浄权䅁权㥂䅂䅁允䅁䅁䅅䅁佁䅁䅷䅁祁䍁䄴免㍁䑁䅉䅁䵁䅉䅅䅁䕁䅁䅁睁䵁䅁䅁权啃䅁䅁权潄权䅁权硂䅂䅁允䅁䅁䅅䅁佁䅁䅯䅁ぁ䑁䅉杌穁䅁䅁䍄䉁䅁䅁䅂䅁䅁䅍䅄䅁䅁䅯睲䅁䅁䅯睈䅙䅁䅯䅉䅙䅁䅅䅁䉁䅁䅁权䉄元䅁䍄䉁䅁䅁䅂䅁䅁䅍䅄䅁䅁䅯眹䅁䅁䅯儶䅯䅁䅯全䅑䅁䅅䅁䉁䅁䅁兂䅁䅁䅁䝕睍兑杷允䅁䅁䅑䅁䑁䅁䅷䅁䭁䝁䉉䅁䭁佁䬴䅁䭁䡁䕁䅁䉁䅁䅁允䅁䅁䅕䅁䅁䝁䡁捅䵅䅉䅅䅁䕁䅁䅁睁䵁䅁䅁权啄允䅁权煄权䅁权㥂䅂䅁允䅁䅁䅅䅁佁䅁䅷䅁硁䍁䄴䅎穁䑁䅉䅁䵁䅉䅅䅁䑁䅁䅁睁䵁䅁䅁权桁允䅁权慁杂䅁允䅁䅁䅅䅁䭁䉁䝳䅁䵁䅉䅅䅁䕁䅁䅁睁䵁䅁䅁权䅂䅁䅁权湄权䅁权瑂䅂䅁允䅁䅁䅅䅁䙁䩁瘷㡰䱚硎䅸䍄䉁䅁䅁䅂䅁䅁䅍䅄䅁䅁䅯睤䅁䅁䅯眵䅯䅁䅯全䅑䅁䅅䅁䉁䅁䅁兂呃䅇坒楄昰䅑杷允䅁䅁䅑䅁䑁䅁䅷䅁䭁佁䉕䅁䭁佁䭙䅁䭁䡁䕯䅁䉁䅁䅁允䅁䅁䄴䅄䅁䑁䅉杌硁䑁䅫免䅁䅁杷允䅁䅁䅑䅁䑁䅁䅷䅁䭁䩁䅣䅁䭁佁䭧䅁䭁䡁䕅䅁䉁䅁䅁允䅁䅁䄴䅄䅁䑁䅉睍畁䑁䅁兎䅁䅁杷允䅁䅁䅍䅁䑁䅁䅷䅁䭁䥁䉯䅁䭁䉁䝷䅁䉁䅁䅁允䅁䅁䅯睤䅙䅁杷允䅁䅁䅍䅁䑁䅁䅷䅁䭁䍁䈸䅁䭁䉁䜴䅁䉁䅁䅁允䅁䅁䅯来䅣䅁杷允䅁䅁䅑䅁䑁䅁䅷䅁䭁䩁䅧䅁䭁佁䭧䅁䭁䡁䕅䅁䉁䅁䅁允䅁䅁䄴杄䅁䑁䅍䅏畁䑁䅅睎ㅁ䅁䅁䍄䉁䅁䅁䅂䅁䅁䅍䅄䅁䅁䅯睅䅁䅁䅯眶䅯䅁䅯全䅑䅁䅅䅁䉁䅁䅁杄啁䅁䅁兎ㅁ䑁䅉睍硁䑁䅣䅍穁䑁䅧䅁䵁䅉䅅䅁䕁䅁䅁睁䵁䅁䅁权扁䅁䅁权畄权䅁权睂䅂䅁允䅁䅁䅅䅁䙁䅁䅁䅁䅁刱䉶䍄䉁䅁䅁䅂䅁䅁䅍䅄䅁䅁䅯督䅁䅁䅯睈䅙䅁䅯䅉䅙䅁䅅䅁䉁䅁䅁权湁䅃䅁䍄䉁䅁䅁䅂䅁䅁䅍䅄䅁䅁䅯先䅁䅁䅯眵䅯䅁䅯兣䅑䅁䅅䅁䉁䅁䅁兂㕂匶硙䭃䙷䅑杷允䅁䅁䅑䅁䑁䅁䅷䅁䭁䵁䄴䅁䭁佁䭧䅁䭁䡁䕁䅁䉁䅁䅁允䅁䅁䄴杄䅁䑁䅅兏畁䑁䅁免ㅁ䅁䅁䍄䉁䅁䅁䅂䅁䅁䅍䅄䅁䅁䅯䄲䅁䅁䅯䄶䅯䅁䅯兦䅑䅁䅅䅁䉁䅁䅁杄佁䅁䅁杍祁䍁䄴免硁䑁䅉䅁䵁䅉䅅䅁䑁䅁䅁睁䵁䅁䅁权㕂䅁䅁权捁杂䅁允䅁䅁䅅䅁䭁䱁䜰䅁䵁䅉䅅䅁䕁䅁䅁睁䵁䅁䅁权扄允䅁权灄权䅁权療䅂䅁允䅁䅁䅅䅁䙁䅁䅁䅁歃硥䉊䍄䉁䅁䅁䅂䅁䅁䅍䅄䅁䅁䅯睈䅅䅁䅯儷䅯䅁䅯睧䅑䅁䅅䅁䉁䅁䅁兂权扥敐奺灪睐杷允䅁䅁䅍䅁䑁䅁䅷䅁䭁乁䉫䅁䭁䍁䝑䅁䉁䅁䅁允䅁䅁䅯䅖䅯䅁杷允䅁䅁䅑䅁䑁䅁䅷䅁䭁䉁䅷䅁䭁佁䭳䅁䭁䝁䔰䅁䉁䅁䅁允䅁䅁䅯睒䅁䅁杷允䅁䅁䅑䅁䑁䅁䅷䅁䭁䩁䉧䅁䭁䅁䍅䅁䭁䅁䍕䅁䉁䅁䅁允䅁䅁䅕晵橋砲㙣䔸䵁䅉䅅䅁䕁䅁䅁睁䵁䅁䅁权䥁䅁䅁权煄权䅁权䙃䅂䅁允䅁䅁䅅䅁佁䅁䅷䅁睁䍁䄴䅎㑁䑁䅣䅁䵁䅉䅅䅁䑁䅁䅁睁䵁䅁䅁权癁䅁䅁权歁杂䅁允䅁䅁䅅䅁䭁䉁䕁䅁䵁䅉䅅䅁䕁䅁䅁睁䵁䅁䅁权塂允䅁权䭁䅁䅁权䕁杁䅁允䅁䅁䅅䅁䙁䍁搯䅊䉡剆䄹䍄䉁䅁䅁䅂䅁䅁䅍䅄䅁䅁䅯䅎䅅䅁䅯眶䅯䅁䅯兣䅑䅁䅅䅁䉁䅁䅁杄啁䅁䅁䅎睁䑁䅫兏硁䑁䅑䅎㉁䑁䅅䅁䵁䅉䅅䅁䕁䅁䅁睁䵁䅁䅁权浄允䅁权潄权䅁权瑂䅂䅁允䅁䅁䅅䅁䭁䕁䅣䅁䵁䅉䅅䅁䕁䅁䅁睁䵁䅁䅁权慄䅁䅁权牄权䅁权獄权䅁允䅁䅁䅅䅁䭁䕁䅣䅁䵁䅉䅅䅁䕁䅁䅁睁䵁䅁䅁权㡁允䅁权剁䅁䅁权䕁杁䅁允䅁䅁䅅䅁佁䉁䅑䅁ㅁ䑁䅙兎穁䑁䅕䅍睁䑁䅁䅍䅁䅁杷允䅁䅁䅍䅁䑁䅁䅷䅁䭁䥁䅳䅁䭁䉁䝧䅁䉁䅁䅁允䅁䅁䅯兏䅙䅁杷允䅁䅁䅑䅁䑁䅁䅷䅁䭁䍁䅙䅁䭁佁䭙䅁䭁䡁䕯䅁䉁䅁䅁允䅁䅁䄴䅄䅁䑁䅅杌睁䑁䅧睎䅁䅁杷允䅁䅁䅑䅁䑁䅁䅷䅁䭁䱁䉍䅁䭁䅁䅯䅁䭁䅁䍑䅁䉁䅁䅁允䅁䅁䅕㑋坣挲㌵啊䵁䅉䅅䅁䕁䅁䅁睁䵁䅁䅁权敁䅁䅁权瑄权䅁权䙃䅂䅁允䅁䅁䅅䅁䙁䡁灮橊䥅䱲⽷䍄䉁䅁䅁䅂䅁䅁䅍䅄䅁䅁䅯䅊䅁䅁䅯允䅉䅁䅯杁䅉䅁䅅䅁䉁䅁䅁兂牁慏㥍䙵塦䅑杷允䅁䅁䅑䅁䑁䅁䅷䅁䭁䭁䄴䅁䭁佁䭳䅁䭁䡁䕁䅁䉁䅁䅁允䅁䅁䄴杅䅁䑁䅣免ぁ䑁䅙睍㑁䑁䅫䅎䅁䅁杷允䅁䅁䅑䅁䑁䅁䅷䅁䭁䵁䉙䅁䭁䅁䍅䅁䭁䅁䍍䅁䉁䅁䅁允䅁䅁䅕牕敧卨䭕䕁䵅䅉䅅䅁䕁䅁䅁睁䵁䅁䅁权桃䅁䅁权䉁杁䅁权䍁杁䅁允䅁䅁䅅䅁䙁䭁其ㅭ夰兣䉂䍄䉁䅁䅁䅂䅁䅁䅍䅄䅁䅁䅯䅒䅅䅁䅯䄶䅯䅁䅯䅣䅑䅁䅅䅁䉁䅁䅁杄䵁䅁䅁䅍畁䑁䅉睍㍁䅁䅁䍄䉁䅁䅁䅂䅁䅁䅍䅄䅁䅁䅯睥䅅䅁䅯䄶䅯䅁䅯兢䅑䅁䅅䅁䉁䅁䅁权䡂䅁䅁䍄䉁䅁䅁䅂䅁䅁䅍䅄䅁䅁䅯䄴䅁䅁䅯朵䅯䅁䅯睧䅑䅁䅅䅁䉁䅁䅁杄䵁䅁䅁免畁䑁䅙睍穁䅁䅁䍄䉁䅁䅁䅂䅁䅁䅍䅄䅁䅁䅯䅨䅅䅁䅯儶䅯䅁䅯兢䅑䅁䅅䅁䉁䅁䅁权䡂䅁䅁䍄䉁䅁䅁睁䅁䅁䅍䅄䅁䅁䅯睪䅁䅁䅯杇䅙䅁䅅䅁䉁䅁䅁权䅂杂䅁䍄䉁䅁䅁䅂䅁䅁䅍䅄䅁䅁䅯睂䅁䅁䅯朶䅯䅁䅯睢䅑䅁䅅䅁䉁䅁䅁杄䵁䅁䅁䅍畁䑁䅕睎㍁䅁䅁䍄䉁䅁䅁䅂䅁䅁䅍䅄䅁䅁䅯內䅁䅁䅯允䅉䅁䅯兂䅉䅁䅅䅁䉁䅁䅁兂捂坵杰猫噲䅑杷允䅁䅁䅑䅁䑁䅁䅷䅁䭁䝁䉕䅁䭁佁䭧䅁䭁䡁䔰䅁䉁䅁䅁允䅁䅁䄴权䅁䑁䅉免畁䑁䅍䅁䵁䅉䅅䅁䕁䅁䅁睁䵁䅁䅁权㕃䅁䅁权瑄权䅁权䑃䅂䅁允䅁䅁䅅䅁䙁䍁扐堫焵乶⽑䍄䉁䅁䅁䅂䅁䅁䅍䅄䅁䅁䅯杵䅁䅁䅯朵䅯䅁䅯䄷䅯䅁䅅䅁䉁䅁䅁权䡂䅁䅁䍄䉁䅁䅁䅂䅁䅁䅍䅄䅁䅁䅯睇䅅䅁䅯朶䅯䅁䅯来䅑䅁䅅䅁䉁䅁䅁权䡂䅁䅁䍄䉁䅁䅁䅂䅁䅁䅍䅄䅁䅁䅯杨䅅䅁䅯儶䅯䅁䅯兢䅑䅁䅅䅁䉁䅁䅁权䡂䅁䅁䍄䉁䅁䅁䅂䅁䅁䅍䅄䅁䅁䅯兘䅁䅁䅯儷䅯䅁䅯䅣䅑䅁䅅䅁䉁䅁䅁兂灄橊䥅䉲畺睐杷允䅁䅁䅑䅁䑁䅁䅷䅁䭁䱁䅑䅁䭁佁䭳䅁䭁䝁䔰䅁䉁䅁䅁允䅁䅁䅯睒䅁䅁杷允䅁䅁䅑䅁䑁䅁䅷䅁䭁䍁䉉䅁䭁佁䭯䅁䭁䡁䕯䅁䉁䅁䅁允䅁䅁䄴䅄䅁䑁䅁杌ぁ䑁䅣兎䅁䅁杷允䅁䅁䅍䅁䑁䅁䅷䅁䭁䵁䉑䅁䭁䉁䝧䅁䉁䅁䅁允䅁䅁䅯睢䅙䅁杷允䅁䅁䅑䅁䑁䅁䅷䅁䭁䡁䉕䅁䭁佁䭳䅁䭁䥁䕕䅁䉁䅁䅁允䅁䅁䄴杆䅁䑁䅅䅎ぁ䑁䅧免睁䑁䅁䅍睁䑁䅁䅁䵁䅉䅅䅁䑁䅁䅁睁䵁䅁䅁权呃䅁䅁权奁杂䅁允䅁䅁䅅䅁䭁䍁䜰䅁䵁䅉䅅䅁䕁䅁䅁睁䵁䅁䅁权㥄䅁䅁权灄权䅁权㥂䅂䅁允䅁䅁䅅䅁䙁䅁䅁䅁允癄䅖䍄䉁䅁䅁睁䅁䅁䅍䅄䅁䅁䅯䅬䅁䅁䅯䅇䅙䅁䅅䅁䉁䅁䅁权㕁杂䅁䍄䉁䅁䅁䅂䅁䅁䅍䅄䅁䅁䅯朰䅁䅁䅯权䅁䅁䅯兂䅁䅁䅅䅁䉁䅁䅁兂灁䥘䌯匹卧䅑杷允䅁䅁䅑䅁䑁䅁䅷䅁䭁䡁䉑䅁䭁佁䭣䅁䭁䡁䕯䅁䉁䅁䅁允䅁䅁䅕瑃橥䑣䬰䕍䵁䅉䅅䅁䑁䅁䅁睁䵁䅁䅁权塃䅁䅁权奁杂䅁允䅁䅁䅅䅁䭁䑁䝫䅁䵁䅉䅅䅁䕁䅁䅁睁䵁䅁䅁权ㅁ䅁䅁权潄权䅁权獄权䅁允䅁䅁䅅䅁䭁䕁䅣䅁䵁䅉䅅䅁䑁䅁䅁睁䵁䅁䅁权㑄允䅁权慁杂䅁允䅁䅁䅅䅁䭁䙁䜴䅁䵁䅉䅅䅁䕁䅁䅁睁䵁䅁䅁权塂䅁䅁权灄权䅁权療䅂䅁允䅁䅁䅅䅁䙁䅁䅁䅁睃⽔䅸䍄䉁䅁䅁䅂䅁䅁䅍䅄䅁䅁䅯䄯䅁䅁䅯儷䅯䅁䅯兢䅑䅁䅅䅁䉁䅁䅁兂捄獯偰慒汘睐杷允䅁䅁䅑䅁䑁䅁䅷䅁䭁䍁䅅䅁䭁佁䬴䅁䭁䡁䔰䅁䉁䅁䅁允䅁䅁䅕䅁䅁䕁いか䵅䅉䅅䅁䕁䅁䅁睁䵁䅁䅁权瑁允䅁权牄权䅁权㥂䅂䅁允䅁䅁䅅䅁佁䉁䅑䅁祁䑁䅕兎㍁䑁䅍免㍁䑁䅧杍䅁䅁杷允䅁䅁䅑䅁䑁䅁䅷䅁䭁䍁䉷䅁䭁佁䭣䅁䭁佁䭷䅁䉁䅁䅁允䅁䅁䅯睒䅁䅁杷允䅁䅁䅍䅁䑁䅁䅷䅁䭁䥁䉣䅁䭁䍁䝙䅁䉁䅁䅁允䅁䅁䄴杄䅁䑁䅅䅍ぁ䍁䄴䅍㍁䅁䅁䍄䉁䅁䅁䅂䅁䅁䅍䅄䅁䅁䅯睭䅁䅁䅯朷䅯䅁䅯兣䅑䅁䅅䅁䉁䅁䅁兂䅁䅁䅁䉧洴兑杷允䅁䅁䅑䅁䑁䅁䅷䅁䭁佁䉉䅁䭁佁䭣䅁䭁䥁䕕䅁䉁䅁䅁允䅁䅁䅕㝂䩨䙺䴫稯䴸䅉䅅䅁䕁䅁䅁睁䵁䅁䅁权硄允䅁权晁杂䅁权杁杂䅁允䅁䅁䅅䅁䭁䑁䝍䅁䵁䅉䅅䅁䕁䅁䅁睁䵁䅁䅁权偃䅁䅁权晁杂䅁权杁杂䅁允䅁䅁䅅䅁䭁䵁䤸䅁䵁䅉䅅䅁䑁䅁䅁睁䵁䅁䅁权塃䅁䅁权敁杂䅁允䅁䅁䅅䅁䭁佁䝙䅁䵁䅉䅅䅁䕁䅁䅁睁䵁䅁䅁权橂䅁䅁权灄权䅁权㙂䅂䅁允䅁䅁䅅䅁䙁䅁䅁䅁䅁䌹䉰䍄䉁䅁䅁䅂䅁䅁䅍䅄䅁䅁䅯兤䅁䅁䅯朷䅯䅁䅯兣䅑䅁䅅䅁䉁䅁䅁兂䅁䅁䅁䉕樸兑杷允䅁䅁䅑䅁䑁䅁䅷䅁䭁乁䈰䅁䭁佁䭧䅁䭁䡁䕁䅁䉁䅁䅁允䅁䅁䄴杄䅁䑁䅅睎畁䑁䅉兎㍁䅁䅁䍄䉁䅁䅁䅂䅁䅁䅍䅄䅁䅁䅯睆䅅䅁䅯儷䅯䅁䅯䄷䅯䅁䅅䅁䉁䅁䅁权䡂䅁䅁䍄䉁䅁䅁睁䅁䅁䅍䅄䅁䅁䅯睸䅅䅁䅯杈䅙䅁䅅䅁䉁䅁䅁权噄杂䅁䍄䉁䅁䅁䅂䅁䅁䅍䅄䅁䅁䅯䅄䅅䅁䅯眵䅯䅁䅯䄷䅯䅁䅅䅁䉁䅁䅁权䡂䅁䅁䍄䉁䅁䅁䅂䅁䅁䅍䅄䅁䅁䅯䅑䅅䅁䅯朶䅯䅁䅯全䅑䅁䅅䅁䉁䅁䅁杄䵁䅁䅁䅍畁䑁䅙䅍㕁䅁䅁䍄䉁䅁䅁䅂䅁䅁䅍䅄䅁䅁䅯杫䅁䅁䅯朶䅯䅁䅯兢䅑䅁䅅䅁䉁䅁䅁权䡂䅁䅁䍄䉁䅁䅁䅂䅁䅁䅍䅄䅁䅁䅯眯䅁䅁䅯儶䅯䅁䅯来䅑䅁䅅䅁䉁䅁䅁兂䅁䅁䅁䙹牧兑杷允䅁䅁䅑䅁䑁䅁䅷䅁䭁䡁䅙䅁䭁佁䭯䅁䭁䝁䔰䅁䉁䅁䅁允䅁䅁䄴䅄䅁䑁䅅杌ぁ䑁䅍睍䅁䅁杷允䅁䅁䅑䅁䑁䅁䅷䅁䭁䅁䈰䅁䭁佁䬴䅁䭁䡁䕯䅁䉁䅁䅁允䅁䅁䅕䅁䅁䭁穂啋䵅䅉䅅䅁䕁䅁䅁睁䵁䅁䅁权㉁䅁䅁权潄权䅁权䑃䅂䅁允䅁䅁䅅䅁佁䅁䄴䅁硁䑁䅫杌穁䑁䅑䅏䅁䅁杷允䅁䅁䅑䅁䑁䅁䅷䅁䭁䙁䄸䅁䭁佁䭧䅁䭁䡁䕯䅁䉁䅁䅁允䅁䅁䄴杄䅁䑁䅍兏畁䑁䅍䅎ㅁ䅁䅁䍄䉁䅁䅁䅂䅁䅁䅍䅄䅁䅁䅯睥䅁䅁䅯眶䅯䅁䅯䅣䅑䅁䅅䅁䉁䅁䅁杄啁䅁䅁杍祁䑁䅉免ㅁ䑁䅁睍祁䑁䅁䅁䵁䅉䅅䅁䕁䅁䅁睁䵁䅁䅁权畄䅁䅁权瑄权䅁权瑂䅂䅁允䅁䅁䅅䅁䭁䕁䅣䅁䵁䅉䅅䅁䑁䅁䅁睁䵁䅁䅁权㝂䅁䅁权奁杂䅁允䅁䅁䅅䅁䭁䑁䜰䅁䵁䅉䅅䅁䕁䅁䅁睁䵁䅁䅁权呄允䅁权湄权䅁权瑂䅂䅁允䅁䅁䅅䅁䭁䕁䅣䅁䵁䅉䅅䅁䑁䅁䅁睁䵁䅁䅁权祄允䅁权捁杂䅁允䅁䅁䅅䅁䭁䉁䥍䅁䵁䅉䅅䅁䕁䅁䅁睁䵁䅁䅁权䅂䅁䅁权畄权䅁权䙃䅂䅁允䅁䅁䅅䅁䙁䅁䅁䅁䅃橲䉤䍄䉁䅁䅁䅂䅁䅁䅍䅄䅁䅁䅯杌䅁䅁䅯朶䅯䅁䅯全䅑䅁䅅䅁䉁䅁䅁杄䵁䅁䅁䅍畁䑁䅍睎祁䅁䅁䍄䉁䅁䅁䅂䅁䅁䅍䅄䅁䅁䅯睔䅅䅁䅯眶䅯䅁䅯䄷䅯䅁䅅䅁䉁䅁䅁权䡂䅁䅁䍄䉁䅁䅁䅂䅁䅁䅍䅄䅁䅁䅯䅢䅅䅁䅯眵䅯䅁䅯来䅑䅁䅅䅁䉁䅁䅁兂摁浗㝑〳娸䅑杷允䅁䅁䅑䅁䑁䅁䅷䅁䭁䩁䈸䅁䭁佁䬴䅁䭁䥁䕕䅁䉁䅁䅁允䅁䅁䅕䅁䅁䅁䅂な䵁䅉䅅䅁䕁䅁䅁睁䵁䅁䅁权硁䅁䅁权瑄权䅁权療䅂䅁允䅁䅁䅅䅁䙁䱁䩰䅄牉⽨⽧䍄䉁䅁䅁䅂䅁䅁䅍䅄䅁䅁䅯睱䅁䅁䅯儷䅯䅁䅯䄷䅯䅁䅅䅁䉁䅁䅁权䡂䅁䅁䍄䉁䅁䅁䅂䅁䅁䅍䅄䅁䅁䅯䅘䅁䅁䅯䄶䅯䅁䅯䄷䅯䅁䅅䅁䉁䅁䅁权䡂䅁䅁䍄䉁䅁䅁䅂䅁䅁䅍䅄䅁䅁䅯眸䅁䅁䅯允䅉䅁䅯睁䅉䅁䅅䅁䉁䅁䅁兂㕂㉺塁㝄橄䅑杷允䅁䅁䅑䅁䑁䅁䅷䅁䭁䱁䅣䅁䭁佁䬰䅁䭁䡁䔰䅁䉁䅁䅁允䅁䅁䅕匶硙䭃捷橹䴸䅉䅅䅁䕁䅁䅁睁䵁䅁䅁权兂允䅁权牄权䅁权瑂䅂䅁允䅁䅁䅅䅁佁䉁䅑䅁祁䑁䅑免㑁䑁䅁李ぁ䑁䅉免䅁䅁杷允䅁䅁䅑䅁䑁䅁䅷䅁䭁偁䉧䅁䭁佁䭙䅁䭁䝁䔸䅁䉁䅁䅁允䅁䅁䄴䅄䅁䑁䅅杌穁䑁䅫睍䅁䅁杷允䅁䅁䅑䅁䑁䅁䅷䅁䭁乁䉁䅁䭁佁䭯䅁䭁佁䭷䅁䉁䅁䅁允䅁䅁䅯睒䅁䅁杷允䅁䅁䅍䅁䑁䅁䅷䅁䭁䉁䉷䅁䭁䉁䝧䅁䉁䅁䅁允䅁䅁䅯兌䅙䅁杷允䅁䅁䅑䅁䑁䅁䅷䅁䭁䡁䅙䅁䭁佁䭫䅁䭁䡁䕁䅁䉁䅁䅁允䅁䅁䅕䅁䅁䕁煁ぅ䵅䅉䅅䅁䕁䅁䅁睁䵁䅁䅁权千允䅁权牄权䅁权硂䅂䅁允䅁䅁䅅䅁佁䉁䅑䅁祁䑁䅅免祁䑁䅣䅏㑁䑁䅁睍䅁䅁杷允䅁䅁䅍䅁䑁䅁䅷䅁䭁䥁䄸䅁䭁䍁䝙䅁䉁䅁䅁允䅁䅁䄴䅄䅁䑁䅙免畁䑁䅑兏䅁䅁杷允䅁䅁䅑䅁䑁䅁䅷䅁䭁䡁䉉䅁䭁佁䭧䅁䭁䝁䔰䅁䉁䅁䅁允䅁䅁䄴杄䅁䑁䅉免畁䑁䅅䅏㕁䅁䅁䍄䉁䅁䅁睁䅁䅁䅍䅄䅁䅁䅯兦䅁䅁䅯䅊䅙䅁䅅䅁䉁䅁䅁权睃权䅁䍄䉁䅁䅁䅂䅁䅁䅍䅄䅁䅁䅯杨䅁䅁䅯朵䅯䅁䅯睧䅑䅁䅅䅁䉁䅁䅁杄䵁䅁䅁䅍畁䑁䅫兎穁䅁䅁䍄䉁䅁䅁䅂䅁䅁䅍䅄䅁䅁䅯杄䅅䅁䅯朶䅯䅁䅯睢䅑䅁䅅䅁䉁䅁䅁杄䵁䅁䅁䅍畁䑁䅍杍ぁ䅁䅁䍄䉁䅁䅁睁䅁䅁䅍䅄䅁䅁䅯杦䅁䅁䅯䅊䅙䅁䅅䅁䉁䅁䅁权捁元䅁䍄䉁䅁䅁䅂䅁䅁䅍䅄䅁䅁䅯睚䅁䅁䅯眵䅯䅁䅯全䅑䅁䅅䅁䉁䅁䅁兂捂㡪ㅌ䙋婷䅑杷允䅁䅁䅑䅁䑁䅁䅷䅁䭁䑁䅧䅁䭁佁䭧䅁䭁䡁䕁䅁䉁䅁䅁允䅁䅁䄴䅄䅁䑁䅉兏畁䑁䅧兏䅁䅁杷允䅁䅁䅑䅁䑁䅁䅷䅁䭁䑁䅙䅁䭁佁䬰䅁䭁䥁䕕䅁䉁䅁䅁允䅁䅁䅕敨剴䉵䘶い䵁䅉䅅䅁䕁䅁䅁睁䵁䅁䅁权敄䅁䅁权畄权䅁权㙂䅂䅁允䅁䅁䅅䅁䙁䅁䅁䅁䥃啬䉒䍄䉁䅁䅁䅂䅁䅁䅍䅄䅁䅁䅯睘䅁䅁䅯朷䅯䅁䅯兣䅑䅁䅅䅁䉁䅁䅁兂䅁䅁䅁䉳煣兑杷允䅁䅁䅑䅁䑁䅁䅷䅁䭁䩁䄰䅁䭁佁䭙䅁䭁䝁䔰䅁䉁䅁䅁允䅁䅁䄴䅄䅁䑁䅅杌㍁䑁䅧兏䅁䅁杷允䅁䅁䅑䅁䑁䅁䅷䅁䭁䙁䉣䅁䭁佁䭳䅁䭁䥁䕍䅁䉁䅁䅁允䅁䅁䄴杅䅁䑁䅫䅎㕁䑁䅫杍祁䑁䅅睍䅁䅁杷允䅁䅁䅑䅁䑁䅁䅷䅁䭁䩁䅳䅁䭁佁䬴䅁䭁䥁䕕䅁䉁䅁䅁允䅁䅁䅕䅁䅁䡁硁啌䵅䅉䅅䅁䕁䅁䅁睁䵁䅁䅁权浄䅁䅁权牄权䅁权㥂䅂䅁允䅁䅁䅅䅁佁䉁䅑䅁祁䑁䅉兏㕁䑁䅕李ぁ䑁䅍䅏䅁䅁杷允䅁䅁䅑䅁䑁䅁䅷䅁䭁䩁䄸䅁䭁佁䭯䅁䭁䡁䔰䅁䉁䅁䅁允䅁䅁䄴䅄䅁䑁䅁杌穁䑁䅫兎䅁䅁杷允䅁䅁䅑䅁䑁䅁䅷䅁䭁䩁䅅䅁䭁佁䭳䅁䭁䥁䕕䅁䉁䅁䅁允䅁䅁䄴䅆䅁䑁䅅兎㉁䑁䅫䅍睁䑁䅁䅍睁䅁䅁䍄䉁䅁䅁䅂䅁䅁䅍䅄䅁䅁䅯睂䅅䅁䅯朶䅯䅁䅯睧䅑䅁䅅䅁䉁䅁䅁杄䵁䅁䅁䅍畁䑁䅑䅍㉁䅁䅁䍄䉁䅁䅁䅂䅁䅁䅍䅄䅁䅁䅯睆䅅䅁䅯儶䅯䅁䅯全䅑䅁䅅䅁䉁䅁䅁兂䅁䅁䅁乭䅍兑杷允䅁䅁䅑䅁䑁䅁䅷䅁䭁䩁䄴䅁䭁佁䭣䅁䭁䝁䔸䅁䉁䅁䅁允䅁䅁䅕䥘䌯匹捨䕂䵁䅉䅅䅁䕁䅁䅁睁䵁䅁䅁权元允䅁权浄权䅁权硂䅂䅁允䅁䅁䅅䅁佁䅁䅷䅁㍁䍁䄴睎ぁ䑁䅅䅁䵁䅉䅅䅁䑁䅁䅁睁䵁䅁䅁权獃䅁䅁权奁杂䅁允䅁䅁䅅䅁䭁䍁䜰䅁䵁䅉䅅䅁䕁䅁䅁睁䵁䅁䅁权汁允䅁权潄权䅁权䙃䅂䅁允䅁䅁䅅䅁佁䅁䄴䅁硁䑁䅑杌ぁ䑁䅫䅏䅁䅁杷允䅁䅁䅍䅁䑁䅁䅷䅁䭁偁䉙䅁䭁䉁䜴䅁䉁䅁䅁允䅁䅁䅯睳䅣䅁杷允䅁䅁䅑䅁䑁䅁䅷䅁䭁䩁䉣䅁䭁佁䭣䅁䭁佁䭷䅁䉁䅁䅁允䅁䅁䅯睒䅁䅁杷允䅁䅁䅑䅁䑁䅁䅷䅁䭁䑁䅕䅁䭁䅁䅑䅁䭁䅁䅕䅁䉁䅁䅁允䅁䅁䅕䅁䅁䩧灆啙䵅䅉䅅䅁䕁䅁䅁睁䵁䅁䅁权㙄䅁䅁权瑄权䅁权瑂䅂䅁允䅁䅁䅅䅁䙁䱁へ硫䕧獖⼴䍄䉁䅁䅁睁䅁䅁䅍䅄䅁䅁䅯儹䅁䅁䅯䅇䅙䅁䅅䅁䉁䅁䅁权䕂杂䅁䍄䉁䅁䅁䅂䅁䅁䅍䅄䅁䅁䅯杔䅅䅁䅯朷䅯䅁䅯兦䅑䅁䅅䅁䉁䅁䅁兂䅁䅁䅁䡙啉兑杷允䅁䅁䅑䅁䑁䅁䅷䅁䭁䡁䉁䅁䭁佁䭳䅁䭁䝁䔸䅁䉁䅁䅁允䅁䅁䄴䅆䅁䑁䅫兏穁䑁䅁䅍睁䑁䅁䅍睁䅁䅁䍄䉁䅁䅁䅂䅁䅁䅍䅄䅁䅁䅯儯䅅䅁䅯眶䅯䅁䅯兣䅑䅁䅅䅁䉁䅁䅁杄啁䅁䅁杍㉁䑁䅍䅏㉁䑁䅉䅍睁䑁䅁䅁䵁䅉䅅䅁䕁䅁䅁睁䵁䅁䅁权歃䅁䅁权浄权䅁权獄权䅁允䅁䅁䅅䅁䭁䕁䅣䅁䵁䅉䅅䅁䕁䅁䅁睁䵁䅁䅁权敃䅁䅁权灄权䅁权療䅂䅁允䅁䅁䅅䅁䙁䅁䅁䅁䅃偱䅨䍄䉁䅁䅁䅂䅁䅁䅍䅄䅁䅁䅯䄵䅁䅁䅯儷䅯䅁䅯兢䅑䅁䅅䅁䉁䅁䅁权䡂䅁䅁䍄䉁䅁䅁睁䅁䅁䅍䅄䅁䅁䅯兲䅁䅁䅯杊䅙䅁䅅䅁䉁䅁䅁杄䵁䅁䅁兎睁䍁䄴䅎祁䅁䅁䍄䉁䅁䅁䅂䅁䅁䅍䅄䅁䅁䅯睮䅅䅁䅯朷䅯䅁䅯兦䅑䅁䅅䅁䉁䅁䅁兂䅁䅁䅁佁㌰兑杷允䅁䅁䅑䅁䑁䅁䅷䅁䭁䩁䅁䅁䭁佁䭧䅁䭁䝁䔸䅁䉁䅁䅁允䅁䅁䄴杄䅁䑁䅕䅎畁䑁䅁睍ㅁ䅁䅁䍄䉁䅁䅁䅂䅁䅁䅍䅄䅁䅁䅯杚䅅䅁䅯朶䅯䅁䅯睧䅑䅁䅅䅁䉁䅁䅁杄䵁䅁䅁䅍畁䑁䅑李㑁䅁䅁䍄䉁䅁䅁䅂䅁䅁䅍䅄䅁䅁䅯睨䅅䅁䅯眵䅯䅁䅯䅣䅑䅁䅅䅁䉁䅁䅁兂䙄䱉祂䩡剅䅑杷允䅁䅁䅑䅁䑁䅁䅷䅁䭁䝁䉣䅁䭁佁䭯䅁䭁䥁䕍䅁䉁䅁䅁允䅁䅁䄴䅄䅁䑁䅁杌穁䑁䅙兎䅁䅁杷允䅁䅁䅍䅁䑁䅁䅷䅁䭁䭁䅍䅁䭁䉁䝯䅁䉁䅁䅁允䅁䅁䅯杘䅙䅁杷允䅁䅁䅑䅁䑁䅁䅷䅁䭁䍁䅧䅁䭁佁䬴䅁䭁佁䭷䅁䉁䅁䅁允䅁䅁䅯睒䅁䅁杷允䅁䅁䅑䅁䑁䅁䅷䅁䭁䭁䄰䅁䭁佁䬰䅁䭁䥁䕕䅁䉁䅁䅁允䅁䅁䅕扏䥔牤昶樵䴸䅉䅅䅁䕁䅁䅁睁䵁䅁䅁权㙃䅁䅁权牄权䅁权㙂䅂䅁允䅁䅁䅅䅁佁䉁䅑䅁穁䑁䅕兎㑁䑁䅉兏㉁䑁䅫䅏䅁䅁杷允䅁䅁䅑䅁䑁䅁䅷䅁䭁䱁䈸䅁䭁佁䭫䅁䭁䡁䔰䅁䉁䅁䅁允䅁䅁䅕䅁䅁䭁㡧く䵅䅉䅅䅁䑁䅁䅁睁䵁䅁䅁权㙃允䅁权慁杂䅁允䅁䅁䅅䅁䭁䉁䝳䅁䵁䅉䅅䅁䕁䅁䅁睁䵁䅁䅁权硂允䅁权湄权䅁权㥂䅂䅁允䅁䅁䅅䅁䙁䵁ㅐ䙋偹桑䅬䍄䉁䅁䅁䅂䅁䅁䅍䅄䅁䅁䅯睏䅅䅁䅯眵䅯䅁䅯全䅑䅁䅅䅁䉁䅁䅁兂㙃兓䍷㑋楣䅑杷允䅁䅁䅍䅁䑁䅁䅷䅁䭁䥁䉕䅁䭁䍁䝑䅁䉁䅁䅁允䅁䅁䅯先䅫䅁杷允䅁䅁䅑䅁䑁䅁䅷䅁䭁䅁䅣䅁䭁䅁䅯䅁䭁䅁䅕䅁䉁䅁䅁允䅁䅁䅕㥉㕶浦㡱ぁ䵁䅉䅅䅁䕁䅁䅁睁䵁䅁䅁权䩂允䅁权灄权䅁权獄权䅁允䅁䅁䅅䅁䭁䕁䅣䅁䵁䅉䅅䅁䕁䅁䅁睁䵁䅁䅁权婃允䅁权牄权䅁权瑂䅂䅁允䅁䅁䅅䅁佁䉁䅑䅁ㅁ䑁䅣免ぁ䑁䅁䅍睁䑁䅁䅍䅁䅁杷允䅁䅁䅑䅁䑁䅁䅷䅁䭁䭁䉕䅁䭁佁䭣䅁䭁䡁䕯䅁䉁䅁䅁允䅁䅁䅕こ全か啵稷䴸䅉䅅䅁䑁䅁䅁睁䵁䅁䅁权慄䅁䅁权流杂䅁允䅁䅁䅅䅁佁䅁䄴䅁硁䑁䅁䅏畁䑁䅫免䅁䅁杷允䅁䅁䅑䅁䑁䅁䅷䅁䭁䩁䄸䅁䭁佁䭯䅁䭁䡁䕅䅁䉁䅁䅁允䅁䅁䄴权䅁䑁䅁杌ぁ䑁䅅䅁䵁䅉䅅䅁䕁䅁䅁睁䵁䅁䅁权噃允䅁权䉁杁䅁权䑁杁䅁允䅁䅁䅅䅁䙁䥁橵硆㝲剁䉨䍄䉁䅁䅁䅂䅁䅁䅍䅄䅁䅁䅯先䅁䅁䅯朵䅯䅁䅯来䅑䅁䅅䅁䉁䅁䅁杄䵁䅁䅁䅍畁䑁䅧免硁䅁䅁䍄䉁䅁䅁䅂䅁䅁䅍䅄䅁䅁䅯兕䅅䅁䅯朵䅯䅁䅯睧䅑䅁䅅䅁䉁䅁䅁杄䵁䅁䅁䅍畁䑁䅧睎㉁䅁䅁䍄䉁䅁䅁䅂䅁䅁䅍䅄䅁䅁䅯儴䅅䅁䅯眶䅯䅁䅯兦䅑䅁䅅䅁䉁䅁䅁杄啁䅁䅁杍睁䑁䅣䅍ㅁ䑁䅍免硁䑁䅍䅁䵁䅉䅅䅁䕁䅁䅁睁䵁䅁䅁权佂允䅁权牄权䅁权硂䅂䅁允䅁䅁䅅䅁佁䉁䅑䅁穁䑁䅫兏ぁ䑁䅁䅍睁䑁䅁䅍䅁䅁杷允䅁䅁䅑䅁䑁䅁䅷䅁䭁䱁䅁䅁䭁佁䭧䅁䭁䡁䕯䅁䉁䅁䅁允䅁䅁䄴杄䅁䑁䅑杍畁䑁䅕䅎硁䅁䅁䍄䉁䅁䅁䅂䅁䅁䅍䅄䅁䅁䅯䄰䅁䅁䅯朵䅯䅁䅯兢䅑䅁䅅䅁䉁䅁䅁权䡂䅁䅁䍄䉁䅁䅁䅂䅁䅁䅍䅄䅁䅁䅯兔䅅䅁䅯朶䅯䅁䅯全䅑䅁䅅䅁䉁䅁䅁权䡂䅁䅁䍄䉁䅁䅁睁䅁䅁䅍䅄䅁䅁䅯䅅䅅䅁䅯䅈䅙䅁䅅䅁䉁䅁䅁权婂杂䅁䍄䉁䅁䅁䅂䅁䅁䅍䅄䅁䅁䅯元䅁䅁䅯朷䅯䅁䅯兦䅑䅁䅅䅁䉁䅁䅁兂䅁䅁䅁䍕坙兑杷允䅁䅁䅑䅁䑁䅁䅷䅁䭁䙁䄸䅁䭁佁䬴䅁䭁䡁䔰䅁䉁䅁䅁允䅁䅁䅕䅁䅁䅁㕄挹䵁䅉䅅䅁䑁䅁䅁睁䵁䅁䅁权獃允䅁权慁杂䅁允䅁䅁䅅䅁䭁䵁䜰䅁䵁䅉䅅䅁䕁䅁䅁睁䵁䅁䅁权摁䅁䅁权䭁䅁䅁权䕁杁䅁允䅁䅁䅅䅁䙁䥁䅐煹䙆桎䅂䍄䉁䅁䅁䅂䅁䅁䅍䅄䅁䅁䅯兙䅁䅁䅯睈䅙䅁䅯䅉䅙䅁䅅䅁䉁䅁䅁权佄䅃䅁䍄䉁䅁䅁䅂䅁䅁䅍䅄䅁䅁䅯䅧䅅䅁䅯朷䅯䅁䅯兢䅑䅁䅅䅁䉁䅁䅁兂䅁䅁䅁䥊破兑杷允䅁䅁䅑䅁䑁䅁䅷䅁䭁乁䉧䅁䭁佁䬴䅁䭁䝁䔸䅁䉁䅁䅁允䅁䅁䅕䅁䅁偁ㅧ㡍䵅䅉䅅䅁䑁䅁䅁睁䵁䅁䅁权䙂允䅁权歁杂䅁允䅁䅁䅅䅁䭁䉁䨴䅁䵁䅉䅅䅁䕁䅁䅁睁䵁䅁䅁权䅂允䅁权煄权䅁权㙂䅂䅁允䅁䅁䅅䅁佁䅁䅯䅁睁䍁䄴兎硁䅁䅁䍄䉁䅁䅁䅂䅁䅁䅍䅄䅁䅁䅯杖䅁䅁䅯朶䅯䅁䅯全䅑䅁䅅䅁䉁䅁䅁杄䵁䅁䅁免畁䑁䅉李硁䅁䅁䍄䉁䅁䅁䅂䅁䅁䅍䅄䅁䅁䅯兕䅅䅁䅯充䅁䅁䅯䅂䅉䅁䅅䅁䉁䅁䅁杄啁䅁䅁杍睁䑁䅫兎ㅁ䑁䅙睎ㅁ䑁䅁䅁䵁䅉䅅䅁䕁䅁䅁睁䵁䅁䅁权獂允䅁权瑄权䅁权䙃䅂䅁允䅁䅁䅅䅁䙁䭁捷浗㝑⬳⽳䍄䉁䅁䅁睁䅁䅁䅍䅄䅁䅁䅯睕䅁䅁䅯䅈䅙䅁䅅䅁䉁䅁䅁权晁元䅁䍄䉁䅁䅁䅂䅁䅁䅍䅄䅁䅁䅯兩䅁䅁䅯朷䅯䅁䅯睢䅑䅁䅅䅁䉁䅁䅁兂䅁䅁䅁䵁慉兑杷允䅁䅁䅑䅁䑁䅁䅷䅁䭁偁䄴䅁䭁佁䭳䅁䭁佁䭷䅁䉁䅁䅁允䅁䅁䅯睒䅁䅁杷允䅁䅁䅑䅁䑁䅁䅷䅁䭁乁䉍䅁䭁佁䭣䅁䭁䥁䕕䅁䉁䅁䅁允䅁䅁䅕〰椱䙅㕪歌䵁䅉䅅䅁䕁䅁䅁睁䵁䅁䅁权剁允䅁权潄权䅁权㥂䅂䅁允䅁䅁䅅䅁佁䅁䅷䅁ㅁ䍁䄴李㕁䑁䅍䅁䵁䅉䅅䅁䕁䅁䅁睁䵁䅁䅁权⭁允䅁权䭁䅁䅁权䕁杁䅁允䅁䅁䅅䅁䙁䝁光䑗ね䅹䅤䍄䉁䅁䅁䅂䅁䅁䅍䅄䅁䅁䅯兓䅅䅁䅯儶䅯䅁䅯来䅑䅁䅅䅁䉁䅁䅁兂䅁䅁䅁䕧啍兑杷允䅁䅁䅑䅁䑁䅁䅷䅁䭁䡁䅳䅁䭁佁䭳䅁䭁佁䭷䅁䉁䅁䅁允䅁䅁䅯睒䅁䅁杷允䅁䅁䅑䅁䑁䅁䅷䅁䭁䝁䉙䅁䭁䅁䅯䅁䭁䅁䍑䅁䉁䅁䅁允䅁䅁䅕浔光䑗ね䕂䵁䅉䅅䅁䕁䅁䅁睁䵁䅁䅁权塁允䅁权煄权䅁权獄权䅁允䅁䅁䅅䅁䭁䕁䅣䅁䵁䅉䅅䅁䕁䅁䅁睁䵁䅁䅁权ぁ䅁䅁权浄权䅁权療䅂䅁允䅁䅁䅅䅁佁䅁䅷䅁祁䍁䄴睎睁䑁䅉䅁䵁䅉䅅䅁䕁䅁䅁睁䵁䅁䅁权㡃䅁䅁权湄权䅁权硂䅂䅁允䅁䅁䅅䅁䙁䙁偹癷潕䌳䅖䍄䉁䅁䅁䅂䅁䅁䅍䅄䅁䅁䅯䅌䅅䅁䅯充䅁䅁䅯兂䅁䅁䅅䅁䉁䅁䅁杄啁䅁䅁免ㅁ䑁䅉䅍睁䑁䅁䅍睁䑁䅁䅁䵁䅉䅅䅁䑁䅁䅁睁䵁䅁䅁权橁䅁䅁权捁杂䅁允䅁䅁䅅䅁䭁䩁䜰䅁䵁䅉䅅䅁䕁䅁䅁睁䵁䅁䅁权䩁允䅁权湄权䅁权㙂䅂䅁允䅁䅁䅅䅁䙁䕁杊搵楁眲䅨䍄䉁䅁䅁䅂䅁䅁䅍䅄䅁䅁䅯睒䅅䅁䅯朶䅯䅁䅯睢䅑䅁䅅䅁䉁䅁䅁杄䵁䅁䅁䅍畁䑁䅕免祁䅁䅁䍄䉁䅁䅁䅂䅁䅁䅍䅄䅁䅁䅯睭䅅䅁䅯眵䅯䅁䅯睧䅑䅁䅅䅁䉁䅁䅁兂䍁㑋坣挲娴䅑杷允䅁䅁䅑䅁䑁䅁䅷䅁䭁乁䉧䅁䭁佁䭣䅁䭁䥁䕍䅁䉁䅁䅁允䅁䅁䅕啩杆搵楁ぉ䵁䅉䅅䅁䑁䅁䅁睁䵁䅁䅁权潄允䅁权敁杂䅁允䅁䅁䅅䅁䭁䩁䠰䅁䵁䅉䅅䅁䕁䅁䅁睁䵁䅁䅁权硄䅁䅁权畄权䅁权㙂䅂䅁允䅁䅁䅅䅁䙁䅁䅁䅁元⽵䅺䍄䉁䅁䅁䅂䅁䅁䅍䅄䅁䅁䅯杸䅁䅁䅯儷䅯䅁䅯全䅑䅁䅅䅁䉁䅁䅁兂㙃兓䍷㑋楦睐杷允䅁䅁䅍䅁䑁䅁䅷䅁䭁䉁䉳䅁䭁䉁䝷䅁䉁䅁䅁允䅁䅁䅯杙䅙䅁杷允䅁䅁䅑䅁䑁䅁䅷䅁䭁䭁䅉䅁䭁佁䭧䅁䭁䝁䔸䅁䉁䅁䅁允䅁䅁䄴杄䅁䑁䅑䅏畁䑁䅣兏㍁䅁䅁䍄䉁䅁䅁䅂䅁䅁䅍䅄䅁䅁䅯睉䅁䅁䅯睈䅙䅁䅯䅉䅙䅁䅅䅁䉁䅁䅁权捃杂䅁䍄䉁䅁䅁䅂䅁䅁䅍䅄䅁䅁䅯睴䅁䅁䅯儷䅯䅁䅯来䅑䅁䅅䅁䉁䅁䅁兂ㅂ硫䕧杖丷睐杷允䅁䅁䅑䅁䑁䅁䅷䅁䭁䑁䉍䅁䭁佁䭙䅁䭁䡁䕅䅁䉁䅁䅁允䅁䅁䄴䅄䅁䑁䅅杌ㅁ䑁䅣睍䅁䅁杷允䅁䅁䅍䅁䑁䅁䅷䅁䭁䡁䅉䅁䭁䍁䝑䅁䉁䅁䅁允䅁䅁䅯朷䅫䅁杷允䅁䅁䅑䅁䑁䅁䅷䅁䭁䍁䉅䅁䭁佁䭧䅁䭁佁䭷䅁䉁䅁䅁允䅁䅁䅯睒䅁䅁杷允䅁䅁䅑䅁䑁䅁䅷䅁䭁䍁䉧䅁䭁佁䭯䅁䭁䝁䔸䅁䉁䅁䅁允䅁䅁䅯睒䅁䅁杷允䅁䅁䅑䅁䑁䅁䅷䅁䭁䅁䅫䅁䭁佁䬰䅁䭁䡁䕅䅁䉁䅁䅁允䅁䅁䅕䘷㑇潈牘吹䴸䅉䅅䅁䑁䅁䅁睁䵁䅁䅁权䕃䅁䅁权敁杂䅁允䅁䅁䅅䅁䭁乁䠸䅁䵁䅉䅅䅁䕁䅁䅁睁䵁䅁䅁权瑁䅁䅁权晁杂䅁权杁杂䅁允䅁䅁䅅䅁䭁䕁䝷䅁䵁䅉䅅䅁䕁䅁䅁睁䵁䅁䅁权獄允䅁权浄权䅁权睂䅂䅁允䅁䅁䅅䅁佁䅁䅷䅁穁䍁䄴䅍㑁䑁䅅䅁䵁䅉䅅䅁䕁䅁䅁睁䵁䅁䅁权灂䅁䅁权煄权䅁权獄权䅁允䅁䅁䅅䅁䭁䕁䅣䅁䵁䅉䅅䅁䕁䅁䅁睁䵁䅁䅁权䅁允䅁权瑄权䅁权睂䅂䅁允䅁䅁䅅䅁䙁䉁䘫ㄶ㑇畈⼰䍄䉁䅁䅁䅂䅁䅁䅍䅄䅁䅁䅯䅙䅅䅁䅯䄶䅯䅁䅯䅣䅑䅁䅅䅁䉁䅁䅁杄佁䅁䅁免祁䍁䄴睍㉁䑁䅑䅁䵁䅉䅅䅁䕁䅁䅁睁䵁䅁䅁权ㅄ允䅁权煄权䅁权獄权䅁允䅁䅁䅅䅁䭁䕁䅣䅁䵁䅉䅅䅁䑁䅁䅁睁䵁䅁䅁权ぃ允䅁权慁杂䅁允䅁䅁䅅䅁䭁䙁䜸䅁䵁䅉䅅䅁䕁䅁䅁睁䵁䅁䅁权奂允䅁权瑄权䅁权睂䅂䅁允䅁䅁䅅䅁䙁䕁桪桥畓㡒⽅䍄䉁䅁䅁睁䅁䅁䅍䅄䅁䅁䅯䅸䅅䅁䅯䅊䅙䅁䅅䅁䉁䅁䅁权祁元䅁䍄䉁䅁䅁䅂䅁䅁䅍䅄䅁䅁䅯䅔䅁䅁䅯朶䅯䅁䅯兢䅑䅁䅅䅁䉁䅁䅁杄䵁䅁䅁䅍畁䑁䅙兎㉁䅁䅁䍄䉁䅁䅁䅂䅁䅁䅍䅄䅁䅁䅯材䅅䅁䅯朶䅯䅁䅯来䅑䅁䅅䅁䉁䅁䅁杄䵁䅁䅁䅍畁䑁䅍䅏硁䅁䅁䍄䉁䅁䅁䅂䅁䅁䅍䅄䅁䅁䅯术䅁䅁䅯朶䅯䅁䅯䄷䅯䅁䅅䅁䉁䅁䅁权䡂䅁䅁䍄䉁䅁䅁睁䅁䅁䅍䅄䅁䅁䅯眸䅅䅁䅯䅈䅙䅁䅅䅁䉁䅁䅁权睃杂䅁䍄䉁䅁䅁䅂䅁䅁䅍䅄䅁䅁䅯入䅁䅁䅯朶䅯䅁䅯兦䅑䅁䅅䅁䉁䅁䅁杄䵁䅁䅁䅍畁䑁䅍䅍㕁䅁䅁䍄䉁䅁䅁睁䅁䅁䅍䅄䅁䅁䅯䅣䅁䅁䅯杇䅙䅁䅅䅁䉁䅁䅁权䅄杂䅁䍄䉁䅁䅁䅂䅁䅁䅍䅄䅁䅁䅯䅷䅁䅁䅯睈䅙䅁䅯䅉䅙䅁䅅䅁䉁䅁䅁权汄䅃䅁䍄䉁䅁䅁䅂䅁䅁䅍䅄䅁䅁䅯睪䅁䅁䅯儶䅯䅁䅯兢䅑䅁䅅䅁䉁䅁䅁兂䅁䅁䅁䝷䕉兑杷允䅁䅁䅑䅁䑁䅁䅷䅁䭁乁䈸䅁䭁佁䬰䅁䭁䡁䕅䅁䉁䅁䅁允䅁䅁䅕啩杆搵楁稶䴸䅉䅅䅁䕁䅁䅁睁䵁䅁䅁权䱃䅁䅁权煄权䅁权睂䅂䅁允䅁䅁䅅䅁佁䅁䅷䅁睁䍁䄴兎㍁䑁䅅䅁䵁䅉䅅䅁䕁䅁䅁睁䵁䅁䅁权㙂允䅁权煄权䅁权㙂䅂䅁允䅁䅁䅅䅁䭁䕁䅣䅁䵁䅉䅅䅁䕁䅁䅁睁䵁䅁䅁权䥃允䅁权湄权䅁权獄权䅁允䅁䅁䅅䅁䭁䕁䅣䅁䵁䅉䅅䅁䕁䅁䅁睁䵁䅁䅁权浄䅁䅁权畄权䅁权䑃䅂䅁允䅁䅁䅅䅁䙁䅁䅁䅁杁博䉆䍄䉁䅁䅁睁䅁䅁䅍䅄䅁䅁䅯眲䅅䅁䅯杊䅙䅁䅅䅁䉁䅁䅁杄䭁䅁䅁睎㍁䍁䄴兎䅁䅁杷允䅁䅁䅑䅁䑁䅁䅷䅁䭁䉁䄴䅁䭁佁䬰䅁䭁䥁䕍䅁䉁䅁䅁允䅁䅁䅕呣䬰㘱睎呶䴸䅉䅅䅁䕁䅁䅁睁䵁䅁䅁权䵁允䅁权晁杂䅁权杁杂䅁允䅁䅁䅅䅁䭁䭁䠸䅁䵁䅉䅅䅁䕁䅁䅁睁䵁䅁䅁权卄䅁䅁权湄权䅁权獄权䅁允䅁䅁䅅䅁䭁䕁䅣䅁䵁䅉䅅䅁䕁䅁䅁睁䵁䅁䅁权䅃允䅁权瑄权䅁权㥂䅂䅁允䅁䅁䅅䅁䙁䭁䠵場啯癲⽅䍄䉁䅁䅁䅂䅁䅁䅍䅄䅁䅁䅯眶䅁䅁䅯朶䅯䅁䅯全䅑䅁䅅䅁䉁䅁䅁杄䵁䅁䅁䅍畁䑁䅉兏㑁䅁䅁䍄䉁䅁䅁䅂䅁䅁䅍䅄䅁䅁䅯䄳䅅䅁䅯儷䅯䅁䅯䅣䅑䅁䅅䅁䉁䅁䅁兂啂㘴扗䍸潄睐杷允䅁䅁䅑䅁䑁䅁䅷䅁䭁䍁䅳䅁䭁佁䭙䅁䭁䝁䔸䅁䉁䅁䅁允䅁䅁䄴䅄䅁䑁䅅杌㉁䑁䅅李䅁䅁杷允䅁䅁䅑䅁䑁䅁䅷䅁䭁䑁䈰䅁䭁佁䭳䅁䭁䡁䕅䅁䉁䅁䅁允䅁䅁䄴䅆䅁䑁䅉杍ぁ䑁䅉䅏㉁䑁䅧李祁䅁䅁䍄䉁䅁䅁睁䅁䅁䅍䅄䅁䅁䅯杫䅁䅁䅯杇䅙䅁䅅䅁䉁䅁䅁权瑁杂䅁䍄䉁䅁䅁睁䅁䅁䅍䅄䅁䅁䅯睂䅅䅁䅯杊䅙䅁䅅䅁䉁䅁䅁杄䵁䅁䅁睎睁䍁䄴睍穁䅁䅁䍄䉁䅁䅁䅂䅁䅁䅍䅄䅁䅁䅯䄲䅁䅁䅯儶䅯䅁䅯睢䅑䅁䅅䅁䉁䅁䅁兂䅁䅁䅃杏䍨兑杷允䅁䅁䅑䅁䑁䅁䅷䅁䭁䱁䈴䅁䭁佁䬴䅁䭁佁䭷䅁䉁䅁䅁允䅁䅁䅯睒䅁䅁杷允䅁䅁䅍䅁䑁䅁䅷䅁䭁䩁䅍䅁䭁䉁䝯䅁䉁䅁䅁允䅁䅁䅯兌䅙䅁杷允䅁䅁䅍䅁䑁䅁䅷䅁䭁䩁䅑䅁䭁䉁䝯䅁䉁䅁䅁允䅁䅁䅯材䅙䅁杷允䅁䅁䅍䅁䑁䅁䅷䅁䭁䩁䅙䅁䭁䉁䝯䅁䉁䅁䅁允䅁䅁䅯睘䅙䅁杷允䅁䅁䅑䅁䑁䅁䅷䅁䭁䥁䅅䅁䭁佁䭧䅁䭁佁䭷䅁䉁䅁䅁允䅁䅁䅯睒䅁䅁杷允䅁䅁䅑䅁䑁䅁䅷䅁䭁䍁䈴䅁䭁佁䭯䅁䭁䡁䕅䅁䉁䅁䅁允䅁䅁䄴权䅁䑁䅁杌㍁䑁䅣䅁䵁䅉䅅䅁䕁䅁䅁睁䵁䅁䅁权奂允䅁权煄权䅁权獄权䅁允䅁䅁䅅䅁䭁䕁䅣䅁䵁䅉䅅䅁䑁䅁䅁睁䵁䅁䅁权奃䅁䅁权慁杂䅁允䅁䅁䅅䅁䭁䍁䜰䅁䵁䅉䅅䅁䕁䅁䅁睁䵁䅁䅁权㍂䅁䅁权晁杂䅁权杁杂䅁允䅁䅁䅅䅁䭁䥁䩁䅁䵁䅉䅅䅁䕁䅁䅁睁䵁䅁䅁权牂䅁䅁权煄权䅁权獄权䅁允䅁䅁䅅䅁䭁䕁䅣䅁䵁䅉䅅䅁䑁䅁䅁睁䵁䅁䅁权㑃䅁䅁权慁杂䅁允䅁䅁䅅䅁䭁䵁䜰</t>
  </si>
  <si>
    <t>䅁䵁䅉䅅䅁䕁䅁䅁睁䵁䅁䅁权摃允䅁权潄权䅁权㥂䅂䅁允䅁䅁䅅䅁佁䅁䄴䅁硁䑁䅅杌硁䑁䅅免䅁䅁杷允䅁䅁䅑䅁䑁䅁䅷䅁䭁䉁䉣䅁䭁佁䬰䅁䭁䝁䔰䅁䉁䅁䅁允䅁䅁䅯睒䅁䅁杷允䅁䅁䅑䅁䑁䅁䅷䅁䭁䕁䉯䅁䭁䅁䅑䅁䭁䅁䅕䅁䉁䅁䅁允䅁䅁䅕䅁䅁䵁杸䕖䵅䅉䅅䅁䑁䅁䅁睁䵁䅁䅁权千䅁䅁权捁杂䅁允䅁䅁䅅䅁䭁䭁䜸䅁䵁䅉䅅䅁䕁䅁䅁睁䵁䅁䅁权䭄允䅁权潄权䅁权獄权䅁允䅁䅁䅅䅁䭁䕁䅣䅁䵁䅉䅅䅁䕁䅁䅁睁䵁䅁䅁权䡄䅁䅁权灄权䅁权瑂䅂䅁允䅁䅁䅅䅁䙁䅁䅁䅁䅃偹䅊䍄䉁䅁䅁䅂䅁䅁䅍䅄䅁䅁䅯睢䅅䅁䅯朶䅯䅁䅯兢䅑䅁䅅䅁䉁䅁䅁权䡂䅁䅁䍄䉁䅁䅁睁䅁䅁䅍䅄䅁䅁䅯睫䅁䅁䅯䅈䅙䅁䅅䅁䉁䅁䅁权癃杂䅁䍄䉁䅁䅁䅂䅁䅁䅍䅄䅁䅁䅯杹䅁䅁䅯䄶䅯䅁䅯兣䅑䅁䅅䅁䉁䅁䅁杄佁䅁䅁免㍁䍁䄴杍穁䑁䅉䅁䵁䅉䅅䅁䕁䅁䅁睁䵁䅁䅁权婄允䅁权畄权䅁权瑂䅂䅁允䅁䅁䅅䅁䭁䕁䅣䅁䵁䅉䅅䅁䕁䅁䅁睁䵁䅁䅁权⽂䅁䅁权浄权䅁权㥂䅂䅁允䅁䅁䅅䅁佁䅁䅷䅁硁䍁䄴免ㅁ䑁䅉䅁䵁䅉䅅䅁䕁䅁䅁睁䵁䅁䅁权摃䅁䅁权灄权䅁权睂䅂䅁允䅁䅁䅅䅁䙁䅁䅁䅁䅁昱䅴䍄䉁䅁䅁䅂䅁䅁䅍䅄䅁䅁䅯兤䅅䅁䅯儷䅯䅁䅯兢䅑䅁䅅䅁䉁䅁䅁兂㡃䩤奍䙂浢睐杷允䅁䅁䅑䅁䑁䅁䅷䅁䭁䱁䉳䅁䭁佁䬰䅁䭁䝁䔰䅁䉁䅁䅁允䅁䅁䅕䥕堲桢䑋䐫䴸䅉䅅䅁䑁䅁䅁睁䵁䅁䅁权噃䅁䅁权捁杂䅁允䅁䅁䅅䅁䭁䍁䜴䅁䵁䅉䅅䅁䕁䅁䅁睁䵁䅁䅁权祃允䅁权剁䅁䅁权䕁杁䅁允䅁䅁䅅䅁佁䉁䅑䅁祁䑁䅣杍㕁䑁䅁䅍睁䑁䅁䅍䅁䅁杷允䅁䅁䅍䅁䑁䅁䅷䅁䭁䩁䅙䅁䭁䉁䝷䅁䉁䅁䅁允䅁䅁䅯睐䅙䅁杷允䅁䅁䅑䅁䑁䅁䅷䅁䭁偁䅍䅁䭁佁䬰䅁䭁䥁䕍䅁䉁䅁䅁允䅁䅁䅕歲桦桥畓啁䵁䅉䅅䅁䕁䅁䅁睁䵁䅁䅁权獃允䅁权浄权䅁权硂䅂䅁允䅁䅁䅅䅁佁䅁䅷䅁㉁䍁䄴杍ぁ䑁䅣䅁䵁䅉䅅䅁䑁䅁䅁睁䵁䅁䅁权塃䅁䅁权捁杂䅁允䅁䅁䅅䅁䭁䡁䝳䅁䵁䅉䅅䅁䕁䅁䅁睁䵁䅁䅁权䩂䅁䅁权瑄权䅁权獄权䅁允䅁䅁䅅䅁䭁䕁䅣䅁䵁䅉䅅䅁䑁䅁䅁睁䵁䅁䅁权十允䅁权歁杂䅁允䅁䅁䅅䅁䭁䵁䭫䅁䵁䅉䅅䅁䕁䅁䅁睁䵁䅁䅁权牁允䅁权浄权䅁权獄权䅁允䅁䅁䅅䅁䭁䕁䅣䅁䵁䅉䅅䅁䕁䅁䅁睁䵁䅁䅁权㉃允䅁权瑄权䅁权㥂䅂䅁允䅁䅁䅅䅁䙁䡁㥅瑃橥䈸䅺䍄䉁䅁䅁睁䅁䅁䅍䅄䅁䅁䅯䅄䅁䅁䅯䅈䅙䅁䅅䅁䉁䅁䅁权慄杂䅁䍄䉁䅁䅁䅂䅁䅁䅍䅄䅁䅁䅯杶䅅䅁䅯朷䅯䅁䅯睧䅑䅁䅅䅁䉁䅁䅁兂䅁䅁䅁䡁坙兑杷允䅁䅁䅑䅁䑁䅁䅷䅁䭁䉁䅁䅁䭁䅁䍅䅁䭁䅁䍕䅁䉁䅁䅁允䅁䅁䅕卮㍺湥制欰䵁䅉䅅䅁䕁䅁䅁睁䵁䅁䅁权獂允䅁权浄权䅁权䑃䅂䅁允䅁䅁䅅䅁佁䅁䅷䅁硁䍁䄴䅏ぁ䑁䅑䅁䵁䅉䅅䅁䑁䅁䅁睁䵁䅁䅁权敃允䅁权奁杂䅁允䅁䅁䅅䅁䭁䕁䝯䅁䵁䅉䅅䅁䕁䅁䅁睁䵁䅁䅁权牂䅁䅁权浄权䅁权獄权䅁允䅁䅁䅅䅁䭁䕁䅣䅁䵁䅉䅅䅁䕁䅁䅁睁䵁䅁䅁权䕃䅁䅁权灄权䅁权㥂䅂䅁允䅁䅁䅅䅁䙁䅁䅁䅁䅃硅䉸䍄䉁䅁䅁䅂䅁䅁䅍䅄䅁䅁䅯睩䅁䅁䅯儶䅯䅁䅯来䅑䅁䅅䅁䉁䅁䅁兂䅁䅁䅁临䉳兑杷允䅁䅁䅍䅁䑁䅁䅷䅁䭁䭁䉁䅁䭁䉁䝧䅁䉁䅁䅁允䅁䅁䅯兇䅙䅁杷允䅁䅁䅑䅁䑁䅁䅷䅁䭁䍁䅅䅁䭁佁䭫䅁䭁䝁䔸䅁䉁䅁䅁允䅁䅁䅕䅁䅁䵁汄ぅ䵅䅉䅅䅁䕁䅁䅁睁䵁䅁䅁权楂䅁䅁权灄权䅁权䙃䅂䅁允䅁䅁䅅䅁䙁䅁䅁䅁杄硐䉊䍄䉁䅁䅁睁䅁䅁䅍䅄䅁䅁䅯䅓䅁䅁䅯䅊䅙䅁䅅䅁䉁䅁䅁权桁元䅁䍄䉁䅁䅁䅂䅁䅁䅍䅄䅁䅁䅯睏䅁䅁䅯朶䅯䅁䅯全䅑䅁䅅䅁䉁䅁䅁杄䵁䅁䅁免畁䑁䅉杍㕁䅁䅁䍄䉁䅁䅁䅂䅁䅁䅍䅄䅁䅁䅯睨䅁䅁䅯䅂䅁䅁䅯兂䅁䅁䅅䅁䉁䅁䅁兂䅁䅁䅁䡹敨兑杷允䅁䅁䅑䅁䑁䅁䅷䅁䭁䍁䉯䅁䭁佁䬰䅁䭁䡁䔰䅁䉁䅁䅁允䅁䅁䅕䡰㥁瑃橥䐵䴸䅉䅅䅁䕁䅁䅁睁䵁䅁䅁权偃䅁䅁权煄权䅁权硂䅂䅁允䅁䅁䅅䅁佁䅁䅷䅁睁䍁䄴睎㍁䑁䅧䅁䵁䅉䅅䅁䑁䅁䅁睁䵁䅁䅁权牃䅁䅁权歁杂䅁允䅁䅁䅅䅁䭁乁䡙䅁䵁䅉䅅䅁䑁䅁䅁睁䵁䅁䅁权乄允䅁权慁杂䅁允䅁䅁䅅䅁䭁䝁䝉䅁䵁䅉䅅䅁䕁䅁䅁睁䵁䅁䅁权㑁允䅁权湄权䅁权睂䅂䅁允䅁䅁䅅䅁䙁䡁呗䅇坒癄⽅䍄䉁䅁䅁睁䅁䅁䅍䅄䅁䅁䅯睫䅁䅁䅯杈䅙䅁䅅䅁䉁䅁䅁权癃杂䅁䍄䉁䅁䅁睁䅁䅁䅍䅄䅁䅁䅯䅬䅁䅁䅯杈䅙䅁䅅䅁䉁䅁䅁权䝂杂䅁䍄䉁䅁䅁䅂䅁䅁䅍䅄䅁䅁䅯杰䅁䅁䅯眵䅯䅁䅯睧䅑䅁䅅䅁䉁䅁䅁兂祃敮渫歸乳䅑杷允䅁䅁䅍䅁䑁䅁䅷䅁䭁䥁䉍䅁䭁䉁䝯䅁䉁䅁䅁允䅁䅁䅯䅕䅣䅁杷允䅁䅁䅍䅁䑁䅁䅷䅁䭁䩁䅕䅁䭁䉁䜴䅁䉁䅁䅁允䅁䅁䅯杩䅣䅁杷允䅁䅁䅑䅁䑁䅁䅷䅁䭁佁䅁䅁䭁佁䭳䅁䭁䥁䕕䅁䉁䅁䅁允䅁䅁䄴䅆䅁䑁䅕睍ㅁ䑁䅁䅍睁䑁䅁䅍睁䅁䅁䍄䉁䅁䅁䅂䅁䅁䅍䅄䅁䅁䅯儱䅅䅁䅯儷䅯䅁䅯兢䅑䅁䅅䅁䉁䅁䅁权䡂䅁䅁䍄䉁䅁䅁睁䅁䅁䅍䅄䅁䅁䅯儶䅁䅁䅯䅊䅙䅁䅅䅁䉁䅁䅁权㑁权䅁䍄䉁䅁䅁䅂䅁䅁䅍䅄䅁䅁䅯杫䅅䅁䅯儶䅯䅁䅯兢䅑䅁䅅䅁䉁䅁䅁权䡂䅁䅁䍄䉁䅁䅁睁䅁䅁䅍䅄䅁䅁䅯睘䅅䅁䅯杈䅙䅁䅅䅁䉁䅁䅁权㥁睂䅁䍄䉁䅁䅁睁䅁䅁䅍䅄䅁䅁䅯杬䅁䅁䅯杈䅙䅁䅅䅁䉁䅁䅁权⽁杂䅁䍄䉁䅁䅁睁䅁䅁䅍䅄䅁䅁䅯杆䅅䅁䅯杈䅙䅁䅅䅁䉁䅁䅁权䍄睂䅁䍄䉁䅁䅁䅂䅁䅁䅍䅄䅁䅁䅯睱䅁䅁䅯朵䅯䅁䅯睧䅑䅁䅅䅁䉁䅁䅁杄䵁䅁䅁免畁䑁䅍免㍁䅁䅁䍄䉁䅁䅁䅂䅁䅁䅍䅄䅁䅁䅯睕䅅䅁䅯眵䅯䅁䅯来䅑䅁䅅䅁䉁䅁䅁兂橁⼲⭬湡楷䅑杷允䅁䅁䅍䅁䑁䅁䅷䅁䭁䩁䅧䅁䭁䉁䜴䅁䉁䅁䅁允䅁䅁䅯睲䅙䅁杷允䅁䅁䅑䅁䑁䅁䅷䅁䭁䥁䅉䅁䭁佁䭣䅁䭁䡁䕯䅁䉁䅁䅁允䅁䅁䅕㑎䉬余兘啅䵁䅉䅅䅁䕁䅁䅁睁䵁䅁䅁权䅃允䅁权煄权䅁权療䅂䅁允䅁䅁䅅䅁佁䅁䅷䅁睁䍁䄴李硁䑁䅍䅁䵁䅉䅅䅁䑁䅁䅁睁䵁䅁䅁权塃允䅁权慁杂䅁允䅁䅁䅅䅁䭁乁䝙䅁䵁䅉䅅䅁䕁䅁䅁睁䵁䅁䅁权い䅁䅁权瑄权䅁权㥂䅂䅁允䅁䅁䅅䅁䙁䝁㝑〳丫硬䅎䍄䉁䅁䅁䅂䅁䅁䅍䅄䅁䅁䅯杔䅅䅁䅯䄶䅯䅁䅯兢䅑䅁䅅䅁䉁䅁䅁杄佁䅁䅁杍穁䍁䄴睍㕁䑁䅣䅁䵁䅉䅅䅁䕁䅁䅁睁䵁䅁䅁权㙁䅁䅁权䉁杁䅁权䙁杁䅁允䅁䅁䅅䅁䙁䍁牔㤰䤵畱䅨䍄䉁䅁䅁䅂䅁䅁䅍䅄䅁䅁䅯兔䅁䅁䅯朵䅯䅁䅯䅣䅑䅁䅅䅁䉁䅁䅁杄䵁䅁䅁䅍畁䑁䅫杍㍁䅁䅁䍄䉁䅁䅁䅂䅁䅁䅍䅄䅁䅁䅯䅮䅁䅁䅯眶䅯䅁䅯兦䅑䅁䅅䅁䉁䅁䅁杄啁䅁䅁睍㍁䑁䅧李ぁ䑁䅧兎㕁䑁䅫䅁䵁䅉䅅䅁䕁䅁䅁睁䵁䅁䅁权時允䅁权牄权䅁权硂䅂䅁允䅁䅁䅅䅁佁䉁䅉䅁ぁ䑁䅣睍穁䑁䅅䅏ぁ䑁䅕䅁䵁䅉䅅䅁䕁䅁䅁睁䵁䅁䅁权硂䅁䅁权瑄权䅁权硂䅂䅁允䅁䅁䅅䅁䙁䕁杊搵楁㤲⽫䍄䉁䅁䅁䅂䅁䅁䅍䅄䅁䅁䅯睉䅅䅁䅯儶䅯䅁䅯睢䅑䅁䅅䅁䉁䅁䅁兂䅁䅁䅁䄸㍮䅑杷允䅁䅁䅑䅁䑁䅁䅷䅁䭁䩁䅫䅁䭁佁䭧䅁䭁䡁䔰䅁䉁䅁䅁允䅁䅁䄴䅄䅁䑁䅕李畁䑁䅕免䅁䅁杷允䅁䅁䅑䅁䑁䅁䅷䅁䭁䩁䉑䅁䭁佁䭯䅁䭁䥁䕍䅁䉁䅁䅁允䅁䅁䄴权䅁䑁䅁杌㑁䑁䅫䅁䵁䅉䅅䅁䑁䅁䅁睁䵁䅁䅁权潁䅁䅁权歁杂䅁允䅁䅁䅅䅁䭁䉁䕁䅁䵁䅉䅅䅁䕁䅁䅁睁䵁䅁䅁权䭃䅁䅁权湄权䅁权睂䅂䅁允䅁䅁䅅䅁䙁䙁乃㉬匴硁䅨䍄䉁䅁䅁䅂䅁䅁䅍䅄䅁䅁䅯杬䅅䅁䅯眶䅯䅁䅯兣䅑䅁䅅䅁䉁䅁䅁杄啁䅁䅁兎㍁䑁䅅兏㑁䑁䅉睍㉁䑁䅣䅁䵁䅉䅅䅁䕁䅁䅁睁䵁䅁䅁权晄䅁䅁权湄权䅁权療䅂䅁允䅁䅁䅅䅁䙁乁䕰䅗㤫創䅚䍄䉁䅁䅁䅂䅁䅁䅍䅄䅁䅁䅯公䅅䅁䅯眶䅯䅁䅯兣䅑䅁䅅䅁䉁䅁䅁杄坁䅁䅁杍㑁䑁䅣李㉁䑁䅕䅏ㅁ䑁䅫䅎䅁䅁杷允䅁䅁䅑䅁䑁䅁䅷䅁䭁䍁䈴䅁䭁佁䭳䅁䭁䡁䕯䅁䉁䅁䅁允䅁䅁䄴䅆䅁䑁䅉睎穁䑁䅧杍睁䑁䅁䅍睁䅁䅁䍄䉁䅁䅁睁䅁䅁䅍䅄䅁䅁䅯眹䅅䅁䅯䅈䅙䅁䅅䅁䉁䅁䅁权乂杂䅁䍄䉁䅁䅁䅂䅁䅁䅍䅄䅁䅁䅯睆䅁䅁䅯䄶䅯䅁䅯全䅑䅁䅅䅁䉁䅁䅁杄佁䅁䅁免㍁䍁䄴䅍睁䑁䅕䅁䵁䅉䅅䅁䕁䅁䅁睁䵁䅁䅁权硃䅁䅁权浄权䅁权䑃䅂䅁允䅁䅁䅅䅁佁䅁䅷䅁睁䍁䄴睎㑁䑁䅧䅁䵁䅉䅅䅁䕁䅁䅁睁䵁䅁䅁权䩃䅁䅁权煄权䅁权睂䅂䅁允䅁䅁䅅䅁佁䅁䅷䅁睁䍁䄴杍睁䑁䅣䅁䵁䅉䅅䅁䑁䅁䅁睁䵁䅁䅁权瑁允䅁权敁杂䅁允䅁䅁䅅䅁䭁乁䝷䅁䵁䅉䅅䅁䕁䅁䅁睁䵁䅁䅁权塂允䅁权潄权䅁权䙃䅂䅁允䅁䅁䅅䅁佁䅁䄴䅁祁䑁䅕杌祁䑁䅧䅏䅁䅁杷允䅁䅁䅍䅁䑁䅁䅷䅁䭁䅁䈸䅁䭁䉁䜴䅁䉁䅁䅁允䅁䅁䅯眳䅣䅁杷允䅁䅁䅑䅁䑁䅁䅷䅁䭁䙁䅧䅁䭁佁䬰䅁䭁䡁䕯䅁䉁䅁䅁允䅁䅁䅕浗㝑〳丫穴䴸䅉䅅䅁䕁䅁䅁睁䵁䅁䅁权䩄允䅁权浄权䅁权睂䅂䅁允䅁䅁䅅䅁佁䅁䅷䅁硁䍁䄴睍㕁䑁䅍䅁䵁䅉䅅䅁䑁䅁䅁睁䵁䅁䅁权塄䅁䅁权慁杂䅁允䅁䅁䅅䅁䭁䝁䝉䅁䵁䅉䅅䅁䕁䅁䅁睁䵁䅁䅁权㕁允䅁权灄权䅁权㥂䅂䅁允䅁䅁䅅䅁䙁䅁䅁䅁杁樴䉆䍄䉁䅁䅁睁䅁䅁䅍䅄䅁䅁䅯兯䅅䅁䅯杈䅙䅁䅅䅁䉁䅁䅁权煃杂䅁䍄䉁䅁䅁䅂䅁䅁䅍䅄䅁䅁䅯兌䅁䅁䅯儶䅯䅁䅯兣䅑䅁䅅䅁䉁䅁䅁兂䅁䅁䅁䵥䭤兑杷允䅁䅁䅑䅁䑁䅁䅷䅁䭁䕁䅯䅁䭁佁䭫䅁䭁䥁䕍䅁䉁䅁䅁允䅁䅁䅕䅁䅁䥁噂啁䵅䅉䅅䅁䕁䅁䅁睁䵁䅁䅁权湂䅁䅁权潄权䅁权㙂䅂䅁允䅁䅁䅅䅁佁䅁䄴䅁穁䑁䅁杌ぁ䑁䅙李䅁䅁杷允䅁䅁䅍䅁䑁䅁䅷䅁䭁䝁䉑䅁䭁䉁䝧䅁䉁䅁䅁允䅁䅁䅯䅦䅙䅁杷允䅁䅁䅑䅁䑁䅁䅷䅁䭁䡁䉧䅁䭁佁䬰䅁䭁䥁䕍䅁䉁䅁䅁允䅁䅁䅕倹唳佥浫吵䴸䅉䅅䅁䕁䅁䅁睁䵁䅁䅁权㉄允䅁权浄权䅁权睂䅂䅁允䅁䅁䅅䅁䭁䕁䅣䅁䵁䅉䅅䅁䕁䅁䅁睁䵁䅁䅁权䱂允䅁权潄权䅁权䙃䅂䅁允䅁䅁䅅䅁佁䅁䄴䅁祁䑁䅍杌㕁䑁䅁䅎䅁䅁杷允䅁䅁䅑䅁䑁䅁䅷䅁䭁䥁䅑䅁䭁佁䬴䅁䭁佁䭷䅁䉁䅁䅁允䅁䅁䅯睒䅁䅁杷允䅁䅁䅑䅁䑁䅁䅷䅁䭁䵁䉅䅁䭁佁䭫䅁䭁䝁䔰䅁䉁䅁䅁允䅁䅁䅕䅁䅁䝁乃お䵅䅉䅅䅁䕁䅁䅁睁䵁䅁䅁权䩄允䅁权剁䅁䅁权䕁杁䅁允䅁䅁䅅䅁佁䉁䅉䅁㍁䑁䅑睍㍁䑁䅁䅍睁䑁䅁䅁䵁䅉䅅䅁䑁䅁䅁睁䵁䅁䅁权睄䅁䅁权歁杂䅁允䅁䅁䅅䅁䭁䅁䭯䅁䵁䅉䅅䅁䕁䅁䅁睁䵁䅁䅁权䕂允䅁权䕁䅁䅁权䙁䅁䅁允䅁䅁䅅䅁䙁䅁䅁䥁晄場䉨䍄䉁䅁䅁睁䅁䅁䅍䅄䅁䅁䅯元䅁䅁䅯䅇䅙䅁䅅䅁䉁䅁䅁权瑁杂䅁䍄䉁䅁䅁䅂䅁䅁䅍䅄䅁䅁䅯其䅅䅁䅯䄶䅯䅁䅯睧䅑䅁䅅䅁䉁䅁䅁杄䵁䅁䅁杍畁䑁䅍杍㕁䅁䅁䍄䉁䅁䅁䅂䅁䅁䅍䅄䅁䅁䅯杬䅁䅁䅯睈䅙䅁䅯䅉䅙䅁䅅䅁䉁䅁䅁权佂杂䅁䍄䉁䅁䅁䅂䅁䅁䅍䅄䅁䅁䅯睬䅁䅁䅯睈䅙䅁䅯䅉䅙䅁䅅䅁䉁䅁䅁权瑁元䅁䍄䉁䅁䅁睁䅁䅁䅍䅄䅁䅁䅯杅䅁䅁䅯䅈䅙䅁䅅䅁䉁䅁䅁权慄杂䅁䍄䉁䅁䅁䅂䅁䅁䅍䅄䅁䅁䅯睙䅁䅁䅯䄶䅯䅁䅯来䅑䅁䅅䅁䉁䅁䅁杄佁䅁䅁睎睁䍁䄴䅏㕁䑁䅣䅁䵁䅉䅅䅁䕁䅁䅁睁䵁䅁䅁权摄允䅁权浄权䅁权㙂䅂䅁允䅁䅁䅅䅁佁䅁䅷䅁祁䍁䄴䅎穁䑁䅑䅁䵁䅉䅅䅁䕁䅁䅁睁䵁䅁䅁权畄允䅁权潄权䅁权㥂䅂䅁允䅁䅁䅅䅁䭁䕁䅣䅁䵁䅉䅅䅁䕁䅁䅁睁䵁䅁䅁权杄允䅁权畄权䅁权䙃䅂䅁允䅁䅁䅅䅁䙁䅁䅁䅁杁敔䅨䍄䉁䅁䅁睁䅁䅁䅍䅄䅁䅁䅯杷䅁䅁䅯䅊䅙䅁䅅䅁䉁䅁䅁权㝁元䅁䍄䉁䅁䅁睁䅁䅁䅍䅄䅁䅁䅯睳䅅䅁䅯杊䅙䅁䅅䅁䉁䅁䅁杄䵁䅁䅁䅏㑁䍁䄴䅍㍁䅁䅁䍄䉁䅁䅁䅂䅁䅁䅍䅄䅁䅁䅯全䅅䅁䅯䄶䅯䅁䅯兢䅑䅁䅅䅁䉁䅁䅁权䡂䅁䅁䍄䉁䅁䅁䅂䅁䅁䅍䅄䅁䅁䅯儵䅁䅁䅯朶䅯䅁䅯来䅑䅁䅅䅁䉁䅁䅁杄䵁䅁䅁䅍畁䑁䅑李祁䅁䅁䍄䉁䅁䅁䅂䅁䅁䅍䅄䅁䅁䅯儹䅁䅁䅯朷䅯䅁䅯来䅑䅁䅅䅁䉁䅁䅁兂䅁䅁䅁䝕欴兑杷允䅁䅁䅑䅁䑁䅁䅷䅁䭁䱁䉣䅁䭁佁䭳䅁䭁䝁䔰䅁䉁䅁䅁允䅁䅁䅯睒䅁䅁杷允䅁䅁䅑䅁䑁䅁䅷䅁䭁䱁䈴䅁䭁佁䭧䅁䭁佁䭷䅁䉁䅁䅁允䅁䅁䅯睒䅁䅁杷允䅁䅁䅑䅁䑁䅁䅷䅁䭁佁䄰䅁䭁佁䭣䅁䭁䡁䔰䅁䉁䅁䅁允䅁䅁䅕䬯确欰椱䕂䵁䅉䅅䅁䕁䅁䅁睁䵁䅁䅁权瑄䅁䅁权浄权䅁权㥂䅂䅁允䅁䅁䅅䅁佁䅁䅷䅁硁䍁䄴䅍㕁䑁䅙䅁䵁䅉䅅䅁䕁䅁䅁睁䵁䅁䅁权ㅄ䅁䅁权湄权䅁权療䅂䅁允䅁䅁䅅䅁䙁䍁捬㡪ㅌ䐶䅊䍄䉁䅁䅁䅂䅁䅁䅍䅄䅁䅁䅯儱䅅䅁䅯䄶䅯䅁䅯睢䅑䅁䅅䅁䉁䅁䅁杄佁䅁䅁睍ぁ䍁䄴睍ㅁ䑁䅣䅁䵁䅉䅅䅁䕁䅁䅁睁䵁䅁䅁权⽂䅁䅁权瑄权䅁权䑃䅂䅁允䅁䅁䅅䅁䙁䥁㘰㍵䝡偓⽍䍄䉁䅁䅁䅂䅁䅁䅍䅄䅁䅁䅯兑䅅䅁䅯儷䅯䅁䅯睢䅑䅁䅅䅁䉁䅁䅁兂硁䭃捷浗牔睐杷允䅁䅁䅑䅁䑁䅁䅷䅁䭁佁丸䅁䭁佁䭯䅁䭁䡁䕯䅁䉁䅁䅁允䅁䅁䅯睒䅁䅁杷允䅁䅁䅍䅁䑁䅁䅷䅁䭁䝁䈸䅁䭁䍁䝙䅁䉁䅁䅁允䅁䅁䄴䅄䅁䑁䅣䅎畁䑁䅧兏䅁䅁杷允䅁䅁䅑䅁䑁䅁䅷䅁䭁䕁䅷䅁䭁佁䬴䅁䭁䡁䕯䅁䉁䅁䅁允䅁䅁䅕䅁䅁䅁桔歍䵅䅉䅅䅁䑁䅁䅁睁䵁䅁䅁权千䅁䅁权歁杂䅁允䅁䅁䅅䅁䭁䍁䩉䅁䵁䅉䅅䅁䕁䅁䅁睁䵁䅁䅁权㥁䅁䅁权潄权䅁权瑂䅂䅁允䅁䅁䅅䅁佁䅁䄴䅁穁䑁䅙杌ぁ䑁䅙兎䅁䅁杷允䅁䅁䅍䅁䑁䅁䅷䅁䭁䩁䅑䅁䭁䍁䝑䅁䉁䅁䅁允䅁䅁䅯䅊䅫䅁杷允䅁䅁䅍䅁䑁䅁䅷䅁䭁䡁䉕䅁䭁䉁䝷䅁䉁䅁䅁允䅁䅁䅯杯䅙䅁杷允䅁䅁䅑䅁䑁䅁䅷䅁䭁乁䄸䅁䭁佁䭣䅁䭁䡁䕅䅁䉁䅁䅁允䅁䅁䅕䡲䱔噥慒䕍䵁䅉䅅䅁䕁䅁䅁睁䵁䅁䅁权呃允䅁权湄权䅁权睂䅂䅁允䅁䅁䅅䅁䙁䉁奂扏䥔楤䅤䍄䉁䅁䅁䅂䅁䅁䅍䅄䅁䅁䅯䄫䅅䅁䅯儷䅯䅁䅯兣䅑䅁䅅䅁䉁䅁䅁兂畃⭒㙆䭆爷睐杷允䅁䅁䅍䅁䑁䅁䅷䅁䭁䡁䅣䅁䭁䉁䝯䅁䉁䅁䅁允䅁䅁䅯睷䅙䅁杷允䅁䅁䅑䅁䑁䅁䅷䅁䭁䵁䅁䅁䭁䅁䅯䅁䭁䅁䅕䅁䉁䅁䅁允䅁䅁䅕癱午坔光䕁䵁䅉䅅䅁䑁䅁䅁睁䵁䅁䅁权噃䅁䅁权歁杂䅁允䅁䅁䅅䅁䭁䍁䩕䅁䵁䅉䅅䅁䑁䅁䅁睁䵁䅁䅁权坃䅁䅁权歁杂䅁允䅁䅁䅅䅁䭁䉁䕁䅁䵁䅉䅅䅁䕁䅁䅁睁䵁䅁䅁权畁䅁䅁权湄权䅁权㙂䅂䅁允䅁䅁䅅䅁䙁偁湃歸㍳剩䅚䍄䉁䅁䅁䅂䅁䅁䅍䅄䅁䅁䅯兙䅁䅁䅯朵䅯䅁䅯全䅑䅁䅅䅁䉁䅁䅁杄䵁䅁䅁兎畁䑁䅍免硁䅁䅁䍄䉁䅁䅁䅂䅁䅁䅍䅄䅁䅁䅯杍䅅䅁䅯儷䅯䅁䅯睢䅑䅁䅅䅁䉁䅁䅁兂桁䡳潊敫欳睐杷允䅁䅁䅑䅁䑁䅁䅷䅁䭁偁䅅䅁䭁佁䭯䅁䭁䝁䔰䅁䉁䅁䅁允䅁䅁䄴䅄䅁䑁䅁杌㕁䑁䅧免䅁䅁杷允䅁䅁䅑䅁䑁䅁䅷䅁䭁䕁䉧䅁䭁佁䭯䅁䭁䥁䕕䅁䉁䅁䅁允䅁䅁䄴䅄䅁䑁䅁杌ぁ䑁䅉睎䅁䅁杷允䅁䅁䅑䅁䑁䅁䅷䅁䭁䩁䉑䅁䭁佁䭳䅁䭁䝁䔰䅁䉁䅁䅁允䅁䅁䄴杆䅁䑁䅑睍ㅁ䑁䅍䅍睁䑁䅁䅍睁䑁䅁䅁䵁䅉䅅䅁䕁䅁䅁睁䵁䅁䅁权㙃允䅁权牄权䅁权硂䅂䅁允䅁䅁䅅䅁佁䉁䅉䅁ㅁ䑁䅍睎穁䑁䅁兎㉁䑁䅙䅁䵁䅉䅅䅁䑁䅁䅁睁䵁䅁䅁权㕄允䅁权慁杂䅁允䅁䅁䅅䅁䭁䵁䝁䅁䵁䅉䅅䅁䕁䅁䅁睁䵁䅁䅁权㉂允䅁权䉁杁䅁权䙁杁䅁允䅁䅁䅅䅁䙁䕁杊嘵瑂⬸䅒䍄䉁䅁䅁䅂䅁䅁䅍䅄䅁䅁䅯六䅅䅁䅯允䅉䅁䅯杁䅉䅁䅅䅁䉁䅁䅁兂䙁坔㙹湃穦䅑杷允䅁䅁䅑䅁䑁䅁䅷䅁䭁偁䉧䅁䭁佁䭯䅁䭁䡁䕁䅁䉁䅁䅁允䅁䅁䄴䅄䅁䑁䅅杌睁䑁䅫䅏䅁䅁杷允䅁䅁䅍䅁䑁䅁䅷䅁䭁䩁䅍䅁䭁䍁䝙䅁䉁䅁䅁允䅁䅁䄴䅄䅁䑁䅧杍畁䑁䅕李䅁䅁杷允䅁䅁䅑䅁䑁䅁䅷䅁䭁佁䅣䅁䭁佁䭧䅁䭁佁䭷䅁䉁䅁䅁允䅁䅁䅯睒䅁䅁杷允䅁䅁䅍䅁䑁䅁䅷䅁䭁䩁䅕䅁䭁䍁䝙䅁䉁䅁䅁允䅁䅁䄴䅄䅁䑁䅣兎畁䑁䅣兎䅁䅁杷允䅁䅁䅍䅁䑁䅁䅷䅁䭁乁䈴䅁䭁䉁䝷䅁䉁䅁䅁允䅁䅁䅯朲䅙䅁杷允䅁䅁䅍䅁䑁䅁䅷䅁䭁䩁䅙䅁䭁䍁䝙䅁䉁䅁䅁允䅁䅁䄴䅄䅁䑁䅧兏畁䑁䅙䅎䅁䅁杷允䅁䅁䅍䅁䑁䅁䅷䅁䭁䩁䅣䅁䭁䍁䝙䅁䉁䅁䅁允䅁䅁䄴杄䅁䑁䅅䅍硁䍁䄴李㑁䅁䅁䍄䉁䅁䅁䅂䅁䅁䅍䅄䅁䅁䅯眳䅅䅁䅯允䅉䅁䅯兂䅉䅁䅅䅁䉁䅁䅁兂坄䭅䅪䄱敦䅑杷允䅁䅁䅍䅁䑁䅁䅷䅁䭁䝁䉷䅁䭁䉁䝷䅁䉁䅁䅁允䅁䅁䅯䄷䅙䅁杷允䅁䅁䅑䅁䑁䅁䅷䅁䭁䩁䉅䅁䭁佁䭧䅁䭁佁䭷䅁䉁䅁䅁允䅁䅁䅯睒䅁䅁杷允䅁䅁䅑䅁䑁䅁䅷䅁䭁䅁䉣䅁䭁佁䭧䅁䭁䥁䕍䅁䉁䅁䅁允䅁䅁䄴杄䅁䑁䅑睍畁䑁䅧䅎祁䅁䅁䍄䉁䅁䅁䅂䅁䅁䅍䅄䅁䅁䅯䅚䅁䅁䅯眵䅯䅁䅯兦䅑䅁䅅䅁䉁䅁䅁兂偄ㄹ橐婰噳䅑杷允䅁䅁䅑䅁䑁䅁䅷䅁䭁䕁䉣䅁䭁佁䭯䅁䭁佁䭷䅁䉁䅁䅁允䅁䅁䅯睒䅁䅁杷允䅁䅁䅑䅁䑁䅁䅷䅁䭁䩁䉣䅁䭁佁䬰䅁䭁䡁䕅䅁䉁䅁䅁允䅁䅁䅕㘴扗䍸睃樵䴸䅉䅅䅁䕁䅁䅁睁䵁䅁䅁权䉁允䅁权煄权䅁权㥂䅂䅁允䅁䅁䅅䅁佁䅁䅷䅁睁䍁䄴李㉁䑁䅅䅁䵁䅉䅅䅁䑁䅁䅁睁䵁䅁䅁权㕄允䅁权捁杂䅁允䅁䅁䅅䅁䭁乁䝯䅁䵁䅉䅅䅁䕁䅁䅁睁䵁䅁䅁权橂允䅁权䭁䅁䅁权䙁䅁䅁允䅁䅁䅅䅁䙁䉁䑋䵷桱兒䅂䍄䉁䅁䅁䅂䅁䅁䅍䅄䅁䅁䅯儫䅅䅁䅯允䅉䅁䅯兂䅉䅁䅅䅁䉁䅁䅁兂㝃楃晫発栯䅑杷允䅁䅁䅑䅁䑁䅁䅷䅁䭁䉁䅕䅁䭁佁䭳䅁䭁䥁䕕䅁䉁䅁䅁允䅁䅁䄴䅆䅁䑁䅅睍㑁䑁䅣䅎ㅁ䑁䅁兏㕁䅁䅁䍄䉁䅁䅁䅂䅁䅁䅍䅄䅁䅁䅯入䅁䅁䅯儶䅯䅁䅯睧䅑䅁䅅䅁䉁䅁䅁兂䅁䅁䅁偙睮䅑杷允䅁䅁䅑䅁䑁䅁䅷䅁䭁乁䅕䅁䭁佁䭯䅁䭁䝁䔸䅁䉁䅁䅁允䅁䅁䄴权䅁䑁䅅杌睁䑁䅫䅁䵁䅉䅅䅁䕁䅁䅁睁䵁䅁䅁权瑃䅁䅁权畄权䅁权㙂䅂䅁允䅁䅁䅅䅁䙁䅁䅁䅁䥄け䉊䍄䉁䅁䅁䅂䅁䅁䅍䅄䅁䅁䅯督䅅䅁䅯朵䅯䅁䅯全䅑䅁䅅䅁䉁䅁䅁杄䵁䅁䅁免畁䑁䅍免穁䅁䅁䍄䉁䅁䅁睁䅁䅁䅍䅄䅁䅁䅯睨䅅䅁䅯䅊䅙䅁䅅䅁䉁䅁䅁权湁元䅁䍄䉁䅁䅁䅂䅁䅁䅍䅄䅁䅁䅯全䅁䅁䅯朶䅯䅁䅯兣䅑䅁䅅䅁䉁䅁䅁杄䵁䅁䅁䅍畁䑁䅍兎穁䅁䅁䍄䉁䅁䅁䅂䅁䅁䅍䅄䅁䅁䅯䄳䅁䅁䅯䄶䅯䅁䅯䅣䅑䅁䅅䅁䉁䅁䅁杄佁䅁䅁睍㉁䍁䄴睎祁䑁䅑䅁䵁䅉䅅䅁䕁䅁䅁睁䵁䅁䅁权㡂允䅁权畄权䅁权獄权䅁允䅁䅁䅅䅁䭁䕁䅣䅁䵁䅉䅅䅁䕁䅁䅁睁䵁䅁䅁权䱄允䅁权瑄权䅁权獄权䅁允䅁䅁䅅䅁䭁䕁䅣䅁䵁䅉䅅䅁䕁䅁䅁睁䵁䅁䅁权䍂䅁䅁权畄权䅁权獄权䅁允䅁䅁䅅䅁䭁䕁䅣䅁䵁䅉䅅䅁䕁䅁䅁睁䵁䅁䅁权偁允䅁权煄权䅁权瑂䅂䅁允䅁䅁䅅䅁䭁䕁䅣䅁䵁䅉䅅䅁䑁䅁䅁睁䵁䅁䅁权䭂允䅁权捁杂䅁允䅁䅁䅅䅁䭁䥁䝳䅁䵁䅉䅅䅁䕁䅁䅁睁䵁䅁䅁权摃䅁䅁权潄权䅁权䙃䅂䅁允䅁䅁䅅䅁佁䅁䄴䅁祁䑁䅍杌穁䑁䅑睍䅁䅁杷允䅁䅁䅑䅁䑁䅁䅷䅁䭁䅁䉕䅁䭁䅁䍅䅁䭁䅁䍉䅁䉁䅁䅁允䅁䅁䅕杗田畷㥁〸䵁䅉䅅䅁䕁䅁䅁睁䵁䅁䅁权杁允䅁权牄权䅁权䙃䅂䅁允䅁䅁䅅䅁佁䉁䅑䅁硁䑁䅙兎祁䑁䅫䅏㕁䑁䅕兏䅁䅁杷允䅁䅁䅑䅁䑁䅁䅷䅁䭁䱁䉫䅁䭁佁䭯䅁䭁䡁䕅䅁䉁䅁䅁允䅁䅁䄴䅄䅁䑁䅁杌ㅁ䑁䅫䅎䅁䅁杷允䅁䅁䅑䅁䑁䅁䅷䅁䭁䥁䅣䅁䭁佁䭯䅁䭁䡁䕯䅁䉁䅁䅁允䅁䅁䄴䅄䅁䑁䅁杌睁䑁䅙兏䅁䅁杷允䅁䅁䅑䅁䑁䅁䅷䅁䭁䥁䄰䅁䭁佁䭣䅁䭁䡁䕅䅁䉁䅁䅁允䅁䅁䅕㡪ㅌ䙋偹啌䵁䅉䅅䅁䑁䅁䅁睁䵁䅁䅁权㍃允䅁权歁杂䅁允䅁䅁䅅䅁䭁䩁䬰䅁䵁䅉䅅䅁䕁䅁䅁睁䵁䅁䅁权⭄䅁䅁权畄权䅁权睂䅂䅁允䅁䅁䅅䅁䙁䅁䅁䅁獃卄䉒䍄䉁䅁䅁䅂䅁䅁䅍䅄䅁䅁䅯䅮䅅䅁䅯朶䅯䅁䅯睢䅑䅁䅅䅁䉁䅁䅁杄䵁䅁䅁䅍畁䑁䅍睍㍁䅁䅁䍄䉁䅁䅁䅂䅁䅁䅍䅄䅁䅁䅯䅺䅅䅁䅯朶䅯䅁䅯睢䅑䅁䅅䅁䉁䅁䅁杄䵁䅁䅁杍畁䑁䅁杍祁䅁䅁䍄䉁䅁䅁䅂䅁䅁䅍䅄䅁䅁䅯䄱䅅䅁䅯权䅁䅁䅯兂䅁䅁䅅䅁䉁䅁䅁兂塁挲㌷祕浍䅑杷允䅁䅁䅍䅁䑁䅁䅷䅁䭁䑁䅧䅁䭁䉁䝧䅁䉁䅁䅁允䅁䅁䅯䅒䅙䅁杷允䅁䅁䅑䅁䑁䅁䅷䅁䭁䕁䉧䅁䭁佁䬰䅁䭁䝁䔸䅁䉁䅁䅁允䅁䅁䅕杓䍷㑋坣呹䴸䅉䅅䅁䕁䅁䅁睁䵁䅁䅁权䭂允䅁权畄权䅁权睂䅂䅁允䅁䅁䅅䅁䙁䅁䅁䅁䅁⼲䅰䍄䉁䅁䅁䅂䅁䅁䅍䅄䅁䅁䅯䅬䅁䅁䅯眵䅯䅁䅯兣䅑䅁䅅䅁䉁䅁䅁兂㝁〳丫㉬唴䅑杷允䅁䅁䅑䅁䑁䅁䅷䅁䭁䭁䅳䅁䭁佁䭯䅁䭁䝁䔸䅁䉁䅁䅁允䅁䅁䄴䅄䅁䑁䅁杌㉁䑁䅕睎䅁䅁杷允䅁䅁䅑䅁䑁䅁䅷䅁䭁䅁䉣䅁䭁佁䭯䅁䭁䡁䕯䅁䉁䅁䅁允䅁䅁䄴䅄䅁䑁䅁杌ぁ䑁䅧䅎䅁䅁杷允䅁䅁䅑䅁䑁䅁䅷䅁䭁䉁䅕䅁䭁佁䭫䅁䭁䡁䕯䅁䉁䅁䅁允䅁䅁䅕䅁䅁䍁潄䕁䵅䅉䅅䅁䕁䅁䅁睁䵁䅁䅁权坁䅁䅁权灄权䅁权㙂䅂䅁允䅁䅁䅅䅁䙁䅁䅁䅁䅂祪䉤䍄䉁䅁䅁䅂䅁䅁䅍䅄䅁䅁䅯睗䅁䅁䅯朵䅯䅁䅯来䅑䅁䅅䅁䉁䅁䅁杄䵁䅁䅁免畁䑁䅅李ぁ䅁䅁䍄䉁䅁䅁䅂䅁䅁䅍䅄䅁䅁䅯睆䅁䅁䅯儶䅯䅁䅯来䅑䅁䅅䅁䉁䅁䅁兂䅁䅁䅁䌫〸兑杷允䅁䅁䅑䅁䑁䅁䅷䅁䭁䕁䅑䅁䭁佁䭳䅁䭁䝁䔰䅁䉁䅁䅁允䅁䅁䄴䅇䅁䑁䅅䅍穁䑁䅧睍睁䑁䅁䅍睁䑁䅁䅍䅁䅁杷允䅁䅁䅑䅁䑁䅁䅷䅁䭁䙁䉫䅁䭁佁䭧䅁䭁䡁䔰䅁䉁䅁䅁允䅁䅁䄴杄䅁䑁䅅李畁䑁䅑睍ㅁ䅁䅁䍄䉁䅁䅁䅂䅁䅁䅍䅄䅁䅁䅯关䅅䅁䅯䄶䅯䅁䅯全䅑䅁䅅䅁䉁䅁䅁杄䵁䅁䅁杍㍁䍁䄴李㑁䅁䅁䍄䉁䅁䅁睁䅁䅁䅍䅄䅁䅁䅯睺䅁䅁䅯䅇䅙䅁䅅䅁䉁䅁䅁权㡂杂䅁䍄䉁䅁䅁䅂䅁䅁䅍䅄䅁䅁䅯䅮䅁䅁䅯儶䅯䅁䅯兦䅑䅁䅅䅁䉁䅁䅁兂䅁䅁䅁䕉氰兑杷允䅁䅁䅑䅁䑁䅁䅷䅁䭁䙁䅣䅁䭁佁䬰䅁䭁䝁䔸䅁䉁䅁䅁允䅁䅁䅕䬯确欰椱䑯䴸䅉䅅䅁䕁䅁䅁睁䵁䅁䅁权乃䅁䅁权浄权䅁权㙂䅂䅁允䅁䅁䅅䅁佁䅁䅷䅁ㅁ䍁䄴兏㉁䑁䅑䅁䵁䅉䅅䅁䕁䅁䅁睁䵁䅁䅁权䭃䅁䅁权湄权䅁权獄权䅁允䅁䅁䅅䅁䭁䕁䅣䅁䵁䅉䅅䅁䕁䅁䅁睁䵁䅁䅁权䍄䅁䅁权浄权䅁权㥂䅂䅁允䅁䅁䅅䅁佁䅁䅷䅁硁䍁䄴睎㕁䑁䅍䅁䵁䅉䅅䅁䕁䅁䅁睁䵁䅁䅁权䝂允䅁权湄权䅁权硂䅂䅁允䅁䅁䅅䅁䙁䥁䱙砯⽶杦䅖䍄䉁䅁䅁䅂䅁䅁䅍䅄䅁䅁䅯兯䅅䅁䅯儶䅯䅁䅯睢䅑䅁䅅䅁䉁䅁䅁兂䅁䅁䅁䡣坑兑杷允䅁䅁䅑䅁䑁䅁䅷䅁䭁䵁䅍䅁䭁佁䭙䅁䭁䡁䔰䅁䉁䅁䅁允䅁䅁䄴䅂䅁䑁䅅䅁䵁䅉䅅䅁䕁䅁䅁睁䵁䅁䅁权杄䅁䅁权畄权䅁权㙂䅂䅁允䅁䅁䅅䅁䙁䅁䅁䅁䅃䉫䉸䍄䉁䅁䅁䅂䅁䅁䅍䅄䅁䅁䅯睵䅅䅁䅯朶䅯䅁䅯睧䅑䅁䅅䅁䉁䅁䅁杄䵁䅁䅁免畁䑁䅉睍㑁䅁䅁䍄䉁䅁䅁䅂䅁䅁䅍䅄䅁䅁䅯睎䅁䅁䅯儶䅯䅁䅯兦䅑䅁䅅䅁䉁䅁䅁兂䅁䅁䅁獍噤兑杷允䅁䅁䅑䅁䑁䅁䅷䅁䭁䩁䉯䅁䭁佁䭳䅁䭁䝁䔸䅁䉁䅁䅁允䅁䅁䄴䅆䅁䑁䅅杍ぁ䑁䅧睍ㅁ䑁䅕䅏祁䅁䅁䍄䉁䅁䅁䅂䅁䅁䅍䅄䅁䅁䅯睖䅅䅁䅯儷䅯䅁䅯全䅑䅁䅅䅁䉁䅁䅁兂㕃䠴䕣剅晪睐杷允䅁䅁䅍䅁䑁䅁䅷䅁䭁䙁䄰䅁䭁䍁䝙䅁䉁䅁䅁允䅁䅁䄴䅄䅁䑁䅧䅏畁䑁䅑䅏䅁䅁杷允䅁䅁䅑䅁䑁䅁䅷䅁䭁䍁䅣䅁䭁佁䭯䅁䭁䝁䔸䅁䉁䅁䅁允䅁䅁䄴䅄䅁䑁䅁杌ㅁ䑁䅁兎䅁䅁杷允䅁䅁䅑䅁䑁䅁䅷䅁䭁䅁䉅䅁䭁佁䭧䅁䭁佁䭷䅁䉁䅁䅁允䅁䅁䅯睒䅁䅁杷允䅁䅁䅑䅁䑁䅁䅷䅁䭁䉁䉳䅁䭁佁䭙䅁䭁䝁䔰䅁䉁䅁䅁允䅁䅁䅯睒䅁䅁杷允䅁䅁䅑䅁䑁䅁䅷䅁䭁䥁䅧䅁䭁佁䬴䅁䭁䝁䔰䅁䉁䅁䅁允䅁䅁䅯睒䅁䅁杷允䅁䅁䅑䅁䑁䅁䅷䅁䭁䵁䅍䅁䭁佁䬴䅁䭁䡁䕅䅁䉁䅁䅁允䅁䅁䅕䅁䅁䭁䉃が䵅䅉䅅䅁䕁䅁䅁睁䵁䅁䅁权潄䅁䅁权灄权䅁权療䅂䅁允䅁䅁䅅䅁䙁䅁䅁䅁䅂䉊䉔䍄䉁䅁䅁䅂䅁䅁䅍䅄䅁䅁䅯䅫䅁䅁䅯眶䅯䅁䅯兣䅑䅁䅅䅁䉁䅁䅁杄啁䅁䅁李穁䑁䅕睎睁䑁䅁䅍睁䑁䅁䅁䵁䅉䅅䅁䕁䅁䅁睁䵁䅁䅁权䝄䅁䅁权畄权䅁权硂䅂䅁允䅁䅁䅅䅁䙁䅁䅁䅁权䉉䉊䍄䉁䅁䅁䅂䅁䅁䅍䅄䅁䅁䅯儱䅁䅁䅯朵䅯䅁䅯䅣䅑䅁䅅䅁䉁䅁䅁杄䵁䅁䅁免畁䑁䅁睍㍁䅁䅁䍄䉁䅁䅁䅂䅁䅁䅍䅄䅁䅁䅯朳䅁䅁䅯儷䅯䅁䅯䄷䅯䅁䅅䅁䉁䅁䅁权䡂䅁䅁䍄䉁䅁䅁䅂䅁䅁䅍䅄䅁䅁䅯兡䅅䅁䅯眶䅯䅁䅯睢䅑䅁䅅䅁䉁䅁䅁杄啁䅁䅁杍ㅁ䑁䅣睎穁䑁䅫兎㕁䑁䅫䅁䵁䅉䅅䅁䕁䅁䅁睁䵁䅁䅁权穁䅁䅁权湄权䅁权硂䅂䅁允䅁䅁䅅䅁䙁偁灋睳偍兯䅚䍄䉁䅁䅁䅂䅁䅁䅍䅄䅁䅁䅯兩䅁䅁䅯䄶䅯䅁䅯兣䅑䅁䅅䅁䉁䅁䅁杄佁䅁䅁免ㅁ䍁䄴䅍㕁䑁䅅䅁䵁䅉䅅䅁䕁䅁䅁睁䵁䅁䅁权䥄䅁䅁权畄权䅁权硂䅂䅁允䅁䅁䅅䅁䙁䅁䅁䅁䅁癤䅢䍄䉁䅁䅁䅂䅁䅁䅍䅄䅁䅁䅯儲䅅䅁䅯儷䅯䅁䅯兣䅑䅁䅅䅁䉁䅁䅁兂ㅂ硫䕧杖搷睐杷允䅁䅁䅑䅁䑁䅁䅷䅁䭁䉁䅍䅁䭁佁䭧䅁䭁䥁䕕䅁䉁䅁䅁允䅁䅁䄴杄䅁䑁䅉李畁䑁䅫䅍㉁䅁䅁䍄䉁䅁䅁䅂䅁䅁䅍䅄䅁䅁䅯䅔䅁䅁䅯儷䅯䅁䅯兣䅑䅁䅅䅁䉁䅁䅁兂㕂匶硙䭃睺睐杷允䅁䅁䅑䅁䑁䅁䅷䅁䭁䙁䅕䅁䭁佁䭙䅁䭁䝁䔸䅁䉁䅁䅁允䅁䅁䄴䅄䅁䑁䅁杌㑁䑁䅑兎䅁䅁杷允䅁䅁䅑䅁䑁䅁䅷䅁䭁䙁䅯䅁䭁佁䬴䅁䭁䡁䕯䅁䉁䅁䅁允䅁䅁䅕䅁䅁䥁乁啌䵅䅉䅅䅁䕁䅁䅁睁䵁䅁䅁权㝁允䅁权煄权䅁权䑃䅂䅁允䅁䅁䅅䅁佁䅁䅷䅁穁䍁䄴䅎㉁䑁䅣䅁䵁䅉䅅䅁䕁䅁䅁睁䵁䅁䅁权偃允䅁权湄权䅁权瑂䅂䅁允䅁䅁䅅䅁䭁䕁䅣䅁䵁䅉䅅䅁䑁䅁䅁睁䵁䅁䅁权䡄允䅁权歁杂䅁允䅁䅁䅅䅁䭁䍁䩧䅁䵁䅉䅅䅁䕁䅁䅁睁䵁䅁䅁权㉁䅁䅁权潄权䅁权䙃䅂䅁允䅁䅁䅅䅁佁䅁䄴䅁祁䑁䅅杌㉁䑁䅫䅎䅁䅁杷允䅁䅁䅑䅁䑁䅁䅷䅁䭁䡁䅕䅁䭁佁䭯䅁䭁䥁䕕䅁䉁䅁䅁允䅁䅁䅯睒䅁䅁杷允䅁䅁䅑䅁䑁䅁䅷䅁䭁乁䉉䅁䭁佁䬴䅁䭁䡁䕁䅁䉁䅁䅁允䅁䅁䅕䅁䅁䱁䩹䕇䵅䅉䅅䅁䕁䅁䅁睁䵁䅁䅁权晁䅁䅁权煄权䅁权䙃䅂䅁允䅁䅁䅅䅁佁䅁䅷䅁睁䍁䄴䅏祁䑁䅅䅁䵁䅉䅅䅁䕁䅁䅁睁䵁䅁䅁权坁䅁䅁权浄权䅁权睂䅂䅁允䅁䅁䅅䅁佁䅁䅷䅁睁䍁䄴䅎祁䑁䅉䅁䵁䅉䅅䅁䕁䅁䅁睁䵁䅁䅁权婄䅁䅁权畄权䅁权睂䅂䅁允䅁䅁䅅䅁䙁䅁䅁䥁㡁䡣䈵䍄䉁䅁䅁䅂䅁䅁䅍䅄䅁䅁䅯䄶䅁䅁䅯朷䅯䅁䅯兢䅑䅁䅅䅁䉁䅁䅁兂䅁䅁䅁䥨兒兑杷允䅁䅁䅍䅁䑁䅁䅷䅁䭁䉁䅯䅁䭁䍁䝙䅁䉁䅁䅁允䅁䅁䄴䅄䅁䑁䅧睍畁䑁䅍睍䅁䅁杷允䅁䅁䅑䅁䑁䅁䅷䅁䭁佁䉷䅁䭁䅁䅑䅁䭁䅁䍑䅁䉁䅁䅁允䅁䅁䅕䅁䅁䙑に䕕䵅䅉䅅䅁䕁䅁䅁睁䵁䅁䅁权塂允䅁权湄权䅁权瑂䅂䅁允䅁䅁䅅䅁䙁佁䡺穇䙫眲䅴䍄䉁䅁䅁䅂䅁䅁䅍䅄䅁䅁䅯杲䅅䅁䅯权䅁䅁䅯兂䅁䅁䅅䅁䉁䅁䅁兂塄㍯㥁瑃偣䅑杷允䅁䅁䅍䅁䑁䅁䅷䅁䭁䱁䅯䅁䭁䉁䝯䅁䉁䅁䅁允䅁䅁䅯朱䅙䅁杷允䅁䅁䅑䅁䑁䅁䅷䅁䭁䩁䉉䅁䭁佁䭯䅁䭁䝁䔰䅁䉁䅁䅁允䅁䅁䅯睒䅁䅁杷允䅁䅁䅑䅁䑁䅁䅷䅁䭁䅁䄰䅁䭁佁䬴䅁䭁佁䭷䅁䉁䅁䅁允䅁䅁䅯睒䅁䅁杷允䅁䅁䅑䅁䑁䅁䅷䅁䭁䕁䅍䅁䭁佁䭳䅁䭁䝁䔰䅁䉁䅁䅁允䅁䅁䄴䅆䅁䑁䅕睍㍁䑁䅁䅍睁䑁䅁䅍睁䅁䅁䍄䉁䅁䅁䅂䅁䅁䅍䅄䅁䅁䅯兂䅅䅁䅯朷䅯䅁䅯睢䅑䅁䅅䅁䉁䅁䅁兂䅁䅁䅁䐸牁兑杷允䅁䅁䅑䅁䑁䅁䅷䅁䭁乁䄰䅁䭁佁䬴䅁䭁䡁䕅䅁䉁䅁䅁允䅁䅁䅕䅁䅁䕁⽪歍䵅䅉䅅䅁䑁䅁䅁睁䵁䅁䅁权硂允䅁权敁杂䅁允䅁䅁䅅䅁䭁䉁䨸䅁䵁䅉䅅䅁䕁䅁䅁睁䵁䅁䅁权㡃允䅁权牄权䅁权硂䅂䅁允䅁䅁䅅䅁佁䉁䅉䅁㉁䑁䅫兏睁䑁䅣杍㑁䑁䅫䅁䵁䅉䅅䅁䑁䅁䅁睁䵁䅁䅁权湃䅁䅁权奁杂䅁允䅁䅁䅅䅁䭁䕁䝁䅁䵁䅉䅅䅁䑁䅁䅁睁䵁䅁䅁权煄䅁䅁权敁杂䅁允䅁䅁䅅䅁䭁䭁䤸䅁䵁䅉䅅䅁䕁䅁䅁睁䵁䅁䅁权㡄䅁䅁权湄权䅁权獄权䅁允䅁䅁䅅䅁䭁䕁䅣䅁䵁䅉䅅䅁䕁䅁䅁睁䵁䅁䅁权楁䅁䅁权潄权䅁权瑂䅂䅁允䅁䅁䅅䅁佁䅁䄴䅁ㅁ䑁䅕杌睁䑁䅁兏䅁䅁杷允䅁䅁䅑䅁䑁䅁䅷䅁䭁䵁䅍䅁䭁佁䭙䅁䭁䡁䕁䅁䉁䅁䅁允䅁䅁䄴䅄䅁䑁䅅杌睁䑁䅅睍䅁䅁杷允䅁䅁䅑䅁䑁䅁䅷䅁䭁䉁䉑䅁䭁佁䭣䅁䭁䡁䕯䅁䉁䅁䅁允䅁䅁䅕牡へ硫䕧歈䵁䅉䅅䅁䑁䅁䅁睁䵁䅁䅁权楁允䅁权奁杂䅁允䅁䅁䅅䅁䭁䑁䝫䅁䵁䅉䅅䅁䕁䅁䅁睁䵁䅁䅁权䩂䅁䅁权瑄权䅁权䑃䅂䅁允䅁䅁䅅䅁䙁䍁䝕婧䑖⭩⽑䍄䉁䅁䅁䅂䅁䅁䅍䅄䅁䅁䅯䅡䅁䅁䅯朷䅯䅁䅯睢䅑䅁䅅䅁䉁䅁䅁兂䅁䅁䅁䉓佣兑杷允䅁䅁䅑䅁䑁䅁䅷䅁䭁乁䄰䅁䭁佁䬴䅁䭁䥁䕍䅁䉁䅁䅁允䅁䅁䅕䅁䅁䥁ぃ欹䵁䅉䅅䅁䕁䅁䅁睁䵁䅁䅁权婄允䅁权浄权䅁权獄权䅁允䅁䅁䅅䅁䭁䕁䅣䅁䵁䅉䅅䅁䕁䅁䅁睁䵁䅁䅁权桁䅁䅁权晁杂䅁权杁杂䅁允䅁䅁䅅䅁䭁䍁䥣䅁䵁䅉䅅䅁䕁䅁䅁睁䵁䅁䅁权佂䅁䅁权湄权䅁权硂䅂䅁允䅁䅁䅅䅁䙁䩁畨潅䅐楃䅰䍄䉁䅁䅁䅂䅁䅁䅍䅄䅁䅁䅯䅸䅅䅁䅯朶䅯䅁䅯兢䅑䅁䅅䅁䉁䅁䅁杄䵁䅁䅁䅍畁䑁䅧兎㉁䅁䅁䍄䉁䅁䅁䅂䅁䅁䅍䅄䅁䅁䅯典䅁䅁䅯儶䅯䅁䅯兢䅑䅁䅅䅁䉁䅁䅁权䡂䅁䅁䍄䉁䅁䅁䅂䅁䅁䅍䅄䅁䅁䅯䅈䅅䅁䅯眶䅯䅁䅯兢䅑䅁䅅䅁䉁䅁䅁权䡂䅁䅁䍄䉁䅁䅁䅂䅁䅁䅍䅄䅁䅁䅯杁䅅䅁䅯眶䅯䅁䅯全䅑䅁䅅䅁䉁䅁䅁杄坁䅁䅁䅎睁䑁䅁杍㕁䑁䅕䅎ぁ䑁䅍睎䅁䅁杷允䅁䅁䅑䅁䑁䅁䅷䅁䭁䕁䉙䅁䭁佁䬰䅁䭁䥁䕕䅁䉁䅁䅁允䅁䅁䅕游睌く畹樶䴸䅉䅅䅁䕁䅁䅁睁䵁䅁䅁权晄允䅁权浄权䅁权獄权䅁允䅁䅁䅅䅁䭁䕁䅣䅁䵁䅉䅅䅁䕁䅁䅁睁䵁䅁䅁权畃䅁䅁权牄权䅁权療䅂䅁允䅁䅁䅅䅁佁䉁䅉䅁㉁䑁䅫李㍁䑁䅙兏祁䑁䅍䅁䵁䅉䅅䅁䕁䅁䅁睁䵁䅁䅁权ㅃ䅁䅁权瑄权䅁权睂䅂䅁允䅁䅁䅅䅁䙁䥁牘払敧全䅆䍄䉁䅁䅁䅂䅁䅁䅍䅄䅁䅁䅯兊䅅䅁䅯眶䅯䅁䅯䅣䅑䅁䅅䅁䉁䅁䅁杄十䅁䅁兎㍁䑁䅫睍穁䑁䅁䅍睁䅁䅁䍄䉁䅁䅁䅂䅁䅁䅍䅄䅁䅁䅯杣䅅䅁䅯朷䅯䅁䅯兣䅑䅁䅅䅁䉁䅁䅁兂䅁䅁䅁䰴伸具杷允䅁䅁䅑䅁䑁䅁䅷䅁䭁䱁䉳䅁䭁佁䭯䅁䭁䥁䕕䅁䉁䅁䅁允䅁䅁䄴䅄䅁䑁䅅杌硁䑁䅫䅏䅁䅁杷允䅁䅁䅍䅁䑁䅁䅷䅁䭁䥁䅉䅁䭁䍁䝙䅁䉁䅁䅁允䅁䅁䄴䅄䅁䑁䅙兎畁䑁䅑杍䅁䅁杷允䅁䅁䅑䅁䑁䅁䅷䅁䭁䝁䄸䅁䭁佁䬴䅁䭁䡁䔰䅁䉁䅁䅁允䅁䅁䅕䅁䅁偁䅷䕇䵅䅉䅅䅁䕁䅁䅁睁䵁䅁䅁权桄䅁䅁权瑄权䅁权㙂䅂䅁允䅁䅁䅅䅁䙁佁㠵穐敖畵⼰䍄䉁䅁䅁䅂䅁䅁䅍䅄䅁䅁䅯睗䅁䅁䅯眵䅯䅁䅯全䅑䅁䅅䅁䉁䅁䅁兂䍁㑋坣挲琴䅑杷允䅁䅁䅑䅁䑁䅁䅷䅁䭁䭁䈴䅁䭁佁䬴䅁䭁䝁䔸䅁䉁䅁䅁允䅁䅁䅕䅁䅁䝁坬歏䵅䅉䅅䅁䑁䅁䅁睁䵁䅁䅁权汁允䅁权慁杂䅁允䅁䅁䅅䅁䭁䑁䜴䅁䵁䅉䅅䅁䕁䅁䅁睁䵁䅁䅁权奂允䅁权畄权䅁权䑃䅂䅁允䅁䅁䅅䅁䙁䅁䅁䅁煂噂䉨䍄䉁䅁䅁䅂䅁䅁䅍䅄䅁䅁䅯杗䅅䅁䅯儷䅯䅁䅯来䅑䅁䅅䅁䉁䅁䅁兂桄桥畓⭒塅䅑杷允䅁䅁䅑䅁䑁䅁䅷䅁䭁䍁䅯䅁䭁佁䭧䅁䭁䡁䔰䅁䉁䅁䅁允䅁䅁䄴䅄䅁䑁䅍䅎畁䑁䅕䅏䅁䅁杷允䅁䅁䅑䅁䑁䅁䅷䅁䭁佁䉧䅁䭁佁䭳䅁䭁䥁䕍䅁䉁䅁䅁允䅁䅁䄴䅆䅁䑁䅑兏祁䑁䅧杍睁䑁䅣李硁䅁䅁䍄䉁䅁䅁睁䅁䅁䅍䅄䅁䅁䅯睕䅁䅁䅯杊䅙䅁䅅䅁䉁䅁䅁杄䵁䅁䅁兏㕁䍁䄴睍穁䅁䅁䍄䉁䅁䅁睁䅁䅁䅍䅄䅁䅁䅯睄䅅䅁䅯䅊䅙䅁䅅䅁䉁䅁䅁权㉁元䅁䍄䉁䅁䅁䅂䅁䅁䅍䅄䅁䅁䅯䅵䅅䅁䅯眶䅯䅁䅯兦䅑䅁䅅䅁䉁䅁䅁杄啁䅁䅁杍ぁ䑁䅙免硁䑁䅁䅍睁䑁䅁䅁䵁䅉䅅䅁䕁䅁䅁睁䵁䅁䅁权睃䅁䅁权潄权䅁权療䅂䅁允䅁䅁䅅䅁佁䅁䄴䅁祁䑁䅫杌ぁ䑁䅍兏䅁䅁杷允䅁䅁䅑䅁䑁䅁䅷䅁䭁䥁䈰䅁䭁佁䭳䅁䭁䡁䕁䅁䉁䅁䅁允䅁䅁䄴䅆䅁䑁䅉䅏ㅁ䑁䅕李㕁䑁䅣睎ㅁ䅁䅁䍄䉁䅁䅁䅂䅁䅁䅍䅄䅁䅁䅯睇䅁䅁䅯权䅁䅁䅯䅂䅉䅁䅅䅁䉁䅁䅁兂⽁噎㘶兓乷䅑杷允䅁䅁䅑䅁䑁䅁䅷䅁䭁䱁䅉䅁䭁佁䭣䅁䭁䡁䕁䅁䉁䅁䅁允䅁䅁䅕癴㥐䠱灪啁䵁䅉䅅䅁䕁䅁䅁睁䵁䅁䅁权䡂允䅁权䕁䅁䅁权䕁杁䅁允䅁䅁䅅䅁䙁䅁䅁䅁橁㉩䉖䍄䉁䅁䅁䅂䅁䅁䅍䅄䅁䅁䅯儷䅅䅁䅯朵䅯䅁䅯䄷䅯䅁䅅䅁䉁䅁䅁权䡂䅁䅁䍄䉁䅁䅁䅂䅁䅁䅍䅄䅁䅁䅯睘䅅䅁䅯儷䅯䅁䅯全䅑䅁䅅䅁䉁䅁䅁兂䍁㑋坣挲堷睐杷允䅁䅁䅑䅁䑁䅁䅷䅁䭁乁䈴䅁䭁佁䭧䅁䭁佁䭷䅁䉁䅁䅁允䅁䅁䅯睒䅁䅁杷允䅁䅁䅑䅁䑁䅁䅷䅁䭁䩁䅧䅁䭁佁䬰䅁䭁䡁䕁䅁䉁䅁䅁允䅁䅁䅕渷⽷噎㘶含䴸䅉䅅䅁䕁䅁䅁睁䵁䅁䅁权䭃允䅁权灄权䅁权硂䅂䅁允䅁䅁䅅䅁䙁䅁䅁䅁潂䅚䉰䍄䉁䅁䅁䅂䅁䅁䅍䅄䅁䅁䅯兪䅅䅁䅯朵䅯䅁䅯䄷䅯䅁䅅䅁䉁䅁䅁权䡂䅁䅁䍄䉁䅁䅁䅂䅁䅁䅍䅄䅁䅁䅯朳䅁䅁䅯充䅁䅁䅯䅂䅉䅁䅅䅁䉁䅁䅁杄啁䅁䅁杍㍁䑁䅁䅍睁䑁䅁䅍睁䑁䅁䅁䵁䅉䅅䅁䕁䅁䅁睁䵁䅁䅁权杄允䅁权煄权䅁权療䅂䅁允䅁䅁䅅䅁佁䅁䅷䅁睁䍁䄴䅎睁䑁䅅䅁䵁䅉䅅䅁䕁䅁䅁睁䵁䅁䅁权摁允䅁权瑄权䅁权㥂䅂䅁允䅁䅁䅅䅁䙁偁周㘴扗䉸䅲䍄䉁䅁䅁䅂䅁䅁䅍䅄䅁䅁䅯杲䅅䅁䅯儷䅯䅁䅯睢䅑䅁䅅䅁䉁䅁䅁兂塄㍯㥁瑃湦睐杷允䅁䅁䅍䅁䑁䅁䅷䅁䭁佁䅑䅁䭁䍁䝙䅁䉁䅁䅁允䅁䅁䄴䅄䅁䑁䅙䅏畁䑁䅁䅏䅁䅁杷允䅁䅁䅑䅁䑁䅁䅷䅁䭁偁䄰䅁䭁䉁䜸䅁䭁䍁䝁䅁䉁䅁䅁允䅁䅁䅯杋䅫䅁杷允䅁䅁䅍䅁䑁䅁䅷䅁䭁䥁䅧䅁䭁䉁䝧䅁䉁䅁䅁允䅁䅁䅯䅦䅙䅁杷允䅁䅁䅑䅁䑁䅁䅷䅁䭁䕁䉉䅁䭁佁䭳䅁䭁䥁䕍䅁䉁䅁䅁允䅁䅁䄴䅆䅁䑁䅧睍㍁䑁䅁睎㕁䑁䅍兏睁䅁䅁䍄䉁䅁䅁睁䅁䅁䅍䅄䅁䅁䅯兓䅁䅁䅯䅇䅙䅁䅅䅁䉁䅁䅁权療杂䅁䍄䉁䅁䅁䅂䅁䅁䅍䅄䅁䅁䅯睈䅁䅁䅯朷䅯䅁䅯兦䅑䅁䅅䅁䉁䅁䅁兂䅁䅁䅁䝍㥔䅑杷允䅁䅁䅑䅁䑁䅁䅷䅁䭁䅁䅍䅁䭁佁䭙䅁䭁佁䭷䅁䉁䅁䅁允䅁䅁䅯睒䅁䅁杷允䅁䅁䅑䅁䑁䅁䅷䅁䭁䑁䅙䅁䭁佁䭣䅁䭁䝁䔰䅁䉁䅁䅁允䅁䅁䅯睒䅁䅁杷允䅁䅁䅑䅁䑁䅁䅷䅁䭁䩁䅫䅁䭁佁䭣䅁䭁䡁䔰䅁䉁䅁䅁允䅁䅁䅕潅䅐煹䙈か䵁䅉䅅䅁䕁䅁䅁睁䵁䅁䅁权牁允䅁权瑄权䅁权硂䅂䅁允䅁䅁䅅䅁䙁佁堰㉭䘹敂⽧䍄䉁䅁䅁䅂䅁䅁䅍䅄䅁䅁䅯杖䅅䅁䅯儶䅯䅁䅯䄷䅯䅁䅅䅁䉁䅁䅁权䡂䅁䅁䍄䉁䅁䅁睁䅁䅁䅍䅄䅁䅁䅯䅩䅁䅁䅯杇䅙䅁䅅䅁䉁䅁䅁权牁杂䅁䍄䉁䅁䅁䅂䅁䅁䅍䅄䅁䅁䅯䄳䅁䅁䅯朶䅯䅁䅯兢䅑䅁䅅䅁䉁䅁䅁权䡂䅁䅁䍄䉁䅁䅁䅂䅁䅁䅍䅄䅁䅁䅯睨䅁䅁䅯儷䅯䅁䅯兢䅑䅁䅅䅁䉁䅁䅁兂坂楄礲敮港睐杷允䅁䅁䅑䅁䑁䅁䅷䅁䭁䝁䉙䅁䭁佁䭯䅁䭁䥁䕕䅁䉁䅁䅁允䅁䅁䄴权䅁䑁䅁杌ぁ䑁䅙䅁䵁䅉䅅䅁䑁䅁䅁睁䵁䅁䅁权ㅃ䅁䅁权敁杂䅁允䅁䅁䅅䅁䭁䡁䝣䅁䵁䅉䅅䅁䕁䅁䅁睁䵁䅁䅁权䱄䅁䅁权畄权䅁权㥂䅂䅁允䅁䅁䅅䅁䙁䅁䅁䅁䅃䑮䉰䍄䉁䅁䅁䅂䅁䅁䅍䅄䅁䅁䅯杋䅁䅁䅯䄶䅯䅁䅯䅣䅑䅁䅅䅁䉁䅁䅁杄佁䅁䅁䅎穁䍁䄴睍穁䑁䅙䅁䵁䅉䅅䅁䕁䅁䅁睁䵁䅁䅁权療䅁䅁权畄权䅁权䙃䅂䅁允䅁䅁䅅䅁䙁䅁䅁䅁䅄桁䉴䍄䉁䅁䅁䅂䅁䅁䅍䅄䅁䅁䅯䅈䅅䅁䅯䄶䅯䅁䅯兢䅑䅁䅅䅁䉁䅁䅁权䡂䅁䅁䍄䉁䅁䅁䅂䅁䅁䅍䅄䅁䅁䅯睊䅁䅁䅯睈䅙䅁䅯䅉䅙䅁䅅䅁䉁䅁䅁权い杂䅁䍄䉁䅁䅁䅂䅁䅁䅍䅄䅁䅁䅯关䅁䅁䅯䄶䅯䅁䅯全䅑䅁䅅䅁䉁䅁䅁杄佁䅁䅁李㕁䍁䄴睍祁䑁䅧䅁䵁䅉䅅䅁䕁䅁䅁睁䵁䅁䅁权潄允䅁权畄权䅁权睂䅂䅁允䅁䅁䅅䅁䙁䅁䅁䅁元偈䄹䍄䉁䅁䅁睁䅁䅁䅍䅄䅁䅁䅯儸䅁䅁䅯杇䅙䅁䅅䅁䉁䅁䅁权䱂杂䅁䍄䉁䅁䅁䅂䅁䅁䅍䅄䅁䅁䅯睺䅅䅁䅯朶䅯䅁䅯睢䅑䅁䅅䅁䉁䅁䅁杄䵁䅁䅁䅍畁䑁䅍䅎穁䅁䅁䍄䉁䅁䅁䅂䅁䅁䅍䅄䅁䅁䅯睥䅁䅁䅯朷䅯䅁䅯兦䅑䅁䅅䅁䉁䅁䅁兂䅁䅁䅁乩硫兑杷允䅁䅁䅑䅁䑁䅁䅷䅁䭁䙁䉉䅁䭁佁䭧䅁䭁䝁䔸䅁䉁䅁䅁允䅁䅁䄴杄䅁䑁䅍䅎畁䑁䅙睎ぁ䅁䅁䍄䉁䅁䅁䅂䅁䅁䅍䅄䅁䅁䅯督䅅䅁䅯朶䅯䅁䅯兢䅑䅁䅅䅁䉁䅁䅁权䡂䅁䅁䍄䉁䅁䅁睁䅁䅁䅍䅄䅁䅁䅯䅱䅁䅁䅯杈䅙䅁䅅䅁䉁䅁䅁权啁睂䅁䍄䉁䅁䅁䅂䅁䅁䅍䅄䅁䅁䅯睅䅅䅁䅯朷䅯䅁䅯睧䅑䅁䅅䅁䉁䅁䅁兂䅁䅁䅁䄶ㅉ兑杷允䅁䅁䅍䅁䑁䅁䅷䅁䭁䑁䉕䅁䭁䉁䝷䅁䉁䅁䅁允䅁䅁䅯䅐䅧䅁杷允䅁䅁䅍䅁䑁䅁䅷䅁䭁䥁䅧䅁䭁䉁䝷䅁䉁䅁䅁允䅁䅁䅯睋䅙䅁杷允䅁䅁䅑䅁䑁䅁䅷䅁䭁乁䉕䅁䭁佁䭳䅁䭁䝁䔸䅁䉁䅁䅁允䅁䅁䄴杅䅁䑁䅙免硁䑁䅅䅏睁䑁䅕睎䅁䅁杷允䅁䅁䅑䅁䑁䅁䅷䅁䭁䉁䅳䅁䭁佁䭳䅁䭁䡁䔰䅁䉁䅁䅁允䅁䅁䄴䅆䅁䑁䅕兎硁䑁䅣免ぁ䑁䅁䅍睁䅁䅁䍄䉁䅁䅁䅂䅁䅁䅍䅄䅁䅁䅯杪䅅䅁䅯朵䅯䅁䅯来䅑䅁䅅䅁䉁䅁䅁杄䵁䅁䅁杍畁䑁䅍䅍穁䅁䅁䍄䉁䅁䅁䅂䅁䅁䅍䅄䅁䅁䅯公䅁䅁䅯䄶䅯䅁䅯睢䅑䅁䅅䅁䉁䅁䅁杄䵁䅁䅁杍硁䍁䄴免㑁䅁䅁䍄䉁䅁䅁䅂䅁䅁䅍䅄䅁䅁䅯杮䅁䅁䅯朵䅯䅁䅯睧䅑䅁䅅䅁䉁䅁䅁杄䵁䅁䅁䅍畁䑁䅫李祁䅁䅁䍄䉁䅁䅁䅂䅁䅁䅍䅄䅁䅁䅯䅸䅁䅁䅯儷䅯䅁䅯兦䅑䅁䅅䅁䉁䅁䅁兂䙄䱉祂䩡充䅑杷允䅁䅁䅑䅁䑁䅁䅷䅁䭁䵁䉧䅁䭁佁䭯䅁䭁䝁䔰䅁䉁䅁䅁允䅁䅁䄴䅄䅁䑁䅁杌ㅁ䑁䅅杍䅁䅁杷允䅁䅁䅑䅁䑁䅁䅷䅁䭁䉁䅁䅁䭁佁䭧䅁䭁䡁䔰䅁䉁䅁䅁允䅁䅁䄴杄䅁䑁䅉䅎畁䑁䅉免穁䅁䅁䍄䉁䅁䅁睁䅁䅁䅍䅄䅁䅁䅯光䅁䅁䅯䅇䅙䅁䅅䅁䉁䅁䅁权䭂杂䅁䍄䉁䅁䅁䅂䅁䅁䅍䅄䅁䅁䅯睳䅅䅁䅯朶䅯䅁䅯䄷䅯䅁䅅䅁䉁䅁䅁权䡂䅁䅁䍄䉁䅁䅁睁䅁䅁䅍䅄䅁䅁䅯睇䅅䅁䅯䅊䅙䅁䅅䅁䉁䅁䅁权牁元䅁䍄䉁䅁䅁睁䅁䅁䅍䅄䅁䅁䅯兡䅅䅁䅯䅇䅙䅁䅅䅁䉁䅁䅁权䭂杂䅁䍄䉁䅁䅁䅂䅁䅁䅍䅄䅁䅁䅯兒䅁䅁䅯朶䅯䅁䅯全䅑䅁䅅䅁䉁䅁䅁杄䵁䅁䅁免畁䑁䅑杍㑁䅁䅁䍄䉁䅁䅁䅂䅁䅁䅍䅄䅁䅁䅯杄䅅䅁䅯䄶䅯䅁䅯兣䅑䅁䅅䅁䉁䅁䅁权䡂䅁䅁䍄䉁䅁䅁䅂䅁䅁䅍䅄䅁䅁䅯睹䅁䅁䅯眶䅯䅁䅯来䅑䅁䅅䅁䉁䅁䅁杄坁䅁䅁免祁䑁䅑李睁䑁䅁䅍睁䑁䅁䅍䅁䅁杷允䅁䅁䅑䅁䑁䅁䅷䅁䭁偁䅣䅁䭁佁䭧䅁䭁䝁䔰䅁䉁䅁䅁允䅁䅁䄴杄䅁䑁䅅兏畁䑁䅙免㕁䅁䅁䍄䉁䅁䅁䅂䅁䅁䅍䅄䅁䅁䅯䄳䅁䅁䅯朵䅯䅁䅯来䅑䅁䅅䅁䉁䅁䅁杄䵁䅁䅁䅍畁䑁䅣睎㑁䅁䅁䍄䉁䅁䅁䅂䅁䅁䅍䅄䅁䅁䅯杒䅁䅁䅯眶䅯䅁䅯兣䅑䅁䅅䅁䉁䅁䅁杄啁䅁䅁免祁䑁䅍䅍睁䑁䅁䅍睁䑁䅁䅁䵁䅉䅅䅁䕁䅁䅁睁䵁䅁䅁权㥁允䅁权牄权䅁权獄权䅁允䅁䅁䅅䅁䭁䕁䅣䅁䵁䅉䅅䅁䕁䅁䅁睁䵁䅁䅁权䭃允䅁权畄权䅁权療䅂䅁允䅁䅁䅅䅁䙁䅁䅁䅁杁儫䉨䍄䉁䅁䅁䅂䅁䅁䅍䅄䅁䅁䅯朶䅅䅁䅯眶䅯䅁䅯䄷䅯䅁䅅䅁䉁䅁䅁权䡂䅁䅁䍄䉁䅁䅁䅂䅁䅁䅍䅄䅁䅁䅯䅺䅁䅁䅯眶䅯䅁䅯全䅑䅁䅅䅁䉁䅁䅁杄坁䅁䅁杍睁䑁䅕睍ぁ䑁䅍睎睁䑁䅁䅍䅁䅁杷允䅁䅁䅑䅁䑁䅁䅷䅁䭁䵁䅁䅁䭁䅁䅑䅁䭁䅁䅕䅁䉁䅁䅁允䅁䅁䅕䅁䅁佁桁ざ䵅䅉䅅䅁䕁䅁䅁睁䵁䅁䅁权捃允䅁权䉁杁䅁权䙁杁䅁允䅁䅁䅅䅁䙁偁楤䱉⽚琸䅚䍄䉁䅁䅁䅂䅁䅁䅍䅄䅁䅁䅯朶䅁䅁䅯䄶䅯䅁䅯䅣䅑䅁䅅䅁䉁䅁䅁杄佁䅁䅁睍㑁䍁䄴杍㕁䑁䅫䅁䵁䅉䅅䅁䕁䅁䅁睁䵁䅁䅁权ㅂ允䅁权湄权䅁权獄权䅁允䅁䅁䅅䅁䭁䕁䅣䅁䵁䅉䅅䅁䕁䅁䅁睁䵁䅁䅁权瑃允䅁权浄权䅁权獄权䅁允䅁䅁䅅䅁䭁䕁䅣䅁䵁䅉䅅䅁䕁䅁䅁睁䵁䅁䅁权䝂䅁䅁权瑄权䅁权硂䅂䅁允䅁䅁䅅䅁䙁䍁䡵瑆佮⼹⽍䍄䉁䅁䅁䅂䅁䅁䅍䅄䅁䅁䅯公䅅䅁䅯䄶䅯䅁䅯兢䅑䅁䅅䅁䉁䅁䅁权䡂䅁䅁䍄䉁䅁䅁䅂䅁䅁䅍䅄䅁䅁䅯杙䅁䅁䅯朶䅯䅁䅯兦䅑䅁䅅䅁䉁䅁䅁杄䵁䅁䅁䅍畁䑁䅍免㍁䅁䅁䍄䉁䅁䅁睁䅁䅁䅍䅄䅁䅁䅯眹䅅䅁䅯䅇䅙䅁䅅䅁䉁䅁䅁权䭂杂䅁䍄䉁䅁䅁䅂䅁䅁䅍䅄䅁䅁䅯睹䅅䅁䅯朶䅯䅁䅯来䅑䅁䅅䅁䉁䅁䅁杄䵁䅁䅁䅍畁䑁䅕䅎㑁䅁䅁䍄䉁䅁䅁䅂䅁䅁䅍䅄䅁䅁䅯睋䅁䅁䅯儶䅯䅁䅯兢䅑䅁䅅䅁䉁䅁䅁权䡂䅁䅁䍄䉁䅁䅁䅂䅁䅁䅍䅄䅁䅁䅯䅇䅅䅁䅯朷䅯䅁䅯䅣䅑䅁䅅䅁䉁䅁䅁兂䅁䅁䅁䩅䥆兑杷允䅁䅁䅑䅁䑁䅁䅷䅁䭁䝁䉕䅁䭁佁䭯䅁䭁䝁䔰䅁䉁䅁䅁允䅁䅁䄴䅄䅁䑁䅅杌祁䑁䅁兎䅁䅁杷允䅁䅁䅑䅁䑁䅁䅷䅁䭁䡁䉯䅁䭁佁䭣䅁䭁䡁䔰䅁䉁䅁䅁允䅁䅁䅕扵晨䝖呬吸䴸䅉䅅䅁䕁䅁䅁睁䵁䅁䅁权⽁䅁䅁权湄权䅁权瑂䅂䅁允䅁䅁䅅䅁䙁䡁㥅瑃橥䌸䅒䍄䉁䅁䅁䅂䅁䅁䅍䅄䅁䅁䅯克䅅䅁䅯儷䅯䅁䅯兣䅑䅁䅅䅁䉁䅁䅁兂穁灦兙䕐䅁䅑杷允䅁䅁䅑䅁䑁䅁䅷䅁䭁䕁䄴䅁䭁佁䭳䅁䭁䥁䕍䅁䉁䅁䅁允䅁䅁䄴䅆䅁䑁䅍睍㑁䑁䅫䅏祁䑁䅁䅍睁䅁䅁䍄䉁䅁䅁䅂䅁䅁䅍䅄䅁䅁䅯杺䅁䅁䅯权䅁䅁䅯䅂䅉䅁䅅䅁䉁䅁䅁兂煂䡶呓䅇噑䅑杷允䅁䅁䅑䅁䑁䅁䅷䅁䭁偁䅙䅁䭁佁䭙䅁䭁䥁䕕䅁䉁䅁䅁允䅁䅁䄴䅄䅁䑁䅁杌㑁䑁䅁兎䅁䅁杷允䅁䅁䅑䅁䑁䅁䅷䅁䭁䵁䅉䅁䭁佁䭙䅁䭁䡁䕁䅁䉁䅁䅁允䅁䅁䄴䅄䅁䑁䅅杌ㅁ䑁䅣兎䅁䅁杷允䅁䅁䅍䅁䑁䅁䅷䅁䭁䭁䅷䅁䭁䉁䜴䅁䉁䅁䅁允䅁䅁䅯兘䅙䅁杷允䅁䅁䅍䅁䑁䅁䅷䅁䭁䩁䅳䅁䭁䍁䝑䅁䉁䅁䅁允䅁䅁䅯睗䅙䅁杷允䅁䅁䅑䅁䑁䅁䅷䅁䭁䝁䅙䅁䭁佁䭙䅁䭁䥁䕍䅁䉁䅁䅁允䅁䅁䄴䅄䅁䑁䅅杌硁䑁䅅䅏䅁䅁杷允䅁䅁䅑䅁䑁䅁䅷䅁䭁䉁䉯䅁䭁佁䬴䅁䭁䡁䕁䅁䉁䅁䅁允䅁䅁䅕䅁䅁䅁䵂挷䵁䅉䅅䅁䕁䅁䅁睁䵁䅁䅁权慃允䅁权煄权䅁权療䅂䅁允䅁䅁䅅䅁佁䅁䅯䅁睁䍁䄴睍ㅁ䅁䅁䍄䉁䅁䅁䅂䅁䅁䅍䅄䅁䅁䅯杅䅁䅁䅯䄶䅯䅁䅯兣䅑䅁䅅䅁䉁䅁䅁杄佁䅁䅁免㍁䍁䄴杍ㅁ䑁䅍䅁䵁䅉䅅䅁䕁䅁䅁睁䵁䅁䅁权牁䅁䅁权䕁䅁䅁权䙁䅁䅁允䅁䅁䅅䅁䙁䅁䅁䅁䩂洶䉊䍄䉁䅁䅁䅂䅁䅁䅍䅄䅁䅁䅯眫䅁䅁䅯儶䅯䅁䅯兢䅑䅁䅅䅁䉁䅁䅁权䡂䅁䅁䍄䉁䅁䅁䅂䅁䅁䅍䅄䅁䅁䅯睯䅅䅁䅯䄶䅯䅁䅯兢䅑䅁䅅䅁䉁䅁䅁权䡂䅁䅁䍄䉁䅁䅁䅂䅁䅁䅍䅄䅁䅁䅯䅩䅁䅁䅯睈䅙䅁䅯䅉䅙䅁䅅䅁䉁䅁䅁权䙃䅃䅁䍄䉁䅁䅁䅂䅁䅁䅍䅄䅁䅁䅯兦䅅䅁䅯朶䅯䅁䅯睧䅑䅁䅅䅁䉁䅁䅁杄䵁䅁䅁䅍畁䑁䅙免㉁䅁䅁䍄䉁䅁䅁䅂䅁䅁䅍䅄䅁䅁䅯䅮䅁䅁䅯眶䅯䅁䅯睧䅑䅁䅅䅁䉁䅁䅁杄啁䅁䅁睍㉁䑁䅫李祁䑁䅕兎ぁ䑁䅑䅁䵁䅉䅅䅁䑁䅁䅁睁䵁䅁䅁权乄䅁䅁权歁杂䅁允䅁䅁䅅䅁䭁䕁䩳䅁䵁䅉䅅䅁䕁䅁䅁睁䵁䅁䅁权求允䅁权畄权䅁权硂䅂䅁允䅁䅁䅅䅁䙁䅁䅁䅁䅃呖䉆䍄䉁䅁䅁䅂䅁䅁䅍䅄䅁䅁䅯杙䅁䅁䅯儷䅯䅁䅯䅣䅑䅁䅅䅁䉁䅁䅁兂䩃坑汄䌰牋睐杷允䅁䅁䅑䅁䑁䅁䅷䅁䭁乁䅷䅁䭁佁䭯䅁䭁䥁䕍䅁䉁䅁䅁允䅁䅁䄴权䅁䑁䅁杌硁䑁䅧䅁䵁䅉䅅䅁䕁䅁䅁睁䵁䅁䅁权楃䅁䅁权瑄权䅁权䙃䅂䅁允䅁䅁䅅䅁䙁䝁㡱䩤奍䱂⽙䍄䉁䅁䅁䅂䅁䅁䅍䅄䅁䅁䅯䄷䅁䅁䅯睈䅙䅁䅯䅉䅙䅁䅅䅁䉁䅁䅁权癁䅃䅁䍄䉁䅁䅁䅂䅁䅁䅍䅄䅁䅁䅯李䅅䅁䅯儶䅯䅁䅯全䅑䅁䅅䅁䉁䅁䅁兂䅁䅁䅁䡷㥦䅑杷允䅁䅁䅑䅁䑁䅁䅷䅁䭁䙁䉅䅁䭁佁䭧䅁䭁䡁䕯䅁䉁䅁䅁允䅁䅁䄴䅄䅁䑁䅅杌穁䑁䅅兏䅁䅁杷允䅁䅁䅍䅁䑁䅁䅷䅁䭁䑁䅙䅁䭁䉁䜴䅁䉁䅁䅁允䅁䅁䅯睎䅙䅁杷允䅁䅁䅑䅁䑁䅁䅷䅁䭁䩁䅕䅁䭁佁䭳䅁䭁佁䭷䅁䉁䅁䅁允䅁䅁䅯睒䅁䅁杷允䅁䅁䅍䅁䑁䅁䅷䅁䭁䱁䈴䅁䭁䉁䜴䅁䉁䅁䅁允䅁䅁䅯睒䅣䅁杷允䅁䅁䅑䅁䑁䅁䅷䅁䭁䍁䅕䅁䭁䉁䜸䅁䭁䍁䝁䅁䉁䅁䅁允䅁䅁䅯䅏䅙䅁杷允䅁䅁䅑䅁䑁䅁䅷䅁䭁乁䅑䅁䭁佁䬰䅁䭁䝁䔸䅁䉁䅁䅁允䅁䅁䅕䘫橐婰䕶䕅䵁䅉䅅䅁䕁䅁䅁睁䵁䅁䅁权䅃允䅁权畄权䅁权㥂䅂䅁允䅁䅁䅅䅁䙁䅁䅁䅁㑂祎䉬䍄䉁䅁䅁䅂䅁䅁䅍䅄䅁䅁䅯先䅅䅁䅯儶䅯䅁䅯来䅑䅁䅅䅁䉁䅁䅁兂䅁䅁䅁䕧䑬兑杷允䅁䅁䅑䅁䑁䅁䅷䅁䭁䩁䈰䅁䭁佁䬰䅁䭁䥁䕕䅁䉁䅁䅁允䅁䅁䅕䥒獴⼵灵吴䴸䅉䅅䅁䑁䅁䅁睁䵁䅁䅁权睂䅁䅁权敁杂䅁允䅁䅁䅅䅁䭁䩁䝕䅁䵁䅉䅅䅁䕁䅁䅁睁䵁䅁䅁权牃䅁䅁权湄权䅁权療䅂䅁允䅁䅁䅅䅁䙁䡁焹䡶呓䉭䅨䍄䉁䅁䅁䅂䅁䅁䅍䅄䅁䅁䅯兆䅅䅁䅯朵䅯䅁䅯䅣䅑䅁䅅䅁䉁䅁䅁权䡂䅁䅁䍄䉁䅁䅁睁䅁䅁䅍䅄䅁䅁䅯条䅅䅁䅯杊䅙䅁䅅䅁䉁䅁䅁杄䵁䅁䅁李硁䍁䄴䅏㍁䅁䅁䍄䉁䅁䅁䅂䅁䅁䅍䅄䅁䅁䅯兡䅅䅁䅯儷䅯䅁䅯全䅑䅁䅅䅁䉁䅁䅁兂䭁㘱睎児湱睐杷允䅁䅁䅍䅁䑁䅁䅷䅁䭁䍁䅁䅁䭁䍁䝑䅁䉁䅁䅁允䅁䅁䅯䅅䅑䅁杷允䅁䅁䅍䅁䑁䅁䅷䅁䭁䵁䉑䅁䭁䉁䝷䅁䉁䅁䅁允䅁䅁䅯杒䅣䅁杷允䅁䅁䅍䅁䑁䅁䅷䅁䭁䥁䅧䅁䭁䍁䝙䅁䉁䅁䅁允䅁䅁䄴䅄䅁䑁䅫睍畁䑁䅑杍䅁䅁杷允䅁䅁䅍䅁䑁䅁䅷䅁䭁䵁䅳䅁䭁䉁䝷䅁䉁䅁䅁允䅁䅁䅯睹䅙䅁杷允䅁䅁䅑䅁䑁䅁䅷䅁䭁䡁䄴䅁䭁佁䭯䅁䭁䝁䔰䅁䉁䅁䅁允䅁䅁䅯睒䅁䅁杷允䅁䅁䅑䅁䑁䅁䅷䅁䭁䱁䅁䅁䭁佁䬰䅁䭁佁䭷䅁䉁䅁䅁允䅁䅁䅯睒䅁䅁杷允䅁䅁䅑䅁䑁䅁䅷䅁䭁䡁䈴䅁䭁佁䭧䅁䭁䥁䕕䅁䉁䅁䅁允䅁䅁䄴杄䅁䑁䅑免畁䑁䅉兎㑁䅁䅁䍄䉁䅁䅁䅂䅁䅁䅍䅄䅁䅁䅯眱䅁䅁䅯朶䅯䅁䅯䅣䅑䅁䅅䅁䉁䅁䅁权䡂䅁䅁䍄䉁䅁䅁䅂䅁䅁䅍䅄䅁䅁䅯朵䅁䅁䅯䄶䅯䅁䅯来䅑䅁䅅䅁䉁䅁䅁杄佁䅁䅁杍ㅁ䍁䄴李睁䑁䅑䅁䵁䅉䅅䅁䕁䅁䅁睁䵁䅁䅁权捁䅁䅁权畄权䅁权䙃䅂䅁允䅁䅁䅅䅁䙁䅁䅁䅁允䍒䉂䍄䉁䅁䅁䅂䅁䅁䅍䅄䅁䅁䅯䅯䅁䅁䅯眶䅯䅁䅯兣䅑䅁䅅䅁䉁䅁䅁杄啁䅁䅁李硁䑁䅫䅏㍁䑁䅅杍穁䑁䅣䅁䵁䅉䅅䅁䕁䅁䅁睁䵁䅁䅁权汄䅁䅁权浄权䅁权獄权䅁允䅁䅁䅅䅁䭁䕁䅣䅁䵁䅉䅅䅁䕁䅁䅁睁䵁䅁䅁权䩃允䅁权煄权䅁权瑂䅂䅁允䅁䅁䅅䅁佁䅁䅷䅁睁䍁䄴䅎睁䑁䅕䅁䵁䅉䅅䅁䕁䅁䅁睁䵁䅁䅁权畃䅁䅁权煄权䅁权獄权䅁允䅁䅁䅅䅁䭁䕁䅣䅁䵁䅉䅅䅁䑁䅁䅁睁䵁䅁䅁权晃䅁䅁权敁杂䅁允䅁䅁䅅䅁䭁乁䝷䅁䵁䅉䅅䅁䕁䅁䅁睁䵁䅁䅁权䵄允䅁权牄权䅁权䑃䅂䅁允䅁䅁䅅䅁佁䉁䅑䅁穁䑁䅕睍硁䑁䅉睍祁䑁䅁䅍䅁䅁杷允䅁䅁䅑䅁䑁䅁䅷䅁䭁䙁䅑䅁䭁佁䭯䅁䭁䡁䕯䅁䉁䅁䅁允䅁䅁䅯睒䅁䅁杷允䅁䅁䅑䅁䑁䅁䅷䅁䭁乁䅑䅁䭁佁䬰䅁䭁䡁䔰䅁䉁䅁䅁允䅁䅁䅕報灪橊䥆啊䵁䅉䅅䅁䑁䅁䅁睁䵁䅁䅁权煂䅁䅁权慁杂䅁允䅁䅁䅅䅁䭁䙁䜸䅁䵁䅉䅅䅁䕁䅁䅁睁䵁䅁䅁权䵁䅁䅁权煄权䅁权䙃䅂䅁允䅁䅁䅅䅁佁䅁䅷䅁睁䍁䄴免㍁䑁䅣䅁䵁䅉䅅䅁䑁䅁䅁睁䵁䅁䅁权敃䅁䅁权慁杂䅁允䅁䅁䅅䅁䭁䉁䝳䅁䵁䅉䅅䅁䕁䅁䅁睁䵁䅁䅁权慃允䅁权潄权䅁权療䅂䅁允䅁䅁䅅䅁佁䅁䄴䅁硁䑁䅧杌㕁䑁䅁䅎䅁䅁杷允䅁䅁䅑䅁䑁䅁䅷䅁䭁䅁䄴䅁䭁佁䭣䅁䭁䡁䔰䅁䉁䅁䅁允䅁䅁䅕歬䱏佢㝦歂䵁䅉䅅䅁䕁䅁䅁睁䵁䅁䅁权奃允䅁权潄权䅁权療䅂䅁允䅁䅁䅅䅁佁䅁䄴䅁穁䑁䅅杌㉁䑁䅍䅎䅁䅁杷允䅁䅁䅑䅁䑁䅁䅷䅁䭁䱁䉯䅁䭁佁䭳䅁䭁䝁䔰䅁䉁䅁䅁允䅁䅁䄴杅䅁䑁䅕睍㉁䑁䅁䅍睁䑁䅁䅍䅁䅁杷允䅁䅁䅍䅁䑁䅁䅷䅁䭁䙁䉕䅁䭁䉁䝯䅁䉁䅁䅁允䅁䅁䅯䅕䅣䅁杷允䅁䅁䅑䅁䑁䅁䅷䅁䭁䝁䉙䅁䭁佁䭣䅁䭁佁䭷䅁䉁䅁䅁允䅁䅁䅯睒䅁䅁杷允䅁䅁䅑䅁䑁䅁䅷䅁䭁䉁䅯䅁䭁佁䭯䅁䭁䝁䔸䅁䉁䅁䅁允䅁䅁䄴䅄䅁䑁䅉杌睁䑁䅣䅏䅁䅁杷允䅁䅁䅑䅁䑁䅁䅷䅁䭁佁䅑䅁䭁佁䭯䅁䭁䡁䕯䅁䉁䅁䅁允䅁䅁䄴权䅁䑁䅁杌㉁䑁䅅䅁䵁䅉䅅䅁䕁䅁䅁睁䵁䅁䅁权祃允䅁权䭁䅁䅁权䙁䅁䅁允䅁䅁䅅䅁䙁䥁䉬余兘癉⽳䍄䉁䅁䅁睁䅁䅁䅍䅄䅁䅁䅯杨䅁䅁䅯䅇䅙䅁䅅䅁䉁䅁䅁权療杂䅁䍄䉁䅁䅁䅂䅁䅁䅍䅄䅁䅁䅯䅹䅁䅁䅯朶䅯䅁䅯兦䅑䅁䅅䅁䉁䅁䅁杄䵁䅁䅁䅍畁䑁䅑䅎㍁䅁䅁䍄䉁䅁䅁䅂䅁䅁䅍䅄䅁䅁䅯䅵䅅䅁䅯儷䅯䅁䅯兦䅑䅁䅅䅁䉁䅁䅁兂䩄牤昶楇栯睐杷允䅁䅁䅑䅁䑁䅁䅷䅁䭁䅁䅳䅁䭁佁䬰䅁䭁䡁䕁䅁䉁䅁䅁允䅁䅁䅕䉲慸䑚晶稱䴸䅉䅅䅁䕁䅁䅁睁䵁䅁䅁权流䅁䅁权畄权䅁权㥂䅂䅁允䅁䅁䅅䅁䙁䅁䅁䅁杄剃䉴䍄䉁䅁䅁䅂䅁䅁䅍䅄䅁䅁䅯杧䅅䅁䅯朶䅯䅁䅯䄷䅯䅁䅅䅁䉁䅁䅁权䡂䅁䅁䍄䉁䅁䅁睁䅁䅁䅍䅄䅁䅁䅯条䅁䅁䅯䅈䅙䅁䅅䅁䉁䅁䅁权祁睂䅁䍄䉁䅁䅁睁䅁䅁䅍䅄䅁䅁䅯睐䅅䅁䅯䅈䅙䅁䅅䅁䉁䅁䅁权祁杂䅁䍄䉁䅁䅁睁䅁䅁䅍䅄䅁䅁䅯䅢䅅䅁䅯䅊䅙䅁䅅䅁䉁䅁䅁权㙁元䅁䍄䉁䅁䅁䅂䅁䅁䅍䅄䅁䅁䅯䄳䅁䅁䅯朵䅯䅁䅯䅣䅑䅁䅅䅁䉁䅁䅁杄䵁䅁䅁䅍畁䑁䅑李㍁䅁䅁䍄䉁䅁䅁睁䅁䅁䅍䅄䅁䅁䅯兊䅅䅁䅯杊䅙䅁䅅䅁䉁䅁䅁杄䵁䅁䅁䅏㑁䍁䄴䅏ㅁ䅁䅁䍄䉁䅁䅁䅂䅁䅁䅍䅄䅁䅁䅯䅦䅅䅁䅯眵䅯䅁䅯兣䅑䅁䅅䅁䉁䅁䅁兂十㡧䭄啯䝕䅑杷允䅁䅁䅑䅁䑁䅁䅷䅁䭁䥁䈴䅁䭁佁䬰䅁䭁䡁䔰䅁䉁䅁䅁允䅁䅁䅕捺䵺䵺䵺䐷䴸䅉䅅䅁䕁䅁䅁睁䵁䅁䅁权䑁䅁䅁权牄权䅁权硂䅂䅁允䅁䅁䅅䅁佁䉁䅑䅁祁䑁䅫睍睁䑁䅑免㑁䑁䅅睎䅁䅁杷允䅁䅁䅑䅁䑁䅁䅷䅁䭁乁䄴䅁䭁佁䭣䅁䭁䝁䔸䅁䉁䅁䅁允䅁䅁䅕㉩湺㘫确䕄䵁䅉䅅䅁䕁䅁䅁睁䵁䅁䅁权摃䅁䅁权湄权䅁权䑃䅂䅁允䅁䅁䅅䅁䙁䙁な湨䍇剮䅖䍄䉁䅁䅁䅂䅁䅁䅍䅄䅁䅁䅯眱䅁䅁䅯眶䅯䅁䅯全䅑䅁䅅䅁䉁䅁䅁杄坁䅁䅁睎㕁䑁䅉睍穁䑁䅕睎穁䑁䅍兏䅁䅁杷允䅁䅁䅑䅁䑁䅁䅷䅁䭁䱁䉷䅁䭁佁䭫䅁䭁䡁䕁䅁䉁䅁䅁允䅁䅁䅕䅁䅁䥁汁唶䵁䅉䅅䅁䕁䅁䅁睁䵁䅁䅁权䵄䅁䅁权畄权䅁权䑃䅂䅁允䅁䅁䅅䅁䙁䅁䅁䅁睂䑋䉊䍄䉁䅁䅁䅂䅁䅁䅍䅄䅁䅁䅯杕䅅䅁䅯朵䅯䅁䅯睢䅑䅁䅅䅁䉁䅁䅁杄䵁䅁䅁䅍畁䑁䅕李硁䅁䅁䍄䉁䅁䅁䅂䅁䅁䅍䅄䅁䅁䅯眲䅅䅁䅯䄶䅯䅁䅯睧䅑䅁䅅䅁䉁䅁䅁杄佁䅁䅁杍ぁ䍁䄴兎硁䑁䅑䅁䵁䅉䅅䅁䕁䅁䅁睁䵁䅁䅁权佃允䅁权牄权䅁权療䅂䅁允䅁䅁䅅䅁佁䉁䅉䅁ぁ䑁䅧睎睁䑁䅣䅎祁䑁䅧䅁䵁䅉䅅䅁䑁䅁䅁睁䵁䅁䅁权潂允䅁权捁杂䅁允䅁䅁䅅䅁䭁䡁䝳䅁䵁䅉䅅䅁䕁䅁䅁睁䵁䅁䅁权䡃䅁䅁权煄权䅁权䙃䅂䅁允䅁䅁䅅䅁佁䅁䅷䅁睁䍁䄴䅍ㅁ䑁䅫䅁䵁䅉䅅䅁䕁䅁䅁睁䵁䅁䅁权硃允䅁权䉁杁䅁权䙁杁䅁允䅁䅁䅅䅁䙁偁伹䅰し末䉂䍄䉁䅁䅁䅂䅁䅁䅍䅄䅁䅁䅯党䅁䅁䅯朶䅯䅁䅯䅣䅑䅁䅅䅁䉁䅁䅁杄䵁䅁䅁䅍畁䑁䅑䅎ㅁ䅁䅁䍄䉁䅁䅁䅂䅁䅁䅍䅄䅁䅁䅯杹䅁䅁䅯儶䅯䅁䅯睢䅑䅁䅅䅁䉁䅁䅁兂䅁䅁䅁䍷乷兑杷允䅁䅁䅑䅁䑁䅁䅷䅁䭁䩁䅳䅁䭁佁䭧䅁䭁䥁䕍䅁䉁䅁䅁允䅁䅁䄴杄䅁䑁䅍兎畁䑁䅉杍㉁䅁䅁䍄䉁䅁䅁䅂䅁䅁䅍䅄䅁䅁䅯眳䅁䅁䅯睈䅙䅁䅯䅉䅙䅁䅅䅁䉁䅁䅁权䙃䅃䅁䍄䉁䅁䅁䅂䅁䅁䅍䅄䅁䅁䅯杗䅁䅁䅯䄶䅯䅁䅯兣䅑䅁䅅䅁䉁䅁䅁杄佁䅁䅁杍睁䍁䄴䅎ㅁ䑁䅙䅁䵁䅉䅅䅁䕁䅁䅁睁䵁䅁䅁权湃䅁䅁权牄权䅁权䙃䅂䅁允䅁䅁䅅䅁佁䉁䅑䅁硁䑁䅙睍ぁ䑁䅧兏ぁ䑁䅕李䅁䅁杷允䅁䅁䅑䅁䑁䅁䅷䅁䭁䍁䉙䅁䭁佁䭯䅁䭁佁䭷䅁䉁䅁䅁允䅁䅁䅯睒䅁䅁杷允䅁䅁䅍䅁䑁䅁䅷䅁䭁䡁䅅䅁䭁䉁䝧䅁䉁䅁䅁允䅁䅁䅯䅦䅙䅁杷允䅁䅁䅑䅁䑁䅁䅷䅁䭁䍁䅫䅁䭁佁䬴䅁䭁䥁䕍䅁䉁䅁䅁允䅁䅁䅕䅁䅁䍁物き䵅䅉䅅䅁䕁䅁䅁睁䵁䅁䅁权卄允䅁权瑄权䅁权睂䅂䅁允䅁䅁䅅䅁䙁䙁橔婰䕶义⽁䍄䉁䅁䅁䅂䅁䅁䅍䅄䅁䅁䅯睮䅁䅁䅯儶䅯䅁䅯来䅑䅁䅅䅁䉁䅁䅁兂䅁䅁䅁偙䑍兑杷允䅁䅁䅑䅁䑁䅁䅷䅁䭁䝁䉣䅁䭁佁䭯䅁䭁䝁䔰䅁䉁䅁䅁允䅁䅁䄴䅄䅁䑁䅁杌ぁ䑁䅅䅏䅁䅁杷允䅁䅁䅑䅁䑁䅁䅷䅁䭁䍁䄸䅁䭁佁䭧䅁䭁佁䭷䅁䉁䅁䅁允䅁䅁䅯睒䅁䅁杷允䅁䅁䅑䅁䑁䅁䅷䅁䭁䭁䅍䅁䭁佁䭳䅁䭁䡁䕅䅁䉁䅁䅁允䅁䅁䄴䅆䅁䑁䅉䅎ぁ䑁䅁䅍睁䑁䅁䅍睁䅁䅁䍄䉁䅁䅁䅂䅁䅁䅍䅄䅁䅁䅯眹䅁䅁䅯眵䅯䅁䅯睢䅑䅁䅅䅁䉁䅁䅁兂畃⭒㙆但水䅑杷允䅁䅁䅑䅁䑁䅁䅷䅁䭁䭁䅯䅁䭁佁䭳䅁䭁䥁䕕䅁䉁䅁䅁允䅁䅁䄴杆䅁䑁䅅免硁䑁䅑䅍睁䑁䅁䅍睁䑁䅁䅁䵁䅉䅅䅁䕁䅁䅁睁䵁䅁䅁权癁允䅁权浄权䅁权䑃䅂䅁允䅁䅁䅅䅁佁䅁䅷䅁㍁䍁䄴䅎硁䑁䅅䅁䵁䅉䅅䅁䑁䅁䅁睁䵁䅁䅁权い䅁䅁权奁杂䅁允䅁䅁䅅䅁䭁䉁䝫䅁䵁䅉䅅䅁䕁䅁䅁睁䵁䅁䅁权䥄䅁䅁权畄权䅁权䑃䅂䅁允䅁䅁䅅䅁䙁䅁䅁䅁䅁癭䅄䍄䉁䅁䅁䅂䅁䅁䅍䅄䅁䅁䅯朹䅁䅁䅯眶䅯䅁䅯全䅑䅁䅅䅁䉁䅁䅁杄啁䅁䅁睍硁䑁䅕杍穁䑁䅑䅍ㅁ䑁䅧䅁䵁䅉䅅䅁䕁䅁䅁睁䵁䅁䅁权䡄允䅁权畄权䅁权硂䅂䅁允䅁䅁䅅䅁䙁䅁䅁䅁䅁䉗䉴䍄䉁䅁䅁睁䅁䅁䅍䅄䅁䅁䅯䅮䅅䅁䅯䅊䅙䅁䅅䅁䉁䅁䅁权獁杂䅁䍄䉁䅁䅁䅂䅁䅁䅍䅄䅁䅁䅯䅺䅁䅁䅯朷䅯䅁䅯兢䅑䅁䅅䅁䉁䅁䅁兂䅁䅁䅁䰸㙍兑杷允䅁䅁䅑䅁䑁䅁䅷䅁䭁䅁䉫䅁䭁佁䭣䅁䭁佁䭷䅁䉁䅁䅁允䅁䅁䅯睒䅁䅁杷允䅁䅁䅑䅁䑁䅁䅷䅁䭁偁䉅䅁䭁佁䬰䅁䭁䝁䔰䅁䉁䅁䅁允䅁䅁䅯睒䅁䅁杷允䅁䅁䅑䅁䑁䅁䅷䅁䭁䝁䉅䅁䭁佁䭙䅁䭁䡁䕁䅁䉁䅁䅁允䅁䅁䄴䅄䅁䑁䅅杌㍁䑁䅑䅎䅁䅁杷允䅁䅁䅑䅁䑁䅁䅷䅁䭁乁䉫䅁䭁佁䭳䅁䭁佁䭷䅁䉁䅁䅁允䅁䅁䅯睒䅁䅁杷允䅁䅁䅑䅁䑁䅁䅷䅁䭁䩁䅕䅁䭁佁䭙䅁䭁佁䭷䅁䉁䅁䅁允䅁䅁䅯睒䅁䅁杷允䅁䅁䅑䅁䑁䅁䅷䅁䭁䭁䅕䅁䭁佁䭯䅁䭁䡁䕅䅁䉁䅁䅁允䅁䅁䄴䅄䅁䑁䅁杌ㅁ䑁䅑杍䅁䅁杷允䅁䅁䅑䅁䑁䅁䅷䅁䭁䭁䅁䅁䭁佁䭧䅁䭁䝁䔰䅁䉁䅁䅁允䅁䅁䄴杄䅁䑁䅕睎畁䑁䅧䅍㕁䅁䅁䍄䉁䅁䅁䅂䅁䅁䅍䅄䅁䅁䅯兢䅅䅁䅯睈䅙䅁䅯䅉䅙䅁䅅䅁䉁䅁䅁权⽂䅃䅁䍄䉁䅁䅁睁䅁䅁䅍䅄䅁䅁䅯元䅅䅁䅯杈䅙䅁䅅䅁䉁䅁䅁权楃杂䅁䍄䉁䅁䅁䅂䅁䅁䅍䅄䅁䅁䅯杇䅁䅁䅯䄶䅯䅁䅯䄷䅯䅁䅅䅁䉁䅁䅁权䡂䅁䅁䍄䉁䅁䅁䅂䅁䅁䅍䅄䅁䅁䅯䄹䅁䅁䅯儷䅯䅁䅯全䅑䅁䅅䅁䉁䅁䅁兂⭄䠱灪橊䥅䅑杷允䅁䅁䅑䅁䑁䅁䅷䅁䭁䵁䉫䅁䭁佁䭧䅁䭁䥁䕕䅁䉁䅁䅁允䅁䅁䄴杄䅁䑁䅍免畁䑁䅧䅎祁䅁䅁䍄䉁䅁䅁䅂䅁䅁䅍䅄䅁䅁䅯杴䅅䅁䅯朶䅯䅁䅯睧䅑䅁䅅䅁䉁䅁䅁杄䵁䅁䅁䅍畁䑁䅍兎穁䅁䅁䍄䉁䅁䅁䅂䅁䅁䅍䅄䅁䅁䅯䅵䅁䅁䅯儶䅯䅁䅯兢䅑䅁䅅䅁䉁䅁䅁权䡂䅁䅁䍄䉁䅁䅁䅂䅁䅁䅍䅄䅁䅁䅯䅪䅅䅁䅯儶䅯䅁䅯来䅑䅁䅅䅁䉁䅁䅁兂䅁䅁䅁䕱甸兑杷允䅁䅁䅑䅁䑁䅁䅷䅁䭁䡁䅷䅁䭁佁䭧䅁䭁䡁䕅䅁䉁䅁䅁允䅁䅁䄴䅄䅁䑁䅙睍畁䑁䅍䅎䅁䅁杷允䅁䅁䅑䅁䑁䅁䅷䅁䭁䕁䉍䅁䭁佁䭳䅁䭁佁䭷䅁䉁䅁䅁允䅁䅁䅯睒䅁䅁杷允䅁䅁䅑䅁䑁䅁䅷䅁䭁䕁䉑䅁䭁佁䬴䅁䭁佁䭷䅁䉁䅁䅁允䅁䅁䅯睒䅁䅁杷允䅁䅁䅑䅁䑁䅁䅷䅁䭁䥁䉁䅁䭁佁䬴䅁䭁䡁䕁䅁䉁䅁䅁允䅁䅁䅕䅁䅁偁䡪䕌䵅䅉䅅䅁䕁䅁䅁睁䵁䅁䅁权汃䅁䅁权湄权䅁权硂䅂䅁允䅁䅁䅅䅁䙁䭁慁㥌欰療⽍䍄䉁䅁䅁睁䅁䅁䅍䅄䅁䅁䅯元䅁䅁䅯杊䅙䅁䅅䅁䉁䅁䅁杄䵁䅁䅁䅏㑁䍁䄴䅍祁䅁䅁䍄䉁䅁䅁睁䅁䅁䅍䅄䅁䅁䅯杍䅅䅁䅯䅈䅙䅁䅅䅁䉁䅁䅁权あ杂䅁䍄䉁䅁䅁䅂䅁䅁䅍䅄䅁䅁䅯术䅁䅁䅯䄶䅯䅁䅯䅣䅑䅁䅅䅁䉁䅁䅁杄佁䅁䅁杍ㅁ䍁䄴杍睁䑁䅣䅁䵁䅉䅅䅁䕁䅁䅁睁䵁䅁䅁权捁䅁䅁权瑄权䅁权䙃䅂䅁允䅁䅁䅅䅁䙁䱁呪元㝁硏䅆䍄䉁䅁䅁䅂䅁䅁䅍䅄䅁䅁䅯兮䅅䅁䅯眶䅯䅁䅯䅣䅑䅁䅅䅁䉁䅁䅁杄啁䅁䅁免㕁䑁䅅免睁䑁䅅䅍睁䑁䅁䅁䵁䅉䅅䅁䑁䅁䅁睁䵁䅁䅁权⽃䅁䅁权敁杂䅁允䅁䅁䅅䅁䭁䑁䤰䅁䵁䅉䅅䅁䕁䅁䅁睁䵁䅁䅁权䙁允䅁权浄权䅁权䙃䅂䅁允䅁䅁䅅䅁佁䅁䅷䅁硁䍁䄴兎㍁䑁䅫䅁䵁䅉䅅䅁䕁䅁䅁睁䵁䅁䅁权㍂允䅁权灄权䅁权獄权䅁允䅁䅁䅅䅁䭁䕁䅣䅁䵁䅉䅅䅁䕁䅁䅁睁䵁䅁䅁权癄兄䅁权牄权䅁权硂䅂䅁允䅁䅁䅅䅁䭁䕁䅣䅁䵁䅉䅅䅁䕁䅁䅁睁䵁䅁䅁权晄䅁䅁权煄权䅁权㙂䅂䅁允䅁䅁䅅䅁佁䅁䅷䅁睁䍁䄴杍㉁䑁䅑䅁䵁䅉䅅䅁䕁䅁䅁睁䵁䅁䅁权䩄䅁䅁权牄权䅁权瑂䅂䅁允䅁䅁䅅䅁䭁䕁䅣䅁䵁䅉䅅䅁䕁䅁䅁睁䵁䅁䅁权䵃允䅁权浄权䅁权睂䅂䅁允䅁䅁䅅䅁佁䅁䅷䅁硁䍁䄴䅍睁䑁䅑䅁䵁䅉䅅䅁䕁䅁䅁睁䵁䅁䅁权橁䅁䅁权牄权䅁权㥂䅂䅁允䅁䅁䅅䅁佁䉁䅑䅁祁䑁䅙杍㉁䑁䅁䅍睁䑁䅁䅍䅁䅁杷允䅁䅁䅑䅁䑁䅁䅷䅁䭁䕁䉧䅁䭁佁䭳䅁䭁佁䭷䅁䉁䅁䅁允䅁䅁䅯睒䅁䅁杷允䅁䅁䅑䅁䑁䅁䅷䅁䭁䡁䅁䅁䭁佁䭧䅁䭁䝁䔸䅁䉁䅁䅁允䅁䅁䄴䅅䅁䍁䄰免睁䍁䄴杍㑁䑁䅣䅁䵁䅉䅅䅁䕁䅁䅁睁䵁䅁䅁权癁允䅁权瑄权䅁权獄权䅁允䅁䅁䅅䅁䭁䕁䅣䅁䵁䅉䅅䅁䑁䅁䅁睁䵁䅁䅁权扂允䅁权捁杂䅁允䅁䅁䅅䅁䭁䍁䡯䅁䵁䅉䅅䅁䕁䅁䅁睁䵁䅁䅁权潄䅁䅁权湄权䅁权䑃䅂䅁允䅁䅁䅅䅁䙁佁汏㡭村䉍䅆䍄䉁䅁䅁䅂䅁䅁䅍䅄䅁䅁䅯兪䅅䅁䅯眶䅯䅁䅯来䅑䅁䅅䅁䉁䅁䅁杄啁䅁䅁杍㑁䑁䅑兎穁䑁䅣李硁䑁䅙䅁䵁䅉䅅䅁䑁䅁䅁睁䵁䅁䅁权畃允䅁权敁杂䅁允䅁䅁䅅䅁䭁䉁䡯䅁䵁䅉䅅䅁䕁䅁䅁睁䵁䅁䅁权歃䅁䅁权畄权䅁权䙃䅂䅁允䅁䅁䅅䅁䙁䅁䅁䅁䅁瑭䅂䍄䉁䅁䅁䅂䅁䅁䅍䅄䅁䅁䅯䅵䅁䅁䅯朶䅯䅁䅯兦䅑䅁䅅䅁䉁䅁䅁杄䵁䅁䅁䅍畁䑁䅕兏ぁ䅁䅁䍄䉁䅁䅁䅂䅁䅁䅍䅄䅁䅁䅯杔䅁䅁䅯眵䅯䅁䅯兢䅑䅁䅅䅁䉁䅁䅁权䡂䅁䅁䍄䉁䅁䅁䅂䅁䅁䅍䅄䅁䅁䅯儷䅁䅁䅯儷䅯䅁䅯来䅑䅁䅅䅁䉁䅁䅁兂歃䑣䬰㘱㡐睐杷允䅁䅁䅑䅁䑁䅁䅷䅁䭁䵁䈴䅁䭁佁䬰䅁䭁䝁䔸䅁䉁䅁䅁允䅁䅁䅕湥㝚案䭡稫䴸䅉䅅䅁䕁䅁䅁睁䵁䅁䅁权湄允䅁权牄权䅁权獄权䅁允䅁䅁䅅䅁䭁䕁䅣䅁䵁䅉䅅䅁䕁䅁䅁睁䵁䅁䅁权䱄允䅁权湄权䅁权睂䅂䅁允䅁䅁䅅䅁䙁䩁瘷㡰䱚睎䅴䍄䉁䅁䅁䅂䅁䅁䅍䅄䅁䅁䅯术䅅䅁䅯朷䅯䅁䅯睢䅑䅁䅅䅁䉁䅁䅁兂䅁䅁䅁偷剅兑杷允䅁䅁䅑䅁䑁䅁䅷䅁䭁䭁䅉䅁䭁佁䭯䅁䭁䡁䕯䅁䉁䅁䅁允䅁䅁䄴䅄䅁䑁䅁杌穁䑁䅣免䅁䅁杷允䅁䅁䅑䅁䑁䅁䅷䅁䭁䉁䉫䅁䭁佁䭯䅁䭁䥁䕕䅁䉁䅁䅁允䅁䅁䄴䅄䅁䑁䅁杌穁䑁䅙䅏䅁䅁杷允䅁䅁䅍䅁䑁䅁䅷䅁䭁䵁䅍䅁䭁䍁䝙䅁䉁䅁䅁允䅁䅁䄴䅄䅁䑁䅧免畁䑁䅕兎䅁䅁杷允䅁䅁䅑䅁䑁䅁䅷䅁䭁䵁䉧䅁䭁佁䭧䅁䭁䝁䔸䅁䉁䅁䅁允䅁䅁䄴杄䅁䑁䅅李畁䑁䅑李㕁䅁䅁䍄䉁䅁䅁䅂䅁䅁䅍䅄䅁䅁䅯兯䅅䅁䅯充䅁䅁䅯兂䅁䅁䅅䅁䉁䅁䅁杄啁䅁䅁免睁䑁䅣䅎睁䑁䅁䅍睁䑁䅁䅁䵁䅉䅅䅁䕁䅁䅁睁䵁䅁䅁权兄允䅁权灄权䅁权獄权䅁允䅁䅁䅅䅁䭁䕁䅣䅁䵁䅉䅅䅁䑁䅁䅁睁䵁䅁䅁权䕄䅁䅁权流杂䅁允䅁䅁䅅䅁佁䅁䅷䅁㕁䑁䅑杌㉁䑁䅍䅁䵁䅉䅅䅁䕁䅁䅁睁䵁䅁䅁权䑁䅁䅁权潄权䅁权䑃䅂䅁允䅁䅁䅅䅁佁䅁䄴䅁穁䑁䅁杌睁䑁䅧䅎䅁䅁杷允䅁䅁䅑䅁䑁䅁䅷䅁䭁䉁䉙䅁䭁佁䭯䅁䭁䡁䔰䅁䉁䅁䅁允䅁䅁䄴权䅁䑁䅅杌硁䑁䅧䅁䵁䅉䅅䅁䑁䅁䅁睁䵁䅁䅁权䝄䅁䅁权流杂䅁允䅁䅁䅅䅁佁䅁䅷䅁㍁䑁䅕杌睁䑁䅍䅁䵁䅉䅅䅁䕁䅁䅁睁䵁䅁䅁权䩁䅁䅁权湄权䅁权㥂䅂䅁允䅁䅁䅅䅁䙁佁㙆䭆䠵儴䅆䍄䉁䅁䅁䅂䅁䅁䅍䅄䅁䅁䅯兖䅁䅁䅯朶䅯䅁䅯兦䅑䅁䅅䅁䉁䅁䅁杄䵁䅁䅁䅍畁䑁䅍兎穁䅁䅁䍄䉁䅁䅁䅂䅁䅁䅍䅄䅁䅁䅯睩䅁䅁䅯朷䅯䅁䅯睢䅑䅁䅅䅁䉁䅁䅁兂䅁䅁䅁䭁嘴兑杷允䅁䅁䅑䅁䑁䅁䅷䅁䭁偁䉁䅁䭁佁䭙䅁䭁䥁䕕䅁䉁䅁䅁允䅁䅁䄴䅄䅁䑁䅅杌㍁䑁䅙䅏䅁䅁杷允䅁䅁䅑䅁䑁䅁䅷䅁䭁䭁䅙䅁䭁佁䭳䅁䭁䝁䔸䅁䉁䅁䅁允䅁䅁䄴䅆䅁䑁䅅䅏㕁䑁䅕䅎㑁䑁䅙睎睁䅁䅁䍄䉁䅁䅁䅂䅁䅁䅍䅄䅁䅁䅯䅷䅁䅁䅯眶䅯䅁䅯兢䅑䅁䅅䅁䉁䅁䅁杄啁䅁䅁兎㍁䑁䅑䅏睁䑁䅁䅍睁䑁䅁䅁䵁䅉䅅䅁䕁䅁䅁睁䵁䅁䅁权硁允䅁权瑄权䅁权療䅂䅁允䅁䅁䅅䅁䙁䱁敧敨剴䅵䅌䍄䉁䅁䅁䅂䅁䅁䅍䅄䅁䅁䅯杙䅅䅁䅯朶䅯䅁䅯睧䅑䅁䅅䅁䉁䅁䅁杄䵁䅁䅁䅍畁䑁䅣睎㉁䅁䅁䍄䉁䅁䅁睁䅁䅁䅍䅄䅁䅁䅯儷䅁䅁䅯杇䅙䅁䅅䅁䉁䅁䅁权杂杂䅁䍄䉁䅁䅁䅂䅁䅁䅍䅄䅁䅁䅯儲䅁䅁䅯朵䅯䅁䅯兦䅑䅁䅅䅁䉁䅁䅁杄䵁䅁䅁免畁䑁䅫免穁䅁䅁䍄䉁䅁䅁䅂䅁䅁䅍䅄䅁䅁䅯睔䅁䅁䅯眶䅯䅁䅯睧䅑䅁䅅䅁䉁䅁䅁杄啁䅁䅁杍硁䑁䅅䅎ㅁ䑁䅑睍睁䑁䅑䅁䵁䅉䅅䅁䕁䅁䅁睁䵁䅁䅁权兄䅁䅁权灄权䅁权硂䅂䅁允䅁䅁䅅䅁䙁䅁䅁䅁杂村䉸䍄䉁䅁䅁睁䅁䅁䅍䅄䅁䅁䅯睥䅅䅁䅯杇䅙䅁䅅䅁䉁䅁䅁权時杂䅁䍄䉁䅁䅁䅂䅁䅁䅍䅄䅁䅁䅯杨䅁䅁䅯朵䅯䅁䅯睢䅑䅁䅅䅁䉁䅁䅁杄䵁䅁䅁免畁䑁䅁李硁䅁䅁䍄䉁䅁䅁䅂䅁䅁䅍䅄䅁䅁䅯儸䅅䅁䅯眶䅯䅁䅯䄷䅯䅁䅅䅁䉁䅁䅁权䡂䅁䅁䍄䉁䅁䅁睁䅁䅁䅍䅄䅁䅁䅯眫䅅䅁䅯杊䅙䅁䅅䅁䉁䅁䅁杄䵁䅁䅁李㉁䍁䄴兎㍁䅁䅁䍄䉁䅁䅁䅂䅁䅁䅍䅄䅁䅁䅯睳䅅䅁䅯眵䅯䅁䅯兢䅑䅁䅅䅁䉁䅁䅁兂晁敨剴䉵欴䅑杷允䅁䅁䅑䅁䑁䅁䅷䅁䭁䥁䅧䅁䭁佁䬴䅁䭁䡁䔰䅁䉁䅁䅁允䅁䅁䅕䅁䅁䭁噂歈䵅䅉䅅䅁䕁䅁䅁睁䵁䅁䅁权晃䅁䅁权煄权䅁权療䅂䅁允䅁䅁䅅䅁佁䅁䅷䅁睁䍁䄴兎㉁䑁䅍䅁䵁䅉䅅䅁䕁䅁䅁睁䵁䅁䅁权婁允䅁权灄权䅁权䙃䅂䅁允䅁䅁䅅䅁䙁䅁䅁䅁元此䉊䍄䉁䅁䅁睁䅁䅁䅍䅄䅁䅁䅯兓䅅䅁䅯杊䅙䅁䅅䅁䉁䅁䅁杄䵁䅁䅁睎㍁䍁䄴睎硁䅁䅁䍄䉁䅁䅁䅂䅁䅁䅍䅄䅁䅁䅯䅡䅁䅁䅯睈䅙䅁䅯䅉䅙䅁䅅䅁䉁䅁䅁权い元䅁䍄䉁䅁䅁䅂䅁䅁䅍䅄䅁䅁䅯杄䅅䅁䅯儷䅯䅁䅯兣䅑䅁䅅䅁䉁䅁䅁兂睄佅硺桫剶睐杷允䅁䅁䅑䅁䑁䅁䅷䅁䭁䭁䈰䅁䭁佁䭙䅁䭁䡁䕁䅁䉁䅁䅁允䅁䅁䄴䅄䅁䑁䅉杌祁䑁䅍兏䅁䅁杷允䅁䅁䅑䅁䑁䅁䅷䅁䭁䕁䉙䅁䭁佁䬴䅁䭁䥁䕕䅁䉁䅁䅁允䅁䅁䅕䅁䅁䅁癹啇䵅䅉䅅䅁䕁䅁䅁睁䵁䅁䅁权⭃允䅁权煄权䅁权睂䅂䅁允䅁䅁䅅䅁佁䅁䅷䅁睁䍁䄴䅏祁䑁䅧䅁䵁䅉䅅䅁䑁䅁䅁睁䵁䅁䅁权獃䅁䅁权捁杂䅁允䅁䅁䅅䅁䭁䙁䜰䅁䵁䅉䅅䅁䕁䅁䅁睁䵁䅁䅁权㥁䅁䅁权浄权䅁权療䅂䅁允䅁䅁䅅䅁佁䅁䅯䅁硁䍁䄴兏ㅁ䅁䅁䍄䉁䅁䅁䅂䅁䅁䅍䅄䅁䅁䅯䄰䅁䅁䅯儷䅯䅁䅯䄷䅯䅁䅅䅁䉁䅁䅁权䡂䅁䅁䍄䉁䅁䅁䅂䅁䅁䅍䅄䅁䅁䅯杇䅁䅁䅯儷䅯䅁䅯䅣䅑䅁䅅䅁䉁䅁䅁兂㙄浦㡱䩤材睐杷允䅁䅁䅑䅁䑁䅁䅷䅁䭁䉁䄴䅁䭁䅁䅑䅁䭁䅁䅕䅁䉁䅁䅁允䅁䅁䅕䅁䅁乧ば正䵅䅉䅅䅁䕁䅁䅁睁䵁䅁䅁权㥄允䅁权牄权䅁权瑂䅂䅁允䅁䅁䅅䅁䭁䕁䅣䅁䵁䅉䅅䅁䕁䅁䅁睁䵁䅁䅁权歄䅁䅁权瑄权䅁权獄权䅁允䅁䅁䅅䅁䭁䕁䅣䅁䵁䅉䅅䅁䕁䅁䅁睁䵁䅁䅁权㝃允䅁权煄权䅁权睂䅂䅁允䅁䅁䅅䅁佁䅁䅷䅁硁䍁䄴杍ㅁ䑁䅑䅁䵁䅉䅅䅁䕁䅁䅁睁䵁䅁䅁权䉂允䅁权晁杂䅁权杁杂䅁允䅁䅁䅅䅁䭁偁䝑䅁䵁䅉䅅䅁䕁䅁䅁睁䵁䅁䅁权䥂䅁䅁权煄权䅁权硂䅂䅁允䅁䅁䅅䅁佁䅁䅷䅁硁䍁䄴兎㉁䑁䅑䅁䵁䅉䅅䅁䕁䅁䅁睁䵁䅁䅁权䱃䅁䅁权牄权䅁权硂䅂䅁允䅁䅁䅅䅁佁䉁䅑䅁硁䑁䅑杍睁䑁䅕免睁䑁䅁䅍䅁䅁杷允䅁䅁䅑䅁䑁䅁䅷䅁䭁䉁䉷䅁䭁佁䭙䅁䭁䝁䔸䅁䉁䅁䅁允䅁䅁䄴䅄䅁䑁䅁杌ぁ䑁䅙䅎䅁䅁杷允䅁䅁䅍䅁䑁䅁䅷䅁䭁䥁䅑䅁䭁䉁䝧䅁䉁䅁䅁允䅁䅁䅯杓䅙䅁杷允䅁䅁䅑䅁䑁䅁䅷䅁䭁䉁䉑䅁䭁䉁䜸䅁䭁䍁䝁䅁䉁䅁䅁允䅁䅁䅯睏䅙䅁杷允䅁䅁䅑䅁䑁䅁䅷䅁䭁䕁䅅䅁䭁佁䭧䅁䭁佁䭷䅁䉁䅁䅁允䅁䅁䅯睒䅁䅁杷允䅁䅁䅑䅁䑁䅁䅷䅁䭁䝁䉷䅁䭁䅁䅑䅁䭁䅁䍑䅁䉁䅁䅁允䅁䅁䅕䅁䅁䰴㌶䕮䵅䅉䅅䅁䑁䅁䅁睁䵁䅁䅁权あ允䅁权捁杂䅁允䅁䅁䅅䅁䭁䡁䝳䅁䵁䅉䅅䅁䕁䅁䅁睁䵁䅁䅁权噁允䅁权晁杂䅁权杁杂䅁允䅁䅁䅅䅁䭁䕁䝷䅁䵁䅉䅅䅁䑁䅁䅁睁䵁䅁䅁权剂允䅁权流杂䅁允䅁䅁䅅䅁佁䅁䅷䅁㕁䑁䅅杌祁䑁䅉䅁䵁䅉䅅䅁䕁䅁䅁睁䵁䅁䅁权⽂允䅁权潄权䅁权㥂䅂䅁允䅁䅁䅅䅁佁䅁䄴䅁硁䑁䅅杌睁䑁䅣睎䅁䅁杷允䅁䅁䅑䅁䑁䅁䅷䅁䭁䉁䉯䅁䭁佁䬰䅁䭁䥁䕕䅁䉁䅁䅁允䅁䅁䅕䬯确欰椱䐷䴸䅉䅅䅁䕁䅁䅁睁䵁䅁䅁权塄允䅁权畄权䅁权硂䅂䅁允䅁䅁䅅䅁䙁䅁䅁䅁允根䉸䍄䉁䅁䅁䅂䅁䅁䅍䅄䅁䅁䅯䅖䅅䅁䅯朵䅯䅁䅯䅣䅑䅁䅅䅁䉁䅁䅁杄䵁䅁䅁杍畁䑁䅍兎ㅁ䅁䅁䍄䉁䅁䅁睁䅁䅁䅍䅄䅁䅁䅯杤䅅䅁䅯䅈䅙䅁䅅䅁䉁䅁䅁权䵃杂䅁䍄䉁䅁䅁䅂䅁䅁䅍䅄䅁䅁䅯䄳䅁䅁䅯眵䅯䅁䅯睢䅑䅁䅅䅁䉁䅁䅁兂扁䑲慹䥧嘳睐杷允䅁䅁䅑䅁䑁䅁䅷䅁䭁䝁䉙䅁䭁佁䭫䅁䭁䥁䕍䅁䉁䅁䅁允䅁䅁䅕䅁䅁䭁ㅔご䵅䅉䅅䅁䕁䅁䅁睁䵁䅁䅁权時䅁䅁权畄权䅁权瑂䅂䅁允䅁䅁䅅䅁䭁䕁䅣䅁䵁䅉䅅䅁䕁䅁䅁睁䵁䅁䅁权㥃䅁䅁权潄权䅁权㥂䅂䅁允䅁䅁䅅䅁佁䅁䅷䅁祁䑁䅫杌ㅁ䑁䅑䅁䵁䅉䅅䅁䕁䅁䅁睁䵁䅁䅁权䝄䅁䅁权潄权䅁权㙂䅂䅁允䅁䅁䅅䅁佁䅁䅷䅁祁䑁䅣杌硁䑁䅧䅁䵁䅉䅅䅁䕁䅁䅁睁䵁䅁䅁权晄允䅁权浄权䅁权睂䅂䅁允䅁䅁䅅䅁佁䅁䅷䅁硁䍁䄴䅍㑁䑁䅣䅁䵁䅉䅅䅁䕁䅁䅁睁䵁䅁䅁权兄䅁䅁权潄权䅁权䑃䅂䅁允䅁䅁䅅䅁佁䅁䄴䅁祁䑁䅑杌睁䑁䅍䅏䅁䅁杷允䅁䅁䅑䅁䑁䅁䅷䅁䭁䉁䈸䅁䭁佁䭣䅁䭁佁䭷䅁䉁䅁䅁允䅁䅁䅯睒䅁䅁杷允䅁䅁䅑䅁䑁䅁䅷䅁䭁䝁䉳䅁䭁佁䭳䅁䭁䝁䔸䅁䉁䅁䅁允䅁䅁䄴䅆䅁䑁䅅睎祁䑁䅣兎ぁ䑁䅁睎睁䅁䅁䍄䉁䅁䅁䅂䅁䅁䅍䅄䅁䅁䅯睺䅅䅁䅯儷䅯䅁䅯兦䅑䅁䅅䅁䉁䅁䅁兂婁⽺呧敥扔睐杷允䅁䅁䅑䅁䑁䅁䅷䅁䭁䵁䅣䅁䭁佁䭧䅁䭁䥁䕕䅁䉁䅁䅁允䅁䅁䄴䅄䅁䑁䅧杌㍁䑁䅅兎䅁䅁杷允䅁䅁䅑䅁䑁䅁䅷䅁䭁䡁䉅䅁䭁佁䭫䅁䭁䝁䔰䅁䉁䅁䅁允䅁䅁䅯睒䅁䅁杷允䅁䅁䅑䅁䑁䅁䅷䅁䭁䩁䉉䅁䭁佁䭯䅁䭁佁䭷䅁䉁䅁䅁允䅁䅁䅯睒䅁䅁杷允䅁䅁䅑䅁䑁䅁䅷䅁䭁䱁䈰䅁䭁佁䭣䅁䭁䥁䕕䅁䉁䅁䅁允䅁䅁䅕匰扌堫焵䰹䴸䅉䅅䅁䕁䅁䅁睁䵁䅁䅁权㝃䅁䅁权浄权䅁权㙂䅂䅁允䅁䅁䅅䅁佁䅁䅷䅁ㅁ䍁䄴䅎穁䑁䅫䅁䵁䅉䅅䅁䕁䅁䅁睁䵁䅁䅁权捁允䅁权潄权䅁权獄权䅁允䅁䅁䅅䅁䭁䕁䅣䅁䵁䅉䅅䅁䕁䅁䅁睁䵁䅁䅁权兄䅁䅁权瑄权䅁权䑃䅂䅁允䅁䅁䅅䅁䙁䑁敖歵䵫瑁⽍䍄䉁䅁䅁䅂䅁䅁䅍䅄䅁䅁䅯䅃䅅䅁䅯䄶䅯䅁䅯来䅑䅁䅅䅁䉁䅁䅁杄佁䅁䅁杍ぁ䍁䄴兏睁䑁䅍䅁䵁䅉䅅䅁䕁䅁䅁睁䵁䅁䅁权㉃䅁䅁权畄权䅁权㙂䅂䅁允䅁䅁䅅䅁䙁䅁䅁䅁獄硒䉤䍄䉁䅁䅁䅂䅁䅁䅍䅄䅁䅁䅯杙䅅䅁䅯朶䅯䅁䅯睢䅑䅁䅅䅁䉁䅁䅁杄䵁䅁䅁䅍畁䑁䅧杍㑁䅁䅁䍄䉁䅁䅁䅂䅁䅁䅍䅄䅁䅁䅯䅩䅅䅁䅯䄶䅯䅁䅯䅣䅑䅁䅅䅁䉁䅁䅁杄佁䅁䅁免㍁䍁䄴免ぁ䑁䅉䅁䵁䅉䅅䅁䕁䅁䅁睁䵁䅁䅁权桄允䅁权浄权䅁权療䅂䅁允䅁䅁䅅䅁佁䅁䅷䅁硁䍁䄴免ぁ䑁䅅䅁䵁䅉䅅䅁䕁䅁䅁睁䵁䅁䅁权穂允䅁权煄权䅁权睂䅂䅁允䅁䅁䅅䅁佁䅁䅷䅁硁䍁䄴杍ぁ䑁䅙䅁䵁䅉䅅䅁䑁䅁䅁睁䵁䅁䅁权ぃ䅁䅁权流杂䅁允䅁䅁䅅䅁佁䅁䄴䅁硁䑁䅁䅎畁䑁䅫䅎䅁䅁杷允䅁䅁䅑䅁䑁䅁䅷䅁䭁䥁䉳䅁䭁佁䬰䅁䭁䥁䕕䅁䉁䅁䅁允䅁䅁䅕⽺呤㘴扗䐳䴸䅉䅅䅁䑁䅁䅁睁䵁䅁䅁权㕂䅁䅁权流杂䅁允䅁䅁䅅䅁佁䅁䅙䅁㕁䑁䅅䅁䵁䅉䅅䅁䕁䅁䅁睁䵁䅁䅁权䭃䅁䅁权灄权䅁权療䅂䅁允䅁䅁䅅䅁䙁䅁䅁䅁杂䉙䉤䍄䉁䅁䅁䅂䅁䅁䅍䅄䅁䅁䅯睃䅁䅁䅯儶䅯䅁䅯䅣䅑䅁䅅䅁䉁䅁䅁兂䅁䅁䅁䩢奁兑杷允䅁䅁䅑䅁䑁䅁䅷䅁䭁䅁䅷䅁䭁佁䬴䅁䭁䡁䕯䅁䉁䅁䅁允䅁䅁䅕䅁䅁䅁㑁䔫䵁䅉䅅䅁䕁䅁䅁睁䵁䅁䅁权浄允䅁权瑄权䅁权睂䅂䅁允䅁䅁䅅䅁䙁䍁⽖摦灉㥎⽁䍄䉁䅁䅁䅂䅁䅁䅍䅄䅁䅁䅯內䅁䅁䅯朵䅯䅁䅯兣䅑䅁䅅䅁䉁䅁䅁杄䵁䅁䅁免畁䑁䅣免硁䅁䅁䍄䉁䅁䅁䅂䅁䅁䅍䅄䅁䅁䅯䅊䅁䅁䅯充䅁䅁䅯兂䅁䅁䅅䅁䉁䅁䅁杄啁䅁䅁睍祁䑁䅙兎㉁䑁䅧䅍睁䑁䅁䅁䵁䅉䅅䅁䕁䅁䅁睁䵁䅁䅁权潂允䅁权煄权䅁权䑃䅂䅁允䅁䅁䅅䅁佁䅁䅷䅁睁䍁䄴李㍁䑁䅕䅁䵁䅉䅅䅁䕁䅁䅁睁䵁䅁䅁权䑁允䅁权剁䅁䅁权䕁杁䅁允䅁䅁䅅䅁佁䉁䅙䅁ぁ䑁䅉杍㍁䑁䅕䅍睁䑁䅁䅍睁䅁䅁䍄䉁䅁䅁䅂䅁䅁䅍䅄䅁䅁䅯䅌䅁䅁䅯朶䅯䅁䅯睧䅑䅁䅅䅁䉁䅁䅁杄䵁䅁䅁免畁䑁䅁免ぁ䅁䅁䍄䉁䅁䅁睁䅁䅁䅍䅄䅁䅁䅯兗䅅䅁䅯䅈䅙䅁䅅䅁䉁䅁䅁权楃杂䅁䍄䉁䅁䅁䅂䅁䅁䅍䅄䅁䅁䅯睁䅁䅁䅯儶䅯䅁䅯睢䅑䅁䅅䅁䉁䅁䅁兂䅁䅁䅁䝙噷兑杷允䅁䅁䅑䅁䑁䅁䅷䅁䭁䝁䉣䅁䭁佁䭣䅁䭁䡁䕯䅁䉁䅁䅁允䅁䅁䅕穊䥅䉲慸歆䵁䅉䅅䅁䕁䅁䅁睁䵁䅁䅁权摁允䅁权浄权䅁权療䅂䅁允䅁䅁䅅䅁佁䅁䅯䅁睁䍁䄴䅏㕁䅁䅁䍄䉁䅁䅁䅂䅁䅁䅍䅄䅁䅁䅯兲䅅䅁䅯朵䅯䅁䅯来䅑䅁䅅䅁䉁䅁䅁杄䵁䅁䅁免畁䑁䅍李硁䅁䅁䍄䉁䅁䅁䅂䅁䅁䅍䅄䅁䅁䅯朲䅅䅁䅯朶䅯䅁䅯兦䅑䅁䅅䅁䉁䅁䅁杄䵁䅁䅁䅍畁䑁䅕睎㍁䅁䅁䍄䉁䅁䅁䅂䅁䅁䅍䅄䅁䅁䅯睊䅅䅁䅯允䅉䅁䅯杁䅉䅁䅅䅁䉁䅁䅁兂ㅃ汔佹牓㈯䅑杷允䅁䅁䅑䅁䑁䅁䅷䅁䭁䍁䉳䅁䭁佁䬴䅁䭁佁䭷䅁䉁䅁䅁允䅁䅁䅯睒䅁䅁杷允䅁䅁䅍䅁䑁䅁䅷䅁䭁乁䅯䅁䭁䉁䝷䅁䉁䅁䅁允䅁䅁䅯杌䅣䅁杷允䅁䅁䅑䅁䑁䅁䅷䅁䭁偁䉙䅁䭁佁䭫䅁䭁佁䭷䅁䉁䅁䅁允䅁䅁䅯睒䅁䅁杷允䅁䅁䅑䅁䑁䅁䅷䅁䭁䕁䉅䅁䭁佁䭧䅁䭁䝁䔰䅁䉁䅁䅁允䅁䅁䄴杄䅁䑁䅑䅍畁䑁䅣睎㍁䅁䅁䍄䉁䅁䅁䅂䅁䅁䅍䅄䅁䅁䅯杂䅁䅁䅯眵䅯䅁䅯来䅑䅁䅅䅁䉁䅁䅁兂㍁㥥关瑯瘷睐杷允䅁䅁䅑䅁䑁䅁䅷䅁䭁䥁䉁䅁䭁佁䭧䅁䭁䡁䕯䅁䉁䅁䅁允䅁䅁䄴杄䅁䑁䅉杍畁䑁䅍䅍㑁䅁䅁䍄䉁䅁䅁䅂䅁䅁䅍䅄䅁䅁䅯权䅅䅁䅯䄶䅯䅁䅯兣䅑䅁䅅䅁䉁䅁䅁杄䵁䅁䅁兏畁䑁䅙李㕁䅁䅁䍄䉁䅁䅁䅂䅁䅁䅍䅄䅁䅁䅯兔䅅䅁䅯眶䅯䅁䅯全䅑䅁䅅䅁䉁䅁䅁杄啁䅁䅁杍ㅁ䑁䅧䅍睁䑁䅁䅍睁䑁䅁䅁䵁䅉䅅䅁䕁䅁䅁睁䵁䅁䅁权䱂䅁䅁权浄权䅁权瑂䅂䅁允䅁䅁䅅䅁䭁䕁䅣䅁䵁䅉䅅䅁䕁䅁䅁睁䵁䅁䅁权歄䅁䅁权牄权䅁权睂䅂䅁允䅁䅁䅅䅁佁䉁䅑䅁穁䑁䅅睍㉁䑁䅁免睁䑁䅁䅍䅁䅁杷允䅁䅁䅑䅁䑁䅁䅷䅁䭁䥁䉍䅁䭁佁䭫䅁䭁䡁䕁䅁䉁䅁䅁允䅁䅁䅕䅁䅁䭁啁䕊䵅䅉䅅䅁䕁䅁䅁睁䵁䅁䅁权橃䅁䅁权潄权䅁权㙂䅂䅁允䅁䅁䅅䅁佁䅁䅷䅁硁䍁䄴杍穁䑁䅫䅁䵁䅉䅅䅁䕁䅁䅁睁䵁䅁䅁权灃䅁䅁权浄权䅁权獄权䅁允䅁䅁䅅䅁䭁䕁䅣䅁䵁䅉䅅䅁䕁䅁䅁睁䵁䅁䅁权敂允䅁权煄权䅁权硂䅂䅁允䅁䅁䅅䅁佁䅁䅷䅁睁䍁䄴睎㍁䑁䅉䅁䵁䅉䅅䅁䕁䅁䅁睁䵁䅁䅁权坄䅁䅁权浄权䅁权䑃䅂䅁允䅁䅁䅅䅁佁䅁䅷䅁睁䍁䄴䅏㕁䑁䅙䅁䵁䅉䅅䅁䕁䅁䅁睁䵁䅁䅁权慄允䅁权潄权䅁权硂䅂䅁允䅁䅁䅅䅁佁䅁䅷䅁硁䑁䅕杌ㅁ䑁䅕䅁䵁䅉䅅䅁䕁䅁䅁睁䵁䅁䅁权元允䅁权牄权䅁权㙂䅂䅁允䅁䅁䅅䅁佁䉁䅉䅁ぁ䑁䅧李㕁䑁䅧䅍睁䑁䅁䅁䵁䅉䅅䅁䕁䅁䅁睁䵁䅁䅁权䵄允䅁权湄权䅁权瑂䅂䅁允䅁䅁䅅䅁䭁䕁䅣䅁䵁䅉䅅䅁䕁䅁䅁睁䵁䅁䅁权扁䅁䅁权湄权䅁权瑂䅂䅁允䅁䅁䅅䅁䙁䅁䱡㑵䑡⽶⽕䍄䉁䅁䅁䅂䅁䅁䅍䅄䅁䅁䅯六䅁䅁䅯朶䅯䅁䅯全䅑䅁䅅䅁䉁䅁䅁杄䵁䅁䅁䅍畁䑁䅕免ㅁ䅁䅁䍄䉁䅁䅁䅂䅁䅁䅍䅄䅁䅁䅯朰䅁䅁䅯䄶䅯䅁䅯全䅑䅁䅅䅁䉁䅁䅁杄佁䅁䅁睍睁䍁䄴兎㉁䑁䅕䅁䵁䅉䅅䅁䕁䅁䅁睁䵁䅁䅁权獁允䅁权畄权䅁权療䅂䅁允䅁䅁䅅䅁䙁䅁䅁䅁㑃呰䉂䍄䉁䅁䅁䅂䅁䅁䅍䅄䅁䅁䅯睆䅁䅁䅯朶䅯䅁䅯䅣䅑䅁䅅䅁䉁䅁䅁杄䵁䅁䅁䅍畁䑁䅣䅍硁䅁䅁䍄䉁䅁䅁䅂䅁䅁䅍䅄䅁䅁䅯督䅁䅁䅯儶䅯䅁䅯兦䅑䅁䅅䅁䉁䅁䅁兂䅁䅁䅁䩉⭑兑杷允䅁䅁䅑䅁䑁䅁䅷䅁䭁䭁䄸䅁䭁佁䭯䅁䭁佁䭷䅁䉁䅁䅁允䅁䅁䅯睒䅁䅁杷允䅁䅁䅑䅁䑁䅁䅷䅁䭁䍁䅯䅁䭁䉁䜸䅁䭁䍁䝁䅁䉁䅁䅁允䅁䅁䅯䅮䅙䅁杷允䅁䅁䅑䅁䑁䅁䅷䅁䭁䥁䅑䅁䭁佁䬴䅁䭁䥁䕍䅁䉁䅁䅁允䅁䅁䅕䅁䅁䭁⭨䕍䵅䅉䅅䅁䕁䅁䅁睁䵁䅁䅁权婁䅁䅁权瑄权䅁权睂䅂䅁允䅁䅁䅅䅁䙁䅁䉡啬䱏佢⽣䍄䉁䅁䅁睁䅁䅁䅍䅄䅁䅁䅯兌䅁䅁䅯杊䅙䅁䅅䅁䉁䅁䅁杄䵁䅁䅁睎㍁䍁䄴睎㑁䅁䅁䍄䉁䅁䅁睁䅁䅁䅍䅄䅁䅁䅯睳䅁䅁䅯杇䅙䅁䅅䅁䉁䅁䅁权扁杂䅁䍄䉁䅁䅁䅂䅁䅁䅍䅄䅁䅁䅯兕䅁䅁䅯儶䅯䅁䅯睧䅑䅁䅅䅁䉁䅁䅁兂䅁䅁䅁䩪挰兑杷允䅁䅁䅑䅁䑁䅁䅷䅁䭁偁䅯䅁䭁佁䭙䅁䭁䝁䔸䅁䉁䅁䅁允䅁䅁䄴䅄䅁䑁䅅杌硁䑁䅍䅎䅁䅁杷允䅁䅁䅑䅁䑁䅁䅷䅁䭁䭁䉍䅁䭁佁䭯䅁䭁䡁䔰䅁䉁䅁䅁允䅁䅁䄴䅄䅁䑁䅅杌ぁ䑁䅉䅎䅁䅁杷允䅁䅁䅑䅁䑁䅁䅷䅁䭁䙁䉳䅁䭁佁䭫䅁䭁佁䭷䅁䉁䅁䅁允䅁䅁䅯睒䅁䅁杷允䅁䅁䅑䅁䑁䅁䅷䅁䭁䝁䉅䅁䭁䉁䜸䅁䭁䍁䝁䅁䉁䅁䅁允䅁䅁䅯杚䅣䅁杷允䅁䅁䅑䅁䑁䅁䅷䅁䭁䙁䅫䅁䭁佁䭳䅁䭁䡁䕯䅁䉁䅁䅁允䅁䅁䄴杆䅁䑁䅅䅏祁䑁䅧兎硁䑁䅁睍睁䑁䅕䅁䵁䅉䅅䅁䕁䅁䅁睁䵁䅁䅁权偄䅁䅁权煄权䅁权瑂䅂䅁允䅁䅁䅅䅁佁䅁䅷䅁睁䍁䄴免㉁䑁䅣䅁䵁䅉䅅䅁䕁䅁䅁睁䵁䅁䅁权摂允䅁权瑄权䅁权䑃䅂䅁允䅁䅁䅅䅁䙁䉁䕫杖琴癳⽇䍄䉁䅁䅁睁䅁䅁䅍䅄䅁䅁䅯䅶䅁䅁䅯杇䅙䅁䅅䅁䉁䅁䅁权䍄杂䅁䍄䉁䅁䅁䅂䅁䅁䅍䅄䅁䅁䅯䅎䅅䅁䅯眵䅯䅁䅯兢䅑䅁䅅䅁䉁䅁䅁权䡂䅁䅁䍄䉁䅁䅁䅂䅁䅁䅍䅄䅁䅁䅯兕䅁䅁䅯儶䅯䅁䅯兦䅑䅁䅅䅁䉁䅁䅁兂䅁䅁䅁䝍晕兑杷允䅁䅁䅑䅁䑁䅁䅷䅁䭁䑁䅅䅁䭁佁䭯䅁䭁䥁䕍䅁䉁䅁䅁允䅁䅁䄴权䅁䑁䅁杌硁䑁䅧䅁䵁䅉䅅䅁䕁䅁䅁睁䵁䅁䅁权捄䅁䅁权牄权䅁权獄权䅁允䅁䅁䅅䅁䭁䕁䅣䅁䵁䅉䅅䅁䕁䅁䅁睁䵁䅁䅁权流允䅁权䕁䅁䅁权䕁杁䅁允䅁䅁䅅䅁䙁䅁䅁䝁穁㙯䈵䍄䉁䅁䅁䅂䅁䅁䅍䅄䅁䅁䅯兙䅁䅁䅯眶䅯䅁䅯来䅑䅁䅅䅁䉁䅁䅁杄啁䅁䅁睍ㅁ䑁䅕睍睁䑁䅁䅍睁䑁䅁䅁䵁䅉䅅䅁䑁䅁䅁睁䵁䅁䅁权祃䅁䅁权流杂䅁允䅁䅁䅅䅁佁䅁䅷䅁㑁䑁䅧杌㉁䑁䅣䅁䵁䅉䅅䅁䑁䅁䅁睁䵁䅁䅁权䩄允䅁权歁杂䅁允䅁䅁䅅䅁䭁䉁倰䅁䵁䅉䅅䅁䕁䅁䅁睁䵁䅁䅁权穃䅁䅁权剁䅁䅁权䙁䅁䅁允䅁䅁䅅䅁佁䉁䅑䅁穁䑁䅕兎㉁䑁䅁䅍睁䑁䅁䅍䅁䅁杷允䅁䅁䅍䅁䑁䅁䅷䅁䭁䭁䅯䅁䭁䍁䝙䅁䉁䅁䅁允䅁䅁䄴䅄䅁䑁䅣睎畁䑁䅣䅎䅁䅁杷允䅁䅁䅑䅁䑁䅁䅷䅁䭁䉁䅑䅁䭁䅁䅯䅁䭁䅁䅕䅁䉁䅁䅁允䅁䅁䅕渫焵䡶呓歄䵁䅉䅅䅁䕁䅁䅁睁䵁䅁䅁权扃䅁䅁权煄权䅁权瑂䅂䅁允䅁䅁䅅䅁佁䅁䅯䅁睁䍁䄴䅎穁䅁䅁䍄䉁䅁䅁䅂䅁䅁䅍䅄䅁䅁䅯术䅁䅁䅯䄶䅯䅁䅯睧䅑䅁䅅䅁䉁䅁䅁杄佁䅁䅁杍穁䍁䄴䅍ぁ䑁䅉䅁䵁䅉䅅䅁䑁䅁䅁睁䵁䅁䅁权桄允䅁权捁杂䅁允䅁䅁䅅䅁䭁䥁䝷䅁䵁䅉䅅䅁䕁䅁䅁睁䵁䅁䅁权䅂䅁䅁权煄权䅁权睂䅂䅁允䅁䅁䅅䅁佁䅁䅷䅁睁䍁䄴睍ぁ䑁䅙䅁䵁䅉䅅䅁䕁䅁䅁睁䵁䅁䅁权湂䅁䅁权畄权䅁权獄权䅁允䅁䅁䅅䅁䭁䕁䅣䅁䵁䅉䅅䅁䕁䅁䅁睁䵁䅁䅁权䉂䅁䅁权煄权䅁权睂䅂䅁允䅁䅁䅅䅁佁䅁䅷䅁睁䍁䄴䅎㍁䑁䅫䅁䵁䅉䅅䅁䕁䅁䅁睁䵁䅁䅁权䑃䅁䅁权潄权䅁权瑂䅂䅁允䅁䅁䅅䅁佁䅁䄴䅁ㅁ䑁䅣杌睁䑁䅁兏䅁䅁杷允䅁䅁䅑䅁䑁䅁䅷䅁䭁䥁䉯䅁䭁佁䭫䅁䭁䝁䔸䅁䉁䅁䅁允䅁䅁䅕䅁䅁偁㉩ぁ䵅䅉䅅䅁䕁䅁䅁睁䵁䅁䅁权㙄允䅁权煄权䅁权睂䅂䅁允䅁䅁䅅䅁佁䅁䅷䅁睁䍁䄴䅍㑁䑁䅙䅁䵁䅉䅅䅁䑁䅁䅁睁䵁䅁䅁权䑄䅁䅁权慁杂䅁允䅁䅁䅅䅁䭁䵁䝁䅁䵁䅉䅅䅁䑁䅁䅁睁䵁䅁䅁权䝄䅁䅁权慁杂䅁允䅁䅁䅅䅁䭁乁䝙䅁䵁䅉䅅䅁䕁䅁䅁睁䵁䅁䅁权䥄允䅁权灄权䅁权䑃䅂䅁允䅁䅁䅅䅁䙁䅁䅁䅁兄橈䉆䍄䉁䅁䅁䅂䅁䅁䅍䅄䅁䅁䅯党䅅䅁䅯朷䅯䅁䅯睧䅑䅁䅅䅁䉁䅁䅁兂䅁䅁䅁䅯浧兑杷允䅁䅁䅑䅁䑁䅁䅷䅁䭁䡁䉷䅁䭁䅁䅑䅁䭁䅁䅕䅁䉁䅁䅁允䅁䅁䅕䅁䅁乁䰵つ䵅䅉䅅䅁䕁䅁䅁睁䵁䅁䅁权佄允䅁权浄权䅁权獄权䅁允䅁䅁䅅䅁䭁䕁䅣䅁䵁䅉䅅䅁䕁䅁䅁睁䵁䅁䅁权摃允䅁权煄权䅁权硂䅂䅁允䅁䅁䅅䅁䭁䕁䅣䅁䵁䅉䅅䅁䕁䅁䅁睁䵁䅁䅁权湄允䅁权瑄权䅁权獄权䅁允䅁䅁䅅䅁䭁䕁䅣䅁䵁䅉䅅䅁䑁䅁䅁睁䵁䅁䅁权啂䅁䅁权歁杂䅁允䅁䅁䅅䅁䭁䑁䩑䅁䵁䅉䅅䅁䕁䅁䅁睁䵁䅁䅁权㑂䅁䅁权灄权䅁权獄权䅁允䅁䅁䅅䅁䭁䕁䅣䅁䵁䅉䅅䅁䕁䅁䅁睁䵁䅁䅁权䕁允䅁权煄权䅁权䙃䅂䅁允䅁䅁䅅䅁佁䅁䅷䅁硁䍁䄴䅎㕁䑁䅣䅁䵁䅉䅅䅁䕁䅁䅁睁䵁䅁䅁权允允䅁权湄权䅁权睂䅂䅁允䅁䅁䅅䅁䙁䕁㍷啩杆儵䄵䍄䉁䅁䅁䅂䅁䅁䅍䅄䅁䅁䅯兎䅁䅁䅯儷䅯䅁䅯兣䅑䅁䅅䅁䉁䅁䅁兂䕁杖琴灳瘳睐杷允䅁䅁䅑䅁䑁䅁䅷䅁䭁䕁䉧䅁䭁佁䭳䅁䭁䡁䕁䅁䉁䅁䅁允䅁䅁䄴杅䅁䑁䅑杍ぁ䑁䅑䅍㑁䑁䅣李䅁䅁杷允䅁䅁䅑䅁䑁䅁䅷䅁䭁䅁䅣䅁䭁佁䭳䅁䭁䡁䕁䅁䉁䅁䅁允䅁䅁䄴杆䅁䑁䅅睎穁䑁䅫李穁䑁䅑䅎㑁䑁䅑䅁䵁䅉䅅䅁䕁䅁䅁睁䵁䅁䅁权㡂允䅁权潄权䅁权䑃䅂䅁允䅁䅁䅅䅁佁䅁䄴䅁穁䑁䅅杌祁䑁䅧兎䅁䅁杷允䅁䅁䅑䅁䑁䅁䅷䅁䭁䩁䈰䅁䭁佁䭳䅁䭁䡁䕅䅁䉁䅁䅁允䅁䅁䄴䅆䅁䑁䅅兏祁䑁䅫䅍睁䑁䅁䅍睁䅁䅁䍄䉁䅁䅁䅂䅁䅁䅍䅄䅁䅁䅯眱䅅䅁䅯朵䅯䅁䅯全䅑䅁䅅䅁䉁䅁䅁杄䵁䅁䅁䅍畁䑁䅣杍㕁䅁䅁䍄䉁䅁䅁䅂䅁䅁䅍䅄䅁䅁䅯朲䅅䅁䅯儷䅯䅁䅯兢䅑䅁䅅䅁䉁䅁䅁兂橁⼲⭬牡啺睐杷允䅁䅁䅑䅁䑁䅁䅷䅁䭁䩁䅙䅁䭁佁䭯䅁䭁䡁䔰䅁䉁䅁䅁允䅁䅁䄴䅄䅁䑁䅁杌硁䑁䅉杍䅁䅁杷允䅁䅁䅑䅁䑁䅁䅷䅁䭁䝁䉕䅁䭁䉁䜸䅁䭁䍁䝁䅁䉁䅁䅁允䅁䅁䅯兎䅫䅁杷允䅁䅁䅑䅁䑁䅁䅷䅁䭁䝁䈴䅁䭁佁䬰䅁䭁䡁䔰䅁䉁䅁䅁允䅁䅁䅕渷⽷噎㘶吹䴸䅉䅅䅁䑁䅁䅁睁䵁䅁䅁权㉄䅁䅁权捁杂䅁允䅁䅁䅅䅁䭁䅁䡷䅁䵁䅉䅅䅁䕁䅁䅁睁䵁䅁䅁权噂允䅁权浄权䅁权硂䅂䅁允䅁䅁䅅䅁佁䅁䅷䅁硁䍁䄴睍ㅁ䑁䅙䅁䵁䅉䅅䅁䑁䅁䅁睁䵁䅁䅁权䉁允䅁权慁杂䅁允䅁䅁䅅䅁䭁䑁䜰䅁䵁䅉䅅䅁䑁䅁䅁睁䵁䅁䅁权婂允䅁权敁杂䅁允䅁䅁䅅䅁䭁䭁䝉䅁䵁䅉䅅䅁䕁䅁䅁睁䵁䅁䅁权畁允䅁权浄权䅁权睂䅂䅁允䅁䅁䅅䅁佁䅁䅷䅁硁䍁䄴睍硁䑁䅣䅁䵁䅉䅅䅁䕁䅁䅁睁䵁䅁䅁权䙂允䅁权煄权䅁权䑃䅂䅁允䅁䅁䅅䅁佁䅁䅷䅁睁䍁䄴䅏硁䑁䅫䅁䵁䅉䅅䅁䕁䅁䅁睁䵁䅁䅁权䱁䅁䅁权湄权䅁权獄权䅁允䅁䅁䅅䅁䭁䕁䅣䅁䵁䅉䅅䅁䕁䅁䅁睁䵁䅁䅁权乂䅁䅁权煄权䅁权獄权䅁允䅁䅁䅅䅁䭁䕁䅣䅁䵁䅉䅅䅁䕁䅁䅁睁䵁䅁䅁权捂允䅁权畄权䅁权睂䅂䅁允䅁䅁䅅䅁䙁䅁䅁䅁杂橑䉸䍄䉁䅁䅁睁䅁䅁䅍䅄䅁䅁䅯䅇䅅䅁䅯杈䅙䅁䅅䅁䉁䅁䅁权慃杂䅁䍄䉁䅁䅁䅂䅁䅁䅍䅄䅁䅁䅯兴䅁䅁䅯朷䅯䅁䅯兦䅑䅁䅅䅁䉁䅁䅁兂䅁䅁䅁䡯婍兑杷允䅁䅁䅍䅁䑁䅁䅷䅁䭁䵁䉷䅁䭁䍁䝑䅁䉁䅁䅁允䅁䅁䅯儰䅯䅁杷允䅁䅁䅑䅁䑁䅁䅷䅁䭁䩁䈰䅁䭁佁䭯䅁䭁䥁䕍䅁䉁䅁䅁允䅁䅁䄴䅄䅁䑁䅁杌㑁䑁䅍睍䅁䅁杷允䅁䅁䅑䅁䑁䅁䅷䅁䭁䉁䅣䅁䭁佁䭫䅁䭁䡁䕁䅁䉁䅁䅁允䅁䅁䅕䅁䅁䅁䝂猯䵁䅉䅅䅁䕁䅁䅁睁䵁䅁䅁权瑄䅁䅁权潄权䅁权睂䅂䅁允䅁䅁䅅䅁佁䅁䄴䅁硁䑁䅉杌ぁ䑁䅫免䅁䅁杷允䅁䅁䅑䅁䑁䅁䅷䅁䭁乁䈸䅁䭁佁䭯䅁䭁䥁䕍䅁䉁䅁䅁允䅁䅁䄴䅄䅁䑁䅁杌㉁䑁䅙兎䅁䅁杷允䅁䅁䅑䅁䑁䅁䅷䅁䭁乁䅙䅁䭁䅁䅯䅁䭁䅁䍑䅁䉁䅁䅁允䅁䅁䅕䙅㕧䵴㉨䕂䵁䅉䅅䅁䕁䅁䅁睁䵁䅁䅁权䉄允䅁权牄权䅁权硂䅂䅁允䅁䅁䅅䅁佁䉁䅑䅁穁䑁䅉兎㕁䑁䅉䅍ㅁ䑁䅉杍䅁䅁杷允䅁䅁䅑䅁䑁䅁䅷䅁䭁佁䈰䅁䭁佁䭣䅁䭁䡁䕯䅁䉁䅁䅁允䅁䅁䅕⽷潕䥘䌹啈䵁䅉䅅䅁䑁䅁䅁睁䵁䅁䅁权䝃䅁䅁权流杂䅁允䅁䅁䅅䅁佁䅁䅷䅁ㅁ䑁䅙杌㕁䑁䅣䅁䵁䅉䅅䅁䕁䅁䅁睁䵁䅁䅁权歂允䅁权畄权䅁权硂䅂䅁允䅁䅁䅅䅁䙁䅁䅁䅁潁味䉊䍄䉁䅁䅁䅂䅁䅁䅍䅄䅁䅁䅯䅪䅅䅁䅯朷䅯䅁䅯全䅑䅁䅅䅁䉁䅁䅁兂䅁䅁䅁剧⭍兑杷允䅁䅁䅑䅁䑁䅁䅷䅁䭁䱁䅙䅁䭁䉁䜸䅁䭁䍁䝁䅁䉁䅁䅁允䅁䅁䅯杦䅙䅁杷允䅁䅁䅍䅁䑁䅁䅷䅁䭁䥁䉉䅁䭁䉁䝧䅁䉁䅁䅁允䅁䅁䅯䅒䅙䅁杷允䅁䅁䅑䅁䑁䅁䅷䅁䭁䩁䅷䅁䭁佁䭯䅁䭁佁䭷䅁䉁䅁䅁允䅁䅁䅯睒䅁䅁杷允䅁䅁䅍䅁䑁䅁䅷䅁䭁䱁䅙䅁䭁䍁䝑䅁䉁䅁䅁允䅁䅁䅯睎䅫䅁杷允䅁䅁䅑䅁䑁䅁䅷䅁䭁䙁䅣䅁䭁佁䭯䅁䭁䥁䕕䅁䉁䅁䅁允䅁䅁䄴䅄䅁䑁䅁杌㉁䑁䅅李䅁䅁杷允䅁䅁䅑䅁䑁䅁䅷䅁䭁䝁䅁䅁䭁䅁䍅䅁䭁䅁䍉䅁䉁䅁䅁允䅁䅁䅕唸䙷䝡癗唲䵁䅉䅅䅁䑁䅁䅁睁䵁䅁䅁权㉃䅁䅁权流杂䅁允䅁䅁䅅䅁佁䅁䅷䅁㑁䑁䅣杌ㅁ䑁䅙䅁䵁䅉䅅䅁䕁䅁䅁睁䵁䅁䅁权婁允䅁权潄权䅁权䙃䅂䅁允䅁䅁䅅䅁佁䅁䄴䅁穁䑁䅧杌硁䑁䅉睎䅁䅁杷允䅁䅁䅑䅁䑁䅁䅷䅁䭁䅁䈸䅁䭁佁䭧䅁䭁䡁䕯䅁䉁䅁䅁允䅁䅁䄴杄䅁䑁䅉李畁䑁䅫䅎祁䅁䅁䍄䉁䅁䅁䅂䅁䅁䅍䅄䅁䅁䅯䅣䅅䅁䅯䄶䅯䅁䅯兦䅑䅁䅅䅁䉁䅁䅁杄佁䅁䅁免㍁䍁䄴䅍祁䑁䅧䅁䵁䅉䅅䅁䕁䅁䅁睁䵁䅁䅁权慁䅁䅁权煄权䅁权硂䅂䅁允䅁䅁䅅䅁佁䅁䅷䅁祁䍁䄴睍㉁䑁䅙䅁䵁䅉䅅䅁䕁䅁䅁睁䵁䅁䅁权䙄䅁䅁权灄权䅁权䑃䅂䅁允䅁䅁䅅䅁䙁䅁䅁䅁䅃杤䉨䍄䉁䅁䅁䅂䅁䅁䅍䅄䅁䅁䅯儷䅁䅁䅯朶䅯䅁䅯睢䅑䅁䅅䅁䉁䅁䅁杄䵁䅁䅁䅍畁䑁䅙䅏祁䅁䅁䍄䉁䅁䅁䅂䅁䅁䅍䅄䅁䅁䅯儲䅅䅁䅯朶䅯䅁䅯全䅑䅁䅅䅁䉁䅁䅁杄䵁䅁䅁䅍畁䑁䅑䅏㍁䅁䅁䍄䉁䅁䅁睁䅁䅁䅍䅄䅁䅁䅯朰䅅䅁䅯䅇䅙䅁䅅䅁䉁䅁䅁权䭂杂䅁䍄䉁䅁䅁䅂䅁䅁䅍䅄䅁䅁䅯杇䅁䅁䅯儷䅯䅁䅯兣䅑䅁䅅䅁䉁䅁䅁兂敂歵䵫楁晶睐杷允䅁䅁䅑䅁䑁䅁䅷䅁䭁䝁䈰䅁䭁佁䭧䅁䭁䝁䔰䅁䉁䅁䅁允䅁䅁䅯睒䅁䅁杷允䅁䅁䅑䅁䑁䅁䅷䅁䭁䍁䄸䅁䭁佁䭫䅁䭁䥁䕕䅁䉁䅁䅁允䅁䅁䅕䅁䅁䍁塄䔹䵁䅉䅅䅁䕁䅁䅁睁䵁䅁䅁权䱂䅁䅁权湄权䅁权䙃䅂䅁允䅁䅁䅅䅁䙁䥁䉬余兘楯䄱䍄䉁䅁䅁䅂䅁䅁䅍䅄䅁䅁䅯䄰䅁䅁䅯朶䅯䅁䅯兣䅑䅁䅅䅁䉁䅁䅁杄䵁䅁䅁䅍畁䑁䅑睎ぁ䅁䅁䍄䉁䅁䅁睁䅁䅁䅍䅄䅁䅁䅯儸䅁䅁䅯䅊䅙䅁䅅䅁䉁䅁䅁权兄睂䅁䍄䉁䅁䅁䅂䅁䅁䅍䅄䅁䅁䅯睆䅅䅁䅯䄶䅯䅁䅯睢䅑䅁䅅䅁䉁䅁䅁杄佁䅁䅁免穁䍁䄴免硁䑁䅕䅁䵁䅉䅅䅁䕁䅁䅁睁䵁䅁䅁权硁允䅁权瑄权䅁权硂䅂䅁允䅁䅁䅅䅁䙁䍁睇浣剩儷䅘䍄䉁䅁䅁䅂䅁䅁䅍䅄䅁䅁䅯兑䅅䅁䅯儷䅯䅁䅯睧䅑䅁䅅䅁䉁䅁䅁兂汄䌰扌堫男睐杷允䅁䅁䅑䅁䑁䅁䅷䅁䭁䑁䅫䅁䭁佁䬴䅁䭁䡁䕁䅁䉁䅁䅁允䅁䅁䅕䅁䅁䝁㕃啈䵅䅉䅅䅁䕁䅁䅁睁䵁䅁䅁权㑄允䅁权灄权䅁权硂䅂䅁允䅁䅁䅅䅁䙁䅁䅁䅁睁睺䉰䍄䉁䅁䅁䅂䅁䅁䅍䅄䅁䅁䅯杙䅁䅁䅯儷䅯䅁䅯全䅑䅁䅅䅁䉁䅁䅁兂㕁䵴㉨灶焫睐杷允䅁䅁䅑䅁䑁䅁䅷䅁䭁䉁䉫䅁䭁佁䭧䅁䭁䡁䕯䅁䉁䅁䅁允䅁䅁䄴杄䅁䑁䅑杍畁䑁䅫兎ㅁ䅁䅁䍄䉁䅁䅁䅂䅁䅁䅍䅄䅁䅁䅯兵䅅䅁䅯朵䅯䅁䅯兦䅑䅁䅅䅁䉁䅁䅁杄䵁䅁䅁睍畁䑁䅑李ぁ䅁䅁䍄䉁䅁䅁䅂䅁䅁䅍䅄䅁䅁䅯䅃䅁䅁䅯眶䅯䅁䅯兦䅑䅁䅅䅁䉁䅁䅁杄啁䅁䅁免硁䑁䅣杍㕁䑁䅫睍㕁䑁䅉䅁䵁䅉䅅䅁䕁䅁䅁睁䵁䅁䅁权慁允䅁权煄权䅁权䙃䅂䅁允䅁䅁䅅䅁佁䅁䅯䅁睁䍁䄴䅏ㅁ䅁䅁䍄䉁䅁䅁䅂䅁䅁䅍䅄䅁䅁䅯睄䅁䅁䅯眵䅯䅁䅯睧䅑䅁䅅䅁䉁䅁䅁兂䍂余兘汉睳䅑杷允䅁䅁䅑䅁䑁䅁䅷䅁䭁䝁䅯䅁䭁佁䭣䅁䭁䡁䕅䅁䉁䅁䅁允䅁䅁䅕䩫慯浦癭䑴䴸䅉䅅䅁䕁䅁䅁睁䵁䅁䅁权硄允䅁权瑄权䅁权㙂䅂䅁允䅁䅁䅅䅁䙁䙁偹癷潕䅘䄱䍄䉁䅁䅁䅂䅁䅁䅍䅄䅁䅁䅯䅗䅁䅁䅯眶䅯䅁䅯兢䅑䅁䅅䅁䉁䅁䅁权䡂䅁䅁䍄䉁䅁䅁䅂䅁䅁䅍䅄䅁䅁䅯睌䅅䅁䅯眵䅯䅁䅯全䅑䅁䅅䅁䉁䅁䅁兂䵁楁䡵灆ㅫ䅑杷允䅁䅁䅑䅁䑁䅁䅷䅁䭁䙁䉑䅁䭁佁䭯䅁䭁䡁䕯䅁䉁䅁䅁允䅁䅁䄴䅄䅁䑁䅁杌ㅁ䑁䅍䅏䅁䅁杷允䅁䅁䅑䅁䑁䅁䅷䅁䭁佁䉑䅁䭁佁䬴䅁䭁佁䭷䅁䉁䅁䅁允䅁䅁䅯睒䅁䅁杷允䅁䅁䅍䅁䑁䅁䅷䅁䭁䕁䅧䅁䭁䍁䝙䅁䉁䅁䅁允䅁䅁䄴䅄䅁䑁䅫䅏畁䑁䅧免䅁䅁杷允䅁䅁䅑䅁䑁䅁䅷䅁䭁䭁䅅䅁䭁佁䭫䅁䭁䥁䕕䅁䉁䅁䅁允䅁䅁䅕䅁䅁䍁啃歐䵅䅉䅅䅁䑁䅁䅁睁䵁䅁䅁权瑁允䅁权流杂䅁允䅁䅁䅅䅁佁䅁䅷䅁㑁䑁䅅杌ぁ䑁䅉䅁䵁䅉䅅䅁䕁䅁䅁睁䵁䅁䅁权楄䅁䅁权灄权䅁权㙂䅂䅁允䅁䅁䅅䅁䙁䅁䅁䅁䅃睅䉸䍄䉁䅁䅁䅂䅁䅁䅍䅄䅁䅁䅯䅳䅅䅁䅯朷䅯䅁䅯来䅑䅁䅅䅁䉁䅁䅁兂䅁䅁䅁䝙湁兑杷允䅁䅁䅑䅁䑁䅁䅷䅁䭁䥁䅍䅁䭁佁䬰䅁䭁䡁䕁䅁䉁䅁䅁允䅁䅁䅕然煊堷䩲稵䴸䅉䅅䅁䕁䅁䅁睁䵁䅁䅁权敁允䅁权畄权䅁权㥂䅂䅁允䅁䅁䅅䅁䙁䅁䅁䅁潂呔䉎䍄䉁䅁䅁䅂䅁䅁䅍䅄䅁䅁䅯睏䅅䅁䅯䄶䅯䅁䅯兦䅑䅁䅅䅁䉁䅁䅁杄䵁䅁䅁䅎畁䑁䅫䅍穁䅁䅁䍄䉁䅁䅁䅂䅁䅁䅍䅄䅁䅁䅯先䅁䅁䅯朵䅯䅁䅯兦䅑䅁䅅䅁䉁䅁䅁杄䵁䅁䅁䅍畁䑁䅣李㕁䅁䅁䍄䉁䅁䅁䅂䅁䅁䅍䅄䅁䅁䅯杫䅅䅁䅯朶䅯䅁䅯来䅑䅁䅅䅁䉁䅁䅁杄䭁䅁䅁䅍畁䑁䅅杍䅁䅁杷允䅁䅁䅑䅁䑁䅁䅷䅁䭁䉁䉣䅁䭁佁䬰䅁䭁䡁䕅䅁䉁䅁䅁允䅁䅁䅕扏䥔牤昶䐸䴸䅉䅅䅁䕁䅁䅁睁䵁䅁䅁权捂䅁䅁权畄权䅁权療䅂䅁允䅁䅁䅅䅁䙁䅁䅁䅁慄䑰䉊䍄䉁䅁䅁䅂䅁䅁䅍䅄䅁䅁䅯兇䅅䅁䅯眵䅯䅁䅯全䅑䅁䅅䅁䉁䅁䅁兂硁䭃捷浗婑䅑杷允䅁䅁䅑䅁䑁䅁䅷䅁䭁䅁䅳䅁䭁佁䭯䅁䭁䡁䕯䅁䉁䅁䅁允䅁䅁䄴䅄䅁䑁䅉杌祁䑁䅕䅏䅁䅁杷允䅁䅁䅑䅁䑁䅁䅷䅁䭁䍁䅧䅁䭁佁䭧䅁䭁䝁䔰䅁䉁䅁䅁允䅁䅁䄴杄䅁䑁䅑䅍畁䑁䅣䅍㑁䅁䅁䍄䉁䅁䅁䅂䅁䅁䅍䅄䅁䅁䅯八䅁䅁䅯朷䅯䅁䅯䅣䅑䅁䅅䅁䉁䅁䅁兂䅁䅁䅁䥯噳兑杷允䅁䅁䅑䅁䑁䅁䅷䅁䭁䉁䉉䅁䭁䉁䜸䅁䭁䍁䝁䅁䉁䅁䅁允䅁䅁䅯典䅙䅁杷允䅁䅁䅑䅁䑁䅁䅷䅁䭁䥁䉕䅁䭁佁䭯䅁䭁䝁䔸䅁䉁䅁䅁允䅁䅁䄴䅄䅁䑁䅁杌睁䑁䅣兏䅁䅁杷允䅁䅁䅑䅁䑁䅁䅷䅁䭁䱁䉳䅁䭁佁䭳䅁䭁䡁䕯䅁䉁䅁䅁允䅁䅁䄴䅆䅁䑁䅧兎㍁䑁䅁䅍睁䑁䅁䅍睁䅁䅁䍄䉁䅁䅁䅂䅁䅁䅍䅄䅁䅁䅯睃䅁䅁䅯充䅁䅁䅯䅂䅉䅁䅅䅁䉁䅁䅁杄啁䅁䅁兎穁䑁䅅免硁䑁䅁䅍睁䑁䅁䅁䵁䅉䅅䅁䕁䅁䅁睁䵁䅁䅁权桂允䅁权煄权䅁权㥂䅂䅁允䅁䅁䅅䅁佁䅁䅷䅁睁䍁䄴兎㑁䑁䅫䅁䵁䅉䅅䅁䕁䅁䅁睁䵁䅁䅁权䵁䅁䅁权煄权䅁权䑃䅂䅁允䅁䅁䅅䅁佁䅁䅷䅁睁䍁䄴免㉁䑁䅅䅁䵁䅉䅅䅁䕁䅁䅁睁䵁䅁䅁权噁䅁䅁权煄权䅁权㥂䅂䅁允䅁䅁䅅䅁佁䅁䅯䅁睁䍁䄴䅎ぁ䅁䅁䍄䉁䅁䅁䅂䅁䅁䅍䅄䅁䅁䅯睐䅁䅁䅯眶䅯䅁䅯䅣䅑䅁䅅䅁䉁䅁䅁杄十䅁䅁兎祁䑁䅣免㑁䑁䅑兏穁䅁䅁䍄䉁䅁䅁睁䅁䅁䅍䅄䅁䅁䅯朷䅁䅁䅯杇䅙䅁䅅䅁䉁䅁䅁权䑄杂䅁䍄䉁䅁䅁䅂䅁䅁䅍䅄䅁䅁䅯典䅁䅁䅯眶䅯䅁䅯兣䅑䅁䅅䅁䉁䅁䅁杄啁䅁䅁杍硁䑁䅣兏睁䑁䅣杍睁䑁䅙䅁䵁䅉䅅䅁䕁䅁䅁睁䵁䅁䅁权㑃允䅁权牄权䅁权㙂䅂䅁允䅁䅁䅅䅁佁䉁䅑䅁祁䑁䅍杍睁䑁䅕李睁䑁䅁䅍䅁䅁杷允䅁䅁䅑䅁䑁䅁䅷䅁䭁佁䄸䅁䭁佁䭣䅁䭁䝁䔸䅁䉁䅁䅁允䅁䅁䅕浗㝑〳丫う䵁䅉䅅䅁䕁䅁䅁睁䵁䅁䅁权㉃允䅁权煄权䅁权睂䅂䅁允䅁䅁䅅䅁佁䅁䅷䅁睁䍁䄴睍㉁䑁䅍䅁䵁䅉䅅䅁䕁䅁䅁睁䵁䅁䅁权噄䅁䅁权牄权䅁权㙂䅂䅁允䅁䅁䅅䅁佁䉁䅧䅁硁䑁䅕杍祁䑁䅉杍ㅁ䑁䅫䅍睁䑁䅁䅁䵁䅉䅅䅁䕁䅁䅁睁䵁䅁䅁权硁允䅁权牄权䅁权㙂䅂䅁允䅁䅁䅅䅁佁䉁䅉䅁祁䑁䅑兎㉁䑁䅑䅍睁䑁䅁䅁䵁䅉䅅䅁䕁䅁䅁睁䵁䅁䅁权ぃ允䅁权畄权䅁权療䅂䅁允䅁䅁䅅䅁䙁䅁䅁䅁潄硡䉎䍄䉁䅁䅁睁䅁䅁䅍䅄䅁䅁䅯䅶䅁䅁䅯䅈䅙䅁䅅䅁䉁䅁䅁权䱃杂䅁䍄䉁䅁䅁睁䅁䅁䅍䅄䅁䅁䅯䅶䅁䅁䅯杈䅙䅁䅅䅁䉁䅁䅁权ㅃ杂䅁䍄䉁䅁䅁䅂䅁䅁䅍䅄䅁䅁䅯杕䅁䅁䅯朶䅯䅁䅯来䅑䅁䅅䅁䉁䅁䅁杄䵁䅁䅁䅍畁䑁䅣睎ぁ䅁䅁䍄䉁䅁䅁䅂䅁䅁䅍䅄䅁䅁䅯儰䅅䅁䅯眶䅯䅁䅯䄷䅯䅁䅅䅁䉁䅁䅁权䡂䅁䅁䍄䉁䅁䅁睁䅁䅁䅍䅄䅁䅁䅯兔䅅䅁䅯䅊䅙䅁䅅䅁䉁䅁䅁权ぃ睂䅁䍄䉁䅁䅁䅂䅁䅁䅍䅄䅁䅁䅯兄䅅䅁䅯朵䅯䅁䅯兢䅑䅁䅅䅁䉁䅁䅁权䡂䅁䅁䍄䉁䅁䅁䅂䅁䅁䅍䅄䅁䅁䅯兵䅅䅁䅯眵䅯䅁䅯兢䅑䅁䅅䅁䉁䅁䅁权䡂䅁䅁䍄䉁䅁䅁䅂䅁䅁䅍䅄䅁䅁䅯䅒䅅䅁䅯朶䅯䅁䅯睢䅑䅁䅅䅁䉁䅁䅁杄䵁䅁䅁䅍畁䑁䅣䅏硁䅁䅁䍄䉁䅁䅁䅂䅁䅁䅍䅄䅁䅁䅯䅦䅅䅁䅯儶䅯䅁䅯䄷䅯䅁䅅䅁䉁䅁䅁权䡂䅁䅁䍄䉁䅁䅁䅂䅁䅁䅍䅄䅁䅁䅯睁䅅䅁䅯眶䅯䅁䅯全䅑䅁䅅䅁䉁䅁䅁杄坁䅁䅁䅎睁䑁䅑兏睁䑁䅁䅍睁䑁䅁䅍䅁䅁杷允䅁䅁䅑䅁䑁䅁䅷䅁䭁䭁䈰䅁䭁佁䭯䅁䭁䥁䕕䅁䉁䅁䅁允䅁䅁䄴䅄䅁䑁䅁杌睁䑁䅣李䅁䅁杷允䅁䅁䅑䅁䑁䅁䅷䅁䭁䅁䉑䅁䭁佁䭳䅁䭁䥁䕕䅁䉁䅁䅁允䅁䅁䄴䅆䅁䑁䅕䅎祁䑁䅍睎睁䑁䅁䅍睁䅁䅁䍄䉁䅁䅁䅂䅁䅁䅍䅄䅁䅁䅯杹䅅䅁䅯儶䅯䅁䅯兦䅑䅁䅅䅁䉁䅁䅁兂䅁䅁䅁䉧䬹兑杷允䅁䅁䅑䅁䑁䅁䅷䅁䭁䥁䅑䅁䭁佁䬰䅁䭁䡁䕯䅁䉁䅁䅁允䅁䅁䅕婧䑖㉩湺稵䴸䅉䅅䅁䕁䅁䅁睁䵁䅁䅁权佄䅁䅁权灄权䅁权睂䅂䅁允䅁䅁䅅䅁䙁䅁䅁䅁㙁祓䉎䍄䉁䅁䅁䅂䅁䅁䅍䅄䅁䅁䅯䄲䅁䅁䅯儶䅯䅁䅯来䅑䅁䅅䅁䉁䅁䅁兂䅁䅁䅁圹䅆兑杷允䅁䅁䅑䅁䑁䅁䅷䅁䭁佁䅅䅁䭁佁䭳䅁䭁䡁䕯䅁䉁䅁䅁允䅁䅁䄴䅆䅁䑁䅙李㍁䑁䅁䅍睁䑁䅁䅍睁䅁䅁䍄䉁䅁䅁䅂䅁䅁䅍䅄䅁䅁䅯睯䅁䅁䅯朶䅯䅁䅯来䅑䅁䅅䅁䉁䅁䅁杄䵁䅁䅁兎畁䑁䅉䅎㕁䅁䅁䍄䉁䅁䅁䅂䅁䅁䅍䅄䅁䅁䅯儵䅁䅁䅯朷䅯䅁䅯全䅑䅁䅅䅁䉁䅁䅁兂䅁䅁䅁䔸㍧兑杷允䅁䅁䅑䅁䑁䅁䅷䅁䭁䩁䉉䅁䭁佁䭣䅁䭁佁䭷䅁䉁䅁䅁允䅁䅁䅯睒䅁䅁杷允䅁䅁䅑䅁䑁䅁䅷䅁䭁䍁䉣䅁䭁佁䭙䅁䭁䝁䔰䅁䉁䅁䅁允䅁䅁䄴权䅁䑁䅁杌祁䑁䅣䅁䵁䅉䅅䅁䑁䅁䅁睁䵁䅁䅁权㡃䅁䅁权歁杂䅁允䅁䅁䅅䅁䭁䑁䩧䅁䵁䅉䅅䅁䕁䅁䅁睁䵁䅁䅁权捄䅁䅁权煄权䅁权㥂䅂䅁允䅁䅁䅅䅁佁䅁䅷䅁睁䍁䄴免㍁䑁䅧䅁䵁䅉䅅䅁䕁䅁䅁睁䵁䅁䅁权啄允䅁权灄权䅁权獄权䅁允䅁䅁䅅䅁䭁䕁䅣䅁䵁䅉䅅䅁䕁䅁䅁睁䵁䅁䅁权㝂䅁䅁权煄权䅁权睂䅂䅁允䅁䅁䅅䅁佁䅁䅷䅁睁䍁䄴䅏㍁䑁䅫䅁䵁䅉䅅䅁䕁䅁䅁睁䵁䅁䅁权牁允䅁权潄权䅁权獄权䅁允䅁䅁䅅䅁䭁䕁䅣䅁䵁䅉䅅䅁䕁䅁䅁睁䵁䅁䅁权桄允䅁权瑄权䅁权療䅂䅁允䅁䅁䅅䅁䙁䉁奂扏䥔桤䅈䍄䉁䅁䅁睁䅁䅁䅍䅄䅁䅁䅯䅶䅁䅁䅯杊䅙䅁䅅䅁䉁䅁䅁杄䵁䅁䅁兏ぁ䍁䄴李㕁䅁䅁䍄䉁䅁䅁睁䅁䅁䅍䅄䅁䅁䅯睌䅅䅁䅯杊䅙䅁䅅䅁䉁䅁䅁杄䵁䅁䅁䅏㉁䍁䄴杍㕁䅁䅁䍄䉁䅁䅁䅂䅁䅁䅍䅄䅁䅁䅯睔䅅䅁䅯儷䅯䅁䅯睧䅑䅁䅅䅁䉁䅁䅁兂扁㥌欰潂噇睐杷允䅁䅁䅍䅁䑁䅁䅷䅁䭁偁䅅䅁䭁䉁䝧䅁䉁䅁䅁允䅁䅁䅯䅒䅙䅁杷允䅁䅁䅍䅁䑁䅁䅷䅁䭁䩁䉍䅁䭁䉁䝧䅁䉁䅁䅁允䅁䅁䅯䅦䅙䅁杷允䅁䅁䅑䅁䑁䅁䅷䅁䭁偁䅁䅁䭁佁䬴䅁䭁䡁䕅䅁䉁䅁䅁允䅁䅁䅕䅁䅁䩁䙁䕍䵅䅉䅅䅁䕁䅁䅁睁䵁䅁䅁权癃允䅁权瑄权䅁权療䅂䅁允䅁䅁䅅䅁䙁䩁瑈䑦ㄸ歪䅸䍄䉁䅁䅁䅂䅁䅁䅍䅄䅁䅁䅯入䅅䅁䅯䄶䅯䅁䅯睧䅑䅁䅅䅁䉁䅁䅁杄佁䅁䅁免㉁䍁䄴睍㉁䑁䅍䅁䵁䅉䅅䅁䕁䅁䅁睁䵁䅁䅁权捁䅁䅁权潄权䅁权㥂䅂䅁允䅁䅁䅅䅁佁䅁䄴䅁ㅁ䑁䅫杌㍁䑁䅉兏䅁䅁杷允䅁䅁䅑䅁䑁䅁䅷䅁䭁䍁䅳䅁䭁佁䭳䅁䭁䡁䔰䅁䉁䅁䅁允䅁䅁䄴䅆䅁䑁䅙睍睁䑁䅁䅍睁䑁䅁䅍睁䅁䅁䍄䉁䅁䅁䅂䅁䅁䅍䅄䅁䅁䅯党䅅䅁䅯儷䅯䅁䅯䅣䅑䅁䅅䅁䉁䅁䅁兂剄瑉㕶楦獯䅑杷允䅁䅁䅑䅁䑁䅁䅷䅁䭁偁䄰䅁䭁佁䭳䅁䭁䝁䔸䅁䉁䅁䅁允䅁䅁䄴杅䅁䑁䅕杍祁䑁䅧兏㑁䑁䅙䅏䅁䅁杷允䅁䅁䅑䅁䑁䅁䅷䅁䭁佁䄴䅁䭁佁䭙䅁䭁䡁䕯䅁䉁䅁䅁允䅁䅁䄴权䅁䑁䅅杌硁䑁䅣䅁䵁䅉䅅䅁䕁䅁䅁睁䵁䅁䅁权啃允䅁权瑄权䅁权瑂䅂䅁允䅁䅁䅅䅁䙁䥁䅐煹䙆獴⽍䍄䉁䅁䅁䅂䅁䅁䅍䅄䅁䅁䅯睰䅅䅁䅯朵䅯䅁䅯睧䅑䅁䅅䅁䉁䅁䅁杄䵁䅁䅁杍畁䑁䅫睍㉁䅁䅁䍄䉁䅁䅁睁䅁䅁䅍䅄䅁䅁䅯䅳䅁䅁䅯䅇䅙䅁䅅䅁䉁䅁䅁权㡂杂䅁䍄䉁䅁䅁䅂䅁䅁䅍䅄䅁䅁䅯杮䅁䅁䅯儷䅯䅁䅯䄷䅯䅁䅅䅁䉁䅁䅁权䡂䅁䅁䍄䉁䅁䅁䅂䅁䅁䅍䅄䅁䅁䅯兴䅁䅁䅯朶䅯䅁䅯来䅑䅁䅅䅁䉁䅁䅁杄䵁䅁䅁䅍畁䑁䅕睎㉁䅁䅁䍄䉁䅁䅁䅂䅁䅁䅍䅄䅁䅁䅯全䅅䅁䅯朶䅯䅁䅯兣䅑䅁䅅䅁䉁䅁䅁杄䵁䅁䅁䅍畁䑁䅁李祁䅁䅁䍄䉁䅁䅁䅂䅁䅁䅍䅄䅁䅁䅯兙䅁䅁䅯朵䅯䅁䅯䄷䅯䅁䅅䅁䉁䅁䅁权䡂䅁䅁䍄䉁䅁䅁䅂䅁䅁䅍䅄䅁䅁䅯䅃䅅䅁䅯睈䅙䅁䅯䅉䅙䅁䅅䅁䉁䅁䅁权獂睂䅁䍄䉁䅁䅁䅂䅁䅁䅍䅄䅁䅁䅯儯䅅䅁䅯儷䅯䅁䅯来䅑䅁䅅䅁䉁䅁䅁兂奃桢䑋䵷婲睐杷允䅁䅁䅑䅁䑁䅁䅷䅁䭁䙁䅑䅁䭁佁䭣䅁䭁佁䭷䅁䉁䅁䅁允䅁䅁䅯睒䅁䅁杷允䅁䅁䅑䅁䑁䅁䅷䅁䭁乁䉙䅁䭁佁䭣䅁䭁䡁䔰䅁䉁䅁䅁允䅁䅁䅕潂噇㑑獴啅䵁䅉䅅䅁䕁䅁䅁睁䵁䅁䅁权楄允䅁权牄权䅁权㥂䅂䅁允䅁䅁䅅䅁佁䉁䅑䅁硁䑁䅁李穁䑁䅧杍㉁䑁䅫睍䅁䅁杷允䅁䅁䅑䅁䑁䅁䅷䅁䭁䥁䅑䅁䭁䅁䅯䅁䭁䅁䅕䅁䉁䅁䅁允䅁䅁䅕䬯确欰椱ぅ䵁䅉䅅䅁䕁䅁䅁睁䵁䅁䅁权䭄䅁䅁权牄权䅁权㙂䅂䅁允䅁䅁䅅䅁佁䉁䅉䅁穁䑁䅕李穁䑁䅅䅏ㅁ䑁䅑䅁䵁䅉䅅䅁䕁䅁䅁睁䵁䅁䅁权祄允䅁权煄权䅁权䙃䅂䅁允䅁䅁䅅䅁佁䅁䅷䅁睁䍁䄴兎ぁ䑁䅅䅁䵁䅉䅅䅁䕁䅁䅁睁䵁䅁䅁权晃䅁䅁权煄权䅁权獄权䅁允䅁䅁䅅䅁䭁䕁䅣䅁䵁䅉䅅䅁䕁䅁䅁睁䵁䅁䅁权㡄允䅁权煄权䅁权䑃䅂䅁允䅁䅁䅅䅁佁䅁䅷䅁睁䍁䄴李ㅁ䑁䅅䅁䵁䅉䅅䅁䕁䅁䅁睁䵁䅁䅁权ㅃ䅁䅁权灄权䅁权㙂䅂䅁允䅁䅁䅅䅁䙁䅁䅁䅁杄硊䉚䍄䉁䅁䅁䅂䅁䅁䅍䅄䅁䅁䅯睖䅁䅁䅯眵䅯䅁䅯兦䅑䅁䅅䅁䉁䅁䅁兂睄㡰䱚㑎坫䅑杷允䅁䅁䅑䅁䑁䅁䅷䅁䭁佁䉧䅁䭁佁䭳䅁䭁䥁䕕䅁䉁䅁䅁允䅁䅁䄴䅆䅁䑁䅑䅏ぁ䑁䅁睍㍁䑁䅧兎㑁䅁䅁䍄䉁䅁䅁䅂䅁䅁䅍䅄䅁䅁䅯杵䅁䅁䅯朶䅯䅁䅯来䅑䅁䅅䅁䉁䅁䅁杄䵁䅁䅁免畁䑁䅑杍硁䅁䅁䍄䉁䅁䅁睁䅁䅁䅍䅄䅁䅁䅯朷䅁䅁䅯䅇䅙䅁䅅䅁䉁䅁䅁权䕂杂䅁䍄䉁䅁䅁䅂䅁䅁䅍䅄䅁䅁䅯杉䅁䅁䅯朵䅯䅁䅯兣䅑䅁䅅䅁䉁䅁䅁杄䵁䅁䅁免畁䑁䅑睍ㅁ䅁䅁䍄䉁䅁䅁䅂䅁䅁䅍䅄䅁䅁䅯兕䅁䅁䅯眶䅯䅁䅯䄷䅯䅁䅅䅁䉁䅁䅁权䡂䅁䅁䍄䉁䅁䅁䅂䅁䅁䅍䅄䅁䅁䅯睳䅁䅁䅯䄶䅯䅁䅯䅣䅑䅁䅅䅁䉁䅁䅁杄佁䅁䅁杍ぁ䍁䄴李ㅁ䑁䅣䅁䵁䅉䅅䅁䕁䅁䅁睁䵁䅁䅁权捁䅁䅁权晁杂䅁权杁杂䅁允䅁䅁䅅䅁䭁䑁䩫䅁䵁䅉䅅䅁䕁䅁䅁睁䵁䅁䅁权㡂允䅁权灄权䅁权䑃䅂䅁允䅁䅁䅅䅁䙁䅁䅁䅁䅄硸䉨䍄䉁䅁䅁䅂䅁䅁䅍䅄䅁䅁䅯䅈䅁䅁䅯朵䅯䅁䅯䅣䅑䅁䅅䅁䉁䅁䅁杄䵁䅁䅁䅍畁䑁䅑免㑁䅁䅁䍄䉁䅁䅁䅂䅁䅁䅍䅄䅁䅁䅯儱䅅䅁䅯眶䅯䅁䅯䅣䅑䅁䅅䅁䉁䅁䅁杄十䅁䅁李硁䑁䅙睍㕁䑁䅫李ㅁ䅁䅁䍄䉁䅁䅁睁䅁䅁䅍䅄䅁䅁䅯䅧䅁䅁䅯䅈䅙䅁䅅䅁䉁䅁䅁权䝂睂䅁䍄䉁䅁䅁䅂䅁䅁䅍䅄䅁䅁䅯眰䅅䅁䅯䄶䅯䅁䅯兦䅑䅁䅅䅁䉁䅁䅁杄佁䅁䅁免㍁䍁䄴杍ㅁ䑁䅅䅁䵁䅉䅅䅁䕁䅁䅁睁䵁䅁䅁权元䅁䅁权湄权䅁权睂䅂䅁允䅁䅁䅅䅁䙁䭁䙊癴㥐䍆䅆䍄䉁䅁䅁䅂䅁䅁䅍䅄䅁䅁䅯典䅁䅁䅯䅂䅁䅁䅯兂䅁䅁䅅䅁䉁䅁䅁兂䅁䅁䅃卯㤹兑杷允䅁䅁䅑䅁䑁䅁䅷䅁䭁䥁䉅䅁䭁佁䬴䅁䭁䡁䕅䅁䉁䅁䅁允䅁䅁䅕䅁䅁䩁卩こ䵅䅉䅅䅁䕁䅁䅁睁䵁䅁䅁权摃䅁䅁权浄权䅁权㙂䅂䅁允䅁䅁䅅䅁佁䅁䅷䅁祁䍁䄴免㕁䑁䅑䅁䵁䅉䅅䅁䕁䅁䅁睁䵁䅁䅁权䑄䅁䅁权灄权䅁权獄权䅁允䅁䅁䅅䅁䭁䕁䅣䅁䵁䅉䅅䅁䕁䅁䅁睁䵁䅁䅁权牄允䅁权畄权䅁权睂䅂䅁允䅁䅁䅅䅁䙁䅁䅁䅁䅂栴䈵䍄䉁䅁䅁䅂䅁䅁䅍䅄䅁䅁䅯䅣䅁䅁䅯朶䅯䅁䅯䄷䅯䅁䅅䅁䉁䅁䅁权䡂䅁䅁䍄䉁䅁䅁䅂䅁䅁䅍䅄䅁䅁䅯朰䅁䅁䅯朷䅯䅁䅯兦䅑䅁䅅䅁䉁䅁䅁兂䅁䅁䅁䱥㥕兑杷允䅁䅁䅑䅁䑁䅁䅷䅁䭁䵁䅑䅁䭁佁䭫䅁䭁佁䭷䅁䉁䅁䅁允䅁䅁䅯睒䅁䅁杷允䅁䅁䅑䅁䑁䅁䅷䅁䭁䵁䅙䅁䭁佁䭫䅁䭁佁䭷䅁䉁䅁䅁允䅁䅁䅯睒䅁䅁杷允䅁䅁䅑䅁䑁䅁䅷䅁䭁䱁䅕䅁䭁佁䬴䅁䭁佁䭷䅁䉁䅁䅁允䅁䅁䅯睒䅁䅁杷允䅁䅁䅑䅁䑁䅁䅷䅁䭁䵁䅧䅁䭁佁䭫䅁䭁佁䭷䅁䉁䅁䅁允䅁䅁䅯睒䅁䅁杷允䅁䅁䅍䅁䑁䅁䅷䅁䭁䵁䅑䅁䭁䉁䝧䅁䉁䅁䅁允䅁䅁䅯兏䅙䅁杷允䅁䅁䅑䅁䑁䅁䅷䅁䭁䥁䉉䅁䭁䅁䅯䅁䭁䅁䍑䅁䉁䅁䅁允䅁䅁䅕㥉㕶浦㡱お䵁䅉䅅䅁䕁䅁䅁睁䵁䅁䅁权奄允䅁权浄权䅁权㥂䅂䅁允䅁䅁䅅䅁佁䅁䅷䅁硁䍁䄴免ㅁ䑁䅅䅁䵁䅉䅅䅁䑁䅁䅁睁䵁䅁䅁权䥄䅁䅁权奁杂䅁允䅁䅁䅅䅁䭁䑁䝫䅁䵁䅉䅅䅁䕁䅁䅁睁䵁䅁䅁权呄允䅁权牄权䅁权療䅂䅁允䅁䅁䅅䅁佁䉁䅑䅁ㅁ䑁䅙兎睁䑁䅁䅍睁䑁䅁䅍䅁䅁杷允䅁䅁䅑䅁䑁䅁䅷䅁䭁䭁䅳䅁䭁佁䭧䅁䭁䡁䔰䅁䉁䅁䅁允䅁䅁䄴杄䅁䑁䅅睎畁䑁䅁䅏硁䅁䅁䍄䉁䅁䅁睁䅁䅁䅍䅄䅁䅁䅯䄴䅁䅁䅯杈䅙䅁䅅䅁䉁䅁䅁权楄杂䅁䍄䉁䅁䅁䅂䅁䅁䅍䅄䅁䅁䅯杇䅅䅁䅯眶䅯䅁䅯兣䅑䅁䅅䅁䉁䅁䅁杄啁䅁䅁杍穁䑁䅕杍硁䑁䅁䅏ㅁ䑁䅑䅁䵁䅉䅅䅁䕁䅁䅁睁䵁䅁䅁权穃允䅁权潄权䅁权獄权䅁允䅁䅁䅅䅁䭁䕁䅣䅁䵁䅉䅅䅁䕁䅁䅁睁䵁䅁䅁权䡄允䅁权煄权䅁权瑂䅂䅁允䅁䅁䅅䅁佁䅁䅷䅁硁䍁䄴兎㕁䑁䅍䅁䵁䅉䅅䅁䑁䅁䅁睁䵁䅁䅁权㝁允䅁权流杂䅁允䅁䅁䅅䅁佁䅁䅷䅁㑁䑁䅣杌㍁䑁䅧䅁䵁䅉䅅䅁䕁䅁䅁睁䵁䅁䅁权䩂䅁䅁权牄权䅁权療䅂䅁允䅁䅁䅅䅁佁䉁䅑䅁硁䑁䅁李ぁ䑁䅅李ㅁ䑁䅍䅍䅁䅁杷允䅁䅁䅑䅁䑁䅁䅷䅁䭁䅁䉅䅁䭁䉁䅅䅁䭁䅁䅕䅁䉁䅁䅁允䅁䅁䄴杆䅁䑁䅅杍睁䑁䅕李㍁䑁䅕䅍睁䑁䅁䅁䵁䅉䅅䅁䕁䅁䅁睁䵁䅁䅁权歄允䅁权瑄权䅁权㙂䅂䅁允䅁䅁䅅䅁䙁䍁湏㘴欴⭲⼴䍄䉁䅁䅁䅂䅁䅁䅍䅄䅁䅁䅯睭䅁䅁䅯朷䅯䅁䅯兦䅑䅁䅅䅁䉁䅁䅁兂䅁䅁䅁䉍摉兑杷允䅁䅁䅑䅁䑁䅁䅷䅁䭁䙁䈴䅁䭁佁䭙䅁䭁䡁䕯䅁䉁䅁䅁允䅁䅁䄴权䅁䑁䅉杌穁</t>
  </si>
  <si>
    <t>䑁䅑䅁䵁䅉䅅䅁䕁䅁䅁睁䵁䅁䅁权䝃䅁䅁权潄权䅁权䙃䅂䅁允䅁䅁䅅䅁佁䅁䄴䅁祁䑁䅕杌祁䑁䅙李䅁䅁杷允䅁䅁䅑䅁䑁䅁䅷䅁䭁䑁䈸䅁䭁䅁䍅䅁䭁䅁䍉䅁䉁䅁䅁允䅁䅁䅕扌摋礷扤啺䵁䅉䅅䅁䕁䅁䅁睁䵁䅁䅁权敂䅁䅁权浄权䅁权瑂䅂䅁允䅁䅁䅅䅁䭁䕁䅣䅁䵁䅉䅅䅁䕁䅁䅁睁䵁䅁䅁权灃允䅁权牄权䅁权獄权䅁允䅁䅁䅅䅁䭁䕁䅣䅁䵁䅉䅅䅁䑁䅁䅁睁䵁䅁䅁权汃䅁䅁权捁杂䅁允䅁䅁䅅䅁䭁䱁䜰䅁䵁䅉䅅䅁䑁䅁䅁睁䵁䅁䅁权䍄䅁䅁权捁杂䅁允䅁䅁䅅䅁䭁䡁䝳䅁䵁䅉䅅䅁䕁䅁䅁睁䵁䅁䅁权療䅁䅁权潄权䅁权瑂䅂䅁允䅁䅁䅅䅁佁䅁䄴䅁ㅁ䑁䅧杌㍁䑁䅑兎䅁䅁杷允䅁䅁䅑䅁䑁䅁䅷䅁䭁䡁䉷䅁䭁佁䭳䅁䭁䡁䕯䅁䉁䅁䅁允䅁䅁䄴杆䅁䑁䅉免穁䑁䅣䅎㉁䑁䅁睍ㅁ䑁䅕䅁䵁䅉䅅䅁䕁䅁䅁睁䵁䅁䅁权穃允䅁权牄权䅁权睂䅂䅁允䅁䅁䅅䅁佁䉁䅑䅁祁䑁䅣䅏穁䑁䅑睍ㅁ䑁䅣睍䅁䅁杷允䅁䅁䅑䅁䑁䅁䅷䅁䭁䵁䅅䅁䭁佁䭣䅁䭁佁䭷䅁䉁䅁䅁允䅁䅁䅯睒䅁䅁杷允䅁䅁䅑䅁䑁䅁䅷䅁䭁䩁䈴䅁䭁佁䭯䅁䭁䥁䕕䅁䉁䅁䅁允䅁䅁䄴䅄䅁䑁䅁杌穁䑁䅅䅏䅁䅁杷允䅁䅁䅑䅁䑁䅁䅷䅁䭁䙁䅑䅁䭁佁䭧䅁䭁䝁䔰䅁䉁䅁䅁允䅁䅁䅯睒䅁䅁杷允䅁䅁䅑䅁䑁䅁䅷䅁䭁䙁䉙䅁䭁䅁䍅䅁䭁䅁䍍䅁䉁䅁䅁允䅁䅁䅕䅫坶嘰佈䔴䵁䅉䅅䅁䕁䅁䅁睁䵁䅁䅁权偃允䅁权牄权䅁权療䅂䅁允䅁䅁䅅䅁佁䉁䅑䅁㉁䑁䅅䅏穁䑁䅫兎ㅁ䑁䅅䅍䅁䅁杷允䅁䅁䅑䅁䑁䅁䅷䅁䭁䝁䅳䅁䭁䅁䍅䅁䭁䅁䍍䅁䉁䅁䅁允䅁䅁䅕塂剏潪礴〰䵁䅉䅅䅁䑁䅁䅁睁䵁䅁䅁权䕄䅁䅁权敁杂䅁允䅁䅁䅅䅁䭁䍁䡁䅁䵁䅉䅅䅁䕁䅁䅁睁䵁䅁䅁权䭂允䅁权潄权䅁权獄权䅁允䅁䅁䅅䅁䭁䕁䅣䅁䵁䅉䅅䅁䑁䅁䅁睁䵁䅁䅁权䝄䅁䅁权敁杂䅁允䅁䅁䅅䅁䭁䥁䡯䅁䵁䅉䅅䅁䕁䅁䅁睁䵁䅁䅁权湄允䅁权潄权䅁权㙂䅂䅁允䅁䅁䅅䅁佁䅁䅷䅁ㅁ䍁䄴杍㕁䑁䅣䅁䵁䅉䅅䅁䕁䅁䅁睁䵁䅁䅁权癃䅁䅁权䕁䅁䅁权䙁䅁䅁允䅁䅁䅅䅁䙁䅁䅁䵁兄奉䉆䍄䉁䅁䅁䅂䅁䅁䅍䅄䅁䅁䅯睢䅅䅁䅯朵䅯䅁䅯睧䅑䅁䅅䅁䉁䅁䅁杄䵁䅁䅁免畁䑁䅍杍㕁䅁䅁䍄䉁䅁䅁䅂䅁䅁䅍䅄䅁䅁䅯杯䅁䅁䅯朶䅯䅁䅯兢䅑䅁䅅䅁䉁䅁䅁权䡂䅁䅁䍄䉁䅁䅁睁䅁䅁䅍䅄䅁䅁䅯䅹䅁䅁䅯杈䅙䅁䅅䅁䉁䅁䅁权䵃杂䅁䍄䉁䅁䅁䅂䅁䅁䅍䅄䅁䅁䅯睵䅁䅁䅯䄶䅯䅁䅯睧䅑䅁䅅䅁䉁䅁䅁杄佁䅁䅁睍ㅁ䍁䄴䅎ㅁ䑁䅉䅁䵁䅉䅅䅁䕁䅁䅁睁䵁䅁䅁权歁允䅁权湄权䅁权㥂䅂䅁允䅁䅁䅅䅁䙁乁楅⼲⭬条䄵䍄䉁䅁䅁䅂䅁䅁䅍䅄䅁䅁䅯䅋䅁䅁䅯眶䅯䅁䅯睧䅑䅁䅅䅁䉁䅁䅁杄啁䅁䅁免ぁ䑁䅫睍㍁䑁䅍杍㉁䑁䅙䅁䵁䅉䅅䅁䕁䅁䅁睁䵁䅁䅁权䉂䅁䅁权畄权䅁权䙃䅂䅁允䅁䅁䅅䅁䙁䅁䅁䅁䅂桋䉎䍄䉁䅁䅁睁䅁䅁䅍䅄䅁䅁䅯䅸䅁䅁䅯䅊䅙䅁䅅䅁䉁䅁䅁权㥁元䅁䍄䉁䅁䅁睁䅁䅁䅍䅄䅁䅁䅯䅹䅁䅁䅯䅊䅙䅁䅅䅁䉁䅁䅁权桄权䅁䍄䉁䅁䅁䅂䅁䅁䅍䅄䅁䅁䅯䄳䅅䅁䅯充䅁䅁䅯䅂䅉䅁䅅䅁䉁䅁䅁杄坁䅁䅁䅏ぁ䑁䅅兎睁䑁䅁䅍睁䑁䅁䅍䅁䅁杷允䅁䅁䅑䅁䑁䅁䅷䅁䭁䅁䅙䅁䭁佁䭳䅁䭁䥁䕍䅁䉁䅁䅁允䅁䅁䄴䅆䅁䑁䅅睎睁䑁䅧李㕁䑁䅣睎㑁䅁䅁䍄䉁䅁䅁䅂䅁䅁䅍䅄䅁䅁䅯杨䅅䅁䅯充䅁䅁䅯兂䅁䅁䅅䅁䉁䅁䅁杄啁䅁䅁免ぁ䑁䅧䅏祁䑁䅍䅍睁䑁䅁䅁䵁䅉䅅䅁䕁䅁䅁睁䵁䅁䅁权穄䅁䅁权煄权䅁权䙃䅂䅁允䅁䅁䅅䅁佁䅁䅷䅁睁䍁䄴李硁䑁䅣䅁䵁䅉䅅䅁䑁䅁䅁睁䵁䅁䅁权㉁䅁䅁权捁杂䅁允䅁䅁䅅䅁䭁䕁䜰䅁䵁䅉䅅䅁䕁䅁䅁睁䵁䅁䅁权瑁䅁䅁权灄权䅁权䑃䅂䅁允䅁䅁䅅䅁䙁䅁䅁䅁坁䙴䉊䍄䉁䅁䅁䅂䅁䅁䅍䅄䅁䅁䅯睷䅁䅁䅯眵䅯䅁䅯兢䅑䅁䅅䅁䉁䅁䅁兂䙃ㄶ㑇杈塕䅑杷允䅁䅁䅑䅁䑁䅁䅷䅁䭁䅁䉣䅁䭁佁䭣䅁䭁佁䭷䅁䉁䅁䅁允䅁䅁䅯睒䅁䅁杷允䅁䅁䅑䅁䑁䅁䅷䅁䭁佁䉷䅁䭁佁䭧䅁䭁䡁䕁䅁䉁䅁䅁允䅁䅁䄴杄䅁䑁䅉䅍畁䑁䅅䅏穁䅁䅁䍄䉁䅁䅁䅂䅁䅁䅍䅄䅁䅁䅯杬䅁䅁䅯朵䅯䅁䅯䅣䅑䅁䅅䅁䉁䅁䅁杄䵁䅁䅁䅍畁䑁䅣䅏ㅁ䅁䅁䍄䉁䅁䅁䅂䅁䅁䅍䅄䅁䅁䅯杰䅁䅁䅯睈䅙䅁䅯䅉䅙䅁䅅䅁䉁䅁䅁权⽁元䅁䍄䉁䅁䅁睁䅁䅁䅍䅄䅁䅁䅯䅁䅅䅁䅯䅊䅙䅁䅅䅁䉁䅁䅁权坄权䅁䍄䉁䅁䅁䅂䅁䅁䅍䅄䅁䅁䅯杄䅁䅁䅯朵䅯䅁䅯来䅑䅁䅅䅁䉁䅁䅁杄䵁䅁䅁免畁䑁䅁睍ぁ䅁䅁䍄䉁䅁䅁䅂䅁䅁䅍䅄䅁䅁䅯杄䅁䅁䅯朶䅯䅁䅯睢䅑䅁䅅䅁䉁䅁䅁杄䵁䅁䅁䅍畁䑁䅉睍穁䅁䅁䍄䉁䅁䅁䅂䅁䅁䅍䅄䅁䅁䅯睨䅅䅁䅯权䅁䅁䅯䅂䅉䅁䅅䅁䉁䅁䅁兂佁扌摋㘷䵣䅑杷允䅁䅁䅑䅁䑁䅁䅷䅁䭁佁䉫䅁䭁佁䬴䅁䭁䝁䔸䅁䉁䅁䅁允䅁䅁䅕䅁䅁䑁癓歑䵅䅉䅅䅁䕁䅁䅁睁䵁䅁䅁权煃䅁䅁权畄权䅁权㥂䅂䅁允䅁䅁䅅䅁䙁䅁䅁䅁潂穏䉚䍄䉁䅁䅁䅂䅁䅁䅍䅄䅁䅁䅯兯䅅䅁䅯儶䅯䅁䅯䄷䅯䅁䅅䅁䉁䅁䅁权䡂䅁䅁䍄䉁䅁䅁䅂䅁䅁䅍䅄䅁䅁䅯关䅅䅁䅯朶䅯䅁䅯兦䅑䅁䅅䅁䉁䅁䅁杄䵁䅁䅁䅍畁䑁䅍李㕁䅁䅁䍄䉁䅁䅁睁䅁䅁䅍䅄䅁䅁䅯来䅁䅁䅯杇䅙䅁䅅䅁䉁䅁䅁权⭁杂䅁䍄䉁䅁䅁䅂䅁䅁䅍䅄䅁䅁䅯兤䅅䅁䅯儷䅯䅁䅯来䅑䅁䅅䅁䉁䅁䅁兂杂搵楁⼲浮睐杷允䅁䅁䅑䅁䑁䅁䅷䅁䭁䅁䉯䅁䭁佁䬰䅁䭁䡁䕁䅁䉁䅁䅁允䅁䅁䅕䵱䱚㑎䉬䐶䴸䅉䅅䅁䕁䅁䅁睁䵁䅁䅁权千允䅁权䉁杁䅁权䑁杁䅁允䅁䅁䅅䅁䙁乁娷䤷歋㥐䅎䍄䉁䅁䅁䅂䅁䅁䅍䅄䅁䅁䅯䅭䅁䅁䅯䄶䅯䅁䅯䄷䅯䅁䅅䅁䉁䅁䅁权䡂䅁䅁䍄䉁䅁䅁䅂䅁䅁䅍䅄䅁䅁䅯兣䅅䅁䅯眶䅯䅁䅯䄷䅯䅁䅅䅁䉁䅁䅁权䡂䅁䅁䍄䉁䅁䅁䅂䅁䅁䅍䅄䅁䅁䅯兘䅅䅁䅯儶䅯䅁䅯兢䅑䅁䅅䅁䉁䅁䅁兂䅁䅁䅁䝙䡁兑杷允䅁䅁䅑䅁䑁䅁䅷䅁䭁䝁䉧䅁䭁佁䭧䅁䭁䝁䔸䅁䉁䅁䅁允䅁䅁䄴杄䅁䑁䅍杍畁䑁䅕兏ぁ䅁䅁䍄䉁䅁䅁䅂䅁䅁䅍䅄䅁䅁䅯睯䅅䅁䅯眶䅯䅁䅯来䅑䅁䅅䅁䉁䅁䅁杄啁䅁䅁兏㉁䑁䅍睎硁䑁䅣睎㕁䑁䅫䅁䵁䅉䅅䅁䕁䅁䅁睁䵁䅁䅁权潄允䅁权潄权䅁权硂䅂䅁允䅁䅁䅅䅁佁䅁䄴䅁祁䑁䅉杌睁䑁䅑杍䅁䅁杷允䅁䅁䅍䅁䑁䅁䅷䅁䭁佁䅯䅁䭁䉁䝧䅁䉁䅁䅁允䅁䅁䅯䅑䅙䅁杷允䅁䅁䅑䅁䑁䅁䅷䅁䭁䥁䄴䅁䭁佁䭯䅁䭁䥁䕕䅁䉁䅁䅁允䅁䅁䄴䅄䅁䑁䅁杌㉁䑁䅧免䅁䅁杷允䅁䅁䅍䅁䑁䅁䅷䅁䭁䱁䈰䅁䭁䉁䜴䅁䉁䅁䅁允䅁䅁䅯杯䅙䅁杷允䅁䅁䅑䅁䑁䅁䅷䅁䭁偁䅙䅁䭁佁䭯䅁䭁䡁䕁䅁䉁䅁䅁允䅁䅁䄴䅄䅁䑁䅁杌ㅁ䑁䅧睎䅁䅁杷允䅁䅁䅑䅁䑁䅁䅷䅁䭁乁䉷䅁䭁佁䭫䅁䭁䝁䔰䅁䉁䅁䅁允䅁䅁䅯睒䅁䅁杷允䅁䅁䅑䅁䑁䅁䅷䅁䭁乁䅅䅁䭁佁䭫䅁䭁䡁䕁䅁䉁䅁䅁允䅁䅁䅕䅁䅁䥁噂捁䵅䅉䅅䅁䕁䅁䅁睁䵁䅁䅁权杁允䅁权潄权䅁权㥂䅂䅁允䅁䅁䅅䅁佁䅁䄴䅁祁䑁䅅杌㍁䑁䅑䅏䅁䅁杷允䅁䅁䅑䅁䑁䅁䅷䅁䭁䱁䉍䅁䭁佁䭯䅁䭁䝁䔰䅁䉁䅁䅁允䅁䅁䄴䅄䅁䑁䅁杌㕁䑁䅧杍䅁䅁杷允䅁䅁䅑䅁䑁䅁䅷䅁䭁䙁䅷䅁䭁佁䬴䅁䭁䡁䕅䅁䉁䅁䅁允䅁䅁䅕䅁䅁䩁噂か䵅䅉䅅䅁䕁䅁䅁睁䵁䅁䅁权㉂允䅁权晁杂䅁权杁杂䅁允䅁䅁䅅䅁䭁䕁䩁䅁䵁䅉䅅䅁䑁䅁䅁睁䵁䅁䅁权㕂䅁䅁权敁杂䅁允䅁䅁䅅䅁䭁䭁䝯䅁䵁䅉䅅䅁䕁䅁䅁睁䵁䅁䅁权摃允䅁权湄权䅁权瑂䅂䅁允䅁䅁䅅䅁䙁䝁匸㡧䭄兯䅨䍄䉁䅁䅁睁䅁䅁䅍䅄䅁䅁䅯杊䅁䅁䅯杊䅙䅁䅅䅁䉁䅁䅁杄䵁䅁䅁䅏㍁䍁䄴䅍㑁䅁䅁䍄䉁䅁䅁睁䅁䅁䅍䅄䅁䅁䅯䅫䅅䅁䅯杇䅙䅁䅅䅁䉁䅁䅁权㝂杂䅁䍄䉁䅁䅁䅂䅁䅁䅍䅄䅁䅁䅯杷䅅䅁䅯䄶䅯䅁䅯䄷䅯䅁䅅䅁䉁䅁䅁权䡂䅁䅁䍄䉁䅁䅁睁䅁䅁䅍䅄䅁䅁䅯来䅁䅁䅯䅊䅙䅁䅅䅁䉁䅁䅁权千权䅁䍄䉁䅁䅁䅂䅁䅁䅍䅄䅁䅁䅯䅘䅁䅁䅯䅂䅁䅁䅯䅂䅉䅁䅅䅁䉁䅁䅁兂䅁䅁杁祁ㅚ兑杷允䅁䅁䅑䅁䑁䅁䅷䅁䭁䥁䅯䅁䭁佁䬰䅁䭁䡁䔰䅁䉁䅁䅁允䅁䅁䅕渫焵䡶呓䐲䴸䅉䅅䅁䕁䅁䅁睁䵁䅁䅁权㡄䅁䅁权浄权䅁权䑃䅂䅁允䅁䅁䅅䅁佁䅁䅷䅁硁䍁䄴䅏㉁䑁䅣䅁䵁䅉䅅䅁䕁䅁䅁睁䵁䅁䅁权捃䅁䅁权潄权䅁权獄权䅁允䅁䅁䅅䅁䭁䕁䅣䅁䵁䅉䅅䅁䑁䅁䅁睁䵁䅁䅁权㙂䅁䅁权流杂䅁允䅁䅁䅅䅁佁䅁䅷䅁㑁䑁䅧杌祁䑁䅉䅁䵁䅉䅅䅁䕁䅁䅁睁䵁䅁䅁权䭃䅁䅁权潄权䅁权䙃䅂䅁允䅁䅁䅅䅁佁䅁䅷䅁祁䑁䅉杌硁䑁䅉䅁䵁䅉䅅䅁䕁䅁䅁睁䵁䅁䅁权牄䅁䅁权牄权䅁权䙃䅂䅁允䅁䅁䅅䅁佁䉁䅙䅁㍁䑁䅅䅎㕁䑁䅕兏㑁䑁䅕兏睁䅁䅁䍄䉁䅁䅁䅂䅁䅁䅍䅄䅁䅁䅯睯䅁䅁䅯权䅁䅁䅯兂䅁䅁䅅䅁䉁䅁䅁兂卂䉵䘶㤶呅䅑杷允䅁䅁䅑䅁䑁䅁䅷䅁䭁䉁䉑䅁䭁佁䬴䅁䭁䝁䔸䅁䉁䅁䅁允䅁䅁䅕䅁䅁䝁乃䕌䵅䅉䅅䅁䕁䅁䅁睁䵁䅁䅁权祁允䅁权浄权䅁权療䅂䅁允䅁䅁䅅䅁佁䅁䅷䅁祁䍁䄴䅍穁䑁䅑䅁䵁䅉䅅䅁䕁䅁䅁睁䵁䅁䅁权祂允䅁权灄权䅁权䙃䅂䅁允䅁䅁䅅䅁䙁䅁䅁䅁䅃硰䉒䍄䉁䅁䅁䅂䅁䅁䅍䅄䅁䅁䅯杣䅅䅁䅯朷䅯䅁䅯睧䅑䅁䅅䅁䉁䅁䅁兂䅁䅁䅁偵橣兑杷允䅁䅁䅑䅁䑁䅁䅷䅁䭁䱁䉷䅁䭁佁䭳䅁䭁䡁䔰䅁䉁䅁䅁允䅁䅁䄴杅䅁䑁䅙兏㉁䑁䅫䅎穁䑁䅙睍䅁䅁杷允䅁䅁䅑䅁䑁䅁䅷䅁䭁䵁䉉䅁䭁佁䭯䅁䭁佁䭷䅁䉁䅁䅁允䅁䅁䅯睒䅁䅁杷允䅁䅁䅑䅁䑁䅁䅷䅁䭁䑁䄴䅁䭁佁䭣䅁䭁佁䭷䅁䉁䅁䅁允䅁䅁䅯睒䅁䅁杷允䅁䅁䅑䅁䑁䅁䅷䅁䭁䕁䄰䅁䭁佁䭧䅁䭁䥁䕍䅁䉁䅁䅁允䅁䅁䄴䅄䅁䑁䅑杌ㅁ䑁䅙兎䅁䅁杷允䅁䅁䅑䅁䑁䅁䅷䅁䭁乁䅯䅁䭁佁䭙䅁䭁䡁䕁䅁䉁䅁䅁允䅁䅁䄴䅄䅁䑁䅅杌祁䑁䅫免䅁䅁杷允䅁䅁䅑䅁䑁䅁䅷䅁䭁䝁䈰䅁䭁佁䭳䅁䭁䡁䔰䅁䉁䅁䅁允䅁䅁䄴䅆䅁䑁䅫兎ぁ䑁䅉李睁䑁䅁兎睁䅁䅁䍄䉁䅁䅁䅂䅁䅁䅍䅄䅁䅁䅯眸䅁䅁䅯朶䅯䅁䅯来䅑䅁䅅䅁䉁䅁䅁杄䵁䅁䅁䅍畁䑁䅙䅍㑁䅁䅁䍄䉁䅁䅁䅂䅁䅁䅍䅄䅁䅁䅯具䅁䅁䅯眶䅯䅁䅯兢䅑䅁䅅䅁䉁䅁䅁杄坁䅁䅁免㑁䑁䅅䅍睁䑁䅁䅍睁䑁䅁䅍䅁䅁杷允䅁䅁䅍䅁䑁䅁䅷䅁䭁䍁䅙䅁䭁䉁䝧䅁䉁䅁䅁允䅁䅁䅯䅦䅙䅁杷允䅁䅁䅑䅁䑁䅁䅷䅁䭁䝁䅑䅁䭁佁䬴䅁䭁䡁䕁䅁䉁䅁䅁允䅁䅁䅕䅁䅁䉁㙨商䵅䅉䅅䅁䕁䅁䅁睁䵁䅁䅁权⽂允䅁权浄权䅁权睂䅂䅁允䅁䅁䅅䅁佁䅁䅷䅁睁䍁䄴䅏硁䑁䅕䅁䵁䅉䅅䅁䕁䅁䅁睁䵁䅁䅁权㝂允䅁权潄权䅁权䑃䅂䅁允䅁䅁䅅䅁佁䅁䄴䅁㉁䑁䅑杌㉁䑁䅅李䅁䅁杷允䅁䅁䅑䅁䑁䅁䅷䅁䭁䱁䅑䅁䭁佁䭯䅁䭁䥁䕍䅁䉁䅁䅁允䅁䅁䄴䅄䅁䑁䅁杌硁䑁䅕杍䅁䅁杷允䅁䅁䅑䅁䑁䅁䅷䅁䭁䅁䈰䅁䭁佁䭣䅁䭁䥁䕍䅁䉁䅁䅁允䅁䅁䅕扒睐婉䐶稶䴸䅉䅅䅁䑁䅁䅁睁䵁䅁䅁权䵃允䅁权歁杂䅁允䅁䅁䅅䅁䭁䉁䕁䅁䵁䅉䅅䅁䕁䅁䅁睁䵁䅁䅁权啄䅁䅁权煄权䅁权療䅂䅁允䅁䅁䅅䅁佁䅁䅷䅁硁䍁䄴兎祁䑁䅍䅁䵁䅉䅅䅁䕁䅁䅁睁䵁䅁䅁权䭁允䅁权湄权䅁权硂䅂䅁允䅁䅁䅅䅁䙁䵁桵扒穢儯䅬䍄䉁䅁䅁䅂䅁䅁䅍䅄䅁䅁䅯朵䅅䅁䅯儷䅯䅁䅯兣䅑䅁䅅䅁䉁䅁䅁兂䝁䕖䙱偶䕢睐杷允䅁䅁䅑䅁䑁䅁䅷䅁䭁䱁䉫䅁䭁佁䭳䅁䭁䥁䕕䅁䉁䅁䅁允䅁䅁䄴䅆䅁䑁䅍䅏硁䑁䅁䅍睁䑁䅁䅍睁䅁䅁䍄䉁䅁䅁䅂䅁䅁䅍䅄䅁䅁䅯眫䅅䅁䅯䄶䅯䅁䅯䄷䅯䅁䅅䅁䉁䅁䅁权䡂䅁䅁䍄䉁䅁䅁睁䅁䅁䅍䅄䅁䅁䅯杊䅁䅁䅯杇䅙䅁䅅䅁䉁䅁䅁权牁杂䅁䍄䉁䅁䅁睁䅁䅁䅍䅄䅁䅁䅯䅈䅅䅁䅯䅈䅙䅁䅅䅁䉁䅁䅁权摃杂䅁䍄䉁䅁䅁䅂䅁䅁䅍䅄䅁䅁䅯杫䅅䅁䅯䄶䅯䅁䅯睧䅑䅁䅅䅁䉁䅁䅁杄佁䅁䅁李㕁䍁䄴睎睁䑁䅅䅁䵁䅉䅅䅁䕁䅁䅁睁䵁䅁䅁权㉄䅁䅁权煄权䅁权硂䅂䅁允䅁䅁䅅䅁佁䅁䅷䅁睁䍁䄴李㕁䑁䅑䅁䵁䅉䅅䅁䕁䅁䅁睁䵁䅁䅁权睃䅁䅁权䭁䅁䅁权䙁䅁䅁允䅁䅁䅅䅁䙁䵁桵扒穢匯䅎䍄䉁䅁䅁䅂䅁䅁䅍䅄䅁䅁䅯䅵䅁䅁䅯眶䅯䅁䅯睢䅑䅁䅅䅁䉁䅁䅁杄啁䅁䅁免㕁䑁䅉免穁䑁䅙䅍睁䑁䅁䅁䵁䅉䅅䅁䕁䅁䅁睁䵁䅁䅁权睃允䅁权煄权䅁权療䅂䅁允䅁䅁䅅䅁佁䅁䅷䅁睁䍁䄴杍睁䑁䅙䅁䵁䅉䅅䅁䑁䅁䅁睁䵁䅁䅁权橁允䅁权敁杂䅁允䅁䅁䅅䅁䭁䡁䝣䅁䵁䅉䅅䅁䕁䅁䅁睁䵁䅁䅁权硁䅁䅁权灄权䅁权硂䅂䅁允䅁䅁䅅䅁䙁䅁䅁䅁䅃癩䄱䍄䉁䅁䅁䅂䅁䅁䅍䅄䅁䅁䅯䅃䅁䅁䅯朶䅯䅁䅯兢䅑䅁䅅䅁䉁䅁䅁权䡂䅁䅁䍄䉁䅁䅁䅂䅁䅁䅍䅄䅁䅁䅯睮䅁䅁䅯朵䅯䅁䅯睢䅑䅁䅅䅁䉁䅁䅁杄䵁䅁䅁䅍畁䑁䅅兏ㅁ䅁䅁䍄䉁䅁䅁䅂䅁䅁䅍䅄䅁䅁䅯具䅁䅁䅯眶䅯䅁䅯兦䅑䅁䅅䅁䉁䅁䅁杄坁䅁䅁免㑁䑁䅉睎睁䑁䅁䅍睁䑁䅁䅍䅁䅁杷允䅁䅁䅑䅁䑁䅁䅷䅁䭁偁䅉䅁䭁佁䭫䅁䭁䡁䔰䅁䉁䅁䅁允䅁䅁䅕䅁䅁偁睁か䵅䅉䅅䅁䕁䅁䅁睁䵁䅁䅁权䕄允䅁权牄权䅁权硂䅂䅁允䅁䅁䅅䅁佁䉁䅑䅁硁䑁䅑䅎穁䑁䅙䅏穁䑁䅉䅍䅁䅁杷允䅁䅁䅑䅁䑁䅁䅷䅁䭁佁䈰䅁䭁佁䬴䅁䭁䡁䕯䅁䉁䅁䅁允䅁䅁䅕䅁䅁䙁剂ぉ䵅䅉䅅䅁䕁䅁䅁睁䵁䅁䅁权䡃䅁䅁权瑄权䅁权㙂䅂䅁允䅁䅁䅅䅁䙁䉁奂扏䥔畤⽯䍄䉁䅁䅁䅂䅁䅁䅍䅄䅁䅁䅯睵䅁䅁䅯䄶䅯䅁䅯全䅑䅁䅅䅁䉁䅁䅁杄佁䅁䅁睍㕁䍁䄴免ぁ䑁䅣䅁䵁䅉䅅䅁䕁䅁䅁睁䵁䅁䅁权㍄䅁䅁权瑄权䅁权㙂䅂䅁允䅁䅁䅅䅁䙁佁兘瑉㕶栯䅆䍄䉁䅁䅁䅂䅁䅁䅍䅄䅁䅁䅯朶䅁䅁䅯䄶䅯䅁䅯来䅑䅁䅅䅁䉁䅁䅁杄佁䅁䅁兎ぁ䍁䄴兏㉁䑁䅉䅁䵁䅉䅅䅁䕁䅁䅁睁䵁䅁䅁权䭂允䅁权浄权䅁权睂䅂䅁允䅁䅁䅅䅁佁䅁䅯䅁硁䍁䄴兏㕁䅁䅁䍄䉁䅁䅁䅂䅁䅁䅍䅄䅁䅁䅯䅦䅅䅁䅯眵䅯䅁䅯睧䅑䅁䅅䅁䉁䅁䅁兂䉃啬䱏佢ㅦ睐杷允䅁䅁䅑䅁䑁䅁䅷䅁䭁偁䅙䅁䭁佁䬰䅁䭁䡁䔰䅁䉁䅁䅁允䅁䅁䅕䝭匴㡧䭄啂䵁䅉䅅䅁䑁䅁䅁睁䵁䅁䅁权歁允䅁权捁杂䅁允䅁䅁䅅䅁䭁䩁䜰䅁䵁䅉䅅䅁䕁䅁䅁睁䵁䅁䅁权杄允䅁权浄权䅁权䙃䅂䅁允䅁䅁䅅䅁佁䅁䅷䅁睁䍁䄴睎㉁䑁䅑䅁䵁䅉䅅䅁䕁䅁䅁睁䵁䅁䅁权䉂䅁䅁权䉁杁䅁权䑁杁䅁允䅁䅁䅅䅁䙁䥁湍材婧獡䅚䍄䉁䅁䅁䅂䅁䅁䅍䅄䅁䅁䅯杵䅁䅁䅯儶䅯䅁䅯来䅑䅁䅅䅁䉁䅁䅁兂䅁䅁䅁佁䠰兑杷允䅁䅁䅍䅁䑁䅁䅷䅁䭁䍁䅙䅁䭁䉁䝷䅁䉁䅁䅁允䅁䅁䅯睋䅙䅁杷允䅁䅁䅑䅁䑁䅁䅷䅁䭁䕁䉉䅁䭁佁䭯䅁䭁䝁䔸䅁䉁䅁䅁允䅁䅁䄴䅄䅁䑁䅁杌ㅁ䑁䅫䅎䅁䅁杷允䅁䅁䅑䅁䑁䅁䅷䅁䭁䝁䈰䅁䭁佁䬴䅁䭁䡁䕅䅁䉁䅁䅁允䅁䅁䅕䅁䅁䅁䅪ぁ䵅䅉䅅䅁䕁䅁䅁睁䵁䅁䅁权呄䅁䅁权湄权䅁权㙂䅂䅁允䅁䅁䅅䅁䙁䩁瘷㡰䱚祎䅰䍄䉁䅁䅁䅂䅁䅁䅍䅄䅁䅁䅯杉䅁䅁䅯充䅁䅁䅯䅂䅉䅁䅅䅁䉁䅁䅁杄啁䅁䅁免穁䑁䅅䅎㕁䑁䅣睎ㅁ䑁䅁䅁䵁䅉䅅䅁䕁䅁䅁睁䵁䅁䅁权橄允䅁权潄权䅁权睂䅂䅁允䅁䅁䅅䅁佁䅁䄴䅁穁䑁䅙杌㉁䑁䅁睍䅁䅁杷允䅁䅁䅍䅁䑁䅁䅷䅁䭁䉁䉧䅁䭁䉁䝯䅁䉁䅁䅁允䅁䅁䅯睋䅙䅁杷允䅁䅁䅍䅁䑁䅁䅷䅁䭁䩁䉧䅁䭁䉁䝯䅁䉁䅁䅁允䅁䅁䅯兗䅙䅁杷允䅁䅁䅑䅁䑁䅁䅷䅁䭁䡁䉍䅁䭁佁䭫䅁䭁䥁䕕䅁䉁䅁䅁允䅁䅁䅕䅁䅁䥁牁䵇䵅䅉䅅䅁䕁䅁䅁睁䵁䅁䅁权桃允䅁权浄权䅁权獄权䅁允䅁䅁䅅䅁䭁䕁䅣䅁䵁䅉䅅䅁䑁䅁䅁睁䵁䅁䅁权乁允䅁权歁杂䅁允䅁䅁䅅䅁䭁䅁䡧䅁䵁䅉䅅䅁䕁䅁䅁睁䵁䅁䅁权䝂䅁䅁权灄权䅁权瑂䅂䅁允䅁䅁䅅䅁䙁䅁䅁䅁䅄杋䉖䍄䉁䅁䅁䅂䅁䅁䅍䅄䅁䅁䅯兇䅅䅁䅯朵䅯䅁䅯䄷䅯䅁䅅䅁䉁䅁䅁权䡂䅁䅁䍄䉁䅁䅁睁䅁䅁䅍䅄䅁䅁䅯䅓䅁䅁䅯䅈䅙䅁䅅䅁䉁䅁䅁权祁杂䅁䍄䉁䅁䅁䅂䅁䅁䅍䅄䅁䅁䅯䅎䅁䅁䅯儶䅯䅁䅯兦䅑䅁䅅䅁䉁䅁䅁兂䅁䅁䅁䕷䩑兑杷允䅁䅁䅑䅁䑁䅁䅷䅁䭁䱁䉙䅁䭁佁䭯䅁䭁䥁䕕䅁䉁䅁䅁允䅁䅁䄴䅄䅁䑁䅁杌穁䑁䅣兎䅁䅁杷允䅁䅁䅑䅁䑁䅁䅷䅁䭁䍁䄸䅁䭁佁䭯䅁䭁䡁䕁䅁䉁䅁䅁允䅁䅁䄴䅄䅁䑁䅁杌祁䑁䅙免䅁䅁杷允䅁䅁䅑䅁䑁䅁䅷䅁䭁䍁䉯䅁䭁䅁䍅䅁䭁䅁䍕䅁䉁䅁䅁允䅁䅁䅕愵㔫䱏浲欲䵁䅉䅅䅁䕁䅁䅁睁䵁䅁䅁权㡁䅁䅁权畄权䅁权硂䅂䅁允䅁䅁䅅䅁䙁䅁䅁䥁牄塃䉊䍄䉁䅁䅁䅂䅁䅁䅍䅄䅁䅁䅯杣䅁䅁䅯䄶䅯䅁䅯䅣䅑䅁䅅䅁䉁䅁䅁杄䵁䅁䅁兎畁䑁䅧免ㅁ䅁䅁䍄䉁䅁䅁睁䅁䅁䅍䅄䅁䅁䅯睺䅅䅁䅯䅊䅙䅁䅅䅁䉁䅁䅁权獁杂䅁䍄䉁䅁䅁䅂䅁䅁䅍䅄䅁䅁䅯儸䅁䅁䅯儷䅯䅁䅯来䅑䅁䅅䅁䉁䅁䅁兂湁免獩䙈䩯䅑杷允䅁䅁䅑䅁䑁䅁䅷䅁䭁䝁䉷䅁䭁佁䭧䅁䭁䡁䔰䅁䉁䅁䅁允䅁䅁䄴杄䅁䑁䅅睍畁䑁䅕䅏㕁䅁䅁䍄䉁䅁䅁䅂䅁䅁䅍䅄䅁䅁䅯杸䅁䅁䅯眵䅯䅁䅯兦䅑䅁䅅䅁䉁䅁䅁兂潃歸㍳啩䝅䅑杷允䅁䅁䅑䅁䑁䅁䅷䅁䭁䵁䉁䅁䭁佁䭯䅁䭁䡁䕅䅁䉁䅁䅁允䅁䅁䄴䅄䅁䑁䅁杌穁䑁䅉䅎䅁䅁杷允䅁䅁䅑䅁䑁䅁䅷䅁䭁䑁䅁䅁䭁佁䭯䅁䭁䡁䔰䅁䉁䅁䅁允䅁䅁䄴䅄䅁䑁䅁杌㍁䑁䅣睍䅁䅁杷允䅁䅁䅑䅁䑁䅁䅷䅁䭁䥁䉷䅁䭁佁䬰䅁䭁䝁䔰䅁䉁䅁䅁允䅁䅁䅕㡪ㅌ䙋偹樶䴸䅉䅅䅁䕁䅁䅁睁䵁䅁䅁权浄䅁䅁权潄权䅁权療䅂䅁允䅁䅁䅅䅁佁䅁䄴䅁瑁䑁䅙杌㍁䑁䅅兎䅁䅁杷允䅁䅁䅑䅁䑁䅁䅷䅁䭁佁䄰䅁䭁佁䭙䅁䭁䥁䕍䅁䉁䅁䅁允䅁䅁䄴䅄䅁䑁䅅杌硁䑁䅕杍䅁䅁杷允䅁䅁䅍䅁䑁䅁䅷䅁䭁䱁䅁䅁䭁䉁䝯䅁䉁䅁䅁允䅁䅁䅯兗䅙䅁杷允䅁䅁䅑䅁䑁䅁䅷䅁䭁䥁䄸䅁䭁佁䭧䅁䭁䥁䕍䅁䉁䅁䅁允䅁䅁䄴杄䅁䑁䅅睍畁䑁䅑睎㍁䅁䅁䍄䉁䅁䅁䅂䅁䅁䅍䅄䅁䅁䅯児䅅䅁䅯儶䅯䅁䅯睧䅑䅁䅅䅁䉁䅁䅁兂䅁䅁䅁临䥧兑杷允䅁䅁䅍䅁䑁䅁䅷䅁䭁䵁䉁䅁䭁䍁䝑䅁䉁䅁䅁允䅁䅁䅯杈䄸䅁杷允䅁䅁䅑䅁䑁䅁䅷䅁䭁乁䄴䅁䭁䅁䅯䅁䭁䅁䅕䅁䉁䅁䅁允䅁䅁䅕敫㠱穐敗が䵁䅉䅅䅁䑁䅁䅁睁䵁䅁䅁权流䅁䅁权歁杂䅁允䅁䅁䅅䅁䭁䕁䩍䅁䵁䅉䅅䅁䕁䅁䅁睁䵁䅁䅁权畁䅁䅁权牄权䅁权㙂䅂䅁允䅁䅁䅅䅁佁䉁䅑䅁硁䑁䅑杍㍁䑁䅑免硁䑁䅧睎䅁䅁杷允䅁䅁䅑䅁䑁䅁䅷䅁䭁䕁䅁䅁䭁佁䭯䅁䭁䡁䔰䅁䉁䅁䅁允䅁䅁䄴䅄䅁䑁䅁杌穁䑁䅕李䅁䅁杷允䅁䅁䅑䅁䑁䅁䅷䅁䭁佁䅑䅁䭁佁䬴䅁䭁䥁䕕䅁䉁䅁䅁允䅁䅁䅕䅁䅁䵁啊啊䵅䅉䅅䅁䕁䅁䅁睁䵁䅁䅁权ㅂ䅁䅁权煄权䅁权獄权䅁允䅁䅁䅅䅁䭁䕁䅣䅁䵁䅉䅅䅁䕁䅁䅁睁䵁䅁䅁权㙁䅁䅁权潄权䅁权㙂䅂䅁允䅁䅁䅅䅁佁䅁䄴䅁ㅁ䑁䅧杌㉁䑁䅧兎䅁䅁杷允䅁䅁䅑䅁䑁䅁䅷䅁䭁䙁䅁䅁䭁佁䭳䅁䭁䡁䕁䅁䉁䅁䅁允䅁䅁䄴杅䅁䑁䅕杍睁䑁䅉睍睁䑁䅕杍䅁䅁杷允䅁䅁䅑䅁䑁䅁䅷䅁䭁䡁䅙䅁䭁佁䭫䅁䭁䡁䕯䅁䉁䅁䅁允䅁䅁䅕䅁䅁䝁浂歆䵅䅉䅅䅁䕁䅁䅁睁䵁䅁䅁权獄䅁䅁权湄权䅁权療䅂䅁允䅁䅁䅅䅁䙁䵁䭈啯㉗礸䄵䍄䉁䅁䅁䅂䅁䅁䅍䅄䅁䅁䅯睨䅁䅁䅯睈䅙䅁䅯䅉䅙䅁䅅䅁䉁䅁䅁权汄䅃䅁䍄䉁䅁䅁䅂䅁䅁䅍䅄䅁䅁䅯眫䅁䅁䅯朶䅯䅁䅯全䅑䅁䅅䅁䉁䅁䅁杄䵁䅁䅁䅍畁䑁䅍睍ぁ䅁䅁䍄䉁䅁䅁䅂䅁䅁䅍䅄䅁䅁䅯䅯䅅䅁䅯䄶䅯䅁䅯来䅑䅁䅅䅁䉁䅁䅁杄佁䅁䅁杍ㅁ䍁䄴兎ㅁ䑁䅅䅁䵁䅉䅅䅁䕁䅁䅁睁䵁䅁䅁权潄䅁䅁权潄权䅁权瑂䅂䅁允䅁䅁䅅䅁佁䅁䄴䅁祁䑁䅕杌㕁䑁䅍免䅁䅁杷允䅁䅁䅑䅁䑁䅁䅷䅁䭁䱁䅁䅁䭁佁䬴䅁䭁䥁䕍䅁䉁䅁䅁允䅁䅁䅕䅁䅁佁畩歃䵅䅉䅅䅁䕁䅁䅁睁䵁䅁䅁权㑃允䅁权牄权䅁权療䅂䅁允䅁䅁䅅䅁佁䉁䅑䅁祁䑁䅍免㍁䑁䅉兎睁䑁䅁䅍䅁䅁杷允䅁䅁䅍䅁䑁䅁䅷䅁䭁偁䅍䅁䭁䉁䜴䅁䉁䅁䅁允䅁䅁䅯東䅙䅁杷允䅁䅁䅑䅁䑁䅁䅷䅁䭁䍁䅳䅁䭁佁䬴䅁䭁䡁䕯䅁䉁䅁䅁允䅁䅁䅕䅁䅁䡁䩧䕍䵅䅉䅅䅁䕁䅁䅁睁䵁䅁䅁权㉂允䅁权䕁䅁䅁权䕁杁䅁允䅁䅁䅅䅁䙁䅁䅁䍁呃䩉䉨䍄䉁䅁䅁䅂䅁䅁䅍䅄䅁䅁䅯䅫䅅䅁䅯儶䅯䅁䅯䅣䅑䅁䅅䅁䉁䅁䅁兂䅁䅁䅁䨰㉦䅑杷允䅁䅁䅑䅁䑁䅁䅷䅁䭁䅁䈰䅁䭁佁䭫䅁䭁䝁䔰䅁䉁䅁䅁允䅁䅁䅕䅁䅁䭁㕂䕇䵅䅉䅅䅁䑁䅁䅁睁䵁䅁䅁权剂䅁䅁权捁杂䅁允䅁䅁䅅䅁䭁䱁䝁䅁䵁䅉䅅䅁䕁䅁䅁睁䵁䅁䅁权㙄允䅁权浄权䅁权獄权䅁允䅁䅁䅅䅁䭁䕁䅣䅁䵁䅉䅅䅁䑁䅁䅁睁䵁䅁䅁权㥂䅁䅁权慁杂䅁允䅁䅁䅅䅁䭁乁䝙䅁䵁䅉䅅䅁䕁䅁䅁睁䵁䅁䅁权䵄允䅁权䉁杁䅁权䙁杁䅁允䅁䅁䅅䅁䙁佁扸䍮灦丯䄱䍄䉁䅁䅁睁䅁䅁䅍䅄䅁䅁䅯杦䅁䅁䅯杇䅙䅁䅅䅁䉁䅁䅁权䑄杂䅁䍄䉁䅁䅁䅂䅁䅁䅍䅄䅁䅁䅯眳䅅䅁䅯眵䅯䅁䅯兣䅑䅁䅅䅁䉁䅁䅁兂佂桙奂扏䙑䅑杷允䅁䅁䅑䅁䑁䅁䅷䅁䭁䝁䉉䅁䭁佁䭯䅁䭁䡁䕅䅁䉁䅁䅁允䅁䅁䄴䅄䅁䑁䅁杌㑁䑁䅙杍䅁䅁杷允䅁䅁䅑䅁䑁䅁䅷䅁䭁佁䈴䅁䭁佁䭙䅁䭁䥁䕍䅁䉁䅁䅁允䅁䅁䅯睒䅁䅁杷允䅁䅁䅍䅁䑁䅁䅷䅁䭁偁䉷䅁䭁䍁䝑䅁䉁䅁䅁允䅁䅁䅯朳䅯䅁杷允䅁䅁䅑䅁䑁䅁䅷䅁䭁䭁䅉䅁䭁佁䭧䅁䭁䥁䕕䅁䉁䅁䅁允䅁䅁䄴杄䅁䑁䅑睍畁䑁䅣兎穁䅁䅁䍄䉁䅁䅁䅂䅁䅁䅍䅄䅁䅁䅯杉䅅䅁䅯朶䅯䅁䅯睧䅑䅁䅅䅁䉁䅁䅁杄䵁䅁䅁䅍畁䑁䅑兎硁䅁䅁䍄䉁䅁䅁睁䅁䅁䅍䅄䅁䅁䅯䅣䅁䅁䅯䅇䅙䅁䅅䅁䉁䅁䅁权婁杂䅁䍄䉁䅁䅁䅂䅁䅁䅍䅄䅁䅁䅯䅺䅅䅁䅯儷䅯䅁䅯䅣䅑䅁䅅䅁䉁䅁䅁兂⭄䠱灪橊奈睐杷允䅁䅁䅑䅁䑁䅁䅷䅁䭁䩁䅍䅁䭁佁䭯䅁䭁䝁䔸䅁䉁䅁䅁允䅁䅁䄴䅄䅁䑁䅁杌ㅁ䑁䅁䅏䅁䅁杷允䅁䅁䅑䅁䑁䅁䅷䅁䭁䩁䈸䅁䭁䉁䜸䅁䭁䍁䝁䅁䉁䅁䅁允䅁䅁䅯䅪䅣䅁杷允䅁䅁䅑䅁䑁䅁䅷䅁䭁䑁䉁䅁䭁佁䭙䅁䭁䥁䕕䅁䉁䅁䅁允䅁䅁䄴䅄䅁䑁䅁杌睁䑁䅣兏䅁䅁杷允䅁䅁䅑䅁䑁䅁䅷䅁䭁䥁䉕䅁䭁佁䭯䅁䭁䡁䕁䅁䉁䅁䅁允䅁䅁䄴权䅁䑁䅁杌睁䑁䅣䅁䵁䅉䅅䅁䕁䅁䅁睁䵁䅁䅁权䉂允䅁权煄权䅁权獄权䅁允䅁䅁䅅䅁䭁䕁䅣䅁䵁䅉䅅䅁䕁䅁䅁睁䵁䅁䅁权穃允䅁权浄权䅁权䑃䅂䅁允䅁䅁䅅䅁佁䅁䄴䅁硁䑁䅅杌祁䑁䅫睎䅁䅁杷允䅁䅁䅍䅁䑁䅁䅷䅁䭁䉁䉁䅁䭁䉁䜴䅁䉁䅁䅁允䅁䅁䅯䅒䅫䅁杷允䅁䅁䅑䅁䑁䅁䅷䅁䭁䡁䅷䅁䭁佁䭙䅁䭁䥁䕍䅁䉁䅁䅁允䅁䅁䄴䅄䅁䑁䅁杌㕁䑁䅧䅏䅁䅁杷允䅁䅁䅑䅁䑁䅁䅷䅁䭁䉁䉕䅁䭁佁䭳䅁䭁䝁䔸䅁䉁䅁䅁允䅁䅁䄴䅆䅁䑁䅙睎㉁䑁䅉李㑁䑁䅣睍祁䅁䅁䍄䉁䅁䅁䅂䅁䅁䅍䅄䅁䅁䅯䅈䅅䅁䅯眵䅯䅁䅯兦䅑䅁䅅䅁䉁䅁䅁兂䩄牤昶煇吸䅑杷允䅁䅁䅍䅁䑁䅁䅷䅁䭁䡁䅷䅁䭁䉁䝷䅁䉁䅁䅁允䅁䅁䅯䄷䅙䅁杷允䅁䅁䅑䅁䑁䅁䅷䅁䭁䥁䉁䅁䭁佁䭯䅁䭁䡁䕅䅁䉁䅁䅁允䅁䅁䄴䅄䅁䑁䅁杌㉁䑁䅕睎䅁䅁杷允䅁䅁䅍䅁䑁䅁䅷䅁䭁䡁䄴䅁䭁䉁䝷䅁䉁䅁䅁允䅁䅁䅯睺䅙䅁杷允䅁䅁䅑䅁䑁䅁䅷䅁䭁䥁䉉䅁䭁䅁䍅䅁䭁䅁䍕䅁䉁䅁䅁允䅁䅁䅕敥偰父娰䕹䵁䅉䅅䅁䕁䅁䅁睁䵁䅁䅁权㡃䅁䅁权潄权䅁权䑃䅂䅁允䅁䅁䅅䅁佁䅁䄴䅁祁䑁䅍杌ㅁ䑁䅅免䅁䅁杷允䅁䅁䅑䅁䑁䅁䅷䅁䭁偁䅙䅁䭁佁䭙䅁䭁䥁䕍䅁䉁䅁䅁允䅁䅁䄴䅄䅁䑁䅁杌㍁䑁䅧兎䅁䅁杷允䅁䅁䅑䅁䑁䅁䅷䅁䭁䡁䉕䅁䭁佁䭫䅁䭁䡁䕁䅁䉁䅁䅁允䅁䅁䅕䅁䅁䩁奩歏䵅䅉䅅䅁䕁䅁䅁睁䵁䅁䅁权䥁允䅁权牄权䅁权䑃䅂䅁允䅁䅁䅅䅁佁䉁䅑䅁穁䑁䅧兎㕁䑁䅑兏㍁䑁䅣睍䅁䅁杷允䅁䅁䅑䅁䑁䅁䅷䅁䭁䱁䉷䅁䭁佁䭯䅁䭁䡁䕁䅁䉁䅁䅁允䅁䅁䄴䅄䅁䑁䅁杌㉁䑁䅣䅏䅁䅁杷允䅁䅁䅍䅁䑁䅁䅷䅁䭁䡁䅷䅁䭁䍁䝙䅁䉁䅁䅁允䅁䅁䄴䅄䅁䑁䅧李畁䑁䅑䅎䅁䅁杷允䅁䅁䅑䅁䑁䅁䅷䅁䭁䥁䅧䅁䭁佁䭯䅁䭁䡁䔰䅁䉁䅁䅁允䅁䅁䄴权䅁䑁䅁杌睁䑁䅕䅁䵁䅉䅅䅁䕁䅁䅁睁䵁䅁䅁权煂䅁䅁权畄权䅁权䙃䅂䅁允䅁䅁䅅䅁䙁䅁䅁䅁㑂䐲䉎䍄䉁䅁䅁䅂䅁䅁䅍䅄䅁䅁䅯䄳䅁䅁䅯朵䅯䅁䅯䄷䅯䅁䅅䅁䉁䅁䅁权䡂䅁䅁䍄䉁䅁䅁䅂䅁䅁䅍䅄䅁䅁䅯兩䅅䅁䅯眵䅯䅁䅯䄷䅯䅁䅅䅁䉁䅁䅁权䡂䅁䅁䍄䉁䅁䅁䅂䅁䅁䅍䅄䅁䅁䅯儵䅅䅁䅯眵䅯䅁䅯兦䅑䅁䅅䅁䉁䅁䅁兂㉃⼸唳佥䱫䅷杷允䅁䅁䅑䅁䑁䅁䅷䅁䭁䵁䅣䅁䭁䉁䜸䅁䭁䍁䝁䅁䉁䅁䅁允䅁䅁䅯䅏䅙䅁杷允䅁䅁䅍䅁䑁䅁䅷䅁䭁䡁䄰䅁䭁䍁䝙䅁䉁䅁䅁允䅁䅁䄴䅄䅁䑁䅕䅎畁䑁䅍睍䅁䅁杷允䅁䅁䅍䅁䑁䅁䅷䅁䭁䙁䉳䅁䭁䍁䝙䅁䉁䅁䅁允䅁䅁䄴䅄䅁䑁䅙兎畁䑁䅫兏䅁䅁杷允䅁䅁䅑䅁䑁䅁䅷䅁䭁䉁䉑䅁䭁佁䭳䅁䭁䝁䔰䅁䉁䅁䅁允䅁䅁䅯睒䅁䅁杷允䅁䅁䅑䅁䑁䅁䅷䅁䭁䅁䈴䅁䭁佁䬴䅁䭁佁䭷䅁䉁䅁䅁允䅁䅁䅯睒䅁䅁杷允䅁䅁䅑䅁䑁䅁䅷䅁䭁䥁䉕䅁䭁佁䭣䅁䭁䡁䕁䅁䉁䅁䅁允䅁䅁䅕㥆佮ㄹ橐啁䵁䅉䅅䅁䑁䅁䅁睁䵁䅁䅁权ぁ允䅁权捁杂䅁允䅁䅁䅅䅁䭁䭁䝉䅁䵁䅉䅅䅁䕁䅁䅁睁䵁䅁䅁权䝁䅁䅁权畄权䅁权㥂䅂䅁允䅁䅁䅅䅁䙁䅁䅁䅁䥃桰䉊䍄䉁䅁䅁䅂䅁䅁䅍䅄䅁䅁䅯䄴䅅䅁䅯儷䅯䅁䅯䅣䅑䅁䅅䅁䉁䅁䅁兂䍁㑋坣挲渷睐杷允䅁䅁䅍䅁䑁䅁䅷䅁䭁䙁䅑䅁䭁䉁䜴䅁䉁䅁䅁允䅁䅁䅯眳䅣䅁杷允䅁䅁䅑䅁䑁䅁䅷䅁䭁䍁䅳䅁䭁佁䬴䅁䭁䡁䕅䅁䉁䅁䅁允䅁䅁䅕䅁䅁䅁䑄欷䵁䅉䅅䅁䑁䅁䅁睁䵁䅁䅁权㍁允䅁权捁杂䅁允䅁䅁䅅䅁䭁䩁䜰䅁䵁䅉䅅䅁䕁䅁䅁睁䵁䅁䅁权䙄䅁䅁权灄权䅁权睂䅂䅁允䅁䅁䅅䅁䙁䅁䅁䅁允剕䉊䍄䉁䅁䅁睁䅁䅁䅍䅄䅁䅁䅯兘䅁䅁䅯䅇䅙䅁䅅䅁䉁䅁䅁权療杂䅁䍄䉁䅁䅁䅂䅁䅁䅍䅄䅁䅁䅯䅄䅁䅁䅯眶䅯䅁䅯兦䅑䅁䅅䅁䉁䅁䅁杄啁䅁䅁免ㅁ䑁䅕䅍睁䑁䅙兏祁䑁䅙䅁䵁䅉䅅䅁䕁䅁䅁睁䵁䅁䅁权瑁䅁䅁权䕁䅁䅁权䙁䅁䅁允䅁䅁䅅䅁䙁䅁䅁䍁卂婳䉎䍄䉁䅁䅁䅂䅁䅁䅍䅄䅁䅁䅯䄱䅁䅁䅯允䅉䅁䅯兂䅉䅁䅅䅁䉁䅁䅁兂瑃呗㤵牵娷䅑杷允䅁䅁䅑䅁䑁䅁䅷䅁䭁乁䅑䅁䭁䅁䍅䅁䭁䅁䍍䅁䉁䅁䅁允䅁䅁䅕牰䐴止卲歺䵁䅉䅅䅁䕁䅁䅁睁䵁䅁䅁权㍄䅁䅁权潄权䅁权獄权䅁允䅁䅁䅅䅁䭁䕁䅣䅁䵁䅉䅅䅁䕁䅁䅁睁䵁䅁䅁权獁允䅁权湄权䅁权䑃䅂䅁允䅁䅁䅅䅁䙁䩁䑚㉩湺硥䅨䍄䉁䅁䅁䅂䅁䅁䅍䅄䅁䅁䅯督䅅䅁䅯䄶䅯䅁䅯睢䅑䅁䅅䅁䉁䅁䅁杄佁䅁䅁免穁䍁䄴兏㑁䑁䅙䅁䵁䅉䅅䅁䑁䅁䅁睁䵁䅁䅁权慃䅁䅁权歁杂䅁允䅁䅁䅅䅁䭁䉁䕁䅁䵁䅉䅅䅁䕁䅁䅁睁䵁䅁䅁权桄䅁䅁权䭁䅁䅁权䕁杁䅁允䅁䅁䅅䅁䙁䉁奂扏䥔杤䅖䍄䉁䅁䅁䅂䅁䅁䅍䅄䅁䅁䅯朴䅁䅁䅯眶䅯䅁䅯睧䅑䅁䅅䅁䉁䅁䅁杄啁䅁䅁䅏㉁䑁䅍杍㉁䑁䅅䅎硁䑁䅍䅁䵁䅉䅅䅁䕁䅁䅁睁䵁䅁䅁权慂䅁䅁权瑄权䅁权㥂䅂䅁允䅁䅁䅅䅁䙁䕁㤳䵋硚攷⽉䍄䉁䅁䅁䅂䅁䅁䅍䅄䅁䅁䅯䅪䅅䅁䅯朶䅯䅁䅯䄷䅯䅁䅅䅁䉁䅁䅁权䡂䅁䅁䍄䉁䅁䅁睁䅁䅁䅍䅄䅁䅁䅯兴䅅䅁䅯䅈䅙䅁䅅䅁䉁䅁䅁权䵃杂䅁䍄䉁䅁䅁䅂䅁䅁䅍䅄䅁䅁䅯杺䅁䅁䅯儶䅯䅁䅯䄷䅯䅁䅅䅁䉁䅁䅁权䡂䅁䅁䍄䉁䅁䅁睁䅁䅁䅍䅄䅁䅁䅯儸䅅䅁䅯䅈䅙䅁䅅䅁䉁䅁䅁权硂䅃䅁䍄䉁䅁䅁䅂䅁䅁䅍䅄䅁䅁䅯杒䅁䅁䅯䄶䅯䅁䅯兢䅑䅁䅅䅁䉁䅁䅁杄佁䅁䅁睍祁䍁䄴兎穁䑁䅕䅁䵁䅉䅅䅁䕁䅁䅁睁䵁䅁䅁权湂䅁䅁权畄权䅁权䑃䅂䅁允䅁䅁䅅䅁䙁䅁䅁䅁䅂祪䉤䍄䉁䅁䅁䅂䅁䅁䅍䅄䅁䅁䅯䅗䅅䅁䅯朶䅯䅁䅯䅣䅑䅁䅅䅁䉁䅁䅁杄䵁䅁䅁䅍畁䑁䅣杍穁䅁䅁䍄䉁䅁䅁䅂䅁䅁䅍䅄䅁䅁䅯䄹䅅䅁䅯朶䅯䅁䅯来䅑䅁䅅䅁䉁䅁䅁杄䵁䅁䅁䅍畁䑁䅑兏㉁䅁䅁䍄䉁䅁䅁䅂䅁䅁䅍䅄䅁䅁䅯睹䅁䅁䅯䄶䅯䅁䅯兣䅑䅁䅅䅁䉁䅁䅁杄佁䅁䅁兎硁䍁䄴䅏㑁䑁䅑䅁䵁䅉䅅䅁䕁䅁䅁睁䵁䅁䅁权奄允䅁权煄权䅁权硂䅂䅁允䅁䅁䅅䅁佁䅁䅷䅁睁䍁䄴䅎ぁ䑁䅑䅁䵁䅉䅅䅁䕁䅁䅁睁䵁䅁䅁权煂允䅁权湄权䅁权䙃䅂䅁允䅁䅁䅅䅁䙁䍁㝰呇牴整⽯䍄䉁䅁䅁睁䅁䅁䅍䅄䅁䅁䅯儱䅁䅁䅯䅈䅙䅁䅅䅁䉁䅁䅁权䵃杂䅁䍄䉁䅁䅁䅂䅁䅁䅍䅄䅁䅁䅯儯䅁䅁䅯䄶䅯䅁䅯䄷䅯䅁䅅䅁䉁䅁䅁权䡂䅁䅁䍄䉁䅁䅁睁䅁䅁䅍䅄䅁䅁䅯儱䅁䅁䅯杈䅙䅁䅅䅁䉁䅁䅁权䵃杂䅁䍄䉁䅁䅁䅂䅁䅁䅍䅄䅁䅁䅯杯䅁䅁䅯眶䅯䅁䅯兣䅑䅁䅅䅁䉁䅁䅁杄啁䅁䅁免睁䑁䅙䅏ぁ䑁䅣䅎㍁䑁䅕䅁䵁䅉䅅䅁䕁䅁䅁睁䵁䅁䅁权䍄䅁䅁权煄权䅁权療䅂䅁允䅁䅁䅅䅁佁䅁䅷䅁睁䍁䄴杍睁䑁䅉䅁䵁䅉䅅䅁䕁䅁䅁睁䵁䅁䅁权乃允䅁权湄权䅁权㙂䅂䅁允䅁䅁䅅䅁䙁乁楅⼲⭬栶䄹䍄䉁䅁䅁䅂䅁䅁䅍䅄䅁䅁䅯杬䅅䅁䅯朶䅯䅁䅯睧䅑䅁䅅䅁䉁䅁䅁杄䵁䅁䅁免畁䑁䅙䅎㉁䅁䅁䍄䉁䅁䅁睁䅁䅁䅍䅄䅁䅁䅯䄳䅁䅁䅯杊䅙䅁䅅䅁䉁䅁䅁杄䵁䅁䅁兏㉁䍁䄴睎穁䅁䅁䍄䉁䅁䅁䅂䅁䅁䅍䅄䅁䅁䅯䅇䅁䅁䅯儷䅯䅁䅯兣䅑䅁䅅䅁䉁䅁䅁兂䭁㘱睎児㍱睐杷允䅁䅁䅑䅁䑁䅁䅷䅁䭁䡁䅣䅁䭁佁䭫䅁䭁䥁䕍䅁䉁䅁䅁允䅁䅁䅕䅁䅁䅁㉂歆䵅䅉䅅䅁䕁䅁䅁睁䵁䅁䅁权扁䅁䅁权瑄权䅁权㙂䅂䅁允䅁䅁䅅䅁䙁䍁㡎⭴䍹番⽑䍄䉁䅁䅁䅂䅁䅁䅍䅄䅁䅁䅯䄷䅁䅁䅯朶䅯䅁䅯兣䅑䅁䅅䅁䉁䅁䅁杄䵁䅁䅁免畁䑁䅅免㑁䅁䅁䍄䉁䅁䅁䅂䅁䅁䅍䅄䅁䅁䅯先䅁䅁䅯儶䅯䅁䅯兣䅑䅁䅅䅁䉁䅁䅁兂䅁䅁䅁䝑畕兑杷允䅁䅁䅑䅁䑁䅁䅷䅁䭁䩁䅷䅁䭁䅁䅯䅁䭁䅁䍑䅁䉁䅁䅁允䅁䅁䅕歬䱏佢㝦獁䵁䅉䅅䅁䕁䅁䅁睁䵁䅁䅁权奁允䅁权潄权䅁权䑃䅂䅁允䅁䅁䅅䅁佁䅁䄴䅁祁䑁䅁杌㑁䑁䅑睍䅁䅁杷允䅁䅁䅑䅁䑁䅁䅷䅁䭁䩁䈸䅁䭁佁䭙䅁䭁䥁䕕䅁䉁䅁䅁允䅁䅁䄴䅄䅁䑁䅉杌睁䑁䅅睎䅁䅁杷允䅁䅁䅑䅁䑁䅁䅷䅁䭁䩁䉙䅁䭁佁䭣䅁䭁䡁䔰䅁䉁䅁䅁允䅁䅁䅕兊䉡啬䱏啎䵁䅉䅅䅁䕁䅁䅁睁䵁䅁䅁权权允䅁权浄权䅁权䙃䅂䅁允䅁䅁䅅䅁佁䅁䅷䅁硁䍁䄴睍ㅁ䑁䅑䅁䵁䅉䅅䅁䕁䅁䅁睁䵁䅁䅁权䡃䅁䅁权畄权䅁权䑃䅂䅁允䅁䅁䅅䅁䙁䅁䅁䅁䅁䑬䉆䍄䉁䅁䅁䅂䅁䅁䅍䅄䅁䅁䅯児䅅䅁䅯眵䅯䅁䅯兦䅑䅁䅅䅁䉁䅁䅁兂奃桢䑋䵷ㅲ睐杷允䅁䅁䅑䅁䑁䅁䅷䅁䭁䱁䅉䅁䭁佁䭙䅁䭁䝁䔰䅁䉁䅁䅁允䅁䅁䄴䅄䅁䑁䅧杌ぁ䑁䅉睍䅁䅁杷允䅁䅁䅑䅁䑁䅁䅷䅁䭁䍁䉣䅁䭁䅁䅯䅁䭁䅁䅕䅁䉁䅁䅁允䅁䅁䅕敫㠱穐敘䕆䵁䅉䅅䅁䕁䅁䅁睁䵁䅁䅁权䕃允䅁权潄权䅁权㥂䅂䅁允䅁䅁䅅䅁佁䅁䄴䅁㍁䑁䅑杌睁䑁䅍睍䅁䅁杷允䅁䅁䅑䅁䑁䅁䅷䅁䭁䍁䅣䅁䭁佁䬰䅁䭁䡁䕯䅁䉁䅁䅁允䅁䅁䅕牕敧敨剴啃䵁䅉䅅䅁䕁䅁䅁睁䵁䅁䅁权㍁䅁䅁权潄权䅁权䙃䅂䅁允䅁䅁䅅䅁佁䅁䄴䅁ぁ䑁䅫杌㉁䑁䅑睍䅁䅁杷允䅁䅁䅑䅁䑁䅁䅷䅁䭁䥁䅳䅁䭁佁䭙䅁䭁䥁䕕䅁䉁䅁䅁允䅁䅁䄴䅄䅁䑁䅁杌ぁ䑁䅕睍䅁䅁杷允䅁䅁䅑䅁䑁䅁䅷䅁䭁䥁䅅䅁䭁佁䭯䅁䭁䥁䕕䅁䉁䅁䅁允䅁䅁䄴䅄䅁䑁䅅杌㑁䑁䅍李䅁䅁杷允䅁䅁䅍䅁䑁䅁䅷䅁䭁䑁䅕䅁䭁䉁䜴䅁䉁䅁䅁允䅁䅁䅯杚䅙䅁杷允䅁䅁䅑䅁䑁䅁䅷䅁䭁䝁䈸䅁䭁佁䭧䅁䭁䝁䔰䅁䉁䅁䅁允䅁䅁䄴䅄䅁䑁䅉杌祁䑁䅙䅏䅁䅁杷允䅁䅁䅑䅁䑁䅁䅷䅁䭁䑁䈴䅁䭁佁䭣䅁䭁䡁䔰䅁䉁䅁䅁允䅁䅁䅕佖汏㡭村歆䵁䅉䅅䅁䕁䅁䅁睁䵁䅁䅁权獂允䅁权潄权䅁权䑃䅂䅁允䅁䅁䅅䅁佁䅁䄴䅁硁䑁䅁杌㍁䑁䅫䅎䅁䅁杷允䅁䅁䅑䅁䑁䅁䅷䅁䭁䙁䅁䅁䭁佁䭫䅁䭁䡁䔰䅁䉁䅁䅁允䅁䅁䅕䅁䅁䅁㡃〫䵁䅉䅅䅁䕁䅁䅁睁䵁䅁䅁权剂䅁䅁权牄权䅁权䑃䅂䅁允䅁䅁䅅䅁佁䉁䅑䅁祁䑁䅅兏ぁ䑁䅣䅍睁䑁䅁䅍䅁䅁杷允䅁䅁䅍䅁䑁䅁䅷䅁䭁乁䅕䅁䭁䍁䝙䅁䉁䅁䅁允䅁䅁䄴䅄䅁䑁䅙䅍畁䑁䅧免䅁䅁杷允䅁䅁䅍䅁䑁䅁䅷䅁䭁䡁䉷䅁䭁䍁䝑䅁䉁䅁䅁允䅁䅁䅯䅺䅫䅁杷允䅁䅁䅑䅁䑁䅁䅷䅁䭁䩁䅙䅁䭁佁䬴䅁䭁䡁䕁䅁䉁䅁䅁允䅁䅁䅕䅁䅁䡁㙂䕂䵅䅉䅅䅁䕁䅁䅁睁䵁䅁䅁权㉃䅁䅁权煄权䅁权㥂䅂䅁允䅁䅁䅅䅁佁䅁䅯䅁睁䍁䄴兎硁䅁䅁䍄䉁䅁䅁䅂䅁䅁䅍䅄䅁䅁䅯䅅䅅䅁䅯眵䅯䅁䅯全䅑䅁䅅䅁䉁䅁䅁兂牁硨婢発佣䅷杷允䅁䅁䅑䅁䑁䅁䅷䅁䭁䡁䅕䅁䭁佁䭯䅁䭁䡁䕁䅁䉁䅁䅁允䅁䅁䄴䅄䅁䑁䅁杌穁䑁䅍兎䅁䅁杷允䅁䅁䅑䅁䑁䅁䅷䅁䭁䩁䉉䅁䭁佁䭫䅁䭁䡁䕯䅁䉁䅁䅁允䅁䅁䅕䅁䅁䭁慄あ䵅䅉䅅䅁䕁䅁䅁睁䵁䅁䅁权偁允䅁权牄权䅁权㙂䅂䅁允䅁䅁䅅䅁佁䉁䅙䅁硁䑁䅑睎硁䑁䅁睍㕁䑁䅧兏㉁䅁䅁䍄䉁䅁䅁䅂䅁䅁䅍䅄䅁䅁䅯眴䅅䅁䅯眶䅯䅁䅯全䅑䅁䅅䅁䉁䅁䅁杄坁䅁䅁䅎祁䑁䅁䅎硁䑁䅁免㉁䑁䅕兏䅁䅁杷允䅁䅁䅍䅁䑁䅁䅷䅁䭁䱁䄸䅁䭁䍁䝑䅁䉁䅁䅁允䅁䅁䅯八䅫䅁杷允䅁䅁䅍䅁䑁䅁䅷䅁䭁偁䅉䅁䭁䍁䝙䅁䉁䅁䅁允䅁䅁䄴权䅁䑁䅫免畁䑁䅧䅁䵁䅉䅅䅁䕁䅁䅁睁䵁䅁䅁权䕄允䅁权瑄权䅁权獄权䅁允䅁䅁䅅䅁䭁䕁䅣䅁䵁䅉䅅䅁䕁䅁䅁睁䵁䅁䅁权硄䅁䅁权潄权䅁权㥂䅂䅁允䅁䅁䅅䅁佁䅁䅯䅁祁䍁䄴兎祁䅁䅁䍄䉁䅁䅁䅂䅁䅁䅍䅄䅁䅁䅯朷䅁䅁䅯睈䅙䅁䅯䅉䅙䅁䅅䅁䉁䅁䅁权䙂元䅁䍄䉁䅁䅁䅂䅁䅁䅍䅄䅁䅁䅯杄䅅䅁䅯朶䅯䅁䅯兦䅑䅁䅅䅁䉁䅁䅁杄䵁䅁䅁䅍畁䑁䅍杍㕁䅁䅁䍄䉁䅁䅁䅂䅁䅁䅍䅄䅁䅁䅯八䅁䅁䅯朶䅯䅁䅯来䅑䅁䅅䅁䉁䅁䅁杄䵁䅁䅁䅍畁䑁䅉兏㍁䅁䅁䍄䉁䅁䅁䅂䅁䅁䅍䅄䅁䅁䅯杬䅅䅁䅯眵䅯䅁䅯䅣䅑䅁䅅䅁䉁䅁䅁兂橄婰䕶䱉ㅁ䅑杷允䅁䅁䅑䅁䑁䅁䅷䅁䭁䡁䉕䅁䭁佁䭯䅁䭁䥁䕍䅁䉁䅁䅁允䅁䅁䄴䅄䅁䑁䅁杌ぁ䑁䅕睍䅁䅁杷允䅁䅁䅑䅁䑁䅁䅷䅁䭁䩁䅅䅁䭁佁䭫䅁䭁䝁䔸䅁䉁䅁䅁允䅁䅁䅕䅁䅁䕁䝁啋䵅䅉䅅䅁䕁䅁䅁睁䵁䅁䅁权浂䅁䅁权浄权䅁权㥂䅂䅁允䅁䅁䅅䅁佁䅁䅷䅁硁䍁䄴䅍㉁䑁䅣䅁䵁䅉䅅䅁䕁䅁䅁睁䵁䅁䅁权癄允䅁权湄权䅁权䙃䅂䅁允䅁䅁䅅䅁䙁䕁䵯楁䡵楆䅤䍄䉁䅁䅁睁䅁䅁䅍䅄䅁䅁䅯睙䅅䅁䅯杇䅙䅁䅅䅁䉁䅁䅁权瑁杂䅁䍄䉁䅁䅁䅂䅁䅁䅍䅄䅁䅁䅯東䅁䅁䅯朶䅯䅁䅯全䅑䅁䅅䅁䉁䅁䅁杄䭁䅁䅁䅍畁䑁䅙兏䅁䅁杷允䅁䅁䅑䅁䑁䅁䅷䅁䭁䉁䉫䅁䭁佁䭯䅁䭁䝁䔰䅁䉁䅁䅁允䅁䅁䄴䅄䅁䑁䅁杌穁䑁䅧䅎䅁䅁杷允䅁䅁䅑䅁䑁䅁䅷䅁䭁乁䅑䅁䭁佁䭣䅁䭁䡁䔰䅁䉁䅁䅁允䅁䅁䅕〰椱䙅㕧䕁䵁䅉䅅䅁䕁䅁䅁睁䵁䅁䅁权歁䅁䅁权瑄权䅁权硂䅂䅁允䅁䅁䅅䅁䭁䕁䅣䅁䵁䅉䅅䅁䕁䅁䅁睁䵁䅁䅁权歂䅁䅁权牄权䅁权瑂䅂䅁允䅁䅁䅅䅁䭁䕁䅣䅁䵁䅉䅅䅁䕁䅁䅁睁䵁䅁䅁权㍁允䅁权牄权䅁权䙃䅂䅁允䅁䅁䅅䅁佁䉁䅑䅁㉁䑁䅍免祁䑁䅁兏㕁䑁䅙杍䅁䅁杷允䅁䅁䅍䅁䑁䅁䅷䅁䭁偁䅧䅁䭁䉁䝯䅁䉁䅁䅁允䅁䅁䅯䅙䅙䅁杷允䅁䅁䅑䅁䑁䅁䅷䅁䭁䅁䉧䅁䭁佁䭳䅁䭁䡁䕯䅁䉁䅁䅁允䅁䅁䄴䅆䅁䑁䅍䅏硁䑁䅫兏ㅁ䑁䅕李㉁䅁䅁䍄䉁䅁䅁䅂䅁䅁䅍䅄䅁䅁䅯䅍䅅䅁䅯眶䅯䅁䅯䄷䅯䅁䅅䅁䉁䅁䅁权䡂䅁䅁䍄䉁䅁䅁䅂䅁䅁䅍䅄䅁䅁䅯䅔䅅䅁䅯朶䅯䅁䅯睧䅑䅁䅅䅁䉁䅁䅁杄䵁䅁䅁䅍畁䑁䅑睍祁䅁䅁䍄䉁䅁䅁䅂䅁䅁䅍䅄䅁䅁䅯杨䅅䅁䅯眵䅯䅁䅯兢䅑䅁䅅䅁䉁䅁䅁权䡂䅁䅁䍄䉁䅁䅁䅂䅁䅁䅍䅄䅁䅁䅯眫䅅䅁䅯儶䅯䅁䅯兢䅑䅁䅅䅁䉁䅁䅁权䡂䅁䅁䍄䉁䅁䅁䅂䅁䅁䅍䅄䅁䅁䅯儰䅁䅁䅯朶䅯䅁䅯兣䅑䅁䅅䅁䉁䅁䅁杄䵁䅁䅁䅍畁䑁䅍睍㕁䅁䅁䍄䉁䅁䅁睁䅁䅁䅍䅄䅁䅁䅯兯䅁䅁䅯䅈䅙䅁䅅䅁䉁䅁䅁权㝂杂䅁䍄䉁䅁䅁䅂䅁䅁䅍䅄䅁䅁䅯䅋䅅䅁䅯儷䅯䅁䅯兦䅑䅁䅅䅁䉁䅁䅁兂䝂瑦婒瑪穔睐杷允䅁䅁䅍䅁䑁䅁䅷䅁䭁䭁䉳䅁䭁䍁䝙䅁䉁䅁䅁允䅁䅁䄴䅄䅁䑁䅣兏畁䑁䅙免䅁䅁杷允䅁䅁䅍䅁䑁䅁䅷䅁䭁䵁䉉䅁䭁䉁䝯䅁䉁䅁䅁允䅁䅁䅯䅷䅙䅁杷允䅁䅁䅑䅁䑁䅁䅷䅁䭁乁䉙䅁䭁佁䭧䅁䭁䥁䕍䅁䉁䅁䅁允䅁䅁䄴杄䅁䑁䅅睎畁䑁䅉䅎㕁䅁䅁䍄䉁䅁䅁睁䅁䅁䅍䅄䅁䅁䅯䄳䅁䅁䅯䅇䅙䅁䅅䅁䉁䅁䅁权灁杂䅁䍄䉁䅁䅁䅂䅁䅁䅍䅄䅁䅁䅯睹䅁䅁䅯䅂䅁䅁䅯䅂䅉䅁䅅䅁䉁䅁䅁兂䅁䅁䅃村㙰兑杷允䅁䅁䅍䅁䑁䅁䅷䅁䭁䑁䄴䅁䭁䉁䝧䅁䉁䅁䅁允䅁䅁䅯兇䅙䅁杷允䅁䅁䅑䅁䑁䅁䅷䅁䭁䵁䈸䅁䭁佁䬰䅁䭁䥁䕍䅁䉁䅁䅁允䅁䅁䅕⽄癖㥶䱁䐳䴸䅉䅅䅁䕁䅁䅁睁䵁䅁䅁权橄允䅁权灄权䅁权䙃䅂䅁允䅁䅁䅅䅁䙁䅁䅁䅁䥃噯䉊䍄䉁䅁䅁䅂䅁䅁䅍䅄䅁䅁䅯李䅁䅁䅯朷䅯䅁䅯兦䅑䅁䅅䅁䉁䅁䅁兂䅁䅁䅁䑤捳兑杷允䅁䅁䅍䅁䑁䅁䅷䅁䭁䕁䅳䅁䭁䉁䜴䅁䉁䅁䅁允䅁䅁䅯杣䅙䅁杷允䅁䅁䅑䅁䑁䅁䅷䅁䭁䡁䅷䅁䭁佁䬰䅁䭁䥁䕍䅁䉁䅁䅁允䅁䅁䅕桙奂扏䥔歃䵁䅉䅅䅁䕁䅁䅁睁䵁䅁䅁权獂䅁䅁权畄权䅁权㥂䅂䅁允䅁䅁䅅䅁䙁䅁䅁䅁䅃穅䉸䍄䉁䅁䅁䅂䅁䅁䅍䅄䅁䅁䅯兩䅁䅁䅯儷䅯䅁䅯全䅑䅁䅅䅁䉁䅁䅁兂䭁㘱睎児㍱睐杷允䅁䅁䅑䅁䑁䅁䅷䅁䭁䥁䅯䅁䭁佁䬰䅁䭁䥁䕍䅁䉁䅁䅁允䅁䅁䅕扉祂䩡瑈䐶䴸䅉䅅䅁䕁䅁䅁睁䵁䅁䅁权䩂允䅁权畄权䅁权㥂䅂䅁允䅁䅁䅅䅁䙁䅁䅁䅁杂砷䉒䍄䉁䅁䅁䅂䅁䅁䅍䅄䅁䅁䅯䅬䅅䅁䅯儷䅯䅁䅯全䅑䅁䅅䅁䉁䅁䅁兂䝂癴㥐䠱䩪睐杷允䅁䅁䅑䅁䑁䅁䅷䅁䭁䵁䉷䅁䭁佁䭧䅁䭁䡁䔰䅁䉁䅁䅁允䅁䅁䄴杄䅁䑁䅅睍畁䑁䅑兏㕁䅁䅁䍄䉁䅁䅁䅂䅁䅁䅍䅄䅁䅁䅯儱䅁䅁䅯儶䅯䅁䅯来䅑䅁䅅䅁䉁䅁䅁兂䅁䅁䅁䡖げ兑杷允䅁䅁䅑䅁䑁䅁䅷䅁䭁佁䅷䅁䭁佁䭙䅁䭁䝁䔸䅁䉁䅁䅁允䅁䅁䄴䅄䅁䑁䅁杌㉁䑁䅫李䅁䅁杷允䅁䅁䅑䅁䑁䅁䅷䅁䭁䩁䉫䅁䭁佁䭧䅁䭁䝁䔸䅁䉁䅁䅁允䅁䅁䄴杄䅁䑁䅑兎畁䑁䅙睍㑁䅁䅁䍄䉁䅁䅁䅂䅁䅁䅍䅄䅁䅁䅯睙䅁䅁䅯䄶䅯䅁䅯睢䅑䅁䅅䅁䉁䅁䅁杄佁䅁䅁睎睁䍁䄴䅍ぁ䑁䅫䅁䵁䅉䅅䅁䕁䅁䅁睁䵁䅁䅁权浂允䅁权浄权䅁权䙃䅂䅁允䅁䅁䅅䅁佁䅁䅧䅁睁䍁䄴睎䅁䅁杷允䅁䅁䅑䅁䑁䅁䅷䅁䭁䩁䉑䅁䭁佁䭧䅁䭁䝁䔸䅁䉁䅁䅁允䅁䅁䄴杄䅁䑁䅉䅍畁䑁䅍䅎祁䅁䅁䍄䉁䅁䅁睁䅁䅁䅍䅄䅁䅁䅯眷䅁䅁䅯杈䅙䅁䅅䅁䉁䅁䅁权㍁杂䅁䍄䉁䅁䅁䅂䅁䅁䅍䅄䅁䅁䅯杅䅁䅁䅯朵䅯䅁䅯兣䅑䅁䅅䅁䉁䅁䅁杄䵁䅁䅁免畁䑁䅑䅍ぁ䅁䅁䍄䉁䅁䅁䅂䅁䅁䅍䅄䅁䅁䅯䅔䅁䅁䅯眶䅯䅁䅯兣䅑䅁䅅䅁䉁䅁䅁杄啁䅁䅁免祁䑁䅧䅎硁䑁䅁䅏ㅁ䑁䅑䅁䵁䅉䅅䅁䕁䅁䅁睁䵁䅁䅁权煂䅁䅁权牄权䅁权䙃䅂䅁允䅁䅁䅅䅁佁䉁䅑䅁ぁ䑁䅙李硁䑁䅙䅍睁䑁䅁䅍䅁䅁杷允䅁䅁䅑䅁䑁䅁䅷䅁䭁䥁䉁䅁䭁佁䭙䅁䭁䡁䔰䅁䉁䅁䅁允䅁䅁䄴䅄䅁䑁䅁杌ㅁ䑁䅑睍䅁䅁杷允䅁䅁䅑䅁䑁䅁䅷䅁䭁䍁䄸䅁䭁佁䭫䅁䭁䡁䕅䅁䉁䅁䅁允䅁䅁䅕䅁䅁䥁㥃欫䵁䅉䅅䅁䕁䅁䅁睁䵁䅁䅁权敂允䅁权牄权䅁权㙂䅂䅁允䅁䅁䅅䅁佁䉁䅉䅁㍁䑁䅉李睁䑁䅁䅍睁䑁䅁䅁䵁䅉䅅䅁䕁䅁䅁睁䵁䅁䅁权㕁允䅁权牄权䅁权㙂䅂䅁允䅁䅁䅅䅁佁䉁䅑䅁㉁䑁䅍杍㕁䑁䅉免㑁䑁䅅李䅁䅁杷允䅁䅁䅍䅁䑁䅁䅷䅁䭁佁䉑䅁䭁䉁䝯䅁䉁䅁䅁允䅁䅁䅯睘䅙䅁杷允䅁䅁䅑䅁䑁䅁䅷䅁䭁䕁䉍䅁䭁佁䬴䅁䭁䥁䕕䅁䉁䅁䅁允䅁䅁䅕䅁䅁䕁求歐䵅䅉䅅䅁䕁䅁䅁睁䵁䅁䅁权佃䅁䅁权浄权䅁权獄权䅁允䅁䅁䅅䅁䭁䕁䅣䅁䵁䅉䅅䅁䕁䅁䅁睁䵁䅁䅁权流允䅁权牄权䅁权睂䅂䅁允䅁䅁䅅䅁佁䉁䅑䅁硁䑁䅍䅍睁䑁䅁䅍睁䑁䅁䅍䅁䅁杷允䅁䅁䅍䅁䑁䅁䅷䅁䭁䙁䉉䅁䭁䍁䝙䅁䉁䅁䅁允䅁䅁䄴䅄䅁䑁䅧䅎畁䑁䅉䅏䅁䅁杷允䅁䅁䅑䅁䑁䅁䅷䅁䭁佁䉷䅁䭁佁䭣䅁䭁䝁䔰䅁䉁䅁䅁允䅁䅁䅕㑎䉬余兘䕇䵁䅉䅅䅁䕁䅁䅁睁䵁䅁䅁权祁䅁䅁权牄权䅁权䙃䅂䅁允䅁䅁䅅䅁佁䉁䅑䅁ぁ䑁䅍䅍ㅁ䑁䅫䅎㉁䑁䅍杍䅁䅁杷允䅁䅁䅑䅁䑁䅁䅷䅁䭁䕁䉣䅁䭁佁䭙䅁䭁䝁䔰䅁䉁䅁䅁允䅁䅁䅯睒䅁䅁杷允䅁䅁䅑䅁䑁䅁䅷䅁䭁䑁䉣䅁䭁䅁䅯䅁䭁䅁䅕䅁䉁䅁䅁允䅁䅁䅕噈歰㥏倹吸䴸䅉䅅䅁䕁䅁䅁睁䵁䅁䅁权灂允䅁权灄权䅁权㙂䅂䅁允䅁䅁䅅䅁䙁䅁䅁䅁䅄歡䉶䍄䉁䅁䅁䅂䅁䅁䅍䅄䅁䅁䅯睱䅅䅁䅯朶䅯䅁䅯兣䅑䅁䅅䅁䉁䅁䅁杄䵁䅁䅁䅍畁䑁䅉杍㕁䅁䅁䍄䉁䅁䅁䅂䅁䅁䅍䅄䅁䅁䅯儱䅁䅁䅯朶䅯䅁䅯来䅑䅁䅅䅁䉁䅁䅁杄䵁䅁䅁免畁䑁䅁杍㉁䅁䅁䍄䉁䅁䅁䅂䅁䅁䅍䅄䅁䅁䅯䄶䅁䅁䅯眶䅯䅁䅯睢䅑䅁䅅䅁䉁䅁䅁杄啁䅁䅁兏祁䑁䅑李ぁ䑁䅕免ㅁ䑁䅉䅁䵁䅉䅅䅁䕁䅁䅁睁䵁䅁䅁权䉃䅁䅁权湄权䅁权㥂䅂䅁允䅁䅁䅅䅁䙁䥁獴⼵灵呫䅒䍄䉁䅁䅁䅂䅁䅁䅍䅄䅁䅁䅯睤䅅䅁䅯眶䅯䅁䅯䄷䅯䅁䅅䅁䉁䅁䅁权䡂䅁䅁䍄䉁䅁䅁䅂䅁䅁䅍䅄䅁䅁䅯儳䅁䅁䅯朶䅯䅁䅯睢䅑䅁䅅䅁䉁䅁䅁杄䭁䅁䅁䅍畁䑁䅧杍䅁䅁杷允䅁䅁䅑䅁䑁䅁䅷䅁䭁䥁䅑䅁䭁佁䭫䅁䭁䡁䕁䅁䉁䅁䅁允䅁䅁䅕䅁䅁䙁橂䕉䵅䅉䅅䅁䕁䅁䅁睁䵁䅁䅁权獃允䅁权潄权䅁权䑃䅂䅁允䅁䅁䅅䅁佁䅁䄴䅁祁䑁䅁杌ㅁ䑁䅍免䅁䅁杷允䅁䅁䅑䅁䑁䅁䅷䅁䭁䱁䉁䅁䭁佁䭧䅁䭁䡁䕁䅁䉁䅁䅁允䅁䅁䄴杄䅁䑁䅍䅏畁䑁䅣兎㕁䅁䅁䍄䉁䅁䅁睁䅁䅁䅍䅄䅁䅁䅯睄䅅䅁䅯䅈䅙䅁䅅䅁䉁䅁䅁权䡂杂䅁䍄䉁䅁䅁䅂䅁䅁䅍䅄䅁䅁䅯公䅁䅁䅯儷䅯䅁䅯睢䅑䅁䅅䅁䉁䅁䅁兂剃堷⽷噎䌴䅑杷允䅁䅁䅍䅁䑁䅁䅷䅁䭁䵁䉅䅁䭁䉁䝧䅁䉁䅁䅁允䅁䅁䅯克䅙䅁杷允䅁䅁䅑䅁䑁䅁䅷䅁䭁䑁䄸䅁䭁佁䭙䅁䭁佁䭷䅁䉁䅁䅁允䅁䅁䅯睒䅁䅁杷允䅁䅁䅑䅁䑁䅁䅷䅁䭁䥁䅉䅁䭁佁䬴䅁䭁䡁䕁䅁䉁䅁䅁允䅁䅁䅕䅁䅁佁瑁啖䵅䅉䅅䅁䕁䅁䅁睁䵁䅁䅁权䩃䅁䅁权煄权䅁权䑃䅂䅁允䅁䅁䅅䅁佁䅁䅷䅁睁䍁䄴免㕁䑁䅕䅁䵁䅉䅅䅁䕁䅁䅁睁䵁䅁䅁权橂允䅁权煄权䅁权獄权䅁允䅁䅁䅅䅁䭁䕁䅣䅁䵁䅉䅅䅁䕁䅁䅁睁䵁䅁䅁权䕃允䅁权潄权䅁权硂䅂䅁允䅁䅁䅅䅁佁䅁䄴䅁㑁䑁䅉杌㕁䑁䅕睎䅁䅁杷允䅁䅁䅍䅁䑁䅁䅷䅁䭁䅁䉕䅁䭁䍁䝑䅁䉁䅁䅁允䅁䅁䅯儫䅫䅁杷允䅁䅁䅑䅁䑁䅁䅷䅁䭁䱁䉍䅁䭁佁䭫䅁䭁䥁䕍䅁䉁䅁䅁允䅁䅁䅕䅁䅁䙁䩺歋䵅䅉䅅䅁䕁䅁䅁睁䵁䅁䅁权潂允䅁权浄权䅁权硂䅂䅁允䅁䅁䅅䅁佁䅁䅷䅁穁䍁䄴䅍ㅁ䑁䅙䅁䵁䅉䅅䅁䑁䅁䅁睁䵁䅁䅁权桃䅁䅁权流杂䅁允䅁䅁䅅䅁佁䅁䅷䅁㑁䑁䅉杌㑁䑁䅍䅁䵁䅉䅅䅁䕁䅁䅁睁䵁䅁䅁权㕁允䅁权牄权䅁权䙃䅂䅁允䅁䅁䅅䅁佁䉁䅑䅁㉁䑁䅉兏穁䑁䅉䅏睁䑁䅕䅏䅁䅁杷允䅁䅁䅑䅁䑁䅁䅷䅁䭁䙁䄰䅁䭁佁䬴䅁䭁䝁䔸䅁䉁䅁䅁允䅁䅁䅕䅁䅁佁歂䕅䵅䅉䅅䅁䕁䅁䅁睁䵁䅁䅁权㙁允䅁权浄权䅁权䙃䅂䅁允䅁䅁䅅䅁佁䅁䅷䅁穁䍁䄴免硁䑁䅑䅁䵁䅉䅅䅁䑁䅁䅁睁䵁䅁䅁权㍂允䅁权敁杂䅁允䅁䅁䅅䅁䭁䉁䡑䅁䵁䅉䅅䅁䕁䅁䅁睁䵁䅁䅁权祁允䅁权湄权䅁权睂䅂䅁允䅁䅁䅅䅁䙁䍁捬㡪ㅌ䅋䅰䍄䉁䅁䅁䅂䅁䅁䅍䅄䅁䅁䅯䄹䅅䅁䅯朶䅯䅁䅯䄷䅯䅁䅅䅁䉁䅁䅁权䡂䅁䅁䍄䉁䅁䅁䅂䅁䅁䅍䅄䅁䅁䅯眯䅁䅁䅯䄶䅯䅁䅯䅣䅑䅁䅅䅁䉁䅁䅁权䡂䅁䅁䍄䉁䅁䅁䅂䅁䅁䅍䅄䅁䅁䅯杄䅅䅁䅯䄶䅯䅁䅯䄷䅯䅁䅅䅁䉁䅁䅁权䡂䅁䅁䍄䉁䅁䅁睁䅁䅁䅍䅄䅁䅁䅯眶䅁䅁䅯䅊䅙䅁䅅䅁䉁䅁䅁权䭂元䅁䍄䉁䅁䅁䅂䅁䅁䅍䅄䅁䅁䅯儹䅁䅁䅯眶䅯䅁䅯䅣䅑䅁䅅䅁䉁䅁䅁杄十䅁䅁免㍁䑁䅍免祁䑁䅁䅍睁䅁䅁䍄䉁䅁䅁䅂䅁䅁䅍䅄䅁䅁䅯朴䅅䅁䅯儷䅯䅁䅯来䅑䅁䅅䅁䉁䅁䅁兂䝂汏䥦䙃歶睐杷允䅁䅁䅑䅁䑁䅁䅷䅁䭁䙁䅍䅁䭁䅁䅯䅁䭁䅁䍑䅁䉁䅁䅁允䅁䅁䅕䑚晶㑔堲䕃䵁䅉䅅䅁䕁䅁䅁睁䵁䅁䅁权祃䅁䅁权潄权䅁权㥂䅂䅁允䅁䅁䅅䅁䭁䕁䅣䅁䵁䅉䅅䅁䕁䅁䅁睁䵁䅁䅁权晄䅁䅁权瑄权䅁权瑂䅂䅁允䅁䅁䅅䅁䭁䕁䅣䅁䵁䅉䅅䅁䕁䅁䅁睁䵁䅁䅁权㡂允䅁权潄权䅁权㥂䅂䅁允䅁䅁䅅䅁佁䅁䄴䅁祁䑁䅫杌㕁䑁䅉䅎䅁䅁杷允䅁䅁䅑䅁䑁䅁䅷䅁䭁䱁䉳䅁䭁佁䭧䅁䭁䡁䕅䅁䉁䅁䅁允䅁䅁䄴杄䅁䑁䅅睍畁䑁䅕免穁䅁䅁䍄䉁䅁䅁䅂䅁䅁䅍䅄䅁䅁䅯䄯䅁䅁䅯儶䅯䅁䅯兢䅑䅁䅅䅁䉁䅁䅁兂䅁䅁䅁䑳剣兑杷允䅁䅁䅑䅁䑁䅁䅷䅁䭁乁䈸䅁䭁佁䭧䅁䭁䥁䕍䅁䉁䅁䅁允䅁䅁䄴䅄䅁䑁䅙杌㍁䑁䅧䅏䅁䅁杷允䅁䅁䅑䅁䑁䅁䅷䅁䭁䉁䉷䅁䭁佁䭧䅁䭁䡁䕯䅁䉁䅁䅁允䅁䅁䄴杄䅁䑁䅑兎畁䑁䅑䅎硁䅁䅁䍄䉁䅁䅁䅂䅁䅁䅍䅄䅁䅁䅯䅪䅅䅁䅯䄶䅯䅁䅯睧䅑䅁䅅䅁䉁䅁䅁权䡂䅁䅁䍄䉁䅁䅁䅂䅁䅁䅍䅄䅁䅁䅯杹䅅䅁䅯朶䅯䅁䅯全䅑䅁䅅䅁䉁䅁䅁杄䵁䅁䅁䅍畁䑁䅣免㕁䅁䅁䍄䉁䅁䅁睁䅁䅁䅍䅄䅁䅁䅯䄯䅁䅁䅯杈䅙䅁䅅䅁䉁䅁䅁权硁䅃䅁䍄䉁䅁䅁䅂䅁䅁䅍䅄䅁䅁䅯䅇䅁䅁䅯䄶䅯䅁䅯兦䅑䅁䅅䅁䉁䅁䅁杄佁䅁䅁杍硁䍁䄴睍祁䑁䅣䅁䵁䅉䅅䅁䕁䅁䅁睁䵁䅁䅁权佂允䅁权煄权䅁权硂䅂䅁允䅁䅁䅅䅁佁䅁䅯䅁睁䍁䄴李穁䅁䅁䍄䉁䅁䅁䅂䅁䅁䅍䅄䅁䅁䅯杣䅅䅁䅯眶䅯䅁䅯全䅑䅁䅅䅁䉁䅁䅁杄啁䅁䅁䅎㕁䑁䅕兏穁䑁䅣䅏㕁䑁䅅䅁䵁䅉䅅䅁䕁䅁䅁睁䵁䅁䅁权慁䅁䅁权畄权䅁权㙂䅂䅁允䅁䅁䅅䅁䙁䅁䅁䅁兄呦䉢䍄䉁䅁䅁䅂䅁䅁䅍䅄䅁䅁䅯睁䅅䅁䅯眶䅯䅁䅯兦䅑䅁䅅䅁䉁䅁䅁杄坁䅁䅁䅎睁䑁䅣兎睁䑁䅁䅍睁䑁䅁䅍䅁䅁杷允䅁䅁䅑䅁䑁䅁䅷䅁䭁䥁䉧䅁䭁佁䭳䅁䭁䡁䕅䅁䉁䅁䅁允䅁䅁䄴䅆䅁䑁䅉杍㍁䑁䅅睎穁䑁䅅李硁䅁䅁䍄䉁䅁䅁䅂䅁䅁䅍䅄䅁䅁䅯李䅁䅁䅯允䅉䅁䅯兂䅉䅁䅅䅁䉁䅁䅁兂兂婪畤煅䝔䅑杷允䅁䅁䅑䅁䑁䅁䅷䅁䭁䑁䅧䅁䭁佁䭙䅁䭁䡁䔰䅁䉁䅁䅁允䅁䅁䄴䅄䅁䑁䅉杌㉁䑁䅧杍䅁䅁杷允䅁䅁䅑䅁䑁䅁䅷䅁䭁䡁䉯䅁䭁佁䭫䅁䭁䡁䕯䅁䉁䅁䅁允䅁䅁䅕䅁䅁䍁橁䕌䵅䅉䅅䅁䕁䅁䅁睁䵁䅁䅁权歃允䅁权牄权䅁权䑃䅂䅁允䅁䅁䅅䅁佁䉁䅑䅁祁䑁䅫免㑁䑁䅉䅎㕁䑁䅕䅏䅁䅁杷允䅁䅁䅍䅁䑁䅁䅷䅁䭁乁䅯䅁䭁䉁䝯䅁䉁䅁䅁允䅁䅁䅯䅙䅙䅁杷允䅁䅁䅑䅁䑁䅁䅷䅁䭁䕁䈴䅁䭁䉁䅅䅁䭁䅁䅕䅁䉁䅁䅁允䅁䅁䄴䅆䅁䑁䅑䅍硁䑁䅅䅍睁䑁䅁䅍睁䅁䅁䍄䉁䅁䅁䅂䅁䅁䅍䅄䅁䅁䅯睮䅅䅁䅯儶䅯䅁䅯䄷䅯䅁䅅䅁䉁䅁䅁权䡂䅁䅁䍄䉁䅁䅁睁䅁䅁䅍䅄䅁䅁䅯朲䅁䅁䅯杈䅙䅁䅅䅁䉁䅁䅁权剃杂䅁䍄䉁䅁䅁䅂䅁䅁䅍䅄䅁䅁䅯儵䅅䅁䅯儷䅯䅁䅯䄷䅯䅁䅅䅁䉁䅁䅁权䡂䅁䅁䍄䉁䅁䅁䅂䅁䅁䅍䅄䅁䅁䅯䅊䅅䅁䅯䄶䅯䅁䅯兣䅑䅁䅅䅁䉁䅁䅁杄佁䅁䅁杍㑁䍁䄴䅎㉁䑁䅉䅁䵁䅉䅅䅁䕁䅁䅁睁䵁䅁䅁权㥂允䅁权畄权䅁权瑂䅂䅁允䅁䅁䅅䅁䭁䕁䅣䅁䵁䅉䅅䅁䑁䅁䅁睁䵁䅁䅁权潂允䅁权奁杂䅁允䅁䅁䅅䅁䭁䑁䝫䅁䵁䅉䅅䅁䕁䅁䅁睁䵁䅁䅁权乂䅁䅁权瑄权䅁权㙂䅂䅁允䅁䅁䅅䅁䙁䥁坣挲㌷㥕⽳䍄䉁䅁䅁睁䅁䅁䅍䅄䅁䅁䅯先䅁䅁䅯杊䅙䅁䅅䅁䉁䅁䅁杄䵁䅁䅁李㍁䍁䄴李穁䅁䅁䍄䉁䅁䅁䅂䅁䅁䅍䅄䅁䅁䅯克䅁䅁䅯䄶䅯䅁䅯兢䅑䅁䅅䅁䉁䅁䅁杄佁䅁䅁杍㕁䍁䄴睎ぁ䑁䅑䅁䵁䅉䅅䅁䕁䅁䅁睁䵁䅁䅁权䵁䅁䅁权瑄权䅁权㙂䅂䅁允䅁䅁䅅䅁䙁䅁䅁䅁䅁佁⽁䍄䉁䅁䅁䅂䅁䅁䅍䅄䅁䅁䅯杴䅁䅁䅯儶䅯䅁䅯来䅑䅁䅅䅁䉁䅁䅁兂䅁䅁䅁䩔啷兑杷允䅁䅁䅑䅁䑁䅁䅷䅁䭁䑁䉧䅁䭁佁䬴䅁䭁䥁䕍䅁䉁䅁䅁允䅁䅁䅕䅁䅁䵁坩啓䵅䅉䅅䅁䕁䅁䅁睁䵁䅁䅁权杂允䅁权畄权䅁权獄权䅁允䅁䅁䅅䅁䭁䕁䅣䅁䵁䅉䅅䅁䕁䅁䅁睁䵁䅁䅁权あ䅁䅁权湄权䅁权療䅂䅁允䅁䅁䅅䅁䙁䍁扐堫焵䍶䅆䍄䉁䅁䅁䅂䅁䅁䅍䅄䅁䅁䅯杤䅁䅁䅯允䅉䅁䅯睁䅉䅁䅅䅁䉁䅁䅁兂㡄扇攲瀰栳䅑杷允䅁䅁䅑䅁䑁䅁䅷䅁䭁䭁䈰䅁䭁佁䭯䅁䭁䡁䕁䅁䉁䅁䅁允䅁䅁䄴权䅁䑁䅁杌睁䑁䅧䅁䵁䅉䅅䅁䕁䅁䅁睁䵁䅁䅁权敂允䅁权潄权䅁权䑃䅂䅁允䅁䅁䅅䅁佁䅁䄴䅁祁䑁䅫杌穁䑁䅑兎䅁䅁杷允䅁䅁䅑䅁䑁䅁䅷䅁䭁䭁䈴䅁䭁佁䭧䅁䭁䥁䕕䅁䉁䅁䅁允䅁䅁䄴杄䅁䑁䅑䅎畁䑁䅅䅍㉁䅁䅁䍄䉁䅁䅁䅂䅁䅁䅍䅄䅁䅁䅯睺䅅䅁䅯眶䅯䅁䅯兦䅑䅁䅅䅁䉁䅁䅁杄啁䅁䅁睍㕁䑁䅍䅏睁䑁䅑睎㕁䑁䅕䅁䵁䅉䅅䅁䑁䅁䅁睁䵁䅁䅁权灁允䅁权歁杂䅁允䅁䅁䅅䅁䭁䉁䕁䅁䵁䅉䅅䅁䕁䅁䅁睁䵁䅁䅁权穁允䅁权牄权䅁权硂䅂䅁允䅁䅁䅅䅁佁䉁䅙䅁硁䑁䅍睎硁䑁䅍䅍睁䑁䅁䅍睁䅁䅁䍄䉁䅁䅁䅂䅁䅁䅍䅄䅁䅁䅯眱䅅䅁䅯权䅁䅁䅯兂䅁䅁䅅䅁䉁䅁䅁兂⭃确癯匳兑䅑杷允䅁䅁䅑䅁䑁䅁䅷䅁䭁䉁䅉䅁䭁佁䭫䅁䭁佁䭷䅁䉁䅁䅁允䅁䅁䅯睒䅁䅁杷允䅁䅁䅑䅁䑁䅁䅷䅁䭁䑁䅯䅁䭁佁䬴䅁䭁䡁䕯䅁䉁䅁䅁允䅁䅁䅕䅁䅁䅁剂商䵅䅉䅅䅁䕁䅁䅁睁䵁䅁䅁权睁䅁䅁权牄权䅁权療䅂䅁允䅁䅁䅅䅁佁䉁䅑䅁㍁䑁䅙兎㍁䑁䅁䅍睁䑁䅁䅍䅁䅁杷允䅁䅁䅑䅁䑁䅁䅷䅁䭁乁䅯䅁䭁䉁䜸䅁䭁䍁䝁䅁䉁䅁䅁允䅁䅁䅯䅭䅣䅁杷允䅁䅁䅑䅁䑁䅁䅷䅁䭁佁䅁䅁䭁佁䭧䅁䭁佁䭷䅁䉁䅁䅁允䅁䅁䅯睒䅁䅁杷允䅁䅁䅍䅁䑁䅁䅷䅁䭁䙁䉫䅁䭁䉁䝯䅁䉁䅁䅁允䅁䅁䅯睇䅙䅁杷允䅁䅁䅑䅁䑁䅁䅷䅁䭁佁䄴䅁䭁佁䬴䅁䭁䥁䕕䅁䉁䅁䅁允䅁䅁䅕䅁䅁䝁癄䕎䵅䅉䅅䅁䕁䅁䅁睁䵁䅁䅁权獁䅁䅁权灄权䅁权㥂䅂䅁允䅁䅁䅅䅁䙁䅁䅁䅁䅁⽬䄱䍄䉁䅁䅁䅂䅁䅁䅍䅄䅁䅁䅯睋䅁䅁䅯眶䅯䅁䅯睢䅑䅁䅅䅁䉁䅁䅁杄啁䅁䅁李穁䑁䅧䅍睁䑁䅁䅍睁䑁䅁䅁䵁䅉䅅䅁䕁䅁䅁睁䵁䅁䅁权乄允䅁权晁杂䅁权杁杂䅁允䅁䅁䅅䅁䭁䕁䝷䅁䵁䅉䅅䅁䕁䅁䅁睁䵁䅁䅁权い允䅁权牄权䅁权䑃䅂䅁允䅁䅁䅅䅁佁䉁䅑䅁穁䑁䅍杍祁䑁䅍䅎睁䑁䅧睎䅁䅁杷允䅁䅁䅑䅁䑁䅁䅷䅁䭁䉁䅯䅁䭁佁䭧䅁䭁䝁䔸䅁䉁䅁䅁允䅁䅁䄴䅄䅁䑁䅍杌㕁䑁䅫䅏䅁䅁杷允䅁䅁䅍䅁䑁䅁䅷䅁䭁佁䅍䅁䭁䉁䝷䅁䉁䅁䅁允䅁䅁䅯睘䅣䅁杷允䅁䅁䅑䅁䑁䅁䅷䅁䭁䵁䉣䅁䭁佁䭣䅁䭁䡁䕁䅁䉁䅁䅁允䅁䅁䅕㉣剩堷⽹䕅䵁䅉䅅䅁䑁䅁䅁睁䵁䅁䅁权癄䅁䅁权歁杂䅁允䅁䅁䅅䅁䭁䡁䭍䅁䵁䅉䅅䅁䕁䅁䅁睁䵁䅁䅁权硄䅁䅁权煄权䅁权㥂䅂䅁允䅁䅁䅅䅁佁䅁䅷䅁睁䍁䄴兏穁䑁䅕䅁䵁䅉䅅䅁䑁䅁䅁睁䵁䅁䅁权㍂允䅁权歁杂䅁允䅁䅁䅅䅁䭁䉁䕁䅁䵁䅉䅅䅁䕁䅁䅁睁䵁䅁䅁权䝁䅁䅁权潄权䅁权獄权䅁允䅁䅁䅅䅁䭁䕁䅣䅁䵁䅉䅅䅁䕁䅁䅁睁䵁䅁䅁权捂允䅁权牄权䅁权硂䅂䅁允䅁䅁䅅䅁佁䉁䅑䅁祁䑁䅣䅏穁䑁䅕䅏祁䑁䅅䅍䅁䅁杷允䅁䅁䅑䅁䑁䅁䅷䅁䭁䝁䉉䅁䭁佁䬰䅁䭁佁䭷䅁䉁䅁䅁允䅁䅁䅯睒䅁䅁杷允䅁䅁䅑䅁䑁䅁䅷䅁䭁偁䅳䅁䭁佁䭧䅁䭁䡁䕁䅁䉁䅁䅁允䅁䅁䄴杄䅁䑁䅣䅎畁䑁䅅䅎ㅁ䅁䅁䍄䉁䅁䅁䅂䅁䅁䅍䅄䅁䅁䅯先䅁䅁䅯儶䅯䅁䅯睧䅑䅁䅅䅁䉁䅁䅁兂䅁䅁䅁佁䥣具杷允䅁䅁䅑䅁䑁䅁䅷䅁䭁䭁䉧䅁䭁佁䭣䅁䭁䥁䕍䅁䉁䅁䅁允䅁䅁䅕楄礲敮游啅䵁䅉䅅䅁䕁䅁䅁睁䵁䅁䅁权湄允䅁权䭁䅁䅁权䙁䅁䅁允䅁䅁䅅䅁䙁䑁ㄸ牘䩰䍪䄵䍄䉁䅁䅁睁䅁䅁䅍䅄䅁䅁䅯睚䅁䅁䅯䅇䅙䅁䅅䅁䉁䅁䅁权㥁杂䅁䍄䉁䅁䅁䅂䅁䅁䅍䅄䅁䅁䅯䄲䅁䅁䅯朵䅯䅁䅯睧䅑䅁䅅䅁䉁䅁䅁杄䵁䅁䅁免畁䑁䅍杍㉁䅁䅁䍄䉁䅁䅁䅂䅁䅁䅍䅄䅁䅁䅯眲䅁䅁䅯朶䅯䅁䅯睧䅑䅁䅅䅁䉁䅁䅁杄䵁䅁䅁䅍畁䑁䅅李㕁䅁䅁䍄䉁䅁䅁䅂䅁䅁䅍䅄䅁䅁䅯䅨䅅䅁䅯朶䅯䅁䅯兣䅑䅁䅅䅁䉁䅁䅁杄䵁䅁䅁䅍畁䑁䅕兏㉁䅁䅁䍄䉁䅁䅁䅂䅁䅁䅍䅄䅁䅁䅯䅅䅅䅁䅯儶䅯䅁䅯䅣䅑䅁䅅䅁䉁䅁䅁兂䅁䅁䅁䡯潬兑杷允䅁䅁䅑䅁䑁䅁䅷䅁䭁䍁䅷䅁䭁佁䭯䅁䭁䡁䕅䅁䉁䅁䅁允䅁䅁䄴䅄䅁䑁䅅杌睁䑁䅍睍䅁䅁杷允䅁䅁䅑䅁䑁䅁䅷䅁䭁乁䅕䅁䭁䉁䅅䅁䭁䅁䍑䅁䉁䅁䅁允䅁䅁䄴䅇䅁䑁䅅李㍁䑁䅅李穁䑁䅅兏㍁䑁䅕䅍䅁䅁杷允䅁䅁䅑䅁䑁䅁䅷䅁䭁䍁䈰䅁䭁䅁䍅䅁䭁䅁䍉䅁䉁䅁䅁允䅁䅁䅕剌塏湒穷䔴䵁䅉䅅䅁䑁䅁䅁睁䵁䅁䅁权兂䅁䅁权奁杂䅁允䅁䅁䅅䅁䭁䡁䝷䅁䵁䅉䅅䅁䕁䅁䅁睁䵁䅁䅁权癄䅁䅁权煄权䅁权㙂䅂䅁允䅁䅁䅅䅁佁䅁䅷䅁睁䍁䄴李㑁䑁䅫䅁䵁䅉䅅䅁䕁䅁䅁睁䵁䅁䅁权兄䅁䅁权瑄权䅁权療䅂䅁允䅁䅁䅅䅁䙁䉁䑋䵷桱摒⼴䍄䉁䅁䅁睁䅁䅁䅍䅄䅁䅁䅯眶䅅䅁䅯䅊䅙䅁䅅䅁䉁䅁䅁权歂权䅁䍄䉁䅁䅁䅂䅁䅁䅍䅄䅁䅁䅯䅷䅁䅁䅯眶䅯䅁䅯来䅑䅁䅅䅁䉁䅁䅁杄啁䅁䅁兎㍁䑁䅙䅍㉁䑁䅍睎ぁ䑁䅁䅁䵁䅉䅅䅁䕁䅁䅁睁䵁䅁䅁权歃䅁䅁权瑄权䅁权硂䅂䅁允䅁䅁䅅䅁䙁䱁穢搯㑒昶⽉䍄䉁䅁䅁䅂䅁䅁䅍䅄䅁䅁䅯眵䅅䅁䅯朶䅯䅁䅯䄷䅯䅁䅅䅁䉁䅁䅁权䡂䅁䅁䍄䉁䅁䅁䅂䅁䅁䅍䅄䅁䅁䅯睆䅅䅁䅯眶䅯䅁䅯䅣䅑䅁䅅䅁䉁䅁䅁杄十䅁䅁睍㑁䑁䅑李祁䑁䅍睍硁䅁䅁䍄䉁䅁䅁睁䅁䅁䅍䅄䅁䅁䅯睐䅅䅁䅯䅊䅙䅁䅅䅁䉁䅁䅁权䕂权䅁䍄䉁䅁䅁䅂䅁䅁䅍䅄䅁䅁䅯䅂䅅䅁䅯充䅁䅁䅯䅂䅉䅁䅅䅁䉁䅁䅁杄啁䅁䅁兎㍁䑁䅫免祁䑁䅁䅍睁䑁䅁䅁䵁䅉䅅䅁䕁䅁䅁睁䵁䅁䅁权獁允䅁权潄权䅁权瑂䅂䅁允䅁䅁䅅䅁佁䅁䄴䅁硁䑁䅫杌㉁䑁䅑睍䅁䅁杷允䅁䅁䅍䅁䑁䅁䅷䅁䭁佁䉫䅁䭁䉁䝧䅁䉁䅁䅁允䅁䅁䅯児䅙䅁杷允䅁䅁䅑䅁䑁䅁䅷䅁䭁䉁䅯䅁䭁佁䭫䅁䭁䡁䕁䅁䉁䅁䅁允䅁䅁䅕䅁䅁䅁䑄歄䵅䅉䅅䅁䕁䅁䅁睁䵁䅁䅁权㡂允䅁权浄权䅁权㥂䅂䅁允䅁䅁䅅䅁佁䅁䅷䅁睁䍁䄴䅏穁䑁䅅䅁䵁䅉䅅䅁䕁䅁䅁睁䵁䅁䅁权呁䅁䅁权瑄权䅁权硂䅂䅁允䅁䅁䅅䅁䙁䱁䩰䅄牉睨䅴䍄䉁䅁䅁䅂䅁䅁䅍䅄䅁䅁䅯䄲䅁䅁䅯朷䅯䅁䅯来䅑䅁䅅䅁䉁䅁䅁兂䅁䅁䅁㝘穉兑杷允䅁䅁䅑䅁䑁䅁䅷䅁䭁䵁䉫䅁䭁佁䬰䅁䭁䡁䔰䅁䉁䅁䅁允䅁䅁䅕牒穢搯㑒吰䴸䅉䅅䅁䑁䅁䅁睁䵁䅁䅁权奃允䅁权歁杂䅁允䅁䅁䅅䅁䭁䕁䨰䅁䵁䅉䅅䅁䑁䅁䅁睁䵁䅁䅁权潁䅁䅁权奁杂䅁允䅁䅁䅅䅁䭁䡁䝷䅁䵁䅉䅅䅁䕁䅁䅁睁䵁䅁䅁权呂䅁䅁权瑄权䅁权䑃䅂䅁允䅁䅁䅅䅁䙁䡁啳歲桦略⽷䍄䉁䅁䅁睁䅁䅁䅍䅄䅁䅁䅯䅔䅁䅁䅯䅇䅙䅁䅅䅁䉁䅁䅁权婁杂䅁䍄䉁䅁䅁䅂䅁䅁䅍䅄䅁䅁䅯杉䅁䅁䅯朶䅯䅁䅯兢䅑䅁䅅䅁䉁䅁䅁杄䵁䅁䅁䅍畁䑁䅅䅏祁䅁䅁䍄䉁䅁䅁䅂䅁䅁䅍䅄䅁䅁䅯来䅅䅁䅯朷䅯䅁䅯睧䅑䅁䅅䅁䉁䅁䅁兂䅁䅁䅁䡋䵖兑杷允䅁䅁䅑䅁䑁䅁䅷䅁䭁䅁䉁䅁䭁佁䭯䅁䭁䡁䕅䅁䉁䅁䅁允䅁䅁䄴䅄䅁䑁䅁杌穁䑁䅅䅏䅁䅁杷允䅁䅁䅑䅁䑁䅁䅷䅁䭁䝁䅑䅁䭁佁䭫䅁䭁䡁䕯䅁䉁䅁䅁允䅁䅁䅕䅁䅁䕁呁䕁䵅䅉䅅䅁䕁䅁䅁睁䵁䅁䅁权癁允䅁权潄权䅁权㥂䅂䅁允䅁䅁䅅䅁佁䅁䄴䅁祁䑁䅁杌睁䑁䅫睎䅁䅁杷允䅁䅁䅑䅁䑁䅁䅷䅁䭁偁䉯䅁䭁佁䭧䅁䭁䥁䕍䅁䉁䅁䅁允䅁䅁䄴杄䅁䑁䅅䅍睁䍁䄴䅍㉁䅁䅁䍄䉁䅁䅁睁䅁䅁䅍䅄䅁䅁䅯䅅䅅䅁䅯䅊䅙䅁䅅䅁䉁䅁䅁权允䅂䅁䍄䉁䅁䅁䅂䅁䅁䅍䅄䅁䅁䅯䅹䅅䅁䅯眶䅯䅁䅯䄷䅯䅁䅅䅁䉁䅁䅁权䡂䅁䅁䍄䉁䅁䅁䅂䅁䅁䅍䅄䅁䅁䅯儰䅁䅁䅯儷䅯䅁䅯兦䅑䅁䅅䅁䉁䅁䅁兂療潅䅐楹摅䅑杷允䅁䅁䅑䅁䑁䅁䅷䅁䭁䅁䄰䅁䭁佁䭣䅁䭁䥁䕕䅁䉁䅁䅁允䅁䅁䅕杓䍷㑋坦䕉䵁䅉䅅䅁䕁䅁䅁睁䵁䅁䅁权䉃允䅁权䭁䅁䅁权䕁杁䅁允䅁䅁䅅䅁䙁䥁坣挲㌷砰䅊䍄䉁䅁䅁睁䅁䅁䅍䅄䅁䅁䅯眳䅁䅁䅯杇䅙䅁䅅䅁䉁䅁䅁权牁杂䅁䍄䉁䅁䅁䅂䅁䅁䅍䅄䅁䅁䅯兤䅁䅁䅯朷䅯䅁䅯兢䅑䅁䅅䅁䉁䅁䅁兂䅁䅁䅁䵡潕兑杷允䅁䅁䅑䅁䑁䅁䅷䅁䭁䉁䉑䅁䭁佁䭙䅁䭁䝁䔸䅁䉁䅁䅁允䅁䅁䄴䅄䅁䑁䅅杌祁䑁䅕兏䅁䅁杷允䅁䅁䅑䅁䑁䅁䅷䅁䭁乁䉳䅁䭁䅁䍅䅁䭁䅁䍉䅁䉁䅁䅁允䅁䅁䅕佯潤䑏歲䔵䵁䅉䅅䅁䕁䅁䅁睁䵁䅁䅁权橃允䅁权灄权䅁权療䅂䅁允䅁䅁䅅䅁䙁䅁䅁䅁杁楰䉴䍄䉁䅁䅁䅂䅁䅁䅍䅄䅁䅁䅯睏䅅䅁䅯朶䅯䅁䅯睢䅑䅁䅅䅁䉁䅁䅁杄䵁䅁䅁睍畁䑁䅉杍㉁䅁䅁䍄䉁䅁䅁睁䅁䅁䅍䅄䅁䅁䅯杚䅁䅁䅯杈䅙䅁䅅䅁䉁䅁䅁权偃杂䅁䍄䉁䅁䅁䅂䅁䅁䅍䅄䅁䅁䅯兏䅁䅁䅯儶䅯䅁䅯䅣䅑䅁䅅䅁䉁䅁䅁兂䅁䅁䅁䨰楕兑杷允䅁䅁䅑䅁䑁䅁䅷䅁䭁䭁䈰䅁䭁佁䬰䅁䭁䥁䕍䅁䉁䅁䅁允䅁䅁䅕漫挹䑹乡䐵䴸䅉䅅䅁䑁䅁䅁睁䵁䅁䅁权䍂允䅁权敁杂䅁允䅁䅁䅅䅁䭁䑁䝉䅁䵁䅉䅅䅁䕁䅁䅁睁䵁䅁䅁权歁允䅁权煄权䅁权獄权䅁允䅁䅁䅅䅁䭁䕁䅣䅁䵁䅉䅅䅁䕁䅁䅁睁䵁䅁䅁权ㅃ䅁䅁权晁杂䅁权杁杂䅁允䅁䅁䅅䅁䭁䝁䡷䅁䵁䅉䅅䅁䕁䅁䅁睁䵁䅁䅁权㑄䅁䅁权晁杂䅁权杁杂䅁允䅁䅁䅅䅁䭁䩁䡧䅁䵁䅉䅅䅁䕁䅁䅁睁䵁䅁䅁权䩂允䅁权湄权䅁权睂䅂䅁允䅁䅁䅅䅁䙁䍁搯䅊䉡敬⽣䍄䉁䅁䅁䅂䅁䅁䅍䅄䅁䅁䅯睑䅁䅁䅯䄶䅯䅁䅯䄷䅯䅁䅅䅁䉁䅁䅁权䡂䅁䅁䍄䉁䅁䅁䅂䅁䅁䅍䅄䅁䅁䅯睫䅅䅁䅯朶䅯䅁䅯全䅑䅁䅅䅁䉁䅁䅁杄䵁䅁䅁䅍畁䑁䅑免硁䅁䅁䍄䉁䅁䅁䅂䅁䅁䅍䅄䅁䅁䅯䄷䅁䅁䅯朷䅯䅁䅯兢䅑䅁䅅䅁䉁䅁䅁兂䅁䅁䅁杺樴兑杷允䅁䅁䅑䅁䑁䅁䅷䅁䭁䝁䉁䅁䭁佁䬰䅁䭁䡁䕁䅁䉁䅁䅁允䅁䅁䅕灶愸㥌欰樷䴸䅉䅅䅁䑁䅁䅁睁䵁䅁䅁权灂允䅁权捁杂䅁允䅁䅁䅅䅁䭁䵁䝳䅁䵁䅉䅅䅁䑁䅁䅁睁䵁䅁䅁权䅂䅁䅁权歁杂䅁允䅁䅁䅅䅁䭁䕁䨴䅁䵁䅉䅅䅁䕁䅁䅁睁䵁䅁䅁权䝃允䅁权煄权䅁权䑃䅂䅁允䅁䅁䅅䅁佁䅁䅷䅁硁䍁䄴䅎睁䑁䅍䅁䵁䅉䅅䅁䕁䅁䅁睁䵁䅁䅁权煃允䅁权灄权䅁权睂䅂䅁允䅁䅁䅅䅁䙁䅁䅁䅁䅁昴䅮䍄䉁䅁䅁䅂䅁䅁䅍䅄䅁䅁䅯睴䅁䅁䅯眶䅯䅁䅯睢䅑䅁䅅䅁䉁䅁䅁杄啁䅁䅁睎穁䑁䅙䅍睁䑁䅁䅍睁䑁䅁䅁䵁䅉䅅䅁䕁䅁䅁睁䵁䅁䅁权呁䅁䅁权畄权䅁权䑃䅂䅁允䅁䅁䅅䅁䙁䅁䅁䅁䥃橂䉤䍄䉁䅁䅁䅂䅁䅁䅍䅄䅁䅁䅯睊䅅䅁䅯朵䅯䅁䅯全䅑䅁䅅䅁䉁䅁䅁杄䵁䅁䅁䅍畁䑁䅍睍穁䅁䅁䍄䉁䅁䅁䅂䅁䅁䅍䅄䅁䅁䅯䅓䅁䅁䅯䄶䅯䅁䅯䅣䅑䅁䅅䅁䉁䅁䅁杄佁䅁䅁免穁䍁䄴杍睁䑁䅧䅁䵁䅉䅅䅁䕁䅁䅁睁䵁䅁䅁权獃允䅁权灄权䅁权療䅂䅁允䅁䅁䅅䅁䙁䅁䅁䅁䅂睸䉚䍄䉁䅁䅁䅂䅁䅁䅍䅄䅁䅁䅯䅷䅅䅁䅯朷䅯䅁䅯兣䅑䅁䅅䅁䉁䅁䅁兂䅁䅁䅁䭯剎兑杷允䅁䅁䅍䅁䑁䅁䅷䅁䭁䑁䉙䅁䭁䉁䝷䅁䉁䅁䅁允䅁䅁䅯睒䅙䅁杷允䅁䅁䅑䅁䑁䅁䅷䅁䭁䑁䄰䅁䭁佁䭙䅁䭁佁䭷䅁䉁䅁䅁允䅁䅁䅯睒䅁䅁杷允䅁䅁䅑䅁䑁䅁䅷䅁䭁䉁䈰䅁䭁佁䭣䅁䭁䡁䕯䅁䉁䅁䅁允䅁䅁䅕婧䑖㉩湺歋䵁䅉䅅䅁䕁䅁䅁睁䵁䅁䅁权䩁允䅁权潄权䅁权㙂䅂䅁允䅁䅁䅅䅁佁䅁䄴䅁硁䑁䅅杌㉁䑁䅫免䅁䅁杷允䅁䅁䅑䅁䑁䅁䅷䅁䭁偁䉧䅁䭁佁䬰䅁䭁䡁䔰䅁䉁䅁䅁允䅁䅁䅕䉲慸䑚晶稶䴸䅉䅅䅁䕁䅁䅁睁䵁䅁䅁权塄允䅁权畄权䅁权療䅂䅁允䅁䅁䅅䅁䙁䅁䅁䅁䅄硺䈹䍄䉁䅁䅁睁䅁䅁䅍䅄䅁䅁䅯眳䅁䅁䅯杈䅙䅁䅅䅁䉁䅁䅁权慃杂䅁䍄䉁䅁䅁䅂䅁䅁䅍䅄䅁䅁䅯眵䅁䅁䅯眶䅯䅁䅯兦䅑䅁䅅䅁䉁䅁䅁杄十䅁䅁李ぁ䑁䅅䅏硁䑁䅙免ぁ䅁䅁䍄䉁䅁䅁䅂䅁䅁䅍䅄䅁䅁䅯児䅅䅁䅯䄶䅯䅁䅯䄷䅯䅁䅅䅁䉁䅁䅁权䡂䅁䅁䍄䉁䅁䅁䅂䅁䅁䅍䅄䅁䅁䅯睯䅁䅁䅯儷䅯䅁䅯睧䅑䅁䅅䅁䉁䅁䅁兂兂婪畤潅㡐睶杷允䅁䅁䅑䅁䑁䅁䅷䅁䭁偁䅑䅁䭁佁䭳䅁䭁䡁䕅䅁䉁䅁䅁允䅁䅁䄴䅆䅁䑁䅙睍㕁䑁䅉䅏睁䑁䅍睎㕁䅁䅁䍄䉁䅁䅁睁䅁䅁䅍䅄䅁䅁䅯兗䅅䅁䅯䅇䅙䅁䅅䅁䉁䅁䅁权婁杂䅁䍄䉁䅁䅁䅂䅁䅁䅍䅄䅁䅁䅯先䅁䅁䅯朵䅯䅁䅯兣䅑䅁䅅䅁䉁䅁䅁杄䵁䅁䅁䅍畁䑁䅣睍㕁䅁䅁䍄䉁䅁䅁䅂䅁䅁䅍䅄䅁䅁䅯睧䅅䅁䅯朶䅯䅁䅯兦䅑䅁䅅䅁䉁䅁䅁杄䭁䅁䅁免畁䑁䅅兎䅁䅁杷允䅁䅁䅑䅁䑁䅁䅷䅁䭁䭁䅣䅁䭁佁䬰䅁䭁䥁䕕䅁䉁䅁䅁允䅁䅁䅕䡶呓䅇坒樱䴸䅉䅅䅁䕁䅁䅁睁䵁䅁䅁权兄䅁䅁权瑄权䅁权硂䅂䅁允䅁䅁䅅䅁䙁䥁䉬余兘瑉⽍䍄䉁䅁䅁䅂䅁䅁䅍䅄䅁䅁䅯睢䅅䅁䅯朷䅯䅁䅯睧䅑䅁䅅䅁䉁䅁䅁兂䅁䅁䅁䌸瑑兑杷允䅁䅁䅑䅁䑁䅁䅷䅁䭁偁䉷䅁䭁佁䬰䅁䭁䡁䕯䅁䉁䅁䅁允䅁䅁䅕余兘瑉㕶啁䵁䅉䅅䅁䑁䅁䅁睁䵁䅁䅁权湁允䅁权敁杂䅁允䅁䅁䅅䅁䭁䩁䝯䅁䵁䅉䅅䅁䑁䅁䅁睁䵁䅁䅁权晄䅁䅁权流杂䅁允䅁䅁䅅䅁佁䅁䅷䅁㕁䑁䅁杌㑁䑁䅫䅁䵁䅉䅅䅁䕁䅁䅁睁䵁䅁䅁权ㅃ䅁䅁权浄权䅁权療䅂䅁允䅁䅁䅅䅁佁䅁䅷䅁睁䍁䄴䅏睁䑁䅕䅁䵁䅉䅅䅁䕁䅁䅁睁䵁䅁䅁权䡄䅁䅁权剁䅁䅁权䙁䅁䅁允䅁䅁䅅䅁佁䉁䅙䅁祁䑁䅉兏㍁䑁䅫杍㍁䑁䅁䅍睁䅁䅁䍄䉁䅁䅁䅂䅁䅁䅍䅄䅁䅁䅯村䅁䅁䅯眵䅯䅁䅯睧䅑䅁䅅䅁䉁䅁䅁兂偄ㄹ橐剰灳䅑杷允䅁䅁䅑䅁䑁䅁䅷䅁䭁䥁䄰䅁䭁佁䭧䅁䭁佁䭷䅁䉁䅁䅁允䅁䅁䅯睒䅁䅁杷允䅁䅁䅑䅁䑁䅁䅷䅁䭁䙁䅕䅁䭁佁䭙䅁䭁䡁䔰䅁䉁䅁䅁允䅁䅁䄴䅄䅁䑁䅁杌㉁䑁䅕免䅁䅁杷允䅁䅁䅑䅁䑁䅁䅷䅁䭁偁䅍䅁䭁佁䭯䅁䭁佁䭷䅁䉁䅁䅁允䅁䅁䅯睒䅁䅁杷允䅁䅁䅑䅁䑁䅁䅷䅁䭁䑁䈴䅁䭁佁䭫䅁䭁䥁䕍䅁䉁䅁䅁允䅁䅁䅕䅁䅁䑁搷啙䵅䅉䅅䅁䑁䅁䅁睁䵁䅁䅁权䑃䅁䅁权敁杂䅁允䅁䅁䅅䅁䭁䑁䥅䅁䵁䅉䅅䅁䕁䅁䅁睁䵁䅁䅁权佃䅁䅁权牄权䅁权㙂䅂䅁允䅁䅁䅅䅁佁䉁䅑䅁祁䑁䅁兎睁䑁䅁䅍睁䑁䅁䅍䅁䅁杷允䅁䅁䅑䅁䑁䅁䅷䅁䭁䵁䅍䅁䭁佁䭧䅁䭁䝁䔰䅁䉁䅁䅁允䅁䅁䄴杄䅁䑁䅉䅏畁䑁䅧兏ぁ䅁䅁䍄䉁䅁䅁睁䅁䅁䅍䅄䅁䅁䅯䅥䅅䅁䅯䅈䅙䅁䅅䅁䉁䅁䅁权偃杂䅁䍄䉁䅁䅁䅂䅁䅁䅍䅄䅁䅁䅯睸䅁䅁䅯朶䅯䅁䅯全䅑䅁䅅䅁䉁䅁䅁杄䵁䅁䅁䅍畁䑁䅕䅎㉁䅁䅁䍄䉁䅁䅁䅂䅁䅁䅍䅄䅁䅁䅯杘䅅䅁䅯儷䅯䅁䅯兦䅑䅁䅅䅁䉁䅁䅁兂桁䡳潊敫㠲睐杷允䅁䅁䅍䅁䑁䅁䅷䅁䭁䕁䅷䅁䭁䉁䜴䅁䉁䅁䅁允䅁䅁䅯䅘䅙䅁杷允䅁䅁䅑䅁䑁䅁䅷䅁䭁䙁䉑䅁䭁佁䬴䅁䭁䡁䔰䅁䉁䅁䅁允䅁䅁䅕䅁䅁䥁䩂ぉ䵅䅉䅅䅁䕁䅁䅁睁䵁䅁䅁权摂允䅁权湄权䅁权獄权䅁允䅁䅁䅅䅁䭁䕁䅣䅁䵁䅉䅅䅁䕁䅁䅁睁䵁䅁䅁权牁䅁䅁权牄权䅁权睂䅂䅁允䅁䅁䅅䅁佁䉁䅑䅁㉁䑁䅍李睁䑁䅁䅍睁䑁䅁䅍䅁䅁杷允䅁䅁䅑䅁䑁䅁䅷䅁䭁䙁䉁䅁䭁佁䬰䅁䭁䡁䕁䅁䉁䅁䅁允䅁䅁䅕杓䍷㑋坣㡄䵁䅉䅅䅁䕁䅁䅁睁䵁䅁䅁权祄䅁䅁权潄权䅁权䑃䅂䅁允䅁䅁䅅䅁佁䅁䄴䅁硁䑁䅅杌㕁䑁䅑兎䅁䅁杷允䅁䅁䅑䅁䑁䅁䅷䅁䭁䥁䉍䅁䭁佁䭙䅁䭁䡁䕯䅁䉁䅁䅁允䅁䅁䄴䅄䅁䑁䅁杌㑁䑁䅑兏䅁䅁杷允䅁䅁䅑䅁䑁䅁䅷䅁䭁䩁䉉䅁䭁䉁䅅䅁䭁䅁䍑䅁䉁䅁䅁允䅁䅁䄴䅆䅁䑁䅅䅎睁䑁䅁免㉁䑁䅁杍㑁䅁䅁䍄䉁䅁䅁䅂䅁䅁䅍䅄䅁䅁䅯䅁䅅䅁䅯眶䅯䅁䅯兣䅑䅁䅅䅁䉁䅁䅁杄坁䅁䅁免祁䑁䅁䅍㍁䑁䅕䅎㕁䑁䅣䅍䅁䅁杷允䅁䅁䅑䅁䑁䅁䅷䅁䭁䍁䅧䅁䭁佁䭯䅁䭁䡁䕁䅁䉁䅁䅁允䅁䅁䄴䅄䅁䑁䅁杌硁䑁䅕睍䅁䅁杷允䅁䅁䅑䅁䑁䅁䅷䅁䭁䥁䈰䅁䭁佁䭯䅁䭁䡁䕯䅁䉁䅁䅁允䅁䅁䄴䅄䅁䑁䅁杌㍁䑁䅑李䅁䅁杷允䅁䅁䅑䅁䑁䅁䅷䅁䭁䝁䉯䅁䭁佁䭯䅁䭁䡁䕯䅁䉁䅁䅁允䅁䅁䄴䅄䅁䑁䅁杌睁䑁䅑兏䅁䅁杷允䅁䅁䅑䅁䑁䅁䅷䅁䭁䱁䅙䅁䭁佁䬰䅁䭁䡁䕯䅁䉁䅁䅁允䅁䅁䅕㑋坣挲㌷稰䴸䅉䅅䅁䕁䅁䅁睁䵁䅁䅁权療允䅁权牄权䅁权睂䅂䅁允䅁䅁䅅䅁佁䉁䅑䅁ぁ䑁䅉睍㕁䑁䅕杍硁䑁䅍兎䅁䅁杷允䅁䅁䅑䅁䑁䅁䅷䅁䭁䑁䉅䅁䭁䅁䅑䅁䭁䅁䍑䅁䉁䅁䅁允䅁䅁䅕䅁䅁䩁㥍䕎䵅䅉䅅䅁䕁䅁䅁睁䵁䅁䅁权䝂䅁䅁权潄权䅁权獄权䅁允䅁䅁䅅䅁䭁䕁䅣䅁䵁䅉䅅䅁䕁䅁䅁睁䵁䅁䅁权呃允䅁权潄权䅁权療䅂䅁允䅁䅁䅅䅁佁䅁䄴䅁ㅁ䑁䅅杌㍁䑁䅁兎䅁䅁杷允䅁䅁䅑䅁䑁䅁䅷䅁䭁䕁䉑䅁䭁佁䬴䅁䭁䝁䔰䅁䉁䅁䅁允䅁䅁䅕䅁䅁䥁乁啈䵅䅉䅅䅁䕁䅁䅁睁䵁䅁䅁权婁䅁䅁权䕁䅁䅁权䙁䅁䅁允䅁䅁䅅䅁䙁䅁䅁䅁煁湃䉊䍄䉁䅁䅁䅂䅁䅁䅍䅄䅁䅁䅯睉䅁䅁䅯䄶䅯䅁䅯䅣䅑䅁䅅䅁䉁䅁䅁杄佁䅁䅁䅎㑁䍁䄴睍㕁䑁䅑䅁䵁䅉䅅䅁䕁䅁䅁睁䵁䅁䅁权汃䅁䅁权湄权䅁权瑂䅂䅁允䅁䅁䅅䅁䭁䕁䅣䅁䵁䅉䅅䅁䕁䅁䅁睁䵁䅁䅁权牁允䅁权湄权䅁权㙂䅂䅁允䅁䅁䅅䅁䙁䝁䭮婏㔯硰䅖䍄䉁䅁䅁䅂䅁䅁䅍䅄䅁䅁䅯杂䅁䅁䅯眶䅯䅁䅯兦䅑䅁䅅䅁䉁䅁䅁杄啁䅁䅁免㍁䑁䅁䅏ㅁ䑁䅫睎睁䑁䅑䅁䵁䅉䅅䅁䕁䅁䅁睁䵁䅁䅁权歃䅁䅁权湄权䅁权㙂䅂䅁允䅁䅁䅅䅁䙁䅁䉡啬䱏偢⽍䍄䉁䅁䅁䅂䅁䅁䅍䅄䅁䅁䅯杖䅅䅁䅯眵䅯䅁䅯全䅑䅁䅅䅁䉁䅁䅁兂奂扏䥔橤欴䅑杷允䅁䅁䅑䅁䑁䅁䅷䅁䭁䉁䉅䅁䭁佁䬴䅁䭁䥁䕕䅁䉁䅁䅁允䅁䅁䅕䅁䅁䥁捃欫䵁䅉䅅䅁䕁䅁䅁睁䵁䅁䅁权流允䅁权浄权䅁权㙂䅂䅁允䅁䅁䅅䅁佁䅁䅷䅁睁䍁䄴兏祁䑁䅙䅁䵁䅉䅅䅁䕁䅁䅁睁䵁䅁䅁权䕂允䅁权牄权䅁权療䅂䅁允䅁䅁䅅䅁佁䉁䅑䅁ㅁ䑁䅫兏㍁䑁䅍睎祁䑁䅅兏䅁䅁杷允䅁䅁䅑䅁䑁䅁䅷䅁䭁䵁䅉䅁䭁䉁䅅䅁䭁䅁䍑䅁䉁䅁䅁允䅁䅁䄴䅆䅁䑁䅑䅎睁䑁䅕䅎㍁䑁䅁䅍睁䅁䅁䍄䉁䅁䅁䅂䅁䅁䅍䅄䅁䅁䅯眸䅅䅁䅯儷䅯䅁䅯䅣䅑䅁䅅䅁䉁䅁䅁兂㍂灶愸㥌㐳睐杷允䅁䅁䅑䅁䑁䅁䅷䅁䭁䡁䉧䅁䭁佁䭙䅁䭁䡁䔰䅁䉁䅁䅁允䅁䅁䄴权䅁䑁䅅杌穁䑁䅣䅁䵁䅉䅅䅁䕁䅁䅁睁䵁䅁䅁权扂允䅁权灄权䅁权硂䅂䅁允䅁䅁䅅䅁䙁䅁䅁䅁允䑆䉨䍄䉁䅁䅁䅂䅁䅁䅍䅄䅁䅁䅯朲䅅䅁䅯睈䅙䅁䅯䅉䅙䅁䅅䅁䉁䅁䅁权瑃䅃䅁䍄䉁䅁䅁睁䅁䅁䅍䅄䅁䅁䅯䅺䅁䅁䅯䅇䅙䅁䅅䅁䉁䅁䅁权婁杂䅁䍄䉁䅁䅁䅂䅁䅁䅍䅄䅁䅁䅯朰䅁䅁䅯儷䅯䅁䅯来䅑䅁䅅䅁䉁䅁䅁兂捂㡪ㅌ䙋塺睐杷允䅁䅁䅑䅁䑁䅁䅷䅁䭁䩁䉷䅁䭁佁䭳䅁䭁䡁䕁䅁䉁䅁䅁允䅁䅁䄴䅆䅁䑁䅉兏㉁䑁䅧䅍㍁䑁䅅睍㕁䅁䅁䍄䉁䅁䅁䅂䅁䅁䅍䅄䅁䅁䅯䅊䅅䅁䅯眶䅯䅁䅯兣䅑䅁䅅䅁䉁䅁䅁杄啁䅁䅁杍睁䑁䅙睍ㅁ䑁䅣䅍㍁䑁䅁䅁䵁䅉䅅䅁䑁䅁䅁睁䵁䅁䅁权㙄䅁䅁权奁杂䅁允䅁䅁䅅䅁䭁䑁䝫䅁䵁䅉䅅䅁䑁䅁䅁睁䵁䅁䅁权㙂允䅁权捁杂䅁允䅁䅁䅅䅁䭁䝁䝉䅁䵁䅉䅅䅁䕁䅁䅁睁䵁䅁䅁权婁䅁䅁权瑄权䅁权療䅂䅁允䅁䅁䅅䅁䙁佁㝦晱午敔⽙䍄䉁䅁䅁䅂䅁䅁䅍䅄䅁䅁䅯睕䅁䅁䅯睈䅙䅁䅯䅉䅙䅁䅅䅁䉁䅁䅁权奂元䅁䍄䉁䅁䅁䅂䅁䅁䅍䅄䅁䅁䅯睎䅁䅁䅯眵䅯䅁䅯兦䅑䅁䅅䅁䉁䅁䅁兂浃㡭村䑳汉䅑杷允䅁䅁䅑䅁䑁䅁䅷䅁䭁䍁䈰䅁䭁佁䭫䅁䭁䡁䕯䅁䉁䅁䅁允䅁䅁䅕䅁䅁䍁癁歋䵅䅉䅅䅁䑁䅁䅁睁䵁䅁䅁权䝂䅁䅁权捁杂䅁允䅁䅁䅅䅁䭁乁䝯䅁䵁䅉䅅䅁䕁䅁䅁睁䵁䅁䅁权䭂允䅁权湄权䅁权瑂䅂䅁允䅁䅁䅅䅁䭁䕁䅣䅁䵁䅉䅅䅁䕁䅁䅁睁䵁䅁䅁权䉂䅁䅁权瑄权䅁权㥂䅂䅁允䅁䅁䅅䅁䙁䍁偅畤⬰⭒⽙䍄䉁䅁䅁䅂䅁䅁䅍䅄䅁䅁䅯兖䅁䅁䅯儶䅯䅁䅯全䅑䅁䅅䅁䉁䅁䅁兂䅁䅁䅁䨴杙具杷允䅁䅁䅑䅁䑁䅁䅷䅁䭁偁䄴䅁䭁佁䭯䅁䭁䡁䔰䅁䉁䅁䅁允䅁䅁䄴䅄䅁䑁䅅杌睁䑁䅍睎䅁䅁杷允䅁䅁䅑䅁䑁䅁䅷䅁䭁䭁䅣䅁䭁佁䭯䅁䭁䝁䔸䅁䉁䅁䅁允䅁䅁䄴䅄䅁䑁䅅杌硁䑁䅍免䅁䅁杷允䅁䅁䅑䅁䑁䅁䅷䅁䭁䱁䅑䅁䭁佁䭧䅁䭁䡁䕅䅁䉁䅁䅁允䅁䅁䄴䅅䅁䑁䅅䅍ぁ䍁䄴杍ㅁ䑁䅣䅁䵁䅉䅅䅁䕁䅁䅁睁䵁䅁䅁权䉂䅁䅁权潄权䅁权瑂䅂䅁允䅁䅁䅅䅁䭁䕁䅣䅁䵁䅉䅅䅁䕁䅁䅁睁䵁䅁䅁权⽄䅁䅁权煄权䅁权㥂䅂䅁允䅁䅁䅅䅁䭁䕁䅣䅁䵁䅉䅅䅁䕁䅁䅁睁䵁䅁䅁权䥃允䅁权煄权䅁权睂䅂䅁允䅁䅁䅅䅁佁䅁䅷䅁睁䍁䄴䅏㍁䑁䅅䅁䵁䅉䅅䅁䕁䅁䅁睁䵁䅁䅁权䝄允䅁权煄权䅁权瑂䅂䅁允䅁䅁䅅䅁䭁䕁䅣䅁䵁䅉䅅䅁䕁䅁䅁睁䵁䅁䅁权䅁允䅁权煄权䅁权㥂䅂䅁允䅁䅁䅅䅁佁䅁䅧䅁睁䍁䄴睍䅁䅁杷允䅁䅁䅍䅁䑁䅁䅷䅁䭁䕁䉉䅁䭁䉁䝧䅁䉁䅁䅁允䅁䅁䅯兇䅙䅁杷允䅁䅁䅑䅁䑁䅁䅷䅁䭁䉁䉍䅁䭁佁䭣䅁䭁䥁䕍䅁䉁䅁䅁允䅁䅁䅕⽷潕䥘䌯啅䵁䅉䅅䅁䑁䅁䅁睁䵁䅁䅁权潂允䅁权流杂䅁允䅁䅁䅅䅁佁䅁䅷䅁㍁䑁䅣杌ㅁ䑁䅙䅁䵁䅉䅅䅁䕁䅁䅁睁䵁䅁䅁权桁䅁䅁权浄权䅁权睂䅂䅁允䅁䅁䅅䅁佁䅁䅷䅁硁䍁䄴䅎㑁䑁䅧䅁䵁䅉䅅䅁䕁䅁䅁睁䵁䅁䅁权䉄䅁䅁权湄权䅁权䑃䅂䅁允䅁䅁䅅䅁䙁䕁椵䙅㕧䅴䅰䍄䉁䅁䅁䅂䅁䅁䅍䅄䅁䅁䅯䅕䅅䅁䅯儶䅯䅁䅯兦䅑䅁䅅䅁䉁䅁䅁兂䅁䅁䅁䥑䩍兑杷允䅁䅁䅑䅁䑁䅁䅷䅁䭁佁䈸䅁䭁佁䭯䅁䭁䥁䕍䅁䉁䅁䅁允䅁䅁䄴权䅁䑁䅁杌ㅁ䑁䅉䅁䵁䅉䅅䅁䕁䅁䅁睁䵁䅁䅁权佁䅁䅁权牄权䅁权㙂䅂䅁允䅁䅁䅅䅁佁䉁䅙䅁硁䑁䅁䅍睁䑁䅑兏㑁䑁䅉䅍㍁䅁䅁䍄䉁䅁䅁䅂䅁䅁䅍䅄䅁䅁䅯兗䅅䅁䅯儶䅯䅁䅯兢䅑䅁䅅䅁䉁䅁䅁兂䅁䅁䅁䉍杕兑杷允䅁䅁䅑䅁䑁䅁䅷䅁䭁䉁䅕䅁䭁佁䭧䅁䭁䝁䔰䅁䉁䅁䅁允䅁䅁䅯睒䅁䅁杷允䅁䅁䅑䅁䑁䅁䅷䅁䭁䉁䅣䅁䭁佁䭧䅁䭁䝁䔰䅁䉁䅁䅁允䅁䅁䄴杄䅁䑁䅅兎畁䑁䅧兎㉁䅁䅁䍄䉁䅁䅁䅂䅁䅁䅍䅄䅁䅁䅯睸䅁䅁䅯儷䅯䅁䅯䄷䅯䅁䅅䅁䉁䅁䅁权䡂䅁䅁䍄䉁䅁䅁䅂䅁䅁䅍䅄䅁䅁䅯睆䅁䅁䅯朷䅯䅁䅯兢䅑䅁䅅䅁䉁䅁䅁兂䅁䅁䅁偷䅤兑杷允䅁䅁䅑䅁䑁䅁䅷䅁䭁䑁䉙䅁䭁䅁䍅䅁䭁䅁䍍䅁䉁䅁䅁允䅁䅁䅕潷湡㌱扴唵䵁䅉䅅䅁䕁䅁䅁睁䵁䅁䅁权畃允䅁权灄权䅁权䙃䅂䅁允䅁䅁䅅䅁䙁䅁䅁䅁あ䈯䉚䍄䉁䅁䅁睁䅁䅁䅍䅄䅁䅁䅯䄴䅁䅁䅯杊䅙䅁䅅䅁䉁䅁䅁杄䵁䅁䅁䅏硁䍁䄴睍ㅁ䅁䅁䍄䉁䅁䅁䅂䅁䅁䅍䅄䅁䅁䅯睶䅅䅁䅯允䅉䅁䅯睁䅉䅁䅅䅁䉁䅁䅁兂佁畹䵯つ䕣兑杷允䅁䅁䅑䅁䑁䅁䅷䅁䭁䵁䅯䅁䭁佁䬴䅁䭁佁䭷䅁䉁䅁䅁允䅁䅁䅯睒䅁䅁杷允䅁䅁䅑䅁䑁䅁䅷䅁䭁䡁䉁䅁䭁佁䭯䅁䭁䝁䔸䅁䉁䅁䅁允䅁䅁䄴䅄䅁䑁䅅杌㉁䑁䅕睎䅁䅁杷允䅁䅁䅑䅁䑁䅁䅷䅁䭁䩁䉕䅁䭁佁䭣䅁䭁䡁䕯䅁䉁䅁䅁允䅁䅁䅕⬶䘳圷䡋䐯䴸䅉䅅䅁䕁䅁䅁睁䵁䅁䅁权佃䅁䅁权煄权䅁权硂䅂䅁允䅁䅁䅅䅁佁䅁䅷䅁睁䍁䄴李㕁䑁䅣䅁䵁䅉䅅䅁䕁䅁䅁睁䵁䅁䅁权㍂允䅁权潄权䅁权硂䅂䅁允䅁䅁䅅䅁佁䅁䄴䅁硁䑁䅑杌㉁䑁䅅杍䅁䅁杷允䅁䅁䅑䅁䑁䅁䅷䅁䭁乁䅉䅁䭁佁䭧䅁䭁䝁䔸䅁䉁䅁䅁允䅁䅁䄴杄䅁䑁䅍䅍畁䑁䅕杍㑁䅁䅁䍄䉁䅁䅁䅂䅁䅁䅍䅄䅁䅁䅯䅔䅁䅁䅯充䅁䅁䅯䅂䅉䅁䅅䅁䉁䅁䅁杄啁䅁䅁免穁䑁䅁䅏㑁䑁䅕䅏睁䑁䅉䅁䵁䅉䅅䅁䕁䅁䅁睁䵁䅁䅁权慃䅁䅁权牄权䅁权獄权䅁允䅁䅁䅅䅁䭁䕁䅣䅁䵁䅉䅅䅁䕁䅁䅁睁䵁䅁䅁权⽂䅁䅁权瑄权䅁权㥂䅂䅁允䅁䅁䅅䅁䙁䍁㝑硆㔶偡⽕䍄䉁䅁䅁䅂䅁䅁䅍䅄䅁䅁䅯眫䅁䅁䅯儶䅯䅁䅯睧䅑䅁䅅䅁䉁䅁䅁兂䅁䅁䅁佉桉兑杷允䅁䅁䅑䅁䑁䅁䅷䅁䭁䩁䉳䅁䭁䉁䅅䅁䭁䅁䍑䅁䉁䅁䅁允䅁䅁䄴䅆䅁䑁䅍䅍㕁䑁䅍䅍睁䑁䅁䅍睁䅁䅁䍄䉁䅁䅁䅂䅁䅁䅍䅄䅁䅁䅯睤䅅䅁䅯睈䅙䅁䅯䅉䅙䅁䅅䅁䉁䅁䅁权䕄元䅁䍄䉁䅁䅁睁䅁䅁䅍䅄䅁䅁䅯免䅅䅁䅯杊䅙䅁䅅䅁䉁䅁䅁杄䵁䅁䅁䅏㑁䍁䄴杍㉁䅁䅁䍄䉁䅁䅁睁䅁䅁䅍䅄䅁䅁䅯杨䅅䅁䅯䅇䅙䅁䅅䅁䉁䅁䅁权婁杂䅁䍄䉁䅁䅁䅂䅁䅁䅍䅄䅁䅁䅯睍䅅䅁䅯朶䅯䅁䅯全䅑䅁䅅䅁䉁䅁䅁杄䵁䅁䅁免畁䑁䅉睎㕁䅁䅁䍄䉁䅁䅁䅂䅁䅁䅍䅄䅁䅁䅯䅺䅅䅁䅯䄶䅯䅁䅯䄷䅯䅁䅅䅁䉁䅁䅁权䡂䅁䅁䍄䉁䅁䅁䅂䅁䅁䅍䅄䅁䅁䅯眹䅅䅁䅯儶䅯䅁䅯兦䅑䅁䅅䅁䉁䅁䅁兂䅁䅁䅁䅲坚兑杷允䅁䅁䅑䅁䑁䅁䅷䅁䭁䕁䅁䅁䭁佁䭳䅁䭁佁䭷䅁䉁䅁䅁允䅁䅁䅯睒䅁䅁杷允䅁䅁䅑䅁䑁䅁䅷䅁䭁佁䄸䅁䭁佁䭙䅁䭁䡁䕯䅁䉁䅁䅁允䅁䅁䄴䅄䅁䑁䅅杌睁䑁䅁杍䅁䅁杷允䅁䅁䅑䅁䑁䅁䅷䅁䭁䝁䈰䅁䭁佁䭣䅁䭁䝁䔰䅁䉁䅁䅁允䅁䅁䅯睒䅁䅁杷允䅁䅁䅍䅁䑁䅁䅷䅁䭁䭁䉳䅁䭁䉁䝯䅁䉁䅁䅁允䅁䅁䅯睇䅙䅁杷允䅁䅁䅑䅁䑁䅁䅷䅁䭁䭁䅁䅁䭁佁䭧䅁䭁䡁䕯䅁䉁䅁䅁允䅁䅁䄴䅄䅁䑁䅙䅍畁䑁䅧䅏䅁䅁杷允䅁䅁䅑䅁䑁䅁䅷䅁䭁䕁䉯䅁䭁佁䭯䅁䭁䝁䔰䅁䉁䅁䅁允䅁䅁䅯睒䅁䅁杷允䅁䅁䅑䅁䑁䅁䅷䅁䭁䩁䉕䅁䭁佁䬰䅁䭁佁䭷䅁䉁䅁䅁允䅁䅁䅯睒䅁䅁杷允䅁䅁䅑䅁䑁䅁䅷䅁䭁䑁䉁䅁䭁佁䭯䅁䭁䝁䔰䅁䉁䅁䅁允䅁䅁䄴䅄䅁䑁䅁杌硁䑁䅣䅎䅁䅁杷允䅁䅁䅑䅁䑁䅁䅷䅁䭁䝁䈰䅁䭁䅁䍅䅁䭁䅁䍉䅁䉁䅁䅁允䅁䅁䅕䩊牵洵㕲欵䵁䅉䅅䅁䕁䅁䅁睁䵁䅁䅁权塂䅁䅁权潄权䅁权㙂䅂䅁允䅁䅁䅅䅁佁䅁䅷䅁祁䑁䅁杌㑁䑁䅑䅁䵁䅉䅅䅁䕁䅁䅁睁䵁䅁䅁权塁允䅁权牄权䅁权療䅂䅁允䅁䅁䅅䅁佁䉁䅉䅁穁䑁䅧䅍㑁䑁䅍䅎睁䑁䅅䅁䵁䅉䅅䅁䕁䅁䅁睁䵁䅁䅁权偄允䅁权湄权䅁权睂䅂䅁允䅁䅁䅅䅁䙁佁㉯祃塋栳䅊䍄䉁䅁䅁䅂䅁䅁䅍䅄䅁䅁䅯睈䅅䅁䅯朵䅯䅁䅯睧䅑䅁䅅䅁䉁䅁䅁杄䵁䅁䅁免畁䑁䅅睎㍁䅁䅁䍄䉁䅁䅁䅂䅁䅁䅍䅄䅁䅁䅯杉䅅䅁䅯眵䅯䅁䅯䄷䅯䅁䅅䅁䉁䅁䅁权䡂䅁䅁䍄䉁䅁䅁䅂䅁䅁䅍䅄䅁䅁䅯杰䅅䅁䅯眵䅯䅁䅯兦䅑䅁䅅䅁䉁䅁䅁兂啁歲桦桥桑䅑杷允䅁䅁䅑䅁䑁䅁䅷䅁䭁䑁䅕䅁䭁佁䭳䅁䭁䝁䔸䅁䉁䅁䅁允䅁䅁䄴䅆䅁䑁䅅免穁䑁䅅䅍睁䑁䅁䅍睁䅁䅁䍄䉁䅁䅁䅂䅁䅁䅍䅄䅁䅁䅯東䅁䅁䅯儶䅯䅁䅯睧䅑䅁䅅䅁䉁䅁䅁兂䅁䅁䅁䤫㝉兑杷允䅁䅁䅑䅁䑁䅁䅷䅁䭁乁䅫䅁䭁䅁䅑䅁䭁䅁䅕䅁䉁䅁䅁允䅁䅁䅕䅁䅁䕍桧ぱ䵅䅉䅅䅁䕁䅁䅁睁䵁䅁䅁权桁允䅁权䉁杁䅁权䙁杁䅁允䅁䅁䅅䅁䙁䵁乗敮㥧乥䄵䍄䉁䅁䅁䅂䅁䅁䅍䅄䅁䅁䅯杆䅅䅁䅯䄶䅯䅁䅯兦䅑䅁䅅䅁䉁䅁䅁杄䵁䅁䅁免ㅁ䍁䄴睍ㅁ䅁䅁䍄䉁䅁䅁䅂䅁䅁䅍䅄䅁䅁䅯䅥䅅䅁䅯䄶䅯䅁䅯兢䅑䅁䅅䅁䉁䅁䅁杄佁䅁䅁杍㉁䍁䄴䅍㑁䑁䅧䅁䵁䅉䅅䅁䕁䅁䅁睁䵁䅁䅁权歁䅁䅁权浄权䅁权硂䅂䅁允䅁䅁䅅䅁䭁䕁䅣䅁䵁䅉䅅䅁䕁䅁䅁睁䵁䅁䅁权塄䅁䅁权䭁䅁䅁权䙁䅁䅁允䅁䅁䅅䅁䙁䝁渳㘫确朰䅎䍄䉁䅁䅁䅂䅁䅁䅍䅄䅁䅁䅯杋䅅䅁䅯儶䅯䅁䅯来䅑䅁䅅䅁䉁䅁䅁兂䅁䅁䅁乍卅兑杷允䅁䅁䅑䅁䑁䅁䅷䅁䭁䱁䈴䅁䭁佁䭫䅁䭁䝁䔰䅁䉁䅁䅁允䅁䅁䅕䅁䅁䅁㉂歆䵅䅉䅅䅁䕁䅁䅁睁䵁䅁䅁权歄䅁䅁权煄权䅁权獄权䅁允䅁䅁䅅䅁䭁䕁䅣䅁䵁䅉䅅䅁䕁䅁䅁睁䵁䅁䅁权婄䅁䅁权瑄权䅁权㥂䅂䅁允䅁䅁䅅䅁䙁䑁ㄸ牘䩰乄⽯䍄䉁䅁䅁䅂䅁䅁䅍䅄䅁䅁䅯䅮䅅䅁䅯眵䅯䅁䅯䄷䅯䅁䅅䅁䉁䅁䅁权䡂䅁䅁䍄䉁䅁䅁䅂䅁䅁䅍䅄䅁䅁䅯睘䅅䅁䅯儷䅯䅁䅯兢䅑䅁䅅䅁䉁䅁䅁兂畄䑦ㄸ牘割睐杷允䅁䅁䅑䅁䑁䅁䅷䅁䭁䵁䉁䅁䭁佁䭫䅁䭁䡁䔰䅁䉁䅁䅁允䅁䅁䅕䅁䅁䕁敁捒䵅䅉䅅䅁䕁䅁䅁睁䵁䅁䅁权煁䅁䅁权煄权䅁权硂䅂䅁允䅁䅁䅅䅁佁䅁䅷䅁睁䍁䄴杍睁䑁䅍䅁䵁䅉䅅䅁䕁䅁䅁睁䵁䅁䅁权獄䅁䅁权潄权䅁权瑂䅂䅁允䅁䅁䅅䅁佁䅁䄴䅁祁䑁䅅杌睁䑁䅉䅏䅁䅁杷允䅁䅁䅑䅁䑁䅁䅷䅁䭁偁䅣䅁䭁佁䬴䅁䭁䡁䕁䅁䉁䅁䅁允䅁䅁䅕䅁䅁䕁㙄歏䵅䅉䅅䅁䕁䅁䅁睁䵁䅁䅁权䑂䅁䅁权潄权䅁权睂䅂䅁允䅁䅁䅅䅁佁䅁䅷䅁穁䑁䅉杌硁䑁䅉䅁䵁䅉䅅䅁䕁䅁䅁睁䵁䅁䅁权䱁䅁䅁权湄权䅁权㥂䅂䅁允䅁䅁䅅䅁䙁䅁坒楄礲剮䄹䍄䉁䅁䅁䅂䅁䅁䅍䅄䅁䅁䅯杒䅅䅁䅯朶䅯䅁䅯兦䅑䅁䅅䅁䉁䅁䅁杄䵁䅁䅁䅍畁䑁䅅杍㍁䅁䅁䍄䉁䅁䅁䅂䅁䅁䅍䅄䅁䅁䅯睔䅅䅁䅯眵䅯䅁䅯全䅑䅁䅅䅁䉁䅁䅁兂权楇搯䭊ㅙ䅑杷允䅁䅁䅑䅁䑁䅁䅷䅁䭁䉁䄸䅁䭁䅁䅑䅁䭁䅁䍑䅁䉁䅁䅁允䅁䅁䅕䅁䅁䱧䍢歒䵅䅉䅅䅁䕁䅁䅁睁䵁䅁䅁权摂䅁䅁权湄权䅁权睂䅂䅁允䅁䅁䅅䅁䙁䅁牉硨婢桔䅨䍄䉁䅁䅁䅂䅁䅁䅍䅄䅁䅁䅯䅒䅁䅁䅯眵䅯䅁䅯来䅑䅁䅅䅁䉁䅁䅁兂权楇搯䅊扙䅑杷允䅁䅁䅑䅁䑁䅁䅷䅁䭁䥁䉧䅁䭁佁䬰䅁䭁䥁䕕䅁䉁䅁䅁允䅁䅁䅕瑃橥䑣䬰稵䴸䅉䅅䅁䕁䅁䅁睁䵁䅁䅁权偃允䅁权瑄权䅁权㙂䅂䅁允䅁䅁䅅䅁䙁佁敋㝌慖瑋⼸䍄䉁䅁䅁䅂䅁䅁䅍䅄䅁䅁䅯共䅅䅁䅯朶䅯䅁䅯全䅑䅁䅅䅁䉁䅁䅁杄䵁䅁䅁䅍畁䑁䅣睎祁䅁䅁䍄䉁䅁䅁䅂䅁䅁䅍䅄䅁䅁䅯䅶䅅䅁䅯朶䅯䅁䅯兣䅑䅁䅅䅁䉁䅁䅁杄䵁䅁䅁䅍畁䑁䅧䅍㍁䅁䅁䍄䉁䅁䅁睁䅁䅁䅍䅄䅁䅁䅯睺䅁䅁䅯杇䅙䅁䅅䅁䉁䅁䅁权牁杂䅁䍄䉁䅁䅁䅂䅁䅁䅍䅄䅁䅁䅯睳䅅䅁䅯䄶䅯䅁䅯兢䅑䅁䅅䅁䉁䅁䅁杄䭁䅁䅁免㉁䍁䄴睎䅁䅁杷允䅁䅁䅑䅁䑁䅁䅷䅁䭁䉁䉣䅁䭁佁䬴䅁䭁䡁䕁䅁䉁䅁䅁允䅁䅁䅕䅁䅁䉁䉄啁䵅䅉䅅䅁䕁䅁䅁睁䵁䅁䅁权⽁䅁䅁权浄权䅁权睂䅂䅁允䅁䅁䅅䅁佁䅁䅷䅁穁䍁䄴䅏硁䑁䅕䅁䵁䅉䅅䅁䕁䅁䅁睁䵁䅁䅁权㉃䅁䅁权浄权䅁权獄权䅁允䅁䅁䅅䅁䭁䕁䅣䅁䵁䅉䅅䅁䕁䅁䅁睁䵁䅁䅁权穂允䅁权潄权䅁权䙃䅂䅁允䅁䅁䅅䅁佁䅁䄴䅁硁䑁䅁杌㕁䑁䅙睎䅁䅁杷允䅁䅁䅑䅁䑁䅁䅷䅁䭁䡁䉁䅁䭁佁䭯䅁䭁䡁䕁䅁䉁䅁䅁允䅁䅁䄴权䅁䑁䅅杌㑁䑁䅣䅁䵁䅉䅅䅁䑁䅁䅁睁䵁䅁䅁权㍁允䅁权流杂䅁允䅁䅁䅅䅁佁䅁䅷䅁㕁䑁䅍杌硁䑁䅧䅁䵁䅉䅅䅁䕁䅁䅁睁䵁䅁䅁权慁允䅁权潄权䅁权䙃䅂䅁允䅁䅁䅅䅁佁䅁䄴䅁硁䑁䅕杌㉁䑁䅍睍䅁䅁杷允䅁䅁䅑䅁䑁䅁䅷䅁䭁佁䅣䅁䭁䅁䅯䅁䭁䅁䅕䅁䉁䅁䅁允䅁䅁䅕㑈牘払敧啃䵁䅉䅅䅁䕁䅁䅁睁䵁䅁䅁权㑃允䅁权䭁䅁䅁权䙁䅁䅁允䅁䅁䅅䅁䙁䡁灮橊䥅䅲䅊䍄䉁䅁䅁䅂䅁䅁䅍䅄䅁䅁䅯䅎䅁䅁䅯眶䅯䅁䅯兦䅑䅁䅅䅁䉁䅁䅁杄啁䅁䅁䅎㍁䑁䅧兎ㅁ䑁䅣䅍睁䑁䅁䅁䵁䅉䅅䅁䕁䅁䅁睁䵁䅁䅁权㥄允䅁权煄权䅁权硂䅂䅁允䅁䅁䅅䅁佁䅁䅷䅁睁䍁䄴兎睁䑁䅙䅁䵁䅉䅅䅁䕁䅁䅁睁䵁䅁䅁权䱂䅁䅁权牄权䅁权瑂䅂䅁允䅁䅁䅅䅁䭁䕁䅣䅁䵁䅉䅅䅁䑁䅁䅁睁䵁䅁䅁权䑄允䅁权歁杂䅁允䅁䅁䅅䅁䭁䭁䭑䅁䵁䅉䅅䅁䕁䅁䅁睁䵁䅁䅁权⽄䅁䅁权䭁䅁䅁权䙁䅁䅁允䅁䅁䅅䅁䙁䍁搯䅊䉡剆䅊䍄䉁䅁䅁䅂䅁䅁䅍䅄䅁䅁䅯杖䅅䅁䅯儷䅯䅁䅯来䅑䅁䅅䅁䉁䅁䅁兂⭃确癯匳煔睐杷允䅁䅁䅍䅁䑁䅁䅷䅁䭁偁䉯䅁䭁䍁䝙䅁䉁䅁䅁允䅁䅁䄴䅄䅁䑁䅫兏畁䑁䅉睍䅁䅁杷允䅁䅁䅑䅁䑁䅁䅷䅁䭁䍁䅍䅁䭁佁䭣䅁䭁䥁䕕䅁䉁䅁䅁允䅁䅁䅕潅䅐煹䙈啅䵁䅉䅅䅁䕁䅁䅁睁䵁䅁䅁权䵂䅁䅁权牄权䅁权睂䅂䅁允䅁䅁䅅䅁佁䉁䅑䅁硁䑁䅉䅏ㅁ䑁䅑䅍㕁䑁䅫䅍䅁䅁杷允䅁䅁䅑䅁䑁䅁䅷䅁䭁䝁䉍䅁䭁佁䭯䅁䭁䡁䔰䅁䉁䅁䅁允䅁䅁䄴䅄䅁䑁䅁杌祁䑁䅫免䅁䅁杷允䅁䅁䅑䅁䑁䅁䅷䅁䭁䝁䉫䅁䭁佁䬰䅁䭁䝁䔸䅁䉁䅁䅁允䅁䅁䅕扉祂䩡瑈䑶䴸䅉䅅䅁䕁䅁䅁睁䵁䅁䅁权獃䅁䅁权潄权䅁权療䅂䅁允䅁䅁䅅䅁佁䅁䄴䅁ㅁ䑁䅙杌㉁䑁䅧兏䅁䅁杷允䅁䅁䅑䅁䑁䅁䅷䅁䭁佁䉣䅁䭁佁䬰䅁䭁䡁䔰䅁䉁䅁䅁允䅁䅁䅕䙌畒呈歴稵䴸䅉䅅䅁䕁䅁䅁睁䵁䅁䅁权桁允䅁权剁䅁䅁权䙁䅁䅁允䅁䅁䅅䅁佁䉁䅑䅁硁䑁䅑杍㍁䑁䅁䅍睁䑁䅁䅍䅁䅁杷允䅁䅁䅑䅁䑁䅁䅷䅁䭁䩁䉧䅁䭁佁䭧䅁䭁佁䭷䅁䉁䅁䅁允䅁䅁䅯睒䅁䅁杷允䅁䅁䅍䅁䑁䅁䅷䅁䭁䙁䅫䅁䭁䉁䝷䅁䉁䅁䅁允䅁䅁䅯兑䅙䅁杷允䅁䅁䅑䅁䑁䅁䅷䅁䭁䑁䈸䅁䭁佁䭧䅁䭁佁䭷䅁䉁䅁䅁允䅁䅁䅯睒䅁䅁杷允䅁䅁䅑䅁䑁䅁䅷䅁䭁乁䄸䅁䭁佁䭫䅁䭁䡁䕁䅁䉁䅁䅁允䅁䅁䅕䅁䅁䅁塁啍䵅䅉䅅䅁䕁䅁䅁睁䵁䅁䅁权牄允䅁权浄权䅁权療䅂䅁允䅁䅁䅅䅁佁䅁䅷䅁睁䍁䄴睎ㅁ䑁䅕䅁䵁䅉䅅䅁䕁䅁䅁睁䵁䅁䅁权䍃䅁䅁权煄权䅁权獄权䅁允䅁䅁䅅䅁䭁䕁䅣䅁䵁䅉䅅䅁䕁䅁䅁睁䵁䅁䅁权湄䅁䅁权浄权䅁权䙃䅂䅁允䅁䅁䅅䅁佁䅁䅯䅁硁䍁䄴䅎穁䅁䅁䍄䉁䅁䅁䅂䅁䅁䅍䅄䅁䅁䅯䅭䅅䅁䅯朶䅯䅁䅯兣䅑䅁䅅䅁䉁䅁䅁杄䵁䅁䅁䅍畁䑁䅅䅏ㅁ䅁䅁䍄䉁䅁䅁䅂䅁䅁䅍䅄䅁䅁䅯兵䅅䅁䅯䅂䅁䅁䅯兂䅁䅁䅅䅁䉁䅁䅁兂䅁䅁䅁䉧愹兑杷允䅁䅁䅑䅁䑁䅁䅷䅁䭁䅁䉉䅁䭁佁䬰䅁䭁䡁䔰䅁䉁䅁䅁允䅁䅁䅕㡧䭄啯㉗歃䵁䅉䅅䅁䕁䅁䅁睁䵁䅁䅁权㉂允䅁权潄权䅁权硂䅂䅁允䅁䅁䅅䅁佁䅁䄴䅁硁䑁䅅杌ぁ䑁䅧䅏䅁䅁杷允䅁䅁䅍䅁䑁䅁䅷䅁䭁䵁䄸䅁䭁䉁䝷䅁䉁䅁䅁允䅁䅁䅯睋䅙䅁杷允䅁䅁䅑䅁䑁䅁䅷䅁䭁䉁䅯䅁䭁佁䭯䅁䭁䡁䕯䅁䉁䅁䅁允䅁䅁䄴䅄䅁䑁䅉杌硁䑁䅁䅏䅁䅁杷允䅁䅁䅑䅁䑁䅁䅷䅁䭁䥁䉅䅁䭁佁䭯䅁䭁䝁䔰䅁䉁䅁䅁允䅁䅁䄴䅄䅁䑁䅁杌ぁ䑁䅁䅏䅁䅁杷允䅁䅁䅍䅁䑁䅁䅷䅁䭁䩁䉣䅁䭁䍁䝑䅁䉁䅁䅁允䅁䅁䅯公䅫䅁杷允䅁䅁䅑䅁䑁䅁䅷䅁䭁佁䅫䅁䭁佁䭧䅁䭁佁䭷䅁䉁䅁䅁允䅁䅁䅯睒䅁䅁杷允䅁䅁䅑䅁䑁䅁䅷䅁䭁䥁䉷䅁䭁佁䭧䅁䭁䥁䕕䅁䉁䅁䅁允䅁䅁䅯睒䅁䅁杷允䅁䅁䅍䅁䑁䅁䅷䅁䭁乁䄰䅁䭁䉁䝯䅁䉁䅁䅁允䅁䅁䅯杷䅙䅁杷允䅁䅁䅑䅁䑁䅁䅷䅁䭁佁䅳䅁䭁佁䬴䅁䭁䡁䕅䅁䉁䅁䅁允䅁䅁䅕䅁䅁䭁穱啚䵅䅉䅅䅁䕁䅁䅁睁䵁䅁䅁权婃允䅁权煄权䅁权療䅂䅁允䅁䅁䅅䅁佁䅁䅷䅁睁䍁䄴杍ぁ䑁䅅䅁䵁䅉䅅䅁䕁䅁䅁睁䵁䅁䅁权奂䅁䅁权浄权䅁权睂䅂䅁允䅁䅁䅅䅁佁䅁䅷䅁穁䍁䄴睎ㅁ䑁䅕䅁䵁䅉䅅䅁䕁䅁䅁睁䵁䅁䅁权慂允䅁权煄权䅁权㥂䅂䅁允䅁䅁䅅䅁佁䅁䅷䅁硁䍁䄴杍㕁䑁䅅䅁䵁䅉䅅䅁䑁䅁䅁睁䵁䅁䅁权睄允䅁权流杂䅁允䅁䅁䅅䅁佁䅁䅷䅁㑁䑁䅧杌睁䑁䅑䅁䵁䅉䅅䅁䕁䅁䅁睁䵁䅁䅁权㕂允䅁权灄权䅁权䙃䅂䅁允䅁䅁䅅䅁䙁䅁䅁䅁睁硳䉤䍄䉁䅁䅁䅂䅁䅁䅍䅄䅁䅁䅯党䅁䅁䅯朵䅯䅁䅯兣䅑䅁䅅䅁䉁䅁䅁杄䵁䅁䅁䅎畁䑁䅍李㑁䅁䅁䍄䉁䅁䅁䅂䅁䅁䅍䅄䅁䅁䅯朹䅅䅁䅯䅂䅁䅁䅯䅂䅉䅁䅅䅁䉁䅁䅁兂䅁䅁䅃煈ㅴ兑杷允䅁䅁䅑䅁䑁䅁䅷䅁䭁佁䅅䅁䭁佁䭯䅁䭁䡁䔰䅁䉁䅁䅁允䅁䅁䄴䅄䅁䑁䅁杌ㅁ䑁䅁李䅁䅁杷允䅁䅁䅍䅁䑁䅁䅷䅁䭁䥁䉉䅁䭁䉁䜴䅁䉁䅁䅁允䅁䅁䅯䅓䅙䅁杷允䅁䅁䅑䅁䑁䅁䅷䅁䭁䡁䅫䅁䭁佁䬰䅁䭁䡁䕁䅁䉁䅁䅁允䅁䅁䅕⽺呤㘴扗䑸䴸䅉䅅䅁䕁䅁䅁睁䵁䅁䅁权䥁允䅁权潄权䅁权療䅂䅁允䅁䅁䅅䅁佁䅁䄴䅁祁䑁䅑杌㕁䑁䅧李䅁䅁杷允䅁䅁䅑䅁䑁䅁䅷䅁䭁䵁䄴䅁䭁䅁䅑䅁䭁䅁䅕䅁䉁䅁䅁允䅁䅁䅕䅁䅁䍷头䕙䵅䅉䅅䅁䕁䅁䅁睁䵁䅁䅁权捃䅁䅁权畄权䅁权㙂䅂䅁允䅁䅁䅅䅁䙁䅁䅁䅁杄穐䉊䍄䉁䅁䅁䅂䅁䅁䅍䅄䅁䅁䅯睲䅅䅁䅯眶䅯䅁䅯兦䅑䅁䅅䅁䉁䅁䅁杄啁䅁䅁杍㍁䑁䅕兏穁䑁䅫兏睁䑁䅁䅁䵁䅉䅅䅁䕁䅁䅁睁䵁䅁䅁权䭄允䅁权湄权䅁权瑂䅂䅁允䅁䅁䅅䅁䙁䵁䱤㑎䉬䌴䅤䍄䉁䅁䅁睁䅁䅁䅍䅄䅁䅁䅯杒䅅䅁䅯杇䅙䅁䅅䅁䉁䅁䅁权時杂䅁䍄䉁䅁䅁睁䅁䅁䅍䅄䅁䅁䅯睃䅁䅁䅯䅇䅙䅁䅅䅁䉁䅁䅁权㕁杂䅁䍄䉁䅁䅁䅂䅁䅁䅍䅄䅁䅁䅯具䅁䅁䅯朶䅯䅁䅯䄷䅯䅁䅅䅁䉁䅁䅁权䡂䅁䅁䍄䉁䅁䅁䅂䅁䅁䅍䅄䅁䅁䅯睴䅅䅁䅯朷䅯䅁䅯睧䅑䅁䅅䅁䉁䅁䅁兂䅁䅁䅁䙷䝙兑杷允䅁䅁䅑䅁䑁䅁䅷䅁䭁乁䅉䅁䭁佁䬴䅁䭁䥁䕍䅁䉁䅁䅁允䅁䅁䅕䅁䅁䡁橂啐䵅䅉䅅䅁䕁䅁䅁睁䵁䅁䅁权桄䅁䅁权浄权䅁权㙂䅂䅁允䅁䅁䅅䅁佁䅁䅷䅁硁䍁䄴杍㕁䑁䅣䅁䵁䅉䅅䅁䕁䅁䅁睁䵁䅁䅁权䅄䅁䅁权瑄权䅁权瑂䅂䅁允䅁䅁䅅䅁䙁偁唷佥浫敍⽷䍄䉁䅁䅁䅂䅁䅁䅍䅄䅁䅁䅯䅐䅅䅁䅯朷䅯䅁䅯䄷䅯䅁䅅䅁䉁䅁䅁权䡂䅁䅁䍄䉁䅁䅁䅂䅁䅁䅍䅄䅁䅁䅯䅴䅅䅁䅯朶䅯䅁䅯睧䅑䅁䅅䅁䉁䅁䅁杄䭁䅁䅁䅍畁䑁䅅䅎䅁䅁杷允䅁䅁䅍䅁䑁䅁䅷䅁䭁䅁䉷䅁䭁䉁䝯䅁䉁䅁䅁允䅁䅁䅯兗䅙䅁杷允䅁䅁䅑䅁䑁䅁䅷䅁䭁䝁䅙䅁䭁佁䭳䅁䭁䥁䕕䅁䉁䅁䅁允䅁䅁䄴杆䅁䑁䅉䅎睁䑁䅣免㍁䑁䅧䅍睁䑁䅁䅁䵁䅉䅅䅁䕁䅁䅁睁䵁䅁䅁权偄䅁䅁权晁杂䅁权杁杂䅁允䅁䅁䅅䅁䭁䥁䥳䅁䵁䅉䅅䅁䑁䅁䅁睁䵁䅁䅁权㑂䅁䅁权流杂䅁允䅁䅁䅅䅁佁䅁䅷䅁㕁䑁䅫杌ぁ䑁䅍䅁䵁䅉䅅䅁䕁䅁䅁睁䵁䅁䅁权䭁允䅁权灄权䅁权㥂䅂䅁允䅁䅁䅅䅁䙁䅁䅁䅁权元䉰䍄䉁䅁䅁睁䅁䅁䅍䅄䅁䅁䅯睨䅁䅁䅯杇䅙䅁䅅䅁䉁䅁䅁权婂杂䅁䍄䉁䅁䅁䅂䅁䅁䅍䅄䅁䅁䅯兣䅅䅁䅯儷䅯䅁䅯来䅑䅁䅅䅁䉁䅁䅁兂潃歸㍳啩祈睐杷允䅁䅁䅑䅁䑁䅁䅷䅁䭁䥁䉕䅁䭁䅁䍅䅁䭁䅁䍉䅁䉁䅁䅁允䅁䅁䅕临穩㘵祂〲䵁䅉䅅䅁䑁䅁䅁睁䵁䅁䅁权灃䅁䅁权慁杂䅁允䅁䅁䅅䅁䭁䍁䝳䅁䵁䅉䅅䅁䕁䅁䅁睁䵁䅁䅁权ぁ䅁䅁权煄权䅁权睂䅂䅁允䅁䅁䅅䅁佁䅁䅯䅁睁䍁䄴䅎㍁䅁䅁䍄䉁䅁䅁䅂䅁䅁䅍䅄䅁䅁䅯杇䅁䅁䅯睈䅙䅁䅯䅉䅙䅁䅅䅁䉁䅁䅁权㕄䅃䅁䍄䉁䅁䅁䅂䅁䅁䅍䅄䅁䅁䅯睑䅁䅁䅯朵䅯䅁䅯兢䅑䅁䅅䅁䉁䅁䅁杄䵁䅁䅁免畁䑁䅉兎㍁䅁䅁䍄䉁䅁䅁䅂䅁䅁䅍䅄䅁䅁䅯杙䅅䅁䅯朷䅯䅁䅯睧䅑䅁䅅䅁䉁䅁䅁兂䅁䅁䅁䕉浣兑杷允䅁䅁䅑䅁䑁䅁䅷䅁䭁䕁䅯䅁䭁佁䭧䅁䭁佁䭷䅁䉁䅁䅁允䅁䅁䅯睒䅁䅁杷允䅁䅁䅑䅁䑁䅁䅷䅁䭁䑁䉷䅁䭁佁䬴䅁䭁䡁䕅䅁䉁䅁䅁允䅁䅁䅕䅁䅁䝁䭧歋䵅䅉䅅䅁䕁䅁䅁睁䵁䅁䅁权扃允䅁权潄权䅁权睂䅂䅁允䅁䅁䅅䅁佁䅁䄴䅁㉁䑁䅍杌祁䑁䅁睍䅁䅁杷允䅁䅁䅑䅁䑁䅁䅷䅁䭁乁䉕䅁䭁佁䭙䅁䭁䥁䕍䅁䉁䅁䅁允䅁䅁䄴䅄䅁䑁䅉杌祁䑁䅅睍䅁䅁杷允䅁䅁䅑䅁䑁䅁䅷䅁䭁䍁䄸䅁䭁䉁䜸䅁䭁䍁䝁䅁䉁䅁䅁允䅁䅁䅯睥䅯䅁杷允䅁䅁䅑䅁䑁䅁䅷䅁䭁䩁䄴䅁䭁佁䭧䅁䭁䡁䕅䅁䉁䅁䅁允䅁䅁䄴䅃䅁䑁䅫杌㉁䅁䅁䍄䉁䅁䅁䅂䅁䅁䅍䅄䅁䅁䅯䅆䅁䅁䅯儶䅯䅁䅯兦䅑䅁䅅䅁䉁䅁䅁兂䅁䅁䅁䡁䡄䅷杷允䅁䅁䅑䅁䑁䅁䅷䅁䭁乁䅑䅁䭁佁䭳䅁䭁䡁䕅䅁䉁䅁䅁允䅁䅁䄴䅆䅁䑁䅉睍硁䑁䅧睍睁䑁䅉䅎㉁䅁䅁䍄䉁䅁䅁䅂䅁䅁䅍䅄䅁䅁䅯䄹䅅䅁䅯儶䅯䅁䅯兣䅑䅁䅅䅁䉁䅁䅁兂䅁䅁䅁䡁坙兑杷允䅁䅁䅑䅁䑁䅁䅷䅁䭁䑁䅁䅁䭁佁䭯䅁䭁䝁䔰䅁䉁䅁䅁允䅁䅁䄴䅄䅁䑁䅁杌㍁䑁䅅睍䅁䅁杷允䅁䅁䅑䅁䑁䅁䅷䅁䭁䑁䉍䅁䭁佁䭧䅁䭁佁䭷䅁䉁䅁䅁允䅁䅁䅯睒䅁䅁杷允䅁䅁䅍䅁䑁䅁䅷䅁䭁䵁䄸䅁䭁䍁䝙䅁䉁䅁䅁允䅁䅁䄴䅄䅁䑁䅣李畁䑁䅧兎䅁䅁杷允䅁䅁䅑䅁䑁䅁䅷䅁䭁䑁䈴䅁䭁佁䭙䅁䭁䡁䕁䅁䉁䅁䅁允䅁䅁䄴䅄䅁䑁䅅杌硁䑁䅣兎䅁䅁杷允䅁䅁䅍䅁䑁䅁䅷䅁䭁䑁䉁䅁䭁䍁䝙䅁䉁䅁䅁允䅁䅁䄴䅄䅁䑁䅫睎畁䑁䅧睎䅁䅁杷允䅁䅁䅑䅁䑁䅁䅷䅁䭁䵁䅕䅁䭁佁䭙䅁䭁䡁䕅䅁䉁䅁䅁允䅁䅁䄴䅄䅁䑁䅅杌穁䑁䅁李䅁䅁杷允䅁䅁䅍䅁䑁䅁䅷䅁䭁䕁䅷䅁䭁䉁䝷䅁䉁䅁䅁允䅁䅁䅯杗䅙䅁杷允䅁䅁䅍䅁䑁䅁䅷䅁䭁䕁䄰䅁䭁䉁䝷䅁䉁䅁䅁允䅁䅁䅯䅳䅙䅁杷允䅁䅁䅑䅁䑁䅁䅷䅁䭁䭁䉍䅁䭁佁䭣䅁䭁䝁䔰䅁䉁䅁䅁允䅁䅁䅯睒䅁䅁杷允䅁䅁䅍䅁䑁䅁䅷䅁䭁䑁䅍䅁䭁䉁䝯䅁䉁䅁䅁允䅁䅁䅯睘䅙䅁杷允䅁䅁䅍䅁䑁䅁䅷䅁䭁䙁䅷䅁䭁䍁䝑䅁䉁䅁䅁允䅁䅁䅯䅅䅑䅁杷允䅁䅁䅑䅁䑁䅁䅷䅁䭁䕁䅕䅁䭁佁䭫䅁䭁䡁䕯䅁䉁䅁䅁允䅁䅁䅕䅁䅁䕁㙄歏䵅䅉䅅䅁䕁䅁䅁睁䵁䅁䅁权㍄䅁䅁权畄权䅁权㙂䅂䅁允䅁䅁䅅䅁䙁䅁䅁䅁奄䑈䈹䍄䉁䅁䅁䅂䅁䅁䅍䅄䅁䅁䅯睯䅅䅁䅯朶䅯䅁䅯睢䅑䅁䅅䅁䉁䅁䅁杄䵁䅁䅁免畁䑁䅑䅎祁䅁䅁䍄䉁䅁䅁䅂䅁䅁䅍䅄䅁䅁䅯䅂䅅䅁䅯朵䅯䅁䅯兢䅑䅁䅅䅁䉁䅁䅁杄䵁䅁䅁免畁䑁䅑杍㍁䅁䅁䍄䉁䅁䅁䅂䅁䅁䅍䅄䅁䅁䅯䅈䅁䅁䅯䅂䅁䅁䅯䅂䅉䅁䅅䅁䉁䅁䅁兂䅁䅁䅁橙奂兑杷允䅁䅁䅑䅁䑁䅁䅷䅁䭁䡁䉕䅁䭁佁䭧䅁䭁佁䭷䅁䉁䅁䅁允䅁䅁䅯睒䅁䅁杷允䅁䅁䅑䅁䑁䅁䅷䅁䭁䡁䅷䅁䭁䅁䍅䅁䭁䅁䍕䅁䉁䅁䅁允䅁䅁䅕䡤䍅䐸啧ぷ䵁䅉䅅䅁䕁䅁䅁睁䵁䅁䅁权㉂允䅁权煄权䅁权䑃䅂䅁允䅁䅁䅅䅁佁䅁䅷䅁硁䍁䄴䅍㑁䑁䅅䅁䵁䅉䅅䅁䕁䅁䅁睁䵁䅁䅁权䑃允䅁权湄权䅁权䙃䅂䅁允䅁䅁䅅䅁䙁䑁敖歵䵫楷䅚䍄䉁䅁䅁睁䅁䅁䅍䅄䅁䅁䅯䅕䅁䅁䅯杊䅙䅁䅅䅁䉁䅁䅁杄䵁䅁䅁兏㍁䍁䄴䅏ㅁ䅁䅁䍄䉁䅁䅁睁䅁䅁䅍䅄䅁䅁䅯兒䅁䅁䅯杊䅙䅁䅅䅁䉁䅁䅁杄䭁䅁䅁䅏祁䍁䄴䅎䅁䅁杷允䅁䅁䅑䅁䑁䅁䅷䅁䭁䍁䅍䅁䭁佁䬰䅁䭁䡁䕅䅁䉁䅁䅁允䅁䅁䅕噎㘶兓䍷稹䴸䅉䅅䅁䕁䅁䅁睁䵁䅁䅁权浂允䅁权浄权䅁权㙂䅂䅁允䅁䅁䅅䅁佁䅁䅷䅁睁䍁䄴李㉁䑁䅑䅁䵁䅉䅅䅁䑁䅁䅁睁䵁䅁䅁权祂允䅁权敁杂䅁允䅁䅁䅅䅁䭁䩁䝉䅁䵁䅉䅅䅁䕁䅁䅁睁䵁䅁䅁权㑄䅁䅁权牄权䅁权㥂䅂䅁允䅁䅁䅅䅁佁䉁䅑䅁祁䑁䅍䅎穁䑁䅣睍穁䑁䅕睍䅁䅁杷允䅁䅁䅑䅁䑁䅁䅷䅁䭁䉁䉫䅁䭁佁䭳䅁䭁䡁䕯䅁䉁䅁䅁允䅁䅁䄴杆䅁䑁䅉睎ㅁ䑁䅕䅍睁䑁䅁䅍睁䑁䅁䅁䵁䅉䅅䅁䕁䅁䅁睁䵁䅁䅁权䅂允䅁权湄权䅁权瑂䅂䅁允䅁䅁䅅䅁䭁䕁䅣䅁䵁䅉䅅䅁䕁䅁䅁睁䵁䅁䅁权䡁允䅁权瑄权䅁权獄权䅁允䅁䅁䅅䅁䭁䕁䅣䅁䵁䅉䅅䅁䑁䅁䅁睁䵁䅁䅁权癁允䅁权奁杂䅁允䅁䅁䅅䅁䭁䕁䝑䅁䵁䅉䅅䅁䕁䅁䅁睁䵁䅁䅁权摃允䅁权潄权䅁权㙂䅂䅁允䅁䅁䅅䅁佁䅁䄴䅁硁䑁䅉杌㉁䑁䅑兎䅁䅁杷允䅁䅁䅑䅁䑁䅁䅷䅁䭁䵁䅕䅁䭁佁䬴䅁䭁䝁䔰䅁䉁䅁䅁允䅁䅁䅯睒䅁䅁杷允䅁䅁䅑䅁䑁䅁䅷䅁䭁䉁䉯䅁䭁䅁䅯䅁䭁䅁䅕䅁䉁䅁䅁允䅁䅁䅕畮渫歸㍵商䵁䅉䅅䅁䕁䅁䅁睁䵁䅁䅁权扁允䅁权潄权䅁权睂䅂䅁允䅁䅁䅅䅁䭁䕁䅣䅁䵁䅉䅅䅁䑁䅁䅁睁䵁䅁䅁权牄䅁䅁权捁杂䅁允䅁䅁䅅䅁䭁䅁䡍䅁䵁䅉䅅䅁䕁䅁䅁睁䵁䅁䅁权捄䅁䅁权湄权䅁权獄权䅁允䅁䅁䅅䅁䭁䕁䅣䅁䵁䅉䅅䅁䑁䅁䅁睁䵁䅁䅁权摃允䅁权慁杂䅁允䅁䅁䅅䅁䭁䉁䝳䅁䵁䅉䅅䅁䕁䅁䅁睁䵁䅁䅁权㝃允䅁权浄权䅁权硂䅂䅁允䅁䅁䅅䅁佁䅁䅷䅁硁䍁䄴䅍㕁䑁䅧䅁䵁䅉䅅䅁䕁䅁䅁睁䵁䅁䅁权⽂䅁䅁权潄权䅁权硂䅂䅁允䅁䅁䅅䅁佁䅁䄴䅁祁䑁䅧杌ㅁ䑁䅁杍䅁䅁杷允䅁䅁䅑䅁䑁䅁䅷䅁䭁佁䅣䅁䭁佁䭯䅁䭁䡁䕯䅁䉁䅁䅁允䅁䅁䄴䅄䅁䑁䅁杌硁䑁䅑杍䅁䅁杷允䅁䅁䅑䅁䑁䅁䅷䅁䭁乁䅣䅁䭁佁䭧䅁䭁䝁䔰䅁䉁䅁䅁允䅁䅁䅯睒䅁䅁杷允䅁䅁䅑䅁䑁䅁䅷䅁䭁䑁䅉䅁䭁佁䭙䅁䭁䡁䕅䅁䉁䅁䅁允䅁䅁䄴䅄䅁䑁䅉杌㍁䑁䅁䅏䅁䅁杷允䅁䅁䅑䅁䑁䅁䅷䅁䭁佁䅳䅁䭁䉁䜸䅁䭁䍁䝁䅁䉁䅁䅁允䅁䅁䅯睕䅫䅁杷允䅁䅁䅑䅁䑁䅁䅷䅁䭁䍁䉕䅁䭁佁䬰䅁䭁䥁䕕䅁䉁䅁䅁允䅁䅁䅕啩杆搵楁穱䴸䅉䅅䅁䕁䅁䅁睁䵁䅁䅁权䵂允䅁权䕁䅁䅁权䕁杁䅁允䅁䅁䅅䅁䙁䅁䅁䅁ㅂ䝓䉂䍄䉁䅁䅁䅂䅁䅁䅍䅄䅁䅁䅯睁䅅䅁䅯朵䅯䅁䅯全䅑䅁䅅䅁䉁䅁䅁杄䵁䅁䅁免畁䑁䅑李㍁䅁䅁䍄䉁䅁䅁䅂䅁䅁䅍䅄䅁䅁䅯䅂䅅䅁䅯朵䅯䅁䅯全䅑䅁䅅䅁䉁䅁䅁杄䵁䅁䅁免畁䑁䅕杍ぁ䅁䅁䍄䉁䅁䅁䅂䅁䅁䅍䅄䅁䅁䅯八䅅䅁䅯儷䅯䅁䅯来䅑䅁䅅䅁䉁䅁䅁兂䱃佢㝦晱⭈睐杷允䅁䅁䅑䅁䑁䅁䅷䅁䭁䑁䅣䅁䭁佁䭯䅁䭁䝁䔰䅁䉁䅁䅁允䅁䅁䄴䅄䅁䑁䅁杌㍁䑁䅉睎䅁䅁杷允䅁䅁䅑䅁䑁䅁䅷䅁䭁䝁䉯䅁䭁佁䭙䅁䭁䥁䕍䅁䉁䅁䅁允䅁䅁䄴䅄䅁䑁䅉杌睁䑁䅣李䅁䅁杷允䅁䅁䅑䅁䑁䅁䅷䅁䭁䱁䉣䅁䭁佁䭯䅁䭁䡁䕅䅁䉁䅁䅁允䅁䅁䄴䅄䅁䑁䅁杌㉁䑁䅉䅎䅁䅁杷允䅁䅁䅑䅁䑁䅁䅷䅁䭁䙁䅑䅁䭁佁䭯䅁䭁䥁䕍䅁䉁䅁䅁允䅁䅁䄴䅄䅁䑁䅁杌祁䑁䅅睎䅁䅁杷允䅁䅁䅑䅁䑁䅁䅷䅁䭁䉁䉉䅁䭁佁䬴䅁䭁䡁䕯䅁䉁䅁䅁允䅁䅁䅕䅁䅁佁䱃歆䵅䅉䅅䅁䕁䅁䅁睁䵁䅁䅁权偄允䅁权煄权䅁权㥂䅂䅁允䅁䅁䅅䅁佁䅁䅯䅁睁䍁䄴睍ぁ䅁䅁䍄䉁䅁䅁䅂䅁䅁䅍䅄䅁䅁䅯杉䅅䅁䅯眶䅯䅁䅯兦䅑䅁䅅䅁䉁䅁䅁杄啁䅁䅁䅏祁䑁䅍䅍睁䑁䅁䅍睁䑁䅁䅁䵁䅉䅅䅁䕁䅁䅁睁䵁䅁䅁权㍃允䅁权潄权䅁权瑂䅂䅁允䅁䅁䅅䅁䭁䕁䅣䅁䵁䅉䅅䅁䕁䅁䅁睁䵁䅁䅁权湃䅁䅁权畄权䅁权獄权䅁允䅁䅁䅅䅁䭁䕁䅣䅁䵁䅉䅅䅁䕁䅁䅁睁䵁䅁䅁权㝁䅁䅁权潄权䅁权硂䅂䅁允䅁䅁䅅䅁佁䅁䄴䅁穁䑁䅁杌ㅁ䑁䅁李䅁䅁杷允䅁䅁䅑䅁䑁䅁䅷䅁䭁䍁䉙䅁䭁佁䭧䅁䭁䝁䔸䅁䉁䅁䅁允䅁䅁䄴权䅁䑁䅁杌㕁䑁䅣䅁䵁䅉䅅䅁䕁䅁䅁睁䵁䅁䅁权䱂䅁䅁权煄权䅁权㙂䅂䅁允䅁䅁䅅䅁佁䅁䅷䅁睁䍁䄴兎穁䑁䅧䅁䵁䅉䅅䅁䕁䅁䅁睁䵁䅁䅁权慃䅁䅁权湄权䅁权㙂䅂䅁允䅁䅁䅅䅁䙁䙁橔婰䕶偉⽙䍄䉁䅁䅁睁䅁䅁䅍䅄䅁䅁䅯䄶䅅䅁䅯杇䅙䅁䅅䅁䉁䅁䅁权䅄杂䅁䍄䉁䅁䅁䅂䅁䅁䅍䅄䅁䅁䅯杇䅅䅁䅯允䅉䅁䅯兂䅉䅁䅅䅁䉁䅁䅁兂坃䉸洯偌樳䅑杷允䅁䅁䅑䅁䑁䅁䅷䅁䭁乁䉅䅁䭁佁䭙䅁䭁䥁䕍䅁䉁䅁䅁允䅁䅁䄴䅄䅁䑁䅅杌㑁䑁䅁兏䅁䅁杷允䅁䅁䅑䅁䑁䅁䅷䅁䭁䑁䉕䅁䭁佁䬰䅁䭁䥁䕍䅁䉁䅁䅁允䅁䅁䅕㘱睎児塲穷䴸䅉䅅䅁䕁䅁䅁睁䵁䅁䅁权橂允䅁权煄权䅁权硂䅂䅁允䅁䅁䅅䅁佁䅁䅷䅁睁䍁䄴杍穁䑁䅙䅁䵁䅉䅅䅁䕁䅁䅁睁䵁䅁䅁权㝃䅁䅁权畄权䅁权㥂䅂䅁允䅁䅁䅅䅁䙁䅁䅁䅁睁樳䉒䍄䉁䅁䅁䅂䅁䅁䅍䅄䅁䅁䅯睫䅅䅁䅯睈䅙䅁䅯䅉䅙䅁䅅䅁䉁䅁䅁权汄䅃䅁䍄䉁䅁䅁䅂䅁䅁䅍䅄䅁䅁䅯朵䅁䅁䅯朷䅯䅁䅯兦䅑䅁䅅䅁䉁䅁䅁兂䅁䅁䅁䝍㑉具杷允䅁䅁䅑䅁䑁䅁䅷䅁䭁䍁䉅䅁䭁佁䭯䅁䭁䥁䕕䅁䉁䅁䅁允䅁䅁䄴䅄䅁䑁䅅杌睁䑁䅕睎䅁䅁杷允䅁䅁䅍䅁䑁䅁䅷䅁䭁乁䉳䅁䭁䉁䝧䅁䉁䅁䅁允䅁䅁䅯䅑䅙䅁杷允䅁䅁䅑䅁䑁䅁䅷䅁䭁䅁䉍䅁䭁佁䭧䅁䭁䡁䔰䅁䉁䅁䅁允䅁䅁䄴杄䅁䑁䅍䅍畁䑁䅣睎穁䅁䅁䍄䉁䅁䅁䅂䅁䅁䅍䅄䅁䅁䅯儶䅁䅁䅯儷䅯䅁䅯兢䅑䅁䅅䅁䉁䅁䅁兂煂䡶呓䅇睔睐杷允䅁䅁䅑䅁䑁䅁䅷䅁䭁䥁䈴䅁䭁佁䬴䅁䭁䡁䕅䅁䉁䅁䅁允䅁䅁䅕䅁䅁䵁畂歉䵅䅉䅅䅁䑁䅁䅁睁䵁䅁䅁权楁䅁䅁权敁杂䅁允䅁䅁䅅䅁䭁䵁䝣䅁䵁䅉䅅䅁䕁䅁䅁睁䵁䅁䅁权䑂允䅁权牄权䅁权睂䅂䅁允䅁䅁䅅䅁佁䉁䅑䅁㑁䑁䅍䅏睁䑁䅁䅍睁䑁䅁䅍䅁䅁杷允䅁䅁䅍䅁䑁䅁䅷䅁䭁䑁䉉䅁䭁䉁䜴䅁䉁䅁䅁允䅁䅁䅯杚䅙䅁杷允䅁䅁䅑䅁䑁䅁䅷䅁䭁䑁䄸䅁䭁佁䭙䅁䭁䡁䔰䅁䉁䅁䅁允䅁䅁䄴䅄䅁䑁䅍杌ぁ䑁䅧兎䅁䅁杷允䅁䅁䅑䅁䑁䅁䅷䅁䭁䙁䅧䅁䭁佁䭳䅁䭁䥁䕍䅁䉁䅁䅁允䅁䅁䄴䅆䅁䑁䅙䅍㍁䑁䅫䅍睁䑁䅁䅍睁䅁䅁䍄䉁䅁䅁䅂䅁䅁䅍䅄䅁䅁䅯李䅁䅁䅯儷䅯䅁䅯兦䅑䅁䅅䅁䉁䅁䅁兂睄㡰䱚睎呫䅑杷允䅁䅁䅍䅁䑁䅁䅷䅁䭁䍁䅉䅁䭁䍁䝙䅁䉁䅁䅁允䅁䅁䄴杂䅁䑁䅫李䅁䅁杷允䅁䅁䅑䅁䑁䅁䅷䅁䭁䭁䅕䅁䭁佁䭯䅁䭁䝁䔰䅁䉁䅁䅁允䅁䅁䅯睒䅁䅁杷允䅁䅁䅑䅁䑁䅁䅷䅁䭁䥁䅙䅁䭁佁䭧䅁䭁䥁䕍䅁䉁䅁䅁允䅁䅁䄴杄䅁䑁䅉睍畁䑁䅫兎ㅁ䅁䅁䍄䉁䅁䅁䅂䅁䅁䅍䅄䅁䅁䅯兩䅁䅁䅯朶䅯䅁䅯来䅑䅁䅅䅁䉁䅁䅁杄䵁䅁䅁䅍畁䑁䅉免ㅁ䅁䅁䍄䉁䅁䅁䅂䅁䅁䅍䅄䅁䅁䅯朰䅁䅁䅯眵䅯䅁䅯䅣䅑䅁䅅䅁䉁䅁䅁兂獃䙈歰㥏倸䅑杷允䅁䅁䅑䅁䑁䅁䅷䅁䭁䑁䅅䅁䭁佁䭯䅁䭁䡁䕁䅁䉁䅁䅁允䅁䅁䄴䅄䅁䑁䅁杌硁䑁䅫䅎䅁䅁杷允䅁䅁䅑䅁䑁䅁䅷䅁䭁䍁䅑䅁䭁佁䭳䅁䭁䡁䕯䅁䉁䅁䅁允䅁䅁䄴䅆䅁䑁䅉兏㕁䑁䅉睍硁䑁䅁䅍ㅁ䅁䅁䍄䉁䅁䅁睁䅁䅁䅍䅄䅁䅁䅯䅈䅁䅁䅯杇䅙䅁䅅䅁䉁䅁䅁权時杂䅁䍄䉁䅁䅁睁䅁䅁䅍䅄䅁䅁䅯睪䅅䅁䅯杊䅙䅁䅅䅁䉁䅁䅁杄䵁䅁䅁兏穁䍁䄴免㉁䅁䅁䍄䉁䅁䅁䅂䅁䅁䅍䅄䅁䅁䅯杗䅁䅁䅯朷䅯䅁䅯䄷䅯䅁䅅䅁䉁䅁䅁权䡂䅁䅁䍄䉁䅁䅁䅂䅁䅁䅍䅄䅁䅁䅯䄶䅅䅁䅯眵䅯䅁䅯兦䅑䅁䅅䅁䉁䅁䅁兂歂㥏倹噪煣䅑杷允䅁䅁䅑䅁䑁䅁䅷䅁䭁䕁䅉䅁䭁佁䭯䅁䭁䡁䕁䅁䉁䅁䅁允䅁䅁䄴䅄䅁䑁䅅杌㕁䑁䅕兏䅁䅁杷允䅁䅁䅑䅁䑁䅁䅷䅁䭁䵁䄸䅁䭁佁䭯䅁䭁䡁䕯䅁䉁䅁䅁允䅁䅁䄴权䅁䑁䅁杌硁䑁䅣䅁䵁䅉䅅䅁䕁䅁䅁睁䵁䅁䅁权坄允䅁权浄权䅁权䑃䅂䅁允䅁䅁䅅䅁佁䅁䅷䅁睁䍁䄴䅏ぁ䑁䅙䅁䵁䅉䅅䅁䕁䅁䅁睁䵁䅁䅁权㥄䅁䅁权瑄权䅁权㙂䅂䅁允䅁䅁䅅䅁䙁䅁䅁䅁䅁䅁䅁䍄䉁䅁䅁䅂䅁䅁䅍䅄䅁䅁䅯杏䅅䅁䅯眶䅯䅁䅯兣䅑䅁䅅䅁䉁䅁䅁杄十䅁䅁睎ㅁ䑁䅣杍㑁䑁䅕兏穁䅁䅁䍄䉁䅁䅁睁䅁䅁䅍䅄䅁䅁䅯睭䅁䅁䅯䅈䅙䅁䅅䅁䉁䅁䅁权畁杂䅁䍄䉁䅁䅁䅂䅁䅁䅍䅄䅁䅁䅯睸䅅䅁䅯眶䅯䅁䅯䄷䅯䅁䅅䅁䉁䅁䅁权䡂䅁䅁䍄䉁䅁䅁䅂䅁䅁䅍䅄䅁䅁䅯兌䅅䅁䅯䄶䅯䅁䅯兢䅑䅁䅅䅁䉁䅁䅁杄佁䅁䅁杍㍁䍁䄴李㑁䑁䅙䅁䵁䅉䅅䅁䕁䅁䅁睁䵁䅁䅁权㍁允䅁权湄权䅁权睂䅂䅁允䅁䅁䅅䅁䙁䭁䠵場啯杲䄵䍄䉁䅁䅁睁䅁䅁䅍䅄䅁䅁䅯眸䅁䅁䅯䅇䅙䅁䅅䅁䉁䅁䅁权㕁杂䅁䍄䉁䅁䅁䅂䅁䅁䅍䅄䅁䅁䅯杪䅁䅁䅯䄶䅯䅁䅯兣䅑䅁䅅䅁䉁䅁䅁杄佁䅁䅁杍㍁䍁䄴免ぁ䑁䅧䅁䵁䅉䅅䅁䕁䅁䅁睁䵁䅁䅁权允䅁䅁权潄权䅁权獄权䅁允䅁䅁䅅䅁䭁䕁䅣䅁䵁䅉䅅䅁䕁䅁䅁睁䵁䅁䅁权祁䅁䅁权煄权䅁权獄权䅁允䅁䅁䅅䅁䭁䕁䅣䅁䵁䅉䅅䅁䕁䅁䅁睁䵁䅁䅁权䅂䅁䅁权晁杂䅁权杁杂䅁允䅁䅁䅅䅁䭁䥁䨴䅁䵁䅉䅅䅁䕁䅁䅁睁䵁䅁䅁权噃䅁䅁权煄权䅁权硂䅂䅁允䅁䅁䅅䅁佁䅁䅷䅁硁䍁䄴免硁䑁䅉䅁䵁䅉䅅䅁䑁䅁䅁睁䵁䅁䅁权橃䅁䅁权敁杂䅁允䅁䅁䅅䅁䭁䙁䩕䅁䵁䅉䅅䅁䕁䅁䅁睁䵁䅁䅁权晃䅁䅁权潄权䅁权獄权䅁允䅁䅁䅅䅁䭁䕁䅣䅁䵁䅉䅅䅁䑁䅁䅁睁䵁䅁䅁权噂允䅁权捁杂䅁允䅁䅁䅅䅁䭁䙁䝍䅁䵁䅉䅅䅁䕁䅁䅁睁䵁䅁䅁权慃䅁䅁权浄权䅁权療䅂䅁允䅁䅁䅅䅁佁䅁䅷䅁硁䍁䄴兏祁䑁䅙䅁䵁䅉䅅䅁䕁䅁䅁睁䵁䅁䅁权時䅁䅁权牄权䅁权硂䅂䅁允䅁䅁䅅䅁佁䉁䅑䅁穁䑁䅧睍㕁䑁䅉䅎㕁䑁䅅杍䅁䅁杷允䅁䅁䅍䅁䑁䅁䅷䅁䭁䙁䅧䅁䭁䍁䝙䅁䉁䅁䅁允䅁䅁䄴䅄䅁䑁䅧䅏畁䑁䅁杍䅁䅁杷允䅁䅁䅍䅁䑁䅁䅷䅁䭁䥁䉯䅁䭁䍁䝑䅁䉁䅁䅁允䅁䅁䅯眳䅯䅁杷允䅁䅁䅑䅁䑁䅁䅷䅁䭁䅁䅷䅁䭁佁䭣䅁䭁䝁䔸䅁䉁䅁䅁允䅁䅁䅕呣䬰㘱睎吶䴸䅉䅅䅁䕁䅁䅁睁䵁䅁䅁权婂䅁䅁权灄权䅁权㥂䅂䅁允䅁䅁䅅䅁䙁䅁䅁䅁㑃呤䉨䍄䉁䅁䅁䅂䅁䅁䅍䅄䅁䅁䅯具䅁䅁䅯眶䅯䅁䅯兣䅑䅁䅅䅁䉁䅁䅁杄坁䅁䅁</t>
  </si>
  <si>
    <t>免㑁䑁䅧免睁䑁䅁䅍睁䑁䅁䅍䅁䅁杷允䅁䅁䅑䅁䑁䅁䅷䅁䭁佁䅷䅁䭁佁䭫䅁䭁䡁䔰䅁䉁䅁䅁允䅁䅁䅕䅁䅁䙁䵓え䵅䅉䅅䅁䕁䅁䅁睁䵁䅁䅁权楁允䅁权湄权䅁权㙂䅂䅁允䅁䅁䅅䅁䙁䥁獴⼵灵儸䅤䍄䉁䅁䅁䅂䅁䅁䅍䅄䅁䅁䅯䅶䅅䅁䅯儶䅯䅁䅯睧䅑䅁䅅䅁䉁䅁䅁兂䅁䅁䅁䭁慮䅑杷允䅁䅁䅑䅁䑁䅁䅷䅁䭁䡁䉑䅁䭁佁䭣䅁䭁䡁䕁䅁䉁䅁䅁允䅁䅁䅕㉦㡱䩤奏か䵁䅉䅅䅁䕁䅁䅁睁䵁䅁䅁权捃允䅁权湄权䅁权療䅂䅁允䅁䅁䅅䅁䙁偁䝺瑑塳兯䄵䍄䉁䅁䅁䅂䅁䅁䅍䅄䅁䅁䅯䄲䅅䅁䅯眵䅯䅁䅯全䅑䅁䅅䅁䉁䅁䅁兂䍁㑋坣夲椴䅑杷允䅁䅁䅑䅁䑁䅁䅷䅁䭁佁䉑䅁䭁䅁䍅䅁䭁䅁䍍䅁䉁䅁䅁允䅁䅁䅕穯⼱漱䡍䔶䵁䅉䅅䅁䑁䅁䅁睁䵁䅁䅁权㝂䅁䅁权慁杂䅁允䅁䅁䅅䅁䭁䑁䜰䅁䵁䅉䅅䅁䕁䅁䅁睁䵁䅁䅁权橂䅁䅁权畄权䅁权獄权䅁允䅁䅁䅅䅁䭁䕁䅣䅁䵁䅉䅅䅁䕁䅁䅁睁䵁䅁䅁权䙄䅁䅁权畄权䅁权䙃䅂䅁允䅁䅁䅅䅁䙁䅁䅁䅁杁砳䈵䍄䉁䅁䅁䅂䅁䅁䅍䅄䅁䅁䅯䅏䅅䅁䅯朷䅯䅁䅯兣䅑䅁䅅䅁䉁䅁䅁兂䅁䅁䅁䉭扖兑杷允䅁䅁䅑䅁䑁䅁䅷䅁䭁佁䉧䅁䭁佁䭯䅁䭁佁䭷䅁䉁䅁䅁允䅁䅁䅯睒䅁䅁杷允䅁䅁䅑䅁䑁䅁䅷䅁䭁䍁䅫䅁䭁佁䬴䅁䭁䝁䔰䅁䉁䅁䅁允䅁䅁䅕䅁䅁䥁㝄が䵅䅉䅅䅁䑁䅁䅁睁䵁䅁䅁权ㅄ䅁䅁权捁杂䅁允䅁䅁䅅䅁䭁䍁䝯䅁䵁䅉䅅䅁䕁䅁䅁睁䵁䅁䅁权ぁ䅁䅁权煄权䅁权㥂䅂䅁允䅁䅁䅅䅁佁䅁䅷䅁睁䍁䄴兎穁䑁䅫䅁䵁䅉䅅䅁䑁䅁䅁睁䵁䅁䅁权䕄允䅁权慁杂䅁允䅁䅁䅅䅁䭁乁䝙䅁䵁䅉䅅䅁䕁䅁䅁睁䵁䅁䅁权䩂䅁䅁权湄权䅁权㙂䅂䅁允䅁䅁䅅䅁䙁䉁䕫杖琴桳䅆䍄䉁䅁䅁䅂䅁䅁䅍䅄䅁䅁䅯兎䅅䅁䅯朷䅯䅁䅯睧䅑䅁䅅䅁䉁䅁䅁兂䅁䅁䅁䝁䙍兑杷允䅁䅁䅑䅁䑁䅁䅷䅁䭁䑁䅁䅁䭁佁䭣䅁䭁䝁䔸䅁䉁䅁䅁允䅁䅁䅕瑃橥䑣䬳か䵁䅉䅅䅁䕁䅁䅁睁䵁䅁䅁权㉂允䅁权浄权䅁权㥂䅂䅁允䅁䅁䅅䅁佁䅁䅷䅁睁䍁䄴睎㕁䑁䅫䅁䵁䅉䅅䅁䕁䅁䅁睁䵁䅁䅁权杂䅁䅁权湄权䅁权䙃䅂䅁允䅁䅁䅅䅁䙁䍁扐堫焵䐯䅒䍄䉁䅁䅁䅂䅁䅁䅍䅄䅁䅁䅯兮䅁䅁䅯眶䅯䅁䅯全䅑䅁䅅䅁䉁䅁䅁杄啁䅁䅁睎穁䑁䅁免祁䑁䅧䅍睁䑁䅁䅁䵁䅉䅅䅁䕁䅁䅁睁䵁䅁䅁权剃允䅁权剁䅁䅁权䕁杁䅁允䅁䅁䅅䅁佁䉁䅑䅁穁䑁䅑䅎㉁䑁䅍免睁䑁䅕李䅁䅁杷允䅁䅁䅑䅁䑁䅁䅷䅁䭁佁䈸䅁䭁佁䭳䅁䭁䡁䕁䅁䉁䅁䅁允䅁䅁䄴䅆䅁䑁䅉杍穁䑁䅑兏ぁ䑁䅁䅍睁䅁䅁䍄䉁䅁䅁睁䅁䅁䅍䅄䅁䅁䅯䅖䅁䅁䅯䅈䅙䅁䅅䅁䉁䅁䅁权䡂杂䅁䍄䉁䅁䅁䅂䅁䅁䅍䅄䅁䅁䅯睍䅁䅁䅯朶䅯䅁䅯睢䅑䅁䅅䅁䉁䅁䅁杄䵁䅁䅁䅍畁䑁䅉兎㍁䅁䅁䍄䉁䅁䅁䅂䅁䅁䅍䅄䅁䅁䅯眵䅅䅁䅯朶䅯䅁䅯䅣䅑䅁䅅䅁䉁䅁䅁杄䵁䅁䅁免畁䑁䅑兏㍁䅁䅁䍄䉁䅁䅁䅂䅁䅁䅍䅄䅁䅁䅯睩䅅䅁䅯朵䅯䅁䅯䅣䅑䅁䅅䅁䉁䅁䅁杄䵁䅁䅁䅍畁䑁䅫免硁䅁䅁䍄䉁䅁䅁䅂䅁䅁䅍䅄䅁䅁䅯杬䅁䅁䅯眶䅯䅁䅯䅣䅑䅁䅅䅁䉁䅁䅁杄啁䅁䅁免㑁䑁䅑睎㍁䑁䅑䅎㑁䑁䅙䅁䵁䅉䅅䅁䕁䅁䅁睁䵁䅁䅁权䕁允䅁权灄权䅁权獄权䅁允䅁䅁䅅䅁䭁䕁䅣䅁䵁䅉䅅䅁䕁䅁䅁睁䵁䅁䅁权㉂允䅁权瑄权䅁权硂䅂䅁允䅁䅁䅅䅁䙁䑁敖歵䵫楑䅦䍄䉁䅁䅁䅂䅁䅁䅍䅄䅁䅁䅯朶䅅䅁䅯儷䅯䅁䅯睧䅑䅁䅅䅁䉁䅁䅁兂㕁䵴㉨灶匯睐杷允䅁䅁䅑䅁䑁䅁䅷䅁䭁䡁䅍䅁䭁佁䭫䅁䭁䡁䕁䅁䉁䅁䅁允䅁䅁䅕䅁䅁䩁潑啑䵅䅉䅅䅁䕁䅁䅁睁䵁䅁䅁权晃允䅁权煄权䅁权䙃䅂䅁允䅁䅁䅅䅁佁䅁䅯䅁睁䍁䄴兎㕁䅁䅁䍄䉁䅁䅁䅂䅁䅁䅍䅄䅁䅁䅯睁䅅䅁䅯朶䅯䅁䅯䅣䅑䅁䅅䅁䉁䅁䅁杄䵁䅁䅁䅍畁䑁䅑兎穁䅁䅁䍄䉁䅁䅁䅂䅁䅁䅍䅄䅁䅁䅯兯䅅䅁䅯朶䅯䅁䅯全䅑䅁䅅䅁䉁䅁䅁杄䵁䅁䅁䅍畁䑁䅉杍ㅁ䅁䅁䍄䉁䅁䅁䅂䅁䅁䅍䅄䅁䅁䅯兏䅁䅁䅯朷䅯䅁䅯睧䅑䅁䅅䅁䉁䅁䅁兂䅁䅁䅁䅙眰兑杷允䅁䅁䅑䅁䑁䅁䅷䅁䭁䅁䉁䅁䭁佁䭯䅁䭁䥁䕍䅁䉁䅁䅁允䅁䅁䄴权䅁䑁䅁杌穁䑁䅉䅁䵁䅉䅅䅁䕁䅁䅁睁䵁䅁䅁权畃允䅁权瑄权䅁权䑃䅂䅁允䅁䅁䅅䅁䙁偁⭰牡へ⭫⽧䍄䉁䅁䅁睁䅁䅁䅍䅄䅁䅁䅯兡䅅䅁䅯杊䅙䅁䅅䅁䉁䅁䅁杄䵁䅁䅁兏穁䍁䄴杍㑁䅁䅁䍄䉁䅁䅁䅂䅁䅁䅍䅄䅁䅁䅯儸䅅䅁䅯䅂䅁䅁䅯兂䅁䅁䅅䅁䉁䅁䅁兂䅁䅁䅁䍪潬兑杷允䅁䅁䅑䅁䑁䅁䅷䅁䭁䉁䉁䅁䭁佁䭳䅁䭁䝁䔰䅁䉁䅁䅁允䅁䅁䅯睒䅁䅁杷允䅁䅁䅑䅁䑁䅁䅷䅁䭁䩁䅁䅁䭁佁䭣䅁䭁䡁䔰䅁䉁䅁䅁允䅁䅁䅕㙹䙆癴㥎か䵁䅉䅅䅁䕁䅁䅁睁䵁䅁䅁权䉂允䅁权煄权䅁权㙂䅂䅁允䅁䅁䅅䅁佁䅁䅯䅁睁䍁䄴兎㕁䅁䅁䍄䉁䅁䅁䅂䅁䅁䅍䅄䅁䅁䅯眹䅅䅁䅯儶䅯䅁䅯兢䅑䅁䅅䅁䉁䅁䅁兂䅁䅁䅁䉣坂兑杷允䅁䅁䅑䅁䑁䅁䅷䅁䭁䥁䉣䅁䭁佁䬰䅁䭁䡁䕅䅁䉁䅁䅁允䅁䅁䅕䉯癯匳䝑吴䴸䅉䅅䅁䕁䅁䅁睁䵁䅁䅁权㝃允䅁权䉁杁䅁权䙁杁䅁允䅁䅁䅅䅁䙁䝁㜰坢昲其䉚䍄䉁䅁䅁睁䅁䅁䅍䅄䅁䅁䅯杚䅁䅁䅯杊䅙䅁䅅䅁䉁䅁䅁杄䵁䅁䅁睎祁䍁䄴䅏㉁䅁䅁䍄䉁䅁䅁䅂䅁䅁䅍䅄䅁䅁䅯杕䅁䅁䅯睈䅙䅁䅯䅉䅙䅁䅅䅁䉁䅁䅁权牂睂䅁䍄䉁䅁䅁䅂䅁䅁䅍䅄䅁䅁䅯兕䅁䅁䅯朵䅯䅁䅯兣䅑䅁䅅䅁䉁䅁䅁杄䵁䅁䅁免畁䑁䅅兏硁䅁䅁䍄䉁䅁䅁䅂䅁䅁䅍䅄䅁䅁䅯䄳䅅䅁䅯眶䅯䅁䅯兦䅑䅁䅅䅁䉁䅁䅁杄坁䅁䅁䅏睁䑁䅧杍睁䑁䅁䅍睁䑁䅁䅍䅁䅁杷允䅁䅁䅑䅁䑁䅁䅷䅁䭁䡁䅍䅁䭁佁䭧䅁䭁䝁䔰䅁䉁䅁䅁允䅁䅁䄴䅄䅁䑁䅍杌硁䑁䅉兏䅁䅁杷允䅁䅁䅑䅁䑁䅁䅷䅁䭁䝁䈴䅁䭁佁䭳䅁䭁䡁䕁䅁䉁䅁䅁允䅁䅁䄴䅆䅁䑁䅅睍ㅁ䑁䅫䅏㕁䑁䅁䅍睁䅁䅁䍄䉁䅁䅁睁䅁䅁䅍䅄䅁䅁䅯儹䅁䅁䅯䅊䅙䅁䅅䅁䉁䅁䅁权婂元䅁䍄䉁䅁䅁䅂䅁䅁䅍䅄䅁䅁䅯杕䅁䅁䅯儷䅯䅁䅯兣䅑䅁䅅䅁䉁䅁䅁兂牁硨婢発扦睐杷允䅁䅁䅑䅁䑁䅁䅷䅁䭁䵁䉯䅁䭁佁䬴䅁䭁䡁䕯䅁䉁䅁䅁允䅁䅁䅕䅁䅁䍁穔啖䵅䅉䅅䅁䕁䅁䅁睁䵁䅁䅁权奄允䅁权灄权䅁权䙃䅂䅁允䅁䅁䅅䅁䙁䅁䅁䅁㡂啨䉤䍄䉁䅁䅁䅂䅁䅁䅍䅄䅁䅁䅯杅䅅䅁䅯眵䅯䅁䅯兢䅑䅁䅅䅁䉁䅁䅁兂䑃䵷桱呒噙䅑杷允䅁䅁䅑䅁䑁䅁䅷䅁䭁䉁䉷䅁䭁佁䭙䅁䭁䡁䕯䅁䉁䅁䅁允䅁䅁䄴䅄䅁䑁䅁杌㍁䑁䅣兎䅁䅁杷允䅁䅁䅍䅁䑁䅁䅷䅁䭁䕁䅕䅁䭁䉁䝷䅁䉁䅁䅁允䅁䅁䅯兔䅙䅁杷允䅁䅁䅍䅁䑁䅁䅷䅁䭁䍁䉑䅁䭁䉁䜴䅁䉁䅁䅁允䅁䅁䅯兮䅙䅁杷允䅁䅁䅑䅁䑁䅁䅷䅁䭁䩁䅁䅁䭁佁䬰䅁䭁䥁䕍䅁䉁䅁䅁允䅁䅁䅕硨婢発呤稴䴸䅉䅅䅁䕁䅁䅁睁䵁䅁䅁权㑁䅁䅁权牄权䅁权療䅂䅁允䅁䅁䅅䅁佁䉁䅑䅁ぁ䑁䅧杍睁䑁䅁䅍睁䑁䅁䅍䅁䅁杷允䅁䅁䅑䅁䑁䅁䅷䅁䭁䍁䉳䅁䭁佁䭳䅁䭁䡁䕯䅁䉁䅁䅁允䅁䅁䄴䅆䅁䑁䅅杍睁䑁䅑䅍硁䑁䅙李硁䅁䅁䍄䉁䅁䅁䅂䅁䅁䅍䅄䅁䅁䅯䅫䅁䅁䅯朵䅯䅁䅯睢䅑䅁䅅䅁䉁䅁䅁杄䵁䅁䅁免畁䑁䅅免祁䅁䅁䍄䉁䅁䅁睁䅁䅁䅍䅄䅁䅁䅯䅑䅁䅁䅯䅈䅙䅁䅅䅁䉁䅁䅁权兄杂䅁䍄䉁䅁䅁䅂䅁䅁䅍䅄䅁䅁䅯六䅅䅁䅯儷䅯䅁䅯全䅑䅁䅅䅁䉁䅁䅁兂㕂匶硙䭃潺睐杷允䅁䅁䅍䅁䑁䅁䅷䅁䭁䵁䄰䅁䭁䉁䝯䅁䉁䅁䅁允䅁䅁䅯睷䅙䅁杷允䅁䅁䅑䅁䑁䅁䅷䅁䭁䝁䅷䅁䭁䅁䅯䅁䭁䅁䍑䅁䉁䅁䅁允䅁䅁䅕䘷㑇潈牕䕉䵁䅉䅅䅁䕁䅁䅁睁䵁䅁䅁权晄允䅁权牄权䅁权瑂䅂䅁允䅁䅁䅅䅁佁䉁䅑䅁硁䑁䅕䅍㍁䑁䅉兎睁䑁䅁䅍䅁䅁杷允䅁䅁䅍䅁䑁䅁䅷䅁䭁䕁䅅䅁䭁䉁䝷䅁䉁䅁䅁允䅁䅁䅯䅤䅧䅁杷允䅁䅁䅑䅁䑁䅁䅷䅁䭁䕁䄰䅁䭁佁䭯䅁䭁䥁䕕䅁䉁䅁䅁允䅁䅁䄴䅄䅁䑁䅑杌㉁䑁䅕杍䅁䅁杷允䅁䅁䅍䅁䑁䅁䅷䅁䭁䥁䉍䅁䭁䍁䝑䅁䉁䅁䅁允䅁䅁䅯杦䅧䅁杷允䅁䅁䅍䅁䑁䅁䅷䅁䭁䡁䉅䅁䭁䍁䝑䅁䉁䅁䅁允䅁䅁䅯儰䅫䅁杷允䅁䅁䅑䅁䑁䅁䅷䅁䭁䱁䅙䅁䭁佁䭯䅁䭁䝁䔰䅁䉁䅁䅁允䅁䅁䄴䅄䅁䑁䅁杌ぁ䑁䅣兏䅁䅁杷允䅁䅁䅑䅁䑁䅁䅷䅁䭁乁䅍䅁䭁佁䭧䅁䭁䡁䔰䅁䉁䅁䅁允䅁䅁䄴杄䅁䑁䅅李畁䑁䅁杍祁䅁䅁䍄䉁䅁䅁䅂䅁䅁䅍䅄䅁䅁䅯睨䅅䅁䅯眵䅯䅁䅯䄷䅯䅁䅅䅁䉁䅁䅁权䡂䅁䅁䍄䉁䅁䅁睁䅁䅁䅍䅄䅁䅁䅯睮䅁䅁䅯䅇䅙䅁䅅䅁䉁䅁䅁权䕂杂䅁䍄䉁䅁䅁䅂䅁䅁䅍䅄䅁䅁䅯䄰䅁䅁䅯眶䅯䅁䅯䄷䅯䅁䅅䅁䉁䅁䅁权䡂䅁䅁䍄䉁䅁䅁䅂䅁䅁䅍䅄䅁䅁䅯䅈䅅䅁䅯儶䅯䅁䅯兦䅑䅁䅅䅁䉁䅁䅁兂䅁䅁䅁䩉唴兑杷允䅁䅁䅍䅁䑁䅁䅷䅁䭁佁䄸䅁䭁䉁䝷䅁䉁䅁䅁允䅁䅁䅯兔䅙䅁杷允䅁䅁䅍䅁䑁䅁䅷䅁䭁䵁䉑䅁䭁䉁䜴䅁䉁䅁䅁允䅁䅁䅯睒䅣䅁杷允䅁䅁䅑䅁䑁䅁䅷䅁䭁䙁䉫䅁䭁佁䭧䅁䭁䡁䕁䅁䉁䅁䅁允䅁䅁䄴杄䅁䑁䅅䅎畁䑁䅁䅎ㅁ䅁䅁䍄䉁䅁䅁䅂䅁䅁䅍䅄䅁䅁䅯杔䅁䅁䅯朶䅯䅁䅯兢䅑䅁䅅䅁䉁䅁䅁权䡂䅁䅁䍄䉁䅁䅁䅂䅁䅁䅍䅄䅁䅁䅯䄯䅁䅁䅯睈䅙䅁䅯䅉䅙䅁䅅䅁䉁䅁䅁权佂杂䅁䍄䉁䅁䅁䅂䅁䅁䅍䅄䅁䅁䅯睎䅅䅁䅯睈䅙䅁䅯䅉䅙䅁䅅䅁䉁䅁䅁权慂元䅁䍄䉁䅁䅁䅂䅁䅁䅍䅄䅁䅁䅯児䅅䅁䅯眵䅯䅁䅯䄷䅯䅁䅅䅁䉁䅁䅁权䡂䅁䅁䍄䉁䅁䅁䅂䅁䅁䅍䅄䅁䅁䅯䅙䅅䅁䅯䄶䅯䅁䅯来䅑䅁䅅䅁䉁䅁䅁杄佁䅁䅁免祁䍁䄴䅏㉁䑁䅍䅁䵁䅉䅅䅁䕁䅁䅁睁䵁䅁䅁权㍁䅁䅁权牄权䅁权㥂䅂䅁允䅁䅁䅅䅁佁䉁䅙䅁祁䑁䅕李㉁䑁䅁䅍睁䑁䅁䅍睁䅁䅁䍄䉁䅁䅁䅂䅁䅁䅍䅄䅁䅁䅯䅚䅁䅁䅯䄶䅯䅁䅯兦䅑䅁䅅䅁䉁䅁䅁杄佁䅁䅁杍㕁䍁䄴䅎㑁䑁䅕䅁䵁䅉䅅䅁䕁䅁䅁睁䵁䅁䅁权畃允䅁权晁杂䅁权杁杂䅁允䅁䅁䅅䅁䭁䩁䝳䅁䵁䅉䅅䅁䕁䅁䅁睁䵁䅁䅁权療允䅁权煄权䅁权療䅂䅁允䅁䅁䅅䅁佁䅁䅷䅁硁䍁䄴䅏㑁䑁䅉䅁䵁䅉䅅䅁䕁䅁䅁睁䵁䅁䅁权灁䅁䅁权湄权䅁权㥂䅂䅁允䅁䅁䅅䅁䙁䥁牘払敧卂䅂䍄䉁䅁䅁䅂䅁䅁䅍䅄䅁䅁䅯来䅅䅁䅯朵䅯䅁䅯兦䅑䅁䅅䅁䉁䅁䅁权䡂䅁䅁䍄䉁䅁䅁䅂䅁䅁䅍䅄䅁䅁䅯杕䅁䅁䅯朶䅯䅁䅯兦䅑䅁䅅䅁䉁䅁䅁杄䵁䅁䅁䅍畁䑁䅙李硁䅁䅁䍄䉁䅁䅁䅂䅁䅁䅍䅄䅁䅁䅯睡䅁䅁䅯朶䅯䅁䅯兦䅑䅁䅅䅁䉁䅁䅁杄䵁䅁䅁䅍畁䑁䅙䅏㕁䅁䅁䍄䉁䅁䅁䅂䅁䅁䅍䅄䅁䅁䅯睕䅁䅁䅯朶䅯䅁䅯兦䅑䅁䅅䅁䉁䅁䅁杄䵁䅁䅁免畁䑁䅁兏祁䅁䅁䍄䉁䅁䅁睁䅁䅁䅍䅄䅁䅁䅯䄯䅁䅁䅯杊䅙䅁䅅䅁䉁䅁䅁杄䵁䅁䅁兏ぁ䍁䄴免ㅁ䅁䅁䍄䉁䅁䅁䅂䅁䅁䅍䅄䅁䅁䅯兄䅅䅁䅯眵䅯䅁䅯兣䅑䅁䅅䅁䉁䅁䅁兂歄䐵楢慌噌睐杷允䅁䅁䅑䅁䑁䅁䅷䅁䭁䑁䉳䅁䭁䉁䅅䅁䭁䅁䅕䅁䉁䅁䅁允䅁䅁䄴䅆䅁䑁䅕䅍㍁䑁䅧睍㍁䑁䅉免ㅁ䅁䅁䍄䉁䅁䅁䅂䅁䅁䅍䅄䅁䅁䅯睰䅅䅁䅯眶䅯䅁䅯睢䅑䅁䅅䅁䉁䅁䅁杄坁䅁䅁免ぁ䑁䅍睎睁䑁䅁䅍睁䑁䅁䅍䅁䅁杷允䅁䅁䅑䅁䑁䅁䅷䅁䭁䙁䉯䅁䭁佁䬰䅁䭁䡁䕁䅁䉁䅁䅁允䅁䅁䅕杖琴灳瘲お䵁䅉䅅䅁䕁䅁䅁睁䵁䅁䅁权穂允䅁权瑄权䅁权硂䅂䅁允䅁䅁䅅䅁䙁䑁ㄸ牘䩰偄⽑䍄䉁䅁䅁䅂䅁䅁䅍䅄䅁䅁䅯眶䅁䅁䅯儷䅯䅁䅯睧䅑䅁䅅䅁䉁䅁䅁兂㍂灶愸㥌㈳睐杷允䅁䅁䅑䅁䑁䅁䅷䅁䭁偁䅫䅁䭁佁䭳䅁䭁佁䭷䅁䉁䅁䅁允䅁䅁䅯睒䅁䅁杷允䅁䅁䅑䅁䑁䅁䅷䅁䭁䵁䉁䅁䭁佁䭫䅁䭁䝁䔸䅁䉁䅁䅁允䅁䅁䅕䅁䅁䱧穑䵣䵅䅉䅅䅁䑁䅁䅁睁䵁䅁䅁权硃允䅁权慁杂䅁允䅁䅁䅅䅁䭁䙁䜴䅁䵁䅉䅅䅁䕁䅁䅁睁䵁䅁䅁权㍃䅁䅁权湄权䅁权㙂䅂䅁允䅁䅁䅅䅁䙁䡁⼰噎㘶兓䅸䍄䉁䅁䅁䅂䅁䅁䅍䅄䅁䅁䅯睄䅅䅁䅯眵䅯䅁䅯睢䅑䅁䅅䅁䉁䅁䅁兂慃婭婭剭呫䅑杷允䅁䅁䅑䅁䑁䅁䅷䅁䭁䉁䄰䅁䭁佁䬰䅁䭁䡁䕯䅁䉁䅁䅁允䅁䅁䅕䵱䱚㑎䉬樫䴸䅉䅅䅁䕁䅁䅁睁䵁䅁䅁权㑃允䅁权畄权䅁权㙂䅂䅁允䅁䅁䅅䅁䙁䅁䅁䅁权䉸䉨䍄䉁䅁䅁䅂䅁䅁䅍䅄䅁䅁䅯東䅅䅁䅯眶䅯䅁䅯兣䅑䅁䅅䅁䉁䅁䅁杄啁䅁䅁杍㍁䑁䅑䅍睁䑁䅁䅍睁䑁䅁䅁䵁䅉䅅䅁䕁䅁䅁睁䵁䅁䅁权㍄䅁䅁权浄权䅁权䙃䅂䅁允䅁䅁䅅䅁佁䅁䅷䅁睁䍁䄴䅎祁䑁䅕䅁䵁䅉䅅䅁䕁䅁䅁睁䵁䅁䅁权䥂允䅁权煄权䅁权療䅂䅁允䅁䅁䅅䅁佁䅁䅷䅁睁䍁䄴䅎ぁ䑁䅍䅁䵁䅉䅅䅁䕁䅁䅁睁䵁䅁䅁权䙃允䅁权牄权䅁权㙂䅂䅁允䅁䅁䅅䅁佁䉁䅑䅁祁䑁䅕免睁䑁䅣䅍㕁䑁䅅兏䅁䅁杷允䅁䅁䅍䅁䑁䅁䅷䅁䭁䉁䉑䅁䭁䉁䜴䅁䉁䅁䅁允䅁䅁䅯睹䅙䅁杷允䅁䅁䅍䅁䑁䅁䅷䅁䭁䵁䈸䅁䭁䉁䝯䅁䉁䅁䅁允䅁䅁䅯睋䅙䅁杷允䅁䅁䅑䅁䑁䅁䅷䅁䭁䡁䉑䅁䭁佁䭳䅁䭁䥁䕍䅁䉁䅁䅁允䅁䅁䄴䅆䅁䑁䅅睍㉁䑁䅣兎睁䑁䅁䅍睁䅁䅁䍄䉁䅁䅁䅂䅁䅁䅍䅄䅁䅁䅯睲䅅䅁䅯朶䅯䅁䅯兣䅑䅁䅅䅁䉁䅁䅁杄䵁䅁䅁免畁䑁䅉䅎㕁䅁䅁䍄䉁䅁䅁睁䅁䅁䅍䅄䅁䅁䅯杤䅁䅁䅯䅈䅙䅁䅅䅁䉁䅁䅁权偄杂䅁䍄䉁䅁䅁䅂䅁䅁䅍䅄䅁䅁䅯䅗䅅䅁䅯充䅁䅁䅯䅂䅉䅁䅅䅁䉁䅁䅁杄坁䅁䅁免㕁䑁䅉䅍睁䑁䅁䅍睁䑁䅁䅍䅁䅁杷允䅁䅁䅑䅁䑁䅁䅷䅁䭁䍁䉑䅁䭁佁䬰䅁䭁䝁䔸䅁䉁䅁䅁允䅁䅁䅕䵴㉨灶愸啁䵁䅉䅅䅁䕁䅁䅁睁䵁䅁䅁权捃允䅁权煄权䅁权㙂䅂䅁允䅁䅁䅅䅁佁䅁䅷䅁睁䍁䄴睍穁䑁䅅䅁䵁䅉䅅䅁䕁䅁䅁睁䵁䅁䅁权䱃䅁䅁权䭁䅁䅁权䙁䅁䅁允䅁䅁䅅䅁䙁䍁扐堫焵䅶䅂䍄䉁䅁䅁䅂䅁䅁䅍䅄䅁䅁䅯杁䅅䅁䅯眶䅯䅁䅯兢䅑䅁䅅䅁䉁䅁䅁杄坁䅁䅁睍㕁䑁䅙睍ぁ䑁䅑䅎㑁䑁䅍李䅁䅁杷允䅁䅁䅍䅁䑁䅁䅷䅁䭁偁䅙䅁䭁䉁䝯䅁䉁䅁䅁允䅁䅁䅯䅑䅙䅁杷允䅁䅁䅑䅁䑁䅁䅷䅁䭁䡁䈸䅁䭁佁䭙䅁䭁䝁䔸䅁䉁䅁䅁允䅁䅁䄴䅄䅁䑁䅁杌㍁䑁䅙兎䅁䅁杷允䅁䅁䅑䅁䑁䅁䅷䅁䭁䭁䅉䅁䭁佁䬰䅁䭁䝁䔸䅁䉁䅁䅁允䅁䅁䅕灳瘳㡰䱚穴䴸䅉䅅䅁䕁䅁䅁睁䵁䅁䅁权扁允䅁权灄权䅁权㥂䅂䅁允䅁䅁䅅䅁䙁䅁䅁䅁⭄噶䉆䍄䉁䅁䅁䅂䅁䅁䅍䅄䅁䅁䅯杅䅁䅁䅯朵䅯䅁䅯䄷䅯䅁䅅䅁䉁䅁䅁权䡂䅁䅁䍄䉁䅁䅁䅂䅁䅁䅍䅄䅁䅁䅯克䅅䅁䅯儶䅯䅁䅯来䅑䅁䅅䅁䉁䅁䅁兂䅁䅁䅁䉕㙺䅑杷允䅁䅁䅑䅁䑁䅁䅷䅁䭁䕁䉯䅁䭁佁䭧䅁䭁䥁䕕䅁䉁䅁䅁允䅁䅁䄴杄䅁䑁䅉䅏畁䑁䅕杍㑁䅁䅁䍄䉁䅁䅁䅂䅁䅁䅍䅄䅁䅁䅯睦䅅䅁䅯眵䅯䅁䅯全䅑䅁䅅䅁䉁䅁䅁兂㉃䡒穮䝷摄睶杷允䅁䅁䅑䅁䑁䅁䅷䅁䭁䝁䅑䅁䭁佁䬴䅁䭁佁䭷䅁䉁䅁䅁允䅁䅁䅯睒䅁䅁杷允䅁䅁䅑䅁䑁䅁䅷䅁䭁䱁䉕䅁䭁佁䬴䅁䭁䝁䔰䅁䉁䅁䅁允䅁䅁䅯睒䅁䅁杷允䅁䅁䅑䅁䑁䅁䅷䅁䭁偁䈴䅁䭁佁䬰䅁䭁佁䭷䅁䉁䅁䅁允䅁䅁䅯睒䅁䅁杷允䅁䅁䅍䅁䑁䅁䅷䅁䭁䍁䅷䅁䭁䍁䝙䅁䉁䅁䅁允䅁䅁䄴䅄䅁䑁䅫睍畁䑁䅕兎䅁䅁杷允䅁䅁䅍䅁䑁䅁䅷䅁䭁偁䄴䅁䭁䉁䜴䅁䉁䅁䅁允䅁䅁䅯督䅙䅁杷允䅁䅁䅍䅁䑁䅁䅷䅁䭁䍁䅅䅁䭁䉁䝯䅁䉁䅁䅁允䅁䅁䅯杘䅙䅁杷允䅁䅁䅑䅁䑁䅁䅷䅁䭁䙁䅣䅁䭁佁䭯䅁䭁䝁䔸䅁䉁䅁䅁允䅁䅁䄴䅄䅁䑁䅁杌㉁䑁䅉兎䅁䅁杷允䅁䅁䅑䅁䑁䅁䅷䅁䭁䕁䅅䅁䭁佁䭧䅁䭁䡁䕯䅁䉁䅁䅁允䅁䅁䄴杄䅁䑁䅉兏畁䑁䅁免㕁䅁䅁䍄䉁䅁䅁䅂䅁䅁䅍䅄䅁䅁䅯兊䅅䅁䅯儶䅯䅁䅯兢䅑䅁䅅䅁䉁䅁䅁权䡂䅁䅁䍄䉁䅁䅁䅂䅁䅁䅍䅄䅁䅁䅯杣䅅䅁䅯朶䅯䅁䅯来䅑䅁䅅䅁䉁䅁䅁杄䵁䅁䅁䅍畁䑁䅉兎㍁䅁䅁䍄䉁䅁䅁䅂䅁䅁䅍䅄䅁䅁䅯䅫䅁䅁䅯眶䅯䅁䅯兢䅑䅁䅅䅁䉁䅁䅁权䡂䅁䅁䍄䉁䅁䅁䅂䅁䅁䅍䅄䅁䅁䅯兡䅁䅁䅯眶䅯䅁䅯䅣䅑䅁䅅䅁䉁䅁䅁杄啁䅁䅁兎㍁䑁䅁杍㍁䑁䅧䅍睁䑁䅁䅁䵁䅉䅅䅁䕁䅁䅁睁䵁䅁䅁权牂䅁䅁权牄权䅁权䙃䅂䅁允䅁䅁䅅䅁佁䉁䅑䅁祁䑁䅑李穁䑁䅑䅍ㅁ䑁䅍䅍䅁䅁杷允䅁䅁䅑䅁䑁䅁䅷䅁䭁䍁䉉䅁䭁佁䭯䅁䭁䝁䔰䅁䉁䅁䅁允䅁䅁䄴䅃䅁䑁䅁杌ㅁ䅁䅁䍄䉁䅁䅁䅂䅁䅁䅍䅄䅁䅁䅯杳䅅䅁䅯朷䅯䅁䅯兦䅑䅁䅅䅁䉁䅁䅁兂䅁䅁䅁䑃汧兑杷允䅁䅁䅑䅁䑁䅁䅷䅁䭁䕁䉉䅁䭁佁䭣䅁䭁䡁䕅䅁䉁䅁䅁允䅁䅁䅕畮渫歸㍳吰䴸䅉䅅䅁䕁䅁䅁睁䵁䅁䅁权䑂允䅁权浄权䅁权睂䅂䅁允䅁䅁䅅䅁佁䅁䅯䅁硁䍁䄴䅍ㅁ䅁䅁䍄䉁䅁䅁䅂䅁䅁䅍䅄䅁䅁䅯兲䅅䅁䅯儶䅯䅁䅯睧䅑䅁䅅䅁䉁䅁䅁兂䅁䅁䅁䉃䥅兑杷允䅁䅁䅑䅁䑁䅁䅷䅁䭁䵁䈴䅁䭁䅁䍅䅁䭁䅁䍉䅁䉁䅁䅁允䅁䅁䅕浉儶噑婓䕹䵁䅉䅅䅁䕁䅁䅁睁䵁䅁䅁权牃允䅁权潄权䅁权䙃䅂䅁允䅁䅁䅅䅁佁䅁䄴䅁硁䑁䅧杌硁䑁䅣兏䅁䅁杷允䅁䅁䅑䅁䑁䅁䅷䅁䭁䙁䅣䅁䭁佁䭙䅁䭁䝁䔸䅁䉁䅁䅁允䅁䅁䄴䅄䅁䑁䅅杌祁䑁䅕兏䅁䅁杷允䅁䅁䅑䅁䑁䅁䅷䅁䭁偁䅑䅁䭁佁䭣䅁䭁䡁䔰䅁䉁䅁䅁允䅁䅁䅕扉祂䩡瑈䐯䴸䅉䅅䅁䕁䅁䅁睁䵁䅁䅁权摂䅁䅁权煄权䅁权硂䅂䅁允䅁䅁䅅䅁佁䅁䅷䅁睁䍁䄴兎㍁䑁䅣䅁䵁䅉䅅䅁䕁䅁䅁睁䵁䅁䅁权㕃允䅁权畄权䅁权獄权䅁允䅁䅁䅅䅁䭁䕁䅣䅁䵁䅉䅅䅁䕁䅁䅁睁䵁䅁䅁权畁䅁䅁权晁杂䅁权杁杂䅁允䅁䅁䅅䅁䭁䉁䩕䅁䵁䅉䅅䅁䕁䅁䅁睁䵁䅁䅁权灁允䅁权灄权䅁权睂䅂䅁允䅁䅁䅅䅁䙁䅁䅁䅁䅄療䅰䍄䉁䅁䅁䅂䅁䅁䅍䅄䅁䅁䅯䅡䅁䅁䅯儶䅯䅁䅯䄷䅯䅁䅅䅁䉁䅁䅁权䡂䅁䅁䍄䉁䅁䅁䅂䅁䅁䅍䅄䅁䅁䅯睃䅅䅁䅯朵䅯䅁䅯兢䅑䅁䅅䅁䉁䅁䅁权䡂䅁䅁䍄䉁䅁䅁䅂䅁䅁䅍䅄䅁䅁䅯兄䅁䅁䅯朶䅯䅁䅯䅣䅑䅁䅅䅁䉁䅁䅁杄䵁䅁䅁䅍畁䑁䅍䅎㍁䅁䅁䍄䉁䅁䅁䅂䅁䅁䅍䅄䅁䅁䅯睺䅁䅁䅯朷䅯䅁䅯兢䅑䅁䅅䅁䉁䅁䅁权䡂䅁䅁䍄䉁䅁䅁䅂䅁䅁䅍䅄䅁䅁䅯杅䅁䅁䅯眶䅯䅁䅯兢䅑䅁䅅䅁䉁䅁䅁杄啁䅁䅁免硁䑁䅣䅍睁䑁䅁䅍睁䑁䅁䅁䵁䅉䅅䅁䕁䅁䅁睁䵁䅁䅁权㡃䅁䅁权煄权䅁权硂䅂䅁允䅁䅁䅅䅁佁䅁䅷䅁睁䍁䄴䅏祁䑁䅕䅁䵁䅉䅅䅁䕁䅁䅁睁䵁䅁䅁权剂䅁䅁权灄权䅁权療䅂䅁允䅁䅁䅅䅁䙁䅁䅁䅁䥃儯䉤䍄䉁䅁䅁䅂䅁䅁䅍䅄䅁䅁䅯䅙䅁䅁䅯眶䅯䅁䅯兢䅑䅁䅅䅁䉁䅁䅁杄十䅁䅁杍硁䑁䅁杍ぁ䑁䅁杍ぁ䅁䅁䍄䉁䅁䅁䅂䅁䅁䅍䅄䅁䅁䅯八䅅䅁䅯眶䅯䅁䅯兦䅑䅁䅅䅁䉁䅁䅁杄啁䅁䅁睍ぁ䑁䅧䅏睁䑁䅧䅍㑁䑁䅉䅁䵁䅉䅅䅁䑁䅁䅁睁䵁䅁䅁权䩁允䅁权慁杂䅁允䅁䅁䅅䅁䭁䉁䝳䅁䵁䅉䅅䅁䕁䅁䅁睁䵁䅁䅁权癄䅁䅁权牄权䅁权療䅂䅁允䅁䅁䅅䅁佁䉁䅑䅁硁䑁䅅杍睁䑁䅁䅍睁䑁䅁䅍䅁䅁杷允䅁䅁䅑䅁䑁䅁䅷䅁䭁佁䉯䅁䭁佁䭯䅁䭁䥁䕕䅁䉁䅁䅁允䅁䅁䄴䅄䅁䑁䅁杌ㅁ䑁䅣睎䅁䅁杷允䅁䅁䅍䅁䑁䅁䅷䅁䭁䵁䄴䅁䭁䍁䝙䅁䉁䅁䅁允䅁䅁䄴䅄䅁䑁䅧李畁䑁䅑兏䅁䅁杷允䅁䅁䅑䅁䑁䅁䅷䅁䭁䝁䅧䅁䭁佁䭣䅁䭁䝁䔰䅁䉁䅁䅁允䅁䅁䅕椹捨㡪ㅌ歉䵁䅉䅅䅁䕁䅁䅁睁䵁䅁䅁权噃允䅁权煄权䅁权㥂䅂䅁允䅁䅁䅅䅁䭁䕁䅣䅁䵁䅉䅅䅁䕁䅁䅁睁䵁䅁䅁权⭂䅁䅁权䉁杁䅁权䙁杁䅁允䅁䅁䅅䅁䙁偁歌䩙䩥摄䅒䍄䉁䅁䅁䅂䅁䅁䅍䅄䅁䅁䅯杹䅁䅁䅯朷䅯䅁䅯兣䅑䅁䅅䅁䉁䅁䅁兂䅁䅁䅁䰸卅兑杷允䅁䅁䅑䅁䑁䅁䅷䅁䭁䭁䄸䅁䭁佁䭯䅁䭁䥁䕍䅁䉁䅁䅁允䅁䅁䄴䅄䅁䑁䅅杌祁䑁䅉兎䅁䅁杷允䅁䅁䅍䅁䑁䅁䅷䅁䭁䭁䉍䅁䭁䍁䝙䅁䉁䅁䅁允䅁䅁䄴䅄䅁䑁䅧䅎畁䑁䅧杍䅁䅁杷允䅁䅁䅑䅁䑁䅁䅷䅁䭁乁䄰䅁䭁佁䭧䅁䭁佁䭷䅁䉁䅁䅁允䅁䅁䅯睒䅁䅁杷允䅁䅁䅍䅁䑁䅁䅷䅁䭁偁䉣䅁䭁䉁䝯䅁䉁䅁䅁允䅁䅁䅯杘䅙䅁杷允䅁䅁䅑䅁䑁䅁䅷䅁䭁䝁䅷䅁䭁佁䬰䅁䭁䡁䔰䅁䉁䅁䅁允䅁䅁䅕㡧䭄啯㉗歂䵁䅉䅅䅁䑁䅁䅁睁䵁䅁䅁权䩁允䅁权歁杂䅁允䅁䅁䅅䅁䭁䙁䨰䅁䵁䅉䅅䅁䑁䅁䅁睁䵁䅁䅁权獄䅁䅁权流杂䅁允䅁䅁䅅䅁佁䅁䅷䅁㑁䑁䅙杌㉁䑁䅑䅁䵁䅉䅅䅁䑁䅁䅁睁䵁䅁䅁权祁允䅁权流杂䅁允䅁䅁䅅䅁佁䅁䅷䅁㕁䑁䅁杌ぁ䑁䅙䅁䵁䅉䅅䅁䕁䅁䅁睁䵁䅁䅁权⭂䅁䅁权潄权䅁权硂䅂䅁允䅁䅁䅅䅁佁䅁䄴䅁硁䑁䅫杌祁䑁䅙睎䅁䅁杷允䅁䅁䅑䅁䑁䅁䅷䅁䭁佁䄴䅁䭁佁䭙䅁䭁佁䭷䅁䉁䅁䅁允䅁䅁䅯睒䅁䅁杷允䅁䅁䅑䅁䑁䅁䅷䅁䭁䱁䈸䅁䭁佁䭫䅁䭁䡁䕁䅁䉁䅁䅁允䅁䅁䅕䅁䅁䝁佩啐䵅䅉䅅䅁䑁䅁䅁睁䵁䅁䅁权睃䅁䅁权流杂䅁允䅁䅁䅅䅁佁䅁䅷䅁㕁䑁䅣杌ぁ䑁䅫䅁䵁䅉䅅䅁䕁䅁䅁睁䵁䅁䅁权奃䅁䅁权牄权䅁权瑂䅂䅁允䅁䅁䅅䅁佁䉁䅑䅁ㅁ䑁䅣䅎硁䑁䅁免㍁䑁䅅睍䅁䅁杷允䅁䅁䅑䅁䑁䅁䅷䅁䭁䉁䉑䅁䭁佁䭙䅁䭁䝁䔰䅁䉁䅁䅁允䅁䅁䅯睒䅁䅁杷允䅁䅁䅑䅁䑁䅁䅷䅁䭁偁䉕䅁䭁佁䭳䅁䭁䡁䕁䅁䉁䅁䅁允䅁䅁䄴䅆䅁䑁䅉䅎ぁ䑁䅉䅍睁䑁䅁䅍睁䅁䅁䍄䉁䅁䅁䅂䅁䅁䅍䅄䅁䅁䅯䅑䅅䅁䅯儷䅯䅁䅯来䅑䅁䅅䅁䉁䅁䅁兂啁歲桦桥楔睐杷允䅁䅁䅑䅁䑁䅁䅷䅁䭁䱁䉕䅁䭁佁䬰䅁䭁䥁䕍䅁䉁䅁䅁允䅁䅁䅕䑔䩥坑汄䐵䴸䅉䅅䅁䑁䅁䅁睁䵁䅁䅁权奁允䅁权歁杂䅁允䅁䅁䅅䅁䭁䍁䝷䅁䵁䅉䅅䅁䕁䅁䅁睁䵁䅁䅁权癃䅁䅁权瑄权䅁权䙃䅂䅁允䅁䅁䅅䅁䙁䡁灮橊䥅䵲⽷䍄䉁䅁䅁䅂䅁䅁䅍䅄䅁䅁䅯朹䅁䅁䅯朶䅯䅁䅯兦䅑䅁䅅䅁䉁䅁䅁杄䵁䅁䅁䅍畁䑁䅕兏㉁䅁䅁䍄䉁䅁䅁䅂䅁䅁䅍䅄䅁䅁䅯睃䅅䅁䅯儶䅯䅁䅯兣䅑䅁䅅䅁䉁䅁䅁兂䅁䅁䅁䵷䥣兑杷允䅁䅁䅑䅁䑁䅁䅷䅁䭁偁䉯䅁䭁佁䬰䅁䭁䡁䔰䅁䉁䅁䅁允䅁䅁䅕㉅䐱灒儫稵䴸䅉䅅䅁䑁䅁䅁睁䵁䅁䅁权歃允䅁权慁杂䅁允䅁䅁䅅䅁䭁䙁䜸䅁䵁䅉䅅䅁䕁䅁䅁睁䵁䅁䅁权䙄允䅁权湄权䅁权瑂䅂䅁允䅁䅁䅅䅁䙁䥁獴⼵灵券䅨䍄䉁䅁䅁䅂䅁䅁䅍䅄䅁䅁䅯杦䅁䅁䅯儷䅯䅁䅯来䅑䅁䅅䅁䉁䅁䅁兂硁䭃捷浗ㅔ睶杷允䅁䅁䅑䅁䑁䅁䅷䅁䭁䉁䈸䅁䭁䅁䍅䅁䭁䅁䍍䅁䉁䅁䅁允䅁䅁䅕䤰啐䨰䑡ぺ䵁䅉䅅䅁䕁䅁䅁睁䵁䅁䅁权䵄䅁䅁权煄权䅁权㙂䅂䅁允䅁䅁䅅䅁佁䅁䅷䅁硁䍁䄴䅍ㅁ䑁䅕䅁䵁䅉䅅䅁䕁䅁䅁睁䵁䅁䅁权䵃允䅁权湄权䅁权瑂䅂䅁允䅁䅁䅅䅁䭁䕁䅣䅁䵁䅉䅅䅁䑁䅁䅁睁䵁䅁䅁权卂䅁䅁权奁杂䅁允䅁䅁䅅䅁䭁䑁䜰䅁䵁䅉䅅䅁䕁䅁䅁睁䵁䅁䅁权㉂允䅁权瑄权䅁权獄权䅁允䅁䅁䅅䅁䭁䕁䅣䅁䵁䅉䅅䅁䕁䅁䅁睁䵁䅁䅁权坃䅁䅁权灄权䅁权䑃䅂䅁允䅁䅁䅅䅁䙁䅁䅁䅁䅄癨䅖䍄䉁䅁䅁䅂䅁䅁䅍䅄䅁䅁䅯睩䅅䅁䅯眵䅯䅁䅯睢䅑䅁䅅䅁䉁䅁䅁兂杂搵楁㌲扫䅑杷允䅁䅁䅑䅁䑁䅁䅷䅁䭁乁䅙䅁䭁佁䭧䅁䭁䥁䕕䅁䉁䅁䅁允䅁䅁䄴䅄䅁䑁䅅䅏畁䑁䅅免䅁䅁杷允䅁䅁䅑䅁䑁䅁䅷䅁䭁䭁䉫䅁䭁佁䭳䅁䭁䡁䔰䅁䉁䅁䅁允䅁䅁䄴杅䅁䑁䅣兏ぁ䑁䅫杍ぁ䑁䅉杍䅁䅁杷允䅁䅁䅍䅁䑁䅁䅷䅁䭁䙁䅍䅁䭁䉁䜴䅁䉁䅁䅁允䅁䅁䅯睈䅫䅁杷允䅁䅁䅑䅁䑁䅁䅷䅁䭁䱁䅕䅁䭁佁䬰䅁䭁佁䭷䅁䉁䅁䅁允䅁䅁䅯睒䅁䅁杷允䅁䅁䅑䅁䑁䅁䅷䅁䭁䡁䉍䅁䭁佁䭯䅁䭁䡁䔰䅁䉁䅁䅁允䅁䅁䄴䅄䅁䑁䅅杌硁䑁䅉兏䅁䅁杷允䅁䅁䅍䅁䑁䅁䅷䅁䭁䑁䄸䅁䭁䉁䝧䅁䉁䅁䅁允䅁䅁䅯兇䅙䅁杷允䅁䅁䅑䅁䑁䅁䅷䅁䭁䉁䅍䅁䭁佁䭣䅁䭁䥁䕕䅁䉁䅁䅁允䅁䅁䅕免獩䙈歰う䵁䅉䅅䅁䕁䅁䅁睁䵁䅁䅁权穄䅁䅁权瑄权䅁权療䅂䅁允䅁䅁䅅䅁䙁䥁牘払敧敨⼸䍄䉁䅁䅁䅂䅁䅁䅍䅄䅁䅁䅯䅢䅅䅁䅯儷䅯䅁䅯来䅑䅁䅅䅁䉁䅁䅁兂い搯㑒匶硢睐杷允䅁䅁䅑䅁䑁䅁䅷䅁䭁䡁䅷䅁䭁佁䭳䅁䭁䡁䕅䅁䉁䅁䅁允䅁䅁䄴䅆䅁䑁䅍䅍穁䑁䅕睎ㅁ䑁䅫䅍硁䅁䅁䍄䉁䅁䅁䅂䅁䅁䅍䅄䅁䅁䅯眰䅁䅁䅯眶䅯䅁䅯兦䅑䅁䅅䅁䉁䅁䅁杄啁䅁䅁杍ㅁ䑁䅙睎睁䑁䅁䅍睁䑁䅁䅁䵁䅉䅅䅁䕁䅁䅁睁䵁䅁䅁权啃䅁䅁权潄权䅁权睂䅂䅁允䅁䅁䅅䅁佁䅁䄴䅁ぁ䑁䅫杌祁䑁䅉䅎䅁䅁杷允䅁䅁䅑䅁䑁䅁䅷䅁䭁乁䅷䅁䭁佁䭯䅁䭁䥁䕕䅁䉁䅁䅁允䅁䅁䄴䅄䅁䑁䅁杌硁䑁䅧睍䅁䅁杷允䅁䅁䅑䅁䑁䅁䅷䅁䭁偁䅑䅁䭁佁䭳䅁䭁䥁䕍䅁䉁䅁䅁允䅁䅁䄴䅆䅁䑁䅙䅎睁䑁䅍免睁䑁䅣䅎祁䅁䅁䍄䉁䅁䅁睁䅁䅁䅍䅄䅁䅁䅯䅌䅅䅁䅯杊䅙䅁䅅䅁䉁䅁䅁杄䵁䅁䅁䅏穁䍁䄴䅍ぁ䅁䅁䍄䉁䅁䅁䅂䅁䅁䅍䅄䅁䅁䅯睳䅅䅁䅯睈䅙䅁䅯䅉䅙䅁䅅䅁䉁䅁䅁权捃䅃䅁䍄䉁䅁䅁睁䅁䅁䅍䅄䅁䅁䅯免䅅䅁䅯䅊䅙䅁䅅䅁䉁䅁䅁权敂元䅁䍄䉁䅁䅁䅂䅁䅁䅍䅄䅁䅁䅯兆䅅䅁䅯眶䅯䅁䅯兣䅑䅁䅅䅁䉁䅁䅁杄啁䅁䅁李㑁䑁䅅免祁䑁䅑䅏硁䑁䅁䅁䵁䅉䅅䅁䑁䅁䅁睁䵁䅁䅁权畄䅁䅁权敁杂䅁允䅁䅁䅅䅁䭁乁䝷䅁䵁䅉䅅䅁䕁䅁䅁睁䵁䅁䅁权䙃允䅁权瑄权䅁权㥂䅂䅁允䅁䅁䅅䅁䙁佁㝦晱午晔⽑䍄䉁䅁䅁䅂䅁䅁䅍䅄䅁䅁䅯睆䅁䅁䅯朶䅯䅁䅯兣䅑䅁䅅䅁䉁䅁䅁杄䵁䅁䅁䅍畁䑁䅣兎㉁䅁䅁䍄䉁䅁䅁䅂䅁䅁䅍䅄䅁䅁䅯兗䅅䅁䅯眵䅯䅁䅯兢䅑䅁䅅䅁䉁䅁䅁兂祃敮渫歸䩳䅑杷允䅁䅁䅑䅁䑁䅁䅷䅁䭁䵁䉑䅁䭁佁䬰䅁䭁䡁䕅䅁䉁䅁䅁允䅁䅁䅕匰扌堫焵啁䵁䅉䅅䅁䕁䅁䅁睁䵁䅁䅁权䩁䅁䅁权䕁䅁䅁权䕁杁䅁允䅁䅁䅅䅁䙁䅁䅁䅁䑄ㅔ䉖䍄䉁䅁䅁䅂䅁䅁䅍䅄䅁䅁䅯䅢䅅䅁䅯儷䅯䅁䅯睢䅑䅁䅅䅁䉁䅁䅁兂㥂穐敖歵祮睐杷允䅁䅁䅑䅁䑁䅁䅷䅁䭁䭁䅣䅁䭁佁䭳䅁䭁䡁䔰䅁䉁䅁䅁允䅁䅁䄴䅆䅁䑁䅅睎睁䑁䅅睎睁䑁䅍睎ㅁ䅁䅁䍄䉁䅁䅁䅂䅁䅁䅍䅄䅁䅁䅯睶䅁䅁䅯䄶䅯䅁䅯兢䅑䅁䅅䅁䉁䅁䅁权䡂䅁䅁䍄䉁䅁䅁䅂䅁䅁䅍䅄䅁䅁䅯䄵䅁䅁䅯眶䅯䅁䅯全䅑䅁䅅䅁䉁䅁䅁杄啁䅁䅁睍硁䑁䅁兏㍁䑁䅉䅍睁䑁䅁䅁䵁䅉䅅䅁䕁䅁䅁睁䵁䅁䅁权䑂允䅁权煄权䅁权硂䅂䅁允䅁䅁䅅䅁佁䅁䅷䅁睁䍁䄴免穁䑁䅉䅁䵁䅉䅅䅁䕁䅁䅁睁䵁䅁䅁权歄䅁䅁权煄权䅁权䙃䅂䅁允䅁䅁䅅䅁佁䅁䅧䅁睁䍁䄴睎䅁䅁杷允䅁䅁䅍䅁䑁䅁䅷䅁䭁䱁䈴䅁䭁䍁䝑䅁䉁䅁䅁允䅁䅁䅯睘䅫䅁杷允䅁䅁䅑䅁䑁䅁䅷䅁䭁䝁䅳䅁䭁佁䭫䅁䭁䥁䕕䅁䉁䅁䅁允䅁䅁䅕䅁䅁佁煃啂䵅䅉䅅䅁䕁䅁䅁睁䵁䅁䅁权癃允䅁权牄权䅁权䙃䅂䅁允䅁䅁䅅䅁佁䉁䅑䅁祁䑁䅙䅏㕁䑁䅙睎穁䑁䅁䅍䅁䅁杷允䅁䅁䅑䅁䑁䅁䅷䅁䭁䕁䄰䅁䭁佁䭳䅁䭁䝁䔰䅁䉁䅁䅁允䅁䅁䄴䅆䅁䑁䅑䅎穁䑁䅫䅎祁䑁䅁䅍睁䅁䅁䍄䉁䅁䅁䅂䅁䅁䅍䅄䅁䅁䅯具䅁䅁䅯儷䅯䅁䅯睢䅑䅁䅅䅁䉁䅁䅁兂煂䡶呓䅇敔睐杷允䅁䅁䅑䅁䑁䅁䅷䅁䭁䥁䅧䅁䭁佁䭯䅁䭁䡁䕅䅁䉁䅁䅁允䅁䅁䄴䅄䅁䑁䅁杌睁䑁䅣䅎䅁䅁杷允䅁䅁䅑䅁䑁䅁䅷䅁䭁偁䅉䅁䭁䉁䜸䅁䭁䍁䝁䅁䉁䅁䅁允䅁䅁䅯睪䅯䅁杷允䅁䅁䅑䅁䑁䅁䅷䅁䭁䩁䈰䅁䭁佁䭣䅁䭁䡁䕯䅁䉁䅁䅁允䅁䅁䅕歲桦桥畓商䵁䅉䅅䅁䕁䅁䅁睁䵁䅁䅁权呂䅁䅁权䉁杁䅁权䍁杁䅁允䅁䅁䅅䅁䙁䅁⭆䅤䑤猫䅨䍄䉁䅁䅁䅂䅁䅁䅍䅄䅁䅁䅯眫䅁䅁䅯儷䅯䅁䅯䅣䅑䅁䅅䅁䉁䅁䅁兂潃歸㍳啩奈睐杷允䅁䅁䅑䅁䑁䅁䅷䅁䭁䩁䉧䅁䭁佁䭯䅁䭁䝁䔰䅁䉁䅁䅁允䅁䅁䅯睒䅁䅁杷允䅁䅁䅍䅁䑁䅁䅷䅁䭁䙁䅉䅁䭁䍁䝑䅁䉁䅁䅁允䅁䅁䅯䅙䅫䅁杷允䅁䅁䅑䅁䑁䅁䅷䅁䭁䱁䅙䅁䭁佁䭫䅁䭁䥁䕕䅁䉁䅁䅁允䅁䅁䅕䅁䅁䕁䝪䕆䵅䅉䅅䅁䕁䅁䅁睁䵁䅁䅁权十允䅁权䭁䅁䅁权䙁䅁䅁允䅁䅁䅅䅁䙁䭁硲欰椱䅅䄵䍄䉁䅁䅁䅂䅁䅁䅍䅄䅁䅁䅯睊䅁䅁䅯眵䅯䅁䅯兦䅑䅁䅅䅁䉁䅁䅁兂㑃潈牘呕执䅑杷允䅁䅁䅑䅁䑁䅁䅷䅁䭁䭁䅳䅁䭁佁䭳䅁䭁佁䭷䅁䉁䅁䅁允䅁䅁䅯睒䅁䅁杷允䅁䅁䅑䅁䑁䅁䅷䅁䭁䅁䉍䅁䭁佁䭳䅁䭁䥁䕍䅁䉁䅁䅁允䅁䅁䄴杆䅁䑁䅑䅍㉁䑁䅙䅍睁䑁䅁䅍睁䑁䅁䅁䵁䅉䅅䅁䕁䅁䅁睁䵁䅁䅁权佂允䅁权牄权䅁权獄权䅁允䅁䅁䅅䅁䭁䕁䅣䅁䵁䅉䅅䅁䕁䅁䅁睁䵁䅁䅁权慃允䅁权浄权䅁权䙃䅂䅁允䅁䅁䅅䅁佁䅁䅷䅁硁䍁䄴兎ぁ䑁䅑䅁䵁䅉䅅䅁䕁䅁䅁睁䵁䅁䅁权䅃䅁䅁权灄权䅁权瑂䅂䅁允䅁䅁䅅䅁䭁䕁䅣䅁䵁䅉䅅䅁䑁䅁䅁睁䵁䅁䅁权䵁允䅁权捁杂䅁允䅁䅁䅅䅁䭁䕁䝅䅁䵁䅉䅅䅁䕁䅁䅁睁䵁䅁䅁权坄䅁䅁权灄权䅁权䑃䅂䅁允䅁䅁䅅䅁䙁䅁䅁䅁杂砱䉨䍄䉁䅁䅁䅂䅁䅁䅍䅄䅁䅁䅯杳䅅䅁䅯允䅉䅁䅯杁䅉䅁䅅䅁䉁䅁䅁兂楃十桤䘫卄䅑杷允䅁䅁䅍䅁䑁䅁䅷䅁䭁䕁䉷䅁䭁䍁䝙䅁䉁䅁䅁允䅁䅁䄴䅄䅁䑁䅧兏畁䑁䅑睍䅁䅁杷允䅁䅁䅑䅁䑁䅁䅷䅁䭁䱁䄰䅁䭁佁䭧䅁䭁䥁䕍䅁䉁䅁䅁允䅁䅁䄴杄䅁䑁䅉兏畁䑁䅁睎㑁䅁䅁䍄䉁䅁䅁䅂䅁䅁䅍䅄䅁䅁䅯杧䅅䅁䅯眵䅯䅁䅯兣䅑䅁䅅䅁䉁䅁䅁兂捂㡪ㅌ䙋啷䅑杷允䅁䅁䅑䅁䑁䅁䅷䅁䭁䑁䅍䅁䭁佁䬴䅁䭁䡁䕁䅁䉁䅁䅁允䅁䅁䅕䅁䅁佁⽁歉䵅䅉䅅䅁䕁䅁䅁睁䵁䅁䅁权㉁䅁䅁权牄权䅁权獄权䅁允䅁䅁䅅䅁䭁䕁䅣䅁䵁䅉䅅䅁䕁䅁䅁睁䵁䅁䅁权䥂允䅁权湄权䅁权療䅂䅁允䅁䅁䅅䅁䙁䵁䱤㑎䉬䈴䅂䍄䉁䅁䅁䅂䅁䅁䅍䅄䅁䅁䅯杦䅅䅁䅯眶䅯䅁䅯䄷䅯䅁䅅䅁䉁䅁䅁权䡂䅁䅁䍄䉁䅁䅁䅂䅁䅁䅍䅄䅁䅁䅯東䅅䅁䅯儷䅯䅁䅯睢䅑䅁䅅䅁䉁䅁䅁兂䍁㑋坣挲㌶睐杷允䅁䅁䅑䅁䑁䅁䅷䅁䭁乁䈸䅁䭁佁䭳䅁䭁䥁䕕䅁䉁䅁䅁允䅁䅁䄴䅆䅁䑁䅅兎穁䑁䅍䅍㕁䑁䅣䅏ぁ䅁䅁䍄䉁䅁䅁䅂䅁䅁䅍䅄䅁䅁䅯眹䅅䅁䅯儶䅯䅁䅯全䅑䅁䅅䅁䉁䅁䅁兂䅁䅁䅁䅦塨兑杷允䅁䅁䅑䅁䑁䅁䅷䅁䭁䑁䅫䅁䭁䉁䅅䅁䭁䅁䍑䅁䉁䅁䅁允䅁䅁䄴䅆䅁䑁䅧兏祁䑁䅁䅍睁䑁䅁䅍睁䅁䅁䍄䉁䅁䅁䅂䅁䅁䅍䅄䅁䅁䅯兮䅅䅁䅯朶䅯䅁䅯兢䅑䅁䅅䅁䉁䅁䅁杄䵁䅁䅁䅍畁䑁䅧李㑁䅁䅁䍄䉁䅁䅁䅂䅁䅁䅍䅄䅁䅁䅯䅊䅁䅁䅯睈䅙䅁䅯䅉䅙䅁䅅䅁䉁䅁䅁权坃杂䅁䍄䉁䅁䅁睁䅁䅁䅍䅄䅁䅁䅯睺䅅䅁䅯䅈䅙䅁䅅䅁䉁䅁䅁权牁杂䅁䍄䉁䅁䅁䅂䅁䅁䅍䅄䅁䅁䅯儰䅁䅁䅯眵䅯䅁䅯睢䅑䅁䅅䅁䉁䅁䅁兂䅁䅁䅁䥁呁䅑杷允䅁䅁䅑䅁䑁䅁䅷䅁䭁䵁䉉䅁䭁佁䭣䅁䭁䥁䕍䅁䉁䅁䅁允䅁䅁䅕㥏倹婪畤啊䵁䅉䅅䅁䕁䅁䅁睁䵁䅁䅁权煁䅁䅁权畄权䅁权獄权䅁允䅁䅁䅅䅁䭁䕁䅣䅁䵁䅉䅅䅁䕁䅁䅁睁䵁䅁䅁权塄䅁䅁权浄权䅁权䑃䅂䅁允䅁䅁䅅䅁䭁䕁䅣䅁䵁䅉䅅䅁䑁䅁䅁睁䵁䅁䅁权㉄䅁䅁权流杂䅁允䅁䅁䅅䅁佁䅁䅷䅁㑁䑁䅕杌祁䑁䅉䅁䵁䅉䅅䅁䕁䅁䅁睁䵁䅁䅁权䱁䅁䅁权晁杂䅁权杁杂䅁允䅁䅁䅅䅁䭁䕁䩁䅁䵁䅉䅅䅁䕁䅁䅁睁䵁䅁䅁权⭁䅁䅁权浄权䅁权硂䅂䅁允䅁䅁䅅䅁佁䅁䅷䅁硁䍁䄴䅎睁䑁䅑䅁䵁䅉䅅䅁䕁䅁䅁睁䵁䅁䅁权療䅁䅁权剁䅁䅁权䙁䅁䅁允䅁䅁䅅䅁佁䉁䅑䅁穁䑁䅫䅍㑁䑁䅫睎睁䑁䅁䅍䅁䅁杷允䅁䅁䅑䅁䑁䅁䅷䅁䭁䉁䉳䅁䭁䅁䍅䅁䭁䅁䍍䅁䉁䅁䅁允䅁䅁䅕硳㥑橲樱唹䵁䅉䅅䅁䕁䅁䅁睁䵁䅁䅁权卄允䅁权瑄权䅁权㙂䅂䅁允䅁䅁䅅䅁䙁䅁塲㍯㥁獃⽣䍄䉁䅁䅁䅂䅁䅁䅍䅄䅁䅁䅯克䅁䅁䅯眵䅯䅁䅯睢䅑䅁䅅䅁䉁䅁䅁兂汁潂噇け歳䅑杷允䅁䅁䅑䅁䑁䅁䅷䅁䭁䕁䉷䅁䭁佁䭯䅁䭁䡁䕁䅁䉁䅁䅁允䅁䅁䄴䅄䅁䑁䅁杌穁䑁䅫睎䅁䅁杷允䅁䅁䅑䅁䑁䅁䅷䅁䭁䩁䅕䅁䭁佁䬰䅁䭁䡁䕅䅁䉁䅁䅁允䅁䅁䅕積積積積䕂䵁䅉䅅䅁䕁䅁䅁睁䵁䅁䅁权婃䅁䅁权煄权䅁权㙂䅂䅁允䅁䅁䅅䅁佁䅁䅷䅁睁䍁䄴睍睁䑁䅕䅁䵁䅉䅅䅁䕁䅁䅁睁䵁䅁䅁权灃允䅁权煄权䅁权㥂䅂䅁允䅁䅁䅅䅁佁䅁䅷䅁睁䍁䄴睎㉁䑁䅧䅁䵁䅉䅅䅁䑁䅁䅁睁䵁䅁䅁权㍄允䅁权流杂䅁允䅁䅁䅅䅁佁䅁䅯䅁㑁䑁䅫杌ぁ䅁䅁䍄䉁䅁䅁䅂䅁䅁䅍䅄䅁䅁䅯䅯䅅䅁䅯眵䅯䅁䅯䄷䅯䅁䅅䅁䉁䅁䅁权䡂䅁䅁䍄䉁䅁䅁䅂䅁䅁䅍䅄䅁䅁䅯䅦䅁䅁䅯眶䅯䅁䅯兢䅑䅁䅅䅁䉁䅁䅁权䡂䅁䅁䍄䉁䅁䅁䅂䅁䅁䅍䅄䅁䅁䅯杸䅅䅁䅯眶䅯䅁䅯兣䅑䅁䅅䅁䉁䅁䅁杄啁䅁䅁兏㍁䑁䅅䅍睁䑁䅁䅍睁䑁䅁䅁䵁䅉䅅䅁䕁䅁䅁睁䵁䅁䅁权祄允䅁权瑄权䅁权硂䅂䅁允䅁䅁䅅䅁䙁䉁奂扏䥔癤⽉䍄䉁䅁䅁䅂䅁䅁䅍䅄䅁䅁䅯杦䅁䅁䅯眶䅯䅁䅯兢䅑䅁䅅䅁䉁䅁䅁权䡂䅁䅁䍄䉁䅁䅁䅂䅁䅁䅍䅄䅁䅁䅯杩䅅䅁䅯朷䅯䅁䅯兦䅑䅁䅅䅁䉁䅁䅁兂䅁䅁䅁䅥䥑兑杷允䅁䅁䅍䅁䑁䅁䅷䅁䭁䉁䉑䅁䭁䉁䝯䅁䉁䅁䅁允䅁䅁䅯䅐䅙䅁杷允䅁䅁䅑䅁䑁䅁䅷䅁䭁䵁䄴䅁䭁佁䭯䅁䭁佁䭷䅁䉁䅁䅁允䅁䅁䅯睒䅁䅁杷允䅁䅁䅑䅁䑁䅁䅷䅁䭁䑁䉧䅁䭁佁䭣䅁䭁佁䭷䅁䉁䅁䅁允䅁䅁䅯睒䅁䅁杷允䅁䅁䅑䅁䑁䅁䅷䅁䭁䙁䉣䅁䭁佁䭣䅁䭁䝁䔸䅁䉁䅁䅁允䅁䅁䅕䱸佮䑕䍘䕅䵁䅉䅅䅁䕁䅁䅁睁䵁䅁䅁权㡃允䅁权灄权䅁权獄权䅁允䅁䅁䅅䅁䭁䕁䅣䅁䵁䅉䅅䅁䕁䅁䅁睁䵁䅁䅁权獄䅁䅁权灄权䅁权䙃䅂䅁允䅁䅁䅅䅁䙁䅁䅁䅁䝄䌱䉎䍄䉁䅁䅁䅂䅁䅁䅍䅄䅁䅁䅯朹䅅䅁䅯儶䅯䅁䅯兦䅑䅁䅅䅁䉁䅁䅁兂䅁䅁䅁䅑㙁兑杷允䅁䅁䅑䅁䑁䅁䅷䅁䭁䉁䉣䅁䭁佁䭫䅁䭁䡁䕅䅁䉁䅁䅁允䅁䅁䅕䅁䅁䭁摁唶䵁䅉䅅䅁䕁䅁䅁睁䵁䅁䅁权㡃䅁䅁权潄权䅁权㙂䅂䅁允䅁䅁䅅䅁佁䅁䄴䅁祁䑁䅑杌㍁䑁䅉杍䅁䅁杷允䅁䅁䅑䅁䑁䅁䅷䅁䭁䉁䉍䅁䭁佁䭫䅁䭁佁䭷䅁䉁䅁䅁允䅁䅁䅯睒䅁䅁杷允䅁䅁䅑䅁䑁䅁䅷䅁䭁佁䉙䅁䭁佁䭳䅁䭁䥁䕕䅁䉁䅁䅁允䅁䅁䄴䅆䅁䑁䅫睍㑁䑁䅍睎㑁䑁䅅兏睁䅁䅁䍄䉁䅁䅁睁䅁䅁䅍䅄䅁䅁䅯䄵䅅䅁䅯䅊䅙䅁䅅䅁䉁䅁䅁权允䅂䅁䍄䉁䅁䅁䅂䅁䅁䅍䅄䅁䅁䅯睑䅁䅁䅯儷䅯䅁䅯来䅑䅁䅅䅁䉁䅁䅁兂䵂㑎䉬䍙汕䅑杷允䅁䅁䅑䅁䑁䅁䅷䅁䭁佁䉕䅁䭁佁䭙䅁䭁䡁䔰䅁䉁䅁䅁允䅁䅁䄴䅄䅁䑁䅉杌祁䑁䅉李䅁䅁杷允䅁䅁䅑䅁䑁䅁䅷䅁䭁䵁䅷䅁䭁佁䭧䅁䭁䥁䕍䅁䉁䅁䅁允䅁䅁䄴䅄䅁䑁䅕杌㍁䑁䅧兎䅁䅁杷允䅁䅁䅑䅁䑁䅁䅷䅁䭁䉁䉕䅁䭁佁䬰䅁䭁䡁䕅䅁䉁䅁䅁允䅁䅁䅕塪歄㉉㑃䐸䴸䅉䅅䅁䑁䅁䅁睁䵁䅁䅁权扂允䅁权慁杂䅁允䅁䅁䅅䅁䭁䵁䜰䅁䵁䅉䅅䅁䑁䅁䅁睁䵁䅁䅁权畃䅁䅁权慁杂䅁允䅁䅁䅅䅁䭁䙁䝫䅁䵁䅉䅅䅁䕁䅁䅁睁䵁䅁䅁权歄䅁䅁权瑄权䅁权硂䅂䅁允䅁䅁䅅䅁䙁䑁晶㑔堲潢⽉䍄䉁䅁䅁䅂䅁䅁䅍䅄䅁䅁䅯杓䅅䅁䅯儷䅯䅁䅯䄷䅯䅁䅅䅁䉁䅁䅁权䡂䅁䅁䍄䉁䅁䅁䅂䅁䅁䅍䅄䅁䅁䅯䅊䅅䅁䅯儶䅯䅁䅯兦䅑䅁䅅䅁䉁䅁䅁兂䅁䅁䅁䍉扫兑杷允䅁䅁䅑䅁䑁䅁䅷䅁䭁䥁䅅䅁䭁佁䭙䅁䭁䡁䕁䅁䉁䅁䅁允䅁䅁䄴䅄䅁䑁䅅杌㍁䑁䅕兎䅁䅁杷允䅁䅁䅑䅁䑁䅁䅷䅁䭁䥁䈴䅁䭁佁䬴䅁䭁䥁䕍䅁䉁䅁䅁允䅁䅁䅕䅁䅁䕁㍂ぇ䵅䅉䅅䅁䕁䅁䅁睁䵁䅁䅁权坁允䅁权煄权䅁权療䅂䅁允䅁䅁䅅䅁佁䅁䅷䅁硁䍁䄴兎㉁䑁䅕䅁䵁䅉䅅䅁䕁䅁䅁睁䵁䅁䅁权䑃允䅁权瑄权䅁权㙂䅂䅁允䅁䅁䅅䅁䙁䭁扡䍸睃核䅨䍄䉁䅁䅁䅂䅁䅁䅍䅄䅁䅁䅯兴䅁䅁䅯儶䅯䅁䅯䄷䅯䅁䅅䅁䉁䅁䅁权䡂䅁䅁䍄䉁䅁䅁䅂䅁䅁䅍䅄䅁䅁䅯儶䅅䅁䅯眵䅯䅁䅯睢䅑䅁䅅䅁䉁䅁䅁兂歂㥏倹婪杣䅑杷允䅁䅁䅑䅁䑁䅁䅷䅁䭁䍁䈴䅁䭁佁䬴䅁䭁䥁䕍䅁䉁䅁䅁允䅁䅁䅕䅁䅁䍁䉨啇䵅䅉䅅䅁䑁䅁䅁睁䵁䅁䅁权塄䅁䅁权捁杂䅁允䅁䅁䅅䅁䭁䝁䝉䅁䵁䅉䅅䅁䕁䅁䅁睁䵁䅁䅁权灂䅁䅁权畄权䅁权獄权䅁允䅁䅁䅅䅁䭁䕁䅣䅁䵁䅉䅅䅁䕁䅁䅁睁䵁䅁䅁权㕃䅁䅁权浄权䅁权硂䅂䅁允䅁䅁䅅䅁佁䅁䅷䅁祁䍁䄴䅎祁䑁䅕䅁䵁䅉䅅䅁䑁䅁䅁睁䵁䅁䅁权啂允䅁权奁杂䅁允䅁䅁䅅䅁䭁䑁䝫䅁䵁䅉䅅䅁䕁䅁䅁睁䵁䅁䅁权呃允䅁权浄权䅁权㙂䅂䅁允䅁䅁䅅䅁佁䅁䄴䅁硁䑁䅑杌ㅁ䑁䅣兏䅁䅁杷允䅁䅁䅑䅁䑁䅁䅷䅁䭁䩁䅧䅁䭁佁䭣䅁䭁䝁䔰䅁䉁䅁䅁允䅁䅁䅯睒䅁䅁杷允䅁䅁䅑䅁䑁䅁䅷䅁䭁䵁䉳䅁䭁䉁䜸䅁䭁䍁䝁䅁䉁䅁䅁允䅁䅁䅯眫䅣䅁杷允䅁䅁䅍䅁䑁䅁䅷䅁䭁䱁䅕䅁䭁䍁䝙䅁䉁䅁䅁允䅁䅁䄴䅄䅁䑁䅫杍畁䑁䅫兏䅁䅁杷允䅁䅁䅑䅁䑁䅁䅷䅁䭁䑁䅧䅁䭁佁䬴䅁䭁䡁䕁䅁䉁䅁䅁允䅁䅁䅕䅁䅁䱁䕄歉䵅䅉䅅䅁䕁䅁䅁睁䵁䅁䅁权㉂䅁䅁权牄权䅁权睂䅂䅁允䅁䅁䅅䅁佁䉁䅑䅁祁䑁䅧免睁䑁䅁䅍睁䑁䅁䅍䅁䅁杷允䅁䅁䅑䅁䑁䅁䅷䅁䭁䝁䅕䅁䭁䅁䍅䅁䭁䅁䍍䅁䉁䅁䅁允䅁䅁䅕氷橰乔潆啹䵁䅉䅅䅁䑁䅁䅁睁䵁䅁䅁权扁䅁䅁权捁杂䅁允䅁䅁䅅䅁䭁䕁䜰䅁䵁䅉䅅䅁䕁䅁䅁睁䵁䅁䅁权䕂䅁䅁权瑄权䅁权䙃䅂䅁允䅁䅁䅅䅁䙁䡁呗䅇坒畄⼰䍄䉁䅁䅁䅂䅁䅁䅍䅄䅁䅁䅯䅺䅁䅁䅯朷䅯䅁䅯䄷䅯䅁䅅䅁䉁䅁䅁权䡂䅁䅁䍄䉁䅁䅁䅂䅁䅁䅍䅄䅁䅁䅯東䅅䅁䅯允䅉䅁䅯兂䅉䅁䅅䅁䉁䅁䅁权䡂䅁䅁䍄䉁䅁䅁䅂䅁䅁䅍䅄䅁䅁䅯睃䅅䅁䅯䄶䅯䅁䅯全䅑䅁䅅䅁䉁䅁䅁权䡂䅁䅁䍄䉁䅁䅁䅂䅁䅁䅍䅄䅁䅁䅯杉䅅䅁䅯儷䅯䅁䅯睢䅑䅁䅅䅁䉁䅁䅁兂摄䅊䉡啬湐睐杷允䅁䅁䅑䅁䑁䅁䅷䅁䭁䭁䉯䅁䭁䅁䍅䅁䭁䅁䍍䅁䉁䅁䅁允䅁䅁䅯睒䅁䅁杷允䅁䅁䅑䅁䑁䅁䅷䅁䭁佁䉕䅁䭁佁䭧䅁䭁䡁䕯䅁䉁䅁䅁允䅁䅁䄴杄䅁䑁䅅睎畁䑁䅕睍㍁䅁䅁䍄䉁䅁䅁䅂䅁䅁䅍䅄䅁䅁䅯兙䅅䅁䅯儷䅯䅁䅯兢䅑䅁䅅䅁䉁䅁䅁兂䝁婧䑖㉩塺睐杷允䅁䅁䅑䅁䑁䅁䅷䅁䭁乁䉙䅁䭁佁䭳䅁䭁䡁䔰䅁䉁䅁䅁允䅁䅁䄴䅆䅁䑁䅉李㑁䑁䅉睍硁䑁䅣睍㑁䅁䅁䍄䉁䅁䅁䅂䅁䅁䅍䅄䅁䅁䅯睄䅅䅁䅯䄶䅯䅁䅯兦䅑䅁䅅䅁䉁䅁䅁杄佁䅁䅁杍ㅁ䍁䄴李硁䑁䅉䅁䵁䅉䅅䅁䕁䅁䅁睁䵁䅁䅁权㑁允䅁权潄权䅁权瑂䅂䅁允䅁䅁䅅䅁䭁䕁䅣䅁䵁䅉䅅䅁䕁䅁䅁睁䵁䅁䅁权䉃允䅁权牄权䅁权睂䅂䅁允䅁䅁䅅䅁佁䉁䅙䅁硁䑁䅫兏穁䑁䅑兏㑁䑁䅕䅍睁䅁䅁䍄䉁䅁䅁䅂䅁䅁䅍䅄䅁䅁䅯睳䅅䅁䅯儷䅯䅁䅯睢䅑䅁䅅䅁䉁䅁䅁兂㍁啩杆搵䍄睐杷允䅁䅁䅑䅁䑁䅁䅷䅁䭁佁䉳䅁䭁佁䭳䅁䭁䡁䕅䅁䉁䅁䅁允䅁䅁䄴杆䅁䑁䅅免穁䑁䅉杍睁䑁䅁䅍睁䑁䅁䅁䵁䅉䅅䅁䕁䅁䅁睁䵁䅁䅁权硂䅁䅁权煄权䅁权䑃䅂䅁允䅁䅁䅅䅁佁䅁䅷䅁睁䍁䄴䅎㑁䑁䅅䅁䵁䅉䅅䅁䕁䅁䅁睁䵁䅁䅁权桁䅁䅁权浄权䅁权㥂䅂䅁允䅁䅁䅅䅁佁䅁䅷䅁硁䍁䄴䅎㉁䑁䅙䅁䵁䅉䅅䅁䕁䅁䅁睁䵁䅁䅁权橄允䅁权䉁杁䅁权䑁杁䅁允䅁䅁䅅䅁䙁䙁剴䡬䝕睍䉒䍄䉁䅁䅁䅂䅁䅁䅍䅄䅁䅁䅯睭䅅䅁䅯儷䅯䅁䅯䅣䅑䅁䅅䅁䉁䅁䅁兂摁浗㝑〳琯睐杷允䅁䅁䅍䅁䑁䅁䅷䅁䭁䱁䄸䅁䭁䍁䝙䅁䉁䅁䅁允䅁䅁䄴杄䅁䑁䅅䅍睁䍁䄴䅎祁䅁䅁䍄䉁䅁䅁䅂䅁䅁䅍䅄䅁䅁䅯䅲䅁䅁䅯眵䅯䅁䅯兢䅑䅁䅅䅁䉁䅁䅁权䡂䅁䅁䍄䉁䅁䅁䅂䅁䅁䅍䅄䅁䅁䅯䅉䅁䅁䅯儷䅯䅁䅯兢䅑䅁䅅䅁䉁䅁䅁权䡂䅁䅁䍄䉁䅁䅁䅂䅁䅁䅍䅄䅁䅁䅯克䅁䅁䅯䅂䅁䅁䅯䅂䅉䅁䅅䅁䉁䅁䅁兂䅁䅁䅁䥊楨兑杷允䅁䅁䅑䅁䑁䅁䅷䅁䭁乁䉍䅁䭁佁䭯䅁䭁䝁䔸䅁䉁䅁䅁允䅁䅁䄴䅄䅁䑁䅅杌㍁䑁䅫兏䅁䅁杷允䅁䅁䅍䅁䑁䅁䅷䅁䭁䝁䉕䅁䭁䉁䝯䅁䉁䅁䅁允䅁䅁䅯䅕䅣䅁杷允䅁䅁䅑䅁䑁䅁䅷䅁䭁䑁䅍䅁䭁佁䭧䅁䭁䥁䕍䅁䉁䅁䅁允䅁䅁䄴杄䅁䑁䅍兏畁䑁䅍䅎ぁ䅁䅁䍄䉁䅁䅁䅂䅁䅁䅍䅄䅁䅁䅯免䅁䅁䅯眶䅯䅁䅯䄷䅯䅁䅅䅁䉁䅁䅁权䡂䅁䅁䍄䉁䅁䅁䅂䅁䅁䅍䅄䅁䅁䅯䅧䅁䅁䅯䄶䅯䅁䅯兣䅑䅁䅅䅁䉁䅁䅁杄佁䅁䅁免硁䍁䄴䅍㕁䑁䅉䅁䵁䅉䅅䅁䕁䅁䅁睁䵁䅁䅁权㍄允䅁权剁䅁䅁权䕁杁䅁允䅁䅁䅅䅁佁䉁䅑䅁㕁䑁䅕李睁䑁䅁䅍睁䑁䅁䅍䅁䅁杷允䅁䅁䅑䅁䑁䅁䅷䅁䭁佁䅯䅁䭁佁䭳䅁䭁䡁䕁䅁䉁䅁䅁允䅁䅁䄴䅆䅁䑁䅅䅏ぁ䑁䅍䅎ぁ䑁䅍李睁䅁䅁䍄䉁䅁䅁䅂䅁䅁䅍䅄䅁䅁䅯睓䅁䅁䅯朶䅯䅁䅯兦䅑䅁䅅䅁䉁䅁䅁杄䵁䅁䅁䅍畁䑁䅕䅎ぁ䅁䅁䍄䉁䅁䅁䅂䅁䅁䅍䅄䅁䅁䅯睉䅁䅁䅯儷䅯䅁䅯兦䅑䅁䅅䅁䉁䅁䅁兂䩃坑汄䌰㍌睐杷允䅁䅁䅑䅁䑁䅁䅷䅁䭁䡁䅷䅁䭁䉁䅅䅁䭁䅁䅕䅁䉁䅁䅁允䅁䅁䄴䅆䅁䑁䅍䅍㕁䑁䅁䅍睁䑁䅁䅍睁䅁䅁䍄䉁䅁䅁䅂䅁䅁䅍䅄䅁䅁䅯儷䅁䅁䅯朷䅯䅁䅯兢䅑䅁䅅䅁䉁䅁䅁兂䅁䅁䅁䨸偖兑杷允䅁䅁䅑䅁䑁䅁䅷䅁䭁乁䉣䅁䭁佁䭳䅁䭁䡁䔰䅁䉁䅁䅁允䅁䅁䄴䅆䅁䑁䅉免㉁䑁䅍䅍睁䑁䅁䅍睁䅁䅁䍄䉁䅁䅁䅂䅁䅁䅍䅄䅁䅁䅯䄰䅁䅁䅯睈䅙䅁䅯䅉䅙䅁䅅䅁䉁䅁䅁权潂元䅁䍄䉁䅁䅁䅂䅁䅁䅍䅄䅁䅁䅯眶䅁䅁䅯朶䅯䅁䅯兢䅑䅁䅅䅁䉁䅁䅁杄䵁䅁䅁䅍畁䑁䅍杍㑁䅁䅁䍄䉁䅁䅁䅂䅁䅁䅍䅄䅁䅁䅯杫䅅䅁䅯眶䅯䅁䅯兦䅑䅁䅅䅁䉁䅁䅁杄啁䅁䅁免穁䑁䅕䅍睁䑁䅣杍㑁䑁䅁䅁䵁䅉䅅䅁䕁䅁䅁睁䵁䅁䅁权奄䅁䅁权湄权䅁权獄权䅁允䅁䅁䅅䅁䭁䕁䅣䅁䵁䅉䅅䅁䕁䅁䅁睁䵁䅁䅁权畂允䅁权潄权䅁权療䅂䅁允䅁䅁䅅䅁佁䅁䄴䅁硁䑁䅣杌㕁䑁䅣睎䅁䅁杷允䅁䅁䅑䅁䑁䅁䅷䅁䭁佁䈸䅁䭁䅁䅯䅁䭁䅁䅕䅁䉁䅁䅁允䅁䅁䅕呣䬰㘱睐啇䵁䅉䅅䅁䕁䅁䅁睁䵁䅁䅁权䥃䅁䅁权潄权䅁权㙂䅂䅁允䅁䅁䅅䅁佁䅁䄴䅁祁䑁䅣杌睁䑁䅧睍䅁䅁杷允䅁䅁䅑䅁䑁䅁䅷䅁䭁䑁䈰䅁䭁佁䬴䅁䭁佁䭷䅁䉁䅁䅁允䅁䅁䅯睒䅁䅁杷允䅁䅁䅑䅁䑁䅁䅷䅁䭁佁䅑䅁䭁佁䭯䅁䭁䡁䕅䅁䉁䅁䅁允䅁䅁䄴䅄䅁䑁䅁杌㉁䑁䅑䅏䅁䅁杷允䅁䅁䅍䅁䑁䅁䅷䅁䭁䩁䉕䅁䭁䉁䝧䅁䉁䅁䅁允䅁䅁䅯䅦䅙䅁杷允䅁䅁䅑䅁䑁䅁䅷䅁䭁䑁䅑䅁䭁䉁䜸䅁䭁䍁䝁䅁䉁䅁䅁允䅁䅁䅯兡䅫䅁杷允䅁䅁䅑䅁䑁䅁䅷䅁䭁䵁䅫䅁䭁佁䭧䅁䭁䝁䔸䅁䉁䅁䅁允䅁䅁䄴杄䅁䑁䅅睎畁䑁䅁杍㉁䅁䅁䍄䉁䅁䅁䅂䅁䅁䅍䅄䅁䅁䅯䅚䅅䅁䅯儶䅯䅁䅯䄷䅯䅁䅅䅁䉁䅁䅁权䡂䅁䅁䍄䉁䅁䅁䅂䅁䅁䅍䅄䅁䅁䅯党䅁䅁䅯眵䅯䅁䅯兣䅑䅁䅅䅁䉁䅁䅁兂䵂㑎䉬余剕䅑杷允䅁䅁䅑䅁䑁䅁䅷䅁䭁乁䅣䅁䭁佁䬴䅁䭁佁䭷䅁䉁䅁䅁允䅁䅁䅯睒䅁䅁杷允䅁䅁䅑䅁䑁䅁䅷䅁䭁䙁䅳䅁䭁佁䭧䅁䭁䥁䕕䅁䉁䅁䅁允䅁䅁䄴杄䅁䑁䅍兏畁䑁䅅李祁䅁䅁䍄䉁䅁䅁䅂䅁䅁䅍䅄䅁䅁䅯入䅅䅁䅯朷䅯䅁䅯兣䅑䅁䅅䅁䉁䅁䅁兂䅁䅁䅁䡋㝳兑杷允䅁䅁䅑䅁䑁䅁䅷䅁䭁乁䉁䅁䭁佁䭯䅁䭁䥁䕕䅁䉁䅁䅁允䅁䅁䄴䅄䅁䑁䅁杌祁䑁䅁睍䅁䅁杷允䅁䅁䅑䅁䑁䅁䅷䅁䭁䕁䄸䅁䭁佁䭙䅁䭁䥁䕍䅁䉁䅁䅁允䅁䅁䄴䅄䅁䑁䅁杌㍁䑁䅫䅏䅁䅁杷允䅁䅁䅑䅁䑁䅁䅷䅁䭁䅁䉙䅁䭁佁䭙䅁䭁䡁䔰䅁䉁䅁䅁允䅁䅁䄴䅄䅁䑁䅁杌㑁䑁䅍免䅁䅁杷允䅁䅁䅑䅁䑁䅁䅷䅁䭁䉁䉁䅁䭁䉁䜸䅁䭁䍁䝁䅁䉁䅁䅁允䅁䅁䅯条䅫䅁杷允䅁䅁䅑䅁䑁䅁䅷䅁䭁䙁䉣䅁䭁佁䭧䅁䭁䝁䔰䅁䉁䅁䅁允䅁䅁䄴杄䅁䑁䅉䅎畁䑁䅁兏㕁䅁䅁䍄䉁䅁䅁䅂䅁䅁䅍䅄䅁䅁䅯杘䅁䅁䅯眶䅯䅁䅯兦䅑䅁䅅䅁䉁䅁䅁杄啁䅁䅁免硁䑁䅍杍ㅁ䑁䅍睍祁䑁䅙䅁䵁䅉䅅䅁䕁䅁䅁睁䵁䅁䅁权捂允䅁权䕁䅁䅁权䙁䅁䅁允䅁䅁䅅䅁䙁䅁䅁䵁桂䤫䉸䍄䉁䅁䅁䅂䅁䅁䅍䅄䅁䅁䅯杌䅅䅁䅯睈䅙䅁䅯䅉䅙䅁䅅䅁䉁䅁䅁权㑁杂䅁䍄䉁䅁䅁䅂䅁䅁䅍䅄䅁䅁䅯睯䅅䅁䅯朶䅯䅁䅯睧䅑䅁䅅䅁䉁䅁䅁杄䵁䅁䅁免畁䑁䅑䅎㉁䅁䅁䍄䉁䅁䅁䅂䅁䅁䅍䅄䅁䅁䅯䅩䅅䅁䅯眶䅯䅁䅯睢䅑䅁䅅䅁䉁䅁䅁杄啁䅁䅁杍祁䑁䅕杍睁䑁䅁䅍睁䑁䅁䅁䵁䅉䅅䅁䕁䅁䅁睁䵁䅁䅁权牁䅁䅁权牄权䅁权䙃䅂䅁允䅁䅁䅅䅁佁䉁䅑䅁㉁䑁䅍兏睁䑁䅁䅍睁䑁䅁䅍䅁䅁杷允䅁䅁䅑䅁䑁䅁䅷䅁䭁䥁䅷䅁䭁䅁䅯䅁䭁䅁䅕䅁䉁䅁䅁允䅁䅁䅕癱午坔兌歉䵁䅉䅅䅁䕁䅁䅁睁䵁䅁䅁权汃允䅁权潄权䅁权㥂䅂䅁允䅁䅁䅅䅁䭁䕁䅣䅁䵁䅉䅅䅁䕁䅁䅁睁䵁䅁䅁权䝂䅁䅁权牄权䅁权瑂䅂䅁允䅁䅁䅅䅁佁䉁䅑䅁硁䑁䅉䅎睁䑁䅁䅍睁䑁䅁䅍䅁䅁杷允䅁䅁䅑䅁䑁䅁䅷䅁䭁䱁䉍䅁䭁䉁䅅䅁䭁䅁䅕䅁䉁䅁䅁允䅁䅁䄴䅆䅁䑁䅉䅏穁䑁䅍免㕁䑁䅁䅍睁䅁䅁䍄䉁䅁䅁睁䅁䅁䅍䅄䅁䅁䅯材䅁䅁䅯䅊䅙䅁䅅䅁䉁䅁䅁权獂元䅁䍄䉁䅁䅁睁䅁䅁䅍䅄䅁䅁䅯典䅅䅁䅯杇䅙䅁䅅䅁䉁䅁䅁权㉃杂䅁䍄䉁䅁䅁睁䅁䅁䅍䅄䅁䅁䅯兇䅅䅁䅯杈䅙䅁䅅䅁䉁䅁䅁权䝂杂䅁䍄䉁䅁䅁睁䅁䅁䅍䅄䅁䅁䅯䅶䅅䅁䅯䅈䅙䅁䅅䅁䉁䅁䅁权䡂杂䅁䍄䉁䅁䅁䅂䅁䅁䅍䅄䅁䅁䅯杓䅁䅁䅯䄶䅯䅁䅯䅣䅑䅁䅅䅁䉁䅁䅁杄佁䅁䅁杍祁䍁䄴䅎㍁䑁䅕䅁䵁䅉䅅䅁䕁䅁䅁睁䵁䅁䅁权㥁䅁䅁权剁䅁䅁权䕁杁䅁允䅁䅁䅅䅁佁䉁䅧䅁硁䑁䅍兎ㅁ䑁䅍䅍睁䑁䅁䅍睁䑁䅁䅁䵁䅉䅅䅁䕁䅁䅁睁䵁䅁䅁权䙄䅁䅁权煄权䅁权瑂䅂䅁允䅁䅁䅅䅁䭁䕁䅣䅁䵁䅉䅅䅁䕁䅁䅁睁䵁䅁䅁权婂允䅁权瑄权䅁权硂䅂䅁允䅁䅁䅅䅁䙁䑁晶㑔堲杢䅒䍄䉁䅁䅁䅂䅁䅁䅍䅄䅁䅁䅯睸䅁䅁䅯朶䅯䅁䅯兢䅑䅁䅅䅁䉁䅁䅁杄䵁䅁䅁䅍畁䑁䅕䅎㍁䅁䅁䍄䉁䅁䅁䅂䅁䅁䅍䅄䅁䅁䅯杢䅁䅁䅯儶䅯䅁䅯来䅑䅁䅅䅁䉁䅁䅁兂䅁䅁䅁偍樰兑杷允䅁䅁䅑䅁䑁䅁䅷䅁䭁䱁䉁䅁䭁佁䭳䅁䭁䡁䕁䅁䉁䅁䅁允䅁䅁䄴䅆䅁䑁䅣睍㍁䑁䅣睍㉁䑁䅁䅍睁䅁䅁䍄䉁䅁䅁䅂䅁䅁䅍䅄䅁䅁䅯儸䅅䅁䅯儶䅯䅁䅯䄷䅯䅁䅅䅁䉁䅁䅁权䡂䅁䅁䍄䉁䅁䅁睁䅁䅁䅍䅄䅁䅁䅯充䅅䅁䅯䅊䅙䅁䅅䅁䉁䅁䅁权瑂元䅁䍄䉁䅁䅁䅂䅁䅁䅍䅄䅁䅁䅯村䅁䅁䅯䄶䅯䅁䅯兣䅑䅁䅅䅁䉁䅁䅁杄䵁䅁䅁兏畁䑁䅙兏穁䅁䅁䍄䉁䅁䅁䅂䅁䅁䅍䅄䅁䅁䅯睗䅅䅁䅯睈䅙䅁䅯䅉䅙䅁䅅䅁䉁䅁䅁权䑄睂䅁䍄䉁䅁䅁䅂䅁䅁䅍䅄䅁䅁䅯杰䅅䅁䅯眶䅯䅁䅯来䅑䅁䅅䅁䉁䅁䅁杄啁䅁䅁䅎㕁䑁䅧䅍睁䑁䅁䅍睁䑁䅁䅁䵁䅉䅅䅁䕁䅁䅁睁䵁䅁䅁权剃䅁䅁权瑄权䅁权療䅂䅁允䅁䅁䅅䅁䙁䍁き硣瀱扎⽁䍄䉁䅁䅁䅂䅁䅁䅍䅄䅁䅁䅯兓䅅䅁䅯儷䅯䅁䅯兣䅑䅁䅅䅁䉁䅁䅁兂晁敨剴䉵嘷睐杷允䅁䅁䅑䅁䑁䅁䅷䅁䭁䕁䉷䅁䭁佁䬴䅁䭁䥁䕕䅁䉁䅁䅁允䅁䅁䅕䅁䅁佁奃䕇䵅䅉䅅䅁䑁䅁䅁睁䵁䅁䅁权求䅁䅁权奁杂䅁允䅁䅁䅅䅁䭁䕁䝯䅁䵁䅉䅅䅁䕁䅁䅁睁䵁䅁䅁权牃允䅁权䉁杁䅁权䙁杁䅁允䅁䅁䅅䅁䙁偁煒海䐴晕䅬䍄䉁䅁䅁䅂䅁䅁䅍䅄䅁䅁䅯兪䅅䅁䅯䄶䅯䅁䅯兢䅑䅁䅅䅁䉁䅁䅁权䡂䅁䅁䍄䉁䅁䅁䅂䅁䅁䅍䅄䅁䅁䅯睍䅁䅁䅯朶䅯䅁䅯睧䅑䅁䅅䅁䉁䅁䅁杄䵁䅁䅁䅍畁䑁䅉兎㉁䅁䅁䍄䉁䅁䅁䅂䅁䅁䅍䅄䅁䅁䅯眱䅁䅁䅯朵䅯䅁䅯全䅑䅁䅅䅁䉁䅁䅁权䡂䅁䅁䍄䉁䅁䅁䅂䅁䅁䅍䅄䅁䅁䅯杆䅅䅁䅯儶䅯䅁䅯兦䅑䅁䅅䅁䉁䅁䅁兂䅁䅁䅁䝳㉪䅑杷允䅁䅁䅑䅁䑁䅁䅷䅁䭁䝁䉫䅁䭁佁䭣䅁䭁䡁䕅䅁䉁䅁䅁允䅁䅁䅕祇搯䅊䉡啊䵁䅉䅅䅁䕁䅁䅁睁䵁䅁䅁权潃允䅁权煄权䅁权療䅂䅁允䅁䅁䅅䅁佁䅁䅷䅁睁䍁䄴兎㉁䑁䅧䅁䵁䅉䅅䅁䕁䅁䅁睁䵁䅁䅁权㕃允䅁权浄权䅁权䙃䅂䅁允䅁䅁䅅䅁佁䅁䅷䅁祁䍁䄴䅎㉁䑁䅍䅁䵁䅉䅅䅁䕁䅁䅁睁䵁䅁䅁权摄允䅁权潄权䅁权䙃䅂䅁允䅁䅁䅅䅁佁䅁䄴䅁祁䑁䅁杌ぁ䑁䅉兏䅁䅁杷允䅁䅁䅑䅁䑁䅁䅷䅁䭁䍁䅙䅁䭁佁䭣䅁䭁䥁䕕䅁䉁䅁䅁允䅁䅁䅕啲ぎ潮扩商䵁䅉䅅䅁䕁䅁䅁睁䵁䅁䅁权睂允䅁权煄权䅁权硂䅂䅁允䅁䅁䅅䅁佁䅁䅯䅁硁䍁䄴䅏穁䅁䅁䍄䉁䅁䅁䅂䅁䅁䅍䅄䅁䅁䅯儫䅅䅁䅯朵䅯䅁䅯全䅑䅁䅅䅁䉁䅁䅁杄䵁䅁䅁免畁䑁䅅䅏ぁ䅁䅁䍄䉁䅁䅁䅂䅁䅁䅍䅄䅁䅁䅯杉䅁䅁䅯朷䅯䅁䅯兦䅑䅁䅅䅁䉁䅁䅁兂䅁䅁䅁䬵䕂兑杷允䅁䅁䅑䅁䑁䅁䅷䅁䭁䱁䉳䅁䭁佁䭳䅁䭁䥁䕕䅁䉁䅁䅁允䅁䅁䄴䅆䅁䑁䅧兎祁䑁䅁䅍睁䑁䅁䅍睁䅁䅁䍄䉁䅁䅁䅂䅁䅁䅍䅄䅁䅁䅯䄱䅅䅁䅯睈䅙䅁䅯䅉䅙䅁䅅䅁䉁䅁䅁权䵂睂䅁䍄䉁䅁䅁䅂䅁䅁䅍䅄䅁䅁䅯睰䅅䅁䅯朶䅯䅁䅯来䅑䅁䅅䅁䉁䅁䅁杄䵁䅁䅁䅍畁䑁䅑䅏㍁䅁䅁䍄䉁䅁䅁䅂䅁䅁䅍䅄䅁䅁䅯䅨䅁䅁䅯朵䅯䅁䅯兢䅑䅁䅅䅁䉁䅁䅁杄䭁䅁䅁免畁䑁䅅睍䅁䅁杷允䅁䅁䅑䅁䑁䅁䅷䅁䭁䍁䉉䅁䭁䉁䜸䅁䭁䍁䝁䅁䉁䅁䅁允䅁䅁䅯杓䅣䅁杷允䅁䅁䅑䅁䑁䅁䅷䅁䭁佁䈸䅁䭁佁䭣䅁䭁䡁䕅䅁䉁䅁䅁允䅁䅁䅕䵮村䡳潊歈䵁䅉䅅䅁䕁䅁䅁睁䵁䅁䅁权㍁允䅁权浄权䅁权睂䅂䅁允䅁䅁䅅䅁佁䅁䅯䅁硁䍁䄴杍ㅁ䅁䅁䍄䉁䅁䅁䅂䅁䅁䅍䅄䅁䅁䅯睑䅁䅁䅯䄶䅯䅁䅯来䅑䅁䅅䅁䉁䅁䅁杄佁䅁䅁睍㕁䍁䄴李睁䑁䅑䅁䵁䅉䅅䅁䕁䅁䅁睁䵁䅁䅁权权䅁䅁权湄权䅁权獄权䅁允䅁䅁䅅䅁䭁䕁䅣䅁䵁䅉䅅䅁䕁䅁䅁睁䵁䅁䅁权䱄允䅁权牄权䅁权睂䅂䅁允䅁䅁䅅䅁佁䉁䅑䅁祁䑁䅑杍ㅁ䑁䅁䅍睁䑁䅁䅍䅁䅁杷允䅁䅁䅍䅁䑁䅁䅷䅁䭁䉁䉕䅁䭁䉁䝧䅁䉁䅁䅁允䅁䅁䅯䅦䅙䅁杷允䅁䅁䅍䅁䑁䅁䅷䅁䭁䉁䉑䅁䭁䉁䝷䅁䉁䅁䅁允䅁䅁䅯睹䅙䅁杷允䅁䅁䅑䅁䑁䅁䅷䅁䭁䵁䉧䅁䭁佁䭙䅁䭁䡁䕅䅁䉁䅁䅁允䅁䅁䄴䅄䅁䑁䅁杌㕁䑁䅣免䅁䅁杷允䅁䅁䅑䅁䑁䅁䅷䅁䭁䥁䉫䅁䭁佁䭣䅁䭁䝁䔸䅁䉁䅁䅁允䅁䅁䅕䬸䝦穓䩣啅䵁䅉䅅䅁䕁䅁䅁睁䵁䅁䅁权ぁ允䅁权浄权䅁权㥂䅂䅁允䅁䅁䅅䅁佁䅁䅷䅁祁䍁䄴免㍁䑁䅫䅁䵁䅉䅅䅁䕁䅁䅁睁䵁䅁䅁权䵂允䅁权湄权䅁权硂䅂䅁允䅁䅁䅅䅁䙁䵁桵扒穢是⼴䍄䉁䅁䅁䅂䅁䅁䅍䅄䅁䅁䅯杈䅅䅁䅯儶䅯䅁䅯兢䅑䅁䅅䅁䉁䅁䅁权䡂䅁䅁䍄䉁䅁䅁䅂䅁䅁䅍䅄䅁䅁䅯睡䅅䅁䅯儶䅯䅁䅯睢䅑䅁䅅䅁䉁䅁䅁兂䅁䅁䅁䵁㥮䅑杷允䅁䅁䅑䅁䑁䅁䅷䅁䭁䡁䉍䅁䭁佁䭧䅁䭁佁䭷䅁䉁䅁䅁允䅁䅁䅯睒䅁䅁杷允䅁䅁䅑䅁䑁䅁䅷䅁䭁䥁䈰䅁䭁佁䬰䅁䭁佁䭷䅁䉁䅁䅁允䅁䅁䅯睒䅁䅁杷允䅁䅁䅍䅁䑁䅁䅷䅁䭁䥁䈰䅁䭁䍁䝑䅁䉁䅁䅁允䅁䅁䅯眲䅫䅁杷允䅁䅁䅑䅁䑁䅁䅷䅁䭁䭁䉳䅁䭁佁䬴䅁䭁佁䭷䅁䉁䅁䅁允䅁䅁䅯睒䅁䅁杷允䅁䅁䅑䅁䑁䅁䅷䅁䭁䝁䄸䅁䭁佁䭙䅁䭁䡁䔰䅁䉁䅁䅁允䅁䅁䄴䅄䅁䑁䅁杌ㅁ䑁䅙䅎䅁䅁杷允䅁䅁䅑䅁䑁䅁䅷䅁䭁䡁䉣䅁䭁佁䭧䅁䭁䥁䕍䅁䉁䅁䅁允䅁䅁䄴杄䅁䑁䅅李畁䑁䅑杍ㅁ䅁䅁䍄䉁䅁䅁睁䅁䅁䅍䅄䅁䅁䅯䅆䅅䅁䅯䅊䅙䅁䅅䅁䉁䅁䅁权睂元䅁䍄䉁䅁䅁睁䅁䅁䅍䅄䅁䅁䅯兆䅅䅁䅯䅊䅙䅁䅅䅁䉁䅁䅁权汃杂䅁䍄䉁䅁䅁䅂䅁䅁䅍䅄䅁䅁䅯睂䅅䅁䅯朷䅯䅁䅯䅣䅑䅁䅅䅁䉁䅁䅁兂䅁䅁䅁䭳湙兑杷允䅁䅁䅑䅁䑁䅁䅷䅁䭁䥁䈰䅁䭁佁䭫䅁䭁䥁䕕䅁䉁䅁䅁允䅁䅁䅕䅁䅁佁㡄䕇䵅䅉䅅䅁䑁䅁䅁睁䵁䅁䅁权㑃允䅁权慁杂䅁允䅁䅁䅅䅁䭁䙁䜴䅁䵁䅉䅅䅁䑁䅁䅁睁䵁䅁䅁权䩂䅁䅁权慁杂䅁允䅁䅁䅅䅁䭁乁䝙䅁䵁䅉䅅䅁䑁䅁䅁睁䵁䅁䅁权剂䅁䅁权歁杂䅁允䅁䅁䅅䅁䭁乁䩁䅁䵁䅉䅅䅁䕁䅁䅁睁䵁䅁䅁权時䅁䅁权畄权䅁权㙂䅂䅁允䅁䅁䅅䅁䙁䅁䅁䅁权䉆䉒䍄䉁䅁䅁䅂䅁䅁䅍䅄䅁䅁䅯兌䅁䅁䅯䄶䅯䅁䅯䅣䅑䅁䅅䅁䉁䅁䅁权䡂䅁䅁䍄䉁䅁䅁䅂䅁䅁䅍䅄䅁䅁䅯朱䅁䅁䅯眶䅯䅁䅯䄷䅯䅁䅅䅁䉁䅁䅁权䡂䅁䅁䍄䉁䅁䅁睁䅁䅁䅍䅄䅁䅁䅯䄸䅅䅁䅯䅈䅙䅁䅅䅁䉁䅁䅁权䱃杂䅁䍄䉁䅁䅁䅂䅁䅁䅍䅄䅁䅁䅯睄䅁䅁䅯儷䅯䅁䅯兢䅑䅁䅅䅁䉁䅁䅁兂畄䑦ㄸ牘灲睐杷允䅁䅁䅑䅁䑁䅁䅷䅁䭁䭁䅙䅁䭁佁䭙䅁䭁䥁䕍䅁䉁䅁䅁允䅁䅁䄴䅄䅁䑁䅅杌睁䑁䅧李䅁䅁杷允䅁䅁䅑䅁䑁䅁䅷䅁䭁䭁䉫䅁䭁佁䭙䅁䭁䡁䕁䅁䉁䅁䅁允䅁䅁䄴䅄䅁䑁䅁杌㕁䑁䅅䅎䅁䅁杷允䅁䅁䅑䅁䑁䅁䅷䅁䭁䝁䅳䅁䭁佁䬴䅁䭁佁䭷䅁䉁䅁䅁允䅁䅁䅯睒䅁䅁杷允䅁䅁䅑䅁䑁䅁䅷䅁䭁偁䅧䅁䭁佁䭣䅁䭁佁䭷䅁䉁䅁䅁允䅁䅁䅯睒䅁䅁杷允䅁䅁䅍䅁䑁䅁䅷䅁䭁䱁䈸䅁䭁䉁䝧䅁䉁䅁䅁允䅁䅁䅯兌䅙䅁杷允䅁䅁䅑䅁䑁䅁䅷䅁䭁䑁䉙䅁䭁佁䭯䅁䭁佁䭷䅁䉁䅁䅁允䅁䅁䅯睒䅁䅁杷允䅁䅁䅑䅁䑁䅁䅷䅁䭁佁䉷䅁䭁佁䭣䅁䭁䡁䔰䅁䉁䅁䅁允䅁䅁䅯睒䅁䅁杷允䅁䅁䅑䅁䑁䅁䅷䅁䭁䭁䉣䅁䭁佁䭯䅁䭁䝁䔰䅁䉁䅁䅁允䅁䅁䄴䅄䅁䑁䅁杌ぁ䑁䅅兎䅁䅁杷允䅁䅁䅑䅁䑁䅁䅷䅁䭁䅁䉯䅁䭁佁䭯䅁䭁䡁䕯䅁䉁䅁䅁允䅁䅁䄴䅄䅁䑁䅁杌㍁䑁䅣兎䅁䅁杷允䅁䅁䅑䅁䑁䅁䅷䅁䭁䙁䉁䅁䭁佁䭳䅁䭁䡁䔰䅁䉁䅁䅁允䅁䅁䄴䅆䅁䑁䅉李ㅁ䑁䅑睍㕁䑁䅅睍ぁ䅁䅁䍄䉁䅁䅁䅂䅁䅁䅍䅄䅁䅁䅯杯䅅䅁䅯朶䅯䅁䅯睢䅑䅁䅅䅁䉁䅁䅁杄䵁䅁䅁䅍畁䑁䅙䅎硁䅁䅁䍄䉁䅁䅁䅂䅁䅁䅍䅄䅁䅁䅯䅃䅁䅁䅯允䅉䅁䅯杁䅉䅁䅅䅁䉁䅁䅁兂元⭩奢䥺儷䅑杷允䅁䅁䅑䅁䑁䅁䅷䅁䭁䍁䅁䅁䭁佁䬴䅁䭁䡁䕁䅁䉁䅁䅁允䅁䅁䅕䅁䅁䑁㥥獥䵅䅉䅅䅁䕁䅁䅁睁䵁䅁䅁权潂䅁䅁权牄权䅁权䙃䅂䅁允䅁䅁䅅䅁佁䉁䅉䅁ㅁ䑁䅫杍睁䑁䅣䅍睁䑁䅁䅁䵁䅉䅅䅁䕁䅁䅁睁䵁䅁䅁权䩄䅁䅁权䭁䅁䅁权䙁䅁䅁允䅁䅁䅅䅁䙁䥁堲桢䑋乷⽯䍄䉁䅁䅁睁䅁䅁䅍䅄䅁䅁䅯睖䅅䅁䅯䅊䅙䅁䅅䅁䉁䅁䅁权允䅂䅁䍄䉁䅁䅁䅂䅁䅁䅍䅄䅁䅁䅯儷䅅䅁䅯䄶䅯䅁䅯兢䅑䅁䅅䅁䉁䅁䅁杄佁䅁䅁杍㕁䍁䄴睎穁䑁䅫䅁䵁䅉䅅䅁䕁䅁䅁睁䵁䅁䅁权㕄允䅁权潄权䅁权獄权䅁允䅁䅁䅅䅁䭁䕁䅣䅁䵁䅉䅅䅁䕁䅁䅁睁䵁䅁䅁权潁䅁䅁权晁杂䅁权杁杂䅁允䅁䅁䅅䅁䭁䝁䝑䅁䵁䅉䅅䅁䕁䅁䅁睁䵁䅁䅁权䭂允䅁权湄权䅁权䑃䅂䅁允䅁䅁䅅䅁䙁䍁䝕婧䑖祃䅖䍄䉁䅁䅁䅂䅁䅁䅍䅄䅁䅁䅯允䅅䅁䅯眵䅯䅁䅯兣䅑䅁䅅䅁䉁䅁䅁兂䍂余兘汉湳䅑杷允䅁䅁䅑䅁䑁䅁䅷䅁䭁䝁䅍䅁䭁佁䭧䅁䭁佁䭷䅁䉁䅁䅁允䅁䅁䅯睒䅁䅁杷允䅁䅁䅑䅁䑁䅁䅷䅁䭁乁䅷䅁䭁佁䬴䅁䭁䡁䕁䅁䉁䅁䅁允䅁䅁䅕䅁䅁䕁䑂䕅䵅䅉䅅䅁䕁䅁䅁睁䵁䅁䅁权㑁允䅁权湄权䅁权瑂䅂䅁允䅁䅁䅅䅁䙁䭁睒児塲⭯⽷䍄䉁䅁䅁䅂䅁䅁䅍䅄䅁䅁䅯睭䅁䅁䅯眶䅯䅁䅯䄷䅯䅁䅅䅁䉁䅁䅁权䡂䅁䅁䍄䉁䅁䅁䅂䅁䅁䅍䅄䅁䅁䅯眵䅁䅁䅯儷䅯䅁䅯睧䅑䅁䅅䅁䉁䅁䅁兂桂敖湩慡眯睐杷允䅁䅁䅑䅁䑁䅁䅷䅁䭁䉁䈸䅁䭁佁䭧䅁䭁䡁䕁䅁䉁䅁䅁允䅁䅁䄴杄䅁䑁䅍李畁䑁䅅杍㕁䅁䅁䍄䉁䅁䅁䅂䅁䅁䅍䅄䅁䅁䅯党䅅䅁䅯儷䅯䅁䅯来䅑䅁䅅䅁䉁䅁䅁兂䅁䅁䅁䅁祁䅑杷允䅁䅁䅑䅁䑁䅁䅷䅁䭁䙁䄸䅁䭁佁䬰䅁䭁䝁䔸䅁䉁䅁䅁允䅁䅁䅕牘䩰䅄牉䕁䵁䅉䅅䅁䕁䅁䅁睁䵁䅁䅁权䑁允䅁权瑄权䅁权療䅂䅁允䅁䅁䅅䅁䙁䥁牘払敧敨⽣䍄䉁䅁䅁䅂䅁䅁䅍䅄䅁䅁䅯䅁䅅䅁䅯眵䅯䅁䅯睢䅑䅁䅅䅁䉁䅁䅁兂晁敨剴䉵䠴䅑杷允䅁䅁䅍䅁䑁䅁䅷䅁䭁䙁䅷䅁䭁䉁䝧䅁䉁䅁䅁允䅁䅁䅯䅦䅙䅁杷允䅁䅁䅑䅁䑁䅁䅷䅁䭁䭁䉙䅁䭁佁䬴䅁䭁䡁䕁䅁䉁䅁䅁允䅁䅁䅕䅁䅁䉁獁䕊䵅䅉䅅䅁䑁䅁䅁睁䵁䅁䅁权捂䅁䅁权慁杂䅁允䅁䅁䅅䅁䭁䙁䝫䅁䵁䅉䅅䅁䕁䅁䅁睁䵁䅁䅁权潄允䅁权䭁䅁䅁权䙁䅁䅁允䅁䅁䅅䅁䙁䅁坒楄礲敮⽣䍄䉁䅁䅁䅂䅁䅁䅍䅄䅁䅁䅯党䅅䅁䅯眵䅯䅁䅯䄷䅯䅁䅅䅁䉁䅁䅁权䡂䅁䅁䍄䉁䅁䅁䅂䅁䅁䅍䅄䅁䅁䅯䅄䅁䅁䅯睈䅙䅁䅯䅉䅙䅁䅅䅁䉁䅁䅁权㑁杂䅁䍄䉁䅁䅁䅂䅁䅁䅍䅄䅁䅁䅯䅐䅁䅁䅯朶䅯䅁䅯兢䅑䅁䅅䅁䉁䅁䅁杄䵁䅁䅁䅍畁䑁䅧睎㉁䅁䅁䍄䉁䅁䅁䅂䅁䅁䅍䅄䅁䅁䅯党䅁䅁䅯眶䅯䅁䅯睢䅑䅁䅅䅁䉁䅁䅁杄啁䅁䅁免ㅁ䑁䅧䅏㍁䑁䅧免祁䑁䅣䅁䵁䅉䅅䅁䕁䅁䅁睁䵁䅁䅁权㑁允䅁权浄权䅁权睂䅂䅁允䅁䅁䅅䅁䭁䕁䅣䅁䵁䅉䅅䅁䑁䅁䅁睁䵁䅁䅁权捂䅁䅁权捁杂䅁允䅁䅁䅅䅁䭁䕁䝅䅁䵁䅉䅅䅁䕁䅁䅁睁䵁䅁䅁权牁允䅁权灄权䅁权療䅂䅁允䅁䅁䅅䅁䙁䅁䅁䅁䅁䉔䈱䍄䉁䅁䅁䅂䅁䅁䅍䅄䅁䅁䅯睕䅅䅁䅯眵䅯䅁䅯兦䅑䅁䅅䅁䉁䅁䅁兂呄坔光䑗啫䅑杷允䅁䅁䅑䅁䑁䅁䅷䅁䭁䑁䅫䅁䭁佁䭧䅁䭁䥁䕕䅁䉁䅁䅁允䅁䅁䄴杄䅁䑁䅉杍畁䑁䅉睎㑁䅁䅁䍄䉁䅁䅁䅂䅁䅁䅍䅄䅁䅁䅯睁䅁䅁䅯朵䅯䅁䅯兣䅑䅁䅅䅁䉁䅁䅁杄䵁䅁䅁杍畁䑁䅙䅏穁䅁䅁䍄䉁䅁䅁䅂䅁䅁䅍䅄䅁䅁䅯眹䅁䅁䅯朵䅯䅁䅯兣䅑䅁䅅䅁䉁䅁䅁杄䵁䅁䅁䅍畁䑁䅑兎㕁䅁䅁䍄䉁䅁䅁䅂䅁䅁䅍䅄䅁䅁䅯杌䅅䅁䅯朷䅯䅁䅯来䅑䅁䅅䅁䉁䅁䅁兂䅁䅁䅁䄶䑫兑杷允䅁䅁䅍䅁䑁䅁䅷䅁䭁偁䉅䅁䭁䉁䜴䅁䉁䅁䅁允䅁䅁䅯共䅯䅁杷允䅁䅁䅑䅁䑁䅁䅷䅁䭁佁䉅䅁䭁佁䬰䅁䭁䥁䕕䅁䉁䅁䅁允䅁䅁䅕硢䑋䵷桱獃䵁䅉䅅䅁䕁䅁䅁睁䵁䅁䅁权い允䅁权瑄权䅁权䑃䅂䅁允䅁䅁䅅䅁䙁䍁搯䅊䉡摬⽍䍄䉁䅁䅁䅂䅁䅁䅍䅄䅁䅁䅯兦䅁䅁䅯朶䅯䅁䅯兣䅑䅁䅅䅁䉁䅁䅁杄䵁䅁䅁䅍畁䑁䅧䅍㉁䅁䅁䍄䉁䅁䅁䅂䅁䅁䅍䅄䅁䅁䅯䄫䅁䅁䅯朵䅯䅁䅯来䅑䅁䅅䅁䉁䅁䅁杄䵁䅁䅁免畁䑁䅙免㍁䅁䅁䍄䉁䅁䅁䅂䅁䅁䅍䅄䅁䅁䅯䅥䅁䅁䅯朵䅯䅁䅯全䅑䅁䅅䅁䉁䅁䅁杄䵁䅁䅁睍畁䑁䅕䅏祁䅁䅁䍄䉁䅁䅁䅂䅁䅁䅍䅄䅁䅁䅯杊䅁䅁䅯儶䅯䅁䅯睧䅑䅁䅅䅁䉁䅁䅁兂䅁䅁䅁䥍桷兑杷允䅁䅁䅑䅁䑁䅁䅷䅁䭁乁䉕䅁䭁䅁䅑䅁䭁䅁䅕䅁䉁䅁䅁允䅁䅁䅕䅁䅁䙁慺啗䵅䅉䅅䅁䕁䅁䅁睁䵁䅁䅁权晁䅁䅁权瑄权䅁权睂䅂䅁允䅁䅁䅅䅁䙁乁倹婪畤歕䅌䍄䉁䅁䅁䅂䅁䅁䅍䅄䅁䅁䅯儶䅁䅁䅯朷䅯䅁䅯䅣䅑䅁䅅䅁䉁䅁䅁兂䅁䅁䅁䍩祑兑杷允䅁䅁䅑䅁䑁䅁䅷䅁䭁䵁䅯䅁䭁佁䭧䅁䭁䡁䕁䅁䉁䅁䅁允䅁䅁䄴杄䅁䑁䅅䅏畁䑁䅅李ぁ䅁䅁䍄䉁䅁䅁䅂䅁䅁䅍䅄䅁䅁䅯杩䅅䅁䅯䄶䅯䅁䅯䄷䅯䅁䅅䅁䉁䅁䅁权䡂䅁䅁䍄䉁䅁䅁䅂䅁䅁䅍䅄䅁䅁䅯睰䅁䅁䅯朶䅯䅁䅯䅣䅑䅁䅅䅁䉁䅁䅁杄䵁䅁䅁免畁䑁䅉兎ぁ䅁䅁䍄䉁䅁䅁䅂䅁䅁䅍䅄䅁䅁䅯䅈䅁䅁䅯䄶䅯䅁䅯来䅑䅁䅅䅁䉁䅁䅁杄佁䅁䅁兎㕁䍁䄴杍祁䑁䅕䅁䵁䅉䅅䅁䕁䅁䅁睁䵁䅁䅁权㝂允䅁权煄权䅁权睂䅂䅁允䅁䅁䅅䅁佁䅁䅯䅁睁䍁䄴免ぁ䅁䅁䍄䉁䅁䅁䅂䅁䅁䅍䅄䅁䅁䅯杌䅅䅁䅯朶䅯䅁䅯䅣䅑䅁䅅䅁䉁䅁䅁杄䵁䅁䅁䅍畁䑁䅣䅍㕁䅁䅁䍄䉁䅁䅁䅂䅁䅁䅍䅄䅁䅁䅯儯䅁䅁䅯儷䅯䅁䅯睧䅑䅁䅅䅁䉁䅁䅁兂䅁䅁䅁䅁䅁䅁杷允䅁䅁䅍䅁䑁䅁䅷䅁䭁䙁䅅䅁䭁䉁䝯䅁䉁䅁䅁允䅁䅁䅯䅳䅙䅁杷允䅁䅁䅑䅁䑁䅁䅷䅁䭁䅁䉅䅁䭁佁䬰䅁䭁䡁䕁䅁䉁䅁䅁允䅁䅁䅕䉲慸䑚晶稱䴸䅉䅅䅁䕁䅁䅁睁䵁䅁䅁权穄允䅁权瑄权䅁权瑂䅂䅁允䅁䅁䅅䅁䭁䕁䅣䅁䵁䅉䅅䅁䕁䅁䅁睁䵁䅁䅁权祂允䅁权煄权䅁权瑂䅂䅁允䅁䅁䅅䅁佁䅁䅷䅁睁䍁䄴杍㍁䑁䅧䅁䵁䅉䅅䅁䕁䅁䅁睁䵁䅁䅁权慁䅁䅁权畄权䅁权䙃䅂䅁允䅁䅁䅅䅁䙁䅁䅁䅁杄呌䉖䍄䉁䅁䅁䅂䅁䅁䅍䅄䅁䅁䅯䅔䅅䅁䅯朶䅯䅁䅯兣䅑䅁䅅䅁䉁䅁䅁杄䵁䅁䅁䅍畁䑁䅍兏ぁ䅁䅁䍄䉁䅁䅁䅂䅁䅁䅍䅄䅁䅁䅯內䅅䅁䅯朶䅯䅁䅯睢䅑䅁䅅䅁䉁䅁䅁杄䵁䅁䅁䅍畁䑁䅑免ㅁ䅁䅁䍄䉁䅁䅁䅂䅁䅁䅍䅄䅁䅁䅯兕䅁䅁䅯朶䅯䅁䅯全䅑䅁䅅䅁䉁䅁䅁杄䵁䅁䅁免畁䑁䅉睎硁䅁䅁䍄䉁䅁䅁䅂䅁䅁䅍䅄䅁䅁䅯䅣䅁䅁䅯眶䅯䅁䅯兣䅑䅁䅅䅁䉁䅁䅁杄啁䅁䅁免祁䑁䅕兎㕁䑁䅫䅍ㅁ䑁䅧䅁䵁䅉䅅䅁䕁䅁䅁睁䵁䅁䅁权䅄䅁䅁权畄权䅁权䑃䅂䅁允䅁䅁䅅䅁䙁䅁䅁䅁䅄䉒䉬䍄䉁䅁䅁睁䅁䅁䅍䅄䅁䅁䅯村䅅䅁䅯䅊䅙䅁䅅䅁䉁䅁䅁权祂元䅁䍄䉁䅁䅁䅂䅁䅁䅍䅄䅁䅁䅯兎䅁䅁䅯朶䅯䅁䅯睧䅑䅁䅅䅁䉁䅁䅁杄䵁䅁䅁䅍畁䑁䅣睎祁䅁䅁䍄䉁䅁䅁䅂䅁䅁䅍䅄䅁䅁䅯䅦䅁䅁䅯眶䅯䅁䅯睢䅑䅁䅅䅁䉁䅁䅁杄啁䅁䅁睍㉁䑁䅫兏硁䑁䅣兏㕁䑁䅁䅁䵁䅉䅅䅁䕁䅁䅁睁䵁䅁䅁权䱁允䅁权煄权䅁权獄权䅁允䅁䅁䅅䅁䭁䕁䅣䅁䵁䅉䅅䅁䕁䅁䅁睁䵁䅁䅁权䵂允䅁权瑄权䅁权㙂䅂䅁允䅁䅁䅅䅁䙁䩁奍䙂余晌⽷䍄䉁䅁䅁䅂䅁䅁䅍䅄䅁䅁䅯睘䅁䅁䅯眶䅯䅁䅯兦䅑䅁䅅䅁䉁䅁䅁杄啁䅁䅁睍㑁䑁䅉李ㅁ䑁䅫䅍㑁䑁䅅䅁䵁䅉䅅䅁䕁䅁䅁睁䵁䅁䅁权㥂䅁䅁权牄权䅁权療䅂䅁允䅁䅁䅅䅁佁䉁䅑䅁祁䑁䅫䅏睁䑁䅁䅍睁䑁䅁䅍䅁䅁杷允䅁䅁䅑䅁䑁䅁䅷䅁䭁䡁䄸䅁䭁佁䬰䅁䭁䡁䕁䅁䉁䅁䅁允䅁䅁䅕䙢㕡慧⬵稸䴸䅉䅅䅁䕁䅁䅁睁䵁䅁䅁权⭂䅁䅁权牄权䅁权療䅂䅁允䅁䅁䅅䅁佁䉁䅉䅁穁䑁䅑兎穁䑁䅁睍㍁䑁䅁䅁䵁䅉䅅䅁䑁䅁䅁睁䵁䅁䅁权煃允䅁权歁杂䅁允䅁䅁䅅䅁䭁䡁䩍䅁䵁䅉䅅䅁䕁䅁䅁睁䵁䅁䅁权畁允䅁权浄权䅁权䑃䅂䅁允䅁䅁䅅䅁佁䅁䅷䅁硁䍁䄴睍㍁䑁䅍䅁䵁䅉䅅䅁䕁䅁䅁睁䵁䅁䅁权牁䅁䅁权煄权䅁权㥂䅂䅁允䅁䅁䅅䅁佁䅁䅷䅁睁䍁䄴䅎睁䑁䅍䅁䵁䅉䅅䅁䕁䅁䅁睁䵁䅁䅁权摄䅁䅁权牄权䅁权硂䅂䅁允䅁䅁䅅䅁佁䉁䅑䅁硁䑁䅙李祁䑁䅁䅍睁䑁䅁䅍䅁䅁杷允䅁䅁䅑䅁䑁䅁䅷䅁䭁䑁䉉䅁䭁佁䬴䅁䭁䡁䕯䅁䉁䅁䅁允䅁䅁䅕䅁䅁䅁㉄欸䵁䅉䅅䅁䕁䅁䅁睁䵁䅁䅁权䝁允䅁权晁杂䅁权杁杂䅁允䅁䅁䅅䅁䭁䱁䭫䅁䵁䅉䅅䅁䕁䅁䅁睁䵁䅁䅁权湃允䅁权牄权䅁权硂䅂䅁允䅁䅁䅅䅁佁䉁䅙䅁硁䑁䅑睍ㅁ䑁䅁䅍睁䑁䅁䅍睁䅁䅁䍄䉁䅁䅁睁䅁䅁䅍䅄䅁䅁䅯睂䅅䅁䅯杈䅙䅁䅅䅁䉁䅁䅁权敂䅃䅁䍄䉁䅁䅁䅂䅁䅁䅍䅄䅁䅁䅯兇䅅䅁䅯眵䅯䅁䅯䄷䅯䅁䅅䅁䉁䅁䅁权䡂䅁䅁䍄䉁䅁䅁睁䅁䅁䅍䅄䅁䅁䅯睮䅁䅁䅯杇䅙䅁䅅䅁䉁䅁䅁权䑄杂䅁䍄䉁䅁䅁䅂䅁䅁䅍䅄䅁䅁䅯眳䅁䅁䅯允䅉䅁䅯兂䅉䅁䅅䅁䉁䅁䅁兂歂㡡敥㝵兄䅑杷允䅁䅁䅍䅁䑁䅁䅷䅁䭁䅁䉑䅁䭁䉁䝯䅁䉁䅁䅁允䅁䅁䅯睓䅙䅁杷允䅁䅁䅑䅁䑁䅁䅷䅁䭁䥁䅅䅁䭁佁䭧䅁䭁䥁䕍䅁䉁䅁䅁允䅁䅁䄴杄䅁䑁䅅睎畁䑁䅫杍㑁䅁䅁䍄䉁䅁䅁䅂䅁䅁䅍䅄䅁䅁䅯眳䅁䅁䅯允䅉䅁䅯睁䅉䅁䅅䅁䉁䅁䅁兂㉂塣䝢㑰坺䅑杷允䅁䅁䅑䅁䑁䅁䅷䅁䭁䥁䉁䅁䭁佁䭳䅁䭁䡁䕁䅁䉁䅁䅁允䅁䅁䄴䅆䅁䑁䅕李ぁ䑁䅕䅍睁䑁䅁䅍睁䅁䅁䍄䉁䅁䅁睁䅁䅁䅍䅄䅁䅁䅯朷䅁䅁䅯杊䅙䅁䅅䅁䉁䅁䅁杄䵁䅁䅁兏硁䍁䄴䅏ぁ䅁䅁䍄䉁䅁䅁䅂䅁䅁䅍䅄䅁䅁䅯䅑䅁䅁䅯充䅁䅁䅯兂䅁䅁䅅䅁䉁䅁䅁杄坁䅁䅁杍睁䑁䅅睍睁䑁䅁䅍睁䑁䅁䅍䅁䅁杷允䅁䅁䅑䅁䑁䅁䅷䅁䭁䡁䉍䅁䭁䅁䅯䅁䭁䅁䍑䅁䉁䅁䅁允䅁䅁䅕体㙆䭆䠵啅䵁䅉䅅䅁䕁䅁䅁睁䵁䅁䅁权ぃ允䅁权灄权䅁权㥂䅂䅁允䅁䅁䅅䅁䙁䅁䅁䅁奂睡䉂䍄䉁䅁䅁䅂䅁䅁䅍䅄䅁䅁䅯儱䅁䅁䅯眶䅯䅁䅯兣䅑䅁䅅䅁䉁䅁䅁杄奁䅁䅁免ㅁ䑁䅑李睁䑁䅉杍穁䑁䅁䅍睁䅁䅁䍄䉁䅁䅁睁䅁䅁䅍䅄䅁䅁䅯朵䅅䅁䅯杊䅙䅁䅅䅁䉁䅁䅁杄䵁䅁䅁䅏硁䍁䄴䅎㑁䅁䅁䍄䉁䅁䅁䅂䅁䅁䅍䅄䅁䅁䅯䅇䅁䅁䅯朷䅯䅁䅯兦䅑䅁䅅䅁䉁䅁䅁兂䅁䅁䅁䕷㥘䅑杷允䅁䅁䅑䅁䑁䅁䅷䅁䭁䕁䅑䅁䭁佁䬴䅁䭁䡁䕁䅁䉁䅁䅁允䅁䅁䅕䅁䅁偧扷正䵅䅉䅅䅁䕁䅁䅁睁䵁䅁䅁权扂䅁䅁权湄权䅁权㥂䅂䅁允䅁䅁䅅䅁䙁䥁䅐煹䙆楤䄱䍄䉁䅁䅁䅂䅁䅁䅍䅄䅁䅁䅯睭䅁䅁䅯眵䅯䅁䅯全䅑䅁䅅䅁䉁䅁䅁兂瑁灳瘳㡰橙䅑杷允䅁䅁䅑䅁䑁䅁䅷䅁䭁䝁䉍䅁䭁佁䭫䅁䭁䝁䔰䅁䉁䅁䅁允䅁䅁䅕䅁䅁䵁杁い䵅䅉䅅䅁䕁䅁䅁睁䵁䅁䅁权睁允䅁权湄权䅁权睂䅂䅁允䅁䅁䅅䅁䙁䅁片晭穳䅳䄱䍄䉁䅁䅁䅂䅁䅁䅍䅄䅁䅁䅯杣䅅䅁䅯儷䅯䅁䅯兣䅑䅁䅅䅁䉁䅁䅁兂㥁瑃橥䑣匳睐杷允䅁䅁䅍䅁䑁䅁䅷䅁䭁䵁䅁䅁䭁䉁䝯䅁䉁䅁䅁允䅁䅁䅯兗䅙䅁杷允䅁䅁䅍䅁䑁䅁䅷䅁䭁䵁䅳䅁䭁䉁䜴䅁䉁䅁䅁允䅁䅁䅯睹䅙䅁杷允䅁䅁䅑䅁䑁䅁䅷䅁䭁䉁䉯䅁䭁䅁䅑䅁䭁䅁䅕䅁䉁䅁䅁允䅁䅁䅕䅁䅁䩁浤啣䵅䅉䅅䅁䑁䅁䅁睁䵁䅁䅁权偂䅁䅁权流杂䅁允䅁䅁䅅䅁佁䅁䅷䅁㕁䑁䅍杌硁䑁䅑䅁䵁䅉䅅䅁䑁䅁䅁睁䵁䅁䅁权偁允䅁权奁杂䅁允䅁䅁䅅䅁䭁䕁䝯䅁䵁䅉䅅䅁䑁䅁䅁睁䵁䅁䅁权㑄允䅁权流杂䅁允䅁䅁䅅䅁佁䅁䅷䅁㑁䑁䅍杌穁䑁䅕䅁䵁䅉䅅䅁䕁䅁䅁睁䵁䅁䅁权畂允䅁权晁杂䅁权杁杂䅁允䅁䅁䅅䅁䭁䥁䝙䅁䵁䅉䅅䅁䕁䅁䅁睁䵁䅁䅁权摁䅁䅁权煄权䅁权獄权䅁允䅁䅁䅅䅁䭁䕁䅣䅁䵁䅉䅅䅁䑁䅁䅁睁䵁䅁䅁权楄䅁䅁权歁杂䅁允䅁䅁䅅䅁䭁䥁䭕䅁䵁䅉䅅䅁䕁䅁䅁睁䵁䅁䅁权䉄䅁䅁权浄权䅁权療䅂䅁允䅁䅁䅅䅁佁䅁䅯䅁睁䍁䄴睎穁䅁䅁䍄䉁䅁䅁䅂䅁䅁䅍䅄䅁䅁䅯村䅁䅁䅯眵䅯䅁䅯来䅑䅁䅅䅁䉁䅁䅁兂塁挲㌷祕潍䅑杷允䅁䅁䅑䅁䑁䅁䅷䅁䭁䙁䉳䅁䭁佁䭯䅁䭁佁䭷䅁䉁䅁䅁允䅁䅁䅯睒䅁䅁杷允䅁䅁䅍䅁䑁䅁䅷䅁䭁䭁䅍䅁䭁䍁䝙䅁䉁䅁䅁允䅁䅁䄴䅄䅁䑁䅧䅏畁䑁䅑免䅁䅁杷允䅁䅁䅑䅁䑁䅁䅷䅁䭁䉁䅷䅁䭁佁䭳䅁䭁䡁䕁䅁䉁䅁䅁允䅁䅁䄴䅆䅁䑁䅑睍ㅁ䑁䅁䅍睁䑁䅁䅍睁䅁䅁䍄䉁䅁䅁䅂䅁䅁䅍䅄䅁䅁䅯睷䅁䅁䅯朷䅯䅁䅯睢䅑䅁䅅䅁䉁䅁䅁兂䅁䅁䅁䍯灧兑杷允䅁䅁䅑䅁䑁䅁䅷䅁䭁䥁䈴䅁䭁佁䭯䅁䭁䝁䔸䅁䉁䅁䅁允䅁䅁䄴权䅁䑁䅉杌睁䑁䅅䅁䵁䅉䅅䅁䕁䅁䅁睁䵁䅁䅁权ㅃ允䅁权湄权䅁权獄权䅁允䅁䅁䅅䅁䭁䕁䅣䅁䵁䅉䅅䅁䕁䅁䅁睁䵁䅁䅁权噁允䅁权湄权䅁权㙂䅂䅁允䅁䅁䅅䅁䙁乁獦坩吹癇⽉䍄䉁䅁䅁䅂䅁䅁䅍䅄䅁䅁䅯杧䅁䅁䅯䄶䅯䅁䅯睢䅑䅁䅅䅁䉁䅁䅁权䡂䅁䅁䍄䉁䅁䅁䅂䅁䅁䅍䅄䅁䅁䅯典䅅䅁䅯朵䅯䅁䅯睧䅑䅁䅅䅁䉁䅁䅁杄䵁䅁䅁免畁䑁䅉䅍㕁䅁䅁䍄䉁䅁䅁䅂䅁䅁䅍䅄䅁䅁䅯䄰䅁䅁䅯䄶䅯䅁䅯兦䅑䅁䅅䅁䉁䅁䅁杄佁䅁䅁杍穁䍁䄴免ㅁ䑁䅣䅁䵁䅉䅅䅁䕁䅁䅁睁䵁䅁䅁权睁允䅁权湄权䅁权獄权䅁允䅁䅁䅅䅁䭁䕁䅣䅁䵁䅉䅅䅁䑁䅁䅁睁䵁䅁䅁权橃允䅁权敁杂䅁允䅁䅁䅅䅁䭁䥁䝷䅁䵁䅉䅅䅁䕁䅁䅁睁䵁䅁䅁权橂允䅁权瑄权䅁权䑃䅂䅁允䅁䅁䅅䅁䙁䑁䥅䉲慸做⼸䍄䉁䅁䅁䅂䅁䅁䅍䅄䅁䅁䅯兴䅅䅁䅯䄶䅯䅁䅯睧䅑䅁䅅䅁䉁䅁䅁杄佁䅁䅁免㍁䍁䄴杍㕁䑁䅕䅁䵁䅉䅅䅁䑁䅁䅁睁䵁䅁䅁权㑃允䅁权歁杂䅁允䅁䅁䅅䅁䭁䉁䭯䅁䵁䅉䅅䅁䕁䅁䅁睁䵁䅁䅁权㑄䅁䅁权湄权䅁权㥂䅂䅁允䅁䅁䅅䅁䙁偁㥔䠱灪桰䅂䍄䉁䅁䅁䅂䅁䅁䅍䅄䅁䅁䅯杭䅅䅁䅯儷䅯䅁䅯来䅑䅁䅅䅁䉁䅁䅁兂潂敫㠱穐畘睐杷允䅁䅁䅑䅁䑁䅁䅷䅁䭁䥁䅫䅁䭁䉁䜸䅁䭁䍁䝁䅁䉁䅁䅁允䅁䅁䅯材䅣䅁杷允䅁䅁䅑䅁䑁䅁䅷䅁䭁䥁䅳䅁䭁佁䭣䅁䭁䝁䔸䅁䉁䅁䅁允䅁䅁䅕扉祂䩡瑅䕉䵁䅉䅅䅁䕁䅁䅁睁䵁䅁䅁权⭂允䅁权煄权䅁权睂䅂䅁允䅁䅁䅅䅁佁䅁䅷䅁睁䍁䄴免祁䑁䅅䅁䵁䅉䅅䅁䕁䅁䅁睁䵁䅁䅁权楃䅁䅁权畄权䅁权睂䅂䅁允䅁䅁䅅䅁䙁䅁䅁䅁獁硖䉂䍄䉁䅁䅁䅂䅁䅁䅍䅄䅁䅁䅯杪䅅䅁䅯朶䅯䅁䅯兦䅑䅁䅅䅁䉁䅁䅁杄䵁䅁䅁杍畁䑁䅅杍穁䅁䅁䍄䉁䅁䅁䅂䅁䅁䅍䅄䅁䅁䅯睯䅁䅁䅯朵䅯䅁䅯睢䅑䅁䅅䅁䉁䅁䅁杄䵁䅁䅁䅍畁䑁䅫䅎㕁䅁䅁䍄䉁䅁䅁䅂䅁䅁䅍䅄䅁䅁䅯兕䅁䅁䅯眶䅯䅁䅯兦䅑䅁䅅䅁䉁䅁䅁杄啁䅁䅁杍硁䑁䅫睍穁䑁䅙䅍睁䑁䅁䅁䵁䅉䅅䅁䕁䅁䅁睁䵁䅁䅁权楂䅁䅁权牄权䅁权睂䅂䅁允䅁䅁䅅䅁佁䉁䅙䅁硁䑁䅙免㑁䑁䅁䅍睁䑁䅁䅍睁䅁䅁䍄䉁䅁䅁䅂䅁䅁䅍䅄䅁䅁䅯兖䅁䅁䅯眶䅯䅁䅯睧䅑䅁䅅䅁䉁䅁䅁杄啁䅁䅁免㉁䑁䅫䅏睁䑁䅁䅍睁䑁䅁䅁䵁䅉䅅䅁䕁䅁䅁睁䵁䅁䅁权橂䅁䅁权牄权䅁权睂䅂䅁允䅁䅁䅅䅁佁䉁䅑䅁穁䑁䅕兏穁䑁䅉兎硁䑁䅍䅏䅁䅁杷允䅁䅁䅑䅁䑁䅁䅷䅁䭁䍁䉣䅁䭁佁䬴䅁䭁䡁䕯䅁䉁䅁䅁允䅁䅁䅕䅁䅁䥁煔䕓䵅䅉䅅䅁䕁䅁䅁睁䵁䅁䅁权畂䅁䅁权煄权䅁权硂䅂䅁允䅁䅁䅅䅁䭁䕁䅣䅁䵁䅉䅅䅁䕁䅁䅁睁䵁䅁䅁权煄䅁䅁权浄权䅁权獄权䅁允䅁䅁䅅䅁䭁䕁䅣䅁䵁䅉䅅䅁䕁䅁䅁睁䵁䅁䅁权㝂䅁䅁权䉁杁䅁权䍁杁䅁允䅁䅁䅅䅁䙁䙁塌瘲㑴琶䅊䍄䉁䅁䅁䅂䅁䅁䅍䅄䅁䅁䅯兏䅅䅁䅯朶䅯䅁䅯兣䅑䅁䅅䅁䉁䅁䅁杄䵁䅁䅁䅍畁䑁䅅李祁䅁䅁䍄䉁䅁䅁睁䅁䅁䅍䅄䅁䅁䅯杷䅅䅁䅯䅇䅙䅁䅅䅁䉁䅁䅁权婁杂䅁䍄䉁䅁䅁䅂䅁䅁䅍䅄䅁䅁䅯杆䅅䅁䅯朷䅯䅁䅯兦䅑䅁䅅䅁䉁䅁䅁兂䅁䅁䅁䉙瑌䅑杷允䅁䅁䅑䅁䑁䅁䅷䅁䭁䭁䅉䅁䭁佁䭫䅁䭁䥁䕍䅁䉁䅁䅁允䅁䅁䅕䅁䅁䩁卪䕂䵅䅉䅅䅁䕁䅁䅁睁䵁䅁䅁权㑂允䅁权潄权䅁权㥂䅂䅁允䅁䅁䅅䅁佁䅁䄴䅁ぁ䑁䅕杌睁䑁䅧兎䅁䅁杷允䅁䅁䅑䅁䑁䅁䅷䅁䭁䩁䅷䅁䭁佁䭧䅁䭁䥁䕍䅁䉁䅁䅁允䅁䅁䄴杄䅁䑁䅍䅍畁䑁䅍兎ぁ䅁䅁䍄䉁䅁䅁䅂䅁䅁䅍䅄䅁䅁䅯杳䅁䅁䅯朵䅯䅁䅯兣䅑䅁䅅䅁䉁䅁䅁杄䵁䅁䅁睍畁䑁䅅杍㑁䅁䅁䍄䉁䅁䅁睁䅁䅁䅍䅄䅁䅁䅯睄䅅䅁䅯杊䅙䅁䅅䅁䉁䅁䅁杄䵁䅁䅁兏硁䍁䄴兎穁䅁䅁䍄䉁䅁䅁䅂䅁䅁䅍䅄䅁䅁䅯眷䅁䅁䅯儷䅯䅁䅯䄷䅯䅁䅅䅁䉁䅁䅁权䡂䅁䅁䍄䉁䅁䅁䅂䅁䅁䅍䅄䅁䅁䅯䅤䅁䅁䅯朷䅯䅁䅯䄷䅯䅁䅅䅁䉁䅁䅁权䡂䅁䅁䍄䉁䅁䅁䅂䅁䅁䅍䅄䅁䅁䅯杬䅅䅁䅯权䅁䅁䅯兂䅁䅁䅅䅁䉁䅁䅁兂偃癷潕䥘㘯睐杷允䅁䅁䅑䅁䑁䅁䅷䅁䭁䱁䉍䅁䭁佁䭯䅁䭁䡁䕁䅁䉁䅁䅁允䅁䅁䄴䅄䅁䑁䅁杌㍁䑁䅑䅏䅁䅁杷允䅁䅁䅑䅁䑁䅁䅷䅁䭁䩁䅙䅁䭁佁䭧䅁䭁䝁䔸䅁䉁䅁䅁允䅁䅁䄴杄䅁䑁䅙杍畁䑁䅕䅍㕁䅁䅁䍄䉁䅁䅁䅂䅁䅁䅍䅄䅁䅁䅯儱䅁䅁䅯眵䅯䅁䅯䅣䅑䅁䅅䅁䉁䅁䅁兂硂児塲穯ぁ䅑杷允䅁䅁䅑䅁䑁䅁䅷䅁䭁佁䉁䅁䭁佁䭯䅁䭁䥁䕍䅁䉁䅁䅁允䅁䅁䄴䅄䅁䑁䅁杌穁䑁䅑睎䅁䅁杷允䅁䅁䅑䅁䑁䅁䅷䅁䭁佁䉫䅁䭁佁䭫䅁䭁䡁䔰䅁䉁䅁䅁允䅁䅁䅕䅁䅁䅁偄䕌䵅䅉䅅䅁䕁䅁䅁睁䵁䅁䅁权㡄䅁䅁权瑄权䅁权䙃䅂䅁允䅁䅁䅅䅁䙁偁㙃潡䘸⭁⽙䍄䉁䅁䅁䅂䅁䅁䅍䅄䅁䅁䅯儴䅅䅁䅯朶䅯䅁䅯睧䅑䅁䅅䅁䉁䅁䅁杄䵁䅁䅁䅍畁䑁䅧杍㉁䅁䅁䍄䉁䅁䅁䅂䅁䅁䅍䅄䅁䅁䅯杆䅅䅁䅯䄶䅯䅁䅯全䅑䅁䅅䅁䉁䅁䅁杄佁䅁䅁杍硁䍁䄴睎ぁ䑁䅉䅁䵁䅉䅅䅁䕁䅁䅁睁䵁䅁䅁权噃允䅁权浄权䅁权瑂䅂䅁允䅁䅁䅅䅁䭁䕁䅣䅁䵁䅉䅅䅁䕁䅁䅁睁䵁䅁䅁权慄允䅁权潄权䅁权㥂䅂䅁允䅁䅁䅅䅁佁䅁䄴䅁硁䑁䅍杌祁䑁䅑免䅁䅁杷允䅁䅁䅑䅁䑁䅁䅷䅁䭁偁䉫䅁䭁佁䭳䅁䭁䥁䕕䅁䉁䅁䅁允䅁䅁䄴䅆䅁䑁䅅䅎ぁ䑁䅫李ㅁ䑁䅉兎ぁ䅁䅁䍄䉁䅁䅁䅂䅁䅁䅍䅄䅁䅁䅯睭䅁䅁䅯䄶䅯䅁䅯来䅑䅁䅅䅁䉁䅁䅁杄佁䅁䅁睍㕁䍁䄴李穁䑁䅫䅁䵁䅉䅅䅁䕁䅁䅁睁䵁䅁䅁权杄允䅁权浄权䅁权療䅂䅁允䅁䅁䅅䅁佁䅁䅷䅁睁䍁䄴睎㍁䑁䅫䅁䵁䅉䅅䅁䕁䅁䅁睁䵁䅁䅁权⭁允䅁权浄权䅁权硂䅂䅁允䅁䅁䅅䅁佁䅁䅷䅁硁䍁䄴免硁䑁䅙䅁䵁䅉䅅䅁䕁䅁䅁睁䵁䅁䅁权䙄允䅁权瑄权䅁权㥂䅂䅁允䅁䅁䅅䅁䙁䑁ね䡹⭡㥮⽯䍄䉁䅁䅁䅂䅁䅁䅍䅄䅁䅁䅯睌䅅䅁䅯朶䅯䅁䅯全䅑䅁䅅䅁䉁䅁䅁杄䵁䅁䅁免畁䑁䅙兎ㅁ䅁䅁䍄䉁䅁䅁䅂䅁䅁䅍䅄䅁䅁䅯杈䅁䅁䅯权䅁䅁䅯兂䅁䅁䅅䅁䉁䅁䅁兂⽂牡へ硫佧䅑杷允䅁䅁䅑䅁䑁䅁䅷䅁䭁䡁䅉䅁䭁佁䭫䅁䭁䝁䔸䅁䉁䅁䅁允䅁䅁䅕䅁䅁䵁晄䕊䵅䅉䅅䅁䕁䅁䅁睁䵁䅁䅁权晁䅁䅁权䭁䅁䅁权䙁䅁䅁允䅁䅁䅅䅁䙁佁兘瑉㕶癦⽯䍄䉁䅁䅁䅂䅁䅁䅍䅄䅁䅁䅯兑䅅䅁䅯朵䅯䅁䅯睧䅑䅁䅅䅁䉁䅁䅁杄䵁䅁䅁免畁䑁䅉䅏硁䅁䅁䍄䉁䅁䅁䅂䅁䅁䅍䅄䅁䅁䅯杨䅁䅁䅯充䅁䅁䅯兂䅁䅁䅅䅁䉁䅁䅁杄坁䅁䅁免祁䑁䅍兎睁䑁䅁䅍睁䑁䅁䅍䅁䅁杷允䅁䅁䅑䅁䑁䅁䅷䅁䭁䍁䉑䅁䭁佁䭧䅁䭁䝁䔰䅁䉁䅁䅁允䅁䅁䅯睒䅁䅁杷允䅁䅁䅑䅁䑁䅁䅷䅁䭁䭁䉉䅁䭁佁䭯䅁䭁䡁䔰䅁䉁䅁䅁允䅁䅁䄴䅄䅁䑁䅁杌㍁䑁䅅䅏䅁䅁杷允䅁䅁䅑䅁䑁䅁䅷䅁䭁䭁䉉䅁䭁佁䬴䅁䭁䝁䔰䅁䉁䅁䅁允䅁䅁䅕䅁䅁䕁奁獆䵅䅉䅅䅁䕁䅁䅁睁䵁䅁䅁权扂䅁䅁权瑄权䅁权睂䅂䅁允䅁䅁䅅䅁䙁䕁㍷啩杆搵⽁䍄䉁䅁䅁䅂䅁䅁䅍䅄䅁䅁䅯兺䅅䅁䅯眶䅯䅁䅯兣䅑䅁䅅䅁䉁䅁䅁杄啁䅁䅁兏穁䑁䅙兎㉁䑁䅍兏㑁䑁䅣䅁䵁䅉䅅䅁䕁䅁䅁睁䵁䅁䅁权䅃允䅁权剁䅁䅁权䙁䅁䅁允䅁䅁䅅䅁佁䉁䅑䅁ㅁ䑁䅫杍㕁䑁䅁䅍睁䑁䅁䅍䅁䅁杷允䅁䅁䅑䅁䑁䅁䅷䅁䭁䥁䉯䅁䭁佁䭣䅁䭁䝁䔰䅁䉁䅁䅁允䅁䅁䅯睒䅁䅁杷允䅁䅁䅑䅁䑁䅁䅷䅁䭁䱁䉙䅁䭁佁䭙䅁䭁䡁䔰䅁䉁䅁䅁允䅁䅁䄴䅄䅁䑁䅉杌㕁䑁䅕李䅁䅁杷允䅁䅁䅑䅁䑁䅁䅷䅁䭁䵁䅳䅁䭁佁䭧䅁䭁䥁䕕䅁䉁䅁䅁允䅁䅁䄴杄䅁䑁䅑䅏畁䑁䅉免穁䅁䅁䍄䉁䅁䅁䅂䅁䅁䅍䅄䅁䅁䅯睔䅅䅁䅯儶䅯䅁䅯䄷䅯䅁䅅䅁䉁䅁䅁权䡂䅁䅁䍄䉁䅁䅁䅂䅁䅁䅍䅄䅁䅁䅯睮䅅䅁䅯儶䅯䅁䅯睢䅑䅁䅅䅁䉁䅁䅁兂䅁䅁䅁䝁灑兑杷允䅁䅁䅍䅁䑁䅁䅷䅁䭁乁䉯䅁䭁䉁䝧䅁䉁䅁䅁允䅁䅁䅯兓䅣䅁杷允䅁䅁䅑䅁䑁䅁䅷䅁䭁䭁䈴䅁䭁佁䬴䅁䭁䥁䕕䅁䉁䅁䅁允䅁䅁䅕䅁䅁佁䵁歇䵅䅉䅅䅁䑁䅁䅁睁䵁䅁䅁权ぁ䅁䅁权捁杂䅁允䅁䅁䅅䅁䭁䍁䜴䅁䵁䅉䅅䅁䕁䅁䅁睁䵁䅁䅁权灁䅁䅁权瑄权䅁权瑂䅂䅁允䅁䅁䅅䅁䙁䡁㥅瑃橥偣⽳䍄䉁䅁䅁䅂䅁䅁䅍䅄䅁䅁䅯杊䅅䅁䅯朷䅯䅁䅯䄷䅯䅁䅅䅁䉁䅁䅁权䡂䅁䅁䍄䉁䅁䅁䅂䅁䅁䅍䅄䅁䅁䅯兢䅁䅁䅯䄶䅯䅁䅯睢䅑䅁䅅䅁䉁䅁䅁杄佁䅁䅁李硁䍁䄴杍祁䑁䅧䅁䵁䅉䅅䅁䕁䅁䅁睁䵁䅁䅁权扂允䅁权䭁䅁䅁权䕁杁䅁允䅁䅁䅅䅁䙁佁㝦晱午兔䅚䍄䉁䅁䅁䅂䅁䅁䅍䅄䅁䅁䅯睚䅁䅁䅯眶䅯䅁䅯全䅑䅁䅅䅁䉁䅁䅁杄啁䅁䅁兎㑁䑁䅉兎穁䑁䅙䅏㕁䑁䅉䅁䵁䅉䅅䅁䕁䅁䅁睁䵁䅁䅁权楄䅁䅁权瑄权䅁权㙂䅂䅁允䅁䅁䅅䅁䙁乁㕶浦㡱䅤䅆䍄䉁䅁䅁䅂䅁䅁䅍䅄䅁䅁䅯䅈䅁䅁䅯朵䅯䅁䅯睧䅑䅁䅅䅁䉁䅁䅁杄䵁䅁䅁䅍畁䑁䅑兏ㅁ䅁䅁䍄䉁䅁䅁䅂䅁䅁䅍䅄䅁䅁䅯其䅁䅁䅯睈䅙䅁䅯䅉䅙䅁䅅䅁䉁䅁䅁权䱃睂䅁䍄䉁䅁䅁䅂䅁䅁䅍䅄䅁䅁䅯䅌䅅䅁䅯眵䅯䅁䅯䅣䅑䅁䅅䅁䉁䅁䅁兂䑄匹捨な慉䅑杷允䅁䅁䅑䅁䑁䅁䅷䅁䭁偁䉁䅁䭁佁䭳䅁䭁䡁䔰䅁䉁䅁䅁允䅁䅁䄴䅆䅁䑁䅍免ㅁ䑁䅑免㍁䑁䅉䅎ㅁ䅁䅁䍄䉁䅁䅁睁䅁䅁䅍䅄䅁䅁䅯杭䅅䅁䅯䅇䅙䅁䅅䅁䉁䅁䅁权䅂杂䅁䍄䉁䅁䅁䅂䅁䅁䅍䅄䅁䅁䅯兌䅅䅁䅯充䅁䅁䅯兂䅁䅁䅅䅁䉁䅁䅁杄啁䅁䅁杍㑁䑁䅍䅍睁䑁䅁䅍睁䑁䅁䅁䵁䅉䅅䅁䕁䅁䅁睁䵁䅁䅁权時允䅁权煄权䅁权睂䅂䅁允䅁䅁䅅䅁佁䅁䅯䅁睁䍁䄴睍㍁䅁䅁䍄䉁䅁䅁䅂䅁䅁䅍䅄䅁䅁䅯杁䅅䅁䅯朶䅯䅁䅯兦䅑䅁䅅䅁䉁䅁䅁杄䵁䅁䅁䅍畁䑁䅙䅎㍁䅁䅁䍄䉁䅁䅁䅂䅁䅁䅍䅄䅁䅁䅯杪䅅䅁䅯䄶䅯䅁䅯兣䅑䅁䅅䅁䉁䅁䅁杄佁䅁䅁免㉁䍁䄴睍穁䑁䅣䅁䵁䅉䅅䅁䕁䅁䅁睁䵁䅁䅁权硁䅁䅁权煄权䅁权㥂䅂䅁允䅁䅁䅅䅁佁䅁䅷䅁睁䍁䄴杍硁䑁䅍䅁䵁䅉䅅䅁䕁䅁䅁睁䵁䅁䅁权䩂䅁䅁权畄权䅁权䙃䅂䅁允䅁䅁䅅䅁䙁䅁䅁䅁杁䅭䉖䍄䉁䅁䅁䅂䅁䅁䅍䅄䅁䅁䅯杯䅅䅁䅯儷䅯䅁䅯䅣䅑䅁䅅䅁䉁䅁䅁兂塄㍯㥁瑃湦睐杷允䅁䅁䅑䅁䑁䅁䅷䅁䭁䙁䈸䅁䭁䅁䍅䅁䭁䅁䍉䅁䉁䅁䅁允䅁䅁䅕夶㐸奶兏䔱䵁䅉䅅䅁䑁䅁䅁睁䵁䅁䅁权婃䅁䅁权敁杂䅁允䅁䅁䅅䅁䭁䭁䝑䅁䵁䅉䅅䅁䕁䅁䅁睁䵁䅁䅁权湂允䅁权牄权䅁权䑃䅂䅁允䅁䅁䅅䅁佁䉁䅙䅁硁䑁䅅䅏睁䑁䅍兏㑁䑁䅣䅎㑁䅁䅁䍄䉁䅁䅁䅂䅁䅁䅍䅄䅁䅁䅯䅤䅅䅁䅯朵䅯䅁䅯来䅑䅁䅅䅁䉁䅁䅁杄䵁䅁䅁杍畁䑁䅅兎祁䅁䅁䍄䉁䅁䅁睁䅁䅁䅍䅄䅁䅁䅯李䅁䅁䅯杊䅙䅁䅅䅁䉁䅁䅁杄䵁䅁䅁䅎㑁䍁䄴䅍硁䅁䅁䍄䉁䅁䅁䅂䅁䅁䅍䅄䅁䅁䅯睃䅁䅁䅯朶䅯䅁䅯兦䅑䅁䅅䅁䉁䅁䅁杄䵁䅁䅁免畁䑁䅙睍㑁䅁䅁䍄䉁䅁䅁䅂䅁䅁䅍䅄䅁䅁䅯兒䅅䅁䅯朶䅯䅁䅯兢䅑䅁䅅䅁䉁䅁䅁杄䵁䅁䅁䅍畁䑁䅣䅎ㅁ䅁䅁䍄䉁䅁䅁䅂䅁䅁䅍䅄䅁䅁䅯兦䅅䅁䅯朵䅯䅁䅯全䅑䅁䅅䅁䉁䅁䅁杄䵁䅁䅁免畁䑁䅁䅎㉁䅁䅁䍄䉁䅁䅁䅂䅁䅁䅍䅄䅁䅁䅯杦䅅䅁䅯儷䅯䅁䅯䄷䅯䅁䅅䅁䉁䅁䅁权䡂䅁䅁䍄䉁䅁䅁睁䅁䅁䅍䅄䅁䅁䅯兔䅅䅁䅯杊䅙䅁䅅䅁䉁䅁䅁杄䵁䅁䅁䅏㉁䍁䄴睍㉁䅁䅁䍄䉁䅁䅁䅂䅁䅁䅍䅄䅁䅁䅯兴䅁䅁䅯眵䅯䅁䅯兦䅑䅁䅅䅁䉁䅁䅁兂偄ㄹ橐剰味䅑杷允䅁䅁䅑䅁䑁䅁䅷䅁䭁䥁䉧䅁䭁佁䭣䅁䭁䝁䔸䅁䉁䅁䅁允䅁䅁䅕杓䍷㑋坦䕋䵁䅉䅅䅁䕁䅁䅁睁䵁䅁䅁权桄䅁䅁权煄权䅁权瑂䅂䅁允䅁䅁䅅䅁䭁䕁䅣䅁䵁䅉䅅䅁䑁䅁䅁睁䵁䅁䅁权摃允䅁权奁杂䅁允䅁䅁䅅䅁䭁䉁䝫䅁䵁䅉䅅䅁䕁䅁䅁睁䵁䅁䅁权獁允䅁权煄权䅁权睂䅂䅁允䅁䅁䅅䅁佁䅁䅷䅁睁䍁䄴䅏ㅁ䑁䅫䅁䵁䅉䅅䅁䕁䅁䅁睁䵁䅁䅁权䑃允䅁权畄权䅁权瑂䅂䅁允䅁䅁䅅䅁䙁䅁䅁䅁兄椷䉨䍄䉁䅁䅁睁䅁䅁䅍䅄䅁䅁䅯児䅅䅁䅯䅈䅙䅁䅅䅁䉁䅁䅁权䱄杂䅁䍄䉁䅁䅁䅂䅁䅁䅍䅄䅁䅁䅯杊䅅䅁䅯眵䅯䅁䅯睢䅑䅁䅅䅁䉁䅁䅁兂畃⭒㙆䭆䔴䅑杷允䅁䅁䅑䅁䑁䅁䅷䅁䭁䩁䉉䅁䭁佁䭯䅁䭁䥁䕍䅁䉁䅁䅁允䅁䅁䄴䅄䅁䑁䅁杌硁䑁䅣免䅁䅁杷允䅁䅁䅍䅁䑁䅁䅷䅁䭁䉁䅉䅁䭁䉁䝧䅁䉁䅁䅁允䅁䅁䅯兇䅙䅁杷允䅁䅁䅑䅁䑁䅁䅷䅁䭁䅁䅫䅁䭁佁䭧䅁䭁䡁䕯䅁䉁䅁䅁允䅁䅁䄴杄䅁䑁䅑䅎畁䑁䅍睎穁䅁䅁䍄䉁䅁䅁䅂䅁䅁䅍䅄䅁䅁䅯眳䅁䅁䅯权䅁䅁䅯兂䅁䅁䅅䅁䉁䅁䅁兂ぃ䡹⭡㕮塯䅑杷允䅁䅁䅑䅁䑁䅁䅷䅁䭁䝁䉙䅁䭁佁䬰䅁䭁䡁䕁䅁䉁䅁䅁允䅁䅁䅕兊䉡啬䱏樸䴸䅉䅅䅁䕁䅁䅁睁䵁䅁䅁权㥄允䅁权湄权䅁权䙃䅂䅁允䅁䅁䅅䅁䙁䡁㥅瑃橥偣⽫䍄䉁䅁䅁䅂䅁䅁䅍䅄䅁䅁䅯兣䅁䅁䅯儷䅯䅁䅯睧䅑䅁䅅䅁䉁䅁䅁兂允䑗ね䡹敢睐杷允䅁䅁䅑䅁䑁䅁䅷䅁䭁䑁䉉䅁䭁䅁䅯䅁䭁䅁䅕䅁䉁䅁䅁允䅁䅁䅕䵴㉨灶愸あ䵁䅉䅅䅁䕁䅁䅁睁䵁䅁䅁权扁允䅁权畄权䅁权㙂䅂䅁允䅁䅁䅅䅁䙁䅁䅁䅁权䡌䉄䍄䉁䅁䅁䅂䅁䅁䅍䅄䅁䅁䅯睇䅁䅁䅯朵䅯䅁䅯睢䅑䅁䅅䅁䉁䅁䅁杄䵁䅁䅁免畁䑁䅁兏㑁䅁䅁䍄䉁䅁䅁䅂䅁䅁䅍䅄䅁䅁䅯䄲䅁䅁䅯儷䅯䅁䅯䄷䅯䅁䅅䅁䉁䅁䅁权䡂䅁䅁䍄䉁䅁䅁䅂䅁䅁䅍䅄䅁䅁䅯䅢䅅䅁䅯朵䅯䅁䅯兣䅑䅁䅅䅁䉁䅁䅁杄䵁䅁䅁免畁䑁䅕兏ㅁ䅁䅁䍄䉁䅁䅁䅂䅁䅁䅍䅄䅁䅁䅯䅭䅅䅁䅯朵䅯䅁䅯兢䅑䅁䅅䅁䉁䅁䅁权䡂䅁䅁䍄䉁䅁䅁䅂䅁䅁䅍䅄䅁䅁䅯兦䅁䅁䅯允䅉䅁䅯杁䅉䅁䅅䅁䉁䅁䅁兂㥃杌串卢䩶䅑杷允䅁䅁䅑䅁䑁䅁䅷䅁䭁䥁䅕䅁䭁佁䭳䅁䭁䥁䕕䅁䉁䅁䅁允䅁䅁䄴䅆䅁䑁䅉杍㑁䑁䅑䅍睁䑁䅁䅍睁䅁䅁䍄䉁䅁䅁䅂䅁䅁䅍䅄䅁䅁䅯儱䅁䅁䅯允䅉䅁䅯杁䅉䅁䅅䅁䉁䅁䅁兂佃摁牭摙䝨兑杷允䅁䅁䅑䅁䑁䅁䅷䅁䭁䭁䅫䅁䭁佁䬴䅁䭁䡁䕯䅁䉁䅁䅁允䅁䅁䅕䅁䅁䝁杩歓䵅䅉䅅䅁䕁䅁䅁睁䵁䅁䅁权䩂允䅁权煄权䅁权睂䅂䅁允䅁䅁䅅䅁佁䅁䅯䅁睁䍁䄴睍㉁䅁䅁䍄䉁䅁䅁䅂䅁䅁䅍䅄䅁䅁䅯杪䅁䅁䅯允䅉䅁䅯杁䅉䅁䅅䅁䉁䅁䅁兂噁噆摩䰷剺䅑杷允䅁䅁䅍䅁䑁䅁䅷䅁䭁乁䅉䅁䭁䉁䝷䅁䉁䅁䅁允䅁䅁䅯睤䅙䅁杷允䅁䅁䅑䅁䑁䅁䅷䅁䭁䥁䉷䅁䭁佁䭳䅁䭁䡁䕁䅁䉁䅁䅁允䅁䅁䄴䅆䅁䑁䅧䅏ㅁ䑁䅁免睁䑁䅫李㍁䅁䅁䍄䉁䅁䅁䅂䅁䅁䅍䅄䅁䅁䅯睎䅁䅁䅯眶䅯䅁䅯兣䅑䅁䅅䅁䉁䅁䅁杄坁䅁䅁杍ㅁ䑁䅙免睁䑁䅁䅍睁䑁䅁䅍䅁䅁杷允䅁䅁䅑䅁䑁䅁䅷䅁䭁乁䉣䅁䭁佁䬴䅁䭁䥁䕍䅁䉁䅁䅁允䅁䅁䅕䅁䅁偁睁か䵅䅉䅅䅁䕁䅁䅁睁䵁䅁䅁权晄允䅁权晁杂䅁权杁杂䅁允䅁䅁䅅䅁䭁䉁䩅䅁䵁䅉䅅䅁䑁䅁䅁睁䵁䅁䅁权婁允䅁权慁杂䅁允䅁䅁䅅䅁䭁䑁䜴䅁䵁䅉䅅䅁䕁䅁䅁睁䵁䅁䅁权佄䅁䅁权潄权䅁权㥂䅂䅁允䅁䅁䅅䅁佁䅁䄴䅁硁䑁䅫杌ぁ䑁䅫李䅁䅁杷允䅁䅁䅑䅁䑁䅁䅷䅁䭁䱁䉧䅁䭁佁䭣䅁䭁䡁䕅䅁䉁䅁䅁允䅁䅁䅕㉣剩堷⽹啇䵁䅉䅅䅁䕁䅁䅁睁䵁䅁䅁权十䅁䅁权晁杂䅁权杁杂䅁允䅁䅁䅅䅁䭁乁䝧䅁䵁䅉䅅䅁䕁䅁䅁睁䵁䅁䅁权桄允䅁权灄权䅁权獄权䅁允䅁䅁䅅䅁䭁䕁䅣䅁䵁䅉䅅䅁䑁䅁䅁睁䵁䅁䅁权湂䅁䅁权歁杂䅁允䅁䅁䅅䅁䭁䭁䝁䅁䵁䅉䅅䅁䕁䅁䅁睁䵁䅁䅁权䡂允䅁权䭁䅁䅁权䕁杁䅁允䅁䅁䅅䅁䙁䩁瘷㡰䱚睎䅬䍄䉁䅁䅁䅂䅁䅁䅍䅄䅁䅁䅯兴䅁䅁䅯朶䅯䅁䅯兢䅑䅁䅅䅁䉁䅁䅁杄䵁䅁䅁䅍畁䑁䅕䅏㉁䅁䅁䍄䉁䅁䅁睁䅁䅁䅍䅄䅁䅁䅯杅䅁䅁䅯杊䅙䅁䅅䅁䉁䅁䅁杄䵁䅁䅁兏睁䍁䄴兏祁䅁䅁䍄䉁䅁䅁䅂䅁䅁䅍䅄䅁䅁䅯党䅁䅁䅯䅂䅁䅁䅯䅂䅉䅁䅅䅁䉁䅁䅁兂䅁䅁䅁浪癳兑杷允䅁䅁䅑䅁䑁䅁䅷䅁䭁䵁䄴䅁䭁佁䭣䅁䭁䥁䕍䅁䉁䅁䅁允䅁䅁䅯睒䅁䅁杷允䅁䅁䅍䅁䑁䅁䅷䅁䭁䝁䉣䅁䭁䍁䝙䅁䉁䅁䅁允䅁䅁䄴䅄䅁䑁䅍睎畁䑁䅕李䅁䅁杷允䅁䅁䅑䅁䑁䅁䅷䅁䭁䉁䉷䅁䭁佁䭙䅁䭁佁䭷䅁䉁䅁䅁允䅁䅁䅯睒䅁䅁杷允䅁䅁䅑䅁䑁䅁䅷䅁䭁䩁䉅䅁䭁䅁䍅䅁䭁䅁䍕䅁䉁䅁䅁允䅁䅁䅕䍡䠵琫䱹欳䵁䅉䅅䅁䕁䅁䅁睁䵁䅁䅁权乁䅁䅁权煄权䅁权瑂䅂䅁允䅁䅁䅅䅁䭁䕁䅣䅁䵁䅉䅅䅁䕁䅁䅁睁䵁䅁䅁权剄䅁䅁权牄权䅁权睂䅂䅁允䅁䅁䅅䅁佁䉁䅑䅁祁䑁䅅李睁䑁䅁䅍睁䑁䅁䅍䅁䅁杷允䅁䅁䅑䅁䑁䅁䅷䅁䭁䝁䉷䅁䭁佁䭳䅁䭁佁䭷䅁䉁䅁䅁允䅁䅁䅯睒䅁䅁杷允䅁䅁䅑䅁䑁䅁䅷䅁䭁佁䅣䅁䭁佁䭧䅁䭁䡁䔰䅁䉁䅁䅁允䅁䅁䄴杄䅁䑁䅙兎畁䑁䅅兎ㅁ䅁䅁䍄䉁䅁䅁䅂䅁䅁䅍䅄䅁䅁䅯光䅁䅁䅯朶䅯䅁䅯全䅑䅁䅅䅁䉁䅁䅁杄䵁䅁䅁杍畁䑁䅍䅎㍁䅁䅁䍄䉁䅁䅁䅂䅁䅁䅍䅄䅁䅁䅯䅘䅅䅁䅯朶䅯䅁䅯兦䅑䅁䅅䅁䉁䅁䅁杄䵁䅁䅁䅍畁䑁䅣睍祁䅁䅁䍄䉁䅁䅁䅂䅁䅁䅍䅄䅁䅁䅯杭䅅䅁䅯朶䅯䅁䅯睧䅑䅁䅅䅁䉁䅁䅁杄䵁䅁䅁䅍畁䑁䅍䅎穁䅁䅁䍄䉁䅁䅁䅂䅁䅁䅍䅄䅁䅁䅯兖䅅䅁䅯睈䅙䅁䅯䅉䅙䅁䅅䅁䉁䅁䅁权㡃杂䅁䍄䉁䅁䅁䅂䅁䅁䅍䅄䅁䅁䅯兙䅅䅁䅯朵䅯䅁䅯䄷䅯䅁䅅䅁䉁䅁䅁权䡂䅁䅁䍄䉁䅁䅁睁䅁䅁䅍䅄䅁䅁䅯兣䅅䅁䅯杊䅙䅁䅅䅁䉁䅁䅁杄䵁䅁䅁䅏祁䍁䄴免㉁䅁䅁䍄䉁䅁䅁䅂䅁䅁䅍䅄䅁䅁䅯杴䅁䅁䅯朷䅯䅁䅯䄷䅯䅁䅅䅁䉁䅁䅁权䡂䅁䅁䍄䉁䅁䅁䅂䅁䅁䅍䅄䅁䅁䅯兑䅁䅁䅯朶䅯䅁䅯兣䅑䅁䅅䅁䉁䅁䅁杄䵁䅁䅁䅍畁䑁䅑睍硁䅁䅁䍄䉁䅁䅁䅂䅁䅁䅍䅄䅁䅁䅯杭䅅䅁䅯眶䅯䅁䅯䅣䅑䅁䅅䅁䉁䅁䅁杄啁䅁䅁免祁䑁䅑䅏硁䑁䅣兎㍁䑁䅁䅁䵁䅉䅅䅁䑁䅁䅁睁䵁䅁䅁权䙃允䅁权敁杂䅁允䅁䅁䅅䅁䭁䥁䝉䅁䵁䅉䅅䅁䑁䅁䅁睁䵁䅁䅁权呄允䅁权捁杂䅁允䅁䅁䅅䅁䭁䍁䝯䅁䵁䅉䅅䅁䕁䅁䅁睁䵁䅁䅁权浂允䅁权灄权䅁权睂䅂䅁允䅁䅁䅅䅁䙁䅁䅁䅁潄欰䉸䍄䉁䅁䅁䅂䅁䅁䅍䅄䅁䅁䅯睑䅅䅁䅯䄶䅯䅁䅯睧䅑䅁䅅䅁䉁䅁䅁杄佁䅁䅁䅎穁䍁䄴杍㍁䑁䅉䅁䵁䅉䅅䅁䕁䅁䅁睁䵁䅁䅁权㑁允䅁权湄权䅁权硂䅂䅁允䅁䅁䅅䅁䙁䑁敖歵䵫畁⽍䍄䉁䅁䅁䅂䅁䅁䅍䅄䅁䅁䅯兏䅅䅁䅯眵䅯䅁䅯䄷䅯䅁䅅䅁䉁䅁䅁权䡂䅁䅁䍄䉁䅁䅁䅂䅁䅁䅍䅄䅁䅁䅯䅭䅅䅁䅯充䅁䅁䅯䅂䅉䅁䅅䅁䉁䅁䅁杄啁䅁䅁李祁䑁䅅䅍睁䑁䅁䅍睁䑁䅁䅁䵁䅉䅅䅁䑁䅁䅁睁䵁䅁䅁权歁䅁䅁权流杂䅁允䅁䅁䅅䅁佁䅁䅷䅁㕁䑁䅅杌祁䑁䅅䅁䵁䅉䅅䅁䕁䅁䅁睁䵁䅁䅁权⭄允䅁权浄权䅁权療䅂䅁允䅁䅁䅅䅁佁䅁䅷䅁硁䍁䄴睍㉁䑁䅙䅁䵁䅉䅅䅁䕁䅁䅁睁䵁䅁䅁权呄䅁䅁权煄权䅁权㥂䅂䅁允䅁䅁䅅䅁佁䅁䅷䅁睁䍁䄴兏ㅁ䑁䅉䅁䵁䅉䅅䅁䕁䅁䅁睁䵁䅁䅁权穃允䅁权湄权䅁权療䅂䅁允䅁䅁䅅䅁䙁䩁奍䙂余卲䅂䍄䉁䅁䅁䅂䅁䅁䅍䅄䅁䅁䅯睈䅅䅁䅯睈䅙䅁䅯䅉䅙䅁䅅䅁䉁䅁䅁权䱃䅃䅁䍄䉁䅁䅁睁䅁䅁䅍䅄䅁䅁䅯儰䅁䅁䅯䅈䅙䅁䅅䅁䉁䅁䅁权偄杂䅁䍄䉁䅁䅁睁䅁䅁䅍䅄䅁䅁䅯睈䅅䅁䅯䅊䅙䅁䅅䅁䉁䅁䅁权㕂元䅁䍄䉁䅁䅁䅂䅁䅁䅍䅄䅁䅁䅯兘䅅䅁䅯眶䅯䅁䅯睧䅑䅁䅅䅁䉁䅁䅁杄啁䅁䅁免睁䑁䅍䅎睁䑁䅁䅍睁䑁䅁䅁䵁䅉䅅䅁䕁䅁䅁睁䵁䅁䅁权䡄允䅁权䕁䅁䅁权䕁杁䅁允䅁䅁䅅䅁䙁䅁䅁䥁扄䡯䉸䍄䉁䅁䅁䅂䅁䅁䅍䅄䅁䅁䅯睄䅁䅁䅯朷䅯䅁䅯兢䅑䅁䅅䅁䉁䅁䅁兂䅁䅁䅁䡳⭷兑杷允䅁䅁䅑䅁䑁䅁䅷䅁䭁䩁䉑䅁䭁佁䭧䅁䭁佁䭷䅁䉁䅁䅁允䅁䅁䅯睒䅁䅁杷允䅁䅁䅑䅁䑁䅁䅷䅁䭁佁䉅䅁䭁佁䭣䅁䭁䝁䔸䅁䉁䅁䅁允䅁䅁䅕䙅㕧䵴㉩啋䵁䅉䅅䅁䕁䅁䅁睁䵁䅁䅁权瑁䅁䅁权湄权䅁权硂䅂䅁允䅁䅁䅅䅁䙁䥁睒夸䱃敪⽣䍄䉁䅁䅁䅂䅁䅁䅍䅄䅁䅁䅯䄷䅁䅁䅯儶䅯䅁䅯来䅑䅁䅅䅁䉁䅁䅁兂䅁䅁䅁䅁橉兑杷允䅁䅁䅑䅁䑁䅁䅷䅁䭁䥁䉍䅁䭁佁䭧䅁䭁䝁䔸䅁䉁䅁䅁允䅁䅁䄴杄䅁䑁䅅兏畁䑁䅅䅍穁䅁䅁䍄䉁䅁䅁䅂䅁䅁䅍䅄䅁䅁䅯全䅅䅁䅯眶䅯䅁䅯睧䅑䅁䅅䅁䉁䅁䅁杄啁䅁䅁杍ぁ䑁䅫兏ぁ䑁䅑䅍ぁ䑁䅁䅁䵁䅉䅅䅁䕁䅁䅁睁䵁䅁䅁权汄䅁䅁权煄权䅁权㥂䅂䅁允䅁䅁䅅䅁佁䅁䅷䅁睁䍁䄴兎睁䑁䅑䅁䵁䅉䅅䅁䑁䅁䅁睁䵁䅁䅁权晁允䅁权流杂䅁允䅁䅁䅅䅁佁䅁䅯䅁㍁䑁䅑杌ぁ䅁䅁䍄䉁䅁䅁䅂䅁䅁䅍䅄䅁䅁䅯䅊䅁䅁䅯允䅉䅁䅯睁䅉䅁䅅䅁䉁䅁䅁兂噄嘲䘴㠴扶䅑杷允䅁䅁䅍䅁䑁䅁䅷䅁䭁䙁䅧䅁䭁䉁䝯䅁䉁䅁䅁允䅁䅁䅯杘䅙䅁杷允䅁䅁䅑䅁䑁䅁䅷䅁䭁䝁䅧䅁䭁佁䭫䅁䭁䡁䕯䅁䉁䅁䅁允䅁䅁䅕䅁䅁䡁坩啁䵅䅉䅅䅁䕁䅁䅁睁䵁䅁䅁权䅃䅁䅁权煄权䅁权䑃䅂䅁允䅁䅁䅅䅁佁䅁䅷䅁睁䍁䄴䅏㑁䑁䅙䅁䵁䅉䅅䅁䕁䅁䅁睁䵁䅁䅁权偄䅁䅁权潄权䅁权療䅂䅁允䅁䅁䅅䅁佁䅁䄴䅁祁䑁䅕杌㕁䑁䅙兎䅁䅁杷允䅁䅁䅑䅁䑁䅁䅷䅁䭁偁䈴䅁䭁佁䬰䅁䭁䡁䕯䅁䉁䅁䅁允䅁䅁䅕癴㥐䠱灪樵䴸䅉䅅䅁䕁䅁䅁睁䵁䅁䅁权㙁允䅁权煄权䅁权㙂䅂䅁允䅁䅁䅅䅁佁䅁䅷䅁睁䍁䄴兎ぁ䑁䅧䅁䵁䅉䅅䅁䕁䅁䅁睁䵁䅁䅁权硁䅁䅁权浄权䅁权䙃䅂䅁允䅁䅁䅅䅁佁䅁䅷䅁睁䍁䄴睎睁䑁䅫䅁䵁䅉䅅䅁䕁䅁䅁睁䵁䅁䅁权䝁䅁䅁权湄权䅁权㥂䅂䅁允䅁䅁䅅䅁䙁䅁䥳䴳伸晧⽕䍄䉁䅁䅁䅂䅁䅁䅍䅄䅁䅁䅯睨䅁䅁䅯䄶䅯䅁䅯全䅑䅁䅅䅁䉁䅁䅁杄佁䅁䅁李ㅁ䍁䄴睍ㅁ䑁䅉䅁䵁䅉䅅䅁䕁䅁䅁睁䵁䅁䅁权潁允䅁权湄权䅁权獄权䅁允䅁䅁䅅䅁䭁䕁䅣䅁䵁䅉䅅䅁䕁䅁䅁睁䵁䅁䅁权䅂允䅁权浄权䅁权睂䅂䅁允䅁䅁䅅䅁佁䅁䅷䅁祁䍁䄴杍硁䑁䅉䅁䵁䅉䅅䅁䕁䅁䅁睁䵁䅁䅁权婂允䅁权浄权䅁权獄权䅁允䅁䅁䅅䅁䭁䕁䅣䅁䵁䅉䅅䅁䕁䅁䅁睁䵁䅁䅁权牃允䅁权牄权䅁权䑃䅂䅁允䅁䅁䅅䅁佁䉁䅙䅁硁䑁䅁䅏㑁䑁䅍睎㑁䑁䅅兏穁䅁䅁䍄䉁䅁䅁䅂䅁䅁䅍䅄䅁䅁䅯朹䅅䅁䅯眵䅯䅁䅯来䅑䅁䅅䅁䉁䅁䅁兂桂睎呡偏畺睐杷允䅁䅁䅑䅁䑁䅁䅷䅁䭁䑁䈸䅁䭁佁䭯䅁䭁䥁䕍䅁䉁䅁䅁允䅁䅁䄴䅄䅁䑁䅅杌ㅁ䑁䅧兎䅁䅁杷允䅁䅁䅍䅁䑁䅁䅷䅁䭁䕁䉍䅁䭁䍁䝙䅁䉁䅁䅁允䅁䅁䄴䅄䅁䑁䅣睎畁䑁䅧兏䅁䅁杷允䅁䅁䅑䅁䑁䅁䅷䅁䭁䥁䈴䅁䭁佁䭧䅁䭁䝁䔸䅁䉁䅁䅁允䅁䅁䄴杄䅁䑁䅅李畁䑁䅫睎㑁䅁䅁䍄䉁䅁䅁䅂䅁䅁䅍䅄䅁䅁䅯䄶䅅䅁䅯眶䅯䅁䅯䄷䅯䅁䅅䅁䉁䅁䅁权䡂䅁䅁䍄䉁䅁䅁䅂䅁䅁䅍䅄䅁䅁䅯杙䅁䅁䅯权䅁䅁䅯䅂䅉䅁䅅䅁䉁䅁䅁兂扁㥌欰潂㥈睐杷允䅁䅁䅑䅁䑁䅁䅷䅁䭁䍁䈴䅁䭁佁䭫䅁䭁䡁䕅䅁䉁䅁䅁允䅁䅁䅕䅁䅁佁䕺ぅ䵅䅉䅅䅁䕁䅁䅁睁䵁䅁䅁权硁允䅁权畄权䅁权䑃䅂䅁允䅁䅁䅅䅁䙁䅁䅁䅁杄⼷䄱䍄䉁䅁䅁䅂䅁䅁䅍䅄䅁䅁䅯光䅁䅁䅯䄶䅯䅁䅯来䅑䅁䅅䅁䉁䅁䅁杄䵁䅁䅁兎畁䑁䅁䅍㕁䅁䅁䍄䉁䅁䅁睁䅁䅁䅍䅄䅁䅁䅯䅓䅁䅁䅯䅇䅙䅁䅅䅁䉁䅁䅁权婁杂䅁䍄䉁䅁䅁䅂䅁䅁䅍䅄䅁䅁䅯眸䅁䅁䅯䅂䅁䅁䅯䅂䅉䅁䅅䅁䉁䅁䅁兂䅁䅁䅁䱎兴兑杷允䅁䅁䅍䅁䑁䅁䅷䅁䭁䵁䉁䅁䭁䉁䝷䅁䉁䅁䅁允䅁䅁䅯睥䅙䅁杷允䅁䅁䅑䅁䑁䅁䅷䅁䭁䱁䈴䅁䭁佁䭧䅁䭁䡁䕅䅁䉁䅁䅁允䅁䅁䄴杄䅁䑁䅅兎畁䑁䅑䅍㉁䅁䅁䍄䉁䅁䅁䅂䅁䅁䅍䅄䅁䅁䅯条䅁䅁䅯儶䅯䅁䅯全䅑䅁䅅䅁䉁䅁䅁兂䅁䅁䅁䩋栴兑杷允䅁䅁䅑䅁䑁䅁䅷䅁䭁䕁䉯䅁䭁佁䭣䅁䭁䥁䕕䅁䉁䅁䅁允䅁䅁䅕祇搯䅊䉡歉䵁䅉䅅䅁䕁䅁䅁睁䵁䅁䅁权㍂允䅁权䉁杁䅁权䙁杁䅁允䅁䅁䅅䅁䙁䑁偫䅸し㥆䅎䍄䉁䅁䅁䅂䅁䅁䅍䅄䅁䅁䅯公䅅䅁䅯眶䅯䅁䅯睧䅑䅁䅅䅁䉁䅁䅁杄坁䅁䅁杍㕁䑁䅁李睁䑁䅧兎祁䑁䅣睍䅁䅁杷允䅁䅁䅍䅁䑁䅁䅷䅁䭁䉁䅕䅁䭁䉁䝧䅁䉁䅁䅁允䅁䅁䅯䅒䅙䅁杷允䅁䅁䅑䅁䑁䅁䅷䅁䭁乁䅙䅁䭁佁䬴䅁䭁䡁䕯䅁䉁䅁䅁允䅁䅁䅕䅁䅁䥁䵄歅䵅䅉䅅䅁䕁䅁䅁睁䵁䅁䅁权慁允䅁权潄权䅁权䑃䅂䅁允䅁䅁䅅䅁佁䅁䄴䅁硁䑁䅙杌㑁䑁䅍免䅁䅁杷允䅁䅁䅑䅁䑁䅁䅷䅁䭁䍁䈰䅁䭁佁䭯䅁䭁䥁䕕䅁䉁䅁䅁允䅁䅁䄴䅄䅁䑁䅁杌ㅁ䑁䅁睎䅁䅁杷允䅁䅁䅑䅁䑁䅁䅷䅁䭁䕁䉑䅁䭁佁䭣䅁䭁䥁䕕䅁䉁䅁䅁允䅁䅁䅕㘱睎児塲稶䴸䅉䅅䅁䕁䅁䅁睁䵁䅁䅁权㥄允䅁权瑄权䅁权硂䅂䅁允䅁䅁䅅䅁䙁佁浫免獩么⽯䍄䉁䅁䅁睁䅁䅁䅍䅄䅁䅁䅯儷䅁䅁䅯杊䅙䅁䅅䅁䉁䅁䅁杄䭁䅁䅁兏ㅁ䍁䄴䅏䅁䅁杷允䅁䅁䅑䅁䑁䅁䅷䅁䭁佁䈰䅁䭁佁䭯䅁䭁䡁䕅䅁䉁䅁䅁允䅁䅁䄴䅄䅁䑁䅁杌ㅁ䑁䅫睎䅁䅁杷允䅁䅁䅑䅁䑁䅁䅷䅁䭁䥁䅍䅁䭁佁䭯䅁䭁䥁䕍䅁䉁䅁䅁允䅁䅁䄴䅄䅁䑁䅁杌硁䑁䅧䅏䅁䅁杷允䅁䅁䅍䅁䑁䅁䅷䅁䭁䱁䅕䅁䭁䉁䝯䅁䉁䅁䅁允䅁䅁䅯䅐䅙䅁杷允䅁䅁䅑䅁䑁䅁䅷䅁䭁䙁䄴䅁䭁佁䭧䅁䭁佁䭷䅁䉁䅁䅁允䅁䅁䅯睒䅁䅁杷允䅁䅁䅑䅁䑁䅁䅷䅁䭁䑁䉍䅁䭁佁䬴䅁䭁䝁䔰䅁䉁䅁䅁允䅁䅁䅕䅁䅁䝁呑䕉䵅䅉䅅䅁䕁䅁䅁睁䵁䅁䅁权橄允䅁权潄权䅁权硂䅂䅁允䅁䅁䅅䅁佁䅁䄴䅁穁䑁䅍杌祁䑁䅅兏䅁䅁杷允䅁䅁䅑䅁䑁䅁䅷䅁䭁佁䉑䅁䭁佁䭯䅁䭁䥁䕍䅁䉁䅁䅁允䅁䅁䄴䅄䅁䑁䅁杌祁䑁䅕䅏䅁䅁杷允䅁䅁䅑䅁䑁䅁䅷䅁䭁䑁䅣䅁䭁佁䬴䅁䭁䡁䕅䅁䉁䅁䅁允䅁䅁䅕䅁䅁䕁䈶正䵅䅉䅅䅁䕁䅁䅁睁䵁䅁䅁权䭃䅁䅁权煄权䅁权療䅂䅁允䅁䅁䅅䅁佁䅁䅷䅁睁䍁䄴兎㑁䑁䅑䅁䵁䅉䅅䅁䕁䅁䅁睁䵁䅁䅁权穃䅁䅁权瑄权䅁权䙃䅂䅁允䅁䅁䅅䅁䙁䩁瑈䑦ㄸ瑘⽉䍄䉁䅁䅁䅂䅁䅁䅍䅄䅁䅁䅯克䅅䅁䅯儷䅯䅁䅯来䅑䅁䅅䅁䉁䅁䅁兂摄歬睌卧⽪睐杷允䅁䅁䅑䅁䑁䅁䅷䅁䭁佁䉕䅁䭁佁䬴䅁䭁䥁䕍䅁䉁䅁䅁允䅁䅁䅕䅁䅁䱁䙃䕅䵅䅉䅅䅁䕁䅁䅁睁䵁䅁䅁权㉂䅁䅁权畄权䅁权䑃䅂䅁允䅁䅁䅅䅁䙁䅁䅁䅁权䉆䉒䍄䉁䅁䅁䅂䅁䅁䅍䅄䅁䅁䅯眱䅅䅁䅯朶䅯䅁䅯兣䅑䅁䅅䅁䉁䅁䅁杄䵁䅁䅁䅍畁䑁䅑杍祁䅁䅁䍄䉁䅁䅁睁䅁䅁䅍䅄䅁䅁䅯杇䅁䅁䅯䅇䅙䅁䅅䅁䉁䅁䅁权療杂䅁䍄䉁䅁䅁䅂䅁䅁䅍䅄䅁䅁䅯李䅁䅁䅯眶䅯䅁䅯睢䅑䅁䅅䅁䉁䅁䅁杄十䅁䅁䅏祁䑁䅙杍ぁ䑁䅁䅍睁䅁䅁䍄䉁䅁䅁䅂䅁䅁䅍䅄䅁䅁䅯兩䅁䅁䅯䄶䅯䅁䅯睧䅑䅁䅅䅁䉁䅁䅁杄佁䅁䅁免㍁䍁䄴䅎硁䑁䅅䅁䵁䅉䅅䅁䕁䅁䅁睁䵁䅁䅁权⭃䅁䅁权煄权䅁权硂䅂䅁允䅁䅁䅅䅁佁䅁䅷䅁硁䍁䄴䅎㍁䑁䅕䅁䵁䅉䅅䅁䕁䅁䅁睁䵁䅁䅁权潁允䅁权牄权䅁权療䅂䅁允䅁䅁䅅䅁佁䉁䅑䅁穁䑁䅫李㕁䑁䅅兏祁䑁䅣睍䅁䅁杷允䅁䅁䅑䅁䑁䅁䅷䅁䭁䑁䅳䅁䭁佁䭳䅁䭁䡁䕁䅁䉁䅁䅁允䅁䅁䄴杅䅁䑁䅧杍㑁䑁䅣睍睁䑁䅁䅍䅁䅁杷允䅁䅁䅍䅁䑁䅁䅷䅁䭁偁䉕䅁䭁䍁䝑䅁䉁䅁䅁允䅁䅁䅯八䅯䅁杷允䅁䅁䅑䅁䑁䅁䅷䅁䭁偁䉅䅁䭁佁䭣䅁䭁䡁䕯䅁䉁䅁䅁允䅁䅁䅕潂噇㑑獴䕂䵁䅉䅅䅁䑁䅁䅁睁䵁䅁䅁权㝂允䅁权流杂䅁允䅁䅁䅅䅁佁䅁䅷䅁㑁䑁䅧杌穁䑁䅅䅁䵁䅉䅅䅁䕁䅁䅁睁䵁䅁䅁权噂䅁䅁权湄权䅁权獄权䅁允䅁䅁䅅䅁䭁䕁䅣䅁䵁䅉䅅䅁䕁䅁䅁睁䵁䅁䅁权灃允䅁权浄权䅁权䙃䅂䅁允䅁䅁䅅䅁佁䅁䅷䅁睁䍁䄴䅏ㅁ䑁䅣䅁䵁䅉䅅䅁䕁䅁䅁睁䵁䅁䅁权䥄允䅁权瑄权䅁权㥂䅂䅁允䅁䅁䅅䅁䙁䱁昶楇搯佊⽙䍄䉁䅁䅁睁䅁䅁䅍䅄䅁䅁䅯杇䅁䅁䅯䅈䅙䅁䅅䅁䉁䅁䅁权䝂睂䅁䍄䉁䅁䅁睁䅁䅁䅍䅄䅁䅁䅯杇䅁䅁䅯杈䅙䅁䅅䅁䉁䅁䅁权楄杂䅁䍄䉁䅁䅁䅂䅁䅁䅍䅄䅁䅁䅯眰䅅䅁䅯眶䅯䅁䅯全䅑䅁䅅䅁䉁䅁䅁杄啁䅁䅁兎㍁䑁䅕䅍睁䑁䅁䅍睁䑁䅁䅁䵁䅉䅅䅁䕁䅁䅁睁䵁䅁䅁权䕃允䅁权湄权䅁权硂䅂䅁允䅁䅁䅅䅁䙁䙁歰㥏倹呄䄵䍄䉁䅁䅁睁䅁䅁䅍䅄䅁䅁䅯杇䅁䅁䅯䅊䅙䅁䅅䅁䉁䅁䅁权㝂元䅁䍄䉁䅁䅁䅂䅁䅁䅍䅄䅁䅁䅯杦䅁䅁䅯朶䅯䅁䅯睢䅑䅁䅅䅁䉁䅁䅁杄䭁䅁䅁杍畁䑁䅍䅏䅁䅁杷允䅁䅁䅑䅁䑁䅁䅷䅁䭁䥁䅕䅁䭁佁䭧䅁䭁䝁䔰䅁䉁䅁䅁允䅁䅁䄴杄䅁䑁䅉睍畁䑁䅣睎㉁䅁䅁䍄䉁䅁䅁䅂䅁䅁䅍䅄䅁䅁䅯杅䅁䅁䅯儶䅯䅁䅯来䅑䅁䅅䅁䉁䅁䅁兂䅁䅁䅁䱁呯兑杷允䅁䅁䅍䅁䑁䅁䅷䅁䭁䙁䉑䅁䭁䉁䝷䅁䉁䅁䅁允䅁䅁䅯睥䅙䅁杷允䅁䅁䅑䅁䑁䅁䅷䅁䭁佁䅫䅁䭁佁䬰䅁䭁佁䭷䅁䉁䅁䅁允䅁䅁䅯睒䅁䅁杷允䅁䅁䅑䅁䑁䅁䅷䅁䭁䉁䅑䅁䭁佁䬴䅁䭁䝁䔰䅁䉁䅁䅁允䅁䅁䅕䅁䅁䵁硄啍䵅䅉䅅䅁䕁䅁䅁睁䵁䅁䅁权偃允䅁权牄权䅁权瑂䅂䅁允䅁䅁䅅䅁䭁䕁䅣䅁䵁䅉䅅䅁䕁䅁䅁睁䵁䅁䅁权䱃䅁䅁权潄权䅁权䑃䅂䅁允䅁䅁䅅䅁佁䅁䄴䅁硁䑁䅣杌㉁䑁䅍杍䅁䅁杷允䅁䅁䅑䅁䑁䅁䅷䅁䭁䉁䈴䅁䭁佁䭫䅁䭁䝁䔸䅁䉁䅁䅁允䅁䅁䅕䅁䅁佁偁歋䵅䅉䅅䅁䑁䅁䅁睁䵁䅁䅁权祂䅁䅁权奁杂䅁允䅁䅁䅅䅁䭁䕁䝑䅁䵁䅉䅅䅁䕁䅁䅁睁䵁䅁䅁权㝃䅁䅁权瑄权䅁权療䅂䅁允䅁䅁䅅䅁䙁䙁歰㥏倹扪⽣䍄䉁䅁䅁䅂䅁䅁䅍䅄䅁䅁䅯睖䅁䅁䅯䄶䅯䅁䅯兣䅑䅁䅅䅁䉁䅁䅁杄佁䅁䅁杍祁䍁䄴䅏ぁ䑁䅙䅁䵁䅉䅅䅁䑁䅁䅁睁䵁䅁䅁权ぃ䅁䅁权捁杂䅁允䅁䅁䅅䅁䭁佁䝷䅁䵁䅉䅅䅁䑁䅁䅁睁䵁䅁䅁权灁允䅁权慁杂䅁允䅁䅁䅅䅁䭁䙁䜸䅁䵁䅉䅅䅁䕁䅁䅁睁䵁䅁䅁权䉃允䅁权煄权䅁权㥂䅂䅁允䅁䅁䅅䅁佁䅁䅷䅁睁䍁䄴睍㍁䑁䅅䅁䵁䅉䅅䅁䕁䅁䅁睁䵁䅁䅁权祃䅁䅁权瑄权䅁权硂䅂䅁允䅁䅁䅅䅁䙁䵁㌯⭕汏⭭⽷䍄䉁䅁䅁䅂䅁䅁䅍䅄䅁䅁䅯八䅅䅁䅯朶䅯䅁䅯来䅑䅁䅅䅁䉁䅁䅁杄䵁䅁䅁䅍畁䑁䅅睎ㅁ䅁䅁䍄䉁䅁䅁䅂䅁䅁䅍䅄䅁䅁䅯睕䅅䅁䅯朵䅯䅁䅯䄷䅯䅁䅅䅁䉁䅁䅁权䡂䅁䅁䍄䉁䅁䅁䅂䅁䅁䅍䅄䅁䅁䅯睢䅁䅁䅯眶䅯䅁䅯䅣䅑䅁䅅䅁䉁䅁䅁杄啁䅁䅁睍㍁䑁䅧兏穁䑁䅫睎ㅁ䑁䅅䅁䵁䅉䅅䅁䕁䅁䅁睁䵁䅁䅁权湁䅁䅁权湄权䅁权䑃䅂䅁允䅁䅁䅅䅁䙁䑁䬰㘱睎剐䅖䍄䉁䅁䅁䅂䅁䅁䅍䅄䅁䅁䅯杵䅅䅁䅯䄶䅯䅁䅯䅣䅑䅁䅅䅁䉁䅁䅁杄佁䅁䅁杍睁䍁䄴睎睁䑁䅙䅁䵁䅉䅅䅁䑁䅁䅁睁䵁䅁䅁权㍂䅁䅁权捁杂䅁允䅁䅁䅅䅁䭁䵁䜸䅁䵁䅉䅅䅁䑁䅁䅁睁䵁䅁䅁权䥂允䅁权慁杂䅁允䅁䅁䅅䅁䭁䑁䜴䅁䵁䅉䅅䅁䕁䅁䅁睁䵁䅁䅁权湂䅁䅁权晁杂䅁权杁杂䅁允䅁䅁䅅䅁䭁䡁䩷䅁䵁䅉䅅䅁䕁䅁䅁睁䵁䅁䅁权䝂䅁䅁权䉁杁䅁权䍁杁䅁允䅁䅁䅅䅁䙁䱁灸䱹剋摷䄱䍄䉁䅁䅁䅂䅁䅁䅍䅄䅁䅁䅯䅎䅁䅁䅯儷䅯䅁䅯全䅑䅁䅅䅁䉁䅁䅁兂乄䵺䵺䵺獺睐杷允䅁䅁䅑䅁䑁䅁䅷䅁䭁䱁䄰䅁䭁佁䬴䅁䭁䡁䕯䅁䉁䅁䅁允䅁䅁䅕䅁䅁䅁桹歇䵅䅉䅅䅁䕁䅁䅁睁䵁䅁䅁权婂䅁䅁权灄权䅁权睂䅂䅁允䅁䅁䅅䅁䙁䅁䅁䅁兂䑹䉒䍄䉁䅁䅁䅂䅁䅁䅍䅄䅁䅁䅯睺䅅䅁䅯儷䅯䅁䅯全䅑䅁䅅䅁䉁䅁䅁兂䱃䉍㡵晅扄睐杷允䅁䅁䅑䅁䑁䅁䅷䅁䭁䡁䅳䅁䭁佁䭧䅁䭁䥁䕕䅁䉁䅁䅁允䅁䅁䄴杄䅁䑁䅉免畁䑁䅕䅍硁䅁䅁䍄䉁䅁䅁䅂䅁䅁䅍䅄䅁䅁䅯䅔䅁䅁䅯充䅁䅁䅯兂䅁䅁䅅䅁䉁䅁䅁杄啁䅁䅁免祁䑁䅫兏㕁䑁䅧䅎睁䑁䅁䅁䵁䅉䅅䅁䕁䅁䅁睁䵁䅁䅁权桃允䅁权畄权䅁权睂䅂䅁允䅁䅁䅅䅁䙁䅁䅁䅁奂䍏䉂䍄䉁䅁䅁䅂䅁䅁䅍䅄䅁䅁䅯儸䅅䅁䅯朵䅯䅁䅯睧䅑䅁䅅䅁䉁䅁䅁杄䵁䅁䅁䅍畁䑁䅫䅎ㅁ䅁䅁䍄䉁䅁䅁睁䅁䅁䅍䅄䅁䅁䅯睴䅁䅁䅯杇䅙䅁䅅䅁䉁䅁䅁权㥁杂䅁䍄䉁䅁䅁䅂䅁䅁䅍䅄䅁䅁䅯兒䅁䅁䅯䄶䅯䅁䅯䅣䅑䅁䅅䅁䉁䅁䅁杄䵁䅁䅁睍畁䑁䅑杍㍁䅁䅁䍄䉁䅁䅁䅂䅁䅁䅍䅄䅁䅁䅯睙䅅䅁䅯朶䅯䅁䅯䅣䅑䅁䅅䅁䉁䅁䅁杄䵁䅁䅁䅍畁䑁䅉兎㑁䅁䅁䍄䉁䅁䅁䅂䅁䅁䅍䅄䅁䅁䅯䄰䅁䅁䅯朶䅯䅁䅯全䅑䅁䅅䅁䉁䅁䅁杄䵁䅁䅁䅍畁䑁䅑李硁䅁䅁䍄䉁䅁䅁睁䅁䅁䅍䅄䅁䅁䅯睦䅁䅁䅯杇䅙䅁䅅䅁䉁䅁䅁权牁杂䅁䍄䉁䅁䅁䅂䅁䅁䅍䅄䅁䅁䅯杒䅁䅁䅯权䅁䅁䅯兂䅁䅁䅅䅁䉁䅁䅁兂䱃佢㝦晱久䅑杷允䅁䅁䅍䅁䑁䅁䅷䅁䭁䵁䈰䅁䭁䍁䝙䅁䉁䅁䅁允䅁䅁䄴䅄䅁䑁䅣免畁䑁䅫䅏䅁䅁杷允䅁䅁䅑䅁䑁䅁䅷䅁䭁䅁䅙䅁䭁佁䭣䅁䭁䥁䕍䅁䉁䅁䅁允䅁䅁䅕偬㝢硌䑆稹䴸䅉䅅䅁䑁䅁䅁睁䵁䅁䅁权畄允䅁权慁杂䅁允䅁䅁䅅䅁䭁䙁䝫䅁䵁䅉䅅䅁䕁䅁䅁睁䵁䅁䅁权㍃䅁䅁权浄权䅁权㥂䅂䅁允䅁䅁䅅䅁佁䅁䅷䅁硁䍁䄴李ㅁ䑁䅧䅁䵁䅉䅅䅁䑁䅁䅁睁䵁䅁䅁权時䅁䅁权捁杂䅁允䅁䅁䅅䅁䭁䭁䜸䅁䵁䅉䅅䅁䑁䅁䅁睁䵁䅁䅁权獂䅁䅁权捁杂䅁允䅁䅁䅅䅁䭁乁䝁䅁䵁䅉䅅䅁䑁䅁䅁睁䵁䅁䅁权婄允䅁权捁杂䅁允䅁䅁䅅䅁䭁䉁䥍䅁䵁䅉䅅䅁䕁䅁䅁睁䵁䅁䅁权求䅁䅁权潄权䅁权䙃䅂䅁允䅁䅁䅅䅁佁䅁䄴䅁祁䑁䅫杌㍁䑁䅫李䅁䅁杷允䅁䅁䅑䅁䑁䅁䅷䅁䭁䥁䅫䅁䭁佁䭳䅁䭁䝁䔸䅁䉁䅁䅁允䅁䅁䄴䅆䅁䑁䅑䅎㕁䑁䅑睍㕁䑁䅫兎祁䅁䅁䍄䉁䅁䅁䅂䅁䅁䅍䅄䅁䅁䅯兲䅁䅁䅯眵䅯䅁䅯䅣䅑䅁䅅䅁䉁䅁䅁兂兂婪畤潅䱍䅑杷允䅁䅁䅑䅁䑁䅁䅷䅁䭁䡁䈸䅁䭁䅁䍅䅁䭁䅁䍍䅁䉁䅁䅁允䅁䅁䅕䥘䌯匹晪唴䵁䅉䅅䅁䕁䅁䅁睁䵁䅁䅁权䭄允䅁权潄权䅁权睂䅂䅁允䅁䅁䅅䅁佁䅁䄴䅁祁䑁䅙杌ぁ䑁䅙睎䅁䅁杷允䅁䅁䅑䅁䑁䅁䅷䅁䭁偁䅙䅁䭁佁䭯䅁䭁䝁䔸䅁䉁䅁䅁允䅁䅁䄴䅄䅁䑁䅁杌㉁䑁䅕睍䅁䅁杷允䅁䅁䅑䅁䑁䅁䅷䅁䭁䉁䄸䅁䭁佁䭫䅁䭁䥁䕍䅁䉁䅁䅁允䅁䅁䅕䅁䅁䅁䕪䕁䵅䅉䅅䅁䕁䅁䅁睁䵁䅁䅁权ぁ䅁䅁权灄权䅁权獄权䅁允䅁䅁䅅䅁䭁䕁䅣䅁䵁䅉䅅䅁䕁䅁䅁睁䵁䅁䅁权扄䅁䅁权牄权䅁权䙃䅂䅁允䅁䅁䅅䅁佁䉁䅙䅁硁䑁䅁兏睁䑁䅙免㕁䑁䅍䅎㕁䅁䅁䍄䉁䅁䅁䅂䅁䅁䅍䅄䅁䅁䅯兴䅅䅁䅯眶䅯䅁䅯兦䅑䅁䅅䅁䉁䅁䅁杄坁䅁䅁免祁䑁䅫免ㅁ䑁䅁睍睁䑁䅁䅍䅁䅁杷允䅁䅁䅑䅁䑁䅁䅷䅁䭁䑁䄴䅁䭁䉁䜸䅁䭁䍁䝁䅁䉁䅁䅁允䅁</t>
  </si>
  <si>
    <t>䅁䅯杦䅫䅁杷允䅁䅁䅑䅁䑁䅁䅷䅁䭁䥁䉕䅁䭁佁䬰䅁䭁䡁䕯䅁䉁䅁䅁允䅁䅁䅕〳丫㉬匴稸䴸䅉䅅䅁䕁䅁䅁睁䵁䅁䅁权䩂允䅁权湄权䅁权䑃䅂䅁允䅁䅁䅅䅁䙁䥁獴⼵灵券䅪䍄䉁䅁䅁䅂䅁䅁䅍䅄䅁䅁䅯党䅅䅁䅯䄶䅯䅁䅯来䅑䅁䅅䅁䉁䅁䅁杄佁䅁䅁杍ぁ䍁䄴䅎㍁䑁䅙䅁䵁䅉䅅䅁䑁䅁䅁睁䵁䅁䅁权⭁䅁䅁权流杂䅁允䅁䅁䅅䅁佁䅁䅷䅁㕁䑁䅧杌硁䑁䅙䅁䵁䅉䅅䅁䕁䅁䅁睁䵁䅁䅁权煃允䅁权煄权䅁权獄权䅁允䅁䅁䅅䅁䭁䕁䅣䅁䵁䅉䅅䅁䕁䅁䅁睁䵁䅁䅁权十允䅁权瑄权䅁权獄权䅁允䅁䅁䅅䅁䭁䕁䅣䅁䵁䅉䅅䅁䕁䅁䅁睁䵁䅁䅁权畃䅁䅁权潄权䅁权㥂䅂䅁允䅁䅁䅅䅁佁䅁䄴䅁ㅁ䑁䅁杌㕁䑁䅅免䅁䅁杷允䅁䅁䅑䅁䑁䅁䅷䅁䭁佁䅉䅁䭁佁䭣䅁䭁䥁䕍䅁䉁䅁䅁允䅁䅁䅕硫䕧杖琴爰䴸䅉䅅䅁䕁䅁䅁睁䵁䅁䅁权十允䅁权浄权䅁权獄权䅁允䅁䅁䅅䅁䭁䕁䅣䅁䵁䅉䅅䅁䕁䅁䅁睁䵁䅁䅁权㙄允䅁权牄权䅁权療䅂䅁允䅁䅁䅅䅁佁䉁䅙䅁硁䑁䅁䅎㍁䑁䅅睎祁䑁䅑䅏硁䅁䅁䍄䉁䅁䅁䅂䅁䅁䅍䅄䅁䅁䅯兖䅁䅁䅯䄶䅯䅁䅯䅣䅑䅁䅅䅁䉁䅁䅁杄佁䅁䅁睍穁䍁䄴李㍁䑁䅉䅁䵁䅉䅅䅁䕁䅁䅁睁䵁䅁䅁权扄䅁䅁权浄权䅁权㥂䅂䅁允䅁䅁䅅䅁佁䅁䅷䅁睁䍁䄴李㑁䑁䅧䅁䵁䅉䅅䅁䕁䅁䅁睁䵁䅁䅁权㝃允䅁权灄权䅁权䑃䅂䅁允䅁䅁䅅䅁䙁䅁䅁䅁潄䑷䈹䍄䉁䅁䅁䅂䅁䅁䅍䅄䅁䅁䅯杤䅁䅁䅯朶䅯䅁䅯全䅑䅁䅅䅁䉁䅁䅁杄䵁䅁䅁免畁䑁䅅䅎㉁䅁䅁䍄䉁䅁䅁䅂䅁䅁䅍䅄䅁䅁䅯眴䅁䅁䅯眵䅯䅁䅯䄷䅯䅁䅅䅁䉁䅁䅁权䡂䅁䅁䍄䉁䅁䅁䅂䅁䅁䅍䅄䅁䅁䅯䅒䅅䅁䅯儶䅯䅁䅯䅣䅑䅁䅅䅁䉁䅁䅁兂䅁䅁䅁䑷䵉具杷允䅁䅁䅍䅁䑁䅁䅷䅁䭁䍁䈴䅁䭁䉁䝷䅁䉁䅁䅁允䅁䅁䅯其䅙䅁杷允䅁䅁䅑䅁䑁䅁䅷䅁䭁䡁䄴䅁䭁佁䬴䅁䭁䡁䕯䅁䉁䅁䅁允䅁䅁䅕䅁䅁偁歂歁䵅䅉䅅䅁䕁䅁䅁睁䵁䅁䅁权䙂䅁䅁权煄权䅁权㙂䅂䅁允䅁䅁䅅䅁佁䅁䅷䅁硁䍁䄴䅎ぁ䑁䅣䅁䵁䅉䅅䅁䕁䅁䅁睁䵁䅁䅁权硁允䅁权煄权䅁权㙂䅂䅁允䅁䅁䅅䅁佁䅁䅯䅁硁䍁䄴䅍ㅁ䅁䅁䍄䉁䅁䅁睁䅁䅁䅍䅄䅁䅁䅯入䅅䅁䅯䅇䅙䅁䅅䅁䉁䅁䅁权䩂睂䅁䍄䉁䅁䅁䅂䅁䅁䅍䅄䅁䅁䅯杺䅅䅁䅯儷䅯䅁䅯全䅑䅁䅅䅁䉁䅁䅁兂䡂䕴敐畯㉔睐杷允䅁䅁䅍䅁䑁䅁䅷䅁䭁䍁䈴䅁䭁䉁䜴䅁䉁䅁䅁允䅁䅁䅯東䅙䅁杷允䅁䅁䅑䅁䑁䅁䅷䅁䭁䕁䅅䅁䭁佁䭳䅁䭁䡁䕅䅁䉁䅁䅁允䅁䅁䄴䅆䅁䑁䅣䅍穁䑁䅙䅍睁䑁䅁䅍睁䅁䅁䍄䉁䅁䅁䅂䅁䅁䅍䅄䅁䅁䅯兙䅁䅁䅯儶䅯䅁䅯兢䅑䅁䅅䅁䉁䅁䅁兂䅁䅁䅁偁欸兑杷允䅁䅁䅑䅁䑁䅁䅷䅁䭁乁䅕䅁䭁佁䬴䅁䭁䡁䕁䅁䉁䅁䅁允䅁䅁䅕䅁䅁䥁樲啤䵅䅉䅅䅁䕁䅁䅁睁䵁䅁䅁权扃允䅁权煄权䅁权䙃䅂䅁允䅁䅁䅅䅁佁䅁䅷䅁睁䍁䄴䅎㑁䑁䅕䅁䵁䅉䅅䅁䑁䅁䅁睁䵁䅁䅁权允䅁䅁权奁杂䅁允䅁䅁䅅䅁䭁䕁䝯䅁䵁䅉䅅䅁䑁䅁䅁睁䵁䅁䅁权㥁允䅁权慁杂䅁允䅁䅁䅅䅁䭁䑁䝷䅁䵁䅉䅅䅁䕁䅁䅁睁䵁䅁䅁权䱄䅁䅁权煄权䅁权䑃䅂䅁允䅁䅁䅅䅁佁䅁䅷䅁睁䍁䄴䅎祁䑁䅕䅁䵁䅉䅅䅁䕁䅁䅁睁䵁䅁䅁权䕄䅁䅁权浄权䅁权獄权䅁允䅁䅁䅅䅁䭁䕁䅣䅁䵁䅉䅅䅁䕁䅁䅁睁䵁䅁䅁权桂允䅁权湄权䅁权瑂䅂䅁允䅁䅁䅅䅁䙁䡁焹䡶呓䉇䅊䍄䉁䅁䅁䅂䅁䅁䅍䅄䅁䅁䅯杊䅁䅁䅯眶䅯䅁䅯睢䅑䅁䅅䅁䉁䅁䅁杄啁䅁䅁杍硁䑁䅙兎睁䑁䅁䅍睁䑁䅁䅁䵁䅉䅅䅁䕁䅁䅁睁䵁䅁䅁权汃䅁䅁权潄权䅁权瑂䅂䅁允䅁䅁䅅䅁䭁䕁䅣䅁䵁䅉䅅䅁䑁䅁䅁睁䵁䅁䅁权佃允䅁权奁杂䅁允䅁䅁䅅䅁䭁䉁䝫䅁䵁䅉䅅䅁䕁䅁䅁睁䵁䅁䅁权䉂䅁䅁权䉁杁䅁权䍁杁䅁允䅁䅁䅅䅁䙁䱁楁教瑤㠰䅰䍄䉁䅁䅁䅂䅁䅁䅍䅄䅁䅁䅯東䅁䅁䅯眵䅯䅁䅯全䅑䅁䅅䅁䉁䅁䅁兂㉄䙋偹牷浕䅑杷允䅁䅁䅑䅁䑁䅁䅷䅁䭁䅁䉍䅁䭁佁䭙䅁䭁䡁䕁䅁䉁䅁䅁允䅁䅁䄴䅄䅁䑁䅁杌㑁䑁䅫兎䅁䅁杷允䅁䅁䅑䅁䑁䅁䅷䅁䭁䍁䉳䅁䭁佁䭯䅁䭁佁䭷䅁䉁䅁䅁允䅁䅁䅯睒䅁䅁杷允䅁䅁䅍䅁䑁䅁䅷䅁䭁䝁䄴䅁䭁䉁䜴䅁䉁䅁䅁允䅁䅁䅯䅎䅙䅁杷允䅁䅁䅑䅁䑁䅁䅷䅁䭁䅁䉑䅁䭁佁䭙䅁䭁䡁䕁䅁䉁䅁䅁允䅁䅁䄴䅄䅁䑁䅅杌穁䑁䅫䅏䅁䅁杷允䅁䅁䅑䅁䑁䅁䅷䅁䭁䉁䅣䅁䭁佁䬴䅁䭁䥁䕍䅁䉁䅁䅁允䅁䅁䅕䅁䅁佁㝺䕔䵅䅉䅅䅁䕁䅁䅁睁䵁䅁䅁权噂䅁䅁权䉁杁䅁权䙁杁䅁允䅁䅁䅅䅁䙁䭁潉晢䔳瑁䅒䍄䉁䅁䅁䅂䅁䅁䅍䅄䅁䅁䅯眫䅁䅁䅯朵䅯䅁䅯兣䅑䅁䅅䅁䉁䅁䅁杄䵁䅁䅁䅍畁䑁䅣李㕁䅁䅁䍄䉁䅁䅁䅂䅁䅁䅍䅄䅁䅁䅯䄹䅁䅁䅯朶䅯䅁䅯䅣䅑䅁䅅䅁䉁䅁䅁杄䭁䅁䅁䅍畁䑁䅣䅎䅁䅁杷允䅁䅁䅑䅁䑁䅁䅷䅁䭁䑁䉁䅁䭁佁䬴䅁䭁䡁䕅䅁䉁䅁䅁允䅁䅁䅕䅁䅁䝁療あ䵅䅉䅅䅁䕁䅁䅁睁䵁䅁䅁权⭄允䅁权潄权䅁权㥂䅂䅁允䅁䅁䅅䅁佁䅁䄴䅁硁䑁䅫杌㑁䑁䅕䅏䅁䅁杷允䅁䅁䅑䅁䑁䅁䅷䅁䭁䑁䉁䅁䭁佁䭣䅁䭁䡁䕅䅁䉁䅁䅁允䅁䅁䅕噫⽴祁䩚ぉ䵁䅉䅅䅁䕁䅁䅁睁䵁䅁䅁权祃允䅁权潄权䅁权䙃䅂䅁允䅁䅁䅅䅁佁䅁䄴䅁穁䑁䅙杌㕁䑁䅁䅏䅁䅁杷允䅁䅁䅑䅁䑁䅁䅷䅁䭁䅁䅣䅁䭁佁䬰䅁䭁䡁䕁䅁䉁䅁䅁允䅁䅁䅕佖汏㡭村䐲䴸䅉䅅䅁䕁䅁䅁睁䵁䅁䅁权桂允䅁权潄权䅁权獄权䅁允䅁䅁䅅䅁䭁䕁䅣䅁䵁䅉䅅䅁䕁䅁䅁睁䵁䅁䅁权捁䅁䅁权畄权䅁权硂䅂䅁允䅁䅁䅅䅁䙁䅁䅁䅁䅂卦䉰䍄䉁䅁䅁䅂䅁䅁䅍䅄䅁䅁䅯睰䅁䅁䅯朷䅯䅁䅯来䅑䅁䅅䅁䉁䅁䅁兂䅁䅁䅁䙨填兑杷允䅁䅁䅑䅁䑁䅁䅷䅁䭁䉁䉷䅁䭁佁䬰䅁䭁佁䭷䅁䉁䅁䅁允䅁䅁䅯睒䅁䅁杷允䅁䅁䅍䅁䑁䅁䅷䅁䭁䩁䅁䅁䭁䉁䜴䅁䉁䅁䅁允䅁䅁䅯杣䅙䅁杷允䅁䅁䅑䅁䑁䅁䅷䅁䭁䕁䈸䅁䭁佁䭫䅁䭁䥁䕍䅁䉁䅁䅁允䅁䅁䅕䅁䅁䍁奪啅䵅䅉䅅䅁䕁䅁䅁睁䵁䅁䅁权敃允䅁权煄权䅁权䑃䅂䅁允䅁䅁䅅䅁佁䅁䅯䅁睁䍁䄴睍祁䅁䅁䍄䉁䅁䅁睁䅁䅁䅍䅄䅁䅁䅯杇䅅䅁䅯杈䅙䅁䅅䅁䉁䅁䅁权橄杂䅁䍄䉁䅁䅁䅂䅁䅁䅍䅄䅁䅁䅯兰䅅䅁䅯䄶䅯䅁䅯睧䅑䅁䅅䅁䉁䅁䅁权䡂䅁䅁䍄䉁䅁䅁䅂䅁䅁䅍䅄䅁䅁䅯䅚䅅䅁䅯朶䅯䅁䅯睧䅑䅁䅅䅁䉁䅁䅁杄䵁䅁䅁䅍畁䑁䅕兎㕁䅁䅁䍄䉁䅁䅁䅂䅁䅁䅍䅄䅁䅁䅯杢䅁䅁䅯睈䅙䅁䅯䅉䅙䅁䅅䅁䉁䅁䅁权䵂杂䅁䍄䉁䅁䅁䅂䅁䅁䅍䅄䅁䅁䅯䅖䅅䅁䅯允䅉䅁䅯睁䅉䅁䅅䅁䉁䅁䅁兂楂牲桭瘴樷䅑杷允䅁䅁䅍䅁䑁䅁䅷䅁䭁乁䅅䅁䭁䉁䝯䅁䉁䅁䅁允䅁䅁䅯睷䅙䅁杷允䅁䅁䅑䅁䑁䅁䅷䅁䭁䙁䉧䅁䭁佁䭧䅁䭁䥁䕕䅁䉁䅁䅁允䅁䅁䄴杄䅁䑁䅉免畁䑁䅫免祁䅁䅁䍄䉁䅁䅁䅂䅁䅁䅍䅄䅁䅁䅯杅䅁䅁䅯朶䅯䅁䅯䅣䅑䅁䅅䅁䉁䅁䅁杄䵁䅁䅁䅍畁䑁䅧兎祁䅁䅁䍄䉁䅁䅁䅂䅁䅁䅍䅄䅁䅁䅯兊䅁䅁䅯朵䅯䅁䅯䄷䅯䅁䅅䅁䉁䅁䅁权䡂䅁䅁䍄䉁䅁䅁䅂䅁䅁䅍䅄䅁䅁䅯䅗䅅䅁䅯䄶䅯䅁䅯兢䅑䅁䅅䅁䉁䅁䅁杄佁䅁䅁杍睁䍁䄴兎睁䑁䅫䅁䵁䅉䅅䅁䑁䅁䅁睁䵁䅁䅁权兂允䅁权流杂䅁允䅁䅁䅅䅁佁䅁䅷䅁㕁䑁䅧杌㍁䑁䅙䅁䵁䅉䅅䅁䕁䅁䅁睁䵁䅁䅁权捁䅁䅁权煄权䅁权療䅂䅁允䅁䅁䅅䅁佁䅁䅷䅁睁䍁䄴免㍁䑁䅍䅁䵁䅉䅅䅁䕁䅁䅁睁䵁䅁䅁权㍃允䅁权瑄权䅁权㙂䅂䅁允䅁䅁䅅䅁䙁䕁杊搵楁⼲⽕䍄䉁䅁䅁睁䅁䅁䅍䅄䅁䅁䅯杅䅅䅁䅯䅈䅙䅁䅅䅁䉁䅁䅁权䡂杂䅁䍄䉁䅁䅁䅂䅁䅁䅍䅄䅁䅁䅯兌䅁䅁䅯眵䅯䅁䅯睢䅑䅁䅅䅁䉁䅁䅁兂癁攰畧䕩硐睐杷允䅁䅁䅑䅁䑁䅁䅷䅁䭁䙁䅕䅁䭁佁䭳䅁䭁䥁䕕䅁䉁䅁䅁允䅁䅁䄴䅆䅁䑁䅅睎睁䑁䅁䅍睁䑁䅁䅍睁䅁䅁䍄䉁䅁䅁䅂䅁䅁䅍䅄䅁䅁䅯䄵䅅䅁䅯儶䅯䅁䅯䅣䅑䅁䅅䅁䉁䅁䅁兂䅁䅁䅁䑒晳兑杷允䅁䅁䅍䅁䑁䅁䅷䅁䭁䵁䄴䅁䭁䍁䝑䅁䉁䅁䅁允䅁䅁䅯儱䅫䅁杷允䅁䅁䅑䅁䑁䅁䅷䅁䭁䙁䅷䅁䭁佁䬰䅁䭁䝁䔸䅁䉁䅁䅁允䅁䅁䅕㑈牘払敧吵䴸䅉䅅䅁䕁䅁䅁睁䵁䅁䅁权睂允䅁权剁䅁䅁权䙁䅁䅁允䅁䅁䅅䅁佁䉁䅙䅁硁䑁䅁䅍祁䑁䅁䅍睁䑁䅁䅍睁䅁䅁䍄䉁䅁䅁睁䅁䅁䅍䅄䅁䅁䅯眵䅁䅁䅯䅊䅙䅁䅅䅁䉁䅁䅁权允䅂䅁䍄䉁䅁䅁䅂䅁䅁䅍䅄䅁䅁䅯眶䅅䅁䅯睈䅙䅁䅯䅉䅙䅁䅅䅁䉁䅁䅁权畂权䅁䍄䉁䅁䅁睁䅁䅁䅍䅄䅁䅁䅯儰䅁䅁䅯杊䅙䅁䅅䅁䉁䅁䅁杄佁䅁䅁免睁䑁䅙杌硁䑁䅍䅁䵁䅉䅅䅁䕁䅁䅁睁䵁䅁䅁权啁允䅁权煄权䅁权硂䅂䅁允䅁䅁䅅䅁佁䅁䅷䅁睁䍁䄴睍ぁ䑁䅣䅁䵁䅉䅅䅁䑁䅁䅁睁䵁䅁䅁权睁允䅁权慁杂䅁允䅁䅁䅅䅁䭁䙁䜸䅁䵁䅉䅅䅁䕁䅁䅁睁䵁䅁䅁权兂䅁䅁权浄权䅁权獄权䅁允䅁䅁䅅䅁䭁䕁䅣䅁䵁䅉䅅䅁䕁䅁䅁睁䵁䅁䅁权䅄䅁䅁权潄权䅁权䙃䅂䅁允䅁䅁䅅䅁佁䅁䄴䅁穁䑁䅙杌硁䑁䅧杍䅁䅁杷允䅁䅁䅑䅁䑁䅁䅷䅁䭁佁䅫䅁䭁佁䭙䅁䭁䡁䕯䅁䉁䅁䅁允䅁䅁䄴䅄䅁䑁䅁杌穁䑁䅙䅏䅁䅁杷允䅁䅁䅑䅁䑁䅁䅷䅁䭁䩁䅑䅁䭁佁䭧䅁䭁䥁䕍䅁䉁䅁䅁允䅁䅁䄴杄䅁䑁䅑睎畁䑁䅁䅏ぁ䅁䅁䍄䉁䅁䅁䅂䅁䅁䅍䅄䅁䅁䅯䄸䅁䅁䅯䅂䅁䅁䅯䅂䅉䅁䅅䅁䉁䅁䅁兂䅁䅁䅃獎睖兑杷允䅁䅁䅑䅁䑁䅁䅷䅁䭁䥁䉑䅁䭁䅁䍅䅁䭁䅁䍉䅁䉁䅁䅁允䅁䅁䅕眯剎䍈卹へ䵁䅉䅅䅁䕁䅁䅁睁䵁䅁䅁权杁允䅁权牄权䅁权睂䅂䅁允䅁䅁䅅䅁佁䉁䅑䅁硁䑁䅙李睁䑁䅉䅎㉁䑁䅉睍䅁䅁杷允䅁䅁䅍䅁䑁䅁䅷䅁䭁䭁䅳䅁䭁䉁䝧䅁䉁䅁䅁允䅁䅁䅯䅑䅙䅁杷允䅁䅁䅑䅁䑁䅁䅷䅁䭁佁䉙䅁䭁佁䭙䅁䭁䡁䔰䅁䉁䅁䅁允䅁䅁䅯睒䅁䅁杷允䅁䅁䅑䅁䑁䅁䅷䅁䭁䕁䅁䅁䭁佁䭣䅁䭁䡁䕅䅁䉁䅁䅁允䅁䅁䅕灰䕶䱉祂え䵁䅉䅅䅁䕁䅁䅁睁䵁䅁䅁权兂允䅁权瑄权䅁权瑂䅂䅁允䅁䅁䅅䅁䙁乁㑖匶硙䅃䅲䍄䉁䅁䅁䅂䅁䅁䅍䅄䅁䅁䅯睓䅅䅁䅯䅂䅁䅁䅯䅂䅉䅁䅅䅁䉁䅁䅁兂䅁䅁䅁伲刱兑杷允䅁䅁䅑䅁䑁䅁䅷䅁䭁䥁䉑䅁䭁佁䭙䅁䭁䡁䕅䅁䉁䅁䅁允䅁䅁䄴杄䅁䑁䅅兏畁䑁䅑睍硁䅁䅁䍄䉁䅁䅁䅂䅁䅁䅍䅄䅁䅁䅯䄹䅅䅁䅯朶䅯䅁䅯䅣䅑䅁䅅䅁䉁䅁䅁杄䵁䅁䅁䅍畁䑁䅑李㍁䅁䅁䍄䉁䅁䅁䅂䅁䅁䅍䅄䅁䅁䅯末䅅䅁䅯䄶䅯䅁䅯䄷䅯䅁䅅䅁䉁䅁䅁权䡂䅁䅁䍄䉁䅁䅁䅂䅁䅁䅍䅄䅁䅁䅯䅋䅁䅁䅯朵䅯䅁䅯睧䅑䅁䅅䅁䉁䅁䅁杄䵁䅁䅁免畁䑁䅫睎ぁ䅁䅁䍄䉁䅁䅁䅂䅁䅁䅍䅄䅁䅁䅯八䅁䅁䅯䄶䅯䅁䅯全䅑䅁䅅䅁䉁䅁䅁杄佁䅁䅁兌㉁䍁䄴李㑁䑁䅅䅁䵁䅉䅅䅁䕁䅁䅁睁䵁䅁䅁权䅃允䅁权䉁杁䅁权䍁杁䅁允䅁䅁䅅䅁䙁䥁祔潐䰴佅䅊䍄䉁䅁䅁睁䅁䅁䅍䅄䅁䅁䅯䅍䅅䅁䅯杈䅙䅁䅅䅁䉁䅁䅁权硁䅃䅁䍄䉁䅁䅁䅂䅁䅁䅍䅄䅁䅁䅯儶䅅䅁䅯儷䅯䅁䅯兢䅑䅁䅅䅁䉁䅁䅁兂㕁䵴㉨灶椯睐杷允䅁䅁䅑䅁䑁䅁䅷䅁䭁䥁䅧䅁䭁䅁䍅䅁䭁䅁䍕䅁䉁䅁䅁允䅁䅁䅕䩎䴶汇乣〵䵁䅉䅅䅁䕁䅁䅁睁䵁䅁䅁权祄䅁䅁权畄权䅁权䑃䅂䅁允䅁䅁䅅䅁䙁䅁䅁䅁䥂橤䉒䍄䉁䅁䅁䅂䅁䅁䅍䅄䅁䅁䅯兌䅅䅁䅯朵䅯䅁䅯兢䅑䅁䅅䅁䉁䅁䅁杄䵁䅁䅁䅍畁䑁䅅睎ぁ䅁䅁䍄䉁䅁䅁䅂䅁䅁䅍䅄䅁䅁䅯䅨䅅䅁䅯䄶䅯䅁䅯兢䅑䅁䅅䅁䉁䅁䅁权䡂䅁䅁䍄䉁䅁䅁䅂䅁䅁䅍䅄䅁䅁䅯睰䅅䅁䅯眶䅯䅁䅯䅣䅑䅁䅅䅁䉁䅁䅁杄坁䅁䅁免ぁ䑁䅍李睁䑁䅁䅍睁䑁䅁䅍䅁䅁杷允䅁䅁䅑䅁䑁䅁䅷䅁䭁䱁䅁䅁䭁佁䭯䅁䭁䥁䕕䅁䉁䅁䅁允䅁䅁䄴䅄䅁䑁䅁杌ㅁ䑁䅍䅏䅁䅁杷允䅁䅁䅑䅁䑁䅁䅷䅁䭁䉁䉯䅁䭁佁䭙䅁䭁䡁䕯䅁䉁䅁䅁允䅁䅁䄴权䅁䑁䅅杌ぁ䑁䅫䅁䵁䅉䅅䅁䕁䅁䅁睁䵁䅁䅁权牁䅁䅁权牄权䅁权硂䅂䅁允䅁䅁䅅䅁佁䉁䅑䅁㉁䑁䅍䅏睁䑁䅁䅍睁䑁䅁䅍䅁䅁杷允䅁䅁䅑䅁䑁䅁䅷䅁䭁䭁䅅䅁䭁佁䭧䅁䭁䥁䕕䅁䉁䅁䅁允䅁䅁䄴杄䅁䑁䅍免畁䑁䅉兎硁䅁䅁䍄䉁䅁䅁睁䅁䅁䅍䅄䅁䅁䅯䅏䅅䅁䅯杇䅙䅁䅅䅁䉁䅁䅁权婂杂䅁䍄䉁䅁䅁䅂䅁䅁䅍䅄䅁䅁䅯朳䅅䅁䅯眶䅯䅁䅯兣䅑䅁䅅䅁䉁䅁䅁杄十䅁䅁兎穁䑁䅧睎㑁䑁䅕䅍睁䅁䅁䍄䉁䅁䅁睁䅁䅁䅍䅄䅁䅁䅯䅮䅁䅁䅯䅇䅙䅁䅅䅁䉁䅁䅁权瑁杂䅁䍄䉁䅁䅁䅂䅁䅁䅍䅄䅁䅁䅯眸䅁䅁䅯朷䅯䅁䅯兢䅑䅁䅅䅁䉁䅁䅁权䡂䅁䅁䍄䉁䅁䅁䅂䅁䅁䅍䅄䅁䅁䅯杰䅅䅁䅯朶䅯䅁䅯䅣䅑䅁䅅䅁䉁䅁䅁杄䵁䅁䅁䅍畁䑁䅉免ぁ䅁䅁䍄䉁䅁䅁䅂䅁䅁䅍䅄䅁䅁䅯儵䅅䅁䅯朶䅯䅁䅯睢䅑䅁䅅䅁䉁䅁䅁杄䵁䅁䅁免畁䑁䅁杍㍁䅁䅁䍄䉁䅁䅁䅂䅁䅁䅍䅄䅁䅁䅯睍䅁䅁䅯䄶䅯䅁䅯䅣䅑䅁䅅䅁䉁䅁䅁杄佁䅁䅁䅎硁䍁䄴兏穁䑁䅣䅁䵁䅉䅅䅁䕁䅁䅁睁䵁䅁䅁权杄䅁䅁权湄权䅁权瑂䅂䅁允䅁䅁䅅䅁䙁䝁汄䌰扌儫䅊䍄䉁䅁䅁䅂䅁䅁䅍䅄䅁䅁䅯兗䅅䅁䅯䄶䅯䅁䅯兢䅑䅁䅅䅁䉁䅁䅁杄䵁䅁䅁䅎畁䑁䅍䅏祁䅁䅁䍄䉁䅁䅁睁䅁䅁䅍䅄䅁䅁䅯睨䅅䅁䅯䅇䅙䅁䅅䅁䉁䅁䅁权䭂杂䅁䍄䉁䅁䅁䅂䅁䅁䅍䅄䅁䅁䅯睷䅅䅁䅯儶䅯䅁䅯䄷䅯䅁䅅䅁䉁䅁䅁权䡂䅁䅁䍄䉁䅁䅁䅂䅁䅁䅍䅄䅁䅁䅯兡䅁䅁䅯眶䅯䅁䅯睢䅑䅁䅅䅁䉁䅁䅁杄啁䅁䅁兎ㅁ䑁䅙睎硁䑁䅣䅍睁䑁䅁䅁䵁䅉䅅䅁䑁䅁䅁睁䵁䅁䅁权獂允䅁权奁杂䅁允䅁䅁䅅䅁䭁䑁䜰䅁䵁䅉䅅䅁䕁䅁䅁睁䵁䅁䅁权㍂䅁䅁权牄权䅁权䑃䅂䅁允䅁䅁䅅䅁佁䉁䅑䅁㍁䑁䅙睍㕁䑁䅕兏穁䑁䅕䅏䅁䅁杷允䅁䅁䅑䅁䑁䅁䅷䅁䭁䅁䄰䅁䭁佁䭧䅁䭁䡁䕯䅁䉁䅁䅁允䅁䅁䄴杄䅁䑁䅑兏畁䑁䅉兏ㅁ䅁䅁䍄䉁䅁䅁䅂䅁䅁䅍䅄䅁䅁䅯朰䅅䅁䅯朶䅯䅁䅯睢䅑䅁䅅䅁䉁䅁䅁杄䵁䅁䅁䅍畁䑁䅙兏ㅁ䅁䅁䍄䉁䅁䅁䅂䅁䅁䅍䅄䅁䅁䅯兦䅅䅁䅯充䅁䅁䅯兂䅁䅁䅅䅁䉁䅁䅁杄啁䅁䅁兏睁䑁䅍杍㑁䑁䅑䅍睁䑁䅁䅁䵁䅉䅅䅁䕁䅁䅁睁䵁䅁䅁权䑂䅁䅁权灄权䅁权㙂䅂䅁允䅁䅁䅅䅁䙁䅁䅁䅁杁䍸䉚䍄䉁䅁䅁䅂䅁䅁䅍䅄䅁䅁䅯䅢䅁䅁䅯䅂䅁䅁䅯䅂䅉䅁䅅䅁䉁䅁䅁兂䅁䅁䅁獐ぴ兑杷允䅁䅁䅑䅁䑁䅁䅷䅁䭁䩁䈴䅁䭁佁䭯䅁䭁䝁䔸䅁䉁䅁䅁允䅁䅁䄴䅄䅁䑁䅁杌穁䑁䅍䅎䅁䅁杷允䅁䅁䅑䅁䑁䅁䅷䅁䭁䵁䅅䅁䭁䉁䜸䅁䭁䍁䝁䅁䉁䅁䅁允䅁䅁䅯杪䅯䅁杷允䅁䅁䅍䅁䑁䅁䅷䅁䭁䑁䉧䅁䭁䉁䜴䅁䉁䅁䅁允䅁䅁䅯杧䅙䅁杷允䅁䅁䅑䅁䑁䅁䅷䅁䭁䩁䅧䅁䭁佁䭫䅁䭁䡁䕯䅁䉁䅁䅁允䅁䅁䅕䅁䅁䵁畂歅䵅䅉䅅䅁䕁䅁䅁睁䵁䅁䅁权䅁允䅁权畄权䅁权䑃䅂䅁允䅁䅁䅅䅁䙁䅁䅁䅁奂楂䉂䍄䉁䅁䅁睁䅁䅁䅍䅄䅁䅁䅯䅳䅁䅁䅯䅈䅙䅁䅅䅁䉁䅁䅁权䉂杂䅁䍄䉁䅁䅁䅂䅁䅁䅍䅄䅁䅁䅯杧䅁䅁䅯眵䅯䅁䅯睢䅑䅁䅅䅁䉁䅁䅁兂睄㡰䱚㑎乫䅑杷允䅁䅁䅍䅁䑁䅁䅷䅁䭁䡁䅳䅁䭁䉁䝷䅁䉁䅁䅁允䅁䅁䅯䄷䅙䅁杷允䅁䅁䅑䅁䑁䅁䅷䅁䭁䭁䅯䅁䭁佁䭣䅁䭁䡁䕯䅁䉁䅁䅁允䅁䅁䅕扉祂䩡瑇啊䵁䅉䅅䅁䕁䅁䅁睁䵁䅁䅁权慄䅁䅁权剁䅁䅁权䕁杁䅁允䅁䅁䅅䅁佁䉁䅑䅁祁䑁䅣免祁䑁䅉䅍睁䑁䅁䅍䅁䅁杷允䅁䅁䅑䅁䑁䅁䅷䅁䭁䱁䉙䅁䭁佁䭯䅁䭁佁䭷䅁䉁䅁䅁允䅁䅁䅯睒䅁䅁杷允䅁䅁䅑䅁䑁䅁䅷䅁䭁䭁䅯䅁䭁佁䭙䅁䭁䡁䕁䅁䉁䅁䅁允䅁䅁䄴权䅁䑁䅉杌㉁䑁䅕䅁䵁䅉䅅䅁䕁䅁䅁睁䵁䅁䅁权㑁允䅁权晁杂䅁权杁杂䅁允䅁䅁䅅䅁䭁䥁䩉䅁䵁䅉䅅䅁䕁䅁䅁睁䵁䅁䅁权あ允䅁权湄权䅁权䙃䅂䅁允䅁䅁䅅䅁䙁䵁䱤㑎䉬䌴䄹䍄䉁䅁䅁䅂䅁䅁䅍䅄䅁䅁䅯睅䅁䅁䅯䅂䅁䅁䅯眯䅅䅁䅅䅁䉁䅁䅁兂䅁䅁䅃瘹㑊兑杷允䅁䅁䅑䅁䑁䅁䅷䅁䭁䝁䅙䅁䭁佁䭫䅁䭁䡁䕁䅁䉁䅁䅁允䅁䅁䅕䅁䅁䝁噺䕓䵅䅉䅅䅁䕁䅁䅁睁䵁䅁䅁权䭁允䅁权浄权䅁权㥂䅂䅁允䅁䅁䅅䅁佁䅁䅷䅁硁䍁䄴李祁䑁䅣䅁䵁䅉䅅䅁䕁䅁䅁睁䵁䅁䅁权祁允䅁权湄权䅁权䑃䅂䅁允䅁䅁䅅䅁䙁䝁渳㘫确桕䅂䍄䉁䅁䅁䅂䅁䅁䅍䅄䅁䅁䅯兖䅅䅁䅯朶䅯䅁䅯睢䅑䅁䅅䅁䉁䅁䅁杄䵁䅁䅁䅍畁䑁䅙杍ㅁ䅁䅁䍄䉁䅁䅁䅂䅁䅁䅍䅄䅁䅁䅯睈䅁䅁䅯朵䅯䅁䅯睢䅑䅁䅅䅁䉁䅁䅁杄䵁䅁䅁杍畁䑁䅑兏ぁ䅁䅁䍄䉁䅁䅁䅂䅁䅁䅍䅄䅁䅁䅯入䅅䅁䅯眵䅯䅁䅯䄷䅯䅁䅅䅁䉁䅁䅁权䡂䅁䅁䍄䉁䅁䅁䅂䅁䅁䅍䅄䅁䅁䅯杚䅅䅁䅯朵䅯䅁䅯睢䅑䅁䅅䅁䉁䅁䅁杄䵁䅁䅁䅍畁䑁䅣免㕁䅁䅁䍄䉁䅁䅁睁䅁䅁䅍䅄䅁䅁䅯䅏䅅䅁䅯杊䅙䅁䅅䅁䉁䅁䅁杄䵁䅁䅁兏睁䍁䄴睍㉁䅁䅁䍄䉁䅁䅁䅂䅁䅁䅍䅄䅁䅁䅯睩䅁䅁䅯眶䅯䅁䅯睧䅑䅁䅅䅁䉁䅁䅁杄啁䅁䅁免ぁ䑁䅧杍㕁䑁䅍䅍睁䑁䅁䅁䵁䅉䅅䅁䕁䅁䅁睁䵁䅁䅁权睃允䅁权湄权䅁权䑃䅂䅁允䅁䅁䅅䅁䙁䕁桪桥畓睒䅆䍄䉁䅁䅁䅂䅁䅁䅍䅄䅁䅁䅯䅘䅁䅁䅯䄶䅯䅁䅯䅣䅑䅁䅅䅁䉁䅁䅁权䡂䅁䅁䍄䉁䅁䅁䅂䅁䅁䅍䅄䅁䅁䅯兺䅁䅁䅯朶䅯䅁䅯䅣䅑䅁䅅䅁䉁䅁䅁杄䵁䅁䅁䅍畁䑁䅑免ぁ䅁䅁䍄䉁䅁䅁䅂䅁䅁䅍䅄䅁䅁䅯儫䅅䅁䅯眵䅯䅁䅯睧䅑䅁䅅䅁䉁䅁䅁兂䱃佢㝦扱睅䅑杷允䅁䅁䅑䅁䑁䅁䅷䅁䭁䙁䉕䅁䭁佁䭣䅁䭁䥁䕍䅁䉁䅁䅁允䅁䅁䅕祇搯䅊䉡吱䴸䅉䅅䅁䕁䅁䅁睁䵁䅁䅁权䉄允䅁权牄权䅁权獄权䅁允䅁䅁䅅䅁䭁䕁䅣䅁䵁䅉䅅䅁䑁䅁䅁睁䵁䅁䅁权䱁䅁䅁权流杂䅁允䅁䅁䅅䅁佁䅁䅷䅁ぁ䑁䅫杌睁䑁䅧䅁䵁䅉䅅䅁䕁䅁䅁睁䵁䅁䅁权㙄䅁䅁权潄权䅁权療䅂䅁允䅁䅁䅅䅁佁䅁䄴䅁祁䑁䅁杌睁䑁䅫睍䅁䅁杷允䅁䅁䅑䅁䑁䅁䅷䅁䭁乁䅧䅁䭁佁䭧䅁䭁䡁䕁䅁䉁䅁䅁允䅁䅁䄴杄䅁䑁䅉兏畁䑁䅁杍ㅁ䅁䅁䍄䉁䅁䅁䅂䅁䅁䅍䅄䅁䅁䅯眷䅅䅁䅯儶䅯䅁䅯䅣䅑䅁䅅䅁䉁䅁䅁兂䅁䅁䅁䈸楳兑杷允䅁䅁䅍䅁䑁䅁䅷䅁䭁䭁䅍䅁䭁䉁䝷䅁䉁䅁䅁允䅁䅁䅯兔䅙䅁杷允䅁䅁䅑䅁䑁䅁䅷䅁䭁䍁䅣䅁䭁佁䭣䅁䭁䡁䕁䅁䉁䅁䅁允䅁䅁䅕䉯癯匳䝓う䵁䅉䅅䅁䕁䅁䅁睁䵁䅁䅁权時䅁䅁权畄权䅁权療䅂䅁允䅁䅁䅅䅁䙁䅁䅁䅁杁䔳䉊䍄䉁䅁䅁䅂䅁䅁䅍䅄䅁䅁䅯先䅅䅁䅯朷䅯䅁䅯睧䅑䅁䅅䅁䉁䅁䅁兂䅁䅁䅁䕱䭊兑杷允䅁䅁䅑䅁䑁䅁䅷䅁䭁䱁䅳䅁䭁佁䭧䅁䭁䡁䔰䅁䉁䅁䅁允䅁䅁䄴䅄䅁䑁䅍䅎畁䑁䅧李䅁䅁杷允䅁䅁䅑䅁䑁䅁䅷䅁䭁䑁䄰䅁䭁佁䭫䅁䭁䝁䔰䅁䉁䅁䅁允䅁䅁䅕䅁䅁䥁佒啥䵅䅉䅅䅁䕁䅁䅁睁䵁䅁䅁权橃䅁䅁权晁杂䅁权杁杂䅁允䅁䅁䅅䅁䭁䅁䨴䅁䵁䅉䅅䅁䕁䅁䅁睁䵁䅁䅁权䉄䅁䅁权畄权䅁权䑃䅂䅁允䅁䅁䅅䅁䙁䅁䅁䅁潃䕙䉖䍄䉁䅁䅁䅂䅁䅁䅍䅄䅁䅁䅯杢䅅䅁䅯䄶䅯䅁䅯兢䅑䅁䅅䅁䉁䅁䅁杄佁䅁䅁杍祁䍁䄴免睁䑁䅙䅁䵁䅉䅅䅁䕁䅁䅁睁䵁䅁䅁权畂允䅁权牄权䅁权瑂䅂䅁允䅁䅁䅅䅁佁䉁䅑䅁硁䑁䅍睍㑁䑁䅅兎睁䑁䅁䅍䅁䅁杷允䅁䅁䅑䅁䑁䅁䅷䅁䭁佁䈰䅁䭁佁䭧䅁䭁䝁䔸䅁䉁䅁䅁允䅁䅁䄴杄䅁䑁䅉李畁䑁䅑李ㅁ䅁䅁䍄䉁䅁䅁䅂䅁䅁䅍䅄䅁䅁䅯儳䅁䅁䅯睈䅙䅁䅯䅉䅙䅁䅅䅁䉁䅁䅁权㕁元䅁䍄䉁䅁䅁睁䅁䅁䅍䅄䅁䅁䅯杉䅅䅁䅯䅈䅙䅁䅅䅁䉁䅁䅁权䱃杂䅁䍄䉁䅁䅁䅂䅁䅁䅍䅄䅁䅁䅯䅓䅁䅁䅯朵䅯䅁䅯睢䅑䅁䅅䅁䉁䅁䅁杄䵁䅁䅁免畁䑁䅣睎ぁ䅁䅁䍄䉁䅁䅁䅂䅁䅁䅍䅄䅁䅁䅯䅪䅁䅁䅯朷䅯䅁䅯兣䅑䅁䅅䅁䉁䅁䅁兂䅁䅁䅁䥡偊兑杷允䅁䅁䅑䅁䑁䅁䅷䅁䭁䱁䉧䅁䭁佁䭯䅁䭁䡁䕅䅁䉁䅁䅁允䅁䅁䄴权䅁䑁䅁杌ぁ䑁䅙䅁䵁䅉䅅䅁䕁䅁䅁睁䵁䅁䅁权癄允䅁权潄权䅁权硂䅂䅁允䅁䅁䅅䅁佁䅁䄴䅁穁䑁䅅杌硁䑁䅧免䅁䅁杷允䅁䅁䅑䅁䑁䅁䅷䅁䭁䙁䉫䅁䭁佁䭧䅁䭁䡁䕯䅁䉁䅁䅁允䅁䅁䄴杄䅁䑁䅅䅎畁䑁䅑䅎㍁䅁䅁䍄䉁䅁䅁䅂䅁䅁䅍䅄䅁䅁䅯兣䅁䅁䅯朶䅯䅁䅯䄷䅯䅁䅅䅁䉁䅁䅁权䡂䅁䅁䍄䉁䅁䅁䅂䅁䅁䅍䅄䅁䅁䅯䄴䅁䅁䅯䄶䅯䅁䅯全䅑䅁䅅䅁䉁䅁䅁杄䵁䅁䅁兎畁䑁䅧䅍㑁䅁䅁䍄䉁䅁䅁䅂䅁䅁䅍䅄䅁䅁䅯关䅁䅁䅯朶䅯䅁䅯䅣䅑䅁䅅䅁䉁䅁䅁杄䵁䅁䅁䅍畁䑁䅁䅏㍁䅁䅁䍄䉁䅁䅁䅂䅁䅁䅍䅄䅁䅁䅯兒䅁䅁䅯朶䅯䅁䅯睧䅑䅁䅅䅁䉁䅁䅁杄䵁䅁䅁免畁䑁䅑䅎㕁䅁䅁䍄䉁䅁䅁䅂䅁䅁䅍䅄䅁䅁䅯儴䅅䅁䅯䄶䅯䅁䅯睢䅑䅁䅅䅁䉁䅁䅁杄佁䅁䅁杍硁䍁䄴兎㑁䑁䅣䅁䵁䅉䅅䅁䕁䅁䅁睁䵁䅁䅁权ぁ允䅁权浄权䅁权睂䅂䅁允䅁䅁䅅䅁佁䅁䅷䅁硁䍁䄴兏㉁䑁䅣䅁䵁䅉䅅䅁䕁䅁䅁睁䵁䅁䅁权佃允䅁权瑄权䅁权䙃䅂䅁允䅁䅁䅅䅁䙁䝁㡱䩤奍佂⽯䍄䉁䅁䅁䅂䅁䅁䅍䅄䅁䅁䅯䅰䅁䅁䅯睈䅙䅁䅯䅉䅙䅁䅅䅁䉁䅁䅁权捃杂䅁䍄䉁䅁䅁䅂䅁䅁䅍䅄䅁䅁䅯䅔䅁䅁䅯朵䅯䅁䅯兢䅑䅁䅅䅁䉁䅁䅁杄䭁䅁䅁免畁䑁䅁李䅁䅁杷允䅁䅁䅑䅁䑁䅁䅷䅁䭁佁䅁䅁䭁佁䭫䅁䭁䥁䕕䅁䉁䅁䅁允䅁䅁䅕䅁䅁䥁汁啋䵅䅉䅅䅁䑁䅁䅁睁䵁䅁䅁权硄䅁䅁权敁杂䅁允䅁䅁䅅䅁䭁䕁䝕䅁䵁䅉䅅䅁䑁䅁䅁睁䵁䅁䅁权佄允䅁权慁杂䅁允䅁䅁䅅䅁䭁䙁䜸䅁䵁䅉䅅䅁䕁䅁䅁睁䵁䅁䅁权歁允䅁权湄权䅁权䙃䅂䅁允䅁䅁䅅䅁䙁䅁獩䙈歰睏䅨䍄䉁䅁䅁䅂䅁䅁䅍䅄䅁䅁䅯睯䅁䅁䅯䄶䅯䅁䅯䄷䅯䅁䅅䅁䉁䅁䅁权䡂䅁䅁䍄䉁䅁䅁䅂䅁䅁䅍䅄䅁䅁䅯睆䅅䅁䅯䄶䅯䅁䅯䅣䅑䅁䅅䅁䉁䅁䅁杄佁䅁䅁免睁䍁䄴李ㅁ䑁䅫䅁䵁䅉䅅䅁䑁䅁䅁睁䵁䅁䅁权兄允䅁权歁杂䅁允䅁䅁䅅䅁䭁䥁䩑䅁䵁䅉䅅䅁䕁䅁䅁睁䵁䅁䅁权䑂允䅁权潄权䅁权療䅂䅁允䅁䅁䅅䅁佁䅁䅷䅁ㅁ䑁䅅杌㑁䑁䅑䅁䵁䅉䅅䅁䑁䅁䅁睁䵁䅁䅁权獄䅁䅁权捁杂䅁允䅁䅁䅅䅁䭁䍁䝯䅁䵁䅉䅅䅁䕁䅁䅁睁䵁䅁䅁权灂䅁䅁权牄权䅁权㙂䅂䅁允䅁䅁䅅䅁佁䉁䅑䅁ㅁ䑁䅙免穁䑁䅙兏睁䑁䅁䅍䅁䅁杷允䅁䅁䅑䅁䑁䅁䅷䅁䭁䍁䈴䅁䭁佁䬰䅁䭁佁䭷䅁䉁䅁䅁允䅁䅁䅯睒䅁䅁杷允䅁䅁䅑䅁䑁䅁䅷䅁䭁䡁䉷䅁䭁佁䬴䅁䭁䝁䔸䅁䉁䅁䅁允䅁䅁䅕䅁䅁䑁橺げ䵅䅉䅅䅁䑁䅁䅁睁䵁䅁䅁权穁允䅁权奁杂䅁允䅁䅁䅅䅁䭁䕁䝑䅁䵁䅉䅅䅁䕁䅁䅁睁䵁䅁䅁权穃䅁䅁权牄权䅁权㙂䅂䅁允䅁䅁䅅䅁佁䉁䅑䅁穁䑁䅕䅍穁䑁䅁䅍睁䑁䅁䅍䅁䅁杷允䅁䅁䅑䅁䑁䅁䅷䅁䭁佁䅳䅁䭁佁䭣䅁䭁䥁䕍䅁䉁䅁䅁允䅁䅁䅕䡳潊敫㠳啅䵁䅉䅅䅁䕁䅁䅁睁䵁䅁䅁权畃允䅁权瑄权䅁权瑂䅂䅁允䅁䅁䅅䅁䭁䕁䅣䅁䵁䅉䅅䅁䕁䅁䅁睁䵁䅁䅁权㑂允䅁权煄权䅁权獄权䅁允䅁䅁䅅䅁䭁䕁䅣䅁䵁䅉䅅䅁䕁䅁䅁睁䵁䅁䅁权䕃允䅁权潄权䅁权㙂䅂䅁允䅁䅁䅅䅁佁䅁䄴䅁㍁䑁䅫杌㍁䑁䅙睍䅁䅁杷允䅁䅁䅑䅁䑁䅁䅷䅁䭁䥁䉫䅁䭁佁䬴䅁䭁䡁䕯䅁䉁䅁䅁允䅁䅁䅕䅁䅁䅁䙨ぎ䵅䅉䅅䅁䑁䅁䅁睁䵁䅁䅁权硄䅁䅁权流杂䅁允䅁䅁䅅䅁佁䅁䄴䅁硁䑁䅁兏畁䑁䅧李䅁䅁杷允䅁䅁䅑䅁䑁䅁䅷䅁䭁䩁䈰䅁䭁佁䬰䅁䭁䡁䕅䅁䉁䅁䅁允䅁䅁䅕䡳潊敫㠱稴䴸䅉䅅䅁䑁䅁䅁睁䵁䅁䅁权歄允䅁权敁杂䅁允䅁䅁䅅䅁䭁䵁䡕䅁䵁䅉䅅䅁䕁䅁䅁睁䵁䅁䅁权䍄䅁䅁权煄权䅁权䙃䅂䅁允䅁䅁䅅䅁佁䅁䅷䅁睁䍁䄴杍祁䑁䅅䅁䵁䅉䅅䅁䕁䅁䅁睁䵁䅁䅁权啁䅁䅁权湄权䅁权硂䅂䅁允䅁䅁䅅䅁䙁䝁光䑗ね䉓䅴䍄䉁䅁䅁䅂䅁䅁䅍䅄䅁䅁䅯杆䅁䅁䅯眵䅯䅁䅯兣䅑䅁䅅䅁䉁䅁䅁兂扁㥌欰潂捅䅑杷允䅁䅁䅑䅁䑁䅁䅷䅁䭁䡁䅍䅁䭁佁䭙䅁䭁䡁䕯䅁䉁䅁䅁允䅁䅁䄴䅄䅁䑁䅅杌ぁ䑁䅧兏䅁䅁杷允䅁䅁䅑䅁䑁䅁䅷䅁䭁䉁䅣䅁䭁佁䭣䅁䭁䡁䕅䅁䉁䅁䅁允䅁䅁䅕㥆佮ㄹ橐啄䵁䅉䅅䅁䕁䅁䅁睁䵁䅁䅁权捄䅁䅁权浄权䅁权瑂䅂䅁允䅁䅁䅅䅁䭁䕁䅣䅁䵁䅉䅅䅁䕁䅁䅁睁䵁䅁䅁权楂允䅁权灄权䅁权䙃䅂䅁允䅁䅁䅅䅁䙁䅁䅁䅁䅂祧䉬䍄䉁䅁䅁䅂䅁䅁䅍䅄䅁䅁䅯䅵䅁䅁䅯朶䅯䅁䅯睧䅑䅁䅅䅁䉁䅁䅁杄䵁䅁䅁䅍畁䑁䅙睎㍁䅁䅁䍄䉁䅁䅁䅂䅁䅁䅍䅄䅁䅁䅯兇䅅䅁䅯儶䅯䅁䅯睢䅑䅁䅅䅁䉁䅁䅁兂䅁䅁䅁䙴䝨兑杷允䅁䅁䅑䅁䑁䅁䅷䅁䭁䑁䅕䅁䭁佁䭫䅁䭁䝁䔸䅁䉁䅁䅁允䅁䅁䅕䅁䅁䵁呁啄䵅䅉䅅䅁䕁䅁䅁睁䵁䅁䅁权⽄䅁䅁权湄权䅁权䙃䅂䅁允䅁䅁䅅䅁䙁䭁䠵場啯畲⽳䍄䉁䅁䅁䅂䅁䅁䅍䅄䅁䅁䅯睚䅁䅁䅯儷䅯䅁䅯来䅑䅁䅅䅁䉁䅁䅁兂䱃佢㝦晱え睐杷允䅁䅁䅑䅁䑁䅁䅷䅁䭁䭁䅁䅁䭁佁䬰䅁䭁䡁䔰䅁䉁䅁䅁允䅁䅁䅕啨⽳塗䉶稵䴸䅉䅅䅁䕁䅁䅁睁䵁䅁䅁权权允䅁权灄权䅁权硂䅂䅁允䅁䅁䅅䅁䙁䅁䅁䅁䅁穃䉎䍄䉁䅁䅁䅂䅁䅁䅍䅄䅁䅁䅯兊䅁䅁䅯儶䅯䅁䅯兦䅑䅁䅅䅁䉁䅁䅁兂䅁䅁䅁乗⽧兑杷允䅁䅁䅑䅁䑁䅁䅷䅁䭁䑁䄰䅁䭁佁䭯䅁䭁䡁䔰䅁䉁䅁䅁允䅁䅁䄴权䅁䑁䅁杌㍁䑁䅙䅁䵁䅉䅅䅁䕁䅁䅁睁䵁䅁䅁权睄䅁䅁权潄权䅁权䙃䅂䅁允䅁䅁䅅䅁佁䅁䄴䅁硁䑁䅧杌ぁ䑁䅅李䅁䅁杷允䅁䅁䅑䅁䑁䅁䅷䅁䭁䵁䉣䅁䭁佁䭯䅁䭁䝁䔸䅁䉁䅁䅁允䅁䅁䄴䅄䅁䑁䅅杌㉁䑁䅁免䅁䅁杷允䅁䅁䅍䅁䑁䅁䅷䅁䭁䩁䉙䅁䭁䍁䝙䅁䉁䅁䅁允䅁䅁䄴䅄䅁䑁䅧杍畁䑁䅑睍䅁䅁杷允䅁䅁䅑䅁䑁䅁䅷䅁䭁䥁䅅䅁䭁䅁䍅䅁䭁䅁䍉䅁䉁䅁䅁允䅁䅁䅕偐⽈㙆㡯〱䵁䅉䅅䅁䕁䅁䅁睁䵁䅁䅁权塂䅁䅁权䭁䅁䅁权䙁䅁䅁允䅁䅁䅅䅁䙁䭁捷浗㝑硘䅖䍄䉁䅁䅁䅂䅁䅁䅍䅄䅁䅁䅯兴䅅䅁䅯允䅉䅁䅯杁䅉䅁䅅䅁䉁䅁䅁兂奁偙伴䤷噺䅑杷允䅁䅁䅑䅁䑁䅁䅷䅁䭁䵁䉣䅁䭁佁䭫䅁䭁䡁䕁䅁䉁䅁䅁允䅁䅁䅕䅁䅁䑁䭂䕌䵅䅉䅅䅁䕁䅁䅁睁䵁䅁䅁权㝁允䅁权灄权䅁权瑂䅂䅁允䅁䅁䅅䅁䙁䅁䅁䅁䅄硸䉨䍄䉁䅁䅁䅂䅁䅁䅍䅄䅁䅁䅯睖䅅䅁䅯儶䅯䅁䅯来䅑䅁䅅䅁䉁䅁䅁兂䅁䅁䅁䥭偫兑杷允䅁䅁䅑䅁䑁䅁䅷䅁䭁䉁䈰䅁䭁佁䬴䅁䭁佁䭷䅁䉁䅁䅁允䅁䅁䅯睒䅁䅁杷允䅁䅁䅑䅁䑁䅁䅷䅁䭁佁䉣䅁䭁佁䭣䅁䭁佁䭷䅁䉁䅁䅁允䅁䅁䅯睒䅁䅁杷允䅁䅁䅍䅁䑁䅁䅷䅁䭁偁䅣䅁䭁䉁䝷䅁䉁䅁䅁允䅁䅁䅯睺䅙䅁杷允䅁䅁䅑䅁䑁䅁䅷䅁䭁䭁䉍䅁䭁佁䭯䅁䭁䥁䕕䅁䉁䅁䅁允䅁䅁䄴䅄䅁䑁䅅杌ㅁ䑁䅁免䅁䅁杷允䅁䅁䅍䅁䑁䅁䅷䅁䭁乁䉳䅁䭁䉁䝯䅁䉁䅁䅁允䅁䅁䅯䅑䅙䅁杷允䅁䅁䅑䅁䑁䅁䅷䅁䭁䝁䅅䅁䭁佁䬰䅁䭁佁䭷䅁䉁䅁䅁允䅁䅁䅯睒䅁䅁杷允䅁䅁䅑䅁䑁䅁䅷䅁䭁乁䅕䅁䭁佁䭯䅁䭁䥁䕕䅁䉁䅁䅁允䅁䅁䄴䅄䅁䑁䅅杌睁䑁䅑免䅁䅁杷允䅁䅁䅑䅁䑁䅁䅷䅁䭁佁䅑䅁䭁佁䬴䅁䭁䡁䕁䅁䉁䅁䅁允䅁䅁䅕䅁䅁䑁捒え䵅䅉䅅䅁䕁䅁䅁睁䵁䅁䅁权歂䅁䅁权浄权䅁权瑂䅂䅁允䅁䅁䅅䅁䭁䕁䅣䅁䵁䅉䅅䅁䕁䅁䅁睁䵁䅁䅁权煁允䅁权畄权䅁权䙃䅂䅁允䅁䅁䅅䅁䙁䅁䅁䅁潄楴䉂䍄䉁䅁䅁䅂䅁䅁䅍䅄䅁䅁䅯杏䅅䅁䅯朶䅯䅁䅯睧䅑䅁䅅䅁䉁䅁䅁杄䵁䅁䅁䅍畁䑁䅕兏ㅁ䅁䅁䍄䉁䅁䅁䅂䅁䅁䅍䅄䅁䅁䅯先䅅䅁䅯朷䅯䅁䅯睢䅑䅁䅅䅁䉁䅁䅁兂䅁䅁䅁䡗䨹兑杷允䅁䅁䅑䅁䑁䅁䅷䅁䭁䅁䅍䅁䭁佁䭣䅁䭁䡁䔰䅁䉁䅁䅁允䅁䅁䅕噎㘶兓䍷歉䵁䅉䅅䅁䑁䅁䅁睁䵁䅁䅁权䵄䅁䅁权敁杂䅁允䅁䅁䅅䅁䭁䙁䝅䅁䵁䅉䅅䅁䕁䅁䅁睁䵁䅁䅁权橂允䅁权牄权䅁权䙃䅂䅁允䅁䅁䅅䅁佁䉁䅑䅁祁䑁䅫免㑁䑁䅁䅍睁䑁䅁䅍䅁䅁杷允䅁䅁䅑䅁䑁䅁䅷䅁䭁䡁䉍䅁䭁佁䭳䅁䭁䡁䕯䅁䉁䅁䅁允䅁䅁䄴䅆䅁䑁䅅睍ぁ䑁䅣䅍㕁䑁䅣䅏ㅁ䅁䅁䍄䉁䅁䅁䅂䅁䅁䅍䅄䅁䅁䅯免䅁䅁䅯儶䅯䅁䅯兦䅑䅁䅅䅁䉁䅁䅁兂䅁䅁䅁佷䑕兑杷允䅁䅁䅑䅁䑁䅁䅷䅁䭁䭁䉯䅁䭁佁䭳䅁䭁䡁䕯䅁䉁䅁䅁允䅁䅁䄴䅆䅁䑁䅉睎ぁ䑁䅣䅍硁䑁䅣䅎穁䅁䅁䍄䉁䅁䅁䅂䅁䅁䅍䅄䅁䅁䅯兘䅁䅁䅯睈䅙䅁䅯䅉䅙䅁䅅䅁䉁䅁䅁权䅄睂䅁䍄䉁䅁䅁䅂䅁䅁䅍䅄䅁䅁䅯儶䅅䅁䅯儶䅯䅁䅯来䅑䅁䅅䅁䉁䅁䅁兂䅁䅁䅁䡱硧兑杷允䅁䅁䅑䅁䑁䅁䅷䅁䭁䵁䄴䅁䭁佁䭧䅁䭁佁䭷䅁䉁䅁䅁允䅁䅁䅯睒䅁䅁杷允䅁䅁䅑䅁䑁䅁䅷䅁䭁䡁䉫䅁䭁佁䬰䅁䭁䡁䔰䅁䉁䅁䅁允䅁䅁䅕佖汏㡭村樫䴸䅉䅅䅁䑁䅁䅁睁䵁䅁䅁权䑃䅁䅁权慁杂䅁允䅁䅁䅅䅁䭁䙁䜸䅁䵁䅉䅅䅁䕁䅁䅁睁䵁䅁䅁权浂允䅁权䉁杁䅁权䑁杁䅁允䅁䅁䅅䅁䙁䱁獵丹獃䅤䉊䍄䉁䅁䅁䅂䅁䅁䅍䅄䅁䅁䅯䅬䅅䅁䅯充䅁䅁䅯䅂䅉䅁䅅䅁䉁䅁䅁杄坁䅁䅁䅎祁䑁䅣兎睁䑁䅁䅍睁䑁䅁䅍䅁䅁杷允䅁䅁䅑䅁䑁䅁䅷䅁䭁䵁䉉䅁䭁佁䭳䅁䭁䥁䕕䅁䉁䅁䅁允䅁䅁䄴䅆䅁䑁䅍李硁䑁䅉睍祁䑁䅍䅏㍁䅁䅁䍄䉁䅁䅁睁䅁䅁䅍䅄䅁䅁䅯术䅁䅁䅯䅈䅙䅁䅅䅁䉁䅁䅁权獁睂䅁䍄䉁䅁䅁䅂䅁䅁䅍䅄䅁䅁䅯眰䅁䅁䅯朵䅯䅁䅯䅣䅑䅁䅅䅁䉁䅁䅁杄䵁䅁䅁䅍畁䑁䅣䅏硁䅁䅁䍄䉁䅁䅁䅂䅁䅁䅍䅄䅁䅁䅯兯䅅䅁䅯朷䅯䅁䅯兢䅑䅁䅅䅁䉁䅁䅁兂䅁䅁䅁䅍浯兑杷允䅁䅁䅑䅁䑁䅁䅷䅁䭁偁䉑䅁䭁佁䭣䅁䭁䝁䔰䅁䉁䅁䅁允䅁䅁䅯睒䅁䅁杷允䅁䅁䅑䅁䑁䅁䅷䅁䭁乁䅍䅁䭁佁䬰䅁䭁䡁䕁䅁䉁䅁䅁允䅁䅁䅕椹捨㡪ㅌ䕄䵁䅉䅅䅁䕁䅁䅁睁䵁䅁䅁权灄䅁䅁权湄权䅁权硂䅂䅁允䅁䅁䅅䅁䙁䙁乃㉬匴睧䄹䍄䉁䅁䅁睁䅁䅁䅍䅄䅁䅁䅯杵䅁䅁䅯䅊䅙䅁䅅䅁䉁䅁䅁权㕂䅃䅁䍄䉁䅁䅁䅂䅁䅁䅍䅄䅁䅁䅯睖䅅䅁䅯儶䅯䅁䅯兣䅑䅁䅅䅁䉁䅁䅁兂䅁䅁䅁䵹兕兑杷允䅁䅁䅑䅁䑁䅁䅷䅁䭁䝁䅕䅁䭁佁䭯䅁䭁佁䭷䅁䉁䅁䅁允䅁䅁䅯睒䅁䅁杷允䅁䅁䅑䅁䑁䅁䅷䅁䭁䵁䅅䅁䭁佁䬰䅁䭁䡁䕯䅁䉁䅁䅁允䅁䅁䅕扉祂䩡瑈䐳䴸䅉䅅䅁䕁䅁䅁睁䵁䅁䅁权橂允䅁权潄权䅁权療䅂䅁允䅁䅁䅅䅁佁䅁䄴䅁穁䑁䅫杌硁䑁䅉䅏䅁䅁杷允䅁䅁䅑䅁䑁䅁䅷䅁䭁䝁䈸䅁䭁佁䭯䅁䭁䡁䕅䅁䉁䅁䅁允䅁䅁䄴䅄䅁䑁䅅杌㕁䑁䅫睎䅁䅁杷允䅁䅁䅍䅁䑁䅁䅷䅁䭁䭁䉍䅁䭁䉁䝧䅁䉁䅁䅁允䅁䅁䅯兏䅙䅁杷允䅁䅁䅑䅁䑁䅁䅷䅁䭁䩁䅙䅁䭁佁䭣䅁䭁䡁䔰䅁䉁䅁䅁允䅁䅁䅕婎湓獓塙啄䵁䅉䅅䅁䕁䅁䅁睁䵁䅁䅁权桃允䅁权瑄权䅁权㥂䅂䅁允䅁䅁䅅䅁䙁佁浫免獩么⽯䍄䉁䅁䅁䅂䅁䅁䅍䅄䅁䅁䅯䄳䅁䅁䅯朷䅯䅁䅯来䅑䅁䅅䅁䉁䅁䅁兂䅁䅁䅁䥁啁兑杷允䅁䅁䅑䅁䑁䅁䅷䅁䭁䑁䉕䅁䭁佁䭯䅁䭁佁䭷䅁䉁䅁䅁允䅁䅁䅯睒䅁䅁杷允䅁䅁䅑䅁䑁䅁䅷䅁䭁䑁䉧䅁䭁佁䭳䅁䭁䡁䕅䅁䉁䅁䅁允䅁䅁䄴䅆䅁䑁䅍䅏睁䑁䅍䅏㕁䑁䅙䅍㕁䅁䅁䍄䉁䅁䅁䅂䅁䅁䅍䅄䅁䅁䅯兓䅅䅁䅯朶䅯䅁䅯兣䅑䅁䅅䅁䉁䅁䅁杄䵁䅁䅁䅍畁䑁䅉兏ㅁ䅁䅁䍄䉁䅁䅁䅂䅁䅁䅍䅄䅁䅁䅯睹䅅䅁䅯䄶䅯䅁䅯䅣䅑䅁䅅䅁䉁䅁䅁杄佁䅁䅁免㍁䍁䄴睍硁䑁䅑䅁䵁䅉䅅䅁䕁䅁䅁睁䵁䅁䅁权权䅁䅁权䉁杁䅁权䙁杁䅁允䅁䅁䅅䅁䙁䱁䑏䵁㔹捲䄱䍄䉁䅁䅁䅂䅁䅁䅍䅄䅁䅁䅯䅂䅅䅁䅯䄶䅯䅁䅯睧䅑䅁䅅䅁䉁䅁䅁杄䵁䅁䅁免ㅁ䍁䄴䅏硁䅁䅁䍄䉁䅁䅁䅂䅁䅁䅍䅄䅁䅁䅯䄵䅅䅁䅯儶䅯䅁䅯睧䅑䅁䅅䅁䉁䅁䅁兂䅁䅁䅁牗桷兑杷允䅁䅁䅍䅁䑁䅁䅷䅁䭁偁䅣䅁䭁䍁䝑䅁䉁䅁䅁允䅁䅁䅯杨䅫䅁杷允䅁䅁䅍䅁䑁䅁䅷䅁䭁䍁䉣䅁䭁䍁䝑䅁䉁䅁䅁允䅁䅁䅯杷䅯䅁杷允䅁䅁䅑䅁䑁䅁䅷䅁䭁乁䅣䅁䭁佁䭯䅁䭁䝁䔰䅁䉁䅁䅁允䅁䅁䅯睒䅁䅁杷允䅁䅁䅑䅁䑁䅁䅷䅁䭁䑁䉧䅁䭁佁䬴䅁䭁䥁䕕䅁䉁䅁䅁允䅁䅁䅕䅁䅁佁硯し䵅䅉䅅䅁䕁䅁䅁睁䵁䅁䅁权䕂允䅁权潄权䅁权瑂䅂䅁允䅁䅁䅅䅁佁䅁䅷䅁㕁䍁䄴兎祁䑁䅉䅁䵁䅉䅅䅁䕁䅁䅁睁䵁䅁䅁权灂䅁䅁权煄权䅁权㥂䅂䅁允䅁䅁䅅䅁佁䅁䅷䅁睁䍁䄴免ぁ䑁䅑䅁䵁䅉䅅䅁䑁䅁䅁睁䵁䅁䅁权㍄䅁䅁权流杂䅁允䅁䅁䅅䅁佁䅁䅷䅁㉁䑁䅉杌ㅁ䑁䅕䅁䵁䅉䅅䅁䕁䅁䅁睁䵁䅁䅁权晃允䅁权畄权䅁权硂䅂䅁允䅁䅁䅅䅁䙁䅁䅁䅁䅃祗䉄䍄䉁䅁䅁䅂䅁䅁䅍䅄䅁䅁䅯䄸䅅䅁䅯睈䅙䅁䅯䅉䅙䅁䅅䅁䉁䅁䅁权㙄䅃䅁䍄䉁䅁䅁䅂䅁䅁䅍䅄䅁䅁䅯睖䅁䅁䅯朷䅯䅁䅯䅣䅑䅁䅅䅁䉁䅁䅁兂䅁䅁䅁偁户䅑杷允䅁䅁䅑䅁䑁䅁䅷䅁䭁䉁䈸䅁䭁佁䬴䅁䭁䝁䔸䅁䉁䅁䅁允䅁䅁䅕䅁䅁䅁扄歇䵅䅉䅅䅁䕁䅁䅁睁䵁䅁䅁权噃䅁䅁权瑄权䅁权䙃䅂䅁允䅁䅁䅅䅁䙁佁㙆䭆䠵儴䅊䍄䉁䅁䅁䅂䅁䅁䅍䅄䅁䅁䅯䅐䅅䅁䅯眶䅯䅁䅯兦䅑䅁䅅䅁䉁䅁䅁杄啁䅁䅁兎ぁ䑁䅕䅎ㅁ䑁䅫䅏硁䑁䅑䅁䵁䅉䅅䅁䕁䅁䅁睁䵁䅁䅁权牁䅁䅁权浄权䅁权䙃䅂䅁允䅁䅁䅅䅁佁䅁䅷䅁硁䍁䄴睎㑁䑁䅑䅁䵁䅉䅅䅁䕁䅁䅁睁䵁䅁䅁权䝄䅁䅁权牄权䅁权㥂䅂䅁允䅁䅁䅅䅁佁䉁䅙䅁硁䑁䅑䅍穁䑁䅣杍睁䑁䅧兎㑁䅁䅁䍄䉁䅁䅁䅂䅁䅁䅍䅄䅁䅁䅯䅁䅅䅁䅯眶䅯䅁䅯睧䅑䅁䅅䅁䉁䅁䅁杄坁䅁䅁免硁䑁䅫兏硁䑁䅑李睁䑁䅑兎䅁䅁杷允䅁䅁䅑䅁䑁䅁䅷䅁䭁䙁䉅䅁䭁䉁䜸䅁䭁䍁䝁䅁䉁䅁䅁允䅁䅁䅯䅬䅫䅁杷允䅁䅁䅑䅁䑁䅁䅷䅁䭁䩁䉉䅁䭁佁䬰䅁䭁䥁䕕䅁䉁䅁䅁允䅁䅁䅕㑆硑䍆䑉稵䴸䅉䅅䅁䑁䅁䅁睁䵁䅁䅁权䍂允䅁权慁杂䅁允䅁䅁䅅䅁䭁䉁䝳䅁䵁䅉䅅䅁䕁䅁䅁睁䵁䅁䅁权䥂允䅁权瑄权䅁权硂䅂䅁允䅁䅁䅅䅁䙁䱁へ硫䕧獖⼴䍄䉁䅁䅁䅂䅁䅁䅍䅄䅁䅁䅯䅲䅅䅁䅯儷䅯䅁䅯兦䅑䅁䅅䅁䉁䅁䅁兂祃敮渫歸㍶睐杷允䅁䅁䅑䅁䑁䅁䅷䅁䭁䍁䄴䅁䭁佁䬰䅁䭁䝁䔰䅁䉁䅁䅁允䅁䅁䅕〰椱䙅㕩ぅ䵁䅉䅅䅁䑁䅁䅁睁䵁䅁䅁权㕁允䅁权奁杂䅁允䅁䅁䅅䅁䭁䍁䜰䅁䵁䅉䅅䅁䕁䅁䅁睁䵁䅁䅁权䑂䅁䅁权湄权䅁权獄权䅁允䅁䅁䅅䅁䭁䕁䅣䅁䵁䅉䅅䅁䕁䅁䅁睁䵁䅁䅁权十䅁䅁权潄权䅁权㙂䅂䅁允䅁䅁䅅䅁佁䅁䄴䅁穁䑁䅉杌睁䑁䅅睎䅁䅁杷允䅁䅁䅑䅁䑁䅁䅷䅁䭁䙁䉧䅁䭁佁䭣䅁䭁䡁䕅䅁䉁䅁䅁允䅁䅁䅕㉣剩堷⽷歅䵁䅉䅅䅁䕁䅁䅁睁䵁䅁䅁权ぃ允䅁权畄权䅁权㙂䅂䅁允䅁䅁䅅䅁䙁䅁䅁䅁权䉔䉎䍄䉁䅁䅁䅂䅁䅁䅍䅄䅁䅁䅯兕䅁䅁䅯朷䅯䅁䅯䅣䅑䅁䅅䅁䉁䅁䅁兂䅁䅁䅁䔯歅兑杷允䅁䅁䅑䅁䑁䅁䅷䅁䭁䍁䉧䅁䭁䉁䜸䅁䭁䍁䝁䅁䉁䅁䅁允䅁䅁䅯䅔䅙䅁杷允䅁䅁䅍䅁䑁䅁䅷䅁䭁䅁䈰䅁䭁䉁䝯䅁䉁䅁䅁允䅁䅁䅯杙䅙䅁杷允䅁䅁䅑䅁䑁䅁䅷䅁䭁䅁䈸䅁䭁佁䬰䅁䭁䡁䕁䅁䉁䅁䅁允䅁䅁䅕呣䬰㘱睎吴䴸䅉䅅䅁䕁䅁䅁睁䵁䅁䅁权灃䅁䅁权牄权䅁权䙃䅂䅁允䅁䅁䅅䅁佁䉁䅑䅁㍁䑁䅑䅎穁䑁䅙李ぁ䑁䅣兎䅁䅁杷允䅁䅁䅍䅁䑁䅁䅷䅁䭁䥁䉳䅁䭁䉁䜴䅁䉁䅁䅁允䅁䅁䅯儹䅧䅁杷允䅁䅁䅑䅁䑁䅁䅷䅁䭁偁䅳䅁䭁佁䭳䅁䭁䡁䔰䅁䉁䅁䅁允䅁䅁䄴䅆䅁䑁䅅䅏硁䑁䅙䅍ぁ䑁䅣䅏硁䅁䅁䍄䉁䅁䅁䅂䅁䅁䅍䅄䅁䅁䅯䅗䅁䅁䅯朷䅯䅁䅯兣䅑䅁䅅䅁䉁䅁䅁兂䅁䅁䅁䭷䅷兑杷允䅁䅁䅑䅁䑁䅁䅷䅁䭁䡁䉫䅁䭁䅁䅯䅁䭁䅁䍑䅁䉁䅁䅁允䅁䅁䅕㡧䭄啯㉗䕆䵁䅉䅅䅁䑁䅁䅁睁䵁䅁䅁权䑁允䅁权歁杂䅁允䅁䅁䅅䅁䭁䥁䩧䅁䵁䅉䅅䅁䕁䅁䅁睁䵁䅁䅁权佄䅁䅁权浄权䅁权獄权䅁允䅁䅁䅅䅁䭁䕁䅣䅁䵁䅉䅅䅁䑁䅁䅁睁䵁䅁䅁权䩃䅁䅁权歁杂䅁允䅁䅁䅅䅁䭁䉁䕁䅁䵁䅉䅅䅁䕁䅁䅁睁䵁䅁䅁权杄䅁䅁权湄权䅁权㥂䅂䅁允䅁䅁䅅䅁䙁䡁⼰噎㘶剓䅒䍄䉁䅁䅁䅂䅁䅁䅍䅄䅁䅁䅯杮䅅䅁䅯权䅁䅁䅯兂䅁䅁䅅䅁䉁䅁䅁兂䱄啯㉗⼸礳睐杷允䅁䅁䅑䅁䑁䅁䅷䅁䭁佁䅙䅁䭁佁䭫䅁䭁䥁䕕䅁䉁䅁䅁允䅁䅁䅕䅁䅁䝁癄䕆䵅䅉䅅䅁䕁䅁䅁睁䵁䅁䅁权摃允䅁权湄权䅁权䙃䅂䅁允䅁䅁䅅䅁䙁乁乎桙奂剏䅎䍄䉁䅁䅁䅂䅁䅁䅍䅄䅁䅁䅯睯䅅䅁䅯允䅉䅁䅯睁䅉䅁䅅䅁䉁䅁䅁兂㍁䤲㝊䵫婘䅑杷允䅁䅁䅑䅁䑁䅁䅷䅁䭁乁䅣䅁䭁佁䬰䅁䭁䡁䔰䅁䉁䅁䅁允䅁䅁䅕灚㝖䔶㡌歁䵁䅉䅅䅁䕁䅁䅁睁䵁䅁䅁权橂允䅁权湄权䅁权硂䅂䅁允䅁䅁䅅䅁䙁䙁㑋潈牘兕䅴䍄䉁䅁䅁䅂䅁䅁䅍䅄䅁䅁䅯兮䅁䅁䅯朶䅯䅁䅯兦䅑䅁䅅䅁䉁䅁䅁杄䵁䅁䅁䅍畁䑁䅑䅎ぁ䅁䅁䍄䉁䅁䅁䅂䅁䅁䅍䅄䅁䅁䅯䅙䅅䅁䅯朶䅯䅁䅯全䅑䅁䅅䅁䉁䅁䅁杄䵁䅁䅁䅍畁䑁䅣睍㉁䅁䅁䍄䉁䅁䅁䅂䅁䅁䅍䅄䅁䅁䅯內䅅䅁䅯眶䅯䅁䅯䄷䅯䅁䅅䅁䉁䅁䅁权䡂䅁䅁䍄䉁䅁䅁䅂䅁䅁䅍䅄䅁䅁䅯䅅䅅䅁䅯䄶䅯䅁䅯兦䅑䅁䅅䅁䉁䅁䅁杄佁䅁䅁兎㉁䍁䄴李睁䑁䅅䅁䵁䅉䅅䅁䕁䅁䅁睁䵁䅁䅁权元允䅁权畄权䅁权瑂䅂䅁允䅁䅁䅅䅁䭁䕁䅣䅁䵁䅉䅅䅁䑁䅁䅁睁䵁䅁䅁权䍂允䅁权捁杂䅁允䅁䅁䅅䅁䭁䑁䝉䅁䵁䅉䅅䅁䕁䅁䅁睁䵁䅁䅁权䝂允䅁权潄权䅁权瑂䅂䅁允䅁䅁䅅䅁䭁䕁䅣䅁䵁䅉䅅䅁䕁䅁䅁睁䵁䅁䅁权乁允䅁权灄权䅁权䙃䅂䅁允䅁䅁䅅䅁䙁䅁䅁䅁䅄桐䉰䍄䉁䅁䅁䅂䅁䅁䅍䅄䅁䅁䅯睶䅅䅁䅯朶䅯䅁䅯全䅑䅁䅅䅁䉁䅁䅁杄䵁䅁䅁䅍畁䑁䅅李㕁䅁䅁䍄䉁䅁䅁䅂䅁䅁䅍䅄䅁䅁䅯朶䅅䅁䅯朵䅯䅁䅯䅣䅑䅁䅅䅁䉁䅁䅁杄䵁䅁䅁兎畁䑁䅅䅏㍁䅁䅁䍄䉁䅁䅁睁䅁䅁䅍䅄䅁䅁䅯兒䅅䅁䅯杇䅙䅁䅅䅁䉁䅁䅁权扁杂䅁䍄䉁䅁䅁䅂䅁䅁䅍䅄䅁䅁䅯杋䅅䅁䅯儷䅯䅁䅯䄷䅯䅁䅅䅁䉁䅁䅁权䡂䅁䅁䍄䉁䅁䅁睁䅁䅁䅍䅄䅁䅁䅯党䅅䅁䅯杊䅙䅁䅅䅁䉁䅁䅁杄䭁䅁䅁䅏ㅁ䍁䄴䅎䅁䅁杷允䅁䅁䅑䅁䑁䅁䅷䅁䭁䑁䉁䅁䭁䅁䅯䅁䭁䅁䅕䅁䉁䅁䅁允䅁䅁䅕㥏倹婪畤䐸䴸䅉䅅䅁䕁䅁䅁睁䵁䅁䅁权楄允䅁权灄权䅁权㙂䅂䅁允䅁䅁䅅䅁䙁䅁䅁䅁䅃兖䉆䍄䉁䅁䅁䅂䅁䅁䅍䅄䅁䅁䅯村䅅䅁䅯睈䅙䅁䅯䅉䅙䅁䅅䅁䉁䅁䅁权癁杂䅁䍄䉁䅁䅁䅂䅁䅁䅍䅄䅁䅁䅯杴䅅䅁䅯朵䅯䅁䅯来䅑䅁䅅䅁䉁䅁䅁杄䵁䅁䅁睍畁䑁䅧免ㅁ䅁䅁䍄䉁䅁䅁睁䅁䅁䅍䅄䅁䅁䅯村䅅䅁䅯杊䅙䅁䅅䅁䉁䅁䅁杄䵁䅁䅁䅏ぁ䍁䄴兏穁䅁䅁䍄䉁䅁䅁䅂䅁䅁䅍䅄䅁䅁䅯共䅅䅁䅯儶䅯䅁䅯兦䅑䅁䅅䅁䉁䅁䅁兂䅁䅁䅁䅮匰兑杷允䅁䅁䅑䅁䑁䅁䅷䅁䭁䕁䉁䅁䭁佁䭧䅁䭁䝁䔰䅁䉁䅁䅁允䅁䅁䅯睒䅁䅁杷允䅁䅁䅑䅁䑁䅁䅷䅁䭁䥁䅅䅁䭁佁䭙䅁䭁䝁䔰䅁䉁䅁䅁允䅁䅁䅯睒䅁䅁杷允䅁䅁䅑䅁䑁䅁䅷䅁䭁䑁䉍䅁䭁佁䭫䅁䭁䝁䔸䅁䉁䅁䅁允䅁䅁䅕䅁䅁偁歃う䵅䅉䅅䅁䕁䅁䅁睁䵁䅁䅁权穄䅁䅁权煄权䅁权㥂䅂䅁允䅁䅁䅅䅁佁䅁䅷䅁睁䍁䄴兎ぁ䑁䅫䅁䵁䅉䅅䅁䑁䅁䅁睁䵁䅁䅁权䥁允䅁权奁杂䅁允䅁䅁䅅䅁䭁䕁䝯䅁䵁䅉䅅䅁䕁䅁䅁睁䵁䅁䅁权䭃䅁䅁权灄权䅁权㙂䅂䅁允䅁䅁䅅䅁䙁䅁䅁䅁䅁畕䅸䍄䉁䅁䅁䅂䅁䅁䅍䅄䅁䅁䅯睡䅅䅁䅯朶䅯䅁䅯兢䅑䅁䅅䅁䉁䅁䅁权䡂䅁䅁䍄䉁䅁䅁䅂䅁䅁䅍䅄䅁䅁䅯䅊䅁䅁䅯儷䅯䅁䅯全䅑䅁䅅䅁䉁䅁䅁权䡂䅁䅁䍄䉁䅁䅁䅂䅁䅁䅍䅄䅁䅁䅯睸䅁䅁䅯朶䅯䅁䅯睧䅑䅁䅅䅁䉁䅁䅁杄䵁䅁䅁䅍畁䑁䅕兎㍁䅁䅁䍄䉁䅁䅁䅂䅁䅁䅍䅄䅁䅁䅯兒䅁䅁䅯儶䅯䅁䅯兦䅑䅁䅅䅁䉁䅁䅁兂䅁䅁䅁䙭䅤兑杷允䅁䅁䅑䅁䑁䅁䅷䅁䭁䕁䉯䅁䭁佁䭳䅁䭁䡁䕅䅁䉁䅁䅁允䅁䅁䄴䅆䅁䑁䅅睎ぁ䑁䅕䅎㍁䑁䅁䅍睁䅁䅁䍄䉁䅁䅁䅂䅁䅁䅍䅄䅁䅁䅯睭䅅䅁䅯儶䅯䅁䅯兢䅑䅁䅅䅁䉁䅁䅁兂䅁䅁䅁䥁橧兑杷允䅁䅁䅑䅁䑁䅁䅷䅁䭁䉁䅳䅁䭁佁䬰䅁䭁䡁䕁䅁䉁䅁䅁允䅁䅁䅕橇偧㙏䱒吵䴸䅉䅅䅁䕁䅁䅁睁䵁䅁䅁权奃䅁䅁权畄权䅁权獄权䅁允䅁䅁䅅䅁䭁䕁䅣䅁䵁䅉䅅䅁䕁䅁䅁睁䵁䅁䅁权啂䅁䅁权湄权䅁权瑂䅂䅁允䅁䅁䅅䅁䭁䕁䅣䅁䵁䅉䅅䅁䕁䅁䅁睁䵁䅁䅁权䝂䅁䅁权潄权䅁权睂䅂䅁允䅁䅁䅅䅁佁䅁䄴䅁祁䑁䅧杌硁䑁䅙睍䅁䅁杷允䅁䅁䅑䅁䑁䅁䅷䅁䭁䉁䈸䅁䭁佁䭯䅁䭁䝁䔸䅁䉁䅁䅁允䅁䅁䄴䅄䅁䑁䅁杌祁䑁䅣李䅁䅁杷允䅁䅁䅑䅁䑁䅁䅷䅁䭁䙁䅳䅁䭁佁䭧䅁䭁䝁䔰䅁䉁䅁䅁允䅁䅁䄴杄䅁䑁䅑䅍畁䑁䅅䅏㕁䅁䅁䍄䉁䅁䅁䅂䅁䅁䅍䅄䅁䅁䅯兺䅅䅁䅯朶䅯䅁䅯䄷䅯䅁䅅䅁䉁䅁䅁权䡂䅁䅁䍄䉁䅁䅁睁䅁䅁䅍䅄䅁䅁䅯兴䅅䅁䅯䅇䅙䅁䅅䅁䉁䅁䅁权㕁杂䅁䍄䉁䅁䅁䅂䅁䅁䅍䅄䅁䅁䅯儱䅅䅁䅯允䅉䅁䅯兂䅉䅁䅅䅁䉁䅁䅁兂䩁牒故瑈慢䅑杷允䅁䅁䅑䅁䑁䅁䅷䅁䭁䙁䅯䅁䭁佁䭙䅁䭁佁䭷䅁䉁䅁䅁允䅁䅁䅯睒䅁䅁杷允䅁䅁䅑䅁䑁䅁䅷䅁䭁䱁䅳䅁䭁佁䬴䅁䭁䥁䕍䅁䉁䅁䅁允䅁䅁䅕䅁䅁䥁穁が䵅䅉䅅䅁䕁䅁䅁睁䵁䅁䅁权䭄䅁䅁权浄权䅁权㥂䅂䅁允䅁䅁䅅䅁佁䅁䅷䅁硁䍁䄴䅍㕁䑁䅕䅁䵁䅉䅅䅁䕁䅁䅁睁䵁䅁䅁权㥄䅁䅁权剁䅁䅁权䙁䅁䅁允䅁䅁䅅䅁佁䉁䅉䅁ぁ䑁䅙免㑁䑁䅧兏㑁䑁䅅䅁䵁䅉䅅䅁䕁䅁䅁睁䵁䅁䅁权䕁允䅁权畄权䅁权瑂䅂䅁允䅁䅁䅅䅁䙁䅁䅁䅁歃剫䈹䍄䉁䅁䅁䅂䅁䅁䅍䅄䅁䅁䅯䅊䅅䅁䅯朶䅯䅁䅯全䅑䅁䅅䅁䉁䅁䅁杄䵁䅁䅁䅍畁䑁䅉李㍁䅁䅁䍄䉁䅁䅁䅂䅁䅁䅍䅄䅁䅁䅯䅌䅅䅁䅯朶䅯䅁䅯兣䅑䅁䅅䅁䉁䅁䅁杄䵁䅁䅁䅍畁䑁䅫睍硁䅁䅁䍄䉁䅁䅁䅂䅁䅁䅍䅄䅁䅁䅯克䅁䅁䅯儶䅯䅁䅯睢䅑䅁䅅䅁䉁䅁䅁兂䅁䅁䅁䩑汳兑杷允䅁䅁䅍䅁䑁䅁䅷䅁䭁䱁䄰䅁䭁䍁䝑䅁䉁䅁䅁允䅁䅁䅯杌䅯䅁杷允䅁䅁䅑䅁䑁䅁䅷䅁䭁䩁䅳䅁䭁佁䭫䅁䭁䡁䕯䅁䉁䅁䅁允䅁䅁䅕䅁䅁䅁⽁か䵅䅉䅅䅁䑁䅁䅁睁䵁䅁䅁权䙂允䅁权捁杂䅁允䅁䅁䅅䅁䭁䙁䝯䅁䵁䅉䅅䅁䕁䅁䅁睁䵁䅁䅁权剁允䅁权䉁杁䅁权䑁杁䅁允䅁䅁䅅䅁䙁䅁塬獥湺乖䅆䍄䉁䅁䅁睁䅁䅁䅍䅄䅁䅁䅯兙䅅䅁䅯䅈䅙䅁䅅䅁䉁䅁䅁权瑄杂䅁䍄䉁䅁䅁䅂䅁䅁䅍䅄䅁䅁䅯睧䅁䅁䅯儶䅯䅁䅯兢䅑䅁䅅䅁䉁䅁䅁兂䅁䅁䅁佅䕉兑杷允䅁䅁䅍䅁䑁䅁䅷䅁䭁䍁䉁䅁䭁䉁䝧䅁䉁䅁䅁允䅁䅁䅯兇䅙䅁杷允䅁䅁䅑䅁䑁䅁䅷䅁䭁䕁䅉䅁䭁佁䭙䅁䭁䡁䕅䅁䉁䅁䅁允䅁䅁䄴䅄䅁䑁䅉杌睁䑁䅅兎䅁䅁杷允䅁䅁䅑䅁䑁䅁䅷䅁䭁䱁䄸䅁䭁䉁䅅䅁䭁䅁䅕䅁䉁䅁䅁允䅁䅁䄴䅆䅁䑁䅍免祁䑁䅕兎睁䑁䅫䅎祁䅁䅁䍄䉁䅁䅁䅂䅁䅁䅍䅄䅁䅁䅯朲䅁䅁䅯眵䅯䅁䅯䅣䅑䅁䅅䅁䉁䅁䅁兂䩃坑汄䌰啉䅑杷允䅁䅁䅑䅁䑁䅁䅷䅁䭁䱁䉑䅁䭁佁䭧䅁䭁䡁䔰䅁䉁䅁䅁允䅁䅁䄴杄䅁䑁䅕杍畁䑁䅑睍硁䅁䅁䍄䉁䅁䅁睁䅁䅁䅍䅄䅁䅁䅯䅪䅁䅁䅯杇䅙䅁䅅䅁䉁䅁䅁权婂杂䅁䍄䉁䅁䅁䅂䅁䅁䅍䅄䅁䅁䅯眱䅅䅁䅯儶䅯䅁䅯兦䅑䅁䅅䅁䉁䅁䅁兂䅁䅁䅁乁砯䅑杷允䅁䅁䅑䅁䑁䅁䅷䅁䭁䵁䄴䅁䭁佁䬴䅁䭁䡁䕁䅁䉁䅁䅁允䅁䅁䅕䅁䅁䅁坨䕂䵅䅉䅅䅁䕁䅁䅁睁䵁䅁䅁权晄允䅁权浄权䅁权㥂䅂䅁允䅁䅁䅅䅁佁䅁䅷䅁硁䍁䄴睍睁䑁䅑䅁䵁䅉䅅䅁䕁䅁䅁睁䵁䅁䅁权睃䅁䅁权畄权䅁权硂䅂䅁允䅁䅁䅅䅁䙁䅁䅁䅁䅂䄸䉊䍄䉁䅁䅁䅂䅁䅁䅍䅄䅁䅁䅯䅖䅅䅁䅯儶䅯䅁䅯兢䅑䅁䅅䅁䉁䅁䅁兂䅁䅁䅁乯敉兑杷允䅁䅁䅑䅁䑁䅁䅷䅁䭁䙁䉣䅁䭁佁䭯䅁䭁䝁䔰䅁䉁䅁䅁允䅁䅁䅯睒䅁䅁杷允䅁䅁䅍䅁䑁䅁䅷䅁䭁偁䅁䅁䭁䍁䝙䅁䉁䅁䅁允䅁䅁䄴䅄䅁䑁䅧杍畁䑁䅫兏䅁䅁杷允䅁䅁䅑䅁䑁䅁䅷䅁䭁䱁䉧䅁䭁佁䭳䅁䭁䥁䕕䅁䉁䅁䅁允䅁䅁䄴䅆䅁䑁䅉䅎硁䑁䅣䅍㕁䑁䅁䅍睁䅁䅁䍄䉁䅁䅁䅂䅁䅁䅍䅄䅁䅁䅯元䅅䅁䅯眵䅯䅁䅯睧䅑䅁䅅䅁䉁䅁䅁兂允䑗ね䡹䭙䅑杷允䅁䅁䅑䅁䑁䅁䅷䅁䭁䝁䉍䅁䭁佁䭙䅁䭁䥁䕕䅁䉁䅁䅁允䅁䅁䄴䅄䅁䑁䅁杌㕁䑁䅁免䅁䅁杷允䅁䅁䅑䅁䑁䅁䅷䅁䭁䝁䉑䅁䭁佁䭙䅁䭁䥁䕕䅁䉁䅁䅁允䅁䅁䄴䅄䅁䑁䅁杌穁䑁䅙免䅁䅁杷允䅁䅁䅑䅁䑁䅁䅷䅁䭁䝁䈴䅁䭁佁䭯䅁䭁䝁䔰䅁䉁䅁䅁允䅁䅁䄴权䅁䑁䅁杌ぁ䑁䅣䅁䵁䅉䅅䅁䕁䅁䅁睁䵁䅁䅁权䕃允䅁权牄权䅁权獄权䅁允䅁䅁䅅䅁䭁䕁䅣䅁䵁䅉䅅䅁䕁䅁䅁睁䵁䅁䅁权捃䅁䅁权潄权䅁权䙃䅂䅁允䅁䅁䅅䅁佁䅁䄴䅁穁䑁䅉杌㍁䑁䅉免䅁䅁杷允䅁䅁䅑䅁䑁䅁䅷䅁䭁䡁䉅䅁䭁佁䭧䅁䭁䥁䕕䅁䉁䅁䅁允䅁䅁䄴䅄䅁䑁䅫杌㉁䑁䅑睍䅁䅁杷允䅁䅁䅑䅁䑁䅁䅷䅁䭁䩁䉅䅁䭁佁䭙䅁䭁䡁䔰䅁䉁䅁䅁允䅁䅁䄴䅄䅁䑁䅁杌㉁䑁䅑李䅁䅁杷允䅁䅁䅑䅁䑁䅁䅷䅁䭁䭁䉅䅁䭁佁䬰䅁䭁佁䭷䅁䉁䅁䅁允䅁䅁䅯睒䅁䅁杷允䅁䅁䅑䅁䑁䅁䅷䅁䭁䵁䉁䅁䭁佁䬴䅁䭁䡁䕁䅁䉁䅁䅁允䅁䅁䅕䅁䅁䙁灩獍䵅䅉䅅䅁䕁䅁䅁睁䵁䅁䅁权剁允䅁权潄权䅁权睂䅂䅁允䅁䅁䅅䅁佁䅁䅷䅁㉁䍁䄴免㍁䑁䅉䅁䵁䅉䅅䅁䑁䅁䅁睁䵁䅁䅁权⭄䅁䅁权奁杂䅁允䅁䅁䅅䅁䭁䉁䝫䅁䵁䅉䅅䅁䕁䅁䅁睁䵁䅁䅁权浂䅁䅁权湄权䅁权瑂䅂䅁允䅁䅁䅅䅁䭁䕁䅣䅁䵁䅉䅅䅁䕁䅁䅁睁䵁䅁䅁权䙃䅁䅁权晁杂䅁权杁杂䅁允䅁䅁䅅䅁䭁乁䝳䅁䵁䅉䅅䅁䕁䅁䅁睁䵁䅁䅁权佄䅁䅁权煄权䅁权硂䅂䅁允䅁䅁䅅䅁佁䅁䅷䅁睁䍁䄴睎㉁䑁䅉䅁䵁䅉䅅䅁䕁䅁䅁睁䵁䅁䅁权乂允䅁权剁䅁䅁权䕁杁䅁允䅁䅁䅅䅁佁䉁䅑䅁祁䑁䅕兏㑁䑁䅣䅎睁䑁䅧杍䅁䅁杷允䅁䅁䅑䅁䑁䅁䅷䅁䭁䍁䅫䅁䭁佁䭧䅁䭁䡁䔰䅁䉁䅁䅁允䅁䅁䄴杄䅁䑁䅉睎畁䑁䅍兏㍁䅁䅁䍄䉁䅁䅁䅂䅁䅁䅍䅄䅁䅁䅯䅑䅅䅁䅯眶䅯䅁䅯䄷䅯䅁䅅䅁䉁䅁䅁权䡂䅁䅁䍄䉁䅁䅁䅂䅁䅁䅍䅄䅁䅁䅯杩䅅䅁䅯儷䅯䅁䅯䅣䅑䅁䅅䅁䉁䅁䅁兂祃敮渫歸㝶睐杷允䅁䅁䅑䅁䑁䅁䅷䅁䭁䝁䉍䅁䭁佁䭳䅁䭁䡁䕅䅁䉁䅁䅁允䅁䅁䄴䅆䅁䑁䅉兏ぁ䑁䅑䅎睁䑁䅁䅍睁䅁䅁䍄䉁䅁䅁䅂䅁䅁䅍䅄䅁䅁䅯杋䅁䅁䅯儶䅯䅁䅯兣䅑䅁䅅䅁䉁䅁䅁兂䅁䅁䅁䭷䭉兑杷允䅁䅁䅑䅁䑁䅁䅷䅁䭁䑁䉉䅁䭁佁䭙䅁䭁䡁䕁䅁䉁䅁䅁允䅁䅁䄴䅄䅁䑁䅉杌祁䑁䅧睎䅁䅁杷允䅁䅁䅍䅁䑁䅁䅷䅁䭁䑁䉍䅁䭁䉁䝯䅁䉁䅁䅁允䅁䅁䅯睷䅙䅁杷允䅁䅁䅑䅁䑁䅁䅷䅁䭁䥁䅳䅁䭁佁䭳䅁䭁䥁䕕䅁䉁䅁䅁允䅁䅁䄴䅆䅁䑁䅅䅎硁䑁䅫䅏㕁䑁䅁䅍睁䅁䅁䍄䉁䅁䅁䅂䅁䅁䅍䅄䅁䅁䅯睔䅅䅁䅯眶䅯䅁䅯兢䅑䅁䅅䅁䉁䅁䅁杄啁䅁䅁杍硁䑁䅍杍㑁䑁䅫䅍睁䑁䅁䅁䵁䅉䅅䅁䕁䅁䅁睁䵁䅁䅁权㍄允䅁权潄权䅁权㥂䅂䅁允䅁䅁䅅䅁佁䅁䅷䅁㕁䍁䄴䅏ㅁ䑁䅅䅁䵁䅉䅅䅁䕁䅁䅁睁䵁䅁䅁权塁允䅁权煄权䅁权䙃䅂䅁允䅁䅁䅅䅁佁䅁䅷䅁硁䍁䄴李ㅁ䑁䅫䅁䵁䅉䅅䅁䕁䅁䅁睁䵁䅁䅁权偃允䅁权畄权䅁权瑂䅂䅁允䅁䅁䅅䅁䭁䕁䅣䅁䵁䅉䅅䅁䕁䅁䅁睁䵁䅁䅁权敃允䅁权煄权䅁权瑂䅂䅁允䅁䅁䅅䅁䭁䕁䅣䅁䵁䅉䅅䅁䕁䅁䅁睁䵁䅁䅁权䵄䅁䅁权潄权䅁权硂䅂䅁允䅁䅁䅅䅁佁䅁䅷䅁㑁䍁䄴李睁䑁䅕䅁䵁䅉䅅䅁䕁䅁䅁睁䵁䅁䅁权晃允䅁权煄权䅁权瑂䅂䅁允䅁䅁䅅䅁佁䅁䅷䅁睁䍁䄴䅏㕁䑁䅉䅁䵁䅉䅅䅁䕁䅁䅁睁䵁䅁䅁权桃允䅁权煄权䅁权瑂䅂䅁允䅁䅁䅅䅁佁䅁䅷䅁睁䍁䄴杍穁䑁䅫䅁䵁䅉䅅䅁䕁䅁䅁睁䵁䅁䅁权敁䅁䅁权晁杂䅁权杁杂䅁允䅁䅁䅅䅁䭁偁䝧䅁䵁䅉䅅䅁䕁䅁䅁睁䵁䅁䅁权睁䅁䅁权湄权䅁权瑂䅂䅁允䅁䅁䅅䅁䙁䍁礲敮渫楸䄵䍄䉁䅁䅁䅂䅁䅁䅍䅄䅁䅁䅯八䅁䅁䅯眵䅯䅁䅯兣䅑䅁䅅䅁䉁䅁䅁兂䱄佊畇䱸瑧䅑杷允䅁䅁䅑䅁䑁䅁䅷䅁䭁䵁䄰䅁䭁佁䬴䅁䭁䥁䕕䅁䉁䅁䅁允䅁䅁䅕䅁䅁䥁畁啊䵅䅉䅅䅁䕁䅁䅁睁䵁䅁䅁权㥃允䅁权湄权䅁权㥂䅂䅁允䅁䅁䅅䅁䙁䱁䥔牤昶畇⼸䍄䉁䅁䅁䅂䅁䅁䅍䅄䅁䅁䅯睂䅅䅁䅯䅂䅁䅁䅯兂䅁䅁䅅䅁䉁䅁䅁兂䅁䅁䅁䩗坆兑杷允䅁䅁䅑䅁䑁䅁䅷䅁䭁䙁䅫䅁䭁佁䭯䅁䭁䡁䕅䅁䉁䅁䅁允䅁䅁䄴䅄䅁䑁䅁杌睁䑁䅍睎䅁䅁杷允䅁䅁䅑䅁䑁䅁䅷䅁䭁乁䉳䅁䭁佁䭯䅁䭁䝁䔸䅁䉁䅁䅁允䅁䅁䄴䅄䅁䑁䅁杌㑁䑁䅙兏䅁䅁杷允䅁䅁䅑䅁䑁䅁䅷䅁䭁䝁䅧䅁䭁佁䭫䅁䭁䝁䔸䅁䉁䅁䅁允䅁䅁䅕䅁䅁䥁瑁䕂䵅䅉䅅䅁䕁䅁䅁睁䵁䅁䅁权婃䅁䅁权湄权䅁权療䅂䅁允䅁䅁䅅䅁䙁偁潙䥘䌯刹䄱䍄䉁䅁䅁䅂䅁䅁䅍䅄䅁䅁䅯朵䅁䅁䅯朶䅯䅁䅯睧䅑䅁䅅䅁䉁䅁䅁杄䵁䅁䅁䅍畁䑁䅧李ㅁ䅁䅁䍄䉁䅁䅁䅂䅁䅁䅍䅄䅁䅁䅯杋䅅䅁䅯䄶䅯䅁䅯兢䅑䅁䅅䅁䉁䅁䅁权䡂䅁䅁䍄䉁䅁䅁䅂䅁䅁䅍䅄䅁䅁䅯元䅅䅁䅯朶䅯䅁䅯全䅑䅁䅅䅁䉁䅁䅁杄䵁䅁䅁䅍畁䑁䅕杍祁䅁䅁䍄䉁䅁䅁䅂䅁䅁䅍䅄䅁䅁䅯典䅅䅁䅯权䅁䅁䅯兂䅁䅁䅅䅁䉁䅁䅁兂䡄穓䩥坑坁䅑杷允䅁䅁䅑䅁䑁䅁䅷䅁䭁佁䉍䅁䭁佁䭳䅁䭁䥁䕍䅁䉁䅁䅁允䅁䅁䄴杆䅁䑁䅑杍睁䑁䅑䅍穁䑁䅫兏㑁䑁䅕䅁䵁䅉䅅䅁䑁䅁䅁睁䵁䅁䅁权䉃䅁䅁权慁杂䅁允䅁䅁䅅䅁䭁䕁䝳䅁䵁䅉䅅䅁䕁䅁䅁睁䵁䅁䅁权歄䅁䅁权潄权䅁权䑃䅂䅁允䅁䅁䅅䅁佁䅁䄴䅁穁䑁䅣杌㑁䑁䅫睎䅁䅁杷允䅁䅁䅑䅁䑁䅁䅷䅁䭁䍁䅑䅁䭁佁䭙䅁䭁䡁䔰䅁䉁䅁䅁允䅁䅁䅯睒䅁䅁杷允䅁䅁䅑䅁䑁䅁䅷䅁䭁䝁䄸䅁䭁䉁䅅䅁䭁䅁䍑䅁䉁䅁䅁允䅁䅁䄴䅆䅁䑁䅍䅏㑁䑁䅁䅏㕁䑁䅁䅍睁䅁䅁䍄䉁䅁䅁䅂䅁䅁䅍䅄䅁䅁䅯睎䅁䅁䅯儷䅯䅁䅯兦䅑䅁䅅䅁䉁䅁䅁兂桁䡳潊敫䴳睐杷允䅁䅁䅑䅁䑁䅁䅷䅁䭁偁䅍䅁䭁佁䭣䅁䭁佁䭷䅁䉁䅁䅁允䅁䅁䅯睒䅁䅁杷允䅁䅁䅑䅁䑁䅁䅷䅁䭁乁䄴䅁䭁佁䬰䅁䭁䡁䕅䅁䉁䅁䅁允䅁䅁䅕歯㉗⼸唳樹䴸䅉䅅䅁䕁䅁䅁睁䵁䅁䅁权捁允䅁权浄权䅁权瑂䅂䅁允䅁䅁䅅䅁䭁䕁䅣䅁䵁䅉䅅䅁䕁䅁䅁睁䵁䅁䅁权硃䅁䅁权剁䅁䅁权䕁杁䅁允䅁䅁䅅䅁佁䉁䅑䅁㍁䑁䅙䅎㍁䑁䅙杍睁䑁䅁䅍䅁䅁杷允䅁䅁䅑䅁䑁䅁䅷䅁䭁䉁䅣䅁䭁佁䭯䅁䭁䡁䔰䅁䉁䅁䅁允䅁䅁䄴䅄䅁䑁䅁杌㉁䑁䅙䅎䅁䅁杷允䅁䅁䅑䅁䑁䅁䅷䅁䭁䥁䅧䅁䭁佁䭯䅁䭁䝁䔰䅁䉁䅁䅁允䅁䅁䅯睒䅁䅁杷允䅁䅁䅑䅁䑁䅁䅷䅁䭁䍁䅕䅁䭁佁䬴䅁䭁䡁䕅䅁䉁䅁䅁允䅁䅁䅕䅁䅁䉁ㅃ歉䵅䅉䅅䅁䕁䅁䅁睁䵁䅁䅁权硁䅁䅁权湄权䅁权㥂䅂䅁允䅁䅁䅅䅁䙁䝁汄䌰扌儫䅖䍄䉁䅁䅁䅂䅁䅁䅍䅄䅁䅁䅯䅷䅅䅁䅯眶䅯䅁䅯䅣䅑䅁䅅䅁䉁䅁䅁杄坁䅁䅁䅎祁䑁䅕睎睁䑁䅁䅍睁䑁䅁䅍䅁䅁杷允䅁䅁䅑䅁䑁䅁䅷䅁䭁乁䅧䅁䭁佁䭧䅁䭁佁䭷䅁䉁䅁䅁允䅁䅁䅯睒䅁䅁杷允䅁䅁䅑䅁䑁䅁䅷䅁䭁䱁䅁䅁䭁佁䭫䅁䭁䡁䕁䅁䉁䅁䅁允䅁䅁䅕䅁䅁䝁ぁ啁䵅䅉䅅䅁䕁䅁䅁睁䵁䅁䅁权呄䅁䅁权浄权䅁权䙃䅂䅁允䅁䅁䅅䅁佁䅁䅷䅁睁䍁䄴兏穁䑁䅙䅁䵁䅉䅅䅁䕁䅁䅁睁䵁䅁䅁权噄允䅁权湄权䅁权䑃䅂䅁允䅁䅁䅅䅁䙁䍁睇浣剩刷䄱䍄䉁䅁䅁睁䅁䅁䅍䅄䅁䅁䅯杦䅅䅁䅯杈䅙䅁䅅䅁䉁䅁䅁权䵃元䅁䍄䉁䅁䅁䅂䅁䅁䅍䅄䅁䅁䅯䅩䅁䅁䅯儷䅯䅁䅯睢䅑䅁䅅䅁䉁䅁䅁兂獁䝋⭄奐䴳睐杷允䅁䅁䅍䅁䑁䅁䅷䅁䭁䱁䄸䅁䭁䉁䝯䅁䉁䅁䅁允䅁䅁䅯䅐䅧䅁杷允䅁䅁䅑䅁䑁䅁䅷䅁䭁䅁䈸䅁䭁佁䭙䅁䭁䝁䔰䅁䉁䅁䅁允䅁䅁䅯睒䅁䅁杷允䅁䅁䅍䅁䑁䅁䅷䅁䭁䉁䉫䅁䭁䍁䝑䅁䉁䅁䅁允䅁䅁䅯兪䅫䅁杷允䅁䅁䅑䅁䑁䅁䅷䅁䭁䥁䅁䅁䭁佁䭣䅁䭁䥁䕕䅁䉁䅁䅁允䅁䅁䅕㝤昶楇搯歆䵁䅉䅅䅁䕁䅁䅁睁䵁䅁䅁权䵄允䅁权湄权䅁权療䅂䅁允䅁䅁䅅䅁䙁䅁䅁䅁䅁䅁䅆䍄䉁䅁䅁䅂䅁䅁䅍䅄䅁䅁䅯児䅁䅁䅯朶䅯䅁䅯来䅑䅁䅅䅁䉁䅁䅁杄䵁䅁䅁䅍畁䑁䅧杍ㅁ䅁䅁䍄䉁䅁䅁䅂䅁䅁䅍䅄䅁䅁䅯兲䅁䅁䅯允䅉䅁䅯睁䅉䅁䅅䅁䉁䅁䅁兂㉄㉕瘫㥰牺䅑杷允䅁䅁䅍䅁䑁䅁䅷䅁䭁䱁䄸䅁䭁䉁䝷䅁䉁䅁䅁允䅁䅁䅯䅐䅧䅁杷允䅁䅁䅑䅁䑁䅁䅷䅁䭁䙁䉑䅁䭁䉁䅅䅁䭁䅁䅕䅁䉁䅁䅁允䅁䅁䄴䅆䅁䑁䅉李硁䑁䅍睎睁䑁䅁䅍睁䅁䅁䍄䉁䅁䅁䅂䅁䅁䅍䅄䅁䅁䅯睡䅅䅁䅯朵䅯䅁䅯兢䅑䅁䅅䅁䉁䅁䅁权䡂䅁䅁䍄䉁䅁䅁䅂䅁䅁䅍䅄䅁䅁䅯兰䅅䅁䅯儷䅯䅁䅯睧䅑䅁䅅䅁䉁䅁䅁兂䩃䐹㉅琴牦睐杷允䅁䅁䅑䅁䑁䅁䅷䅁䭁䡁䉫䅁䭁佁䭫䅁䭁䥁䕍䅁䉁䅁䅁允䅁䅁䅕䅁䅁䥁橂う䵅䅉䅅䅁䕁䅁䅁睁䵁䅁䅁权摄䅁䅁权牄权䅁权獄权䅁允䅁䅁䅅䅁䭁䕁䅣䅁䵁䅉䅅䅁䕁䅁䅁睁䵁䅁䅁权䥄允䅁权瑄权䅁权獄权䅁允䅁䅁䅅䅁䭁䕁䅣䅁䵁䅉䅅䅁䕁䅁䅁睁䵁䅁䅁权㡁允䅁权浄权䅁权㙂䅂䅁允䅁䅁䅅䅁佁䅁䅷䅁硁䍁䄴兏穁䑁䅫䅁䵁䅉䅅䅁䕁䅁䅁睁䵁䅁䅁权硄䅁䅁权潄权䅁权獄权䅁允䅁䅁䅅䅁䭁䕁䅣䅁䵁䅉䅅䅁䕁䅁䅁睁䵁䅁䅁权慃允䅁权湄权䅁权瑂䅂䅁允䅁䅁䅅䅁䙁䕁桪桥畓硸䅨䍄䉁䅁䅁䅂䅁䅁䅍䅄䅁䅁䅯杯䅅䅁䅯朶䅯䅁䅯兣䅑䅁䅅䅁䉁䅁䅁杄䵁䅁䅁䅍畁䑁䅣李硁䅁䅁䍄䉁䅁䅁䅂䅁䅁䅍䅄䅁䅁䅯朷䅁䅁䅯䅂䅁䅁䅯䅂䅉䅁䅅䅁䉁䅁䅁兂䅁䅁䅁畬歚兑杷允䅁䅁䅑䅁䑁䅁䅷䅁䭁䙁䅕䅁䭁佁䭯䅁䭁䡁䕅䅁䉁䅁䅁允䅁䅁䄴䅄䅁䑁䅁杌穁䑁䅙睍䅁䅁杷允䅁䅁䅑䅁䑁䅁䅷䅁䭁䭁䉑䅁䭁佁䭫䅁䭁䝁䔸䅁䉁䅁䅁允䅁䅁䅕䅁䅁䍁睂䴴䵁䅉䅅䅁䕁䅁䅁睁䵁䅁䅁权䩃䅁䅁权灄权䅁权㥂䅂䅁允䅁䅁䅅䅁䙁䅁䅁䅁䅂児䉒䍄䉁䅁䅁䅂䅁䅁䅍䅄䅁䅁䅯杒䅅䅁䅯䅂䅁䅁䅯兂䅁䅁䅅䅁䉁䅁䅁兂䅁䅁䅃浘䍨兑杷允䅁䅁䅑䅁䑁䅁䅷䅁䭁䡁䉳䅁䭁佁䭧䅁䭁䝁䔸䅁䉁䅁䅁允䅁䅁䄴杄䅁䑁䅙睍畁䑁䅙杍ぁ䅁䅁䍄䉁䅁䅁䅂䅁䅁䅍䅄䅁䅁䅯儱䅅䅁䅯眵䅯䅁䅯睢䅑䅁䅅䅁䉁䅁䅁兂湄㘫确欰攰䅑杷允䅁䅁䅑䅁䑁䅁䅷䅁䭁䅁䅧䅁䭁佁䭯䅁䭁䡁䕁䅁䉁䅁䅁允䅁䅁䄴䅄䅁䑁䅁杌祁䑁䅫杍䅁䅁杷允䅁䅁䅑䅁䑁䅁䅷䅁䭁䉁䅷䅁䭁佁䭣䅁䭁佁䭷䅁䉁䅁䅁允䅁䅁䅯睒䅁䅁杷允䅁䅁䅑䅁䑁䅁䅷䅁䭁䱁䅅䅁䭁佁䭧䅁䭁䡁䕅䅁䉁䅁䅁允䅁䅁䄴䅄䅁䑁䅙兏畁䑁䅍杍䅁䅁杷允䅁䅁䅑䅁䑁䅁䅷䅁䭁偁䅫䅁䭁佁䭧䅁䭁䥁䕕䅁䉁䅁䅁允䅁䅁䄴杄䅁䑁䅍杍畁䑁䅣睎祁䅁䅁䍄䉁䅁䅁䅂䅁䅁䅍䅄䅁䅁䅯䅯䅁䅁䅯朶䅯䅁䅯睢䅑䅁䅅䅁䉁䅁䅁杄䵁䅁䅁䅍畁䑁䅅䅍祁䅁䅁䍄䉁䅁䅁䅂䅁䅁䅍䅄䅁䅁䅯具䅅䅁䅯眶䅯䅁䅯来䅑䅁䅅䅁䉁䅁䅁杄啁䅁䅁睍祁䑁䅙䅍ぁ䑁䅍睍㑁䑁䅍䅁䵁䅉䅅䅁䕁䅁䅁睁䵁䅁䅁权䝄䅁䅁权煄权䅁权䑃䅂䅁允䅁䅁䅅䅁佁䅁䅷䅁睁䍁䄴杍㕁䑁䅍䅁䵁䅉䅅䅁䕁䅁䅁睁䵁䅁䅁权楁允䅁权潄权䅁权䑃䅂䅁允䅁䅁䅅䅁佁䅁䄴䅁硁䑁䅫杌硁䑁䅑兏䅁䅁杷允䅁䅁䅑䅁䑁䅁䅷䅁䭁䥁䉧䅁䭁䉁䅅䅁䭁䅁䍑䅁䉁䅁䅁允䅁䅁䄴䅆䅁䑁䅉䅎祁䑁䅍䅍睁䑁䅁䅍睁䅁䅁䍄䉁䅁䅁䅂䅁䅁䅍䅄䅁䅁䅯杉䅁䅁䅯眶䅯䅁䅯兦䅑䅁䅅䅁䉁䅁䅁杄啁䅁䅁免ぁ䑁䅑䅎㑁䑁䅑李ㅁ䑁䅁䅁䵁䅉䅅䅁䕁䅁䅁睁䵁䅁䅁权䅃䅁䅁权潄权䅁权㥂䅂䅁允䅁䅁䅅䅁佁䅁䄴䅁硁䑁䅅杌ぁ䑁䅑免䅁䅁杷允䅁䅁䅑䅁䑁䅁䅷䅁䭁乁䉅䅁䭁䅁䅑䅁䭁䅁䅕䅁䉁䅁䅁允䅁䅁䅕䅁䅁偷婇で䵅䅉䅅䅁䕁䅁䅁睁䵁䅁䅁权あ䅁䅁权潄权䅁权睂䅂䅁允䅁䅁䅅䅁佁䅁䄴䅁硁䑁䅧杌㑁䑁䅣兎䅁䅁杷允䅁䅁䅑䅁䑁䅁䅷䅁䭁䥁䉳䅁䭁佁䭣䅁䭁䝁䔰䅁䉁䅁䅁允䅁䅁䅕牒穢搯㑒䕈䵁䅉䅅䅁䕁䅁䅁睁䵁䅁䅁权獁允䅁权䉁杁䅁权䙁杁䅁允䅁䅁䅅䅁䙁䝁奤䕬汵甹䄱䍄䉁䅁䅁䅂䅁䅁䅍䅄䅁䅁䅯眫䅅䅁䅯䄶䅯䅁䅯来䅑䅁䅅䅁䉁䅁䅁杄䵁䅁䅁杍ㅁ䍁䄴睎ぁ䅁䅁䍄䉁䅁䅁䅂䅁䅁䅍䅄䅁䅁䅯兗䅁䅁䅯眵䅯䅁䅯睢䅑䅁䅅䅁䉁䅁䅁兂䑂㉧橅䭕稷睐杷允䅁䅁䅑䅁䑁䅁䅷䅁䭁䅁䉁䅁䭁佁䭙䅁䭁䡁䕅䅁䉁䅁䅁允䅁䅁䄴䅄䅁䑁䅅杌㉁䑁䅙䅏䅁䅁杷允䅁䅁䅍䅁䑁䅁䅷䅁䭁偁䅳䅁䭁䍁䝙䅁䉁䅁䅁允䅁䅁䄴䅄䅁䑁䅕䅏畁䑁䅙兏䅁䅁杷允䅁䅁䅑䅁䑁䅁䅷䅁䭁䕁䅫䅁䭁佁䭣䅁䭁䡁䕁䅁䉁䅁䅁允䅁䅁䅕穐敖歵䵭商䵁䅉䅅䅁䕁䅁䅁睁䵁䅁䅁权祄䅁䅁权牄权䅁权㙂䅂䅁允䅁䅁䅅䅁佁䉁䅙䅁硁䑁䅅杍㍁䑁䅫睎㑁䑁䅅睎ㅁ䅁䅁䍄䉁䅁䅁䅂䅁䅁䅍䅄䅁䅁䅯兙䅅䅁䅯朷䅯䅁䅯睢䅑䅁䅅䅁䉁䅁䅁兂䅁䅁䅁䡑䡙兑杷允䅁䅁䅑䅁䑁䅁䅷䅁䭁䩁䉣䅁䭁佁䬴䅁䭁䡁䕅䅁䉁䅁䅁允䅁䅁䅕䅁䅁䝁摄ぎ䵅䅉䅅䅁䕁䅁䅁睁䵁䅁䅁权奃允䅁权煄权䅁权䑃䅂䅁允䅁䅁䅅䅁佁䅁䅷䅁睁䍁䄴免㉁䑁䅫䅁䵁䅉䅅䅁䕁䅁䅁睁䵁䅁䅁权坃䅁䅁权瑄权䅁权療䅂䅁允䅁䅁䅅䅁䙁䡁牰䡘汄教⽕䍄䉁䅁䅁䅂䅁䅁䅍䅄䅁䅁䅯兢䅅䅁䅯儷䅯䅁䅯兦䅑䅁䅅䅁䉁䅁䅁兂慂䑚晶㑔堲睐杷允䅁䅁䅑䅁䑁䅁䅷䅁䭁䡁䉯䅁䭁佁䭙䅁䭁䡁䕅䅁䉁䅁䅁允䅁䅁䅯睒䅁䅁杷允䅁䅁䅍䅁䑁䅁䅷䅁䭁䉁䅳䅁䭁䍁䝑䅁䉁䅁䅁允䅁䅁䅯杫䅫䅁杷允䅁䅁䅑䅁䑁䅁䅷䅁䭁䱁䅕䅁䭁佁䭧䅁䭁䥁䕕䅁䉁䅁䅁允䅁䅁䄴杄䅁䑁䅉免畁䑁䅙杍㍁䅁䅁䍄䉁䅁䅁䅂䅁䅁䅍䅄䅁䅁䅯䅄䅅䅁䅯儷䅯䅁䅯䄷䅯䅁䅅䅁䉁䅁䅁权䡂䅁䅁䍄䉁䅁䅁䅂䅁䅁䅍䅄䅁䅁䅯䅤䅅䅁䅯儷䅯䅁䅯䅣䅑䅁䅅䅁䉁䅁䅁兂歃䑣䬰㘱䉍䅑杷允䅁䅁䅑䅁䑁䅁䅷䅁䭁偁䅫䅁䭁佁䭙䅁䭁佁䭷䅁䉁䅁䅁允䅁䅁䅯睒䅁䅁杷允䅁䅁䅑䅁䑁䅁䅷䅁䭁䝁䉁䅁䭁佁䭙䅁䭁䡁䕅䅁䉁䅁䅁允䅁䅁䄴䅄䅁䑁䅅杌㍁䑁䅙兏䅁䅁杷允䅁䅁䅑䅁䑁䅁䅷䅁䭁䝁䉧䅁䭁佁䭳䅁䭁䝁䔸䅁䉁䅁䅁允䅁䅁䄴杆䅁䑁䅅杍㕁䑁䅅兏ㅁ䑁䅧䅍睁䑁䅁䅁䵁䅉䅅䅁䑁䅁䅁睁䵁䅁䅁权⭃允䅁权慁杂䅁允䅁䅁䅅䅁䭁乁䝙䅁䵁䅉䅅䅁䕁䅁䅁睁䵁䅁䅁权敂䅁䅁权畄权䅁权㥂䅂䅁允䅁䅁䅅䅁䙁䅁䅁䅁潃䄱䉬䍄䉁䅁䅁䅂䅁䅁䅍䅄䅁䅁䅯杭䅁䅁䅯眶䅯䅁䅯睧䅑䅁䅅䅁䉁䅁䅁杄啁䅁䅁兎㉁䑁䅙䅏睁䑁䅫免ㅁ䑁䅍䅁䵁䅉䅅䅁䕁䅁䅁睁䵁䅁䅁权婄䅁䅁权瑄权䅁权瑂䅂䅁允䅁䅁䅅䅁䙁䵁ㅐ䙋偹瑷⽕䍄䉁䅁䅁䅂䅁䅁䅍䅄䅁䅁䅯充䅅䅁䅯权䅁䅁䅯兂䅁䅁䅅䅁䉁䅁䅁兂䙄䱉祂䉡啅䅑杷允䅁䅁䅑䅁䑁䅁䅷䅁䭁䅁䅧䅁䭁佁䭯䅁䭁䝁䔸䅁䉁䅁䅁允䅁䅁䄴䅄䅁䑁䅁杌穁䑁䅁杍䅁䅁杷允䅁䅁䅑䅁䑁䅁䅷䅁䭁䉁䅑䅁䭁䅁䅑䅁䭁䅁䍑䅁䉁䅁䅁允䅁䅁䅕䅁䅁䝁塄䕗䵅䅉䅅䅁䕁䅁䅁睁䵁䅁䅁权硄䅁䅁权剁䅁䅁权䙁䅁䅁允䅁䅁䅅䅁佁䉁䅑䅁硁䑁䅕䅏㍁䑁䅣䅎祁䑁䅕䅍䅁䅁杷允䅁䅁䅑䅁䑁䅁䅷䅁䭁䉁䅙䅁䭁䅁䅑䅁䭁䅁䍑䅁䉁䅁䅁允䅁䅁䅕䅁䅁佁乷歓䵅䅉䅅䅁䕁䅁䅁睁䵁䅁䅁权塁䅁䅁权䕁䅁䅁权䕁杁䅁允䅁䅁䅅䅁䙁䅁䅁䅁灁湦䉤䍄䉁䅁䅁睁䅁䅁䅍䅄䅁䅁䅯䅗䅅䅁䅯䅇䅙䅁䅅䅁䉁䅁䅁权㥁杂䅁䍄䉁䅁䅁䅂䅁䅁䅍䅄䅁䅁䅯八䅁䅁䅯儷䅯䅁䅯䄷䅯䅁䅅䅁䉁䅁䅁权䡂䅁䅁䍄䉁䅁䅁䅂䅁䅁䅍䅄䅁䅁䅯䅋䅅䅁䅯朷䅯䅁䅯䄷䅯䅁䅅䅁䉁䅁䅁权䡂䅁䅁䍄䉁䅁䅁䅂䅁䅁䅍䅄䅁䅁䅯其䅅䅁䅯朶䅯䅁䅯䅣䅑䅁䅅䅁䉁䅁䅁杄䵁䅁䅁䅍畁䑁䅑䅏㑁䅁䅁䍄䉁䅁䅁睁䅁䅁䅍䅄䅁䅁䅯睇䅁䅁䅯杇䅙䅁䅅䅁䉁䅁䅁权敂杂䅁䍄䉁䅁䅁䅂䅁䅁䅍䅄䅁䅁䅯䅯䅁䅁䅯眵䅯䅁䅯来䅑䅁䅅䅁䉁䅁䅁兂畂㐱兰睔䕳䅑杷允䅁䅁䅑䅁䑁䅁䅷䅁䭁䑁䅧䅁䭁佁䭳䅁䭁佁䭷䅁䉁䅁䅁允䅁䅁䅯睒䅁䅁杷允䅁䅁䅑䅁䑁䅁䅷䅁䭁䕁䉣䅁䭁佁䭣䅁䭁佁䭷䅁䉁䅁䅁允䅁䅁䅯睒䅁䅁杷允䅁䅁䅑䅁䑁䅁䅷䅁䭁䝁䅉䅁䭁佁䭯䅁䭁䡁䕁䅁䉁䅁䅁允䅁䅁䄴䅄䅁䑁䅁杌穁䑁䅉杍䅁䅁杷允䅁䅁䅑䅁䑁䅁䅷䅁䭁䝁䅍䅁䭁佁䭯䅁䭁䡁䕁䅁䉁䅁䅁允䅁䅁䄴䅄䅁䑁䅁杌睁䑁䅑兎䅁䅁杷允䅁䅁䅍䅁䑁䅁䅷䅁䭁䉁䈰䅁䭁䍁䝑䅁䉁䅁䅁允䅁䅁䅯䄰䅫䅁杷允䅁䅁䅑䅁䑁䅁䅷䅁䭁䱁䉷䅁䭁佁䭣䅁䭁䡁䕁䅁䉁䅁䅁允䅁䅁䅕歯㉗⼸唳商䵁䅉䅅䅁䕁䅁䅁睁䵁䅁䅁权湃䅁䅁权晁杂䅁权杁杂䅁允䅁䅁䅅䅁䭁䭁䡑䅁䵁䅉䅅䅁䕁䅁䅁睁䵁䅁䅁权流允䅁权湄权䅁权瑂䅂䅁允䅁䅁䅅䅁䙁䭁扡䍸睃档䅆䍄䉁䅁䅁䅂䅁䅁䅍䅄䅁䅁䅯睖䅅䅁䅯䄶䅯䅁䅯来䅑䅁䅅䅁䉁䅁䅁杄佁䅁䅁杍ㅁ䍁䄴䅍㕁䑁䅑䅁䵁䅉䅅䅁䑁䅁䅁睁䵁䅁䅁权佄䅁䅁权敁杂䅁允䅁䅁䅅䅁䭁䙁䝷䅁䵁䅉䅅䅁䕁䅁䅁睁䵁䅁䅁权㕄允䅁权灄权䅁权療䅂䅁允䅁䅁䅅䅁䙁䅁䅁䅁䅁眲䉰䍄䉁䅁䅁睁䅁䅁䅍䅄䅁䅁䅯朵䅅䅁䅯䅇䅙䅁䅅䅁䉁䅁䅁权㡂杂䅁䍄䉁䅁䅁䅂䅁䅁䅍䅄䅁䅁䅯䅢䅁䅁䅯眵䅯䅁䅯兦䅑䅁䅅䅁䉁䅁䅁兂摁浗㝑㐳核䅑杷允䅁䅁䅑䅁䑁䅁䅷䅁䭁䭁䄸䅁䭁佁䭯䅁䭁䡁䔰䅁䉁䅁䅁允䅁䅁䄴䅄䅁䑁䅅杌睁䑁䅍䅏䅁䅁杷允䅁䅁䅑䅁䑁䅁䅷䅁䭁䕁䉍䅁䭁佁䭯䅁䭁䝁䔸䅁䉁䅁䅁允䅁䅁䄴䅄䅁䑁䅁杌硁䑁䅕睎䅁䅁杷允䅁䅁䅑䅁䑁䅁䅷䅁䭁䕁䉷䅁䭁佁䬰䅁䭁䡁䔰䅁䉁䅁䅁允䅁䅁䅕䉲慸䑚晶ぁ䵁䅉䅅䅁䑁䅁䅁睁䵁䅁䅁权䍃允䅁权歁杂䅁允䅁䅁䅅䅁䭁䉁䕁䅁䵁䅉䅅䅁䕁䅁䅁睁䵁䅁䅁权楂允䅁权浄权䅁权獄权䅁允䅁䅁䅅䅁䭁䕁䅣䅁䵁䅉䅅䅁䕁䅁䅁睁䵁䅁䅁权時䅁䅁权浄权䅁权瑂䅂䅁允䅁䅁䅅䅁䭁䕁䅣䅁䵁䅉䅅䅁䕁䅁䅁睁䵁䅁䅁权牃䅁䅁权畄权䅁权睂䅂䅁允䅁䅁䅅䅁䙁䅁䅁䅁䅁䵑䄯䍄䉁䅁䅁䅂䅁䅁䅍䅄䅁䅁䅯眶䅁䅁䅯儶䅯䅁䅯睢䅑䅁䅅䅁䉁䅁䅁兂䅁䅁䅁䱑䉍兑杷允䅁䅁䅑䅁䑁䅁䅷䅁䭁䙁䉅䅁䭁佁䬰䅁䭁䥁䕕䅁䉁䅁䅁允䅁䅁䅕琯㑒匶硡啉䵁䅉䅅䅁䕁䅁䅁睁䵁䅁䅁权䥁䅁䅁权瑄权䅁权療䅂䅁允䅁䅁䅅䅁䙁䝁㝑〳丫㥬⽙䍄䉁䅁䅁䅂䅁䅁䅍䅄䅁䅁䅯杆䅅䅁䅯儶䅯䅁䅯来䅑䅁䅅䅁䉁䅁䅁兂䅁䅁䅁䑫㡲䅑杷允䅁䅁䅑䅁䑁䅁䅷䅁䭁乁䉉䅁䭁䅁䅑䅁䭁䅁䅕䅁䉁䅁䅁允䅁䅁䅕䅁䅁䥑畍啕䵅䅉䅅䅁䕁䅁䅁睁䵁䅁䅁权䭃䅁䅁权煄权䅁权㥂䅂䅁允䅁䅁䅅䅁佁䅁䅯䅁睁䍁䄴䅎㕁䅁䅁䍄䉁䅁䅁䅂䅁䅁䅍䅄䅁䅁䅯兒䅅䅁䅯朵䅯䅁䅯来䅑䅁䅅䅁䉁䅁䅁杄䵁䅁䅁免畁䑁䅉䅏ぁ䅁䅁䍄䉁䅁䅁睁䅁䅁䅍䅄䅁䅁䅯睎䅅䅁䅯杈䅙䅁䅅䅁䉁䅁䅁权摃杂䅁䍄䉁䅁䅁䅂䅁䅁䅍䅄䅁䅁䅯兔䅅䅁䅯眶䅯䅁䅯兣䅑䅁䅅䅁䉁䅁䅁权䡂䅁䅁䍄䉁䅁䅁䅂䅁䅁䅍䅄䅁䅁䅯杷䅁䅁䅯眶䅯䅁䅯睧䅑䅁䅅䅁䉁䅁䅁杄啁䅁䅁䅎㕁䑁䅧睍硁䑁䅍兏ㅁ䑁䅙䅁䵁䅉䅅䅁䕁䅁䅁睁䵁䅁䅁权佄䅁䅁权剁䅁䅁权䕁杁䅁允䅁䅁䅅䅁佁䉁䅑䅁硁䑁䅑兎祁䑁䅣睍睁䑁䅁䅍䅁䅁杷允䅁䅁䅑䅁䑁䅁䅷䅁䭁佁丸䅁䭁佁䭳䅁䭁䥁䕍䅁䉁䅁䅁允䅁䅁䅯睒䅁䅁杷允䅁䅁䅑䅁䑁䅁䅷䅁䭁䅁䈰䅁䭁佁䭳䅁䭁䡁䕯䅁䉁䅁䅁允䅁䅁䄴䅆䅁䑁䅑兎祁䑁䅫李硁䑁䅧兎穁䅁䅁䍄䉁䅁䅁䅂䅁䅁䅍䅄䅁䅁䅯睷䅁䅁䅯眶䅯䅁䅯睧䅑䅁䅅䅁䉁䅁䅁杄啁䅁䅁䅎硁䑁䅉免睁䑁䅁䅍睁䑁䅁䅁䵁䅉䅅䅁䕁䅁䅁睁䵁䅁䅁权䱄允䅁权䉁杁䅁权䍁杁䅁允䅁䅁䅅䅁䙁䙁男住灰丷䅰䍄䉁䅁䅁睁䅁䅁䅍䅄䅁䅁䅯兄䅅䅁䅯杈䅙䅁䅅䅁䉁䅁䅁权ぁ杂䅁䍄䉁䅁䅁䅂䅁䅁䅍䅄䅁䅁䅯睯䅁䅁䅯朶䅯䅁䅯兦䅑䅁䅅䅁䉁䅁䅁杄䵁䅁䅁䅎畁䑁䅕兏㍁䅁䅁䍄䉁䅁䅁䅂䅁䅁䅍䅄䅁䅁䅯睑䅅䅁䅯䄶䅯䅁䅯兢䅑䅁䅅䅁䉁䅁䅁权䡂䅁䅁䍄䉁䅁䅁睁䅁䅁䅍䅄䅁䅁䅯睫䅅䅁䅯䅊䅙䅁䅅䅁䉁䅁䅁权塃元䅁䍄䉁䅁䅁睁䅁䅁䅍䅄䅁䅁䅯䅱䅁䅁䅯䅊䅙䅁䅅䅁䉁䅁䅁权允䅂䅁䍄䉁䅁䅁䅂䅁䅁䅍䅄䅁䅁䅯兮䅁䅁䅯儷䅯䅁䅯䅣䅑䅁䅅䅁䉁䅁䅁兂敃偫䙨樹杔睐杷允䅁䅁䅑䅁䑁䅁䅷䅁䭁䝁䉍䅁䭁佁䭯䅁䭁䡁䕯䅁䉁䅁䅁允䅁䅁䄴䅄䅁䑁䅁杌硁䑁䅧䅏䅁䅁杷允䅁䅁䅑䅁䑁䅁䅷䅁䭁偁䄰䅁䭁佁䭳䅁䭁䡁䔰䅁䉁䅁䅁允䅁䅁䄴杅䅁䑁䅕杍祁䑁䅧兏㑁䑁䅙䅏䅁䅁杷允䅁䅁䅑䅁䑁䅁䅷䅁䭁䉁䉑䅁䭁佁䭣䅁䭁佁䭷䅁䉁䅁䅁允䅁䅁䅯睒䅁䅁杷允䅁䅁䅑䅁䑁䅁䅷䅁䭁䙁䉯䅁䭁佁䭙䅁䭁䝁䔰䅁䉁䅁䅁允䅁䅁䄴䅄䅁䑁䅁杌㕁䑁䅑睍䅁䅁杷允䅁䅁䅑䅁䑁䅁䅷䅁䭁䵁䈰䅁䭁佁䬴䅁䭁䡁䕅䅁䉁䅁䅁允䅁䅁䅕䅁䅁䩁汃が䵅䅉䅅䅁䕁䅁䅁睁䵁䅁䅁权汄䅁䅁权灄权䅁权療䅂䅁允䅁䅁䅅䅁䙁䅁䅁䅁睃硚䉖䍄䉁䅁䅁䅂䅁䅁䅍䅄䅁䅁䅯睒䅅䅁䅯眶䅯䅁䅯兢䅑䅁䅅䅁䉁䅁䅁权䡂䅁䅁䍄䉁䅁䅁䅂䅁䅁䅍䅄䅁䅁䅯䅫䅅䅁䅯朷䅯䅁䅯䅣䅑䅁䅅䅁䉁䅁䅁兂䅁䅁䅁䕭佣兑杷允䅁䅁䅑䅁䑁䅁䅷䅁䭁䉁䈴䅁䭁佁䭯䅁䭁䡁䔰䅁䉁䅁䅁允䅁䅁䄴权䅁䑁䅅杌㕁䑁䅉䅁䵁䅉䅅䅁䕁䅁䅁睁䵁䅁䅁权睂允䅁权潄权䅁权㙂䅂䅁允䅁䅁䅅䅁佁䅁䄴䅁硁䑁䅣杌祁䑁䅙兎䅁䅁杷允䅁䅁䅑䅁䑁䅁䅷䅁䭁䉁䄰䅁䭁佁䭣䅁䭁䝁䔸䅁䉁䅁䅁允䅁䅁䅕穊䥅䉲慸あ䵁䅉䅅䅁䕁䅁䅁睁䵁䅁䅁权晄䅁䅁权煄权䅁权獄权䅁允䅁䅁䅅䅁䭁䕁䅣䅁䵁䅉䅅䅁䕁䅁䅁睁䵁䅁䅁权癄䅁䅁权牄权䅁权㥂䅂䅁允䅁䅁䅅䅁佁䉁䅑䅁硁䑁䅅杍睁䑁䅁䅍睁䑁䅁䅍䅁䅁杷允䅁䅁䅑䅁䑁䅁䅷䅁䭁乁䉁䅁䭁佁䭯䅁䭁䥁䕍䅁䉁䅁䅁允䅁䅁䄴䅄䅁䑁䅁杌祁䑁䅁杍䅁䅁杷允䅁䅁䅍䅁䑁䅁䅷䅁䭁䍁䄴䅁䭁䉁䝷䅁䉁䅁䅁允䅁䅁䅯睅䅧䅁杷允䅁䅁䅑䅁䑁䅁䅷䅁䭁䕁䄸䅁䭁佁䭣䅁䭁䥁䕍䅁䉁䅁䅁允䅁䅁䅕歲桦桥畓啃䵁䅉䅅䅁䕁䅁䅁睁䵁䅁䅁权婄䅁䅁权晁杂䅁权杁杂䅁允䅁䅁䅅䅁䭁䑁䝧䅁䵁䅉䅅䅁䕁䅁䅁睁䵁䅁䅁权捂允䅁权煄权䅁权㙂䅂䅁允䅁䅁䅅䅁佁䅁䅷䅁睁䍁䄴䅎㕁䑁䅍䅁䵁䅉䅅䅁䕁䅁䅁睁䵁䅁䅁权䩂允䅁权潄权䅁权瑂䅂䅁允䅁䅁䅅䅁佁䅁䄴䅁ぁ䑁䅧杌祁䑁䅣杍䅁䅁杷允䅁䅁䅑䅁䑁䅁䅷䅁䭁䭁䉣䅁䭁佁䬰䅁䭁䡁䕅䅁䉁䅁䅁允䅁䅁䅕䵴㉨灶愸稱䴸䅉䅅䅁䕁䅁䅁睁䵁䅁䅁权ㅁ䅁䅁权浄权䅁权硂䅂䅁允䅁䅁䅅䅁佁䅁䅷䅁硁䍁䄴杍ぁ䑁䅫䅁䵁䅉䅅䅁䕁䅁䅁睁䵁䅁䅁权允允䅁权潄权䅁权獄权䅁允䅁䅁䅅䅁䭁䕁䅣䅁䵁䅉䅅䅁䕁䅁䅁睁䵁䅁䅁权杁允䅁权煄权䅁权硂䅂䅁允䅁䅁䅅䅁佁䅁䅷䅁睁䍁䄴李睁䑁䅣䅁䵁䅉䅅䅁䕁䅁䅁睁䵁䅁䅁权捄允䅁权潄权䅁权瑂䅂䅁允䅁䅁䅅䅁䭁䕁䅣䅁䵁䅉䅅䅁䕁䅁䅁睁䵁䅁䅁权敃䅁䅁权瑄权䅁权䑃䅂䅁允䅁䅁䅅䅁䙁䅁獩䙈歰⭏⽳䍄䉁䅁䅁䅂䅁䅁䅍䅄䅁䅁䅯睗䅁䅁䅯朵䅯䅁䅯兣䅑䅁䅅䅁䉁䅁䅁杄䵁䅁䅁免畁䑁䅍䅎穁䅁䅁䍄䉁䅁䅁䅂䅁䅁䅍䅄䅁䅁䅯睌䅅䅁䅯儶䅯䅁䅯兣䅑䅁䅅䅁䉁䅁䅁兂䅁䅁䅁䅢婣兑杷允䅁䅁䅑䅁䑁䅁䅷䅁䭁䡁䈸䅁䭁佁䬴䅁䭁䥁䕍䅁䉁䅁䅁允䅁䅁䅕䅁䅁䕁瑃歍䵅䅉䅅䅁䕁䅁䅁睁䵁䅁䅁权㕄䅁䅁权瑄权䅁权䙃䅂䅁允䅁䅁䅅䅁䙁乁乎桙奂摏⽑䍄䉁䅁䅁䅂䅁䅁䅍䅄䅁䅁䅯杖䅅䅁䅯䄶䅯䅁䅯全䅑䅁䅅䅁䉁䅁䅁杄佁䅁䅁免㑁䍁䄴睎祁䑁䅍䅁䵁䅉䅅䅁䕁䅁䅁睁䵁䅁䅁权潄允䅁权煄权䅁权睂䅂䅁允䅁䅁䅅䅁佁䅁䅷䅁硁䍁䄴免穁䑁䅫䅁䵁䅉䅅䅁䕁䅁䅁睁䵁䅁䅁权煁允䅁权煄权䅁权㙂䅂䅁允䅁䅁䅅䅁佁䅁䅷䅁睁䍁䄴兎㍁䑁䅍䅁䵁䅉䅅䅁䑁䅁䅁睁䵁䅁䅁权䥁允䅁权敁杂䅁允䅁䅁䅅䅁䭁䡁䝣䅁䵁䅉䅅䅁䕁䅁䅁睁䵁䅁䅁权硃允䅁权灄权䅁权䑃䅂䅁允䅁䅁䅅䅁䙁䅁䅁䅁元楕䉨䍄䉁䅁䅁䅂䅁䅁䅍䅄䅁䅁䅯眵䅅䅁䅯朵䅯䅁䅯䅣䅑䅁䅅䅁䉁䅁䅁杄䵁䅁䅁䅍畁䑁䅧睍ぁ䅁䅁䍄䉁䅁䅁睁䅁䅁䅍䅄䅁䅁䅯兑䅁䅁䅯䅇䅙䅁䅅䅁䉁䅁䅁权灁杂䅁䍄䉁䅁䅁䅂䅁䅁䅍䅄䅁䅁䅯兇䅁䅁䅯眶䅯䅁䅯兢䅑䅁䅅䅁䉁䅁䅁杄啁䅁䅁睍ぁ䑁䅣䅎睁䑁䅁䅍睁䑁䅁䅁䵁䅉䅅䅁䕁䅁䅁睁䵁䅁䅁权㍂允䅁权䭁䅁䅁权䙁䅁䅁允䅁䅁䅅䅁䙁䙁㑋潈牘到䅤䍄䉁䅁䅁䅂䅁䅁䅍䅄䅁䅁䅯兺䅅䅁䅯儶䅯䅁䅯睢䅑䅁䅅䅁䉁䅁䅁兂䅁䅁䅁䅑婙具杷允䅁䅁䅑䅁䑁䅁䅷䅁䭁偁䉷䅁䭁佁䭣䅁䭁佁䭷䅁䉁䅁䅁允䅁䅁䅯睒䅁䅁杷允䅁䅁䅍䅁䑁䅁䅷䅁䭁䙁䉷䅁䭁䍁䝙䅁䉁䅁䅁允䅁䅁䄴䅄䅁䑁䅣兏畁䑁䅫李䅁䅁杷允䅁䅁䅑䅁䑁䅁䅷䅁䭁䭁䄴䅁䭁佁䭧䅁䭁䡁䕁䅁䉁䅁䅁允䅁䅁䄴杄䅁䑁䅕免畁䑁䅕䅎ぁ䅁䅁䍄䉁䅁䅁䅂䅁䅁䅍䅄䅁䅁䅯朳䅁䅁䅯睈䅙䅁䅯䅉䅙䅁䅅䅁䉁䅁䅁权㙃元䅁䍄䉁䅁䅁䅂䅁䅁䅍䅄䅁䅁䅯睡䅅䅁䅯朶䅯䅁䅯睢䅑䅁䅅䅁䉁䅁䅁杄䵁䅁䅁䅍畁䑁䅕李㑁䅁䅁䍄䉁䅁䅁䅂䅁䅁䅍䅄䅁䅁䅯来䅁䅁䅯儶䅯䅁䅯睢䅑䅁䅅䅁䉁䅁䅁兂䅁䅁䅁䱸督兑杷允䅁䅁䅑䅁䑁䅁䅷䅁䭁䕁䈰䅁䭁佁䭯䅁䭁䝁䔰䅁䉁䅁䅁允䅁䅁䅯睒䅁䅁杷允䅁䅁䅑䅁䑁䅁䅷䅁䭁䵁䈰䅁䭁佁䭧䅁䭁䡁䕯䅁䉁䅁䅁允䅁䅁䅯睒䅁䅁杷允䅁䅁䅍䅁䑁䅁䅷䅁䭁䱁䉍䅁䭁䉁䝧䅁䉁䅁䅁允䅁䅁䅯䅒䅙䅁杷允䅁䅁䅑䅁䑁䅁䅷䅁䭁䅁䉣䅁䭁䉁䅅䅁䭁䅁䍑䅁䉁䅁䅁允䅁䅁䄴䅆䅁䑁䅅䅏㍁䑁䅫䅍睁䑁䅁䅍睁䅁䅁䍄䉁䅁䅁䅂䅁䅁䅍䅄䅁䅁䅯䅨䅅䅁䅯眵䅯䅁䅯䄷䅯䅁䅅䅁䉁䅁䅁权䡂䅁䅁䍄䉁䅁䅁䅂䅁䅁䅍䅄䅁䅁䅯杈䅅䅁䅯儷䅯䅁䅯来䅑䅁䅅䅁䉁䅁䅁兂穂䩡瑈䑦ㄯ睐杷允䅁䅁䅍䅁䑁䅁䅷䅁䭁䩁䅷䅁䭁䍁䝑䅁䉁䅁䅁允䅁䅁䅯儲䅯䅁杷允䅁䅁䅑䅁䑁䅁䅷䅁䭁䉁䄰䅁䭁䅁䅑䅁䭁䅁䍑䅁䉁䅁䅁允䅁䅁䅕䅁䅁䡧啉つ䵅䅉䅅䅁䕁䅁䅁睁䵁䅁䅁权祂䅁䅁权畄权䅁权㙂䅂䅁允䅁䅁䅅䅁䙁䅁䅁䅁䥂稵䉚䍄䉁䅁䅁䅂䅁䅁䅍䅄䅁䅁䅯䅧䅁䅁䅯睈䅙䅁䅯䅉䅙䅁䅅䅁䉁䅁䅁权扁权䅁䍄䉁䅁䅁䅂䅁䅁䅍䅄䅁䅁䅯睈䅅䅁䅯眶䅯䅁䅯全䅑䅁䅅䅁䉁䅁䅁杄啁䅁䅁杍㑁䑁䅑睍睁䑁䅁䅍睁䑁䅁䅁䵁䅉䅅䅁䕁䅁䅁睁䵁䅁䅁权偃允䅁权䉁杁䅁权䍁杁䅁允䅁䅁䅅䅁䙁䉁⬹偸䩂畘䅨䍄䉁䅁䅁䅂䅁䅁䅍䅄䅁䅁䅯睊䅅䅁䅯儶䅯䅁䅯䅣䅑䅁䅅䅁䉁䅁䅁兂䅁䅁䅁䵨䉬兑杷允䅁䅁䅑䅁䑁䅁䅷䅁䭁偁䉫䅁䭁佁䭧䅁䭁䡁䕯䅁䉁䅁䅁允䅁䅁䄴杄䅁䑁䅕兎畁䑁䅉睍祁䅁䅁䍄䉁䅁䅁䅂䅁䅁䅍䅄䅁䅁䅯兎䅅䅁䅯儷䅯䅁䅯兦䅑䅁䅅䅁䉁䅁䅁兂⽂牡へ硫䕪睐杷允䅁䅁䅍䅁䑁䅁䅷䅁䭁䉁䅁䅁䭁䍁䝑䅁䉁䅁䅁允䅁䅁䅯杭䅫䅁杷允䅁䅁䅑䅁䑁䅁䅷䅁䭁䕁䅅䅁䭁佁䭫䅁䭁䡁䕯䅁䉁䅁䅁允䅁䅁䅕䅁䅁䥁䭃啄䵅䅉䅅䅁䕁䅁䅁睁䵁䅁䅁权敁允䅁权潄权䅁权獄权䅁允䅁䅁䅅䅁䭁䕁䅣䅁䵁䅉䅅䅁䑁䅁䅁睁䵁䅁䅁权楁允䅁权敁杂䅁允䅁䅁䅅䅁䭁䱁䝕䅁䵁䅉䅅䅁䕁䅁䅁睁䵁䅁䅁权捁䅁䅁权煄权䅁权獄权䅁允䅁䅁䅅䅁䭁䕁䅣䅁䵁䅉䅅䅁䕁䅁䅁睁䵁䅁䅁权呂䅁䅁权牄权䅁权硂䅂䅁允䅁䅁䅅䅁佁䉁䅑䅁祁䑁䅙睎祁䑁䅁䅍睁䑁䅁䅍䅁䅁杷允䅁䅁䅑䅁䑁䅁䅷䅁䭁䡁䉫䅁䭁佁䭯䅁䭁佁䭷䅁䉁䅁䅁允䅁䅁䅯睒䅁䅁杷允䅁䅁䅑䅁䑁䅁䅷䅁䭁䙁䅳䅁䭁佁䭯䅁䭁䥁䕍䅁䉁䅁䅁允䅁䅁䄴䅄䅁䑁䅁杌㍁䑁䅁睎䅁䅁杷允䅁䅁䅑䅁䑁䅁䅷䅁䭁䩁䅍䅁䭁佁䭣䅁䭁䥁䕍䅁䉁䅁䅁允䅁䅁䅕硢䑋䵷桱歄䵁䅉䅅䅁䕁䅁䅁睁䵁䅁䅁权䝄䅁䅁权湄权䅁权硂䅂䅁允䅁䅁䅅䅁䙁䡁焹䡶呓䉇䅊䍄䉁䅁䅁䅂䅁䅁䅍䅄䅁䅁䅯䄷䅁䅁䅯眶䅯䅁䅯䄷䅯䅁䅅䅁䉁䅁䅁权䡂䅁䅁䍄䉁䅁䅁䅂䅁䅁䅍䅄䅁䅁䅯兒䅅䅁䅯朶䅯䅁䅯䅣䅑䅁䅅䅁䉁䅁䅁杄䵁䅁䅁䅍畁䑁䅣睍㑁䅁䅁䍄䉁䅁䅁睁䅁䅁䅍䅄䅁䅁䅯䅅䅁䅁䅯杊䅙䅁䅅䅁䉁䅁䅁杄佁䅁䅁免睁䑁䅅杌ぁ䑁䅧䅁䵁䅉䅅䅁䕁䅁䅁睁䵁䅁䅁权䩁䅁䅁权湄权䅁权獄权䅁允䅁䅁䅅䅁䭁䕁䅣䅁䵁䅉䅅䅁䕁䅁䅁睁䵁䅁䅁权祂䅁䅁权瑄权䅁权䙃䅂䅁允䅁䅁䅅䅁䙁䭁捷浗㝑眳䅆䍄䉁䅁䅁䅂䅁䅁䅍䅄䅁䅁䅯眶䅅䅁䅯䄶䅯䅁䅯兦䅑䅁䅅䅁䉁䅁䅁杄佁䅁䅁免㍁䍁䄴䅏㕁䑁䅕䅁䵁䅉䅅䅁䑁䅁䅁睁䵁䅁䅁权䅂䅁䅁权慁杂䅁允䅁䅁䅅䅁䭁䱁䝙䅁䵁䅉䅅䅁䕁䅁䅁睁䵁䅁䅁权剄䅁䅁权湄权䅁权㙂䅂䅁允䅁䅁䅅䅁䙁䵁ㅐ䙋偹桑䅎䍄䉁䅁䅁睁䅁䅁䅍䅄䅁䅁䅯兑䅁䅁䅯杇䅙䅁䅅䅁䉁䅁䅁权時杂䅁䍄䉁䅁䅁䅂䅁䅁䅍䅄䅁䅁䅯䅅䅁䅁䅯䄶䅯䅁䅯来䅑䅁䅅䅁䉁䅁䅁杄佁䅁䅁杍ぁ䍁䄴兏㑁䑁䅙䅁䵁䅉䅅䅁䕁䅁䅁睁䵁䅁䅁权䱃允䅁权瑄权䅁权睂䅂䅁允䅁䅁䅅䅁䙁䍁捬㡪ㅌ佋⽁䍄䉁䅁䅁䅂䅁䅁䅍䅄䅁䅁䅯睢䅁䅁䅯朵䅯䅁䅯兣䅑䅁䅅䅁䉁䅁䅁杄䵁䅁䅁䅍畁䑁䅅兏㉁䅁䅁䍄䉁䅁䅁䅂䅁䅁䅍䅄䅁䅁䅯睵䅁䅁䅯眵䅯䅁䅯兦䅑䅁䅅䅁䉁䅁䅁兂敂歵䵫畁杳䅑杷允䅁䅁䅑䅁䑁䅁䅷䅁䭁䥁䄰䅁䭁佁䭳䅁䭁䝁䔰䅁䉁䅁䅁允䅁䅁䄴䅆䅁䑁䅉䅍祁䑁䅫免祁䑁䅧䅏硁䅁䅁䍄䉁䅁䅁䅂䅁䅁䅍䅄䅁䅁䅯兕䅅䅁䅯朵䅯䅁䅯兢䅑䅁䅅䅁䉁䅁䅁杄䵁䅁䅁䅍畁䑁䅫免㍁䅁䅁䍄䉁䅁䅁䅂䅁䅁䅍䅄䅁䅁䅯睰䅁䅁䅯朶䅯䅁䅯兢䅑䅁䅅䅁䉁䅁䅁杄䵁䅁䅁免畁䑁䅁免祁䅁䅁䍄䉁䅁䅁睁䅁䅁䅍䅄䅁䅁䅯杌䅁䅁䅯䅇䅙䅁䅅䅁䉁䅁䅁权䩂睂䅁䍄䉁䅁䅁䅂䅁䅁䅍䅄䅁䅁䅯村䅁䅁䅯䄶䅯䅁䅯全䅑䅁䅅䅁䉁䅁䅁杄佁䅁䅁免睁䍁䄴兎㍁䑁䅫䅁䵁䅉䅅䅁䕁䅁䅁睁䵁䅁䅁权㙂䅁䅁权潄权䅁权㙂䅂䅁允䅁䅁䅅䅁佁䅁䄴䅁祁䑁䅙杌ぁ䑁䅅兎䅁䅁杷允䅁䅁䅍䅁䑁䅁䅷䅁䭁䭁䅳䅁䭁䍁䝙䅁䉁䅁䅁允䅁䅁䄴䅄䅁䑁䅧䅏畁䑁䅙䅎䅁䅁杷允䅁䅁䅑䅁䑁䅁䅷䅁䭁䕁䅍䅁䭁佁䭧䅁䭁䝁䔰䅁䉁䅁䅁允䅁䅁䄴杄䅁䑁䅕兏畁䑁䅕睍硁䅁䅁䍄䉁䅁䅁䅂䅁䅁䅍䅄䅁䅁䅯䅰䅁䅁䅯朵䅯䅁䅯兣䅑䅁䅅䅁䉁䅁䅁杄䵁䅁䅁免畁䑁䅁免祁䅁䅁䍄䉁䅁䅁䅂䅁䅁䅍䅄䅁䅁䅯睁䅁䅁䅯朶䅯䅁䅯䄷䅯䅁䅅䅁䉁䅁䅁权䡂䅁䅁䍄䉁䅁䅁䅂䅁䅁䅍䅄䅁䅁䅯杳䅅䅁䅯眶䅯䅁䅯䅣䅑䅁䅅䅁䉁䅁䅁杄啁䅁䅁杍穁䑁䅕䅍穁䑁䅉睎㑁䑁䅅䅁䵁䅉䅅䅁䕁䅁䅁睁䵁䅁䅁权䑂䅁䅁权煄权䅁权睂䅂䅁允䅁䅁䅅䅁佁䅁䅷䅁睁䍁䄴睍硁䑁䅍䅁䵁䅉䅅䅁䕁䅁䅁睁䵁䅁䅁权畁允䅁权煄权䅁权獄权䅁允䅁䅁䅅䅁䭁䕁䅣䅁䵁䅉䅅䅁䕁䅁䅁睁䵁䅁䅁权噁允䅁权浄权䅁权療䅂䅁允䅁䅁䅅䅁䭁䕁䅣䅁䵁䅉䅅䅁䕁䅁䅁睁䵁䅁䅁权䭄允䅁权煄权䅁权療䅂䅁允䅁䅁䅅䅁佁䅁䅷䅁睁䍁䄴李㕁䑁䅫䅁䵁䅉䅅䅁䕁䅁䅁睁䵁䅁䅁权呂䅁䅁权湄权䅁权㙂䅂䅁允䅁䅁䅅䅁䙁䉁䕫杖琴桍䅬䍄䉁䅁䅁䅂䅁䅁䅍䅄䅁䅁䅯关䅅䅁䅯朶䅯䅁䅯䅣䅑䅁䅅䅁䉁䅁䅁杄䭁䅁䅁䅍畁䑁䅍䅏䅁䅁杷允䅁䅁䅍䅁䑁䅁䅷䅁䭁䅁䉯䅁䭁䉁䜴䅁䉁䅁䅁允䅁䅁䅯睎䅙䅁杷允䅁䅁䅑䅁䑁䅁䅷䅁䭁䉁䉧䅁䭁佁䭫䅁䭁䝁䔸䅁䉁䅁䅁允䅁䅁䅕䅁䅁䕁⽪歑䵅䅉䅅䅁䕁䅁䅁睁䵁䅁䅁权奂䅁䅁权灄权䅁权䙃䅂䅁允䅁䅁䅅䅁䙁䅁䅁䅁兂硡䉤䍄䉁䅁䅁䅂䅁䅁䅍䅄䅁䅁䅯杰䅁䅁䅯朶䅯䅁䅯兢䅑䅁䅅䅁䉁䅁䅁杄䵁䅁䅁䅍畁䑁䅕杍㍁䅁䅁䍄䉁䅁䅁睁䅁䅁䅍䅄䅁䅁䅯睋䅅䅁䅯杊䅙䅁䅅䅁䉁䅁䅁杄䵁䅁䅁兏ㅁ䍁䄴䅎㉁䅁䅁䍄䉁䅁䅁睁䅁䅁䅍䅄䅁䅁䅯杌䅁䅁䅯䅊䅙䅁䅅䅁䉁䅁䅁权扃元䅁䍄䉁䅁䅁䅂䅁䅁䅍䅄䅁䅁䅯䅅䅁䅁䅯眵䅯䅁䅯睧䅑䅁䅅䅁䉁䅁䅁兂塁挲㌷⭕噍䅑杷允䅁䅁䅍䅁䑁䅁䅷䅁䭁䅁䉁䅁䭁䉁䝧䅁䉁䅁䅁允䅁䅁䅯杓䅙䅁杷允䅁䅁䅑䅁䑁䅁䅷䅁䭁䕁䉍䅁䭁佁䭣䅁䭁䥁䕕䅁䉁䅁䅁允䅁䅁䅕報灪橊䥅歂䵁䅉䅅䅁䕁䅁䅁睁䵁䅁䅁权楁允䅁权煄权䅁权睂䅂䅁允䅁䅁䅅䅁佁䅁䅷䅁睁䍁䄴䅎祁䑁䅑䅁䵁䅉䅅䅁䕁䅁䅁睁䵁䅁䅁权㙄允䅁权湄权䅁权䙃䅂䅁允䅁䅁䅅䅁䙁偁坋爰歚䉒䅖䍄䉁䅁䅁睁䅁䅁䅍䅄䅁䅁䅯睌䅅䅁䅯䅊䅙䅁䅅䅁䉁䅁䅁权允䅂䅁䍄䉁䅁䅁䅂䅁䅁䅍䅄䅁䅁䅯睴䅁䅁䅯眵䅯䅁䅯兢䅑䅁䅅䅁䉁䅁䅁权䡂䅁䅁䍄䉁䅁䅁䅂䅁䅁䅍䅄䅁䅁䅯䅹䅅䅁䅯朶䅯䅁䅯䄷䅯䅁䅅䅁䉁䅁䅁权䡂䅁䅁䍄䉁䅁䅁䅂䅁䅁䅍䅄䅁䅁䅯䅖䅅䅁䅯眵䅯䅁䅯兦䅑䅁䅅䅁䉁䅁䅁兂浃㡭村偳桉䅑杷允䅁䅁䅍䅁䑁䅁䅷䅁䭁䵁䉙䅁䭁䍁䝙䅁䉁䅁䅁允䅁䅁䄴䅄䅁䑁䅧免畁䑁䅣䅏䅁䅁杷允䅁䅁䅑䅁䑁䅁䅷䅁䭁䝁䉧䅁䭁佁䭣䅁䭁佁䭷䅁䉁䅁䅁允䅁䅁䅯睒䅁䅁杷允䅁䅁䅑䅁䑁䅁䅷䅁䭁乁䉙䅁䭁佁䭯䅁䭁䡁䕯䅁䉁䅁䅁允䅁䅁䄴䅄䅁䑁䅁杌ㅁ䑁䅁䅏䅁䅁杷允䅁䅁䅑䅁䑁䅁䅷䅁䭁䱁䉳䅁䭁佁䭫䅁䭁䝁䔸䅁䉁䅁䅁允䅁䅁䅕䅁䅁䱁㝨ぎ䵅䅉䅅䅁䕁䅁䅁睁䵁䅁䅁权潃䅁䅁权畄权䅁权睂䅂䅁允䅁䅁䅅䅁䙁䅁䅁䅁㑄く䉊䍄䉁䅁䅁䅂䅁䅁䅍䅄䅁䅁䅯公䅅䅁䅯䄶䅯䅁䅯全䅑䅁䅅䅁䉁䅁䅁权䡂䅁䅁䍄䉁䅁䅁䅂䅁䅁䅍䅄䅁䅁䅯睕䅁䅁䅯朷䅯䅁䅯䄷䅯䅁䅅䅁䉁䅁䅁权䡂䅁䅁䍄䉁䅁䅁䅂䅁䅁䅍䅄䅁䅁䅯儲䅅䅁䅯允䅉䅁䅯兂䅉䅁䅅䅁䉁䅁䅁权䡂䅁䅁䍄䉁䅁䅁䅂䅁䅁䅍䅄䅁䅁䅯兗䅁䅁䅯权䅁䅁䅯䅂䅉䅁䅅䅁䉁䅁䅁兂㙃兓䍷㑋䙣䅑杷允䅁䅁䅍䅁䑁䅁䅷䅁䭁䑁䉍䅁䭁䍁䝙䅁䉁䅁䅁允䅁䅁䄴䅄䅁䑁䅧䅏畁䑁䅣兏䅁䅁杷允䅁䅁䅑䅁䑁䅁䅷䅁䭁䱁䉍䅁䭁佁䭳䅁䭁䥁䕕䅁䉁䅁䅁允䅁䅁䄴䅆䅁䑁䅉䅏ぁ䑁䅍兎ぁ䑁䅧兏㕁䅁䅁䍄䉁䅁䅁䅂䅁䅁䅍䅄䅁䅁䅯䄳䅅䅁䅯眵䅯䅁䅯䅣䅑䅁䅅䅁䉁䅁䅁兂煂䡶呓䅇扑䅑杷允䅁䅁䅑䅁䑁䅁䅷䅁䭁䙁䉑䅁䭁䉁䅅䅁䭁䅁䍑䅁䉁䅁䅁允䅁䅁䄴䅆䅁䑁䅉睎ㅁ䑁䅙䅎㉁䑁䅁䅍睁䅁䅁䍄䉁䅁䅁䅂䅁䅁䅍䅄䅁䅁䅯兮䅅䅁䅯权䅁䅁䅯䅂䅉䅁䅅䅁䉁䅁䅁兂浃㡭村䡳䑉䅑杷允䅁䅁䅑䅁䑁䅁䅷䅁䭁䱁䈰䅁䭁佁䭧䅁䭁䡁䕁䅁䉁䅁䅁允䅁䅁䄴䅄䅁䑁䅍杌睁䑁䅣䅏䅁䅁杷允䅁䅁䅑䅁䑁䅁䅷䅁䭁偁䉳䅁䭁佁䭧䅁䭁䥁䕕䅁䉁䅁䅁允䅁䅁䄴䅄䅁䑁䅉李畁䑁䅍杍䅁䅁杷允䅁䅁䅑䅁䑁䅁䅷䅁䭁䡁䅑䅁䭁佁䬰䅁䭁䡁䔰䅁䉁䅁䅁允䅁䅁䅕敨剴䉵䘶稸䴸䅉䅅䅁䕁䅁䅁睁䵁䅁䅁权兄䅁䅁权畄权䅁权㙂䅂䅁允䅁䅁䅅䅁䙁䅁䅁䅁允䉮䉊䍄䉁䅁䅁䅂䅁䅁䅍䅄䅁䅁䅯睐䅅䅁䅯朵䅯䅁䅯全䅑䅁䅅䅁䉁䅁䅁杄䵁䅁䅁免畁䑁䅣䅏穁䅁䅁䍄䉁䅁䅁䅂䅁䅁䅍䅄䅁䅁䅯䅚䅁䅁䅯眵䅯䅁䅯兢䅑䅁䅅䅁䉁䅁䅁权䡂䅁䅁䍄䉁䅁䅁䅂䅁䅁䅍䅄䅁䅁䅯䄸䅅䅁䅯朵䅯䅁䅯来䅑䅁䅅䅁䉁䅁䅁杄䵁䅁䅁免畁䑁䅕䅍㍁䅁䅁䍄䉁䅁䅁䅂䅁䅁䅍䅄䅁䅁䅯儳䅁䅁䅯儷䅯䅁䅯䅣䅑䅁䅅䅁䉁䅁䅁兂偄ㄹ橐婰灳䅑杷允䅁䅁䅑䅁䑁䅁䅷䅁䭁䥁䉧䅁䭁佁䭯䅁䭁䡁䕯䅁䉁䅁䅁允䅁䅁䄴䅄䅁䑁䅅杌睁䑁䅣䅎䅁䅁杷允䅁䅁䅑䅁䑁䅁䅷䅁䭁偁䅕䅁䭁佁䭧䅁䭁䡁䔰䅁䉁䅁䅁允䅁䅁䄴杄䅁䑁䅉免畁䑁䅉睍穁䅁䅁䍄䉁䅁䅁䅂䅁䅁䅍䅄䅁䅁䅯充䅅䅁䅯䄶䅯䅁䅯睢䅑䅁䅅䅁䉁䅁䅁杄䵁䅁䅁兎畁䑁䅫免㑁䅁䅁䍄䉁䅁䅁䅂䅁䅁䅍䅄䅁䅁䅯䅇䅅䅁䅯睈䅙䅁䅯䅉䅙䅁䅅䅁䉁䅁䅁权扄杂䅁䍄䉁䅁䅁䅂䅁䅁䅍䅄䅁䅁䅯杙䅁䅁䅯儷䅯䅁䅯䄷䅯䅁䅅䅁䉁䅁䅁权䡂䅁䅁䍄䉁䅁䅁䅂䅁䅁䅍䅄䅁䅁䅯杩䅁䅁䅯朵䅯䅁䅯兢䅑䅁䅅䅁䉁䅁䅁权䡂䅁䅁䍄䉁䅁䅁䅂䅁䅁䅍䅄䅁䅁䅯儵䅁䅁䅯儷䅯䅁䅯䅣䅑䅁䅅䅁䉁䅁䅁兂䉄煹䙆癴噐睐杷允䅁䅁䅑䅁䑁䅁䅷䅁䭁䝁䅍䅁䭁佁䬰䅁䭁佁䭷䅁䉁䅁䅁允䅁䅁䅯睒䅁䅁杷允䅁䅁䅑䅁䑁䅁䅷䅁䭁䑁䉍䅁䭁佁䬰䅁䭁䡁䔰䅁䉁䅁䅁允䅁䅁䅕牕敧敨剴䐫䴸䅉䅅䅁䕁䅁䅁睁䵁䅁䅁权潄允䅁权畄权䅁权㙂䅂䅁允䅁䅁䅅䅁䙁䅁䅁䅁奄杴䉆䍄䉁䅁䅁䅂䅁䅁䅍䅄䅁䅁䅯睦䅁䅁䅯眶䅯䅁䅯睢䅑䅁䅅䅁䉁䅁䅁杄啁䅁䅁䅎㕁䑁䅅䅍穁䑁䅍睍睁䑁䅁䅁䵁䅉䅅䅁䕁䅁䅁睁䵁䅁䅁权楄䅁䅁权煄权䅁权獄权䅁允䅁䅁䅅䅁䭁䕁䅣䅁䵁䅉䅅䅁䕁䅁䅁睁䵁䅁䅁权䙃䅁䅁权煄权䅁权瑂䅂䅁允䅁䅁䅅䅁佁䅁䅷䅁睁䍁䄴睍ㅁ䑁䅫䅁䵁䅉䅅䅁䕁䅁䅁睁䵁䅁䅁权敃䅁䅁权湄权䅁权㥂䅂䅁允䅁䅁䅅䅁䙁䝁㝑〳丫睬䄵䍄䉁䅁䅁䅂䅁䅁䅍䅄䅁䅁䅯眫䅁䅁䅯䄶䅯䅁䅯睢䅑䅁䅅䅁䉁䅁䅁杄佁䅁䅁睎硁䍁䄴兎㑁䑁䅣䅁䵁䅉䅅䅁䕁䅁䅁睁䵁䅁䅁权橄䅁䅁权煄权䅁权獄权䅁允䅁䅁䅅䅁䭁䕁䅣䅁䵁䅉䅅䅁䕁䅁䅁睁䵁䅁䅁权牁允䅁权湄权䅁权䑃䅂䅁允䅁䅁䅅䅁䙁䙁灕䱍䴷䉧䅴䍄䉁䅁䅁䅂䅁䅁䅍䅄䅁䅁䅯睶䅅䅁䅯朷䅯䅁䅯睢䅑䅁䅅䅁䉁䅁䅁兂䅁䅁䅁欸全兑杷允䅁䅁䅍䅁䑁䅁䅷䅁䭁䝁䉳䅁䭁䉁䝯䅁䉁䅁䅁允䅁䅁䅯杘䅙䅁杷允䅁䅁䅑䅁䑁䅁䅷䅁䭁偁䅧䅁䭁佁䭳䅁䭁䡁䕅䅁䉁䅁䅁允䅁䅁䄴䅆䅁䑁䅉杍㕁䑁䅣䅏穁䑁䅣兏ㅁ䅁䅁䍄䉁䅁䅁䅂䅁䅁䅍䅄䅁䅁䅯杶䅅䅁䅯朶䅯䅁䅯来䅑䅁䅅䅁䉁䅁䅁杄䵁䅁䅁䅍畁䑁䅧睍ぁ䅁䅁䍄䉁䅁䅁䅂䅁䅁䅍䅄䅁䅁䅯杫䅁䅁䅯䄶䅯䅁䅯䅣䅑䅁䅅䅁䉁䅁䅁杄佁䅁䅁睍㕁䍁䄴䅏㕁䑁䅅䅁䵁䅉䅅䅁䕁䅁䅁睁䵁䅁䅁权㙄䅁䅁权瑄权䅁权䑃䅂䅁允䅁䅁䅅䅁䙁乁楅⼲⭬瑡⽑䍄䉁䅁䅁䅂䅁䅁䅍䅄䅁䅁䅯䅍䅁䅁䅯䄶䅯䅁䅯睧䅑䅁䅅䅁䉁䅁䅁杄佁䅁䅁杍穁䍁䄴李硁䑁䅕䅁䵁䅉䅅䅁䕁䅁䅁睁䵁䅁䅁权煃允䅁权湄权䅁权䙃䅂䅁允䅁䅁䅅䅁䭁䕁䅣䅁䵁䅉䅅䅁䕁䅁䅁睁䵁䅁䅁权慃䅁䅁权浄权䅁权獄权䅁允䅁䅁䅅䅁䭁䕁䅣䅁䵁䅉䅅䅁䕁䅁䅁睁䵁䅁䅁权潃允䅁权潄权䅁权睂䅂䅁允䅁䅁䅅䅁佁䅁䄴䅁祁䑁䅅杌ぁ䑁䅙李䅁䅁杷允䅁䅁䅍䅁䑁䅁䅷䅁䭁䝁䅳䅁䭁䉁䝯䅁䉁䅁䅁允䅁䅁䅯䅕䅣䅁杷允䅁䅁䅑䅁䑁䅁䅷䅁䭁偁䄴䅁䭁佁䭳䅁䭁䝁䔰䅁䉁䅁䅁允䅁䅁䄴䅆䅁䑁䅑䅍穁䑁䅑兏㉁䑁䅁䅍睁䅁䅁䍄䉁䅁䅁䅂䅁䅁䅍䅄䅁䅁䅯杌䅁䅁䅯儷䅯䅁䅯睢䅑䅁䅅䅁䉁䅁䅁兂塄㍯㥁汃噣䅑杷允䅁䅁䅑䅁䑁䅁䅷䅁䭁䕁䉍䅁䭁佁䭯䅁䭁䡁䕁䅁䉁䅁䅁允䅁䅁䄴䅄䅁䑁䅁杌硁䑁䅍䅏䅁䅁杷允䅁䅁䅍䅁䑁䅁䅷䅁䭁䝁䅳䅁䭁䉁䝷䅁䉁䅁䅁允䅁䅁䅯朵䅧䅁杷允䅁䅁䅑䅁䑁䅁䅷䅁䭁乁䅙䅁䭁佁䭫䅁䭁䡁䔰䅁䉁䅁䅁允䅁䅁䅕䅁䅁䅁㡂商䵅䅉䅅䅁䕁䅁䅁睁䵁䅁䅁权䱁允䅁权灄权䅁权㙂䅂䅁允䅁䅁䅅䅁䙁䅁䅁䅁兂樲䉆䍄䉁䅁䅁䅂䅁䅁䅍䅄䅁䅁䅯䅯䅅䅁䅯䅂䅁䅁䅯䅂䅉䅁䅅䅁䉁䅁䅁兂䅁䅁䅁浐䅡兑杷允䅁䅁䅑䅁䑁䅁䅷䅁䭁䡁䉍䅁䭁佁䬰䅁䭁䡁䕯䅁䉁䅁䅁允䅁䅁䅕牕敧敨剴樸䴸䅉䅅䅁䕁䅁䅁睁䵁䅁䅁权噄允䅁权瑄权䅁权硂䅂䅁允䅁䅁䅅䅁䙁䅁坒楄礲敮⽍䍄䉁䅁䅁䅂䅁䅁䅍䅄䅁䅁䅯杬䅅䅁䅯眶䅯䅁䅯全䅑䅁䅅䅁䉁䅁䅁杄啁䅁䅁兎㍁䑁䅅䅎睁䑁䅑睍硁䑁䅅䅁䵁䅉䅅䅁䕁䅁䅁睁䵁䅁䅁权䭃䅁䅁权湄权䅁权瑂䅂䅁允䅁䅁䅅䅁䭁䕁䅣䅁䵁䅉䅅䅁䕁䅁䅁睁䵁䅁䅁权敂允䅁权灄权䅁权䑃䅂䅁允䅁䅁䅅䅁䙁䅁䅁䅁杄朷䉊䍄䉁䅁䅁䅂䅁䅁䅍䅄䅁䅁䅯朲䅅䅁䅯眶䅯䅁䅯睢䅑䅁䅅䅁䉁䅁䅁杄啁䅁䅁兎㉁䑁䅫杍㉁䑁䅍䅍㍁䑁䅙䅁䵁䅉䅅䅁䕁䅁䅁睁䵁䅁䅁权㑁允䅁权䭁䅁䅁权䙁䅁䅁允䅁䅁䅅䅁䙁䝁剩堷⽷却䅎䍄䉁䅁䅁䅂䅁䅁䅍䅄䅁䅁䅯睢䅅䅁䅯朵䅯䅁䅯睢䅑䅁䅅䅁䉁䅁䅁杄䵁䅁䅁免畁䑁䅉免穁䅁䅁䍄䉁䅁䅁䅂䅁䅁䅍䅄䅁䅁䅯䅤䅅䅁䅯儷䅯䅁䅯睧䅑䅁䅅䅁䉁䅁䅁兂䕁杖琴灳䄰䅑杷允䅁䅁䅑䅁䑁䅁䅷䅁䭁䭁䈴䅁䭁佁䭧䅁䭁䡁䕅䅁䉁䅁䅁允䅁䅁䄴杄䅁䑁䅑杍畁䑁䅫睎ぁ䅁䅁䍄䉁䅁䅁䅂䅁䅁䅍䅄䅁䅁䅯眫䅅䅁䅯眶䅯䅁䅯䄷䅯䅁䅅䅁䉁䅁䅁权䡂䅁䅁䍄䉁䅁䅁睁䅁䅁䅍䅄䅁䅁䅯睲䅁䅁䅯杈䅙䅁䅅䅁䉁䅁䅁权㙂睂䅁䍄䉁䅁䅁䅂䅁䅁䅍䅄䅁䅁䅯来䅅䅁䅯朷䅯䅁䅯兢䅑䅁䅅䅁䉁䅁䅁权䡂䅁䅁䍄䉁䅁䅁睁䅁䅁䅍䅄䅁䅁䅯八䅁䅁䅯䅇䅙䅁䅅䅁䉁䅁䅁权㡂杂䅁䍄䉁䅁䅁䅂䅁䅁䅍䅄䅁䅁䅯䅇䅁䅁䅯眵䅯䅁䅯䅣䅑䅁䅅䅁䉁䅁䅁兂啁歲桦桥畑䅑杷允䅁䅁䅑䅁䑁䅁䅷䅁䭁乁䉑䅁䭁佁䬰䅁䭁䡁䔰䅁䉁䅁䅁允䅁䅁䅕塹⭡确癯吱䴸䅉䅅䅁䕁䅁䅁睁䵁䅁䅁权䕃䅁䅁权畄权䅁权療䅂䅁允䅁䅁䅅䅁䙁䅁䅁䅁元含䉆䍄䉁䅁䅁䅂䅁䅁䅍䅄䅁䅁䅯䅷䅁䅁䅯允䅉䅁䅯睁䅉䅁䅅䅁䉁䅁䅁兂ぁ歫男㈯搷䅑杷允䅁䅁䅑䅁䑁䅁䅷䅁䭁偁䉳䅁䭁佁䭯䅁䭁䥁䕕䅁䉁䅁䅁允䅁䅁䄴䅄䅁䑁䅁杌ぁ䑁䅫睍䅁䅁杷允䅁䅁䅍䅁䑁䅁䅷䅁䭁䩁䅅䅁䭁䉁䜴䅁䉁䅁䅁允䅁䅁䅯杭䅙䅁杷允䅁䅁䅑䅁䑁䅁䅷䅁䭁䡁䅅䅁䭁佁䭳䅁䭁䡁䕁䅁䉁䅁䅁允䅁䅁䄴䅆䅁䑁䅅䅍ㅁ䑁䅍䅎硁䑁䅍免ㅁ䅁䅁䍄䉁䅁䅁䅂䅁䅁䅍䅄䅁䅁䅯典䅅䅁䅯䄶䅯䅁䅯兣䅑䅁䅅䅁䉁䅁䅁杄佁䅁䅁免祁䍁䄴䅍穁䑁䅫䅁䵁䅉䅅䅁䑁䅁䅁睁䵁䅁䅁权晃允䅁权歁杂䅁允䅁䅁䅅䅁䭁䅁䭉䅁䵁䅉䅅䅁䕁䅁䅁睁䵁䅁䅁权允允䅁权湄权䅁权䑃䅂䅁允䅁䅁䅅䅁䙁乁佮ㄹ橐印䅚䍄䉁䅁䅁䅂䅁䅁䅍䅄䅁䅁䅯䅏䅁䅁䅯儶䅯䅁䅯全䅑䅁䅅䅁䉁䅁䅁兂䅁䅁䅁佱穫兑杷允䅁䅁䅑䅁䑁䅁䅷䅁䭁䙁䄴䅁䭁䉁䜸䅁䭁䍁䝁䅁䉁䅁䅁允䅁䅁䅯睡䅯䅁杷允䅁䅁䅑䅁䑁䅁䅷䅁䭁䭁䉧䅁䭁佁䭯䅁䭁䡁䕁䅁䉁䅁䅁允䅁䅁䄴䅄䅁䑁䅁杌ㅁ䑁䅉兏䅁䅁杷允䅁䅁䅑䅁䑁䅁䅷䅁䭁䩁䅅䅁䭁䉁䜸䅁䭁䍁䝁䅁䉁䅁䅁允䅁䅁䅯眲䅙䅁杷允䅁䅁䅑䅁䑁䅁䅷䅁䭁䙁䉧䅁䭁佁䭯䅁䭁䝁䔰䅁䉁䅁䅁允䅁䅁䅯睒䅁䅁杷允䅁䅁䅍䅁䑁䅁䅷䅁䭁䩁䅅䅁䭁䍁䝑䅁䉁䅁䅁允䅁䅁䅯䅌䅙䅁杷允䅁䅁䅑䅁䑁䅁䅷䅁䭁䱁䅧䅁䭁佁䭙䅁䭁䥁䕍䅁䉁䅁䅁允䅁䅁䄴䅄䅁䑁䅉杌㑁䑁䅍李䅁䅁杷允䅁䅁䅑䅁䑁䅁䅷䅁䭁䵁䉅䅁䭁䅁䍅䅁䭁䅁䍉䅁䉁䅁䅁允䅁䅁䅕呋獡癹㐲欵䵁䅉䅅䅁䕁䅁䅁睁䵁䅁䅁权权䅁䅁权䭁䅁䅁权䕁杁䅁允䅁䅁䅅䅁䙁䡁⼰噎㘶摓⽷䍄䉁䅁䅁䅂䅁䅁䅍䅄䅁䅁䅯光䅁䅁䅯朶䅯䅁䅯兦䅑䅁䅅䅁䉁䅁䅁杄䵁䅁䅁杍畁䑁䅑䅏ㅁ䅁䅁䍄䉁䅁䅁䅂䅁䅁䅍䅄䅁䅁䅯杂䅅䅁䅯朶䅯䅁䅯全䅑䅁䅅䅁䉁䅁䅁杄䵁䅁䅁免畁䑁䅁睍穁䅁䅁䍄䉁䅁䅁睁䅁䅁䅍䅄䅁䅁䅯䅉䅁䅁䅯杊䅙䅁䅅䅁䉁䅁䅁杄䵁䅁䅁李㑁䍁䄴䅎㑁䅁䅁䍄䉁䅁䅁睁䅁䅁䅍䅄䅁䅁䅯睴䅁䅁䅯䅊䅙䅁䅅䅁䉁䅁䅁权橂杂䅁䍄䉁䅁䅁䅂䅁䅁䅍䅄䅁䅁䅯睨䅁䅁䅯朶䅯䅁䅯兢䅑䅁䅅䅁䉁䅁䅁杄䵁䅁䅁䅍畁䑁䅁李㑁䅁䅁䍄䉁䅁䅁䅂䅁䅁䅍䅄䅁䅁䅯䅓䅁䅁䅯眶䅯䅁䅯全䅑䅁䅅䅁䉁䅁䅁杄啁䅁䅁免祁䑁䅍䅎睁䑁䅁䅍睁䑁䅁䅁䵁䅉䅅䅁䕁䅁䅁睁䵁䅁䅁权噁䅁䅁权瑄权䅁权瑂䅂䅁允䅁䅁䅅䅁䭁䕁䅣䅁䵁䅉䅅䅁䕁䅁䅁睁䵁䅁䅁权癄䅁䅁权湄权䅁权䑃䅂䅁允䅁䅁䅅䅁䙁偁湃歸㍳剩䅴䍄䉁䅁䅁䅂䅁䅁䅍䅄䅁䅁䅯睫䅁䅁䅯儷䅯䅁䅯兣䅑䅁䅅䅁䉁䅁䅁兂⽂牡へ硫獪睐杷允䅁䅁䅑䅁䑁䅁䅷䅁䭁䝁䈴䅁䭁佁䬰䅁䭁䥁䕍䅁䉁䅁䅁允䅁䅁䅕渷⽷噎㘶吹䴸䅉䅅䅁䕁䅁䅁睁䵁䅁䅁权扂䅁䅁权瑄权䅁权㥂䅂䅁允䅁䅁䅅䅁䙁䥁䌯匹捨㥪⽉䍄䉁䅁䅁䅂䅁䅁䅍䅄䅁䅁䅯䅁䅅䅁䅯眶䅯䅁䅯睢䅑䅁䅅䅁䉁䅁䅁杄坁䅁䅁免硁䑁䅫睍ㅁ䑁䅧䅍㕁䑁䅙兎䅁䅁杷允䅁䅁䅑䅁䑁䅁䅷䅁䭁䝁䅕䅁䭁佁䬰䅁䭁佁䭷䅁䉁䅁䅁允䅁䅁䅯睒䅁䅁杷允䅁䅁䅑䅁䑁䅁䅷䅁䭁䝁䈰䅁䭁佁䭙䅁䭁佁䭷䅁䉁䅁䅁允䅁䅁䅯睒䅁䅁杷允䅁䅁䅑䅁䑁䅁䅷䅁䭁䕁䅯䅁䭁佁䭣䅁䭁䥁䕕䅁䉁䅁䅁允䅁䅁䅕䡶呓䅇坑お䵁䅉䅅䅁䕁䅁䅁睁䵁䅁䅁权硃䅁䅁权湄权䅁权獄权䅁允䅁䅁䅅䅁䭁䕁䅣䅁䵁䅉䅅䅁䕁䅁䅁睁䵁䅁䅁权穁允䅁权煄权䅁权㙂䅂䅁允䅁䅁䅅䅁佁䅁䅷䅁硁䍁䄴睍㍁䑁䅉䅁䵁䅉䅅䅁䕁䅁䅁睁䵁䅁䅁权㝃允䅁权湄权䅁权硂䅂䅁允䅁䅁䅅䅁䙁䥁䅐煹䙆楴䅆䍄䉁䅁䅁䅂䅁䅁䅍䅄䅁䅁䅯䅴䅁䅁䅯䄶䅯䅁䅯睧䅑䅁䅅䅁䉁䅁䅁杄佁䅁䅁䅎ぁ䍁䄴杍㕁䑁䅫䅁䵁䅉䅅䅁䕁䅁䅁睁䵁䅁䅁权桁允䅁权晁杂䅁权杁杂䅁允䅁䅁䅅䅁䭁䩁䨸䅁䵁䅉䅅䅁䕁䅁䅁睁䵁䅁䅁权杁允䅁权瑄权䅁权獄权䅁允䅁䅁䅅䅁䭁䕁䅣䅁䵁䅉䅅䅁䕁䅁䅁睁䵁䅁䅁权䉄允䅁权剁䅁䅁权䙁䅁䅁允䅁䅁䅅䅁佁䉁䅑䅁穁䑁䅉李㑁䑁䅁睎穁䑁䅉李䅁䅁杷允䅁䅁䅍䅁䑁䅁䅷䅁䭁偁䄴䅁䭁䉁䝯䅁䉁䅁䅁允䅁䅁䅯䅷䅙䅁杷允䅁䅁䅑䅁䑁䅁䅷䅁䭁䥁䉑䅁䭁佁䬴䅁䭁䡁䕅䅁䉁䅁䅁允䅁䅁䅕䅁䅁䝁ぁ〫䵁䅉䅅䅁䑁䅁䅁睁䵁䅁䅁权⽄䅁䅁权慁杂䅁允䅁䅁䅅䅁䭁䙁䝫䅁䵁䅉䅅䅁䕁䅁䅁睁䵁䅁䅁权瑃䅁䅁权畄权䅁权療䅂䅁允䅁䅁䅅䅁䭁䕁䅣䅁䵁䅉䅅䅁䕁䅁䅁睁䵁䅁䅁权卄允䅁权湄权䅁权療䅂䅁允䅁䅁䅅䅁䙁佁㠵穐敖楥䅴䍄䉁䅁䅁睁䅁䅁䅍䅄䅁䅁䅯䅢䅅䅁䅯杈䅙䅁䅅䅁䉁䅁䅁权呃睂䅁䍄䉁䅁䅁䅂䅁䅁䅍䅄䅁䅁䅯睪䅅䅁䅯眵䅯䅁䅯全䅑䅁䅅䅁䉁䅁䅁兂䑂䉸䈵削ㅲ睐杷允䅁䅁䅑䅁䑁䅁䅷䅁䭁䍁䅧䅁䭁佁䬴䅁䭁䡁䕯䅁䉁䅁䅁允䅁䅁䅕䅁䅁䅁啪䕎䵅䅉䅅䅁䕁䅁䅁睁䵁䅁䅁权䍄允䅁权湄权䅁权䙃䅂䅁允䅁䅁䅅䅁䙁偁⭰牡へ祫䅤䍄䉁䅁䅁睁䅁䅁䅍䅄䅁䅁䅯眫䅅䅁䅯䅊䅙䅁䅅䅁䉁䅁䅁权允䅂䅁䍄䉁䅁䅁䅂䅁䅁䅍䅄䅁䅁䅯允䅅䅁䅯眵䅯䅁䅯来䅑䅁䅅䅁䉁䅁䅁兂奃桢䑋䵷橯䅑杷允䅁䅁䅑䅁䑁䅁䅷䅁䭁䱁䅅䅁䭁佁䭯䅁䭁䡁䕅䅁䉁䅁䅁允䅁䅁䄴䅄䅁䑁䅁杌睁䑁䅧李䅁䅁杷允䅁䅁䅑䅁䑁䅁䅷䅁䭁䉁䅫䅁䭁佁䬰䅁䭁䡁䕯䅁䉁䅁䅁允䅁䅁䅕搵楁⼲⭬樵䴸䅉䅅䅁䕁䅁䅁睁䵁䅁䅁权睁䅁䅁权瑄权䅁权㙂䅂䅁允䅁䅁䅅䅁䙁䭁捷浗㝑眳䄱䍄䉁䅁䅁䅂䅁䅁䅍䅄䅁䅁䅯来䅁䅁䅯朵䅯䅁䅯睢䅑䅁䅅䅁䉁䅁䅁杄䵁䅁䅁杍畁䑁䅑䅎硁䅁䅁䍄䉁䅁䅁䅂䅁䅁䅍䅄䅁䅁䅯睷䅅䅁䅯䄶䅯䅁䅯䅣䅑䅁䅅䅁䉁䅁䅁杄佁䅁䅁免硁䍁䄴睍ぁ䑁䅣䅁䵁䅉䅅䅁䕁䅁䅁睁䵁䅁䅁权㕃䅁䅁权瑄权䅁权㙂䅂䅁允䅁䅁䅅䅁䙁䡁⭥确癯搳⽑䍄䉁䅁䅁䅂䅁䅁䅍䅄䅁䅁䅯眳䅅䅁䅯䅂䅁䅁䅯兂䅁䅁䅅䅁䉁䅁䅁兂䅁䅁䅃剮畬兑杷允䅁䅁䅑䅁䑁䅁䅷䅁䭁䍁䅑䅁䭁佁䭙䅁䭁䝁䔰䅁䉁䅁䅁允䅁䅁䅯睒䅁䅁杷允䅁䅁䅑䅁䑁䅁䅷䅁䭁䑁䉁䅁䭁佁䭧䅁䭁䡁䕯䅁䉁䅁䅁允䅁䅁䄴杄䅁䑁䅕睎畁䑁䅉睍ㅁ䅁䅁䍄䉁䅁䅁䅂䅁䅁䅍䅄䅁䅁䅯杗䅅䅁䅯眵䅯䅁䅯来䅑䅁䅅䅁䉁䅁䅁兂祄欰椱久浧䅑杷允䅁䅁䅑䅁䑁䅁䅷䅁䭁䱁䉁䅁䭁佁䭧䅁䭁䝁䔸䅁䉁䅁䅁允䅁䅁䄴杄䅁䑁䅍䅏畁䑁䅑睍祁䅁䅁䍄䉁䅁䅁䅂䅁䅁䅍䅄䅁䅁䅯典䅁䅁䅯䄶䅯䅁䅯兣䅑䅁䅅䅁䉁䅁䅁杄佁䅁䅁免硁䍁䄴睍㍁䑁䅙䅁䵁䅉䅅䅁䕁䅁䅁睁䵁䅁䅁权䅁允䅁权晁杂䅁权杁杂䅁允䅁䅁䅅䅁䭁偁䝑䅁䵁䅉䅅䅁䕁䅁䅁睁䵁䅁䅁权㙃允䅁权灄权䅁权㙂䅂䅁允䅁䅁䅅䅁䙁䅁䅁䅁䅁兒䉰䍄䉁䅁䅁䅂䅁䅁䅍䅄䅁䅁䅯睹䅅䅁䅯朷䅯䅁䅯全䅑䅁䅅䅁䉁䅁䅁兂䅁䅁䅁䵉坑兑杷允䅁䅁䅍䅁䑁䅁䅷䅁䭁䑁䉅䅁䭁䉁䝧䅁䉁䅁䅁允䅁䅁䅯兏䅙䅁杷允䅁䅁䅑䅁䑁䅁䅷䅁䭁䵁䉉䅁䭁佁䭫䅁䭁䡁䕅䅁䉁䅁䅁允䅁䅁䅕䅁䅁偁㍄う䵅䅉䅅䅁䑁䅁䅁睁䵁䅁䅁权畂允䅁权歁杂䅁允䅁䅁䅅䅁䭁䭁䩉䅁䵁䅉䅅䅁䑁䅁䅁睁䵁䅁䅁权⽄䅁䅁权歁杂䅁允䅁䅁䅅䅁䭁䉁䕁䅁䵁䅉䅅䅁䑁䅁䅁睁䵁䅁䅁权㍂允䅁权奁杂䅁允䅁䅁䅅䅁䭁䕁䝑䅁䵁䅉䅅䅁䕁䅁䅁睁䵁䅁䅁权婂允䅁权灄权䅁权䑃䅂䅁允䅁䅁䅅䅁䙁䅁䅁䅁潂橰䉬䍄䉁䅁䅁睁䅁䅁䅍䅄䅁䅁䅯眯䅁䅁䅯杊䅙䅁䅅䅁䉁䅁䅁杄䵁䅁䅁䅏㑁䍁䄴䅍穁䅁䅁䍄䉁䅁䅁䅂䅁䅁䅍䅄䅁䅁䅯杙䅁䅁䅯儷䅯䅁䅯兦䅑䅁䅅䅁䉁䅁䅁兂㕁䵴㉨灶焫睐杷允䅁䅁䅑䅁䑁䅁䅷䅁䭁䡁䅍䅁䭁佁䭧䅁䭁䝁䔸䅁䉁䅁䅁允䅁䅁䄴䅄䅁䑁䅕杌硁䑁䅅兎䅁䅁杷允䅁䅁䅍䅁䑁䅁䅷䅁䭁䅁䉁䅁䭁䍁䝙䅁䉁䅁䅁允䅁䅁䄴䅄䅁䑁䅧䅎畁䑁䅕䅏䅁䅁杷允䅁䅁䅍䅁䑁䅁䅷䅁䭁䥁䉁䅁䭁䍁䝑䅁䉁䅁䅁允䅁䅁䅯睯䅫䅁杷允䅁䅁䅑䅁䑁䅁䅷䅁䭁䉁䅣䅁䭁佁䬰䅁䭁䝁䔸䅁䉁䅁䅁允䅁䅁䅕䡶呓䅇坒あ䵁䅉䅅䅁䕁䅁䅁睁䵁䅁䅁权㍃䅁䅁权潄权䅁权硂䅂䅁允䅁䅁䅅䅁佁䅁䄴䅁㉁䑁䅉杌㕁䑁䅫兎䅁䅁杷允䅁䅁䅑䅁䑁䅁䅷䅁䭁乁䄴䅁䭁佁䭯䅁䭁䡁䕯䅁䉁䅁䅁允䅁䅁䄴䅄䅁䑁䅅杌睁䑁䅉杍䅁䅁杷允䅁䅁䅑䅁䑁䅁䅷䅁䭁䅁䉷䅁䭁佁䭣䅁䭁䝁䔸䅁䉁䅁䅁允䅁䅁䅕㥹买䉋䵩あ䵁䅉䅅䅁䕁䅁䅁睁䵁䅁䅁权佁䅁䅁权䕁䅁䅁权䕁杁䅁允䅁䅁䅅䅁䙁䅁䅁䅁求㍇䉆䍄䉁䅁䅁䅂䅁䅁䅍䅄䅁䅁䅯兢䅅䅁䅯䄶䅯䅁䅯睢䅑䅁䅅䅁䉁䅁䅁杄䵁䅁䅁䅎睁䍁䄴免硁䅁䅁䍄䉁䅁䅁䅂䅁䅁䅍䅄䅁䅁䅯䅙䅅䅁䅯眶䅯䅁䅯䄷䅯䅁䅅䅁䉁䅁䅁权䡂䅁䅁䍄䉁䅁䅁䅂䅁䅁䅍䅄䅁䅁䅯朹䅅䅁䅯䄶䅯䅁䅯睢䅑䅁䅅䅁䉁䅁䅁权䡂䅁䅁䍄䉁䅁䅁䅂䅁䅁䅍䅄䅁䅁䅯儰䅁䅁䅯朶䅯䅁䅯来䅑䅁䅅䅁䉁䅁䅁杄䵁䅁䅁䅍畁䑁䅍䅎祁䅁䅁䍄䉁䅁䅁睁䅁䅁䅍䅄䅁䅁䅯兌䅁䅁䅯杈䅙䅁䅅䅁䉁䅁䅁权穃睂䅁䍄䉁䅁䅁䅂䅁䅁䅍䅄䅁䅁䅯睙䅁䅁䅯儶䅯䅁䅯䅣䅑䅁䅅䅁䉁䅁䅁兂䅁䅁䅁䉑煫兑杷允䅁䅁䅑䅁䑁䅁䅷䅁䭁䡁䉣䅁䭁佁䭯䅁䭁䡁䕯䅁䉁䅁䅁允䅁䅁䄴䅄䅁䑁䅅杌睁䑁䅑睍䅁䅁杷允䅁䅁䅍䅁䑁䅁䅷䅁䭁䅁䉑䅁䭁䉁䝧䅁䉁䅁䅁允䅁䅁䅯䅒䅙䅁杷允䅁䅁䅑䅁䑁䅁䅷䅁䭁䍁䉁䅁䭁佁䭯䅁䭁䡁䕁䅁䉁䅁䅁允䅁䅁䄴䅄䅁䑁䅁杌㉁䑁䅅杍䅁䅁杷允䅁䅁䅍䅁䑁䅁䅷䅁䭁䵁䉧䅁䭁䉁䝯䅁䉁䅁䅁允䅁䅁䅯睇䅙䅁杷允䅁䅁䅑䅁䑁䅁䅷䅁䭁䡁䉍䅁䭁佁䬰䅁䭁佁䭷䅁䉁䅁䅁允䅁䅁䅯睒䅁䅁杷允䅁䅁䅑䅁䑁䅁䅷䅁䭁偁䉕䅁䭁佁䭧䅁䭁䥁䕍䅁䉁䅁䅁允䅁䅁䄴杄䅁䑁䅅睎畁䑁䅍睎硁䅁䅁䍄䉁䅁䅁䅂䅁䅁䅍䅄䅁䅁䅯䅹䅅䅁䅯䄶䅯䅁䅯䅣䅑䅁䅅䅁䉁䅁䅁杄䵁䅁䅁杍畁䑁䅑睎㑁䅁䅁䍄䉁䅁䅁䅂䅁䅁䅍䅄䅁䅁䅯杉䅁䅁䅯朶䅯䅁䅯睢䅑䅁䅅䅁䉁䅁䅁杄䵁䅁䅁䅍畁䑁䅅䅍ㅁ䅁䅁䍄䉁䅁䅁䅂䅁䅁䅍䅄䅁䅁䅯眹䅁䅁䅯朶䅯䅁䅯兣䅑䅁䅅䅁䉁䅁䅁杄䵁䅁䅁䅍畁䑁䅑睍㍁䅁䅁䍄䉁䅁䅁䅂䅁䅁䅍䅄䅁䅁䅯具䅁䅁䅯朶䅯䅁䅯兦䅑䅁䅅䅁䉁䅁䅁杄䵁䅁䅁䅍畁䑁䅑杍㕁䅁䅁䍄䉁䅁䅁䅂䅁䅁䅍䅄䅁䅁䅯杋䅅䅁䅯䄶䅯䅁䅯䅣䅑䅁䅅䅁䉁䅁䅁杄䭁䅁䅁杍睁䍁䄴䅏䅁䅁杷允䅁䅁䅑䅁䑁䅁䅷䅁䭁䙁䅕䅁䭁佁䭧䅁䭁䡁䔰䅁䉁䅁䅁允䅁䅁䄴杄䅁䑁䅅䅎畁䑁䅫兏硁䅁䅁䍄䉁䅁䅁䅂䅁䅁䅍䅄䅁䅁䅯李䅅䅁䅯儷䅯䅁䅯全䅑䅁䅅䅁䉁䅁䅁兂䩄牤昶楇稯睐杷允䅁䅁䅑䅁䑁䅁䅷䅁䭁䅁䉕䅁䭁䅁䅯䅁䭁䅁䅕䅁䉁䅁䅁允䅁䅁䅕⼲⭬牡へえ䵁䅉䅅䅁䑁䅁䅁睁䵁䅁䅁权䑁允䅁权流杂䅁允䅁䅁䅅䅁佁䅁䅷䅁㍁䑁䅙杌ぁ䑁䅑䅁䵁䅉䅅䅁䑁䅁䅁睁䵁䅁䅁权䕁允䅁权流杂䅁允䅁䅁䅅䅁佁䅁䅷䅁㕁䑁䅕杌硁䑁䅫䅁䵁䅉䅅䅁䕁䅁䅁睁䵁䅁䅁权偃䅁䅁权煄权䅁权療䅂䅁允䅁䅁䅅䅁佁䅁䅷䅁睁䍁䄴䅏睁䑁䅉䅁䵁䅉䅅䅁䕁䅁䅁睁䵁䅁䅁权呃允䅁权煄权䅁权療䅂䅁允䅁䅁䅅䅁佁䅁䅷䅁睁䍁䄴䅎ぁ䑁䅕䅁䵁䅉䅅䅁䕁䅁䅁睁䵁䅁䅁权呄䅁䅁权䉁杁䅁权䑁杁䅁允䅁䅁䅅䅁䙁䵁楂䱡煂伲䄱䍄䉁䅁䅁睁䅁䅁䅍䅄䅁䅁䅯睃䅁䅁䅯杇䅙䅁䅅䅁䉁䅁䅁权䍄杂䅁䍄䉁䅁䅁睁䅁䅁䅍䅄䅁䅁䅯睈䅁䅁䅯杊䅙䅁䅅䅁䉁䅁䅁杄佁䅁䅁免睁䑁䅫杌㕁䑁䅙䅁䵁䅉䅅䅁䕁䅁䅁睁䵁䅁䅁权煂䅁䅁权牄权䅁权䑃䅂䅁允䅁䅁䅅䅁佁䉁䅑䅁ぁ䑁䅙李硁䑁䅍䅎睁䑁䅁䅍䅁䅁杷允䅁䅁䅑䅁䑁䅁䅷䅁䭁䥁䈴䅁䭁佁䭙䅁䭁䥁䕕䅁䉁䅁䅁允䅁䅁䄴䅄䅁䑁䅉杌㑁䑁䅕免䅁䅁杷允䅁䅁䅑䅁䑁䅁䅷䅁䭁偁䉁䅁䭁佁䭯䅁䭁䡁䕅䅁䉁䅁䅁允䅁䅁䄴䅄䅁䑁䅁杌㉁䑁䅧䅎䅁䅁杷允䅁䅁䅍䅁䑁䅁䅷䅁䭁䅁䉍䅁䭁䉁䝷䅁䉁䅁䅁允䅁䅁䅯儷䅙䅁杷允䅁䅁䅑䅁䑁䅁䅷䅁䭁佁䈸䅁䭁佁䭯䅁䭁䡁䔰䅁䉁䅁䅁允䅁䅁䄴䅄䅁䑁䅁杌ㅁ䑁䅅睎䅁䅁杷允䅁䅁䅑䅁䑁䅁䅷䅁䭁䅁䉍䅁䭁佁䭯䅁䭁䝁䔸䅁䉁䅁䅁允䅁䅁䄴䅄䅁䑁䅁杌ぁ䑁䅑睎䅁䅁杷允䅁䅁䅍䅁䑁䅁䅷䅁䭁䅁䉍䅁䭁䉁䜴䅁䉁䅁䅁允䅁䅁䅯儷䅙䅁杷允䅁䅁䅑䅁䑁䅁䅷䅁䭁佁䅕䅁䭁佁䭳䅁䭁䡁䕅䅁䉁䅁䅁允䅁䅁䄴䅆䅁䑁䅙䅎ㅁ䑁䅑䅍睁䑁䅁䅍睁䅁䅁䍄䉁䅁䅁䅂䅁䅁䅍䅄䅁䅁䅯睪䅁䅁䅯朷䅯䅁䅯兢䅑䅁䅅䅁䉁䅁䅁兂䅁䅁䅁䉧愸兑杷允䅁䅁䅍䅁䑁䅁䅷䅁䭁䅁䉑䅁䭁䉁䜴䅁䉁䅁䅁允䅁䅁䅯儰䅙䅁杷允䅁䅁䅑䅁䑁䅁䅷䅁䭁䕁䅕䅁䭁佁䭯䅁䭁䝁䔰䅁䉁䅁䅁允䅁䅁䅯睒䅁䅁杷允䅁䅁䅑䅁䑁䅁䅷䅁䭁䩁䅕䅁䭁䅁䅑䅁䭁䅁䍑䅁䉁䅁䅁允䅁䅁䅕䅁䅁䱑祘歫䵅䅉䅅䅁䕁䅁䅁睁䵁䅁䅁权乁允䅁权煄权䅁权療䅂䅁允䅁䅁䅅䅁䭁䕁䅣䅁䵁䅉䅅䅁䕁䅁䅁睁䵁䅁䅁权婃允䅁权牄权䅁权䙃䅂䅁允䅁䅁䅅䅁佁䉁䅑䅁㉁䑁䅁杍睁䑁䅁䅍睁䑁䅁䅍䅁䅁杷允䅁䅁䅑䅁䑁䅁䅷䅁䭁䡁䅷䅁䭁佁䭣䅁䭁䥁䕕䅁䉁䅁䅁允䅁䅁䅕䬯确欰椰啍䵁䅉䅅䅁䑁䅁䅁睁䵁䅁䅁权⽂允䅁权捁杂䅁允䅁䅁䅅䅁䭁䍁䝳䅁䵁䅉䅅䅁䕁䅁䅁睁䵁䅁䅁权睄允䅁权牄权䅁权䙃䅂䅁允䅁䅁䅅䅁佁䉁䅑䅁穁䑁䅅免㕁䑁䅧杍ㅁ䑁䅍兏䅁䅁杷允䅁䅁䅑䅁䑁䅁䅷䅁䭁䥁䅣䅁䭁佁䭳䅁䭁䡁䔰䅁䉁䅁䅁允䅁䅁䄴䅆䅁䑁䅕兎㕁䑁䅁䅍睁䑁䅁䅍睁䅁䅁䍄䉁䅁䅁䅂䅁䅁䅍䅄䅁䅁䅯杨䅁䅁䅯儶䅯䅁䅯䄷䅯䅁䅅䅁䉁䅁䅁权䡂䅁䅁䍄䉁䅁䅁睁䅁䅁䅍䅄䅁䅁䅯具䅁䅁䅯䅈䅙䅁䅅䅁䉁䅁䅁权時睂䅁䍄䉁䅁䅁䅂䅁䅁䅍䅄䅁䅁䅯䅇䅁䅁䅯儶䅯䅁䅯䄷䅯䅁䅅䅁䉁䅁䅁权䡂䅁䅁䍄䉁䅁䅁䅂䅁䅁䅍䅄䅁䅁䅯睊䅅䅁䅯充䅁䅁䅯䅂䅉䅁䅅䅁䉁䅁䅁杄啁䅁䅁兎㑁䑁䅣免睁䑁䅁䅍睁䑁䅁䅁䵁䅉䅅䅁䕁䅁䅁睁䵁䅁䅁权⭃允䅁权潄权䅁权睂䅂䅁允䅁䅁䅅䅁佁䅁䄴䅁硁䑁䅕杌㉁䑁䅧䅏䅁䅁杷允䅁䅁䅑䅁䑁䅁䅷䅁䭁䙁䉉䅁䭁佁䭣䅁䭁䡁䔰䅁䉁䅁䅁允䅁䅁䅕㘱睎児塲䕃䵁䅉䅅䅁䕁䅁䅁睁䵁䅁䅁权潄䅁䅁权潄权䅁权睂䅂䅁允䅁䅁䅅䅁佁䅁䄴䅁硁䑁䅙杌㉁䑁䅕杍䅁䅁杷允䅁䅁䅑䅁䑁䅁䅷䅁䭁䉁䉳䅁䭁䉁䜸䅁䭁䍁䝁䅁䉁䅁䅁允䅁䅁䅯䅔䅙䅁杷允䅁䅁䅍䅁䑁䅁䅷䅁䭁䉁䉳䅁䭁䍁䝙䅁䉁䅁䅁允䅁䅁䄴权䅁䑁䅣䅎畁䑁䅍䅁䵁䅉䅅䅁䕁䅁䅁睁䵁䅁䅁权穂允䅁权湄权䅁权瑂䅂䅁允䅁䅁䅅䅁䭁䕁䅣䅁䵁䅉䅅䅁䕁䅁䅁睁䵁䅁䅁权䕄䅁䅁权牄权䅁权硂䅂䅁允䅁䅁䅅䅁佁䉁䅑䅁硁䑁䅍䅎硁䑁䅁䅍睁䑁䅁䅍䅁䅁杷允䅁䅁䅑䅁䑁䅁䅷䅁䭁䙁䅙䅁䭁佁䬴䅁䭁䡁䕅䅁䉁䅁䅁允䅁䅁䅕䅁䅁乁瑸歈䵅䅉䅅䅁䕁䅁䅁睁䵁䅁䅁权瑄允䅁权瑄权䅁权療䅂䅁允䅁䅁䅅䅁䙁䩁䕺䱉祂佡⽫䍄䉁䅁䅁睁䅁䅁䅍䅄䅁䅁䅯兄䅅䅁䅯䅈䅙䅁䅅䅁䉁䅁䅁权楂杂䅁䍄䉁䅁䅁䅂䅁䅁䅍䅄䅁䅁䅯朸䅁䅁䅯儷䅯䅁䅯来䅑䅁䅅䅁䉁䅁䅁兂煂䡶呓䅇㙔睐杷允䅁䅁䅑䅁䑁䅁䅷䅁䭁䍁䄴䅁䭁佁䬴䅁䭁䥁䕍䅁䉁䅁䅁允䅁䅁䅕䅁䅁䵁䍸啓䵅䅉䅅䅁䕁䅁䅁睁䵁䅁䅁权剂䅁䅁权灄权䅁权瑂䅂䅁允䅁䅁䅅䅁䭁䕁䅣䅁䵁䅉䅅䅁䕁䅁䅁睁䵁䅁䅁权歁允䅁</t>
  </si>
  <si>
    <t>权煄权䅁权㙂䅂䅁允䅁䅁䅅䅁佁䅁䅷䅁睁䍁䄴杍ぁ䑁䅕䅁䵁䅉䅅䅁䕁䅁䅁睁䵁䅁䅁权䅂允䅁权潄权䅁权獄权䅁允䅁䅁䅅䅁䭁䕁䅣䅁䵁䅉䅅䅁䕁䅁䅁睁䵁䅁䅁权㙂允䅁权潄权䅁权㥂䅂䅁允䅁䅁䅅䅁䭁䕁䅣䅁䵁䅉䅅䅁䕁䅁䅁睁䵁䅁䅁权䅂䅁䅁权煄权䅁权療䅂䅁允䅁䅁䅅䅁佁䅁䅷䅁睁䍁䄴睍穁䑁䅫䅁䵁䅉䅅䅁䕁䅁䅁睁䵁䅁䅁权䉂䅁䅁权煄权䅁权療䅂䅁允䅁䅁䅅䅁佁䅁䅷䅁睁䍁䄴䅎硁䑁䅕䅁䵁䅉䅅䅁䕁䅁䅁睁䵁䅁䅁权兄允䅁权潄权䅁权睂䅂䅁允䅁䅁䅅䅁佁䅁䄴䅁ㅁ䑁䅁杌睁䑁䅣杍䅁䅁杷允䅁䅁䅑䅁䑁䅁䅷䅁䭁偁䄰䅁䭁佁䭳䅁䭁䥁䕍䅁䉁䅁䅁允䅁䅁䄴杅䅁䑁䅕杍祁䑁䅧兏㑁䑁䅙䅏䅁䅁杷允䅁䅁䅑䅁䑁䅁䅷䅁䭁䍁䉫䅁䭁佁䭣䅁䭁䡁䕁䅁䉁䅁䅁允䅁䅁䅕坮䭊睸㐱樫䴸䅉䅅䅁䕁䅁䅁睁䵁䅁䅁权煃允䅁权潄权䅁权䑃䅂䅁允䅁䅁䅅䅁佁䅁䅷䅁硁䍁䄴睎ぁ䑁䅫䅁䵁䅉䅅䅁䕁䅁䅁睁䵁䅁䅁权䝃䅁䅁权晁杂䅁权杁杂䅁允䅁䅁䅅䅁䭁䵁䡁䅁䵁䅉䅅䅁䕁䅁䅁睁䵁䅁䅁权㙃䅁䅁权浄权䅁权療䅂䅁允䅁䅁䅅䅁佁䅁䅷䅁祁䍁䄴䅍穁䑁䅣䅁䵁䅉䅅䅁䕁䅁䅁睁䵁䅁䅁权呃䅁䅁权浄权䅁权䙃䅂䅁允䅁䅁䅅䅁佁䅁䅷䅁硁䍁䄴䅏㑁䑁䅅䅁䵁䅉䅅䅁䕁䅁䅁睁䵁䅁䅁权元允䅁权瑄权䅁权硂䅂䅁允䅁䅁䅅䅁䙁偁灹搸乊湙⽁䍄䉁䅁䅁䅂䅁䅁䅍䅄䅁䅁䅯朶䅅䅁䅯眶䅯䅁䅯䅣䅑䅁䅅䅁䉁䅁䅁杄啁䅁䅁免㉁䑁䅁䅎睁䑁䅁䅍睁䑁䅁䅁䵁䅉䅅䅁䑁䅁䅁睁䵁䅁䅁权橂允䅁权捁杂䅁允䅁䅁䅅䅁䭁䩁䜰䅁䵁䅉䅅䅁䕁䅁䅁睁䵁䅁䅁权㉁䅁䅁权煄权䅁权硂䅂䅁允䅁䅁䅅䅁佁䅁䅷䅁睁䍁䄴睎ぁ䑁䅑䅁䵁䅉䅅䅁䕁䅁䅁睁䵁䅁䅁权䝂䅁䅁权䕁䅁䅁权䙁䅁䅁允䅁䅁䅅䅁䙁䅁䅁䅁䵄噆䉒䍄䉁䅁䅁䅂䅁䅁䅍䅄䅁䅁䅯兙䅁䅁䅯朵䅯䅁䅯䅣䅑䅁䅅䅁䉁䅁䅁杄䵁䅁䅁兎畁䑁䅕兎硁䅁䅁䍄䉁䅁䅁䅂䅁䅁䅍䅄䅁䅁䅯朸䅅䅁䅯䅂䅁䅁䅯兂䅁䅁䅅䅁䉁䅁䅁兂䅁䅁䅁⭉栵兑杷允䅁䅁䅍䅁䑁䅁䅷䅁䭁䝁䉍䅁䭁䉁䜴䅁䉁䅁䅁允䅁䅁䅯兮䅙䅁杷允䅁䅁䅑䅁䑁䅁䅷䅁䭁䑁䈰䅁䭁佁䭯䅁䭁䝁䔰䅁䉁䅁䅁允䅁䅁䅯睒䅁䅁杷允䅁䅁䅑䅁䑁䅁䅷䅁䭁䙁䉯䅁䭁䉁䜸䅁䭁䍁䝁䅁䉁䅁䅁允䅁䅁䅯杺䅫䅁杷允䅁䅁䅑䅁䑁䅁䅷䅁䭁䅁䅣䅁䭁䅁䍅䅁䭁䅁䍉䅁䉁䅁䅁允䅁䅁䅕奒塂䡴吹あ䵅䅉䅅䅁䕁䅁䅁睁䵁䅁䅁权ぃ䅁䅁权煄权䅁权㥂䅂䅁允䅁䅁䅅䅁佁䅁䅯䅁睁䍁䄴睍祁䅁䅁䍄䉁䅁䅁䅂䅁䅁䅍䅄䅁䅁䅯睺䅁䅁䅯眵䅯䅁䅯来䅑䅁䅅䅁䉁䅁䅁兂剁⬹㙑䠷㥢睐杷允䅁䅁䅑䅁䑁䅁䅷䅁䭁佁䅳䅁䭁佁䭳䅁䭁佁䭷䅁䉁䅁䅁允䅁䅁䅯睒䅁䅁杷允䅁䅁䅑䅁䑁䅁䅷䅁䭁䝁䉍䅁䭁䉁䜸䅁䭁䍁䝁䅁䉁䅁䅁允䅁䅁䅯䅮䅙䅁杷允䅁䅁䅑䅁䑁䅁䅷䅁䭁䩁䉷䅁䭁佁䭣䅁䭁䡁䕁䅁䉁䅁䅁允䅁䅁䅕朷睵䱧硯い䵁䅉䅅䅁䕁䅁䅁睁䵁䅁䅁权㙃允䅁权煄权䅁权䑃䅂䅁允䅁䅁䅅䅁佁䅁䅷䅁睁䍁䄴兏㑁䑁䅍䅁䵁䅉䅅䅁䑁䅁䅁睁䵁䅁䅁权ㅁ允䅁权歁杂䅁允䅁䅁䅅䅁䭁䱁䩣䅁䵁䅉䅅䅁䕁䅁䅁睁䵁䅁䅁权浃允䅁权湄权䅁权硂䅂䅁允䅁䅁䅅䅁䙁䵁䭈啯㉗眸䅸䍄䉁䅁䅁䅂䅁䅁䅍䅄䅁䅁䅯睘䅅䅁䅯朷䅯䅁䅯全䅑䅁䅅䅁䉁䅁䅁兂䅁䅁䅁倴兯兑杷允䅁䅁䅍䅁䑁䅁䅷䅁䭁䝁䉍䅁䭁䍁䝙䅁䉁䅁䅁允䅁䅁䄴䅄䅁䑁䅫䅏畁䑁䅅杍䅁䅁杷允䅁䅁䅑䅁䑁䅁䅷䅁䭁䱁䉷䅁䭁佁䭳䅁䭁䝁䔸䅁䉁䅁䅁允䅁䅁䄴杅䅁䑁䅣䅍硁䑁䅑免㉁䑁䅫杍䅁䅁杷允䅁䅁䅑䅁䑁䅁䅷䅁䭁䵁䅍䅁䭁佁䬰䅁䭁䥁䕕䅁䉁䅁䅁允䅁䅁䅕琸乊桙奂吸䴸䅉䅅䅁䕁䅁䅁睁䵁䅁䅁权獄䅁䅁权牄权䅁权㥂䅂䅁允䅁䅁䅅䅁佁䉁䅉䅁㉁䑁䅅䅍穁䑁䅧兏穁䑁䅙䅁䵁䅉䅅䅁䕁䅁䅁睁䵁䅁䅁权煃䅁䅁权䕁䅁䅁权䙁䅁䅁允䅁䅁䅅䅁䙁䅁䅁䅁瑁潔䉆䍄䉁䅁䅁䅂䅁䅁䅍䅄䅁䅁䅯睅䅅䅁䅯朵䅯䅁䅯兣䅑䅁䅅䅁䉁䅁䅁杄䵁䅁䅁䅍畁䑁䅣睎ぁ䅁䅁䍄䉁䅁䅁䅂䅁䅁䅍䅄䅁䅁䅯䅆䅁䅁䅯儶䅯䅁䅯睢䅑䅁䅅䅁䉁䅁䅁兂䅁䅁䅁偷剅兑杷允䅁䅁䅑䅁䑁䅁䅷䅁䭁䵁䅧䅁䭁佁䬰䅁䭁䥁䕕䅁䉁䅁䅁允䅁䅁䅕䙂余扌摋稵䴸䅉䅅䅁䕁䅁䅁睁䵁䅁䅁权呂䅁䅁权灄权䅁权䙃䅂䅁允䅁䅁䅅䅁䙁䅁䅁䅁䅁䅚䉬䍄䉁䅁䅁䅂䅁䅁䅍䅄䅁䅁䅯杮䅁䅁䅯䄶䅯䅁䅯䅣䅑䅁䅅䅁䉁䅁䅁杄䵁䅁䅁兏畁䑁䅑䅏穁䅁䅁䍄䉁䅁䅁睁䅁䅁䅍䅄䅁䅁䅯八䅅䅁䅯䅊䅙䅁䅅䅁䉁䅁䅁权浃元䅁䍄䉁䅁䅁䅂䅁䅁䅍䅄䅁䅁䅯東䅅䅁䅯朵䅯䅁䅯兢䅑䅁䅅䅁䉁䅁䅁杄䵁䅁䅁免畁䑁䅁睎㑁䅁䅁䍄䉁䅁䅁䅂䅁䅁䅍䅄䅁䅁䅯先䅁䅁䅯䄶䅯䅁䅯全䅑䅁䅅䅁䉁䅁䅁杄佁䅁䅁䅎㍁䍁䄴李㕁䑁䅧䅁䵁䅉䅅䅁䕁䅁䅁睁䵁䅁䅁权㥄䅁䅁权畄权䅁权㙂䅂䅁允䅁䅁䅅䅁䙁䅁䅁䅁奁睃䉂䍄䉁䅁䅁䅂䅁䅁䅍䅄䅁䅁䅯䅌䅅䅁䅯睈䅙䅁䅯䅉䅙䅁䅅䅁䉁䅁䅁权⽁元䅁䍄䉁䅁䅁䅂䅁䅁䅍䅄䅁䅁䅯兊䅁䅁䅯允䅉䅁䅯兂䅉䅁䅅䅁䉁䅁䅁兂䝂歳潦䐱䝳兑杷允䅁䅁䅑䅁䑁䅁䅷䅁䭁乁䅕䅁䭁佁䬴䅁䭁䡁䔰䅁䉁䅁䅁允䅁䅁䅕䅁䅁䭁㡧づ䵅䅉䅅䅁䕁䅁䅁睁䵁䅁䅁权䡃允䅁权灄权䅁权獄权䅁允䅁䅁䅅䅁䭁䕁䅣䅁䵁䅉䅅䅁䕁䅁䅁睁䵁䅁䅁权䙂䅁䅁权煄权䅁权獄权䅁允䅁䅁䅅䅁䭁䕁䅣䅁䵁䅉䅅䅁䕁䅁䅁睁䵁䅁䅁权䑂允䅁权䕁䅁䅁权䙁䅁䅁允䅁䅁䅅䅁䙁䅁䅁䅁噄㉣䉴䍄䉁䅁䅁睁䅁䅁䅍䅄䅁䅁䅯共䅁䅁䅯杈䅙䅁䅅䅁䉁䅁䅁权湃杂䅁䍄䉁䅁䅁䅂䅁䅁䅍䅄䅁䅁䅯眶䅅䅁䅯䄶䅯䅁䅯䄷䅯䅁䅅䅁䉁䅁䅁权䡂䅁䅁䍄䉁䅁䅁䅂䅁䅁䅍䅄䅁䅁䅯䅢䅁䅁䅯儶䅯䅁䅯兣䅑䅁䅅䅁䉁䅁䅁兂䅁䅁䅁䑉㕕兑杷允䅁䅁䅑䅁䑁䅁䅷䅁䭁䡁䅯䅁䭁佁䭫䅁䭁䡁䕯䅁䉁䅁䅁允䅁䅁䅕䅁䅁䡁㉩䕇䵅䅉䅅䅁䕁䅁䅁睁䵁䅁䅁权䥃允䅁权䕁䅁䅁权䙁䅁䅁允䅁䅁䅅䅁䙁䅁䅁䅁卄㌲䉂䍄䉁䅁䅁䅂䅁䅁䅍䅄䅁䅁䅯朲䅅䅁䅯朷䅯䅁䅯兢䅑䅁䅅䅁䉁䅁䅁权䡂䅁䅁䍄䉁䅁䅁䅂䅁䅁䅍䅄䅁䅁䅯眱䅁䅁䅯儷䅯䅁䅯兢䅑䅁䅅䅁䉁䅁䅁兂瑁佰䙆乡䉉䅑杷允䅁䅁䅑䅁䑁䅁䅷䅁䭁乁䄰䅁䭁佁䭣䅁䭁䡁䕯䅁䉁䅁䅁允䅁䅁䅕䑔䩥坑汃啋䵁䅉䅅䅁䕁䅁䅁睁䵁䅁䅁权㡄䅁䅁权剁䅁䅁权䙁䅁䅁允䅁䅁䅅䅁佁䉁䅑䅁硁䑁䅑免㉁䑁䅑睍㍁䑁䅧䅏䅁䅁杷允䅁䅁䅑䅁䑁䅁䅷䅁䭁䵁䉳䅁䭁佁䭧䅁䭁䥁䕍䅁䉁䅁䅁允䅁䅁䄴杄䅁䑁䅅睍畁䑁䅧睎㕁䅁䅁䍄䉁䅁䅁睁䅁䅁䅍䅄䅁䅁䅯睈䅁䅁䅯杈䅙䅁䅅䅁䉁䅁䅁权䩄䅃䅁䍄䉁䅁䅁䅂䅁䅁䅍䅄䅁䅁䅯杳䅁䅁䅯朷䅯䅁䅯兢䅑䅁䅅䅁䉁䅁䅁权䡂䅁䅁䍄䉁䅁䅁睁䅁䅁䅍䅄䅁䅁䅯允䅅䅁䅯杈䅙䅁䅅䅁䉁䅁䅁权祂杂䅁䍄䉁䅁䅁䅂䅁䅁䅍䅄䅁䅁䅯兕䅅䅁䅯眵䅯䅁䅯睢䅑䅁䅅䅁䉁䅁䅁兂䭁㘱睎児䙯䅑杷允䅁䅁䅍䅁䑁䅁䅷䅁䭁䉁䄸䅁䭁䍁䝑䅁䉁䅁䅁允䅁䅁䅯䅈䄸䅁杷允䅁䅁䅑䅁䑁䅁䅷䅁䭁䉁䅫䅁䭁䅁䍅䅁䭁䅁䍕䅁䉁䅁䅁允䅁䅁䅕數摸洶䕦唰䵁䅉䅅䅁䕁䅁䅁睁䵁䅁䅁权䝄䅁䅁权湄权䅁权療䅂䅁允䅁䅁䅅䅁䙁䙁㘶兓䍷硋䅆䍄䉁䅁䅁睁䅁䅁䅍䅄䅁䅁䅯杊䅅䅁䅯杇䅙䅁䅅䅁䉁䅁䅁权敂杂䅁䍄䉁䅁䅁䅂䅁䅁䅍䅄䅁䅁䅯䄲䅅䅁䅯眶䅯䅁䅯䄷䅯䅁䅅䅁䉁䅁䅁权䡂䅁䅁䍄䉁䅁䅁睁䅁䅁䅍䅄䅁䅁䅯杚䅅䅁䅯䅈䅙䅁䅅䅁䉁䅁䅁权呁䅃䅁䍄䉁䅁䅁䅂䅁䅁䅍䅄䅁䅁䅯杏䅅䅁䅯朷䅯䅁䅯䄷䅯䅁䅅䅁䉁䅁䅁权䡂䅁䅁䍄䉁䅁䅁䅂䅁䅁䅍䅄䅁䅁䅯眶䅅䅁䅯眶䅯䅁䅯兢䅑䅁䅅䅁䉁䅁䅁杄坁䅁䅁免硁䑁䅍兎㑁䑁䅁䅍睁䑁䅁䅍䅁䅁杷允䅁䅁䅑䅁䑁䅁䅷䅁䭁䭁䅁䅁䭁佁䭙䅁䭁䝁䔰䅁䉁䅁䅁允䅁䅁䄴䅄䅁䑁䅍杌ㅁ䑁䅣䅎䅁䅁杷允䅁䅁䅑䅁䑁䅁䅷䅁䭁䑁䉷䅁䭁佁䭫䅁䭁䥁䕕䅁䉁䅁䅁允䅁䅁䅕䅁䅁乁塂䕊䵅䅉䅅䅁䑁䅁䅁睁䵁䅁䅁权湂允䅁权捁杂䅁允䅁䅁䅅䅁䭁䩁䭑䅁䵁䅉䅅䅁䕁䅁䅁睁䵁䅁䅁权硂允䅁权煄权䅁权睂䅂䅁允䅁䅁䅅䅁佁䅁䅷䅁硁䍁䄴杍㍁䑁䅑䅁䵁䅉䅅䅁䕁䅁䅁睁䵁䅁䅁权㥁䅁䅁权牄权䅁权㥂䅂䅁允䅁䅁䅅䅁佁䉁䅧䅁硁䑁䅉睎祁䑁䅉䅍睁䑁䅁䅍睁䑁䅁䅁䵁䅉䅅䅁䕁䅁䅁睁䵁䅁䅁权ㅂ䅁䅁权潄权䅁权療䅂䅁允䅁䅁䅅䅁佁䅁䄴䅁穁䑁䅣杌㍁䑁䅍䅏䅁䅁杷允䅁䅁䅑䅁䑁䅁䅷䅁䭁乁䅯䅁䭁佁䭳䅁䭁䝁䔸䅁䉁䅁䅁允䅁䅁䄴䅆䅁䑁䅉睍ぁ䑁䅫兏祁䑁䅫李睁䅁䅁䍄䉁䅁䅁睁䅁䅁䅍䅄䅁䅁䅯儸䅅䅁䅯杊䅙䅁䅅䅁䉁䅁䅁杄䵁䅁䅁䅏㕁䍁䄴兎祁䅁䅁䍄䉁䅁䅁䅂䅁䅁䅍䅄䅁䅁䅯䅌䅁䅁䅯儶䅯䅁䅯䄷䅯䅁䅅䅁䉁䅁䅁权䡂䅁䅁䍄䉁䅁䅁䅂䅁䅁䅍䅄䅁䅁䅯兵䅁䅁䅯朶䅯䅁䅯䄷䅯䅁䅅䅁䉁䅁䅁权䡂䅁䅁䍄䉁䅁䅁䅂䅁䅁䅍䅄䅁䅁䅯儰䅅䅁䅯朵䅯䅁䅯睢䅑䅁䅅䅁䉁䅁䅁杄䵁䅁䅁杍畁䑁䅅杍㉁䅁䅁䍄䉁䅁䅁䅂䅁䅁䅍䅄䅁䅁䅯䅄䅁䅁䅯儶䅯䅁䅯兣䅑䅁䅅䅁䉁䅁䅁兂䅁䅁䅁䕁浔䅑杷允䅁䅁䅑䅁䑁䅁䅷䅁䭁偁䅳䅁䭁佁䭳䅁䭁佁䭷䅁䉁䅁䅁允䅁䅁䅯睒䅁䅁杷允䅁䅁䅑䅁䑁䅁䅷䅁䭁䡁䈴䅁䭁佁䭳䅁䭁䝁䔰䅁䉁䅁䅁允䅁䅁䅯睒䅁䅁杷允䅁䅁䅑䅁䑁䅁䅷䅁䭁佁䈰䅁䭁佁䭧䅁䭁䡁䕅䅁䉁䅁䅁允䅁䅁䄴杄䅁䑁䅉睎畁䑁䅉兏硁䅁䅁䍄䉁䅁䅁䅂䅁䅁䅍䅄䅁䅁䅯杓䅅䅁䅯眵䅯䅁䅯䄷䅯䅁䅅䅁䉁䅁䅁权䡂䅁䅁䍄䉁䅁䅁䅂䅁䅁䅍䅄䅁䅁䅯䅚䅅䅁䅯眵䅯䅁䅯来䅑䅁䅅䅁䉁䅁䅁兂㥄㉡潥獃ぶ睐杷允䅁䅁䅑䅁䑁䅁䅷䅁䭁䡁䈰䅁䭁佁䬰䅁䭁䡁䕁䅁䉁䅁䅁允䅁䅁䅕琸乊桙奂䕁䵁䅉䅅䅁䕁䅁䅁睁䵁䅁䅁权浂允䅁权晁杂䅁权杁杂䅁允䅁䅁䅅䅁䭁䉁䩕䅁䵁䅉䅅䅁䕁䅁䅁睁䵁䅁䅁权䍃䅁䅁权潄权䅁权硂䅂䅁允䅁䅁䅅䅁䭁䕁䅣䅁䵁䅉䅅䅁䕁䅁䅁睁䵁䅁䅁权湂允䅁权晁杂䅁权杁杂䅁允䅁䅁䅅䅁䭁乁䥍䅁䵁䅉䅅䅁䑁䅁䅁睁䵁䅁䅁权䑂允䅁权敁杂䅁允䅁䅁䅅䅁䭁䩁䜰䅁䵁䅉䅅䅁䑁䅁䅁睁䵁䅁䅁权浂允䅁权歁杂䅁允䅁䅁䅅䅁䭁䭁䩫䅁䵁䅉䅅䅁䕁䅁䅁睁䵁䅁䅁权婁允䅁权煄权䅁权睂䅂䅁允䅁䅁䅅䅁佁䅁䅷䅁睁䍁䄴睍㕁䑁䅅䅁䵁䅉䅅䅁䑁䅁䅁睁䵁䅁䅁权摂䅁䅁权歁杂䅁允䅁䅁䅅䅁䭁䭁䩯䅁䵁䅉䅅䅁䕁䅁䅁睁䵁䅁䅁权畂䅁䅁权牄权䅁权睂䅂䅁允䅁䅁䅅䅁佁䉁䅑䅁硁䑁䅙李㍁䑁䅉䅎硁䑁䅅李䅁䅁杷允䅁䅁䅑䅁䑁䅁䅷䅁䭁偁䅉䅁䭁佁䭧䅁䭁䡁䔰䅁䉁䅁䅁允䅁䅁䄴杄䅁䑁䅅免畁䑁䅫䅍㍁䅁䅁䍄䉁䅁䅁䅂䅁䅁䅍䅄䅁䅁䅯儴䅁䅁䅯朶䅯䅁䅯睢䅑䅁䅅䅁䉁䅁䅁杄䵁䅁䅁䅍畁䑁䅕䅏ぁ䅁䅁䍄䉁䅁䅁䅂䅁䅁䅍䅄䅁䅁䅯䅅䅁䅁䅯眶䅯䅁䅯兦䅑䅁䅅䅁䉁䅁䅁杄十䅁䅁兎硁䑁䅅䅏祁䑁䅁䅍睁䅁䅁䍄䉁䅁䅁䅂䅁䅁䅍䅄䅁䅁䅯杢䅅䅁䅯䅂䅁䅁䅯兂䅁䅁䅅䅁䉁䅁䅁兂䅁䅁䅁塍䉰兑杷允䅁䅁䅑䅁䑁䅁䅷䅁䭁䥁䉉䅁䭁佁䭯䅁䭁䡁䕁䅁䉁䅁䅁允䅁䅁䄴䅄䅁䑁䅁杌㍁䑁䅫免䅁䅁杷允䅁䅁䅑䅁䑁䅁䅷䅁䭁䉁䅧䅁䭁佁䭯䅁䭁佁䭷䅁䉁䅁䅁允䅁䅁䅯睒䅁䅁杷允䅁䅁䅑䅁䑁䅁䅷䅁䭁䙁䉙䅁䭁佁䭯䅁䭁䡁䕅䅁䉁䅁䅁允䅁䅁䄴䅄䅁䑁䅁杌㕁䑁䅉免䅁䅁杷允䅁䅁䅑䅁䑁䅁䅷䅁䭁䙁䈸䅁䭁佁䭣䅁䭁䡁䕁䅁䉁䅁䅁允䅁䅁䅕㉣剩堷⽷䕅䵁䅉䅅䅁䑁䅁䅁睁䵁䅁䅁权坄䅁䅁权奁杂䅁允䅁䅁䅅䅁䭁䉁䝫䅁䵁䅉䅅䅁䕁䅁䅁睁䵁䅁䅁权䅂允䅁权畄权䅁权䙃䅂䅁允䅁䅁䅅䅁䙁䅁䅁䅁兂䄷䉎䍄䉁䅁䅁䅂䅁䅁䅍䅄䅁䅁䅯材䅅䅁䅯朵䅯䅁䅯兦䅑䅁䅅䅁䉁䅁䅁杄䭁䅁䅁免畁䑁䅅兏䅁䅁杷允䅁䅁䅑䅁䑁䅁䅷䅁䭁䥁䉙䅁䭁佁䭫䅁䭁䡁䕁䅁䉁䅁䅁允䅁䅁䅕䅁䅁䱁䥄欯䵁䅉䅅䅁䕁䅁䅁睁䵁䅁䅁权獄允䅁权湄权䅁权䑃䅂䅁允䅁䅁䅅䅁䙁䙁乃㉬匴硧䅊䍄䉁䅁䅁䅂䅁䅁䅍䅄䅁䅁䅯睅䅁䅁䅯儷䅯䅁䅯睧䅑䅁䅅䅁䉁䅁䅁兂潂敫㠱穐䉕䅑杷允䅁䅁䅍䅁䑁䅁䅷䅁䭁䡁䈰䅁䭁䉁䝯䅁䉁䅁䅁允䅁䅁䅯䅐䅙䅁杷允䅁䅁䅑䅁䑁䅁䅷䅁䭁䅁䅣䅁䭁佁䭳䅁䭁䡁䔰䅁䉁䅁䅁允䅁䅁䄴杆䅁䑁䅅睎穁䑁䅧兏ぁ䑁䅙睎㕁䑁䅫䅁䵁䅉䅅䅁䕁䅁䅁睁䵁䅁䅁权潃䅁䅁权灄权䅁权療䅂䅁允䅁䅁䅅䅁䙁䅁䅁䅁䵂䕎䉆䍄䉁䅁䅁䅂䅁䅁䅍䅄䅁䅁䅯兎䅁䅁䅯眵䅯䅁䅯来䅑䅁䅅䅁䉁䅁䅁兂㍂灶愸ㅌ朰䅑杷允䅁䅁䅑䅁䑁䅁䅷䅁䭁佁䉣䅁䭁佁䭳䅁䭁䝁䔸䅁䉁䅁䅁允䅁䅁䄴䅆䅁䑁䅉睎㕁䑁䅧睍㕁䑁䅁䅍睁䅁䅁䍄䉁䅁䅁睁䅁䅁䅍䅄䅁䅁䅯䅆䅁䅁䅯䅈䅙䅁䅅䅁䉁䅁䅁权時睂䅁䍄䉁䅁䅁䅂䅁䅁䅍䅄䅁䅁䅯杵䅅䅁䅯䄶䅯䅁䅯兦䅑䅁䅅䅁䉁䅁䅁杄佁䅁䅁杍硁䍁䄴䅏硁䑁䅑䅁䵁䅉䅅䅁䕁䅁䅁睁䵁䅁䅁权乁允䅁权瑄权䅁权㙂䅂䅁允䅁䅁䅅䅁䙁䩁䑰刹䕹畩⽅䍄䉁䅁䅁䅂䅁䅁䅍䅄䅁䅁䅯䅉䅁䅁䅯儷䅯䅁䅯䅣䅑䅁䅅䅁䉁䅁䅁兂允㕊䴹硚啧䅑杷允䅁䅁䅑䅁䑁䅁䅷䅁䭁偁䄰䅁䭁佁䭙䅁䭁䥁䕍䅁䉁䅁䅁允䅁䅁䄴䅄䅁䑁䅅杌穁䑁䅍䅏䅁䅁杷允䅁䅁䅑䅁䑁䅁䅷䅁䭁䱁䉅䅁䭁佁䬰䅁䭁䥁䕍䅁䉁䅁䅁允䅁䅁䅕䵴㉨灶愸稳䴸䅉䅅䅁䕁䅁䅁睁䵁䅁䅁权浃䅁䅁权潄权䅁权䙃䅂䅁允䅁䅁䅅䅁佁䅁䄴䅁硁䑁䅙杌ㅁ䑁䅁免䅁䅁杷允䅁䅁䅑䅁䑁䅁䅷䅁䭁䑁䉑䅁䭁佁䭫䅁䭁佁䭷䅁䉁䅁䅁允䅁䅁䅯睒䅁䅁杷允䅁䅁䅑䅁䑁䅁䅷䅁䭁䥁䉯䅁䭁佁䭣䅁䭁䥁䕍䅁䉁䅁䅁允䅁䅁䅕琯㑒匶硢啋䵁䅉䅅䅁䑁䅁䅁睁䵁䅁䅁权䉁允䅁权歁杂䅁允䅁䅁䅅䅁䭁䭁䩷䅁䵁䅉䅅䅁䕁䅁䅁睁䵁䅁䅁权灄䅁䅁权湄权䅁权䙃䅂䅁允䅁䅁䅅䅁䙁佁浫免獩䅈䅴䍄䉁䅁䅁䅂䅁䅁䅍䅄䅁䅁䅯杩䅅䅁䅯眵䅯䅁䅯全䅑䅁䅅䅁䉁䅁䅁兂晁敨剴䙵洴䅑杷允䅁䅁䅍䅁䑁䅁䅷䅁䭁䅁䉧䅁䭁䉁䝷䅁䉁䅁䅁允䅁䅁䅯睤䅙䅁杷允䅁䅁䅑䅁䑁䅁䅷䅁䭁䙁䅉䅁䭁佁䭧䅁䭁䝁䔸䅁䉁䅁䅁允䅁䅁䄴杄䅁䑁䅅睎畁䑁䅑䅏㍁䅁䅁䍄䉁䅁䅁䅂䅁䅁䅍䅄䅁䅁䅯䅸䅅䅁䅯眵䅯䅁䅯全䅑䅁䅅䅁䉁䅁䅁兂楂䙅㕧䵴照䅑杷允䅁䅁䅑䅁䑁䅁䅷䅁䭁䙁䅍䅁䭁佁䭧䅁䭁䝁䔸䅁䉁䅁䅁允䅁䅁䄴杄䅁䑁䅅杍畁䑁䅁杍㉁䅁䅁䍄䉁䅁䅁䅂䅁䅁䅍䅄䅁䅁䅯朱䅁䅁䅯睈䅙䅁䅯䅉䅙䅁䅅䅁䉁䅁䅁权時权䅁䍄䉁䅁䅁睁䅁䅁䅍䅄䅁䅁䅯兏䅅䅁䅯䅊䅙䅁䅅䅁䉁䅁䅁权坁权䅁䍄䉁䅁䅁䅂䅁䅁䅍䅄䅁䅁䅯䅎䅅䅁䅯眶䅯䅁䅯兦䅑䅁䅅䅁䉁䅁䅁杄啁䅁䅁䅎硁䑁䅅䅏硁䑁䅁䅍㍁䑁䅍䅁䵁䅉䅅䅁䑁䅁䅁睁䵁䅁䅁权㥁允䅁权奁杂䅁允䅁䅁䅅䅁䭁䕁䝯䅁䵁䅉䅅䅁䕁䅁䅁睁䵁䅁䅁权䑁允䅁权畄权䅁权硂䅂䅁允䅁䅁䅅䅁䙁䅁䅁䅁䅃䍱䉨䍄䉁䅁䅁䅂䅁䅁䅍䅄䅁䅁䅯䅂䅅䅁䅯朷䅯䅁䅯兣䅑䅁䅅䅁䉁䅁䅁兂䅁䅁䅁䍌夰兑杷允䅁䅁䅍䅁䑁䅁䅷䅁䭁䭁䅑䅁䭁䍁䝑䅁䉁䅁䅁允䅁䅁䅯朸䅧䅁杷允䅁䅁䅑䅁䑁䅁䅷䅁䭁䭁䄴䅁䭁佁䭯䅁䭁䡁䕁䅁䉁䅁䅁允䅁䅁䄴䅄䅁䑁䅁杌祁䑁䅍兏䅁䅁杷允䅁䅁䅑䅁䑁䅁䅷䅁䭁䅁䉷䅁䭁佁䭣䅁䭁䥁䕍䅁䉁䅁䅁允䅁䅁䅕⭌噧手敕樯䴸䅉䅅䅁䕁䅁䅁睁䵁䅁䅁权䵄䅁䅁权浄权䅁权硂䅂䅁允䅁䅁䅅䅁佁䅁䅷䅁硁䍁䄴免㕁䑁䅕䅁䵁䅉䅅䅁䕁䅁䅁睁䵁䅁䅁权坁允䅁权湄权䅁权㥂䅂䅁允䅁䅁䅅䅁䙁䝁㡱䩤奍䍒䅒䍄䉁䅁䅁䅂䅁䅁䅍䅄䅁䅁䅯兕䅁䅁䅯眶䅯䅁䅯来䅑䅁䅅䅁䉁䅁䅁杄啁䅁䅁杍硁䑁䅫兏硁䑁䅅䅍睁䑁䅁䅁䵁䅉䅅䅁䕁䅁䅁睁䵁䅁䅁权坄允䅁权煄权䅁权䑃䅂䅁允䅁䅁䅅䅁佁䅁䅷䅁睁䍁䄴兎睁䑁䅧䅁䵁䅉䅅䅁䕁䅁䅁睁䵁䅁䅁权敃允䅁权灄权䅁权療䅂䅁允䅁䅁䅅䅁䙁䅁䅁䅁䅄⽲䅸䍄䉁䅁䅁䅂䅁䅁䅍䅄䅁䅁䅯䅯䅅䅁䅯儶䅯䅁䅯睢䅑䅁䅅䅁䉁䅁䅁兂䅁䅁䅁䩗ㅣ兑杷允䅁䅁䅑䅁䑁䅁䅷䅁䭁䵁䅫䅁䭁䉁䅅䅁䭁䅁䍑䅁䉁䅁䅁允䅁䅁䄴䅆䅁䑁䅉䅎穁䑁䅁䅍睁䑁䅁䅍睁䅁䅁䍄䉁䅁䅁䅂䅁䅁䅍䅄䅁䅁䅯儳䅁䅁䅯允䅉䅁䅯兂䅉䅁䅅䅁䉁䅁䅁兂煃摴剖浌浪䅑杷允䅁䅁䅑䅁䑁䅁䅷䅁䭁䵁䉅䅁䭁佁䭳䅁䭁䝁䔰䅁䉁䅁䅁允䅁䅁䄴䅆䅁䑁䅍杍㉁䑁䅉睎㑁䑁䅅睍㑁䅁䅁䍄䉁䅁䅁睁䅁䅁䅍䅄䅁䅁䅯杷䅅䅁䅯杊䅙䅁䅅䅁䉁䅁䅁杄䵁䅁䅁睎㍁䍁䄴䅏硁䅁䅁䍄䉁䅁䅁䅂䅁䅁䅍䅄䅁䅁䅯杙䅁䅁䅯眵䅯䅁䅯睢䅑䅁䅅䅁䉁䅁䅁兂ㅂ硫䕧杖䘴䅑杷允䅁䅁䅑䅁䑁䅁䅷䅁䭁䥁䉧䅁䭁佁䭫䅁䭁䝁䔸䅁䉁䅁䅁允䅁䅁䅕䅁䅁䙁㥩お䵅䅉䅅䅁䕁䅁䅁睁䵁䅁䅁权獃䅁䅁权煄权䅁权睂䅂䅁允䅁䅁䅅䅁佁䅁䅷䅁睁䍁䄴免穁䑁䅉䅁䵁䅉䅅䅁䕁䅁䅁睁䵁䅁䅁权橃允䅁权浄权䅁权䑃䅂䅁允䅁䅁䅅䅁佁䅁䅷䅁睁䍁䄴李㕁䑁䅍䅁䵁䅉䅅䅁䕁䅁䅁睁䵁䅁䅁权⭁䅁䅁权灄权䅁权䙃䅂䅁允䅁䅁䅅䅁䙁䅁䅁䅁兄晁䅒䍄䉁䅁䅁睁䅁䅁䅍䅄䅁䅁䅯杰䅁䅁䅯杈䅙䅁䅅䅁䉁䅁䅁权楃杂䅁䍄䉁䅁䅁䅂䅁䅁䅍䅄䅁䅁䅯儶䅁䅁䅯儷䅯䅁䅯兦䅑䅁䅅䅁䉁䅁䅁兂畃⭒㙆䭆瘷睐杷允䅁䅁䅍䅁䑁䅁䅷䅁䭁䩁䅳䅁䭁䉁䝧䅁䉁䅁䅁允䅁䅁䅯睢䅙䅁杷允䅁䅁䅑䅁䑁䅁䅷䅁䭁䙁䅉䅁䭁佁䬴䅁䭁佁䭷䅁䉁䅁䅁允䅁䅁䅯睒䅁䅁杷允䅁䅁䅑䅁䑁䅁䅷䅁䭁䡁䅕䅁䭁佁䭙䅁䭁䡁䕅䅁䉁䅁䅁允䅁䅁䄴䅄䅁䑁䅅杌㑁䑁䅅免䅁䅁杷允䅁䅁䅑䅁䑁䅁䅷䅁䭁䕁䉳䅁䭁佁䭙䅁䭁䡁䕅䅁䉁䅁䅁允䅁䅁䄴䅄䅁䑁䅅杌㉁䑁䅍兏䅁䅁杷允䅁䅁䅑䅁䑁䅁䅷䅁䭁䭁䉯䅁䭁佁䭳䅁䭁䝁䔸䅁䉁䅁䅁允䅁䅁䄴䅆䅁䑁䅉睎ㅁ䑁䅑䅍㕁䑁䅑李穁䅁䅁䍄䉁䅁䅁䅂䅁䅁䅍䅄䅁䅁䅯眫䅅䅁䅯儷䅯䅁䅯兢䅑䅁䅅䅁䉁䅁䅁权䡂䅁䅁䍄䉁䅁䅁䅂䅁䅁䅍䅄䅁䅁䅯杭䅁䅁䅯儷䅯䅁䅯来䅑䅁䅅䅁䉁䅁䅁兂祃敮渫歸硶睐杷允䅁䅁䅍䅁䑁䅁䅷䅁䭁䵁䅳䅁䭁䉁䝧䅁䉁䅁䅁允䅁䅁䅯杓䅙䅁杷允䅁䅁䅑䅁䑁䅁䅷䅁䭁䍁䅁䅁䭁佁䭧䅁䭁䝁䔸䅁䉁䅁䅁允䅁䅁䅯睒䅁䅁杷允䅁䅁䅑䅁䑁䅁䅷䅁䭁䉁䉍䅁䭁佁䭧䅁䭁䝁䔰䅁䉁䅁䅁允䅁䅁䅯睒䅁䅁杷允䅁䅁䅑䅁䑁䅁䅷䅁䭁乁䄰䅁䭁佁䭯䅁䭁䡁䔰䅁䉁䅁䅁允䅁䅁䄴权䅁䑁䅁杌㉁䑁䅫䅁䵁䅉䅅䅁䑁䅁䅁睁䵁䅁䅁权桄䅁䅁权慁杂䅁允䅁䅁䅅䅁䭁䝁䝷䅁䵁䅉䅅䅁䕁䅁䅁睁䵁䅁䅁权䭁允䅁权䉁杁䅁权䍁杁䅁允䅁䅁䅅䅁䙁佁㝦晱㙅串䅊䍄䉁䅁䅁䅂䅁䅁䅍䅄䅁䅁䅯兹䅅䅁䅯眶䅯䅁䅯兢䅑䅁䅅䅁䉁䅁䅁杄十䅁䅁睎祁䑁䅫兎㕁䑁䅁李ぁ䅁䅁䍄䉁䅁䅁䅂䅁䅁䅍䅄䅁䅁䅯兇䅁䅁䅯眶䅯䅁䅯䅣䅑䅁䅅䅁䉁䅁䅁杄啁䅁䅁睍ぁ䑁䅣睍睁䑁䅁䅍睁䑁䅁䅁䵁䅉䅅䅁䕁䅁䅁睁䵁䅁䅁权畄䅁䅁权潄权䅁权㥂䅂䅁允䅁䅁䅅䅁佁䅁䄴䅁硁䑁䅕杌睁䑁䅧睎䅁䅁杷允䅁䅁䅍䅁䑁䅁䅷䅁䭁䝁䈰䅁䭁䉁䜴䅁䉁䅁䅁允䅁䅁䅯督䅙䅁杷允䅁䅁䅑䅁䑁䅁䅷䅁䭁乁䈴䅁䭁䉁䅅䅁䭁䅁䅕䅁䉁䅁䅁允䅁䅁䄴杅䅁䑁䅕睎㕁䑁䅣䅎睁䑁䅁䅍䅁䅁杷允䅁䅁䅍䅁䑁䅁䅷䅁䭁䅁䉷䅁䭁䉁䜴䅁䉁䅁䅁允䅁䅁䅯杖䅙䅁杷允䅁䅁䅑䅁䑁䅁䅷䅁䭁䍁䅕䅁䭁佁䭫䅁䭁䡁䕯䅁䉁䅁䅁允䅁䅁䅕䅁䅁䅁䥃㠰䵁䅉䅅䅁䕁䅁䅁睁䵁䅁䅁权䕄䅁䅁权煄权䅁权䑃䅂䅁允䅁䅁䅅䅁佁䅁䅷䅁硁䍁䄴睎ぁ䑁䅧䅁䵁䅉䅅䅁䑁䅁䅁睁䵁䅁䅁权乂䅁䅁权流杂䅁允䅁䅁䅅䅁佁䅁䅷䅁㉁䑁䅧杌㍁䑁䅑䅁䵁䅉䅅䅁䕁䅁䅁睁䵁䅁䅁权兂䅁䅁权瑄权䅁权㙂䅂䅁允䅁䅁䅅䅁䙁䕁汳琵䡮㥮⽯䍄䉁䅁䅁睁䅁䅁䅍䅄䅁䅁䅯䅡䅁䅁䅯䅇䅙䅁䅅䅁䉁䅁䅁权㕁杂䅁䍄䉁䅁䅁睁䅁䅁䅍䅄䅁䅁䅯䅫䅁䅁䅯䅇䅙䅁䅅䅁䉁䅁䅁权㥁杂䅁䍄䉁䅁䅁睁䅁䅁䅍䅄䅁䅁䅯杰䅁䅁䅯䅈䅙䅁䅅䅁䉁䅁䅁权楃杂䅁䍄䉁䅁䅁䅂䅁䅁䅍䅄䅁䅁䅯朹䅅䅁䅯朷䅯䅁䅯䅣䅑䅁䅅䅁䉁䅁䅁兂䅁䅁䅁䕒䔱兑杷允䅁䅁䅑䅁䑁䅁䅷䅁䭁䩁䅷䅁䭁佁䬰䅁䭁䝁䔸䅁䉁䅁䅁允䅁䅁䅕噈歰㥏倹启䴸䅉䅅䅁䕁䅁䅁睁䵁䅁䅁权㝂允䅁权瑄权䅁权睂䅂䅁允䅁䅁䅅䅁䙁佁䙳楂䱦晡⽧䍄䉁䅁䅁䅂䅁䅁䅍䅄䅁䅁䅯全䅅䅁䅯充䅁䅁䅯兂䅁䅁䅅䅁䉁䅁䅁杄啁䅁䅁杍ㅁ䑁䅑䅍睁䑁䅁䅍睁䑁䅁䅁䵁䅉䅅䅁䕁䅁䅁睁䵁䅁䅁权桄允䅁权晁杂䅁权杁杂䅁允䅁䅁䅅䅁䭁䡁䥳䅁䵁䅉䅅䅁䑁䅁䅁睁䵁䅁䅁权瑂允䅁权歁杂䅁允䅁䅁䅅䅁䭁䭁䨸䅁䵁䅉䅅䅁䕁䅁䅁睁䵁䅁䅁权煁允䅁权湄权䅁权硂䅂䅁允䅁䅁䅅䅁䙁䍁礲敮渫桸䅖䍄䉁䅁䅁䅂䅁䅁䅍䅄䅁䅁䅯睰䅁䅁䅯䄶䅯䅁䅯来䅑䅁䅅䅁䉁䅁䅁杄佁䅁䅁免ぁ䍁䄴兎㕁䑁䅙䅁䵁䅉䅅䅁䕁䅁䅁睁䵁䅁䅁权煃䅁䅁权畄权䅁权瑂䅂䅁允䅁䅁䅅䅁䙁䅁䅁䅁⭂ㅦ䉆䍄䉁䅁䅁䅂䅁䅁䅍䅄䅁䅁䅯䅁䅅䅁䅯䄶䅯䅁䅯睧䅑䅁䅅䅁䉁䅁䅁杄佁䅁䅁睍硁䍁䄴䅎㍁䑁䅧䅁䵁䅉䅅䅁䕁䅁䅁睁䵁䅁䅁权䱃允䅁权煄权䅁权硂䅂䅁允䅁䅁䅅䅁佁䅁䅷䅁睁䍁䄴䅎硁䑁䅫䅁䵁䅉䅅䅁䕁䅁䅁睁䵁䅁䅁权乃允䅁权畄权䅁权睂䅂䅁允䅁䅁䅅䅁䙁䅁䅁䅁睂匰䉎䍄䉁䅁䅁䅂䅁䅁䅍䅄䅁䅁䅯杫䅅䅁䅯䄶䅯䅁䅯全䅑䅁䅅䅁䉁䅁䅁杄佁䅁䅁李㑁䍁䄴睍祁䑁䅉䅁䵁䅉䅅䅁䕁䅁䅁睁䵁䅁䅁权歄䅁䅁权煄权䅁权㥂䅂䅁允䅁䅁䅅䅁佁䅁䅷䅁睁䍁䄴睎ㅁ䑁䅕䅁䵁䅉䅅䅁䕁䅁䅁睁䵁䅁䅁权汄䅁䅁权畄权䅁权療䅂䅁允䅁䅁䅅䅁䙁䅁䅁䅁杄䑃䉤䍄䉁䅁䅁䅂䅁䅁䅍䅄䅁䅁䅯睇䅅䅁䅯充䅁䅁䅯䅂䅉䅁䅅䅁䉁䅁䅁杄坁䅁䅁杍睁䑁䅑兏ぁ䑁䅁䅍睁䑁䅁䅍䅁䅁杷允䅁䅁䅑䅁䑁䅁䅷䅁䭁䱁䉕䅁䭁䉁䜸䅁䭁䍁䝁䅁䉁䅁䅁允䅁䅁䅯䅑䅫䅁杷允䅁䅁䅑䅁䑁䅁䅷䅁䭁䙁䅕䅁䭁佁䭳䅁䭁䡁䕁䅁䉁䅁䅁允䅁䅁䄴䅆䅁䑁䅅睎睁䑁䅧䅍睁䑁䅁䅍睁䅁䅁䍄䉁䅁䅁䅂䅁䅁䅍䅄䅁䅁䅯兑䅅䅁䅯䄶䅯䅁䅯兦䅑䅁䅅䅁䉁䅁䅁杄佁䅁䅁䅎祁䍁䄴免㕁䑁䅙䅁䵁䅉䅅䅁䕁䅁䅁睁䵁䅁䅁权卂允䅁权瑄权䅁权硂䅂䅁允䅁䅁䅅䅁䙁䅁䉡啬䱏䅢䅊䍄䉁䅁䅁䅂䅁䅁䅍䅄䅁䅁䅯眹䅁䅁䅯朶䅯䅁䅯兦䅑䅁䅅䅁䉁䅁䅁杄䵁䅁䅁䅍畁䑁䅍䅎祁䅁䅁䍄䉁䅁䅁睁䅁䅁䅍䅄䅁䅁䅯典䅁䅁䅯䅊䅙䅁䅅䅁䉁䅁䅁权卄元䅁䍄䉁䅁䅁䅂䅁䅁䅍䅄䅁䅁䅯睊䅅䅁䅯儷䅯䅁䅯䄷䅯䅁䅅䅁䉁䅁䅁权䡂䅁䅁䍄䉁䅁䅁䅂䅁䅁䅍䅄䅁䅁䅯䅡䅁䅁䅯䄶䅯䅁䅯兣䅑䅁䅅䅁䉁䅁䅁杄佁䅁䅁杍㕁䍁䄴杍睁䑁䅉䅁䵁䅉䅅䅁䕁䅁䅁睁䵁䅁䅁权乁允䅁权煄权䅁权硂䅂䅁允䅁䅁䅅䅁䭁䕁䅣䅁䵁䅉䅅䅁䕁䅁䅁睁䵁䅁䅁权噃䅁䅁权煄权䅁权瑂䅂䅁允䅁䅁䅅䅁佁䅁䅷䅁硁䍁䄴免硁䑁䅅䅁䵁䅉䅅䅁䕁䅁䅁睁䵁䅁䅁权楁䅁䅁权牄权䅁权㙂䅂䅁允䅁䅁䅅䅁佁䉁䅑䅁硁䑁䅕兎祁䑁䅉兏睁䑁䅉䅎䅁䅁杷允䅁䅁䅑䅁䑁䅁䅷䅁䭁䍁䅫䅁䭁佁䭧䅁䭁䡁䕯䅁䉁䅁䅁允䅁䅁䄴䅄䅁䑁䅉兏畁䑁䅫兎䅁䅁杷允䅁䅁䅑䅁䑁䅁䅷䅁䭁䩁䅙䅁䭁佁䭯䅁䭁䝁䔰䅁䉁䅁䅁允䅁䅁䄴䅄䅁䑁䅁杌硁䑁䅉䅎䅁䅁杷允䅁䅁䅑䅁䑁䅁䅷䅁䭁䩁䅧䅁䭁佁䭯䅁䭁䝁䔰䅁䉁䅁䅁允䅁䅁䅯睒䅁䅁杷允䅁䅁䅑䅁䑁䅁䅷䅁䭁䱁䈸䅁䭁佁䭣䅁䭁䡁䔰䅁䉁䅁䅁允䅁䅁䅕歵䵫楁䡵歅䵁䅉䅅䅁䕁䅁䅁睁䵁䅁䅁权桂允䅁权牄权䅁权睂䅂䅁允䅁䅁䅅䅁佁䉁䅑䅁穁䑁䅉䅎㕁䑁䅁䅍睁䑁䅁䅍䅁䅁杷允䅁䅁䅍䅁䑁䅁䅷䅁䭁䍁䉉䅁䭁䉁䝯䅁䉁䅁䅁允䅁䅁䅯杷䅙䅁杷允䅁䅁䅑䅁䑁䅁䅷䅁䭁䙁䉣䅁䭁佁䭳䅁䭁佁䭷䅁䉁䅁䅁允䅁䅁䅯睒䅁䅁杷允䅁䅁䅑䅁䑁䅁䅷䅁䭁䕁䈸䅁䭁䅁䍅䅁䭁䅁䍕䅁䉁䅁䅁允䅁䅁䅕汢〫周杙䔵䵁䅉䅅䅁䕁䅁䅁睁䵁䅁䅁权流䅁䅁权灄权䅁权瑂䅂䅁允䅁䅁䅅䅁䙁䅁䅁䅁杂楚䉚䍄䉁䅁䅁䅂䅁䅁䅍䅄䅁䅁䅯睃䅅䅁䅯儷䅯䅁䅯䄷䅯䅁䅅䅁䉁䅁䅁权䡂䅁䅁䍄䉁䅁䅁䅂䅁䅁䅍䅄䅁䅁䅯兆䅅䅁䅯朶䅯䅁䅯兢䅑䅁䅅䅁䉁䅁䅁权䡂䅁䅁䍄䉁䅁䅁䅂䅁䅁䅍䅄䅁䅁䅯元䅁䅁䅯眶䅯䅁䅯睧䅑䅁䅅䅁䉁䅁䅁杄啁䅁䅁杍祁䑁䅫睎睁䑁䅅睎睁䑁䅫䅁䵁䅉䅅䅁䑁䅁䅁睁䵁䅁䅁权桁允䅁权歁杂䅁允䅁䅁䅅䅁䭁䱁䩅䅁䵁䅉䅅䅁䕁䅁䅁睁䵁䅁䅁权敃䅁䅁权煄权䅁权䑃䅂䅁允䅁䅁䅅䅁佁䅁䅷䅁硁䍁䄴䅍祁䑁䅣䅁䵁䅉䅅䅁䕁䅁䅁睁䵁䅁䅁权橄允䅁权潄权䅁权獄权䅁允䅁䅁䅅䅁䭁䕁䅣䅁䵁䅉䅅䅁䕁䅁䅁睁䵁䅁䅁权坂䅁䅁权湄权䅁权㥂䅂䅁允䅁䅁䅅䅁䙁䉁畓⭒㙆䍆䅤䍄䉁䅁䅁䅂䅁䅁䅍䅄䅁䅁䅯共䅁䅁䅯眶䅯䅁䅯兣䅑䅁䅅䅁䉁䅁䅁杄啁䅁䅁睎穁䑁䅁䅏祁䑁䅅免硁䑁䅅䅁䵁䅉䅅䅁䕁䅁䅁睁䵁䅁䅁权坄允䅁权煄权䅁权獄权䅁允䅁䅁䅅䅁䭁䕁䅣䅁䵁䅉䅅䅁䕁䅁䅁睁䵁䅁䅁权䅄䅁䅁权牄权䅁权療䅂䅁允䅁䅁䅅䅁佁䉁䅑䅁ㅁ䑁䅣䅎㍁䑁䅑杍穁䑁䅕睍䅁䅁杷允䅁䅁䅑䅁䑁䅁䅷䅁䭁䕁䅍䅁䭁佁䭫䅁䭁䡁䔰䅁䉁䅁䅁允䅁䅁䅕䅁䅁乁獓啒䵅䅉䅅䅁䕁䅁䅁睁䵁䅁䅁权䑂䅁䅁权瑄权䅁权䑃䅂䅁允䅁䅁䅅䅁䙁偁㥔䠱灪楊䅊䍄䉁䅁䅁䅂䅁䅁䅍䅄䅁䅁䅯䅸䅁䅁䅯朷䅯䅁䅯兢䅑䅁䅅䅁䉁䅁䅁兂䅁䅁䅁䉕噍兑杷允䅁䅁䅑䅁䑁䅁䅷䅁䭁䍁䈸䅁䭁佁䬰䅁䭁䝁䔰䅁䉁䅁䅁允䅁䅁䅕余兘瑉㕶橺䴸䅉䅅䅁䑁䅁䅁睁䵁䅁䅁权畃䅁䅁权捁杂䅁允䅁䅁䅅䅁䭁䙁䝫䅁䵁䅉䅅䅁䑁䅁䅁睁䵁䅁䅁权⽂允䅁权歁杂䅁允䅁䅁䅅䅁䭁䝁䬰䅁䵁䅉䅅䅁䕁䅁䅁睁䵁䅁䅁权畄䅁䅁权湄权䅁权獄权䅁允䅁䅁䅅䅁䭁䕁䅣䅁䵁䅉䅅䅁䕁䅁䅁睁䵁䅁䅁权乃允䅁权剁䅁䅁权䙁䅁䅁允䅁䅁䅅䅁佁䉁䅑䅁祁䑁䅧李ㅁ䑁䅁䅍睁䑁䅁䅍䅁䅁杷允䅁䅁䅑䅁䑁䅁䅷䅁䭁䭁䉷䅁䭁佁䭳䅁䭁䡁䕯䅁䉁䅁䅁允䅁䅁䄴䅆䅁䑁䅉睍睁䑁䅉䅍睁䑁䅁䅍睁䅁䅁䍄䉁䅁䅁䅂䅁䅁䅍䅄䅁䅁䅯元䅁䅁䅯朷䅯䅁䅯来䅑䅁䅅䅁䉁䅁䅁兂䅁䅁䅁䜸呁兑杷允䅁䅁䅍䅁䑁䅁䅷䅁䭁䑁䉫䅁䭁䉁䝷䅁䉁䅁䅁允䅁䅁䅯兮䅙䅁杷允䅁䅁䅑䅁䑁䅁䅷䅁䭁䭁䅧䅁䭁佁䭙䅁䭁䡁䕯䅁䉁䅁䅁允䅁䅁䄴䅄䅁䑁䅅杌睁䑁䅣兎䅁䅁杷允䅁䅁䅑䅁䑁䅁䅷䅁䭁䙁䉙䅁䭁佁䭧䅁䭁䡁䕅䅁䉁䅁䅁允䅁䅁䄴杄䅁䑁䅅䅏畁䑁䅍䅍祁䅁䅁䍄䉁䅁䅁䅂䅁䅁䅍䅄䅁䅁䅯杌䅁䅁䅯眵䅯䅁䅯䅣䅑䅁䅅䅁䉁䅁䅁兂㉄䙋偹癷啕䅑杷允䅁䅁䅑䅁䑁䅁䅷䅁䭁䱁䅑䅁䭁䅁䅑䅁䭁䅁䍑䅁䉁䅁䅁允䅁䅁䅕䅁䅁䝑塙歗䵅䅉䅅䅁䕁䅁䅁睁䵁䅁䅁权㙁允䅁权晁杂䅁权杁杂䅁允䅁䅁䅅䅁䭁偁䡳䅁䵁䅉䅅䅁䕁䅁䅁睁䵁䅁䅁权灃允䅁权瑄权䅁权㥂䅂䅁允䅁䅁䅅䅁䙁乁㑖匶硙䉩䅰䍄䉁䅁䅁䅂䅁䅁䅍䅄䅁䅁䅯睳䅁䅁䅯朶䅯䅁䅯兢䅑䅁䅅䅁䉁䅁䅁杄䵁䅁䅁䅍畁䑁䅍睎㉁䅁䅁䍄䉁䅁䅁䅂䅁䅁䅍䅄䅁䅁䅯杲䅁䅁䅯睈䅙䅁䅯䅉䅙䅁䅅䅁䉁䅁䅁权㑁杂䅁䍄䉁䅁䅁䅂䅁䅁䅍䅄䅁䅁䅯䅒䅁䅁䅯朶䅯䅁䅯来䅑䅁䅅䅁䉁䅁䅁杄䭁䅁䅁免畁䑁䅁兏䅁䅁杷允䅁䅁䅑䅁䑁䅁䅷䅁䭁䥁䉑䅁䭁佁䭧䅁䭁䝁䔸䅁䉁䅁䅁允䅁䅁䄴杄䅁䑁䅣李畁䑁䅙䅏穁䅁䅁䍄䉁䅁䅁䅂䅁䅁䅍䅄䅁䅁䅯睡䅁䅁䅯眶䅯䅁䅯䅣䅑䅁䅅䅁䉁䅁䅁杄啁䅁䅁杍ぁ䑁䅑䅎㉁䑁䅧兎ㅁ䑁䅫䅁䵁䅉䅅䅁䕁䅁䅁睁䵁䅁䅁权噄䅁䅁权䉁杁䅁权䑁杁䅁允䅁䅁䅅䅁䙁䭁䄳䵫㥘呩䈹䍄䉁䅁䅁䅂䅁䅁䅍䅄䅁䅁䅯䅦䅁䅁䅯朶䅯䅁䅯全䅑䅁䅅䅁䉁䅁䅁杄䵁䅁䅁䅍畁䑁䅙䅏㕁䅁䅁䍄䉁䅁䅁䅂䅁䅁䅍䅄䅁䅁䅯杸䅅䅁䅯朵䅯䅁䅯全䅑䅁䅅䅁䉁䅁䅁杄䵁䅁䅁免畁䑁䅁䅎祁䅁䅁䍄䉁䅁䅁睁䅁䅁䅍䅄䅁䅁䅯睕䅅䅁䅯䅇䅙䅁䅅䅁䉁䅁䅁权䅂杂䅁䍄䉁䅁䅁䅂䅁䅁䅍䅄䅁䅁䅯睄䅁䅁䅯朶䅯䅁䅯䅣䅑䅁䅅䅁䉁䅁䅁杄䵁䅁䅁䅍畁䑁䅑睍㉁䅁䅁䍄䉁䅁䅁睁䅁䅁䅍䅄䅁䅁䅯兒䅁䅁䅯杈䅙䅁䅅䅁䉁䅁䅁权㍁杂䅁䍄䉁䅁䅁䅂䅁䅁䅍䅄䅁䅁䅯杋䅁䅁䅯眶䅯䅁䅯兢䅑䅁䅅䅁䉁䅁䅁杄啁䅁䅁睍硁䑁䅣李㑁䑁䅁䅏ㅁ䑁䅕䅁䵁䅉䅅䅁䑁䅁䅁睁䵁䅁䅁权㍃䅁䅁权奁杂䅁允䅁䅁䅅䅁䭁䑁䜰䅁䵁䅉䅅䅁䕁䅁䅁睁䵁䅁䅁权杁䅁䅁权浄权䅁权療䅂䅁允䅁䅁䅅䅁佁䅁䅷䅁硁䍁䄴李睁䑁䅉䅁䵁䅉䅅䅁䕁䅁䅁睁䵁䅁䅁权杂允䅁权煄权䅁权療䅂䅁允䅁䅁䅅䅁佁䅁䅷䅁睁䍁䄴睎穁䑁䅧䅁䵁䅉䅅䅁䕁䅁䅁睁䵁䅁䅁权敂䅁䅁权牄权䅁权䙃䅂䅁允䅁䅁䅅䅁佁䉁䅑䅁硁䑁䅅睍穁䑁䅍䅏ぁ䑁䅁䅍䅁䅁杷允䅁䅁䅑䅁䑁䅁䅷䅁䭁䵁䅕䅁䭁佁䭯䅁䭁䡁䕯䅁䉁䅁䅁允䅁䅁䄴权䅁䑁䅅杌穁䑁䅉䅁䵁䅉䅅䅁䕁䅁䅁睁䵁䅁䅁权流允䅁权畄权䅁权硂䅂䅁允䅁䅁䅅䅁䙁䅁䅁䅁䅃允䈹䍄䉁䅁䅁䅂䅁䅁䅍䅄䅁䅁䅯睏䅁䅁䅯睈䅙䅁䅯䅉䅙䅁䅅䅁䉁䅁䅁权㕄杂䅁䍄䉁䅁䅁䅂䅁䅁䅍䅄䅁䅁䅯元䅅䅁䅯眵䅯䅁䅯睢䅑䅁䅅䅁䉁䅁䅁兂敂歵䵫楁㕶睐杷允䅁䅁䅍䅁䑁䅁䅷䅁䭁䙁䉍䅁䭁䍁䝙䅁䉁䅁䅁允䅁䅁䄴䅄䅁䑁䅧兎畁䑁䅙免䅁䅁杷允䅁䅁䅑䅁䑁䅁䅷䅁䭁偁䉁䅁䭁佁䭯䅁䭁䝁䔰䅁䉁䅁䅁允䅁䅁䄴䅄䅁䑁䅁杌㉁䑁䅣䅏䅁䅁杷允䅁䅁䅑䅁䑁䅁䅷䅁䭁䙁䅷䅁䭁佁䭫䅁䭁䡁䕯䅁䉁䅁䅁允䅁䅁䅕䅁䅁䉁硢䕌䵅䅉䅅䅁䕁䅁䅁睁䵁䅁䅁权獂䅁䅁权牄权䅁权瑂䅂䅁允䅁䅁䅅䅁佁䉁䅑䅁㉁䑁䅁䅎祁䑁䅁䅍睁䑁䅁䅍䅁䅁杷允䅁䅁䅑䅁䑁䅁䅷䅁䭁䭁䄴䅁䭁佁䭫䅁䭁䥁䕍䅁䉁䅁䅁允䅁䅁䅕䅁䅁䱁䍂啄䵅䅉䅅䅁䕁䅁䅁睁䵁䅁䅁权捂允䅁权灄权䅁权㥂䅂䅁允䅁䅁䅅䅁䙁䅁䅁䅁㡄ぺ䉖䍄䉁䅁䅁睁䅁䅁䅍䅄䅁䅁䅯䅄䅁䅁䅯䅇䅙䅁䅅䅁䉁䅁䅁权婁杂䅁䍄䉁䅁䅁䅂䅁䅁䅍䅄䅁䅁䅯六䅅䅁䅯眵䅯䅁䅯䅣䅑䅁䅅䅁䉁䅁䅁兂畄䑦ㄸ牘䩯䅑杷允䅁䅁䅍䅁䑁䅁䅷䅁䭁䙁䅕䅁䭁䍁䝑䅁䉁䅁䅁允䅁䅁䅯杭䅯䅁杷允䅁䅁䅍䅁䑁䅁䅷䅁䭁䑁䉕䅁䭁䉁䝧䅁䉁䅁䅁允䅁䅁䅯克䅙䅁杷允䅁䅁䅑䅁䑁䅁䅷䅁䭁䍁䅣䅁䭁佁䭧䅁䭁䥁䕍䅁䉁䅁䅁允䅁䅁䄴䅄䅁䑁䅍兏畁䑁䅕李䅁䅁杷允䅁䅁䅑䅁䑁䅁䅷䅁䭁佁䅳䅁䭁佁䭧䅁䭁䡁䔰䅁䉁䅁䅁允䅁䅁䄴杄䅁䑁䅍睎畁䑁䅫杍ぁ䅁䅁䍄䉁䅁䅁䅂䅁䅁䅍䅄䅁䅁䅯杬䅅䅁䅯䄶䅯䅁䅯兦䅑䅁䅅䅁䉁䅁䅁杄佁䅁䅁杍穁䍁䄴兎ぁ䑁䅑䅁䵁䅉䅅䅁䕁䅁䅁睁䵁䅁䅁权䱃䅁䅁权牄权䅁权㥂䅂䅁允䅁䅁䅅䅁佁䉁䅑䅁硁䑁䅕䅎硁䑁䅅䅎睁䑁䅁䅍䅁䅁杷允䅁䅁䅑䅁䑁䅁䅷䅁䭁䭁䉧䅁䭁佁䭫䅁䭁䡁䔰䅁䉁䅁䅁允䅁䅁䅕䅁䅁䕁敁啂䵅䅉䅅䅁䕁䅁䅁睁䵁䅁䅁权扄䅁䅁权瑄权䅁权療䅂䅁允䅁䅁䅅䅁䙁乁乎桙奂晏⽷䍄䉁䅁䅁䅂䅁䅁䅍䅄䅁䅁䅯朴䅁䅁䅯䅂䅁䅁䅯兂䅁䅁䅅䅁䉁䅁䅁兂䅁䅁杄瘴杭兑杷允䅁䅁䅑䅁䑁䅁䅷䅁䭁佁䅉䅁䭁䅁䅑䅁䭁䅁䍑䅁䉁䅁䅁允䅁䅁䅕䅁䅁䅷塑䕯䵅䅉䅅䅁䕁䅁䅁睁䵁䅁䅁权㝄䅁䅁权浄权䅁权㥂䅂䅁允䅁䅁䅅䅁佁䅁䅷䅁睁䍁䄴李硁䑁䅕䅁䵁䅉䅅䅁䕁䅁䅁睁䵁䅁䅁权⭂䅁䅁权灄权䅁权療䅂䅁允䅁䅁䅅䅁䙁䅁䅁䅁杂眷䉆䍄䉁䅁䅁䅂䅁䅁䅍䅄䅁䅁䅯睡䅅䅁䅯儷䅯䅁䅯来䅑䅁䅅䅁䉁䅁䅁兂呃䅇坒楄䠰䅑杷允䅁䅁䅑䅁䑁䅁䅷䅁䭁䍁䅣䅁䭁佁䭙䅁䭁佁䭷䅁䉁䅁䅁允䅁䅁䅯睒䅁䅁杷允䅁䅁䅑䅁䑁䅁䅷䅁䭁䙁䄰䅁䭁佁䭣䅁䭁䝁䔰䅁䉁䅁䅁允䅁䅁䅕䑚晶㑔堰䕆䵁䅉䅅䅁䕁䅁䅁睁䵁䅁䅁权ぃ䅁䅁权浄权䅁权䙃䅂䅁允䅁䅁䅅䅁佁䅁䅷䅁睁䍁䄴兎㑁䑁䅫䅁䵁䅉䅅䅁䕁䅁䅁睁䵁䅁䅁权捄䅁䅁权浄权䅁权硂䅂䅁允䅁䅁䅅䅁佁䅁䅷䅁睁䍁䄴睎㍁䑁䅙䅁䵁䅉䅅䅁䕁䅁䅁睁䵁䅁䅁权䝁允䅁权湄权䅁权療䅂䅁允䅁䅁䅅䅁䙁䝁光䑗ね䍓䅰䍄䉁䅁䅁䅂䅁䅁䅍䅄䅁䅁䅯兕䅅䅁䅯朶䅯䅁䅯睢䅑䅁䅅䅁䉁䅁䅁杄䵁䅁䅁䅎畁䑁䅣杍ぁ䅁䅁䍄䉁䅁䅁䅂䅁䅁䅍䅄䅁䅁䅯兒䅅䅁䅯朶䅯䅁䅯来䅑䅁䅅䅁䉁䅁䅁杄䵁䅁䅁䅍畁䑁䅣兏㕁䅁䅁䍄䉁䅁䅁䅂䅁䅁䅍䅄䅁䅁䅯朳䅁䅁䅯儷䅯䅁䅯兢䅑䅁䅅䅁䉁䅁䅁兂汁潂噇㑑㉶睐杷允䅁䅁䅑䅁䑁䅁䅷䅁䭁䅁䅫䅁䭁佁䭯䅁䭁䡁䕁䅁䉁䅁䅁允䅁䅁䄴䅄䅁䑁䅁杌硁䑁䅣免䅁䅁杷允䅁䅁䅑䅁䑁䅁䅷䅁䭁䙁䉧䅁䭁佁䭙䅁䭁䝁䔸䅁䉁䅁䅁允䅁䅁䄴䅄䅁䑁䅅杌睁䑁䅙兏䅁䅁杷允䅁䅁䅑䅁䑁䅁䅷䅁䭁䕁䅙䅁䭁佁䭣䅁䭁䡁䕯䅁䉁䅁䅁允䅁䅁䅕佖汏㡭村う䵁䅉䅅䅁䕁䅁䅁睁䵁䅁䅁权䱁允䅁权牄权䅁权䙃䅂䅁允䅁䅁䅅䅁佁䉁䅑䅁㍁䑁䅙兏睁䑁䅣睍祁䑁䅣䅏䅁䅁杷允䅁䅁䅑䅁䑁䅁䅷䅁䭁䉁䉯䅁䭁佁䭳䅁䭁䥁䕕䅁䉁䅁䅁允䅁䅁䄴䅆䅁䑁䅉睍ㅁ䑁䅧䅍睁䑁䅁䅍睁䅁䅁䍄䉁䅁䅁䅂䅁䅁䅍䅄䅁䅁䅯兊䅁䅁䅯眵䅯䅁䅯兢䅑䅁䅅䅁䉁䅁䅁权䡂䅁䅁䍄䉁䅁䅁䅂䅁䅁䅍䅄䅁䅁䅯兏䅅䅁䅯朶䅯䅁䅯兢䅑䅁䅅䅁䉁䅁䅁权䡂䅁䅁䍄䉁䅁䅁䅂䅁䅁䅍䅄䅁䅁䅯杲䅁䅁䅯儷䅯䅁䅯来䅑䅁䅅䅁䉁䅁䅁兂穂䩡瑈䑦䘸䅑杷允䅁䅁䅑䅁䑁䅁䅷䅁䭁䱁䅷䅁䭁佁䬴䅁䭁䡁䔰䅁䉁䅁䅁允䅁䅁䅕䅁䅁䝁⽁䕉䵅䅉䅅䅁䕁䅁䅁睁䵁䅁䅁权卄允䅁权牄权䅁权療䅂䅁允䅁䅁䅅䅁佁䉁䅑䅁硁䑁䅑李㍁䑁䅣李硁䑁䅑兏䅁䅁杷允䅁䅁䅑䅁䑁䅁䅷䅁䭁䑁䅑䅁䭁佁䬰䅁䭁䡁䕅䅁䉁䅁䅁允䅁䅁䅕捺䵺䵺䵺䐸䴸䅉䅅䅁䕁䅁䅁睁䵁䅁䅁权十允䅁权灄权䅁权瑂䅂䅁允䅁䅁䅅䅁䙁䅁䅁䅁䅁䅔䈱䍄䉁䅁䅁䅂䅁䅁䅍䅄䅁䅁䅯儴䅅䅁䅯䅂䅁䅁䅯兂䅁䅁䅅䅁䉁䅁䅁兂䅁䅁䅁煖夹兑杷允䅁䅁䅍䅁䑁䅁䅷䅁䭁䅁䄴䅁䭁䍁䝙䅁䉁䅁䅁允䅁䅁䄴䅄䅁䑁䅧䅎畁䑁䅕䅏䅁䅁杷允䅁䅁䅑䅁䑁䅁䅷䅁䭁䅁䉫䅁䭁佁䭧䅁䭁䡁䕅䅁䉁䅁䅁允䅁䅁䄴杄䅁䑁䅅睍畁䑁䅅兎㕁䅁䅁䍄䉁䅁䅁䅂䅁䅁䅍䅄䅁䅁䅯䅒䅅䅁䅯眶䅯䅁䅯兦䅑䅁䅅䅁䉁䅁䅁杄啁䅁䅁兎㕁䑁䅕䅍㍁䑁䅍䅍ぁ䑁䅙䅁䵁䅉䅅䅁䕁䅁䅁睁䵁䅁䅁权䭃允䅁权䕁䅁䅁权䙁䅁䅁允䅁䅁䅅䅁䙁䅁䅁䅁䅂歪䉚䍄䉁䅁䅁睁䅁䅁䅍䅄䅁䅁䅯眵䅅䅁䅯䅊䅙䅁䅅䅁䉁䅁䅁权祃权䅁䍄䉁䅁䅁䅂䅁䅁䅍䅄䅁䅁䅯眫䅁䅁䅯权䅁䅁䅯兂䅁䅁䅅䅁䉁䅁䅁兂䵁楁䡵瑆煫䅑杷允䅁䅁䅍䅁䑁䅁䅷䅁䭁䕁䄰䅁䭁䉁䜴䅁䉁䅁䅁允䅁䅁䅯杺䅙䅁杷允䅁䅁䅑䅁䑁䅁䅷䅁䭁䑁䉙䅁䭁佁䭙䅁䭁䡁䕁䅁䉁䅁䅁允䅁䅁䄴䅄䅁䑁䅉杌㑁䑁䅫䅏䅁䅁杷允䅁䅁䅍䅁䑁䅁䅷䅁䭁䕁䄴䅁䭁䉁䜴䅁䉁䅁䅁允䅁䅁䅯兖䅙䅁杷允䅁䅁䅑䅁䑁䅁䅷䅁䭁䉁䈸䅁䭁䅁䍅䅁䭁䅁䍉䅁䉁䅁䅁允䅁䅁䅕䉖杘䡈䑄〰䵁䅉䅅䅁䕁䅁䅁睁䵁䅁䅁权呂䅁䅁权畄权䅁权睂䅂䅁允䅁䅁䅅䅁䙁䅁䅁䅁䅂朴䈵䍄䉁䅁䅁䅂䅁䅁䅍䅄䅁䅁䅯眴䅁䅁䅯眵䅯䅁䅯全䅑䅁䅅䅁䉁䅁䅁兂楃扒穢搯祔睐杷允䅁䅁䅑䅁䑁䅁䅷䅁䭁䍁䅧䅁䭁佁䭧䅁䭁䝁䔸䅁䉁䅁䅁允䅁䅁䄴杄䅁䑁䅑免畁䑁䅫李㍁䅁䅁䍄䉁䅁䅁䅂䅁䅁䅍䅄䅁䅁䅯兗䅁䅁䅯眶䅯䅁䅯全䅑䅁䅅䅁䉁䅁䅁杄坁䅁䅁免㑁䑁䅉免祁䑁䅫兏㑁䑁䅉䅍䅁䅁杷允䅁䅁䅑䅁䑁䅁䅷䅁䭁䩁䈴䅁䭁佁䭯䅁䭁䡁䔰䅁䉁䅁䅁允䅁䅁䄴䅄䅁䑁䅁杌穁䑁䅁䅎䅁䅁杷允䅁䅁䅑䅁䑁䅁䅷䅁䭁乁䉙䅁䭁佁䬴䅁䭁䥁䕕䅁䉁䅁䅁允䅁䅁䅕䅁䅁䱁㙁䕅䵅䅉䅅䅁䕁䅁䅁睁䵁䅁䅁权乂䅁䅁权晁杂䅁权杁杂䅁允䅁䅁䅅䅁䭁䙁䡫䅁䵁䅉䅅䅁䕁䅁䅁睁䵁䅁䅁权灄䅁䅁权瑄权䅁权療䅂䅁允䅁䅁䅅䅁䙁乁乎桙奂晏⽁䍄䉁䅁䅁䅂䅁䅁䅍䅄䅁䅁䅯眹䅁䅁䅯眶䅯䅁䅯兦䅑䅁䅅䅁䉁䅁䅁杄坁䅁䅁免祁䑁䅙杍睁䑁䅁䅍睁䑁䅁䅍䅁䅁杷允䅁䅁䅑䅁䑁䅁䅷䅁䭁䥁䉷䅁䭁佁䭧䅁䭁佁䭷䅁䉁䅁䅁允䅁䅁䅯睒䅁䅁杷允䅁䅁䅑䅁䑁䅁䅷䅁䭁䅁䄰䅁䭁佁䭯䅁䭁佁䭷䅁䉁䅁䅁允䅁䅁䅯睒䅁䅁杷允䅁䅁䅑䅁䑁䅁䅷䅁䭁䑁䉉䅁䭁佁䭧䅁䭁䥁䕕䅁䉁䅁䅁允䅁䅁䄴杄䅁䑁䅅睍畁䑁䅣兏㑁䅁䅁䍄䉁䅁䅁睁䅁䅁䅍䅄䅁䅁䅯兗䅁䅁䅯杇䅙䅁䅅䅁䉁䅁䅁权婂杂䅁䍄䉁䅁䅁䅂䅁䅁䅍䅄䅁䅁䅯眴䅅䅁䅯䄶䅯䅁䅯兦䅑䅁䅅䅁䉁䅁䅁杄佁䅁䅁睍㉁䍁䄴杍睁䑁䅍䅁䵁䅉䅅䅁䕁䅁䅁睁䵁䅁䅁权あ䅁䅁权煄权䅁权㙂䅂䅁允䅁䅁䅅䅁佁䅁䅷䅁睁䍁䄴杍㑁䑁䅧䅁䵁䅉䅅䅁䕁䅁䅁睁䵁䅁䅁权婄䅁䅁权浄权䅁权硂䅂䅁允䅁䅁䅅䅁佁䅁䅷䅁硁䍁䄴杍硁䑁䅧䅁䵁䅉䅅䅁䑁䅁䅁睁䵁䅁䅁权睂允䅁权慁杂䅁允䅁䅁䅅䅁䭁䕁䝳䅁䵁䅉䅅䅁䕁䅁䅁睁䵁䅁䅁权乁䅁䅁权畄权䅁权㙂䅂䅁允䅁䅁䅅䅁䙁䅁䅁䅁䵃さ䉆䍄䉁䅁䅁䅂䅁䅁䅍䅄䅁䅁䅯睉䅁䅁䅯充䅁䅁䅯兂䅁䅁䅅䅁䉁䅁䅁杄啁䅁䅁杍㉁䑁䅍䅎睁䑁䅁䅍睁䑁䅁䅁䵁䅉䅅䅁䕁䅁䅁睁䵁䅁䅁权䑃允䅁权牄权䅁权瑂䅂䅁允䅁䅁䅅䅁佁䉁䅑䅁穁䑁䅍免㑁䑁䅁䅍睁䑁䅁䅍䅁䅁杷允䅁䅁䅑䅁䑁䅁䅷䅁䭁偁䉣䅁䭁佁䬴䅁䭁䡁䔰䅁䉁䅁䅁允䅁䅁䅕䅁䅁䍁歳ぢ䵅䅉䅅䅁䕁䅁䅁睁䵁䅁䅁权⭃䅁䅁权䕁䅁䅁权䙁䅁䅁允䅁䅁䅅䅁䙁䅁䅁䥁䕄䥄䈱䍄䉁䅁䅁䅂䅁䅁䅍䅄䅁䅁䅯䅤䅅䅁䅯眵䅯䅁䅯兦䅑䅁䅅䅁䉁䅁䅁兂⭃确癯圳癑䅑杷允䅁䅁䅑䅁䑁䅁䅷䅁䭁䅁䉳䅁䭁佁䭣䅁䭁䥁䕍䅁䉁䅁䅁允䅁䅁䅕穐敖歵䵫䐸䴸䅉䅅䅁䕁䅁䅁睁䵁䅁䅁权捃允䅁权煄权䅁权㥂䅂䅁允䅁䅁䅅䅁佁䅁䅷䅁睁䍁䄴睍祁䑁䅅䅁䵁䅉䅅䅁䕁䅁䅁睁䵁䅁䅁权睄䅁䅁权浄权䅁权瑂䅂䅁允䅁䅁䅅䅁䭁䕁䅣䅁䵁䅉䅅䅁䕁䅁䅁睁䵁䅁䅁权あ䅁䅁权牄权䅁权療䅂䅁允䅁䅁䅅䅁佁䉁䅑䅁祁䑁䅉李祁䑁䅍兏㉁䑁䅙杍䅁䅁杷允䅁䅁䅍䅁䑁䅁䅷䅁䭁佁䅣䅁䭁䉁䜴䅁䉁䅁䅁允䅁䅁䅯免䅧䅁杷允䅁䅁䅑䅁䑁䅁䅷䅁䭁䭁䅷䅁䭁佁䭯䅁䭁䥁䕕䅁䉁䅁䅁允䅁䅁䄴䅄䅁䑁䅁杌硁䑁䅕睎䅁䅁杷允䅁䅁䅍䅁䑁䅁䅷䅁䭁䡁䅍䅁䭁䍁䝑䅁䉁䅁䅁允䅁䅁䅯䅵䅫䅁杷允䅁䅁䅑䅁䑁䅁䅷䅁䭁佁䉙䅁䭁佁䬰䅁䭁䡁䕯䅁䉁䅁䅁允䅁䅁䅕䑅敋敒剘䐱䴸䅉䅅䅁䑁䅁䅁睁䵁䅁䅁权㡄允䅁权敁杂䅁允䅁䅁䅅䅁䭁䩁䠰䅁䵁䅉䅅䅁䕁䅁䅁睁䵁䅁䅁权獃允䅁权湄权䅁权獄权䅁允䅁䅁䅅䅁䭁䕁䅣䅁䵁䅉䅅䅁䕁䅁䅁睁䵁䅁䅁权㕁允䅁权牄权䅁权瑂䅂䅁允䅁䅁䅅䅁䭁䕁䅣䅁䵁䅉䅅䅁䕁䅁䅁睁䵁䅁䅁权奄䅁䅁权牄权䅁权睂䅂䅁允䅁䅁䅅䅁佁䉁䅑䅁ぁ䑁䅍䅍㕁䑁䅙䅎㕁䑁䅫免䅁䅁杷允䅁䅁䅑䅁䑁䅁䅷䅁䭁䵁䉧䅁䭁佁䭯䅁䭁䥁䕕䅁䉁䅁䅁允䅁䅁䅯睒䅁䅁杷允䅁䅁䅑䅁䑁䅁䅷䅁䭁䩁䉣䅁䭁䅁䍅䅁䭁䅁䍕䅁䉁䅁䅁允䅁䅁䅕稰塙歯噭欹䵁䅉䅅䅁䕁䅁䅁睁䵁䅁䅁权䉂允䅁权䕁䅁䅁权䕁杁䅁允䅁䅁䅅䅁䙁䅁䅁䅁兂奏䉤䍄䉁䅁䅁䅂䅁䅁䅍䅄䅁䅁䅯睓䅅䅁䅯眶䅯䅁䅯䄷䅯䅁䅅䅁䉁䅁䅁权䡂䅁䅁䍄䉁䅁䅁睁䅁䅁䅍䅄䅁䅁䅯朱䅅䅁䅯杈䅙䅁䅅䅁䉁䅁䅁权䡂睂䅁䍄䉁䅁䅁䅂䅁䅁䅍䅄䅁䅁䅯睳䅅䅁䅯朷䅯䅁䅯䅣䅑䅁䅅䅁䉁䅁䅁兂䅁䅁䅁䠷坍兑杷允䅁䅁䅑䅁䑁䅁䅷䅁䭁偁䉕䅁䭁佁䭫䅁䭁䡁䕅䅁䉁䅁䅁允䅁䅁䅕䅁䅁䅁䑄欷䵁䅉䅅䅁䕁䅁䅁睁䵁䅁䅁权噃䅁䅁权䉁杁䅁权䙁杁䅁允䅁䅁䅅䅁䙁䩁っ䅩䅣共䈱䍄䉁䅁䅁䅂䅁䅁䅍䅄䅁䅁䅯杳䅅䅁䅯朷䅯䅁䅯䅣䅑䅁䅅䅁䉁䅁䅁兂䅁䅁䅁久桑兑杷允䅁䅁䅍䅁䑁䅁䅷䅁䭁䭁䅕䅁䭁䉁䜴䅁䉁䅁䅁允䅁䅁䅯杒䅙䅁杷允䅁䅁䅍䅁䑁䅁䅷䅁䭁佁䉯䅁䭁䉁䝷䅁䉁䅁䅁允䅁䅁䅯睥䅙䅁杷允䅁䅁䅑䅁䑁䅁䅷䅁䭁䕁䉉䅁䭁佁䭳䅁䭁䡁䔰䅁䉁䅁䅁允䅁䅁䄴䅆䅁䑁䅧睍ぁ䑁䅣䅏硁䑁䅅免㕁䅁䅁䍄䉁䅁䅁䅂䅁䅁䅍䅄䅁䅁䅯䅬䅁䅁䅯朵䅯䅁䅯全䅑䅁䅅䅁䉁䅁䅁杄䵁䅁䅁䅍畁䑁䅑睍㍁䅁䅁䍄䉁䅁䅁䅂䅁䅁䅍䅄䅁䅁䅯䅓䅅䅁䅯眵䅯䅁䅯䅣䅑䅁䅅䅁䉁䅁䅁兂䵁楁䡵瑆䵫䅑杷允䅁䅁䅑䅁䑁䅁䅷䅁䭁䩁䅕䅁䭁佁䭙䅁䭁䥁䕕䅁䉁䅁䅁允䅁䅁䄴䅄䅁䑁䅁杌㑁䑁䅣睎䅁䅁杷允䅁䅁䅑䅁䑁䅁䅷䅁䭁䕁䉷䅁䭁佁䭣䅁䭁䡁䕯䅁䉁䅁䅁允䅁䅁䅕⼲⭬牡へ䕃䵁䅉䅅䅁䕁䅁䅁睁䵁䅁䅁权塃䅁䅁权浄权䅁权䙃䅂䅁允䅁䅁䅅䅁佁䅁䅷䅁穁䍁䄴杍㍁䑁䅣䅁䵁䅉䅅䅁䕁䅁䅁睁䵁䅁䅁权䵁允䅁权畄权䅁权睂䅂䅁允䅁䅁䅅䅁䙁䅁䅁䅁杂刳䉤䍄䉁䅁䅁䅂䅁䅁䅍䅄䅁䅁䅯睮䅁䅁䅯睈䅙䅁䅯䅉䅙䅁䅅䅁䉁䅁䅁权㥃元䅁䍄䉁䅁䅁䅂䅁䅁䅍䅄䅁䅁䅯䄵䅁䅁䅯䄶䅯䅁䅯䄷䅯䅁䅅䅁䉁䅁䅁权䡂䅁䅁䍄䉁䅁䅁䅂䅁䅁䅍䅄䅁䅁䅯杶䅅䅁䅯眶䅯䅁䅯兢䅑䅁䅅䅁䉁䅁䅁杄啁䅁䅁睍ぁ䑁䅕䅍睁䑁䅁䅍睁䑁䅁䅁䵁䅉䅅䅁䑁䅁䅁睁䵁䅁䅁权捁䅁䅁权歁杂䅁允䅁䅁䅅䅁䭁䱁䨴䅁䵁䅉䅅䅁䕁䅁䅁睁䵁䅁䅁权㡄䅁䅁权畄权䅁权䙃䅂䅁允䅁䅁䅅䅁䙁䅁䅁䅁㡂硷䉸䍄䉁䅁䅁䅂䅁䅁䅍䅄䅁䅁䅯睧䅁䅁䅯朵䅯䅁䅯全䅑䅁䅅䅁䉁䅁䅁杄䵁䅁䅁䅍畁䑁䅅䅏㕁䅁䅁䍄䉁䅁䅁䅂䅁䅁䅍䅄䅁䅁䅯杷䅁䅁䅯儷䅯䅁䅯来䅑䅁䅅䅁䉁䅁䅁兂䙄䱉祂䩡么睐杷允䅁䅁䅑䅁䑁䅁䅷䅁䭁䙁䉑䅁䭁佁䭯䅁䭁䥁䕕䅁䉁䅁䅁允䅁䅁䄴䅄䅁䑁䅁杌ㅁ䑁䅣兎䅁䅁杷允䅁䅁䅑䅁䑁䅁䅷䅁䭁䕁䅳䅁䭁佁䬴䅁䭁䡁䕅䅁䉁䅁䅁允䅁䅁䅕䅁䅁䥁畃げ䵅䅉䅅䅁䕁䅁䅁睁䵁䅁䅁权捂䅁䅁权瑄权䅁权獄权䅁允䅁䅁䅅䅁䭁䕁䅣䅁䵁䅉䅅䅁䑁䅁䅁睁䵁䅁䅁权䵃䅁䅁权歁杂䅁允䅁䅁䅅䅁䭁䱁䨸䅁䵁䅉䅅䅁䕁䅁䅁睁䵁䅁䅁权噁允䅁权瑄权䅁权療䅂䅁允䅁䅁䅅䅁䙁䕁偱さ䱨畴⼰䍄䉁䅁䅁䅂䅁䅁䅍䅄䅁䅁䅯睡䅅䅁䅯朶䅯䅁䅯兣䅑䅁䅅䅁䉁䅁䅁杄䵁䅁䅁䅍畁䑁䅕兏ㅁ䅁䅁䍄䉁䅁䅁䅂䅁䅁䅍䅄䅁䅁䅯內䅅䅁䅯朵䅯䅁䅯䅣䅑䅁䅅䅁䉁䅁䅁杄䵁䅁䅁免畁䑁䅍兏㑁䅁䅁䍄䉁䅁䅁䅂䅁䅁䅍䅄䅁䅁䅯䅄䅁䅁䅯朵䅯䅁䅯来䅑䅁䅅䅁䉁䅁䅁杄䵁䅁䅁免畁䑁䅅䅍ㅁ䅁䅁䍄䉁䅁䅁䅂䅁䅁䅍䅄䅁䅁䅯兤䅅䅁䅯儷䅯䅁䅯兦䅑䅁䅅䅁䉁䅁䅁兂䭁㘱睎児晲睐杷允䅁䅁䅑䅁䑁䅁䅷䅁䭁䱁䉍䅁䭁佁䭯䅁䭁䥁䕍䅁䉁䅁䅁允䅁䅁䄴䅄䅁䑁䅁杌㑁䑁䅣李䅁䅁杷允䅁䅁䅑䅁䑁䅁䅷䅁䭁䙁䉁䅁䭁佁䭳䅁䭁䥁䕕䅁䉁䅁䅁允䅁䅁䄴䅆䅁䑁䅉兎㍁䑁䅧睎㕁䑁䅉兎㑁䅁䅁䍄䉁䅁䅁䅂䅁䅁䅍䅄䅁䅁䅯睍䅁䅁䅯朶䅯䅁䅯兦䅑䅁䅅䅁䉁䅁䅁杄䭁䅁䅁䅍畁䑁䅉李䅁䅁杷允䅁䅁䅑䅁䑁䅁䅷䅁䭁䙁䄸䅁䭁佁䬴䅁䭁䥁䕕䅁䉁䅁䅁允䅁䅁䅕䅁䅁䉁㡄く䵅䅉䅅䅁䕁䅁䅁睁䵁䅁䅁权䅄䅁䅁权牄权䅁权㥂䅂䅁允䅁䅁䅅䅁佁䉁䅑䅁ぁ䑁䅧兏㑁䑁䅕免睁䑁䅫睎䅁䅁杷允䅁䅁䅑䅁䑁䅁䅷䅁䭁䅁䉳䅁䭁佁䭧䅁䭁䥁䕍䅁䉁䅁䅁允䅁䅁䅯睒䅁䅁杷允䅁䅁䅑䅁䑁䅁䅷䅁䭁䑁䅅䅁䭁佁䭙䅁䭁佁䭷䅁䉁䅁䅁允䅁䅁䅯睒䅁䅁杷允䅁䅁䅑䅁䑁䅁䅷䅁䭁䑁䅉䅁䭁佁䭙䅁䭁䡁䕁䅁䉁䅁䅁允䅁䅁䄴䅄䅁䑁䅉杌㑁䑁䅣兎䅁䅁杷允䅁䅁䅑䅁䑁䅁䅷䅁䭁䅁䅧䅁䭁佁䭫䅁䭁䥁䕍䅁䉁䅁䅁允䅁䅁䅕䅁䅁䭁欶䕊䵅䅉䅅䅁䕁䅁䅁睁䵁䅁䅁权䑄允䅁权潄权䅁权䙃䅂䅁允䅁䅁䅅䅁佁䅁䄴䅁硁䑁䅉杌㑁䑁䅑䅎䅁䅁杷允䅁䅁䅑䅁䑁䅁䅷䅁䭁䥁䉁䅁䭁佁䬰䅁䭁䝁䔰䅁䉁䅁䅁允䅁䅁䅕䑚晶㑔堲䐫䴸䅉䅅䅁䕁䅁䅁睁䵁䅁䅁权桂䅁䅁权灄权䅁权療䅂䅁允䅁䅁䅅䅁䙁䅁䅁䅁兄卡䉆䍄䉁䅁䅁䅂䅁䅁䅍䅄䅁䅁䅯兓䅅䅁䅯朷䅯䅁䅯兢䅑䅁䅅䅁䉁䅁䅁兂䅁䅁䅁䰸䤹兑杷允䅁䅁䅑䅁䑁䅁䅷䅁䭁偁䅧䅁䭁佁䭯䅁䭁䡁䔰䅁䉁䅁䅁允䅁䅁䄴䅄䅁䑁䅁杌㍁䑁䅫睍䅁䅁杷允䅁䅁䅑䅁䑁䅁䅷䅁䭁䑁䅫䅁䭁佁䭫䅁䭁䡁䔰䅁䉁䅁䅁允䅁䅁䅕䅁䅁䑁㥄ぉ䵅䅉䅅䅁䕁䅁䅁睁䵁䅁䅁权䍂䅁䅁权煄权䅁权㙂䅂䅁允䅁䅁䅅䅁佁䅁䅷䅁祁䍁䄴免睁䑁䅍䅁䵁䅉䅅䅁䕁䅁䅁睁䵁䅁䅁权剄䅁䅁权湄权䅁权瑂䅂䅁允䅁䅁䅅䅁䭁䕁䅣䅁䵁䅉䅅䅁䕁䅁䅁睁䵁䅁䅁权瑄䅁䅁权晁杂䅁权杁杂䅁允䅁䅁䅅䅁䭁䩁䡁䅁䵁䅉䅅䅁䕁䅁䅁睁䵁䅁䅁权啃䅁䅁权瑄权䅁权硂䅂䅁允䅁䅁䅅䅁䙁偁周㘴扗䅸䄵䍄䉁䅁䅁䅂䅁䅁䅍䅄䅁䅁䅯䅆䅅䅁䅯朶䅯䅁䅯兦䅑䅁䅅䅁䉁䅁䅁杄䵁䅁䅁䅍畁䑁䅑䅍硁䅁䅁䍄䉁䅁䅁䅂䅁䅁䅍䅄䅁䅁䅯䅨䅅䅁䅯眶䅯䅁䅯兢䅑䅁䅅䅁䉁䅁䅁权䡂䅁䅁䍄䉁䅁䅁䅂䅁䅁䅍䅄䅁䅁䅯朳䅅䅁䅯儷䅯䅁䅯兦䅑䅁䅅䅁䉁䅁䅁兂㙃兓䍷㑋坥睐杷允䅁䅁䅑䅁䑁䅁䅷䅁䭁䅁䅫䅁䭁佁䭫䅁䭁佁䭷䅁䉁䅁䅁允䅁䅁䅯睒䅁䅁杷允䅁䅁䅑䅁䑁䅁䅷䅁䭁佁䉫䅁䭁佁䭳䅁䭁䝁䔸䅁䉁䅁䅁允䅁䅁䄴杆䅁䑁䅅䅎硁䑁䅉免ㅁ䑁䅑杍㕁䑁䅧䅁䵁䅉䅅䅁䕁䅁䅁睁䵁䅁䅁权噁允䅁权煄权䅁权㥂䅂䅁允䅁䅁䅅䅁䭁䕁䅣䅁䵁䅉䅅䅁䕁䅁䅁睁䵁䅁䅁权潃允䅁权潄权䅁权䙃䅂䅁允䅁䅁䅅䅁佁䅁䅷䅁硁䑁䅫杌ぁ䑁䅫䅁䵁䅉䅅䅁䕁䅁䅁睁䵁䅁䅁权䵂允䅁权畄权䅁权㙂䅂䅁允䅁䅁䅅䅁䙁䅁䅁䅁䅃栰䉆䍄䉁䅁䅁䅂䅁䅁䅍䅄䅁䅁䅯兮䅅䅁䅯允䅉䅁䅯兂䅉䅁䅅䅁䉁䅁䅁兂㕄夵灌䩎儷䅑杷允䅁䅁䅑䅁䑁䅁䅷䅁䭁䍁䉫䅁䭁佁䬴䅁䭁䡁䕁䅁䉁䅁䅁允䅁䅁䅕䅁䅁乁敧䕃䵅䅉䅅䅁䕁䅁䅁睁䵁䅁䅁权呁允䅁权煄权䅁权瑂䅂䅁允䅁䅁䅅䅁䭁䕁䅣䅁䵁䅉䅅䅁䕁䅁䅁睁䵁䅁䅁权㙂允䅁权潄权䅁权瑂䅂䅁允䅁䅁䅅䅁䭁䕁䅣䅁䵁䅉䅅䅁䕁䅁䅁睁䵁䅁䅁权煃允䅁权牄权䅁权㥂䅂䅁允䅁䅁䅅䅁佁䉁䅑䅁祁䑁䅣䅎睁䑁䅁䅍睁䑁䅁䅍䅁䅁杷允䅁䅁䅑䅁䑁䅁䅷䅁䭁䡁䈸䅁䭁佁䬰䅁䭁䥁䕍䅁䉁䅁䅁允䅁䅁䅕硑剙湪汰䐷䴸䅉䅅䅁䕁䅁䅁睁䵁䅁䅁权䙃䅁䅁权剁䅁䅁权䙁䅁䅁允䅁䅁䅅䅁佁䉁䅑䅁祁䑁䅍杍祁䑁䅁䅍睁䑁䅁䅍䅁䅁杷允䅁䅁䅑䅁䑁䅁䅷䅁䭁䱁䄰䅁䭁佁䭳䅁䭁䡁䔰䅁䉁䅁䅁允䅁䅁䄴杆䅁䑁䅅䅍ぁ䑁䅙李硁䑁䅙䅍睁䑁䅁䅁䵁䅉䅅䅁䕁䅁䅁睁䵁䅁䅁权潄䅁䅁权煄权䅁权獄权䅁允䅁䅁䅅䅁䭁䕁䅣䅁䵁䅉䅅䅁䕁䅁䅁睁䵁䅁䅁权獂允䅁权畄权䅁权硂䅂䅁允䅁䅁䅅䅁䙁䅁䅁䅁㑃橉䉆䍄䉁䅁䅁睁䅁䅁䅍䅄䅁䅁䅯䅑䅁䅁䅯杊䅙䅁䅅䅁䉁䅁䅁杄䵁䅁䅁睎ㅁ䍁䄴兎ぁ䅁䅁䍄䉁䅁䅁䅂䅁䅁䅍䅄䅁䅁䅯睱䅁䅁䅯充䅁䅁䅯䅂䅉䅁䅅䅁䉁䅁䅁杄啁䅁䅁免穁䑁䅣免睁䑁䅁䅍睁䑁䅁䅁䵁䅉䅅䅁䑁䅁䅁睁䵁䅁䅁权㉄允䅁权捁杂䅁允䅁䅁䅅䅁䭁䝁䝉䅁䵁䅉䅅䅁䕁䅁䅁睁䵁䅁䅁权乄䅁䅁权瑄权䅁权睂䅂䅁允䅁䅁䅅䅁䙁偁周㘴扗䉒䄹䍄䉁䅁䅁睁䅁䅁䅍䅄䅁䅁䅯兑䅁䅁䅯杊䅙䅁䅅䅁䉁䅁䅁杄佁䅁䅁免睁䑁䅁杌硁䑁䅧䅁䵁䅉䅅䅁䕁䅁䅁睁䵁䅁䅁权煃䅁䅁权潄权䅁权䑃䅂䅁允䅁䅁䅅䅁佁䅁䄴䅁祁䑁䅣杌祁䑁䅍兏䅁䅁杷允䅁䅁䅑䅁䑁䅁䅷䅁䭁䅁䈰䅁䭁佁䭣䅁䭁䝁䔰䅁䉁䅁䅁允䅁䅁䅕佔坏䅇奩稵䴸䅉䅅䅁䑁䅁䅁睁䵁䅁䅁权桁允䅁权敁杂䅁允䅁䅁䅅䅁䭁䅁䥕䅁䵁䅉䅅䅁䕁䅁䅁睁䵁䅁䅁权卄䅁䅁权䉁杁䅁权䙁杁䅁允䅁䅁䅅䅁䙁偁歲㍫㍶杳䉸䍄䉁䅁䅁䅂䅁䅁䅍䅄䅁䅁䅯睎䅅䅁䅯儶䅯䅁䅯来䅑䅁䅅䅁䉁䅁䅁兂䅁䅁䅁乁䱕兑杷允䅁䅁䅑䅁䑁䅁䅷䅁䭁乁䉅䅁䭁佁䭙䅁䭁䡁䕅䅁䉁䅁䅁允䅁䅁䄴䅄䅁䑁䅅杌㑁䑁䅍兏䅁䅁杷允䅁䅁䅑䅁䑁䅁䅷䅁䭁䙁䅯䅁䭁佁䭧䅁䭁䡁䕯䅁䉁䅁䅁允䅁䅁䄴杄䅁䑁䅅睎畁䑁䅁免ぁ䅁䅁䍄䉁䅁䅁䅂䅁䅁䅍䅄䅁䅁䅯朰䅁䅁䅯眶䅯䅁䅯䄷䅯䅁䅅䅁䉁䅁䅁权䡂䅁䅁䍄䉁䅁䅁䅂䅁䅁䅍䅄䅁䅁䅯杋䅅䅁䅯眶䅯䅁䅯兣䅑䅁䅅䅁䉁䅁䅁杄啁䅁䅁免穁䑁䅉免睁䑁䅁䅍睁䑁䅁䅁䵁䅉䅅䅁䕁䅁䅁睁䵁䅁䅁权䩂允䅁权煄权䅁权㙂䅂䅁允䅁䅁䅅䅁佁䅁䅷䅁睁䍁䄴䅎硁䑁䅍䅁䵁䅉䅅䅁䕁䅁䅁睁䵁䅁䅁权畂允䅁权煄权䅁权䙃䅂䅁允䅁䅁䅅䅁佁䅁䅷䅁睁䍁䄴李祁䑁䅧䅁䵁䅉䅅䅁䑁䅁䅁睁䵁䅁䅁权癃䅁䅁权奁杂䅁允䅁䅁䅅䅁䭁䕁䝑䅁䵁䅉䅅䅁䕁䅁䅁睁䵁䅁䅁权䙃允䅁权剁䅁䅁权䕁杁䅁允䅁䅁䅅䅁佁䉁䅑䅁穁䑁䅁䅍睁䑁䅁䅍睁䑁䅁䅍䅁䅁杷允䅁䅁䅍䅁䑁䅁䅷䅁䭁佁䉳䅁䭁䉁䝧䅁䉁䅁䅁允䅁䅁䅯䅒䅙䅁杷允䅁䅁䅑䅁䑁䅁䅷䅁䭁佁䉧䅁䭁佁䭙䅁䭁䡁䕯䅁䉁䅁䅁允䅁䅁䄴䅄䅁䑁䅁杌㍁䑁䅣䅏䅁䅁杷允䅁䅁䅍䅁䑁䅁䅷䅁䭁䡁䄸䅁䭁䉁䝧䅁䉁䅁䅁允䅁䅁䅯䅦䅙䅁杷允䅁䅁䅑䅁䑁䅁䅷䅁䭁䡁䉑䅁䭁佁䭧䅁䭁䡁䕅䅁䉁䅁䅁允䅁䅁䄴䅄䅁䑁䅑杍畁䑁䅉䅏䅁䅁杷允䅁䅁䅑䅁䑁䅁䅷䅁䭁䡁䈸䅁䭁佁䭣䅁䭁佁䭷䅁䉁䅁䅁允䅁䅁䅯睒䅁䅁杷允䅁䅁䅑䅁䑁䅁䅷䅁䭁䭁䉁䅁䭁佁䭯䅁䭁䝁䔸䅁䉁䅁䅁允䅁䅁䄴䅄䅁䑁䅁杌ㅁ䑁䅑兎䅁䅁杷允䅁䅁䅑䅁䑁䅁䅷䅁䭁䩁䅍䅁䭁佁䭳䅁䭁䥁䕕䅁䉁䅁䅁允䅁䅁䄴䅆䅁䑁䅍免㕁䑁䅍䅏祁䑁䅁䅍睁䅁䅁䍄䉁䅁䅁䅂䅁䅁䅍䅄䅁䅁䅯兓䅅䅁䅯眶䅯䅁䅯全䅑䅁䅅䅁䉁䅁䅁杄坁䅁䅁免睁䑁䅫䅏睁䑁䅁䅍睁䑁䅁䅍䅁䅁杷允䅁䅁䅑䅁䑁䅁䅷䅁䭁䩁䅑䅁䭁佁䭳䅁䭁䥁䕕䅁䉁䅁䅁允䅁䅁䄴䅆䅁䑁䅙䅎硁䑁䅁䅍睁䑁䅁䅍睁䅁䅁䍄䉁䅁䅁䅂䅁䅁䅍䅄䅁䅁䅯䅈䅅䅁䅯眵䅯䅁䅯睧䅑䅁䅅䅁䉁䅁䅁兂灁䥘䌯匹㑪睐杷允䅁䅁䅍䅁䑁䅁䅷䅁䭁䵁䉕䅁䭁䉁䝧䅁䉁䅁䅁允䅁䅁䅯兇䅙䅁杷允䅁䅁䅑䅁䑁䅁䅷䅁䭁佁䅷䅁䭁佁䭯䅁䭁䝁䔸䅁䉁䅁䅁允䅁䅁䄴䅄䅁䑁䅅杌祁䑁䅁兎䅁䅁杷允䅁䅁䅑䅁䑁䅁䅷䅁䭁䩁䅙䅁䭁佁䭳䅁䭁䥁䕕䅁䉁䅁䅁允䅁䅁䄴䅆䅁䑁䅅䅏ぁ䑁䅕睎㉁䑁䅁兏睁䅁䅁䍄䉁䅁䅁䅂䅁䅁䅍䅄䅁䅁䅯杢䅁䅁䅯朶䅯䅁䅯兢䅑䅁䅅䅁䉁䅁䅁权䡂䅁䅁䍄䉁䅁䅁䅂䅁䅁䅍䅄䅁䅁䅯杨䅁䅁䅯朶䅯䅁䅯来䅑䅁䅅䅁䉁䅁䅁杄䵁䅁䅁䅍畁䑁䅉䅏㕁䅁䅁䍄䉁䅁䅁䅂䅁䅁䅍䅄䅁䅁䅯䅋䅅䅁䅯䄶䅯䅁䅯兢䅑䅁䅅䅁䉁䅁䅁权䡂䅁䅁䍄䉁䅁䅁睁䅁䅁䅍䅄䅁䅁䅯朰䅁䅁䅯䅊䅙䅁䅅䅁䉁䅁䅁权䍄元䅁䍄䉁䅁䅁䅂䅁䅁䅍䅄䅁䅁䅯䅋䅁䅁䅯朷䅯䅁䅯兢䅑䅁䅅䅁䉁䅁䅁权䡂䅁䅁䍄䉁䅁䅁䅂䅁䅁䅍䅄䅁䅁䅯眷䅁䅁䅯眶䅯䅁䅯䄷䅯䅁䅅䅁䉁䅁䅁权䡂䅁䅁䍄䉁䅁䅁䅂䅁䅁䅍䅄䅁䅁䅯䅵䅅䅁䅯䄶䅯䅁䅯兢䅑䅁䅅䅁䉁䅁䅁杄佁䅁䅁睍睁䍁䄴免硁䑁䅑䅁䵁䅉䅅䅁䑁䅁䅁睁䵁䅁䅁权獃允䅁权流杂䅁允䅁䅁䅅䅁佁䅁䅷䅁㕁䑁䅧杌ぁ䑁䅍䅁䵁䅉䅅䅁䕁䅁䅁睁䵁䅁䅁权乂䅁䅁权潄权䅁权睂䅂䅁允䅁䅁䅅䅁佁䅁䅷䅁ぁ䍁䄴䅎睁䑁䅧䅁䵁䅉䅅䅁䕁䅁䅁睁䵁䅁䅁权啄允䅁权煄权䅁权硂䅂䅁允䅁䅁䅅䅁佁䅁䅷䅁硁䍁䄴兏ㅁ䑁䅕䅁䵁䅉䅅䅁䕁䅁䅁睁䵁䅁䅁权呃允䅁权煄权䅁权睂䅂䅁允䅁䅁䅅䅁佁䅁䅷䅁睁䍁䄴䅎祁䑁䅣䅁䵁䅉䅅䅁䑁䅁䅁睁䵁䅁䅁权婁䅁䅁权敁杂䅁允䅁䅁䅅䅁䭁䉁䥉䅁䵁䅉䅅䅁䕁䅁䅁睁䵁䅁䅁权祁䅁䅁权畄权䅁权㙂䅂䅁允䅁䅁䅅䅁䙁䅁䅁䅁杂硇䉚䍄䉁䅁䅁䅂䅁䅁䅍䅄䅁䅁䅯杭䅅䅁䅯儶䅯䅁䅯䄷䅯䅁䅅䅁䉁䅁䅁权䡂䅁䅁䍄䉁䅁䅁䅂䅁䅁䅍䅄䅁䅁䅯共䅁䅁䅯眶䅯䅁䅯兢䅑䅁䅅䅁䉁䅁䅁杄啁䅁䅁李㑁䑁䅫杍睁䑁䅁䅍睁䑁䅁䅁䵁䅉䅅䅁䕁䅁䅁睁䵁䅁䅁权㥂䅁䅁权湄权䅁权睂䅂䅁允䅁䅁䅅䅁䙁䕁㉡⼸唳䉥䅰䍄䉁䅁䅁䅂䅁䅁䅍䅄䅁䅁䅯杯䅅䅁䅯儶䅯䅁䅯睧䅑䅁䅅䅁䉁䅁䅁兂䅁䅁䅁䥯坕兑杷允䅁䅁䅑䅁䑁䅁䅷䅁䭁䅁䅷䅁䭁佁䭫䅁䭁䥁䕕䅁䉁䅁䅁允䅁䅁䅕䅁䅁䅁睃捲䵁䅉䅅䅁䕁䅁䅁睁䵁䅁䅁权㉄䅁䅁权潄权䅁权療䅂䅁允䅁䅁䅅䅁佁䅁䅷䅁硁䑁䅙杌㍁䑁䅅䅁䵁䅉䅅䅁䑁䅁䅁睁䵁䅁䅁权祂允䅁权奁杂䅁允䅁䅁䅅䅁䭁䡁䝷䅁䵁䅉䅅䅁䕁䅁䅁睁䵁䅁䅁权慂䅁䅁权湄权䅁权睂䅂䅁允䅁䅁䅅䅁䙁佁呬塶す睙䅎䍄䉁䅁䅁䅂䅁䅁䅍䅄䅁䅁䅯杧䅅䅁䅯䄶䅯䅁䅯䅣䅑䅁䅅䅁䉁䅁䅁杄佁䅁䅁免硁䍁䄴兎祁䑁䅅䅁䵁䅉䅅䅁䑁䅁䅁睁䵁䅁䅁权塄允䅁权敁杂䅁允䅁䅁䅅䅁䭁䭁䥍䅁䵁䅉䅅䅁䕁䅁䅁睁䵁䅁䅁权剃允䅁权浄权䅁权㙂䅂䅁允䅁䅁䅅䅁佁䅁䅷䅁睁䍁䄴睎ぁ䑁䅣䅁䵁䅉䅅䅁䕁䅁䅁睁䵁䅁䅁权啄䅁䅁权潄权䅁权療䅂䅁允䅁䅁䅅䅁佁䅁䄴䅁硁䑁䅁杌睁䑁䅫睎䅁䅁杷允䅁䅁䅑䅁䑁䅁䅷䅁䭁偁䄸䅁䭁䅁䍅䅁䭁䅁䍉䅁䉁䅁䅁允䅁䅁䅕牷低浰倴唰䵁䅉䅅䅁䕁䅁䅁睁䵁䅁䅁权療允䅁权畄权䅁权㥂䅂䅁允䅁䅁䅅䅁䙁䅁䅁䅁奃穓䉊䍄䉁䅁䅁䅂䅁䅁䅍䅄䅁䅁䅯典䅁䅁䅯朷䅯䅁䅯睧䅑䅁䅅䅁䉁䅁䅁兂䅁䅁䅁偷䕧兑杷允䅁䅁䅑䅁䑁䅁䅷䅁䭁乁䉑䅁䭁佁䬰䅁䭁䥁䕕䅁䉁䅁䅁允䅁䅁䅕塹⭡确癯吱䴸䅉䅅䅁䑁䅁䅁睁䵁䅁䅁权㍂允䅁权慁杂䅁允䅁䅁䅅䅁䭁䵁䝍䅁䵁䅉䅅䅁䕁䅁䅁睁䵁䅁䅁权穁䅁䅁权牄权䅁权療䅂䅁允䅁䅁䅅䅁佁䉁䅉䅁㕁䑁䅙䅎㑁䑁䅧䅍睁䑁䅁䅁䵁䅉䅅䅁䕁䅁䅁睁䵁䅁䅁权潃䅁䅁权牄权䅁权䙃䅂䅁允䅁䅁䅅䅁佁䉁䅑䅁㍁䑁䅉兎穁䑁䅑杍睁䑁䅍䅍䅁䅁杷允䅁䅁䅑䅁䑁䅁䅷䅁䭁乁䄰䅁䭁佁䬰䅁䭁䡁䕅䅁䉁䅁䅁允䅁䅁䅕余兘瑉㕵啉䵁䅉䅅䅁䑁䅁䅁睁䵁䅁䅁权㍂允䅁权捁杂䅁允䅁䅁䅅䅁䭁䵁䜸䅁䵁䅉䅅䅁䕁䅁䅁睁䵁䅁䅁权噁允䅁权湄权䅁权㥂䅂䅁允䅁䅁䅅䅁䙁偁⭪塥剮晡⽅䍄䉁䅁䅁䅂䅁䅁䅍䅄䅁䅁䅯䅊䅁䅁䅯儶䅯䅁䅯全䅑䅁䅅䅁䉁䅁䅁兂䅁䅁䅁䵷婅兑杷允䅁䅁䅑䅁䑁䅁䅷䅁䭁䝁䅫䅁䭁佁䭧䅁䭁䡁䕯䅁䉁䅁䅁允䅁䅁䄴杄䅁䑁䅑䅍畁䑁䅍䅍㑁䅁䅁䍄䉁䅁䅁䅂䅁䅁䅍䅄䅁䅁䅯入䅁䅁䅯儷䅯䅁䅯兦䅑䅁䅅䅁䉁䅁䅁兂䍁㑋坣挲䠷睐杷允䅁䅁䅑䅁䑁䅁䅷䅁䭁䡁䅯䅁䭁佁䭳䅁䭁佁䭷䅁䉁䅁䅁允䅁䅁䅯睒䅁䅁杷允䅁䅁䅑䅁䑁䅁䅷䅁䭁䕁䉫䅁䭁䅁䍅䅁䭁䅁䍉䅁䉁䅁䅁允䅁䅁䅕䵌匱⽖⽮欹䵁䅉䅅䅁䕁䅁䅁睁䵁䅁䅁权摄允䅁权潄权䅁权瑂䅂䅁允䅁䅁䅅䅁佁䅁䄴䅁祁䑁䅁杌穁䑁䅁睎䅁䅁杷允䅁䅁䅑䅁䑁䅁䅷䅁䭁䡁䅯䅁䭁佁䬰䅁䭁䡁䔰䅁䉁䅁䅁允䅁䅁䅕捷桱扒穢呶䴸䅉䅅䅁䕁䅁䅁睁䵁䅁䅁权㡄允䅁权潄权䅁权硂䅂䅁允䅁䅁䅅䅁佁䅁䄴䅁祁䑁䅫杌㑁䑁䅙䅎䅁䅁杷允䅁䅁䅍䅁䑁䅁䅷䅁䭁䅁䉧䅁䭁䉁䝯䅁䉁䅁䅁允䅁䅁䅯䅐䅙䅁杷允䅁䅁䅑䅁䑁䅁䅷䅁䭁䉁䅕䅁䭁佁䭫䅁䭁䡁䕅䅁䉁䅁䅁允䅁䅁䅕䅁䅁䵁癁䵍䵅䅉䅅䅁䕁䅁䅁睁䵁䅁䅁权㥂允䅁权湄权䅁权㥂䅂䅁允䅁䅁䅅䅁䙁䕁椵䙅㕧䍴䅂䍄䉁䅁䅁䅂䅁䅁䅍䅄䅁䅁䅯睖䅁䅁䅯儷䅯䅁䅯兢䅑䅁䅅䅁䉁䅁䅁兂慂䑚晶㑔堲睐杷允䅁䅁䅑䅁䑁䅁䅷䅁䭁䭁䄴䅁䭁佁䭳䅁䭁䥁䕕䅁䉁䅁䅁允䅁䅁䄴杅䅁䑁䅣杍祁䑁䅁睍睁䑁䅁李䅁䅁杷允䅁䅁䅍䅁䑁䅁䅷䅁䭁䥁䄰䅁䭁䉁䝧䅁䉁䅁䅁允䅁䅁䅯䅒䅙䅁杷允䅁䅁䅑䅁䑁䅁䅷䅁䭁䙁䈸䅁䭁佁䭳䅁䭁䝁䔰䅁䉁䅁䅁允䅁䅁䄴杅䅁䑁䅑睎穁䑁䅁䅍睁䑁䅁䅍䅁䅁杷允䅁䅁䅑䅁䑁䅁䅷䅁䭁䥁䈴䅁䭁佁䭙䅁䭁䡁䔰䅁䉁䅁䅁允䅁䅁䄴䅄䅁䑁䅉杌㉁䑁䅫䅏䅁䅁杷允䅁䅁䅑䅁䑁䅁䅷䅁䭁偁䄸䅁䭁佁䭯䅁䭁䥁䕕䅁䉁䅁䅁允䅁䅁䅯睒䅁䅁杷允䅁䅁䅑䅁䑁䅁䅷䅁䭁䡁䉯䅁䭁䅁䅑䅁䭁䅁䅕䅁䉁䅁䅁允䅁䅁䅕䅁䅁䍁夸っ䵅䅉䅅䅁䕁䅁䅁睁䵁䅁䅁权㕃允䅁权灄权䅁权㥂䅂䅁允䅁䅁䅅䅁䙁䅁䅁䅁䅃晓䅎䍄䉁䅁䅁䅂䅁䅁䅍䅄䅁䅁䅯儶䅅䅁䅯朵䅯䅁䅯全䅑䅁䅅䅁䉁䅁䅁杄䭁䅁䅁免畁䑁䅍李䅁䅁杷允䅁䅁䅍䅁䑁䅁䅷䅁䭁䥁䅁䅁䭁䉁䝯䅁䉁䅁䅁允䅁䅁䅯朱䅙䅁杷允䅁䅁䅑䅁䑁䅁䅷䅁䭁䉁䅳䅁䭁佁䬰䅁䭁佁䭷䅁䉁䅁䅁允䅁䅁䅯睒䅁䅁杷允䅁䅁䅑䅁䑁䅁䅷䅁䭁䙁䅉䅁䭁佁䭯䅁䭁佁䭷䅁䉁䅁䅁允䅁䅁䅯睒䅁䅁杷允䅁䅁䅑䅁䑁䅁䅷䅁䭁䩁䅉䅁䭁䅁䅑䅁䭁䅁䍑䅁䉁䅁䅁允䅁䅁䅕䅁䅁䩁䑷䕣䵅䅉䅅䅁䕁䅁䅁睁䵁䅁䅁权畂允䅁权牄权䅁权䑃䅂䅁允䅁䅁䅅䅁佁䉁䅑䅁硁䑁䅍兎ㅁ䑁䅧兎睁䑁䅑睍䅁䅁杷允䅁䅁䅑䅁䑁䅁䅷䅁䭁䕁䅑䅁䭁佁䭧䅁䭁䡁䕁䅁䉁䅁䅁允䅁䅁䄴杄䅁䑁䅅䅏畁䑁䅧睍ぁ䅁䅁䍄䉁䅁䅁䅂䅁䅁䅍䅄䅁䅁䅯睫䅁䅁䅯䅂䅁䅁䅯䅂䅉䅁䅅䅁䉁䅁䅁兂䅁䅁䅃版礱兑杷允䅁䅁䅑䅁䑁䅁䅷䅁䭁䝁䅯䅁䭁䅁䅑䅁䭁䅁䍑䅁䉁䅁䅁允䅁䅁䅕䅁䅁䥧獢啙䵅䅉䅅䅁䕁䅁䅁睁䵁䅁䅁权⽃䅁䅁权湄权䅁权硂䅂䅁允䅁䅁䅅䅁䙁䱁晑杘㙒礵䅆䍄䉁䅁䅁䅂䅁䅁䅍䅄䅁䅁䅯杦䅅䅁䅯朷䅯䅁䅯全䅑䅁䅅䅁䉁䅁䅁兂䅁䅁䅁乚嘸兑杷允䅁䅁䅑䅁䑁䅁䅷䅁䭁䱁䈸䅁䭁佁䭧䅁䭁䡁䕁䅁䉁䅁䅁允䅁䅁䄴杄䅁䑁䅕杍畁䑁䅁免ㅁ䅁䅁䍄䉁䅁䅁䅂䅁䅁䅍䅄䅁䅁䅯眸䅅䅁䅯眵䅯䅁䅯䅣䅑䅁䅅䅁䉁䅁䅁兂䍂余兘瑉捳䅑杷允䅁䅁䅑䅁䑁䅁䅷䅁䭁偁䅅䅁䭁佁䭯䅁䭁䡁䕁䅁䉁䅁䅁允䅁䅁䄴䅄䅁䑁䅁杌㑁䑁䅫杍䅁䅁杷允䅁䅁䅑䅁䑁䅁䅷䅁䭁偁䅅䅁䭁佁䬰䅁䭁䡁䔰䅁䉁䅁䅁允䅁䅁䅕㉣剩堷⽷ぃ䵁䅉䅅䅁䕁䅁䅁睁䵁䅁䅁权䡁允䅁权浄权䅁权㙂䅂䅁允䅁䅁䅅䅁佁䅁䅷䅁硁䍁䄴兎硁䑁䅙䅁䵁䅉䅅䅁䕁䅁䅁睁䵁䅁䅁权㡂允䅁权晁杂䅁权杁杂䅁允䅁䅁䅅䅁䭁䩁䝷䅁䵁䅉䅅䅁䕁䅁䅁睁䵁䅁䅁权㕃允䅁权畄权䅁权瑂䅂䅁允䅁䅁䅅䅁䭁䕁䅣䅁䵁䅉䅅䅁䕁䅁䅁睁䵁䅁䅁权桃䅁䅁权煄权䅁权硂䅂䅁允䅁䅁䅅䅁佁䅁䅷䅁睁䍁䄴䅏㉁䑁䅉䅁䵁䅉䅅䅁䕁䅁䅁睁䵁䅁䅁权獂允䅁权牄权䅁权㥂䅂䅁允䅁䅁䅅䅁佁䉁䅑䅁ぁ䑁䅍䅍睁䑁䅁䅍睁䑁䅁䅍䅁䅁杷允䅁䅁䅍䅁䑁䅁䅷䅁䭁䑁䅙䅁䭁䉁䝯䅁䉁䅁䅁允䅁䅁䅯杘䅙䅁杷允䅁䅁䅑䅁䑁䅁䅷䅁䭁䭁䉳䅁䭁佁䭣䅁䭁䡁䔰䅁䉁䅁䅁允䅁䅁䅕卸睃浣剩稹䴸䅉䅅䅁䕁䅁䅁睁䵁䅁䅁权噄允䅁权瑄权䅁权䑃䅂䅁允䅁䅁䅅䅁䙁䅁䉡啬䱏佢⽣䍄䉁䅁䅁䅂䅁䅁䅍䅄䅁䅁䅯李䅅䅁䅯朷䅯䅁䅯睢䅑䅁䅅䅁䉁䅁䅁兂䅁䅁䅁䙙䥯兑杷允䅁䅁䅑䅁䑁䅁䅷䅁䭁佁䈸䅁䭁佁䭙䅁䭁䡁䕅䅁䉁䅁䅁允䅁䅁䄴䅄䅁䑁䅅杌㍁䑁䅧兏䅁䅁杷允䅁䅁䅍䅁䑁䅁䅷䅁䭁䱁䉷䅁䭁䍁䝑䅁䉁䅁䅁允䅁䅁䅯典䅫䅁杷允䅁䅁䅑䅁䑁䅁䅷䅁䭁䉁䅑䅁䭁佁䭙䅁䭁䝁䔰䅁䉁䅁䅁允䅁䅁䄴䅄䅁䑁䅅杌穁䑁䅣李䅁䅁杷允䅁䅁䅍䅁䑁䅁䅷䅁䭁偁䈴䅁䭁䉁䝷䅁䉁䅁䅁允䅁䅁䅯睩䅙䅁杷允䅁䅁䅑䅁䑁䅁䅷䅁䭁䩁䉫䅁䭁佁䭧䅁䭁䥁䕕䅁䉁䅁䅁允䅁䅁䄴杄䅁䑁䅑睍畁䑁䅁免穁䅁䅁䍄䉁䅁䅁䅂䅁䅁䅍䅄䅁䅁䅯睋䅅䅁䅯权䅁䅁䅯兂䅁䅁䅅䅁䉁䅁䅁兂噄佥浫奍穧䅑杷允䅁䅁䅑䅁䑁䅁䅷䅁䭁乁䅑䅁䭁佁䭫䅁䭁䝁䔰䅁䉁䅁䅁允䅁䅁䅯睒䅁䅁杷允䅁䅁䅑䅁䑁䅁䅷䅁䭁䕁䉅䅁䭁佁䭙䅁䭁䥁䕕䅁䉁䅁䅁允䅁䅁䄴䅄䅁䑁䅅杌穁䑁䅧䅎䅁䅁杷允䅁䅁䅑䅁䑁䅁䅷䅁䭁䡁䅫䅁䭁佁䭣䅁䭁䥁䕕䅁䉁䅁䅁允䅁䅁䅕報灪橊䥅啂䵁䅉䅅䅁䕁䅁䅁睁䵁䅁䅁权䕂允䅁权牄权䅁权睂䅂䅁允䅁䅁䅅䅁佁䉁䅑䅁ㅁ䑁䅫䅏ぁ䑁䅕李ぁ䑁䅕兏䅁䅁杷允䅁䅁䅑䅁䑁䅁䅷䅁䭁偁䉍䅁䭁佁䭙䅁䭁䡁䔰䅁䉁䅁䅁允䅁䅁䄴䅄䅁䑁䅁杌㍁䑁䅣免䅁䅁杷允䅁䅁䅍䅁䑁䅁䅷䅁䭁䕁䉍䅁䭁䉁䝧䅁䉁䅁䅁允䅁䅁䅯兌䅙䅁杷允䅁䅁䅑䅁䑁䅁䅷䅁䭁䕁䅉䅁䭁佁䭫䅁䭁䡁䕯䅁䉁䅁䅁允䅁䅁䅕䅁䅁䡁桨啂䵅䅉䅅䅁䕁䅁䅁睁䵁䅁䅁权塄允䅁权浄权䅁权瑂䅂䅁允䅁䅁䅅䅁䭁䕁䅣䅁䵁䅉䅅䅁䑁䅁䅁睁䵁䅁䅁权䝃允䅁权流杂䅁允䅁䅁䅅䅁佁䅁䅷䅁㕁䑁䅅杌㍁䑁䅕䅁䵁䅉䅅䅁䕁䅁䅁睁䵁䅁䅁权䩃䅁䅁权潄权䅁权療䅂䅁允䅁䅁䅅䅁佁䅁䄴䅁祁䑁䅉杌ㅁ䑁䅣兎䅁䅁杷允䅁䅁䅑䅁䑁䅁䅷䅁䭁䩁䅣䅁䭁佁䭫䅁䭁䡁䔰䅁䉁䅁䅁允䅁䅁䅕䅁䅁䱁歂䔹䵁䅉䅅䅁䕁䅁䅁睁䵁䅁䅁权瑃䅁䅁权畄权䅁权獄权䅁允䅁䅁䅅䅁䭁䕁䅣䅁䵁䅉䅅䅁䕁䅁䅁睁䵁䅁䅁权十䅁䅁权湄权䅁权䑃䅂䅁允䅁䅁䅅䅁䙁䉁癳匳䝑卑䅴䍄䉁䅁䅁䅂䅁䅁䅍䅄䅁䅁䅯杲䅅䅁䅯朵䅯䅁䅯来䅑䅁䅅䅁䉁䅁䅁杄䵁䅁䅁䅍畁䑁䅫免㉁䅁䅁䍄䉁䅁䅁䅂䅁䅁䅍䅄䅁䅁䅯关䅁䅁䅯儶䅯䅁䅯睢䅑䅁䅅䅁䉁䅁䅁兂䅁䅁䅁穇睯兑杷允䅁䅁䅑䅁䑁䅁䅷䅁䭁䭁䉕䅁䭁佁䭯䅁䭁䝁䔸䅁䉁䅁䅁允䅁䅁䅯睒䅁䅁杷允䅁䅁䅑䅁䑁䅁䅷䅁䭁䥁䅅䅁䭁佁䭯䅁䭁䥁䕍䅁䉁䅁䅁允䅁䅁䄴䅄䅁䑁䅅杌㕁䑁䅁兎䅁䅁杷允䅁䅁䅑䅁䑁䅁䅷䅁䭁䙁䅉䅁䭁䉁䅅䅁䭁䅁䅕䅁䉁䅁䅁允䅁䅁䄴杆䅁䑁䅅䅍硁䑁䅕䅍睁䑁䅁䅍睁䑁䅁䅁䵁䅉䅅䅁䕁䅁䅁睁䵁䅁䅁权摂䅁䅁权浄权䅁权獄权䅁允䅁䅁䅅䅁䭁䕁䅣䅁䵁䅉䅅䅁䕁䅁䅁睁䵁䅁䅁权䍄䅁䅁权湄权䅁权獄权䅁允䅁䅁䅅䅁䭁䕁䅣䅁䵁䅉䅅䅁䕁䅁䅁睁䵁䅁䅁权㕄允䅁权牄权䅁权硂䅂䅁允䅁䅁䅅䅁佁䉁䅑䅁硁䑁䅑睍穁䑁䅁䅏㍁䑁䅉兏䅁䅁杷允䅁䅁䅍䅁䑁䅁䅷䅁䭁䉁䉙䅁䭁䉁䝷䅁䉁䅁䅁允䅁䅁䅯杋䅣䅁杷允䅁䅁䅑䅁䑁䅁䅷䅁䭁䱁䉷䅁䭁佁䭳䅁䭁䝁䔰䅁䉁䅁䅁允䅁䅁䅯睒䅁䅁杷允䅁䅁䅍䅁䑁䅁䅷䅁䭁佁䈰䅁䭁䉁䝷䅁䉁䅁䅁允䅁䅁䅯睒䅙䅁杷允䅁䅁䅑䅁䑁䅁䅷䅁䭁䵁䅕䅁䭁䅁䍅䅁䭁䅁䍕䅁䉁䅁䅁允䅁䅁䅕䙇䡇㜰敔欳䵁䅉䅅䅁䕁䅁䅁睁䵁䅁䅁权歂允䅁权湄权䅁权㥂䅂䅁允䅁䅁䅅䅁䙁乁浹䙭慹癹⽓䍄䉁䅁䅁䅂䅁䅁䅍䅄䅁䅁䅯兺䅁䅁䅯眶䅯䅁䅯兣䅑䅁䅅䅁䉁䅁䅁杄啁䅁䅁睍祁䑁䅙兎ㅁ䑁䅁免ぁ䑁䅅䅁䵁䅉䅅䅁䕁䅁䅁睁䵁䅁䅁权慄允䅁权潄权䅁权瑂䅂䅁允䅁䅁䅅䅁佁䅁䄴䅁硁䑁䅧杌睁䑁䅫睎䅁䅁杷允䅁䅁䅍䅁䑁䅁䅷䅁䭁䵁䉁䅁䭁䉁䝯䅁䉁䅁䅁允䅁䅁䅯睥䅙䅁杷允䅁䅁䅑䅁䑁䅁䅷䅁䭁䡁䅍䅁䭁佁䭳䅁䭁佁䭷䅁䉁䅁䅁允䅁䅁䅯睒䅁䅁杷允䅁䅁䅑䅁䑁䅁䅷䅁䭁䉁䉙䅁䭁䉁䜸䅁䭁䍁䝁䅁䉁䅁䅁允䅁䅁䅯睷䅣䅁杷允䅁䅁䅑䅁䑁䅁䅷䅁䭁䉁䅫䅁䭁佁䭯䅁䭁䥁䕕䅁䉁䅁䅁允䅁䅁䄴䅄䅁䑁䅁杌㍁䑁䅣兎䅁䅁杷允䅁䅁䅑䅁䑁䅁䅷䅁䭁䝁䅷䅁䭁佁䭧䅁䭁䝁䔰䅁䉁䅁䅁允䅁䅁䄴杄䅁䑁䅕免畁䑁䅅兎祁䅁䅁䍄䉁䅁䅁䅂䅁䅁䅍䅄䅁䅁䅯䄰䅅䅁䅯朶䅯䅁䅯睢䅑䅁䅅䅁䉁䅁䅁杄䵁䅁䅁䅍畁䑁䅉睍㉁䅁䅁䍄䉁䅁䅁睁䅁䅁䅍䅄䅁䅁䅯杆䅅䅁䅯䅊䅙䅁䅅䅁䉁䅁䅁权睁杂䅁䍄䉁䅁䅁䅂䅁䅁䅍䅄䅁䅁䅯䅌䅁䅁䅯朷䅯䅁䅯䄷䅯䅁䅅䅁䉁䅁䅁权䡂䅁䅁䍄䉁䅁䅁䅂䅁䅁䅍䅄䅁䅁䅯睨䅁䅁䅯朷䅯䅁䅯睢䅑䅁䅅䅁䉁䅁䅁兂䅁䅁䅁䝯牣兑杷允䅁䅁䅍䅁䑁䅁䅷䅁䭁䭁䅙䅁䭁䍁䝑䅁䉁䅁䅁允䅁䅁䅯杏䅯䅁杷允䅁䅁䅑䅁䑁䅁䅷䅁䭁䉁䉑䅁䭁佁䭧䅁䭁䝁䔰䅁䉁䅁䅁允䅁䅁䅯睒䅁䅁杷允䅁䅁䅑䅁䑁䅁䅷䅁䭁䝁䉁䅁䭁佁䭧䅁䭁䝁䔸䅁䉁䅁䅁允䅁䅁䄴杄䅁䑁䅅䅍畁䑁䅫兎㍁䅁䅁䍄䉁䅁䅁䅂䅁䅁䅍䅄䅁䅁䅯睱䅅䅁䅯儶䅯䅁䅯睢䅑䅁䅅䅁䉁䅁䅁兂䅁䅁䅁䉕㡳兑杷允䅁䅁䅑䅁䑁䅁䅷䅁䭁䱁䉁䅁䭁佁䭧䅁䭁䡁䔰䅁䉁䅁䅁允䅁䅁䄴䅄䅁䑁䅍䅎畁䑁䅫兏䅁䅁杷允䅁䅁䅑䅁䑁䅁䅷䅁䭁䱁䅑䅁䭁佁䬴䅁䭁䡁䕅䅁䉁䅁䅁允䅁䅁䅕䅁䅁䅁佑ぉ䵅䅉䅅䅁䕁䅁䅁睁䵁䅁䅁权灄允䅁权煄权䅁权獄权䅁允䅁䅁䅅䅁䭁䕁䅣䅁䵁䅉䅅䅁䑁䅁䅁睁䵁䅁䅁权晄允䅁权捁杂䅁允䅁䅁䅅䅁䭁䙁䝯䅁䵁䅉䅅䅁䕁䅁䅁睁䵁䅁䅁权䩂允䅁权煄权䅁权䙃䅂䅁允䅁䅁䅅䅁佁䅁䅷䅁睁䍁䄴杍ぁ䑁䅣䅁䵁䅉䅅䅁䕁䅁䅁睁䵁䅁䅁权捂䅁䅁权牄权䅁权䙃䅂䅁允䅁䅁䅅䅁佁䉁䅑䅁㍁䑁䅕睎㍁䑁䅧免硁䑁䅅免䅁䅁杷允䅁䅁䅑䅁䑁䅁䅷䅁䭁乁䉯䅁䭁佁䭳䅁䭁䡁䕯䅁䉁䅁䅁允䅁䅁䄴䅆䅁䑁䅕李㕁䑁䅁兏穁䑁䅫杍硁䅁䅁䍄䉁䅁䅁睁䅁䅁䅍䅄䅁䅁䅯䅘䅅䅁䅯杇䅙䅁䅅䅁䉁䅁䅁权扁杂䅁䍄䉁䅁䅁䅂䅁䅁䅍䅄䅁䅁䅯杕䅅䅁䅯䄶䅯䅁䅯睧䅑䅁䅅䅁䉁䅁䅁杄佁䅁䅁睍祁䍁䄴李穁䑁䅕䅁䵁䅉䅅䅁䕁䅁䅁睁䵁䅁䅁权䙃允䅁权湄权䅁权㥂䅂䅁允䅁䅁䅅䅁䙁䉁畓⭒㙆䅆䅤䍄䉁䅁䅁睁䅁䅁䅍䅄䅁䅁䅯先䅁䅁䅯杈䅙䅁䅅䅁䉁䅁䅁权癃杂䅁䍄䉁䅁䅁䅂䅁䅁䅍䅄䅁䅁䅯杺䅁䅁䅯眶䅯䅁䅯兦䅑䅁䅅䅁䉁䅁䅁杄啁䅁䅁免穁䑁䅫䅏ㅁ䑁䅅杍㕁䑁䅧䅁䵁䅉䅅䅁䑁䅁䅁睁䵁䅁䅁权䱃䅁䅁权歁杂䅁允䅁䅁䅅䅁䭁䵁䩯䅁䵁䅉䅅䅁䕁䅁䅁睁䵁䅁䅁权呁允䅁权煄权䅁权睂䅂䅁允䅁䅁䅅䅁佁䅁䅷䅁睁䍁䄴杍硁䑁䅅䅁䵁䅉䅅䅁䕁䅁䅁睁䵁䅁䅁权捄䅁䅁权湄权䅁权䑃䅂䅁允䅁䅁䅅䅁䙁䭁䵈獖兺偡⽳䍄䉁䅁䅁䅂䅁䅁䅍䅄䅁䅁䅯杚䅅䅁䅯朶䅯䅁䅯来䅑䅁䅅䅁䉁䅁䅁杄䵁䅁䅁䅍畁䑁䅑兎硁䅁䅁䍄䉁䅁䅁䅂䅁䅁䅍䅄䅁䅁䅯䅤䅁䅁䅯眵䅯䅁䅯䅣䅑䅁䅅䅁䉁䅁䅁兂䉄煹䙆癴ㅐ睐杷允䅁䅁䅑䅁䑁䅁䅷䅁䭁䩁䅉䅁䭁佁䭯䅁䭁䥁䕕䅁䉁䅁䅁允䅁䅁䄴䅄䅁䑁䅁杌祁䑁䅉䅎䅁䅁杷允䅁䅁䅑䅁䑁䅁䅷䅁䭁䕁䅅䅁䭁佁䭣䅁䭁䡁䕅䅁䉁䅁䅁允䅁䅁䅕⽓乆楦㙆啅䵁䅉䅅䅁䕁䅁䅁睁䵁䅁䅁权湂允䅁权煄权䅁权㙂䅂䅁允䅁䅁䅅䅁佁䅁䅷䅁睁䍁䄴睍㑁䑁䅅䅁䵁䅉䅅䅁䕁䅁䅁睁䵁䅁䅁权䥂䅁䅁权剁䅁䅁权䕁杁䅁允䅁䅁䅅䅁佁䉁䅑䅁祁䑁䅁睍ぁ䑁䅣䅍睁䑁䅁䅍䅁䅁杷允䅁䅁䅑䅁䑁䅁䅷䅁䭁䱁䈸䅁䭁佁䭧䅁䭁䝁䔰䅁䉁䅁䅁允䅁䅁䄴杄䅁䑁䅑睎畁䑁䅑杍㑁䅁䅁䍄䉁䅁䅁䅂䅁䅁䅍䅄䅁䅁䅯朲䅅䅁䅯儷䅯䅁䅯兣䅑䅁䅅䅁䉁䅁䅁兂ㅂ硫䕧杖搷睐杷允䅁䅁䅑䅁䑁䅁䅷䅁䭁偁䉧䅁䭁佁䭫䅁䭁䝁䔰䅁䉁䅁䅁允䅁䅁䅯睒䅁䅁杷允䅁䅁䅍䅁䑁䅁䅷䅁䭁䡁䉙䅁䭁䍁䝙䅁䉁䅁䅁允䅁䅁䄴䅄䅁䑁䅍䅎畁䑁䅙䅏䅁䅁杷允䅁䅁䅍䅁䑁䅁䅷䅁䭁佁䉑䅁䭁䍁䝙䅁䉁䅁䅁允䅁䅁䄴䅄䅁䑁䅧杍畁䑁䅅免䅁䅁杷允䅁䅁䅑䅁䑁䅁䅷䅁䭁䭁䅙䅁䭁佁䭙䅁䭁䝁䔰䅁䉁䅁䅁允䅁䅁䄴䅄䅁䑁䅅杌睁䑁䅣睎䅁䅁杷允䅁䅁䅑䅁䑁䅁䅷䅁䭁䙁䉷䅁䭁佁䭳䅁䭁䝁䔸䅁䉁䅁䅁允䅁䅁䄴䅆䅁䑁䅉睎硁䑁䅣兎祁䑁䅉兏祁䅁䅁䍄䉁䅁䅁䅂䅁䅁䅍䅄䅁䅁䅯睔䅅䅁䅯朶䅯䅁䅯䅣䅑䅁䅅䅁䉁䅁䅁杄䵁䅁䅁免畁䑁䅁䅎㉁䅁䅁䍄䉁䅁䅁䅂䅁䅁䅍䅄䅁䅁䅯条䅅䅁䅯䄶䅯䅁䅯䄷䅯䅁䅅䅁䉁䅁䅁权䡂䅁䅁䍄䉁䅁䅁䅂䅁䅁䅍䅄䅁䅁䅯充䅅䅁䅯眵䅯䅁䅯䄷䅯䅁䅅䅁䉁䅁䅁权䡂䅁䅁䍄䉁䅁䅁䅂䅁䅁䅍䅄䅁䅁䅯䄰䅅䅁䅯䄶䅯䅁䅯䄷䅯䅁䅅䅁䉁䅁䅁权䡂䅁䅁䍄䉁䅁䅁睁䅁䅁䅍䅄䅁䅁䅯䅘䅅䅁䅯䅊䅙䅁䅅䅁䉁䅁䅁权䱄元䅁䍄䉁䅁䅁䅂䅁䅁䅍䅄䅁䅁䅯䅍䅅䅁䅯儷䅯䅁䅯来䅑䅁䅅䅁䉁䅁䅁兂塃洷䕧栵湲睐杷允䅁䅁䅑䅁䑁䅁䅷䅁䭁䡁䉅䅁䭁佁䬰䅁䭁䝁䔸䅁䉁䅁䅁允䅁䅁䅕穊䥅䉲慸䐹䴸䅉䅅䅁䕁䅁䅁睁䵁䅁䅁权ㅄ允䅁权煄权䅁权䙃䅂䅁允䅁䅁䅅䅁佁䅁䅷䅁睁䍁䄴䅎睁䑁䅕䅁䵁䅉䅅䅁䕁䅁䅁睁䵁䅁䅁权允䅁䅁权牄权䅁权䙃䅂䅁允䅁䅁䅅䅁佁䉁䅉䅁ㅁ䑁䅅杍㕁䑁䅙䅍睁䑁䅁䅁䵁䅉䅅䅁䕁䅁䅁睁䵁䅁䅁权佄䅁䅁权湄权䅁权獄权䅁允䅁䅁䅅䅁䭁䕁䅣䅁䵁䅉䅅䅁䕁䅁䅁睁䵁䅁䅁权癄䅁䅁权潄权䅁权䑃䅂䅁允䅁䅁䅅䅁佁䅁䄴䅁祁䑁䅁杌祁䑁䅍免䅁䅁杷允䅁䅁䅑䅁䑁䅁䅷䅁䭁䙁䅯䅁䭁佁䭙䅁䭁䝁䔰䅁䉁䅁䅁允䅁䅁䅯睒䅁䅁杷允䅁䅁䅑䅁䑁䅁䅷䅁䭁䝁䉅䅁䭁佁䭧䅁䭁䡁䔰䅁䉁䅁䅁允䅁䅁䄴杄䅁䑁䅅免畁䑁䅫兏㕁䅁䅁䍄䉁䅁䅁䅂䅁䅁䅍䅄䅁䅁䅯睔䅅䅁䅯儶䅯䅁䅯兢䅑䅁䅅䅁䉁䅁䅁兂䅁䅁䅁䅯儸兑杷允䅁䅁䅑䅁䑁䅁䅷䅁䭁䡁䉧䅁䭁佁䭙䅁䭁䡁䕁䅁䉁䅁䅁允䅁䅁䄴䅄䅁䑁䅅杌睁䑁䅑睎䅁䅁杷允䅁䅁䅍䅁䑁䅁䅷䅁䭁䡁䉙䅁䭁䉁䜴䅁䉁䅁䅁允䅁䅁䅯䅪䅙䅁杷允䅁䅁䅑䅁䑁䅁䅷䅁䭁䅁䉳䅁䭁佁䭯䅁䭁䥁䕍䅁䉁䅁䅁允䅁䅁䅯睒䅁䅁杷允䅁䅁䅑䅁䑁䅁䅷䅁䭁䩁䉑䅁䭁佁䭫䅁䭁䝁䔰䅁䉁䅁䅁允䅁䅁䅕䅁䅁䥁夵歘䵅䅉䅅䅁䕁䅁䅁睁䵁䅁䅁权硃允䅁权煄权䅁权瑂䅂䅁允䅁䅁䅅䅁䭁䕁䅣䅁䵁䅉䅅䅁䕁䅁䅁睁䵁䅁䅁权睂允䅁权湄权䅁权瑂䅂䅁允䅁䅁䅅䅁䭁䕁䅣䅁䵁䅉䅅䅁䕁䅁䅁睁䵁䅁䅁权ぃ允䅁权牄权䅁权㙂䅂䅁允䅁䅁䅅䅁佁䉁䅑䅁㍁䑁䅁䅍穁䑁䅅李㑁䑁䅁睎䅁䅁杷允䅁䅁䅍䅁䑁䅁䅷䅁䭁䵁䅷䅁䭁䉁䝷䅁䉁䅁䅁允䅁䅁䅯䄰䅙䅁杷允䅁䅁䅍䅁䑁䅁䅷䅁䭁䑁䅁䅁䭁䉁䝷䅁䉁䅁䅁允䅁䅁䅯其䅙䅁杷允䅁䅁䅑䅁䑁䅁䅷䅁䭁䑁䉫䅁䭁佁䭧䅁䭁䝁䔸䅁䉁䅁䅁允䅁䅁䄴杄䅁䑁䅍睎畁䑁䅑杍㑁䅁䅁䍄䉁䅁䅁䅂䅁䅁䅍䅄䅁䅁䅯睌䅁䅁䅯眶䅯䅁䅯兣䅑䅁䅅䅁䉁䅁䅁杄啁䅁䅁免睁䑁䅧䅍ㅁ䑁䅁䅍睁䑁䅁䅁䵁䅉䅅䅁䕁䅁䅁睁䵁䅁䅁权偂允䅁权煄权䅁权㙂䅂䅁允䅁䅁䅅䅁佁䅁䅷䅁硁䍁䄴䅍㕁䑁䅅䅁䵁䅉䅅䅁䕁䅁䅁睁䵁䅁䅁权獃允䅁权湄权䅁权瑂䅂䅁允䅁䅁䅅䅁䙁䙁橔婰䕶䍉䅰䍄䉁䅁䅁䅂䅁䅁䅍䅄䅁䅁䅯䄵䅅䅁䅯朶䅯䅁䅯䄷䅯䅁䅅䅁䉁䅁䅁权䡂䅁䅁䍄䉁䅁䅁䅂䅁䅁䅍䅄䅁䅁䅯睑䅅䅁䅯儷䅯䅁䅯兢䅑䅁䅅䅁䉁䅁䅁权䡂䅁䅁䍄䉁䅁䅁䅂䅁䅁䅍䅄䅁䅁䅯䅨䅅䅁䅯朶䅯䅁䅯来䅑䅁䅅䅁䉁䅁䅁杄䵁䅁䅁䅍畁䑁䅕睍ㅁ䅁䅁䍄䉁䅁䅁䅂䅁䅁䅍䅄䅁䅁䅯䅭䅅䅁䅯儷䅯䅁䅯来䅑䅁䅅䅁䉁䅁䅁兂晁敨剴䉵氷睐杷允䅁䅁䅑䅁䑁䅁䅷䅁䭁䭁䉑䅁䭁佁䭯䅁䭁䥁䕕䅁䉁䅁䅁允䅁䅁䄴䅄䅁䑁䅁杌穁䑁䅍免䅁䅁杷允䅁䅁䅑䅁䑁䅁䅷䅁䭁䡁䉑䅁䭁佁䭯䅁䭁䡁䕯䅁䉁䅁䅁允䅁䅁䄴䅄䅁䑁䅁杌㉁䑁䅣李䅁䅁杷允䅁䅁䅍䅁䑁䅁䅷䅁䭁偁䅑䅁䭁䉁䝷䅁䉁䅁䅁允䅁䅁䅯䅕䅙䅁杷允䅁䅁䅑䅁䑁䅁䅷䅁䭁䍁䄴䅁䭁佁䭙䅁䭁䝁䔰䅁䉁䅁䅁允䅁䅁䄴䅄䅁䑁䅁杌穁䑁䅅䅎䅁䅁杷允䅁䅁䅑䅁䑁䅁䅷䅁䭁䥁䈴䅁䭁佁䭣䅁䭁䝁䔰䅁䉁䅁䅁允䅁䅁䅕匳䝑婧橗啍䵁䅉䅅䅁䕁䅁䅁睁䵁䅁䅁权㑂䅁䅁权瑄权䅁权䙃䅂䅁允䅁䅁䅅䅁䙁䭁捷浗㝑㤳⼸䍄䉁䅁䅁䅂䅁䅁䅍䅄䅁䅁䅯睧䅁䅁䅯儷䅯䅁䅯睢䅑䅁䅅䅁䉁䅁䅁兂十牣㠲婹灘睐杷允䅁䅁䅑䅁䑁䅁䅷䅁䭁偁䅑䅁䭁䉁䜸䅁䭁䍁䝁䅁䉁䅁䅁允䅁䅁䅯朰䅙䅁杷允䅁䅁䅑䅁䑁䅁䅷䅁䭁䕁䅉䅁䭁佁䭫䅁䭁䥁䕕䅁䉁䅁䅁允䅁䅁䅕䅁䅁乁慪䕂䵅䅉䅅䅁䕁䅁䅁睁䵁䅁䅁权剁允䅁权煄权䅁权硂䅂䅁允䅁䅁䅅䅁佁䅁䅷䅁穁䍁䄴李㍁䑁䅫䅁䵁䅉䅅䅁䑁䅁䅁睁䵁䅁䅁权癄䅁䅁权慁杂䅁允䅁䅁䅅䅁䭁䙁䜴䅁䵁䅉䅅䅁䕁䅁䅁睁䵁䅁䅁权灁䅁䅁权瑄权䅁权睂䅂䅁允䅁䅁䅅䅁䙁䍁硣䭃捷癗⽯䍄䉁䅁䅁䅂䅁䅁䅍䅄䅁䅁䅯朵䅅䅁䅯眵䅯䅁䅯䅣䅑䅁䅅䅁䉁䅁䅁兂䅃摸噴桢癲睐杷允䅁䅁䅑䅁䑁䅁䅷䅁䭁䍁䅉䅁䭁佁䬴䅁䭁䝁䔸䅁䉁䅁䅁允䅁䅁䅕䅁䅁佁畧䕆䵅䅉䅅䅁䕁䅁䅁睁䵁䅁䅁权呂䅁䅁权煄权䅁权䙃䅂䅁允䅁䅁䅅䅁佁䅁䅷䅁睁䍁䄴兏㍁䑁䅍䅁䵁䅉䅅䅁䕁䅁䅁睁䵁䅁䅁权穂䅁䅁权瑄权䅁权療䅂䅁允䅁䅁䅅䅁䙁䥁ㅹ⽚浂佺⽍䍄䉁䅁䅁睁䅁䅁䅍䅄䅁䅁䅯杆䅁䅁䅯䅇䅙䅁䅅䅁䉁䅁䅁权䕂杂䅁䍄䉁䅁䅁䅂䅁䅁䅍䅄䅁䅁䅯䅰䅁䅁䅯儷䅯䅁䅯来䅑䅁䅅䅁䉁䅁䅁兂䑃䵷桱扒穢睐杷允䅁䅁䅑䅁䑁䅁䅷䅁䭁䕁䉁䅁䭁佁䭫䅁䭁䡁䕁䅁䉁䅁䅁允䅁䅁䅕䅁䅁䩁捄䔯䵁䅉䅅䅁䕁䅁䅁睁䵁䅁䅁权汁䅁䅁权煄权䅁权㥂䅂䅁允䅁䅁䅅䅁佁䅁䅷䅁睁䍁䄴䅏ㅁ䑁䅧䅁䵁䅉䅅䅁䕁䅁䅁睁䵁䅁䅁权䑄䅁䅁权瑄权䅁权㥂䅂䅁允䅁䅁䅅䅁䙁䩁婱婭婭敭⼰䍄䉁䅁䅁䅂䅁䅁䅍䅄䅁䅁䅯䄵䅁䅁䅯䄶䅯䅁䅯睢䅑䅁䅅䅁䉁䅁䅁杄佁䅁䅁䅎穁䍁䄴兏㑁䑁䅧䅁䵁䅉䅅䅁䕁䅁䅁睁䵁䅁䅁权硃䅁䅁权煄权䅁权獄权䅁允䅁䅁䅅䅁䭁䕁䅣䅁䵁䅉䅅䅁䕁䅁䅁睁䵁䅁䅁权奁允䅁权湄权䅁权睂䅂䅁允䅁䅁䅅䅁䙁䍁歳畂㥁兩䄹䍄䉁䅁䅁䅂䅁䅁䅍䅄䅁䅁䅯睍䅁䅁䅯儷䅯䅁䅯睢䅑䅁䅅䅁䉁䅁䅁兂䕁啋杲䩧㉪睐杷允䅁䅁䅑䅁䑁䅁䅷䅁䭁䉁䉍䅁䭁䉁䅅䅁䭁䅁䍑䅁䉁䅁䅁允䅁䅁䄴杆䅁䑁䅅杍硁䑁䅧杍硁䑁䅕䅍睁䑁䅁䅁䵁䅉䅅䅁䕁䅁䅁睁䵁䅁䅁权歂允䅁权瑄权䅁权瑂䅂䅁允䅁䅁䅅䅁䙁佁⭭䉘⽖㥎⽧䍄䉁䅁䅁䅂䅁䅁䅍䅄䅁䅁䅯䅷䅁䅁䅯眵䅯䅁䅯睧䅑䅁䅅䅁䉁䅁䅁兂㡄晱午坔呉䅑杷允䅁䅁䅑䅁䑁䅁䅷䅁䭁䭁䄸䅁䭁䅁䍅䅁䭁䅁䍕䅁䉁䅁䅁允䅁䅁䅕㜶摁㌵捶欴䵁䅉䅅䅁䕁䅁䅁睁䵁䅁䅁权慂允䅁权潄权䅁权療䅂䅁允䅁䅁䅅䅁佁䅁䄴䅁祁䑁䅁杌ぁ䑁䅍免䅁䅁杷允䅁䅁䅍䅁䑁䅁䅷䅁䭁䑁䉙䅁䭁䉁䝯䅁䉁䅁䅁允䅁䅁䅯杘䅙䅁杷允䅁䅁䅑䅁䑁䅁䅷䅁䭁佁䅫䅁䭁佁䭣䅁䭁䡁䕯䅁䉁䅁䅁允䅁䅁䅕䭆䠵場啯䕄䵁䅉䅅䅁䑁䅁䅁睁䵁䅁䅁权㉄允䅁权奁杂䅁允䅁䅁䅅䅁䭁䡁䝷䅁䵁䅉䅅䅁䕁䅁䅁睁䵁䅁䅁权浃䅁䅁权牄权䅁权睂䅂䅁允䅁䅁䅅䅁佁䉁䅑䅁硁䑁䅧兏ぁ䑁䅙睍睁䑁䅅兎䅁䅁杷允䅁䅁䅑䅁䑁䅁䅷䅁䭁䕁䉁䅁䭁佁䭯䅁䭁䥁䕍䅁䉁䅁䅁允䅁䅁䄴䅄䅁䑁䅁杌㉁䑁䅅兏䅁䅁杷允䅁䅁䅑䅁䑁䅁䅷䅁䭁乁䉳䅁䭁佁䬰䅁䭁䥁䕍䅁䉁䅁䅁允䅁䅁䅕㝤昶楇搯䐱䴸䅉䅅䅁䕁䅁䅁睁䵁䅁䅁权硃䅁䅁权潄权䅁权㙂䅂䅁允䅁䅁䅅䅁佁䅁䄴䅁㉁䑁䅫杌㕁䑁䅙李䅁䅁杷允䅁䅁䅑䅁䑁䅁䅷䅁䭁䝁䉉䅁䭁佁䭳䅁䭁䡁䕯䅁䉁䅁䅁允䅁䅁䄴䅆䅁䑁䅉睎ぁ䑁䅍睍㉁䑁䅕䅍ぁ䅁䅁䍄䉁䅁䅁䅂䅁䅁䅍䅄䅁䅁䅯睌䅅䅁䅯朶䅯䅁䅯睧䅑䅁䅅䅁䉁䅁䅁杄䭁䅁䅁免畁䑁䅕䅎䅁䅁杷允䅁䅁䅑䅁䑁䅁䅷䅁䭁乁䈴䅁䭁佁䭙䅁䭁䡁䔰䅁䉁䅁䅁允䅁䅁䄴䅄䅁䑁䅅杌硁䑁䅫免䅁䅁杷允䅁䅁䅍䅁䑁䅁䅷䅁䭁䡁䅉䅁䭁䍁䝙䅁䉁䅁䅁允䅁䅁䄴䅄䅁䑁䅫免畁䑁䅑李䅁䅁杷允䅁䅁䅑䅁䑁䅁䅷䅁䭁佁䅯䅁䭁佁䭣䅁䭁䝁䔸䅁䉁䅁䅁允䅁䅁䅕呦ㄸ牘䩰歇䵁䅉䅅䅁䕁䅁䅁睁䵁䅁䅁权噂䅁䅁权湄权䅁权瑂䅂䅁允䅁䅁䅅䅁䙁䩁䑚㉩湺眫䅈䍄䉁䅁䅁䅂䅁䅁䅍䅄䅁䅁䅯杄䅅䅁䅯儷䅯䅁䅯全䅑䅁䅅䅁䉁䅁䅁兂杂敄佤灤剢睐杷允䅁䅁䅍䅁䑁䅁䅷䅁䭁䉁䅕䅁䭁䉁䝷䅁䉁䅁䅁允䅁䅁䅯杕䅙䅁杷允䅁䅁䅑䅁䑁䅁䅷䅁䭁䵁䄸䅁䭁佁䭣䅁䭁䥁䕕䅁䉁䅁䅁允䅁䅁䅕欸佂㍣婘䕁䵁䅉䅅䅁䑁䅁䅁睁䵁䅁䅁权坁䅁䅁权捁杂䅁允䅁䅁䅅䅁䭁䵁䜸䅁䵁䅉䅅䅁䕁䅁䅁睁䵁䅁䅁权奂允䅁权灄权䅁权睂䅂䅁允䅁䅁䅅䅁䙁䅁䅁䅁浄䙌䉖䍄䉁䅁䅁睁䅁䅁䅍䅄䅁䅁䅯䅱䅁䅁䅯杇䅙䅁䅅䅁䉁䅁䅁权䑄杂䅁䍄䉁䅁䅁䅂䅁䅁䅍䅄䅁䅁䅯睢䅁䅁䅯朶䅯䅁䅯来䅑䅁䅅䅁䉁䅁䅁杄䵁䅁䅁䅍畁䑁䅅䅎㑁䅁䅁䍄䉁䅁䅁睁䅁䅁䅍䅄䅁䅁䅯睆䅁䅁䅯䅈䅙䅁䅅䅁䉁䅁䅁权兂杂䅁䍄䉁䅁䅁䅂䅁䅁䅍䅄䅁䅁䅯杦䅅䅁䅯儷䅯䅁䅯兦䅑䅁䅅䅁䉁䅁䅁兂牄橋橦㍬硘睐杷允䅁䅁䅑䅁䑁䅁䅷䅁䭁䵁䄸䅁䭁佁䬰䅁䭁䥁䕕䅁䉁䅁䅁允䅁䅁䅕ㅈ噱婖㉂吵䴸䅉䅅䅁䕁䅁䅁睁䵁䅁䅁权流䅁䅁权灄权䅁权獄权䅁允䅁䅁䅅䅁䭁䕁䅣䅁䵁䅉䅅䅁䕁䅁䅁睁䵁䅁䅁权婂䅁䅁权畄权䅁权䙃䅂䅁允䅁䅁䅅䅁䙁䅁䅁䅁佃噈䉐䍄䉁䅁䅁䅂䅁䅁䅍䅄䅁䅁䅯李䅅䅁䅯睈䅙䅁䅯䅉䅙䅁䅅䅁䉁䅁䅁权佄䅃䅁䍄䉁䅁䅁䅂䅁䅁䅍䅄䅁䅁䅯朵䅅䅁䅯朷䅯䅁䅯兦䅑䅁䅅䅁䉁䅁䅁兂䅁䅁䅁佁䠰兑杷允䅁䅁䅍䅁䑁䅁䅷䅁䭁佁䄰䅁䭁䉁䜴䅁䉁䅁䅁允䅁䅁䅯䄫䅣䅁杷允䅁䅁䅑䅁䑁䅁䅷䅁䭁乁䉯䅁䭁佁䭣䅁䭁䡁䔰䅁䉁䅁䅁允䅁䅁䅕扏䥔牤昶䕁䵁䅉䅅䅁䕁䅁䅁睁䵁䅁䅁权楄允䅁权灄权䅁权䙃䅂䅁允䅁䅁䅅䅁䙁䅁䅁䅁䅄眹䉂䍄䉁䅁䅁䅂䅁䅁䅍䅄䅁䅁䅯䅅䅁䅁䅯朷䅯䅁䅯睢䅑䅁䅅䅁䉁䅁䅁兂䅁䅁䅁䱧佷兑杷允䅁䅁䅑䅁䑁䅁䅷䅁䭁䥁䅉䅁䭁佁䭣䅁䭁䡁䕁䅁䉁䅁䅁允䅁䅁䅕䵮村䡳潊啄䵁䅉䅅䅁䕁䅁䅁睁䵁䅁䅁权㡂允䅁权灄权䅁权療䅂䅁允䅁䅁䅅䅁䙁䅁䅁䅁䅁䍬䉆䍄䉁䅁䅁䅂䅁䅁䅍䅄䅁䅁䅯杷䅅䅁䅯䅂䅁䅁䅯兂䅁䅁䅅䅁䉁䅁䅁兂䅁䅁䅁慳呬兑杷允䅁䅁䅍䅁䑁䅁䅷䅁䭁䑁䅯䅁䭁䉁䝧䅁䉁䅁䅁允䅁䅁䅯䅦䅙䅁杷允䅁䅁䅑䅁䑁䅁䅷䅁䭁偁䉧䅁䭁䅁䅯䅁䭁䅁䅕䅁䉁䅁䅁允䅁䅁䅕䉵䘶ㄶ㑇䕉䵁䅉䅅䅁䑁䅁䅁睁䵁䅁䅁权癄兄䅁权歁杂䅁允䅁䅁䅅䅁䭁䉁䕁䅁䵁䅉䅅䅁䕁䅁䅁睁䵁䅁䅁权偃䅁䅁权灄权䅁权療䅂䅁允䅁䅁䅅䅁䙁䅁䅁䅁䅂睪䉤䍄䉁䅁䅁䅂䅁䅁䅍䅄䅁䅁䅯䄰䅁䅁䅯朵䅯䅁䅯兣䅑䅁䅅䅁䉁䅁䅁杄䵁䅁䅁杍畁䑁䅉免㍁䅁䅁䍄䉁䅁䅁䅂䅁䅁䅍䅄䅁䅁䅯䅃䅁䅁䅯朵䅯䅁䅯兢䅑䅁䅅䅁䉁䅁䅁权䡂䅁䅁䍄䉁䅁䅁䅂䅁䅁䅍䅄䅁䅁䅯睕䅅䅁䅯朶䅯䅁䅯䅣䅑䅁䅅䅁䉁䅁䅁杄䵁䅁䅁䅍畁䑁䅑免ㅁ䅁䅁䍄䉁䅁䅁䅂䅁䅁䅍䅄䅁䅁䅯睱䅅䅁䅯睈䅙䅁䅯䅉䅙䅁䅅䅁䉁䅁䅁权㡂睂䅁䍄䉁䅁䅁䅂䅁䅁䅍䅄䅁䅁䅯䅷䅅䅁䅯眵䅯䅁䅯睢䅑䅁䅅䅁䉁䅁䅁兂十㡧䭄啯䝘睶杷允䅁䅁䅍䅁䑁䅁䅷䅁䭁偁䅳䅁䭁䉁䝧䅁䉁䅁䅁允䅁䅁䅯児䅙䅁杷允䅁䅁䅑䅁䑁䅁䅷䅁䭁䡁䄸䅁䭁佁䬰䅁䭁䡁䕅䅁䉁䅁䅁允䅁䅁䅕㉮牁䑱㍮稸䴸䅉䅅䅁䕁䅁䅁睁䵁䅁䅁权穁允䅁权畄权䅁权䙃䅂䅁允䅁䅁䅅䅁䙁䅁䅁䅁杂硕䈱䍄䉁䅁䅁䅂䅁䅁䅍䅄䅁䅁䅯儳䅁䅁䅯䄶䅯䅁䅯兦䅑䅁䅅䅁䉁䅁䅁杄佁䅁䅁杍ぁ䍁䄴兏㉁䑁䅕䅁䵁䅉䅅䅁䕁䅁䅁睁䵁䅁䅁权权允䅁权牄权䅁权䙃䅂䅁允䅁䅁䅅䅁佁䉁䅑䅁㉁䑁䅕兏祁䑁䅕䅍㉁䑁䅑䅎䅁䅁杷允䅁䅁䅑䅁䑁䅁䅷䅁䭁䙁䉳䅁䭁佁䬰䅁䭁䡁䔰䅁䉁䅁䅁允䅁䅁䅕歲桦桥畓稶䴸䅉䅅䅁䑁䅁䅁睁䵁䅁䅁权㝄䅁䅁权敁杂䅁允䅁䅁䅅䅁䭁䡁䝉䅁䵁䅉䅅䅁䕁䅁䅁睁䵁䅁䅁权䍄䅁䅁权煄权䅁权䑃䅂䅁允䅁䅁䅅䅁佁䅁䅷䅁睁䍁䄴杍ぁ䑁䅫䅁䵁䅉䅅䅁䕁䅁䅁睁䵁䅁䅁权慄䅁䅁权煄权䅁权瑂䅂䅁允䅁䅁䅅䅁佁䅁䅷䅁睁䍁䄴䅏硁䑁䅑䅁䵁䅉䅅䅁䕁䅁䅁睁䵁䅁䅁权扁允䅁权瑄权䅁权硂䅂䅁允䅁䅁䅅䅁䙁䙁䕱䉒⽲䅥䅤䍄䉁䅁䅁䅂䅁䅁䅍䅄䅁䅁䅯杴䅅䅁䅯眵䅯䅁䅯全䅑䅁䅅䅁䉁䅁䅁兂㝂䭆䠵場汯䅑杷允䅁䅁䅍䅁䑁䅁䅷䅁䭁䑁䈴䅁䭁䉁䜴䅁䉁䅁䅁允䅁䅁䅯杚䅙䅁杷允䅁䅁䅑䅁䑁䅁䅷䅁䭁乁䅑䅁䭁佁䭫䅁䭁䡁䕅䅁䉁䅁䅁允䅁䅁䅕䅁䅁䍁で獂䵅䅉䅅䅁䕁䅁䅁睁䵁䅁䅁权㍁允䅁权潄权䅁权療䅂䅁允䅁䅁䅅䅁佁䅁䄴䅁ぁ䑁䅁杌ㅁ䑁䅣免䅁䅁杷允䅁䅁䅍䅁䑁䅁䅷䅁䭁䕁䈴䅁䭁䉁䝷䅁䉁䅁䅁允䅁䅁䅯䅤䅙䅁杷允䅁䅁䅑䅁䑁䅁䅷䅁䭁䩁䉑䅁䭁佁䭫䅁䭁䥁䕍䅁䉁䅁䅁允䅁䅁䅕䅁䅁佁婯じ䵅䅉䅅䅁䕁䅁䅁睁䵁䅁䅁权⭃䅁䅁权灄权䅁权獄权䅁允䅁䅁䅅䅁䭁䕁䅣䅁䵁䅉䅅䅁䕁䅁䅁睁䵁䅁䅁权扂允䅁权煄权䅁权䙃䅂䅁允䅁䅁䅅䅁佁䅁䅷䅁硁䍁䄴睍㕁䑁䅍䅁䵁䅉䅅䅁䕁䅁䅁睁䵁䅁䅁权慂䅁䅁权䭁䅁䅁权䙁䅁䅁允䅁䅁䅅䅁䙁䕁䵯楁䡵框䅒䍄䉁䅁䅁䅂䅁䅁䅍䅄䅁䅁䅯睰䅁䅁䅯眶䅯䅁䅯兢䅑䅁䅅䅁䉁䅁䅁杄啁䅁䅁免ㅁ䑁䅉䅍㕁䑁䅙䅍睁䑁䅁䅁䵁䅉䅅䅁䕁䅁䅁睁䵁䅁䅁权䭂䅁䅁权湄权䅁权療䅂䅁允䅁䅁䅅䅁䙁䡁呗䅇坒楄䅚䍄䉁䅁䅁䅂䅁䅁䅍䅄䅁䅁䅯六䅅䅁䅯眵䅯䅁䅯兢䅑䅁䅅䅁䉁䅁䅁兂乃㉬匴で噁䅑杷允䅁䅁䅍䅁䑁䅁䅷䅁䭁䥁䅅䅁䭁䉁䜴䅁䉁䅁䅁允䅁䅁䅯儰䅙䅁杷允䅁䅁䅑䅁䑁䅁䅷䅁䭁䭁䉉䅁䭁佁䭯䅁䭁䥁䕍䅁䉁䅁䅁允䅁䅁䄴䅄䅁䑁䅁杌ㅁ䑁䅑䅏䅁䅁杷允䅁䅁䅑䅁䑁䅁䅷䅁䭁䑁䅁䅁䭁䉁䜸䅁䭁䍁䝁䅁䉁䅁䅁允䅁䅁䅯䅏䅙䅁杷允䅁䅁䅑䅁䑁䅁䅷䅁䭁䩁䅑䅁䭁佁䭯䅁䭁䡁䕁䅁䉁䅁䅁允䅁䅁䄴䅄䅁䑁䅁杌祁䑁䅑免䅁䅁杷允䅁䅁䅑䅁䑁䅁䅷䅁䭁䩁䈴䅁䭁䅁䍅䅁䭁䅁䍉䅁䉁䅁䅁允䅁䅁䅕浄䵨慎乤欰䵁䅉䅅䅁䕁䅁䅁睁䵁䅁䅁权㍄䅁䅁权灄权䅁权療䅂䅁允䅁䅁䅅䅁䙁䅁䅁䅁奂呥䉰䍄䉁䅁䅁䅂䅁䅁䅍䅄䅁䅁䅯兪䅅䅁䅯睈䅙䅁䅯䅉䅙䅁䅅䅁䉁䅁䅁权佄元䅁䍄䉁䅁䅁䅂䅁䅁䅍䅄䅁䅁䅯八䅁䅁䅯朵䅯䅁䅯兢䅑䅁䅅䅁䉁䅁䅁权䡂䅁䅁䍄䉁䅁䅁䅂䅁䅁䅍䅄䅁䅁䅯睐䅅䅁䅯允䅉䅁䅯兂䅉䅁䅅䅁䉁䅁䅁兂杂㍚㑗䰹兺䅑杷允䅁䅁䅑䅁䑁䅁䅷䅁䭁䑁䈸䅁䭁䅁䍅䅁䭁䅁䍍䅁䉁䅁䅁允䅁䅁䅕㍚呓爲佩䕸䵁䅉䅅䅁䕁䅁䅁睁䵁䅁䅁权呁允䅁权浄权䅁权䙃䅂䅁允䅁䅁䅅䅁佁䅁䅯䅁睁䍁䄴睎㍁䅁䅁䍄䉁䅁䅁䅂䅁䅁䅍䅄䅁䅁䅯杳䅅䅁䅯朷䅯䅁䅯全䅑䅁䅅䅁䉁䅁䅁兂䅁䅁䅁䄶督兑杷允䅁䅁䅑䅁䑁䅁䅷䅁䭁䵁䉫䅁䭁佁䬰䅁䭁䥁䕍䅁䉁䅁䅁允䅁䅁䅕浑汄䌰扌呹䴸䅉䅅䅁䑁䅁䅁睁䵁䅁䅁权㝄䅁䅁权歁杂䅁允䅁䅁䅅䅁䭁䉁䕁䅁䵁䅉䅅䅁䑁䅁䅁睁䵁䅁䅁权⭂允䅁权慁杂䅁允䅁䅁䅅䅁䭁䙁䜸䅁䵁䅉䅅䅁䕁䅁䅁睁䵁䅁䅁权䝁䅁䅁权煄权䅁权㙂䅂䅁允䅁䅁䅅䅁佁䅁䅷䅁睁䍁䄴䅍㑁䑁䅅䅁䵁䅉䅅䅁䕁䅁䅁睁䵁䅁䅁权捄䅁䅁权瑄权䅁权㙂䅂䅁允䅁䅁䅅䅁䙁䡁㑨䕉䥊偋⽙䍄䉁䅁䅁䅂䅁䅁䅍䅄䅁䅁䅯杋䅅䅁䅯眶䅯䅁䅯睢䅑䅁䅅䅁䉁䅁䅁杄啁䅁䅁免穁䑁䅉免睁䑁䅁䅍睁䑁䅁䅁䵁䅉䅅䅁䕁䅁䅁睁䵁䅁䅁权㝂允䅁权煄权䅁权䑃䅂䅁允䅁䅁䅅䅁佁䅁䅷䅁睁䍁䄴免穁䑁䅙䅁䵁䅉䅅䅁䕁䅁䅁睁䵁䅁䅁权㑄䅁䅁权灄权䅁权㙂䅂䅁允䅁䅁䅅䅁䙁䅁䅁䅁杁剗䉎䍄䉁䅁䅁䅂䅁䅁䅍䅄䅁䅁䅯睬䅅䅁䅯朶䅯䅁䅯全䅑䅁䅅䅁䉁䅁䅁杄䵁䅁䅁䅍畁䑁䅕䅍㉁䅁䅁䍄䉁䅁䅁睁䅁䅁䅍䅄䅁䅁䅯杅䅅䅁䅯杊䅙䅁䅅䅁䉁䅁䅁杄䵁䅁䅁兏硁䍁䄴睎㍁䅁䅁䍄䉁䅁䅁䅂䅁䅁䅍䅄䅁䅁䅯杣䅅䅁䅯眵䅯䅁䅯全䅑䅁䅅䅁䉁䅁䅁兂ぃ䡹⭡确䱯䅑杷允䅁䅁䅑䅁䑁䅁䅷䅁䭁䉁䅁䅁䭁佁䭫䅁䭁䡁䕅䅁䉁䅁䅁允䅁䅁䅕䅁䅁䵁允あ䵅䅉䅅䅁䕁䅁䅁睁䵁䅁䅁权扁允䅁权煄权䅁权獄权䅁允䅁䅁䅅䅁䭁䕁䅣䅁䵁䅉䅅䅁䕁䅁䅁睁䵁䅁䅁权权允䅁权浄权䅁权㙂䅂䅁允䅁䅁䅅䅁佁䅁䅷䅁硁䍁䄴杍睁䑁䅙䅁䵁䅉䅅䅁䑁䅁䅁睁䵁䅁䅁权汁䅁䅁权敁杂䅁允䅁䅁䅅䅁䭁䭁䝯䅁䵁䅉䅅䅁䕁䅁䅁睁䵁䅁䅁权偄䅁䅁权煄权䅁权硂䅂䅁允䅁䅁䅅䅁佁䅁䅷䅁睁䍁䄴免㍁䑁䅑䅁䵁䅉䅅䅁䕁䅁䅁睁䵁䅁䅁权㍂允䅁权潄权䅁权獄权䅁允䅁䅁䅅䅁䭁䕁䅣䅁䵁䅉䅅䅁䕁䅁䅁睁䵁䅁䅁权⭂允䅁权晁杂䅁权杁杂䅁允䅁䅁䅅䅁䭁乁䡉䅁䵁䅉䅅䅁䕁䅁䅁睁䵁䅁䅁权㙁允䅁权煄权䅁权硂䅂䅁允䅁䅁䅅䅁佁䅁䅷䅁睁䍁䄴兎ぁ䑁䅣䅁䵁䅉䅅䅁䕁䅁䅁睁䵁䅁䅁权⽂允䅁权灄权䅁权䙃䅂䅁允䅁䅁䅅䅁䙁䅁䅁䅁睃祉䉪䍄䉁䅁䅁䅂䅁䅁䅍䅄䅁䅁䅯䄯䅅䅁䅯儶䅯䅁䅯全䅑䅁䅅䅁䉁䅁䅁兂䅁䅁䅁䐴歍兑杷允䅁䅁䅍䅁䑁䅁䅷䅁䭁䍁䉙䅁䭁䉁䜴䅁䉁䅁䅁允䅁䅁䅯兖䅫䅁杷允䅁䅁䅍䅁䑁䅁䅷䅁䭁䥁䉕䅁䭁䉁䝧䅁䉁䅁䅁允䅁䅁䅯䅦䅙䅁杷允䅁䅁䅑䅁䑁䅁䅷䅁䭁䭁䅕䅁䭁佁䬰䅁䭁䡁䔰䅁䉁䅁䅁允䅁䅁䅕䵴㉨灶愸稳䴸䅉䅅䅁䕁䅁䅁睁䵁䅁䅁权乂允䅁权灄权䅁权瑂䅂䅁允䅁䅁䅅䅁䭁䕁䅣䅁䵁䅉䅅䅁䕁䅁䅁睁䵁䅁䅁权癄兄䅁权畄权䅁权睂䅂䅁允䅁䅁䅅䅁䭁䕁䅣䅁䵁䅉䅅䅁䕁䅁䅁睁䵁䅁䅁权睄䅁䅁权潄权䅁权㙂䅂䅁允䅁䅁䅅䅁佁䅁䄴䅁硁䑁䅣杌㑁䑁䅅䅎䅁䅁杷允䅁䅁䅍䅁䑁䅁䅷䅁䭁䉁䉍䅁䭁䍁䝙䅁䉁䅁䅁允䅁䅁䄴䅄䅁䑁䅧䅏畁䑁䅕䅎䅁䅁杷允䅁䅁䅍䅁䑁䅁䅷䅁䭁䩁䉉䅁䭁䉁䝯䅁䉁䅁䅁允䅁䅁䅯睘䅙䅁杷允䅁䅁䅑䅁䑁䅁䅷䅁䭁䭁䅑䅁䭁佁䭳䅁䭁佁䭷䅁䉁䅁䅁允䅁䅁䅯睒䅁䅁杷允䅁䅁䅑䅁䑁䅁䅷䅁䭁䩁䅕䅁䭁佁䭳䅁䭁䥁䕍䅁䉁䅁䅁允䅁䅁䄴杆䅁䑁䅅睍㍁䑁䅣䅍睁䑁䅁䅍睁䑁䅁䅁䵁䅉䅅䅁䕁䅁䅁睁䵁䅁䅁权楁允䅁权畄权䅁权瑂䅂䅁允䅁䅁䅅䅁䙁䅁䅁䅁睁祁䉎䍄䉁䅁䅁䅂䅁䅁䅍䅄䅁䅁䅯睭䅅䅁䅯睈䅙䅁䅯䅉䅙䅁䅅䅁䉁䅁䅁权㙂杂䅁䍄䉁䅁䅁䅂䅁䅁䅍䅄䅁䅁䅯眴䅅䅁䅯眶䅯䅁䅯兦䅑䅁䅅䅁䉁䅁䅁杄坁䅁䅁䅎祁䑁䅁睍㕁䑁䅫免ぁ䑁䅧睍䅁䅁杷允䅁䅁䅍䅁䑁䅁䅷䅁䭁䕁䉑䅁䭁䉁䝯䅁䉁䅁䅁允䅁䅁䅯杴䅙䅁杷允䅁䅁䅍䅁䑁䅁䅷䅁䭁䥁䉕䅁䭁䉁䝯䅁䉁䅁䅁允䅁䅁䅯兗䅙䅁杷允䅁䅁䅑䅁䑁䅁䅷䅁䭁䙁䅯䅁䭁佁䭳䅁䭁䡁䔰䅁䉁䅁䅁允䅁䅁䄴䅆䅁䑁䅉杍㍁䑁䅧兏㑁䑁䅅䅏㉁䅁䅁䍄䉁䅁䅁䅂䅁䅁䅍䅄䅁䅁䅯䅬䅁䅁䅯䄶䅯䅁䅯全䅑䅁䅅䅁䉁䅁䅁杄佁䅁䅁䅎㍁䍁䄴兏穁䑁䅣䅁䵁䅉䅅䅁䕁䅁䅁睁䵁䅁䅁权乂允䅁权浄权䅁权獄权䅁允䅁䅁䅅䅁䭁䕁䅣䅁䵁䅉䅅䅁䕁䅁䅁睁䵁䅁䅁权癁允䅁权潄权䅁权獄权䅁允䅁䅁䅅䅁䭁䕁䅣䅁䵁䅉䅅䅁䕁䅁䅁睁䵁䅁䅁权乃允䅁权牄权䅁权瑂䅂䅁允䅁䅁䅅䅁䭁䕁䅣䅁䵁䅉䅅䅁䕁䅁䅁睁䵁䅁䅁权㍃允䅁权煄权䅁权㥂䅂䅁允䅁䅁䅅䅁佁䅁䅷䅁睁䍁䄴兎ㅁ䑁䅧䅁䵁䅉䅅䅁䕁䅁䅁睁䵁䅁䅁权噄允䅁权瑄权䅁权獄权䅁允䅁䅁䅅䅁䭁䕁䅣䅁䵁䅉䅅䅁䕁䅁䅁睁䵁䅁䅁权䱄䅁䅁权瑄权䅁权獄权䅁允䅁䅁䅅䅁䭁䕁䅣䅁䵁䅉䅅䅁䕁䅁䅁睁䵁䅁䅁权杁允䅁权晁杂䅁权杁杂䅁允䅁䅁䅅䅁䭁偁䡳䅁䵁䅉䅅䅁䕁䅁䅁睁䵁䅁䅁权㝃䅁䅁权灄权䅁权㥂䅂䅁允䅁䅁䅅䅁䙁䅁䅁䅁允匹䉨䍄䉁䅁䅁䅂䅁䅁䅍䅄䅁䅁䅯兓䅁䅁䅯朵䅯䅁䅯全䅑䅁䅅䅁䉁䅁䅁杄䵁䅁䅁睍畁䑁䅅兏㍁䅁䅁䍄䉁䅁䅁䅂䅁䅁䅍䅄䅁䅁䅯䅊䅅䅁䅯睈䅙䅁䅯䅉䅙䅁䅅䅁䉁䅁䅁权捃杂䅁䍄䉁䅁䅁䅂䅁䅁䅍䅄䅁䅁䅯杭䅁䅁䅯朶䅯䅁䅯䄷䅯䅁䅅䅁䉁䅁䅁权䡂䅁䅁䍄䉁䅁䅁䅂䅁䅁䅍䅄䅁䅁䅯䅃䅅䅁䅯朶䅯䅁䅯兢䅑䅁䅅䅁䉁䅁䅁杄䵁䅁䅁䅍畁䑁䅑李硁䅁䅁䍄䉁䅁䅁䅂䅁䅁䅍䅄䅁䅁䅯杸䅅䅁䅯眶䅯䅁䅯兢䅑䅁䅅䅁䉁䅁䅁权䡂䅁䅁䍄䉁䅁䅁䅂䅁䅁䅍䅄䅁䅁䅯元䅁䅁䅯䄶䅯䅁䅯兦䅑䅁䅅䅁䉁䅁䅁杄佁䅁䅁䅎硁䍁䄴䅏㍁䑁䅉䅁䵁䅉䅅䅁䕁䅁䅁睁䵁䅁䅁权捂䅁䅁权浄权䅁权獄权䅁允䅁䅁䅅䅁䭁䕁䅣䅁䵁䅉䅅䅁䕁䅁䅁睁䵁䅁䅁权睂䅁䅁权牄权䅁权㙂䅂䅁允䅁䅁䅅䅁佁䉁䅑䅁硁䑁䅉䅎祁䑁䅕睍ㅁ䑁䅅免䅁䅁杷允䅁䅁䅑䅁䑁䅁䅷䅁䭁䱁䅉䅁䭁䅁䍅䅁䭁䅁䍉䅁䉁䅁䅁允䅁䅁䅕捎㝢㙌䕶欴䵁䅉䅅䅁䕁䅁䅁睁䵁䅁䅁权䝂允䅁权煄权䅁权㙂䅂䅁允䅁䅁䅅䅁佁䅁䅷䅁睁䍁䄴免穁䑁䅕䅁䵁䅉䅅䅁䑁䅁䅁睁䵁䅁䅁权㡁允䅁权捁杂䅁允䅁䅁䅅䅁䭁䡁䝳䅁䵁䅉䅅䅁䕁䅁䅁睁䵁䅁䅁权䱁䅁䅁权牄权䅁权㙂䅂䅁允䅁䅁䅅䅁佁䉁䅑䅁ㅁ䑁䅧李㑁䑁䅧䅍睁䑁䅁䅍䅁䅁杷允䅁䅁䅑䅁䑁䅁䅷䅁䭁䙁䄰䅁䭁佁䭳䅁䭁䡁䕯䅁䉁䅁䅁允䅁䅁䄴䅆䅁䑁䅑睎㑁䑁䅅李㕁䑁䅁兏㉁䅁䅁䍄䉁䅁䅁䅂䅁䅁䅍䅄䅁䅁䅯兇䅅䅁䅯朷䅯䅁䅯睢䅑䅁䅅䅁䉁䅁䅁兂䅁䅁䅁氷捒兑杷允䅁䅁䅑䅁䑁䅁䅷䅁䭁䍁䉳䅁䭁佁䭳䅁䭁䡁䕁䅁䉁䅁䅁允䅁䅁䄴䅆䅁䑁䅅杍睁䑁䅕䅍睁䑁䅙睍ㅁ䅁䅁䍄䉁䅁䅁䅂䅁䅁䅍䅄䅁䅁䅯䅣䅁䅁䅯儷䅯䅁䅯来䅑䅁䅅䅁䉁䅁䅁兂佁扌摋㘷敦睐杷允䅁䅁䅑䅁䑁䅁䅷䅁䭁䕁䅯䅁䭁佁䭳䅁䭁佁䭷䅁䉁䅁䅁允䅁䅁䅯睒䅁䅁杷允䅁䅁䅍䅁䑁䅁䅷䅁䭁䡁䈸䅁䭁䉁䝧䅁䉁䅁䅁允䅁䅁䅯䅦䅙䅁杷允䅁䅁䅑䅁䑁䅁䅷䅁䭁䱁䅙䅁䭁佁䬰䅁䭁䡁䕅䅁䉁䅁䅁允䅁䅁䅕穐敖歵䵫樲䴸䅉䅅䅁䕁䅁䅁睁䵁䅁䅁权晁䅁䅁权煄权䅁权䑃䅂䅁允䅁䅁䅅䅁佁䅁䅷䅁睁䍁䄴睎㍁䑁䅣䅁䵁䅉䅅䅁䕁䅁䅁睁䵁䅁䅁权婄允䅁权䉁杁䅁权䑁杁䅁允䅁䅁䅅䅁䭁䕁䅣䅁䵁䅉䅅䅁䕁䅁䅁睁䵁䅁䅁权䙃允䅁权晁杂䅁权杁杂䅁允䅁䅁䅅䅁䭁䥁䩉䅁䵁䅉䅅䅁䕁䅁䅁睁䵁䅁䅁权慂允䅁权䕁䅁䅁权䕁杁䅁允䅁䅁䅅䅁䙁䅁䅁䅁允汁䉴䍄䉁䅁䅁䅂䅁䅁䅍䅄䅁䅁䅯朵䅅䅁䅯朶䅯䅁䅯睢䅑䅁䅅䅁䉁䅁䅁权䡂䅁䅁䍄䉁䅁䅁䅂䅁䅁䅍䅄䅁䅁䅯睺䅅䅁䅯眶䅯䅁䅯睢䅑䅁䅅䅁䉁䅁䅁杄啁䅁䅁睍㑁䑁䅅免㑁䑁䅫兏睁䑁䅙䅁䵁䅉䅅䅁䕁䅁䅁睁䵁䅁䅁权䥁䅁䅁权煄权䅁权獄权䅁允䅁䅁䅅䅁䭁䕁䅣䅁䵁䅉䅅䅁䕁䅁䅁睁䵁䅁䅁权㥄䅁䅁权潄权䅁权䙃䅂䅁允䅁䅁䅅䅁佁䅁䄴䅁硁䑁䅫杌ㅁ䑁䅣睎䅁䅁杷允䅁䅁䅍䅁䑁䅁䅷䅁䭁䥁䉕䅁䭁䍁䝙䅁䉁䅁䅁允䅁䅁䄴䅄䅁䑁䅧兎畁䑁䅧睎䅁䅁杷允䅁䅁䅍䅁䑁䅁䅷䅁䭁乁䄰䅁䭁䉁䜴䅁䉁䅁䅁允䅁䅁䅯儷䅙䅁杷允䅁䅁䅑䅁䑁䅁䅷䅁䭁䡁䅳䅁䭁䅁䅑䅁䭁䅁䅕䅁䉁䅁䅁允䅁䅁䅕䅁䅁偧桇止䵅䅉䅅䅁䕁䅁䅁睁䵁䅁䅁权㑁允䅁权剁䅁䅁权䙁䅁䅁允䅁䅁䅅䅁佁䉁䅑䅁穁䑁䅧睍ぁ䑁䅁䅍睁䑁䅁䅍䅁䅁杷允䅁䅁䅑䅁䑁䅁䅷䅁䭁䱁䉕䅁䭁佁䭙䅁䭁䡁䕅䅁䉁䅁䅁允䅁䅁䄴䅄䅁䑁䅁杌㑁䑁䅫䅎䅁䅁杷允䅁䅁䅑䅁䑁䅁䅷䅁䭁䅁䅍䅁䭁䅁䅯䅁䭁䅁䅕䅁䉁䅁䅁允䅁䅁䅕場啯歲桦あ䵁䅉䅅䅁䕁䅁䅁睁䵁䅁䅁权䉂䅁䅁权䉁杁䅁权䙁杁䅁允䅁䅁䅅䅁䙁偁払㍵䨶䵑䅨䍄䉁䅁䅁䅂䅁䅁䅍䅄䅁䅁䅯児䅁䅁䅯眵䅯䅁䅯来䅑䅁䅅䅁䉁䅁䅁兂湄㘫确焰眰䅑杷允䅁䅁䅍䅁䑁䅁䅷䅁䭁䭁䉫䅁䭁䍁䝙䅁䉁䅁䅁允䅁䅁䄴䅄䅁䑁䅫睍畁䑁䅕睍䅁䅁杷允䅁䅁䅍䅁䑁䅁䅷䅁䭁䵁䅕䅁䭁䉁䝧䅁䉁䅁䅁允䅁䅁䅯睢䅙䅁杷允䅁䅁䅑䅁䑁䅁䅷䅁䭁偁䅳䅁䭁佁䭯䅁䭁䥁䕍䅁䉁䅁䅁允䅁䅁䄴䅄䅁䑁䅁杌祁䑁䅕兏䅁䅁杷允䅁䅁䅑䅁䑁䅁䅷䅁䭁䕁䈴䅁䭁佁䬴䅁䭁䝁䔰䅁䉁䅁䅁允䅁䅁䅯睒䅁䅁杷允䅁䅁䅑䅁䑁䅁䅷䅁䭁䩁䅁䅁䭁佁䭣䅁䭁䡁䕅䅁䉁䅁䅁允䅁䅁䅕浚浚浚浙が䵁䅉䅅䅁䕁䅁䅁睁䵁䅁䅁权䵁允䅁权煄权䅁权瑂䅂䅁允䅁䅁䅅䅁䭁䕁䅣䅁䵁䅉䅅䅁䕁䅁䅁睁䵁䅁䅁权䭂允䅁权潄权䅁权䑃䅂䅁允䅁䅁䅅䅁佁䅁䄴䅁穁䑁䅁杌㉁䑁䅁䅏䅁䅁杷允䅁䅁䅍䅁䑁䅁䅷䅁䭁偁䉯䅁䭁䉁䜴䅁䉁䅁䅁允䅁䅁䅯兺䅣䅁杷允䅁䅁䅑䅁䑁䅁䅷䅁䭁䕁䅉䅁䭁佁䭙䅁䭁䡁䕁䅁䉁䅁䅁允䅁䅁䄴䅄䅁䑁䅅杌㑁䑁䅑睎䅁䅁杷允䅁䅁䅑䅁䑁䅁䅷䅁䭁䱁䅑䅁䭁佁䭫䅁䭁䥁䕕䅁䉁䅁䅁允䅁䅁䅕䅁䅁䭁ㅃ〸䵁䅉䅅䅁䕁䅁䅁睁䵁䅁䅁权偂䅁䅁权畄权䅁权療䅂䅁允䅁䅁䅅䅁䙁䅁䅁䅁䕁稱䉤䍄䉁䅁䅁䅂䅁䅁䅍䅄䅁䅁䅯睹䅁䅁䅯朶䅯䅁䅯兢䅑䅁䅅䅁䉁䅁䅁权䡂䅁䅁䍄䉁䅁䅁䅂䅁䅁䅍䅄䅁䅁䅯䅤䅅䅁䅯儷䅯䅁䅯全䅑䅁䅅䅁䉁䅁䅁兂䥁䉲慸䑚䅳䅑杷允䅁䅁䅑䅁䑁䅁䅷䅁䭁䉁䉷䅁䭁佁䭣䅁䭁䡁䕁䅁䉁䅁䅁允䅁䅁䅕児塲㍯㥁ぅ䵁䅉䅅䅁䕁䅁䅁睁䵁䅁䅁权あ䅁䅁权煄权䅁权䙃䅂䅁允䅁䅁䅅䅁佁䅁䅷䅁睁䍁䄴杍㕁䑁䅣䅁䵁䅉䅅䅁䕁䅁䅁睁䵁䅁䅁权剂允䅁权瑄权䅁权硂䅂䅁允䅁䅁䅅䅁䙁䝁光䑗ね䉓䅤䍄䉁䅁䅁䅂䅁䅁䅍䅄䅁䅁䅯䄶䅅䅁䅯朶䅯䅁䅯兦䅑䅁䅅䅁䉁䅁䅁杄䵁䅁䅁免畁䑁䅉睍ㅁ䅁䅁䍄䉁䅁䅁䅂䅁䅁䅍䅄䅁䅁䅯杒䅁䅁䅯朶䅯䅁䅯睧䅑䅁䅅䅁䉁䅁䅁杄䵁䅁䅁䅍畁䑁䅑兎㉁䅁䅁䍄䉁䅁䅁䅂䅁䅁䅍䅄䅁䅁䅯眱䅁䅁䅯眶䅯䅁䅯兦䅑䅁䅅䅁䉁䅁䅁杄坁䅁䅁睎㕁䑁䅣杍ぁ䑁䅍䅏硁䑁䅑䅏䅁䅁杷允䅁䅁䅑䅁䑁䅁䅷䅁䭁乁䄰䅁䭁佁䭙䅁䭁䝁䔰䅁䉁䅁䅁允䅁䅁䅯睒䅁䅁杷允䅁䅁䅑䅁䑁䅁䅷䅁䭁偁䈴䅁䭁佁䭫䅁䭁䥁䕕䅁䉁䅁䅁允䅁䅁䅕䅁䅁䅁䵂捺䵁䅉䅅䅁䕁䅁䅁睁䵁䅁䅁权湄允䅁权牄权䅁权㙂䅂䅁允䅁䅁䅅䅁佁䉁䅑䅁祁䑁䅣兏ㅁ䑁䅉䅍睁䑁䅁䅍䅁䅁杷允䅁䅁䅑䅁䑁䅁䅷䅁䭁䥁䅅䅁䭁佁䭣䅁䭁䝁䔰䅁䉁䅁䅁允䅁䅁䅯睒䅁䅁杷允䅁䅁䅍䅁䑁䅁䅷䅁䭁䵁䅕䅁䭁䉁䝯䅁䉁䅁䅁允䅁䅁䅯䅳䅙䅁杷允䅁䅁䅍䅁䑁䅁䅷䅁䭁䵁䅣䅁䭁䉁䝯䅁䉁䅁䅁允䅁䅁䅯材䅙䅁杷允䅁䅁䅑䅁䑁䅁䅷䅁䭁䕁䅯䅁䭁佁䬰䅁䭁䡁䕯䅁䉁䅁䅁允䅁䅁䅕浔光䑗ね䐯䴸䅉䅅䅁䕁䅁䅁睁䵁䅁䅁权䩂䅁䅁权畄权䅁权療䅂䅁允䅁䅁䅅䅁䙁䅁䅁䅁权硱䉨䍄䉁䅁䅁䅂䅁䅁䅍䅄䅁䅁䅯䅖䅁䅁䅯眶䅯䅁䅯来䅑䅁䅅䅁䉁䅁䅁杄啁䅁䅁兎硁䑁䅁䅍㉁䑁䅕免睁䑁䅅䅁䵁䅉䅅䅁䕁䅁䅁睁䵁䅁䅁权㍂允䅁权瑄权䅁权獄权䅁允䅁䅁䅅䅁䭁䕁䅣䅁䵁䅉䅅䅁䕁䅁䅁睁䵁䅁䅁权偃允䅁权浄权䅁权獄权䅁允䅁䅁䅅䅁䭁䕁䅣䅁䵁䅉䅅䅁䑁䅁䅁睁䵁䅁䅁权睂䅁䅁权捁杂䅁允䅁䅁䅅䅁䭁乁䝯䅁䵁䅉䅅䅁䕁䅁䅁睁䵁䅁䅁权⽃䅁䅁权畄权䅁权㙂䅂䅁允䅁䅁䅅䅁䙁䅁䅁䅁杂䉨䉆䍄䉁䅁䅁䅂䅁䅁䅍䅄䅁䅁䅯儸䅁䅁䅯儶䅯䅁䅯兣䅑䅁䅅䅁䉁䅁䅁兂䅁䅁䅁䅍じ䅑杷允䅁䅁䅑䅁䑁䅁䅷䅁䭁䉁䄰䅁䭁佁䭧䅁䭁䝁䔰䅁䉁䅁䅁允䅁䅁䅯睒䅁䅁杷允䅁䅁䅑䅁䑁䅁䅷䅁䭁䭁䈸䅁䭁佁䭫䅁䭁䝁䔸䅁䉁䅁䅁允䅁䅁䅕䅁䅁䉁摃歎䵅䅉䅅䅁䕁䅁䅁睁䵁䅁䅁权㑃䅁䅁权瑄权䅁权睂䅂䅁允䅁䅁䅅䅁䙁乁㕶浦㡱䩤⽍䍄䉁䅁䅁䅂䅁䅁䅍䅄䅁䅁䅯杩䅅䅁䅯䄶䅯䅁䅯兣䅑䅁䅅䅁䉁䅁䅁杄佁䅁䅁䅎祁䍁䄴䅏祁䑁䅣䅁䵁䅉䅅䅁䕁䅁䅁睁䵁䅁䅁权坂䅁䅁权煄权䅁权硂䅂䅁允䅁䅁䅅䅁佁䅁䅷䅁硁䍁䄴杍㉁䑁䅍䅁䵁䅉䅅䅁䕁䅁䅁睁䵁䅁䅁权浂䅁䅁权晁杂䅁权杁杂䅁允䅁䅁䅅䅁䭁偁䝑䅁䵁䅉䅅䅁䕁䅁䅁睁䵁䅁䅁权癄允䅁权浄权䅁权療䅂䅁允䅁䅁䅅䅁佁䅁䅷䅁硁䍁䄴兏睁䑁䅑䅁䵁䅉䅅䅁䑁䅁䅁睁䵁䅁䅁权䙄䅁䅁权捁杂䅁允䅁䅁䅅䅁䭁䱁䝁䅁䵁䅉䅅䅁䕁䅁䅁睁䵁䅁䅁权い䅁䅁权湄权䅁权睂䅂䅁允䅁䅁䅅䅁䙁䉁奂扏䥔癤⼴䍄䉁䅁䅁䅂䅁䅁䅍䅄䅁䅁䅯杙䅁䅁䅯允䅉䅁䅯兂䅉䅁䅅䅁䉁䅁䅁兂汁⭐湉呥䙙兑杷允䅁䅁䅑䅁䑁䅁䅷䅁䭁䉁䉁䅁䭁䅁䅯䅁䭁䅁䅕䅁䉁䅁䅁允䅁䅁䅕硨婢牺⼯䔶䵁䅉䅅䅁䕁䅁䅁睁䵁䅁䅁权煂䅁䅁权湄权䅁权䑃䅂䅁允䅁䅁䅅䅁䙁䑁硂摢⽖睆䅚䍄䉁䅁䅁睁䅁䅁䅍䅄䅁䅁䅯䅪䅅䅁䅯杇䅙䅁䅅䅁䉁䅁䅁权婂杂䅁䍄䉁䅁䅁䅂䅁䅁䅍䅄䅁䅁䅯䅩䅅䅁䅯朵䅯䅁䅯兢䅑䅁䅅䅁䉁䅁䅁杄䵁䅁䅁免畁䑁䅉䅍㕁䅁䅁䍄䉁䅁䅁䅂䅁䅁䅍䅄䅁䅁䅯关䅅䅁䅯朶䅯䅁䅯来䅑䅁䅅䅁䉁䅁䅁杄䵁䅁䅁䅍畁䑁䅍兎祁䅁䅁䍄䉁䅁䅁睁䅁䅁䅍䅄䅁䅁䅯睸䅁䅁䅯杈䅙䅁䅅䅁䉁䅁䅁权煃杂䅁䍄䉁䅁䅁䅂䅁䅁䅍䅄䅁䅁䅯兌䅁䅁䅯儷䅯䅁䅯全䅑䅁䅅䅁䉁䅁䅁兂䑄啨扮吴㕮睐杷允䅁䅁䅑䅁䑁䅁䅷䅁䭁䉁䅫䅁䭁佁䭯䅁䭁䡁䕅䅁䉁䅁䅁允䅁䅁䄴权䅁䑁䅁杌㍁䑁䅧䅁䵁䅉䅅䅁䕁䅁䅁睁䵁䅁䅁权睄䅁䅁权湄权䅁权㥂䅂䅁允䅁䅁䅅䅁䙁䍁䡵瑆佮硤䅚䍄䉁䅁䅁䅂䅁䅁䅍䅄䅁䅁䅯杔䅅䅁䅯䄶䅯䅁䅯睧䅑䅁䅅䅁䉁䅁䅁杄佁䅁䅁杍睁䍁䄴免㉁䑁䅣䅁䵁䅉䅅䅁䕁䅁䅁睁䵁䅁䅁权慂允䅁权灄权䅁权䙃䅂䅁允䅁䅁䅅䅁䙁䅁䅁䅁䅁瑡䅨䍄䉁䅁䅁䅂䅁䅁䅍䅄䅁䅁䅯䅫䅅䅁䅯朶䅯䅁䅯兣䅑䅁䅅䅁䉁䅁䅁杄䵁䅁䅁䅍畁䑁䅣李穁䅁䅁䍄䉁䅁䅁䅂䅁䅁䅍䅄䅁䅁䅯䅭䅅䅁䅯䄶䅯䅁䅯睧䅑䅁䅅䅁䉁䅁䅁杄佁䅁䅁杍穁䍁䄴睍㑁䑁䅑䅁䵁䅉䅅䅁䕁䅁䅁睁䵁䅁䅁权牄䅁䅁权畄权䅁权瑂䅂䅁允䅁䅁䅅䅁䙁䅁䅁䅁奃䝳䉚䍄䉁䅁䅁䅂䅁䅁䅍䅄䅁䅁䅯睎䅁䅁䅯朵䅯䅁䅯全䅑䅁䅅䅁䉁䅁䅁杄䵁䅁䅁杍畁䑁䅕李㍁䅁䅁䍄䉁䅁䅁䅂䅁䅁䅍䅄䅁䅁䅯䄱䅅䅁䅯眶䅯䅁䅯䄷䅯䅁䅅䅁䉁䅁䅁权䡂䅁䅁䍄䉁䅁䅁䅂䅁䅁䅍䅄䅁䅁䅯杣䅅䅁䅯权䅁䅁䅯兂䅁䅁䅅䅁䉁䅁䅁兂佂桙奂扏⭔睐杷允䅁䅁䅍䅁䑁䅁䅷䅁䭁佁䈴䅁䭁䉁䜴䅁䉁䅁䅁允䅁䅁䅯杧䅙䅁杷允䅁䅁䅑䅁䑁䅁䅷䅁䭁䝁䅍䅁䭁佁䭳䅁䭁䥁䕍䅁䉁䅁䅁允䅁䅁䄴䅆䅁䑁䅍兎㑁䑁䅫䅏硁䑁䅅睍㑁䅁䅁䍄䉁䅁䅁䅂䅁䅁䅍䅄䅁䅁䅯䅵䅅䅁䅯朵䅯䅁䅯来䅑䅁䅅䅁䉁䅁䅁杄䵁䅁䅁睍畁䑁䅫䅏㍁䅁䅁䍄䉁䅁䅁䅂䅁䅁䅍䅄䅁䅁䅯杳䅁䅁䅯朵䅯䅁䅯来䅑䅁䅅䅁䉁䅁䅁杄䵁䅁䅁杍畁䑁䅫兏㉁䅁䅁䍄䉁䅁䅁䅂䅁䅁䅍䅄䅁䅁䅯具䅁䅁䅯儷䅯䅁䅯䄷䅯䅁䅅䅁䉁䅁䅁权䡂䅁䅁䍄䉁䅁䅁䅂䅁䅁䅍䅄䅁䅁䅯杩䅅䅁䅯朶䅯䅁䅯睢䅑䅁䅅䅁䉁䅁䅁杄䵁䅁䅁䅍畁䑁䅙李硁䅁䅁䍄䉁䅁䅁䅂䅁䅁䅍䅄䅁䅁䅯杳䅅䅁䅯䅂䅁䅁䅯䅂䅉䅁䅅䅁䉁䅁䅁兂䅁䅁䅃呎牒兑杷允䅁䅁䅍䅁䑁䅁䅷䅁䭁䵁䅣䅁䭁䍁䝙䅁䉁䅁䅁允䅁䅁䄴䅄䅁䑁䅑䅏畁䑁䅅兎䅁䅁杷允䅁䅁䅑䅁䑁䅁䅷䅁䭁䡁䅯䅁䭁佁䭧䅁䭁䥁䕍䅁䉁䅁䅁允䅁䅁䄴杄䅁䑁䅉睎畁䑁䅙免㕁䅁䅁䍄䉁䅁䅁䅂䅁䅁䅍䅄䅁䅁䅯眷䅁䅁䅯充䅁䅁䅯兂䅁䅁䅅䅁䉁䅁䅁杄啁䅁䅁免硁䑁䅍䅍睁䑁䅁䅍睁䑁䅁䅁䵁䅉䅅䅁䕁䅁䅁睁䵁䅁䅁权㑄允䅁权晁杂䅁权杁杂䅁允䅁䅁䅅䅁䭁䩁䭫䅁䵁䅉䅅䅁䕁䅁䅁睁䵁䅁䅁权楂䅁䅁权灄权䅁权獄权䅁允䅁䅁䅅䅁䭁䕁䅣䅁䵁䅉䅅䅁䕁䅁䅁睁䵁䅁䅁权橃䅁䅁权潄权䅁权睂䅂䅁允䅁䅁䅅䅁佁䅁䅷䅁硁䍁䄴睍㑁䑁䅧䅁䵁䅉䅅䅁䕁䅁䅁睁䵁䅁䅁权穃允䅁权灄权䅁权䙃䅂䅁允䅁䅁䅅䅁䙁䅁䅁䅁奁穃䉆䍄䉁䅁䅁䅂䅁䅁䅍䅄䅁䅁䅯朹䅅䅁䅯允䅉䅁䅯杁䅉䅁䅅䅁䉁䅁䅁兂晁浯稷㍴睐䅑杷允䅁䅁䅑䅁䑁䅁䅷䅁䭁䅁䉷䅁䭁䅁䍅䅁䭁䅁䍕䅁䉁䅁䅁允䅁䅁䅕晨䱣䱌穷䔱䵁䅉䅅䅁䕁䅁䅁睁䵁䅁䅁权䙄允䅁权灄权䅁权㥂䅂䅁允䅁䅁䅅䅁䙁䅁䅁䅁䅂䅊䉨䍄䉁䅁䅁䅂䅁䅁䅍䅄䅁䅁䅯眷䅁䅁䅯朵䅯䅁䅯䅣䅑䅁䅅䅁䉁䅁䅁杄䭁䅁䅁䅍畁䑁䅫睎䅁䅁杷允䅁䅁䅑䅁䑁䅁䅷䅁䭁䉁䉳䅁䭁佁䭣䅁䭁䝁䔰䅁䉁䅁䅁允䅁䅁䅕㡁之栲汲吳䴸䅉䅅䅁䕁䅁䅁睁䵁䅁䅁权䍂允䅁权浄权䅁权睂䅂䅁允䅁䅁䅅䅁佁䅁䅷䅁硁䍁䄴睍ㅁ䑁䅙䅁䵁䅉䅅䅁䕁䅁䅁睁䵁䅁䅁权䕂允䅁权煄权䅁权䙃䅂䅁允䅁䅁䅅䅁佁䅁䅯䅁睁䍁䄴睎硁䅁䅁䍄䉁䅁䅁䅂䅁䅁䅍䅄䅁䅁䅯䅐䅁䅁䅯朵䅯䅁䅯䅣䅑䅁䅅䅁䉁䅁䅁杄䵁䅁䅁杍畁䑁䅅䅎㕁䅁䅁䍄䉁䅁䅁䅂䅁䅁䅍䅄䅁䅁䅯児䅁䅁䅯朵䅯䅁䅯䅣䅑</t>
  </si>
  <si>
    <t>䅁䅅䅁䉁䅁䅁杄䵁䅁䅁杍畁䑁䅅䅎㕁䅁䅁䍄䉁䅁䅁䅂䅁䅁䅍䅄䅁䅁䅯朰䅅䅁䅯眵䅯䅁䅯睧䅑䅁䅅䅁䉁䅁䅁兂潃歸㍳啩汅䅑杷允䅁䅁䅍䅁䑁䅁䅷䅁䭁乁䅳䅁䭁䉁䝷䅁䉁䅁䅁允䅁䅁䅯睲䅙䅁杷允䅁䅁䅑䅁䑁䅁䅷䅁䭁乁䉍䅁䭁䉁䅅䅁䭁䅁䍑䅁䉁䅁䅁允䅁䅁䄴䅆䅁䑁䅙兏㕁䑁䅁䅍睁䑁䅁䅍睁䅁䅁䍄䉁䅁䅁䅂䅁䅁䅍䅄䅁䅁䅯朴䅅䅁䅯朶䅯䅁䅯兦䅑䅁䅅䅁䉁䅁䅁杄䵁䅁䅁䅍畁䑁䅉䅏祁䅁䅁䍄䉁䅁䅁䅂䅁䅁䅍䅄䅁䅁䅯全䅁䅁䅯儶䅯䅁䅯兦䅑䅁䅅䅁䉁䅁䅁兂䅁䅁䅁䵍瑅兑杷允䅁䅁䅑䅁䑁䅁䅷䅁䭁䕁䅑䅁䭁佁䬴䅁䭁䝁䔸䅁䉁䅁䅁允䅁䅁䅕䅁䅁䩧䕐䕥䵅䅉䅅䅁䕁䅁䅁睁䵁䅁䅁权䥂允䅁权牄权䅁权䙃䅂䅁允䅁䅁䅅䅁佁䉁䅉䅁ぁ䑁䅉免睁䑁䅙杍㉁䑁䅉䅁䵁䅉䅅䅁䑁䅁䅁睁䵁䅁䅁权呃允䅁权流杂䅁允䅁䅁䅅䅁佁䅁䅷䅁㕁䑁䅧杌㉁䑁䅑䅁䵁䅉䅅䅁䕁䅁䅁睁䵁䅁䅁权䝁䅁䅁权灄权䅁权䙃䅂䅁允䅁䅁䅅䅁䙁䅁䅁䅁杄晱䅂䍄䉁䅁䅁䅂䅁䅁䅍䅄䅁䅁䅯共䅁䅁䅯朵䅯䅁䅯兢䅑䅁䅅䅁䉁䅁䅁杄䭁䅁䅁睍畁䑁䅉兏䅁䅁杷允䅁䅁䅑䅁䑁䅁䅷䅁䭁䕁䅳䅁䭁佁䭫䅁䭁佁䭷䅁䉁䅁䅁允䅁䅁䅯睒䅁䅁杷允䅁䅁䅑䅁䑁䅁䅷䅁䭁佁䉑䅁䭁䅁䅑䅁䭁䅁䅕䅁䉁䅁䅁允䅁䅁䅯睒䅁䅁杷允䅁䅁䅑䅁䑁䅁䅷䅁䭁佁䅫䅁䭁䉁䅅䅁䭁䅁䍑䅁䉁䅁䅁允䅁䅁䄴杆䅁䑁䅉杍㉁䑁䅙䅍睁䑁䅁䅍睁䑁䅁䅁䵁䅉䅅䅁䑁䅁䅁睁䵁䅁䅁权䑂允䅁权捁杂䅁允䅁䅁䅅䅁䭁䩁䜰䅁䵁䅉䅅䅁䕁䅁䅁睁䵁䅁䅁权杂允䅁权灄权䅁权獄权䅁允䅁䅁䅅䅁䭁䕁䅣䅁䵁䅉䅅䅁䕁䅁䅁睁䵁䅁䅁权坄允䅁权牄权䅁权䙃䅂䅁允䅁䅁䅅䅁佁䉁䅑䅁祁䑁䅙䅏穁䑁䅍免㑁䑁䅁杍䅁䅁杷允䅁䅁䅑䅁䑁䅁䅷䅁䭁佁䉷䅁䭁佁䭫䅁䭁䥁䕕䅁䉁䅁䅁允䅁䅁䅕䅁䅁䭁湂䔯䵁䅉䅅䅁䕁䅁䅁睁䵁䅁䅁权㡄允䅁权浄权䅁权療䅂䅁允䅁䅁䅅䅁佁䅁䅷䅁睁䍁䄴䅏㕁䑁䅅䅁䵁䅉䅅䅁䕁䅁䅁睁䵁䅁䅁权湄允䅁权瑄权䅁权䙃䅂䅁允䅁䅁䅅䅁䙁䥁婙捓䩈敺⽕䍄䉁䅁䅁䅂䅁䅁䅍䅄䅁䅁䅯睊䅁䅁䅯䄶䅯䅁䅯全䅑䅁䅅䅁䉁䅁䅁杄佁䅁䅁䅎硁䍁䄴睎祁䑁䅫䅁䵁䅉䅅䅁䕁䅁䅁睁䵁䅁䅁权硂允䅁权煄权䅁权療䅂䅁允䅁䅁䅅䅁佁䅁䅷䅁硁䍁䄴杍祁䑁䅅䅁䵁䅉䅅䅁䕁䅁䅁睁䵁䅁䅁权䵁允䅁权煄权䅁权㙂䅂䅁允䅁䅁䅅䅁佁䅁䅷䅁睁䍁䄴免ㅁ䑁䅫䅁䵁䅉䅅䅁䕁䅁䅁睁䵁䅁䅁权十䅁䅁权湄权䅁权䙃䅂䅁允䅁䅁䅅䅁䙁䩁瘷㡰䱚硎䅊䍄䉁䅁䅁䅂䅁䅁䅍䅄䅁䅁䅯朲䅁䅁䅯䄶䅯䅁䅯全䅑䅁䅅䅁䉁䅁䅁杄佁䅁䅁免ぁ䍁䄴䅍㍁䑁䅫䅁䵁䅉䅅䅁䕁䅁䅁睁䵁䅁䅁权睂䅁䅁权畄权䅁权睂䅂䅁允䅁䅁䅅䅁䙁䅁䅁䅁杄伶䅔䍄䉁䅁䅁䅂䅁䅁䅍䅄䅁䅁䅯督䅁䅁䅯儷䅯䅁䅯䅣䅑䅁䅅䅁䉁䅁䅁兂塄睯浲㡲歲睐杷允䅁䅁䅑䅁䑁䅁䅷䅁䭁偁䅳䅁䭁佁䬰䅁䭁䡁䕅䅁䉁䅁䅁允䅁䅁䅕椹捨㡪ㅌ䐲䴸䅉䅅䅁䕁䅁䅁睁䵁䅁䅁权牃䅁䅁权畄权䅁权療䅂䅁允䅁䅁䅅䅁䙁䅁䅁䅁䅃硋䉨䍄䉁䅁䅁䅂䅁䅁䅍䅄䅁䅁䅯杅䅅䅁䅯朶䅯䅁䅯兣䅑䅁䅅䅁䉁䅁䅁杄䵁䅁䅁䅍畁䑁䅍李穁䅁䅁䍄䉁䅁䅁䅂䅁䅁䅍䅄䅁䅁䅯兒䅅䅁䅯䄶䅯䅁䅯兣䅑䅁䅅䅁䉁䅁䅁杄䵁䅁䅁杍祁䍁䄴䅍㑁䅁䅁䍄䉁䅁䅁睁䅁䅁䅍䅄䅁䅁䅯兓䅅䅁䅯杈䅙䅁䅅䅁䉁䅁䅁权歃杂䅁䍄䉁䅁䅁䅂䅁䅁䅍䅄䅁䅁䅯睩䅁䅁䅯朷䅯䅁䅯兣䅑䅁䅅䅁䉁䅁䅁兂䅁䅁䅁䍫即兑杷允䅁䅁䅑䅁䑁䅁䅷䅁䭁佁䅳䅁䭁佁䭣䅁䭁䡁䕁䅁䉁䅁䅁允䅁䅁䅕へ㍳啩杆䕅䵁䅉䅅䅁䕁䅁䅁睁䵁䅁䅁权䥁䅁䅁权煄权䅁权硂䅂䅁允䅁䅁䅅䅁佁䅁䅷䅁睁䍁䄴兎睁䑁䅣䅁䵁䅉䅅䅁䕁䅁䅁睁䵁䅁䅁权杁允䅁权剁䅁䅁权䕁杁䅁允䅁䅁䅅䅁佁䉁䅑䅁硁䑁䅙睎ㅁ䑁䅁䅍睁䑁䅁䅍䅁䅁杷允䅁䅁䅑䅁䑁䅁䅷䅁䭁䍁䉍䅁䭁佁䭣䅁䭁䡁䕯䅁䉁䅁䅁允䅁䅁䅕噎㘶兓䍷稯䴸䅉䅅䅁䕁䅁䅁睁䵁䅁䅁权療允䅁权牄权䅁权㥂䅂䅁允䅁䅁䅅䅁佁䉁䅑䅁ぁ䑁䅕䅏㑁䑁䅙杍穁䑁䅅李䅁䅁杷允䅁䅁䅑䅁䑁䅁䅷䅁䭁䡁䄸䅁䭁䅁䍅䅁䭁䅁䍍䅁䉁䅁䅁允䅁䅁䅕㕯湐癣䩯䔹䵁䅉䅅䅁䕁䅁䅁睁䵁䅁䅁权佁允䅁权畄权䅁权㙂䅂䅁允䅁䅁䅅䅁䙁䅁䅁䅁潃橚䉒䍄䉁䅁䅁䅂䅁䅁䅍䅄䅁䅁䅯杗䅅䅁䅯䄶䅯䅁䅯全䅑䅁䅅䅁䉁䅁䅁杄䭁䅁䅁兏畁䑁䅣䅎䅁䅁杷允䅁䅁䅑䅁䑁䅁䅷䅁䭁䝁䉁䅁䭁䉁䜸䅁䭁䍁䝁䅁䉁䅁䅁允䅁䅁䅯䅒䄰䅁杷允䅁䅁䅑䅁䑁䅁䅷䅁䭁䍁䉷䅁䭁佁䭳䅁䭁䥁䕕䅁䉁䅁䅁允䅁䅁䄴䅆䅁䑁䅅兎睁䑁䅧李ぁ䑁䅧兎硁䅁䅁䍄䉁䅁䅁睁䅁䅁䅍䅄䅁䅁䅯杺䅁䅁䅯䅈䅙䅁䅅䅁䉁䅁䅁权慂杂䅁䍄䉁䅁䅁䅂䅁䅁䅍䅄䅁䅁䅯䄷䅁䅁䅯朷䅯䅁䅯兦䅑䅁䅅䅁䉁䅁䅁兂䅁䅁䅁䵓汧兑杷允䅁䅁䅑䅁䑁䅁䅷䅁䭁䩁䅁䅁䭁佁䭧䅁䭁䥁䕕䅁䉁䅁䅁允䅁䅁䄴杄䅁䑁䅑䅎畁䑁䅣䅏㕁䅁䅁䍄䉁䅁䅁䅂䅁䅁䅍䅄䅁䅁䅯兇䅁䅁䅯朵䅯䅁䅯来䅑䅁䅅䅁䉁䅁䅁杄䵁䅁䅁免畁䑁䅕兏ぁ䅁䅁䍄䉁䅁䅁䅂䅁䅁䅍䅄䅁䅁䅯睚䅁䅁䅯朷䅯䅁䅯睢䅑䅁䅅䅁䉁䅁䅁兂䅁䅁䅁䉵穙兑杷允䅁䅁䅑䅁䑁䅁䅷䅁䭁䵁䄴䅁䭁䉁䜸䅁䭁䍁䝁䅁䉁䅁䅁允䅁䅁䅯䄱䅫䅁杷允䅁䅁䅑䅁䑁䅁䅷䅁䭁䅁䅷䅁䭁䅁䅯䅁䭁䅁䅕䅁䉁䅁䅁允䅁䅁䅕琸乊桙奂吲䴸䅉䅅䅁䕁䅁䅁睁䵁䅁䅁权䙃允䅁权煄权䅁权㙂䅂䅁允䅁䅁䅅䅁佁䅁䅧䅁睁䍁䄴免䅁䅁杷允䅁䅁䅑䅁䑁䅁䅷䅁䭁䝁䉧䅁䭁佁䬰䅁䭁佁䭷䅁䉁䅁䅁允䅁䅁䅯睒䅁䅁杷允䅁䅁䅑䅁䑁䅁䅷䅁䭁䍁䄸䅁䭁佁䭳䅁䭁䡁䕯䅁䉁䅁䅁允䅁䅁䄴䅆䅁䑁䅅䅍㍁䑁䅑睎硁䑁䅁䅍睁䅁䅁䍄䉁䅁䅁䅂䅁䅁䅍䅄䅁䅁䅯䅒䅅䅁䅯䄶䅯䅁䅯全䅑䅁䅅䅁䉁䅁䅁杄䵁䅁䅁睎畁䑁䅣䅍㕁䅁䅁䍄䉁䅁䅁䅂䅁䅁䅍䅄䅁䅁䅯睎䅅䅁䅯朶䅯䅁䅯来䅑䅁䅅䅁䉁䅁䅁杄䵁䅁䅁䅍畁䑁䅅䅏㑁䅁䅁䍄䉁䅁䅁睁䅁䅁䅍䅄䅁䅁䅯杆䅁䅁䅯杇䅙䅁䅅䅁䉁䅁䅁权䑄杂䅁䍄䉁䅁䅁䅂䅁䅁䅍䅄䅁䅁䅯杣䅁䅁䅯朶䅯䅁䅯睧䅑䅁䅅䅁䉁䅁䅁杄䭁䅁䅁䅍畁䑁䅕睍䅁䅁杷允䅁䅁䅑䅁䑁䅁䅷䅁䭁佁䉑䅁䭁佁䭳䅁䭁䡁䕯䅁䉁䅁䅁允䅁䅁䄴䅆䅁䑁䅅睎ㅁ䑁䅁免睁䑁䅧䅏㍁䅁䅁䍄䉁䅁䅁䅂䅁䅁䅍䅄䅁䅁䅯䅷䅁䅁䅯眶䅯䅁䅯全䅑䅁䅅䅁䉁䅁䅁杄啁䅁䅁䅎㕁䑁䅅睍硁䑁䅙李穁䑁䅧䅁䵁䅉䅅䅁䑁䅁䅁睁䵁䅁䅁权杂允䅁权奁杂䅁允䅁䅁䅅䅁䭁䕁䝁䅁䵁䅉䅅䅁䕁䅁䅁睁䵁䅁䅁权睃䅁䅁权晁杂䅁权杁杂䅁允䅁䅁䅅䅁䭁乁䩙䅁䵁䅉䅅䅁䕁䅁䅁睁䵁䅁䅁权瑁䅁䅁权䭁䅁䅁权䕁杁䅁允䅁䅁䅅䅁䙁乁佮ㄹ橐剰䅂䍄䉁䅁䅁䅂䅁䅁䅍䅄䅁䅁䅯杷䅁䅁䅯眵䅯䅁䅯睧䅑䅁䅅䅁䉁䅁䅁兂十㡧䭄啯呕䅑杷允䅁䅁䅑䅁䑁䅁䅷䅁䭁䩁䅅䅁䭁佁䭳䅁䭁佁䭷䅁䉁䅁䅁允䅁䅁䅯睒䅁䅁杷允䅁䅁䅑䅁䑁䅁䅷䅁䭁乁䅅䅁䭁佁䬰䅁䭁䝁䔸䅁䉁䅁䅁允䅁䅁䅕余兘瑉㕶う䵁䅉䅅䅁䕁䅁䅁睁䵁䅁䅁权䝃允䅁权牄权䅁权㙂䅂䅁允䅁䅁䅅䅁佁䉁䅑䅁硁䑁䅑李ぁ䑁䅑䅎睁䑁䅍免䅁䅁杷允䅁䅁䅑䅁䑁䅁䅷䅁䭁䅁䉫䅁䭁佁䬰䅁䭁䡁䕅䅁䉁䅁䅁允䅁䅁䅕⽺呤㘴扗䐳䴸䅉䅅䅁䕁䅁䅁睁䵁䅁䅁权灄允䅁权瑄权䅁权䑃䅂䅁允䅁䅁䅅䅁䙁䝁光䑗ね佹⽙䍄䉁䅁䅁睁䅁䅁䅍䅄䅁䅁䅯兙䅁䅁䅯杊䅙䅁䅅䅁䉁䅁䅁杄䵁䅁䅁䅏㉁䍁䄴䅎㉁䅁䅁䍄䉁䅁䅁䅂䅁䅁䅍䅄䅁䅁䅯兆䅅䅁䅯儶䅯䅁䅯睢䅑䅁䅅䅁䉁䅁䅁兂䅁䅁䅁䡫桷兑杷允䅁䅁䅑䅁䑁䅁䅷䅁䭁䑁䈴䅁䭁佁䬰䅁䭁䥁䕕䅁䉁䅁䅁允䅁䅁䅕扉祂䩡瑈䐱䴸䅉䅅䅁䕁䅁䅁睁䵁䅁䅁权癃䅁䅁权煄权䅁权㙂䅂䅁允䅁䅁䅅䅁佁䅁䅷䅁硁䍁䄴免ぁ䑁䅙䅁䵁䅉䅅䅁䕁䅁䅁睁䵁䅁䅁权䍁允䅁权剁䅁䅁权䕁杁䅁允䅁䅁䅅䅁佁䉁䅙䅁ぁ䑁䅁睍ぁ䑁䅁䅍睁䑁䅁䅍睁䅁䅁䍄䉁䅁䅁䅂䅁䅁䅍䅄䅁䅁䅯睲䅅䅁䅯朶䅯䅁䅯兢䅑䅁䅅䅁䉁䅁䅁杄䭁䅁䅁免畁䑁䅉睍䅁䅁杷允䅁䅁䅑䅁䑁䅁䅷䅁䭁䱁䉧䅁䭁佁䭯䅁䭁䡁䕁䅁䉁䅁䅁允䅁䅁䄴䅄䅁䑁䅁杌ぁ䑁䅣䅎䅁䅁杷允䅁䅁䅑䅁䑁䅁䅷䅁䭁䱁䉯䅁䭁佁䭳䅁䭁䥁䕍䅁䉁䅁䅁允䅁䅁䄴杅䅁䑁䅕睍㉁䑁䅍免睁䑁䅅李䅁䅁杷允䅁䅁䅍䅁䑁䅁䅷䅁䭁䝁䉁䅁䭁䉁䜴䅁䉁䅁䅁允䅁䅁䅯睫䅙䅁杷允䅁䅁䅑䅁䑁䅁䅷䅁䭁䵁䅙䅁䭁佁䭙䅁䭁䝁䔰䅁䉁䅁䅁允䅁䅁䅯睒䅁䅁杷允䅁䅁䅑䅁䑁䅁䅷䅁䭁䙁䉣䅁䭁䅁䅑䅁䭁䅁䅕䅁䉁䅁䅁允䅁䅁䅕䅁䅁乑䡶䕖䵅䅉䅅䅁䕁䅁䅁睁䵁䅁䅁权煂允䅁权潄权䅁权瑂䅂䅁允䅁䅁䅅䅁䭁䕁䅣䅁䵁䅉䅅䅁䕁䅁䅁睁䵁䅁䅁权牂䅁䅁权牄权䅁权㥂䅂䅁允䅁䅁䅅䅁佁䉁䅑䅁祁䑁䅑䅎硁䑁䅫䅎睁䑁䅫䅏䅁䅁杷允䅁䅁䅑䅁䑁䅁䅷䅁䭁䱁䄴䅁䭁佁䬰䅁䭁䥁䕍䅁䉁䅁䅁允䅁䅁䅕牒穢搯㑒吲䴸䅉䅅䅁䕁䅁䅁睁䵁䅁䅁权㉁允䅁权牄权䅁权䑃䅂䅁允䅁䅁䅅䅁佁䉁䅑䅁穁䑁䅧李硁䑁䅁䅍睁䑁䅁䅍䅁䅁杷允䅁䅁䅍䅁䑁䅁䅷䅁䭁䑁䅣䅁䭁䉁䝯䅁䉁䅁䅁允䅁䅁䅯䅢䅙䅁杷允䅁䅁䅍䅁䑁䅁䅷䅁䭁䡁䉍䅁䭁䉁䝷䅁䉁䅁䅁允䅁䅁䅯朲䅙䅁杷允䅁䅁䅑䅁䑁䅁䅷䅁䭁䩁䅙䅁䭁佁䭯䅁䭁䝁䔸䅁䉁䅁䅁允䅁䅁䄴䅄䅁䑁䅁杌硁䑁䅉免䅁䅁杷允䅁䅁䅑䅁䑁䅁䅷䅁䭁䉁䅑䅁䭁佁䭯䅁䭁䝁䔰䅁䉁䅁䅁允䅁䅁䄴䅄䅁䑁䅁杌ㅁ䑁䅙睎䅁䅁杷允䅁䅁䅑䅁䑁䅁䅷䅁䭁䡁䅑䅁䭁佁䭧䅁䭁䡁䔰䅁䉁䅁䅁允䅁䅁䄴杄䅁䑁䅍睍畁䑁䅧睎㉁䅁䅁䍄䉁䅁䅁䅂䅁䅁䅍䅄䅁䅁䅯䅅䅅䅁䅯眵䅯䅁䅯来䅑䅁䅅䅁䉁䅁䅁兂䉄煹䙆癴桍䅑杷允䅁䅁䅑䅁䑁䅁䅷䅁䭁䡁䅧䅁䭁佁䭯䅁䭁䥁䕕䅁䉁䅁䅁允䅁䅁䄴䅄䅁䑁䅁杌ぁ䑁䅅兎䅁䅁杷允䅁䅁䅍䅁䑁䅁䅷䅁䭁䱁䅯䅁䭁䉁䝷䅁䉁䅁䅁允䅁䅁䅯杒䅣䅁杷允䅁䅁䅑䅁䑁䅁䅷䅁䭁䵁䅙䅁䭁佁䭙䅁䭁䡁䕅䅁䉁䅁䅁允䅁䅁䄴䅄䅁䑁䅁杌穁䑁䅣兏䅁䅁杷允䅁䅁䅑䅁䑁䅁䅷䅁䭁䅁䉉䅁䭁佁䬰䅁䭁䡁䕯䅁䉁䅁䅁允䅁䅁䅕婤奍䙂余䕄䵁䅉䅅䅁䕁䅁䅁睁䵁䅁䅁权⽄䅁䅁权瑄权䅁权睂䅂䅁允䅁䅁䅅䅁䭁䕁䅣䅁䵁䅉䅅䅁䕁䅁䅁睁䵁䅁䅁权坂允䅁权湄权䅁权睂䅂䅁允䅁䅁䅅䅁䙁偁⭰牡へ礰䅆䍄䉁䅁䅁䅂䅁䅁䅍䅄䅁䅁䅯杰䅅䅁䅯朷䅯䅁䅯全䅑䅁䅅䅁䉁䅁䅁兂䅁䅁䅁偍正兑杷允䅁䅁䅑䅁䑁䅁䅷䅁䭁䡁䅫䅁䭁佁䭯䅁䭁䥁䕕䅁䉁䅁䅁允䅁䅁䄴䅄䅁䑁䅁杌祁䑁䅣李䅁䅁杷允䅁䅁䅑䅁䑁䅁䅷䅁䭁䡁䅯䅁䭁佁䭯䅁䭁䥁䕕䅁䉁䅁䅁允䅁䅁䄴权䅁䑁䅁杌ㅁ䑁䅧䅁䵁䅉䅅䅁䕁䅁䅁睁䵁䅁䅁权䡄允䅁权煄权䅁权睂䅂䅁允䅁䅁䅅䅁佁䅁䅷䅁硁䍁䄴䅎㑁䑁䅉䅁䵁䅉䅅䅁䑁䅁䅁睁䵁䅁䅁权い允䅁权慁杂䅁允䅁䅁䅅䅁䭁䕁䝁䅁䵁䅉䅅䅁䕁䅁䅁睁䵁䅁䅁权癄兄䅁权䭁䅁䅁权䕁杁䅁允䅁䅁䅅䅁䭁䕁䅣䅁䵁䅉䅅䅁䕁䅁䅁睁䵁䅁䅁权塂䅁䅁权瑄权䅁权䙃䅂䅁允䅁䅁䅅䅁䙁䕁㍷啩杆愵⽁䍄䉁䅁䅁䅂䅁䅁䅍䅄䅁䅁䅯䅡䅁䅁䅯朵䅯䅁䅯兦䅑䅁䅅䅁䉁䅁䅁杄䵁䅁䅁免畁䑁䅅兏㉁䅁䅁䍄䉁䅁䅁䅂䅁䅁䅍䅄䅁䅁䅯兏䅁䅁䅯朶䅯䅁䅯来䅑䅁䅅䅁䉁䅁䅁杄䵁䅁䅁䅍畁䑁䅫睍㍁䅁䅁䍄䉁䅁䅁䅂䅁䅁䅍䅄䅁䅁䅯東䅁䅁䅯儶䅯䅁䅯兣䅑䅁䅅䅁䉁䅁䅁兂䅁䅁䅁䉔䙸兑杷允䅁䅁䅑䅁䑁䅁䅷䅁䭁䩁䉳䅁䭁佁䭳䅁䭁䝁䔰䅁䉁䅁䅁允䅁䅁䄴䅆䅁䑁䅍䅍㑁䑁䅕䅍睁䑁䅁䅍睁䅁䅁䍄䉁䅁䅁䅂䅁䅁䅍䅄䅁䅁䅯兹䅅䅁䅯眵䅯䅁䅯睧䅑䅁䅅䅁䉁䅁䅁兂䡃瑆佮砹湍䅑杷允䅁䅁䅑䅁䑁䅁䅷䅁䭁䙁䈴䅁䭁佁䭯䅁䭁佁䭷䅁䉁䅁䅁允䅁䅁䅯睒䅁䅁杷允䅁䅁䅍䅁䑁䅁䅷䅁䭁䍁䉑䅁䭁䍁䝙䅁䉁䅁䅁允䅁䅁䄴权䅁䑁䅣睎畁䑁䅙䅁䵁䅉䅅䅁䕁䅁䅁睁䵁䅁䅁权䉂允䅁权牄权䅁权䙃䅂䅁允䅁䅁䅅䅁佁䉁䅙䅁祁䑁䅕睍ㅁ䑁䅉兏穁䑁䅣兏穁䅁䅁䍄䉁䅁䅁䅂䅁䅁䅍䅄䅁䅁䅯兹䅅䅁䅯䄶䅯䅁䅯兣䅑䅁䅅䅁䉁䅁䅁杄佁䅁䅁睍睁䍁䄴兏ぁ䑁䅑䅁䵁䅉䅅䅁䑁䅁䅁睁䵁䅁䅁权摁䅁䅁权奁杂䅁允䅁䅁䅅䅁䭁䍁䜰䅁䵁䅉䅅䅁䕁䅁䅁睁䵁䅁䅁权㡃䅁䅁权灄权䅁权瑂䅂䅁允䅁䅁䅅䅁䙁䅁䅁䅁䅁礸䉚䍄䉁䅁䅁䅂䅁䅁䅍䅄䅁䅁䅯睩䅁䅁䅯儶䅯䅁䅯兢䅑䅁䅅䅁䉁䅁䅁权䡂䅁䅁䍄䉁䅁䅁䅂䅁䅁䅍䅄䅁䅁䅯睫䅅䅁䅯朷䅯䅁䅯睧䅑䅁䅅䅁䉁䅁䅁兂䅁䅁䅁䱉㕶䅑杷允䅁䅁䅑䅁䑁䅁䅷䅁䭁䡁䅙䅁䭁佁䭯䅁䭁䡁䕁䅁䉁䅁䅁允䅁䅁䄴䅄䅁䑁䅅杌睁䑁䅉李䅁䅁杷允䅁䅁䅑䅁䑁䅁䅷䅁䭁䵁䈰䅁䭁佁䬰䅁䭁䡁䕯䅁䉁䅁䅁允䅁䅁䅕戹乥扑䅅䐫䴸䅉䅅䅁䕁䅁䅁睁䵁䅁䅁权偄䅁䅁权灄权䅁权瑂䅂䅁允䅁䅁䅅䅁䙁䅁䅁䅁䅄䅨䈹䍄䉁䅁䅁䅂䅁䅁䅍䅄䅁䅁䅯儳䅅䅁䅯儷䅯䅁䅯䄷䅯䅁䅅䅁䉁䅁䅁权䡂䅁䅁䍄䉁䅁䅁䅂䅁䅁䅍䅄䅁䅁䅯杓䅁䅁䅯儷䅯䅁䅯睢䅑䅁䅅䅁䉁䅁䅁兂煃搸乊桙㙄睐杷允䅁䅁䅑䅁䑁䅁䅷䅁䭁䍁䉉䅁䭁佁䭯䅁䭁䡁䔰䅁䉁䅁䅁允䅁䅁䄴䅄䅁䑁䅁杌ぁ䑁䅍李䅁䅁杷允䅁䅁䅑䅁䑁䅁䅷䅁䭁䭁䉉䅁䭁佁䬰䅁䭁䝁䔰䅁䉁䅁䅁允䅁䅁䅕牡へ硫䕧樵䴸䅉䅅䅁䕁䅁䅁睁䵁䅁䅁权牂允䅁权瑄权䅁权硂䅂䅁允䅁䅁䅅䅁䙁偁灹搸乊潙⽁䍄䉁䅁䅁䅂䅁䅁䅍䅄䅁䅁䅯兕䅁䅁䅯朶䅯䅁䅯䅣䅑䅁䅅䅁䉁䅁䅁杄䵁䅁䅁免畁䑁䅉䅏穁䅁䅁䍄䉁䅁䅁䅂䅁䅁䅍䅄䅁䅁䅯睒䅅䅁䅯䄶䅯䅁䅯睢䅑䅁䅅䅁䉁䅁䅁杄佁䅁䅁睍硁䍁䄴兏㍁䑁䅍䅁䵁䅉䅅䅁䑁䅁䅁睁䵁䅁䅁权摁䅁䅁权捁杂䅁允䅁䅁䅅䅁䭁䭁䜸䅁䵁䅉䅅䅁䑁䅁䅁睁䵁䅁䅁权千允䅁权奁杂䅁允䅁䅁䅅䅁䭁䍁䝫䅁䵁䅉䅅䅁䕁䅁䅁睁䵁䅁䅁权㙁䅁䅁权瑄权䅁权㥂䅂䅁允䅁䅁䅅䅁䙁䑁積積積硳䅔䍄䉁䅁䅁䅂䅁䅁䅍䅄䅁䅁䅯允䅅䅁䅯朵䅯䅁䅯全䅑䅁䅅䅁䉁䅁䅁杄䵁䅁䅁免畁䑁䅙李祁䅁䅁䍄䉁䅁䅁睁䅁䅁䅍䅄䅁䅁䅯其䅅䅁䅯杇䅙䅁䅅䅁䉁䅁䅁权扁杂䅁䍄䉁䅁䅁䅂䅁䅁䅍䅄䅁䅁䅯睶䅁䅁䅯朶䅯䅁䅯全䅑䅁䅅䅁䉁䅁䅁杄䭁䅁䅁免畁䑁䅑兎䅁䅁杷允䅁䅁䅑䅁䑁䅁䅷䅁䭁偁䅁䅁䭁佁䭯䅁䭁䡁䔰䅁䉁䅁䅁允䅁䅁䄴䅄䅁䑁䅁杌㉁䑁䅉李䅁䅁杷允䅁䅁䅑䅁䑁䅁䅷䅁䭁䱁䄴䅁䭁佁䭫䅁䭁䡁䕯䅁䉁䅁䅁允䅁䅁䅕䅁䅁偁潵ぢ䵅䅉䅅䅁䕁䅁䅁睁䵁䅁䅁权⽂允䅁权煄权䅁权睂䅂䅁允䅁䅁䅅䅁佁䅁䅯䅁睁䍁䄴免穁䅁䅁䍄䉁䅁䅁䅂䅁䅁䅍䅄䅁䅁䅯村䅅䅁䅯朶䅯䅁䅯䄷䅯䅁䅅䅁䉁䅁䅁权䡂䅁䅁䍄䉁䅁䅁䅂䅁䅁䅍䅄䅁䅁䅯䅰䅁䅁䅯儷䅯䅁䅯䄷䅯䅁䅅䅁䉁䅁䅁权䡂䅁䅁䍄䉁䅁䅁䅂䅁䅁䅍䅄䅁䅁䅯兮䅅䅁䅯朷䅯䅁䅯䅣䅑䅁䅅䅁䉁䅁䅁兂䅁䅁䅁䙁㝩䅷杷允䅁䅁䅑䅁䑁䅁䅷䅁䭁乁䉧䅁䭁佁䭯䅁䭁䝁䔰䅁䉁䅁䅁允䅁䅁䅯睒䅁䅁杷允䅁䅁䅑䅁䑁䅁䅷䅁䭁䉁䄰䅁䭁䉁䜸䅁䭁䍁䝁䅁䉁䅁䅁允䅁䅁䅯䅮䅙䅁杷允䅁䅁䅑䅁䑁䅁䅷䅁䭁䱁䅫䅁䭁佁䭣䅁䭁佁䭷䅁䉁䅁䅁允䅁䅁䅯睒䅁䅁杷允䅁䅁䅑䅁䑁䅁䅷䅁䭁䉁䉑䅁䭁佁䭫䅁䭁䝁䔰䅁䉁䅁䅁允䅁䅁䅯睒䅁䅁杷允䅁䅁䅑䅁䑁䅁䅷䅁䭁䥁䉣䅁䭁佁䭫䅁䭁䥁䕍䅁䉁䅁䅁允䅁䅁䅕䅁䅁䅁剁歁䵅䅉䅅䅁䕁䅁䅁睁䵁䅁䅁权捃允䅁权灄权䅁权獄权䅁允䅁䅁䅅䅁䭁䕁䅣䅁䵁䅉䅅䅁䕁䅁䅁睁䵁䅁䅁权杂允䅁权浄权䅁权䙃䅂䅁允䅁䅁䅅䅁佁䅁䅷䅁硁䍁䄴睎㑁䑁䅙䅁䵁䅉䅅䅁䕁䅁䅁睁䵁䅁䅁权噄允䅁权潄权䅁权瑂䅂䅁允䅁䅁䅅䅁䭁䕁䅣䅁䵁䅉䅅䅁䑁䅁䅁睁䵁䅁䅁权㕃䅁䅁权奁杂䅁允䅁䅁䅅䅁䭁䕁䝁䅁䵁䅉䅅䅁䑁䅁䅁睁䵁䅁䅁权䝃允䅁权敁杂䅁允䅁䅁䅅䅁䭁䕁䜸䅁䵁䅉䅅䅁䕁䅁䅁睁䵁䅁䅁权㉂䅁䅁权瑄权䅁权療䅂䅁允䅁䅁䅅䅁䙁偁㥔䠱灪癊⽭䍄䉁䅁䅁䅂䅁䅁䅍䅄䅁䅁䅯眸䅁䅁䅯儶䅯䅁䅯兦䅑䅁䅅䅁䉁䅁䅁兂䅁䅁䅁䭑䑣兑杷允䅁䅁䅍䅁䑁䅁䅷䅁䭁䉁䈴䅁䭁䉁䝯䅁䉁䅁䅁允䅁䅁䅯䅳䅙䅁杷允䅁䅁䅑䅁䑁䅁䅷䅁䭁佁䉳䅁䭁佁䭳䅁䭁䡁䕯䅁䉁䅁䅁允䅁䅁䄴杆䅁䑁䅅免穁䑁䅍免睁䑁䅁䅍睁䑁䅁䅁䵁䅉䅅䅁䕁䅁䅁睁䵁䅁䅁权浃䅁䅁权湄权䅁权㥂䅂䅁允䅁䅁䅅䅁䙁佁㙆䭆䠵儴䄵䍄䉁䅁䅁䅂䅁䅁䅍䅄䅁䅁䅯睱䅅䅁䅯朶䅯䅁䅯睢䅑䅁䅅䅁䉁䅁䅁杄䵁䅁䅁䅍畁䑁䅍免ㅁ䅁䅁䍄䉁䅁䅁䅂䅁䅁䅍䅄䅁䅁䅯杳䅅䅁䅯眵䅯䅁䅯兦䅑䅁䅅䅁䉁䅁䅁兂婃㕘扨噎䡘睶杷允䅁䅁䅑䅁䑁䅁䅷䅁䭁䝁䅳䅁䭁䉁䅅䅁䭁䅁䍑䅁䉁䅁䅁允䅁䅁䄴䅆䅁䑁䅉䅎㕁䑁䅙䅍睁䑁䅁䅍睁䅁䅁䍄䉁䅁䅁䅂䅁䅁䅍䅄䅁䅁䅯睴䅅䅁䅯䄶䅯䅁䅯睧䅑䅁䅅䅁䉁䅁䅁杄佁䅁䅁䅎穁䍁䄴䅏睁䑁䅣䅁䵁䅉䅅䅁䑁䅁䅁睁䵁䅁䅁权㕃䅁䅁权捁杂䅁允䅁䅁䅅䅁䭁䉁䡷䅁䵁䅉䅅䅁䕁䅁䅁睁䵁䅁䅁权塂允䅁权煄权䅁权㥂䅂䅁允䅁䅁䅅䅁佁䅁䅧䅁睁䍁䄴杍䅁䅁杷允䅁䅁䅍䅁䑁䅁䅷䅁䭁䅁䈴䅁䭁䍁䝙䅁䉁䅁䅁允䅁䅁䄴䅄䅁䑁䅫兎畁䑁䅍睍䅁䅁杷允䅁䅁䅑䅁䑁䅁䅷䅁䭁䝁䄸䅁䭁佁䭣䅁䭁䡁䕁䅁䉁䅁䅁允䅁䅁䅕㡙礫剚祴䕇䵁䅉䅅䅁䑁䅁䅁睁䵁䅁䅁权䅂允䅁权敁杂䅁允䅁䅁䅅䅁䭁䙁䝷䅁䵁䅉䅅䅁䕁䅁䅁睁䵁䅁䅁权灂允䅁权䉁杁䅁权䙁杁䅁允䅁䅁䅅䅁䙁䕁搫启㍣⭑䅴䍄䉁䅁䅁䅂䅁䅁䅍䅄䅁䅁䅯兹䅁䅁䅯眶䅯䅁䅯睢䅑䅁䅅䅁䉁䅁䅁杄啁䅁䅁杍ㅁ䑁䅕睎睁䑁䅁䅍睁䑁䅁䅁䵁䅉䅅䅁䕁䅁䅁睁䵁䅁䅁权牄允䅁权湄权䅁权睂䅂䅁允䅁䅁䅅䅁䙁䵁㌯⭕汏祭䅆䍄䉁䅁䅁䅂䅁䅁䅍䅄䅁䅁䅯睁䅁䅁䅯朷䅯䅁䅯䅣䅑䅁䅅䅁䉁䅁䅁兂䅁䅁䅁䙉啍兑杷允䅁䅁䅑䅁䑁䅁䅷䅁䭁䝁䅧䅁䭁佁䭣䅁䭁䡁䕅䅁䉁䅁䅁允䅁䅁䅕敢㝦晱卆䕉䵁䅉䅅䅁䕁䅁䅁睁䵁䅁䅁权灃䅁䅁权瑄权䅁权䙃䅂䅁允䅁䅁䅅䅁䙁佁䘰㉲汧佃⽧䍄䉁䅁䅁䅂䅁䅁䅍䅄䅁䅁䅯杊䅅䅁䅯眶䅯䅁䅯全䅑䅁䅅䅁䉁䅁䅁杄啁䅁䅁免穁䑁䅍䅍㉁䑁䅉䅎㑁䑁䅕䅁䵁䅉䅅䅁䕁䅁䅁睁䵁䅁䅁权䵃䅁䅁权浄权䅁权硂䅂䅁允䅁䅁䅅䅁佁䅁䅷䅁硁䍁䄴免㉁䑁䅙䅁䵁䅉䅅䅁䕁䅁䅁睁䵁䅁䅁权瑂䅁䅁权煄权䅁权療䅂䅁允䅁䅁䅅䅁佁䅁䅷䅁睁䍁䄴李祁䑁䅑䅁䵁䅉䅅䅁䕁䅁䅁睁䵁䅁䅁权噄䅁䅁权䭁䅁䅁权䕁杁䅁允䅁䅁䅅䅁䙁䡁啳歲桦桥䅆䍄䉁䅁䅁睁䅁䅁䅍䅄䅁䅁䅯兵䅁䅁䅯䅊䅙䅁䅅䅁䉁䅁䅁权塄元䅁䍄䉁䅁䅁䅂䅁䅁䅍䅄䅁䅁䅯䅮䅁䅁䅯眶䅯䅁䅯来䅑䅁䅅䅁䉁䅁䅁杄啁䅁䅁睍ぁ䑁䅕杍㕁䑁䅍䅎㉁䑁䅁䅁䵁䅉䅅䅁䕁䅁䅁睁䵁䅁䅁权敃䅁䅁权牄权䅁权䙃䅂䅁允䅁䅁䅅䅁佁䉁䅉䅁穁䑁䅫睎㍁䑁䅫兏穁䑁䅙䅁䵁䅉䅅䅁䑁䅁䅁睁䵁䅁䅁权㕃䅁䅁权流杂䅁允䅁䅁䅅䅁佁䅁䅷䅁㍁䑁䅉杌㉁䑁䅅䅁䵁䅉䅅䅁䕁䅁䅁睁䵁䅁䅁权ㅁ允䅁权䉁杁䅁权䙁杁䅁允䅁䅁䅅䅁䙁䝁歂奖硢瑥䄵䍄䉁䅁䅁䅂䅁䅁䅍䅄䅁䅁䅯䅱䅅䅁䅯朷䅯䅁䅯兢䅑䅁䅅䅁䉁䅁䅁权䡂䅁䅁䍄䉁䅁䅁䅂䅁䅁䅍䅄䅁䅁䅯儶䅅䅁䅯眵䅯䅁䅯兣䅑䅁䅅䅁䉁䅁䅁兂䑃䵷桱呒桙䅑杷允䅁䅁䅑䅁䑁䅁䅷䅁䭁䉁䅯䅁䭁佁䭫䅁䭁䝁䔸䅁䉁䅁䅁允䅁䅁䅕䅁䅁䕁硂䕄䵅䅉䅅䅁䕁䅁䅁睁䵁䅁䅁权奄䅁䅁权煄权䅁权䙃䅂䅁允䅁䅁䅅䅁佁䅁䅷䅁睁䍁䄴李㑁䑁䅅䅁䵁䅉䅅䅁䕁䅁䅁睁䵁䅁䅁权楄䅁䅁权煄权䅁权睂䅂䅁允䅁䅁䅅䅁佁䅁䅷䅁硁䍁䄴李祁䑁䅧䅁䵁䅉䅅䅁䕁䅁䅁睁䵁䅁䅁权奂䅁䅁权瑄权䅁权硂䅂䅁允䅁䅁䅅䅁䙁䩁瑈䑦ㄸ牘⽯䍄䉁䅁䅁䅂䅁䅁䅍䅄䅁䅁䅯眴䅁䅁䅯朶䅯䅁䅯䅣䅑䅁䅅䅁䉁䅁䅁杄䵁䅁䅁䅍畁䑁䅍杍㑁䅁䅁䍄䉁䅁䅁睁䅁䅁䅍䅄䅁䅁䅯睱䅁䅁䅯杇䅙䅁䅅䅁䉁䅁䅁权䅂杂䅁䍄䉁䅁䅁䅂䅁䅁䅍䅄䅁䅁䅯杅䅅䅁䅯朵䅯䅁䅯兦䅑䅁䅅䅁䉁䅁䅁杄䵁䅁䅁免畁䑁䅧䅏㕁䅁䅁䍄䉁䅁䅁䅂䅁䅁䅍䅄䅁䅁䅯睫䅅䅁䅯朷䅯䅁䅯兦䅑䅁䅅䅁䉁䅁䅁兂䅁䅁䅁䝁㥥䅑杷允䅁䅁䅍䅁䑁䅁䅷䅁䭁䭁䅳䅁䭁䉁䝷䅁䉁䅁䅁允䅁䅁䅯䅈䅣䅁杷允䅁䅁䅑䅁䑁䅁䅷䅁䭁乁䉣䅁䭁佁䬴䅁䭁䥁䕕䅁䉁䅁䅁允䅁䅁䅕䅁䅁䭁物啊䵅䅉䅅䅁䑁䅁䅁睁䵁䅁䅁权慄允䅁权歁杂䅁允䅁䅁䅅䅁䭁䙁䭑䅁䵁䅉䅅䅁䕁䅁䅁睁䵁䅁䅁权千䅁䅁权湄权䅁权療䅂䅁允䅁䅁䅅䅁䙁䵁桵扒穢儯䅴䍄䉁䅁䅁䅂䅁䅁䅍䅄䅁䅁䅯䅚䅅䅁䅯朷䅯䅁䅯䄷䅯䅁䅅䅁䉁䅁䅁权䡂䅁䅁䍄䉁䅁䅁䅂䅁䅁䅍䅄䅁䅁䅯䄸䅅䅁䅯眵䅯䅁䅯䄷䅯䅁䅅䅁䉁䅁䅁权䡂䅁䅁䍄䉁䅁䅁睁䅁䅁䅍䅄䅁䅁䅯儳䅅䅁䅯䅈䅙䅁䅅䅁䉁䅁䅁权䵁睂䅁䍄䉁䅁䅁䅂䅁䅁䅍䅄䅁䅁䅯杈䅅䅁䅯䄶䅯䅁䅯来䅑䅁䅅䅁䉁䅁䅁杄䵁䅁䅁兏畁䑁䅕李穁䅁䅁䍄䉁䅁䅁䅂䅁䅁䅍䅄䅁䅁䅯杳䅅䅁䅯儷䅯䅁䅯来䅑䅁䅅䅁䉁䅁䅁兂楄摗戶睧塶睐杷允䅁䅁䅑䅁䑁䅁䅷䅁䭁偁䅳䅁䭁佁䭧䅁䭁䝁䔰䅁䉁䅁䅁允䅁䅁䅯睒䅁䅁杷允䅁䅁䅑䅁䑁䅁䅷䅁䭁䉁䅕䅁䭁佁䬴䅁䭁䡁䕅䅁䉁䅁䅁允䅁䅁䅕䅁䅁䱁奄う䵅䅉䅅䅁䕁䅁䅁睁䵁䅁䅁权煄允䅁权浄权䅁权䑃䅂䅁允䅁䅁䅅䅁佁䅁䅷䅁穁䍁䄴䅏祁䑁䅕䅁䵁䅉䅅䅁䕁䅁䅁睁䵁䅁䅁权獄䅁䅁权潄权䅁权硂䅂䅁允䅁䅁䅅䅁佁䅁䄴䅁祁䑁䅅杌㍁䑁䅑兏䅁䅁杷允䅁䅁䅑䅁䑁䅁䅷䅁䭁䍁䉣䅁䭁佁䭯䅁䭁䡁䔰䅁䉁䅁䅁允䅁䅁䄴䅄䅁䑁䅁杌㍁䑁䅍䅎䅁䅁杷允䅁䅁䅑䅁䑁䅁䅷䅁䭁䕁䉫䅁䭁佁䭳䅁䭁䥁䕍䅁䉁䅁䅁允䅁䅁䄴杆䅁䑁䅅䅍㕁䑁䅕䅍睁䑁䅁䅍睁䑁䅁䅁䵁䅉䅅䅁䕁䅁䅁睁䵁䅁䅁权塃允䅁权潄权䅁权瑂䅂䅁允䅁䅁䅅䅁佁䅁䄴䅁祁䑁䅁杌㉁䑁䅍睎䅁䅁杷允䅁䅁䅍䅁䑁䅁䅷䅁䭁䅁䄸䅁䭁䉁䝷䅁䉁䅁䅁允䅁䅁䅯睥䅙䅁杷允䅁䅁䅑䅁䑁䅁䅷䅁䭁䝁䅧䅁䭁佁䭙䅁䭁䡁䕯䅁䉁䅁䅁允䅁䅁䄴䅄䅁䑁䅅杌穁䑁䅙兎䅁䅁杷允䅁䅁䅑䅁䑁䅁䅷䅁䭁佁䅕䅁䭁佁䬰䅁䭁䥁䕍䅁䉁䅁䅁允䅁䅁䅕桙奂扏䥔䐹䴸䅉䅅䅁䕁䅁䅁睁䵁䅁䅁权䡁允䅁权䭁䅁䅁权䕁杁䅁允䅁䅁䅅䅁䙁䥁坣挲㌷祕䅊䍄䉁䅁䅁䅂䅁䅁䅍䅄䅁䅁䅯兒䅁䅁䅯朷䅯䅁䅯兣䅑䅁䅅䅁䉁䅁䅁兂䅁䅁䅁䉣䕸具杷允䅁䅁䅑䅁䑁䅁䅷䅁䭁䩁䅫䅁䭁佁䭫䅁䭁䥁䕕䅁䉁䅁䅁允䅁䅁䅕䅁䅁乁楄歓䵅䅉䅅䅁䕁䅁䅁睁䵁䅁䅁权䩁䅁䅁权䉁杁䅁权䑁杁䅁允䅁䅁䅅䅁䙁偁⭏㡏捎獎䅸䍄䉁䅁䅁䅂䅁䅁䅍䅄䅁䅁䅯村䅁䅁䅯儷䅯䅁䅯兦䅑䅁䅅䅁䉁䅁䅁兂晁敨剴䉵䘷睐杷允䅁䅁䅑䅁䑁䅁䅷䅁䭁䩁䉣䅁䭁佁䭯䅁䭁䡁䕯䅁䉁䅁䅁允䅁䅁䄴䅄䅁䑁䅁杌ぁ䑁䅑睍䅁䅁杷允䅁䅁䅑䅁䑁䅁䅷䅁䭁䵁䈴䅁䭁佁䭯䅁䭁䥁䕕䅁䉁䅁䅁允䅁䅁䄴䅄䅁䑁䅁杌硁䑁䅑䅏䅁䅁杷允䅁䅁䅑䅁䑁䅁䅷䅁䭁䕁䅫䅁䭁佁䭯䅁䭁䡁䕯䅁䉁䅁䅁允䅁䅁䄴䅄䅁䑁䅁杌ぁ䑁䅅兏䅁䅁杷允䅁䅁䅑䅁䑁䅁䅷䅁䭁䙁䉣䅁䭁佁䬰䅁䭁䡁䕁䅁䉁䅁䅁允䅁䅁䅕佂汎㔯䕫樳䴸䅉䅅䅁䕁䅁䅁睁䵁䅁䅁权流䅁䅁权潄权䅁权硂䅂䅁允䅁䅁䅅䅁佁䅁䄴䅁穁䑁䅑杌㉁䑁䅍睎䅁䅁杷允䅁䅁䅑䅁䑁䅁䅷䅁䭁䝁䉉䅁䭁䉁䜸䅁䭁䍁䝁䅁䉁䅁䅁允䅁䅁䅯眵䅫䅁杷允䅁䅁䅑䅁䑁䅁䅷䅁䭁䵁䅉䅁䭁佁䬰䅁䭁䝁䔸䅁䉁䅁䅁允䅁䅁䅕塹⭡确癯呺䴸䅉䅅䅁䕁䅁䅁睁䵁䅁䅁权敄䅁䅁权煄权䅁权療䅂䅁允䅁䅁䅅䅁佁䅁䅷䅁睁䍁䄴兏㕁䑁䅑䅁䵁䅉䅅䅁䕁䅁䅁睁䵁䅁䅁权䡄允䅁权湄权䅁权㙂䅂䅁允䅁䅁䅅䅁䙁䙁橔婰䕶䉯䅊䍄䉁䅁䅁睁䅁䅁䅍䅄䅁䅁䅯杋䅁䅁䅯杇䅙䅁䅅䅁䉁䅁䅁权瑁杂䅁䍄䉁䅁䅁䅂䅁䅁䅍䅄䅁䅁䅯䅏䅁䅁䅯䄶䅯䅁䅯全䅑䅁䅅䅁䉁䅁䅁杄䵁䅁䅁杍ぁ䍁䄴䅍㑁䅁䅁䍄䉁䅁䅁䅂䅁䅁䅍䅄䅁䅁䅯兎䅅䅁䅯朶䅯䅁䅯兣䅑䅁䅅䅁䉁䅁䅁杄䵁䅁䅁䅍畁䑁䅉䅏㕁䅁䅁䍄䉁䅁䅁睁䅁䅁䅍䅄䅁䅁䅯杔䅅䅁䅯杇䅙䅁䅅䅁䉁䅁䅁权扁杂䅁䍄䉁䅁䅁睁䅁䅁䅍䅄䅁䅁䅯儰䅅䅁䅯䅊䅙䅁䅅䅁䉁䅁䅁权橁权䅁䍄䉁䅁䅁䅂䅁䅁䅍䅄䅁䅁䅯䅘䅅䅁䅯䄶䅯䅁䅯睢䅑䅁䅅䅁䉁䅁䅁杄佁䅁䅁免ㅁ䍁䄴兎祁䑁䅫䅁䵁䅉䅅䅁䕁䅁䅁睁䵁䅁䅁权橁䅁䅁权煄权䅁权㙂䅂䅁允䅁䅁䅅䅁佁䅁䅷䅁睁䍁䄴免ㅁ䑁䅕䅁䵁䅉䅅䅁䕁䅁䅁睁䵁䅁䅁权歂䅁䅁权潄权䅁权瑂䅂䅁允䅁䅁䅅䅁䭁䕁䅣䅁䵁䅉䅅䅁䕁䅁䅁睁䵁䅁䅁权硁䅁䅁权䕁䅁䅁权䙁䅁䅁允䅁䅁䅅䅁䙁䅁䅁䅁㡁啵䈵䍄䉁䅁䅁䅂䅁䅁䅍䅄䅁䅁䅯睗䅅䅁䅯儶䅯䅁䅯睧䅑䅁䅅䅁䉁䅁䅁兂䅁䅁䅁䡳癙兑杷允䅁䅁䅑䅁䑁䅁䅷䅁䭁䩁䉉䅁䭁佁䬴䅁䭁䡁䔰䅁䉁䅁䅁允䅁䅁䅕䅁䅁䵁睑啅䵅䅉䅅䅁䕁䅁䅁睁䵁䅁䅁权呂允䅁权牄权䅁权㥂䅂䅁允䅁䅁䅅䅁佁䉁䅑䅁㍁䑁䅅䅍㉁䑁䅣䅏睁䑁䅁䅍䅁䅁杷允䅁䅁䅑䅁䑁䅁䅷䅁䭁䡁䉑䅁䭁䅁䅯䅁䭁䅁䅕䅁䉁䅁䅁允䅁䅁䅕琸乊桙奁歌䵁䅉䅅䅁䕁䅁䅁睁䵁䅁䅁权楃允䅁权浄权䅁权獄权䅁允䅁䅁䅅䅁䭁䕁䅣䅁䵁䅉䅅䅁䕁䅁䅁睁䵁䅁䅁权歃允䅁权潄权䅁权瑂䅂䅁允䅁䅁䅅䅁䭁䕁䅣䅁䵁䅉䅅䅁䕁䅁䅁睁䵁䅁䅁权牃允䅁权煄权䅁权㙂䅂䅁允䅁䅁䅅䅁佁䅁䅷䅁睁䍁䄴杍ㅁ䑁䅍䅁䵁䅉䅅䅁䕁䅁䅁睁䵁䅁䅁权潄允䅁权灄权䅁权瑂䅂䅁允䅁䅁䅅䅁䭁䕁䅣䅁䵁䅉䅅䅁䕁䅁䅁睁䵁䅁䅁权啂允䅁权潄权䅁权睂䅂䅁允䅁䅁䅅䅁佁䅁䄴䅁穁䑁䅑杌㕁䑁䅁免䅁䅁杷允䅁䅁䅑䅁䑁䅁䅷䅁䭁乁䅉䅁䭁佁䭳䅁䭁䝁䔰䅁䉁䅁䅁允䅁䅁䄴䅆䅁䑁䅣免㕁䑁䅅䅍睁䑁䅁䅍睁䅁䅁䍄䉁䅁䅁䅂䅁䅁䅍䅄䅁䅁䅯兏䅅䅁䅯朶䅯䅁䅯睢䅑䅁䅅䅁䉁䅁䅁杄䵁䅁䅁䅍畁䑁䅅杍硁䅁䅁䍄䉁䅁䅁䅂䅁䅁䅍䅄䅁䅁䅯䅕䅅䅁䅯儷䅯䅁䅯来䅑䅁䅅䅁䉁䅁䅁兂㝂䭆䠵場䵯䅷杷允䅁䅁䅑䅁䑁䅁䅷䅁䭁䥁䉯䅁䭁佁䭯䅁䭁佁䭷䅁䉁䅁䅁允䅁䅁䅯睒䅁䅁杷允䅁䅁䅍䅁䑁䅁䅷䅁䭁䕁䈴䅁䭁䉁䜴䅁䉁䅁䅁允䅁䅁䅯杚䅙䅁杷允䅁䅁䅑䅁䑁䅁䅷䅁䭁䉁䈴䅁䭁佁䬴䅁䭁䥁䕕䅁䉁䅁䅁允䅁䅁䅕䅁䅁䱁䍃啐䵅䅉䅅䅁䕁䅁䅁睁䵁䅁䅁权㡄䅁䅁权湄权䅁权䑃䅂䅁允䅁䅁䅅䅁䙁䩁敕灲愱䉵䅸䍄䉁䅁䅁䅂䅁䅁䅍䅄䅁䅁䅯儯䅁䅁䅯朵䅯䅁䅯兢䅑䅁䅅䅁䉁䅁䅁权䡂䅁䅁䍄䉁䅁䅁䅂䅁䅁䅍䅄䅁䅁䅯眶䅅䅁䅯权䅁䅁䅯䅂䅉䅁䅅䅁䉁䅁䅁兂偄ㄹ橐婰䕳䅑杷允䅁䅁䅑䅁䑁䅁䅷䅁䭁偁䉕䅁䭁佁䬴䅁䭁佁䭷䅁䉁䅁䅁允䅁䅁䅯睒䅁䅁杷允䅁䅁䅑䅁䑁䅁䅷䅁䭁䅁䅣䅁䭁佁䭫䅁䭁䥁䕕䅁䉁䅁䅁允䅁䅁䅕䅁䅁䝁灄啎䵅䅉䅅䅁䕁䅁䅁睁䵁䅁䅁权穃䅁䅁权潄权䅁权瑂䅂䅁允䅁䅁䅅䅁佁䅁䄴䅁祁䑁䅣杌祁䑁䅣睍䅁䅁杷允䅁䅁䅑䅁䑁䅁䅷䅁䭁佁䅑䅁䭁佁䭯䅁䭁䥁䕍䅁䉁䅁䅁允䅁䅁䄴䅄䅁䑁䅁杌㍁䑁䅑杍䅁䅁杷允䅁䅁䅑䅁䑁䅁䅷䅁䭁䩁䉷䅁䭁佁䭣䅁䭁䡁䕯䅁䉁䅁䅁允䅁䅁䅕塢䡷漷桉歄䵁䅉䅅䅁䕁䅁䅁睁䵁䅁䅁权桂允䅁权浄权䅁权䙃䅂䅁允䅁䅁䅅䅁佁䅁䅷䅁硁䍁䄴睎穁䑁䅅䅁䵁䅉䅅䅁䕁䅁䅁睁䵁䅁䅁权穂允䅁权瑄权䅁权療䅂䅁允䅁䅁䅅䅁䙁䅁坒楄礲普⽅䍄䉁䅁䅁䅂䅁䅁䅍䅄䅁䅁䅯兦䅁䅁䅯䄶䅯䅁䅯兣䅑䅁䅅䅁䉁䅁䅁杄䵁䅁䅁免㑁䍁䄴睎穁䅁䅁䍄䉁䅁䅁䅂䅁䅁䅍䅄䅁䅁䅯兩䅁䅁䅯朵䅯䅁䅯兢䅑䅁䅅䅁䉁䅁䅁权䡂䅁䅁䍄䉁䅁䅁䅂䅁䅁䅍䅄䅁䅁䅯朸䅁䅁䅯朶䅯䅁䅯䅣䅑䅁䅅䅁䉁䅁䅁杄䭁䅁䅁免畁䑁䅙䅏䅁䅁杷允䅁䅁䅑䅁䑁䅁䅷䅁䭁䕁䉑䅁䭁佁䭯䅁䭁䡁䕁䅁䉁䅁䅁允䅁䅁䄴䅄䅁䑁䅁杌㉁䑁䅫䅏䅁䅁杷允䅁䅁䅑䅁䑁䅁䅷䅁䭁䍁䅧䅁䭁佁䭫䅁䭁䡁䔰䅁䉁䅁䅁允䅁䅁䅕䅁䅁䝁坪啍䵅䅉䅅䅁䕁䅁䅁睁䵁䅁䅁权潂允䅁权牄权䅁权瑂䅂䅁允䅁䅁䅅䅁佁䉁䅙䅁硁䑁䅉䅏ぁ䑁䅫兎㉁䑁䅁䅍睁䅁䅁䍄䉁䅁䅁䅂䅁䅁䅍䅄䅁䅁䅯兌䅅䅁䅯儷䅯䅁䅯䄷䅯䅁䅅䅁䉁䅁䅁权䡂䅁䅁䍄䉁䅁䅁䅂䅁䅁䅍䅄䅁䅁䅯兡䅅䅁䅯眶䅯䅁䅯兢䅑䅁䅅䅁䉁䅁䅁权䡂䅁䅁䍄䉁䅁䅁睁䅁䅁䅍䅄䅁䅁䅯兹䅅䅁䅯䅇䅙䅁䅅䅁䉁䅁䅁权㡂杂䅁䍄䉁䅁䅁睁䅁䅁䅍䅄䅁䅁䅯具䅅䅁䅯䅊䅙䅁䅅䅁䉁䅁䅁权允䅂䅁䍄䉁䅁䅁䅂䅁䅁䅍䅄䅁䅁䅯杉䅅䅁䅯朷䅯䅁䅯来䅑䅁䅅䅁䉁䅁䅁兂䅁䅁䅁䵯晷兑杷允䅁䅁䅑䅁䑁䅁䅷䅁䭁䡁䉫䅁䭁佁䭣䅁䭁䡁䔰䅁䉁䅁䅁允䅁䅁䅕歵䵫楁䡵歃䵁䅉䅅䅁䕁䅁䅁睁䵁䅁䅁权䩂䅁䅁权䕁䅁䅁权䙁䅁䅁允䅁䅁䅅䅁䙁䅁䅁䅁畂ㅔ䈹䍄䉁䅁䅁䅂䅁䅁䅍䅄䅁䅁䅯䅕䅅䅁䅯权䅁䅁䅯兂䅁䅁䅅䅁䉁䅁䅁兂ぃ䡹⭡确副䅑杷允䅁䅁䅑䅁䑁䅁䅷䅁䭁䕁䅕䅁䭁佁䭳䅁䭁䥁䕍䅁䉁䅁䅁允䅁䅁䄴杆䅁䑁䅅杍㑁䑁䅉䅍睁䑁䅁䅍睁䑁䅁䅁䵁䅉䅅䅁䕁䅁䅁睁䵁䅁䅁权塂䅁䅁权煄权䅁权硂䅂䅁允䅁䅁䅅䅁佁䅁䅷䅁睁䍁䄴李硁䑁䅣䅁䵁䅉䅅䅁䕁䅁䅁睁䵁䅁䅁权ㅄ䅁䅁权湄权䅁权獄权䅁允䅁䅁䅅䅁䭁䕁䅣䅁䵁䅉䅅䅁䕁䅁䅁睁䵁䅁䅁权䙄䅁䅁权浄权䅁权獄权䅁允䅁䅁䅅䅁䭁䕁䅣䅁䵁䅉䅅䅁䕁䅁䅁睁䵁䅁䅁权祁䅁䅁权牄权䅁权硂䅂䅁允䅁䅁䅅䅁佁䉁䅑䅁ぁ䑁䅉李穁䑁䅧李ぁ䑁䅉李䅁䅁杷允䅁䅁䅑䅁䑁䅁䅷䅁䭁䵁䅣䅁䭁佁䭙䅁䭁佁䭷䅁䉁䅁䅁允䅁䅁䅯睒䅁䅁杷允䅁䅁䅑䅁䑁䅁䅷䅁䭁䅁䉫䅁䭁佁䭯䅁䭁䡁䕅䅁䉁䅁䅁允䅁䅁䄴䅄䅁䑁䅁杌ㅁ䑁䅅睎䅁䅁杷允䅁䅁䅑䅁䑁䅁䅷䅁䭁佁䅁䅁䭁佁䭯䅁䭁䡁䔰䅁䉁䅁䅁允䅁䅁䄴䅄䅁䑁䅅杌㉁䑁䅉䅎䅁䅁杷允䅁䅁䅑䅁䑁䅁䅷䅁䭁䝁䈰䅁䭁佁䬰䅁䭁䥁䕕䅁䉁䅁䅁允䅁䅁䅕祇搯䅊䉡呬䴸䅉䅅䅁䕁䅁䅁睁䵁䅁䅁权䑄允䅁权潄权䅁权獄权䅁允䅁䅁䅅䅁䭁䕁䅣䅁䵁䅉䅅䅁䕁䅁䅁睁䵁䅁䅁权䝁䅁䅁权煄权䅁权㥂䅂䅁允䅁䅁䅅䅁佁䅁䅷䅁睁䍁䄴䅍㍁䑁䅣䅁䵁䅉䅅䅁䕁䅁䅁睁䵁䅁䅁权㑂允䅁权湄权䅁权療䅂䅁允䅁䅁䅅䅁䙁䱁摋㘷䝦硹䅰䍄䉁䅁䅁睁䅁䅁䅍䅄䅁䅁䅯杔䅅䅁䅯䅊䅙䅁䅅䅁䉁䅁䅁权慄元䅁䍄䉁䅁䅁睁䅁䅁䅍䅄䅁䅁䅯督䅅䅁䅯杊䅙䅁䅅䅁䉁䅁䅁杄䵁䅁䅁睎ㅁ䍁䄴睎ㅁ䅁䅁䍄䉁䅁䅁䅂䅁䅁䅍䅄䅁䅁䅯眲䅁䅁䅯朶䅯䅁䅯䄷䅯䅁䅅䅁䉁䅁䅁权䡂䅁䅁䍄䉁䅁䅁䅂䅁䅁䅍䅄䅁䅁䅯䅃䅁䅁䅯朵䅯䅁䅯全䅑䅁䅅䅁䉁䅁䅁杄䵁䅁䅁免畁䑁䅧䅍㑁䅁䅁䍄䉁䅁䅁䅂䅁䅁䅍䅄䅁䅁䅯材䅅䅁䅯朶䅯䅁䅯兣䅑䅁䅅䅁䉁䅁䅁杄䵁䅁䅁䅍畁䑁䅍李㕁䅁䅁䍄䉁䅁䅁䅂䅁䅁䅍䅄䅁䅁䅯朸䅅䅁䅯䄶䅯䅁䅯全䅑䅁䅅䅁䉁䅁䅁杄佁䅁䅁免㕁䍁䄴䅍㑁䑁䅉䅁䵁䅉䅅䅁䕁䅁䅁睁䵁䅁䅁权䭂䅁䅁权䉁杁䅁权䙁杁䅁允䅁䅁䅅䅁䙁䵁䡏癪潓㡍䅤䍄䉁䅁䅁䅂䅁䅁䅍䅄䅁䅁䅯兮䅅䅁䅯朷䅯䅁䅯兦䅑䅁䅅䅁䉁䅁䅁兂䅁䅁䅁佷䑕兑杷允䅁䅁䅑䅁䑁䅁䅷䅁䭁䑁䅫䅁䭁佁䭧䅁䭁䡁䕯䅁䉁䅁䅁允䅁䅁䄴杄䅁䑁䅉杍畁䑁䅍睍㑁䅁䅁䍄䉁䅁䅁䅂䅁䅁䅍䅄䅁䅁䅯杤䅅䅁䅯眵䅯䅁䅯来䅑䅁䅅䅁䉁䅁䅁兂扁㥌欰潂啅䅑杷允䅁䅁䅑䅁䑁䅁䅷䅁䭁䥁䈰䅁䭁佁䭧䅁䭁䡁䕅䅁䉁䅁䅁允䅁䅁䄴䅄䅁䑁䅉杍畁䑁䅁䅏䅁䅁杷允䅁䅁䅍䅁䑁䅁䅷䅁䭁䩁䉅䅁䭁䉁䝯䅁䉁䅁䅁允䅁䅁䅯兌䅙䅁杷允䅁䅁䅑䅁䑁䅁䅷䅁䭁䥁䅙䅁䭁佁䭫䅁䭁䡁䕁䅁䉁䅁䅁允䅁䅁䅕䅁䅁䕁䩃䕋䵅䅉䅅䅁䑁䅁䅁睁䵁䅁䅁权佂允䅁权流杂䅁允䅁䅁䅅䅁佁䅁䅷䅁㑁䑁䅍杌穁䑁䅍䅁䵁䅉䅅䅁䕁䅁䅁睁䵁䅁䅁权䝄䅁䅁权潄权䅁权睂䅂䅁允䅁䅁䅅䅁佁䅁䄴䅁祁䑁䅙杌㑁䑁䅑兎䅁䅁杷允䅁䅁䅑䅁䑁䅁䅷䅁䭁䱁䅁䅁䭁佁䭧䅁䭁䥁䕍䅁䉁䅁䅁允䅁䅁䄴杄䅁䑁䅍睎畁䑁䅕睍㉁䅁䅁䍄䉁䅁䅁䅂䅁䅁䅍䅄䅁䅁䅯允䅅䅁䅯眶䅯䅁䅯睢䅑䅁䅅䅁䉁䅁䅁杄坁䅁䅁免硁䑁䅕䅍㕁䑁䅅杍ぁ䑁䅣䅏䅁䅁杷允䅁䅁䅑䅁䑁䅁䅷䅁䭁䭁䉕䅁䭁佁䭧䅁䭁䝁䔰䅁䉁䅁䅁允䅁䅁䅯睒䅁䅁杷允䅁䅁䅑䅁䑁䅁䅷䅁䭁䭁䅉䅁䭁佁䭙䅁䭁䥁䕍䅁䉁䅁䅁允䅁䅁䄴䅄䅁䑁䅍杌穁䑁䅕睎䅁䅁杷允䅁䅁䅑䅁䑁䅁䅷䅁䭁䅁䉧䅁䭁佁䭧䅁䭁䡁䕁䅁䉁䅁䅁允䅁䅁䄴杄䅁䑁䅉䅎畁䑁䅣兎㉁䅁䅁䍄䉁䅁䅁䅂䅁䅁䅍䅄䅁䅁䅯眱䅅䅁䅯朶䅯䅁䅯兦䅑䅁䅅䅁䉁䅁䅁杄䵁䅁䅁䅍畁䑁䅍李穁䅁䅁䍄䉁䅁䅁䅂䅁䅁䅍䅄䅁䅁䅯兑䅁䅁䅯眶䅯䅁䅯䄷䅯䅁䅅䅁䉁䅁䅁权䡂䅁䅁䍄䉁䅁䅁䅂䅁䅁䅍䅄䅁䅁䅯䅕䅅䅁䅯眶䅯䅁䅯睢䅑䅁䅅䅁䉁䅁䅁杄啁䅁䅁杍ぁ䑁䅑李硁䑁䅅睍硁䑁䅁䅁䵁䅉䅅䅁䑁䅁䅁睁䵁䅁䅁权瑁允䅁权奁杂䅁允䅁䅁䅅䅁䭁䕁䝑䅁䵁䅉䅅䅁䕁䅁䅁睁䵁䅁䅁权婁䅁䅁权潄权䅁权硂䅂䅁允䅁䅁䅅䅁佁䅁䄴䅁硁䑁䅅杌穁䑁䅁杍䅁䅁杷允䅁䅁䅑䅁䑁䅁䅷䅁䭁䝁䅙䅁䭁佁䭣䅁䭁䥁䕕䅁䉁䅁䅁允䅁䅁䅕䡶呓䅇坔啉䵁䅉䅅䅁䕁䅁䅁睁䵁䅁䅁权䉃䅁䅁权牄权䅁权獄权䅁允䅁䅁䅅䅁䭁䕁䅣䅁䵁䅉䅅䅁䕁䅁䅁睁䵁䅁䅁权噃䅁䅁权浄权䅁权療䅂䅁允䅁䅁䅅䅁佁䅁䅷䅁睁䍁䄴䅏㑁䑁䅙䅁䵁䅉䅅䅁䕁䅁䅁睁䵁䅁䅁权㑁䅁䅁权晁杂䅁权杁杂䅁允䅁䅁䅅䅁䭁䱁䡁䅁䵁䅉䅅䅁䕁䅁䅁睁䵁䅁䅁权杄允䅁权䉁杁䅁权䑁杁䅁允䅁䅁䅅䅁䙁䑁噏啖捏㡳䅴䍄䉁䅁䅁䅂䅁䅁䅍䅄䅁䅁䅯眷䄰䅁䅯眶䅯䅁䅯兢䅑䅁䅅䅁䉁䅁䅁权䡂䅁䅁䍄䉁䅁䅁䅂䅁䅁䅍䅄䅁䅁䅯䅳䅁䅁䅯朶䅯䅁䅯䄷䅯䅁䅅䅁䉁䅁䅁权䡂䅁䅁䍄䉁䅁䅁䅂䅁䅁䅍䅄䅁䅁䅯眹䅁䅁䅯眵䅯䅁䅯来䅑䅁䅅䅁䉁䅁䅁兂癁匳䝑婧䝕䅑杷允䅁䅁䅑䅁䑁䅁䅷䅁䭁䵁䉫䅁䭁佁䭣䅁䭁䥁䕕䅁䉁䅁䅁允䅁䅁䅕䑚晶㑔堰䕋䵁䅉䅅䅁䕁䅁䅁睁䵁䅁䅁权㝃允䅁权瑄权䅁权睂䅂䅁允䅁䅁䅅䅁䙁䡁呗䅇坒癄⽣䍄䉁䅁䅁䅂䅁䅁䅍䅄䅁䅁䅯兘䅅䅁䅯䄶䅯䅁䅯睢䅑䅁䅅䅁䉁䅁䅁杄佁䅁䅁睎硁䍁䄴杍ぁ䑁䅫䅁䵁䅉䅅䅁䑁䅁䅁睁䵁䅁䅁权煃允䅁权流杂䅁允䅁䅁䅅䅁佁䅁䅷䅁㍁䑁䅣杌㕁䑁䅉䅁䵁䅉䅅䅁䕁䅁䅁睁䵁䅁䅁权摄䅁䅁权牄权䅁权䙃䅂䅁允䅁䅁䅅䅁佁䉁䅑䅁硁䑁䅙李祁䑁䅁䅍睁䑁䅁䅍䅁䅁杷允䅁䅁䅑䅁䑁䅁䅷䅁䭁䭁䉧䅁䭁佁䭧䅁䭁䡁䕅䅁䉁䅁䅁允䅁䅁䄴杄䅁䑁䅅䅏畁䑁䅑䅎㑁䅁䅁䍄䉁䅁䅁䅂䅁䅁䅍䅄䅁䅁䅯睯䅅䅁䅯䄶䅯䅁䅯䅣䅑䅁䅅䅁䉁䅁䅁杄䵁䅁䅁兏畁䑁䅧杍㑁䅁䅁䍄䉁䅁䅁睁䅁䅁䅍䅄䅁䅁䅯䄱䅅䅁䅯䅈䅙䅁䅅䅁䉁䅁䅁权煁睂䅁䍄䉁䅁䅁睁䅁䅁䅍䅄䅁䅁䅯䅏䅁䅁䅯杊䅙䅁䅅䅁䉁䅁䅁杄䵁䅁䅁兏ぁ䍁䄴䅏㑁䅁䅁䍄䉁䅁䅁䅂䅁䅁䅍䅄䅁䅁䅯杵䅅䅁䅯眵䅯䅁䅯来䅑䅁䅅䅁䉁䅁䅁兂ㅁ牘䩰䕄浉䅑杷允䅁䅁䅍䅁䑁䅁䅷䅁䭁䅁䅳䅁䭁䉁䜴䅁䉁䅁䅁允䅁䅁䅯䅪䅙䅁杷允䅁䅁䅑䅁䑁䅁䅷䅁䭁乁䅑䅁䭁佁䬰䅁䭁䥁䕍䅁䉁䅁䅁允䅁䅁䅕匰扌堫焷啈䵁䅉䅅䅁䕁䅁䅁睁䵁䅁䅁权䍁允䅁权瑄权䅁权療䅂䅁允䅁䅁䅅䅁䙁䥁堲桢䑋䅷䅸䍄䉁䅁䅁䅂䅁䅁䅍䅄䅁䅁䅯朲䅅䅁䅯朷䅯䅁䅯全䅑䅁䅅䅁䉁䅁䅁兂䅁䅁䅁乁煶䅷杷允䅁䅁䅑䅁䑁䅁䅷䅁䭁䉁䉯䅁䭁佁䭙䅁䭁䡁䔰䅁䉁䅁䅁允䅁䅁䄴䅄䅁䑁䅅杌㉁䑁䅧睍䅁䅁杷允䅁䅁䅑䅁䑁䅁䅷䅁䭁乁䉅䅁䭁佁䭯䅁䭁䥁䕕䅁䉁䅁䅁允䅁䅁䄴䅄䅁䑁䅅杌硁䑁䅕李䅁䅁杷允䅁䅁䅍䅁䑁䅁䅷䅁䭁䭁䉉䅁䭁䉁䜴䅁䉁䅁䅁允䅁䅁䅯眱䅣䅁杷允䅁䅁䅑䅁䑁䅁䅷䅁䭁䍁䅫䅁䭁佁䭙䅁䭁䡁䔰䅁䉁䅁䅁允䅁䅁䄴权䅁䑁䅅杌硁䑁䅕䅁䵁䅉䅅䅁䕁䅁䅁睁䵁䅁䅁权ぁ䅁䅁权浄权䅁权瑂䅂䅁允䅁䅁䅅䅁䭁䕁䅣䅁䵁䅉䅅䅁䑁䅁䅁睁䵁䅁䅁权佃允䅁权捁杂䅁允䅁䅁䅅䅁䭁䕁䝫䅁䵁䅉䅅䅁䕁䅁䅁睁䵁䅁䅁权偁允䅁权煄权䅁权硂䅂䅁允䅁䅁䅅䅁佁䅁䅷䅁睁䍁䄴䅎穁䑁䅅䅁䵁䅉䅅䅁䕁䅁䅁睁䵁䅁䅁权啁允䅁权潄权䅁权㥂䅂䅁允䅁䅁䅅䅁佁䅁䄴䅁祁䑁䅕杌ㅁ䑁䅙杍䅁䅁杷允䅁䅁䅑䅁䑁䅁䅷䅁䭁偁䅯䅁䭁佁䭙䅁䭁䥁䕕䅁䉁䅁䅁允䅁䅁䄴䅄䅁䑁䅅杌睁䑁䅣兏䅁䅁杷允䅁䅁䅑䅁䑁䅁䅷䅁䭁䝁䅉䅁䭁佁䭧䅁䭁䝁䔰䅁䉁䅁䅁允䅁䅁䄴杄䅁䑁䅉睍畁䑁䅙李祁䅁䅁䍄䉁䅁䅁䅂䅁䅁䅍䅄䅁䅁䅯䅋䅅䅁䅯儷䅯䅁䅯睢䅑䅁䅅䅁䉁䅁䅁兂煃昱剌䤫穲睐杷允䅁䅁䅑䅁䑁䅁䅷䅁䭁䡁䅙䅁䭁佁䬴䅁䭁䝁䔰䅁䉁䅁䅁允䅁䅁䅕䅁䅁䭁偂え䵅䅉䅅䅁䕁䅁䅁睁䵁䅁䅁权楃允䅁权畄权䅁权䙃䅂䅁允䅁䅁䅅䅁䙁䅁䅁䅁䅁䥑䄹䍄䉁䅁䅁睁䅁䅁䅍䅄䅁䅁䅯睩䅅䅁䅯杊䅙䅁䅅䅁䉁䅁䅁杄䵁䅁䅁䅏ぁ䍁䄴免ぁ䅁䅁䍄䉁䅁䅁睁䅁䅁䅍䅄䅁䅁䅯村䅁䅁䅯杈䅙䅁䅅䅁䉁䅁䅁权坁䅃䅁䍄䉁䅁䅁䅂䅁䅁䅍䅄䅁䅁䅯䅒䅅䅁䅯眵䅯䅁䅯兣䅑䅁䅅䅁䉁䅁䅁兂煂䡶呓䅇㙔睐杷允䅁䅁䅑䅁䑁䅁䅷䅁䭁䉁䉯䅁䭁佁䬰䅁䭁佁䭷䅁䉁䅁䅁允䅁䅁䅯睒䅁䅁杷允䅁䅁䅑䅁䑁䅁䅷䅁䭁䝁䉁䅁䭁佁䭯䅁䭁䝁䔰䅁䉁䅁䅁允䅁䅁䄴䅄䅁䑁䅁杌㍁䑁䅅睍䅁䅁杷允䅁䅁䅑䅁䑁䅁䅷䅁䭁䭁䈰䅁䭁佁䭳䅁䭁䡁䕅䅁䉁䅁䅁允䅁䅁䄴䅆䅁䑁䅣兎祁䑁䅑李睁䑁䅁䅍睁䅁䅁䍄䉁䅁䅁睁䅁䅁䅍䅄䅁䅁䅯兪䅅䅁䅯杇䅙䅁䅅䅁䉁䅁䅁权䅂杂䅁䍄䉁䅁䅁䅂䅁䅁䅍䅄䅁䅁䅯睂䅅䅁䅯眶䅯䅁䅯䄷䅯䅁䅅䅁䉁䅁䅁权䡂䅁䅁䍄䉁䅁䅁䅂䅁䅁䅍䅄䅁䅁䅯䅪䅁䅁䅯眵䅯䅁䅯䄷䅯䅁䅅䅁䉁䅁䅁权䡂䅁䅁䍄䉁䅁䅁䅂䅁䅁䅍䅄䅁䅁䅯䅱䅅䅁䅯䄶䅯䅁䅯睢䅑䅁䅅䅁䉁䅁䅁杄佁䅁䅁杍硁䍁䄴䅎ぁ䑁䅉䅁䵁䅉䅅䅁䕁䅁䅁睁䵁䅁䅁权㝁䅁䅁权䕁䅁䅁权䙁䅁䅁允䅁䅁䅅䅁䙁䅁䅁䥁䵂欷䉴䍄䉁䅁䅁睁䅁䅁䅍䅄䅁䅁䅯睭䅅䅁䅯杇䅙䅁䅅䅁䉁䅁䅁权㥁杂䅁䍄䉁䅁䅁䅂䅁䅁䅍䅄䅁䅁䅯杣䅅䅁䅯睈䅙䅁䅯䅉䅙䅁䅅䅁䉁䅁䅁权⭁睂䅁䍄䉁䅁䅁睁䅁䅁䅍䅄䅁䅁䅯杄䅁䅁䅯杈䅙䅁䅅䅁䉁䅁䅁权癃杂䅁䍄䉁䅁䅁䅂䅁䅁䅍䅄䅁䅁䅯䅈䅅䅁䅯眵䅯䅁䅯䄷䅯䅁䅅䅁䉁䅁䅁权䡂䅁䅁䍄䉁䅁䅁䅂䅁䅁䅍䅄䅁䅁䅯䅮䅁䅁䅯䄶䅯䅁䅯睢䅑䅁䅅䅁䉁䅁䅁杄佁䅁䅁兎祁䍁䄴睎㕁䑁䅫䅁䵁䅉䅅䅁䕁䅁䅁睁䵁䅁䅁权卄䅁䅁权牄权䅁权䙃䅂䅁允䅁䅁䅅䅁佁䉁䅑䅁㍁䑁䅍䅏㕁䑁䅁䅍睁䑁䅁䅍䅁䅁杷允䅁䅁䅑䅁䑁䅁䅷䅁䭁䙁䅁䅁䭁佁䭙䅁䭁䡁䔰䅁䉁䅁䅁允䅁䅁䄴䅄䅁䑁䅁杌ぁ䑁䅅䅏䅁䅁杷允䅁䅁䅑䅁䑁䅁䅷䅁䭁䵁䅕䅁䭁佁䭣䅁䭁䡁䕯䅁䉁䅁䅁允䅁䅁䅕噋偹癷潕歁䵁䅉䅅䅁䕁䅁䅁睁䵁䅁䅁权㑄允䅁权牄权䅁权䑃䅂䅁允䅁䅁䅅䅁佁䉁䅉䅁㉁䑁䅫睍㕁䑁䅍免ぁ䑁䅉䅁䵁䅉䅅䅁䑁䅁䅁睁䵁䅁䅁权偁䅁䅁权敁杂䅁允䅁䅁䅅䅁䭁䭁䝑䅁䵁䅉䅅䅁䕁䅁䅁睁䵁䅁䅁权㙁允䅁权湄权䅁权㥂䅂䅁允䅁䅁䅅䅁䙁乁橥䑣䬰祖䅆䍄䉁䅁䅁䅂䅁䅁䅍䅄䅁䅁䅯睪䅅䅁䅯䄶䅯䅁䅯䅣䅑䅁䅅䅁䉁䅁䅁杄佁䅁䅁睍㑁䍁䄴䅏睁䑁䅅䅁䵁䅉䅅䅁䑁䅁䅁睁䵁䅁䅁权瑃允䅁权奁杂䅁允䅁䅁䅅䅁䭁䍁䝫䅁䵁䅉䅅䅁䑁䅁䅁睁䵁䅁䅁权乃允䅁权捁杂䅁允䅁䅁䅅䅁䭁䉁䡷䅁䵁䅉䅅䅁䕁䅁䅁睁䵁䅁䅁权捁䅁䅁权湄权䅁权㙂䅂䅁允䅁䅁䅅䅁䙁䙁䥳稯䥒允䅖䍄䉁䅁䅁䅂䅁䅁䅍䅄䅁䅁䅯䅚䅁䅁䅯朷䅯䅁䅯兢䅑䅁䅅䅁䉁䅁䅁权䡂䅁䅁䍄䉁䅁䅁䅂䅁䅁䅍䅄䅁䅁䅯䅓䅁䅁䅯眵䅯䅁䅯睧䅑䅁䅅䅁䉁䅁䅁兂潂敫㠱穐牕䅑杷允䅁䅁䅑䅁䑁䅁䅷䅁䭁䭁䉳䅁䭁佁䬰䅁䭁䝁䔰䅁䉁䅁䅁允䅁䅁䅕敥浫免獩䐸䴸䅉䅅䅁䕁䅁䅁睁䵁䅁䅁权䝁允䅁权浄权䅁权䑃䅂䅁允䅁䅁䅅䅁佁䅁䅷䅁硁䍁䄴䅍ㅁ䑁䅣䅁䵁䅉䅅䅁䕁䅁䅁睁䵁䅁䅁权䕄䅁䅁权灄权䅁权瑂䅂䅁允䅁䅁䅅䅁䙁䅁䅁䅁杁䉉䉂䍄䉁䅁䅁䅂䅁䅁䅍䅄䅁䅁䅯眲䅁䅁䅯䄶䅯䅁䅯䄷䅯䅁䅅䅁䉁䅁䅁权䡂䅁䅁䍄䉁䅁䅁䅂䅁䅁䅍䅄䅁䅁䅯兔䅅䅁䅯眵䅯䅁䅯䄷䅯䅁䅅䅁䉁䅁䅁权䡂䅁䅁䍄䉁䅁䅁䅂䅁䅁䅍䅄䅁䅁䅯党䅁䅁䅯儷䅯䅁䅯全䅑䅁䅅䅁䉁䅁䅁兂慃婭婭婭剮睐杷允䅁䅁䅑䅁䑁䅁䅷䅁䭁䍁䈴䅁䭁佁䭫䅁䭁䡁䕯䅁䉁䅁䅁允䅁䅁䅕䅁䅁䥁䕁䕄䵅䅉䅅䅁䕁䅁䅁睁䵁䅁䅁权䡁䅁䅁权潄权䅁权䙃䅂䅁允䅁䅁䅅䅁佁䅁䄴䅁祁䑁䅕杌ㅁ䑁䅙䅎䅁䅁杷允䅁䅁䅑䅁䑁䅁䅷䅁䭁䵁䉯䅁䭁佁䭙䅁䭁䡁䔰䅁䉁䅁䅁允䅁䅁䄴䅄䅁䑁䅁杌ㅁ䑁䅧睎䅁䅁杷允䅁䅁䅑䅁䑁䅁䅷䅁䭁䍁䉧䅁䭁佁䭙䅁䭁䥁䕕䅁䉁䅁䅁允䅁䅁䅯睒䅁䅁杷允䅁䅁䅑䅁䑁䅁䅷䅁䭁䝁䉳䅁䭁佁䭳䅁䭁䡁䕅䅁䉁䅁䅁允䅁䅁䅯睒䅁䅁杷允䅁䅁䅑䅁䑁䅁䅷䅁䭁䵁䉁䅁䭁佁䬰䅁䭁䝁䔰䅁䉁䅁䅁允䅁䅁䅕癴㥐䠱灪樳䴸䅉䅅䅁䕁䅁䅁睁䵁䅁䅁权㕄允䅁权剁䅁䅁权䙁䅁䅁允䅁䅁䅅䅁佁䉁䅑䅁硁䑁䅑睎穁䑁䅍李硁䑁䅕兏䅁䅁杷允䅁䅁䅍䅁䑁䅁䅷䅁䭁佁䅫䅁䭁䍁䝙䅁䉁䅁䅁允䅁䅁䄴䅄䅁䑁䅙李畁䑁䅣李䅁䅁杷允䅁䅁䅑䅁䑁䅁䅷䅁䭁䭁䅷䅁䭁佁䭣䅁䭁佁䭷䅁䉁䅁䅁允䅁䅁䅯睒䅁䅁杷允䅁䅁䅑䅁䑁䅁䅷䅁䭁䥁䉁䅁䭁佁䭧䅁䭁䡁䔰䅁䉁䅁䅁允䅁䅁䄴杄䅁䑁䅅睎畁䑁䅅杍㕁䅁䅁䍄䉁䅁䅁䅂䅁䅁䅍䅄䅁䅁䅯眵䅅䅁䅯朶䅯䅁䅯来䅑䅁䅅䅁䉁䅁䅁杄䵁䅁䅁免畁䑁䅕李㕁䅁䅁䍄䉁䅁䅁䅂䅁䅁䅍䅄䅁䅁䅯光䅁䅁䅯儷䅯䅁䅯全䅑䅁䅅䅁䉁䅁䅁兂䵃免ㅥ㕄樷睐杷允䅁䅁䅑䅁䑁䅁䅷䅁䭁䕁䅁䅁䭁佁䭯䅁䭁䥁䕕䅁䉁䅁䅁允䅁䅁䄴䅄䅁䑁䅁杌穁䑁䅑䅎䅁䅁杷允䅁䅁䅑䅁䑁䅁䅷䅁䭁䭁䅷䅁䭁佁䭣䅁䭁䥁䕍䅁䉁䅁䅁允䅁䅁䅕⼲⭬牡へ歄䵁䅉䅅䅁䕁䅁䅁睁䵁䅁䅁权㉃允䅁权瑄权䅁权瑂䅂䅁允䅁䅁䅅䅁䙁䵁杕䡳潊剅䅄䍄䉁䅁䅁䅂䅁䅁䅍䅄䅁䅁䅯䅍䅁䅁䅯朶䅯䅁䅯兣䅑䅁䅅䅁䉁䅁䅁杄䵁䅁䅁䅍畁䑁䅣李㑁䅁䅁䍄䉁䅁䅁䅂䅁䅁䅍䅄䅁䅁䅯杢䅅䅁䅯朶䅯䅁䅯兣䅑䅁䅅䅁䉁䅁䅁杄䵁䅁䅁䅍畁䑁䅍䅎㕁䅁䅁䍄䉁䅁䅁睁䅁䅁䅍䅄䅁䅁䅯兪䅅䅁䅯杊䅙䅁䅅䅁䉁䅁䅁杄䵁䅁䅁䅏㕁䍁䄴杍ぁ䅁䅁䍄䉁䅁䅁䅂䅁䅁䅍䅄䅁䅁䅯睧䅁䅁䅯朶䅯䅁䅯睢䅑䅁䅅䅁䉁䅁䅁杄䵁䅁䅁䅍畁䑁䅅䅏㕁䅁䅁䍄䉁䅁䅁䅂䅁䅁䅍䅄䅁䅁䅯兊䅅䅁䅯朷䅯䅁䅯䅣䅑䅁䅅䅁䉁䅁䅁兂䅁䅁䅁䱁⽪䅑杷允䅁䅁䅑䅁䑁䅁䅷䅁䭁䍁䉫䅁䭁佁䭣䅁䭁䥁䕍䅁䉁䅁䅁允䅁䅁䅕煡杍浖硰啁䵁䅉䅅䅁䕁䅁䅁睁䵁䅁䅁权䵂允䅁权煄权䅁权療䅂䅁允䅁䅁䅅䅁佁䅁䅯䅁睁䍁䄴䅎硁䅁䅁䍄䉁䅁䅁䅂䅁䅁䅍䅄䅁䅁䅯睫䅁䅁䅯儷䅯䅁䅯全䅑䅁䅅䅁䉁䅁䅁兂䑄匹捨㡪汌睐杷允䅁䅁䅑䅁䑁䅁䅷䅁䭁䝁䈴䅁䭁佁䭙䅁䭁䡁䔰䅁䉁䅁䅁允䅁䅁䄴䅄䅁䑁䅍杌ぁ䑁䅑兎䅁䅁杷允䅁䅁䅑䅁䑁䅁䅷䅁䭁䥁䉕䅁䭁䅁䍅䅁䭁䅁䍕䅁䉁䅁䅁允䅁䅁䅕硡㉧塳䩱䔴䵁䅉䅅䅁䕁䅁䅁睁䵁䅁䅁权汄䅁䅁权煄权䅁权䑃䅂䅁允䅁䅁䅅䅁佁䅁䅷䅁睁䍁䄴兎ぁ䑁䅕䅁䵁䅉䅅䅁䕁䅁䅁睁䵁䅁䅁权䝁䅁䅁权湄权䅁权獄权䅁允䅁䅁䅅䅁䭁䕁䅣䅁䵁䅉䅅䅁䑁䅁䅁睁䵁䅁䅁权㝃䅁䅁权捁杂䅁允䅁䅁䅅䅁䭁䵁䝳䅁䵁䅉䅅䅁䕁䅁䅁睁䵁䅁䅁权㝃䅁䅁权瑄权䅁权硂䅂䅁允䅁䅁䅅䅁䙁䑁䥅䉲慸䱚⽳䍄䉁䅁䅁䅂䅁䅁䅍䅄䅁䅁䅯杋䅅䅁䅯朷䅯䅁䅯兢䅑䅁䅅䅁䉁䅁䅁权䡂䅁䅁䍄䉁䅁䅁䅂䅁䅁䅍䅄䅁䅁䅯免䅅䅁䅯儷䅯䅁䅯䄷䅯䅁䅅䅁䉁䅁䅁权䡂䅁䅁䍄䉁䅁䅁䅂䅁䅁䅍䅄䅁䅁䅯朶䅁䅁䅯朶䅯䅁䅯兦䅑䅁䅅䅁䉁䅁䅁杄䵁䅁䅁䅍畁䑁䅙䅍穁䅁䅁䍄䉁䅁䅁䅂䅁䅁䅍䅄䅁䅁䅯儵䅅䅁䅯眵䅯䅁䅯来䅑䅁䅅䅁䉁䅁䅁兂楃扒穢搯晑䅑杷允䅁䅁䅑䅁䑁䅁䅷䅁䭁䅁䈰䅁䭁佁䬴䅁䭁佁䭷䅁䉁䅁䅁允䅁䅁䅯睒䅁䅁杷允䅁䅁䅑䅁䑁䅁䅷䅁䭁䍁䈸䅁䭁䅁䅯䅁䭁䅁䍑䅁䉁䅁䅁允䅁䅁䅕䑔䩥坑婁䕣䵁䅉䅅䅁䑁䅁䅁睁䵁䅁䅁权時䅁䅁权流杂䅁允䅁䅁䅅䅁佁䅁䅷䅁㕁䑁䅁杌睁䑁䅑䅁䵁䅉䅅䅁䕁䅁䅁睁䵁䅁䅁权䅃䅁䅁权煄权䅁权硂䅂䅁允䅁䅁䅅䅁佁䅁䅷䅁睁䍁䄴䅏㑁䑁䅫䅁䵁䅉䅅䅁䕁䅁䅁睁䵁䅁䅁权橄䅁䅁权䉁杁䅁权䑁杁䅁允䅁䅁䅅䅁䙁䕁穲浉䴵㥥䅚䍄䉁䅁䅁䅂䅁䅁䅍䅄䅁䅁䅯共䅅䅁䅯朵䅯䅁䅯兢䅑䅁䅅䅁䉁䅁䅁权䡂䅁䅁䍄䉁䅁䅁䅂䅁䅁䅍䅄䅁䅁䅯睒䅅䅁䅯儷䅯䅁䅯兣䅑䅁䅅䅁䉁䅁䅁兂塄㍯㥁瑃穦睐杷允䅁䅁䅑䅁䑁䅁䅷䅁䭁䑁䅁䅁䭁佁䭣䅁䭁佁䭷䅁䉁䅁䅁允䅁䅁䅯睒䅁䅁杷允䅁䅁䅑䅁䑁䅁䅷䅁䭁䉁䉣䅁䭁佁䭯䅁䭁䡁䔰䅁䉁䅁䅁允䅁䅁䄴䅃䅁䑁䅅杌穁䅁䅁䍄䉁䅁䅁䅂䅁䅁䅍䅄䅁䅁䅯兣䅅䅁䅯䄶䅯䅁䅯兢䅑䅁䅅䅁䉁䅁䅁权䡂䅁䅁䍄䉁䅁䅁䅂䅁䅁䅍䅄䅁䅁䅯䅌䅅䅁䅯儷䅯䅁䅯睢䅑䅁䅅䅁䉁䅁䅁兂療潅䅐煹穈睐杷允䅁䅁䅍䅁䑁䅁䅷䅁䭁偁䄰䅁䭁䉁䜴䅁䉁䅁䅁允䅁䅁䅯杭䅙䅁杷允䅁䅁䅑䅁䑁䅁䅷䅁䭁䝁䅁䅁䭁佁䭫䅁䭁䥁䕍䅁䉁䅁䅁允䅁䅁䅕䅁䅁䑁摧歃䵅䅉䅅䅁䕁䅁䅁睁䵁䅁䅁权䍄允䅁权瑄权䅁权獄权䅁允䅁䅁䅅䅁䭁䕁䅣䅁䵁䅉䅅䅁䕁䅁䅁睁䵁䅁䅁权歂䅁䅁权煄权䅁权㥂䅂䅁允䅁䅁䅅䅁佁䅁䅷䅁睁䍁䄴䅎ぁ䑁䅑䅁䵁䅉䅅䅁䕁䅁䅁睁䵁䅁䅁权ㅃ䅁䅁权湄权䅁权䑃䅂䅁允䅁䅁䅅䅁䙁䙁乃㉬匴硁䅖䍄䉁䅁䅁䅂䅁䅁䅍䅄䅁䅁䅯䅢䅅䅁䅯儶䅯䅁䅯睧䅑䅁䅅䅁䉁䅁䅁兂䅁䅁䅁䭅䐹兑杷允䅁䅁䅍䅁䑁䅁䅷䅁䭁䙁䅧䅁䭁䉁䜴䅁䉁䅁䅁允䅁䅁䅯眳䅣䅁杷允䅁䅁䅑䅁䑁䅁䅷䅁䭁䩁䅉䅁䭁佁䬴䅁䭁佁䭷䅁䉁䅁䅁允䅁䅁䅯睒䅁䅁杷允䅁䅁䅑䅁䑁䅁䅷䅁䭁䡁䉑䅁䭁佁䭧䅁䭁䥁䕍䅁䉁䅁䅁允䅁䅁䄴杄䅁䑁䅍兏畁䑁䅍杍ぁ䅁䅁䍄䉁䅁䅁䅂䅁䅁䅍䅄䅁䅁䅯眸䅅䅁䅯朶䅯䅁䅯䅣䅑䅁䅅䅁䉁䅁䅁杄䵁䅁䅁睍畁䑁䅕䅎㑁䅁䅁䍄䉁䅁䅁睁䅁䅁䅍䅄䅁䅁䅯杗䅅䅁䅯杇䅙䅁䅅䅁䉁䅁䅁权兂睂䅁䍄䉁䅁䅁睁䅁䅁䅍䅄䅁䅁䅯䄳䅅䅁䅯杊䅙䅁䅅䅁䉁䅁䅁杄䵁䅁䅁睍ㅁ䍁䄴睍㉁䅁䅁䍄䉁䅁䅁䅂䅁䅁䅍䅄䅁䅁䅯兦䅅䅁䅯朷䅯䅁䅯䅣䅑䅁䅅䅁䉁䅁䅁兂䅁䅁䅁䵳硯兑杷允䅁䅁䅑䅁䑁䅁䅷䅁䭁䥁䄰䅁䭁䉁䜸䅁䭁䍁䝁䅁䉁䅁䅁允䅁䅁䅯䅮䅧䅁杷允䅁䅁䅑䅁䑁䅁䅷䅁䭁乁䉁䅁䭁佁䭯䅁䭁䡁䕯䅁䉁䅁䅁允䅁䅁䄴䅄䅁䑁䅁杌祁䑁䅍䅎䅁䅁杷允䅁䅁䅍䅁䑁䅁䅷䅁䭁䉁䅕䅁䭁䉁䝯䅁䉁䅁䅁允䅁䅁䅯兺䅙䅁杷允䅁䅁䅑䅁䑁䅁䅷䅁䭁䕁䅧䅁䭁佁䭣䅁䭁䝁䔸䅁䉁䅁䅁允䅁䅁䅕浗㝑〳丯ぉ䵁䅉䅅䅁䕁䅁䅁睁䵁䅁䅁权䡃允䅁权湄权䅁权㙂䅂䅁允䅁䅁䅅䅁䙁乁㕶浦㡱䉤䅆䍄䉁䅁䅁䅂䅁䅁䅍䅄䅁䅁䅯兰䅅䅁䅯眶䅯䅁䅯睢䅑䅁䅅䅁䉁䅁䅁杄坁䅁䅁免ぁ䑁䅕杍㑁䑁䅅免穁䑁䅫杍䅁䅁杷允䅁䅁䅑䅁䑁䅁䅷䅁䭁䡁䉉䅁䭁佁䭳䅁䭁䡁䕅䅁䉁䅁䅁允䅁䅁䄴䅆䅁䑁䅑兏ぁ䑁䅣睍ぁ䑁䅉免ぁ䅁䅁䍄䉁䅁䅁䅂䅁䅁䅍䅄䅁䅁䅯具䅅䅁䅯䅂䅁䅁䅯兂䅁䅁䅅䅁䉁䅁䅁兂䅁䅁䅂癫圵兑杷允䅁䅁䅍䅁䑁䅁䅷䅁䭁䉁䅣䅁䭁䉁䝯䅁䉁䅁䅁允䅁䅁䅯杴䅙䅁杷允䅁䅁䅑䅁䑁䅁䅷䅁䭁䕁䅉䅁䭁佁䭯䅁䭁䝁䔰䅁䉁䅁䅁允䅁䅁䅯睒䅁䅁杷允䅁䅁䅑䅁䑁䅁䅷䅁䭁乁䅧䅁䭁䅁䍅䅁䭁䅁䍉䅁䉁䅁䅁允䅁䅁䅕慬歆唰䑳歃䵅䅉䅅䅁䕁䅁䅁睁䵁䅁䅁权浄䅁䅁权煄权䅁权䙃䅂䅁允䅁䅁䅅䅁佁䅁䅷䅁硁䍁䄴免硁䑁䅣䅁䵁䅉䅅䅁䕁䅁䅁睁䵁䅁䅁权呁允䅁权瑄权䅁权㙂䅂䅁允䅁䅁䅅䅁䙁佁兘瑉㕶癦⽷䍄䉁䅁䅁䅂䅁䅁䅍䅄䅁䅁䅯朳䅅䅁䅯朷䅯䅁䅯兦䅑䅁䅅䅁䉁䅁䅁兂䅁䅁䅁乵䉕兑杷允䅁䅁䅑䅁䑁䅁䅷䅁䭁䝁䅅䅁䭁佁䬰䅁䭁䡁䕁䅁䉁䅁䅁允䅁䅁䅯睒䅁䅁杷允䅁䅁䅑䅁䑁䅁䅷䅁䭁䉁䉍䅁䭁佁䭫䅁䭁䡁䕁䅁䉁䅁䅁允䅁䅁䅕䅁䅁佁穁䕊䵅䅉䅅䅁䕁䅁䅁睁䵁䅁䅁权捁允䅁权灄权䅁权㙂䅂䅁允䅁䅁䅅䅁䙁䅁䅁䅁䅄⽋䅬䍄䉁䅁䅁䅂䅁䅁䅍䅄䅁䅁䅯兖䅁䅁䅯眶䅯䅁䅯来䅑䅁䅅䅁䉁䅁䅁杄啁䅁䅁免㍁䑁䅕杍睁䑁䅁䅍睁䑁䅁䅁䵁䅉䅅䅁䕁䅁䅁睁䵁䅁䅁权敁允䅁权瑄权䅁权䑃䅂䅁允䅁䅁䅅䅁䙁䥁䅐煹䙆癴⽫䍄䉁䅁䅁䅂䅁䅁䅍䅄䅁䅁䅯睋䅅䅁䅯䄶䅯䅁䅯兢䅑䅁䅅䅁䉁䅁䅁权䡂䅁䅁䍄䉁䅁䅁䅂䅁䅁䅍䅄䅁䅁䅯杧䅁䅁䅯朷䅯䅁䅯兢䅑䅁䅅䅁䉁䅁䅁权䡂䅁䅁䍄䉁䅁䅁䅂䅁䅁䅍䅄䅁䅁䅯朲䅁䅁䅯朵䅯䅁䅯全䅑䅁䅅䅁䉁䅁䅁杄䵁䅁䅁免畁䑁䅧䅍㑁䅁䅁䍄䉁䅁䅁睁䅁䅁䅍䅄䅁䅁䅯八䅅䅁䅯䅈䅙䅁䅅䅁䉁䅁䅁权癃杂䅁䍄䉁䅁䅁睁䅁䅁䅍䅄䅁䅁䅯䅆䅁䅁䅯杈䅙䅁䅅䅁䉁䅁䅁权摄元䅁䍄䉁䅁䅁䅂䅁䅁䅍䅄䅁䅁䅯杹䅁䅁䅯朶䅯䅁䅯来䅑䅁䅅䅁䉁䅁䅁杄䭁䅁䅁免畁䑁䅧睎䅁䅁杷允䅁䅁䅍䅁䑁䅁䅷䅁䭁䉁䅙䅁䭁䉁䜴䅁䉁䅁䅁允䅁䅁䅯䄳䅙䅁杷允䅁䅁䅑䅁䑁䅁䅷䅁䭁䉁䉑䅁䭁佁䭙䅁䭁佁䭷䅁䉁䅁䅁允䅁䅁䅯睒䅁䅁杷允䅁䅁䅑䅁䑁䅁䅷䅁䭁䑁䉷䅁䭁佁䭙䅁䭁䡁䕅䅁䉁䅁䅁允䅁䅁䄴䅄䅁䑁䅁杌㕁䑁䅣䅏䅁䅁杷允䅁䅁䅍䅁䑁䅁䅷䅁䭁䉁䅣䅁䭁䉁䜴䅁䉁䅁䅁允䅁䅁䅯䅕䅙䅁杷允䅁䅁䅑䅁䑁䅁䅷䅁䭁䙁䄴䅁䭁佁䭧䅁䭁䡁䕁䅁䉁䅁䅁允䅁䅁䄴杄䅁䑁䅍杍畁䑁䅁杍ぁ䅁䅁䍄䉁䅁䅁䅂䅁䅁䅍䅄䅁䅁䅯儹䅅䅁䅯允䅉䅁䅯杁䅉䅁䅅䅁䉁䅁䅁兂⭃氲捇㥎䩮䅑杷允䅁䅁䅑䅁䑁䅁䅷䅁䭁䉁䅣䅁䭁佁䭣䅁䭁䡁䕯䅁䉁䅁䅁允䅁䅁䅕椹捨㡪ㅊぇ䵁䅉䅅䅁䕁䅁䅁睁䵁䅁䅁权䥁允䅁权湄权䅁权睂䅂䅁允䅁䅁䅅䅁䙁䅁坒楄礲剮䅆䍄䉁䅁䅁䅂䅁䅁䅍䅄䅁䅁䅯䅴䅅䅁䅯䄶䅯䅁䅯睧䅑䅁䅅䅁䉁䅁䅁杄佁䅁䅁兎ぁ䍁䄴䅎ㅁ䑁䅙䅁䵁䅉䅅䅁䕁䅁䅁睁䵁䅁䅁权汃䅁䅁权剁䅁䅁权䙁䅁䅁允䅁䅁䅅䅁佁䉁䅑䅁祁䑁䅑睍㉁䑁䅍兎睁䑁䅁䅍䅁䅁杷允䅁䅁䅑䅁䑁䅁䅷䅁䭁䉁䉯䅁䭁佁䭣䅁䭁佁䭷䅁䉁䅁䅁允䅁䅁䅯睒䅁䅁杷允䅁䅁䅑䅁䑁䅁䅷䅁䭁䕁䉣䅁䭁佁䭫䅁䭁䝁䔰䅁䉁䅁䅁允䅁䅁䅯睒䅁䅁杷允䅁䅁䅑䅁䑁䅁䅷䅁䭁䵁䉧䅁䭁䉁䅅䅁䭁䅁䍑䅁䉁䅁䅁允䅁䅁䄴䅆䅁䑁䅣免㉁䑁䅧兎睁䑁䅁䅍睁䅁䅁䍄䉁䅁䅁䅂䅁䅁䅍䅄䅁䅁䅯眴䅁䅁䅯儷䅯䅁䅯兣䅑䅁䅅䅁䉁䅁䅁兂㥂穐敖歵睮睐杷允䅁䅁䅑䅁䑁䅁䅷䅁䭁佁䉷䅁䭁佁䬰䅁䭁䡁䔰䅁䉁䅁䅁允䅁䅁䅕杓䍷㑋坣吴䴸䅉䅅䅁䑁䅁䅁睁䵁䅁䅁权楂允䅁权慁杂䅁允䅁䅁䅅䅁䭁䉁䝳䅁䵁䅉䅅䅁䕁䅁䅁睁䵁䅁䅁权䙁允䅁权煄权䅁权㥂䅂䅁允䅁䅁䅅䅁佁䅁䅷䅁硁䍁䄴䅍祁䑁䅙䅁䵁䅉䅅䅁䕁䅁䅁睁䵁䅁䅁权獁䅁䅁权灄权䅁权䑃䅂䅁允䅁䅁䅅䅁䙁䅁䅁䅁䅁⽧䅨䍄䉁䅁䅁䅂䅁䅁䅍䅄䅁䅁䅯兯䅁䅁䅯朶䅯䅁䅯全䅑䅁䅅䅁䉁䅁䅁杄䭁䅁䅁䅍畁䑁䅧䅏䅁䅁杷允䅁䅁䅑䅁䑁䅁䅷䅁䭁䕁䅳䅁䭁佁䭯䅁䭁䡁䕅䅁䉁䅁䅁允䅁䅁䄴䅄䅁䑁䅁杌ㅁ䑁䅕䅎䅁䅁杷允䅁䅁䅑䅁䑁䅁䅷䅁䭁䱁䉷䅁䭁佁䭯䅁䭁䡁䕯䅁䉁䅁䅁允䅁䅁䄴权䅁䑁䅁杌㍁䑁䅅䅁䵁䅉䅅䅁䕁䅁䅁睁䵁䅁䅁权䱃䅁䅁权湄权䅁权䑃䅂䅁允䅁䅁䅅䅁䙁䍁硣䭃捷桗䅒䍄䉁䅁䅁䅂䅁䅁䅍䅄䅁䅁䅯儶䅁䅁䅯儷䅯䅁䅯䅣䅑䅁䅅䅁䉁䅁䅁兂潂敫㠱穐睘睐杷允䅁䅁䅑䅁䑁䅁䅷䅁䭁䕁䉁䅁䭁佁䭳䅁䭁䝁䔸䅁䉁䅁䅁允䅁䅁䄴杅䅁䑁䅕睎硁䑁䅫睎睁䑁䅁䅍䅁䅁杷允䅁䅁䅑䅁䑁䅁䅷䅁䭁䱁䈸䅁䭁佁䬰䅁䭁䥁䕕䅁䉁䅁䅁允䅁䅁䅕㥉㕶浦㡱䐹䴸䅉䅅䅁䕁䅁䅁睁䵁䅁䅁权啁䅁䅁权晁杂䅁权杁杂䅁允䅁䅁䅅䅁䭁䑁䝧䅁䵁䅉䅅䅁䕁䅁䅁睁䵁䅁䅁权啄允䅁权牄权䅁权硂䅂䅁允䅁䅁䅅䅁佁䉁䅑䅁硁䑁䅉李祁䑁䅉杍睁䑁䅁䅍䅁䅁杷允䅁䅁䅑䅁䑁䅁䅷䅁䭁䕁䅳䅁䭁佁䭳䅁䭁䡁䔰䅁䉁䅁䅁允䅁䅁䄴䅆䅁䑁䅕䅏ぁ䑁䅧睍㕁䑁䅑免穁䅁䅁䍄䉁䅁䅁䅂䅁䅁䅍䅄䅁䅁䅯眯䅁䅁䅯儶䅯䅁䅯全䅑䅁䅅䅁䉁䅁䅁兂䅁䅁䅁䄴啅兑杷允䅁䅁䅑䅁䑁䅁䅷䅁䭁䉁䅕䅁䭁䉁䜸䅁䭁䍁䝁䅁䉁䅁䅁允䅁䅁䅯眳䅫䅁杷允䅁䅁䅑䅁䑁䅁䅷䅁䭁佁䄰䅁䭁佁䭧䅁䭁䡁䕅䅁䉁䅁䅁允䅁䅁䄴䅄䅁䑁䅑杌ぁ䑁䅧䅎䅁䅁杷允䅁䅁䅑䅁䑁䅁䅷䅁䭁䉁䅣䅁䭁䉁䜸䅁䭁䍁䝁䅁䉁䅁䅁允䅁䅁䅯朰䅙䅁杷允䅁䅁䅍䅁䑁䅁䅷䅁䭁䍁䉳䅁䭁䉁䝧䅁䉁䅁䅁允䅁䅁䅯杓䅙䅁杷允䅁䅁䅑䅁䑁䅁䅷䅁䭁䙁䉑䅁䭁佁䭣䅁䭁䡁䕁䅁䉁䅁䅁允䅁䅁䅕穊䥅䉲慷歉䵁䅉䅅䅁䕁䅁䅁睁䵁䅁䅁权⽂允䅁权灄权䅁权硂䅂䅁允䅁䅁䅅䅁䙁䅁䅁䅁睃穏䉒䍄䉁䅁䅁䅂䅁䅁䅍䅄䅁䅁䅯䅴䅅䅁䅯儷䅯䅁䅯睧䅑䅁䅅䅁䉁䅁䅁兂⭁䉁癍㝅畈睐杷允䅁䅁䅑䅁䑁䅁䅷䅁䭁䕁䅙䅁䭁佁䭣䅁䭁䝁䔸䅁䉁䅁䅁允䅁䅁䅕敥浫免獧䕆䵁䅉䅅䅁䕁䅁䅁睁䵁䅁䅁权坁䅁䅁权煄权䅁权䑃䅂䅁允䅁䅁䅅䅁佁䅁䅷䅁睁䍁䄴杍ㅁ䑁䅫䅁䵁䅉䅅䅁䕁䅁䅁睁䵁䅁䅁权䅃允䅁权煄权䅁权瑂䅂䅁允䅁䅁䅅䅁佁䅁䅷䅁睁䍁䄴李ぁ䑁䅍䅁䵁䅉䅅䅁䕁䅁䅁睁䵁䅁䅁权慃允䅁权湄权䅁权㥂䅂䅁允䅁䅁䅅䅁䙁䭁䠵場啯桲䅴䍄䉁䅁䅁䅂䅁䅁䅍䅄䅁䅁䅯䅕䅅䅁䅯朵䅯䅁䅯䅣䅑䅁䅅䅁䉁䅁䅁杄䵁䅁䅁䅍畁䑁䅧䅎穁䅁䅁䍄䉁䅁䅁䅂䅁䅁䅍䅄䅁䅁䅯䅷䅅䅁䅯眵䅯䅁䅯兣䅑䅁䅅䅁䉁䅁䅁兂㉄䙋偹癷䅕䅑杷允䅁䅁䅍䅁䑁䅁䅷䅁䭁䭁䄰䅁䭁䉁䜴䅁䉁䅁䅁允䅁䅁䅯兣䅫䅁杷允䅁䅁䅑䅁䑁䅁䅷䅁䭁䩁䉳䅁䭁佁䭫䅁䭁䝁䔸䅁䉁䅁䅁允䅁䅁䅕䅁䅁䭁杁歉䵅䅉䅅䅁䕁䅁䅁睁䵁䅁䅁权乁䅁䅁权煄权䅁权㥂䅂䅁允䅁䅁䅅䅁佁䅁䅷䅁睁䍁䄴睍ㅁ䑁䅧䅁䵁䅉䅅䅁䕁䅁䅁睁䵁䅁䅁权穁䅁䅁权湄权䅁权㙂䅂䅁允䅁䅁䅅䅁䙁䙁ぬ牆䝵睵䄱䍄䉁䅁䅁睁䅁䅁䅍䅄䅁䅁䅯兆䅁䅁䅯䅊䅙䅁䅅䅁䉁䅁䅁权桄元䅁䍄䉁䅁䅁睁䅁䅁䅍䅄䅁䅁䅯杆䅁䅁䅯䅊䅙䅁䅅䅁䉁䅁䅁权䝄䅃䅁䍄䉁䅁䅁睁䅁䅁䅍䅄䅁䅁䅯䅆䅁䅁䅯杊䅙䅁䅅䅁䉁䅁䅁杄䵁䅁䅁䅏㑁䍁䄴兎硁䅁䅁䍄䉁䅁䅁䅂䅁䅁䅍䅄䅁䅁䅯杅䅅䅁䅯朵䅯䅁䅯兢䅑䅁䅅䅁䉁䅁䅁杄䵁䅁䅁免畁䑁䅫䅍㉁䅁䅁䍄䉁䅁䅁睁䅁䅁䅍䅄䅁䅁䅯兆䅁䅁䅯杊䅙䅁䅅䅁䉁䅁䅁杄䭁䅁䅁兏睁䍁䄴兎䅁䅁杷允䅁䅁䅑䅁䑁䅁䅷䅁䭁䉁䉙䅁䭁佁䭧䅁䭁䝁䔸䅁䉁䅁䅁允䅁䅁䄴杄䅁䑁䅉䅎畁䑁䅕睍㑁䅁䅁䍄䉁䅁䅁䅂䅁䅁䅍䅄䅁䅁䅯睃䅁䅁䅯眶䅯䅁䅯䅣䅑䅁䅅䅁䉁䅁䅁杄啁䅁䅁兎㑁䑁䅕兎祁䑁䅁䅍睁䑁䅁䅁䵁䅉䅅䅁䕁䅁䅁睁䵁䅁䅁权牁䅁䅁权煄权䅁权獄权䅁允䅁䅁䅅䅁䭁䕁䅣䅁䵁䅉䅅䅁䑁䅁䅁睁䵁䅁䅁权坁䅁䅁权流杂䅁允䅁䅁䅅䅁佁䅁䅷䅁㉁䑁䅍杌㕁䑁䅉䅁䵁䅉䅅䅁䕁䅁䅁睁䵁䅁䅁权䑄䅁䅁权潄权䅁权䑃䅂䅁允䅁䅁䅅䅁佁䅁䄴䅁祁䑁䅙杌ㅁ䑁䅣李䅁䅁杷允䅁䅁䅍䅁䑁䅁䅷䅁䭁䉁䅣䅁䭁䍁䝙䅁䉁䅁䅁允䅁䅁䄴权䅁䑁䅧杍畁䑁䅉䅁䵁䅉䅅䅁䕁䅁䅁睁䵁䅁䅁权䭂允䅁权灄权䅁权䑃䅂䅁允䅁䅁䅅䅁䙁䅁䅁䅁䅁䉬䉆䍄䉁䅁䅁䅂䅁䅁䅍䅄䅁䅁䅯睖䅅䅁䅯儶䅯䅁䅯兦䅑䅁䅅䅁䉁䅁䅁兂䅁䅁䅁䔰䱳兑杷允䅁䅁䅑䅁䑁䅁䅷䅁䭁䑁䅑䅁䭁佁䭙䅁䭁䥁䕍䅁䉁䅁䅁允䅁䅁䄴䅄䅁䑁䅍杌祁䑁䅁睍䅁䅁杷允䅁䅁䅑䅁䑁䅁䅷䅁䭁䍁䅫䅁䭁佁䭯䅁䭁䥁䕍䅁䉁䅁䅁允䅁䅁䄴䅄䅁䑁䅁杌ㅁ䑁䅙睎䅁䅁杷允䅁䅁䅑䅁䑁䅁䅷䅁䭁䕁䅧䅁䭁佁䭧䅁䭁䡁䕯䅁䉁䅁䅁允䅁䅁䄴杄䅁䑁䅅䅎畁䑁䅉䅍硁䅁䅁䍄䉁䅁䅁䅂䅁䅁䅍䅄䅁䅁䅯睬䅅䅁䅯儶䅯䅁䅯兣䅑䅁䅅䅁䉁䅁䅁兂䅁䅁䅁倴猰兑杷允䅁䅁䅑䅁䑁䅁䅷䅁䭁䱁䉙䅁䭁佁䭫䅁䭁䡁䕯䅁䉁䅁䅁允䅁䅁䅕䅁䅁䍁橁䕈䵅䅉䅅䅁䑁䅁䅁睁䵁䅁䅁权乂允䅁权慁杂䅁允䅁䅁䅅䅁䭁䕁䝁䅁䵁䅉䅅䅁䕁䅁䅁睁䵁䅁䅁权⽃允䅁权煄权䅁权㥂䅂䅁允䅁䅁䅅䅁佁䅁䅷䅁睁䍁䄴免㉁䑁䅙䅁䵁䅉䅅䅁䕁䅁䅁睁䵁䅁䅁权祂䅁䅁权瑄权䅁权療䅂䅁允䅁䅁䅅䅁䙁䑁晶㑔堲杢䅒䍄䉁䅁䅁䅂䅁䅁䅍䅄䅁䅁䅯杧䅅䅁䅯朶䅯䅁䅯睧䅑䅁䅅䅁䉁䅁䅁杄䵁䅁䅁䅍畁䑁䅧䅍ぁ䅁䅁䍄䉁䅁䅁䅂䅁䅁䅍䅄䅁䅁䅯杷䅅䅁䅯䄶䅯䅁䅯全䅑䅁䅅䅁䉁䅁䅁杄佁䅁䅁䅎ぁ䍁䄴兏睁䑁䅣䅁䵁䅉䅅䅁䕁䅁䅁睁䵁䅁䅁权㍂䅁䅁权牄权䅁权獄权䅁允䅁䅁䅅䅁䭁䕁䅣䅁䵁䅉䅅䅁䕁䅁䅁睁䵁䅁䅁权穁允䅁权煄权䅁权獄权䅁允䅁䅁䅅䅁䭁䕁䅣䅁䵁䅉䅅䅁䕁䅁䅁睁䵁䅁䅁权畁䅁䅁权煄权䅁权䑃䅂䅁允䅁䅁䅅䅁佁䅁䅷䅁睁䍁䄴睍㍁䑁䅙䅁䵁䅉䅅䅁䕁䅁䅁睁䵁䅁䅁权㑂䅁䅁权牄权䅁权㥂䅂䅁允䅁䅁䅅䅁佁䉁䅉䅁ぁ䑁䅙兏㉁䑁䅧䅍睁䑁䅁䅁䵁䅉䅅䅁䑁䅁䅁睁䵁䅁䅁权汃允䅁权敁杂䅁允䅁䅁䅅䅁䭁䑁䝑䅁䵁䅉䅅䅁䕁䅁䅁睁䵁䅁䅁权摄允䅁权牄权䅁权獄权䅁允䅁䅁䅅䅁䭁䕁䅣䅁䵁䅉䅅䅁䕁䅁䅁睁䵁䅁䅁权摄䅁䅁权瑄权䅁权療䅂䅁允䅁䅁䅅䅁䙁䩁婱婭婭剭䅎䍄䉁䅁䅁䅂䅁䅁䅍䅄䅁䅁䅯眵䅅䅁䅯儶䅯䅁䅯兦䅑䅁䅅䅁䉁䅁䅁兂䅁䅁䅁佫稰兑杷允䅁䅁䅑䅁䑁䅁䅷䅁䭁䩁䉉䅁䭁佁䭧䅁䭁䝁䔸䅁䉁䅁䅁允䅁䅁䄴杄䅁䑁䅙䅏畁䑁䅧䅎㉁䅁䅁䍄䉁䅁䅁䅂䅁䅁䅍䅄䅁䅁䅯兘䅅䅁䅯眶䅯䅁䅯䄷䅯䅁䅅䅁䉁䅁䅁权䡂䅁䅁䍄䉁䅁䅁䅂䅁䅁䅍䅄䅁䅁䅯睦䅁䅁䅯朶䅯䅁䅯来䅑䅁䅅䅁䉁䅁䅁杄䵁䅁䅁䅍畁䑁䅕免㑁䅁䅁䍄䉁䅁䅁䅂䅁䅁䅍䅄䅁䅁䅯䄳䅅䅁䅯䄶䅯䅁䅯䄷䅯䅁䅅䅁䉁䅁䅁权䡂䅁䅁䍄䉁䅁䅁䅂䅁䅁䅍䅄䅁䅁䅯䅄䅁䅁䅯朶䅯䅁䅯来䅑䅁䅅䅁䉁䅁䅁杄䵁䅁䅁䅍畁䑁䅅睎硁䅁䅁䍄䉁䅁䅁䅂䅁䅁䅍䅄䅁䅁䅯䅆䅁䅁䅯儶䅯䅁䅯兢䅑䅁䅅䅁䉁䅁䅁兂䅁䅁䅁佉剉兑杷允䅁䅁䅑䅁䑁䅁䅷䅁䭁䵁䅕䅁䭁佁䭫䅁䭁䝁䔸䅁䉁䅁䅁允䅁䅁䅕䅁䅁䭁㙂䕄䵅䅉䅅䅁䕁䅁䅁睁䵁䅁䅁权䑁允䅁权畄权䅁权瑂䅂䅁允䅁䅁䅅䅁䭁䕁䅣䅁䵁䅉䅅䅁䕁䅁䅁睁䵁䅁䅁权奂允䅁权牄权䅁权獄权䅁允䅁䅁䅅䅁䭁䕁䅣䅁䵁䅉䅅䅁䕁䅁䅁睁䵁䅁䅁权䡄䅁䅁权灄权䅁权療䅂䅁允䅁䅁䅅䅁䙁䅁䅁䅁潄杏䉊䍄䉁䅁䅁䅂䅁䅁䅍䅄䅁䅁䅯䅫䅁䅁䅯儶䅯䅁䅯来䅑䅁䅅䅁䉁䅁䅁兂䅁䅁䅁䉳煣兑杷允䅁䅁䅑䅁䑁䅁䅷䅁䭁䵁䅁䅁䭁佁䭧䅁䭁佁䭷䅁䉁䅁䅁允䅁䅁䅯睒䅁䅁杷允䅁䅁䅍䅁䑁䅁䅷䅁䭁䍁䉳䅁䭁䉁䝷䅁䉁䅁䅁允䅁䅁䅯兔䅙䅁杷允䅁䅁䅍䅁䑁䅁䅷䅁䭁䡁䈰䅁䭁䉁䝷䅁䉁䅁䅁允䅁䅁䅯睪䅙䅁杷允䅁䅁䅑䅁䑁䅁䅷䅁䭁䕁䉅䅁䭁佁䭳䅁䭁䝁䔰䅁䉁䅁䅁允䅁䅁䄴杆䅁䑁䅉兎穁䑁䅉䅍穁䑁䅁免ぁ䑁䅕䅁䵁䅉䅅䅁䕁䅁䅁睁䵁䅁䅁权癃䅁䅁权浄权䅁权㥂䅂䅁允䅁䅁䅅䅁佁䅁䅷䅁ㅁ䍁䄴䅎ぁ䑁䅧䅁䵁䅉䅅䅁䕁䅁䅁睁䵁䅁䅁权䙃允䅁权浄权䅁权療䅂䅁允䅁䅁䅅䅁佁䅁䅷䅁硁䍁䄴免睁䑁䅣䅁䵁䅉䅅䅁䕁䅁䅁睁䵁䅁䅁权捃允䅁权潄权䅁权睂䅂䅁允䅁䅁䅅䅁佁䅁䄴䅁硁䑁䅣杌睁䑁䅅睎䅁䅁杷允䅁䅁䅑䅁䑁䅁䅷䅁䭁䍁䉅䅁䭁佁䬰䅁䭁䥁䕕䅁䉁䅁䅁允䅁䅁䅕潅䅐煹䙆樵䴸䅉䅅䅁䕁䅁䅁睁䵁䅁䅁权䵂允䅁权煄权䅁权瑂䅂䅁允䅁䅁䅅䅁䭁䕁䅣䅁䵁䅉䅅䅁䕁䅁䅁睁䵁䅁䅁权獄允䅁权牄权䅁权㥂䅂䅁允䅁䅁䅅䅁佁䉁䅉䅁㕁䑁䅧李祁䑁䅫䅍睁䑁䅁䅁䵁䅉䅅䅁䕁䅁䅁睁䵁䅁䅁权㥄䅁䅁权畄权䅁权硂䅂䅁允䅁䅁䅅䅁䙁䅁䅁䅁权杈䉊䍄䉁䅁䅁䅂䅁䅁䅍䅄䅁䅁䅯兦䅅䅁䅯睈䅙䅁䅯䅉䅙䅁䅅䅁䉁䅁䅁权い杂䅁䍄䉁䅁䅁䅂䅁䅁䅍䅄䅁䅁䅯䄱䅅䅁䅯䄶䅯䅁䅯兦䅑䅁䅅䅁䉁䅁䅁杄佁䅁䅁杍ぁ䍁䄴杍㉁䑁䅣䅁䵁䅉䅅䅁䕁䅁䅁睁䵁䅁䅁权癁䅁䅁权煄权䅁权療䅂䅁允䅁䅁䅅䅁佁䅁䅷䅁睁䍁䄴杍㉁䑁䅣䅁䵁䅉䅅䅁䑁䅁䅁睁䵁䅁䅁权癄兄䅁权捁杂䅁允䅁䅁䅅䅁䭁䑁䡉䅁䵁䅉䅅䅁䕁䅁䅁睁䵁䅁䅁权䝃䅁䅁权湄权䅁权硂䅂䅁允䅁䅁䅅䅁䙁䝁浚浚浚杚䄵䍄䉁䅁䅁䅂䅁䅁䅍䅄䅁䅁䅯䅣䅁䅁䅯䄶䅯䅁䅯兣䅑䅁䅅䅁䉁䅁䅁杄䵁䅁䅁兏畁䑁䅉杍ぁ䅁䅁䍄䉁䅁䅁䅂䅁䅁䅍䅄䅁䅁䅯眫䅁䅁䅯眵䅯䅁䅯来䅑䅁䅅䅁䉁䅁䅁兂䩄牤昶楇椸䅑杷允䅁䅁䅑䅁䑁䅁䅷䅁䭁䅁䅫䅁䭁佁䭫䅁䭁䡁䕅䅁䉁䅁䅁允䅁䅁䅕䅁䅁䥁噄唷䵁䅉䅅䅁䕁䅁䅁睁䵁䅁䅁权䩃䅁䅁权湄权䅁权䑃䅂䅁允䅁䅁䅅䅁䙁偁湃歸㍳晩⽳䍄䉁䅁䅁䅂䅁䅁䅍䅄䅁䅁䅯朱䅁䅁䅯儷䅯䅁䅯全䅑䅁䅅䅁䉁䅁䅁兂㑃潈牘払㙪睶杷允䅁䅁䅑䅁䑁䅁䅷䅁䭁䍁䉷䅁䭁佁䭙䅁䭁䥁䕍䅁䉁䅁䅁允䅁䅁䄴䅃䅁䑁䅅杌祁䅁䅁䍄䉁䅁䅁䅂䅁䅁䅍䅄䅁䅁䅯䅵䅅䅁䅯儶䅯䅁䅯兦䅑䅁䅅䅁䉁䅁䅁兂䅁䅁䅁䭉䭷兑杷允䅁䅁䅑䅁䑁䅁䅷䅁䭁佁䉍䅁䭁䉁䜸䅁䭁䍁䝁䅁䉁䅁䅁允䅁䅁䅯儱䅯䅁杷允䅁䅁䅍䅁䑁䅁䅷䅁䭁䑁䉳䅁䭁䍁䝑䅁䉁䅁䅁允䅁䅁䅯䅫䅯䅁杷允䅁䅁䅑䅁䑁䅁䅷䅁䭁乁䉅䅁䭁佁䬴䅁䭁䡁䔰䅁䉁䅁䅁允䅁䅁䅕䅁䅁䕁牂啈䵅䅉䅅䅁䕁䅁䅁睁䵁䅁䅁权䭄䅁䅁权煄权䅁权硂䅂䅁允䅁䅁䅅䅁佁䅁䅷䅁硁䍁䄴李祁䑁䅑䅁䵁䅉䅅䅁䕁䅁䅁睁䵁䅁䅁权䍁允䅁权䉁杁䅁权䙁杁䅁允䅁䅁䅅䅁䙁䝁䨹昷敭⽑䅒䍄䉁䅁䅁䅂䅁䅁䅍䅄䅁䅁䅯眴䅅䅁䅯朷䅯䅁䅯睢䅑䅁䅅䅁䉁䅁䅁兂䅁䅁䅁⭗楤兑杷允䅁䅁䅍䅁䑁䅁䅷䅁䭁䕁䅷䅁䭁䍁䝑䅁䉁䅁䅁允䅁䅁䅯䄵䅫䅁杷允䅁䅁䅑䅁䑁䅁䅷䅁䭁佁䄸䅁䭁佁䭣䅁䭁䡁䕁䅁䉁䅁䅁允䅁䅁䅕噋偹癷潗歆䵁䅉䅅䅁䑁䅁䅁睁䵁䅁䅁权⭁允䅁权奁杂䅁允䅁䅁䅅䅁䭁䉁䝫䅁䵁䅉䅅䅁䕁䅁䅁睁䵁䅁䅁权桁䅁䅁权牄权䅁权䙃䅂䅁允䅁䅁䅅䅁佁䉁䅉䅁ㅁ䑁䅧䅍睁䑁䅁䅍睁䑁䅁䅁䵁䅉䅅䅁䑁䅁䅁睁䵁䅁䅁权佁䅁䅁权慁杂䅁允䅁䅁䅅䅁䭁䍁䜰䅁䵁䅉䅅䅁䕁䅁䅁睁䵁䅁䅁权䑂允䅁权牄权䅁权㥂䅂䅁允䅁䅁䅅䅁佁䉁䅑䅁㑁䑁䅍李睁䑁䅁䅍睁䑁䅁䅍䅁䅁杷允䅁䅁䅑䅁䑁䅁䅷䅁䭁䵁䉁䅁䭁佁䭙䅁䭁䝁䔰䅁䉁䅁䅁允䅁䅁䄴䅄䅁䑁䅅杌穁䑁䅉睎䅁䅁杷允䅁䅁䅍䅁䑁䅁䅷䅁䭁䅁䄸䅁䭁䉁䝯䅁䉁䅁䅁允䅁䅁䅯睥䅙䅁杷允䅁䅁䅑䅁䑁䅁䅷䅁䭁䕁䅷䅁䭁佁䭫䅁䭁䝁䔸䅁䉁䅁䅁允䅁䅁䅕䅁䅁䕁剂啊䵅䅉䅅䅁䕁䅁䅁睁䵁䅁䅁权噁允䅁权浄权䅁权瑂䅂䅁允䅁䅁䅅䅁䭁䕁䅣䅁䵁䅉䅅䅁䕁䅁䅁睁䵁䅁䅁权䑄允䅁权煄权䅁权䙃䅂䅁允䅁䅁䅅䅁佁䅁䅷䅁硁䍁䄴䅍硁䑁䅉䅁䵁䅉䅅䅁䕁䅁䅁睁䵁䅁䅁权䝄允䅁权湄权䅁权䑃䅂䅁允䅁䅁䅅䅁䙁䝁浚浚浚桚䅂䍄䉁䅁䅁䅂䅁䅁䅍䅄䅁䅁䅯䅲䅁䅁䅯儶䅯䅁䅯睧䅑䅁䅅䅁䉁䅁䅁兂䅁䅁䅁䉁剣兑杷允䅁䅁䅑䅁䑁䅁䅷䅁䭁䵁䄴䅁䭁佁䬴䅁䭁䡁䕅䅁䉁䅁䅁允䅁䅁䅕䅁䅁偁䑩え䵅䅉䅅䅁䑁䅁䅁睁䵁䅁䅁权煄允䅁权流杂䅁允䅁䅁䅅䅁佁䅁䅷䅁㕁䑁䅅杌㑁䑁䅅䅁䵁䅉䅅䅁䑁䅁䅁睁䵁䅁䅁权ㅁ䅁䅁权捁杂䅁允䅁䅁䅅䅁䭁䡁䝑䅁䵁䅉䅅䅁䕁䅁䅁睁䵁䅁䅁权流䅁䅁权灄权䅁权硂䅂䅁允䅁䅁䅅䅁䙁䅁䅁䅁杄券䈵䍄䉁䅁䅁䅂䅁䅁䅍䅄䅁䅁䅯睭䅅䅁䅯允䅉䅁䅯兂䅉䅁䅅䅁䉁䅁䅁兂偃極湭歹坄䅑杷允䅁䅁䅑䅁䑁䅁䅷䅁䭁䭁䈴䅁䭁佁䭙䅁䭁䥁䕍䅁䉁䅁䅁允䅁䅁䄴䅄䅁䑁䅅杌睁䑁䅣䅏䅁䅁杷允䅁䅁䅑䅁䑁䅁䅷䅁䭁䙁䅷䅁䭁佁䭫䅁䭁䝁䔸䅁䉁䅁䅁允䅁䅁䅕䅁䅁乁昳ぎ䵅䅉䅅䅁䕁䅁䅁睁䵁䅁䅁权扃䅁䅁权湄权䅁权㙂䅂䅁允䅁䅁䅅䅁䙁䅁獩䙈歰祏䅊䍄䉁䅁䅁䅂䅁䅁䅍䅄䅁䅁䅯儯䅅䅁䅯儶䅯䅁䅯来䅑䅁䅅䅁䉁䅁䅁兂䅁䅁䅁䉁䄰兑杷允䅁䅁䅑䅁䑁䅁䅷䅁䭁䉁䄰䅁䭁佁䭫䅁䭁䝁䔰䅁䉁䅁䅁允䅁䅁䅯睒䅁䅁杷允䅁䅁䅑䅁䑁䅁䅷䅁䭁䝁䈰䅁䭁佁䭳䅁䭁䝁䔰䅁䉁䅁䅁允䅁䅁䅯睒䅁䅁杷允䅁䅁䅑䅁䑁䅁䅷䅁䭁䝁䅯䅁䭁佁䭯䅁䭁佁䭷䅁䉁䅁䅁允䅁䅁䅯睒䅁䅁杷允䅁䅁䅑䅁䑁䅁䅷䅁䭁䕁䅁䅁䭁佁䭳䅁䭁䝁䔸䅁䉁䅁䅁允䅁䅁䄴杆䅁䑁䅅兏祁䑁䅧䅎硁䑁䅫免ㅁ䑁䅍䅁䵁䅉䅅䅁䕁䅁䅁睁䵁䅁䅁权䉂䅁䅁权牄权䅁权療䅂䅁允䅁䅁䅅䅁佁䉁䅑䅁㉁䑁䅫兏睁䑁䅁䅍睁䑁䅁䅍䅁䅁杷允䅁䅁䅑䅁䑁䅁䅷䅁䭁䥁䅑䅁䭁佁䭣䅁䭁䥁䕍䅁䉁䅁䅁允䅁䅁䅕浚浚浚浚歃䵁䅉䅅䅁䕁䅁䅁睁䵁䅁䅁权牃䅁䅁权湄权䅁权硂䅂䅁允䅁䅁䅅䅁䙁䕁杊搵楁眲䅚䍄䉁䅁䅁睁䅁䅁䅍䅄䅁䅁䅯材䅅䅁䅯䅈䅙䅁䅅䅁䉁䅁䅁权あ杂䅁䍄䉁䅁䅁䅂䅁䅁䅍䅄䅁䅁䅯杳䅅䅁䅯朶䅯䅁䅯睢䅑䅁䅅䅁䉁䅁䅁杄䵁䅁䅁䅍畁䑁䅁睍㑁䅁䅁䍄䉁䅁䅁䅂䅁䅁䅍䅄䅁䅁䅯䅔䅁䅁䅯朶䅯䅁䅯兣䅑䅁䅅䅁䉁䅁䅁杄䵁䅁䅁䅍畁䑁䅙兎硁䅁䅁䍄䉁䅁䅁䅂䅁䅁䅍䅄䅁䅁䅯儴䅁䅁䅯朵䅯䅁䅯䅣䅑䅁䅅䅁䉁䅁䅁杄䵁䅁䅁免畁䑁䅉兏硁䅁䅁䍄䉁䅁䅁䅂䅁䅁䅍䅄䅁䅁䅯兊䅁䅁䅯朶䅯䅁䅯兣䅑䅁䅅䅁䉁䅁䅁杄䵁䅁䅁䅍畁䑁䅑李㉁䅁䅁䍄䉁䅁䅁䅂䅁䅁䅍䅄䅁䅁䅯材䅅䅁䅯睈䅙䅁䅯䅉䅙䅁䅅䅁䉁䅁䅁权婄元䅁䍄䉁䅁䅁䅂䅁䅁䅍䅄䅁䅁䅯杵䅅䅁䅯朶䅯䅁䅯䅣䅑䅁䅅䅁䉁䅁䅁杄䵁䅁䅁䅍畁䑁䅧免祁䅁䅁䍄䉁䅁䅁䅂䅁䅁䅍䅄䅁䅁䅯睔䅁䅁䅯儶䅯䅁䅯兦䅑䅁䅅䅁䉁䅁䅁兂䅁䅁䅁偘卯兑杷允䅁䅁䅑䅁䑁䅁䅷䅁䭁䥁䅳䅁䭁佁䭯䅁䭁䥁䕕䅁䉁䅁䅁允䅁䅁䄴䅄䅁䑁䅁杌㉁䑁䅑䅎䅁䅁杷允䅁䅁䅑䅁䑁䅁䅷䅁䭁乁䉷䅁䭁佁䭯䅁䭁䡁䕁䅁䉁䅁䅁允䅁䅁䄴䅄䅁䑁䅉杌ㅁ䑁䅕免䅁䅁杷允䅁䅁䅍䅁䑁䅁䅷䅁䭁䑁䈴䅁䭁䍁䝙䅁䉁䅁䅁允䅁䅁䄴䅄䅁䑁䅧䅍畁䑁䅁睍䅁䅁杷允䅁䅁䅑䅁䑁䅁䅷䅁䭁䉁䉧䅁䭁佁䭧䅁䭁佁䭷䅁䉁䅁䅁允䅁䅁䅯睒䅁䅁杷允䅁䅁䅑䅁䑁䅁䅷䅁䭁䩁䉅䅁䭁佁䭳䅁䭁䡁䕯䅁䉁䅁䅁允䅁䅁䄴䅆䅁䑁䅍兎ぁ䑁䅕李㉁䑁䅁睎硁䅁䅁䍄䉁䅁䅁䅂䅁䅁䅍䅄䅁䅁䅯兘䅁䅁䅯䄶䅯䅁䅯全䅑䅁䅅䅁䉁䅁䅁杄佁䅁䅁杍睁䍁䄴䅏ぁ䑁䅣䅁䵁䅉䅅䅁䕁䅁䅁睁䵁䅁䅁权䑄䅁䅁权煄权䅁权瑂䅂䅁允䅁䅁䅅䅁佁䅁䅷䅁睁䍁䄴睍ㅁ䑁䅕䅁䵁䅉䅅䅁䕁䅁䅁睁䵁䅁䅁权䑁䅁䅁权煄权䅁权㥂䅂䅁允䅁䅁䅅䅁佁䅁䅷䅁睁䍁䄴李穁䑁䅍䅁䵁䅉䅅䅁䕁䅁䅁睁䵁䅁䅁权婁䅁䅁权浄权䅁权瑂䅂䅁允䅁䅁䅅䅁佁䅁䅷䅁硁䍁䄴䅎㕁䑁䅅䅁䵁䅉䅅䅁䕁䅁䅁睁䵁䅁䅁权敂允䅁权䉁杁䅁权䑁杁䅁允䅁䅁䅅䅁䙁偁氲䡯煢㥁䅆䍄䉁䅁䅁䅂䅁䅁䅍䅄䅁䅁䅯关䅁䅁䅯眶䅯䅁䅯䅣䅑䅁䅅䅁䉁䅁䅁杄啁䅁䅁兏祁䑁䅕睎㕁䑁䅁䅍睁䑁䅁䅁䵁䅉䅅䅁䕁䅁䅁睁䵁䅁䅁权䍃允䅁权䉁杁䅁权䑁杁䅁允䅁䅁䅅䅁䙁乁杫敗祆牘䅬䍄䉁䅁䅁䅂䅁䅁䅍䅄䅁䅁䅯睋䅁䅁䅯䄶䅯䅁䅯睧䅑䅁䅅䅁䉁䅁䅁杄佁䅁䅁杍硁䍁䄴䅎硁䑁䅣䅁䵁䅉䅅䅁䕁䅁䅁睁䵁䅁䅁权奂允䅁权牄权䅁权㙂䅂䅁允䅁䅁䅅䅁佁䉁䅙䅁硁䑁䅧杍㑁䑁䅫免㍁䑁䅅免穁䅁䅁䍄䉁䅁䅁䅂䅁䅁䅍䅄䅁䅁䅯䄳䅁䅁䅯眵䅯䅁䅯全䅑䅁䅅䅁䉁䅁䅁兂摁乒硸䵎硶睶杷允䅁䅁䅑䅁䑁䅁䅷䅁䭁䩁䉣䅁䭁佁䭫䅁䭁䝁䔰䅁䉁䅁䅁允䅁䅁䅕䅁䅁䍁獃歏䵅䅉䅅䅁䕁䅁䅁睁䵁䅁䅁权汄䅁䅁权浄权䅁权硂䅂䅁允䅁䅁䅅䅁佁䅁䅯䅁睁䍁䄴䅏穁䅁䅁䍄䉁䅁䅁䅂䅁䅁䅍䅄䅁䅁䅯眶䅅䅁䅯朷䅯䅁䅯䄷䅯䅁䅅䅁䉁䅁䅁权䡂䅁䅁䍄䉁䅁䅁䅂䅁䅁䅍䅄䅁䅁䅯杓䅁䅁䅯朵䅯䅁䅯䄷䅯䅁䅅䅁䉁䅁䅁权䡂䅁䅁䍄䉁䅁䅁䅂䅁䅁䅍䅄䅁䅁䅯䅬䅁䅁䅯眵䅯䅁䅯䅣䅑䅁䅅䅁䉁䅁䅁兂䡃瑆佮ㄹ慍䅑杷允䅁䅁䅑䅁䑁䅁䅷䅁䭁佁䅅䅁䭁佁䭣䅁䭁䡁䔰䅁䉁䅁䅁允䅁䅁䅕⽺呤㘴扗䐯䴸䅉䅅䅁䕁䅁䅁睁䵁䅁䅁权㡃允䅁权湄权䅁权硂䅂䅁允䅁䅁䅅䅁䙁偁湃歸㍳卓䅰䍄䉁䅁䅁䅂䅁䅁䅍䅄䅁䅁䅯其䅅䅁䅯朷䅯䅁䅯睢䅑䅁䅅䅁䉁䅁䅁兂䅁䅁䅁䤶さ具杷允䅁䅁䅍䅁䑁䅁䅷䅁䭁䝁䈴䅁䭁䍁䝙䅁䉁䅁䅁允䅁䅁䄴䅄䅁䑁䅧䅏畁䑁䅍李䅁䅁杷允䅁䅁䅑䅁䑁䅁䅷䅁䭁䥁䄸䅁䭁佁䬰䅁䭁䝁䔸䅁䉁䅁䅁允䅁䅁䅕⼲⭬牡へ稯䴸䅉䅅䅁䕁䅁䅁睁䵁䅁䅁权㍁允䅁权畄权䅁权䙃䅂䅁允䅁䅁䅅䅁䙁䅁䅁䅁睄匶䉆䍄䉁䅁䅁䅂䅁䅁䅍䅄䅁䅁䅯䅚䅅䅁䅯儶䅯䅁䅯䅣䅑䅁䅅䅁䉁䅁䅁兂䅁䅁䅁䕳祣兑杷允䅁䅁䅑䅁䑁䅁䅷䅁䭁乁䅫䅁䭁佁䭧䅁䭁䝁䔸䅁䉁䅁䅁允䅁䅁䄴杄䅁䑁䅕睎畁䑁䅧䅎硁䅁䅁䍄䉁䅁䅁睁䅁䅁䅍䅄䅁䅁䅯睔䅁䅁䅯䅇䅙䅁䅅䅁䉁䅁䅁权瑁杂䅁䍄䉁䅁䅁䅂䅁䅁䅍䅄䅁䅁䅯䅲䅅䅁䅯充䅁䅁䅯䅂䅉䅁䅅䅁䉁䅁䅁杄啁䅁䅁杍㑁䑁䅍䅏睁䑁䅁䅍睁䑁䅁䅁䵁䅉䅅䅁䕁䅁䅁睁䵁䅁䅁权䙄䅁䅁权瑄权䅁权獄权䅁允䅁䅁䅅䅁䭁䕁䅣䅁䵁䅉䅅䅁䕁䅁䅁睁䵁䅁䅁权煃允䅁权潄权䅁权瑂䅂䅁允䅁䅁䅅䅁佁䅁䄴䅁硁䑁䅁杌ぁ䑁䅣兎䅁䅁杷允䅁䅁䅍䅁䑁䅁䅷䅁䭁䥁䉉䅁䭁䉁䝷䅁䉁䅁䅁允䅁䅁䅯眹䅙䅁杷允䅁䅁䅑䅁䑁䅁䅷䅁䭁䙁䅫䅁䭁佁䭳䅁䭁佁䭷䅁䉁䅁䅁允䅁䅁䅯睒䅁䅁杷允䅁䅁䅑䅁䑁䅁䅷䅁䭁䩁䈰䅁䭁䉁䅅䅁䭁䅁䍑䅁䉁䅁䅁允䅁䅁䄴䅆䅁䑁䅉杍㉁䑁䅕杍睁䑁䅁䅍睁䅁䅁䍄䉁䅁䅁䅂䅁䅁䅍䅄䅁䅁䅯杗䅅䅁䅯眶䅯䅁䅯睢䅑䅁䅅䅁䉁䅁䅁杄啁䅁䅁免祁䑁䅍李㍁䑁䅍李㑁䑁䅑䅁䵁䅉䅅䅁䕁䅁䅁睁䵁䅁䅁权允允䅁权潄权䅁权睂䅂䅁允䅁䅁䅅䅁佁䅁䄴䅁祁䑁䅅杌㕁䑁䅅睎䅁䅁杷允䅁䅁䅑䅁䑁䅁䅷䅁䭁䩁䅯䅁䭁佁䭯䅁䭁䝁䔰䅁䉁䅁䅁允䅁䅁䄴䅄䅁䑁䅁杌睁䑁䅕李䅁䅁杷允䅁䅁䅑䅁䑁䅁䅷䅁䭁䉁䅧䅁䭁佁䭙䅁䭁䝁䔸䅁䉁䅁䅁允䅁䅁䄴䅄䅁䑁䅅杌㉁䑁䅣睍䅁䅁杷允䅁䅁䅑䅁䑁䅁䅷䅁䭁乁䅣䅁䭁佁䭧䅁䭁䡁䕯䅁䉁䅁䅁允䅁䅁䅯睒䅁䅁杷允䅁䅁䅑䅁䑁䅁䅷䅁䭁䕁䉙䅁䭁佁䭳䅁䭁䡁䔰䅁䉁䅁䅁允䅁䅁䄴䅆䅁䑁䅙免硁䑁䅧李穁䑁䅣䅏睁䅁䅁䍄䉁䅁䅁䅂䅁䅁䅍䅄䅁䅁䅯䅒䅁䅁䅯权䅁䅁䅯兂䅁䅁䅅䅁䉁䅁䅁兂硁䭃捷浗䉑䅑杷允䅁䅁䅑䅁䑁䅁䅷䅁䭁乁䅙䅁䭁佁䭣䅁䭁䡁䕁䅁䉁䅁䅁允䅁䅁䅕報灪橊䥅啌䵁䅉䅅䅁䕁䅁䅁睁䵁䅁䅁权坂允䅁权畄权䅁权䙃䅂䅁允䅁䅁䅅䅁䙁䅁䅁䅁奁橦䉒䍄䉁䅁䅁䅂䅁䅁䅍䅄䅁䅁䅯儴䅅䅁䅯朵䅯䅁䅯兢䅑䅁䅅䅁䉁䅁䅁杄䵁䅁䅁免畁䑁䅉睍穁䅁䅁䍄䉁䅁䅁䅂䅁䅁䅍䅄䅁䅁䅯兆䅁䅁䅯眵䅯䅁䅯来䅑䅁䅅䅁䉁䅁䅁兂㕁䵴㉨灶核䅑杷允䅁䅁䅑䅁䑁䅁䅷䅁䭁䩁䅫䅁䭁佁䬰䅁䭁䥁䕕䅁䉁䅁䅁允䅁䅁䅕灰䕶䱉祂樫䴸䅉䅅䅁䕁䅁䅁睁䵁䅁䅁权瑁䅁䅁权煄权䅁权瑂䅂䅁允䅁䅁䅅䅁䭁䕁䅣䅁䵁䅉䅅䅁䕁䅁䅁睁䵁䅁䅁权乄䅁䅁权䕁䅁䅁权䕁杁䅁允䅁䅁䅅䅁䙁䅁䅁䍁㥁䝃䉊䍄䉁䅁䅁䅂䅁䅁䅍䅄䅁䅁䅯材䅅䅁䅯儷䅯䅁䅯䄷䅯䅁䅅䅁䉁䅁䅁权䡂䅁䅁䍄䉁䅁䅁睁䅁䅁䅍䅄䅁䅁䅯杳䅅䅁䅯杈䅙䅁䅅䅁䉁䅁䅁权湃杂䅁䍄䉁䅁䅁䅂䅁䅁䅍䅄䅁䅁䅯杒䅁䅁䅯眶䅯䅁䅯兦䅑䅁䅅䅁䉁䅁䅁杄啁䅁䅁免祁䑁䅉李睁䑁䅁䅍睁䑁䅁䅁䵁䅉䅅䅁䕁䅁䅁睁䵁䅁䅁权兄䅁䅁权煄权䅁权㙂䅂䅁允䅁䅁䅅䅁佁䅁䅷䅁睁䍁䄴䅎穁䑁䅍䅁䵁䅉䅅䅁䕁䅁䅁睁䵁䅁䅁权偂䅁䅁权晁杂䅁权杁杂䅁允䅁䅁䅅䅁䭁䩁䝷䅁䵁䅉䅅䅁䑁䅁䅁睁䵁䅁䅁权偂䅁䅁权歁杂䅁允䅁䅁䅅䅁䭁佁䩕䅁䵁䅉䅅䅁䕁䅁䅁睁䵁䅁䅁权䩁䅁䅁权浄权䅁权䙃䅂䅁允䅁䅁䅅䅁佁䅁䅷䅁睁䍁䄴睍㕁䑁䅑䅁䵁䅉䅅䅁䕁䅁䅁睁䵁䅁䅁权䑃允䅁权灄权䅁权療䅂䅁允䅁䅁䅅䅁䙁䅁䅁䅁睂䌷䉴䍄䉁䅁䅁䅂䅁䅁䅍䅄䅁䅁䅯兩䅁䅁䅯朷䅯䅁䅯兢䅑䅁䅅䅁䉁䅁䅁兂䅁䅁䅁䙫呣兑杷允䅁䅁䅑䅁䑁䅁䅷䅁䭁乁䅅䅁䭁佁䭯䅁䭁䡁䔰䅁䉁䅁䅁允䅁䅁䄴䅄䅁䑁䅁杌穁䑁䅍兏䅁䅁杷允䅁䅁䅑䅁䑁䅁䅷䅁䭁䉁䅙䅁䭁佁䭳䅁䭁䡁䔰䅁䉁䅁䅁允䅁䅁䄴䅆䅁䑁䅍䅍ぁ䑁䅣䅍睁䑁䅁䅍睁䅁䅁䍄䉁䅁䅁䅂䅁䅁䅍䅄䅁䅁䅯眹䅅䅁䅯儷䅯䅁䅯兢䅑䅁䅅䅁䉁䅁䅁兂㙄杣穏睁灶睐杷允䅁䅁䅑䅁䑁䅁䅷䅁䭁乁䅯䅁䭁佁䭯䅁䭁䥁䕕䅁䉁䅁䅁允䅁䅁䄴䅄䅁䑁䅁杌㑁䑁䅫睍䅁䅁杷允䅁䅁䅑䅁䑁䅁䅷䅁䭁䭁䅍䅁䭁佁䭫䅁䭁䝁䔸䅁䉁䅁䅁允䅁䅁䅕䅁䅁䭁穂啇䵅䅉䅅䅁䕁䅁䅁睁䵁䅁䅁权扃䅁䅁权潄权䅁权療䅂䅁允䅁䅁䅅䅁佁䅁䄴䅁ぁ䑁䅁杌㑁䑁䅉睎䅁䅁杷允䅁䅁䅑䅁䑁䅁䅷䅁䭁乁䉳䅁䭁佁䭧䅁䭁䝁䔰䅁䉁䅁䅁允䅁䅁䄴杄䅁䑁䅅䅍畁䑁䅕杍㕁䅁䅁䍄䉁䅁䅁䅂䅁䅁䅍䅄䅁䅁䅯杩䅁䅁䅯眶䅯䅁䅯䅣䅑䅁䅅䅁䉁䅁䅁杄坁䅁䅁免㕁䑁䅅䅎㉁䑁䅫䅏ぁ䑁䅧睍䅁䅁杷允䅁䅁䅑䅁䑁䅁䅷䅁䭁䙁䅕䅁䭁佁䭫䅁䭁䝁䔰䅁䉁䅁䅁允䅁䅁䅕䅁䅁䅁剃猯䵁䅉䅅䅁䕁䅁䅁睁䵁䅁䅁权晁允䅁权䕁䅁䅁权䕁杁䅁允䅁䅁䅅䅁䙁䅁䅁䅁䑄げ䉤䍄䉁䅁䅁䅂䅁䅁䅍䅄䅁䅁䅯䅑䅅䅁䅯䄶䅯䅁䅯兣䅑䅁䅅䅁䉁䅁䅁杄佁䅁䅁睍睁䍁䄴李穁䑁䅫䅁䵁䅉䅅䅁䕁䅁䅁睁䵁䅁䅁权扂允䅁权牄权䅁权䑃䅂䅁允䅁䅁䅅䅁佁䉁䅙䅁硁䑁䅕睍硁䑁䅧兏㍁䑁䅉兎祁䅁䅁䍄䉁䅁䅁䅂䅁䅁䅍䅄䅁䅁䅯兕䅅䅁䅯儶䅯䅁䅯全䅑䅁䅅䅁䉁䅁䅁兂䅁䅁䅁䔰噷兑杷允䅁䅁䅑䅁䑁䅁䅷䅁䭁䡁䉍䅁䭁佁䭯䅁䭁䡁䕯䅁䉁䅁䅁允䅁䅁䄴䅄䅁䑁䅅杌祁䑁䅧兎䅁䅁杷允䅁䅁䅍䅁䑁䅁䅷䅁䭁䍁䅫䅁䭁䍁䝙䅁䉁䅁䅁允䅁䅁䄴䅄䅁䑁䅫兎畁䑁䅅免䅁䅁杷允䅁䅁䅑䅁䑁䅁䅷䅁䭁䑁䉙䅁䭁䅁䅑䅁䭁䅁䍑䅁䉁䅁䅁允䅁䅁䅕䅁䅁䑁畱歑䵅䅉䅅䅁䕁䅁䅁睁䵁䅁䅁权⭄䅁䅁权湄权䅁权䙃䅂䅁允䅁䅁䅅䅁䙁䑁䬰㘱睎匯䅸䍄䉁䅁䅁䅂䅁䅁䅍䅄䅁䅁䅯䅅䅅䅁䅯儷䅯䅁䅯兦䅑䅁䅅䅁䉁䅁䅁兂歂㥏倹婪佦睐杷允䅁䅁䅑䅁䑁䅁䅷䅁䭁䡁䉫䅁䭁佁䬰䅁䭁䡁䕅䅁䉁䅁䅁允䅁䅁䅕塹⭡确癯稹䴸䅉䅅䅁䕁䅁䅁睁䵁䅁䅁权杁䅁䅁权䭁䅁䅁权䕁杁䅁允䅁䅁䅅䅁䙁䑁䩥坑汄䔴䅤䍄䉁䅁䅁䅂䅁䅁䅍䅄䅁䅁䅯杶䅁䅁䅯儶䅯䅁䅯䅣䅑䅁䅅䅁䉁䅁䅁兂䅁䅁䅁坈獊兑杷允䅁䅁䅑䅁䑁䅁䅷䅁䭁偁䄰䅁䭁佁䬴䅁䭁䝁䔸䅁䉁䅁䅁允䅁䅁䅕䅁䅁䉁全䕃䵅䅉䅅䅁䕁䅁䅁睁䵁䅁䅁权呂允䅁权牄权䅁权睂䅂䅁允䅁䅁䅅䅁佁䉁䅑䅁㉁䑁䅫睎㑁䑁䅁䅍睁䑁䅁䅍䅁䅁杷允䅁䅁䅑䅁䑁䅁䅷䅁䭁䅁䉅䅁䭁佁䭯䅁䭁䡁䕅䅁䉁䅁䅁允䅁䅁䄴䅄䅁䑁䅁杌㉁䑁䅍兏䅁䅁杷允䅁䅁䅑䅁䑁䅁䅷䅁䭁䅁䉑䅁䭁佁䭧䅁䭁䡁䕯䅁䉁䅁䅁允䅁䅁䄴杄䅁䑁䅅兎畁䑁䅣兏ぁ䅁䅁䍄䉁䅁䅁䅂䅁䅁䅍䅄䅁䅁䅯睵䅅䅁䅯䅂䅁䅁䅯兂䅁䅁䅅䅁䉁䅁䅁兂䅁䅁䅄煯嘫兑杷允䅁䅁䅑䅁䑁䅁䅷䅁䭁䉁䉯䅁䭁佁䭳䅁䭁䡁䕁䅁䉁䅁䅁允䅁䅁䄴䅆䅁䑁䅉睍ぁ䑁䅕䅍睁䑁䅁䅍睁䅁䅁䍄䉁䅁䅁䅂䅁䅁䅍䅄䅁䅁䅯睐䅅䅁䅯朶䅯䅁䅯䅣䅑䅁䅅䅁䉁䅁䅁杄䭁䅁䅁免畁䑁䅑䅎䅁䅁杷允䅁䅁䅑䅁䑁䅁䅷䅁䭁䙁䅉䅁䭁佁䭫䅁䭁䡁䕅䅁䉁䅁䅁允䅁䅁䅕䅁䅁佁䝃ぇ䵅䅉䅅䅁䕁䅁䅁睁䵁䅁䅁权㍃䅁䅁权䉁杁䅁权䙁杁䅁允䅁䅁䅅䅁䙁偁堫㥡㡈䵍䄵䍄䉁䅁䅁䅂䅁䅁䅍䅄䅁䅁䅯睴䅁䅁䅯允䅉䅁䅯睁䅉䅁䅅䅁䉁䅁䅁兂䕁乯樰敋卶䅑杷允䅁䅁䅑䅁䑁䅁䅷䅁䭁䥁䅍䅁䭁佁䭯䅁䭁佁䭷䅁䉁䅁䅁允䅁䅁䅯睒䅁䅁杷允䅁䅁䅍䅁䑁䅁䅷䅁䭁䥁䉁䅁䭁䉁䝯䅁䉁䅁䅁允䅁䅁䅯朱䅙䅁杷允䅁䅁䅍䅁䑁䅁䅷䅁䭁䭁䉉䅁䭁䍁䝙䅁䉁䅁䅁允䅁䅁䄴䅄䅁䑁䅧睍畁䑁䅙䅎䅁䅁杷允䅁䅁䅑䅁䑁䅁䅷䅁䭁䕁䅳䅁䭁䉁䜸䅁䭁䍁䝁䅁䉁䅁䅁允䅁䅁䅯来䅙䅁杷允䅁䅁䅑䅁䑁䅁䅷䅁䭁乁䉍䅁䭁佁䭧䅁䭁佁䭷䅁䉁䅁䅁允䅁䅁䅯睒䅁䅁杷允䅁䅁䅑䅁䑁䅁䅷䅁䭁䩁䄰䅁䭁佁䭯䅁䭁䝁䔸䅁䉁䅁䅁允䅁䅁䄴䅄䅁䑁䅁杌ぁ䑁䅁杍䅁䅁杷允䅁䅁䅑䅁䑁䅁䅷䅁䭁偁䅧䅁䭁佁䭧䅁䭁䡁䕯䅁䉁䅁䅁允䅁䅁䄴权䅁䑁䅅睍畁䑁䅙䅁䵁䅉䅅䅁䕁䅁䅁睁䵁䅁䅁权潄䅁䅁权牄权䅁权獄权䅁允䅁䅁䅅䅁䭁䕁䅣䅁䵁䅉䅅䅁䑁䅁䅁睁䵁䅁䅁权䅃䅁䅁权奁杂䅁允䅁䅁䅅䅁䭁䝁䜸䅁䵁䅉䅅䅁䕁䅁䅁睁䵁䅁䅁权㕁允䅁权瑄权䅁权獄权䅁允䅁䅁䅅䅁䭁䕁䅣䅁䵁䅉䅅䅁䕁䅁䅁睁䵁䅁䅁权䵃䅁䅁权瑄权䅁权㙂䅂䅁允䅁䅁䅅䅁䙁佁汏㡭村䅳䅂䍄䉁䅁䅁䅂䅁䅁䅍䅄䅁䅁䅯儶䅁䅁䅯儷䅯䅁䅯来䅑䅁䅅䅁䉁䅁䅁兂灁䥘䌯匹睪睐杷允䅁䅁䅑䅁䑁䅁䅷䅁䭁䵁䉯䅁䭁佁䭳䅁䭁䥁䕕䅁䉁䅁䅁允䅁䅁䄴杆䅁䑁䅉睍ㅁ䑁䅙䅏㑁䑁䅙杍硁䑁䅅䅁䵁䅉䅅䅁䕁䅁䅁睁䵁䅁䅁权流䅁䅁权䕁䅁䅁权䕁杁䅁允䅁䅁䅅䅁䙁䅁䅁䅁㡄浒䉤䍄䉁䅁䅁䅂䅁䅁䅍䅄䅁䅁䅯䅖䅅䅁䅯朶䅯䅁䅯䅣䅑䅁䅅䅁䉁䅁䅁杄䵁䅁䅁䅍畁䑁䅕杍ㅁ䅁䅁䍄䉁䅁䅁睁䅁䅁䅍䅄䅁䅁䅯兊䅅䅁䅯䅇䅙䅁䅅䅁䉁䅁䅁权㕁杂䅁䍄䉁䅁䅁䅂䅁䅁䅍䅄䅁䅁䅯䅒䅅䅁䅯䄶䅯䅁䅯来䅑䅁䅅䅁䉁䅁䅁杄佁䅁䅁免睁䍁䄴兏睁䑁䅙䅁䵁䅉䅅䅁䕁䅁䅁睁䵁䅁䅁权䭃䅁䅁权畄权䅁权療䅂䅁允䅁䅁䅅䅁䙁䅁䅁䅁䅂党䈵䍄䉁䅁䅁䅂䅁䅁䅍䅄䅁䅁䅯䅌䅅䅁䅯䄶䅯䅁䅯兣䅑䅁䅅䅁䉁䅁䅁杄佁䅁䅁兌祁䍁䄴李ㅁ䑁䅅䅁䵁䅉䅅䅁䕁䅁䅁睁䵁䅁䅁权婂允䅁权煄权䅁权睂䅂䅁允䅁䅁䅅䅁佁䅁䅷䅁硁䍁䄴杍㑁䑁䅅䅁䵁䅉䅅䅁䕁䅁䅁睁䵁䅁䅁权㙂允䅁权煄权䅁权䑃䅂䅁允䅁䅁䅅䅁䭁䕁䅣䅁䵁䅉䅅䅁䕁䅁䅁睁䵁䅁䅁权捄䅁䅁权灄权䅁权睂䅂䅁允䅁䅁䅅䅁䙁䅁䅁䅁䅁獦䅪䍄䉁䅁䅁䅂䅁䅁䅍䅄䅁䅁䅯杤䅅䅁䅯朶䅯䅁䅯兢䅑䅁䅅䅁䉁䅁䅁权䡂䅁䅁䍄䉁䅁䅁䅂䅁䅁䅍䅄䅁䅁䅯䅰䅁䅁䅯朵䅯䅁䅯兢䅑䅁䅅䅁䉁䅁䅁权䡂䅁䅁䍄䉁䅁䅁䅂䅁䅁䅍䅄䅁䅁䅯兄䅅䅁䅯眵䅯䅁䅯兦䅑䅁䅅䅁䉁䅁䅁兂汁瘳㐳汤琷睐杷允䅁䅁䅑䅁䑁䅁䅷䅁䭁乁䈰䅁䭁佁䭙䅁䭁䝁䔰䅁䉁䅁䅁允䅁䅁䅯睒䅁䅁杷允䅁䅁䅍䅁䑁䅁䅷䅁䭁䕁䉅䅁䭁䉁䝷䅁䉁䅁䅁允䅁䅁䅯睪䅙䅁杷允䅁䅁䅑䅁䑁䅁䅷䅁䭁䩁䅍䅁䭁佁䬴䅁䭁䥁䕍䅁䉁䅁䅁允䅁䅁䅕䅁䅁䅁睂㡂䵅䅉䅅䅁䕁䅁䅁睁䵁䅁䅁权剄允䅁权湄权䅁权䑃䅂䅁允䅁䅁䅅䅁䙁䙁㘶兓䍷硱䅴䍄䉁䅁䅁䅂䅁䅁䅍䅄䅁䅁䅯睸䅅䅁䅯朶䅯䅁䅯来䅑䅁䅅䅁䉁䅁䅁杄䵁䅁䅁免畁䑁䅕李ㅁ䅁䅁䍄䉁䅁䅁䅂䅁䅁䅍䅄䅁䅁䅯䅖䅁䅁䅯朷䅯䅁䅯兣䅑䅁䅅䅁䉁䅁䅁兂䅁䅁䅁䑣村兑杷允䅁䅁䅑䅁䑁䅁䅷䅁䭁䡁䄴䅁䭁佁䭳䅁䭁䡁䕯䅁䉁䅁䅁允䅁䅁䄴杅䅁䑁䅍䅎㕁䑁䅕李㉁䑁䅉睍䅁䅁杷允䅁䅁䅑䅁䑁䅁䅷䅁䭁乁䉁䅁䭁佁䭣䅁䭁䡁䕁䅁䉁䅁䅁允䅁䅁䅕啩杆搵楁䕇䵁䅉䅅䅁䕁䅁䅁睁䵁䅁䅁权元允䅁权煄权䅁权䙃䅂䅁允䅁䅁䅅䅁佁䅁䅷䅁睁䍁䄴䅏穁䑁䅕䅁䵁䅉䅅䅁䕁䅁䅁睁䵁䅁䅁权婄允䅁权潄权䅁权瑂䅂䅁允䅁䅁䅅䅁佁䅁䄴䅁硁䑁䅧杌睁䑁䅫睎䅁䅁杷允䅁䅁䅑䅁䑁䅁䅷䅁䭁䙁䅙䅁䭁佁䭧䅁䭁䥁䕍䅁䉁䅁䅁允䅁䅁䄴杄䅁䑁䅅睎畁䑁䅫䅍ぁ䅁䅁䍄䉁䅁䅁睁䅁䅁䅍䅄䅁䅁䅯儱䅅䅁䅯杇䅙䅁䅅䅁䉁䅁䅁权䅂杂䅁䍄䉁䅁䅁䅂䅁䅁䅍䅄䅁䅁䅯朷䅅䅁䅯允䅉䅁䅯睁䅉䅁䅅䅁䉁䅁䅁兂十桧䭴敚䵲䅑杷允䅁䅁䅑䅁䑁䅁䅷䅁䭁䅁䄸䅁䭁佁䬴䅁䭁䡁䔰䅁䉁䅁䅁允䅁䅁䅕䅁䅁䕁穃啍䵅䅉䅅䅁䕁䅁䅁睁䵁䅁䅁权汁允䅁权晁杂䅁权杁杂䅁允䅁䅁䅅䅁䭁䙁䡷䅁䵁䅉䅅䅁䕁䅁䅁睁䵁䅁䅁权杁䅁䅁权灄权䅁权睂䅂䅁允䅁䅁䅅䅁䙁䅁䅁䅁兂歨䈹䍄䉁䅁䅁䅂䅁䅁䅍䅄䅁䅁䅯䅗䅁䅁䅯儷䅯䅁䅯䄷䅯䅁䅅䅁䉁䅁䅁权䡂䅁䅁䍄䉁䅁䅁䅂䅁䅁䅍䅄䅁䅁䅯儹䅁䅁䅯眶䅯䅁䅯全䅑䅁䅅䅁䉁䅁䅁杄十䅁䅁免㍁䑁䅧兎㍁䑁䅁䅍睁䅁䅁䍄䉁䅁䅁䅂䅁䅁䅍䅄䅁䅁䅯杂䅁䅁䅯朶䅯䅁䅯兣䅑䅁䅅䅁䉁䅁䅁杄䵁䅁䅁䅍畁䑁䅁䅏祁䅁䅁䍄䉁䅁䅁䅂䅁䅁䅍䅄䅁䅁䅯䅵䅁䅁䅯儷䅯䅁䅯来䅑䅁䅅䅁䉁䅁䅁兂扄堫焵䡶呓睐杷允䅁䅁䅑䅁䑁䅁䅷䅁䭁䙁䅣䅁䭁佁䭣䅁䭁佁䭷䅁䉁䅁䅁允䅁䅁䅯睒䅁䅁杷允䅁䅁䅑䅁䑁䅁䅷䅁䭁䕁䉁䅁䭁佁䬰䅁䭁䡁䔰䅁䉁䅁䅁允䅁䅁䅕㥌欰潂噇稲䴸䅉䅅䅁䕁䅁䅁睁䵁䅁䅁权汁䅁䅁权煄权䅁权療䅂䅁允䅁䅁䅅䅁佁䅁䅷䅁睁䍁䄴䅎睁䑁䅉䅁䵁䅉䅅䅁䕁䅁䅁睁䵁䅁䅁权塁䅁䅁权牄权䅁权䙃䅂䅁允䅁䅁䅅䅁佁䉁䅑䅁穁䑁䅉䅏睁䑁䅅睍祁䑁䅧睍䅁䅁杷允䅁䅁䅑䅁䑁䅁䅷䅁䭁䭁䉙䅁䭁佁䬰䅁䭁䡁䕁䅁䉁䅁䅁允䅁䅁䅕穊䥅䉲慸樹䴸䅉䅅䅁䕁䅁䅁睁䵁䅁䅁权䩂䅁䅁权灄权䅁权硂䅂䅁允䅁䅁䅅䅁䙁䅁䅁䅁䅁晚䄱䍄䉁䅁䅁䅂䅁䅁䅍䅄䅁䅁䅯杇䅅䅁䅯朶䅯䅁䅯兣䅑䅁䅅䅁䉁䅁䅁杄䵁䅁䅁䅍畁䑁䅧䅍㍁䅁䅁䍄䉁䅁䅁䅂䅁䅁䅍䅄䅁䅁䅯兊䅅䅁䅯䄶䅯䅁䅯兦䅑䅁䅅䅁䉁䅁䅁杄䵁䅁䅁免祁䍁䄴兏㉁䅁䅁䍄䉁䅁䅁睁䅁䅁䅍䅄䅁䅁䅯䄲䅅䅁䅯杊䅙䅁䅅䅁䉁䅁䅁杄䵁䅁䅁李ぁ䍁䄴䅎㍁䅁䅁䍄䉁䅁䅁䅂䅁䅁䅍䅄䅁䅁䅯兎䅁䅁䅯朶䅯䅁䅯兢䅑䅁䅅䅁䉁䅁䅁权䡂䅁䅁䍄䉁䅁䅁䅂䅁䅁䅍䅄䅁䅁䅯杂䅁䅁䅯眶䅯䅁䅯来䅑䅁䅅䅁䉁䅁䅁杄啁䅁䅁免㍁䑁䅉䅍硁䑁䅣李㍁䑁䅑䅁䵁䅉䅅䅁䕁䅁䅁睁䵁䅁䅁权摁䅁䅁权潄权䅁权㙂䅂䅁允䅁䅁䅅䅁佁䅁䄴䅁ぁ䑁䅙杌硁䑁䅕杍䅁䅁杷允䅁䅁䅑䅁䑁䅁䅷䅁䭁䝁䄰䅁䭁䅁䍅䅁䭁䅁䍕䅁䉁䅁䅁允䅁䅁䅕䙡䝇⭚䄵唹䵁䅉䅅䅁䕁䅁䅁睁䵁䅁䅁权奂允䅁权湄权䅁权䙃䅂䅁允䅁䅁䅅䅁䙁䍁扐堫焵䉐䄱䍄䉁䅁䅁睁䅁䅁䅍䅄䅁䅁䅯儳䅁䅁䅯杊䅙䅁䅅䅁䉁䅁䅁杄䵁䅁䅁䅏㍁䍁䄴䅎穁䅁䅁䍄䉁䅁䅁䅂䅁䅁䅍䅄䅁䅁䅯䅗䅁䅁䅯朷䅯䅁䅯䄷䅯䅁䅅䅁䉁䅁䅁权䡂䅁䅁䍄䉁䅁䅁䅂䅁䅁䅍䅄䅁䅁䅯兄䅅䅁䅯眵䅯䅁䅯䄷䅯䅁䅅䅁䉁䅁䅁权䡂䅁䅁䍄䉁䅁䅁睁䅁䅁䅍䅄䅁䅁䅯䅴䅁䅁䅯杇䅙䅁䅅䅁䉁䅁䅁权㥁杂䅁䍄䉁䅁䅁䅂䅁䅁䅍䅄䅁䅁䅯眸䅁䅁䅯朶䅯䅁䅯兣䅑䅁䅅䅁䉁䅁䅁杄䵁䅁䅁䅍畁䑁䅙免ぁ䅁䅁䍄䉁䅁䅁睁䅁䅁䅍䅄䅁䅁䅯儳䅅䅁䅯杊䅙䅁䅅䅁䉁䅁䅁杄䵁䅁䅁兏硁䍁䄴兏ㅁ䅁䅁䍄䉁䅁䅁䅂䅁䅁䅍䅄䅁䅁䅯兲䅁䅁䅯儶䅯䅁䅯睧䅑䅁䅅䅁䉁䅁䅁兂䅁䅁䅁䑷焴兑杷允䅁䅁䅑䅁䑁䅁䅷䅁䭁䑁䉫䅁䭁佁䭫䅁䭁䡁䕅䅁䉁䅁䅁允䅁䅁䅕䅁䅁䥁晁歋䵅䅉䅅䅁䑁䅁䅁睁䵁䅁䅁权ぃ䅁䅁权歁杂䅁允䅁䅁䅅䅁䭁佁䩧䅁䵁䅉䅅䅁䕁䅁䅁睁䵁䅁䅁权⽁允䅁权灄权䅁权㥂䅂䅁允䅁䅁䅅䅁䙁䅁䅁䅁䅂末䉰䍄䉁䅁䅁䅂䅁䅁䅍䅄䅁䅁䅯杄䅅䅁䅯眶䅯䅁䅯全䅑䅁䅅䅁䉁䅁䅁杄十䅁䅁䅎穁䑁䅑䅍睁䑁䅁䅍睁䅁䅁䍄䉁䅁䅁䅂䅁䅁䅍䅄䅁䅁䅯眸䅅䅁䅯䄶䅯䅁䅯兢䅑䅁䅅䅁䉁䅁䅁权䡂䅁䅁䍄䉁䅁䅁䅂䅁䅁䅍䅄䅁䅁䅯睃䅁䅁䅯䄶䅯䅁䅯睢䅑䅁䅅䅁䉁䅁䅁权䡂䅁䅁䍄䉁䅁䅁䅂䅁䅁䅍䅄䅁䅁䅯儵䅅䅁䅯朷䅯䅁䅯䅣䅑䅁䅅䅁䉁䅁䅁兂䅁䅁䅁䥧㥲䅑杷允䅁䅁䅑䅁䑁䅁䅷䅁䭁䉁䅳䅁䭁佁䭯䅁䭁䝁䔸䅁䉁䅁䅁允䅁䅁䄴䅄䅁䑁䅅杌㑁䑁䅁兎䅁䅁杷允䅁䅁䅍䅁䑁䅁䅷䅁䭁乁䅍䅁䭁䉁䝯䅁䉁䅁䅁允䅁䅁䅯䅑䅙䅁杷允䅁䅁䅑䅁䑁䅁䅷䅁䭁䩁䉕䅁䭁佁䭧䅁䭁䡁䕅䅁䉁䅁䅁允䅁䅁䅯睒䅁䅁杷允䅁䅁䅑䅁䑁䅁䅷䅁䭁䅁䅫䅁䭁佁䭧䅁䭁䝁䔸䅁䉁䅁䅁允䅁䅁䄴杄䅁䑁䅕䅍畁䑁䅧兏ぁ䅁䅁䍄䉁䅁䅁䅂䅁䅁䅍䅄䅁䅁䅯睂䅅䅁䅯朶䅯䅁䅯兦䅑䅁䅅䅁䉁䅁䅁杄䵁䅁䅁䅍畁䑁䅑䅍ㅁ䅁䅁䍄䉁䅁䅁䅂䅁䅁䅍䅄䅁䅁䅯睓䅅䅁䅯朶䅯䅁䅯兢䅑䅁䅅䅁䉁䅁䅁杄䵁䅁䅁䅍畁䑁䅧䅎㕁䅁䅁䍄䉁䅁䅁䅂䅁䅁䅍䅄䅁䅁䅯杅䅁䅁䅯眶䅯䅁䅯兣䅑䅁䅅䅁䉁䅁䅁杄啁䅁䅁免硁䑁䅣睎睁䑁䅁䅍睁䑁䅁䅁䵁䅉䅅䅁䕁䅁䅁睁䵁䅁䅁权噁䅁䅁权瑄权䅁权獄权䅁允䅁䅁䅅䅁䭁䕁䅣䅁䵁䅉䅅䅁䕁䅁䅁睁䵁䅁䅁权潂允䅁权牄权䅁权獄权䅁允䅁䅁䅅䅁䭁䕁䅣䅁䵁䅉䅅䅁䕁䅁䅁睁䵁䅁䅁权湃允䅁权潄权䅁权䙃䅂䅁允䅁䅁䅅䅁佁䅁䅷䅁穁䑁䅑杌㍁䑁䅣䅁䵁䅉䅅䅁䕁䅁䅁睁䵁䅁䅁权畄允䅁权畄权䅁权㥂䅂䅁允䅁䅁䅅䅁䙁䅁䅁䅁睁穸䉸䍄䉁䅁䅁䅂䅁䅁䅍䅄䅁䅁䅯睹䅁䅁䅯朵䅯䅁䅯䅣䅑䅁䅅䅁䉁䅁䅁杄䵁䅁䅁免畁䑁䅁睎㕁䅁䅁䍄䉁䅁䅁䅂䅁䅁䅍䅄䅁䅁䅯䄱䅁䅁䅯眵䅯䅁䅯䅣䅑䅁䅅䅁䉁䅁䅁兂浃㡭村䡳⭌睐杷允䅁䅁䅑䅁䑁䅁䅷䅁䭁䝁䉫䅁䭁佁䭳䅁䭁佁䭷䅁䉁䅁䅁允䅁䅁䅯睒䅁䅁杷允䅁䅁䅑䅁䑁䅁䅷䅁䭁䡁䈴䅁䭁佁䭣䅁䭁䡁䕯䅁䉁䅁䅁允䅁䅁䅕十煰呏煣樵䴸䅉䅅䅁䑁䅁䅁睁䵁䅁䅁权䝂䅁䅁权奁杂䅁允䅁䅁䅅䅁䭁䉁䝫䅁䵁䅉䅅䅁䕁䅁䅁睁䵁䅁䅁权䭂䅁䅁权牄权䅁权䙃䅂䅁允䅁䅁䅅䅁佁䉁䅉䅁㑁䑁䅣睎㑁䑁䅣睍睁䑁䅙䅁䵁䅉䅅䅁䕁䅁䅁睁䵁䅁䅁权湁允䅁权煄权䅁权獄权䅁允䅁䅁䅅䅁䭁䕁䅣䅁䵁䅉䅅䅁䕁䅁䅁睁䵁䅁䅁权祄䅁䅁权湄权䅁权䙃䅂䅁允䅁䅁䅅䅁䙁䅁坒楄礲午䅰䍄䉁䅁䅁䅂䅁䅁䅍䅄䅁䅁䅯儷䅅䅁䅯䄶䅯䅁䅯䄷䅯䅁䅅䅁䉁䅁䅁权䡂䅁䅁䍄䉁䅁䅁䅂䅁䅁䅍䅄䅁䅁䅯儸䅁䅁䅯朵䅯䅁䅯䄷䅯䅁䅅䅁䉁䅁䅁权䡂䅁䅁䍄䉁䅁䅁䅂䅁䅁䅍䅄䅁䅁䅯兣䅅䅁䅯䄶䅯䅁䅯䄷䅯䅁䅅䅁䉁䅁䅁权䡂䅁䅁䍄䉁䅁䅁䅂䅁䅁䅍䅄䅁䅁䅯具䅁䅁䅯儷䅯䅁䅯兢䅑䅁䅅䅁䉁䅁䅁兂䩃坑汄䌰扌睐杷允䅁䅁䅍䅁䑁䅁䅷䅁䭁佁䉧䅁䭁䍁䝑䅁䉁䅁䅁允䅁䅁䅯䅅䅑䅁杷允䅁䅁䅑䅁䑁䅁䅷䅁䭁䑁䅅䅁䭁䉁䅅䅁䭁䅁䍑䅁䉁䅁䅁允䅁䅁䄴䅆䅁䑁䅉兎睁䑁䅣䅍睁䑁䅁䅍睁䅁䅁䍄䉁䅁䅁䅂䅁䅁䅍䅄䅁䅁䅯杕䅁䅁䅯朵䅯䅁䅯兢䅑䅁䅅䅁䉁䅁䅁杄䵁䅁䅁免畁䑁䅍杍ㅁ䅁䅁䍄䉁䅁䅁䅂䅁䅁䅍䅄䅁䅁䅯朷䅁䅁䅯朷䅯䅁䅯䅣䅑䅁䅅䅁䉁䅁䅁兂䅁䅁䅁䭑䕆兑杷允䅁䅁䅑䅁䑁䅁䅷䅁䭁䉁䉫䅁䭁佁䭯䅁䭁䝁䔸䅁䉁䅁䅁允䅁䅁䄴䅄䅁䑁䅁杌穁䑁䅣睍䅁䅁杷允䅁䅁䅑䅁䑁䅁䅷䅁䭁䅁䉳䅁䭁䉁䜸䅁䭁䍁䝁䅁䉁䅁䅁允䅁䅁䅯䅲䅯䅁杷允䅁䅁䅍䅁䑁䅁䅷䅁䭁䕁䅙䅁䭁䉁䜴䅁䉁䅁䅁允䅁䅁䅯公䅙䅁杷允䅁䅁䅑䅁䑁䅁䅷䅁䭁䭁䅉䅁䭁佁䭫䅁䭁䝁䔸䅁䉁䅁䅁允䅁䅁䅕䅁䅁偁婁ぅ䵅䅉䅅䅁䕁䅁䅁睁䵁䅁䅁权䵃䅁䅁权牄权䅁权睂䅂䅁允䅁䅁䅅䅁佁䉁䅑䅁㕁䑁䅍免睁䑁䅁䅍睁䑁䅁䅍䅁䅁杷允䅁䅁䅑䅁䑁䅁䅷䅁䭁佁䈸䅁䭁佁䭳䅁䭁䝁䔰䅁䉁䅁䅁允䅁䅁䄴䅆䅁䑁䅉杍穁䑁䅁䅍睁䑁䅁䅍睁䅁䅁䍄䉁䅁䅁䅂䅁䅁䅍䅄䅁䅁䅯术䅅䅁䅯眶䅯䅁䅯兦䅑䅁䅅䅁䉁䅁䅁杄十䅁䅁兎硁䑁䅑杍ぁ䑁䅫李㕁䅁䅁䍄䉁䅁䅁䅂䅁䅁䅍䅄䅁䅁䅯光䅅䅁䅯朷䅯䅁䅯兢䅑䅁䅅䅁䉁䅁䅁兂䅁䅁䅁䱳ㅉ兑杷允䅁䅁䅑䅁䑁䅁䅷䅁䭁䡁䅯䅁䭁佁䭯䅁䭁䝁䔸䅁䉁䅁䅁允䅁䅁䄴䅄䅁䑁䅁杌ㅁ䑁䅉兏䅁䅁杷允䅁䅁䅑䅁䑁䅁䅷䅁䭁䕁䉫䅁䭁佁䭙䅁䭁佁䭷䅁䉁䅁䅁允䅁䅁䅯睒䅁䅁杷允䅁䅁䅑䅁䑁䅁䅷䅁䭁佁䈰䅁䭁佁䬰䅁䭁佁䭷䅁䉁䅁䅁允䅁䅁䅯睒䅁䅁杷允䅁䅁䅍䅁䑁䅁䅷䅁䭁佁䅧䅁䭁䉁䝷䅁䉁䅁䅁允䅁䅁䅯睉䅣䅁杷允䅁䅁䅍䅁䑁䅁䅷䅁䭁䕁䉣䅁䭁䉁䜴䅁䉁䅁䅁允䅁䅁䅯兮䅣䅁杷允䅁䅁䅑䅁䑁䅁䅷䅁䭁䕁䅫䅁䭁䅁䅑䅁䭁䅁䍑䅁䉁䅁䅁允䅁䅁䅕䅁䅁䡁唰歘䵅䅉䅅䅁䕁䅁䅁睁䵁䅁䅁权呁允䅁权灄权䅁权瑂䅂䅁允䅁䅁䅅䅁䭁䕁䅣䅁䵁䅉䅅䅁䕁䅁䅁睁䵁䅁䅁权㑃允䅁权潄权䅁权㥂䅂䅁允䅁䅁䅅䅁佁䅁䄴䅁穁䑁䅍杌穁䑁䅑李䅁䅁杷允䅁䅁䅑䅁䑁䅁䅷䅁䭁偁䅣䅁䭁佁䬰䅁䭁佁䭷䅁䉁䅁䅁允䅁䅁䅯睒䅁䅁杷允䅁䅁䅑䅁䑁䅁䅷䅁䭁䍁䉳䅁䭁䅁䍅䅁䭁䅁䍕䅁䉁䅁䅁允䅁䅁䅕塍穇払挰唷䵁䅉䅅䅁䕁䅁䅁睁䵁䅁䅁权婁䅁䅁权晁杂䅁权杁杂䅁允䅁䅁䅅䅁䭁䑁䝕䅁䵁䅉䅅䅁䕁䅁䅁睁䵁䅁䅁权乃䅁䅁权潄权䅁权瑂䅂䅁允䅁䅁䅅䅁佁䅁䅷䅁祁䑁䅑杌睁䑁䅉䅁䵁䅉䅅䅁䕁䅁䅁睁䵁䅁䅁权䝂䅁䅁权晁杂䅁权杁杂䅁允䅁䅁䅅䅁䭁䙁䤸䅁䵁䅉䅅䅁䕁䅁䅁睁䵁䅁䅁权睁䅁䅁权牄权䅁权㙂䅂䅁允䅁䅁䅅䅁佁䉁䅑䅁㍁䑁䅙䅎祁䑁䅁䅍睁䑁䅁䅍䅁䅁杷允䅁䅁䅑䅁䑁䅁䅷䅁䭁䙁䅯䅁䭁佁䭙䅁䭁䥁䕍䅁䉁䅁䅁允䅁䅁䄴䅄䅁䑁䅁杌ぁ䑁䅧睎䅁䅁杷允䅁䅁䅑䅁䑁䅁䅷䅁䭁䕁䉍䅁䭁佁䭫䅁䭁䡁䔰䅁䉁䅁䅁允䅁䅁䅕䅁䅁䉁睄啌䵅䅉䅅䅁䕁䅁䅁睁䵁䅁䅁权睂允䅁权晁杂䅁权杁杂䅁允䅁䅁䅅䅁䭁䭁䭕䅁䵁䅉䅅䅁䑁䅁䅁睁䵁䅁䅁权䝂䅁䅁权歁杂䅁允䅁䅁䅅䅁䭁佁䩫䅁䵁䅉䅅䅁䕁䅁䅁睁䵁䅁䅁权乁允䅁权浄权䅁权㙂䅂䅁允䅁䅁䅅䅁䭁䕁䅣䅁䵁䅉䅅䅁䕁䅁䅁睁䵁䅁䅁权桁䅁䅁权湄权䅁权䑃䅂䅁允䅁䅁䅅䅁䙁䍁圳㉎奕楓䅊䍄䉁䅁䅁䅂䅁䅁䅍䅄䅁䅁䅯睓䅅䅁䅯权䅁䅁䅯兂䅁䅁䅅䅁䉁䅁䅁兂乃㉬匴㡧䝁䅑杷允䅁䅁䅍䅁䑁䅁䅷䅁䭁䕁䅙䅁䭁䍁䝙䅁䉁䅁䅁允䅁䅁䄴䅄䅁䑁䅫李畁䑁䅁李䅁䅁杷允䅁䅁䅍䅁䑁䅁䅷䅁䭁䝁䉅䅁䭁䉁䝧䅁䉁䅁䅁允䅁䅁䅯兏䅙䅁杷允䅁䅁䅑䅁䑁䅁䅷䅁䭁䉁䅁䅁䭁佁䭫䅁䭁佁䭷䅁䉁䅁䅁允䅁䅁䅯睒䅁䅁杷允䅁䅁䅑䅁䑁䅁䅷䅁䭁䉁䉑䅁䭁佁䭣䅁䭁䡁䔰䅁䉁䅁䅁允䅁䅁䅕穐敖歵䵫商䵁䅉䅅䅁䕁䅁䅁睁䵁䅁䅁权湂䅁䅁权潄权䅁权䑃䅂䅁允䅁䅁䅅䅁佁䅁䄴䅁祁䑁䅑杌穁䑁䅁睍䅁䅁杷允䅁䅁䅑䅁䑁䅁䅷䅁䭁䝁䈰䅁䭁佁䭧䅁䭁䡁䕁䅁䉁䅁䅁允䅁䅁䄴杄䅁䑁䅑睍畁䑁䅉兏硁䅁䅁䍄䉁䅁䅁䅂䅁䅁䅍䅄䅁䅁䅯村䅁䅁䅯朷䅯䅁䅯兦䅑䅁䅅䅁䉁䅁䅁兂䅁䅁䅁䬲杷兑杷允䅁䅁䅑䅁䑁䅁䅷䅁䭁䝁䅑䅁䭁佁䭧䅁䭁䡁䕅䅁䉁䅁䅁允䅁䅁䄴杄䅁䑁䅉兏畁䑁䅅䅍硁䅁䅁䍄䉁䅁䅁䅂䅁䅁䅍䅄䅁䅁䅯䅪䅁䅁䅯朶䅯䅁䅯䄷䅯䅁䅅䅁䉁䅁䅁权䡂䅁䅁䍄䉁䅁䅁䅂䅁䅁䅍䅄䅁䅁䅯朷䅁䅁䅯朷䅯䅁䅯兣䅑䅁䅅䅁䉁䅁䅁兂䅁䅁䅁䤰に兑杷允䅁䅁䅑䅁䑁䅁䅷䅁䭁䵁䅍䅁䭁佁䭯䅁䭁䥁䕕䅁䉁䅁䅁允䅁䅁䄴权䅁䑁䅁杌穁䑁䅙䅁䵁䅉䅅䅁䕁䅁䅁睁䵁䅁䅁权扃允䅁权畄权䅁权䙃䅂䅁允䅁䅁䅅䅁䙁䅁䅁䅁杁祆䈵䍄䉁䅁䅁䅂䅁䅁䅍䅄䅁䅁䅯䅸䅁䅁䅯朶䅯䅁䅯全䅑䅁䅅䅁䉁䅁䅁杄䵁䅁䅁免畁䑁䅣䅎硁䅁䅁䍄䉁䅁䅁䅂䅁䅁䅍䅄䅁䅁䅯杸䅁䅁䅯朶䅯䅁䅯全䅑䅁䅅䅁䉁䅁䅁杄䵁䅁䅁䅍畁䑁䅉兏ぁ䅁䅁䍄䉁䅁䅁䅂䅁䅁䅍䅄䅁䅁䅯䅍䅅䅁䅯䄶䅯䅁䅯睧䅑䅁䅅䅁䉁䅁䅁杄佁䅁䅁兎㍁䍁䄴兏穁䑁䅧䅁䵁䅉䅅䅁䕁䅁䅁睁䵁䅁䅁权塂允䅁权煄权䅁权䙃䅂䅁允䅁䅁䅅䅁佁䅁䅷䅁睁䍁䄴杍睁䑁䅫䅁䵁䅉䅅䅁䕁䅁䅁睁䵁䅁䅁权歁䅁䅁权畄权䅁权㥂䅂䅁允䅁䅁䅅䅁䙁䅁䅁䅁奄唱䉘䍄䉁䅁䅁䅂䅁䅁䅍䅄䅁䅁䅯䅹䅁䅁䅯朶䅯䅁䅯全䅑䅁䅅䅁䉁䅁䅁杄䵁䅁䅁䅍畁䑁䅑兎穁䅁䅁䍄䉁䅁䅁睁䅁䅁䅍䅄䅁䅁䅯杓䅅䅁䅯杇䅙䅁䅅䅁䉁䅁䅁权䍄杂䅁䍄䉁䅁䅁䅂䅁䅁䅍䅄䅁䅁䅯兯䅅䅁䅯儶䅯䅁䅯兣䅑䅁䅅䅁䉁䅁䅁兂䅁䅁䅁䱉場兑杷允䅁䅁䅑䅁䑁䅁䅷䅁䭁䵁䉧䅁䭁佁䬴䅁䭁䝁䔰䅁䉁䅁䅁允䅁䅁䅕䅁䅁䵁流歄䵅䅉䅅䅁䕁䅁䅁睁䵁䅁䅁权晃䅁䅁权潄权䅁权療䅂䅁允䅁䅁䅅䅁佁䅁䄴䅁穁䑁䅍杌硁䑁䅍兏䅁䅁杷允䅁䅁䅑䅁䑁䅁䅷䅁䭁䩁䉁䅁䭁䉁䜸䅁䭁䍁䝁䅁䉁䅁䅁允䅁䅁䅯杨䅙䅁杷允䅁䅁䅑䅁䑁䅁䅷䅁䭁䍁䅣䅁䭁佁䬴䅁䭁䡁䕅䅁䉁䅁䅁允䅁䅁䅕䅁䅁䙁㑧䕕䵅䅉䅅䅁䕁䅁䅁睁䵁䅁䅁权㡄䅁䅁权煄权䅁权䑃䅂䅁允䅁䅁䅅䅁佁䅁䅷䅁睁䍁䄴免穁䑁䅙䅁䵁䅉䅅䅁䕁䅁䅁睁䵁䅁䅁权䍄䅁䅁权䕁䅁䅁权䕁杁䅁允䅁䅁䅅䅁䙁䅁䅁䍁扁㉇䉂䍄䉁䅁䅁䅂䅁䅁䅍䅄䅁䅁䅯䄰䅁䅁䅯眶䅯䅁䅯兦䅑䅁䅅䅁䉁䅁䅁杄啁䅁䅁䅎睁䑁䅑兏㕁䑁䅙兎㑁䑁䅉䅁䵁䅉䅅䅁䕁䅁䅁睁䵁䅁䅁权偂允䅁权湄权䅁权硂䅂䅁允䅁䅁䅅䅁䙁䡁焹䡶呓䑥䅎䍄䉁䅁䅁䅂䅁䅁䅍䅄䅁䅁䅯睺䅅䅁䅯权䅁䅁䅯兂䅁䅁䅅䅁䉁䅁䅁兂湁免獩䙈䙯䅑杷允䅁䅁䅑䅁䑁䅁䅷䅁䭁䍁䅷䅁䭁佁䭙䅁䭁䡁䕅䅁䉁䅁䅁允䅁䅁䄴䅄䅁䑁䅅杌睁䑁䅍李䅁䅁杷允䅁䅁䅍䅁䑁䅁䅷䅁䭁䑁䅍䅁䭁䍁䝑䅁䉁䅁䅁允䅁䅁䅯朶䅫䅁杷允䅁䅁䅍䅁䑁䅁䅷䅁䭁䝁䄸䅁䭁䉁䝧䅁䉁䅁䅁允䅁䅁䅯克䅙䅁杷允䅁䅁䅑䅁䑁䅁䅷䅁䭁䍁䅷䅁䭁佁䭳䅁䭁䝁䔰䅁䉁䅁䅁允䅁䅁䄴杅䅁䑁䅧䅍ぁ䑁䅁䅍睁䑁䅁䅍䅁䅁杷允䅁䅁䅍䅁䑁䅁䅷䅁䭁䝁䄸䅁䭁䉁䝯䅁䉁䅁䅁允䅁䅁䅯睘䅙䅁杷允䅁䅁䅑䅁䑁䅁䅷䅁䭁䕁䄴䅁䭁佁䭫䅁䭁佁䭷䅁䉁䅁䅁允䅁䅁䅯睒䅁䅁杷允䅁䅁䅑䅁䑁䅁䅷䅁䭁䡁䄸䅁䭁佁䭙䅁䭁䥁䕕䅁䉁䅁䅁允䅁䅁䄴䅄䅁䑁䅅杌睁䑁䅧免䅁䅁杷允䅁䅁䅍䅁䑁䅁䅷䅁䭁䱁䉍䅁䭁䉁䝷䅁䉁䅁䅁允䅁䅁䅯眹䅙䅁杷允䅁䅁䅑䅁䑁䅁䅷䅁䭁䡁䉷䅁䭁佁䭳䅁䭁佁䭷䅁䉁䅁䅁允䅁䅁䅯睒䅁䅁杷允䅁䅁䅑䅁䑁䅁䅷䅁䭁䕁䉅䅁䭁佁䭯䅁䭁䡁䕁䅁䉁䅁䅁允䅁䅁䄴䅄䅁䑁䅁杌ㅁ䑁䅫䅎䅁䅁杷允䅁䅁䅑䅁䑁䅁䅷䅁䭁䡁䉧䅁䭁佁䭣䅁䭁䡁䕯䅁䉁䅁䅁允䅁䅁䅕畮渫歸㍳ぃ䵁䅉䅅䅁䕁䅁䅁睁䵁䅁䅁权癃允䅁权潄权䅁权㥂䅂䅁允䅁䅁䅅䅁佁䅁䄴䅁祁䑁䅁杌ぁ䑁䅙免䅁䅁杷允䅁䅁䅑䅁䑁䅁䅷䅁䭁乁䈰䅁䭁佁䭙䅁䭁䡁䕅䅁䉁䅁䅁允䅁䅁䄴䅄䅁䑁䅉杌ㅁ䑁䅣免䅁䅁杷允䅁䅁䅍䅁䑁䅁䅷䅁䭁䝁䄸䅁䭁䉁䝷䅁䉁䅁䅁允䅁䅁䅯睊䅙䅁杷允䅁䅁䅍䅁䑁䅁䅷䅁䭁䕁䉳䅁䭁䉁䝷䅁䉁䅁䅁允䅁䅁䅯䅌䅣䅁杷允䅁䅁䅍䅁䑁䅁䅷䅁䭁䡁䉉䅁䭁䍁䝑䅁䉁䅁䅁允䅁䅁䅯䅅䅑䅁杷允䅁䅁䅑䅁䑁䅁䅷䅁䭁䅁䈰䅁䭁佁䭯䅁䭁䥁䕍䅁䉁䅁䅁允䅁䅁䅯睒䅁䅁杷允䅁䅁䅑䅁䑁䅁䅷䅁䭁䑁䉁䅁䭁佁䭣䅁䭁䝁䔰䅁䉁䅁䅁允䅁䅁䅕乄坶䌫欶樯䴸䅉䅅䅁䕁䅁䅁睁䵁䅁䅁权牃允䅁权湄权䅁权䙃䅂䅁允䅁䅁䅅䅁䙁䉁癳匳䝑內䅆䍄䉁䅁䅁睁䅁䅁䅍䅄䅁䅁䅯兇䅅䅁䅯䅈䅙䅁䅅䅁䉁䅁䅁权㥃杂䅁䍄䉁䅁䅁䅂䅁䅁䅍䅄䅁䅁䅯䅘䅅䅁䅯朵䅯䅁䅯䅣䅑䅁䅅䅁䉁䅁䅁杄䵁䅁䅁杍畁䑁䅁睍ㅁ䅁䅁䍄䉁䅁䅁䅂䅁䅁䅍䅄䅁䅁䅯䄷䅅䅁䅯眶䅯䅁䅯来䅑䅁䅅䅁䉁䅁䅁杄十䅁䅁兏㑁䑁䅣兏㕁䑁䅁䅍睁䅁䅁䍄䉁䅁䅁䅂䅁䅁䅍䅄䅁䅁䅯䄰䅅䅁䅯眵䅯䅁䅯兦䅑䅁䅅䅁䉁䅁䅁兂卂䉵䘶㤶卅䅑杷允䅁䅁䅑䅁䑁䅁䅷䅁䭁乁䉉䅁䭁佁䬰䅁䭁䥁䕕䅁䉁䅁䅁允䅁䅁䅕歵䵫楁䡵樱䴸䅉䅅䅁䕁䅁䅁睁䵁䅁䅁权橄允䅁权浄权䅁权㙂䅂䅁允䅁䅁䅅䅁佁䅁䅷䅁睁䍁䄴李祁䑁䅙䅁䵁䅉䅅䅁䑁䅁䅁睁䵁䅁䅁权療䅁䅁权敁杂䅁允䅁䅁䅅䅁䭁䑁䥅䅁䵁䅉䅅䅁䑁䅁䅁睁䵁䅁䅁权灃允䅁权奁杂䅁允䅁䅁䅅䅁䭁䑁䝫䅁䵁䅉䅅䅁䕁䅁䅁睁䵁䅁䅁权⽁䅁䅁权畄权䅁权䙃䅂䅁允䅁䅁䅅䅁䙁䅁䅁䅁杂硡䉆䍄䉁䅁䅁䅂䅁䅁䅍䅄䅁䅁䅯䅘䅅䅁䅯朶䅯䅁䅯全䅑䅁䅅䅁䉁䅁䅁杄䵁䅁䅁䅍畁䑁䅕兏穁䅁䅁䍄䉁䅁䅁䅂䅁䅁䅍䅄䅁䅁䅯条䅅䅁䅯眶䅯䅁䅯睧䅑䅁䅅䅁䉁䅁䅁杄坁䅁䅁免㉁䑁䅕䅏㍁䑁䅍睍硁䑁䅍睍䅁䅁杷允䅁䅁䅑䅁䑁䅁䅷䅁䭁䵁䉳䅁䭁佁䭙䅁䭁䡁䕁䅁䉁䅁䅁允䅁䅁䄴权䅁䑁䅅杌㉁䑁䅣䅁䵁䅉䅅䅁䑁䅁䅁睁䵁䅁䅁权㝃允䅁权歁杂䅁允䅁䅁䅅䅁䭁䵁䬰䅁䵁䅉䅅䅁䕁䅁䅁睁䵁䅁䅁权橁䅁䅁权灄权䅁权硂䅂䅁允䅁䅁䅅䅁䙁䅁䅁䅁䅄䅡䉎䍄䉁䅁䅁䅂䅁䅁䅍䅄䅁䅁䅯睥䅅䅁䅯朵䅯䅁䅯全䅑䅁䅅䅁䉁䅁䅁杄䵁䅁䅁䅍畁䑁䅉䅍硁䅁䅁䍄䉁䅁䅁䅂䅁䅁䅍䅄䅁䅁䅯睢䅁䅁䅯儷䅯䅁䅯兣䅑䅁䅅䅁䉁䅁䅁兂塃䝁䑬摄汘睐杷允䅁䅁䅑䅁䑁䅁䅷䅁䭁乁䅅䅁䭁佁䬰䅁䭁䝁䔰䅁䉁䅁䅁允䅁䅁䅯睒䅁䅁杷允䅁䅁䅍䅁䑁䅁䅷䅁䭁偁䅫䅁䭁䉁䝧䅁䉁䅁䅁允䅁䅁䅯䅑䅙䅁杷允䅁䅁䅑䅁䑁䅁䅷䅁䭁䙁䄸䅁䭁䅁䅯䅁䭁䅁䅕䅁䉁䅁䅁允䅁䅁䅕へ㍳啩杆䕄䵁䅉䅅䅁䕁䅁䅁睁䵁䅁䅁权䩂䅁䅁权煄权䅁权䑃䅂䅁允䅁䅁䅅䅁佁䅁䅷䅁睁䍁䄴䅎㑁䑁䅙䅁䵁䅉䅅䅁䕁䅁䅁睁䵁䅁䅁权䡃䅁䅁权湄权䅁权㙂䅂䅁允䅁䅁䅅䅁䙁䭁硲欰椱䅅䅂䍄䉁䅁䅁䅂䅁䅁䅍䅄䅁䅁䅯眶䅁䅁䅯朶䅯䅁䅯䄷䅯䅁䅅䅁䉁䅁䅁权䡂䅁䅁䍄䉁䅁䅁䅂䅁䅁䅍䅄䅁䅁䅯眶䅅䅁䅯权䅁䅁䅯兂䅁䅁䅅䅁䉁䅁䅁兂剃堷⽷噎䤴䅑杷允䅁䅁䅑䅁䑁䅁䅷䅁䭁偁䉯䅁䭁䉁䜸䅁䭁䍁䝁䅁䉁䅁䅁允䅁䅁䅯兤䅧䅁杷允䅁䅁䅑䅁䑁䅁䅷䅁䭁䍁䅳䅁䭁佁䭧䅁䭁䡁䕅䅁䉁䅁䅁允䅁䅁䄴䅅䅁䍁䄰杍祁䍁䄴杍祁䑁䅣䅁䵁䅉䅅䅁䕁䅁䅁睁䵁䅁䅁权療䅁䅁权晁杂䅁权杁杂䅁允䅁䅁䅅䅁䭁䕁䜴䅁䵁䅉䅅䅁䕁䅁䅁睁䵁䅁䅁权敁允䅁权牄权䅁权獄权䅁允䅁䅁䅅䅁䭁䕁䅣䅁䵁䅉䅅䅁䕁䅁䅁睁䵁䅁䅁权䡁䅁䅁权潄权䅁权睂䅂䅁允䅁䅁䅅䅁佁䅁䄴䅁祁䑁䅍杌ぁ䑁䅧兎䅁䅁杷允䅁䅁䅑䅁䑁䅁䅷䅁䭁偁䉍䅁䭁佁䭙䅁䭁䥁䕕䅁䉁䅁䅁允䅁䅁䄴䅄䅁䑁䅁杌㑁䑁䅁免䅁䅁杷允䅁䅁䅍䅁䑁䅁䅷䅁䭁䅁䉳䅁䭁䉁䝷䅁䉁䅁䅁允䅁䅁䅯兑䅙䅁杷允䅁䅁䅑䅁䑁䅁䅷䅁䭁䵁䅧䅁䭁佁䭫䅁䭁䝁䔰䅁䉁䅁䅁允䅁䅁䅕䅁䅁䭁杁歉䵅䅉䅅䅁䕁䅁䅁睁䵁䅁䅁权扄䅁䅁权浄权䅁权獄权䅁允䅁䅁䅅䅁䭁䕁䅣䅁䵁䅉䅅䅁䕁䅁䅁睁䵁䅁䅁权瑁䅁䅁权畄权䅁权䙃䅂䅁允䅁䅁䅅䅁䙁䅁䅁䅁乄浫䈱䍄䉁䅁䅁䅂䅁䅁䅍䅄䅁䅁䅯眸䅅䅁䅯朶䅯䅁䅯兦䅑䅁䅅䅁䉁䅁䅁杄䭁䅁䅁睍畁䑁䅙杍䅁䅁杷允䅁䅁䅍䅁䑁䅁䅷䅁䭁䝁䄸䅁䭁䍁䝑䅁䉁䅁䅁允䅁䅁䅯䅅䅑䅁杷允䅁䅁䅑䅁䑁䅁䅷䅁䭁䝁䈸䅁䭁佁䭯䅁䭁䡁䕯䅁䉁䅁䅁允䅁䅁䄴䅄䅁䑁䅉杌睁䑁䅁杍䅁䅁杷允䅁䅁䅑䅁䑁䅁䅷䅁䭁偁䅷䅁䭁佁䭧䅁䭁佁䭷䅁䉁䅁䅁允䅁䅁䅯睒䅁䅁杷允䅁䅁䅑䅁䑁䅁䅷䅁䭁䍁䅧䅁䭁佁䭯</t>
  </si>
  <si>
    <t>䅁䭁䝁䔸䅁䉁䅁䅁允䅁䅁䄴䅄䅁䑁䅁杌硁䑁䅙免䅁䅁杷允䅁䅁䅑䅁䑁䅁䅷䅁䭁䉁䉙䅁䭁佁䭣䅁䭁佁䭷䅁䉁䅁䅁允䅁䅁䅯睒䅁䅁杷允䅁䅁䅑䅁䑁䅁䅷䅁䭁佁丸䅁䭁佁䭫䅁䭁䝁䔸䅁䉁䅁䅁允䅁䅁䅯睒䅁䅁杷允䅁䅁䅑䅁䑁䅁䅷䅁䭁䕁䉧䅁䭁佁䭙䅁䭁佁䭷䅁䉁䅁䅁允䅁䅁䅯睒䅁䅁杷允䅁䅁䅍䅁䑁䅁䅷䅁䭁䝁䄸䅁䭁䍁䝙䅁䉁䅁䅁允䅁䅁䄴䅄䅁䑁䅧䅎畁䑁䅕免䅁䅁杷允䅁䅁䅑䅁䑁䅁䅷䅁䭁䑁䅁䅁䭁佁䭳䅁䭁䝁䔰䅁䉁䅁䅁允䅁䅁䄴䅆䅁䑁䅣李㉁䑁䅕䅍睁䑁䅁䅍睁䅁䅁䍄䉁䅁䅁䅂䅁䅁䅍䅄䅁䅁䅯睺䅅䅁䅯䄶䅯䅁䅯全䅑䅁䅅䅁䉁䅁䅁杄佁䅁䅁免ぁ䍁䄴杍睁䑁䅍䅁䵁䅉䅅䅁䑁䅁䅁睁䵁䅁䅁权㥄䅁䅁权慁杂䅁允䅁䅁䅅䅁䭁䍁䝳䅁䵁䅉䅅䅁䕁䅁䅁睁䵁䅁䅁权婁允䅁权潄权䅁权獄权䅁允䅁䅁䅅䅁䭁䕁䅣䅁䵁䅉䅅䅁䕁䅁䅁睁䵁䅁䅁权湁允䅁权牄权䅁权療䅂䅁允䅁䅁䅅䅁佁䉁䅑䅁ㅁ䑁䅧兎㑁䑁䅁䅍睁䑁䅁䅍䅁䅁杷允䅁䅁䅍䅁䑁䅁䅷䅁䭁偁䄰䅁䭁䉁䝷䅁䉁䅁䅁允䅁䅁䅯睋䅙䅁杷允䅁䅁䅑䅁䑁䅁䅷䅁䭁䙁䉅䅁䭁佁䭳䅁䭁䡁䕅䅁䉁䅁䅁允䅁䅁䄴䅆䅁䑁䅅兏㕁䑁䅑李硁䑁䅧李ぁ䅁䅁䍄䉁䅁䅁䅂䅁䅁䅍䅄䅁䅁䅯杰䅁䅁䅯朷䅯䅁䅯睧䅑䅁䅅䅁䉁䅁䅁兂䅁䅁䅁䕷婑兑杷允䅁䅁䅑䅁䑁䅁䅷䅁䭁乁䈴䅁䭁䉁䜸䅁䭁䍁䝁䅁䉁䅁䅁允䅁䅁䅯睕䅧䅁杷允䅁䅁䅑䅁䑁䅁䅷䅁䭁偁䅍䅁䭁佁䭣䅁䭁䡁䕁䅁䉁䅁䅁允䅁䅁䅕呦ㄸ牘䩰歈䵁䅉䅅䅁䕁䅁䅁睁䵁䅁䅁权㉁允䅁权畄权䅁权瑂䅂䅁允䅁䅁䅅䅁䭁䕁䅣䅁䵁䅉䅅䅁䑁䅁䅁睁䵁䅁䅁权楄䅁䅁权捁杂䅁允䅁䅁䅅䅁䭁䱁䝁䅁䵁䅉䅅䅁䑁䅁䅁睁䵁䅁䅁权穄允䅁权敁杂䅁允䅁䅁䅅䅁䭁䥁䡙䅁䵁䅉䅅䅁䕁䅁䅁睁䵁䅁䅁权塄䅁䅁权湄权䅁权睂䅂䅁允䅁䅁䅅䅁䙁䙁睆桫獔畔⽯䍄䉁䅁䅁䅂䅁䅁䅍䅄䅁䅁䅯睔䅅䅁䅯䄶䅯䅁䅯睢䅑䅁䅅䅁䉁䅁䅁杄佁䅁䅁睍穁䍁䄴杍祁䑁䅧䅁䵁䅉䅅䅁䑁䅁䅁睁䵁䅁䅁权塂允䅁权慁杂䅁允䅁䅁䅅䅁䭁䍁䝳䅁䵁䅉䅅䅁䕁䅁䅁睁䵁䅁䅁权噁䅁䅁权灄权䅁权療䅂䅁允䅁䅁䅅䅁䙁䅁䅁䅁杁村䉴䍄䉁䅁䅁䅂䅁䅁䅍䅄䅁䅁䅯儱䅁䅁䅯儶䅯䅁䅯睢䅑䅁䅅䅁䉁䅁䅁兂䅁䅁䅁䉕獴兑杷允䅁䅁䅑䅁䑁䅁䅷䅁䭁䱁䅕䅁䭁佁䬴䅁䭁䥁䕍䅁䉁䅁䅁允䅁䅁䅕䅁䅁䕁䩃䕇䵅䅉䅅䅁䕁䅁䅁睁䵁䅁䅁权畄䅁䅁权瑄权䅁权睂䅂䅁允䅁䅁䅅䅁䙁䅁獩䙈歰硏䅈䍄䉁䅁䅁䅂䅁䅁䅍䅄䅁䅁䅯眳䅅䅁䅯朶䅯䅁䅯来䅑䅁䅅䅁䉁䅁䅁杄䵁䅁䅁䅍畁䑁䅙兏ㅁ䅁䅁䍄䉁䅁䅁䅂䅁䅁䅍䅄䅁䅁䅯䅈䅁䅁䅯朶䅯䅁䅯来䅑䅁䅅䅁䉁䅁䅁杄䭁䅁䅁䅍畁䑁䅅睎䅁䅁杷允䅁䅁䅑䅁䑁䅁䅷䅁䭁䭁䅍䅁䭁佁䭳䅁䭁䝁䔸䅁䉁䅁䅁允䅁䅁䄴䅆䅁䑁䅉䅎祁䑁䅁䅍睁䑁䅁䅍睁䅁䅁䍄䉁䅁䅁䅂䅁䅁䅍䅄䅁䅁䅯䄵䅁䅁䅯朷䅯䅁䅯䄷䅯䅁䅅䅁䉁䅁䅁权䡂䅁䅁䍄䉁䅁䅁䅂䅁䅁䅍䅄䅁䅁䅯䅇䅅䅁䅯朶䅯䅁䅯来䅑䅁䅅䅁䉁䅁䅁杄䵁䅁䅁䅍畁䑁䅉睍ぁ䅁䅁䍄䉁䅁䅁䅂䅁䅁䅍䅄䅁䅁䅯睳䅁䅁䅯儷䅯䅁䅯䅣䅑䅁䅅䅁䉁䅁䅁兂煃搸乊桙奄睐杷允䅁䅁䅑䅁䑁䅁䅷䅁䭁佁䄸䅁䭁佁䭯䅁䭁佁䭷䅁䉁䅁䅁允䅁䅁䅯睒䅁䅁杷允䅁䅁䅑䅁䑁䅁䅷䅁䭁䍁䅁䅁䭁佁䭧䅁䭁䥁䕕䅁䉁䅁䅁允䅁䅁䅯睒䅁䅁杷允䅁䅁䅑䅁䑁䅁䅷䅁䭁䕁䉣䅁䭁佁䭯䅁䭁䡁䕅䅁䉁䅁䅁允䅁䅁䄴䅄䅁䑁䅁杌ぁ䑁䅫兏䅁䅁杷允䅁䅁䅍䅁䑁䅁䅷䅁䭁䙁䉯䅁䭁䉁䝷䅁䉁䅁䅁允䅁䅁䅯朵䅧䅁杷允䅁䅁䅑䅁䑁䅁䅷䅁䭁䙁䅫䅁䭁佁䬴䅁䭁䝁䔸䅁䉁䅁䅁允䅁䅁䅕䅁䅁䩁㉫正䵅䅉䅅䅁䕁䅁䅁睁䵁䅁䅁权㡄允䅁权䉁杁䅁权䙁杁䅁允䅁䅁䅅䅁䙁䍁㥆瘷倫⽃䅆䍄䉁䅁䅁䅂䅁䅁䅍䅄䅁䅁䅯䅍䅅䅁䅯儷䅯䅁䅯䄷䅯䅁䅅䅁䉁䅁䅁权䡂䅁䅁䍄䉁䅁䅁䅂䅁䅁䅍䅄䅁䅁䅯睹䅅䅁䅯朵䅯䅁䅯兣䅑䅁䅅䅁䉁䅁䅁杄䵁䅁䅁免畁䑁䅣李硁䅁䅁䍄䉁䅁䅁䅂䅁䅁䅍䅄䅁䅁䅯眵䅁䅁䅯睈䅙䅁䅯䅉䅙䅁䅅䅁䉁䅁䅁权佂杂䅁䍄䉁䅁䅁䅂䅁䅁䅍䅄䅁䅁䅯兰䅁䅁䅯朵䅯䅁䅯睢䅑䅁䅅䅁䉁䅁䅁杄䵁䅁䅁免畁䑁䅧兎㍁䅁䅁䍄䉁䅁䅁䅂䅁䅁䅍䅄䅁䅁䅯睺䅅䅁䅯朷䅯䅁䅯䄷䅯䅁䅅䅁䉁䅁䅁权䡂䅁䅁䍄䉁䅁䅁睁䅁䅁䅍䅄䅁䅁䅯眵䅁䅁䅯杊䅙䅁䅅䅁䉁䅁䅁杄䵁䅁䅁兏㍁䍁䄴杍硁䅁䅁䍄䉁䅁䅁䅂䅁䅁䅍䅄䅁䅁䅯党䅅䅁䅯朶䅯䅁䅯睢䅑䅁䅅䅁䉁䅁䅁杄䵁䅁䅁免畁䑁䅉免硁䅁䅁䍄䉁䅁䅁䅂䅁䅁䅍䅄䅁䅁䅯杶䅅䅁䅯眵䅯䅁䅯䅣䅑䅁䅅䅁䉁䅁䅁兂硁䭃捷畗慑䅑杷允䅁䅁䅑䅁䑁䅁䅷䅁䭁䕁䅕䅁䭁佁䬰䅁䭁䡁䕯䅁䉁䅁䅁允䅁䅁䅕浑汄䌰扌吸䴸䅉䅅䅁䕁䅁䅁睁䵁䅁䅁权乁䅁䅁权灄权䅁权䑃䅂䅁允䅁䅁䅅䅁䙁䅁䅁䅁㑄吷䈵䍄䉁䅁䅁䅂䅁䅁䅍䅄䅁䅁䅯全䅁䅁䅯眶䅯䅁䅯䄷䅯䅁䅅䅁䉁䅁䅁权䡂䅁䅁䍄䉁䅁䅁䅂䅁䅁䅍䅄䅁䅁䅯䅺䅁䅁䅯眵䅯䅁䅯兣䅑䅁䅅䅁䉁䅁䅁兂牁硨婢湺剣䅑杷允䅁䅁䅑䅁䑁䅁䅷䅁䭁䙁䄸䅁䭁䅁䅯䅁䭁䅁䍑䅁䉁䅁䅁允䅁䅁䅕浑汄䌰扌䕄䵁䅉䅅䅁䕁䅁䅁睁䵁䅁䅁权䝃䅁䅁权浄权䅁权㥂䅂䅁允䅁䅁䅅䅁佁䅁䅷䅁睁䍁䄴兏硁䑁䅧䅁䵁䅉䅅䅁䕁䅁䅁睁䵁䅁䅁权潃䅁䅁权牄权䅁权硂䅂䅁允䅁䅁䅅䅁佁䉁䅑䅁㍁䑁䅉杍㍁䑁䅁䅍睁䑁䅁䅍䅁䅁杷允䅁䅁䅑䅁䑁䅁䅷䅁䭁䱁䉧䅁䭁佁䭯䅁䭁䡁䕯䅁䉁䅁䅁允䅁䅁䄴权䅁䑁䅁杌ぁ䑁䅙䅁䵁䅉䅅䅁䕁䅁䅁睁䵁䅁䅁权畃允䅁权煄权䅁权獄权䅁允䅁䅁䅅䅁䭁䕁䅣䅁䵁䅉䅅䅁䕁䅁䅁睁䵁䅁䅁权塃允䅁权浄权䅁权䑃䅂䅁允䅁䅁䅅䅁佁䅁䅷䅁睁䍁䄴李ぁ䑁䅙䅁䵁䅉䅅䅁䑁䅁䅁睁䵁䅁䅁权佁允䅁权捁杂䅁允䅁䅁䅅䅁䭁䍁䝳䅁䵁䅉䅅䅁䑁䅁䅁睁䵁䅁䅁权佁允䅁权敁杂䅁允䅁䅁䅅䅁䭁䩁䡯䅁䵁䅉䅅䅁䕁䅁䅁睁䵁䅁䅁权瑄䅁䅁权灄权䅁权硂䅂䅁允䅁䅁䅅䅁䙁䅁䅁䅁潁呡䈵䍄䉁䅁䅁䅂䅁䅁䅍䅄䅁䅁䅯杄䅅䅁䅯睈䅙䅁䅯䅉䅙䅁䅅䅁䉁䅁䅁权䉃䅃䅁䍄䉁䅁䅁䅂䅁䅁䅍䅄䅁䅁䅯睍䅁䅁䅯儷䅯䅁䅯兢䅑䅁䅅䅁䉁䅁䅁权䡂䅁䅁䍄䉁䅁䅁䅂䅁䅁䅍䅄䅁䅁䅯杓䅁䅁䅯眵䅯䅁䅯兢䅑䅁䅅䅁䉁䅁䅁权䡂䅁䅁䍄䉁䅁䅁䅂䅁䅁䅍䅄䅁䅁䅯杶䅅䅁䅯儶䅯䅁䅯兣䅑䅁䅅䅁䉁䅁䅁兂䅁䅁䅁䕁摺䅑杷允䅁䅁䅑䅁䑁䅁䅷䅁䭁偁䉑䅁䭁佁䬰䅁䭁䡁䕯䅁䉁䅁䅁允䅁䅁䅕杖琴灳瘳稱䴸䅉䅅䅁䕁䅁䅁睁䵁䅁䅁权偄䅁䅁权畄权䅁权療䅂䅁允䅁䅁䅅䅁䙁䅁䅁䅁杁票䉸䍄䉁䅁䅁䅂䅁䅁䅍䅄䅁䅁䅯兇䅅䅁䅯儷䅯䅁䅯兦䅑䅁䅅䅁䉁䅁䅁兂㡄晱午兔䥊䅷杷允䅁䅁䅍䅁䑁䅁䅷䅁䭁䅁䅫䅁䭁䉁䜴䅁䉁䅁䅁允䅁䅁䅯睲䅙䅁杷允䅁䅁䅑䅁䑁䅁䅷䅁䭁䱁䅙䅁䭁佁䬰䅁䭁䝁䔸䅁䉁䅁䅁允䅁䅁䅕倹唳佥浫吰䴸䅉䅅䅁䕁䅁䅁睁䵁䅁䅁权摁允䅁权浄权䅁权瑂䅂䅁允䅁䅁䅅䅁佁䅁䅯䅁睁䍁䄴䅏㑁䅁䅁䍄䉁䅁䅁䅂䅁䅁䅍䅄䅁䅁䅯杂䅁䅁䅯䄶䅯䅁䅯全䅑䅁䅅䅁䉁䅁䅁杄䵁䅁䅁兎㕁䍁䄴䅏祁䅁䅁䍄䉁䅁䅁䅂䅁䅁䅍䅄䅁䅁䅯睆䅁䅁䅯眶䅯䅁䅯兣䅑䅁䅅䅁䉁䅁䅁杄啁䅁䅁睍祁䑁䅧䅍硁䑁䅧睎穁䑁䅫䅁䵁䅉䅅䅁䕁䅁䅁睁䵁䅁䅁权潃允䅁权湄权䅁权獄权䅁允䅁䅁䅅䅁䭁䕁䅣䅁䵁䅉䅅䅁䕁䅁䅁睁䵁䅁䅁权獃䅁䅁权煄权䅁权䑃䅂䅁允䅁䅁䅅䅁佁䅁䅷䅁睁䍁䄴免ㅁ䑁䅉䅁䵁䅉䅅䅁䕁䅁䅁睁䵁䅁䅁权癃允䅁权䉁杁䅁权䑁杁䅁允䅁䅁䅅䅁䙁䙁䅈橤䱁偫䅂䍄䉁䅁䅁䅂䅁䅁䅍䅄䅁䅁䅯內䅅䅁䅯朷䅯䅁䅯䅣䅑䅁䅅䅁䉁䅁䅁兂䅁䅁䅁䕰刹兑杷允䅁䅁䅑䅁䑁䅁䅷䅁䭁䕁䅉䅁䭁佁䭯䅁䭁䥁䕕䅁䉁䅁䅁允䅁䅁䄴䅄䅁䑁䅅杌㕁䑁䅅李䅁䅁杷允䅁䅁䅑䅁䑁䅁䅷䅁䭁䭁䅯䅁䭁佁䬰䅁䭁䡁䕁䅁䉁䅁䅁允䅁䅁䅕〰椱䙅㕧䐵䴸䅉䅅䅁䑁䅁䅁睁䵁䅁䅁权䩁䅁䅁权歁杂䅁允䅁䅁䅅䅁䭁佁䩷䅁䵁䅉䅅䅁䕁䅁䅁睁䵁䅁䅁权䡂允䅁权瑄权䅁权䑃䅂䅁允䅁䅁䅅䅁䙁偁湃歸㍳晩⽍䍄䉁䅁䅁䅂䅁䅁䅍䅄䅁䅁䅯䅖䅁䅁䅯䄶䅯䅁䅯全䅑䅁䅅䅁䉁䅁䅁杄䵁䅁䅁免穁䍁䄴䅏㕁䅁䅁䍄䉁䅁䅁䅂䅁䅁䅍䅄䅁䅁䅯䅨䅁䅁䅯朵䅯䅁䅯睢䅑䅁䅅䅁䉁䅁䅁杄䵁䅁䅁免畁䑁䅅李㕁䅁䅁䍄䉁䅁䅁睁䅁䅁䅍䅄䅁䅁䅯䅦䅅䅁䅯杇䅙䅁䅅䅁䉁䅁䅁权瑁杂䅁䍄䉁䅁䅁䅂䅁䅁䅍䅄䅁䅁䅯杏䅅䅁䅯䅂䅁䅁䅯兂䅁䅁䅅䅁䉁䅁䅁兂䅁䅁䅁癖䥰兑杷允䅁䅁䅑䅁䑁䅁䅷䅁䭁䭁䅑䅁䭁佁䬰䅁䭁䡁䔰䅁䉁䅁䅁允䅁䅁䅕䵴㉨灶愸吸䴸䅉䅅䅁䕁䅁䅁睁䵁䅁䅁权ㅄ允䅁权煄权䅁权睂䅂䅁允䅁䅁䅅䅁佁䅁䅷䅁睁䍁䄴䅎睁䑁䅑䅁䵁䅉䅅䅁䑁䅁䅁睁䵁䅁䅁权剃允䅁权奁杂䅁允䅁䅁䅅䅁䭁䍁䜰䅁䵁䅉䅅䅁䕁䅁䅁睁䵁䅁䅁权敂允䅁权煄权䅁权睂䅂䅁允䅁䅁䅅䅁佁䅁䅷䅁睁䍁䄴睎ぁ䑁䅫䅁䵁䅉䅅䅁䕁䅁䅁睁䵁䅁䅁权㝃䅁䅁权灄权䅁权睂䅂䅁允䅁䅁䅅䅁䙁䅁䅁䅁权䍃䉚䍄䉁䅁䅁䅂䅁䅁䅍䅄䅁䅁䅯䅹䅁䅁䅯䄶䅯䅁䅯全䅑䅁䅅䅁䉁䅁䅁杄允䅁䅁兌硁䑁䅑杌祁䑁䅕兎䅁䅁杷允䅁䅁䅑䅁䑁䅁䅷䅁䭁䡁䉯䅁䭁佁䭧䅁䭁佁䭷䅁䉁䅁䅁允䅁䅁䅯睒䅁䅁杷允䅁䅁䅑䅁䑁䅁䅷䅁䭁䵁䉙䅁䭁佁䭳䅁䭁䡁䕁䅁䉁䅁䅁允䅁䅁䄴䅆䅁䑁䅫睎硁䑁䅁䅍睁䑁䅁䅍睁䅁䅁䍄䉁䅁䅁䅂䅁䅁䅍䅄䅁䅁䅯材䅅䅁䅯䅂䅁䅁䅯䅂䅉䅁䅅䅁䉁䅁䅁兂䅁䅁䅃坹眵兑杷允䅁䅁䅑䅁䑁䅁䅷䅁䭁䙁䄸䅁䭁䅁䅑䅁䭁䅁䅕䅁䉁䅁䅁允䅁䅁䅕䅁䅁䥁灯ぢ䵅䅉䅅䅁䕁䅁䅁睁䵁䅁䅁权潄䅁䅁权浄权䅁权䑃䅂䅁允䅁䅁䅅䅁佁䅁䅯䅁硁䍁䄴䅍㉁䅁䅁䍄䉁䅁䅁䅂䅁䅁䅍䅄䅁䅁䅯䄸䅅䅁䅯儶䅯䅁䅯全䅑䅁䅅䅁䉁䅁䅁兂䅁䅁䅁乧杧兑杷允䅁䅁䅑䅁䑁䅁䅷䅁䭁䩁䅫䅁䭁佁䭧䅁䭁䥁䕕䅁䉁䅁䅁允䅁䅁䄴杄䅁䑁䅕兎畁䑁䅕䅎㉁䅁䅁䍄䉁䅁䅁䅂䅁䅁䅍䅄䅁䅁䅯兵䅅䅁䅯朶䅯䅁䅯䅣䅑䅁䅅䅁䉁䅁䅁杄䵁䅁䅁䅍畁䑁䅁睍㑁䅁䅁䍄䉁䅁䅁睁䅁䅁䅍䅄䅁䅁䅯䅱䅁䅁䅯䅇䅙䅁䅅䅁䉁䅁䅁权䕂杂䅁䍄䉁䅁䅁䅂䅁䅁䅍䅄䅁䅁䅯眰䅁䅁䅯朵䅯䅁䅯兢䅑䅁䅅䅁䉁䅁䅁杄䵁䅁䅁䅍畁䑁䅣兏穁䅁䅁䍄䉁䅁䅁䅂䅁䅁䅍䅄䅁䅁䅯杳䅅䅁䅯䄶䅯䅁䅯䅣䅑䅁䅅䅁䉁䅁䅁杄佁䅁䅁免㉁䍁䄴睎㕁䑁䅙䅁䵁䅉䅅䅁䕁䅁䅁睁䵁䅁䅁权兄允䅁权瑄权䅁权睂䅂䅁允䅁䅁䅅䅁䙁䵁㌯⭕汏㥭⽑䍄䉁䅁䅁䅂䅁䅁䅍䅄䅁䅁䅯兴䅁䅁䅯允䅉䅁䅯兂䅉䅁䅅䅁䉁䅁䅁兂乃䝪兆䙦煈䅑杷允䅁䅁䅑䅁䑁䅁䅷䅁䭁偁䉙䅁䭁佁䭳䅁䭁䥁䕍䅁䉁䅁䅁允䅁䅁䄴杆䅁䑁䅅兎穁䑁䅉兏ㅁ䑁䅁睎ㅁ䑁䅧䅁䵁䅉䅅䅁䕁䅁䅁睁䵁䅁䅁权牄䅁䅁权湄权䅁权硂䅂䅁允䅁䅁䅅䅁䙁䩁畨潅䅐杹䅬䍄䉁䅁䅁䅂䅁䅁䅍䅄䅁䅁䅯睢䅁䅁䅯朶䅯䅁䅯睢䅑䅁䅅䅁䉁䅁䅁杄䵁䅁䅁䅍畁䑁䅅䅎㍁䅁䅁䍄䉁䅁䅁䅂䅁䅁䅍䅄䅁䅁䅯杧䅁䅁䅯䄶䅯䅁䅯兦䅑䅁䅅䅁䉁䅁䅁权䡂䅁䅁䍄䉁䅁䅁䅂䅁䅁䅍䅄䅁䅁䅯兰䅁䅁䅯䅂䅁䅁䅯䅂䅉䅁䅅䅁䉁䅁䅁兂䅁䅁䅁楓㉙兑杷允䅁䅁䅑䅁䑁䅁䅷䅁䭁䑁䉯䅁䭁佁䭳䅁䭁䡁䔰䅁䉁䅁䅁允䅁䅁䄴杅䅁䑁䅣兎㉁䑁䅧睍ㅁ䑁䅉睍䅁䅁杷允䅁䅁䅑䅁䑁䅁䅷䅁䭁䩁䉅䅁䭁䉁䜸䅁䭁䍁䝁䅁䉁䅁䅁允䅁䅁䅯儷䅫䅁杷允䅁䅁䅑䅁䑁䅁䅷䅁䭁佁丸䅁䭁佁䬰䅁䭁䝁䔸䅁䉁䅁䅁允䅁䅁䅯睒䅁䅁杷允䅁䅁䅍䅁䑁䅁䅷䅁䭁䩁䉅䅁䭁䍁䝙䅁䉁䅁䅁允䅁䅁䄴䅄䅁䑁䅧䅎畁䑁䅁睎䅁䅁杷允䅁䅁䅑䅁䑁䅁䅷䅁䭁䡁䅯䅁䭁佁䬴䅁䭁䝁䔸䅁䉁䅁䅁允䅁䅁䅕䅁䅁䅁瑑啉䵅䅉䅅䅁䕁䅁䅁睁䵁䅁䅁权湄䅁䅁权牄权䅁权䙃䅂䅁允䅁䅁䅅䅁佁䉁䅉䅁㉁䑁䅑免㑁䑁䅑李睁䑁䅑䅁䵁䅉䅅䅁䕁䅁䅁睁䵁䅁䅁权剁允䅁权煄权䅁权䙃䅂䅁允䅁䅁䅅䅁佁䅁䅷䅁祁䍁䄴䅎祁䑁䅑䅁䵁䅉䅅䅁䕁䅁䅁睁䵁䅁䅁权佁䅁䅁权晁杂䅁权杁杂䅁允䅁䅁䅅䅁䭁䙁䩯䅁䵁䅉䅅䅁䕁䅁䅁睁䵁䅁䅁权扂允䅁权煄权䅁权硂䅂䅁允䅁䅁䅅䅁佁䅁䅷䅁硁䍁䄴䅎ぁ䑁䅧䅁䵁䅉䅅䅁䕁䅁䅁睁䵁䅁䅁权偁䅁䅁权晁杂䅁权杁杂䅁允䅁䅁䅅䅁䭁䥁䝙䅁䵁䅉䅅䅁䕁䅁䅁睁䵁䅁䅁权汄䅁䅁权牄权䅁权睂䅂䅁允䅁䅁䅅䅁佁䉁䅑䅁㉁䑁䅑李㑁䑁䅁䅍睁䑁䅁䅍䅁䅁杷允䅁䅁䅑䅁䑁䅁䅷䅁䭁䡁䈸䅁䭁佁䭳䅁䭁䡁䕁䅁䉁䅁䅁允䅁䅁䄴䅆䅁䑁䅍兎㕁䑁䅁睎ㅁ䑁䅣䅍㑁䅁䅁䍄䉁䅁䅁睁䅁䅁䅍䅄䅁䅁䅯杈䅅䅁䅯杊䅙䅁䅅䅁䉁䅁䅁杄䵁䅁䅁䅏穁䍁䄴䅎㍁䅁䅁䍄䉁䅁䅁䅂䅁䅁䅍䅄䅁䅁䅯睤䅅䅁䅯眶䅯䅁䅯䅣䅑䅁䅅䅁䉁䅁䅁杄啁䅁䅁免祁䑁䅅免睁䑁䅁䅍睁䑁䅁䅁䵁䅉䅅䅁䕁䅁䅁睁䵁䅁䅁权㑂䅁䅁权晁杂䅁权杁杂䅁允䅁䅁䅅䅁䭁偁䝫䅁䵁䅉䅅䅁䑁䅁䅁睁䵁䅁䅁权捄允䅁权慁杂䅁允䅁䅁䅅䅁䭁䱁䝁䅁䵁䅉䅅䅁䕁䅁䅁睁䵁䅁䅁权晃䅁䅁权瑄权䅁权硂䅂䅁允䅁䅁䅅䅁䙁䱁䥔牤昶步䅨䍄䉁䅁䅁䅂䅁䅁䅍䅄䅁䅁䅯条䅅䅁䅯朷䅯䅁䅯兦䅑䅁䅅䅁䉁䅁䅁兂䅁䅁䅁搵楂具杷允䅁䅁䅑䅁䑁䅁䅷䅁䭁䥁䉍䅁䭁佁䬰䅁䭁䡁䔰䅁䉁䅁䅁允䅁䅁䅕㘴扗䍸睁䕊䵁䅉䅅䅁䑁䅁䅁睁䵁䅁䅁权祂䅁䅁权捁杂䅁允䅁䅁䅅䅁䭁䵁䜸䅁䵁䅉䅅䅁䕁䅁䅁睁䵁䅁䅁权杄䅁䅁权䭁䅁䅁权䕁杁䅁允䅁䅁䅅䅁䙁䍁硣䭃捷杗䄱䍄䉁䅁䅁䅂䅁䅁䅍䅄䅁䅁䅯睴䅁䅁䅯朶䅯䅁䅯䄷䅯䅁䅅䅁䉁䅁䅁权䡂䅁䅁䍄䉁䅁䅁䅂䅁䅁䅍䅄䅁䅁䅯杕䅅䅁䅯朷䅯䅁䅯䅣䅑䅁䅅䅁䉁䅁䅁兂䅁䅁䅁䥁橪䅷杷允䅁䅁䅑䅁䑁䅁䅷䅁䭁䑁䅣䅁䭁佁䬴䅁䭁䡁䕯䅁䉁䅁䅁允䅁䅁䅕䅁䅁䅁㕆正䵅䅉䅅䅁䕁䅁䅁睁䵁䅁䅁权偄䅁䅁权畄权䅁权硂䅂䅁允䅁䅁䅅䅁䙁䅁䅁䅁䅄楋䉖䍄䉁䅁䅁睁䅁䅁䅍䅄䅁䅁䅯杶䅁䅁䅯䅇䅙䅁䅅䅁䉁䅁䅁权㕁杂䅁䍄䉁䅁䅁䅂䅁䅁䅍䅄䅁䅁䅯䅗䅅䅁䅯儷䅯䅁䅯䄷䅯䅁䅅䅁䉁䅁䅁权䡂䅁䅁䍄䉁䅁䅁䅂䅁䅁䅍䅄䅁䅁䅯䄹䅁䅁䅯䄶䅯䅁䅯䅣䅑䅁䅅䅁䉁䅁䅁杄䭁䅁䅁䅏畁䑁䅕兏䅁䅁杷允䅁䅁䅑䅁䑁䅁䅷䅁䭁䝁䉣䅁䭁佁䭙䅁䭁䡁䕁䅁䉁䅁䅁允䅁䅁䄴䅄䅁䑁䅁杌㕁䑁䅍䅏䅁䅁杷允䅁䅁䅑䅁䑁䅁䅷䅁䭁䅁䉫䅁䭁佁䭫䅁䭁䥁䕍䅁䉁䅁䅁允䅁䅁䅕䅁䅁䅁䍂䕹䵁䅉䅅䅁䕁䅁䅁睁䵁䅁䅁权啃允䅁权浄权䅁权硂䅂䅁允䅁䅁䅅䅁佁䅁䅷䅁硁䍁䄴䅎㍁䑁䅫䅁䵁䅉䅅䅁䑁䅁䅁睁䵁䅁䅁权祂䅁䅁权敁杂䅁允䅁䅁䅅䅁䭁乁䝷䅁䵁䅉䅅䅁䕁䅁䅁睁䵁䅁䅁权䱄䅁䅁权煄权䅁权療䅂䅁允䅁䅁䅅䅁佁䅁䅷䅁睁䍁䄴兎ㅁ䑁䅧䅁䵁䅉䅅䅁䕁䅁䅁睁䵁䅁䅁权灁允䅁权煄权䅁权睂䅂䅁允䅁䅁䅅䅁佁䅁䅯䅁睁䍁䄴免穁䅁䅁䍄䉁䅁䅁䅂䅁䅁䅍䅄䅁䅁䅯睕䅅䅁䅯眶䅯䅁䅯兢䅑䅁䅅䅁䉁䅁䅁杄啁䅁䅁李㑁䑁䅕兎㕁䑁䅕䅍睁䑁䅁䅁䵁䅉䅅䅁䕁䅁䅁睁䵁䅁䅁权坂䅁䅁权潄权䅁权㥂䅂䅁允䅁䅁䅅䅁佁䅁䄴䅁硁䑁䅕杌ㅁ䑁䅅兏䅁䅁杷允䅁䅁䅑䅁䑁䅁䅷䅁䭁䡁䅉䅁䭁䉁䜸䅁䭁䍁䝁䅁䉁䅁䅁允䅁䅁䅯儯䅧䅁杷允䅁䅁䅑䅁䑁䅁䅷䅁䭁䅁䉯䅁䭁佁䬰䅁䭁䡁䕯䅁䉁䅁䅁允䅁䅁䅕噋偹癷潕䐶䴸䅉䅅䅁䕁䅁䅁睁䵁䅁䅁权牃允䅁权潄权䅁权療䅂䅁允䅁䅁䅅䅁佁䅁䄴䅁祁䑁䅅杌ぁ䑁䅉兏䅁䅁杷允䅁䅁䅑䅁䑁䅁䅷䅁䭁䅁䉉䅁䭁佁䭯䅁䭁佁䭷䅁䉁䅁䅁允䅁䅁䅯睒䅁䅁杷允䅁䅁䅑䅁䑁䅁䅷䅁䭁䵁䄴䅁䭁佁䭣䅁䭁䡁䕁䅁䉁䅁䅁允䅁䅁䅕㝤昶楇搯歇䵁䅉䅅䅁䕁䅁䅁睁䵁䅁䅁权卂允䅁权湄权䅁权䑃䅂䅁允䅁䅁䅅䅁䙁䥁䅐煹䙆杴䅨䍄䉁䅁䅁䅂䅁䅁䅍䅄䅁䅁䅯睯䅁䅁䅯眶䅯䅁䅯兦䅑䅁䅅䅁䉁䅁䅁杄啁䅁䅁杍ㅁ䑁䅕䅍睁䑁䅁䅍睁䑁䅁䅁䵁䅉䅅䅁䕁䅁䅁睁䵁䅁䅁权啂允䅁权灄权䅁权㥂䅂䅁允䅁䅁䅅䅁䙁䅁䅁䅁睁祁䉎䍄䉁䅁䅁䅂䅁䅁䅍䅄䅁䅁䅯眴䅅䅁䅯眶䅯䅁䅯来䅑䅁䅅䅁䉁䅁䅁杄坁䅁䅁䅎祁䑁䅁兏ㅁ䑁䅅兏㕁䑁䅫李䅁䅁杷允䅁䅁䅍䅁䑁䅁䅷䅁䭁䱁䉕䅁䭁䉁䜴䅁䉁䅁䅁允䅁䅁䅯䅪䅙䅁杷允䅁䅁䅑䅁䑁䅁䅷䅁䭁䱁䅍䅁䭁佁䬴䅁䭁䥁䕍䅁䉁䅁䅁允䅁䅁䅕䅁䅁䭁塃ぅ䵅䅉䅅䅁䕁䅁䅁睁䵁䅁䅁权湂䅁䅁权灄权䅁权獄权䅁允䅁䅁䅅䅁䭁䕁䅣䅁䵁䅉䅅䅁䕁䅁䅁睁䵁䅁䅁权兄允䅁权浄权䅁权㥂䅂䅁允䅁䅁䅅䅁佁䅁䅷䅁睁䍁䄴兏硁䑁䅅䅁䵁䅉䅅䅁䑁䅁䅁睁䵁䅁䅁权䍂䅁䅁权慁杂䅁允䅁䅁䅅䅁䭁䱁䝙䅁䵁䅉䅅䅁䑁䅁䅁睁䵁䅁䅁权权䅁䅁权慁杂䅁允䅁䅁䅅䅁䭁䙁䜸䅁䵁䅉䅅䅁䕁䅁䅁睁䵁䅁䅁权摂允䅁权畄权䅁权㙂䅂䅁允䅁䅁䅅䅁䙁䅁䅁䅁䅃䅬䉎䍄䉁䅁䅁䅂䅁䅁䅍䅄䅁䅁䅯睥䅁䅁䅯眵䅯䅁䅯兣䅑䅁䅅䅁䉁䅁䅁兂⽂牡へ硫晧䅑杷允䅁䅁䅑䅁䑁䅁䅷䅁䭁䱁䈴䅁䭁佁䬰䅁䭁䝁䔰䅁䉁䅁䅁允䅁䅁䅕灶愸㥌欰樫䴸䅉䅅䅁䕁䅁䅁睁䵁䅁䅁权䅄允䅁权牄权䅁权瑂䅂䅁允䅁䅁䅅䅁佁䉁䅙䅁ぁ䑁䅍睍睁䑁䅁䅍睁䑁䅁䅍睁䅁䅁䍄䉁䅁䅁䅂䅁䅁䅍䅄䅁䅁䅯朹䅅䅁䅯眶䅯䅁䅯兢䅑䅁䅅䅁䉁䅁䅁杄坁䅁䅁免ㅁ䑁䅙䅍睁䑁䅁䅍睁䑁䅁䅍䅁䅁杷允䅁䅁䅑䅁䑁䅁䅷䅁䭁䝁䉍䅁䭁佁䬰䅁䭁䡁䔰䅁䉁䅁䅁允䅁䅁䅕呦ㄸ牘䩰樯䴸䅉䅅䅁䑁䅁䅁睁䵁䅁䅁权婃允䅁权敁杂䅁允䅁䅁䅅䅁䭁䉁䡯䅁䵁䅉䅅䅁䕁䅁䅁睁䵁䅁䅁权睄䅁䅁权灄权䅁权硂䅂䅁允䅁䅁䅅䅁䙁䅁䅁䅁䅁䉚䉬䍄䉁䅁䅁䅂䅁䅁䅍䅄䅁䅁䅯䅴䅁䅁䅯朷䅯䅁䅯䅣䅑䅁䅅䅁䉁䅁䅁兂䅁䅁䅁㙔硉兑杷允䅁䅁䅑䅁䑁䅁䅷䅁䭁䕁䉯䅁䭁佁䬰䅁䭁䡁䔰䅁䉁䅁䅁允䅁䅁䅕敨剴䉵䘶稲䴸䅉䅅䅁䕁䅁䅁睁䵁䅁䅁权婂允䅁权畄权䅁权睂䅂䅁允䅁䅁䅅䅁䙁䅁䅁䅁㑃樸䉨䍄䉁䅁䅁䅂䅁䅁䅍䅄䅁䅁䅯兢䅅䅁䅯朵䅯䅁䅯全䅑䅁䅅䅁䉁䅁䅁杄䵁䅁䅁兎畁䑁䅣䅎硁䅁䅁䍄䉁䅁䅁䅂䅁䅁䅍䅄䅁䅁䅯兪䅁䅁䅯儷䅯䅁䅯䅣䅑䅁䅅䅁䉁䅁䅁兂䵁楁䡵瑆佮睐杷允䅁䅁䅑䅁䑁䅁䅷䅁䭁䵁䄴䅁䭁佁䭫䅁䭁䡁䔰䅁䉁䅁䅁允䅁䅁䅕䅁䅁偁浄ぃ䵅䅉䅅䅁䕁䅁䅁睁䵁䅁䅁权楄䅁䅁权晁杂䅁权杁杂䅁允䅁䅁䅅䅁䭁乁䭷䅁䵁䅉䅅䅁䕁䅁䅁睁䵁䅁䅁权橄䅁䅁权晁杂䅁权杁杂䅁允䅁䅁䅅䅁䭁䥁䡷䅁䵁䅉䅅䅁䕁䅁䅁睁䵁䅁䅁权㡁允䅁权煄权䅁权㥂䅂䅁允䅁䅁䅅䅁佁䅁䅯䅁睁䍁䄴兎ㅁ䅁䅁䍄䉁䅁䅁睁䅁䅁䅍䅄䅁䅁䅯䄰䅅䅁䅯杈䅙䅁䅅䅁䉁䅁䅁权敂䅃䅁䍄䉁䅁䅁䅂䅁䅁䅍䅄䅁䅁䅯村䅁䅁䅯睈䅙䅁䅯䅉䅙䅁䅅䅁䉁䅁䅁权癄元䅁䍄䉁䅁䅁䅂䅁䅁䅍䅄䅁䅁䅯䅧䅅䅁䅯朵䅯䅁䅯睢䅑䅁䅅䅁䉁䅁䅁杄䭁䅁䅁䅍畁䑁䅙李䅁䅁杷允䅁䅁䅑䅁䑁䅁䅷䅁䭁䱁䉷䅁䭁佁䬰䅁䭁䝁䔸䅁䉁䅁䅁允䅁䅁䅕扏䥔牤昶䐹䴸䅉䅅䅁䕁䅁䅁睁䵁䅁䅁权慂允䅁权牄权䅁权㙂䅂䅁允䅁䅁䅅䅁佁䉁䅑䅁硁䑁䅉䅎祁䑁䅁免㑁䑁䅁睎䅁䅁杷允䅁䅁䅑䅁䑁䅁䅷䅁䭁䥁䄰䅁䭁佁䭧䅁䭁䥁䕍䅁䉁䅁䅁允䅁䅁䄴杄䅁䑁䅉杍畁䑁䅧䅏ぁ䅁䅁䍄䉁䅁䅁䅂䅁䅁䅍䅄䅁䅁䅯䅕䅅䅁䅯儶䅯䅁䅯全䅑䅁䅅䅁䉁䅁䅁兂䅁䅁䅁䌴塅兑杷允䅁䅁䅑䅁䑁䅁䅷䅁䭁偁䈴䅁䭁佁䭙䅁䭁佁䭷䅁䉁䅁䅁允䅁䅁䅯睒䅁䅁杷允䅁䅁䅍䅁䑁䅁䅷䅁䭁䕁䅉䅁䭁䍁䝑䅁䉁䅁䅁允䅁䅁䅯䄸䅫䅁杷允䅁䅁䅑䅁䑁䅁䅷䅁䭁䝁䉍䅁䭁佁䬴䅁䭁䥁䕍䅁䉁䅁䅁允䅁䅁䅕䅁䅁䙁䱂䕊䵅䅉䅅䅁䕁䅁䅁睁䵁䅁䅁权呄䅁䅁权煄权䅁权硂䅂䅁允䅁䅁䅅䅁佁䅁䅷䅁睁䍁䄴兏硁䑁䅑䅁䵁䅉䅅䅁䕁䅁䅁睁䵁䅁䅁权奁允䅁权䭁䅁䅁权䕁杁䅁允䅁䅁䅅䅁䙁䑁ね䡹⭡祮䅴䍄䉁䅁䅁䅂䅁䅁䅍䅄䅁䅁䅯睮䅅䅁䅯允䅉䅁䅯杁䅉䅁䅅䅁䉁䅁䅁权䡂䅁䅁䍄䉁䅁䅁䅂䅁䅁䅍䅄䅁䅁䅯睩䅅䅁䅯儷䅯䅁䅯睢䅑䅁䅅䅁䉁䅁䅁兂睄㡰䱚㑎桮睐杷允䅁䅁䅑䅁䑁䅁䅷䅁䭁偁䅣䅁䭁佁䭣䅁䭁䥁䕍䅁䉁䅁䅁允䅁䅁䅕搵楁⼲⭬樴䴸䅉䅅䅁䕁䅁䅁睁䵁䅁䅁权⭁䅁䅁权牄权䅁权瑂䅂䅁允䅁䅁䅅䅁佁䉁䅑䅁硁䑁䅉䅍ㅁ䑁䅧兏睁䑁䅁䅍䅁䅁杷允䅁䅁䅑䅁䑁䅁䅷䅁䭁佁䅧䅁䭁佁䭙䅁䭁䝁䔰䅁䉁䅁䅁允䅁䅁䄴权䅁䑁䅅杌睁䑁䅑䅁䵁䅉䅅䅁䕁䅁䅁睁䵁䅁䅁权桄允䅁权煄权䅁权睂䅂䅁允䅁䅁䅅䅁佁䅁䅷䅁睁䍁䄴兏祁䑁䅫䅁䵁䅉䅅䅁䕁䅁䅁睁䵁䅁䅁权潃䅁䅁权灄权䅁权獄权䅁允䅁䅁䅅䅁䭁䕁䅣䅁䵁䅉䅅䅁䕁䅁䅁睁䵁䅁䅁权䕄䅁䅁权䉁杁䅁权䑁杁䅁允䅁䅁䅅䅁䙁䍁煈獵䡥乮䅤䍄䉁䅁䅁䅂䅁䅁䅍䅄䅁䅁䅯䅐䅅䅁䅯朷䅯䅁䅯睧䅑䅁䅅䅁䉁䅁䅁兂䅁䅁䅁䕙甸兑杷允䅁䅁䅍䅁䑁䅁䅷䅁䭁䉁䉉䅁䭁䉁䝯䅁䉁䅁䅁允䅁䅁䅯杘䅙䅁杷允䅁䅁䅑䅁䑁䅁䅷䅁䭁乁䅑䅁䭁佁䭳䅁䭁䥁䕕䅁䉁䅁䅁允䅁䅁䄴䅆䅁䑁䅉杍㑁䑁䅉李硁䑁䅙兏硁䅁䅁䍄䉁䅁䅁䅂䅁䅁䅍䅄䅁䅁䅯睄䅁䅁䅯朵䅯䅁䅯兣䅑䅁䅅䅁䉁䅁䅁杄䵁䅁䅁䅎畁䑁䅕兎ㅁ䅁䅁䍄䉁䅁䅁䅂䅁䅁䅍䅄䅁䅁䅯杁䅅䅁䅯儷䅯䅁䅯全䅑䅁䅅䅁䉁䅁䅁兂晁敨剴䉵䬴䅑杷允䅁䅁䅑䅁䑁䅁䅷䅁䭁䅁䅍䅁䭁佁䬰䅁䭁䡁䔰䅁䉁䅁䅁允䅁䅁䅕䅁䅁䅁䅁䐴䴸䅉䅅䅁䕁䅁䅁睁䵁䅁䅁权杂允䅁权煄权䅁权獄权䅁允䅁䅁䅅䅁䭁䕁䅣䅁䵁䅉䅅䅁䕁䅁䅁睁䵁䅁䅁权楁允䅁权灄权䅁权獄权䅁允䅁䅁䅅䅁䭁䕁䅣䅁䵁䅉䅅䅁䕁䅁䅁睁䵁䅁䅁权獂䅁䅁权潄权䅁权㙂䅂䅁允䅁䅁䅅䅁佁䅁䄴䅁ㅁ䑁䅁杌硁䑁䅉兎䅁䅁杷允䅁䅁䅑䅁䑁䅁䅷䅁䭁偁䅍䅁䭁佁䬴䅁䭁䡁䔰䅁䉁䅁䅁允䅁䅁䅕䅁䅁䡁允歊䵅䅉䅅䅁䕁䅁䅁睁䵁䅁䅁权牁允䅁权䕁䅁䅁权䕁杁䅁允䅁䅁䅅䅁䙁䅁䅁䅁呄婺䉎䍄䉁䅁䅁䅂䅁䅁䅍䅄䅁䅁䅯杫䅅䅁䅯睈䅙䅁䅯䅉䅙䅁䅅䅁䉁䅁䅁权硄元䅁䍄䉁䅁䅁䅂䅁䅁䅍䅄䅁䅁䅯䅧䅅䅁䅯儷䅯䅁䅯兣䅑䅁䅅䅁䉁䅁䅁兂ㅁ牘䩰䅄ㅌ睐杷允䅁䅁䅑䅁䑁䅁䅷䅁䭁䥁䉑䅁䭁䅁䍅䅁䭁䅁䍕䅁䉁䅁䅁允䅁䅁䅕癘瑄桨汪歷䵁䅉䅅䅁䕁䅁䅁睁䵁䅁䅁权啄允䅁权潄权䅁权療䅂䅁允䅁䅁䅅䅁佁䅁䄴䅁祁䑁䅕杌祁䑁䅅睍䅁䅁杷允䅁䅁䅍䅁䑁䅁䅷䅁䭁䩁䉉䅁䭁䍁䝑䅁䉁䅁䅁允䅁䅁䅯䅅䅑䅁杷允䅁䅁䅍䅁䑁䅁䅷䅁䭁乁䈰䅁䭁䍁䝑䅁䉁䅁䅁允䅁䅁䅯睙䅯䅁杷允䅁䅁䅑䅁䑁䅁䅷䅁䭁䩁䅅䅁䭁佁䭫䅁䭁䥁䕕䅁䉁䅁䅁允䅁䅁䅕䅁䅁䥁牁䴫䵁䅉䅅䅁䕁䅁䅁睁䵁䅁䅁权扂允䅁权浄权䅁权㙂䅂䅁允䅁䅁䅅䅁佁䅁䅷䅁祁䍁䄴睍㕁䑁䅙䅁䵁䅉䅅䅁䕁䅁䅁睁䵁䅁䅁权䕃䅁䅁权潄权䅁权瑂䅂䅁允䅁䅁䅅䅁佁䅁䄴䅁祁䑁䅉杌穁䑁䅧䅏䅁䅁杷允䅁䅁䅍䅁䑁䅁䅷䅁䭁䩁䉉䅁䭁䍁䝙䅁䉁䅁䅁允䅁䅁䄴䅄䅁䑁䅫䅏畁䑁䅍李䅁䅁杷允䅁䅁䅑䅁䑁䅁䅷䅁䭁䩁䅕䅁䭁䅁䍅䅁䭁䅁䍉䅁䉁䅁䅁允䅁䅁䅕扪桌慘堳䕄䵅䅉䅅䅁䕁䅁䅁睁䵁䅁䅁权坃䅁䅁权牄权䅁权㥂䅂䅁允䅁䅁䅅䅁佁䉁䅑䅁硁䑁䅣䅍㕁䑁䅕䅏ぁ䑁䅉杍䅁䅁杷允䅁䅁䅑䅁䑁䅁䅷䅁䭁偁䅙䅁䭁䅁䍅䅁䭁䅁䍕䅁䉁䅁䅁允䅁䅁䅕坕歺汶穊欳䵁䅉䅅䅁䕁䅁䅁睁䵁䅁䅁权呂允䅁权煄权䅁权硂䅂䅁允䅁䅁䅅䅁佁䅁䅷䅁睁䍁䄴睍ぁ䑁䅑䅁䵁䅉䅅䅁䑁䅁䅁睁䵁䅁䅁权䱃䅁䅁权敁杂䅁允䅁䅁䅅䅁䭁䅁䩑䅁䵁䅉䅅䅁䕁䅁䅁睁䵁䅁䅁权䙄允䅁权煄权䅁权㙂䅂䅁允䅁䅁䅅䅁佁䅁䅷䅁硁䍁䄴睍㕁䑁䅅䅁䵁䅉䅅䅁䑁䅁䅁睁䵁䅁䅁权䭄允䅁权歁杂䅁允䅁䅁䅅䅁䭁䵁䭅䅁䵁䅉䅅䅁䕁䅁䅁睁䵁䅁䅁权塃䅁䅁权牄权䅁权瑂䅂䅁允䅁䅁䅅䅁佁䉁䅑䅁硁䑁䅙杍ぁ䑁䅣䅏睁䑁䅁䅍䅁䅁杷允䅁䅁䅑䅁䑁䅁䅷䅁䭁䱁䉫䅁䭁佁䭣䅁䭁佁䭷䅁䉁䅁䅁允䅁䅁䅯睒䅁䅁杷允䅁䅁䅑䅁䑁䅁䅷䅁䭁䭁䅕䅁䭁佁䭧䅁䭁䡁䕅䅁䉁䅁䅁允䅁䅁䄴䅄䅁䑁䅣杌硁䑁䅅䅎䅁䅁杷允䅁䅁䅑䅁䑁䅁䅷䅁䭁䝁䉑䅁䭁佁䭯䅁䭁䝁䔸䅁䉁䅁䅁允䅁䅁䄴䅄䅁䑁䅁杌ㅁ䑁䅫兏䅁䅁杷允䅁䅁䅑䅁䑁䅁䅷䅁䭁䝁䈰䅁䭁佁䬰䅁䭁䡁䕁䅁䉁䅁䅁允䅁䅁䅕䬯确欰椱䑫䴸䅉䅅䅁䕁䅁䅁睁䵁䅁䅁权⽂䅁䅁权灄权䅁权瑂䅂䅁允䅁䅁䅅䅁䙁䅁䅁䅁兄卣䉨䍄䉁䅁䅁䅂䅁䅁䅍䅄䅁䅁䅯眴䅁䅁䅯眶䅯䅁䅯䄷䅯䅁䅅䅁䉁䅁䅁权䡂䅁䅁䍄䉁䅁䅁䅂䅁䅁䅍䅄䅁䅁䅯䅘䅁䅁䅯䄶䅯䅁䅯全䅑䅁䅅䅁䉁䅁䅁权䡂䅁䅁䍄䉁䅁䅁䅂䅁䅁䅍䅄䅁䅁䅯睚䅅䅁䅯朶䅯䅁䅯全䅑䅁䅅䅁䉁䅁䅁杄䵁䅁䅁䅍畁䑁䅍李㍁䅁䅁䍄䉁䅁䅁睁䅁䅁䅍䅄䅁䅁䅯睧䅅䅁䅯䅇䅙䅁䅅䅁䉁䅁䅁权療杂䅁䍄䉁䅁䅁䅂䅁䅁䅍䅄䅁䅁䅯䅢䅁䅁䅯睈䅙䅁䅯䅉䅙䅁䅅䅁䉁䅁䅁权佃元䅁䍄䉁䅁䅁䅂䅁䅁䅍䅄䅁䅁䅯內䅅䅁䅯朶䅯䅁䅯兣䅑䅁䅅䅁䉁䅁䅁杄䭁䅁䅁䅍畁䑁䅍䅏䅁䅁杷允䅁䅁䅑䅁䑁䅁䅷䅁䭁佁䅁䅁䭁佁䭳䅁䭁䡁䕁䅁䉁䅁䅁允䅁䅁䄴䅆䅁䑁䅕䅍祁䑁䅁䅍睁䑁䅁䅍睁䅁䅁䍄䉁䅁䅁䅂䅁䅁䅍䅄䅁䅁䅯䅣䅅䅁䅯朶䅯䅁䅯全䅑䅁䅅䅁䉁䅁䅁杄䵁䅁䅁免畁䑁䅫䅏ㅁ䅁䅁䍄䉁䅁䅁睁䅁䅁䅍䅄䅁䅁䅯杹䅁䅁䅯杇䅙䅁䅅䅁䉁䅁䅁权扁杂䅁䍄䉁䅁䅁䅂䅁䅁䅍䅄䅁䅁䅯䅨䅅䅁䅯眶䅯䅁䅯兦䅑䅁䅅䅁䉁䅁䅁杄十䅁䅁杍穁䑁䅁睎㕁䑁䅫李睁䅁䅁䍄䉁䅁䅁䅂䅁䅁䅍䅄䅁䅁䅯睷䅅䅁䅯朶䅯䅁䅯睢䅑䅁䅅䅁䉁䅁䅁杄䵁䅁䅁䅍畁䑁䅧李㉁䅁䅁䍄䉁䅁䅁䅂䅁䅁䅍䅄䅁䅁䅯兡䅁䅁䅯朵䅯䅁䅯睢䅑䅁䅅䅁䉁䅁䅁杄䵁䅁䅁免畁䑁䅑睎ㅁ䅁䅁䍄䉁䅁䅁䅂䅁䅁䅍䅄䅁䅁䅯儰䅁䅁䅯眶䅯䅁䅯䄷䅯䅁䅅䅁䉁䅁䅁权䡂䅁䅁䍄䉁䅁䅁䅂䅁䅁䅍䅄䅁䅁䅯朹䅁䅁䅯䄶䅯䅁䅯兣䅑䅁䅅䅁䉁䅁䅁杄佁䅁䅁免㉁䍁䄴睎祁䑁䅅䅁䵁䅉䅅䅁䕁䅁䅁睁䵁䅁䅁权㑂允䅁权牄权䅁权䙃䅂䅁允䅁䅁䅅䅁佁䉁䅙䅁ㅁ䑁䅙䅎㉁䑁䅁䅍睁䑁䅁䅍睁䅁䅁䍄䉁䅁䅁䅂䅁䅁䅍䅄䅁䅁䅯䅘䅅䅁䅯朶䅯䅁䅯睢䅑䅁䅅䅁䉁䅁䅁杄䵁䅁䅁䅍畁䑁䅑䅍㑁䅁䅁䍄䉁䅁䅁睁䅁䅁䅍䅄䅁䅁䅯杤䅁䅁䅯杈䅙䅁䅅䅁䉁䅁䅁权啁睂䅁䍄䉁䅁䅁䅂䅁䅁䅍䅄䅁䅁䅯䄶䅁䅁䅯儶䅯䅁䅯䄷䅯䅁䅅䅁䉁䅁䅁权䡂䅁䅁䍄䉁䅁䅁䅂䅁䅁䅍䅄䅁䅁䅯睚䅁䅁䅯朵䅯䅁䅯全䅑䅁䅅䅁䉁䅁䅁杄䵁䅁䅁䅍畁䑁䅫李㍁䅁䅁䍄䉁䅁䅁䅂䅁䅁䅍䅄䅁䅁䅯杣䅁䅁䅯儶䅯䅁䅯来䅑䅁䅅䅁䉁䅁䅁兂䅁䅁䅁余坍兑杷允䅁䅁䅍䅁䑁䅁䅷䅁䭁䱁䉍䅁䭁䍁䝑䅁䉁䅁䅁允䅁䅁䅯睅䅯䅁杷允䅁䅁䅑䅁䑁䅁䅷䅁䭁䙁䅙䅁䭁佁䭯䅁䭁䥁䕍䅁䉁䅁䅁允䅁䅁䄴䅄䅁䑁䅅杌穁䑁䅕䅎䅁䅁杷允䅁䅁䅍䅁䑁䅁䅷䅁䭁䱁䄴䅁䭁䉁䝷䅁䉁䅁䅁允䅁䅁䅯睥䅙䅁杷允䅁䅁䅑䅁䑁䅁䅷䅁䭁䙁䅁䅁䭁佁䬰䅁䭁䡁䔰䅁䉁䅁䅁允䅁䅁䅕牭戰ㅎ㤷樳䴸䅉䅅䅁䕁䅁䅁睁䵁䅁䅁权㍃允䅁权浄权䅁权睂䅂䅁允䅁䅁䅅䅁佁䅁䅷䅁穁䍁䄴睍穁䑁䅅䅁䵁䅉䅅䅁䕁䅁䅁睁䵁䅁䅁权乄䅁䅁权潄权䅁权獄权䅁允䅁䅁䅅䅁䭁䕁䅣䅁䵁䅉䅅䅁䑁䅁䅁睁䵁䅁䅁权睃允䅁权歁杂䅁允䅁䅁䅅䅁䭁䉁䩉䅁䵁䅉䅅䅁䕁䅁䅁睁䵁䅁䅁权楁䅁䅁权畄权䅁权硂䅂䅁允䅁䅁䅅䅁䙁䅁䅁䅁䅁儸䈱䍄䉁䅁䅁䅂䅁䅁䅍䅄䅁䅁䅯兯䅁䅁䅯眶䅯䅁䅯䄷䅯䅁䅅䅁䉁䅁䅁权䡂䅁䅁䍄䉁䅁䅁䅂䅁䅁䅍䅄䅁䅁䅯杔䅁䅁䅯朶䅯䅁䅯睢䅑䅁䅅䅁䉁䅁䅁杄䵁䅁䅁免畁䑁䅍睎硁䅁䅁䍄䉁䅁䅁睁䅁䅁䅍䅄䅁䅁䅯䅎䅅䅁䅯杇䅙䅁䅅䅁䉁䅁䅁权扁杂䅁䍄䉁䅁䅁䅂䅁䅁䅍䅄䅁䅁䅯杆䅁䅁䅯儷䅯䅁䅯兣䅑䅁䅅䅁䉁䅁䅁兂㍂灶愸㥌礰䅷杷允䅁䅁䅑䅁䑁䅁䅷䅁䭁䙁䅳䅁䭁佁䭙䅁䭁䝁䔰䅁䉁䅁䅁允䅁䅁䄴䅄䅁䑁䅅杌睁䑁䅙䅏䅁䅁杷允䅁䅁䅑䅁䑁䅁䅷䅁䭁䍁䉁䅁䭁佁䭣䅁䭁䝁䔸䅁䉁䅁䅁允䅁䅁䅕浗㝑〳丸䕉䵁䅉䅅䅁䕁䅁䅁睁䵁䅁䅁权㉄允䅁权湄权䅁权㥂䅂䅁允䅁䅁䅅䅁䙁䵁坐䄳瑬⽙⽁䍄䉁䅁䅁䅂䅁䅁䅍䅄䅁䅁䅯兡䅁䅁䅯朷䅯䅁䅯䅣䅑䅁䅅䅁䉁䅁䅁兂䅁䅁䅁估灧兑杷允䅁䅁䅑䅁䑁䅁䅷䅁䭁䡁䅧䅁䭁䅁䅯䅁䭁䅁䍑䅁䉁䅁䅁允䅁䅁䅕䙅㕧䵴㉪歇䵁䅉䅅䅁䕁䅁䅁睁䵁䅁䅁权灃䅁䅁权浄权䅁权療䅂䅁允䅁䅁䅅䅁佁䅁䅷䅁硁䍁䄴兎㑁䑁䅣䅁䵁䅉䅅䅁䕁䅁䅁睁䵁䅁䅁权䩂允䅁权潄权䅁权㙂䅂䅁允䅁䅁䅅䅁佁䅁䄴䅁穁䑁䅧杌㍁䑁䅁杍䅁䅁杷允䅁䅁䅑䅁䑁䅁䅷䅁䭁䱁䅙䅁䭁佁䭳䅁䭁䡁䔰䅁䉁䅁䅁允䅁䅁䄴䅆䅁䑁䅉睍睁䑁䅑睎ㅁ䑁䅅䅏ぁ䅁䅁䍄䉁䅁䅁䅂䅁䅁䅍䅄䅁䅁䅯䅋䅁䅁䅯儷䅯䅁䅯睧䅑䅁䅅䅁䉁䅁䅁兂䥁䉲慸䑚偶睐杷允䅁䅁䅑䅁䑁䅁䅷䅁䭁䉁䉷䅁䭁佁䬰䅁䭁䥁䕍䅁䉁䅁䅁允䅁䅁䅕敥浫免獩樫䴸䅉䅅䅁䕁䅁䅁睁䵁䅁䅁权婃允䅁权䕁䅁䅁权䙁䅁䅁允䅁䅁䅅䅁䙁䅁䅁䥁杂塎䉊䍄䉁䅁䅁䅂䅁䅁䅍䅄䅁䅁䅯䅘䅅䅁䅯眶䅯䅁䅯睧䅑䅁䅅䅁䉁䅁䅁杄啁䅁䅁杍㑁䑁䅧䅍睁䑁䅁兎㍁䑁䅣䅁䵁䅉䅅䅁䕁䅁䅁睁䵁䅁䅁权療允䅁权潄权䅁权睂䅂䅁允䅁䅁䅅䅁佁䅁䅷䅁穁䍁䄴兎㍁䑁䅑䅁䵁䅉䅅䅁䑁䅁䅁睁䵁䅁䅁权啃允䅁权捁杂䅁允䅁䅁䅅䅁䭁佁䝷䅁䵁䅉䅅䅁䕁䅁䅁睁䵁䅁䅁权㝁允䅁权浄权䅁权療䅂䅁允䅁䅁䅅䅁佁䅁䅷䅁硁䍁䄴杍㉁䑁䅍䅁䵁䅉䅅䅁䕁䅁䅁睁䵁䅁䅁权癁允䅁权晁杂䅁权杁杂䅁允䅁䅁䅅䅁䭁䩁䥷䅁䵁䅉䅅䅁䕁䅁䅁睁䵁䅁䅁权䩃允䅁权浄权䅁权獄权䅁允䅁䅁䅅䅁䭁䕁䅣䅁䵁䅉䅅䅁䕁䅁䅁睁䵁䅁䅁权䱄䅁䅁权灄权䅁权䑃䅂䅁允䅁䅁䅅䅁䙁䅁䅁䅁睁却䈹䍄䉁䅁䅁䅂䅁䅁䅍䅄䅁䅁䅯睩䅅䅁䅯䄶䅯䅁䅯兢䅑䅁䅅䅁䉁䅁䅁杄佁䅁䅁睍㑁䍁䄴兏㑁䑁䅧䅁䵁䅉䅅䅁䕁䅁䅁睁䵁䅁䅁权硃允䅁权瑄权䅁权硂䅂䅁允䅁䅁䅅䅁䙁䝁汄䌰扌搫⼴䍄䉁䅁䅁䅂䅁䅁䅍䅄䅁䅁䅯䄵䅅䅁䅯朷䅯䅁䅯睢䅑䅁䅅䅁䉁䅁䅁兂䅁䅁䅁䝚潁兑杷允䅁䅁䅍䅁䑁䅁䅷䅁䭁䵁䄰䅁䭁䍁䝙䅁䉁䅁䅁允䅁䅁䄴䅄䅁䑁䅙䅏畁䑁䅧睍䅁䅁杷允䅁䅁䅑䅁䑁䅁䅷䅁䭁䍁䅍䅁䭁䅁䅑䅁䭁䅁䅕䅁䉁䅁䅁允䅁䅁䅕䅁䅁䱁㉱し䵅䅉䅅䅁䕁䅁䅁睁䵁䅁䅁权奄允䅁权灄权䅁权瑂䅂䅁允䅁䅁䅅䅁䭁䕁䅣䅁䵁䅉䅅䅁䑁䅁䅁睁䵁䅁䅁权啃允䅁权敁杂䅁允䅁䅁䅅䅁䭁䡁䩅䅁䵁䅉䅅䅁䕁䅁䅁睁䵁䅁䅁权楁䅁䅁权湄权䅁权䙃䅂䅁允䅁䅁䅅䅁䙁䭁捷浗㝑⼳⽣䍄䉁䅁䅁䅂䅁䅁䅍䅄䅁䅁䅯䅓䅅䅁䅯权䅁䅁䅯䅂䅉䅁䅅䅁䉁䅁䅁兂㍁啩杆搵䍁䅑杷允䅁䅁䅑䅁䑁䅁䅷䅁䭁䡁䉷䅁䭁䉁䅅䅁䭁䅁䍑䅁䉁䅁䅁允䅁䅁䄴杆䅁䑁䅅兏㑁䑁䅕䅍睁䑁䅁䅍睁䑁䅁䅁䵁䅉䅅䅁䕁䅁䅁睁䵁䅁䅁权奁䅁䅁权潄权䅁权䑃䅂䅁允䅁䅁䅅䅁佁䅁䅷䅁祁䑁䅍杌祁䑁䅉䅁䵁䅉䅅䅁䕁䅁䅁睁䵁䅁䅁权㝄允䅁权煄权䅁权㥂䅂䅁允䅁䅁䅅䅁佁䅁䅯䅁睁䍁䄴䅎祁䅁䅁䍄䉁䅁䅁睁䅁䅁䅍䅄䅁䅁䅯睐䅅䅁䅯䅇䅙䅁䅅䅁䉁䅁䅁权婁杂䅁䍄䉁䅁䅁睁䅁䅁䅍䅄䅁䅁䅯儵䅅䅁䅯䅈䅙䅁䅅䅁䉁䅁䅁权煁睂䅁䍄䉁䅁䅁䅂䅁䅁䅍䅄䅁䅁䅯杩䅁䅁䅯权䅁䅁䅯䅂䅉䅁䅅䅁䉁䅁䅁兂㡄晱午坔祌睐杷允䅁䅁䅑䅁䑁䅁䅷䅁䭁偁䉙䅁䭁佁䭫䅁䭁䥁䕍䅁䉁䅁䅁允䅁䅁䅕䅁䅁䭁橪䕎䵅䅉䅅䅁䕁䅁䅁睁䵁䅁䅁权扂䅁䅁权畄权䅁权㙂䅂䅁允䅁䅁䅅䅁䙁䅁䅁䅁杁橭䈱䍄䉁䅁䅁䅂䅁䅁䅍䅄䅁䅁䅯䅱䅁䅁䅯儷䅯䅁䅯全䅑䅁䅅䅁䉁䅁䅁兂䥂場啯潲正䅷杷允䅁䅁䅍䅁䑁䅁䅷䅁䭁䝁䅧䅁䭁䉁䝯䅁䉁䅁䅁允䅁䅁䅯杷䅙䅁杷允䅁䅁䅍䅁䑁䅁䅷䅁䭁偁䅯䅁䭁䉁䝷䅁䉁䅁䅁允䅁䅁䅯其䅙䅁杷允䅁䅁䅑䅁䑁䅁䅷䅁䭁乁䅷䅁䭁佁䭧䅁䭁佁䭷䅁䉁䅁䅁允䅁䅁䅯睒䅁䅁杷允䅁䅁䅑䅁䑁䅁䅷䅁䭁䭁䅧䅁䭁佁䭯䅁䭁䡁䔰䅁䉁䅁䅁允䅁䅁䄴䅄䅁䑁䅁杌ぁ䑁䅙免䅁䅁杷允䅁䅁䅍䅁䑁䅁䅷䅁䭁䝁䅧䅁䭁䉁䝷䅁䉁䅁䅁允䅁䅁䅯儷䅙䅁杷允䅁䅁䅑䅁䑁䅁䅷䅁䭁䉁䉧䅁䭁佁䭳䅁䭁䡁䕅䅁䉁䅁䅁允䅁䅁䄴䅆䅁䑁䅑䅍ㅁ䑁䅉李㕁䑁䅙睍㍁䅁䅁䍄䉁䅁䅁䅂䅁䅁䅍䅄䅁䅁䅯眹䅅䅁䅯朶䅯䅁䅯䄷䅯䅁䅅䅁䉁䅁䅁权䡂䅁䅁䍄䉁䅁䅁䅂䅁䅁䅍䅄䅁䅁䅯䅢䅁䅁䅯朶䅯䅁䅯䄷䅯䅁䅅䅁䉁䅁䅁权䡂䅁䅁䍄䉁䅁䅁䅂䅁䅁䅍䅄䅁䅁䅯免䅅䅁䅯朵䅯䅁䅯兢䅑䅁䅅䅁䉁䅁䅁杄䵁䅁䅁免畁䑁䅣兏㑁䅁䅁䍄䉁䅁䅁睁䅁䅁䅍䅄䅁䅁䅯睥䅅䅁䅯杈䅙䅁䅅䅁䉁䅁䅁权⽁杂䅁䍄䉁䅁䅁䅂䅁䅁䅍䅄䅁䅁䅯睚䅅䅁䅯朵䅯䅁䅯全䅑䅁䅅䅁䉁䅁䅁杄䭁䅁䅁䅍畁䑁䅧李䅁䅁杷允䅁䅁䅑䅁䑁䅁䅷䅁䭁䡁䉅䅁䭁佁䭳䅁䭁䡁䕅䅁䉁䅁䅁允䅁䅁䄴䅆䅁䑁䅅睍㕁䑁䅕李㍁䑁䅁睎硁䅁䅁䍄䉁䅁䅁䅂䅁䅁䅍䅄䅁䅁䅯眶䅁䅁䅯朷䅯䅁䅯全䅑䅁䅅䅁䉁䅁䅁兂䅁䅁䅁䰴橚兑杷允䅁䅁䅑䅁䑁䅁䅷䅁䭁䱁䈰䅁䭁佁䭳䅁䭁䥁䕕䅁䉁䅁䅁允䅁䅁䄴䅆䅁䑁䅙䅍ぁ䑁䅙免祁䑁䅍䅏㉁䅁䅁䍄䉁䅁䅁䅂䅁䅁䅍䅄䅁䅁䅯䄫䅁䅁䅯䄶䅯䅁䅯䄷䅯䅁䅅䅁䉁䅁䅁权䡂䅁䅁䍄䉁䅁䅁䅂䅁䅁䅍䅄䅁䅁䅯杕䅁䅁䅯眶䅯䅁䅯全䅑䅁䅅䅁䉁䅁䅁杄坁䅁䅁免睁䑁䅁李ぁ䑁䅣免睁䑁䅁䅍䅁䅁杷允䅁䅁䅍䅁䑁䅁䅷䅁䭁䍁䉷䅁䭁䉁䝧䅁䉁䅁䅁允䅁䅁䅯兇䅙䅁杷允䅁䅁䅑䅁䑁䅁䅷䅁䭁乁䅁䅁䭁佁䭧䅁䭁䝁䔸䅁䉁䅁䅁允䅁䅁䄴杄䅁䑁䅉睎畁䑁䅍睎㑁䅁䅁䍄䉁䅁䅁䅂䅁䅁䅍䅄䅁䅁䅯睕䅁䅁䅯眶䅯䅁䅯全䅑䅁䅅䅁䉁䅁䅁杄啁䅁䅁杍㉁䑁䅣兏睁䑁䅁䅍睁䑁䅁䅁䵁䅉䅅䅁䕁䅁䅁睁䵁䅁䅁权婂䅁䅁权灄权䅁权療䅂䅁允䅁䅁䅅䅁䙁䅁䅁䅁䅁䑦䉖䍄䉁䅁䅁睁䅁䅁䅍䅄䅁䅁䅯杖䅅䅁䅯䅈䅙䅁䅅䅁䉁䅁䅁权慂杂䅁䍄䉁䅁䅁睁䅁䅁䅍䅄䅁䅁䅯䅡䅁䅁䅯杊䅙䅁䅅䅁䉁䅁䅁杄䵁䅁䅁兏㑁䍁䄴䅍祁䅁䅁䍄䉁䅁䅁睁䅁䅁䅍䅄䅁䅁䅯䅳䅁䅁䅯杈䅙䅁䅅䅁䉁䅁䅁权敂䅃䅁䍄䉁䅁䅁䅂䅁䅁䅍䅄䅁䅁䅯兤䅅䅁䅯朶䅯䅁䅯兦䅑䅁䅅䅁䉁䅁䅁杄䭁䅁䅁䅍畁䑁䅑睍䅁䅁杷允䅁䅁䅑䅁䑁䅁䅷䅁䭁䍁䅍䅁䭁佁䬴䅁䭁䡁䕯䅁䉁䅁䅁允䅁䅁䅕䅁䅁䩁⽄䕉䵅䅉䅅䅁䕁䅁䅁睁䵁䅁䅁权䱄允䅁权煄权䅁权䑃䅂䅁允䅁䅁䅅䅁佁䅁䅷䅁睁䍁䄴兎㍁䑁䅍䅁䵁䅉䅅䅁䕁䅁䅁睁䵁䅁䅁权歁䅁䅁权潄权䅁权䑃䅂䅁允䅁䅁䅅䅁䭁䕁䅣䅁䵁䅉䅅䅁䕁䅁䅁睁䵁䅁䅁权䍃䅁䅁权煄权䅁权㥂䅂䅁允䅁䅁䅅䅁佁䅁䅷䅁睁䍁䄴杍祁䑁䅧䅁䵁䅉䅅䅁䕁䅁䅁睁䵁䅁䅁权⽁允䅁权浄权䅁权瑂䅂䅁允䅁䅁䅅䅁䭁䕁䅣䅁䵁䅉䅅䅁䕁䅁䅁睁䵁䅁䅁权䅂䅁䅁权畄权䅁权療䅂䅁允䅁䅁䅅䅁䙁䅁䅁䅁睄呵䉬䍄䉁䅁䅁䅂䅁䅁䅍䅄䅁䅁䅯䅌䅅䅁䅯朷䅯䅁䅯睧䅑䅁䅅䅁䉁䅁䅁兂䅁䅁䅁䅳獳兑杷允䅁䅁䅑䅁䑁䅁䅷䅁䭁䕁䈰䅁䭁佁䬰䅁䭁䡁䕅䅁䉁䅁䅁允䅁䅁䅯睒䅁䅁杷允䅁䅁䅑䅁䑁䅁䅷䅁䭁䅁䅧䅁䭁䅁䅯䅁䭁䅁䅕䅁䉁䅁䅁允䅁䅁䅕䡳潊敫㠰お䵁䅉䅅䅁䕁䅁䅁睁䵁䅁䅁权煁䅁䅁权煄权䅁权療䅂䅁允䅁䅁䅅䅁佁䅁䅷䅁睁䍁䄴免㉁䑁䅙䅁䵁䅉䅅䅁䕁䅁䅁睁䵁䅁䅁权䉂䅁䅁权畄权䅁权療䅂䅁允䅁䅁䅅䅁䙁䅁䅁䅁杁剔䉖䍄䉁䅁䅁䅂䅁䅁䅍䅄䅁䅁䅯睹䅅䅁䅯眶䅯䅁䅯兢䅑䅁䅅䅁䉁䅁䅁杄啁䅁䅁杍ぁ䑁䅍䅍睁䑁䅁䅍睁䑁䅁䅁䵁䅉䅅䅁䕁䅁䅁睁䵁䅁䅁权㡃䅁䅁权浄权䅁权療䅂䅁允䅁䅁䅅䅁佁䅁䅷䅁硁䍁䄴兏㕁䑁䅉䅁䵁䅉䅅䅁䑁䅁䅁睁䵁䅁䅁权䅂允䅁权歁杂䅁允䅁䅁䅅䅁䭁䙁䭣䅁䵁䅉䅅䅁䑁䅁䅁睁䵁䅁䅁权䩄允䅁权流杂䅁允䅁䅁䅅䅁佁䅁䄴䅁硁䑁䅁免畁䑁䅙䅎䅁䅁杷允䅁䅁䅑䅁䑁䅁䅷䅁䭁䍁䉯䅁䭁佁䭳䅁䭁䡁䔰䅁䉁䅁䅁允䅁䅁䄴䅆䅁䑁䅅睍穁䑁䅅䅍睁䑁䅁䅍睁䅁䅁䍄䉁䅁䅁睁䅁䅁䅍䅄䅁䅁䅯眰䅁䅁䅯杊䅙䅁䅅䅁䉁䅁䅁杄䵁䅁䅁䅏祁䍁䄴免㑁䅁䅁䍄䉁䅁䅁䅂䅁䅁䅍䅄䅁䅁䅯杹䅅䅁䅯儶䅯䅁䅯全䅑䅁䅅䅁䉁䅁䅁兂䅁䅁䅁䝏剆兑杷允䅁䅁䅑䅁䑁䅁䅷䅁䭁䅁䉷䅁䭁佁䭙䅁䭁䡁䔰䅁䉁䅁䅁允䅁䅁䄴䅄䅁䑁䅕杌㍁䑁䅣免䅁䅁杷允䅁䅁䅑䅁䑁䅁䅷䅁䭁䍁䉍䅁䭁佁䬰䅁䭁䡁䕁䅁䉁䅁䅁允䅁䅁䅕牕敧敨剴䐴䴸䅉䅅䅁䕁䅁䅁睁䵁䅁䅁权穂䅁䅁权牄权䅁权㥂䅂䅁允䅁䅁䅅䅁佁䉁䅑䅁祁䑁䅍睎硁䑁䅅䅎硁䑁䅫䅍䅁䅁杷允䅁䅁䅑䅁䑁䅁䅷䅁䭁䭁䉫䅁䭁佁䭣䅁䭁䡁䕁䅁䉁䅁䅁允䅁䅁䅕扉祂䩡瑇啉䵁䅉䅅䅁䕁䅁䅁睁䵁䅁䅁权灄允䅁权潄权䅁权睂䅂䅁允䅁䅁䅅䅁佁䅁䄴䅁祁䑁䅍杌睁䑁䅫李䅁䅁杷允䅁䅁䅍䅁䑁䅁䅷䅁䭁䑁䉅䅁䭁䉁䝯䅁䉁䅁䅁允䅁䅁䅯材䅙䅁杷允䅁䅁䅑䅁䑁䅁䅷䅁䭁偁䅫䅁䭁佁䭣䅁䭁䡁䕅䅁䉁䅁䅁允䅁䅁䅕䅁䅁䅁䅁䵂䵁䅉䅅䅁䑁䅁䅁睁䵁䅁䅁权硁允䅁权捁杂䅁允䅁䅁䅅䅁䭁䱁䜰䅁䵁䅉䅅䅁䕁䅁䅁睁䵁䅁䅁权䙄允䅁权牄权䅁权硂䅂䅁允䅁䅁䅅䅁佁䉁䅑䅁硁䑁䅁睍祁䑁䅉䅍睁䑁䅉睎䅁䅁杷允䅁䅁䅑䅁䑁䅁䅷䅁䭁偁䅁䅁䭁佁䭯䅁䭁䡁䕁䅁䉁䅁䅁允䅁䅁䄴䅄䅁䑁䅁杌ㅁ䑁䅣兎䅁䅁杷允䅁䅁䅑䅁䑁䅁䅷䅁䭁佁䅙䅁䭁佁䭳䅁䭁䡁䕁䅁䉁䅁䅁允䅁䅁䄴䅆䅁䑁䅉䅍㑁䑁䅅李㉁䑁䅉李祁䅁䅁䍄䉁䅁䅁䅂䅁䅁䅍䅄䅁䅁䅯元䅅䅁䅯䄶䅯䅁䅯兢䅑䅁䅅䅁䉁䅁䅁权䡂䅁䅁䍄䉁䅁䅁䅂䅁䅁䅍䅄䅁䅁䅯免䅅䅁䅯睈䅙䅁䅯䅉䅙䅁䅅䅁䉁䅁䅁权い元䅁䍄䉁䅁䅁䅂䅁䅁䅍䅄䅁䅁䅯䅫䅅䅁䅯朷䅯䅁䅯全䅑䅁䅅䅁䉁䅁䅁兂䅁䅁䅁䡉䙫兑杷允䅁䅁䅑䅁䑁䅁䅷䅁䭁䡁䄰䅁䭁佁䬴䅁䭁佁䭷䅁䉁䅁䅁允䅁䅁䅯睒䅁䅁杷允䅁䅁䅑䅁䑁䅁䅷䅁䭁䱁䄰䅁䭁佁䬰䅁䭁䝁䔸䅁䉁䅁䅁允䅁䅁䅕䘷㑇潈牘呷䴸䅉䅅䅁䕁䅁䅁睁䵁䅁䅁权噄䅁䅁权瑄权䅁权䑃䅂䅁允䅁䅁䅅䅁䙁䑁敖歵䵫癁⼰䍄䉁䅁䅁䅂䅁䅁䅍䅄䅁䅁䅯兺䅅䅁䅯朷䅯䅁䅯睧䅑䅁䅅䅁䉁䅁䅁兂䅁䅁䅁䴴桉兑杷允䅁䅁䅑䅁䑁䅁䅷䅁䭁䵁䅕䅁䭁佁䭳䅁䭁䝁䔰䅁䉁䅁䅁允䅁䅁䅯睒䅁䅁杷允䅁䅁䅑䅁䑁䅁䅷䅁䭁偁䄰䅁䭁䉁䅅䅁䭁䅁䍑䅁䉁䅁䅁允䅁䅁䄴杅䅁䑁䅑李硁䑁䅧䅏㑁䑁䅁李䅁䅁杷允䅁䅁䅑䅁䑁䅁䅷䅁䭁佁䉷䅁䭁佁䬴䅁䭁䡁䕅䅁䉁䅁䅁允䅁䅁䅯睒䅁䅁杷允䅁䅁䅑䅁䑁䅁䅷䅁䭁䕁䈰䅁䭁佁䭙䅁䭁䡁䔰䅁䉁䅁䅁允䅁䅁䅯睒䅁䅁杷允䅁䅁䅑䅁䑁䅁䅷䅁䭁䭁䉷䅁䭁佁䭯䅁䭁䡁䕅䅁䉁䅁䅁允䅁䅁䄴䅄䅁䑁䅁杌㍁䑁䅫李䅁䅁杷允䅁䅁䅑䅁䑁䅁䅷䅁䭁䍁䅳䅁䭁佁䭯䅁䭁䡁䕁䅁䉁䅁䅁允䅁䅁䄴䅄䅁䑁䅁杌穁䑁䅣兏䅁䅁杷允䅁䅁䅑䅁䑁䅁䅷䅁䭁䑁䅑䅁䭁佁䬰䅁䭁䥁䕍䅁䉁䅁䅁允䅁䅁䅕祇搯䅊䉡吷䴸䅉䅅䅁䕁䅁䅁睁䵁䅁䅁权䥃允䅁权牄权䅁权䑃䅂䅁允䅁䅁䅅䅁佁䉁䅑䅁祁䑁䅉䅏穁䑁䅁䅍睁䑁䅁䅍䅁䅁杷允䅁䅁䅑䅁䑁䅁䅷䅁䭁䉁䉅䅁䭁佁䭯䅁䭁䥁䕍䅁䉁䅁䅁允䅁䅁䄴䅄䅁䑁䅉杌ㅁ䑁䅕兎䅁䅁杷允䅁䅁䅑䅁䑁䅁䅷䅁䭁䉁䉅䅁䭁佁䭙䅁䭁䡁䕁䅁䉁䅁䅁允䅁䅁䄴䅄䅁䑁䅅杌睁䑁䅅䅎䅁䅁杷允䅁䅁䅑䅁䑁䅁䅷䅁䭁䭁䈴䅁䭁佁䭣䅁䭁䡁䔰䅁䉁䅁䅁允䅁䅁䅕㉣剩堷⽷啁䵁䅉䅅䅁䕁䅁䅁睁䵁䅁䅁权捄允䅁权畄权䅁权獄权䅁允䅁䅁䅅䅁䭁䕁䅣䅁䵁䅉䅅䅁䑁䅁䅁睁䵁䅁䅁权卂允䅁权奁杂䅁允䅁䅁䅅䅁䭁䍁䜰䅁䵁䅉䅅䅁䕁䅁䅁睁䵁䅁䅁权䝄䅁䅁权畄权䅁权療䅂䅁允䅁䅁䅅䅁䙁䅁䅁䅁䅂楋䉎䍄䉁䅁䅁䅂䅁䅁䅍䅄䅁䅁䅯䄰䅁䅁䅯朵䅯䅁䅯来䅑䅁䅅䅁䉁䅁䅁杄䵁䅁䅁杍畁䑁䅅睎㑁䅁䅁䍄䉁䅁䅁䅂䅁䅁䅍䅄䅁䅁䅯杇䅅䅁䅯䄶䅯䅁䅯䄷䅯䅁䅅䅁䉁䅁䅁权䡂䅁䅁䍄䉁䅁䅁䅂䅁䅁䅍䅄䅁䅁䅯李䅅䅁䅯朵䅯䅁䅯全䅑䅁䅅䅁䉁䅁䅁杄䵁䅁䅁杍畁䑁䅣兏㕁䅁䅁䍄䉁䅁䅁䅂䅁䅁䅍䅄䅁䅁䅯䅸䅅䅁䅯䄶䅯䅁䅯兦䅑䅁䅅䅁䉁䅁䅁杄佁䅁䅁杍ぁ䍁䄴兏睁䑁䅑䅁䵁䅉䅅䅁䑁䅁䅁睁䵁䅁䅁权䥄允䅁权敁杂䅁允䅁䅁䅅䅁䭁䑁䝉䅁䵁䅉䅅䅁䑁䅁䅁睁䵁䅁䅁权坃允䅁权慁杂䅁允䅁䅁䅅䅁䭁䉁䝳䅁䵁䅉䅅䅁䕁䅁䅁睁䵁䅁䅁权㡁䅁䅁权潄权䅁权瑂䅂䅁允䅁䅁䅅䅁佁䅁䄴䅁穁䑁䅙杌ぁ䑁䅙兎䅁䅁杷允䅁䅁䅑䅁䑁䅁䅷䅁䭁偁䉙䅁䭁佁䭯䅁䭁䡁䕁䅁䉁䅁䅁允䅁䅁䅯睒䅁䅁杷允䅁䅁䅑䅁䑁䅁䅷䅁䭁䱁䅑䅁䭁佁䭣䅁䭁䡁䕯䅁䉁䅁䅁允䅁䅁䅕灳瘳㡰䱚獂䵁䅉䅅䅁䕁䅁䅁睁䵁䅁䅁权晄允䅁权潄权䅁权硂䅂䅁允䅁䅁䅅䅁佁䅁䅷䅁㕁䍁䄴兎㕁䑁䅕䅁䵁䅉䅅䅁䕁䅁䅁睁䵁䅁䅁权流允䅁权浄权䅁权睂䅂䅁允䅁䅁䅅䅁佁䅁䅷䅁睁䍁䄴兏硁䑁䅙䅁䵁䅉䅅䅁䕁䅁䅁睁䵁䅁䅁权噄允䅁权牄权䅁权㥂䅂䅁允䅁䅁䅅䅁佁䉁䅉䅁㉁䑁䅉䅍睁䑁䅁䅍睁䑁䅁䅁䵁䅉䅅䅁䑁䅁䅁睁䵁䅁䅁权坃允䅁权捁杂䅁允䅁䅁䅅䅁䭁䕁䝫䅁䵁䅉䅅䅁䕁䅁䅁睁䵁䅁䅁权㕁䅁䅁权牄权䅁权療䅂䅁允䅁䅁䅅䅁佁䉁䅑䅁㑁䑁䅣䅏睁䑁䅁䅍睁䑁䅁䅍䅁䅁杷允䅁䅁䅑䅁䑁䅁䅷䅁䭁䝁䄴䅁䭁佁䭧䅁䭁䡁䕯䅁䉁䅁䅁允䅁䅁䅯睒䅁䅁杷允䅁䅁䅑䅁䑁䅁䅷䅁䭁䵁䄰䅁䭁佁䭙䅁䭁䝁䔸䅁䉁䅁䅁允䅁䅁䄴䅄䅁䑁䅅杌祁䑁䅑睍䅁䅁杷允䅁䅁䅑䅁䑁䅁䅷䅁䭁佁䅳䅁䭁佁䭙䅁䭁䝁䔸䅁䉁䅁䅁允䅁䅁䄴䅄䅁䑁䅁杌㍁䑁䅍睍䅁䅁杷允䅁䅁䅑䅁䑁䅁䅷䅁䭁䩁䉙䅁䭁䉁䜸䅁䭁䍁䝁䅁䉁䅁䅁允䅁䅁䅯朹䅫䅁杷允䅁䅁䅑䅁䑁䅁䅷䅁䭁䭁䅣䅁䭁佁䭯䅁䭁䥁䕕䅁䉁䅁䅁允䅁䅁䄴䅄䅁䑁䅅杌祁䑁䅑兎䅁䅁杷允䅁䅁䅑䅁䑁䅁䅷䅁䭁䵁䅕䅁䭁佁䭯䅁䭁䥁䕍䅁䉁䅁䅁允䅁䅁䄴䅄䅁䑁䅅杌祁䑁䅕兏䅁䅁杷允䅁䅁䅑䅁䑁䅁䅷䅁䭁䅁䉯䅁䭁佁䬰䅁䭁䡁䕅䅁䉁䅁䅁允䅁䅁䅕噋偹癷潕䐶䴸䅉䅅䅁䕁䅁䅁睁䵁䅁䅁权䙂允䅁权瑄权䅁权瑂䅂䅁允䅁䅁䅅䅁䙁䥁牘払敧晨⼸䍄䉁䅁䅁䅂䅁䅁䅍䅄䅁䅁䅯睱䅁䅁䅯儶䅯䅁䅯来䅑䅁䅅䅁䉁䅁䅁兂䅁䅁䅁䑷䵉兑杷允䅁䅁䅑䅁䑁䅁䅷䅁䭁䕁䉷䅁䭁佁䭫䅁䭁佁䭷䅁䉁䅁䅁允䅁䅁䅯睒䅁䅁杷允䅁䅁䅍䅁䑁䅁䅷䅁䭁偁䉧䅁䭁䉁䜴䅁䉁䅁䅁允䅁䅁䅯兙䅙䅁杷允䅁䅁䅑䅁䑁䅁䅷䅁䭁乁䅧䅁䭁佁䭳䅁䭁䥁䕍䅁䉁䅁䅁允䅁䅁䄴䅆䅁䑁䅑䅎穁䑁䅅䅎㉁䑁䅣兎硁䅁䅁䍄䉁䅁䅁䅂䅁䅁䅍䅄䅁䅁䅯兪䅅䅁䅯䄶䅯䅁䅯䅣䅑䅁䅅䅁䉁䅁䅁杄佁䅁䅁杍硁䍁䄴杍睁䑁䅍䅁䵁䅉䅅䅁䕁䅁䅁睁䵁䅁䅁权䕄允䅁权牄权䅁权㥂䅂䅁允䅁䅁䅅䅁佁䉁䅑䅁硁䑁䅑睍㍁䑁䅕免㍁䑁䅑李䅁䅁杷允䅁䅁䅑䅁䑁䅁䅷䅁䭁䥁䅧䅁䭁佁䭯䅁䭁䝁䔸䅁䉁䅁䅁允䅁䅁䄴䅄䅁䑁䅁杌硁䑁䅕兏䅁䅁杷允䅁䅁䅑䅁䑁䅁䅷䅁䭁䅁䉁䅁䭁佁䭣䅁䭁䝁䔰䅁䉁䅁䅁允䅁䅁䅯睒䅁䅁杷允䅁䅁䅑䅁䑁䅁䅷䅁䭁䅁䉕䅁䭁佁䭯䅁䭁佁䭷䅁䉁䅁䅁允䅁䅁䅯睒䅁䅁杷允䅁䅁䅑䅁䑁䅁䅷䅁䭁䱁䉧䅁䭁䅁䅑䅁䭁䅁䅕䅁䉁䅁䅁允䅁䅁䅕䅁䅁䥁䥰歔䵅䅉䅅䅁䕁䅁䅁睁䵁䅁䅁权噄允䅁权浄权䅁权瑂䅂䅁允䅁䅁䅅䅁䭁䕁䅣䅁䵁䅉䅅䅁䕁䅁䅁睁䵁䅁䅁权䙃䅁䅁权畄权䅁权䑃䅂䅁允䅁䅁䅅䅁䙁䅁䅁䅁䥄橯䉤䍄䉁䅁䅁䅂䅁䅁䅍䅄䅁䅁䅯睥䅅䅁䅯睈䅙䅁䅯䅉䅙䅁䅅䅁䉁䅁䅁权佂杂䅁䍄䉁䅁䅁䅂䅁䅁䅍䅄䅁䅁䅯兵䅁䅁䅯䅂䅁䅁䅯䅂䅉䅁䅅䅁䉁䅁䅁兂䅁䅁䅁癶湤兑杷允䅁䅁䅑䅁䑁䅁䅷䅁䭁乁䅍䅁䭁佁䭯䅁䭁䝁䔸䅁䉁䅁䅁允䅁䅁䄴䅄䅁䑁䅅杌睁䑁䅍睍䅁䅁杷允䅁䅁䅑䅁䑁䅁䅷䅁䭁䑁䅑䅁䭁佁䭙䅁䭁䡁䕁䅁䉁䅁䅁允䅁䅁䄴䅄䅁䑁䅉杌ㅁ䑁䅧兏䅁䅁杷允䅁䅁䅑䅁䑁䅁䅷䅁䭁䉁䉳䅁䭁佁䬴䅁䭁䡁䔰䅁䉁䅁䅁允䅁䅁䅕䅁䅁䭧十捦䵅䅉䅅䅁䕁䅁䅁睁䵁䅁䅁权楁䅁䅁权浄权䅁权㥂䅂䅁允䅁䅁䅅䅁佁䅁䅷䅁睁䍁䄴兏㉁䑁䅑䅁䵁䅉䅅䅁䕁䅁䅁睁䵁䅁䅁权䩄允䅁权䭁䅁䅁权䕁杁䅁允䅁䅁䅅䅁䙁䍁睇浣剩儷䄱䍄䉁䅁䅁睁䅁䅁䅍䅄䅁䅁䅯朳䅁䅁䅯䅊䅙䅁䅅䅁䉁䅁䅁权㍄元䅁䍄䉁䅁䅁䅂䅁䅁䅍䅄䅁䅁䅯眷䄰䅁䅯䄶䅯䅁䅯兣䅑䅁䅅䅁䉁䅁䅁权䡂䅁䅁䍄䉁䅁䅁睁䅁䅁䅍䅄䅁䅁䅯朳䅁䅁䅯杊䅙䅁䅅䅁䉁䅁䅁杄䭁䅁䅁睎㕁䍁䄴兎䅁䅁杷允䅁䅁䅑䅁䑁䅁䅷䅁䭁䉁䉧䅁䭁佁䭧䅁䭁䝁䔸䅁䉁䅁䅁允䅁䅁䄴杄䅁䑁䅉䅍畁䑁䅅兎㉁䅁䅁䍄䉁䅁䅁䅂䅁䅁䅍䅄䅁䅁䅯睚䅅䅁䅯朵䅯䅁䅯兣䅑䅁䅅䅁䉁䅁䅁杄䵁䅁䅁䅍畁䑁䅫䅍㕁䅁䅁䍄䉁䅁䅁䅂䅁䅁䅍䅄䅁䅁䅯睯䅁䅁䅯儷䅯䅁䅯兢䅑䅁䅅䅁䉁䅁䅁兂楃扒穢搯䕑䅷杷允䅁䅁䅑䅁䑁䅁䅷䅁䭁䭁䅯䅁䭁佁䬴䅁䭁䝁䔸䅁䉁䅁䅁允䅁䅁䅕䅁䅁佁硷䕒䵅䅉䅅䅁䕁䅁䅁睁䵁䅁䅁权䩄䅁䅁权畄权䅁权獄权䅁允䅁䅁䅅䅁䭁䕁䅣䅁䵁䅉䅅䅁䑁䅁䅁睁䵁䅁䅁权㡄允䅁权奁杂䅁允䅁䅁䅅䅁䭁䉁䝫䅁䵁䅉䅅䅁䕁䅁䅁睁䵁䅁䅁权灂䅁䅁权潄权䅁权䙃䅂䅁允䅁䅁䅅䅁佁䅁䄴䅁穁䑁䅣杌㉁䑁䅧杍䅁䅁杷允䅁䅁䅑䅁䑁䅁䅷䅁䭁䥁䉙䅁䭁佁䭳䅁䭁䡁䔰䅁䉁䅁䅁允䅁䅁䄴䅆䅁䑁䅅䅎ㅁ䑁䅅李睁䑁䅅兎㕁䅁䅁䍄䉁䅁䅁睁䅁䅁䅍䅄䅁䅁䅯䄸䅁䅁䅯䅇䅙䅁䅅䅁䉁䅁䅁权䭂杂䅁䍄䉁䅁䅁䅂䅁䅁䅍䅄䅁䅁䅯杗䅅䅁䅯䄶䅯䅁䅯兦䅑䅁䅅䅁䉁䅁䅁杄佁䅁䅁免ㅁ䍁䄴䅏㍁䑁䅕䅁䵁䅉䅅䅁䕁䅁䅁睁䵁䅁䅁权塁䅁䅁权煄权䅁权䑃䅂䅁允䅁䅁䅅䅁佁䅁䅷䅁睁䍁䄴睎㑁䑁䅫䅁䵁䅉䅅䅁䕁䅁䅁睁䵁䅁䅁权捃允䅁权潄权䅁权䑃䅂䅁允䅁䅁䅅䅁佁䅁䄴䅁硁䑁䅑杌硁䑁䅣兎䅁䅁杷允䅁䅁䅑䅁䑁䅁䅷䅁䭁䕁䄸䅁䭁佁䬰䅁䭁䝁䔸䅁䉁䅁䅁允䅁䅁䅕䩡瑈䑦ㄸ樯䴸䅉䅅䅁䕁䅁䅁睁䵁䅁䅁权䉄允䅁权潄权䅁权療䅂䅁允䅁䅁䅅䅁佁䅁䄴䅁㍁䑁䅑杌㕁䑁䅑杍䅁䅁杷允䅁䅁䅑䅁䑁䅁䅷䅁䭁䝁䄸䅁䭁䅁䅯䅁䭁䅁䍑䅁䉁䅁䅁允䅁䅁䅕䡶呓䅇坒樱䴸䅉䅅䅁䕁䅁䅁睁䵁䅁䅁权浄䅁䅁权浄权䅁权瑂䅂䅁允䅁䅁䅅䅁䭁䕁䅣䅁䵁䅉䅅䅁䕁䅁䅁睁䵁䅁䅁权㍁䅁䅁权浄权䅁权㥂䅂䅁允䅁䅁䅅䅁佁䅁䅷䅁祁䍁䄴䅍㉁䑁䅧䅁䵁䅉䅅䅁䕁䅁䅁睁䵁䅁䅁权偃允䅁权煄权䅁权硂䅂䅁允䅁䅁䅅䅁佁䅁䅷䅁睁䍁䄴免㉁䑁䅍䅁䵁䅉䅅䅁䕁䅁䅁睁䵁䅁䅁权流允䅁权牄权䅁权瑂䅂䅁允䅁䅁䅅䅁佁䉁䅑䅁硁䑁䅉李睁䑁䅁䅍睁䑁䅁䅍䅁䅁杷允䅁䅁䅍䅁䑁䅁䅷䅁䭁䩁䉕䅁䭁䍁䝑䅁䉁䅁䅁允䅁䅁䅯䄫䅫䅁杷允䅁䅁䅍䅁䑁䅁䅷䅁䭁䩁䉧䅁䭁䉁䝧䅁䉁䅁䅁允䅁䅁䅯䅦䅙䅁杷允䅁䅁䅑䅁䑁䅁䅷䅁䭁乁䅧䅁䭁佁䭳䅁䭁䡁䕅䅁䉁䅁䅁允䅁䅁䄴䅆䅁䑁䅑睍祁䑁䅣兎㕁䑁䅕䅏ぁ䅁䅁䍄䉁䅁䅁䅂䅁䅁䅍䅄䅁䅁䅯兏䅁䅁䅯儶䅯䅁䅯全䅑䅁䅅䅁䉁䅁䅁兂䅁䅁䅁䉑浧兑杷允䅁䅁䅑䅁䑁䅁䅷䅁䭁䵁䅷䅁䭁佁䭯䅁䭁䡁䔰䅁䉁䅁䅁允䅁䅁䄴䅄䅁䑁䅅杌睁䑁䅫睍䅁䅁杷允䅁䅁䅑䅁䑁䅁䅷䅁䭁䩁䉳䅁䭁佁䭧䅁䭁佁䭷䅁䉁䅁䅁允䅁䅁䅯睒䅁䅁杷允䅁䅁䅑䅁䑁䅁䅷䅁䭁䉁䉑䅁䭁佁䭯䅁䭁䥁䕍䅁䉁䅁䅁允䅁䅁䄴䅄䅁䑁䅁杌穁䑁䅫兎䅁䅁杷允䅁䅁䅑䅁䑁䅁䅷䅁䭁䍁䉧䅁䭁䉁䅅䅁䭁䅁䍑䅁䉁䅁䅁允䅁䅁䄴䅆䅁䑁䅑杍㉁䑁䅁䅍睁䑁䅁䅍睁䅁䅁䍄䉁䅁䅁䅂䅁䅁䅍䅄䅁䅁䅯杬䅅䅁䅯朷䅯䅁䅯䄷䅯䅁䅅䅁䉁䅁䅁权䡂䅁䅁䍄䉁䅁䅁䅂䅁䅁䅍䅄䅁䅁䅯杒䅁䅁䅯充䅁䅁䅯䅂䅉䅁䅅䅁䉁䅁䅁杄啁䅁䅁免祁䑁䅍李睁䑁䅁䅍睁䑁䅁䅁䵁䅉䅅䅁䕁䅁䅁睁䵁䅁䅁权噁允䅁权煄权䅁权䑃䅂䅁允䅁䅁䅅䅁䭁䕁䅣䅁䵁䅉䅅䅁䕁䅁䅁睁䵁䅁䅁权奁允䅁权浄权䅁权獄权䅁允䅁䅁䅅䅁䭁䕁䅣䅁䵁䅉䅅䅁䕁䅁䅁睁䵁䅁䅁权䡂允䅁权湄权䅁权䙃䅂䅁允䅁䅁䅅䅁䙁䭁䠵場啯桲䅨䍄䉁䅁䅁䅂䅁䅁䅍䅄䅁䅁䅯全䅅䅁䅯儶䅯䅁䅯兣䅑䅁䅅䅁䉁䅁䅁兂䅁䅁䅁䙷坙兑杷允䅁䅁䅑䅁䑁䅁䅷䅁䭁佁䉅䅁䭁佁䬰䅁䭁䥁䕍䅁䉁䅁䅁允䅁䅁䅕㑋坣挲㌵㡅䵁䅉䅅䅁䕁䅁䅁睁䵁䅁䅁权湃䅁䅁权牄权䅁权㙂䅂䅁允䅁䅁䅅䅁佁䉁䅑䅁硁䑁䅕兎㉁䑁䅅睎㕁䑁䅁兏䅁䅁杷允䅁䅁䅑䅁䑁䅁䅷䅁䭁䱁䉑䅁䭁佁䬰䅁䭁䥁䕕䅁䉁䅁䅁允䅁䅁䅕余䩈漷㕤稷䴸䅉䅅䅁䕁䅁䅁睁䵁䅁䅁权杂允䅁权瑄权䅁权䑃䅂䅁允䅁䅁䅅䅁䙁䡁㥅瑃橥佣⽫䍄䉁䅁䅁䅂䅁䅁䅍䅄䅁䅁䅯杰䅅䅁䅯朶䅯䅁䅯兦䅑䅁䅅䅁䉁䅁䅁杄䵁䅁䅁䅍畁䑁䅍䅍㉁䅁䅁䍄䉁䅁䅁䅂䅁䅁䅍䅄䅁䅁䅯睴䅁䅁䅯䄶䅯䅁䅯兦䅑䅁䅅䅁䉁䅁䅁杄佁䅁䅁睎㕁䍁䄴䅍穁䑁䅣䅁䵁䅉䅅䅁䕁䅁䅁睁䵁䅁䅁权允䅁䅁权潄权䅁权療䅂䅁允䅁䅁䅅䅁佁䅁䄴䅁祁䑁䅍杌ぁ䑁䅉李䅁䅁杷允䅁䅁䅑䅁䑁䅁䅷䅁䭁偁䅙䅁䭁䅁䅯䅁䭁䅁䅕䅁䉁䅁䅁允䅁䅁䅕搵楁⼲⭬樯䴸䅉䅅䅁䕁䅁䅁睁䵁䅁䅁权㝄䅁䅁权牄权䅁权睂䅂䅁允䅁䅁䅅䅁佁䉁䅑䅁硁䑁䅣䅏穁䑁䅍兏㕁䑁䅣䅏䅁䅁杷允䅁䅁䅍䅁䑁䅁䅷䅁䭁䕁䉧䅁䭁䍁䝙䅁䉁䅁䅁允䅁䅁䄴䅄䅁䑁䅫兎畁䑁䅑免䅁䅁杷允䅁䅁䅍䅁䑁䅁䅷䅁䭁䩁䉧䅁䭁䉁䜴䅁䉁䅁䅁允䅁䅁䅯杇䅣䅁杷允䅁䅁䅑䅁䑁䅁䅷䅁䭁䩁䉉䅁䭁佁䭙䅁䭁䡁䕯䅁䉁䅁䅁允䅁䅁䄴权䅁䑁䅉杌硁䑁䅕䅁䵁䅉䅅䅁䕁䅁䅁睁䵁䅁䅁权佁允䅁权牄权䅁权㥂䅂䅁允䅁䅁䅅䅁佁䉁䅉䅁穁䑁䅫杍睁䑁䅁䅍睁䑁䅁䅁䵁䅉䅅䅁䕁䅁䅁睁䵁䅁䅁权婂允䅁权瑄权䅁权䑃䅂䅁允䅁䅁䅅䅁䙁偁灹搸乊癙⼴䍄䉁䅁䅁䅂䅁䅁䅍䅄䅁䅁䅯睌䅅䅁䅯眶䅯䅁䅯来䅑䅁䅅䅁䉁䅁䅁杄允䅁䅁睍睁䑁䅫䅍祁䑁䅙李䅁䅁杷允䅁䅁䅑䅁䑁䅁䅷䅁䭁䝁䅷䅁䭁佁䬰䅁䭁佁䭷䅁䉁䅁䅁允䅁䅁䅯睒䅁䅁杷允䅁䅁䅑䅁䑁䅁䅷䅁䭁佁䄴䅁䭁佁䭫䅁䭁䝁䔰䅁䉁䅁䅁允䅁䅁䅯睒䅁䅁杷允䅁䅁䅑䅁䑁䅁䅷䅁䭁䕁䅍䅁䭁佁䭣䅁䭁䡁䔰䅁䉁䅁䅁允䅁䅁䅕䑔䩥坑汄歇䵁䅉䅅䅁䕁䅁䅁睁䵁䅁䅁权摁允䅁权湄权䅁权療䅂䅁允䅁䅁䅅䅁䙁䱁敧敨剴䑏䅂䍄䉁䅁䅁䅂䅁䅁䅍䅄䅁䅁䅯䅭䅅䅁䅯睈䅙䅁䅯䅉䅙䅁䅅䅁䉁䅁䅁权扃杂䅁䍄䉁䅁䅁䅂䅁䅁䅍䅄䅁䅁䅯兲䅁䅁䅯朷䅯䅁䅯全䅑䅁䅅䅁䉁䅁䅁兂䅁䅁䅁乖䠹兑杷允䅁䅁䅑䅁䑁䅁䅷䅁䭁䡁䉷䅁䭁佁䭣䅁䭁䡁䔰䅁䉁䅁䅁允䅁䅁䅕〰椱䙅㕧樫䴸䅉䅅䅁䑁䅁䅁睁䵁䅁䅁权奃允䅁权流杂䅁允䅁䅁䅅䅁佁䅁䅷䅁㕁䑁䅣杌睁䑁䅙䅁䵁䅉䅅䅁䕁䅁䅁睁䵁䅁䅁权畂䅁䅁权瑄权䅁权䙃䅂䅁允䅁䅁䅅䅁䙁䡁煩ㅍ捰伷⽁䍄䉁䅁䅁䅂䅁䅁䅍䅄䅁䅁䅯杶䅁䅁䅯眶䅯䅁䅯全䅑䅁䅅䅁䉁䅁䅁杄奁䅁䅁杍ぁ䑁䅙李睁䑁䅁䅍睁䑁䅁䅍睁䅁䅁䍄䉁䅁䅁睁䅁䅁䅍䅄䅁䅁䅯朱䅅䅁䅯杊䅙䅁䅅䅁䉁䅁䅁杄䵁䅁䅁䅏硁䍁䄴兏硁䅁䅁䍄䉁䅁䅁䅂䅁䅁䅍䅄䅁䅁䅯杺䅁䅁䅯儶䅯䅁䅯睧䅑䅁䅅䅁䉁䅁䅁权䡂䅁䅁䍄䉁䅁䅁䅂䅁䅁䅍䅄䅁䅁䅯兄䅅䅁䅯朶䅯䅁䅯来䅑䅁䅅䅁䉁䅁䅁权䡂䅁䅁䍄䉁䅁䅁䅂䅁䅁䅍䅄䅁䅁䅯杨䅅䅁䅯儶䅯䅁䅯睧䅑䅁䅅䅁䉁䅁䅁兂䅁䅁䅁䙷䕕兑杷允䅁䅁䅑䅁䑁䅁䅷䅁䭁䱁䄸䅁䭁佁䭳䅁䭁䡁䕅䅁䉁䅁䅁允䅁䅁䄴䅆䅁䑁䅍䅍ぁ䑁䅧䅏㕁䑁䅅䅎睁䅁䅁䍄䉁䅁䅁䅂䅁䅁䅍䅄䅁䅁䅯杸䅁䅁䅯䄶䅯䅁䅯兦䅑䅁䅅䅁䉁䅁䅁杄佁䅁䅁杍祁䍁䄴睎祁䑁䅙䅁䵁䅉䅅䅁䕁䅁䅁睁䵁䅁䅁权摄䅁䅁权煄权䅁权睂䅂䅁允䅁䅁䅅䅁佁䅁䅷䅁睁䍁䄴睎硁䑁䅣䅁䵁䅉䅅䅁䕁䅁䅁睁䵁䅁䅁权硄䅁䅁权䉁杁䅁权䙁杁䅁允䅁䅁䅅䅁䙁偁湘䍣汣瑬䅒䍄䉁䅁䅁䅂䅁䅁䅍䅄䅁䅁䅯䅲䅅䅁䅯眶䅯䅁䅯睢䅑䅁䅅䅁䉁䅁䅁杄啁䅁䅁杍穁䑁䅍䅍睁䑁䅁䅍睁䑁䅁䅁䵁䅉䅅䅁䕁䅁䅁睁䵁䅁䅁权杂䅁䅁权牄权䅁权獄权䅁允䅁䅁䅅䅁䭁䕁䅣䅁䵁䅉䅅䅁䕁䅁䅁睁䵁䅁䅁权浄䅁䅁权湄权䅁权療䅂䅁允䅁䅁䅅䅁䙁䱁敧敨剴䍥䅔䍄䉁䅁䅁䅂䅁䅁䅍䅄䅁䅁䅯朹䅁䅁䅯朵䅯䅁䅯兦䅑䅁䅅䅁䉁䅁䅁杄䵁䅁䅁䅍畁䑁䅣李穁䅁䅁䍄䉁䅁䅁䅂䅁䅁䅍䅄䅁䅁䅯䅷䅅䅁䅯䄶䅯䅁䅯睧䅑䅁䅅䅁䉁䅁䅁杄佁䅁䅁免硁䍁䄴杍㍁䑁䅕䅁䵁䅉䅅䅁䑁䅁䅁睁䵁䅁䅁权楃䅁䅁权敁杂䅁允䅁䅁䅅䅁䭁䭁䝑䅁䵁䅉䅅䅁䕁䅁䅁睁䵁䅁䅁权歂䅁䅁权湄权䅁权睂䅂䅁允䅁䅁䅅䅁䙁佁㙆䭆䠵刴䅂䍄䉁䅁䅁䅂䅁䅁䅍䅄䅁䅁䅯䄴䅁䅁䅯朵䅯䅁䅯全䅑䅁䅅䅁䉁䅁䅁杄䵁䅁䅁免畁䑁䅙䅏㉁䅁䅁䍄䉁䅁䅁䅂䅁䅁䅍䅄䅁䅁䅯村䅅䅁䅯䄶䅯䅁䅯睢䅑䅁䅅䅁䉁䅁䅁杄佁䅁䅁免㍁䍁䄴兎硁䑁䅍䅁䵁䅉䅅䅁䕁䅁䅁睁䵁䅁䅁权偂䅁䅁权煄权䅁权䙃䅂䅁允䅁䅁䅅䅁佁䅁䅷䅁睁䍁䄴杍穁䑁䅫䅁䵁䅉䅅䅁䕁䅁䅁睁䵁䅁䅁权䝂䅁䅁权剁䅁䅁权䙁䅁䅁允䅁䅁䅅䅁佁䉁䅑䅁硁䑁䅉睍㕁䑁䅁䅍睁䑁䅁䅍䅁䅁杷允䅁䅁䅑䅁䑁䅁䅷䅁䭁偁䅉䅁䭁佁䭯䅁䭁䥁䕍䅁䉁䅁䅁允䅁䅁䄴䅄䅁䑁䅅杌㍁䑁䅣杍䅁䅁杷允䅁䅁䅑䅁䑁䅁䅷䅁䭁䙁䉳䅁䭁佁䭧䅁䭁䡁䕅䅁䉁䅁䅁允䅁䅁䄴杄䅁䑁䅅兎畁䑁䅁䅍㉁䅁䅁䍄䉁䅁䅁䅂䅁䅁䅍䅄䅁䅁䅯杋䅁䅁䅯䅂䅁䅁䅯䅂䅉䅁䅅䅁䉁䅁䅁兂䅁䅁䅁䱇晬兑杷允䅁䅁䅑䅁䑁䅁䅷䅁䭁䡁䅕䅁䭁佁䭣䅁䭁䡁䔰䅁䉁䅁䅁允䅁䅁䅕杓䍷㑋坥商䵁䅉䅅䅁䕁䅁䅁睁䵁䅁䅁权㉁䅁䅁权灄权䅁权硂䅂䅁允䅁䅁䅅䅁䙁䅁䅁䅁杂兊䉸䍄䉁䅁䅁䅂䅁䅁䅍䅄䅁䅁䅯儫䅁䅁䅯眶䅯䅁䅯兦䅑䅁䅅䅁䉁䅁䅁杄啁䅁䅁睎㕁䑁䅍䅍睁䑁䅁䅍睁䑁䅁䅁䵁䅉䅅䅁䕁䅁䅁睁䵁䅁䅁权奁允䅁权浄权䅁权療䅂䅁允䅁䅁䅅䅁佁䅁䅷䅁睁䍁䄴睍㑁䑁䅙䅁䵁䅉䅅䅁䑁䅁䅁睁䵁䅁䅁权敂允䅁权捁杂䅁允䅁䅁䅅䅁䭁䡁䝣䅁䵁䅉䅅䅁䕁䅁䅁睁䵁䅁䅁权䅄䅁䅁权湄权䅁权獄权䅁允䅁䅁䅅䅁䭁䕁䅣䅁䵁䅉䅅䅁䕁䅁䅁睁䵁䅁䅁权奄允䅁权晁杂䅁权杁杂䅁允䅁䅁䅅䅁䭁䩁䠸䅁䵁䅉䅅䅁䕁䅁䅁睁䵁䅁䅁权楃䅁䅁权晁杂䅁权杁杂䅁允䅁䅁䅅䅁䭁䥁䝙䅁䵁䅉䅅䅁䕁䅁䅁睁䵁䅁䅁权乃允䅁权煄权䅁权療䅂䅁允䅁䅁䅅䅁佁䅁䅷䅁睁䍁䄴睎穁䑁䅑䅁䵁䅉䅅䅁䕁䅁䅁睁䵁䅁䅁权獂允䅁权剁䅁䅁权䕁杁䅁允䅁䅁䅅䅁佁䉁䅑䅁㉁䑁䅍䅏睁䑁䅁䅍睁䑁䅁䅍䅁䅁杷允䅁䅁䅑䅁䑁䅁䅷䅁䭁偁䉕䅁䭁佁䭯䅁䭁䥁䕍䅁䉁䅁䅁允䅁䅁䄴䅄䅁䑁䅁杌ぁ䑁䅕杍䅁䅁杷允䅁䅁䅑䅁䑁䅁䅷䅁䭁䵁䉫䅁䭁佁䬰䅁䭁䥁䕕䅁䉁䅁䅁允䅁䅁䅕歵䵫楁䡵橸䴸䅉䅅䅁䑁䅁䅁睁䵁䅁䅁权㝃允䅁权流杂䅁允䅁䅁䅅䅁佁䅁䅙䅁㉁䑁䅉䅁䵁䅉䅅䅁䕁䅁䅁睁䵁䅁䅁权䝃䅁䅁权牄权䅁权㙂䅂䅁允䅁䅁䅅䅁佁䉁䅙䅁硁䑁䅉䅍㕁䑁䅁䅍睁䑁䅁䅍睁䅁䅁䍄䉁䅁䅁䅂䅁䅁䅍䅄䅁䅁䅯兴䅁䅁䅯眶䅯䅁䅯兣䅑䅁䅅䅁䉁䅁䅁杄啁䅁䅁免㑁䑁䅅兎睁䑁䅁䅍睁䑁䅁䅁䵁䅉䅅䅁䕁䅁䅁睁䵁䅁䅁权十䅁䅁权灄权䅁权瑂䅂䅁允䅁䅁䅅䅁䙁䅁䅁䅁䅁杙䉆䍄䉁䅁䅁䅂䅁䅁䅍䅄䅁䅁䅯䅐䅁䅁䅯䄶䅯䅁䅯睢䅑䅁䅅䅁䉁䅁䅁杄佁䅁䅁睍㉁䍁䄴䅏祁䑁䅙䅁䵁䅉䅅䅁䕁䅁䅁睁䵁䅁䅁权瑃䅁䅁权瑄权䅁权瑂䅂䅁允䅁䅁䅅䅁䭁䕁䅣䅁䵁䅉䅅䅁䕁䅁䅁睁䵁䅁䅁权ぃ䅁䅁权䭁䅁䅁权䕁杁䅁允䅁䅁䅅䅁䙁䉁䕫杖琴杳䅌䍄䉁䅁䅁䅂䅁䅁䅍䅄䅁䅁䅯儯䅁䅁䅯儶䅯䅁䅯全䅑䅁䅅䅁䉁䅁䅁兂䅁䅁䅁偁⼷䅑杷允䅁䅁䅑䅁䑁䅁䅷䅁䭁䥁䉷䅁䭁佁䭯䅁䭁䥁䕍䅁䉁䅁䅁允䅁䅁䄴䅄䅁䑁䅁杌睁䑁䅙睍䅁䅁杷允䅁䅁䅍䅁䑁䅁䅷䅁䭁䙁䉉䅁䭁䉁䝷䅁䉁䅁䅁允䅁䅁䅯睲䅙䅁杷允䅁䅁䅑䅁䑁䅁䅷䅁䭁䉁䅑䅁䭁佁䭧䅁䭁䥁䕕䅁䉁䅁䅁允䅁䅁䄴杄䅁䑁䅉䅎畁䑁䅉䅎祁䅁䅁䍄䉁䅁䅁䅂䅁䅁䅍䅄䅁䅁䅯睚䅁䅁䅯䅂䅁䅁䅯䅂䅉䅁䅅䅁䉁䅁䅁兂䅁䅁䅁䥌癸兑杷允䅁䅁䅑䅁䑁䅁䅷䅁䭁䕁䉍䅁䭁佁䭣䅁䭁䡁䕯䅁䉁䅁䅁允䅁䅁䅕䩡瑈䑦ㄸ啁䵁䅉䅅䅁䕁䅁䅁睁䵁䅁䅁权牁䅁䅁权潄权䅁权㥂䅂䅁允䅁䅁䅅䅁佁䅁䅯䅁睁䍁䄴睍穁䅁䅁䍄䉁䅁䅁䅂䅁䅁䅍䅄䅁䅁䅯䅌䅁䅁䅯朷䅯䅁䅯䅣䅑䅁䅅䅁䉁䅁䅁兂䅁䅁䅁䑧㤯䅑杷允䅁䅁䅑䅁䑁䅁䅷䅁䭁䅁䉉䅁䭁䅁䅑䅁䭁䅁䅕䅁䉁䅁䅁允䅁䅁䅕䅁䅁位䅷啰䵅䅉䅅䅁䕁䅁䅁睁䵁䅁䅁权噁允䅁权煄权䅁权療䅂䅁允䅁䅁䅅䅁䭁䕁䅣䅁䵁䅉䅅䅁䕁䅁䅁睁䵁䅁䅁权䑃䅁䅁权䉁杁䅁权䙁杁䅁允䅁䅁䅅䅁䙁䭁㔫㑭嘵乺䅬䍄䉁䅁䅁䅂䅁䅁䅍䅄䅁䅁䅯杖䅁䅁䅯朵䅯䅁䅯来䅑䅁䅅䅁䉁䅁䅁杄䵁䅁䅁免畁䑁䅅兎㍁䅁䅁䍄䉁䅁䅁䅂䅁䅁䅍䅄䅁䅁䅯睩䅁䅁䅯朷䅯䅁䅯兢䅑䅁䅅䅁䉁䅁䅁权䡂䅁䅁䍄䉁䅁䅁䅂䅁䅁䅍䅄䅁䅁䅯典䅅䅁䅯儷䅯䅁䅯兢䅑䅁䅅䅁䉁䅁䅁兂畄䑦ㄸ牘桲睐杷允䅁䅁䅑䅁䑁䅁䅷䅁䭁佁䉕䅁䭁佁䭙䅁䭁佁䭷䅁䉁䅁䅁允䅁䅁䅯睒䅁䅁杷允䅁䅁䅍䅁䑁䅁䅷䅁䭁䥁䅯䅁䭁䍁䝑䅁䉁䅁䅁允䅁䅁䅯䅎䅯䅁杷允䅁䅁䅑䅁䑁䅁䅷䅁䭁䩁䅷䅁䭁佁䭣䅁䭁䝁䔸䅁䉁䅁䅁允䅁䅁䅕杖琴灳倳䕍䵁䅉䅅䅁䕁䅁䅁睁䵁䅁䅁权煁允䅁权潄权䅁权㙂䅂䅁允䅁䅁䅅䅁佁䅁䄴䅁穁䑁䅁杌睁䑁䅉兏䅁䅁杷允䅁䅁䅑䅁䑁䅁䅷䅁䭁䕁䅙䅁䭁佁䭳䅁䭁䥁䕍䅁䉁䅁䅁允䅁䅁䄴䅆䅁䑁䅅杍祁䑁䅣䅍睁䑁䅁䅍睁䅁䅁䍄䉁䅁䅁䅂䅁䅁䅍䅄䅁䅁䅯睃䅁䅁䅯䄶䅯䅁䅯来䅑䅁䅅䅁䉁䅁䅁杄䵁䅁䅁李畁䑁䅙李ㅁ䅁䅁䍄䉁䅁䅁䅂䅁䅁䅍䅄䅁䅁䅯具䅁䅁䅯儷䅯䅁䅯兦䅑䅁䅅䅁䉁䅁䅁兂灁䥘䌯匹捪睐杷允䅁䅁䅑䅁䑁䅁䅷䅁䭁䝁䉣䅁䭁佁䭯䅁䭁䡁䕅䅁䉁䅁䅁允䅁䅁䄴䅄䅁䑁䅁杌穁䑁䅫䅎䅁䅁杷允䅁䅁䅍䅁䑁䅁䅷䅁䭁䙁䉉䅁䭁䍁䝑䅁䉁䅁䅁允䅁䅁䅯末䅫䅁杷允䅁䅁䅑䅁䑁䅁䅷䅁䭁䑁䅉䅁䭁佁䭫䅁䭁䥁䕕䅁䉁䅁䅁允䅁䅁䅕䅁䅁佁䩪啉䵅䅉䅅䅁䕁䅁䅁睁䵁䅁䅁权汄䅁䅁权畄权䅁权硂䅂䅁允䅁䅁䅅䅁䙁䅁䅁䅁权楄䉖䍄䉁䅁䅁䅂䅁䅁䅍䅄䅁䅁䅯眫䅁䅁䅯䄶䅯䅁䅯兦䅑䅁䅅䅁䉁䅁䅁杄佁䅁䅁睎㍁䍁䄴䅍硁䑁䅣䅁䵁䅉䅅䅁䕁䅁䅁睁䵁䅁䅁权慁允䅁权浄权䅁权䙃䅂䅁允䅁䅁䅅䅁佁䅁䅷䅁硁䍁䄴䅎㑁䑁䅅䅁䵁䅉䅅䅁䑁䅁䅁睁䵁䅁䅁权䍃允䅁权慁杂䅁允䅁䅁䅅䅁䭁䵁䜰䅁䵁䅉䅅䅁䕁䅁䅁睁䵁䅁䅁权潂䅁䅁权煄权䅁权療䅂䅁允䅁䅁䅅䅁佁䅁䅷䅁睁䍁䄴兎ぁ䑁䅉䅁䵁䅉䅅䅁䕁䅁䅁睁䵁䅁䅁权牃允䅁权牄权䅁权瑂䅂䅁允䅁䅁䅅䅁佁䉁䅙䅁硁䑁䅁睎穁䑁䅙兏祁䑁䅅䅏穁䅁䅁䍄䉁䅁䅁䅂䅁䅁䅍䅄䅁䅁䅯䅺䅅䅁䅯睈䅙䅁䅯䅉䅙䅁䅅䅁䉁䅁䅁权坃睂䅁䍄䉁䅁䅁䅂䅁䅁䅍䅄䅁䅁䅯䅈䅁䅁䅯眶䅯䅁䅯来䅑䅁䅅䅁䉁䅁䅁杄啁䅁䅁䅎穁䑁䅕䅍睁䑁䅁䅍睁䑁䅁䅁䵁䅉䅅䅁䑁䅁䅁睁䵁䅁䅁权婃允䅁权歁杂䅁允䅁䅁䅅䅁䭁偁䩷䅁䵁䅉䅅䅁䕁䅁䅁睁䵁䅁䅁权睁䅁䅁权浄权䅁权療䅂䅁允䅁䅁䅅䅁佁䅁䅷䅁硁䍁䄴睍ぁ䑁䅑䅁䵁䅉䅅䅁䕁䅁䅁睁䵁䅁䅁权湄䅁䅁权潄权䅁权䙃䅂䅁允䅁䅁䅅䅁佁䅁䄴䅁㉁䑁䅕杌睁䑁䅫睎䅁䅁杷允䅁䅁䅑䅁䑁䅁䅷䅁䭁䕁䅕䅁䭁佁䬰䅁䭁䝁䔰䅁䉁䅁䅁允䅁䅁䅯睒䅁䅁杷允䅁䅁䅑䅁䑁䅁䅷䅁䭁䥁䅯䅁䭁䉁䜸䅁䭁䍁䝁䅁䉁䅁䅁允䅁䅁䅯䅶䅙䅁杷允䅁䅁䅑䅁䑁䅁䅷䅁䭁䩁䉅䅁䭁佁䭙䅁䭁佁䭷䅁䉁䅁䅁允䅁䅁䅯睒䅁䅁杷允䅁䅁䅑䅁䑁䅁䅷䅁䭁䥁䈴䅁䭁佁䭳䅁䭁䡁䕁䅁䉁䅁䅁允䅁䅁䄴杅䅁䑁䅑兏睁䑁䅣李祁䑁䅑睎䅁䅁杷允䅁䅁䅍䅁䑁䅁䅷䅁䭁䱁䉑䅁䭁䉁䝷䅁䉁䅁䅁允䅁䅁䅯睉䅧䅁杷允䅁䅁䅑䅁䑁䅁䅷䅁䭁䕁䉫䅁䭁佁䭳䅁䭁䡁䕅䅁䉁䅁䅁允䅁䅁䄴杆䅁䑁䅅免睁䑁䅑䅍睁䑁䅁䅍睁䑁䅁䅁䵁䅉䅅䅁䕁䅁䅁睁䵁䅁䅁权元允䅁权浄权䅁权䑃䅂䅁允䅁䅁䅅䅁佁䅁䅷䅁㉁䍁䄴兎睁䑁䅧䅁䵁䅉䅅䅁䕁䅁䅁睁䵁䅁䅁权䱃䅁䅁权煄权䅁权㥂䅂䅁允䅁䅁䅅䅁佁䅁䅷䅁睁䍁䄴兎㑁䑁䅫䅁䵁䅉䅅䅁䕁䅁䅁睁䵁䅁䅁权偂䅁䅁权煄权䅁权睂䅂䅁允䅁䅁䅅䅁佁䅁䅷䅁睁䍁䄴免㑁䑁䅑䅁䵁䅉䅅䅁䕁䅁䅁睁䵁䅁䅁权慄䅁䅁权浄权䅁权獄权䅁允䅁䅁䅅䅁䭁䕁䅣䅁䵁䅉䅅䅁䕁䅁䅁睁䵁䅁䅁权䱄允䅁权煄权䅁权䙃䅂䅁允䅁䅁䅅䅁佁䅁䅷䅁睁䍁䄴兎硁䑁䅫䅁䵁䅉䅅䅁䑁䅁䅁睁䵁䅁䅁权噄允䅁权敁杂䅁允䅁䅁䅅䅁䭁䭁䡙䅁䵁䅉䅅䅁䕁䅁䅁睁䵁䅁䅁权煄䅁䅁权瑄权䅁权瑂䅂䅁允䅁䅁䅅䅁䭁䕁䅣䅁䵁䅉䅅䅁䕁䅁䅁睁䵁䅁䅁权噂允䅁权䉁杁䅁权䑁杁䅁允䅁䅁䅅䅁䙁䱁啡䕯䰰普䅖䍄䉁䅁䅁䅂䅁䅁䅍䅄䅁䅁䅯睢䅁䅁䅯䄶䅯䅁䅯兣䅑䅁䅅䅁䉁䅁䅁杄䵁䅁䅁李穁䍁䄴睎ㅁ䅁䅁䍄䉁䅁䅁䅂䅁䅁䅍䅄䅁䅁䅯先䅅䅁䅯朶䅯䅁䅯来䅑䅁䅅䅁䉁䅁䅁杄䵁䅁䅁䅍畁䑁䅕睎㑁䅁䅁䍄䉁䅁䅁䅂䅁䅁䅍䅄䅁䅁䅯睃䅅䅁䅯䄶䅯䅁䅯兦䅑䅁䅅䅁䉁䅁䅁权䡂䅁䅁䍄䉁䅁䅁䅂䅁䅁䅍䅄䅁䅁䅯督䅁䅁䅯䄶䅯䅁䅯睧䅑䅁䅅䅁䉁䅁䅁杄䵁䅁䅁睎畁䑁䅅睎㕁䅁䅁䍄䉁䅁䅁䅂䅁䅁䅍䅄䅁䅁䅯眰䅁䅁䅯䄶䅯䅁䅯睧䅑䅁䅅䅁䉁䅁䅁杄佁䅁䅁杍睁䍁䄴睍㑁䑁䅣䅁䵁䅉䅅䅁䕁䅁䅁睁䵁䅁䅁权歃允䅁权瑄权䅁权瑂䅂䅁允䅁䅁䅅䅁䭁䕁䅣䅁䵁䅉䅅䅁䑁䅁䅁睁䵁䅁䅁权㕁䅁䅁权歁杂䅁允䅁䅁䅅䅁䭁偁䨰䅁䵁䅉䅅䅁䕁䅁䅁睁䵁䅁䅁权剃允䅁权潄权䅁权瑂䅂䅁允䅁䅁䅅䅁䭁䕁䅣䅁䵁䅉䅅䅁䕁䅁䅁睁䵁䅁䅁权桃䅁䅁权畄权䅁权瑂䅂䅁允䅁䅁䅅䅁䭁䕁䅣䅁䵁䅉䅅䅁䑁䅁䅁睁䵁䅁䅁权䱃允䅁权奁杂䅁允䅁䅁䅅䅁䭁䕁䝁䅁䵁䅉䅅䅁䕁䅁䅁睁䵁䅁䅁权桃䅁䅁权瑄权䅁权睂䅂䅁允䅁䅁䅅䅁䙁䉁䘫ㄶ㑇瑈⽕䍄䉁䅁䅁䅂䅁䅁䅍䅄䅁䅁䅯杭䅁䅁䅯儶䅯䅁䅯睧䅑䅁䅅䅁䉁䅁䅁兂䅁䅁䅁余浍兑杷允䅁䅁䅑䅁䑁䅁䅷䅁䭁䵁䅉䅁䭁佁䭧䅁䭁䥁䕕䅁䉁䅁䅁允䅁䅁䄴杄䅁䑁䅑睎畁䑁䅅䅍㑁䅁䅁䍄䉁䅁䅁䅂䅁䅁䅍䅄䅁䅁䅯杗䅅䅁䅯儶䅯䅁䅯兣䅑䅁䅅䅁䉁䅁䅁兂䅁䅁䅁䡁㍄䅑杷允䅁䅁䅑䅁䑁䅁䅷䅁䭁䥁䄴䅁䭁佁䬴䅁䭁䡁䕁䅁䉁䅁䅁允䅁䅁䅕䅁䅁䉁ㅃ歉䵅䅉䅅䅁䕁䅁䅁睁䵁䅁䅁权呄允䅁权浄权䅁权睂䅂䅁允䅁䅁䅅䅁佁䅁䅷䅁硁䍁䄴免㉁䑁䅙䅁䵁䅉䅅䅁䕁䅁䅁睁䵁䅁䅁权允允䅁权煄权䅁权㙂䅂䅁允䅁䅁䅅䅁佁䅁䅷䅁睁䍁䄴睍ぁ䑁䅑䅁䵁䅉䅅䅁䕁䅁䅁睁䵁䅁䅁权潃䅁䅁权畄权䅁权䙃䅂䅁允䅁䅁䅅䅁䙁䅁䅁䅁䕁䕈䉤䍄䉁䅁䅁䅂䅁䅁䅍䅄䅁䅁䅯杗䅅䅁䅯儷䅯䅁䅯睧䅑䅁䅅䅁䉁䅁䅁兂䉄煹䙆湴敍䅑杷允䅁䅁䅑䅁䑁䅁䅷䅁䭁䝁䈰䅁䭁佁䭯䅁䭁䡁䕅䅁䉁䅁䅁允䅁䅁䄴䅄䅁䑁䅁杌ㅁ䑁䅑睎䅁䅁杷允䅁䅁䅑䅁䑁䅁䅷䅁䭁䭁䉣䅁䭁佁䬰䅁䭁䝁䔸䅁䉁䅁䅁允䅁䅁䅕呣䬰㘱睎吱䴸䅉䅅䅁䕁䅁䅁睁䵁䅁䅁权䥁䅁䅁权潄权䅁权獄权䅁允䅁䅁䅅䅁䭁䕁䅣䅁䵁䅉䅅䅁䕁䅁䅁睁䵁䅁䅁权允䅁䅁权牄权䅁权硂䅂䅁允䅁䅁䅅䅁佁䉁䅉䅁ㅁ䑁䅅睍穁䑁䅧䅍睁䑁䅁䅁䵁䅉䅅䅁䕁䅁䅁睁䵁䅁䅁权剃允䅁权瑄权䅁权䙃䅂䅁允䅁䅁䅅䅁䙁䩁瑈䑦ㄸ癘⽯䍄䉁䅁䅁䅂䅁䅁䅍䅄䅁䅁䅯睓䅁䅁䅯朷䅯䅁䅯来䅑䅁䅅䅁䉁䅁䅁兂䅁䅁䅁䅬䝰兑杷允䅁䅁䅑䅁䑁䅁䅷䅁䭁䑁䉉䅁䭁佁䭫䅁䭁䥁䕍䅁䉁䅁䅁允䅁䅁䅕䅁䅁䝁㕁欵䵁䅉䅅䅁䑁䅁䅁睁䵁䅁䅁权䍁允䅁权奁杂䅁允䅁䅁䅅䅁䭁䕁䝑䅁䵁䅉䅅䅁䕁䅁䅁睁䵁䅁䅁权䍄䅁䅁权畄权䅁权䙃䅂䅁允䅁䅁䅅䅁䙁䅁䅁䅁敄呈䉊䍄䉁䅁䅁䅂䅁䅁䅍䅄䅁䅁䅯眱䅅䅁䅯眶䅯䅁䅯全䅑䅁䅅䅁䉁䅁䅁杄啁䅁䅁杍硁䑁䅕䅏睁䑁䅁䅍睁䑁䅁䅁䵁䅉䅅䅁䕁䅁䅁睁䵁䅁䅁权䥁允䅁权䉁杁䅁权䙁杁䅁允䅁䅁䅅䅁䙁䕁䙨䩅祕䉄䉂䍄䉁䅁䅁䅂䅁䅁䅍䅄䅁䅁䅯䅕䅅䅁䅯儶䅯䅁䅯兢䅑䅁䅅䅁䉁䅁䅁兂䅁䅁䅁乯敉兑杷允䅁䅁䅑䅁䑁䅁䅷䅁䭁佁䉑䅁䭁佁䭧䅁䭁䥁䕍䅁䉁䅁䅁允䅁䅁䄴杄䅁䑁䅣睍畁䑁䅅䅏㑁䅁䅁䍄䉁䅁䅁睁䅁䅁䅍䅄䅁䅁䅯睢䅅䅁䅯䅈䅙䅁䅅䅁䉁䅁䅁权獄杂䅁䍄䉁䅁䅁䅂䅁䅁䅍䅄䅁䅁䅯朷䅁䅁䅯眶䅯䅁䅯睢䅑䅁䅅䅁䉁䅁䅁杄十䅁䅁睍穁䑁䅅睎㉁䑁䅍睍㉁䅁䅁䍄䉁䅁䅁睁䅁䅁䅍䅄䅁䅁䅯杁䅅䅁䅯杇䅙䅁䅅䅁䉁䅁䅁权杂杂䅁䍄䉁䅁䅁䅂䅁䅁䅍䅄䅁䅁䅯杯䅁䅁䅯眶䅯䅁䅯兦䅑䅁䅅䅁䉁䅁䅁杄啁䅁䅁免睁䑁䅙䅏祁䑁䅕䅍㉁䑁䅣䅁䵁䅉䅅䅁䕁䅁䅁睁䵁䅁䅁权㍄允䅁权牄权䅁权㥂䅂䅁允䅁䅁䅅䅁佁䉁䅑䅁㕁䑁䅍杍睁䑁䅁䅍睁䑁䅁䅍䅁䅁杷允䅁䅁䅑䅁䑁䅁䅷䅁䭁䅁䉉䅁䭁佁䭯䅁䭁䥁䕕䅁䉁䅁䅁允䅁䅁䄴䅄䅁䑁䅁杌㉁䑁䅕李䅁䅁杷允䅁䅁䅑䅁䑁䅁䅷䅁䭁䉁䉁䅁䭁佁䭧䅁䭁䝁䔸䅁䉁䅁䅁允䅁䅁䄴杄䅁䑁䅍兏畁䑁䅑睎硁䅁䅁䍄䉁䅁䅁睁䅁䅁䅍䅄䅁䅁䅯杁䅅䅁䅯杈䅙䅁䅅䅁䉁䅁䅁权㑄睂䅁䍄䉁䅁䅁䅂䅁䅁䅍䅄䅁䅁䅯䅚䅁䅁䅯权䅁䅁䅯䅂䅉䅁䅅䅁䉁䅁䅁兂い搯㑒匶䝙䅑杷允䅁䅁䅑䅁䑁䅁䅷䅁䭁䵁䅳䅁䭁佁䬴䅁䭁䡁䕁䅁䉁䅁䅁允䅁䅁䅕䅁䅁偁瑺䕑䵅䅉䅅䅁䕁䅁䅁睁䵁䅁䅁权慁䅁䅁权湄权䅁权瑂䅂䅁允䅁䅁䅅䅁䙁䵁䭈啯㉗砸䅰䍄䉁䅁䅁䅂䅁䅁䅍䅄䅁䅁䅯杋䅁䅁䅯眶䅯䅁䅯睢䅑䅁䅅䅁䉁䅁䅁杄啁䅁䅁睍硁䑁䅙睍ㅁ䑁䅑䅎ぁ䑁䅙䅁䵁䅉䅅䅁䑁䅁䅁睁䵁䅁䅁权桂䅁䅁权捁杂䅁允䅁䅁䅅䅁䭁䕁䝣䅁䵁䅉䅅䅁䕁䅁䅁睁䵁䅁䅁权䕄䅁䅁权潄权䅁权瑂䅂䅁允䅁䅁䅅䅁佁䅁䅷䅁㕁䍁䄴杍硁䑁䅅䅁䵁䅉䅅䅁䕁䅁䅁睁䵁䅁䅁权呂允䅁权煄权䅁权㥂䅂䅁允䅁䅁䅅䅁佁䅁䅷䅁睁䍁䄴䅎ぁ䑁䅍䅁䵁䅉䅅䅁䕁䅁䅁睁䵁䅁䅁权䵁䅁䅁权剁䅁䅁权䕁杁䅁允䅁䅁䅅䅁佁䉁䅑䅁硁䑁䅕䅍ぁ䑁䅁䅍睁䑁䅁䅍䅁䅁杷允䅁䅁䅑䅁䑁䅁䅷䅁䭁䡁䅑䅁䭁佁䭳䅁䭁䥁䕕䅁䉁䅁䅁允䅁䅁䄴䅆䅁䑁䅉杍㉁䑁䅅睍㉁䑁䅍睍ぁ䅁䅁䍄䉁䅁䅁䅂䅁䅁䅍䅄䅁䅁䅯儶䅅䅁䅯眶䅯䅁䅯兣䅑䅁䅅䅁䉁䅁䅁杄坁䅁䅁免ぁ䑁䅉睎穁䑁䅫䅎㑁䑁䅑睍䅁䅁杷允䅁䅁䅑䅁䑁䅁䅷䅁䭁䡁䅉䅁䭁佁䭙䅁䭁䝁䔸䅁䉁䅁䅁允䅁䅁䄴䅄䅁䑁䅁杌㍁䑁䅍睍䅁䅁杷允䅁䅁䅑䅁䑁䅁䅷䅁䭁䥁䄰䅁䭁佁䭙䅁䭁䝁䔸䅁䉁䅁䅁允䅁䅁䄴䅄䅁䑁䅕杌㑁䑁䅍䅏䅁䅁杷允䅁䅁䅑䅁䑁䅁䅷䅁䭁佁䈰䅁䭁佁䭯䅁䭁䡁䕁䅁䉁䅁䅁允䅁䅁䄴䅄䅁䑁䅁杌ㅁ䑁䅉兏䅁䅁杷允䅁䅁䅑䅁䑁䅁䅷䅁䭁䩁䉙䅁䭁佁䭳䅁䭁䝁䔰䅁䉁䅁䅁允䅁䅁䄴䅆䅁䑁䅕睎穁䑁䅍杍睁䑁䅑兎祁䅁䅁䍄䉁䅁䅁䅂䅁䅁䅍䅄䅁䅁䅯䅰䅅䅁䅯眵䅯䅁䅯兦䅑䅁䅅䅁䉁䅁䅁兂牄䭤穐㝁㕲睐杷允䅁䅁䅑䅁䑁䅁䅷䅁䭁乁䉑䅁䭁佁䭙䅁䭁䥁䕕䅁䉁䅁䅁允䅁䅁䄴䅄䅁䑁䅉杌穁䑁䅉䅎䅁䅁杷允䅁䅁䅑䅁䑁䅁䅷䅁䭁乁䈴䅁䭁䅁䅯䅁䭁䅁䍑䅁䉁䅁䅁允䅁䅁䅕噎㘶兓䍷歂䵁䅉䅅䅁䕁䅁䅁睁䵁䅁䅁权䙄䅁䅁权瑄权䅁权㥂䅂䅁允䅁䅁䅅䅁䙁䑁䬰㘱睎晐⽉䍄䉁䅁䅁䅂䅁䅁䅍䅄䅁䅁䅯眴䅅䅁䅯儶䅯䅁䅯睢䅑䅁䅅䅁䉁䅁䅁兂䅁䅁䅁䅈䭚兑杷允䅁䅁䅑䅁䑁䅁䅷䅁䭁䅁䉧䅁䭁佁䭳䅁䭁䥁䕕䅁䉁䅁䅁允䅁䅁䄴䅆䅁䑁䅍䅏㉁䑁䅍睎祁䑁䅍杍硁䅁䅁䍄䉁䅁䅁䅂䅁䅁䅍䅄䅁䅁䅯杣䅅䅁䅯眵䅯䅁䅯来䅑䅁䅅䅁䉁䅁䅁兂ぃ䡹⭡确䉯䅑杷允䅁䅁䅑䅁䑁䅁䅷䅁䭁䕁䅑䅁䭁佁䬴䅁䭁䝁䔰䅁䉁䅁䅁允䅁䅁䅕䅁䅁䵁䌳啨䵅䅉䅅䅁䕁䅁䅁睁䵁䅁䅁权䡄䅁䅁权瑄权䅁权㥂䅂䅁允䅁䅁䅅䅁䙁䅁牉硨婢牺⽣䍄䉁䅁䅁䅂䅁䅁䅍䅄䅁䅁䅯眱䅅䅁䅯眵䅯䅁䅯来䅑䅁䅅䅁䉁䅁䅁兂㑄⭕汏㡭坑䅑杷允䅁䅁䅑䅁䑁䅁䅷䅁䭁䑁䅅䅁䭁佁䭯䅁䭁䥁䕕䅁䉁䅁䅁允䅁䅁䄴䅄䅁䑁䅁杌祁䑁䅁兏䅁䅁杷允䅁䅁䅑䅁䑁䅁䅷䅁䭁䕁䉕䅁䭁佁䭣䅁䭁䝁䔸䅁䉁䅁䅁允䅁䅁䅕䥕堲桢䑋歉䵁䅉䅅䅁䕁䅁䅁睁䵁䅁䅁权湂䅁䅁权牄权䅁权獄权䅁允䅁䅁䅅䅁䭁䕁䅣䅁䵁䅉䅅䅁䕁䅁䅁睁䵁䅁䅁权穄䅁䅁权瑄权䅁权睂䅂䅁允䅁䅁䅅䅁䙁䙁偹癷潕偘⽍䍄䉁䅁䅁䅂䅁䅁䅍䅄䅁䅁䅯杁䅅䅁䅯睈䅙䅁䅯䅉䅙䅁䅅䅁䉁䅁䅁权元睂䅁䍄䉁䅁䅁䅂䅁䅁䅍䅄䅁䅁䅯眵䅅䅁䅯䄶䅯䅁䅯兣䅑䅁䅅䅁䉁䅁䅁杄䵁䅁䅁李畁䑁䅁䅎㍁䅁䅁䍄䉁䅁䅁䅂䅁䅁䅍䅄䅁䅁䅯杧䅅䅁䅯眵䅯䅁䅯䅣䅑䅁䅅䅁䉁䅁䅁兂䍁㑋坣挲䜴䅑杷允䅁䅁䅑䅁䑁䅁䅷䅁䭁䥁䈰䅁䭁佁䭳䅁䭁䥁䕕䅁䉁䅁䅁允䅁䅁䄴䅆䅁䑁䅉䅏ㅁ䑁䅅睍㕁䑁䅧杍睁䅁䅁䍄䉁䅁䅁䅂䅁䅁䅍䅄䅁䅁䅯眸䅅䅁䅯朶䅯䅁䅯睧䅑䅁䅅䅁䉁䅁䅁杄䵁䅁䅁杍畁䑁䅙兏㑁䅁䅁䍄䉁䅁䅁睁䅁䅁䅍䅄䅁䅁䅯杁䅅䅁䅯杊䅙䅁䅅䅁䉁䅁䅁杄䭁䅁䅁李睁䍁䄴睍䅁䅁杷允䅁䅁䅑䅁䑁䅁䅷䅁䭁䵁䅑䅁䭁佁䭣䅁䭁䡁䕁䅁䉁䅁䅁允䅁䅁䅕硨婢発呤啇䵁䅉䅅䅁䑁䅁䅁睁䵁䅁䅁权睃允䅁权敁杂䅁允䅁䅁䅅䅁䭁䭁䜸䅁䵁䅉䅅䅁䕁䅁䅁睁䵁䅁䅁权呂允䅁权煄权䅁权獄权䅁允䅁䅁䅅䅁䭁䕁䅣䅁䵁䅉䅅䅁䕁䅁䅁睁䵁䅁䅁权扁䅁䅁权牄权䅁权療䅂䅁允䅁䅁䅅䅁佁䉁䅑䅁ㅁ䑁䅅䅍睁䑁䅣䅏睁䑁䅁䅍䅁䅁杷允䅁䅁䅑䅁䑁䅁䅷䅁䭁䡁䅷䅁䭁佁䬰䅁䭁䡁䕯䅁䉁䅁䅁允䅁䅁䅕㝤昶楇搯䐸䴸䅉䅅䅁䕁䅁䅁睁䵁䅁䅁权㑄允䅁权浄权䅁权䑃䅂䅁允䅁䅁䅅䅁佁䅁䅯䅁硁䍁䄴杍㕁䅁䅁䍄䉁䅁䅁䅂䅁䅁䅍䅄䅁䅁䅯兖䅁䅁䅯朶䅯䅁䅯睢䅑䅁䅅䅁䉁䅁䅁杄䵁䅁䅁䅍畁䑁䅑免㉁䅁䅁䍄䉁䅁䅁䅂䅁䅁䅍䅄䅁䅁䅯杄䅁䅁䅯朷䅯䅁䅯䄷䅯䅁䅅䅁䉁䅁䅁权䡂䅁䅁䍄䉁䅁䅁䅂䅁䅁䅍䅄䅁䅁䅯睴䅁䅁䅯䄶䅯䅁䅯兢䅑䅁䅅䅁䉁䅁䅁权䡂䅁䅁䍄䉁䅁䅁䅂䅁䅁䅍䅄䅁䅁䅯䅋䅁䅁䅯眵䅯䅁䅯睢䅑䅁䅅䅁䉁䅁䅁兂⽁噎㘶兓具䅑杷允䅁䅁䅑䅁䑁䅁䅷䅁䭁偁䉳䅁䭁佁䭙䅁䭁䝁䔸䅁䉁䅁䅁允䅁䅁䄴䅄䅁䑁䅅杌ㅁ䑁䅉䅏䅁䅁杷允䅁䅁䅑䅁䑁䅁䅷䅁䭁䭁䅷䅁䭁䅁䅑䅁䭁䅁䍑䅁䉁䅁䅁允䅁䅁䅕䅁䅁䵁㝪啔䵅䅉䅅䅁䕁䅁䅁睁䵁䅁䅁权流允䅁权瑄权䅁权療䅂䅁允䅁䅁䅅䅁䙁䍁䡵瑆佮眹䅘䍄䉁䅁䅁䅂䅁䅁䅍䅄䅁䅁䅯兓䅁䅁䅯眶䅯䅁䅯兦䅑䅁䅅䅁䉁䅁䅁杄啁䅁䅁免睁䑁䅑睍㕁䑁䅧李硁䑁䅧䅁䵁䅉䅅䅁䕁䅁䅁睁䵁䅁䅁权睂䅁䅁权煄权䅁权㥂䅂䅁允䅁䅁䅅䅁佁䅁䅯䅁硁䍁䄴䅍㕁䅁䅁䍄䉁䅁䅁䅂䅁䅁䅍䅄䅁䅁䅯睖䅅䅁䅯允䅉䅁䅯杁䅉䅁䅅䅁䉁䅁䅁兂浃橁䡧坅䝄䅑杷允䅁䅁䅑䅁䑁䅁䅷䅁䭁䭁䄸䅁䭁佁䭣䅁䭁䡁䔰䅁䉁䅁䅁允䅁䅁䅕䭃捷浗㝑䕊䵁䅉䅅䅁䕁䅁䅁睁䵁䅁䅁权ㅄ䅁䅁权牄权䅁权獄权䅁允䅁䅁䅅䅁䭁䕁䅣䅁䵁䅉䅅䅁䕁䅁䅁睁䵁䅁䅁权䵃允䅁权浄权䅁权瑂䅂䅁允䅁䅁䅅䅁䭁䕁䅣䅁䵁䅉䅅䅁䕁䅁䅁睁䵁䅁䅁权瑂䅁䅁权煄权䅁权睂䅂䅁允䅁䅁䅅䅁佁䅁䅷䅁睁䍁䄴兎睁䑁䅍䅁䵁䅉䅅䅁䑁䅁䅁睁䵁䅁䅁权浂䅁䅁权奁杂䅁允䅁䅁䅅䅁䭁䕁䝯䅁䵁䅉䅅䅁䕁䅁䅁睁䵁䅁䅁权千允䅁权湄权䅁权硂䅂䅁允䅁䅁䅅䅁䙁乁灍橢湫䅢䅰䍄䉁䅁䅁䅂䅁䅁䅍䅄䅁䅁䅯睊䅁䅁䅯朶䅯䅁䅯䅣䅑䅁䅅䅁䉁䅁䅁杄䵁䅁䅁䅍畁䑁䅑䅏㕁䅁䅁䍄䉁䅁䅁䅂䅁䅁䅍䅄䅁䅁䅯睖䅁䅁䅯眶䅯䅁䅯来䅑䅁䅅䅁䉁䅁䅁杄十䅁䅁睎ぁ䑁䅙兏㉁䑁䅁䅍睁䅁䅁䍄䉁䅁䅁䅂䅁䅁䅍䅄䅁䅁䅯䄰䅁䅁䅯眵䅯䅁䅯兢䅑䅁䅅䅁䉁䅁䅁权䡂䅁䅁䍄䉁䅁䅁䅂䅁䅁䅍䅄䅁䅁䅯䅊䅁䅁䅯眵䅯䅁䅯兦䅑䅁䅅䅁䉁䅁䅁兂䑃䵷桱扒湢睐杷允䅁䅁䅑䅁䑁䅁䅷䅁䭁䩁䅑䅁䭁佁䬴䅁䭁䝁䔸䅁䉁䅁䅁允䅁䅁䅕䅁䅁䥁䩂ぁ䵅䅉䅅䅁䕁䅁䅁睁䵁䅁䅁权十䅁䅁权瑄权䅁权䙃䅂䅁允䅁䅁䅅䅁䙁乁佮ㄹ橐晰⼰䍄䉁䅁䅁䅂䅁䅁䅍䅄䅁䅁䅯杮䅅䅁䅯朵䅯䅁䅯兢䅑䅁䅅䅁䉁䅁䅁权䡂䅁䅁䍄䉁䅁䅁䅂䅁䅁䅍䅄䅁䅁䅯䅯䅅䅁䅯朵䅯䅁䅯兢䅑䅁䅅䅁䉁䅁䅁杄䵁䅁䅁免畁䑁䅍免穁䅁䅁䍄䉁䅁䅁䅂䅁䅁䅍䅄䅁䅁䅯儴䅅䅁䅯朷䅯䅁䅯䄷䅯䅁䅅䅁䉁䅁䅁权䡂䅁䅁䍄䉁䅁䅁䅂䅁䅁䅍䅄䅁䅁䅯䅪䅁䅁䅯朶䅯䅁䅯兦䅑䅁䅅䅁䉁䅁䅁杄䵁䅁䅁䅍畁䑁䅕兏祁䅁䅁䍄䉁䅁䅁䅂䅁䅁䅍䅄䅁䅁䅯兯䅅䅁䅯朵䅯䅁䅯兢䅑䅁䅅䅁䉁䅁䅁杄䵁䅁䅁䅍畁䑁䅑䅍穁䅁䅁䍄䉁䅁䅁䅂䅁䅁䅍䅄䅁䅁䅯末䅁䅁䅯䄶䅯䅁䅯睧䅑䅁䅅䅁䉁䅁䅁杄佁䅁䅁免硁䍁䄴睎㉁䑁䅣䅁䵁䅉䅅䅁䑁䅁䅁睁䵁䅁䅁权剄允䅁权慁杂䅁允䅁䅁䅅䅁䭁䕁䝁䅁䵁䅉䅅䅁䕁䅁䅁睁䵁䅁䅁权兂允䅁权湄权䅁权䙃䅂䅁允䅁䅁䅅䅁䙁䉁愱䑚晶祔䅖䍄䉁䅁䅁䅂䅁䅁䅍䅄䅁䅁䅯兔䅁䅁䅯眶䅯䅁䅯全䅑䅁䅅䅁䉁䅁䅁杄啁䅁䅁䅎ぁ䑁䅉睎㕁䑁䅍䅍睁䑁䅁䅁䵁䅉䅅䅁䕁䅁䅁睁䵁䅁䅁权剂允䅁权潄权䅁权睂䅂䅁允䅁䅁䅅䅁佁䅁䅷䅁硁䍁䄴李㍁䑁䅅䅁䵁䅉䅅䅁䕁䅁䅁睁䵁䅁䅁权佂䅁䅁权牄权䅁权䙃䅂䅁允䅁䅁䅅䅁佁䉁䅑䅁穁䑁䅍李㕁䑁䅕杍睁䑁䅁䅍䅁䅁杷允䅁䅁䅑䅁䑁䅁䅷䅁䭁乁䅳䅁䭁佁䭧䅁䭁䝁䔸䅁䉁䅁䅁允䅁䅁䄴杄䅁䑁䅕睍畁䑁䅙免㉁䅁䅁䍄䉁䅁䅁睁䅁䅁䅍䅄䅁䅁䅯䅍䅁䅁䅯䅊䅙䅁䅅䅁䉁䅁䅁权⽄元䅁䍄䉁䅁䅁䅂䅁䅁䅍䅄䅁䅁䅯眲䅁䅁䅯朶䅯䅁䅯兢䅑䅁䅅䅁䉁䅁䅁权䡂䅁䅁䍄䉁䅁䅁睁䅁䅁䅍䅄䅁䅁䅯睳䅁䅁䅯䅇䅙䅁䅅䅁䉁䅁䅁权婁杂䅁䍄䉁䅁䅁䅂䅁䅁䅍䅄䅁䅁䅯䅏䅅䅁䅯朶䅯䅁䅯兣䅑䅁䅅䅁䉁䅁䅁权䡂䅁䅁䍄䉁䅁䅁䅂䅁䅁䅍䅄䅁䅁䅯䅩䅅䅁䅯睈䅙䅁䅯䅉䅙䅁䅅䅁䉁䅁䅁权ㅄ元䅁䍄䉁䅁䅁䅂䅁䅁䅍䅄䅁䅁䅯权䅅䅁䅯朵䅯䅁䅯睧䅑䅁䅅䅁䉁䅁䅁杄䵁䅁䅁杍畁䑁䅍䅎ㅁ䅁䅁䍄䉁䅁䅁睁䅁䅁䅍䅄䅁䅁䅯眴䅅䅁䅯杈䅙䅁䅅䅁䉁䅁䅁权䑁䅃䅁䍄䉁䅁䅁䅂䅁䅁䅍䅄䅁䅁䅯䅇䅅䅁䅯朵䅯䅁䅯兣䅑䅁䅅䅁䉁䅁䅁杄䵁䅁䅁䅍畁䑁䅍兏硁䅁䅁䍄䉁䅁䅁䅂䅁䅁䅍䅄䅁䅁䅯兙䅅䅁䅯儷䅯䅁䅯兦䅑䅁䅅䅁䉁䅁䅁兂獄払敧敨婶睐杷允䅁䅁䅑䅁䑁䅁䅷䅁䭁䝁䅯䅁䭁佁䭧䅁䭁䝁䔰䅁䉁䅁䅁允䅁䅁䅯睒䅁䅁杷允䅁䅁䅑䅁䑁䅁䅷䅁䭁䩁䅉䅁䭁佁䭯䅁䭁䡁䕁䅁䉁䅁䅁允䅁䅁䄴䅄䅁䑁䅁杌祁䑁䅁睎䅁䅁杷允䅁䅁䅑䅁䑁䅁䅷䅁䭁䕁䉫䅁䭁佁䬰䅁䭁佁䭷䅁䉁䅁䅁允䅁䅁䅯睒䅁䅁杷允䅁䅁䅑䅁䑁䅁䅷䅁䭁乁䈰䅁䭁䉁䜸䅁䭁䍁䝁䅁䉁䅁䅁允䅁䅁䅯杙䅯䅁杷允䅁䅁䅑䅁䑁䅁䅷䅁䭁偁䉯䅁䭁佁䭯䅁䭁佁䭷䅁䉁䅁䅁允䅁䅁䅯睒䅁䅁杷允䅁䅁䅑䅁䑁䅁䅷䅁䭁䙁䅙䅁䭁佁䭳䅁䭁䡁䕯䅁䉁䅁䅁允䅁䅁䄴䅆䅁䑁䅙杍㉁䑁䅙杍硁䑁䅕睎祁䅁䅁䍄䉁䅁䅁䅂䅁䅁䅍䅄䅁䅁䅯睖䅁䅁䅯朷䅯䅁䅯来䅑䅁䅅䅁䉁䅁䅁兂䅁䅁䅁䥭䑉兑杷允䅁䅁䅑䅁䑁䅁䅷䅁䭁䩁䅍䅁䭁佁䭯䅁䭁䡁䕁䅁䉁䅁䅁允䅁䅁䄴权䅁䑁䅁杌ぁ䑁䅧䅁䵁䅉䅅䅁䑁䅁䅁睁䵁䅁䅁权⽃允䅁权歁杂䅁允䅁䅁䅅䅁䭁䙁䭕䅁䵁䅉䅅䅁䕁䅁䅁睁䵁䅁䅁权坃䅁䅁权煄权䅁权睂䅂䅁允䅁䅁䅅䅁佁䅁䅯䅁睁䍁䄴免祁䅁䅁䍄䉁䅁䅁睁䅁䅁䅍䅄䅁䅁䅯朶䅅䅁䅯杈䅙䅁䅅䅁䉁䅁䅁权歃杂䅁䍄䉁䅁䅁䅂䅁䅁䅍䅄䅁䅁䅯睇䅅䅁䅯权䅁䅁䅯䅂䅉䅁䅅䅁䉁䅁䅁兂䩄牤昶煇朸䅑杷允䅁䅁䅑䅁䑁䅁䅷䅁䭁䝁䅉䅁䭁佁䭯䅁䭁䥁䕕䅁䉁䅁䅁允䅁䅁䄴䅄䅁䑁䅁杌穁䑁䅑杍䅁䅁杷允䅁䅁䅑䅁䑁䅁䅷䅁䭁䩁䅧䅁䭁佁䭯䅁䭁䡁䕁䅁䉁䅁䅁允䅁䅁䄴䅄䅁䑁䅁杌祁䑁䅉兎䅁䅁杷允䅁䅁䅑䅁䑁䅁䅷䅁䭁䥁䅫䅁䭁佁䭯䅁䭁佁䭷䅁䉁䅁䅁允䅁䅁䅯睒䅁䅁杷允䅁䅁䅍䅁䑁䅁䅷䅁䭁䱁䅍䅁䭁䉁䜴䅁䉁䅁䅁允䅁䅁䅯䅘䅙䅁杷允䅁䅁䅑䅁䑁䅁䅷䅁䭁䅁䅷䅁䭁佁䬴䅁䭁佁䭷䅁䉁䅁䅁允䅁䅁䅯睒䅁䅁杷允䅁䅁䅑䅁䑁䅁䅷䅁䭁䉁䈰䅁䭁佁䬴䅁䭁䝁䔰䅁䉁䅁䅁允䅁䅁䅕䅁䅁䝁䥩歔䵅䅉䅅䅁䕁䅁䅁睁䵁䅁䅁权睁允䅁权浄权䅁权㙂䅂䅁允䅁䅁䅅䅁佁䅁䅷䅁睁䍁䄴免ㅁ䑁䅫䅁䵁䅉䅅䅁䕁䅁䅁睁䵁䅁䅁权塂䅁䅁权煄权䅁权㥂䅂䅁允䅁䅁䅅䅁佁䅁䅷䅁睁䍁䄴李穁䑁䅣䅁䵁䅉䅅䅁䕁䅁䅁睁䵁䅁䅁权䑁允䅁权潄权䅁权硂䅂䅁允䅁䅁䅅䅁佁䅁䄴䅁祁䑁䅣杌ㅁ䑁䅫䅏䅁䅁杷允䅁䅁䅑䅁䑁䅁䅷䅁䭁䩁䄸䅁䭁佁䭧䅁䭁䝁䔰䅁䉁䅁䅁允䅁䅁䅯睒䅁䅁杷允䅁䅁䅑䅁䑁䅁䅷䅁䭁䍁䅧䅁䭁佁䭣䅁䭁䡁䕅䅁䉁䅁䅁允䅁䅁䅕匳䝑婧䑖ぃ䵁䅉䅅䅁䕁䅁䅁睁䵁䅁䅁权慂䅁䅁权灄权䅁权䙃䅂䅁允䅁䅁䅅䅁䙁䅁䅁䅁䅃䈲䉂䍄䉁䅁䅁䅂䅁䅁䅍䅄䅁䅁䅯杇䅅䅁䅯朵䅯䅁䅯睢䅑䅁䅅䅁䉁䅁䅁杄䵁䅁䅁免畁䑁䅕䅏ぁ䅁䅁䍄䉁䅁䅁䅂䅁䅁䅍䅄䅁䅁䅯䅪䅅䅁䅯儷䅯䅁䅯兦䅑䅁䅅䅁䉁䅁䅁兂煂䡶呓䅇煔睐杷允䅁䅁䅑䅁䑁䅁䅷䅁䭁䉁䅣䅁䭁佁䭫䅁䭁䝁䔸䅁䉁䅁䅁允䅁䅁䅕䅁䅁䉁穂啌䵅䅉䅅䅁䕁䅁䅁睁䵁䅁䅁权⽁䅁䅁权潄权䅁权獄权䅁允䅁䅁䅅䅁䭁䕁䅣䅁䵁䅉䅅䅁䕁䅁䅁睁䵁䅁䅁权䱄䅁䅁权牄权䅁权㥂䅂䅁允䅁䅁䅅䅁佁䉁䅙䅁硁䑁䅉䅎㑁䑁䅁䅍睁䑁䅁䅍睁䅁䅁䍄䉁䅁䅁䅂䅁䅁䅍䅄䅁䅁䅯李䅁䅁䅯朶䅯䅁䅯䄷䅯䅁䅅䅁䉁䅁䅁权䡂䅁䅁䍄䉁䅁䅁䅂䅁䅁䅍䅄䅁䅁䅯兌䅅䅁䅯朵䅯䅁䅯全䅑䅁䅅䅁䉁䅁䅁杄䵁䅁䅁䅍畁䑁䅅兏穁䅁䅁䍄䉁䅁䅁䅂䅁䅁䅍䅄䅁䅁䅯杪䅅䅁䅯䄶䅯䅁䅯兢䅑䅁䅅䅁䉁䅁䅁杄佁䅁䅁免㉁䍁䄴䅎硁䑁䅫䅁䵁䅉䅅䅁䕁䅁䅁睁䵁䅁䅁权䡃䅁䅁权湄权䅁权療䅂䅁允䅁䅁䅅䅁䙁乁楅⼲⭬条䅂䍄䉁䅁䅁䅂䅁䅁䅍䅄䅁䅁䅯睃䅅䅁䅯䄶䅯䅁䅯兣䅑䅁䅅䅁䉁䅁䅁权䡂䅁䅁䍄䉁䅁䅁䅂䅁䅁䅍䅄䅁䅁䅯兯䅁䅁䅯儷䅯䅁䅯来䅑䅁䅅䅁䉁䅁䅁兂佁扌摋㘷坦睐杷允䅁䅁䅑䅁䑁䅁䅷䅁䭁䭁䈴䅁䭁佁䭙䅁䭁䡁䔰䅁䉁䅁䅁允䅁䅁䄴权䅁䑁䅁杌㕁䑁䅉䅁䵁䅉䅅䅁䕁䅁䅁睁䵁䅁䅁权㉁䅁䅁权灄权䅁权䑃䅂䅁允䅁䅁䅅䅁䙁䅁䅁䅁䥂睅䈵䍄䉁䅁䅁䅂䅁䅁䅍䅄䅁䅁䅯睳䅁䅁䅯睈䅙䅁䅯䅉䅙䅁䅅䅁䉁䅁䅁权汄杂䅁䍄䉁䅁䅁䅂䅁䅁䅍䅄䅁䅁䅯睨䅁䅁䅯眶䅯䅁䅯来䅑䅁䅅䅁䉁䅁䅁杄啁䅁䅁兎㍁䑁䅍䅍睁䑁䅁䅍睁䑁䅁䅁䵁䅉䅅䅁䕁䅁䅁睁䵁䅁䅁权䵃䅁䅁权潄权䅁权獄权䅁允䅁䅁䅅䅁䭁䕁䅣䅁䵁䅉䅅䅁䑁䅁䅁睁䵁䅁䅁权穃䅁䅁权歁杂䅁允䅁䅁䅅䅁䭁䅁䭁䅁䵁䅉䅅䅁䕁䅁䅁睁䵁䅁䅁权䕁允䅁权瑄权䅁权㙂䅂䅁允䅁䅁䅅䅁䙁䩁畨潅䅐杹䅆䍄䉁䅁䅁䅂䅁䅁䅍䅄䅁䅁䅯兇䅅䅁䅯朶䅯䅁䅯来䅑䅁䅅䅁䉁䅁䅁杄䵁䅁䅁䅍畁䑁䅑免硁䅁䅁䍄䉁䅁䅁睁䅁䅁䅍䅄䅁䅁䅯睳䅁䅁䅯杊䅙䅁䅅䅁䉁䅁䅁杄䵁䅁䅁兏ㅁ䍁䄴䅎㑁䅁䅁䍄䉁䅁䅁睁䅁䅁䅍䅄䅁䅁䅯朴䅁䅁䅯杇䅙䅁䅅䅁䉁䅁䅁权睃杂䅁䍄䉁䅁䅁睁䅁䅁䅍䅄䅁䅁䅯兩䅅䅁䅯杇䅙䅁䅅䅁䉁䅁䅁权婂杂䅁䍄䉁䅁䅁䅂䅁䅁䅍䅄䅁䅁䅯杪䅅䅁䅯朶䅯䅁䅯来䅑䅁䅅䅁䉁䅁䅁杄䵁䅁䅁杍畁䑁䅁兎㕁䅁䅁䍄䉁䅁䅁䅂䅁䅁䅍䅄䅁䅁䅯睡䅁䅁䅯朶䅯䅁䅯全䅑䅁䅅䅁䉁䅁䅁杄䵁䅁䅁䅍畁䑁䅙睎㍁䅁䅁䍄䉁䅁䅁䅂䅁䅁䅍䅄䅁䅁䅯䅂䅅䅁䅯䄶䅯䅁䅯兣䅑䅁䅅䅁䉁䅁䅁杄佁䅁䅁免硁䍁䄴兏ㅁ䑁䅑䅁䵁䅉䅅䅁䕁䅁䅁睁䵁䅁䅁权流允䅁权煄权䅁权䙃䅂䅁允䅁䅁䅅䅁佁䅁䅷䅁ぁ䍁䄴睎ぁ䑁䅕䅁䵁䅉䅅䅁䕁䅁䅁睁䵁䅁䅁权祂䅁䅁权煄权䅁权瑂䅂䅁允䅁䅁䅅䅁佁䅁䅷䅁睁䍁䄴兎ㅁ䑁䅙䅁䵁䅉䅅䅁䕁䅁䅁睁䵁䅁䅁权捄䅁䅁权浄权䅁权㥂䅂䅁允䅁䅁䅅䅁佁䅁䅷䅁睁䍁䄴䅎祁䑁䅍䅁䵁䅉䅅䅁䕁䅁䅁睁䵁䅁䅁权塄䅁䅁权牄权䅁权硂䅂䅁允䅁䅁䅅䅁佁䉁䅙䅁㍁䑁䅧兏ㅁ䑁䅑兎㍁䑁䅙李ㅁ䅁䅁䍄䉁䅁䅁睁䅁䅁䅍䅄䅁䅁䅯杮䅅䅁䅯杇䅙䅁䅅䅁䉁䅁䅁权敂杂䅁䍄䉁䅁䅁䅂䅁䅁䅍䅄䅁䅁䅯共䅅䅁䅯朷䅯䅁䅯兢䅑䅁䅅䅁䉁䅁䅁权䡂䅁䅁䍄䉁䅁䅁睁䅁䅁䅍䅄䅁䅁䅯兯䅅䅁䅯杇䅙䅁䅅䅁䉁䅁䅁权⭁杂䅁䍄䉁䅁䅁䅂䅁䅁䅍䅄䅁䅁䅯䅊䅁䅁䅯儷䅯䅁䅯兢䅑䅁䅅䅁䉁䅁䅁权䡂䅁䅁䍄䉁䅁䅁䅂䅁䅁䅍䅄䅁䅁䅯䄳䅁䅁䅯朵䅯䅁䅯睢䅑䅁䅅䅁䉁䅁䅁杄䵁䅁䅁免畁䑁䅉免㍁䅁䅁䍄䉁䅁䅁䅂䅁䅁䅍䅄䅁䅁䅯杕䅅䅁䅯朶䅯䅁䅯兦䅑䅁䅅䅁䉁䅁䅁杄䵁䅁䅁䅍畁䑁䅉睎㕁䅁䅁䍄䉁䅁䅁䅂䅁䅁䅍䅄䅁䅁䅯睡䅁䅁䅯朶䅯䅁䅯䅣䅑䅁䅅䅁䉁䅁䅁杄䵁䅁䅁䅍畁䑁䅣䅍祁䅁䅁䍄䉁䅁䅁䅂䅁䅁䅍䅄䅁䅁䅯督䅁䅁䅯朶䅯䅁䅯䄷䅯䅁䅅䅁䉁䅁䅁权䡂䅁䅁䍄䉁䅁䅁䅂䅁䅁䅍䅄䅁䅁䅯儶䅅䅁䅯朶䅯䅁䅯兦䅑䅁䅅䅁䉁䅁䅁杄䵁䅁䅁䅍畁䑁䅣免硁䅁䅁䍄䉁䅁䅁睁䅁䅁䅍䅄䅁䅁䅯杮䅅䅁䅯䅈䅙䅁䅅䅁䉁䅁䅁权䡂杂䅁䍄䉁䅁䅁睁䅁䅁䅍䅄䅁䅁䅯睮䅅䅁䅯䅈䅙䅁䅅䅁䉁䅁䅁权呁䅃䅁䍄䉁䅁䅁睁䅁䅁䅍䅄䅁䅁䅯䅯䅅䅁䅯䅈䅙䅁䅅䅁䉁䅁䅁权摁杂䅁䍄䉁䅁䅁䅂䅁䅁䅍䅄䅁䅁䅯兄䅁䅁䅯朶䅯䅁䅯睢䅑䅁䅅䅁䉁䅁䅁杄䵁䅁䅁䅍畁䑁䅑䅍ㅁ䅁䅁䍄䉁䅁䅁䅂䅁䅁䅍䅄䅁䅁䅯䅈䅁䅁䅯儷䅯䅁䅯䅣䅑䅁䅅䅁䉁䅁䅁兂睁䵄睍䕄呍䅑杷允䅁䅁䅑䅁䑁䅁䅷䅁䭁䑁䅫䅁䭁佁䬰䅁䭁䝁䔰䅁䉁䅁䅁允䅁䅁䅕匶硙䭃捷樶䴸䅉䅅䅁䕁䅁䅁睁䵁䅁䅁权䍄䅁䅁权潄权䅁权瑂䅂䅁允䅁䅁䅅䅁䭁䕁䅣䅁䵁䅉䅅䅁䕁䅁䅁睁䵁䅁䅁权扃䅁䅁权煄权䅁权睂䅂䅁允䅁䅁䅅䅁佁䅁䅷䅁睁䍁䄴睍穁䑁䅣䅁䵁䅉䅅䅁䕁䅁䅁睁䵁䅁䅁权乄䅁䅁权瑄权䅁权㙂䅂䅁允䅁䅁䅅䅁䙁䑁敖歵䵫楧䅂䍄䉁䅁䅁䅂䅁䅁䅍䅄䅁䅁䅯杸䅁䅁䅯䄶䅯䅁䅯兢䅑䅁䅅䅁䉁䅁䅁权䡂䅁䅁䍄䉁䅁䅁䅂䅁䅁䅍䅄䅁䅁䅯䅣䅅䅁䅯眶䅯䅁䅯睧䅑䅁䅅䅁䉁䅁䅁杄坁䅁䅁免睁䑁䅁免睁䑁䅁䅍睁䑁䅁䅍䅁䅁杷允䅁䅁䅑䅁䑁䅁䅷䅁䭁䵁䅧䅁䭁佁䭧䅁䭁䝁䔰䅁䉁䅁䅁允䅁䅁䄴杄䅁䑁䅉免畁䑁䅅䅎ぁ䅁䅁䍄䉁䅁䅁睁䅁䅁䅍䅄䅁䅁䅯杶䅁䅁䅯杇䅙䅁䅅䅁䉁䅁䅁权㝂杂䅁䍄䉁䅁䅁睁䅁䅁䅍䅄䅁䅁䅯杮䅅䅁䅯杈䅙䅁䅅䅁䉁䅁䅁权佃睂䅁䍄䉁䅁䅁䅂䅁䅁䅍䅄䅁䅁䅯杚䅁䅁䅯朷䅯䅁䅯兢䅑䅁䅅䅁䉁䅁䅁权䡂䅁䅁䍄䉁䅁䅁䅂䅁䅁䅍䅄䅁䅁䅯元䅅䅁䅯眶䅯䅁䅯睧䅑䅁䅅䅁䉁䅁䅁杄十䅁䅁睎ぁ䑁䅣李穁䑁䅁䅍ぁ䅁䅁䍄䉁䅁䅁䅂䅁䅁䅍䅄䅁䅁䅯全䅅䅁䅯朷䅯䅁䅯兣䅑䅁䅅䅁䉁䅁䅁兂䅁䅁䅁偍䙆兑杷允䅁䅁䅍䅁䑁䅁䅷䅁䭁䩁䈸䅁䭁䉁䜴䅁䉁䅁䅁允䅁䅁䅯眱䅣䅁杷允䅁䅁䅑䅁䑁䅁䅷䅁䭁佁䉷䅁䭁佁䭙䅁䭁䥁䕍䅁䉁䅁䅁允䅁䅁䄴权䅁䑁䅉杌祁䑁䅫䅁䵁䅉䅅䅁䑁䅁䅁睁䵁䅁䅁权权允䅁权敁杂䅁允䅁䅁䅅䅁䭁䉁䜰䅁䵁䅉䅅䅁䕁䅁䅁睁䵁䅁䅁权灄䅁䅁权灄权䅁权睂䅂䅁允䅁䅁䅅䅁䙁䅁䅁䅁允祬䉤䍄䉁䅁䅁䅂䅁䅁䅍䅄䅁䅁䅯兆䅅䅁䅯朷䅯䅁䅯兣䅑䅁䅅䅁䉁䅁䅁兂䅁䅁䅁䩷⼰兑杷允䅁䅁䅑䅁䑁䅁䅷䅁䭁䉁䈰䅁䭁佁䬰䅁䭁䥁䕍䅁䉁䅁䅁允䅁䅁䅕⽺呤㘴払䵇䵁䅉䅅䅁䕁䅁䅁睁䵁䅁䅁权晁允䅁权煄权䅁权睂䅂䅁允䅁䅁䅅䅁佁䅁䅷䅁睁䍁䄴睍穁䑁䅑䅁䵁䅉䅅䅁䕁䅁䅁睁䵁䅁䅁权敁䅁䅁权牄权䅁权療䅂䅁允䅁䅁䅅䅁佁䉁䅑䅁ぁ䑁䅫李睁䑁䅁䅍睁䑁䅁䅍䅁䅁杷允䅁䅁䅑䅁䑁䅁䅷䅁䭁䵁䅑䅁䭁佁䭯䅁䭁䡁䕁䅁䉁䅁䅁允䅁䅁䄴䅄䅁䑁䅅杌ぁ䑁䅣杍䅁䅁杷允䅁䅁䅑䅁䑁䅁䅷䅁䭁乁䄰䅁䭁佁䬴䅁䭁䥁䕕䅁䉁䅁䅁允䅁䅁䅕䅁䅁䍁䭄啊䵅䅉䅅䅁䕁䅁䅁睁䵁䅁䅁权乃允䅁权灄权䅁权獄权䅁允䅁䅁䅅䅁䭁䕁䅣䅁䵁䅉䅅䅁䕁䅁䅁睁䵁䅁䅁权㉂䅁䅁权剁䅁䅁权䕁杁䅁允䅁䅁䅅䅁佁䉁䅑䅁穁䑁䅁杍睁䑁䅁䅍睁䑁䅁䅍䅁䅁杷允䅁䅁䅑䅁䑁䅁䅷䅁䭁䍁䉣䅁䭁佁䬰䅁䭁䝁䔰䅁䉁䅁䅁允䅁䅁䅕⽙椳硓㥉吰䴸䅉䅅䅁䕁䅁䅁睁䵁䅁䅁权⽃䅁䅁权瑄权䅁权䑃䅂䅁允䅁䅁䅅䅁䙁佁癥䱈㠯⭳⽍䍄䉁䅁䅁䅂䅁䅁䅍䅄䅁䅁䅯儳䅁䅁䅯䅂䅁䅁䅯兂䅁䅁䅅䅁䉁䅁䅁兂䅁䅁䅁杅橨兑杷允䅁䅁䅑䅁䑁䅁䅷䅁䭁䵁䉉䅁䭁佁䭧䅁䭁䡁䕯䅁䉁䅁䅁允䅁䅁䄴杄䅁䑁䅑䅍畁䑁䅣杍穁䅁䅁䍄䉁䅁䅁䅂䅁䅁䅍䅄䅁䅁䅯䅖䅁䅁䅯儷䅯䅁䅯兣䅑䅁䅅䅁䉁䅁䅁兂䩃坑汄䌰㝌睐杷允䅁䅁䅑䅁䑁䅁䅷䅁䭁䙁䉅䅁䭁佁䬴䅁䭁佁䭷䅁䉁䅁䅁允䅁䅁䅯睒䅁䅁杷允䅁䅁䅑䅁䑁䅁䅷䅁䭁䅁䉕䅁䭁佁䭯䅁䭁䝁䔸䅁䉁䅁䅁允䅁䅁䄴权䅁䑁䅅杌睁䑁䅅䅁䵁䅉䅅䅁䕁䅁䅁睁䵁䅁䅁权敃允䅁权晁杂䅁权杁杂䅁允䅁䅁䅅䅁䭁䱁䭙䅁䵁䅉䅅䅁䕁䅁䅁睁䵁䅁䅁权䩁䅁䅁权煄权䅁权䑃䅂䅁允䅁䅁䅅䅁佁䅁䅷䅁睁䍁䄴免㑁䑁䅅䅁䵁䅉䅅䅁䕁䅁䅁睁䵁䅁䅁权桃允䅁权晁杂䅁权杁杂䅁允䅁䅁䅅䅁䭁䑁䝧䅁䵁䅉䅅䅁䕁䅁䅁睁䵁䅁䅁权䩄䅁䅁权晁杂䅁权杁杂䅁允䅁䅁䅅䅁䭁䍁䭯䅁䵁䅉䅅䅁䑁䅁䅁睁䵁䅁䅁权桃允䅁权歁杂䅁允䅁䅁䅅䅁䭁䅁䭑䅁䵁䅉䅅䅁䕁䅁䅁睁䵁䅁䅁权㡂允䅁权潄权䅁权䙃䅂䅁允䅁䅁䅅䅁佁䅁䄴䅁祁䑁䅑杌穁䑁䅣杍䅁䅁杷允䅁䅁䅑䅁䑁䅁䅷䅁䭁䵁䈴䅁䭁佁䭯䅁䭁佁䭷䅁䉁䅁䅁允䅁䅁䅯睒䅁䅁杷允䅁䅁䅑䅁䑁䅁䅷䅁䭁䑁䉳䅁䭁佁䭙䅁䭁䥁䕍䅁䉁䅁䅁允䅁䅁䄴䅄䅁䑁䅅杌祁䑁䅑杍䅁䅁杷允䅁䅁䅍䅁䑁䅁䅷䅁䭁䩁䈴䅁䭁䍁䝙䅁䉁䅁䅁允䅁䅁䄴䅄䅁䑁䅫睎畁䑁䅧杍䅁䅁杷允䅁䅁䅍䅁䑁䅁䅷䅁䭁䩁䈸䅁䭁䍁䝙䅁䉁䅁䅁允䅁䅁䄴䅄䅁䑁䅧睍畁䑁䅙䅎䅁䅁杷允䅁䅁䅑䅁䑁䅁䅷䅁䭁䑁䅯䅁䭁佁䬴䅁䭁䝁䔰䅁䉁䅁䅁允䅁䅁䅕䅁䅁䭁䥒歇䵅䅉䅅䅁䕁䅁䅁睁䵁䅁䅁权䩁允䅁权湄权䅁权䙃䅂䅁允䅁䅁䅅䅁䙁䥁䉬余兘桉䅊䍄䉁䅁䅁䅂䅁䅁䅍䅄䅁䅁䅯杖䅅䅁䅯䄶䅯䅁䅯睢䅑䅁䅅䅁䉁䅁䅁杄佁䅁䅁免ㅁ䍁䄴䅍㉁䑁䅍䅁䵁䅉䅅䅁䕁䅁䅁睁䵁䅁䅁权塃允䅁权畄权䅁权獄权䅁允䅁䅁䅅䅁䭁䕁䅣䅁䵁䅉䅅䅁䑁䅁䅁睁䵁䅁䅁权权允䅁权流杂䅁允䅁䅁䅅䅁佁䅁䅷䅁㍁䑁䅧杌㕁䑁䅍䅁䵁䅉䅅䅁䕁䅁䅁睁䵁䅁䅁权牂䅁䅁权牄权䅁权硂䅂䅁允䅁䅁䅅䅁佁䉁䅑䅁祁䑁䅑睍硁䑁䅕杍㍁䑁䅙睍䅁䅁杷允䅁䅁䅑䅁䑁䅁䅷䅁䭁䙁䉷䅁䭁佁䬰䅁䭁䥁䕍䅁䉁䅁䅁允䅁䅁䅕桙奂扏䥔啂䵁䅉䅅䅁䕁䅁䅁睁䵁䅁䅁权⽂允䅁权煄权䅁权䙃䅂䅁允䅁䅁䅅䅁佁䅁䅷䅁睁䍁䄴䅍ぁ䑁䅧䅁䵁䅉䅅䅁䕁䅁䅁睁䵁䅁䅁权瑃允䅁权潄权䅁权療䅂䅁允䅁䅁䅅䅁佁䅁䄴䅁㕁䑁䅁杌ぁ䑁䅫杍䅁䅁杷允䅁䅁䅍䅁䑁䅁䅷䅁䭁䭁䉉䅁䭁䉁䝧䅁䉁䅁䅁允䅁䅁䅯兓䅣䅁杷允䅁䅁䅑䅁䑁䅁䅷䅁䭁䡁䅧䅁䭁佁䬰䅁䭁䡁䕅䅁䉁䅁䅁允䅁䅁䅕硥畓⭒㙆䐳䴸䅉䅅䅁䕁䅁䅁睁䵁䅁䅁权湃允䅁权牄权䅁权㙂䅂䅁允䅁䅁䅅䅁佁䉁䅙䅁硁䑁䅑睍㑁䑁䅁䅍睁䑁䅁䅍睁䅁䅁䍄䉁䅁䅁䅂䅁䅁䅍䅄䅁䅁䅯光䅁䅁䅯儶䅯䅁䅯䄷䅯䅁䅅䅁䉁䅁䅁权䡂䅁䅁䍄䉁䅁䅁䅂䅁䅁䅍䅄䅁䅁䅯䅓䅁䅁䅯䄶䅯䅁䅯睢䅑䅁䅅䅁䉁䅁䅁杄佁䅁䅁免穁䍁䄴䅎㉁䑁䅅䅁䵁䅉䅅䅁䕁䅁䅁睁䵁䅁䅁权祄䅁䅁权煄权䅁权獄权䅁允䅁䅁䅅䅁䭁䕁䅣䅁䵁䅉䅅䅁䑁䅁䅁睁䵁䅁䅁权楃允䅁权慁杂䅁允䅁䅁䅅䅁䭁䝁䝷䅁䵁䅉䅅䅁䕁䅁䅁睁䵁䅁䅁权㍁允䅁权灄权䅁权瑂䅂䅁允䅁䅁䅅䅁䭁䕁䅣䅁䵁䅉䅅䅁䕁䅁䅁睁䵁䅁䅁权癃允䅁权湄权䅁权㥂䅂䅁允䅁䅁䅅䅁䙁乁佮ㄹ橐半䅤䍄䉁䅁䅁䅂䅁䅁䅍䅄䅁䅁䅯杵䅅䅁䅯儶䅯䅁䅯睧䅑䅁䅅䅁䉁䅁䅁兂䅁䅁䅁䝑䩯兑杷允䅁䅁䅑䅁䑁䅁䅷䅁䭁䥁䅳䅁䭁佁䭳䅁䭁䝁䔰䅁䉁䅁䅁允䅁䅁䅯睒䅁䅁杷允䅁䅁䅑䅁䑁䅁䅷䅁䭁䙁䉯䅁䭁䅁䍅䅁䭁䅁䍍䅁䉁䅁䅁允䅁䅁䅕匵䔸㙱潘䔰䵁䅉䅅䅁䕁䅁䅁睁䵁䅁䅁权睃允䅁权䭁䅁䅁权䙁䅁䅁允䅁䅁䅅䅁䙁䥁噇㑑獴⬵⼸䍄䉁䅁䅁䅂䅁䅁䅍䅄䅁䅁䅯睊䅅䅁䅯朶䅯䅁䅯兢䅑䅁䅅䅁䉁䅁䅁杄䵁䅁䅁䅍畁䑁䅣李㕁䅁䅁䍄䉁䅁䅁䅂䅁䅁䅍䅄䅁䅁䅯䅴䅅䅁䅯儶䅯䅁䅯来䅑䅁䅅䅁䉁䅁䅁兂䅁䅁䅁䭙䍑兑杷允䅁䅁䅑䅁䑁䅁䅷䅁䭁偁䉣䅁䭁佁䭫䅁䭁䡁䕅䅁䉁䅁䅁允䅁䅁䅕䅁䅁偁氶啖䵅䅉䅅䅁䑁䅁䅁睁䵁䅁䅁权䉂允䅁权流杂䅁允䅁䅁䅅䅁佁䅁䅷䅁㍁䑁䅫杌睁䑁䅍䅁䵁䅉䅅䅁䕁䅁䅁睁䵁䅁䅁权奁允䅁权畄权䅁权㙂䅂䅁允䅁䅁䅅䅁䙁䅁䅁䅁䵄歈䈹䍄䉁䅁䅁䅂䅁䅁䅍䅄䅁䅁䅯䅡䅁䅁䅯眶䅯䅁䅯兣䅑䅁䅅䅁䉁䅁䅁杄十䅁䅁兎㑁䑁䅣兏㍁䑁䅁䅍睁䅁䅁䍄䉁䅁䅁䅂䅁䅁䅍䅄䅁䅁䅯术䅅䅁䅯眵䅯䅁䅯兢䅑䅁䅅䅁䉁䅁䅁权䡂䅁䅁䍄䉁䅁䅁䅂䅁䅁䅍䅄䅁䅁䅯睦䅁䅁䅯朷䅯䅁䅯䅣䅑䅁䅅䅁䉁䅁䅁兂䅁䅁䅁乫湕具杷允䅁䅁䅑䅁䑁䅁䅷䅁䭁䑁䈴䅁䭁佁䭣䅁䭁䥁䕕䅁䉁䅁䅁允䅁䅁䅕䡰㥁瑃橣啅䵁䅉䅅䅁䕁䅁䅁睁䵁䅁䅁权婃允䅁权瑄权䅁权獄权䅁允䅁䅁䅅䅁䭁䕁䅣䅁䵁䅉䅅䅁䕁䅁䅁睁䵁䅁䅁权汁䅁䅁权浄权䅁权㥂䅂䅁允䅁䅁䅅䅁佁䅁䅷䅁硁䍁䄴兎睁䑁䅙䅁䵁䅉䅅䅁䕁䅁䅁睁䵁䅁䅁权潂允䅁权灄权䅁权睂䅂䅁允䅁䅁䅅䅁䙁䅁䅁䅁䕃卥䈱䍄䉁䅁䅁䅂䅁䅁䅍䅄䅁䅁䅯䄸䅅䅁䅯眶䅯䅁䅯睢䅑䅁䅅䅁䉁䅁䅁杄啁䅁䅁杍㕁䑁䅫兏硁䑁䅧免睁䑁䅁䅁䵁䅉䅅䅁䕁䅁䅁睁䵁䅁䅁权祃䅁䅁权牄权䅁权䙃䅂䅁允䅁䅁䅅䅁佁䉁䅑䅁硁䑁䅁免穁䑁䅧免祁䑁䅙李䅁䅁杷允䅁䅁䅍䅁䑁䅁䅷䅁䭁䱁䈰䅁䭁䍁䝙䅁䉁䅁䅁允䅁䅁䄴䅄䅁䑁䅕睍畁䑁䅫李䅁䅁杷允䅁䅁䅑䅁䑁䅁䅷䅁䭁䕁䄸䅁䭁佁䭙䅁䭁䥁䕕䅁䉁䅁䅁允䅁䅁䄴䅄䅁䑁䅁杌㕁䑁䅅免䅁䅁杷允䅁䅁䅑䅁䑁䅁䅷䅁䭁䥁䉙䅁䭁佁䬰䅁䭁䝁䔸䅁䉁䅁䅁允䅁䅁䅕䑚晶㑔堲樵䴸䅉䅅䅁䕁䅁䅁睁䵁䅁䅁权灂允䅁权䭁䅁䅁权䕁杁䅁允䅁䅁䅅䅁䙁䭁睒児塲祙䅊䍄䉁䅁䅁䅂䅁䅁䅍䅄䅁䅁䅯朰䅅䅁䅯眵䅯䅁䅯兣䅑䅁䅅䅁䉁䅁䅁兂䕁杖琴瑳漰䅑杷允䅁䅁䅍䅁䑁䅁䅷䅁䭁䭁䈴䅁䭁䍁䝙䅁䉁䅁䅁允䅁䅁䄴䅄䅁䑁䅫免畁䑁䅕杍䅁䅁杷允䅁䅁䅑䅁䑁䅁䅷䅁䭁䍁䅉䅁䭁佁䬰䅁䭁䡁䕯䅁䉁䅁䅁允䅁䅁䅕敥浫免獩䐵䴸䅉䅅䅁䕁䅁䅁睁䵁䅁䅁权捁允䅁权煄权䅁权㥂䅂䅁允䅁䅁䅅䅁佁䅁䅷䅁睁䍁䄴杍㕁䑁䅍䅁䵁䅉䅅䅁䑁䅁䅁睁䵁䅁䅁权䙄允䅁权歁杂䅁允䅁䅁䅅䅁䭁䝁䥯䅁䵁䅉䅅䅁䕁䅁䅁睁䵁䅁䅁权橄䅁䅁权灄权䅁权硂䅂䅁允䅁䅁䅅䅁䙁䅁䅁䅁䅁刷䉦䍄䉁䅁䅁䅂䅁䅁䅍䅄䅁䅁䅯䅣䅁䅁䅯眵䅯䅁䅯䄷䅯䅁䅅䅁䉁䅁䅁权䡂䅁䅁䍄䉁䅁䅁䅂䅁䅁䅍䅄䅁䅁䅯杉䅁䅁䅯允䅉䅁䅯兂䅉䅁䅅䅁䉁䅁䅁兂汃睸䱩祷䱦䅑杷允䅁䅁䅑䅁䑁䅁䅷䅁䭁佁䅣䅁䭁䅁䅑䅁䭁䅁䅕䅁䉁䅁䅁允䅁䅁䅕䅁䅁䙁摹歏䵅䅉䅅䅁䕁䅁䅁睁䵁䅁䅁权䥄允䅁权湄权䅁权硂䅂䅁允䅁䅁䅅䅁䙁䝁㝑〳丫睬䅒䍄䉁䅁䅁䅂䅁䅁䅍䅄䅁䅁䅯睚䅁䅁䅯朶䅯䅁䅯䄷䅯䅁䅅䅁䉁䅁䅁权䡂䅁䅁䍄䉁䅁䅁䅂䅁䅁䅍䅄䅁䅁䅯兰䅅䅁䅯朷䅯䅁䅯睧䅑䅁䅅䅁䉁䅁䅁兂䅁䅁䅁䐴橫兑杷允䅁䅁䅍䅁䑁䅁䅷䅁䭁䡁䉉䅁䭁䉁䝷䅁䉁䅁䅁允䅁䅁䅯兑䅙䅁杷允䅁䅁䅑䅁䑁䅁䅷䅁䭁䥁䄸䅁䭁佁䬰䅁䭁䥁䕕䅁䉁䅁䅁允䅁䅁䅕㉩湺㘫确樯䴸䅉䅅䅁䕁䅁䅁睁䵁䅁䅁权㕁允䅁权晁杂䅁权杁杂䅁允䅁䅁䅅䅁䭁䩁䝷䅁䵁䅉䅅䅁䕁䅁䅁睁䵁䅁䅁权ㅃ允䅁权䭁䅁䅁权䕁杁䅁允䅁䅁䅅䅁䙁䝁汄䌰扌昫⽁䍄䉁䅁䅁䅂䅁䅁䅍䅄䅁䅁䅯䅇䅁䅁䅯䄶䅯䅁䅯䄷䅯䅁䅅䅁䉁䅁䅁权䡂䅁䅁䍄䉁䅁䅁䅂䅁䅁䅍䅄䅁䅁䅯儰䅅䅁䅯儶䅯䅁䅯兢䅑䅁䅅䅁䉁䅁䅁权䡂䅁䅁䍄䉁䅁䅁䅂䅁䅁䅍䅄䅁䅁䅯杕䅅䅁䅯朶䅯䅁䅯兣䅑䅁䅅䅁䉁䅁䅁杄䵁䅁䅁䅍畁䑁䅉䅎㉁䅁䅁䍄䉁䅁䅁䅂䅁䅁䅍䅄䅁䅁䅯睐䅅䅁䅯眵䅯䅁䅯兦䅑䅁䅅䅁䉁䅁䅁兂敂歵䵫煁瑳䅑杷允䅁䅁䅍䅁䑁䅁䅷䅁䭁䥁䅍䅁䭁䍁䝑䅁䉁䅁䅁允䅁䅁䅯䅅䅑䅁杷允䅁䅁䅍䅁䑁䅁䅷䅁䭁䡁䉑䅁䭁䉁䜴䅁䉁䅁䅁允䅁䅁䅯朵䅙䅁杷允䅁䅁䅑䅁䑁䅁䅷䅁䭁䥁䅑䅁䭁佁䭳䅁䭁䥁䕍䅁䉁䅁䅁允䅁䅁䄴䅆䅁䑁䅉兏睁䑁䅅䅍㑁䑁䅕睎ぁ䅁䅁䍄䉁䅁䅁䅂䅁䅁䅍䅄䅁䅁䅯杏䅅䅁䅯儷䅯䅁䅯䄷䅯䅁䅅䅁䉁䅁䅁权䡂䅁䅁䍄䉁䅁䅁䅂䅁䅁䅍䅄䅁䅁䅯杩䅅䅁䅯朶䅯䅁䅯兣䅑䅁䅅䅁䉁䅁䅁杄䵁䅁䅁䅍畁䑁䅣免㕁䅁䅁䍄䉁䅁䅁䅂䅁䅁䅍䅄䅁䅁䅯䅈䅅䅁䅯眶䅯䅁䅯来䅑䅁䅅䅁䉁䅁䅁杄啁䅁䅁䅎ぁ䑁䅧睍㕁䑁䅧李穁䑁䅉䅁䵁䅉䅅䅁䕁䅁䅁睁䵁䅁䅁权橂允䅁权湄权䅁权䙃䅂䅁允䅁䅁䅅䅁䙁䙁乃㉬匴睧䅎䍄䉁䅁䅁䅂䅁䅁䅍䅄䅁䅁䅯睍䅁䅁䅯朶䅯䅁䅯兢䅑䅁䅅䅁䉁䅁䅁权䡂䅁䅁䍄䉁䅁䅁睁䅁䅁䅍䅄䅁䅁䅯睰䅅䅁䅯杇䅙䅁䅅䅁䉁䅁䅁权䅂杂䅁䍄䉁䅁䅁䅂䅁䅁䅍䅄䅁䅁䅯兌䅁䅁䅯眶䅯䅁䅯全䅑䅁䅅䅁䉁䅁䅁杄坁䅁䅁睍㉁䑁䅍睎㕁䑁䅉李㑁䑁䅁杍䅁䅁杷允䅁䅁䅑䅁䑁䅁䅷䅁䭁䥁䉣䅁䭁佁䭳䅁䭁䥁䕕䅁䉁䅁䅁允䅁䅁䄴䅆䅁䑁䅅杍㕁䑁䅫睍ㅁ䑁䅧䅏穁䅁䅁䍄䉁䅁䅁䅂䅁䅁䅍䅄䅁䅁䅯杚䅁䅁䅯儶䅯䅁䅯兢䅑䅁䅅䅁䉁䅁䅁兂䅁䅁䅁䍌䬱兑杷允䅁䅁䅑䅁䑁䅁䅷䅁䭁䝁䅷䅁䭁佁䬰䅁䭁䡁䕯䅁䉁䅁䅁允䅁䅁䅕䵴㉨灶愸䕁䵁䅉䅅䅁䕁䅁䅁睁䵁䅁䅁权い䅁䅁权剁䅁䅁权䕁杁䅁允䅁䅁䅅䅁佁䉁䅑䅁㉁䑁䅑免睁䑁䅁䅍睁䑁䅁䅍䅁䅁杷允䅁䅁䅑䅁䑁䅁䅷䅁䭁䵁䉫䅁䭁䉁䅅䅁䭁䅁䅕䅁䉁䅁䅁允䅁䅁䄴杅䅁䑁䅣睍睁䑁䅉兎睁䑁䅁䅍䅁䅁杷允䅁䅁䅑䅁䑁䅁䅷䅁䭁乁䉧䅁䭁佁䭧䅁䭁䡁䔰䅁䉁䅁䅁允䅁䅁䄴杄䅁䑁䅍䅎畁䑁䅍李祁䅁䅁䍄䉁䅁䅁䅂䅁䅁䅍䅄䅁䅁䅯杤䅁䅁䅯朵䅯䅁䅯睢䅑䅁䅅䅁䉁䅁䅁杄䭁䅁䅁免畁䑁䅍睎䅁䅁杷允䅁䅁䅑䅁䑁䅁䅷䅁䭁䉁䈰䅁䭁佁䭣䅁䭁䥁䕕䅁䉁䅁䅁允䅁䅁䅕穐敖歵䵬歋䵁䅉䅅䅁䕁䅁䅁睁䵁䅁䅁权硄䅁䅁权潄权䅁权療䅂䅁允䅁䅁䅅䅁佁䅁䅷䅁穁䍁䄴李㉁䑁䅧䅁䵁䅉䅅䅁䕁䅁䅁睁䵁䅁䅁权䡂允䅁权煄权䅁权㙂䅂䅁允䅁䅁䅅䅁佁䅁䅷䅁睁䍁䄴兎硁䑁䅅䅁䵁䅉䅅䅁䕁䅁䅁睁䵁䅁䅁权穃允䅁权煄权䅁权䙃䅂䅁允䅁䅁䅅䅁佁䅁䅯䅁睁䍁䄴兏ぁ䅁䅁䍄䉁䅁䅁睁䅁䅁䅍䅄䅁䅁䅯兙䅁䅁䅯䅇䅙䅁䅅䅁䉁䅁䅁权䭂杂䅁䍄䉁䅁䅁䅂䅁䅁䅍䅄䅁䅁䅯睨䅅䅁䅯儷䅯䅁䅯兦䅑䅁䅅䅁䉁䅁䅁兂歂㥏倹婪坦睐杷允䅁䅁䅍䅁䑁䅁䅷䅁䭁䭁䉣䅁䭁䍁䝑䅁䉁䅁䅁允䅁䅁䅯兂䅯䅁杷允䅁䅁䅑䅁䑁䅁䅷䅁䭁䉁䄰䅁䭁佁䭙䅁䭁䝁䔰䅁䉁䅁䅁允䅁䅁䅯睒䅁䅁杷允䅁䅁䅑䅁䑁䅁䅷䅁䭁䍁䅳䅁䭁佁䭯䅁䭁䡁䕯䅁䉁䅁䅁允䅁䅁䄴䅄䅁䑁䅁杌ぁ䑁䅍杍䅁䅁杷允䅁䅁䅍䅁䑁䅁䅷䅁䭁䭁䉣䅁䭁䍁䝙䅁䉁䅁䅁允䅁䅁䄴权䅁䑁䅧䅎畁䑁䅣䅁䵁䅉䅅䅁䕁䅁䅁睁䵁䅁䅁权䭂䅁䅁权煄权䅁权睂䅂䅁允䅁䅁䅅䅁佁䅁䅷䅁睁䍁䄴䅏穁䑁䅉䅁䵁䅉䅅䅁䕁䅁䅁睁䵁䅁䅁权䩃䅁䅁权浄权䅁权獄权䅁允䅁䅁䅅䅁䭁䕁䅣䅁䵁䅉䅅䅁䕁䅁䅁睁䵁䅁䅁权ㅄ允䅁权浄权䅁权獄权䅁允䅁䅁䅅䅁䭁䕁䅣䅁䵁䅉䅅䅁䕁䅁䅁睁䵁䅁䅁权偁䅁䅁权煄权䅁权瑂䅂䅁允䅁䅁䅅䅁佁䅁䅷䅁睁䍁䄴䅎ㅁ䑁䅍䅁䵁䅉䅅䅁䕁䅁䅁睁䵁䅁䅁权奄允䅁权潄权䅁权㙂䅂䅁允䅁䅁䅅䅁佁䅁䄴䅁穁䑁䅑杌㉁䑁䅉䅏䅁䅁杷允䅁䅁䅑䅁䑁䅁䅷䅁䭁䕁䄸䅁䭁佁䭯䅁䭁䡁䕯䅁䉁䅁䅁允䅁䅁䄴权䅁䑁䅁杌硁䑁䅫䅁䵁䅉䅅䅁䕁䅁䅁睁䵁䅁䅁权䑂允䅁权浄权䅁权療䅂䅁允䅁䅁䅅䅁佁䅁䅷䅁睁䍁䄴睎穁䑁䅧䅁䵁䅉䅅䅁䑁䅁䅁睁䵁䅁䅁权慁允䅁权流杂䅁允䅁䅁䅅䅁佁䅁䅷䅁㑁䑁䅕杌睁䑁䅅䅁䵁䅉䅅䅁䑁䅁䅁睁䵁䅁䅁权敄允䅁权流杂䅁允䅁䅁䅅䅁佁䅁䅷䅁㑁䑁䅙杌ㅁ䑁䅉䅁䵁䅉䅅䅁䕁䅁䅁睁䵁䅁䅁权灃允䅁权潄权䅁权䑃䅂䅁允䅁䅁䅅䅁佁䅁䄴䅁祁䑁䅉杌㕁䑁䅧兏䅁䅁杷允䅁䅁䅑䅁䑁䅁䅷䅁䭁䩁䅑䅁䭁佁䭳䅁䭁䡁䕅䅁䉁䅁䅁允䅁䅁䄴䅆䅁䑁䅙睍㍁䑁䅁䅍睁䑁䅁䅍睁䅁䅁䍄䉁䅁䅁䅂䅁䅁䅍䅄䅁䅁䅯杍䅅䅁䅯䄶䅯䅁䅯来䅑䅁䅅䅁䉁䅁䅁杄佁䅁䅁免ぁ䍁䄴李穁䑁䅧䅁䵁䅉䅅䅁䕁䅁䅁睁䵁䅁䅁权穃允䅁权湄权䅁权㥂䅂䅁允䅁䅁䅅䅁䙁䉁婦発呤破䅚䍄䉁䅁䅁䅂䅁䅁䅍䅄䅁䅁䅯杘䅁䅁䅯眵䅯䅁䅯睢䅑䅁䅅䅁䉁䅁䅁兂䅁䅁䅁䥁噁䅑杷允䅁䅁䅑䅁䑁䅁䅷䅁䭁䱁䉁䅁䭁佁䭫䅁䭁佁䭷䅁䉁䅁䅁允䅁䅁䅯睒䅁䅁杷允䅁䅁䅑䅁䑁䅁䅷䅁䭁偁䉣䅁䭁䅁䍅䅁䭁䅁䍉䅁䉁䅁䅁允䅁䅁䅕摎偕奲㑗啈䵅䅉䅅䅁䕁䅁䅁睁䵁䅁䅁权㡁䅁䅁权湄权䅁权䙃䅂䅁允䅁䅁䅅䅁䙁䭁捷浗㝑祘䅴䍄䉁䅁䅁䅂䅁䅁䅍䅄䅁䅁䅯睷䅅䅁䅯儷䅯䅁䅯睧䅑䅁䅅䅁䉁䅁䅁兂剄瑉㕶浦㡱睐杷允䅁䅁䅑䅁䑁䅁䅷䅁䭁䑁䄰䅁䭁佁䭣䅁䭁䥁䕕䅁䉁䅁䅁允䅁䅁䅕䉲慸䑚晴か䵁䅉䅅䅁䕁䅁䅁睁䵁䅁䅁权橁䅁䅁权畄权䅁权療䅂䅁允䅁䅁䅅䅁䙁䅁䅁䅁兄祘䉴䍄䉁䅁䅁䅂䅁䅁䅍䅄䅁䅁䅯䅌䅁䅁䅯朷䅯䅁䅯来䅑䅁䅅䅁䉁䅁䅁兂䅁䅁䅁䍉䥉兑杷允䅁䅁䅑䅁䑁䅁䅷䅁䭁䱁䉕䅁䭁佁䭙䅁䭁佁䭷䅁䉁䅁䅁允䅁䅁䅯睒䅁䅁杷允䅁䅁䅑䅁䑁䅁䅷䅁䭁䕁䅙䅁䭁佁䭙䅁䭁䝁䔸䅁䉁䅁䅁允䅁䅁䄴䅄䅁䑁䅁杌㑁䑁䅧杍䅁䅁杷允䅁䅁䅑䅁䑁䅁䅷䅁䭁䝁䉣䅁䭁佁䭯䅁䭁䡁䔰䅁䉁䅁䅁允䅁䅁䄴䅄䅁䑁䅁杌穁䑁䅣睍䅁䅁杷允䅁䅁䅍䅁䑁䅁䅷䅁䭁䑁䅕䅁䭁䉁䝧䅁䉁䅁䅁允䅁䅁䅯兇䅙䅁杷允䅁䅁䅑䅁䑁䅁䅷䅁䭁乁䉫䅁䭁佁䭣䅁䭁䥁䕕䅁䉁䅁䅁允䅁䅁䅕䭆䠵場啯啂䵁䅉䅅䅁䕁䅁䅁睁䵁䅁䅁权癃䅁䅁权牄权䅁权獄权䅁允䅁䅁䅅䅁䭁䕁䅣䅁䵁䅉䅅䅁䕁䅁䅁睁䵁䅁䅁权婃允䅁权浄权䅁权瑂䅂䅁允䅁</t>
  </si>
  <si>
    <t>䅁䅅䅁佁䅁䅯䅁硁䍁䄴䅍㉁䅁䅁䍄䉁䅁䅁䅂䅁䅁䅍䅄䅁䅁䅯允䅅䅁䅯朵䅯䅁䅯兦䅑䅁䅅䅁䉁䅁䅁杄䵁䅁䅁免畁䑁䅍兏ㅁ䅁䅁䍄䉁䅁䅁䅂䅁䅁䅍䅄䅁䅁䅯兲䅅䅁䅯眶䅯䅁䅯睢䅑䅁䅅䅁䉁䅁䅁杄啁䅁䅁䅏㍁䑁䅕免㕁䑁䅣䅍睁䑁䅁䅁䵁䅉䅅䅁䕁䅁䅁睁䵁䅁䅁权䵃䅁䅁权湄权䅁权瑂䅂䅁允䅁䅁䅅䅁䙁䵁䱤㑎䉬䑉䅚䍄䉁䅁䅁䅂䅁䅁䅍䅄䅁䅁䅯兏䅅䅁䅯䄶䅯䅁䅯兢䅑䅁䅅䅁䉁䅁䅁权䡂䅁䅁䍄䉁䅁䅁䅂䅁䅁䅍䅄䅁䅁䅯眵䅁䅁䅯䄶䅯䅁䅯来䅑䅁䅅䅁䉁䅁䅁杄佁䅁䅁李ぁ䍁䄴睎ㅁ䑁䅫䅁䵁䅉䅅䅁䑁䅁䅁睁䵁䅁䅁权慂䅁䅁权慁杂䅁允䅁䅁䅅䅁䭁䍁䝳䅁䵁䅉䅅䅁䕁䅁䅁睁䵁䅁䅁权祄䅁䅁权湄权䅁权㥂䅂䅁允䅁䅁䅅䅁䙁乁㑖匶硙䍩䅒䍄䉁䅁䅁䅂䅁䅁䅍䅄䅁䅁䅯公䅅䅁䅯儶䅯䅁䅯睢䅑䅁䅅䅁䉁䅁䅁兂䅁䅁䅁瀲潬兑杷允䅁䅁䅑䅁䑁䅁䅷䅁䭁䡁䈸䅁䭁佁䭯䅁䭁䡁䔰䅁䉁䅁䅁允䅁䅁䄴䅄䅁䑁䅁杌睁䑁䅫䅏䅁䅁杷允䅁䅁䅑䅁䑁䅁䅷䅁䭁䑁䉳䅁䭁佁䭙䅁䭁䡁䔰䅁䉁䅁䅁允䅁䅁䄴䅄䅁䑁䅅杌祁䑁䅅䅎䅁䅁杷允䅁䅁䅑䅁䑁䅁䅷䅁䭁偁䉷䅁䭁佁䬰䅁䭁䥁䕍䅁䉁䅁䅁允䅁䅁䅕䑗ね䡹⭡啁䵁䅉䅅䅁䑁䅁䅁睁䵁䅁䅁权㑃䅁䅁权捁杂䅁允䅁䅁䅅䅁䭁偁䝣䅁䵁䅉䅅䅁䕁䅁䅁睁䵁䅁䅁权佁允䅁权牄权䅁权獄权䅁允䅁䅁䅅䅁䭁䕁䅣䅁䵁䅉䅅䅁䕁䅁䅁睁䵁䅁䅁权䭃䅁䅁权牄权䅁权瑂䅂䅁允䅁䅁䅅䅁佁䉁䅙䅁硁䑁䅫免㉁䑁䅉睎㑁䑁䅁兎㑁䅁䅁䍄䉁䅁䅁䅂䅁䅁䅍䅄䅁䅁䅯朹䅁䅁䅯朵䅯䅁䅯睢䅑䅁䅅䅁䉁䅁䅁杄䵁䅁䅁免畁䑁䅁兏ぁ䅁䅁䍄䉁䅁䅁䅂䅁䅁䅍䅄䅁䅁䅯儫䅁䅁䅯充䅁䅁䅯䅂䅉䅁䅅䅁䉁䅁䅁杄啁䅁䅁䅏睁䑁䅅䅍睁䑁䅁䅍睁䑁䅁䅁䵁䅉䅅䅁䕁䅁䅁睁䵁䅁䅁权䉄允䅁权煄权䅁权㥂䅂䅁允䅁䅁䅅䅁佁䅁䅷䅁睁䍁䄴免㉁䑁䅍䅁䵁䅉䅅䅁䑁䅁䅁睁䵁䅁䅁权㑃䅁䅁权敁杂䅁允䅁䅁䅅䅁䭁䅁䭙䅁䵁䅉䅅䅁䕁䅁䅁睁䵁䅁䅁权獄䅁䅁权浄权䅁权硂䅂䅁允䅁䅁䅅䅁佁䅁䅷䅁睁䍁䄴睎祁䑁䅕䅁䵁䅉䅅䅁䕁䅁䅁睁䵁䅁䅁权卂允䅁权煄权䅁权睂䅂䅁允䅁䅁䅅䅁佁䅁䅷䅁睁䍁䄴杍㉁䑁䅍䅁䵁䅉䅅䅁䕁䅁䅁睁䵁䅁䅁权塂允䅁权畄权䅁权㥂䅂䅁允䅁䅁䅅䅁䙁䅁䅁䅁䥂桉䈱䍄䉁䅁䅁䅂䅁䅁䅍䅄䅁䅁䅯杕䅁䅁䅯儷䅯䅁䅯䅣䅑䅁䅅䅁䉁䅁䅁兂佂桙奂扏奔睐杷允䅁䅁䅑䅁䑁䅁䅷䅁䭁䡁䉁䅁䭁佁䭫䅁䭁䥁䕕䅁䉁䅁䅁允䅁䅁䅕䅁䅁䝁剧啔䵅䅉䅅䅁䕁䅁䅁睁䵁䅁䅁权睃允䅁权湄权䅁权㥂䅂䅁允䅁䅁䅅䅁䙁䡁呗䅇坒杄䅴䍄䉁䅁䅁䅂䅁䅁䅍䅄䅁䅁䅯杴䅁䅁䅯眵䅯䅁䅯睧䅑䅁䅅䅁䉁䅁䅁兂煃搸乊桙杁䅑杷允䅁䅁䅑䅁䑁䅁䅷䅁䭁䙁䉕䅁䭁佁䭯䅁䭁䡁䕁䅁䉁䅁䅁允䅁䅁䄴䅄䅁䑁䅁杌㉁䑁䅧兎䅁䅁杷允䅁䅁䅑䅁䑁䅁䅷䅁䭁䭁䅉䅁䭁䅁䅯䅁䭁䅁䍑䅁䉁䅁䅁允䅁䅁䅕牕敧敨剴ぁ䵁䅉䅅䅁䕁䅁䅁睁䵁䅁䅁权㝁䅁䅁权灄权䅁权睂䅂䅁允䅁䅁䅅䅁䙁䅁䅁䅁奄具䉸䍄䉁䅁䅁䅂䅁䅁䅍䅄䅁䅁䅯儳䅅䅁䅯朷䅯䅁䅯䄷䅯䅁䅅䅁䉁䅁䅁权䡂䅁䅁䍄䉁䅁䅁睁䅁䅁䅍䅄䅁䅁䅯兌䅅䅁䅯䅊䅙䅁䅅䅁䉁䅁䅁权乁䅃䅁䍄䉁䅁䅁䅂䅁䅁䅍䅄䅁䅁䅯䅎䅁䅁䅯权䅁䅁䅯兂䅁䅁䅅䅁䉁䅁䅁兂睄㡰䱚㑎㍮睐杷允䅁䅁䅑䅁䑁䅁䅷䅁䭁䙁䅉䅁䭁佁䭧䅁䭁䡁䕯䅁䉁䅁䅁允䅁䅁䄴䅄䅁䑁䅅兎畁䑁䅙李䅁䅁杷允䅁䅁䅑䅁䑁䅁䅷䅁䭁䉁䉍䅁䭁佁䭳䅁䭁䝁䔸䅁䉁䅁䅁允䅁䅁䄴杆䅁䑁䅅杍硁䑁䅫䅍睁䑁䅁䅍睁䑁䅁䅁䵁䅉䅅䅁䕁䅁䅁睁䵁䅁䅁权䵁䅁䅁权牄权䅁权睂䅂䅁允䅁䅁䅅䅁佁䉁䅑䅁硁䑁䅕睎㕁䑁䅁䅍睁䑁䅁䅍䅁䅁杷允䅁䅁䅑䅁䑁䅁䅷䅁䭁䱁䅁䅁䭁佁䭣䅁䭁䥁䕍䅁䉁䅁䅁允䅁䅁䅕浗㝑〳丫啊䵁䅉䅅䅁䕁䅁䅁睁䵁䅁䅁权捁允䅁权湄权䅁权瑂䅂䅁允䅁䅁䅅䅁䭁䕁䅣䅁䵁䅉䅅䅁䕁䅁䅁睁䵁䅁䅁权㑃䅁䅁权晁杂䅁权杁杂䅁允䅁䅁䅅䅁䭁佁䝕䅁䵁䅉䅅䅁䑁䅁䅁睁䵁䅁䅁权㑃䅁䅁权歁杂䅁允䅁䅁䅅䅁䭁䅁䭣䅁䵁䅉䅅䅁䕁䅁䅁睁䵁䅁䅁权杄䅁䅁权潄权䅁权瑂䅂䅁允䅁䅁䅅䅁佁䅁䅷䅁穁䍁䄴杍㍁䑁䅫䅁䵁䅉䅅䅁䕁䅁䅁睁䵁䅁䅁权䩂允䅁权畄权䅁权硂䅂䅁允䅁䅁䅅䅁䙁䅁䅁䅁潃䑙䉖䍄䉁䅁䅁䅂䅁䅁䅍䅄䅁䅁䅯睆䅅䅁䅯朶䅯䅁䅯睢䅑䅁䅅䅁䉁䅁䅁杄䵁䅁䅁免畁䑁䅙睍㉁䅁䅁䍄䉁䅁䅁䅂䅁䅁䅍䅄䅁䅁䅯睳䅁䅁䅯儷䅯䅁䅯睢䅑䅁䅅䅁䉁䅁䅁兂兂婪畤潅奐睐杷允䅁䅁䅑䅁䑁䅁䅷䅁䭁佁䉍䅁䭁佁䭯䅁䭁䥁䕍䅁䉁䅁䅁允䅁䅁䄴䅄䅁䑁䅁杌穁䑁䅑䅎䅁䅁杷允䅁䅁䅍䅁䑁䅁䅷䅁䭁䅁䉯䅁䭁䉁䝯䅁䉁䅁䅁允䅁䅁䅯杘䅙䅁杷允䅁䅁䅑䅁䑁䅁䅷䅁䭁䕁䅍䅁䭁佁䭯䅁䭁䡁䕅䅁䉁䅁䅁允䅁䅁䄴䅄䅁䑁䅁杌穁䑁䅑兏䅁䅁杷允䅁䅁䅑䅁䑁䅁䅷䅁䭁䕁䉅䅁䭁佁䭫䅁䭁䝁䔸䅁䉁䅁䅁允䅁䅁䅕䅁䅁乁摑䕓䵅䅉䅅䅁䕁䅁䅁睁䵁䅁䅁权癃䅁䅁权畄权䅁权硂䅂䅁允䅁䅁䅅䅁䙁䅁䅁䅁䅄兵䉌䍄䉁䅁䅁䅂䅁䅁䅍䅄䅁䅁䅯睇䅅䅁䅯朵䅯䅁䅯䄷䅯䅁䅅䅁䉁䅁䅁权䡂䅁䅁䍄䉁䅁䅁䅂䅁䅁䅍䅄䅁䅁䅯睌䅅䅁䅯䄶䅯䅁䅯䅣䅑䅁䅅䅁䉁䅁䅁杄佁䅁䅁杍睁䍁䄴杍ㅁ䑁䅑䅁䵁䅉䅅䅁䕁䅁䅁睁䵁䅁䅁权あ䅁䅁权浄权䅁权㥂䅂䅁允䅁䅁䅅䅁佁䅁䅷䅁睁䍁䄴睎ㅁ䑁䅅䅁䵁䅉䅅䅁䕁䅁䅁睁䵁䅁䅁权啄䅁䅁权潄权䅁权硂䅂䅁允䅁䅁䅅䅁佁䅁䅧䅁硁䍁䄴兎䅁䅁杷允䅁䅁䅑䅁䑁䅁䅷䅁䭁䵁䉉䅁䭁佁䭣䅁䭁䡁䕅䅁䉁䅁䅁允䅁䅁䅕䉲慸䑚晶䕊䵁䅉䅅䅁䑁䅁䅁睁䵁䅁䅁权灃允䅁权捁杂䅁允䅁䅁䅅䅁䭁䍁䡍䅁䵁䅉䅅䅁䕁䅁䅁睁䵁䅁䅁权坁允䅁权湄权䅁权瑂䅂䅁允䅁䅁䅅䅁䙁䙁乃㉬匴け䅎䍄䉁䅁䅁䅂䅁䅁䅍䅄䅁䅁䅯䅘䅅䅁䅯䅂䅁䅁䅯䅂䅉䅁䅅䅁䉁䅁䅁兂䅁䅁䅁橺䙃兑杷允䅁䅁䅑䅁䑁䅁䅷䅁䭁偁䅑䅁䭁佁䭧䅁䭁䡁䕅䅁䉁䅁䅁允䅁䅁䄴杄䅁䑁䅅䅍畁䑁䅧免穁䅁䅁䍄䉁䅁䅁䅂䅁䅁䅍䅄䅁䅁䅯眰䅁䅁䅯朶䅯䅁䅯兢䅑䅁䅅䅁䉁䅁䅁杄䭁䅁䅁䅍畁䑁䅧兏䅁䅁杷允䅁䅁䅑䅁䑁䅁䅷䅁䭁䍁䉉䅁䭁佁䭙䅁䭁䥁䕕䅁䉁䅁䅁允䅁䅁䄴䅄䅁䑁䅅杌㍁䑁䅁睍䅁䅁杷允䅁䅁䅑䅁䑁䅁䅷䅁䭁䑁䉧䅁䭁佁䭯䅁䭁䡁䔰䅁䉁䅁䅁允䅁䅁䅯睒䅁䅁杷允䅁䅁䅍䅁䑁䅁䅷䅁䭁䙁䉙䅁䭁䉁䝯䅁䉁䅁䅁允䅁䅁䅯睇䅙䅁杷允䅁䅁䅑䅁䑁䅁䅷䅁䭁䩁䈸䅁䭁佁䭳䅁䭁䥁䕕䅁䉁䅁䅁允䅁䅁䄴䅆䅁䑁䅑䅏ぁ䑁䅍兎㕁䑁䅣李祁䅁䅁䍄䉁䅁䅁䅂䅁䅁䅍䅄䅁䅁䅯東䅅䅁䅯眶䅯䅁䅯全䅑䅁䅅䅁䉁䅁䅁杄啁䅁䅁杍㍁䑁䅑䅍睁䑁䅁䅍睁䑁䅁䅁䵁䅉䅅䅁䕁䅁䅁睁䵁䅁䅁权⽁䅁䅁权瑄权䅁权㥂䅂䅁允䅁䅁䅅䅁䙁偁湃歸㍳摩⽅䍄䉁䅁䅁䅂䅁䅁䅍䅄䅁䅁䅯䅤䅅䅁䅯允䅉䅁䅯杁䅉䅁䅅䅁䉁䅁䅁兂橃敉剐汷穪䅑杷允䅁䅁䅑䅁䑁䅁䅷䅁䭁䩁䉑䅁䭁佁䬴䅁䭁䥁䕕䅁䉁䅁䅁允䅁䅁䅕䅁䅁䝁礹止䵅䅉䅅䅁䕁䅁䅁睁䵁䅁䅁权癄兄䅁权瑄权䅁权獄权䅁允䅁䅁䅅䅁䭁䕁䅣䅁䵁䅉䅅䅁䕁䅁䅁睁䵁䅁䅁权敂䅁䅁权潄权䅁权瑂䅂䅁允䅁䅁䅅䅁䭁䕁䅣䅁䵁䅉䅅䅁䑁䅁䅁睁䵁䅁䅁权塁允䅁权流杂䅁允䅁䅁䅅䅁佁䅁䅷䅁㕁䑁䅫杌ㅁ䑁䅧䅁䵁䅉䅅䅁䕁䅁䅁睁䵁䅁䅁权塂䅁䅁权灄权䅁权睂䅂䅁允䅁䅁䅅䅁䙁䅁䅁䅁䅂偰䅬䍄䉁䅁䅁䅂䅁䅁䅍䅄䅁䅁䅯睧䅁䅁䅯䄶䅯䅁䅯全䅑䅁䅅䅁䉁䅁䅁杄佁䅁䅁兎㍁䍁䄴睎㍁䑁䅑䅁䵁䅉䅅䅁䕁䅁䅁睁䵁䅁䅁权捃䅁䅁权牄权䅁权䙃䅂䅁允䅁䅁䅅䅁佁䉁䅑䅁穁䑁䅙杍硁䑁䅅睍㉁䑁䅕兏䅁䅁杷允䅁䅁䅑䅁䑁䅁䅷䅁䭁䭁䅕䅁䭁佁䭳䅁䭁䝁䔰䅁䉁䅁䅁允䅁䅁䅯睒䅁䅁杷允䅁䅁䅑䅁䑁䅁䅷䅁䭁䙁䅙䅁䭁佁䭯䅁䭁䡁䕯䅁䉁䅁䅁允䅁䅁䄴䅄䅁䑁䅅杌祁䑁䅑兏䅁䅁杷允䅁䅁䅑䅁䑁䅁䅷䅁䭁䡁䅍䅁䭁佁䭣䅁䭁䡁䕅䅁䉁䅁䅁允䅁䅁䅕圴㙱塎㥁䕃䵁䅉䅅䅁䕁䅁䅁睁䵁䅁䅁权㡃允䅁权湄权䅁权䙃䅂䅁允䅁䅁䅅䅁䙁䵁䴳䵺䵺䉺䅖䍄䉁䅁䅁䅂䅁䅁䅍䅄䅁䅁䅯村䅅䅁䅯朷䅯䅁䅯全䅑䅁䅅䅁䉁䅁䅁权䡂䅁䅁䍄䉁䅁䅁䅂䅁䅁䅍䅄䅁䅁䅯杺䅅䅁䅯朵䅯䅁䅯睢䅑䅁䅅䅁䉁䅁䅁杄䵁䅁䅁䅍畁䑁䅑兎㍁䅁䅁䍄䉁䅁䅁䅂䅁䅁䅍䅄䅁䅁䅯眰䅅䅁䅯眶䅯䅁䅯䄷䅯䅁䅅䅁䉁䅁䅁权䡂䅁䅁䍄䉁䅁䅁䅂䅁䅁䅍䅄䅁䅁䅯朴䅅䅁䅯儶䅯䅁䅯兦䅑䅁䅅䅁䉁䅁䅁兂䅁䅁䅁䍧䩕兑杷允䅁䅁䅍䅁䑁䅁䅷䅁䭁偁䅁䅁䭁䉁䝯䅁䉁䅁䅁允䅁䅁䅯杘䅙䅁杷允䅁䅁䅑䅁䑁䅁䅷䅁䭁䕁䄸䅁䭁佁䭧䅁䭁䡁䕅䅁䉁䅁䅁允䅁䅁䄴杄䅁䑁䅉䅏畁䑁䅍睎㑁䅁䅁䍄䉁䅁䅁䅂䅁䅁䅍䅄䅁䅁䅯杁䅅䅁䅯朵䅯䅁䅯全䅑䅁䅅䅁䉁䅁䅁杄䭁䅁䅁免畁䑁䅉免䅁䅁杷允䅁䅁䅑䅁䑁䅁䅷䅁䭁䙁䅅䅁䭁佁䬴䅁䭁䡁䕅䅁䉁䅁䅁允䅁䅁䅕䅁䅁䍁㡢䕌䵅䅉䅅䅁䕁䅁䅁睁䵁䅁䅁权牄䅁䅁权浄权䅁权睂䅂䅁允䅁䅁䅅䅁佁䅁䅷䅁睁䍁䄴李㍁䑁䅫䅁䵁䅉䅅䅁䕁䅁䅁睁䵁䅁䅁权桂允䅁权湄权䅁权獄权䅁允䅁䅁䅅䅁䭁䕁䅣䅁䵁䅉䅅䅁䕁䅁䅁睁䵁䅁䅁权浄允䅁权瑄权䅁权獄权䅁允䅁䅁䅅䅁䭁䕁䅣䅁䵁䅉䅅䅁䑁䅁䅁睁䵁䅁䅁权婄䅁䅁权歁杂䅁允䅁䅁䅅䅁䭁䅁䭫䅁䵁䅉䅅䅁䕁䅁䅁睁䵁䅁䅁权⭂允䅁权浄权䅁权獄权䅁允䅁䅁䅅䅁䭁䕁䅣䅁䵁䅉䅅䅁䕁䅁䅁睁䵁䅁䅁权睄䅁䅁权晁杂䅁权杁杂䅁允䅁䅁䅅䅁䭁佁䝕䅁䵁䅉䅅䅁䕁䅁䅁睁䵁䅁䅁权䝄允䅁权煄权䅁权㥂䅂䅁允䅁䅁䅅䅁佁䅁䅷䅁睁䍁䄴睍ぁ䑁䅍䅁䵁䅉䅅䅁䑁䅁䅁睁䵁䅁䅁权煃允䅁权捁杂䅁允䅁䅁䅅䅁䭁䡁䝑䅁䵁䅉䅅䅁䕁䅁䅁睁䵁䅁䅁权楂䅁䅁权牄权䅁权㙂䅂䅁允䅁䅁䅅䅁佁䉁䅙䅁硁䑁䅙免㑁䑁䅁䅍睁䑁䅁䅍睁䅁䅁䍄䉁䅁䅁睁䅁䅁䅍䅄䅁䅁䅯東䅅䅁䅯杈䅙䅁䅅䅁䉁䅁䅁权䱁权䅁䍄䉁䅁䅁䅂䅁䅁䅍䅄䅁䅁䅯朱䅁䅁䅯朷䅯䅁䅯睢䅑䅁䅅䅁䉁䅁䅁兂䅁䅁䅁䅑奷兑杷允䅁䅁䅑䅁䑁䅁䅷䅁䭁䉁䉕䅁䭁佁䭣䅁䭁䝁䔰䅁䉁䅁䅁允䅁䅁䅕吵啳祈⭋樸䴸䅉䅅䅁䕁䅁䅁睁䵁䅁䅁权睄䅁䅁权瑄权䅁权睂䅂䅁允䅁䅁䅅䅁䙁䍁硣䭃捷癗⽑䍄䉁䅁䅁䅂䅁䅁䅍䅄䅁䅁䅯睵䅅䅁䅯䅂䅁䅁䅯䅂䅉䅁䅅䅁䉁䅁䅁兂䅁䅁杂吷塇兑杷允䅁䅁䅑䅁䑁䅁䅷䅁䭁䱁䉉䅁䭁佁䭳䅁䭁佁䭷䅁䉁䅁䅁允䅁䅁䅯睒䅁䅁杷允䅁䅁䅑䅁䑁䅁䅷䅁䭁䉁䉅䅁䭁佁䭧䅁䭁䡁䕯䅁䉁䅁䅁允䅁䅁䄴䅄䅁䑁䅙杌穁䑁䅫兎䅁䅁杷允䅁䅁䅑䅁䑁䅁䅷䅁䭁䡁䉑䅁䭁佁䭣䅁䭁䥁䕍䅁䉁䅁䅁允䅁䅁䅕㘱睎児塱啌䵁䅉䅅䅁䕁䅁䅁睁䵁䅁䅁权潃允䅁权畄权䅁权硂䅂䅁允䅁䅁䅅䅁䙁䅁䅁䅁杂礷䉒䍄䉁䅁䅁䅂䅁䅁䅍䅄䅁䅁䅯兒䅁䅁䅯朷䅯䅁䅯全䅑䅁䅅䅁䉁䅁䅁兂䅁䅁䅁䱳䕨兑杷允䅁䅁䅑䅁䑁䅁䅷䅁䭁䭁䉯䅁䭁䉁䜸䅁䭁䍁䝁䅁䉁䅁䅁允䅁䅁䅯睈䄸䅁杷允䅁䅁䅑䅁䑁䅁䅷䅁䭁䕁䉣䅁䭁佁䭳䅁䭁佁䭷䅁䉁䅁䅁允䅁䅁䅯睒䅁䅁杷允䅁䅁䅑䅁䑁䅁䅷䅁䭁䉁䄸䅁䭁佁䭯䅁䭁䝁䔰䅁䉁䅁䅁允䅁䅁䄴䅄䅁䑁䅁杌㍁䑁䅣䅎䅁䅁杷允䅁䅁䅑䅁䑁䅁䅷䅁䭁乁䅉䅁䭁佁䭯䅁䭁䡁䕯䅁䉁䅁䅁允䅁䅁䄴䅄䅁䑁䅁杌祁䑁䅧䅎䅁䅁杷允䅁䅁䅑䅁䑁䅁䅷䅁䭁䩁䉷䅁䭁佁䭣䅁䭁䡁䔰䅁䉁䅁䅁允䅁䅁䅕浂睹湒䅰あ䵁䅉䅅䅁䕁䅁䅁睁䵁䅁䅁权扂允䅁权牄权䅁权硂䅂䅁允䅁䅁䅅䅁佁䉁䅙䅁硁䑁䅕免㍁䑁䅁䅍睁䑁䅁䅍睁䅁䅁䍄䉁䅁䅁䅂䅁䅁䅍䅄䅁䅁䅯䅸䅅䅁䅯䄶䅯䅁䅯来䅑䅁䅅䅁䉁䅁䅁杄佁䅁䅁免㕁䍁䄴睍硁䑁䅫䅁䵁䅉䅅䅁䑁䅁䅁睁䵁䅁䅁权祁允䅁权奁杂䅁允䅁䅁䅅䅁䭁䉁䝫䅁䵁䅉䅅䅁䕁䅁䅁睁䵁䅁䅁权楃䅁䅁权煄权䅁权獄权䅁允䅁䅁䅅䅁䭁䕁䅣䅁䵁䅉䅅䅁䕁䅁䅁睁䵁䅁䅁权敁允䅁权牄权䅁权療䅂䅁允䅁䅁䅅䅁佁䉁䅑䅁ぁ䑁䅕兏祁䑁䅑䅎㕁䑁䅫兎䅁䅁杷允䅁䅁䅑䅁䑁䅁䅷䅁䭁䭁䅅䅁䭁佁䭣䅁䭁䡁䔰䅁䉁䅁䅁允䅁䅁䅕㉣剩堷⽹䕍䵁䅉䅅䅁䕁䅁䅁睁䵁䅁䅁权灄䅁䅁权畄权䅁权䙃䅂䅁允䅁䅁䅅䅁䙁䅁䅁䅁睂穮䉎䍄䉁䅁䅁䅂䅁䅁䅍䅄䅁䅁䅯杏䅁䅁䅯朶䅯䅁䅯兢䅑䅁䅅䅁䉁䅁䅁杄䵁䅁䅁䅍畁䑁䅕䅎㑁䅁䅁䍄䉁䅁䅁睁䅁䅁䅍䅄䅁䅁䅯杍䅅䅁䅯䅊䅙䅁䅅䅁䉁䅁䅁权䵁权䅁䍄䉁䅁䅁䅂䅁䅁䅍䅄䅁䅁䅯兘䅅䅁䅯眶䅯䅁䅯兦䅑䅁䅅䅁䉁䅁䅁杄啁䅁䅁免睁䑁䅑睍睁䑁䅁䅍睁䑁䅁䅁䵁䅉䅅䅁䕁䅁䅁睁䵁䅁䅁权晄允䅁权䭁䅁䅁权䙁䅁䅁允䅁䅁䅅䅁䙁䵁㌯⭕汏⭭⽷䍄䉁䅁䅁䅂䅁䅁䅍䅄䅁䅁䅯䅹䅁䅁䅯权䅁䅁䅯兂䅁䅁䅅䅁䉁䅁䅁兂䉄煹䙆癴位䅷杷允䅁䅁䅑䅁䑁䅁䅷䅁䭁䉁䈴䅁䭁佁䭧䅁䭁䡁䔰䅁䉁䅁䅁允䅁䅁䄴䅄䅁䑁䅣杌㕁䑁䅧免䅁䅁杷允䅁䅁䅑䅁䑁䅁䅷䅁䭁䍁䉕䅁䭁佁䭯䅁䭁䝁䔸䅁䉁䅁䅁允䅁䅁䄴䅄䅁䑁䅅杌睁䑁䅣李䅁䅁杷允䅁䅁䅍䅁䑁䅁䅷䅁䭁䝁䉉䅁䭁䉁䝷䅁䉁䅁䅁允䅁䅁䅯杯䅙䅁杷允䅁䅁䅑䅁䑁䅁䅷䅁䭁䍁䅷䅁䭁佁䬴䅁䭁䥁䕕䅁䉁䅁䅁允䅁䅁䅕䅁䅁䭁睃ぅ䵅䅉䅅䅁䕁䅁䅁睁䵁䅁䅁权扁允䅁权浄权䅁权硂䅂䅁允䅁䅁䅅䅁䭁䕁䅣䅁䵁䅉䅅䅁䕁䅁䅁睁䵁䅁䅁权佃䅁䅁权湄权䅁权療䅂䅁允䅁䅁䅅䅁䙁䱁摋㘷䝦祩䅎䍄䉁䅁䅁䅂䅁䅁䅍䅄䅁䅁䅯兊䅅䅁䅯眶䅯䅁䅯䄷䅯䅁䅅䅁䉁䅁䅁权䡂䅁䅁䍄䉁䅁䅁䅂䅁䅁䅍䅄䅁䅁䅯䅭䅅䅁䅯朷䅯䅁䅯来䅑䅁䅅䅁䉁䅁䅁兂䅁䅁䅁偑慯兑杷允䅁䅁䅑䅁䑁䅁䅷䅁䭁䑁䅧䅁䭁佁䭯䅁䭁䥁䕍䅁䉁䅁䅁允䅁䅁䄴䅄䅁䑁䅁杌ㅁ䑁䅁兏䅁䅁杷允䅁䅁䅑䅁䑁䅁䅷䅁䭁䕁䅍䅁䭁佁䭫䅁䭁䥁䕍䅁䉁䅁䅁允䅁䅁䅕䅁䅁䱁䭧啎䵅䅉䅅䅁䕁䅁䅁睁䵁䅁䅁权䕃允䅁权浄权䅁权睂䅂䅁允䅁䅁䅅䅁佁䅁䅯䅁硁䑁䅍杌㉁䅁䅁䍄䉁䅁䅁睁䅁䅁䅍䅄䅁䅁䅯杙䅅䅁䅯杈䅙䅁䅅䅁䉁䅁䅁权楃杂䅁䍄䉁䅁䅁䅂䅁䅁䅍䅄䅁䅁䅯杹䅁䅁䅯朶䅯䅁䅯睧䅑䅁䅅䅁䉁䅁䅁杄䵁䅁䅁免畁䑁䅫李穁䅁䅁䍄䉁䅁䅁䅂䅁䅁䅍䅄䅁䅁䅯䄷䅁䅁䅯朵䅯䅁䅯兦䅑䅁䅅䅁䉁䅁䅁杄䵁䅁䅁䅍畁䑁䅣䅍ㅁ䅁䅁䍄䉁䅁䅁睁䅁䅁䅍䅄䅁䅁䅯杙䅅䅁䅯杊䅙䅁䅅䅁䉁䅁䅁杄䵁䅁䅁䅏ㅁ䍁䄴免㕁䅁䅁䍄䉁䅁䅁䅂䅁䅁䅍䅄䅁䅁䅯睅䅁䅁䅯朵䅯䅁䅯全䅑䅁䅅䅁䉁䅁䅁杄䵁䅁䅁免畁䑁䅁䅎㍁䅁䅁䍄䉁䅁䅁䅂䅁䅁䅍䅄䅁䅁䅯睭䅅䅁䅯朷䅯䅁䅯兢䅑䅁䅅䅁䉁䅁䅁兂䅁䅁䅁䅁さ兑杷允䅁䅁䅑䅁䑁䅁䅷䅁䭁䱁䉷䅁䭁佁䭧䅁䭁佁䭷䅁䉁䅁䅁允䅁䅁䅯睒䅁䅁杷允䅁䅁䅍䅁䑁䅁䅷䅁䭁䭁䉳䅁䭁䉁䝷䅁䉁䅁䅁允䅁䅁䅯杯䅙䅁杷允䅁䅁䅑䅁䑁䅁䅷䅁䭁䝁䅍䅁䭁佁䭳䅁䭁䡁䔰䅁䉁䅁䅁允䅁䅁䄴䅆䅁䑁䅍兎㑁䑁䅫睍ぁ䑁䅅睍㑁䅁䅁䍄䉁䅁䅁䅂䅁䅁䅍䅄䅁䅁䅯杮䅁䅁䅯眶䅯䅁䅯兢䅑䅁䅅䅁䉁䅁䅁杄十䅁䅁睍㕁䑁䅅杍㕁䑁䅑免㕁䅁䅁䍄䉁䅁䅁䅂䅁䅁䅍䅄䅁䅁䅯来䅁䅁䅯朶䅯䅁䅯睧䅑䅁䅅䅁䉁䅁䅁杄䭁䅁䅁䅍畁䑁䅕兎䅁䅁杷允䅁䅁䅑䅁䑁䅁䅷䅁䭁䥁䅉䅁䭁佁䬴䅁䭁䥁䕍䅁䉁䅁䅁允䅁䅁䅕䅁䅁䉁畺啔䵅䅉䅅䅁䑁䅁䅁睁䵁䅁䅁权噂䅁䅁权奁杂䅁允䅁䅁䅅䅁䭁䕁䡫䅁䵁䅉䅅䅁䕁䅁䅁睁䵁䅁䅁权卄䅁䅁权瑄权䅁权睂䅂䅁允䅁䅁䅅䅁䙁䅁塲㍯㥁瑃⽣䍄䉁䅁䅁䅂䅁䅁䅍䅄䅁䅁䅯䅖䅅䅁䅯允䅉䅁䅯兂䅉䅁䅅䅁䉁䅁䅁兂牄䥱其䩹瑐䅑杷允䅁䅁䅑䅁䑁䅁䅷䅁䭁䅁䄰䅁䭁佁䭫䅁䭁䡁䕁䅁䉁䅁䅁允䅁䅁䅕䅁䅁䝁癄䕎䵅䅉䅅䅁䕁䅁䅁睁䵁䅁䅁权偃允䅁权煄权䅁权睂䅂䅁允䅁䅁䅅䅁佁䅁䅷䅁睁䍁䄴免㉁䑁䅧䅁䵁䅉䅅䅁䕁䅁䅁睁䵁䅁䅁权㑂䅁䅁权瑄权䅁权㥂䅂䅁允䅁䅁䅅䅁䙁乁欰潂噇㥑⽳䍄䉁䅁䅁䅂䅁䅁䅍䅄䅁䅁䅯睈䅁䅁䅯朷䅯䅁䅯䄷䅯䅁䅅䅁䉁䅁䅁权䡂䅁䅁䍄䉁䅁䅁䅂䅁䅁䅍䅄䅁䅁䅯睮䅅䅁䅯朵䅯䅁䅯睢䅑䅁䅅䅁䉁䅁䅁杄䵁䅁䅁杍畁䑁䅕兏穁䅁䅁䍄䉁䅁䅁䅂䅁䅁䅍䅄䅁䅁䅯睵䅅䅁䅯儷䅯䅁䅯睢䅑䅁䅅䅁䉁䅁䅁兂㍂灶愸㥌㐳睐杷允䅁䅁䅍䅁䑁䅁䅷䅁䭁䥁䅁䅁䭁䉁䜴䅁䉁䅁䅁允䅁䅁䅯睒䅣䅁杷允䅁䅁䅑䅁䑁䅁䅷䅁䭁偁䅅䅁䭁佁䭯䅁䭁䥁䕍䅁䉁䅁䅁允䅁䅁䄴䅄䅁䑁䅅杌祁䑁䅅睎䅁䅁杷允䅁䅁䅍䅁䑁䅁䅷䅁䭁䥁䉁䅁䭁䉁䝷䅁䉁䅁䅁允䅁䅁䅯杒䅣䅁杷允䅁䅁䅑䅁䑁䅁䅷䅁䭁佁䉧䅁䭁佁䬴䅁䭁䡁䕅䅁䉁䅁䅁允䅁䅁䅕䅁䅁䵁湩歁䵅䅉䅅䅁䕁䅁䅁睁䵁䅁䅁权楃允䅁权灄权䅁权獄权䅁允䅁䅁䅅䅁䭁䕁䅣䅁䵁䅉䅅䅁䑁䅁䅁睁䵁䅁䅁权䅃允䅁权敁杂䅁允䅁䅁䅅䅁䭁䕁䡣䅁䵁䅉䅅䅁䕁䅁䅁睁䵁䅁䅁权奂䅁䅁权煄权䅁权㥂䅂䅁允䅁䅁䅅䅁佁䅁䅷䅁睁䍁䄴兎㑁䑁䅑䅁䵁䅉䅅䅁䕁䅁䅁睁䵁䅁䅁权千䅁䅁权浄权䅁权㥂䅂䅁允䅁䅁䅅䅁佁䅁䅷䅁睁䍁䄴李硁䑁䅧䅁䵁䅉䅅䅁䕁䅁䅁睁䵁䅁䅁权䙄䅁䅁权浄权䅁权睂䅂䅁允䅁䅁䅅䅁佁䅁䅷䅁硁䍁䄴杍㍁䑁䅫䅁䵁䅉䅅䅁䕁䅁䅁睁䵁䅁䅁权敂䅁䅁权䕁䅁䅁权䙁䅁䅁允䅁䅁䅅䅁䙁䅁䅁䵁瑄嘶䉆䍄䉁䅁䅁䅂䅁䅁䅍䅄䅁䅁䅯䅆䅅䅁䅯眶䅯䅁䅯睧䅑䅁䅅䅁䉁䅁䅁杄啁䅁䅁免ぁ䑁䅑䅏睁䑁䅁䅍睁䑁䅁䅁䵁䅉䅅䅁䕁䅁䅁睁䵁䅁䅁权允䅁䅁权煄权䅁权㙂䅂䅁允䅁䅁䅅䅁佁䅁䅯䅁睁䍁䄴兎硁䅁䅁䍄䉁䅁䅁睁䅁䅁䅍䅄䅁䅁䅯杺䅅䅁䅯杊䅙䅁䅅䅁䉁䅁䅁杄䭁䅁䅁兏睁䍁䄴兎䅁䅁杷允䅁䅁䅑䅁䑁䅁䅷䅁䭁䙁䅳䅁䭁佁䬰䅁䭁佁䭷䅁䉁䅁䅁允䅁䅁䅯睒䅁䅁杷允䅁䅁䅑䅁䑁䅁䅷䅁䭁偁䄴䅁䭁佁䭧䅁䭁䡁䕅䅁䉁䅁䅁允䅁䅁䄴杄䅁䑁䅉䅎畁䑁䅕兎ㅁ䅁䅁䍄䉁䅁䅁䅂䅁䅁䅍䅄䅁䅁䅯八䅅䅁䅯儷䅯䅁䅯兢䅑䅁䅅䅁䉁䅁䅁权䡂䅁䅁䍄䉁䅁䅁䅂䅁䅁䅍䅄䅁䅁䅯眷䄰䅁䅯儷䅯䅁䅯兦䅑䅁䅅䅁䉁䅁䅁权䡂䅁䅁䍄䉁䅁䅁䅂䅁䅁䅍䅄䅁䅁䅯兹䅁䅁䅯朶䅯䅁䅯全䅑䅁䅅䅁䉁䅁䅁杄䵁䅁䅁䅍畁䑁䅍睍祁䅁䅁䍄䉁䅁䅁睁䅁䅁䅍䅄䅁䅁䅯儷䅁䅁䅯䅊䅙䅁䅅䅁䉁䅁䅁权乁权䅁䍄䉁䅁䅁䅂䅁䅁䅍䅄䅁䅁䅯䅣䅁䅁䅯朵䅯䅁䅯兣䅑䅁䅅䅁䉁䅁䅁杄䵁䅁䅁免畁䑁䅍李ㅁ䅁䅁䍄䉁䅁䅁䅂䅁䅁䅍䅄䅁䅁䅯䅸䅅䅁䅯朶䅯䅁䅯兣䅑䅁䅅䅁䉁䅁䅁杄䭁䅁䅁免畁䑁䅁杍䅁䅁杷允䅁䅁䅑䅁䑁䅁䅷䅁䭁䑁䅁䅁䭁佁䭯䅁䭁䡁䕯䅁䉁䅁䅁允䅁䅁䄴权䅁䑁䅁杌㍁䑁䅍䅁䵁䅉䅅䅁䕁䅁䅁睁䵁䅁䅁权䍄䅁䅁权牄权䅁权瑂䅂䅁允䅁䅁䅅䅁䭁䕁䅣䅁䵁䅉䅅䅁䕁䅁䅁睁䵁䅁䅁权兄䅁䅁权湄权䅁权睂䅂䅁允䅁䅁䅅䅁䙁䭁扡䍸睃档䅒䍄䉁䅁䅁睁䅁䅁䅍䅄䅁䅁䅯兂䅅䅁䅯䅇䅙䅁䅅䅁䉁䅁䅁权婁杂䅁䍄䉁䅁䅁䅂䅁䅁䅍䅄䅁䅁䅯杦䅁䅁䅯眶䅯䅁䅯全䅑䅁䅅䅁䉁䅁䅁杄十䅁䅁睍ぁ䑁䅧睎㕁䑁䅅杍穁䅁䅁䍄䉁䅁䅁睁䅁䅁䅍䅄䅁䅁䅯兣䅅䅁䅯杇䅙䅁䅅䅁䉁䅁䅁权䱂杂䅁䍄䉁䅁䅁䅂䅁䅁䅍䅄䅁䅁䅯朱䅁䅁䅯儶䅯䅁䅯来䅑䅁䅅䅁䉁䅁䅁兂䅁䅁䅁䡑扣兑杷允䅁䅁䅑䅁䑁䅁䅷䅁䭁䭁䄸䅁䭁佁䭫䅁䭁䝁䔰䅁䉁䅁䅁允䅁䅁䅕䅁䅁䡁⽪啋䵅䅉䅅䅁䕁䅁䅁睁䵁䅁䅁权䡄䅁䅁权煄权䅁权㥂䅂䅁允䅁䅁䅅䅁佁䅁䅷䅁睁䍁䄴兎㑁䑁䅧䅁䵁䅉䅅䅁䕁䅁䅁睁䵁䅁䅁权扃允䅁权湄权䅁权硂䅂䅁允䅁䅁䅅䅁䙁䥁䌯匹捨祔䅂䍄䉁䅁䅁䅂䅁䅁䅍䅄䅁䅁䅯䄸䅅䅁䅯儷䅯䅁䅯睧䅑䅁䅅䅁䉁䅁䅁兂奂扏䥔牤堷睐杷允䅁䅁䅑䅁䑁䅁䅷䅁䭁偁䉷䅁䭁佁䭯䅁䭁䡁䕁䅁䉁䅁䅁允䅁䅁䄴权䅁䑁䅁杌㉁䑁䅍䅁䵁䅉䅅䅁䑁䅁䅁睁䵁䅁䅁权畂䅁䅁权歁杂䅁允䅁䅁䅅䅁䭁䭁䝕䅁䵁䅉䅅䅁䕁䅁䅁睁䵁䅁䅁权い䅁䅁权䉁杁䅁权䍁杁䅁允䅁䅁䅅䅁䙁䝁䅕佱杊之䅬䍄䉁䅁䅁䅂䅁䅁䅍䅄䅁䅁䅯䅇䅁䅁䅯䄶䅯䅁䅯兣䅑䅁䅅䅁䉁䅁䅁杄佁䅁䅁免㕁䍁䄴免ㅁ䑁䅧䅁䵁䅉䅅䅁䕁䅁䅁睁䵁䅁䅁权杂䅁䅁权潄权䅁权㙂䅂䅁允䅁䅁䅅䅁佁䅁䄴䅁穁䑁䅁杌穁䑁䅁免䅁䅁杷允䅁䅁䅍䅁䑁䅁䅷䅁䭁乁䄰䅁䭁䍁䝑䅁䉁䅁䅁允䅁䅁䅯睄䅯䅁杷允䅁䅁䅍䅁䑁䅁䅷䅁䭁䵁䉙䅁䭁䉁䝯䅁䉁䅁䅁允䅁䅁䅯材䅙䅁杷允䅁䅁䅑䅁䑁䅁䅷䅁䭁䱁䉙䅁䭁佁䭣䅁䭁佁䭷䅁䉁䅁䅁允䅁䅁䅯睒䅁䅁杷允䅁䅁䅑䅁䑁䅁䅷䅁䭁乁䉅䅁䭁佁䭯䅁䭁䡁䕁䅁䉁䅁䅁允䅁䅁䄴䅄䅁䑁䅅杌睁䑁䅣䅏䅁䅁杷允䅁䅁䅑䅁䑁䅁䅷䅁䭁䕁䅳䅁䭁佁䭣䅁䭁佁䭷䅁䉁䅁䅁允䅁䅁䅯睒䅁䅁杷允䅁䅁䅑䅁䑁䅁䅷䅁䭁䙁䅧䅁䭁佁䬰䅁䭁䥁䕍䅁䉁䅁䅁允䅁䅁䅕啩杆搵楁穵䴸䅉䅅䅁䕁䅁䅁睁䵁䅁䅁权䱄䅁䅁权晁杂䅁权杁杂䅁允䅁䅁䅅䅁䭁䑁䝳䅁䵁䅉䅅䅁䑁䅁䅁睁䵁䅁䅁权䱄䅁䅁权歁杂䅁允䅁䅁䅅䅁䭁䉁䭁䅁䵁䅉䅅䅁䕁䅁䅁睁䵁䅁䅁权㥃䅁䅁权剁䅁䅁权䕁杁䅁允䅁䅁䅅䅁佁䉁䅙䅁硁䑁䅁睎硁䑁䅉睎㑁䑁䅁䅍睁䅁䅁䍄䉁䅁䅁䅂䅁䅁䅍䅄䅁䅁䅯眫䅁䅁䅯眶䅯䅁䅯兢䅑䅁䅅䅁䉁䅁䅁权䡂䅁䅁䍄䉁䅁䅁睁䅁䅁䅍䅄䅁䅁䅯兴䅅䅁䅯杇䅙䅁䅅䅁䉁䅁䅁权䍄杂䅁䍄䉁䅁䅁䅂䅁䅁䅍䅄䅁䅁䅯儶䅁䅁䅯䄶䅯䅁䅯睧䅑䅁䅅䅁䉁䅁䅁杄佁䅁䅁䅎ぁ䍁䄴兏ㅁ䑁䅫䅁䵁䅉䅅䅁䑁䅁䅁睁䵁䅁䅁权䱄䅁䅁权流杂䅁允䅁䅁䅅䅁佁䅁䅷䅁㑁䑁䅙杌祁䑁䅫䅁䵁䅉䅅䅁䕁䅁䅁睁䵁䅁䅁权摂䅁䅁权畄权䅁权睂䅂䅁允䅁䅁䅅䅁䙁䅁䅁䅁㑃楰䉒䍄䉁䅁䅁䅂䅁䅁䅍䅄䅁䅁䅯睫䅅䅁䅯儷䅯䅁䅯兢䅑䅁䅅䅁䉁䅁䅁兂㕁䵴㉨灶焫睐杷允䅁䅁䅑䅁䑁䅁䅷䅁䭁䱁䅍䅁䭁佁䭯䅁䭁佁䭷䅁䉁䅁䅁允䅁䅁䅯睒䅁䅁杷允䅁䅁䅑䅁䑁䅁䅷䅁䭁偁䉉䅁䭁䅁䅑䅁䭁䅁䍑䅁䉁䅁䅁允䅁䅁䅕䅁䅁䑧晤啙䵅䅉䅅䅁䕁䅁䅁睁䵁䅁䅁权穂䅁䅁权煄权䅁权䑃䅂䅁允䅁䅁䅅䅁佁䅁䅷䅁硁䍁䄴李睁䑁䅅䅁䵁䅉䅅䅁䕁䅁䅁睁䵁䅁䅁权佃䅁䅁权煄权䅁权䑃䅂䅁允䅁䅁䅅䅁佁䅁䅧䅁睁䍁䄴李䅁䅁杷允䅁䅁䅑䅁䑁䅁䅷䅁䭁䝁䉅䅁䭁佁䬰䅁䭁䥁䕕䅁䉁䅁䅁允䅁䅁䅕⼵灵搸乊樲䴸䅉䅅䅁䕁䅁䅁睁䵁䅁䅁权楁䅁䅁权潄权䅁权硂䅂䅁允䅁䅁䅅䅁佁䅁䄴䅁ぁ䑁䅫杌硁䑁䅁䅏䅁䅁杷允䅁䅁䅑䅁䑁䅁䅷䅁䭁䡁䉉䅁䭁佁䭯䅁䭁佁䭷䅁䉁䅁䅁允䅁䅁䅯睒䅁䅁杷允䅁䅁䅑䅁䑁䅁䅷䅁䭁䝁䅣䅁䭁佁䭳䅁䭁䡁䕁䅁䉁䅁䅁允䅁䅁䄴䅆䅁䑁䅕䅏穁䑁䅙䅎ぁ䑁䅉睎㍁䅁䅁䍄䉁䅁䅁䅂䅁䅁䅍䅄䅁䅁䅯兌䅅䅁䅯朶䅯䅁䅯䄷䅯䅁䅅䅁䉁䅁䅁权䡂䅁䅁䍄䉁䅁䅁䅂䅁䅁䅍䅄䅁䅁䅯兕䅅䅁䅯儶䅯䅁䅯兦䅑䅁䅅䅁䉁䅁䅁兂䅁䅁䅁䌱慉兑杷允䅁䅁䅑䅁䑁䅁䅷䅁䭁䭁䅯䅁䭁佁䭯䅁䭁䥁䕍䅁䉁䅁䅁允䅁䅁䄴䅄䅁䑁䅁杌㉁䑁䅫䅎䅁䅁杷允䅁䅁䅑䅁䑁䅁䅷䅁䭁䡁䅙䅁䭁佁䬴䅁䭁䥁䕕䅁䉁䅁䅁允䅁䅁䅕䅁䅁䍁摁啈䵅䅉䅅䅁䕁䅁䅁睁䵁䅁䅁权牄䅁䅁权牄权䅁权㥂䅂䅁允䅁䅁䅅䅁佁䉁䅙䅁㍁䑁䅅䅎㕁䑁䅉睍ぁ䑁䅕䅎㑁䅁䅁䍄䉁䅁䅁䅂䅁䅁䅍䅄䅁䅁䅯元䅅䅁䅯䄶䅯䅁䅯睧䅑䅁䅅䅁䉁䅁䅁杄佁䅁䅁免祁䍁䄴睎ぁ䑁䅑䅁䵁䅉䅅䅁䕁䅁䅁睁䵁䅁䅁权䩃䅁䅁权湄权䅁权獄权䅁允䅁䅁䅅䅁䭁䕁䅣䅁䵁䅉䅅䅁䕁䅁䅁睁䵁䅁䅁权歂允䅁权潄权䅁权䑃䅂䅁允䅁䅁䅅䅁佁䅁䄴䅁瑁䑁䅅䅍畁䑁䅉䅏䅁䅁杷允䅁䅁䅑䅁䑁䅁䅷䅁䭁䥁䅑䅁䭁佁䭫䅁䭁䝁䔸䅁䉁䅁䅁允䅁䅁䅕䅁䅁䅁煂䕇䵅䅉䅅䅁䕁䅁䅁睁䵁䅁䅁权慄允䅁权牄权䅁权䑃䅂䅁允䅁䅁䅅䅁佁䉁䅑䅁ㅁ䑁䅣免㕁䑁䅕兏㑁䑁䅅李䅁䅁杷允䅁䅁䅍䅁䑁䅁䅷䅁䭁䙁䉣䅁䭁䉁䝷䅁䉁䅁䅁允䅁䅁䅯睋䅙䅁杷允䅁䅁䅑䅁䑁䅁䅷䅁䭁偁䅍䅁䭁佁䭳䅁䭁䥁䕍䅁䉁䅁䅁允䅁䅁䄴䅆䅁䑁䅉免ぁ䑁䅁䅍睁䑁䅁䅍睁䅁䅁䍄䉁䅁䅁䅂䅁䅁䅍䅄䅁䅁䅯䄷䅁䅁䅯儷䅯䅁䅯䄷䅯䅁䅅䅁䉁䅁䅁权䡂䅁䅁䍄䉁䅁䅁䅂䅁䅁䅍䅄䅁䅁䅯䅱䅁䅁䅯朶䅯䅁䅯睧䅑䅁䅅䅁䉁䅁䅁杄䵁䅁䅁䅍畁䑁䅕䅍㍁䅁䅁䍄䉁䅁䅁䅂䅁䅁䅍䅄䅁䅁䅯兄䅅䅁䅯朷䅯䅁䅯睢䅑䅁䅅䅁䉁䅁䅁兂䅁䅁䅁䱁⼳䅑杷允䅁䅁䅑䅁䑁䅁䅷䅁䭁䕁䉳䅁䭁佁䭯䅁䭁䡁䕯䅁䉁䅁䅁允䅁䅁䄴䅄䅁䑁䅁杌㑁䑁䅧睎䅁䅁杷允䅁䅁䅑䅁䑁䅁䅷䅁䭁䵁䉫䅁䭁佁䭯䅁䭁䥁䕍䅁䉁䅁䅁允䅁䅁䄴䅄䅁䑁䅁杌㍁䑁䅫兎䅁䅁杷允䅁䅁䅍䅁䑁䅁䅷䅁䭁䕁䉳䅁䭁䉁䝯䅁䉁䅁䅁允䅁䅁䅯䅷䅙䅁杷允䅁䅁䅑䅁䑁䅁䅷䅁䭁䙁䄰䅁䭁佁䭳䅁䭁䡁䔰䅁䉁䅁䅁允䅁䅁䄴䅆䅁䑁䅑睎㉁䑁䅫䅍㉁䑁䅣兏㍁䅁䅁䍄䉁䅁䅁䅂䅁䅁䅍䅄䅁䅁䅯杌䅅䅁䅯眶䅯䅁䅯兦䅑䅁䅅䅁䉁䅁䅁杄啁䅁䅁杍㍁䑁䅉李㑁䑁䅑䅍睁䑁䅁䅁䵁䅉䅅䅁䕁䅁䅁睁䵁䅁䅁权䩄允䅁权潄权䅁权獄权䅁允䅁䅁䅅䅁䭁䕁䅣䅁䵁䅉䅅䅁䑁䅁䅁睁䵁䅁䅁权㥄允䅁权敁杂䅁允䅁䅁䅅䅁䭁䭁䝯䅁䵁䅉䅅䅁䕁䅁䅁睁䵁䅁䅁权求䅁䅁权浄权䅁权㥂䅂䅁允䅁䅁䅅䅁佁䅁䅷䅁ぁ䍁䄴䅍ぁ䑁䅕䅁䵁䅉䅅䅁䕁䅁䅁睁䵁䅁䅁权䕃允䅁权潄权䅁权䑃䅂䅁允䅁䅁䅅䅁佁䅁䄴䅁㍁䑁䅣杌穁䑁䅫兎䅁䅁杷允䅁䅁䅑䅁䑁䅁䅷䅁䭁䙁䉣䅁䭁䉁䜸䅁䭁䍁䝁䅁䉁䅁䅁允䅁䅁䅯李䅣䅁杷允䅁䅁䅑䅁䑁䅁䅷䅁䭁偁䈴䅁䭁佁䬰䅁䭁䡁䕅䅁䉁䅁䅁允䅁䅁䅕渷⽷噎㘶吶䴸䅉䅅䅁䕁䅁䅁睁䵁䅁䅁权㑃䅁䅁权煄权䅁权硂䅂䅁允䅁䅁䅅䅁佁䅁䅷䅁睁䍁䄴睎硁䑁䅙䅁䵁䅉䅅䅁䕁䅁䅁睁䵁䅁䅁权杄允䅁权牄权䅁权睂䅂䅁允䅁䅁䅅䅁佁䉁䅑䅁硁䑁䅅兏㍁䑁䅅睎睁䑁䅁䅍䅁䅁杷允䅁䅁䅍䅁䑁䅁䅷䅁䭁䙁䉣䅁䭁䍁䝙䅁䉁䅁䅁允䅁䅁䄴䅄䅁䑁䅧杍畁䑁䅙睎䅁䅁杷允䅁䅁䅑䅁䑁䅁䅷䅁䭁䉁䅳䅁䭁佁䬰䅁䭁䝁䔰䅁䉁䅁䅁允䅁䅁䅕祙汥楄桖樵䴸䅉䅅䅁䕁䅁䅁睁䵁䅁䅁权䡄䅁䅁权潄权䅁权䑃䅂䅁允䅁䅁䅅䅁佁䅁䅷䅁穁䍁䄴䅎㉁䑁䅑䅁䵁䅉䅅䅁䕁䅁䅁睁䵁䅁䅁权啄䅁䅁权煄权䅁权䑃䅂䅁允䅁䅁䅅䅁佁䅁䅯䅁硁䍁䄴免㉁䅁䅁䍄䉁䅁䅁䅂䅁䅁䅍䅄䅁䅁䅯䄵䅁䅁䅯权䅁䅁䅯兂䅁䅁䅅䅁䉁䅁䅁兂䱃佢㝦晱卅䅑杷允䅁䅁䅑䅁䑁䅁䅷䅁䭁佁䉧䅁䭁佁䭫䅁䭁䝁䔸䅁䉁䅁䅁允䅁䅁䅕䅁䅁䥁㉩䕁䵅䅉䅅䅁䕁䅁䅁睁䵁䅁䅁权ㅄ䅁䅁权煄权䅁权睂䅂䅁允䅁䅁䅅䅁佁䅁䅷䅁睁䍁䄴兏穁䑁䅕䅁䵁䅉䅅䅁䕁䅁䅁睁䵁䅁䅁权䅄允䅁权牄权䅁权獄权䅁允䅁䅁䅅䅁䭁䕁䅣䅁䵁䅉䅅䅁䑁䅁䅁睁䵁䅁䅁权䱃䅁䅁权捁杂䅁允䅁䅁䅅䅁䭁䍁䡍䅁䵁䅉䅅䅁䕁䅁䅁睁䵁䅁䅁权坃䅁䅁权灄权䅁权㥂䅂䅁允䅁䅁䅅䅁䙁䅁䅁䅁䅃⽃䅨䍄䉁䅁䅁䅂䅁䅁䅍䅄䅁䅁䅯关䅁䅁䅯䄶䅯䅁䅯䅣䅑䅁䅅䅁䉁䅁䅁杄佁䅁䅁李㍁䍁䄴李ぁ䑁䅅䅁䵁䅉䅅䅁䕁䅁䅁睁䵁䅁䅁权䕃允䅁权牄权䅁权睂䅂䅁允䅁䅁䅅䅁佁䉁䅉䅁祁䑁䅉兏㕁䑁䅍䅎㍁䑁䅫䅁䵁䅉䅅䅁䕁䅁䅁睁䵁䅁䅁权乄允䅁权瑄权䅁权獄权䅁允䅁䅁䅅䅁䭁䕁䅣䅁䵁䅉䅅䅁䕁䅁䅁睁䵁䅁䅁权獄允䅁权瑄权䅁权䙃䅂䅁允䅁䅁䅅䅁䙁䝁光䑗ね佹⽉䍄䉁䅁䅁睁䅁䅁䅍䅄䅁䅁䅯杨䅅䅁䅯䅈䅙䅁䅅䅁䉁䅁䅁权偂杂䅁䍄䉁䅁䅁䅂䅁䅁䅍䅄䅁䅁䅯睱䅁䅁䅯䄶䅯䅁䅯睧䅑䅁䅅䅁䉁䅁䅁杄佁䅁䅁免㕁䍁䄴䅏穁䑁䅙䅁䵁䅉䅅䅁䕁䅁䅁睁䵁䅁䅁权湃允䅁权剁䅁䅁权䙁䅁䅁允䅁䅁䅅䅁佁䉁䅙䅁硁䑁䅑䅎穁䑁䅁䅍睁䑁䅁䅍睁䅁䅁䍄䉁䅁䅁䅂䅁䅁䅍䅄䅁䅁䅯䄸䅁䅁䅯䄶䅯䅁䅯睢䅑䅁䅅䅁䉁䅁䅁杄佁䅁䅁免㕁䍁䄴䅍睁䑁䅅䅁䵁䅉䅅䅁䕁䅁䅁睁䵁䅁䅁权桃䅁䅁权剁䅁䅁权䕁杁䅁允䅁䅁䅅䅁佁䉁䅑䅁㕁䑁䅅杍睁䑁䅁䅍睁䑁䅁䅍䅁䅁杷允䅁䅁䅑䅁䑁䅁䅷䅁䭁佁䉁䅁䭁佁䭣䅁䭁䡁䕅䅁䉁䅁䅁允䅁䅁䅕硫䕧杖琴ぅ䵁䅉䅅䅁䕁䅁䅁睁䵁䅁䅁权湄允䅁权畄权䅁权療䅂䅁允䅁䅁䅅䅁䙁䅁䅁䅁䅁畤䅚䍄䉁䅁䅁䅂䅁䅁䅍䅄䅁䅁䅯睩䅁䅁䅯睈䅙䅁䅯䅉䅙䅁䅅䅁䉁䅁䅁权奄杂䅁䍄䉁䅁䅁䅂䅁䅁䅍䅄䅁䅁䅯睱䅅䅁䅯朷䅯䅁䅯睧䅑䅁䅅䅁䉁䅁䅁兂䅁䅁䅁䩉摯兑杷允䅁䅁䅑䅁䑁䅁䅷䅁䭁䥁䅷䅁䭁佁䭯䅁䭁䡁䕁䅁䉁䅁䅁允䅁䅁䄴䅄䅁䑁䅁杌ㅁ䑁䅫睎䅁䅁杷允䅁䅁䅑䅁䑁䅁䅷䅁䭁䡁䉅䅁䭁佁䭙䅁䭁䡁䕅䅁䉁䅁䅁允䅁䅁䄴䅄䅁䑁䅅杌祁䑁䅉睎䅁䅁杷允䅁䅁䅑䅁䑁䅁䅷䅁䭁䍁䉣䅁䭁佁䬴䅁䭁䡁䕅䅁䉁䅁䅁允䅁䅁䅕䅁䅁䙁奱歑䵅䅉䅅䅁䕁䅁䅁睁䵁䅁䅁权呃允䅁权潄权䅁权㥂䅂䅁允䅁䅁䅅䅁佁䅁䄴䅁ㅁ䑁䅕杌睁䑁䅍李䅁䅁杷允䅁䅁䅍䅁䑁䅁䅷䅁䭁䑁䅫䅁䭁䉁䜴䅁䉁䅁䅁允䅁䅁䅯条䅣䅁杷允䅁䅁䅑䅁䑁䅁䅷䅁䭁偁䅁䅁䭁佁䬴䅁䭁䥁䕕䅁䉁䅁䅁允䅁䅁䅯睒䅁䅁杷允䅁䅁䅑䅁䑁䅁䅷䅁䭁䕁䉑䅁䭁佁䭧䅁䭁䡁䔰䅁䉁䅁䅁允䅁䅁䄴权䅁䑁䅅杌ぁ䑁䅉䅁䵁䅉䅅䅁䕁䅁䅁睁䵁䅁䅁权奂允䅁权浄权䅁权睂䅂䅁允䅁䅁䅅䅁佁䅁䅯䅁硁䍁䄴杍穁䅁䅁䍄䉁䅁䅁䅂䅁䅁䅍䅄䅁䅁䅯䅲䅅䅁䅯眵䅯䅁䅯来䅑䅁䅅䅁䉁䅁䅁兂楂䙅㕧䵴呧䅑杷允䅁䅁䅑䅁䑁䅁䅷䅁䭁䕁䉕䅁䭁佁䭳䅁䭁䡁䕁䅁䉁䅁䅁允䅁䅁䄴䅆䅁䑁䅑䅏㕁䑁䅉睎祁䑁䅫杍睁䅁䅁䍄䉁䅁䅁䅂䅁䅁䅍䅄䅁䅁䅯䅤䅅䅁䅯䄶䅯䅁䅯䄷䅯䅁䅅䅁䉁䅁䅁权䡂䅁䅁䍄䉁䅁䅁䅂䅁䅁䅍䅄䅁䅁䅯䅈䅁䅁䅯眶䅯䅁䅯睢䅑䅁䅅䅁䉁䅁䅁杄啁䅁䅁䅎穁䑁䅕䅍睁䑁䅁䅍睁䑁䅁䅁䵁䅉䅅䅁䕁䅁䅁睁䵁䅁䅁权噂允䅁权瑄权䅁权㥂䅂䅁允䅁䅁䅅䅁䙁䥁獴⼵灵昸⽙䍄䉁䅁䅁䅂䅁䅁䅍䅄䅁䅁䅯睲䅅䅁䅯儷䅯䅁䅯睧䅑䅁䅅䅁䉁䅁䅁兂坂楄礲剮坤䅑杷允䅁䅁䅑䅁䑁䅁䅷䅁䭁䕁䉕䅁䭁佁䬰䅁䭁䥁䕕䅁䉁䅁䅁允䅁䅁䅕余兘瑉㕶䐯䴸䅉䅅䅁䕁䅁䅁睁䵁䅁䅁权捂允䅁权灄权䅁权䑃䅂䅁允䅁䅁䅅䅁䙁䅁䅁䅁睃䕲䉚䍄䉁䅁䅁䅂䅁䅁䅍䅄䅁䅁䅯末䅅䅁䅯朷䅯䅁䅯䄷䅯䅁䅅䅁䉁䅁䅁权䡂䅁䅁䍄䉁䅁䅁䅂䅁䅁䅍䅄䅁䅁䅯兺䅅䅁䅯眵䅯䅁䅯来䅑䅁䅅䅁䉁䅁䅁兂剄䈰䱋捌楔睐杷允䅁䅁䅑䅁䑁䅁䅷䅁䭁䥁䅅䅁䭁佁䭳䅁䭁䝁䔰䅁䉁䅁䅁允䅁䅁䅯睒䅁䅁杷允䅁䅁䅑䅁䑁䅁䅷䅁䭁䵁䅳䅁䭁佁䭯䅁䭁䡁䕯䅁䉁䅁䅁允䅁䅁䄴䅄䅁䑁䅁杌ㅁ䑁䅁李䅁䅁杷允䅁䅁䅍䅁䑁䅁䅷䅁䭁䑁䅫䅁䭁䍁䝙䅁䉁䅁䅁允䅁䅁䄴䅄䅁䑁䅧李畁䑁䅉兏䅁䅁杷允䅁䅁䅑䅁䑁䅁䅷䅁䭁佁䅣䅁䭁佁䬰䅁䭁䡁䕁䅁䉁䅁䅁允䅁䅁䅕浒硖歵⽨樸䴸䅉䅅䅁䑁䅁䅁睁䵁䅁䅁权㍂䅁䅁权流杂䅁允䅁䅁䅅䅁佁䅁䅯䅁ぁ䑁䅣杌ぁ䅁䅁䍄䉁䅁䅁䅂䅁䅁䅍䅄䅁䅁䅯兴䅅䅁䅯朶䅯䅁䅯来䅑䅁䅅䅁䉁䅁䅁杄䵁䅁䅁䅍畁䑁䅕免祁䅁䅁䍄䉁䅁䅁䅂䅁䅁䅍䅄䅁䅁䅯䅊䅁䅁䅯䄶䅯䅁䅯兦䅑䅁䅅䅁䉁䅁䅁权䡂䅁䅁䍄䉁䅁䅁睁䅁䅁䅍䅄䅁䅁䅯䅥䅅䅁䅯䅊䅙䅁䅅䅁䉁䅁䅁权啁权䅁䍄䉁䅁䅁䅂䅁䅁䅍䅄䅁䅁䅯兊䅅䅁䅯䄶䅯䅁䅯䄷䅯䅁䅅䅁䉁䅁䅁权䡂䅁䅁䍄䉁䅁䅁䅂䅁䅁䅍䅄䅁䅁䅯䅋䅅䅁䅯朷䅯䅁䅯睧䅑䅁䅅䅁䉁䅁䅁兂䅁䅁䅁乙䥤兑杷允䅁䅁䅑䅁䑁䅁䅷䅁䭁䩁䉁䅁䭁佁䬴䅁䭁佁䭷䅁䉁䅁䅁允䅁䅁䅯睒䅁䅁杷允䅁䅁䅑䅁䑁䅁䅷䅁䭁䵁䅯䅁䭁佁䭣䅁䭁䥁䕍䅁䉁䅁䅁允䅁䅁䅕婧䑖㉩湹ぎ䵁䅉䅅䅁䕁䅁䅁睁䵁䅁䅁权㥁䅁䅁权潄权䅁权睂䅂䅁允䅁䅁䅅䅁佁䅁䄴䅁穁䑁䅙杌㍁䑁䅕䅎䅁䅁杷允䅁䅁䅑䅁䑁䅁䅷䅁䭁䭁䈸䅁䭁䉁䜸䅁䭁䍁䝁䅁䉁䅁䅁允䅁䅁䅯睚䅙䅁杷允䅁䅁䅑䅁䑁䅁䅷䅁䭁偁䉑䅁䭁佁䭙䅁䭁䥁䕕䅁䉁䅁䅁允䅁䅁䄴䅄䅁䑁䅅杌睁䑁䅫䅏䅁䅁杷允䅁䅁䅍䅁䑁䅁䅷䅁䭁乁䉧䅁䭁䉁䜴䅁䉁䅁䅁允䅁䅁䅯杩䅣䅁杷允䅁䅁䅑䅁䑁䅁䅷䅁䭁乁䅅䅁䭁佁䭧䅁䭁䝁䔸䅁䉁䅁䅁允䅁䅁䄴杄䅁䑁䅍睍畁䑁䅣兎硁䅁䅁䍄䉁䅁䅁䅂䅁䅁䅍䅄䅁䅁䅯儳䅁䅁䅯儶䅯䅁䅯来䅑䅁䅅䅁䉁䅁䅁兂䅁䅁䅁䍉扫兑杷允䅁䅁䅑䅁䑁䅁䅷䅁䭁乁䈴䅁䭁佁䭳䅁䭁䥁䕍䅁䉁䅁䅁允䅁䅁䄴杅䅁䑁䅕兎ぁ䑁䅉李祁䑁䅁䅍䅁䅁杷允䅁䅁䅑䅁䑁䅁䅷䅁䭁偁䉅䅁䭁䅁䍅䅁䭁䅁䍕䅁䉁䅁䅁允䅁䅁䅕扉堲婳歋ぺ䵁䅉䅅䅁䕁䅁䅁睁䵁䅁䅁权䕃䅁䅁权煄权䅁权睂䅂䅁允䅁䅁䅅䅁佁䅁䅷䅁睁䍁䄴睍㍁䑁䅫䅁䵁䅉䅅䅁䕁䅁䅁睁䵁䅁䅁权時䅁䅁权剁䅁䅁权䕁杁䅁允䅁䅁䅅䅁佁䉁䅑䅁穁䑁䅧䅍睁䑁䅁䅍睁䑁䅁䅍䅁䅁杷允䅁䅁䅑䅁䑁䅁䅷䅁䭁䝁䉅䅁䭁佁䭫䅁䭁䝁䔸䅁䉁䅁䅁允䅁䅁䅕䅁䅁䥁扃欹䵁䅉䅅䅁䕁䅁䅁睁䵁䅁䅁权敄允䅁权潄权䅁权䙃䅂䅁允䅁䅁䅅䅁佁䅁䄴䅁穁䑁䅁杌㕁䑁䅣䅎䅁䅁杷允䅁䅁䅍䅁䑁䅁䅷䅁䭁䭁䈸䅁䭁䍁䝑䅁䉁䅁䅁允䅁䅁䅯兆䅯䅁杷允䅁䅁䅑䅁䑁䅁䅷䅁䭁䝁䅫䅁䭁䅁䅯䅁䭁䅁䅕䅁䉁䅁䅁允䅁䅁䅕牒穢搯㑔商䵁䅉䅅䅁䕁䅁䅁睁䵁䅁䅁权穂䅁䅁权煄权䅁权䙃䅂䅁允䅁䅁䅅䅁佁䅁䅷䅁硁䍁䄴兎㉁䑁䅅䅁䵁䅉䅅䅁䕁䅁䅁睁䵁䅁䅁权卄䅁䅁权煄权䅁权睂䅂䅁允䅁䅁䅅䅁佁䅁䅷䅁睁䍁䄴杍㍁䑁䅙䅁䵁䅉䅅䅁䕁䅁䅁睁䵁䅁䅁权⭁允䅁权牄权䅁权㙂䅂䅁允䅁䅁䅅䅁佁䉁䅑䅁ㅁ䑁䅣杍睁䑁䅁䅍睁䑁䅁䅍䅁䅁杷允䅁䅁䅑䅁䑁䅁䅷䅁䭁䍁䉧䅁䭁佁䭫䅁䭁䡁䕯䅁䉁䅁䅁允䅁䅁䅕䅁䅁䥁䩩歎䵅䅉䅅䅁䕁䅁䅁睁䵁䅁䅁权䅃允䅁权灄权䅁权䙃䅂䅁允䅁䅁䅅䅁䙁䅁䅁䅁奄楷䉒䍄䉁䅁䅁䅂䅁䅁䅍䅄䅁䅁䅯兲䅅䅁䅯儷䅯䅁䅯䄷䅯䅁䅅䅁䉁䅁䅁权䡂䅁䅁䍄䉁䅁䅁睁䅁䅁䅍䅄䅁䅁䅯䅴䅅䅁䅯䅊䅙䅁䅅䅁䉁䅁䅁权允䅂䅁䍄䉁䅁䅁睁䅁䅁䅍䅄䅁䅁䅯儸䅅䅁䅯杇䅙䅁䅅䅁䉁䅁䅁权瑁杂䅁䍄䉁䅁䅁䅂䅁䅁䅍䅄䅁䅁䅯杯䅁䅁䅯儶䅯䅁䅯䅣䅑䅁䅅䅁䉁䅁䅁兂䅁䅁䅁佑䵉兑杷允䅁䅁䅍䅁䑁䅁䅷䅁䭁䥁䉣䅁䭁䉁䝯䅁䉁䅁䅁允䅁䅁䅯杘䅙䅁杷允䅁䅁䅑䅁䑁䅁䅷䅁䭁䅁䅣䅁䭁佁䬰䅁䭁佁䭷䅁䉁䅁䅁允䅁䅁䅯睒䅁䅁杷允䅁䅁䅑䅁䑁䅁䅷䅁䭁偁䅁䅁䭁佁䭳䅁䭁䝁䔰䅁䉁䅁䅁允䅁䅁䅯睒䅁䅁杷允䅁䅁䅍䅁䑁䅁䅷䅁䭁䥁䉣䅁䭁䉁䝷䅁䉁䅁䅁允䅁䅁䅯兔䅙䅁杷允䅁䅁䅍䅁䑁䅁䅷䅁䭁佁䉅䅁䭁䍁䝑䅁䉁䅁䅁允䅁䅁䅯䅣䅯䅁杷允䅁䅁䅑䅁䑁䅁䅷䅁䭁䥁䅫䅁䭁佁䬴䅁䭁䥁䕕䅁䉁䅁䅁允䅁䅁䅕䅁䅁乁捃商䵅䅉䅅䅁䑁䅁䅁睁䵁䅁䅁权塁允䅁权歁杂䅁允䅁䅁䅅䅁䭁䉁䭣䅁䵁䅉䅅䅁䕁䅁䅁睁䵁䅁䅁权⽂䅁䅁权畄权䅁权瑂䅂䅁允䅁䅁䅅䅁䙁䅁䅁䅁权䐲䈱䍄䉁䅁䅁䅂䅁䅁䅍䅄䅁䅁䅯党䅅䅁䅯儶䅯䅁䅯兢䅑䅁䅅䅁䉁䅁䅁兂䅁䅁䅁䴸湕兑杷允䅁䅁䅑䅁䑁䅁䅷䅁䭁䥁䅍䅁䭁佁䬴䅁䭁䝁䔸䅁䉁䅁䅁允䅁䅁䅕䅁䅁䥁歪歅䵅䅉䅅䅁䑁䅁䅁睁䵁䅁䅁权䵁允䅁权奁杂䅁允䅁䅁䅅䅁䭁䡁䝷䅁䵁䅉䅅䅁䕁䅁䅁睁䵁䅁䅁权睁䅁䅁权瑄权䅁权睂䅂䅁允䅁䅁䅅䅁䙁䵁桵扒穢剦䄯䍄䉁䅁䅁睁䅁䅁䅍䅄䅁䅁䅯睭䅅䅁䅯䅇䅙䅁䅅䅁䉁䅁䅁权㥁杂䅁䍄䉁䅁䅁䅂䅁䅁䅍䅄䅁䅁䅯杔䅁䅁䅯眶䅯䅁䅯䄷䅯䅁䅅䅁䉁䅁䅁权䡂䅁䅁䍄䉁䅁䅁睁䅁䅁䅍䅄䅁䅁䅯䄴䅅䅁䅯杇䅙䅁䅅䅁䉁䅁䅁权⭁杂䅁䍄䉁䅁䅁䅂䅁䅁䅍䅄䅁䅁䅯杢䅅䅁䅯朷䅯䅁䅯全䅑䅁䅅䅁䉁䅁䅁兂䅁䅁䅁䴫䈰兑杷允䅁䅁䅑䅁䑁䅁䅷䅁䭁䱁䅣䅁䭁佁䭙䅁䭁䥁䕕䅁䉁䅁䅁允䅁䅁䄴䅄䅁䑁䅅杌睁䑁䅑兎䅁䅁杷允䅁䅁䅑䅁䑁䅁䅷䅁䭁佁䄰䅁䭁佁䭣䅁䭁䝁䔸䅁䉁䅁䅁允䅁䅁䅕扌摋㘷䝦歃䵁䅉䅅䅁䕁䅁䅁睁䵁䅁䅁权湂䅁䅁权瑄权䅁权療䅂䅁允䅁䅁䅅䅁䙁䅁琴灳瘳⽰⽯䍄䉁䅁䅁䅂䅁䅁䅍䅄䅁䅁䅯兌䅅䅁䅯权䅁䅁䅯䅂䅉䅁䅅䅁䉁䅁䅁兂䱄啯㉗⼸瀰䅷杷允䅁䅁䅑䅁䑁䅁䅷䅁䭁䩁䉉䅁䭁佁䬰䅁䭁䡁䔰䅁䉁䅁䅁允䅁䅁䅕摁偳摉䕁樯䴸䅉䅅䅁䕁䅁䅁睁䵁䅁䅁权塄允䅁权浄权䅁权㥂䅂䅁允䅁䅁䅅䅁佁䅁䅷䅁睁䍁䄴睎㍁䑁䅉䅁䵁䅉䅅䅁䕁䅁䅁睁䵁䅁䅁权祁允䅁权牄权䅁权睂䅂䅁允䅁䅁䅅䅁佁䉁䅉䅁㉁䑁䅁䅎睁䑁䅑兏㉁䑁䅅䅁䵁䅉䅅䅁䕁䅁䅁睁䵁䅁䅁权呂允䅁权浄权䅁权瑂䅂䅁允䅁䅁䅅䅁佁䅁䅷䅁硁䍁䄴䅎ㅁ䑁䅑䅁䵁䅉䅅䅁䑁䅁䅁睁䵁䅁䅁权䱃允䅁权捁杂䅁允䅁䅁䅅䅁䭁䉁䡷䅁䵁䅉䅅䅁䕁䅁䅁睁䵁䅁䅁权楂䅁䅁权潄权䅁权睂䅂䅁允䅁䅁䅅䅁佁䅁䄴䅁硁䑁䅑杌㕁䑁䅧睍䅁䅁杷允䅁䅁䅑䅁䑁䅁䅷䅁䭁䕁䅕䅁䭁佁䭧䅁䭁䥁䕕䅁䉁䅁䅁允䅁䅁䄴䅄䅁䑁䅕杌祁䑁䅁杍䅁䅁杷允䅁䅁䅑䅁䑁䅁䅷䅁䭁䝁䅍䅁䭁佁䭧䅁䭁䡁䕁䅁䉁䅁䅁允䅁䅁䄴杄䅁䑁䅣䅍畁䑁䅍睍ㅁ䅁䅁䍄䉁䅁䅁䅂䅁䅁䅍䅄䅁䅁䅯兊䅁䅁䅯朵䅯䅁䅯睧䅑䅁䅅䅁䉁䅁䅁杄䵁䅁䅁免畁䑁䅑李㉁䅁䅁䍄䉁䅁䅁䅂䅁䅁䅍䅄䅁䅁䅯睸䅁䅁䅯朷䅯䅁䅯兢䅑䅁䅅䅁䉁䅁䅁兂䅁䅁䅁䉮捧兑杷允䅁䅁䅑䅁䑁䅁䅷䅁䭁䑁䈸䅁䭁佁䭣䅁䭁䡁䕯䅁䉁䅁䅁允䅁䅁䅕捺䵺䵺䵹歍䵁䅉䅅䅁䕁䅁䅁睁䵁䅁䅁权汃䅁䅁权牄权䅁权硂䅂䅁允䅁䅁䅅䅁佁䉁䅑䅁祁䑁䅑免㑁䑁䅙兎睁䑁䅁䅍䅁䅁杷允䅁䅁䅑䅁䑁䅁䅷䅁䭁䵁䅷䅁䭁佁䭙䅁䭁䡁䕁䅁䉁䅁䅁允䅁䅁䄴䅄䅁䑁䅅杌祁䑁䅁䅏䅁䅁杷允䅁䅁䅑䅁䑁䅁䅷䅁䭁䡁䈸䅁䭁佁䭣䅁䭁䡁䔰䅁䉁䅁䅁允䅁䅁䅕婁䩓㍴䭙稶䴸䅉䅅䅁䑁䅁䅁睁䵁䅁䅁权扃允䅁权捁杂䅁允䅁䅁䅅䅁䭁佁䝷䅁䵁䅉䅅䅁䕁䅁䅁睁䵁䅁䅁权⭂䅁䅁权浄权䅁权瑂䅂䅁允䅁䅁䅅䅁䭁䕁䅣䅁䵁䅉䅅䅁䕁䅁䅁睁䵁䅁䅁权䥂䅁䅁权牄权䅁权㥂䅂䅁允䅁䅁䅅䅁佁䉁䅑䅁硁䑁䅍免㍁䑁䅙睎睁䑁䅁䅍䅁䅁杷允䅁䅁䅑䅁䑁䅁䅷䅁䭁䙁䉉䅁䭁佁䭳䅁䭁䡁䕯䅁䉁䅁䅁允䅁䅁䄴䅆䅁䑁䅕睎ㅁ䑁䅫杍祁䑁䅑免㍁䅁䅁䍄䉁䅁䅁䅂䅁䅁䅍䅄䅁䅁䅯眱䅁䅁䅯权䅁䅁䅯䅂䅉䅁䅅䅁䉁䅁䅁兂䵁楁䡵瑆䑫䅑杷允䅁䅁䅑䅁䑁䅁䅷䅁䭁偁䄰䅁䭁佁䬰䅁䭁䡁䕁䅁䉁䅁䅁允䅁䅁䅕䅁䅁䅁䅁䅁䵁䅉䅅䅁䕁䅁䅁睁䵁䅁䅁权䝄允䅁权浄权䅁权㙂䅂䅁允䅁䅁䅅䅁佁䅁䅷䅁硁䍁䄴䅍ぁ䑁䅅䅁䵁䅉䅅䅁䕁䅁䅁睁䵁䅁䅁权啁允䅁权潄权䅁权療䅂䅁允䅁䅁䅅䅁佁䅁䄴䅁祁䑁䅧杌硁䑁䅕睍䅁䅁杷允䅁䅁䅑䅁䑁䅁䅷䅁䭁䝁䉣䅁䭁佁䬴䅁䭁䡁䕁䅁䉁䅁䅁允䅁䅁䅕䅁䅁乁歨さ䵅䅉䅅䅁䕁䅁䅁睁䵁䅁䅁权㑄允䅁权潄权䅁权䙃䅂䅁允䅁䅁䅅䅁佁䅁䅷䅁硁䑁䅅杌㑁䑁䅙䅁䵁䅉䅅䅁䕁䅁䅁睁䵁䅁䅁权煄允䅁权煄权䅁权㙂䅂䅁允䅁䅁䅅䅁佁䅁䅷䅁睁䍁䄴䅎穁䑁䅧䅁䵁䅉䅅䅁䕁䅁䅁睁䵁䅁䅁权䍄䅁䅁权牄权䅁权硂䅂䅁允䅁䅁䅅䅁佁䉁䅑䅁ぁ䑁䅫兎㕁䑁䅁䅏硁䑁䅕䅍䅁䅁杷允䅁䅁䅑䅁䑁䅁䅷䅁䭁䙁䅉䅁䭁佁䭧䅁䭁䡁䕁䅁䉁䅁䅁允䅁䅁䄴杄䅁䑁䅅䅎畁䑁䅙兏穁䅁䅁䍄䉁䅁䅁䅂䅁䅁䅍䅄䅁䅁䅯睷䅁䅁䅯眶䅯䅁䅯兣䅑䅁䅅䅁䉁䅁䅁杄啁䅁䅁䅎硁䑁䅁睎睁䑁䅁䅍睁䑁䅁䅁䵁䅉䅅䅁䕁䅁䅁睁䵁䅁䅁权牂允䅁权䉁杁䅁权䙁杁䅁允䅁䅁䅅䅁䭁䕁䅣䅁䵁䅉䅅䅁䕁䅁䅁睁䵁䅁䅁权䵄允䅁权畄权䅁权㥂䅂䅁允䅁䅁䅅䅁䙁䅁䅁䅁潂が䉨䍄䉁䅁䅁䅂䅁䅁䅍䅄䅁䅁䅯杸䅁䅁䅯眶䅯䅁䅯兣䅑䅁䅅䅁䉁䅁䅁杄坁䅁䅁免穁䑁䅫䅍ぁ䑁䅑李睁䑁䅑睍䅁䅁杷允䅁䅁䅍䅁䑁䅁䅷䅁䭁䥁䅷䅁䭁䉁䜴䅁䉁䅁䅁允䅁䅁䅯杇䅣䅁杷允䅁䅁䅑䅁䑁䅁䅷䅁䭁䵁䅧䅁䭁佁䭳䅁䭁䡁䕅䅁䉁䅁䅁允䅁䅁䄴䅆䅁䑁䅍杍㉁䑁䅁䅍睁䑁䅁䅍睁䅁䅁䍄䉁䅁䅁䅂䅁䅁䅍䅄䅁䅁䅯杢䅅䅁䅯儶䅯䅁䅯来䅑䅁䅅䅁䉁䅁䅁兂䅁䅁䅁䍧䙪䅑杷允䅁䅁䅍䅁䑁䅁䅷䅁䭁偁䉉䅁䭁䍁䝙䅁䉁䅁䅁允䅁䅁䄴杄䅁䑁䅅䅍㍁䍁䄴杍硁䅁䅁䍄䉁䅁䅁䅂䅁䅁䅍䅄䅁䅁䅯䅵䅁䅁䅯朷䅯䅁䅯䅣䅑䅁䅅䅁䉁䅁䅁兂䅁䅁䅁䩰慅兑杷允䅁䅁䅑䅁䑁䅁䅷䅁䭁䅁䉳䅁䭁佁䬰䅁䭁䡁䕯䅁䉁䅁䅁允䅁䅁䅯睒䅁䅁杷允䅁䅁䅑䅁䑁䅁䅷䅁䭁䱁䉙䅁䭁佁䭧䅁䭁䡁䕅䅁䉁䅁䅁允䅁䅁䄴杄䅁䑁䅑䅏畁䑁䅁睎祁䅁䅁䍄䉁䅁䅁睁䅁䅁䅍䅄䅁䅁䅯睭䅅䅁䅯杈䅙䅁䅅䅁䉁䅁䅁权祂杂䅁䍄䉁䅁䅁睁䅁䅁䅍䅄䅁䅁䅯䅰䅅䅁䅯杊䅙䅁䅅䅁䉁䅁䅁杄䝁䅁䅁䅏ぁ䅁䅁䍄䉁䅁䅁䅂䅁䅁䅍䅄䅁䅁䅯睐䅅䅁䅯权䅁䅁䅯兂䅁䅁䅅䅁䉁䅁䅁兂⭃确癯匳䭑䅑杷允䅁䅁䅑䅁䑁䅁䅷䅁䭁䕁䉁䅁䭁佁䬴䅁䭁䝁䔸䅁䉁䅁䅁允䅁䅁䅕䅁䅁乁䡃〹䵁䅉䅅䅁䕁䅁䅁睁䵁䅁䅁权㉃允䅁权湄权䅁权睂䅂䅁允䅁䅁䅅䅁䙁乁倹婪畤椰䅒䍄䉁䅁䅁䅂䅁䅁䅍䅄䅁䅁䅯村䅅䅁䅯朶䅯䅁䅯全䅑䅁䅅䅁䉁䅁䅁杄䵁䅁䅁䅍畁䑁䅣䅎㍁䅁䅁䍄䉁䅁䅁䅂䅁䅁䅍䅄䅁䅁䅯兩䅅䅁䅯眵䅯䅁䅯兦䅑䅁䅅䅁䉁䅁䅁兂䍂余兘瑉乳䅑杷允䅁䅁䅍䅁䑁䅁䅷䅁䭁佁䉉䅁䭁䉁䝷䅁䉁䅁䅁允䅁䅁䅯睋䅙䅁杷允䅁䅁䅑䅁䑁䅁䅷䅁䭁䙁䅳䅁䭁佁䭧䅁䭁䡁䕁䅁䉁䅁䅁允䅁䅁䄴杄䅁䑁䅑䅍畁䑁䅧兏祁䅁䅁䍄䉁䅁䅁䅂䅁䅁䅍䅄䅁䅁䅯䄯䅅䅁䅯眵䅯䅁䅯睢䅑䅁䅅䅁䉁䅁䅁兂婄発呤㈴杕䅑杷允䅁䅁䅑䅁䑁䅁䅷䅁䭁䵁䉳䅁䭁佁䭣䅁䭁䥁䕍䅁䉁䅁䅁允䅁䅁䅕䙅㕧䵴㉨䕃䵁䅉䅅䅁䑁䅁䅁睁䵁䅁䅁权扃允䅁权歁杂䅁允䅁䅁䅅䅁䭁䉁䥣䅁䵁䅉䅅䅁䕁䅁䅁睁䵁䅁䅁权湁䅁䅁权潄权䅁权療䅂䅁允䅁䅁䅅䅁佁䅁䄴䅁ぁ䑁䅁杌㉁䑁䅁睎䅁䅁杷允䅁䅁䅑䅁䑁䅁䅷䅁䭁䍁䉍䅁䭁䅁䅑䅁䭁䅁䅕䅁䉁䅁䅁允䅁䅁䅕䅁䅁䑧㡘䕒䵅䅉䅅䅁䕁䅁䅁睁䵁䅁䅁权⭂䅁䅁权牄权䅁权獄权䅁允䅁䅁䅅䅁䭁䕁䅣䅁䵁䅉䅅䅁䕁䅁䅁睁䵁䅁䅁权汁允䅁权畄权䅁权硂䅂䅁允䅁䅁䅅䅁䙁䅁䅁䅁䥂眶䉒䍄䉁䅁䅁䅂䅁䅁䅍䅄䅁䅁䅯杓䅅䅁䅯朶䅯䅁䅯兦䅑䅁䅅䅁䉁䅁䅁杄䵁䅁䅁䅍畁䑁䅙䅎㑁䅁䅁䍄䉁䅁䅁睁䅁䅁䅍䅄䅁䅁䅯杶䅅䅁䅯䅇䅙䅁䅅䅁䉁䅁䅁权療杂䅁䍄䉁䅁䅁睁䅁䅁䅍䅄䅁䅁䅯兴䅅䅁䅯杊䅙䅁䅅䅁䉁䅁䅁杄䵁䅁䅁䅏ぁ䍁䄴䅏穁䅁䅁䍄䉁䅁䅁䅂䅁䅁䅍䅄䅁䅁䅯兆䅁䅁䅯朵䅯䅁䅯全䅑䅁䅅䅁䉁䅁䅁杄䵁䅁䅁免畁䑁䅙䅍硁䅁䅁䍄䉁䅁䅁䅂䅁䅁䅍䅄䅁䅁䅯朲䅁䅁䅯朶䅯䅁䅯兦䅑䅁䅅䅁䉁䅁䅁杄䵁䅁䅁䅍畁䑁䅧䅏ぁ䅁䅁䍄䉁䅁䅁睁䅁䅁䅍䅄䅁䅁䅯內䅁䅁䅯杊䅙䅁䅅䅁䉁䅁䅁杄䵁䅁䅁兏硁䍁䄴睎ㅁ䅁䅁䍄䉁䅁䅁䅂䅁䅁䅍䅄䅁䅁䅯术䅁䅁䅯朶䅯䅁䅯全䅑䅁䅅䅁䉁䅁䅁杄䵁䅁䅁免畁䑁䅁䅏ㅁ䅁䅁䍄䉁䅁䅁䅂䅁䅁䅍䅄䅁䅁䅯眳䅁䅁䅯眶䅯䅁䅯全䅑䅁䅅䅁䉁䅁䅁杄啁䅁䅁睍㍁䑁䅍免睁䑁䅁䅍睁䑁䅁䅁䵁䅉䅅䅁䕁䅁䅁睁䵁䅁䅁权䑂允䅁权牄权䅁权瑂䅂䅁允䅁䅁䅅䅁䭁䕁䅣䅁䵁䅉䅅䅁䕁䅁䅁睁䵁䅁䅁权䅁允䅁权煄权䅁权䙃䅂䅁允䅁䅁䅅䅁佁䅁䅷䅁睁䍁䄴睍祁䑁䅑䅁䵁䅉䅅䅁䕁䅁䅁睁䵁䅁䅁权⽃䅁䅁权煄权䅁权療䅂䅁允䅁䅁䅅䅁佁䅁䅷䅁硁䍁䄴䅎㕁䑁䅙䅁䵁䅉䅅䅁䕁䅁䅁睁䵁䅁䅁权㉂䅁䅁权牄权䅁权硂䅂䅁允䅁䅁䅅䅁佁䉁䅑䅁祁䑁䅧免睁䑁䅁䅍睁䑁䅁䅍䅁䅁杷允䅁䅁䅍䅁䑁䅁䅷䅁䭁䍁䉧䅁䭁䉁䝷䅁䉁䅁䅁允䅁䅁䅯杙䅙䅁杷允䅁䅁䅑䅁䑁䅁䅷䅁䭁偁䅍䅁䭁佁䭣䅁䭁䝁䔸䅁䉁䅁䅁允䅁䅁䅕䘫橐婰䕶啉䵁䅉䅅䅁䕁䅁䅁睁䵁䅁䅁权㝁允䅁权煄权䅁权㙂䅂䅁允䅁䅁䅅䅁佁䅁䅷䅁穁䍁䄴睍硁䑁䅑䅁䵁䅉䅅䅁䑁䅁䅁睁䵁䅁䅁权䝁允䅁权捁杂䅁允䅁䅁䅅䅁䭁䕁䡙䅁䵁䅉䅅䅁䑁䅁䅁睁䵁䅁䅁权㑃允䅁权敁杂䅁允䅁䅁䅅䅁䭁乁䠸䅁䵁䅉䅅䅁䕁䅁䅁睁䵁䅁䅁权䥁䅁䅁权畄权䅁权㥂䅂䅁允䅁䅁䅅䅁䙁䅁䅁䅁潃䍁䉚䍄䉁䅁䅁䅂䅁䅁䅍䅄䅁䅁䅯兗䅁䅁䅯充䅁䅁䅯䅂䅉䅁䅅䅁䉁䅁䅁杄坁䅁䅁免㑁䑁䅫睎睁䑁䅁䅍睁䑁䅁䅍䅁䅁杷允䅁䅁䅑䅁䑁䅁䅷䅁䭁䩁䉉䅁䭁佁䭣䅁䭁䡁䕯䅁䉁䅁䅁允䅁䅁䅕㉋䉰㕶樫歂䵁䅉䅅䅁䕁䅁䅁睁䵁䅁䅁权䅃允䅁权畄权䅁权療䅂䅁允䅁䅁䅅䅁䙁䅁䅁䅁元䍄䉎䍄䉁䅁䅁䅂䅁䅁䅍䅄䅁䅁䅯克䅁䅁䅯儷䅯䅁䅯䄷䅯䅁䅅䅁䉁䅁䅁权䡂䅁䅁䍄䉁䅁䅁䅂䅁䅁䅍䅄䅁䅁䅯兒䅁䅁䅯眶䅯䅁䅯䅣䅑䅁䅅䅁䉁䅁䅁杄坁䅁䅁免祁䑁䅕杍睁䑁䅁䅍睁䑁䅁䅍䅁䅁杷允䅁䅁䅑䅁䑁䅁䅷䅁䭁䵁䅉䅁䭁佁䬴䅁䭁䝁䔰䅁䉁䅁䅁允䅁䅁䅯睒䅁䅁杷允䅁䅁䅑䅁䑁䅁䅷䅁䭁佁䅧䅁䭁䅁䅑䅁䭁䅁䍑䅁䉁䅁䅁允䅁䅁䅕䅁䅁乷奰ど䵅䅉䅅䅁䕁䅁䅁睁䵁䅁䅁权慃䅁䅁权煄权䅁权睂䅂䅁允䅁䅁䅅䅁佁䅁䅷䅁睁䍁䄴䅍㑁䑁䅙䅁䵁䅉䅅䅁䕁䅁䅁睁䵁䅁䅁权䙂允䅁权浄权䅁权瑂䅂䅁允䅁䅁䅅䅁佁䅁䅷䅁硁䍁䄴䅎硁䑁䅙䅁䵁䅉䅅䅁䕁䅁䅁睁䵁䅁䅁权獃允䅁权瑄权䅁权䑃䅂䅁允䅁䅁䅅䅁䙁䥁䉬余兘癉⽣䍄䉁䅁䅁䅂䅁䅁䅍䅄䅁䅁䅯䅹䅁䅁䅯朷䅯䅁䅯兢䅑䅁䅅䅁䉁䅁䅁兂䅁䅁䅁䨴奧兑杷允䅁䅁䅍䅁䑁䅁䅷䅁䭁䱁䉧䅁䭁䍁䝙䅁䉁䅁䅁允䅁䅁䄴杄䅁䑁䅅䅍ㅁ䍁䄴李祁䅁䅁䍄䉁䅁䅁䅂䅁䅁䅍䅄䅁䅁䅯䅱䅅䅁䅯朷䅯䅁䅯来䅑䅁䅅䅁䉁䅁䅁兂䅁䅁䅁䭷䴸兑杷允䅁䅁䅑䅁䑁䅁䅷䅁䭁䥁䅕䅁䭁䅁䍅䅁䭁䅁䍉䅁䉁䅁䅁允䅁䅁䅕䱏扨㌷⭫唵䵁䅉䅅䅁䕁䅁䅁睁䵁䅁䅁权佄䅁䅁权瑄权䅁权䑃䅂䅁允䅁䅁䅅䅁䙁䱁祂䩡瑈佦⽣䍄䉁䅁䅁䅂䅁䅁䅍䅄䅁䅁䅯眷䄰䅁䅯䄶䅯䅁䅯全䅑䅁䅅䅁䉁䅁䅁权䡂䅁䅁䍄䉁䅁䅁䅂䅁䅁䅍䅄䅁䅁䅯䅇䅁䅁䅯䄶䅯䅁䅯兢䅑䅁䅅䅁䉁䅁䅁杄佁䅁䅁免㕁䍁䄴杍祁䑁䅑䅁䵁䅉䅅䅁䕁䅁䅁睁䵁䅁䅁权扄允䅁权浄权䅁权瑂䅂䅁允䅁䅁䅅䅁佁䅁䅷䅁祁䍁䄴兎睁䑁䅣䅁䵁䅉䅅䅁䕁䅁䅁睁䵁䅁䅁权䝂䅁䅁权潄权䅁权療䅂䅁允䅁䅁䅅䅁佁䅁䄴䅁祁䑁䅫杌硁䑁䅙兎䅁䅁杷允䅁䅁䅑䅁䑁䅁䅷䅁䭁䥁䈴䅁䭁佁䭯䅁䭁佁䭷䅁䉁䅁䅁允䅁䅁䅯睒䅁䅁杷允䅁䅁䅑䅁䑁䅁䅷䅁䭁䝁䄸䅁䭁佁䭯䅁䭁䡁䔰䅁䉁䅁䅁允䅁䅁䄴权䅁䑁䅁杌硁䑁䅑䅁䵁䅉䅅䅁䕁䅁䅁睁䵁䅁䅁权⽁䅁䅁权瑄权䅁权䑃䅂䅁允䅁䅁䅅䅁䙁䕁䵯楁䡵瑆⽅䍄䉁䅁䅁䅂䅁䅁䅍䅄䅁䅁䅯典䅁䅁䅯权䅁䅁䅯䅂䅉䅁䅅䅁䉁䅁䅁兂䡄穓䩥坑十䅑杷允䅁䅁䅑䅁䑁䅁䅷䅁䭁䱁䉉䅁䭁佁䭣䅁䭁䡁䕁䅁䉁䅁䅁允䅁䅁䅕根坋摇睷樵䴸䅉䅅䅁䕁䅁䅁睁䵁䅁䅁权煂䅁䅁权湄权䅁权療䅂䅁允䅁䅁䅅䅁䙁䱁乄㡩汁剡䅐䍄䉁䅁䅁䅂䅁䅁䅍䅄䅁䅁䅯眵䅅䅁䅯充䅁䅁䅯䅂䅉䅁䅅䅁䉁䅁䅁杄啁䅁䅁睍ぁ䑁䅁兏㉁䑁䅙䅍睁䑁䅁䅁䵁䅉䅅䅁䑁䅁䅁睁䵁䅁䅁权㑂允䅁权流杂䅁允䅁䅁䅅䅁佁䅁䅷䅁㉁䑁䅧杌硁䑁䅣䅁䵁䅉䅅䅁䕁䅁䅁睁䵁䅁䅁权剁允䅁权䉁杁䅁权䙁杁䅁允䅁䅁䅅䅁䙁䙁䍰礴⼴琳䅤䍄䉁䅁䅁䅂䅁䅁䅍䅄䅁䅁䅯睈䅅䅁䅯儷䅯䅁䅯兣䅑䅁䅅䅁䉁䅁䅁兂䭂单偫杣渷睐杷允䅁䅁䅍䅁䑁䅁䅷䅁䭁䑁䉳䅁䭁䉁䝯䅁䉁䅁䅁允䅁䅁䅯䅳䅙䅁杷允䅁䅁䅑䅁䑁䅁䅷䅁䭁䵁䅳䅁䭁佁䬰䅁䭁䝁䔰䅁䉁䅁䅁允䅁䅁䅯睒䅁䅁杷允䅁䅁䅑䅁䑁䅁䅷䅁䭁佁䉍䅁䭁佁䬰䅁䭁䡁䕅䅁䉁䅁䅁允䅁䅁䅕䙅㕧䵴㉨樯䴸䅉䅅䅁䕁䅁䅁睁䵁䅁䅁权䉂允䅁权灄权䅁权㙂䅂䅁允䅁䅁䅅䅁䙁䅁䅁䅁䍁嘱䉒䍄䉁䅁䅁䅂䅁䅁䅍䅄䅁䅁䅯杖䅅䅁䅯朵䅯䅁䅯䄷䅯䅁䅅䅁䉁䅁䅁权䡂䅁䅁䍄䉁䅁䅁䅂䅁䅁䅍䅄䅁䅁䅯䅩䅅䅁䅯充䅁䅁䅯兂䅁䅁䅅䅁䉁䅁䅁杄啁䅁䅁杍穁䑁䅁睎睁䑁䅁䅍睁䑁䅁䅁䵁䅉䅅䅁䕁䅁䅁睁䵁䅁䅁权乁䅁䅁权牄权䅁权療䅂䅁允䅁䅁䅅䅁佁䉁䅙䅁硁䑁䅣李㍁䑁䅅䅍ぁ䑁䅙免穁䅁䅁䍄䉁䅁䅁䅂䅁䅁䅍䅄䅁䅁䅯兕䅅䅁䅯儶䅯䅁䅯睧䅑䅁䅅䅁䉁䅁䅁兂䅁䅁䅁䑴搸兑杷允䅁䅁䅑䅁䑁䅁䅷䅁䭁䵁䉙䅁䭁佁䭙䅁䭁䝁䔰䅁䉁䅁䅁允䅁䅁䅯睒䅁䅁杷允䅁䅁䅑䅁䑁䅁䅷䅁䭁䵁䈴䅁䭁佁䭣䅁䭁佁䭷䅁䉁䅁䅁允䅁䅁䅯睒䅁䅁杷允䅁䅁䅑䅁䑁䅁䅷䅁䭁䥁䉷䅁䭁佁䭧䅁䭁䡁䕯䅁䉁䅁䅁允䅁䅁䅯睒䅁䅁杷允䅁䅁䅑䅁䑁䅁䅷䅁䭁䙁䅧䅁䭁佁䭣䅁䭁䡁䕯䅁䉁䅁䅁允䅁䅁䅕体㙆䭆䠷歉䵁䅉䅅䅁䕁䅁䅁睁䵁䅁䅁权奁允䅁权湄权䅁权瑂䅂䅁允䅁䅁䅅䅁䙁䑁㙎䵴朵䉁䅆䍄䉁䅁䅁䅂䅁䅁䅍䅄䅁䅁䅯䅎䅅䅁䅯睈䅙䅁䅯䅉䅙䅁䅅䅁䉁䅁䅁权㡂睂䅁䍄䉁䅁䅁睁䅁䅁䅍䅄䅁䅁䅯睏䅁䅁䅯杇䅙䅁䅅䅁䉁䅁䅁权敂杂䅁䍄䉁䅁䅁睁䅁䅁䅍䅄䅁䅁䅯兲䅁䅁䅯杇䅙䅁䅅䅁䉁䅁䅁权㥁杂䅁䍄䉁䅁䅁䅂䅁䅁䅍䅄䅁䅁䅯䅯䅁䅁䅯儷䅯䅁䅯全䅑䅁䅅䅁䉁䅁䅁兂穁漸牎㥚湐睐杷允䅁䅁䅑䅁䑁䅁䅷䅁䭁佁䄰䅁䭁佁䭣䅁䭁䝁䔰䅁䉁䅁䅁允䅁䅁䅕䘫橐婰䕶䐸䴸䅉䅅䅁䑁䅁䅁睁䵁䅁䅁权あ允䅁权流杂䅁允䅁䅁䅅䅁佁䅁䅷䅁㑁䑁䅧杌ㅁ䑁䅑䅁䵁䅉䅅䅁䕁䅁䅁睁䵁䅁䅁权捂䅁䅁权潄权䅁权硂䅂䅁允䅁䅁䅅䅁䭁䕁䅣䅁䵁䅉䅅䅁䕁䅁䅁睁䵁䅁䅁权扄䅁䅁权䉁杁䅁权䙁杁䅁允䅁䅁䅅䅁䙁䭁敢㙓噩癶䅆䍄䉁䅁䅁䅂䅁䅁䅍䅄䅁䅁䅯兡䅁䅁䅯儷䅯䅁䅯䅣䅑䅁䅅䅁䉁䅁䅁兂捃婵㉔奧噐睐杷允䅁䅁䅑䅁䑁䅁䅷䅁䭁偁䉣䅁䭁佁䬰䅁䭁䡁䕅䅁䉁䅁䅁允䅁䅁䅕硸塆煖愯樵䴸䅉䅅䅁䕁䅁䅁睁䵁䅁䅁权祄䅁䅁权瑄权䅁权瑂䅂䅁允䅁䅁䅅䅁䭁䕁䅣䅁䵁䅉䅅䅁䕁䅁䅁睁䵁䅁䅁权䡁䅁䅁权煄权䅁权瑂䅂䅁允䅁䅁䅅䅁䭁䕁䅣䅁䵁䅉䅅䅁䕁䅁䅁睁䵁䅁䅁权敂䅁䅁权瑄权䅁权㥂䅂䅁允䅁䅁䅅䅁䙁䑁䥅䉲慸做⽫䍄䉁䅁䅁䅂䅁䅁䅍䅄䅁䅁䅯䄹䅅䅁䅯眶䅯䅁䅯兦䅑䅁䅅䅁䉁䅁䅁杄啁䅁䅁睍穁䑁䅉䅍㕁䑁䅧李ぁ䑁䅁䅁䵁䅉䅅䅁䕁䅁䅁睁䵁䅁䅁权湁允䅁权畄权䅁权㥂䅂䅁允䅁䅁䅅䅁䙁䅁䅁䅁畁䕳䉊䍄䉁䅁䅁䅂䅁䅁䅍䅄䅁䅁䅯兘䅅䅁䅯儷䅯䅁䅯兢䅑䅁䅅䅁䉁䅁䅁兂䥂場啯歲瑦睶杷允䅁䅁䅑䅁䑁䅁䅷䅁䭁䝁䅫䅁䭁佁䭯䅁䭁䥁䕕䅁䉁䅁䅁允䅁䅁䄴䅄䅁䑁䅁杌硁䑁䅕兎䅁䅁杷允䅁䅁䅑䅁䑁䅁䅷䅁䭁䅁䄰䅁䭁佁䬴䅁䭁䡁䕁䅁䉁䅁䅁允䅁䅁䅕䅁䅁䭁卄歔䵅䅉䅅䅁䕁䅁䅁睁䵁䅁䅁权穂䅁䅁权畄权䅁权療䅂䅁允䅁䅁䅅䅁䙁䅁䅁䅁䕃䕢䉒䍄䉁䅁䅁䅂䅁䅁䅍䅄䅁䅁䅯杤䅅䅁䅯允䅉䅁䅯杁䅉䅁䅅䅁䉁䅁䅁兂慂儸䘲㕲煔䅑杷允䅁䅁䅍䅁䑁䅁䅷䅁䭁䑁䉑䅁䭁䍁䝙䅁䉁䅁䅁允䅁䅁䄴䅄䅁䑁䅫杍畁䑁䅍䅏䅁䅁杷允䅁䅁䅑䅁䑁䅁䅷䅁䭁䡁䈰䅁䭁佁䭙䅁䭁䡁䕁䅁䉁䅁䅁允䅁䅁䄴䅄䅁䑁䅅杌穁䑁䅕䅎䅁䅁杷允䅁䅁䅑䅁䑁䅁䅷䅁䭁䭁䈸䅁䭁佁䭙䅁䭁䥁䕕䅁䉁䅁䅁允䅁䅁䄴䅄䅁䑁䅅杌硁䑁䅕杍䅁䅁杷允䅁䅁䅑䅁䑁䅁䅷䅁䭁䩁䅧䅁䭁佁䭯䅁䭁佁䭷䅁䉁䅁䅁允䅁䅁䅯睒䅁䅁杷允䅁䅁䅑䅁䑁䅁䅷䅁䭁佁䉑䅁䭁佁䭳䅁䭁䡁䔰䅁䉁䅁䅁允䅁䅁䄴䅆䅁䑁䅅睎ㅁ䑁䅑李㉁䑁䅉杍祁䅁䅁䍄䉁䅁䅁䅂䅁䅁䅍䅄䅁䅁䅯其䅅䅁䅯眵䅯䅁䅯睧䅑䅁䅅䅁䉁䅁䅁兂㕂匶硙䭃㡸睐杷允䅁䅁䅑䅁䑁䅁䅷䅁䭁䩁䅫䅁䭁佁䭧䅁䭁䝁䔰䅁䉁䅁䅁允䅁䅁䅯睒䅁䅁杷允䅁䅁䅑䅁䑁䅁䅷䅁䭁佁䈸䅁䭁佁䭫䅁䭁䡁䕅䅁䉁䅁䅁允䅁䅁䅕䅁䅁䅁潄䕈䵅䅉䅅䅁䕁䅁䅁睁䵁䅁䅁权䙃䅁䅁权牄权䅁权睂䅂䅁允䅁䅁䅅䅁佁䉁䅑䅁祁䑁䅉兏睁䑁䅁䅍睁䑁䅁䅍䅁䅁杷允䅁䅁䅑䅁䑁䅁䅷䅁䭁䭁䅁䅁䭁佁䭳䅁䭁䡁䔰䅁䉁䅁䅁允䅁䅁䄴䅆䅁䑁䅙免㕁䑁䅧兏硁䑁䅧䅍㕁䅁䅁䍄䉁䅁䅁䅂䅁䅁䅍䅄䅁䅁䅯杚䅅䅁䅯儶䅯䅁䅯睢䅑䅁䅅䅁䉁䅁䅁兂䅁䅁䅁䕙䱨兑杷允䅁䅁䅑䅁䑁䅁䅷䅁䭁䑁䅕䅁䭁佁䭣䅁䭁䡁䔰䅁䉁䅁䅁允䅁䅁䅕体㙆䭆䠷䕈䵁䅉䅅䅁䕁䅁䅁睁䵁䅁䅁权呃䅁䅁权煄权䅁权獄权䅁允䅁䅁䅅䅁䭁䕁䅣䅁䵁䅉䅅䅁䕁䅁䅁睁䵁䅁䅁权灄䅁䅁权煄权䅁权獄权䅁允䅁䅁䅅䅁䭁䕁䅣䅁䵁䅉䅅䅁䕁䅁䅁睁䵁䅁䅁权楄允䅁权潄权䅁权瑂䅂䅁允䅁䅁䅅䅁佁䅁䄴䅁穁䑁䅣杌㕁䑁䅕睎䅁䅁杷允䅁䅁䅑䅁䑁䅁䅷䅁䭁䩁䄸䅁䭁佁䭧䅁䭁䡁䔰䅁䉁䅁䅁允䅁䅁䄴杄䅁䑁䅅杍畁䑁䅅兎祁䅁䅁䍄䉁䅁䅁䅂䅁䅁䅍䅄䅁䅁䅯睰䅁䅁䅯眵䅯䅁䅯睧䅑䅁䅅䅁䉁䅁䅁兂橁⼲⭬湡祷䅑杷允䅁䅁䅑䅁䑁䅁䅷䅁䭁䩁䉕䅁䭁佁䬰䅁䭁䥁䕍䅁䉁䅁䅁允䅁䅁䅕ㅏ䡩獨瀯啁䵁䅉䅅䅁䕁䅁䅁睁䵁䅁䅁权卂䅁䅁权煄权䅁权䙃䅂䅁允䅁䅁䅅䅁佁䅁䅷䅁睁䍁䄴睎穁䑁䅅䅁䵁䅉䅅䅁䕁䅁䅁睁䵁䅁䅁权䡃䅁䅁权畄权䅁权㥂䅂䅁允䅁䅁䅅䅁䙁䅁䅁䅁元匷䉎䍄䉁䅁䅁䅂䅁䅁䅍䅄䅁䅁䅯睐䅅䅁䅯眶䅯䅁䅯兣䅑䅁䅅䅁䉁䅁䅁杄啁䅁䅁杍祁䑁䅁李睁䑁䅁䅍睁䑁䅁䅁䵁䅉䅅䅁䕁䅁䅁睁䵁䅁䅁权穂允䅁权剁䅁䅁权䕁杁䅁允䅁䅁䅅䅁佁䉁䅑䅁硁䑁䅑睍睁䑁䅁䅍睁䑁䅁䅍䅁䅁杷允䅁䅁䅑䅁䑁䅁䅷䅁䭁䵁䉯䅁䭁佁䭫䅁䭁䝁䔰䅁䉁䅁䅁允䅁䅁䅕䅁䅁䵁䘷啕䵅䅉䅅䅁䕁䅁䅁睁䵁䅁䅁权晄允䅁权潄权䅁权㥂䅂䅁允䅁䅁䅅䅁佁䅁䅷䅁ㅁ䍁䄴䅍㑁䑁䅉䅁䵁䅉䅅䅁䕁䅁䅁睁䵁䅁䅁权灄䅁䅁权牄权䅁权睂䅂䅁允䅁䅁䅅䅁佁䉁䅙䅁祁䑁䅉免㕁䑁䅍睎ぁ䑁䅙兎ぁ䅁䅁䍄䉁䅁䅁䅂䅁䅁䅍䅄䅁䅁䅯李䅁䅁䅯眶䅯䅁䅯兢䅑䅁䅅䅁䉁䅁䅁权䡂䅁䅁䍄䉁䅁䅁䅂䅁䅁䅍䅄䅁䅁䅯䄯䅅䅁䅯䄶䅯䅁䅯䅣䅑䅁䅅䅁䉁䅁䅁杄佁䅁䅁杍㕁䍁䄴李硁䑁䅧䅁䵁䅉䅅䅁䑁䅁䅁睁䵁䅁䅁权橃允䅁权歁杂䅁允䅁䅁䅅䅁䭁䉁䬰䅁䵁䅉䅅䅁䑁䅁䅁睁䵁䅁䅁权捄允䅁权奁杂䅁允䅁䅁䅅䅁䭁䝁䜸䅁䵁䅉䅅䅁䕁䅁䅁睁䵁䅁䅁权奁䅁䅁权湄权䅁权硂䅂䅁允䅁䅁䅅䅁䙁䥁牘払敧卒䅰䍄䉁䅁䅁䅂䅁䅁䅍䅄䅁䅁䅯䄱䅅䅁䅯眵䅯䅁䅯睧䅑䅁䅅䅁䉁䅁䅁兂䝂癴㥐䰱で䅑杷允䅁䅁䅑䅁䑁䅁䅷䅁䭁䡁䈰䅁䭁佁䬴䅁䭁䡁䕅䅁䉁䅁䅁允䅁䅁䅕䅁䅁䡁䩁㡅䵅䅉䅅䅁䕁䅁䅁睁䵁䅁䅁权獂䅁䅁权浄权䅁权瑂䅂䅁允䅁䅁䅅䅁佁䅁䅷䅁睁䍁䄴睎㉁䑁䅕䅁䵁䅉䅅䅁䕁䅁䅁睁䵁䅁䅁权剄允䅁权瑄权䅁权㥂䅂䅁允䅁䅁䅅䅁䙁䙁㑋潈牘晕⽁䍄䉁䅁䅁䅂䅁䅁䅍䅄䅁䅁䅯杯䅁䅁䅯儷䅯䅁䅯䄷䅯䅁䅅䅁䉁䅁䅁权䡂䅁䅁䍄䉁䅁䅁䅂䅁䅁䅍䅄䅁䅁䅯杇䅁䅁䅯朶䅯䅁䅯䅣䅑䅁䅅䅁䉁䅁䅁杄䵁䅁䅁杍畁䑁䅁兏㍁䅁䅁䍄䉁䅁䅁䅂䅁䅁䅍䅄䅁䅁䅯䅯䅅䅁䅯䄶䅯䅁䅯兣䅑䅁䅅䅁䉁䅁䅁杄佁䅁䅁杍睁䍁䄴䅍㍁䑁䅑䅁䵁䅉䅅䅁䑁䅁䅁睁䵁䅁䅁权䭄允䅁权捁杂䅁允䅁䅁䅅䅁䭁佁䥙䅁䵁䅉䅅䅁䕁䅁䅁睁䵁䅁䅁权晃䅁䅁权浄权䅁权瑂䅂䅁允䅁䅁䅅䅁䭁䕁䅣䅁䵁䅉䅅䅁䕁䅁䅁睁䵁䅁䅁权乂允䅁权煄权䅁权䑃䅂䅁允䅁䅁䅅䅁䭁䕁䅣䅁䵁䅉䅅䅁䕁䅁䅁睁䵁䅁䅁权䉄䅁䅁权牄权䅁权獄权䅁允䅁䅁䅅䅁䭁䕁䅣䅁䵁䅉䅅䅁䕁䅁䅁睁䵁䅁䅁权晄䅁䅁权牄权䅁权獄权䅁允䅁䅁䅅䅁䭁䕁䅣䅁䵁䅉䅅䅁䑁䅁䅁睁䵁䅁䅁权㙃允䅁权捁杂䅁允䅁䅁䅅䅁䭁䡁䝑䅁䵁䅉䅅䅁䕁䅁䅁睁䵁䅁䅁权乃䅁䅁权浄权䅁权㥂䅂䅁允䅁䅁䅅䅁佁䅁䅷䅁ㅁ䍁䄴睎硁䑁䅙䅁䵁䅉䅅䅁䕁䅁䅁睁䵁䅁䅁权允允䅁权煄权䅁权瑂䅂䅁允䅁䅁䅅䅁䭁䕁䅣䅁䵁䅉䅅䅁䕁䅁䅁睁䵁䅁䅁权卂䅁䅁权煄权䅁权䑃䅂䅁允䅁䅁䅅䅁佁䅁䅯䅁睁䍁䄴睎硁䅁䅁䍄䉁䅁䅁䅂䅁䅁䅍䅄䅁䅁䅯睕䅁䅁䅯朶䅯䅁䅯睧䅑䅁䅅䅁䉁䅁䅁杄䵁䅁䅁免畁䑁䅁睍ㅁ䅁䅁䍄䉁䅁䅁䅂䅁䅁䅍䅄䅁䅁䅯兔䅅䅁䅯朷䅯䅁䅯来䅑䅁䅅䅁䉁䅁䅁兂䅁䅁䅁䵧啁兑杷允䅁䅁䅑䅁䑁䅁䅷䅁䭁䉁䅁䅁䭁佁䭙䅁䭁䡁䕁䅁䉁䅁䅁允䅁䅁䄴䅄䅁䑁䅅杌㍁䑁䅑睎䅁䅁杷允䅁䅁䅑䅁䑁䅁䅷䅁䭁䑁䅫䅁䭁佁䭳䅁䭁䡁䕁䅁䉁䅁䅁允䅁䅁䄴䅆䅁䑁䅧䅏ㅁ䑁䅁䅍睁䑁䅁䅍睁䅁䅁䍄䉁䅁䅁䅂䅁䅁䅍䅄䅁䅁䅯兵䅁䅁䅯䄶䅯䅁䅯兢䅑䅁䅅䅁䉁䅁䅁权䡂䅁䅁䍄䉁䅁䅁䅂䅁䅁䅍䅄䅁䅁䅯䄴䅅䅁䅯儷䅯䅁䅯睧䅑䅁䅅䅁䉁䅁䅁兂䍁㑋坣挲渷睐杷允䅁䅁䅑䅁䑁䅁䅷䅁䭁佁䉉䅁䭁佁䬰䅁䭁䥁䕍䅁䉁䅁䅁允䅁䅁䅕䉙䠲㥖位䐵䴸䅉䅅䅁䕁䅁䅁睁䵁䅁䅁权歂䅁䅁权湄权䅁权㙂䅂䅁允䅁䅁䅅䅁䙁䉁䑋䵷桱兒䄵䍄䉁䅁䅁䅂䅁䅁䅍䅄䅁䅁䅯睢䅁䅁䅯䄶䅯䅁䅯来䅑䅁䅅䅁䉁䅁䅁杄佁䅁䅁李硁䍁䄴杍㑁䑁䅧䅁䵁䅉䅅䅁䕁䅁䅁睁䵁䅁䅁权煄䅁䅁权畄权䅁权㙂䅂䅁允䅁䅁䅅䅁䙁䅁䅁䅁杄刯䉸䍄䉁䅁䅁䅂䅁䅁䅍䅄䅁䅁䅯䄰䅁䅁䅯朷䅯䅁䅯䄷䅯䅁䅅䅁䉁䅁䅁权䡂䅁䅁䍄䉁䅁䅁䅂䅁䅁䅍䅄䅁䅁䅯儶䅁䅁䅯䄶䅯䅁䅯兢䅑䅁䅅䅁䉁䅁䅁杄佁䅁䅁䅎祁䍁䄴兎硁䑁䅍䅁䵁䅉䅅䅁䕁䅁䅁睁䵁䅁䅁权捄允䅁权晁杂䅁权杁杂䅁允䅁䅁䅅䅁䭁䱁䩫䅁䵁䅉䅅䅁䕁䅁䅁睁䵁䅁䅁权晃允䅁权煄权䅁权療䅂䅁允䅁䅁䅅䅁佁䅁䅷䅁睁䍁䄴李ぁ䑁䅅䅁䵁䅉䅅䅁䕁䅁䅁睁䵁䅁䅁权䭁允䅁权潄权䅁权䑃䅂䅁允䅁䅁䅅䅁佁䅁䄴䅁硁䑁䅑杌硁䑁䅁杍䅁䅁杷允䅁䅁䅑䅁䑁䅁䅷䅁䭁䭁䉅䅁䭁佁䭯䅁䭁䝁䔸䅁䉁䅁䅁允䅁䅁䄴权䅁䑁䅁杌祁䑁䅍䅁䵁䅉䅅䅁䕁䅁䅁睁䵁䅁䅁权坁允䅁权牄权䅁权䑃䅂䅁允䅁䅁䅅䅁佁䉁䅑䅁硁䑁䅕李㑁䑁䅅李睁䑁䅁䅍䅁䅁杷允䅁䅁䅑䅁䑁䅁䅷䅁䭁䑁䈴䅁䭁佁䬰䅁䭁䝁䔰䅁䉁䅁䅁允䅁䅁䅕報灪橊䥅䐱䴸䅉䅅䅁䕁䅁䅁睁䵁䅁䅁权牁允䅁权晁杂䅁权杁杂䅁允䅁䅁䅅䅁䭁䍁䥣䅁䵁䅉䅅䅁䕁䅁䅁睁䵁䅁䅁权䭂允䅁权牄权䅁权療䅂䅁允䅁䅁䅅䅁佁䉁䅑䅁硁䑁䅣杍ㅁ䑁䅧䅎睁䑁䅁䅍䅁䅁杷允䅁䅁䅍䅁䑁䅁䅷䅁䭁䍁䉳䅁䭁䍁䝑䅁䉁䅁䅁允䅁䅁䅯䅉䅯䅁杷允䅁䅁䅑䅁䑁䅁䅷䅁䭁䕁䅑䅁䭁佁䭫䅁䭁䝁䔸䅁䉁䅁䅁允䅁䅁䅕䅁䅁䝁㡁啢䵅䅉䅅䅁䕁䅁䅁睁䵁䅁䅁权䑄䅁䅁权潄权䅁权㙂䅂䅁允䅁䅁䅅䅁佁䅁䄴䅁祁䑁䅙杌㕁䑁䅉兎䅁䅁杷允䅁䅁䅑䅁䑁䅁䅷䅁䭁䉁䈴䅁䭁佁䭫䅁䭁䥁䕍䅁䉁䅁䅁允䅁䅁䅕䅁䅁䡁㝂啋䵅䅉䅅䅁䕁䅁䅁睁䵁䅁䅁权䕂䅁䅁权牄权䅁权㥂䅂䅁允䅁䅁䅅䅁佁䉁䅧䅁硁䑁䅁杍ㅁ䑁䅧䅍睁䑁䅁䅍睁䑁䅁䅁䵁䅉䅅䅁䕁䅁䅁睁䵁䅁䅁权橄允䅁权潄权䅁权瑂䅂䅁允䅁䅁䅅䅁佁䅁䄴䅁穁䑁䅍杌ぁ䑁䅉睎䅁䅁杷允䅁䅁䅑䅁䑁䅁䅷䅁䭁䥁䅅䅁䭁佁䬴䅁䭁䡁䕯䅁䉁䅁䅁允䅁䅁䅕䅁䅁䩁扨䕃䵅䅉䅅䅁䕁䅁䅁睁䵁䅁䅁权偃䅁䅁权畄权䅁权㥂䅂䅁允䅁䅁䅅䅁䙁䅁䅁䅁䅁杤䉚䍄䉁䅁䅁䅂䅁䅁䅍䅄䅁䅁䅯䅨䅅䅁䅯儶䅯䅁䅯睢䅑䅁䅅䅁䉁䅁䅁兂䅁䅁䅁䅉㙢䅑杷允䅁䅁䅍䅁䑁䅁䅷䅁䭁䍁䅁䅁䭁䉁䜴䅁䉁䅁䅁允䅁䅁䅯杖䅙䅁杷允䅁䅁䅑䅁䑁䅁䅷䅁䭁䵁䈰䅁䭁䅁䅑䅁䭁䅁䅕䅁䉁䅁䅁允䅁䅁䅕䅁䅁䝁婚䕗䵅䅉䅅䅁䑁䅁䅁睁䵁䅁䅁权摁允䅁权捁杂䅁允䅁䅁䅅䅁䭁䉁䩑䅁䵁䅉䅅䅁䕁䅁䅁睁䵁䅁䅁权䅄䅁䅁权瑄权䅁权睂䅂䅁允䅁䅁䅅䅁䙁䥁獴⼵灵攸⼴䍄䉁䅁䅁䅂䅁䅁䅍䅄䅁䅁䅯兄䅅䅁䅯儷䅯䅁䅯䄷䅯䅁䅅䅁䉁䅁䅁权䡂䅁䅁䍄䉁䅁䅁䅂䅁䅁䅍䅄䅁䅁䅯朷䅁䅁䅯眶䅯䅁䅯兣䅑䅁䅅䅁䉁䅁䅁杄十䅁䅁睍ぁ䑁䅍兏㍁䑁䅙䅎㕁䅁䅁䍄䉁䅁䅁䅂䅁䅁䅍䅄䅁䅁䅯睦䅁䅁䅯䄶䅯䅁䅯䅣䅑䅁䅅䅁䉁䅁䅁杄佁䅁䅁睍ぁ䍁䄴䅍㉁䑁䅕䅁䵁䅉䅅䅁䕁䅁䅁睁䵁䅁䅁权煃䅁䅁权䉁杁䅁权䙁杁䅁允䅁䅁䅅䅁䙁䡁呗䅇煑术䉨䍄䉁䅁䅁䅂䅁䅁䅍䅄䅁䅁䅯睩䅅䅁䅯眶䅯䅁䅯䅣䅑䅁䅅䅁䉁䅁䅁杄啁䅁䅁䅎㑁䑁䅁李㍁䑁䅙杍㑁䑁䅅䅁䵁䅉䅅䅁䕁䅁䅁睁䵁䅁䅁权䙃䅁䅁权浄权䅁权睂䅂䅁允䅁䅁䅅䅁佁䅁䅷䅁睁䍁䄴睍穁䑁䅍䅁䵁䅉䅅䅁䑁䅁䅁睁䵁䅁䅁权汃允䅁权奁杂䅁允䅁䅁䅅䅁䭁䡁䝷䅁䵁䅉䅅䅁䕁䅁䅁睁䵁䅁䅁权⭁允䅁权潄权䅁权獄权䅁允䅁䅁䅅䅁䭁䕁䅣䅁䵁䅉䅅䅁䕁䅁䅁睁䵁䅁䅁权䥃䅁䅁权畄权䅁权硂䅂䅁允䅁䅁䅅䅁䙁䅁䅁䅁睄究䉨䍄䉁䅁䅁䅂䅁䅁䅍䅄䅁䅁䅯䅪䅅䅁䅯䄶䅯䅁䅯睢䅑䅁䅅䅁䉁䅁䅁权䡂䅁䅁䍄䉁䅁䅁䅂䅁䅁䅍䅄䅁䅁䅯䅑䅅䅁䅯眵䅯䅁䅯睢䅑䅁䅅䅁䉁䅁䅁兂ㅁ牘䩰䕄杉䅑杷允䅁䅁䅑䅁䑁䅁䅷䅁䭁䥁䈰䅁䭁佁䭧䅁䭁䝁䔸䅁䉁䅁䅁允䅁䅁䄴杄䅁䑁䅉睍畁䑁䅫免硁䅁䅁䍄䉁䅁䅁䅂䅁䅁䅍䅄䅁䅁䅯兣䅅䅁䅯朷䅯䅁䅯睧䅑䅁䅅䅁䉁䅁䅁兂䅁䅁䅁䭑倰兑杷允䅁䅁䅑䅁䑁䅁䅷䅁䭁䵁䈴䅁䭁佁䭫䅁䭁䝁䔰䅁䉁䅁䅁允䅁䅁䅕䅁䅁䅁呃捴䵁䅉䅅䅁䕁䅁䅁睁䵁䅁䅁权权䅁䅁权瑄权䅁权睂䅂䅁允䅁䅁䅅䅁䙁䵁䱙敒の佁⽣䍄䉁䅁䅁䅂䅁䅁䅍䅄䅁䅁䅯朸䅁䅁䅯眶䅯䅁䅯全䅑䅁䅅䅁䉁䅁䅁杄坁䅁䅁免硁䑁䅑䅍㍁䑁䅍杍㍁䑁䅑李䅁䅁杷允䅁䅁䅑䅁䑁䅁䅷䅁䭁䙁䄴䅁䭁佁䭧䅁䭁䥁䕍䅁䉁䅁䅁允䅁䅁䄴杄䅁䑁䅍兎畁䑁䅧䅍㉁䅁䅁䍄䉁䅁䅁䅂䅁䅁䅍䅄䅁䅁䅯䅱䅁䅁䅯睈䅙䅁䅯䅉䅙䅁䅅䅁䉁䅁䅁权允睂䅁䍄䉁䅁䅁䅂䅁䅁䅍䅄䅁䅁䅯兙䅁䅁䅯朵䅯䅁䅯睢䅑䅁䅅䅁䉁䅁䅁杄䵁䅁䅁䅎畁䑁䅍䅍穁䅁䅁䍄䉁䅁䅁䅂䅁䅁䅍䅄䅁䅁䅯儱䅁䅁䅯眶䅯䅁䅯䄷䅯䅁䅅䅁䉁䅁䅁权䡂䅁䅁䍄䉁䅁䅁䅂䅁䅁䅍䅄䅁䅁䅯兡䅁䅁䅯眶䅯䅁䅯全䅑䅁䅅䅁䉁䅁䅁杄啁䅁䅁兎㑁䑁䅙䅏㕁䑁䅣䅍睁䑁䅁䅁䵁䅉䅅䅁䑁䅁䅁睁䵁䅁䅁权獁允䅁权歁杂䅁允䅁䅁䅅䅁䭁䍁䭧䅁䵁䅉䅅䅁䕁䅁䅁睁䵁䅁䅁权奂䅁䅁权畄权䅁权䙃䅂䅁允䅁䅁䅅䅁䙁䅁䅁䅁睃剈䉬䍄䉁䅁䅁䅂䅁䅁䅍䅄䅁䅁䅯关䅁䅁䅯朶䅯䅁䅯睧䅑䅁䅅䅁䉁䅁䅁杄䵁䅁䅁䅍畁䑁䅅免祁䅁䅁䍄䉁䅁䅁䅂䅁䅁䅍䅄䅁䅁䅯全䅁䅁䅯朵䅯䅁䅯兣䅑䅁䅅䅁䉁䅁䅁杄䵁䅁䅁䅍畁䑁䅍睍穁䅁䅁䍄䉁䅁䅁䅂䅁䅁䅍䅄䅁䅁䅯关䅅䅁䅯䄶䅯䅁䅯䅣䅑䅁䅅䅁䉁䅁䅁杄佁䅁䅁杍㕁䍁䄴䅍㑁䑁䅑䅁䵁䅉䅅䅁䕁䅁䅁睁䵁䅁䅁权浃䅁䅁权牄权䅁权㙂䅂䅁允䅁䅁䅅䅁佁䉁䅑䅁硁䑁䅧兏㍁䑁䅣兏祁䑁䅅李䅁䅁杷允䅁䅁䅑䅁䑁䅁䅷䅁䭁䡁䉳䅁䭁佁䭳䅁䭁䥁䕕䅁䉁䅁䅁允䅁䅁䄴杅䅁䑁䅧免㉁䑁䅅䅏硁䑁䅙杍䅁䅁杷允䅁䅁䅑䅁䑁䅁䅷䅁䭁䱁䅅䅁䭁佁䬴䅁䭁䥁䕍䅁䉁䅁䅁允䅁䅁䅕䅁䅁䭁䭋歍䵅䅉䅅䅁䕁䅁䅁睁䵁䅁䅁权癄兄䅁权牄权䅁权㥂䅂䅁允䅁䅁䅅䅁䭁䕁䅣䅁䵁䅉䅅䅁䕁䅁䅁睁䵁䅁䅁权䵂允䅁权煄权䅁权㙂䅂䅁允䅁䅁䅅䅁佁䅁䅷䅁睁䍁䄴䅎睁䑁䅫䅁䵁䅉䅅䅁䕁䅁䅁睁䵁䅁䅁权歁允䅁权煄权䅁权䑃䅂䅁允䅁䅁䅅䅁佁䅁䅷䅁睁䍁䄴杍ㅁ䑁䅅䅁䵁䅉䅅䅁䕁䅁䅁睁䵁䅁䅁权汃允䅁权晁杂䅁权杁杂䅁允䅁䅁䅅䅁䭁䕁䝷䅁䵁䅉䅅䅁䕁䅁䅁睁䵁䅁䅁权汁䅁䅁权畄权䅁权㙂䅂䅁允䅁䅁䅅䅁䙁䅁䅁䅁权硣䉬䍄䉁䅁䅁䅂䅁䅁䅍䅄䅁䅁䅯眸䅁䅁䅯䄶䅯䅁䅯睧䅑䅁䅅䅁䉁䅁䅁杄佁䅁䅁杍睁䍁䄴兎㕁䑁䅕䅁䵁䅉䅅䅁䕁䅁䅁睁䵁䅁䅁权婄允䅁权湄权䅁权療䅂䅁允䅁䅁䅅䅁䙁䍁搯䅊䉡公䅬䍄䉁䅁䅁䅂䅁䅁䅍䅄䅁䅁䅯䄴䅅䅁䅯朵䅯䅁䅯䄷䅯䅁䅅䅁䉁䅁䅁权䡂䅁䅁䍄䉁䅁䅁睁䅁䅁䅍䅄䅁䅁䅯兰䅅䅁䅯䅊䅙䅁䅅䅁䉁䅁䅁权湂睂䅁䍄䉁䅁䅁䅂䅁䅁䅍䅄䅁䅁䅯李䅅䅁䅯儷䅯䅁䅯䄷䅯䅁䅅䅁䉁䅁䅁权䡂䅁䅁䍄䉁䅁䅁䅂䅁䅁䅍䅄䅁䅁䅯䄯䅅䅁䅯充䅁䅁䅯䅂䅉䅁䅅䅁䉁䅁䅁杄啁䅁䅁䅎祁䑁䅉兏睁䑁䅁䅍睁䑁䅁䅁䵁䅉䅅䅁䑁䅁䅁睁䵁䅁䅁权汃允䅁权流杂䅁允䅁䅁䅅䅁佁䅁䅷䅁㑁䑁䅕杌祁䑁䅍䅁䵁䅉䅅䅁䕁䅁䅁睁䵁䅁䅁权桃䅁䅁权牄权䅁权瑂䅂䅁允䅁䅁䅅䅁䭁䕁䅣䅁䵁䅉䅅䅁䕁䅁䅁睁䵁䅁䅁权汄允䅁权䭁䅁䅁权䕁杁䅁允䅁䅁䅅䅁䙁䉁愱䑚晶硔䅬䍄䉁䅁䅁䅂䅁䅁䅍䅄䅁䅁䅯眴䅁䅁䅯朶䅯䅁䅯兣䅑䅁䅅䅁䉁䅁䅁杄䵁䅁䅁䅍畁䑁䅍睍ぁ䅁䅁䍄䉁䅁䅁䅂䅁䅁䅍䅄䅁䅁䅯睦䅅䅁䅯朶䅯䅁䅯睢䅑䅁䅅䅁䉁䅁䅁杄䵁䅁䅁䅍畁䑁䅅䅍㉁䅁䅁䍄䉁䅁䅁睁䅁䅁䅍䅄䅁䅁䅯杮䅁䅁䅯䅇䅙䅁䅅䅁䉁䅁䅁权婁杂䅁䍄䉁䅁䅁䅂䅁䅁䅍䅄䅁䅁䅯儹䅁䅁䅯䄶䅯䅁䅯䅣䅑䅁䅅䅁䉁䅁䅁杄佁䅁䅁杍祁䍁䄴䅎㕁䑁䅧䅁䵁䅉䅅䅁䕁䅁䅁睁䵁䅁䅁权啂䅁䅁权煄权䅁权療䅂䅁允䅁䅁䅅䅁佁䅁䅷䅁睁䍁䄴䅎睁䑁䅣䅁䵁䅉䅅䅁䕁䅁䅁睁䵁䅁䅁权畃䅁䅁权畄权䅁权䑃䅂䅁允䅁䅁䅅䅁䙁䅁䅁䅁㑂睁䉴䍄䉁䅁䅁䅂䅁䅁䅍䅄䅁䅁䅯李䅅䅁䅯䄶䅯䅁䅯兦䅑䅁䅅䅁䉁䅁䅁杄佁䅁䅁免硁䍁䄴兏㍁䑁䅙䅁䵁䅉䅅䅁䕁䅁䅁睁䵁䅁䅁权慂允䅁权畄权䅁权硂䅂䅁允䅁䅁䅅䅁䙁䅁䅁䅁䅂兲䉊䍄䉁䅁䅁睁䅁䅁䅍䅄䅁䅁䅯杮䅁䅁䅯杈䅙䅁䅅䅁䉁䅁䅁权楃杂䅁䍄䉁䅁䅁䅂䅁䅁䅍䅄䅁䅁䅯儲䅅䅁䅯䄶䅯䅁䅯兦䅑䅁䅅䅁䉁䅁䅁杄佁䅁䅁免穁䍁䄴杍ぁ䑁䅅䅁䵁䅉䅅䅁䕁䅁䅁睁䵁䅁䅁权啂䅁䅁权潄权䅁权㙂䅂䅁允䅁䅁䅅䅁䭁䕁䅣䅁䵁䅉䅅䅁䕁䅁䅁睁䵁䅁䅁权捄允䅁权䉁杁䅁权䍁杁䅁允䅁䅁䅅䅁䙁䡁ず㕴㙋砵䉬䍄䉁䅁䅁䅂䅁䅁䅍䅄䅁䅁䅯兣䅁䅁䅯䄶䅯䅁䅯兦䅑䅁䅅䅁䉁䅁䅁杄佁䅁䅁杍㕁䍁䄴睎祁䑁䅅䅁䵁䅉䅅䅁䕁䅁䅁睁䵁䅁䅁权婄䅁䅁权灄权䅁权㙂䅂䅁允䅁䅁䅅䅁䙁䅁䅁䅁楄㍁䉖䍄䉁䅁䅁䅂䅁䅁䅍䅄䅁䅁䅯䅲䅅䅁䅯儶䅯䅁䅯全䅑䅁䅅䅁䉁䅁䅁兂䅁䅁䅁䵷䠰兑杷允䅁䅁䅍䅁䑁䅁䅷䅁䭁䑁䉯䅁䭁䉁䝯䅁䉁䅁䅁允䅁䅁䅯睇䅙䅁杷允䅁䅁䅑䅁䑁䅁䅷䅁䭁䩁䅷䅁䭁佁䭯䅁䭁䥁䕍䅁䉁䅁䅁允䅁䅁䄴䅄䅁䑁䅁杌ぁ䑁䅅䅎䅁䅁杷允䅁䅁䅑䅁䑁䅁䅷䅁䭁䑁䉙䅁䭁佁䭯䅁䭁䝁䔸䅁䉁䅁䅁允䅁䅁䄴䅄䅁䑁䅁杌㉁䑁䅁兎䅁䅁杷允䅁䅁䅍䅁䑁䅁䅷䅁䭁䑁䉯䅁䭁䉁䝷䅁䉁䅁䅁允䅁䅁䅯杗䅙䅁杷允䅁䅁䅑䅁䑁䅁䅷䅁䭁䉁䄸䅁䭁佁䭙䅁䭁䥁䕕䅁䉁䅁䅁允䅁䅁䄴䅄䅁䑁䅅杌㕁䑁䅙免䅁䅁杷允䅁䅁䅑䅁䑁䅁䅷䅁䭁䡁䉫䅁䭁佁䭧䅁䭁䡁䕅䅁䉁䅁䅁允䅁䅁䄴杄䅁䑁䅅䅎畁䑁䅕䅏硁䅁䅁䍄䉁䅁䅁䅂䅁䅁䅍䅄䅁䅁䅯兔䅁䅁䅯朶䅯䅁䅯䅣䅑䅁䅅䅁䉁䅁䅁杄䵁䅁䅁睍畁䑁䅍睍㑁䅁䅁䍄䉁䅁䅁䅂䅁䅁䅍䅄䅁䅁䅯兘䅅䅁䅯朵䅯䅁䅯睢䅑䅁䅅䅁䉁䅁䅁杄䭁䅁䅁䅍畁䑁䅑睎䅁䅁杷允䅁䅁䅑䅁䑁䅁䅷䅁䭁䵁䉉䅁䭁佁䭧䅁䭁䡁䔰䅁䉁䅁䅁允䅁䅁䄴杄䅁䑁䅑睎畁䑁䅕䅍㕁䅁䅁䍄䉁䅁䅁䅂䅁䅁䅍䅄䅁䅁䅯杹䅅䅁䅯儷䅯䅁䅯䄷䅯䅁䅅䅁䉁䅁䅁权䡂䅁䅁䍄䉁䅁䅁䅂䅁䅁䅍䅄䅁䅁䅯杰䅅䅁䅯朶䅯䅁䅯兣䅑䅁䅅䅁䉁䅁䅁杄䵁䅁䅁䅍畁䑁䅉䅍㑁䅁䅁䍄䉁䅁䅁睁䅁䅁䅍䅄䅁䅁䅯兤䅅䅁䅯䅊䅙䅁䅅䅁䉁䅁䅁权桁睄䅁䍄䉁䅁䅁䅂䅁䅁䅍䅄䅁䅁䅯杔䅁䅁䅯朶䅯䅁䅯䅣䅑䅁䅅䅁䉁䅁䅁杄䭁䅁䅁免畁䑁䅍兎䅁䅁杷允䅁䅁䅑䅁䑁䅁䅷䅁䭁䝁䅳䅁䭁佁䭙䅁䭁䝁䔸䅁䉁䅁䅁允䅁䅁䄴䅄䅁䑁䅅杌㉁䑁䅅䅏䅁䅁杷允䅁䅁䅑䅁䑁䅁䅷䅁䭁䉁䉳䅁䭁佁䭯䅁䭁䝁䔸䅁䉁䅁䅁允䅁䅁䅯睒䅁䅁杷允䅁䅁䅑䅁䑁䅁䅷䅁䭁䍁䅑䅁䭁佁䭙䅁䭁䡁䕁䅁䉁䅁䅁允䅁䅁䅯睒䅁䅁杷允䅁䅁䅑䅁䑁䅁䅷䅁䭁䩁䉍䅁䭁佁䭯䅁䭁䡁䔰䅁䉁䅁䅁允䅁䅁䄴䅄䅁䑁䅁杌ㅁ䑁䅁杍䅁䅁杷允䅁䅁䅍䅁䑁䅁䅷䅁䭁䡁䄸䅁䭁䍁䝙䅁䉁䅁䅁允䅁䅁䄴䅄䅁䑁䅫䅍畁䑁䅕兏䅁䅁杷允䅁䅁䅑䅁䑁䅁䅷䅁䭁佁䄸䅁䭁佁䭧䅁䭁䝁䔰䅁䉁䅁䅁允䅁䅁䄴杄䅁䑁䅅兏畁䑁䅍䅎ぁ䅁䅁䍄䉁䅁䅁䅂䅁䅁䅍䅄䅁䅁䅯睓䅅䅁䅯眶䅯䅁䅯兣䅑䅁䅅䅁䉁䅁䅁杄啁䅁䅁杍ぁ䑁䅙䅎睁䑁䅁䅍睁䑁䅁䅁䵁䅉䅅䅁䕁䅁䅁睁䵁䅁䅁权晁䅁䅁权潄权䅁权瑂䅂䅁允䅁䅁䅅䅁佁䅁䄴䅁穁䑁䅍杌硁䑁䅣杍䅁䅁杷允䅁䅁䅑䅁䑁䅁䅷䅁䭁䥁䉣䅁䭁佁䬰䅁䭁䡁䕁䅁䉁䅁䅁允䅁䅁䅕体㙆䭆䠵吴䴸䅉䅅䅁䕁䅁䅁睁䵁䅁䅁权癁䅁䅁权灄权䅁权㙂䅂䅁允䅁䅁䅅䅁䙁䅁䅁䅁杄杤䉎䍄䉁䅁䅁䅂䅁䅁䅍䅄䅁䅁䅯睫䅁䅁䅯䄶䅯䅁䅯䅣䅑䅁䅅䅁䉁䅁䅁杄佁䅁䅁杍ぁ䍁䄴兎睁䑁䅫䅁䵁䅉䅅䅁䕁䅁䅁睁䵁䅁䅁权㍄允䅁权䭁䅁䅁权䕁杁䅁允䅁䅁䅅䅁䙁䍁扐堫焵䍐䅸䍄䉁䅁䅁睁䅁䅁䅍䅄䅁䅁䅯杶䅁䅁䅯䅊䅙䅁䅅䅁䉁䅁䅁权婂权䅁䍄䉁䅁䅁䅂䅁䅁䅍䅄䅁䅁䅯杬䅁䅁䅯䄶䅯䅁䅯䅣䅑䅁䅅䅁䉁䅁䅁杄䵁䅁䅁李祁䍁䄴睍硁䅁䅁䍄䉁䅁䅁䅂䅁䅁䅍䅄䅁䅁䅯睬䅁䅁䅯䄶䅯䅁䅯䅣䅑䅁䅅䅁䉁䅁䅁杄佁䅁䅁免㑁䍁䄴睍ㅁ䑁䅙䅁䵁䅉䅅䅁䕁䅁䅁睁䵁䅁䅁权呃允䅁权灄权䅁权睂䅂䅁允䅁䅁䅅䅁䙁䅁䅁䅁睂癵䅆䍄䉁䅁䅁䅂䅁䅁䅍䅄䅁䅁䅯睄䅁䅁䅯眵䅯䅁䅯睢䅑䅁䅅䅁䉁䅁䅁兂瑁灳瘳睰浙䅑杷允䅁䅁䅑䅁䑁䅁䅷䅁䭁䩁䅧䅁䭁佁䭧䅁䭁䡁䕁䅁䉁䅁䅁允䅁䅁䄴䅄䅁䑁䅍睎畁䑁䅑兏䅁䅁杷允䅁䅁䅑䅁䑁䅁䅷䅁䭁䑁䉁䅁䭁佁䭣䅁䭁䡁䔰䅁䉁䅁䅁允䅁䅁䅕楴䰷敏㙲启䴸䅉䅅䅁䕁䅁䅁睁䵁䅁䅁权㉁䅁䅁权煄权䅁权㥂䅂䅁允䅁䅁䅅䅁佁䅁䅷䅁睁䍁䄴李㑁䑁䅍䅁䵁䅉䅅䅁䕁䅁䅁睁䵁䅁䅁权桂允䅁权畄权䅁权㥂䅂䅁允䅁䅁䅅䅁䙁䅁䅁䅁杂䅙䉤䍄䉁䅁䅁䅂䅁䅁䅍䅄䅁䅁䅯東䅅䅁䅯儷䅯䅁䅯兢䅑䅁䅅䅁䉁䅁䅁兂慃婭婭婭㕭睐杷允䅁䅁䅑䅁䑁䅁䅷䅁䭁䉁䅯䅁䭁䅁䅯䅁䭁䅁䍑䅁䉁䅁䅁允䅁䅁䅕䵴㉨灶愫歉䵁䅉䅅䅁䕁䅁䅁睁䵁䅁䅁权湄䅁䅁权湄权䅁权㥂䅂䅁允䅁䅁䅅䅁䙁䉁晕䠷㉡别䅒䍄䉁䅁䅁䅂䅁䅁䅍䅄䅁䅁䅯䅩䅅䅁䅯儶䅯䅁䅯䄷䅯䅁䅅䅁䉁䅁䅁权䡂䅁䅁䍄䉁䅁䅁䅂䅁䅁䅍䅄䅁䅁䅯䅯䅁䅁䅯眶䅯䅁䅯全䅑䅁䅅䅁䉁䅁䅁杄啁䅁䅁李硁䑁䅫䅏㍁䑁䅑兎㕁䑁䅁䅁䵁䅉䅅䅁䑁䅁䅁睁䵁䅁䅁权䭁允䅁权歁杂䅁允䅁䅁䅅䅁䭁䍁䭑䅁䵁䅉䅅䅁䕁䅁䅁睁䵁䅁䅁权奂䅁䅁权灄权䅁权䑃䅂䅁允䅁䅁䅅䅁䙁䅁䅁䅁睂剰䉊䍄䉁䅁䅁䅂䅁䅁䅍䅄䅁䅁䅯杒䅁䅁䅯朶䅯䅁䅯兣䅑䅁䅅䅁䉁䅁䅁杄䵁䅁䅁䅍畁䑁䅑睍硁䅁䅁䍄䉁䅁䅁䅂䅁䅁䅍䅄䅁䅁䅯兴䅁䅁䅯眶䅯䅁䅯䄷䅯䅁䅅䅁䉁䅁䅁权䡂䅁䅁䍄䉁䅁䅁䅂䅁䅁䅍䅄䅁䅁䅯睋䅅䅁䅯朵䅯䅁䅯兣䅑䅁䅅䅁䉁䅁䅁杄䵁䅁䅁免畁䑁䅕䅏㕁䅁䅁䍄䉁䅁䅁䅂䅁䅁䅍䅄䅁䅁䅯朴䅅䅁䅯允䅉䅁䅯兂䅉䅁䅅䅁䉁䅁䅁兂㙃礹琷佌换䅑杷允䅁䅁䅑䅁䑁䅁䅷䅁䭁䝁䉳䅁䭁佁䭙䅁䭁䡁䕯䅁䉁䅁䅁允䅁䅁䄴䅄䅁䑁䅅杌穁䑁䅁䅏䅁䅁杷允䅁䅁䅑䅁䑁䅁䅷䅁䭁佁䅧䅁䭁䉁䅅䅁䭁䅁䅕䅁䉁䅁䅁允䅁䅁䄴䅆䅁䑁䅫杍祁䑁䅁睎穁䑁䅧杍㑁䅁䅁䍄䉁䅁䅁睁䅁䅁䅍䅄䅁䅁䅯睏䅁䅁䅯䅇䅙䅁䅅䅁䉁䅁䅁权䭂杂䅁䍄䉁䅁䅁䅂䅁䅁䅍䅄䅁䅁䅯䅪䅁䅁䅯䄶䅯䅁䅯全䅑䅁䅅䅁䉁䅁䅁杄佁䅁䅁李祁䍁䄴䅍㉁䑁䅫䅁䵁䅉䅅䅁䕁䅁䅁睁䵁䅁䅁权敂允䅁权畄权䅁权睂䅂䅁允䅁䅁䅅䅁䙁䅁䅁䅁䅃⼲䅸䍄䉁䅁䅁睁䅁䅁䅍䅄䅁䅁䅯睌䅁䅁䅯䅈䅙䅁䅅䅁䉁䅁䅁权祁睂䅁䍄䉁䅁䅁睁䅁䅁䅍䅄䅁䅁䅯睨䅁䅁䅯䅇䅙䅁䅅䅁䉁䅁䅁权㡂杂䅁䍄䉁䅁䅁䅂䅁䅁䅍䅄䅁䅁䅯兣䅁䅁䅯朶䅯䅁䅯来䅑䅁䅅䅁䉁䅁䅁杄䵁䅁䅁䅍畁䑁䅑䅎㑁䅁䅁䍄䉁䅁䅁䅂䅁䅁䅍䅄䅁䅁䅯兖䅁䅁䅯䄶䅯䅁䅯睧䅑䅁䅅䅁䉁䅁䅁杄䵁䅁䅁睎畁䑁䅫兎ㅁ䅁䅁䍄䉁䅁䅁䅂䅁䅁䅍䅄䅁䅁䅯儵䅁䅁䅯儷䅯䅁䅯䄷䅯䅁䅅䅁䉁䅁䅁权䡂䅁䅁䍄䉁䅁䅁䅂䅁䅁䅍䅄䅁䅁䅯䅗䅅䅁䅯朷䅯䅁䅯兢䅑䅁䅅䅁䉁䅁䅁兂䅁䅁䅁䩄杨兑杷允䅁䅁䅑䅁䑁䅁䅷䅁䭁䝁䅁䅁䭁䉁䜸䅁䭁䍁䝁䅁䉁䅁䅁允䅁䅁䅯䅒䅣䅁杷允䅁䅁䅍䅁䑁䅁䅷䅁䭁乁䅫䅁䭁䍁䝙䅁䉁䅁䅁允䅁䅁䄴䅄䅁䑁䅣杍畁䑁䅕䅏䅁䅁杷允䅁䅁䅑䅁䑁䅁䅷䅁䭁乁䅫䅁䭁佁䭧䅁䭁䝁䔰䅁䉁䅁䅁允䅁䅁䄴杄䅁䑁䅕兎畁䑁䅉李祁䅁䅁䍄䉁䅁䅁䅂䅁䅁䅍䅄䅁䅁䅯䅶䅅䅁䅯权䅁䅁䅯兂䅁䅁䅅䅁䉁䅁䅁兂祃敮渫歸⽶睐杷允䅁䅁䅑䅁䑁䅁䅷䅁䭁䙁䉙䅁䭁佁䭧䅁䭁䡁䕯䅁䉁䅁䅁允䅁䅁䄴杄䅁䑁䅅李畁䑁䅙睎㑁䅁䅁䍄䉁䅁䅁睁䅁䅁䅍䅄䅁䅁䅯杹䅅䅁䅯杇䅙䅁䅅䅁䉁䅁䅁权兂睂䅁䍄䉁䅁䅁䅂䅁䅁䅍䅄䅁䅁䅯䄹䅁䅁䅯儷䅯䅁䅯䅣䅑䅁䅅䅁䉁䅁䅁兂䕂㉩湺㘫䑫䅑杷允䅁䅁䅑䅁䑁䅁䅷䅁䭁䵁䉙䅁䭁佁䭯䅁䭁䥁䕍䅁䉁䅁䅁允䅁䅁䄴权䅁䑁䅁杌穁䑁䅣䅁䵁䅉䅅䅁䕁䅁䅁睁䵁䅁䅁权奄允䅁权潄权䅁权䙃䅂䅁允䅁䅁䅅䅁佁䅁䄴䅁穁䑁䅉杌㑁䑁䅙杍䅁䅁杷允䅁䅁䅍䅁䑁䅁䅷䅁䭁䑁䅳䅁䭁䍁䝙䅁䉁䅁䅁允䅁䅁䄴䅄䅁䑁䅫杍畁䑁䅧李䅁䅁杷允䅁䅁䅑䅁䑁䅁䅷䅁䭁䉁䅉䅁䭁佁䭳䅁䭁䝁䔸䅁䉁䅁䅁允䅁䅁䄴䅆䅁䑁䅅免㉁䑁䅫䅍睁䑁䅁䅍睁䅁䅁䍄䉁䅁䅁䅂䅁䅁䅍䅄䅁䅁䅯睳䅁䅁䅯朶䅯䅁䅯睢䅑䅁䅅䅁䉁䅁䅁杄䵁䅁䅁䅍畁䑁䅍兎穁䅁䅁䍄䉁䅁䅁䅂䅁䅁䅍䅄䅁䅁䅯䅺䅁䅁䅯朵䅯䅁䅯䄷䅯䅁䅅䅁䉁䅁䅁权䡂䅁䅁䍄䉁䅁䅁䅂䅁䅁䅍䅄䅁䅁䅯朱䅅䅁䅯眶䅯䅁䅯䅣䅑䅁䅅䅁䉁䅁䅁杄啁䅁䅁杍㉁䑁䅧䅎硁䑁䅉睎睁䑁䅕䅁䵁䅉䅅䅁䕁䅁䅁睁䵁䅁䅁权婃䅁䅁权潄权䅁权㙂䅂䅁允䅁䅁䅅䅁佁䅁䄴䅁ㅁ䑁䅁杌㑁䑁䅑兏䅁䅁杷允䅁䅁䅑䅁䑁䅁䅷䅁䭁䱁䅙䅁䭁佁䭯䅁䭁䡁䕁䅁䉁䅁䅁允䅁䅁䄴䅄䅁䑁䅁杌ぁ䑁䅙兎䅁䅁杷允䅁䅁䅑䅁䑁䅁䅷䅁䭁䍁䉣䅁䭁䉁䜸䅁䭁䍁䝁䅁䉁䅁䅁允䅁䅁䅯眲䅙䅁杷允䅁䅁䅑䅁䑁䅁䅷䅁䭁䵁䉳䅁䭁䅁䍅䅁䭁䅁䍕䅁䉁䅁䅁允䅁䅁䅕啦嘯椰教唱䵁䅉䅅䅁䕁䅁䅁睁䵁䅁䅁权㥂允䅁权畄权䅁权䙃䅂䅁允䅁䅁䅅䅁䙁䅁䅁䅁敂䕴䉂䍄䉁䅁䅁睁䅁䅁䅍䅄䅁䅁䅯杰䅁䅁䅯䅇䅙䅁䅅䅁䉁䅁䅁权婁杂䅁䍄䉁䅁䅁䅂䅁䅁䅍䅄䅁䅁䅯睹䅅䅁䅯允䅉䅁䅯睁䅉䅁䅅䅁䉁䅁䅁兂獂桱剣湸员䅑杷允䅁䅁䅑䅁䑁䅁䅷䅁䭁偁䅫䅁䭁佁䬴䅁䭁䝁䔰䅁䉁䅁䅁允䅁䅁䅯睒䅁䅁杷允䅁䅁䅍䅁䑁䅁䅷䅁䭁䱁䉅䅁䭁䍁䝙䅁䉁䅁䅁允䅁䅁䄴权䅁䑁䅧䅎畁䑁䅧䅁䵁䅉䅅䅁䕁䅁䅁睁䵁䅁䅁权潂䅁䅁权潄权䅁权䙃䅂䅁允䅁䅁䅅䅁佁䅁䄴䅁祁䑁䅧杌ぁ䑁䅙兏䅁䅁杷允䅁䅁䅑䅁䑁䅁䅷䅁䭁䭁䉷䅁䭁佁䭣䅁䭁䡁䔰䅁䉁䅁䅁允䅁䅁䅕扌摋㘷䝦え䵁䅉䅅䅁䕁䅁䅁睁䵁䅁䅁权㕁允䅁权灄权䅁权療䅂䅁允䅁䅁䅅䅁䙁䅁䅁䅁睃卋䉤䍄䉁䅁䅁䅂䅁䅁䅍䅄䅁䅁䅯䅡䅅䅁䅯儶䅯䅁䅯睢䅑䅁䅅䅁䉁䅁䅁兂䅁䅁䅁䅈硫兑杷允䅁䅁䅍䅁䑁䅁䅷䅁䭁䅁䉕䅁䭁䉁䝯䅁䉁䅁䅁允䅁䅁䅯睇䅙䅁杷允䅁䅁䅑䅁䑁䅁䅷䅁䭁䉁䉙䅁䭁佁䭣䅁䭁䥁䕍䅁䉁䅁䅁允䅁䅁䅕硫䕧杖琴歇䵁䅉䅅䅁䕁䅁䅁睁䵁䅁䅁权硂䅁䅁权畄权䅁权硂䅂䅁允䅁䅁䅅䅁䙁䅁䅁䅁䅂杅䉦䍄䉁䅁䅁睁䅁䅁䅍䅄䅁䅁䅯兹䅁䅁䅯杊䅙䅁䅅䅁䉁䅁䅁杄䵁䅁䅁兏祁䍁䄴免㑁䅁䅁䍄䉁䅁䅁睁䅁䅁䅍䅄䅁䅁䅯䅺䅅䅁䅯杈䅙䅁䅅䅁䉁䅁䅁权呃睂䅁䍄䉁䅁䅁䅂䅁䅁䅍䅄䅁䅁䅯杧䅁䅁䅯眵䅯䅁䅯兣䅑䅁䅅䅁䉁䅁䅁兂呃䅇坒楄䤰䅑杷允䅁䅁䅑䅁䑁䅁䅷䅁䭁䥁䅣䅁䭁䉁䅅䅁䭁䅁䅕䅁䉁䅁䅁允䅁䅁䄴䅆䅁䑁䅕李ㅁ䑁䅁䅍睁䑁䅁䅍睁䅁䅁䍄䉁䅁䅁䅂䅁䅁䅍䅄䅁䅁䅯睳䅁䅁䅯眶䅯䅁䅯䄷䅯䅁䅅䅁䉁䅁䅁权䡂䅁䅁䍄䉁䅁䅁䅂䅁䅁䅍䅄䅁䅁䅯䅺䅁䅁䅯儶䅯䅁䅯睢䅑䅁䅅䅁䉁䅁䅁兂䅁䅁䅁乌䑒兑杷允䅁䅁䅑䅁䑁䅁䅷䅁䭁䡁䉳䅁䭁佁䬴䅁䭁䥁䕍䅁䉁䅁䅁允䅁䅁䅕䅁䅁䭁㑧歁䵅䅉䅅䅁䕁䅁䅁睁䵁䅁䅁权㉂允䅁权潄权䅁权獄权䅁允䅁䅁䅅䅁䭁䕁䅣䅁䵁䅉䅅䅁䕁䅁䅁睁䵁䅁䅁权坃允䅁权潄权䅁权睂䅂䅁允䅁䅁䅅䅁佁䅁䄴䅁祁䑁䅉杌㑁䑁䅕䅎䅁䅁杷允䅁䅁䅑䅁䑁䅁䅷䅁䭁䱁䉁䅁䭁佁䭯䅁䭁䝁䔰䅁䉁䅁䅁允䅁䅁䅯睒䅁䅁杷允䅁䅁䅑䅁䑁䅁䅷䅁䭁乁䅁䅁䭁佁䬴䅁䭁䡁䔰䅁䉁䅁䅁允䅁䅁䅕䅁䅁佁䩄䕂䵅䅉䅅䅁䕁䅁䅁睁䵁䅁䅁权㑄允䅁权浄权䅁权㥂䅂䅁允䅁䅁䅅䅁佁䅁䅷䅁硁䍁䄴睍㍁䑁䅍䅁䵁䅉䅅䅁䑁䅁䅁睁䵁䅁䅁权㥁允䅁权敁杂䅁允䅁䅁䅅䅁䭁䵁䝳䅁䵁䅉䅅䅁䕁䅁䅁睁䵁䅁䅁权䙁允䅁权瑄权䅁权㙂䅂䅁允䅁䅁䅅䅁䙁䉁婦発呤眴䅚䍄䉁䅁䅁䅂䅁䅁䅍䅄䅁䅁䅯䅅䅁䅁䅯朵䅯䅁䅯来䅑䅁䅅䅁䉁䅁䅁杄䵁䅁䅁免畁䑁䅕䅏祁䅁䅁䍄䉁䅁䅁䅂䅁䅁䅍䅄䅁䅁䅯兆䅁䅁䅯眵䅯䅁䅯睢䅑䅁䅅䅁䉁䅁䅁兂⽂牡へ㥫汧䅑杷允䅁䅁䅑䅁䑁䅁䅷䅁䭁䝁䅯䅁䭁佁䭧䅁䭁䥁䕕䅁䉁䅁䅁允䅁䅁䄴杄䅁䑁䅙李畁䑁䅧李ぁ䅁䅁䍄䉁䅁䅁䅂䅁䅁䅍䅄䅁䅁䅯兊䅅䅁䅯朶䅯䅁䅯兣䅑䅁䅅䅁䉁䅁䅁杄䵁䅁䅁免畁䑁䅁䅏㍁䅁䅁䍄䉁䅁䅁䅂䅁䅁䅍䅄䅁䅁䅯先䅁䅁䅯眶䅯䅁䅯兣䅑䅁䅅䅁䉁䅁䅁杄啁䅁䅁睎㍁䑁䅅䅍睁䑁䅁䅍睁䑁䅁䅁䵁䅉䅅䅁䕁䅁䅁睁䵁䅁䅁权ㅄ䅁䅁权煄权䅁权獄权䅁允䅁䅁䅅䅁䭁䕁䅣䅁䵁䅉䅅䅁䕁䅁䅁睁䵁䅁䅁权ㅂ允䅁权䭁䅁䅁权䕁杁䅁允䅁䅁䅅䅁䙁䑁䥅䉲慸䅚䅂䍄䉁䅁䅁䅂䅁䅁䅍䅄䅁䅁䅯兔䅅䅁䅯儷䅯䅁䅯兦䅑䅁䅅䅁䉁䅁䅁兂䅁䅁䅁䅁潄睐杷允䅁䅁䅍䅁䑁䅁䅷䅁䭁䍁䅑䅁䭁䉁䝯䅁䉁䅁䅁允䅁䅁䅯兗䅙䅁杷允䅁䅁䅑䅁䑁䅁䅷䅁䭁䑁䈰䅁䭁䉁䜸䅁䭁䍁䝁䅁䉁䅁䅁允䅁䅁䅯睏䅙䅁杷允䅁䅁䅍䅁䑁䅁䅷䅁䭁䑁䈰䅁䭁䍁䝑䅁䉁䅁䅁允䅁䅁䅯杊䅯䅁杷允䅁䅁䅑䅁䑁䅁䅷䅁䭁䥁䉑䅁䭁佁䭣䅁䭁䝁䔰䅁䉁䅁䅁允䅁䅁䅯睒䅁䅁杷允䅁䅁䅑䅁䑁䅁䅷䅁䭁䩁䅧䅁䭁佁䭯䅁䭁䝁䔸䅁䉁䅁䅁允䅁䅁䄴䅄䅁䑁䅁杌祁䑁䅅杍䅁䅁杷允䅁䅁䅑䅁䑁䅁䅷䅁䭁䕁䉫䅁䭁佁䬴䅁䭁䡁䕯䅁䉁䅁䅁允䅁䅁䅕䅁䅁䭁癪歑䵅䅉䅅䅁䕁䅁䅁睁䵁䅁䅁权摄䅁䅁权潄权䅁权硂䅂䅁允䅁䅁䅅䅁佁䅁䄴䅁穁䑁䅅杌祁䑁䅁䅎䅁䅁杷允䅁䅁䅑䅁䑁䅁䅷䅁䭁偁䅯䅁䭁佁䬴䅁䭁佁䭷䅁䉁䅁䅁允䅁䅁䅯睒䅁䅁杷允䅁䅁䅑䅁䑁䅁䅷䅁䭁䭁䉉䅁䭁佁䭙䅁䭁䥁䕕䅁䉁䅁䅁允䅁䅁䄴䅄䅁䑁䅉杌睁䑁䅅睎䅁䅁杷允䅁䅁䅑䅁䑁䅁䅷䅁䭁䩁䅫䅁䭁佁䭯䅁䭁䡁䕅䅁䉁䅁䅁允䅁䅁䄴䅄䅁䑁䅁杌穁䑁䅧杍䅁䅁杷允䅁䅁䅑䅁䑁䅁䅷䅁䭁䅁䄸䅁䭁佁䭣䅁䭁䡁䔰䅁䉁䅁䅁允䅁䅁䅕穊䥅䉲慷啍䵁䅉䅅䅁䕁䅁䅁睁䵁䅁䅁权㥂允䅁权灄权䅁权䙃䅂䅁允䅁䅁䅅䅁䙁䅁䅁䅁䅁⭂䅺䍄䉁䅁䅁䅂䅁䅁䅍䅄䅁䅁䅯杧䅁䅁䅯儷䅯䅁䅯兦䅑䅁䅅䅁䉁䅁䅁兂兂婪畤潅㙐睐杷允䅁䅁䅑䅁䑁䅁䅷䅁䭁偁䅯䅁䭁佁䭳䅁䭁䡁䕅䅁䉁䅁䅁允䅁䅁䄴䅆䅁䑁䅉䅍ぁ䑁䅣杍ぁ䑁䅁䅍睁䅁䅁䍄䉁䅁䅁䅂䅁䅁䅍䅄䅁䅁䅯䅺䅅䅁䅯䄶䅯䅁䅯睢䅑䅁䅅䅁䉁䅁䅁杄䵁䅁䅁睍畁䑁䅧李㑁䅁䅁䍄䉁䅁䅁䅂䅁䅁䅍䅄䅁䅁䅯儱䅁䅁䅯朶䅯䅁䅯兢䅑䅁䅅䅁䉁䅁䅁杄䵁䅁䅁免畁䑁䅑䅍祁䅁䅁䍄䉁䅁䅁䅂䅁䅁䅍䅄䅁䅁䅯睤䅅䅁䅯儷䅯䅁䅯䅣䅑䅁䅅䅁䉁䅁䅁兂い搯㑒匶䩙䅑杷允䅁䅁䅍䅁䑁䅁䅷䅁䭁䵁䈸䅁䭁䍁䝙䅁䉁䅁䅁允䅁䅁䄴权䅁䑁䅙䅏畁䑁䅫䅁䵁䅉䅅䅁䕁䅁䅁睁䵁䅁䅁权偃䅁䅁权瑄权䅁权硂䅂䅁允䅁䅁䅅䅁䙁偁灹搸乊癙⼴䍄䉁䅁䅁䅂䅁䅁䅍䅄䅁䅁䅯杰䅅䅁䅯朷䅯䅁䅯兢䅑䅁䅅䅁䉁䅁䅁权䡂䅁䅁䍄䉁䅁䅁䅂䅁䅁䅍䅄䅁䅁䅯䅤䅁䅁䅯眵䅯䅁䅯兣䅑䅁䅅䅁䉁䅁䅁兂䥁䉲慸䱚浳䅑杷允䅁䅁䅑䅁䑁䅁䅷䅁䭁䑁䅫䅁䭁䉁䅅䅁䭁䅁䅕䅁䉁䅁䅁允䅁䅁䄴䅆䅁䑁䅫䅍祁䑁䅁䅍睁䑁䅁䅍睁䅁䅁䍄䉁䅁䅁䅂䅁䅁䅍䅄䅁䅁䅯睁䅅䅁䅯䄶䅯䅁䅯全䅑䅁䅅䅁䉁䅁䅁杄佁䅁䅁睍祁䍁䄴兏穁䑁䅙䅁䵁䅉䅅䅁䕁䅁䅁睁䵁䅁䅁权䝄䅁䅁权潄权䅁权療䅂䅁允䅁䅁䅅䅁佁䅁䄴䅁祁䑁䅣杌㉁䑁䅣兏䅁䅁杷允䅁䅁䅑䅁䑁䅁䅷䅁䭁䩁䉁䅁䭁佁䭣䅁䭁䝁䔰䅁䉁䅁䅁允䅁䅁䅕䘫橐婰䕴啋䵁䅉䅅䅁䕁䅁䅁睁䵁䅁䅁权䭂䅁䅁权煄权䅁权㥂䅂䅁允䅁䅁䅅䅁佁䅁䅯䅁睁䍁䄴兏硁䅁䅁䍄䉁䅁䅁䅂䅁䅁䅍䅄䅁䅁䅯末䅅䅁䅯眵䅯䅁䅯来䅑䅁䅅䅁䉁䅁䅁兂㍂煃摔䍫扯䅑杷允䅁䅁䅍䅁䑁䅁䅷䅁䭁乁䅁䅁䭁䍁䝑䅁䉁䅁䅁允䅁䅁䅯睊䅯䅁杷允䅁䅁䅑䅁䑁䅁䅷䅁䭁䭁䉫䅁䭁佁䭙䅁䭁䡁䔰䅁䉁䅁䅁允䅁䅁䄴䅄䅁䑁䅁杌㑁䑁䅑免䅁䅁杷允䅁䅁䅑䅁䑁䅁䅷䅁䭁䑁䅅䅁䭁佁䭙䅁䭁䡁䕁䅁䉁䅁䅁允䅁䅁䄴䅄䅁䑁䅁杌ㅁ䑁䅕䅏䅁䅁杷允䅁䅁䅑䅁䑁䅁䅷䅁䭁䡁䉁䅁䭁佁䭣䅁䭁佁䭷䅁䉁䅁䅁允䅁䅁䅯睒䅁䅁杷允䅁䅁䅍䅁䑁䅁䅷䅁䭁䱁䉷䅁䭁䉁䝧䅁䉁䅁䅁允䅁䅁䅯杓䅙䅁杷允䅁䅁䅍䅁䑁䅁䅷䅁䭁䱁䉷䅁䭁䉁䜴䅁䉁䅁䅁允䅁䅁䅯眳䅣䅁杷允䅁䅁䅑䅁䑁䅁䅷䅁䭁䑁䅫䅁䭁佁䭧䅁䭁䝁䔸䅁䉁䅁䅁允䅁䅁䄴杄䅁䑁䅉免畁䑁䅧兎ぁ䅁䅁䍄䉁䅁䅁䅂䅁䅁䅍䅄䅁䅁䅯兹䅁䅁䅯眵䅯䅁䅯睧䅑䅁䅅䅁䉁䅁䅁兂乃㉬匴㡧祄睐杷允䅁䅁䅑䅁䑁䅁䅷䅁䭁䵁䉁䅁䭁佁䬴䅁䭁䡁䔰䅁䉁䅁䅁允䅁䅁䅕䅁䅁䭁㡧㡏䵅䅉䅅䅁䕁䅁䅁睁䵁䅁䅁权時䅁䅁权浄权䅁权䙃䅂䅁允䅁䅁䅅䅁佁䅁䅷䅁睁䍁䄴䅏睁䑁䅅䅁䵁䅉䅅䅁䕁䅁䅁睁䵁䅁䅁权㑃䅁䅁权浄权䅁权㙂䅂䅁允䅁䅁䅅䅁佁䅁䅷䅁祁䍁䄴䅏㕁䑁䅉䅁䵁䅉䅅䅁䕁䅁䅁睁䵁䅁䅁权晁允䅁权湄权䅁权硂䅂䅁允䅁䅁䅅䅁䙁䡁慢塌慵桸䄱䍄䉁䅁䅁䅂䅁䅁䅍䅄䅁䅁䅯䅗䅁䅁䅯眵䅯䅁䅯兢䅑䅁䅅䅁䉁䅁䅁权䡂䅁䅁䍄䉁䅁䅁䅂䅁䅁䅍䅄䅁䅁䅯䅱䅁䅁䅯䄶䅯䅁䅯䅣䅑䅁䅅䅁䉁䅁䅁杄佁䅁䅁兎祁䍁䄴䅎㍁䑁䅉䅁䵁䅉䅅䅁䕁䅁䅁睁䵁䅁䅁权時允䅁权煄权䅁权㙂䅂䅁允䅁䅁䅅䅁佁䅁䅷䅁睁䍁䄴睍㑁䑁䅅䅁䵁䅉䅅䅁䑁䅁䅁睁䵁䅁䅁权䅄允䅁权敁杂䅁允䅁䅁䅅䅁䭁䭁䝑䅁䵁䅉䅅䅁䕁䅁䅁睁䵁䅁䅁权㉂䅁䅁权牄权䅁权䙃䅂䅁允䅁䅁䅅䅁佁䉁䅑䅁祁䑁䅧䅍睁䑁䅁䅍睁䑁䅁䅍䅁䅁杷允䅁䅁䅑䅁䑁䅁䅷䅁䭁䕁䅁䅁䭁佁䭧䅁䭁䝁䔰䅁䉁䅁䅁允䅁䅁䄴杄䅁䑁䅑李畁䑁䅅䅎穁䅁䅁䍄䉁䅁䅁䅂䅁䅁䅍䅄䅁䅁䅯睹䅁䅁䅯朵䅯䅁䅯兦䅑䅁䅅䅁䉁䅁䅁杄䵁䅁䅁免畁䑁䅉睎㑁䅁䅁䍄䉁䅁䅁䅂䅁䅁䅍䅄䅁䅁䅯睸䅅䅁䅯朵䅯䅁䅯䅣䅑䅁䅅䅁䉁䅁䅁杄䵁䅁䅁免畁䑁䅅李㉁䅁䅁䍄䉁䅁䅁䅂䅁䅁䅍䅄䅁䅁䅯䅍䅅䅁䅯朷䅯䅁䅯䅣䅑䅁䅅䅁䉁䅁䅁兂䅁䅁䅁䩫䅙兑杷允䅁䅁䅑䅁䑁䅁䅷䅁䭁䙁䉙䅁䭁佁䭳䅁䭁䥁䕕䅁䉁䅁䅁允䅁䅁䄴䅆䅁䑁䅕杍穁䑁䅁李睁䑁䅁䅍睁䅁䅁䍄䉁䅁䅁䅂䅁䅁䅍䅄䅁䅁䅯兆䅅䅁䅯䄶䅯䅁䅯䄷䅯䅁䅅䅁䉁䅁䅁权䡂䅁䅁䍄䉁䅁䅁䅂䅁䅁䅍䅄䅁䅁䅯杚䅅䅁䅯儶䅯䅁䅯兢䅑䅁䅅䅁䉁䅁䅁兂䅁䅁䅁乏刵兑杷允䅁䅁䅑䅁䑁䅁䅷䅁䭁䑁䅳䅁䭁佁䭯䅁䭁䡁䔰䅁䉁䅁䅁允䅁䅁䄴䅄䅁䑁䅅杌祁䑁䅫李䅁䅁杷允䅁䅁䅑䅁䑁䅁䅷䅁䭁䑁䅅䅁䭁佁䭫䅁䭁䥁䕕䅁䉁䅁䅁允䅁䅁䅕䅁䅁䵁摃い䵅䅉䅅䅁䕁䅁䅁睁䵁䅁䅁权䙂允䅁权浄权䅁权䙃䅂䅁允䅁䅁䅅䅁佁䅁䅷䅁硁䍁䄴䅎ぁ䑁䅫䅁䵁䅉䅅䅁䕁䅁䅁睁䵁䅁䅁权摂允䅁权畄权䅁权獄权䅁允䅁䅁䅅䅁䭁䕁䅣䅁䵁䅉䅅䅁䕁䅁䅁睁䵁䅁䅁权䙃允䅁权畄权䅁权睂䅂䅁允䅁䅁䅅䅁䙁䅁䅁䅁㑁穈䉸䍄䉁䅁䅁䅂䅁䅁䅍䅄䅁䅁䅯儲䅅䅁䅯充䅁䅁䅯䅂䅉䅁䅅䅁䉁䅁䅁杄啁䅁䅁兎㕁䑁䅑䅏ㅁ䑁䅁䅍睁䑁䅁䅁䵁䅉䅅䅁䑁䅁䅁睁䵁䅁䅁权䡃䅁䅁权歁杂䅁允䅁䅁䅅䅁䭁䍁䭫䅁䵁䅉䅅䅁䕁䅁䅁睁䵁䅁䅁权煂允䅁权畄权䅁权䑃䅂䅁允䅁䅁䅅䅁䙁䅁䅁䅁㙃㉢䉌䍄䉁䅁䅁睁䅁䅁䅍䅄䅁䅁䅯䄶䅁䅁䅯杊䅙䅁䅅䅁䉁䅁䅁杄䵁䅁䅁李祁䍁䄴䅎祁䅁䅁䍄䉁䅁䅁䅂䅁䅁䅍䅄䅁䅁䅯兵䅁䅁䅯儶䅯䅁䅯兢䅑䅁䅅䅁䉁䅁䅁权䡂䅁䅁䍄䉁䅁䅁睁䅁䅁䅍䅄䅁䅁䅯兹䅁䅁䅯杇䅙䅁䅅䅁䉁䅁䅁权䅂杂䅁䍄䉁䅁䅁䅂䅁䅁䅍䅄䅁䅁䅯睕䅅䅁䅯䄶䅯䅁䅯睧䅑䅁䅅䅁䉁䅁䅁杄佁䅁䅁杍㍁䍁䄴李祁䑁䅙䅁䵁䅉䅅䅁䕁䅁䅁睁䵁䅁䅁权塁允䅁权䕁䅁䅁权䕁杁䅁允䅁䅁䅅䅁䙁䅁䅁䅁㑂ㅍ䉒䍄䉁䅁䅁䅂䅁䅁䅍䅄䅁䅁䅯杄䅅䅁䅯朶䅯䅁䅯睧䅑䅁䅅䅁䉁䅁䅁杄䵁䅁䅁䅍畁䑁䅍睍ぁ䅁䅁䍄䉁䅁䅁䅂䅁䅁䅍䅄䅁䅁䅯杚䅁䅁䅯眶䅯䅁䅯睧䅑䅁䅅䅁䉁䅁䅁杄坁䅁䅁杍ㅁ䑁䅫䅏硁䑁䅑睍睁䑁䅁䅍䅁䅁杷允䅁䅁䅑䅁䑁䅁䅷䅁䭁偁䅷䅁䭁佁䬰䅁䭁䡁䕅䅁䉁䅁䅁允䅁䅁䅕捳畤䭒塣樵䴸䅉䅅䅁䕁䅁䅁睁䵁䅁䅁权兂允䅁权畄权䅁权䙃䅂䅁允䅁䅁䅅䅁䙁䅁䅁䅁睁礹䉒䍄䉁䅁䅁䅂䅁䅁䅍䅄䅁䅁䅯䅖䅅䅁䅯朶䅯䅁䅯睧䅑䅁䅅䅁䉁䅁䅁杄䵁䅁䅁䅍畁䑁䅕兎ㅁ䅁䅁䍄䉁䅁䅁睁䅁䅁䅍䅄䅁䅁䅯兹䅁䅁䅯杈䅙䅁䅅䅁䉁䅁䅁权橄杂䅁䍄䉁䅁䅁䅂䅁䅁䅍䅄䅁䅁䅯杮䅁䅁䅯眶䅯䅁䅯睧䅑䅁䅅䅁䉁䅁䅁杄十䅁䅁睍㕁䑁䅫䅍睁䑁䅁䅍睁䅁䅁䍄䉁䅁䅁䅂䅁䅁䅍䅄䅁䅁䅯眶䅅䅁䅯䄶䅯䅁䅯睢䅑䅁䅅䅁䉁䅁䅁杄佁䅁䅁免㍁䍁䄴兏ぁ䑁䅑䅁䵁䅉䅅䅁䑁䅁䅁睁䵁䅁䅁权汁䅁䅁权奁杂䅁允䅁䅁䅅䅁䭁䑁䝫䅁䵁䅉䅅䅁䕁䅁䅁睁䵁䅁䅁权㡄允䅁权䭁䅁䅁权䙁䅁䅁允䅁䅁䅅䅁䙁䙁偹癷潕䉘䅒䍄䉁䅁䅁睁䅁䅁䅍䅄䅁䅁䅯睮䅁䅁䅯杊䅙䅁䅅䅁䉁䅁䅁杄䵁䅁䅁睎ぁ䍁䄴兏ㅁ䅁䅁䍄䉁䅁䅁䅂䅁䅁䅍䅄䅁䅁䅯䄲䅁䅁䅯儷䅯䅁䅯来䅑䅁䅅䅁䉁䅁䅁兂䉃啬䱏佢湦睐杷允䅁䅁䅍䅁䑁䅁䅷䅁䭁䍁䅕䅁䭁䉁䝯䅁䉁䅁䅁允䅁䅁䅯材䅙䅁杷允䅁䅁䅑䅁䑁䅁䅷䅁䭁乁䉧䅁䭁佁䬴䅁䭁䥁䕍䅁䉁䅁䅁允䅁䅁䅕䅁䅁䕁䵉啕䵅䅉䅅䅁䕁䅁䅁睁䵁䅁䅁权㑁允䅁权浄权䅁权㙂䅂䅁允䅁䅁䅅䅁䭁䕁䅣䅁䵁䅉䅅䅁䕁䅁䅁睁䵁䅁䅁权ㅄ允䅁权潄权䅁权療䅂䅁允䅁䅁䅅䅁佁䅁䄴䅁硁䑁䅫杌㍁䑁䅙兎䅁䅁杷允䅁䅁䅑䅁䑁䅁䅷䅁䭁䭁䉙䅁䭁佁䭯䅁䭁䥁䕕䅁䉁䅁䅁允䅁䅁䄴䅄䅁䑁䅁杌硁䑁䅫䅏䅁䅁杷允䅁䅁䅑䅁䑁䅁䅷䅁䭁偁䅷䅁䭁佁䬴䅁䭁䝁䔸䅁䉁䅁䅁允䅁䅁䅕䅁䅁䝁獓啈䵅䅉䅅䅁䕁䅁䅁睁䵁䅁䅁权䵁䅁䅁权煄权䅁权睂䅂䅁允䅁䅁䅅䅁佁䅁䅷䅁睁䍁䄴免㍁䑁䅑䅁䵁䅉䅅䅁䕁䅁䅁睁䵁䅁䅁权畂䅁䅁权潄权䅁权䙃䅂䅁允䅁䅁䅅䅁䭁䕁䅣䅁䵁䅉䅅䅁䕁䅁䅁睁䵁䅁䅁权硁䅁䅁权潄权䅁权䑃䅂䅁允䅁䅁䅅䅁佁䅁䄴䅁ぁ䑁䅉杌硁䑁䅁兎䅁䅁杷允䅁䅁䅑䅁䑁䅁䅷䅁䭁䑁䅉䅁䭁佁䭧䅁䭁䥁䕍䅁䉁䅁䅁允䅁䅁䄴杄䅁䑁䅍兏畁䑁䅍免㕁䅁䅁䍄䉁䅁䅁䅂䅁䅁䅍䅄䅁䅁䅯督䅁䅁䅯眶䅯䅁䅯来䅑䅁䅅䅁䉁䅁䅁杄啁䅁䅁杍穁䑁䅅兏睁䑁䅉䅍㍁䑁䅕䅁䵁䅉䅅䅁䕁䅁䅁睁䵁䅁䅁权湃允䅁权畄权䅁权獄权䅁允䅁䅁䅅䅁䭁䕁䅣䅁䵁䅉䅅䅁䕁䅁䅁睁䵁䅁䅁权乁䅁䅁权畄权䅁权療䅂䅁允䅁䅁䅅䅁䙁䅁䅁䅁坂ㅸ䉒䍄䉁䅁䅁䅂䅁䅁䅍䅄䅁䅁䅯睗䅁䅁䅯儷䅯䅁䅯睧䅑䅁䅅䅁䉁䅁䅁兂畄䑦ㄸ牘割睐杷允䅁䅁䅑䅁䑁䅁䅷䅁䭁佁䅍䅁䭁佁䭯䅁䭁䥁䕕䅁䉁䅁䅁允䅁䅁䄴䅄䅁䑁䅁杌穁䑁䅅李䅁䅁杷允䅁䅁䅑䅁䑁䅁䅷䅁䭁䍁䉕䅁䭁佁䭯䅁䭁䡁䕯䅁䉁䅁䅁允䅁䅁䄴䅄䅁䑁䅅杌睁䑁䅙睎䅁䅁杷允䅁䅁䅍䅁䑁䅁䅷䅁䭁䝁䅅䅁䭁䉁䝯䅁䉁䅁䅁允䅁䅁䅯杘䅙䅁杷允䅁䅁䅑䅁䑁䅁䅷䅁䭁䱁䄸䅁䭁佁䭣䅁䭁䡁䕯䅁䉁䅁䅁允䅁䅁䅕睯浨䕺呋ぁ䵁䅉䅅䅁䕁䅁䅁睁䵁䅁䅁权㙁䅁䅁权煄权䅁权䙃䅂䅁允䅁䅁䅅䅁佁䅁䅯䅁睁䍁䄴兎祁䅁䅁䍄䉁䅁䅁䅂䅁䅁䅍䅄䅁䅁䅯末䅁䅁䅯朵䅯䅁䅯睧䅑䅁䅅䅁䉁䅁䅁杄䵁䅁䅁免畁䑁䅅䅎ㅁ䅁䅁䍄䉁䅁䅁䅂䅁䅁䅍䅄䅁䅁䅯杔䅅䅁䅯眶䅯䅁䅯兦䅑䅁䅅䅁䉁䅁䅁杄啁䅁䅁睍㕁䑁䅧李睁䑁䅁䅍睁䑁䅁䅁䵁䅉䅅䅁䕁䅁䅁睁䵁䅁䅁权瑁允䅁权畄权䅁权獄权䅁允䅁䅁䅅䅁䭁䕁䅣䅁䵁䅉䅅䅁䕁䅁䅁睁䵁䅁䅁权㙃允䅁权瑄权䅁权䙃䅂䅁允䅁䅁䅅䅁䙁䝁浚浚浚畚⽉䍄䉁䅁䅁睁䅁䅁䅍䅄䅁䅁䅯兙䅁䅁䅯䅊䅙䅁䅅䅁䉁䅁䅁权瑁权䅁䍄䉁䅁䅁䅂䅁䅁䅍䅄䅁䅁䅯杵䅁䅁䅯朶䅯䅁䅯兣䅑䅁䅅䅁䉁䅁䅁杄䭁䅁䅁免畁䑁䅑李䅁䅁杷允䅁䅁䅑䅁䑁䅁䅷䅁䭁偁䄴䅁䭁佁䭙䅁䭁䡁䔰䅁䉁䅁䅁允䅁䅁䄴䅄䅁䑁䅉杌睁䑁䅫李䅁䅁杷允䅁䅁䅑䅁䑁䅁䅷䅁䭁䑁䉍䅁䭁佁䭯䅁䭁䝁䔸䅁䉁䅁䅁允䅁䅁䄴䅄䅁䑁䅅杌祁䑁䅑李䅁䅁杷允䅁䅁䅑䅁䑁䅁䅷䅁䭁䡁䉣䅁䭁佁䭳䅁䭁䥁䕍䅁䉁䅁䅁允䅁䅁䄴䅆䅁䑁䅅杍硁䑁䅁睎睁䑁䅙免硁䅁䅁䍄䉁䅁䅁䅂䅁䅁䅍䅄䅁䅁䅯內䅅䅁䅯朷䅯䅁䅯全䅑䅁䅅䅁䉁䅁䅁兂䅁䅁䅁浰慸兑杷允䅁䅁䅑䅁䑁䅁䅷䅁䭁䡁䈰䅁䭁佁䭫䅁䭁䡁䕯䅁䉁䅁䅁允䅁䅁䅕䅁䅁佁楹歒䵅䅉䅅䅁䑁䅁䅁睁䵁䅁䅁权䩃䅁䅁权奁杂䅁允䅁䅁䅅䅁䭁䡁䝷䅁䵁䅉䅅䅁䕁䅁䅁睁䵁䅁䅁权扄䅁䅁权䭁䅁䅁权䕁杁䅁允䅁䅁䅅䅁䙁䱁祂䩡瑈偦⽫䍄䉁䅁䅁䅂䅁䅁䅍䅄䅁䅁䅯睄䅅䅁䅯眶䅯䅁䅯兣䅑䅁䅅䅁䉁䅁䅁杄坁䅁䅁免ぁ䑁䅙兎㍁䑁䅅䅍穁䑁䅣李䅁䅁杷允䅁䅁䅑䅁䑁䅁䅷䅁䭁䍁䅳䅁䭁佁䭣䅁䭁䥁䕕䅁䉁䅁䅁允䅁䅁䅕敥浫免䵩啍䵁䅉䅅䅁䕁䅁䅁睁䵁䅁䅁权㉄䅁䅁权牄权䅁权瑂䅂䅁允䅁䅁䅅䅁佁䉁䅑䅁祁䑁䅫兎穁䑁䅕李睁䑁䅁䅍䅁䅁杷允䅁䅁䅑䅁䑁䅁䅷䅁䭁䩁䉕䅁䭁佁䭧䅁䭁䝁䔸䅁䉁䅁䅁允䅁䅁䅯睒䅁䅁杷允䅁䅁䅍䅁䑁䅁䅷䅁䭁䥁䉧䅁䭁䉁䜴䅁䉁䅁䅁允䅁䅁䅯杍䅙䅁杷允䅁䅁䅑䅁䑁䅁䅷䅁䭁䉁䅙䅁䭁佁䭫䅁䭁䡁䕅䅁䉁䅁䅁允䅁䅁䅕䅁䅁䅁桄啋䵅䅉䅅䅁䕁䅁䅁睁䵁䅁䅁权⽂允䅁权潄权䅁权䑃䅂䅁允䅁䅁䅅䅁佁䅁䅷䅁ぁ䍁䄴李穁䑁䅧䅁䵁䅉䅅䅁䕁䅁䅁睁䵁䅁䅁权䵁䅁䅁权瑄权䅁权睂䅂䅁允䅁䅁䅅䅁䙁䡁⼰噎㘶敓⽁䍄䉁䅁䅁䅂䅁䅁䅍䅄䅁䅁䅯兤䅅䅁䅯朷䅯䅁䅯兦䅑䅁䅅䅁䉁䅁䅁兂䅁䅁䅁䙍煙具杷允䅁䅁䅑䅁䑁䅁䅷䅁䭁䩁䅅䅁䭁佁䬴䅁䭁䡁䕅䅁䉁䅁䅁允䅁䅁䅕䅁䅁乁扃啉䵅䅉䅅䅁䕁䅁䅁睁䵁䅁䅁权䙂䅁䅁权灄权䅁权䑃䅂䅁允䅁䅁䅅䅁䙁䅁䅁䅁元䑎䈱䍄䉁䅁䅁䅂䅁䅁䅍䅄䅁䅁䅯䅵䅅䅁䅯朷䅯䅁䅯睢䅑䅁䅅䅁䉁䅁䅁兂䅁䅁䅁䝙坙兑杷允䅁䅁䅑䅁䑁䅁䅷䅁䭁佁䅅䅁䭁佁䭙䅁䭁䥁䕕䅁䉁䅁䅁允䅁䅁䄴䅄䅁䑁䅅杌祁䑁䅙兎䅁䅁杷允䅁䅁䅑䅁䑁䅁䅷䅁䭁佁䄰䅁䭁佁䭫䅁䭁䥁䕕䅁䉁䅁䅁允䅁䅁䅕䅁䅁䭁塪歒䵅䅉䅅䅁䕁䅁䅁睁䵁䅁䅁权牂允䅁权灄权䅁权㙂䅂䅁允䅁䅁䅅䅁䙁䅁䅁䅁䅃癵䅖䍄䉁䅁䅁䅂䅁䅁䅍䅄䅁䅁䅯末䅅䅁䅯䄶䅯䅁䅯䅣䅑䅁䅅䅁䉁䅁䅁杄佁䅁䅁䅏ぁ䍁䄴睍硁䑁䅕䅁䵁䅉䅅䅁䕁䅁䅁睁䵁䅁䅁权㡃䅁䅁权浄权䅁权硂䅂䅁允䅁䅁䅅䅁佁䅁䅷䅁祁䍁䄴免㉁䑁䅧䅁䵁䅉䅅䅁䕁䅁䅁睁䵁䅁䅁权䅃允䅁权瑄权䅁权䑃䅂䅁允䅁䅁䅅䅁䙁䑁ㄸ牘䩰偄⽉䍄䉁䅁䅁䅂䅁䅁䅍䅄䅁䅁䅯䅲䅅䅁䅯眵䅯䅁䅯全䅑䅁䅅䅁䉁䅁䅁兂療潅䅐楹橅䅑杷允䅁䅁䅑䅁䑁䅁䅷䅁䭁乁䉉䅁䭁佁䭯䅁䭁䡁䕯䅁䉁䅁䅁允䅁䅁䄴䅄䅁䑁䅁杌㍁䑁䅅兎䅁䅁杷允䅁䅁䅑䅁䑁䅁䅷䅁䭁䕁䉣䅁䭁佁䭙䅁䭁䝁䔸䅁䉁䅁䅁允䅁䅁䄴䅄䅁䑁䅁杌㉁䑁䅑兎䅁䅁杷允䅁䅁䅑䅁䑁䅁䅷䅁䭁䱁䉉䅁䭁䅁䅑䅁䭁䅁䅕䅁䉁䅁䅁允䅁䅁䅕䅁䅁䵁充歡䵅䅉䅅䅁䑁䅁䅁睁䵁䅁䅁权剄允䅁权敁杂䅁允䅁䅁䅅䅁䭁䩁䝍䅁䵁䅉䅅䅁䕁䅁䅁睁䵁䅁䅁权ㅄ䅁䅁权浄权䅁权睂䅂䅁允䅁䅁䅅䅁佁䅁䅷䅁睁䍁䄴䅏硁䑁䅙䅁䵁䅉䅅䅁䕁䅁䅁睁䵁䅁䅁权䉃允䅁权湄权䅁权䙃䅂䅁允䅁䅁䅅䅁䙁䡁焹䡶呓䍭䄹䍄䉁䅁䅁䅂䅁䅁䅍䅄䅁䅁䅯朲䅁䅁䅯朶䅯䅁䅯䅣䅑䅁䅅䅁䉁䅁䅁杄䵁䅁䅁䅍畁䑁䅧免㉁䅁䅁䍄䉁䅁䅁䅂䅁䅁䅍䅄䅁䅁䅯兔䅅䅁䅯朵䅯䅁䅯䅣䅑䅁䅅䅁䉁䅁䅁杄䵁䅁䅁免畁䑁䅑兏㕁䅁䅁䍄䉁䅁䅁睁䅁䅁䅍䅄䅁䅁䅯䅑䅅䅁䅯杇䅙䅁䅅䅁䉁䅁䅁权扁杂䅁䍄䉁䅁䅁䅂䅁䅁䅍䅄䅁䅁䅯睉䅁䅁䅯儷䅯䅁䅯睧䅑䅁䅅䅁䉁䅁䅁兂䕂㉩湺㘫㍮睐杷允䅁䅁䅑䅁䑁䅁䅷䅁䭁䵁䉅䅁䭁䅁䅯䅁䭁䅁䍑䅁䉁䅁䅁允䅁䅁䅕渷⽷噎㘶䕄䵁䅉䅅䅁䕁䅁䅁睁䵁䅁䅁权䥁䅁䅁权煄权䅁权㥂䅂䅁允䅁䅁䅅䅁佁䅁䅷䅁睁䍁䄴李祁䑁䅕䅁䵁䅉䅅䅁䕁䅁䅁睁䵁䅁䅁权灁䅁䅁权灄权䅁权㙂䅂䅁允䅁䅁䅅䅁䙁䅁䅁䅁䅄䍡䉎䍄䉁䅁䅁䅂䅁䅁䅍䅄䅁䅁䅯杈䅅䅁䅯朷䅯䅁䅯䄷䅯䅁䅅䅁䉁䅁䅁权䡂䅁䅁䍄䉁䅁䅁䅂䅁䅁䅍䅄䅁䅁䅯睇䅁䅁䅯䄶䅯䅁䅯睧䅑䅁䅅䅁䉁䅁䅁杄䵁䅁䅁兎畁䑁䅍免㉁䅁䅁䍄䉁䅁䅁䅂䅁䅁䅍䅄䅁䅁䅯睃䅅䅁䅯朷䅯䅁䅯䄷䅯䅁䅅䅁䉁䅁䅁权䡂䅁䅁䍄䉁䅁䅁䅂䅁䅁䅍䅄䅁䅁䅯睄䅁䅁䅯儶䅯䅁䅯睢䅑䅁䅅䅁䉁䅁䅁兂䅁䅁䅁䵕で兑杷允䅁䅁䅑䅁䑁䅁䅷䅁䭁䑁䄸䅁䭁佁䭙䅁䭁䥁䕕䅁䉁䅁䅁允䅁䅁䄴䅄䅁䑁䅍杌㉁䑁䅣免䅁䅁杷允䅁䅁䅍䅁䑁䅁䅷䅁䭁䥁䅫䅁䭁䍁䝙䅁䉁䅁䅁允䅁䅁䄴权䅁䑁䅙李畁䑁䅣䅁䵁䅉䅅䅁䑁䅁䅁睁䵁䅁䅁权䝂允䅁权捁杂䅁允䅁䅁䅅䅁䭁䍁䝣䅁䵁䅉䅅䅁䑁䅁䅁睁䵁䅁䅁权呄䅁䅁权歁杂䅁允䅁䅁䅅䅁䭁䉁䕁䅁䵁䅉䅅䅁䑁䅁䅁睁䵁䅁䅁权橁允䅁权慁杂䅁允䅁䅁䅅䅁䭁䑁䝷䅁䵁䅉䅅䅁䕁䅁䅁睁䵁䅁䅁权偁允䅁权灄权䅁权㥂䅂䅁允䅁䅁䅅䅁䙁䅁䅁䅁䅂桋䉎䍄䉁䅁䅁䅂䅁䅁䅍䅄䅁䅁䅯睱䅁䅁䅯朵䅯䅁䅯兢䅑䅁䅅䅁䉁䅁䅁权䡂䅁䅁䍄䉁䅁䅁䅂䅁䅁䅍䅄䅁䅁䅯兦䅁䅁䅯眶䅯䅁䅯兣䅑䅁䅅䅁䉁䅁䅁杄啁䅁䅁杍㕁䑁䅧䅍睁䑁䅁䅍睁䑁䅁䅁䵁䅉䅅䅁䕁䅁䅁睁䵁䅁䅁权祃䅁䅁权潄权䅁权䙃䅂䅁允䅁䅁䅅䅁䭁䕁䅣䅁䵁䅉䅅䅁䕁䅁䅁睁䵁䅁䅁权療允䅁权湄权䅁权獄权䅁允䅁䅁䅅䅁䭁䕁䅣䅁䵁䅉䅅䅁䕁䅁䅁睁䵁䅁䅁权塃允䅁权浄权䅁权㙂䅂䅁允䅁䅁䅅䅁佁䅁䅷䅁睁䍁䄴李㍁䑁䅙䅁䵁䅉䅅䅁䕁䅁䅁睁䵁䅁䅁权兂允䅁权浄权䅁权療䅂䅁允䅁䅁䅅䅁佁䅁䅷䅁睁䍁䄴睎㕁䑁䅙䅁䵁䅉䅅䅁䑁䅁䅁睁䵁䅁䅁权䝂允䅁权敁杂䅁允䅁䅁䅅䅁䭁佁䝁䅁䵁䅉䅅䅁䕁䅁䅁睁䵁䅁䅁权晁䅁䅁权湄权䅁权硂䅂䅁允䅁䅁䅅䅁䙁䱁敧敨剴䍵䄱䍄䉁䅁䅁䅂䅁䅁䅍䅄䅁䅁䅯䅳䅁䅁䅯朵䅯䅁䅯䄷䅯䅁䅅䅁䉁䅁䅁权䡂䅁䅁䍄䉁䅁䅁䅂䅁䅁䅍䅄䅁䅁䅯䅃䅅䅁䅯眶䅯䅁䅯兦䅑䅁䅅䅁䉁䅁䅁杄啁䅁䅁睍㑁䑁䅕睎祁䑁䅅杍㑁䑁䅙䅁䵁䅉䅅䅁䕁䅁䅁睁䵁䅁䅁权婄允䅁权瑄权䅁权獄权䅁允䅁䅁䅅䅁䭁䕁䅣䅁䵁䅉䅅䅁䕁䅁䅁睁䵁䅁䅁权㑃䅁䅁权煄权䅁权療䅂䅁允䅁䅁䅅䅁佁䅁䅷䅁睁䍁䄴李㕁䑁䅙䅁䵁䅉䅅䅁䕁䅁䅁睁䵁䅁䅁权歂允䅁权灄权䅁权硂䅂䅁允䅁䅁䅅䅁䙁䅁䅁䅁奃䑳䉚䍄䉁䅁䅁䅂䅁䅁䅍䅄䅁䅁䅯䅋䅁䅁䅯朵䅯䅁䅯全䅑䅁䅅䅁䉁䅁䅁杄䵁䅁䅁杍畁䑁䅁兎硁䅁䅁䍄䉁䅁䅁睁䅁䅁䅍䅄䅁䅁䅯兴䅁䅁䅯䅊䅙䅁䅅䅁䉁䅁䅁权癁权䅁䍄䉁䅁䅁䅂䅁䅁䅍䅄䅁䅁䅯睲䅁䅁䅯儶䅯䅁䅯睧䅑䅁䅅䅁䉁䅁䅁兂䅁䅁䅁䭆ぁ兑杷允䅁䅁䅑䅁䑁䅁䅷䅁䭁䝁䄴䅁䭁佁䬴䅁䭁䡁䕯䅁䉁䅁䅁允䅁䅁䅕䅁䅁䉁灃䕎䵅䅉䅅䅁䕁䅁䅁睁䵁䅁䅁权坁允䅁权浄权䅁权硂䅂䅁允䅁䅁䅅䅁佁䅁䅷䅁祁䍁䄴䅏ㅁ䑁䅙䅁䵁䅉䅅䅁䕁䅁䅁睁䵁䅁䅁权奃允䅁权煄权䅁权䙃䅂䅁允䅁䅁䅅䅁佁䅁䅷䅁睁䍁䄴免㑁䑁䅣䅁䵁䅉䅅䅁䕁䅁䅁睁䵁䅁䅁权㉃允䅁权瑄权䅁权睂䅂䅁允䅁䅁䅅䅁䙁䑁䬰㘱睎剶䄳䍄䉁䅁䅁䅂䅁䅁䅍䅄䅁䅁䅯睔䅅䅁䅯儷䅯䅁䅯全䅑䅁䅅䅁䉁䅁䅁兂㝂䭆䠵場啱睐杷允䅁䅁䅑䅁䑁䅁䅷䅁䭁䩁䉙䅁䭁佁䭧䅁䭁䥁䕍䅁䉁䅁䅁允䅁䅁䄴杄䅁䑁䅉睍畁䑁䅍兎ㅁ䅁䅁䍄䉁䅁䅁䅂䅁䅁䅍䅄䅁䅁䅯睤䅁䅁䅯䄶䅯䅁䅯䅣䅑䅁䅅䅁䉁䅁䅁杄佁䅁䅁睍ㅁ䍁䄴兎硁䑁䅫䅁䵁䅉䅅䅁䕁䅁䅁睁䵁䅁䅁权煄䅁䅁权灄权䅁权硂䅂䅁允䅁䅁䅅䅁䙁䅁䅁䅁䅁䉦䉖䍄䉁䅁䅁䅂䅁䅁䅍䅄䅁䅁䅯䄶䅁䅁䅯朵䅯䅁䅯睢䅑䅁䅅䅁䉁䅁䅁杄䵁䅁䅁免畁䑁䅁兎㕁䅁䅁䍄䉁䅁䅁睁䅁䅁䅍䅄䅁䅁䅯䅰䅅䅁䅯杈䅙䅁䅅䅁䉁䅁䅁权乄睂䅁䍄䉁䅁䅁䅂䅁䅁䅍䅄䅁䅁䅯杢䅅䅁䅯䄶䅯䅁䅯来䅑䅁䅅䅁䉁䅁䅁杄䵁䅁䅁李畁䑁䅫免㕁䅁䅁䍄䉁䅁䅁䅂䅁䅁䅍䅄䅁䅁䅯眱䅅䅁䅯眵䅯䅁䅯䄷䅯䅁䅅䅁䉁䅁䅁权䡂䅁䅁䍄䉁䅁䅁䅂䅁䅁䅍䅄䅁䅁䅯䅂䅅䅁䅯䄶䅯䅁䅯全䅑䅁䅅䅁䉁䅁䅁杄佁䅁䅁免祁䍁䄴睍睁䑁䅙䅁䵁䅉䅅䅁䕁䅁䅁睁䵁䅁䅁权牂允䅁权潄权䅁权㙂䅂䅁允䅁䅁䅅䅁佁䅁䄴䅁硁䑁䅧杌硁䑁䅅李䅁䅁杷允䅁䅁䅑䅁䑁䅁䅷䅁䭁䭁䉑䅁䭁䉁䜸䅁䭁䍁䝁䅁䉁䅁䅁允䅁䅁䅯䅍䅯䅁杷允䅁䅁䅑䅁䑁䅁䅷䅁䭁䑁䅉䅁䭁佁䭳䅁䭁䡁䕁䅁䉁䅁䅁允䅁䅁䄴䅆䅁䑁䅑杍㕁䑁䅫睍ぁ䑁䅍睍穁䅁䅁䍄䉁䅁䅁䅂䅁䅁䅍䅄䅁䅁䅯儴䅁䅁䅯儷䅯䅁䅯睧䅑䅁䅅䅁䉁䅁䅁兂㑄⭕汏㡭潔睐杷允䅁䅁䅑䅁䑁䅁䅷䅁䭁䱁䉉䅁䭁佁䭙䅁䭁䡁䔰䅁䉁䅁䅁允䅁䅁䄴䅄䅁䑁䅅杌ぁ䑁䅉李䅁䅁杷允䅁䅁䅑䅁䑁䅁䅷䅁䭁䵁䈴䅁䭁佁䭯䅁䭁䡁䕯䅁䉁䅁䅁允䅁䅁䄴权䅁䑁䅁杌硁䑁䅕䅁䵁䅉䅅䅁䕁䅁䅁睁䵁䅁䅁权摂䅁䅁权灄权䅁权䙃䅂䅁允䅁䅁䅅䅁䙁䅁䅁䅁睂桨䉎䍄䉁䅁䅁䅂䅁䅁䅍䅄䅁䅁䅯杚䅅䅁䅯朵䅯䅁䅯䄷䅯䅁䅅䅁䉁䅁䅁权䡂䅁䅁䍄䉁䅁䅁䅂䅁䅁䅍䅄䅁䅁䅯䅅䅁䅁䅯眶䅯䅁䅯睧䅑䅁䅅䅁䉁䅁䅁杄十䅁䅁兎硁䑁䅉李㉁䑁䅁䅍睁䅁䅁䍄䉁䅁䅁䅂䅁䅁䅍䅄䅁䅁䅯䅲䅁䅁䅯朵䅯䅁䅯睧䅑䅁䅅䅁䉁䅁䅁杄䵁䅁䅁免畁䑁䅅杍㑁䅁䅁䍄䉁䅁䅁䅂䅁䅁䅍䅄䅁䅁䅯公䅅䅁䅯儶䅯䅁䅯䄷䅯䅁䅅䅁䉁䅁䅁权䡂䅁䅁䍄䉁䅁䅁䅂䅁䅁䅍䅄䅁䅁䅯眴䅅䅁䅯䅂䅁䅁䅯兂䅁䅁䅅䅁䉁䅁䅁兂䅁䅁䅄⽈晇兑杷允䅁䅁䅍䅁䑁䅁䅷䅁䭁䵁䉕䅁䭁䍁䝙䅁䉁䅁䅁允䅁䅁䄴杂䅁䑁䅣</t>
  </si>
  <si>
    <t>李䅁䅁杷允䅁䅁䅍䅁䑁䅁䅷䅁䭁䵁䉣䅁䭁䉁䝧䅁䉁䅁䅁允䅁䅁䅯兏䅙䅁杷允䅁䅁䅑䅁䑁䅁䅷䅁䭁䥁䉫䅁䭁佁䬴䅁䭁佁䭷䅁䉁䅁䅁允䅁䅁䅯睒䅁䅁杷允䅁䅁䅍䅁䑁䅁䅷䅁䭁䵁䉫䅁䭁䉁䜴䅁䉁䅁䅁允䅁䅁䅯杇䅣䅁杷允䅁䅁䅑䅁䑁䅁䅷䅁䭁䭁䄰䅁䭁佁䭙䅁䭁䡁䔰䅁䉁䅁䅁允䅁䅁䄴权䅁䑁䅅杌祁䑁䅅䅁䵁䅉䅅䅁䕁䅁䅁睁䵁䅁䅁权乁䅁䅁权剁䅁䅁权䕁杁䅁允䅁䅁䅅䅁佁䉁䅙䅁硁䑁䅣睎㍁䑁䅁䅍睁䑁䅁䅍睁䅁䅁䍄䉁䅁䅁䅂䅁䅁䅍䅄䅁䅁䅯光䅁䅁䅯朷䅯䅁䅯全䅑䅁䅅䅁䉁䅁䅁兂䅁䅁䅁偅獙兑杷允䅁䅁䅑䅁䑁䅁䅷䅁䭁䱁䉑䅁䭁佁䭳䅁䭁䝁䔸䅁䉁䅁䅁允䅁䅁䄴䅆䅁䑁䅙兏㕁䑁䅑䅍ㅁ䑁䅅睎硁䅁䅁䍄䉁䅁䅁䅂䅁䅁䅍䅄䅁䅁䅯睭䅁䅁䅯䄶䅯䅁䅯䅣䅑䅁䅅䅁䉁䅁䅁杄佁䅁䅁睍穁䍁䄴免睁䑁䅙䅁䵁䅉䅅䅁䕁䅁䅁睁䵁䅁䅁权祄允䅁权煄权䅁权療䅂䅁允䅁䅁䅅䅁佁䅁䅷䅁睁䍁䄴兎祁䑁䅙䅁䵁䅉䅅䅁䑁䅁䅁睁䵁䅁䅁权㕁允䅁权慁杂䅁允䅁䅁䅅䅁䭁䍁䜰䅁䵁䅉䅅䅁䕁䅁䅁睁䵁䅁䅁权偁允䅁权浄权䅁权睂䅂䅁允䅁䅁䅅䅁佁䅁䅷䅁硁䍁䄴李㉁䑁䅕䅁䵁䅉䅅䅁䕁䅁䅁睁䵁䅁䅁权瑄允䅁权湄权䅁权睂䅂䅁允䅁䅁䅅䅁䙁偁湃歸㍳剩䅨䍄䉁䅁䅁䅂䅁䅁䅍䅄䅁䅁䅯兖䅁䅁䅯朶䅯䅁䅯全䅑䅁䅅䅁䉁䅁䅁杄䵁䅁䅁䅍畁䑁䅍睍㑁䅁䅁䍄䉁䅁䅁䅂䅁䅁䅍䅄䅁䅁䅯眷䅁䅁䅯睈䅙䅁䅯䅉䅙䅁䅅䅁䉁䅁䅁权塄䅃䅁䍄䉁䅁䅁䅂䅁䅁䅍䅄䅁䅁䅯兘䅅䅁䅯眵䅯䅁䅯兦䅑䅁䅅䅁䉁䅁䅁兂捃䍸睃正䉨䅑杷允䅁䅁䅑䅁䑁䅁䅷䅁䭁䅁䅫䅁䭁佁䭣䅁䭁䝁䔰䅁䉁䅁䅁允䅁䅁䅯睒䅁䅁杷允䅁䅁䅑䅁䑁䅁䅷䅁䭁䩁䅉䅁䭁佁䭫䅁䭁䡁䔰䅁䉁䅁䅁允䅁䅁䅕䅁䅁䕁睂䕇䵅䅉䅅䅁䕁䅁䅁睁䵁䅁䅁权摄䅁䅁权牄权䅁权瑂䅂䅁允䅁䅁䅅䅁䭁䕁䅣䅁䵁䅉䅅䅁䕁䅁䅁睁䵁䅁䅁权䙁允䅁权牄权䅁权獄权䅁允䅁䅁䅅䅁䭁䕁䅣䅁䵁䅉䅅䅁䕁䅁䅁睁䵁䅁䅁权䕂䅁䅁权煄权䅁权䙃䅂䅁允䅁䅁䅅䅁佁䅁䅷䅁硁䍁䄴免㑁䑁䅣䅁䵁䅉䅅䅁䕁䅁䅁睁䵁䅁䅁权㍄䅁䅁权煄权䅁权䙃䅂䅁允䅁䅁䅅䅁佁䅁䅯䅁睁䍁䄴兎ぁ䅁䅁䍄䉁䅁䅁䅂䅁䅁䅍䅄䅁䅁䅯䄴䅁䅁䅯眶䅯䅁䅯来䅑䅁䅅䅁䉁䅁䅁杄啁䅁䅁䅎㍁䑁䅧䅍睁䑁䅁䅍睁䑁䅁䅁䵁䅉䅅䅁䕁䅁䅁睁䵁䅁䅁权獃允䅁权煄权䅁权㥂䅂䅁允䅁䅁䅅䅁佁䅁䅷䅁睁䍁䄴䅏ぁ䑁䅧䅁䵁䅉䅅䅁䕁䅁䅁睁䵁䅁䅁权䩂允䅁权浄权䅁权硂䅂䅁允䅁䅁䅅䅁佁䅁䅷䅁穁䍁䄴兎穁䑁䅉䅁䵁䅉䅅䅁䕁䅁䅁睁䵁䅁䅁权剃允䅁权剁䅁䅁权䙁䅁䅁允䅁䅁䅅䅁佁䉁䅑䅁穁䑁䅑兏ㅁ䑁䅧䅍㉁䑁䅍䅏䅁䅁杷允䅁䅁䅑䅁䑁䅁䅷䅁䭁佁䉑䅁䭁䉁䅅䅁䭁䅁䍑䅁䉁䅁䅁允䅁䅁䄴䅆䅁䑁䅅睎ㅁ䑁䅕李㑁䑁䅁䅍睁䅁䅁䍄䉁䅁䅁䅂䅁䅁䅍䅄䅁䅁䅯全䅁䅁䅯允䅉䅁䅯睁䅉䅁䅅䅁䉁䅁䅁兂癃㙬潙湏汔䅑杷允䅁䅁䅑䅁䑁䅁䅷䅁䭁䭁䉉䅁䭁佁䭣䅁䭁䥁䕍䅁䉁䅁䅁允䅁䅁䅕敥浫免獧䕇䵁䅉䅅䅁䕁䅁䅁睁䵁䅁䅁权䩄允䅁权晁杂䅁权杁杂䅁允䅁䅁䅅䅁䭁䩁䝳䅁䵁䅉䅅䅁䕁䅁䅁睁䵁䅁䅁权䱂䅁䅁权湄权䅁权睂䅂䅁允䅁䅁䅅䅁䙁䝁渳㘫确楕䅬䍄䉁䅁䅁䅂䅁䅁䅍䅄䅁䅁䅯杤䅁䅁䅯儶䅯䅁䅯兢䅑䅁䅅䅁䉁䅁䅁兂䅁䅁䅁乙婅兑杷允䅁䅁䅑䅁䑁䅁䅷䅁䭁佁䉷䅁䭁佁䬰䅁䭁䡁䕯䅁䉁䅁䅁允䅁䅁䅕椹捨㡪ㅌ䐲䴸䅉䅅䅁䕁䅁䅁睁䵁䅁䅁权䱃䅁䅁权牄权䅁权獄权䅁允䅁䅁䅅䅁䭁䕁䅣䅁䵁䅉䅅䅁䕁䅁䅁睁䵁䅁䅁权㉄䅁䅁权剁䅁䅁权䙁䅁䅁允䅁䅁䅅䅁佁䉁䅑䅁穁䑁䅅睎睁䑁䅉杍睁䑁䅁䅍䅁䅁杷允䅁䅁䅑䅁䑁䅁䅷䅁䭁䉁䅙䅁䭁佁䭣䅁䭁佁䭷䅁䉁䅁䅁允䅁䅁䅯睒䅁䅁杷允䅁䅁䅑䅁䑁䅁䅷䅁䭁䥁䅷䅁䭁佁䭳䅁䭁䥁䕍䅁䉁䅁䅁允䅁䅁䄴䅆䅁䑁䅫䅎穁䑁䅍䅍睁䑁䅁䅍睁䅁䅁䍄䉁䅁䅁睁䅁䅁䅍䅄䅁䅁䅯䅣䅁䅁䅯杊䅙䅁䅅䅁䉁䅁䅁杄䵁䅁䅁䅏㍁䍁䄴兎穁䅁䅁䍄䉁䅁䅁䅂䅁䅁䅍䅄䅁䅁䅯䅆䅁䅁䅯儶䅯䅁䅯睧䅑䅁䅅䅁䉁䅁䅁兂䅁䅁䅁䥑奫兑杷允䅁䅁䅑䅁䑁䅁䅷䅁䭁䙁䅕䅁䭁佁䬰䅁䭁䡁䕅䅁䉁䅁䅁允䅁䅁䅕搵楁⼲⭬樲䴸䅉䅅䅁䑁䅁䅁睁䵁䅁䅁权浂䅁䅁权慁杂䅁允䅁䅁䅅䅁䭁䑁䝷䅁䵁䅉䅅䅁䕁䅁䅁睁䵁䅁䅁权䩁允䅁权牄权䅁权獄权䅁允䅁䅁䅅䅁䭁䕁䅣䅁䵁䅉䅅䅁䕁䅁䅁睁䵁䅁䅁权䱃允䅁权瑄权䅁权獄权䅁允䅁䅁䅅䅁䭁䕁䅣䅁䵁䅉䅅䅁䕁䅁䅁睁䵁䅁䅁权㙄允䅁权灄权䅁权䑃䅂䅁允䅁䅁䅅䅁䙁䅁䅁䅁慁卡䉖䍄䉁䅁䅁䅂䅁䅁䅍䅄䅁䅁䅯䅧䅁䅁䅯朶䅯䅁䅯兢䅑䅁䅅䅁䉁䅁䅁权䡂䅁䅁䍄䉁䅁䅁䅂䅁䅁䅍䅄䅁䅁䅯睺䅁䅁䅯朵䅯䅁䅯兦䅑䅁䅅䅁䉁䅁䅁杄䵁䅁䅁免畁䑁䅁李祁䅁䅁䍄䉁䅁䅁䅂䅁䅁䅍䅄䅁䅁䅯杰䅅䅁䅯眶䅯䅁䅯兦䅑䅁䅅䅁䉁䅁䅁杄啁䅁䅁䅎㕁䑁䅣䅍睁䑁䅁䅍睁䑁䅁䅁䵁䅉䅅䅁䕁䅁䅁睁䵁䅁䅁权㥃䅁䅁权瑄权䅁权獄权䅁允䅁䅁䅅䅁䭁䕁䅣䅁䵁䅉䅅䅁䕁䅁䅁睁䵁䅁䅁权兄允䅁权潄权䅁权䑃䅂䅁允䅁䅁䅅䅁佁䅁䄴䅁ぁ䑁䅙杌祁䑁䅅免䅁䅁杷允䅁䅁䅑䅁䑁䅁䅷䅁䭁䥁䉧䅁䭁䅁䍅䅁䭁䅁䍉䅁䉁䅁䅁允䅁䅁䅕ㅥ牃㙷婑〶䵁䅉䅅䅁䕁䅁䅁睁䵁䅁䅁权㙄䅁䅁权煄权䅁权療䅂䅁允䅁䅁䅅䅁佁䅁䅷䅁睁䍁䄴李硁䑁䅅䅁䵁䅉䅅䅁䕁䅁䅁睁䵁䅁䅁权硁允䅁权潄权䅁权䑃䅂䅁允䅁䅁䅅䅁佁䅁䄴䅁ぁ䑁䅕杌祁䑁䅑睍䅁䅁杷允䅁䅁䅍䅁䑁䅁䅷䅁䭁䝁䅙䅁䭁䍁䝑䅁䉁䅁䅁允䅁䅁䅯免䅯䅁杷允䅁䅁䅑䅁䑁䅁䅷䅁䭁䩁䅑䅁䭁䉁䅅䅁䭁䅁䍑䅁䉁䅁䅁允䅁䅁䄴䅆䅁䑁䅕兏睁䑁䅉兎睁䑁䅁䅍睁䅁䅁䍄䉁䅁䅁䅂䅁䅁䅍䅄䅁䅁䅯允䅅䅁䅯儷䅯䅁䅯全䅑䅁䅅䅁䉁䅁䅁兂睄㡰䱚㑎婮睐杷允䅁䅁䅑䅁䑁䅁䅷䅁䭁䕁䅯䅁䭁佁䭯䅁䭁䝁䔸䅁䉁䅁䅁允䅁䅁䄴䅄䅁䑁䅁杌㍁䑁䅫睍䅁䅁杷允䅁䅁䅑䅁䑁䅁䅷䅁䭁䕁䄸䅁䭁䅁䅑䅁䭁䅁䅕䅁䉁䅁䅁允䅁䅁䅕䅁䅁䙧牯ず䵅䅉䅅䅁䕁䅁䅁睁䵁䅁䅁权䝁允䅁权畄权䅁权㥂䅂䅁允䅁䅁䅅䅁䙁䅁䅁䅁䭃卄䉤䍄䉁䅁䅁䅂䅁䅁䅍䅄䅁䅁䅯睳䅅䅁䅯朶䅯䅁䅯来䅑䅁䅅䅁䉁䅁䅁杄䵁䅁䅁䅍畁䑁䅫䅍穁䅁䅁䍄䉁䅁䅁䅂䅁䅁䅍䅄䅁䅁䅯儸䅅䅁䅯眶䅯䅁䅯来䅑䅁䅅䅁䉁䅁䅁杄啁䅁䅁睎硁䑁䅁䅏祁䑁䅍杍穁䑁䅫䅁䵁䅉䅅䅁䑁䅁䅁睁䵁䅁䅁权䥄允䅁权奁杂䅁允䅁䅁䅅䅁䭁䉁䝫䅁䵁䅉䅅䅁䕁䅁䅁睁䵁䅁䅁权㕄允䅁权畄权䅁权㥂䅂䅁允䅁䅁䅅䅁䙁䅁䅁䅁兄硓䉚䍄䉁䅁䅁䅂䅁䅁䅍䅄䅁䅁䅯杆䅁䅁䅯儷䅯䅁䅯䄷䅯䅁䅅䅁䉁䅁䅁权䡂䅁䅁䍄䉁䅁䅁䅂䅁䅁䅍䅄䅁䅁䅯䅓䅅䅁䅯眵䅯䅁䅯䄷䅯䅁䅅䅁䉁䅁䅁权䡂䅁䅁䍄䉁䅁䅁䅂䅁䅁䅍䅄䅁䅁䅯兮䅁䅁䅯朶䅯䅁䅯兣䅑䅁䅅䅁䉁䅁䅁杄䵁䅁䅁䅍畁䑁䅑免硁䅁䅁䍄䉁䅁䅁䅂䅁䅁䅍䅄䅁䅁䅯关䅅䅁䅯眵䅯䅁䅯睧䅑䅁䅅䅁䉁䅁䅁兂䥁䉲慸䑚偳䅑杷允䅁䅁䅑䅁䑁䅁䅷䅁䭁䝁䈸䅁䭁佁䬰䅁䭁䝁䔰䅁䉁䅁䅁允䅁䅁䅕牒穢搯㑒吵䴸䅉䅅䅁䕁䅁䅁睁䵁䅁䅁权晄䅁䅁权潄权䅁权療䅂䅁允䅁䅁䅅䅁佁䅁䄴䅁祁䑁䅙杌㑁䑁䅅免䅁䅁杷允䅁䅁䅍䅁䑁䅁䅷䅁䭁䵁䉧䅁䭁䍁䝑䅁䉁䅁䅁允䅁䅁䅯杍䅯䅁杷允䅁䅁䅍䅁䑁䅁䅷䅁䭁佁䉙䅁䭁䉁䝯䅁䉁䅁䅁允䅁䅁䅯杙䅙䅁杷允䅁䅁䅑䅁䑁䅁䅷䅁䭁䉁䉙䅁䭁佁䭧䅁䭁佁䭷䅁䉁䅁䅁允䅁䅁䅯睒䅁䅁杷允䅁䅁䅑䅁䑁䅁䅷䅁䭁䡁䅁䅁䭁佁䭧䅁䭁䥁䕍䅁䉁䅁䅁允䅁䅁䄴䅄䅁䑁䅧杌㕁䑁䅅免䅁䅁杷允䅁䅁䅑䅁䑁䅁䅷䅁䭁䡁䉑䅁䭁佁䭙䅁䭁䡁䔰䅁䉁䅁䅁允䅁䅁䄴䅄䅁䑁䅉杌穁䑁䅑李䅁䅁杷允䅁䅁䅑䅁䑁䅁䅷䅁䭁䑁䅍䅁䭁䅁䍅䅁䭁䅁䍉䅁䉁䅁䅁允䅁䅁䅕浅猵捖ㅸ欸䵁䅉䅅䅁䕁䅁䅁睁䵁䅁䅁权塂允䅁权畄权䅁权睂䅂䅁允䅁䅁䅅䅁䙁䅁䅁䅁奂剡䉖䍄䉁䅁䅁䅂䅁䅁䅍䅄䅁䅁䅯䅹䅁䅁䅯朶䅯䅁䅯兣䅑䅁䅅䅁䉁䅁䅁杄䵁䅁䅁䅍畁䑁䅕䅍硁䅁䅁䍄䉁䅁䅁䅂䅁䅁䅍䅄䅁䅁䅯公䅅䅁䅯睈䅙䅁䅯䅉䅙䅁䅅䅁䉁䅁䅁权䵂杂䅁䍄䉁䅁䅁睁䅁䅁䅍䅄䅁䅁䅯公䅅䅁䅯杊䅙䅁䅅䅁䉁䅁䅁杄䵁䅁䅁睎穁䍁䄴䅏ぁ䅁䅁䍄䉁䅁䅁䅂䅁䅁䅍䅄䅁䅁䅯䅩䅅䅁䅯朵䅯䅁䅯䄷䅯䅁䅅䅁䉁䅁䅁权䡂䅁䅁䍄䉁䅁䅁䅂䅁䅁䅍䅄䅁䅁䅯杯䅅䅁䅯儶䅯䅁䅯来䅑䅁䅅䅁䉁䅁䅁兂䅁䅁䅁䥁呧兑杷允䅁䅁䅑䅁䑁䅁䅷䅁䭁䍁䅧䅁䭁佁䬴䅁䭁䥁䕍䅁䉁䅁䅁允䅁䅁䅕䅁䅁䙁偁歌䵅䅉䅅䅁䕁䅁䅁睁䵁䅁䅁权㑄允䅁权潄权䅁权睂䅂䅁允䅁䅁䅅䅁佁䅁䄴䅁硁䑁䅍杌㍁䑁䅧睍䅁䅁杷允䅁䅁䅍䅁䑁䅁䅷䅁䭁䝁䉅䅁䭁䍁䝙䅁䉁䅁䅁允䅁䅁䄴䅄䅁䑁䅧兎畁䑁䅣睎䅁䅁杷允䅁䅁䅑䅁䑁䅁䅷䅁䭁䭁䉳䅁䭁佁䭧䅁䭁䝁䔰䅁䉁䅁䅁允䅁䅁䄴杄䅁䑁䅍免畁䑁䅁免ㅁ䅁䅁䍄䉁䅁䅁䅂䅁䅁䅍䅄䅁䅁䅯睌䅅䅁䅯䄶䅯䅁䅯睢䅑䅁䅅䅁䉁䅁䅁杄佁䅁䅁免㕁䍁䄴䅏ㅁ䑁䅅䅁䵁䅉䅅䅁䕁䅁䅁睁䵁䅁䅁权啂允䅁权浄权䅁权瑂䅂䅁允䅁䅁䅅䅁佁䅁䅷䅁祁䍁䄴睍ㅁ䑁䅧䅁䵁䅉䅅䅁䕁䅁䅁睁䵁䅁䅁权㑄允䅁权瑄权䅁权睂䅂䅁允䅁䅁䅅䅁䙁䱁穢搯㑒收⽯䍄䉁䅁䅁䅂䅁䅁䅍䅄䅁䅁䅯睩䅅䅁䅯眵䅯䅁䅯来䅑䅁䅅䅁䉁䅁䅁兂㥂穐敖獵扫䅑杷允䅁䅁䅍䅁䑁䅁䅷䅁䭁䱁䈴䅁䭁䉁䝷䅁䉁䅁䅁允䅁䅁䅯杒䅣䅁杷允䅁䅁䅑䅁䑁䅁䅷䅁䭁䉁䉍䅁䭁佁䬰䅁䭁䥁䕍䅁䉁䅁䅁允䅁䅁䅕䡳潊敫㠱稫䴸䅉䅅䅁䕁䅁䅁睁䵁䅁䅁权祃允䅁权剁䅁䅁权䙁䅁䅁允䅁䅁䅅䅁佁䉁䅑䅁祁䑁䅑䅎㉁䑁䅁䅍睁䑁䅁䅍䅁䅁杷允䅁䅁䅑䅁䑁䅁䅷䅁䭁䕁䅷䅁䭁佁䭳䅁䭁䥁䕍䅁䉁䅁䅁允䅁䅁䄴䅆䅁䑁䅅杍㑁䑁䅑睍穁䑁䅁䅏祁䅁䅁䍄䉁䅁䅁䅂䅁䅁䅍䅄䅁䅁䅯兲䅁䅁䅯朷䅯䅁䅯兣䅑䅁䅅䅁䉁䅁䅁兂䅁䅁䅁䱌䥚兑杷允䅁䅁䅍䅁䑁䅁䅷䅁䭁乁䅧䅁䭁䉁䝯䅁䉁䅁䅁允䅁䅁䅯䅢䅙䅁杷允䅁䅁䅑䅁䑁䅁䅷䅁䭁䅁䅧䅁䭁佁䭣䅁䭁䝁䔰䅁䉁䅁䅁允䅁䅁䅯睒䅁䅁杷允䅁䅁䅑䅁䑁䅁䅷䅁䭁䙁䈰䅁䭁佁䭯䅁䭁䡁䕯䅁䉁䅁䅁允䅁䅁䄴䅄䅁䑁䅁杌㕁䑁䅕䅏䅁䅁杷允䅁䅁䅑䅁䑁䅁䅷䅁䭁䱁䈴䅁䭁䉁䜸䅁䭁䍁䝁䅁䉁䅁䅁允䅁䅁䅯睍䅯䅁杷允䅁䅁䅑䅁䑁䅁䅷䅁䭁䉁䅕䅁䭁䅁䅑䅁䭁䅁䅕䅁䉁䅁䅁允䅁䅁䅕䅁䅁䅁坫さ䵅䅉䅅䅁䕁䅁䅁睁䵁䅁䅁权䥃允䅁权畄权䅁权瑂䅂䅁允䅁䅁䅅䅁䙁䅁䅁䅁㑂楤䉴䍄䉁䅁䅁睁䅁䅁䅍䅄䅁䅁䅯杩䅁䅁䅯䅇䅙䅁䅅䅁䉁䅁䅁权療杂䅁䍄䉁䅁䅁䅂䅁䅁䅍䅄䅁䅁䅯杊䅁䅁䅯朵䅯䅁䅯兢䅑䅁䅅䅁䉁䅁䅁杄䵁䅁䅁免畁䑁䅁免㕁䅁䅁䍄䉁䅁䅁䅂䅁䅁䅍䅄䅁䅁䅯兤䅅䅁䅯儷䅯䅁䅯䄷䅯䅁䅅䅁䉁䅁䅁权䡂䅁䅁䍄䉁䅁䅁睁䅁䅁䅍䅄䅁䅁䅯杩䅁䅁䅯杇䅙䅁䅅䅁䉁䅁䅁权兂睂䅁䍄䉁䅁䅁䅂䅁䅁䅍䅄䅁䅁䅯兲䅅䅁䅯朶䅯䅁䅯睧䅑䅁䅅䅁䉁䅁䅁杄䵁䅁䅁䅍畁䑁䅁睎㑁䅁䅁䍄䉁䅁䅁睁䅁䅁䅍䅄䅁䅁䅯杩䅁䅁䅯䅈䅙䅁䅅䅁䉁䅁䅁权呂杂䅁䍄䉁䅁䅁䅂䅁䅁䅍䅄䅁䅁䅯兪䅅䅁䅯䄶䅯䅁䅯来䅑䅁䅅䅁䉁䅁䅁杄佁䅁䅁杍穁䍁䄴䅍硁䑁䅣䅁䵁䅉䅅䅁䕁䅁䅁睁䵁䅁䅁权䥂允䅁权潄权䅁权㙂䅂䅁允䅁䅁䅅䅁佁䅁䄴䅁硁䑁䅧杌硁䑁䅫兏䅁䅁杷允䅁䅁䅑䅁䑁䅁䅷䅁䭁佁䉫䅁䭁佁䭳䅁䭁䝁䔰䅁䉁䅁䅁允䅁䅁䄴杆䅁䑁䅅䅎睁䑁䅁䅏ㅁ䑁䅁䅎祁䑁䅁䅁䵁䅉䅅䅁䕁䅁䅁睁䵁䅁䅁权千允䅁权煄权䅁权硂䅂䅁允䅁䅁䅅䅁佁䅁䅷䅁睁䍁䄴免硁䑁䅧䅁䵁䅉䅅䅁䕁䅁䅁睁䵁䅁䅁权㍁允䅁权浄权䅁权㥂䅂䅁允䅁䅁䅅䅁佁䅁䅷䅁睁䍁䄴兏㕁䑁䅣䅁䵁䅉䅅䅁䑁䅁䅁睁䵁䅁䅁权䭃䅁䅁权敁杂䅁允䅁䅁䅅䅁䭁䙁䝍䅁䵁䅉䅅䅁䕁䅁䅁睁䵁䅁䅁权祄䅁䅁权䕁䅁䅁权䕁杁䅁允䅁䅁䅅䅁䙁䅁䅁䥁䑃潊䉤䍄䉁䅁䅁䅂䅁䅁䅍䅄䅁䅁䅯儴䅅䅁䅯眵䅯䅁䅯睧䅑䅁䅅䅁䉁䅁䅁兂祄欰椱䙅䵧䅑杷允䅁䅁䅍䅁䑁䅁䅷䅁䭁佁䉳䅁䭁䉁䝷䅁䉁䅁䅁允䅁䅁䅯睺䅙䅁杷允䅁䅁䅍䅁䑁䅁䅷䅁䭁䙁䈴䅁䭁䉁䜴䅁䉁䅁䅁允䅁䅁䅯睤䅙䅁杷允䅁䅁䅑䅁䑁䅁䅷䅁䭁䑁䅑䅁䭁佁䭯䅁䭁佁䭷䅁䉁䅁䅁允䅁䅁䅯睒䅁䅁杷允䅁䅁䅑䅁䑁䅁䅷䅁䭁䉁䄰䅁䭁佁䭣䅁䭁䡁䕁䅁䉁䅁䅁允䅁䅁䅕椹捨㡪ㅌ啂䵁䅉䅅䅁䕁䅁䅁睁䵁䅁䅁权㙁䅁䅁权浄权䅁权硂䅂䅁允䅁䅁䅅䅁佁䅁䅷䅁睁䍁䄴兏穁䑁䅕䅁䵁䅉䅅䅁䕁䅁䅁睁䵁䅁䅁权煁允䅁权浄权䅁权療䅂䅁允䅁䅁䅅䅁佁䅁䅷䅁祁䍁䄴䅏ㅁ䑁䅫䅁䵁䅉䅅䅁䑁䅁䅁睁䵁䅁䅁权䭁允䅁权流杂䅁允䅁䅁䅅䅁佁䅁䅷䅁㕁䑁䅍杌㕁䑁䅍䅁䵁䅉䅅䅁䕁䅁䅁睁䵁䅁䅁权㙁䅁䅁权湄权䅁权獄权䅁允䅁䅁䅅䅁䭁䕁䅣䅁䵁䅉䅅䅁䕁䅁䅁睁䵁䅁䅁权䍂允䅁权潄权䅁权䑃䅂䅁允䅁䅁䅅䅁䭁䕁䅣䅁䵁䅉䅅䅁䕁䅁䅁睁䵁䅁䅁权祂允䅁权潄权䅁权䑃䅂䅁允䅁䅁䅅䅁佁䅁䄴䅁祁䑁䅍杌㕁䑁䅅免䅁䅁杷允䅁䅁䅑䅁䑁䅁䅷䅁䭁佁䉅䅁䭁佁䭯䅁䭁䡁䕯䅁䉁䅁䅁允䅁䅁䄴䅄䅁䑁䅅杌睁䑁䅅䅏䅁䅁杷允䅁䅁䅍䅁䑁䅁䅷䅁䭁䵁䈰䅁䭁䍁䝑䅁䉁䅁䅁允䅁䅁䅯兰䅙䅁杷允䅁䅁䅑䅁䑁䅁䅷䅁䭁䝁䅑䅁䭁佁䭳䅁䭁䥁䕕䅁䉁䅁䅁允䅁䅁䄴䅆䅁䑁䅅兎睁䑁䅫兎ㅁ䑁䅧䅎㕁䅁䅁䍄䉁䅁䅁䅂䅁䅁䅍䅄䅁䅁䅯李䅁䅁䅯朶䅯䅁䅯来䅑䅁䅅䅁䉁䅁䅁杄䭁䅁䅁䅍畁䑁䅣䅎䅁䅁杷允䅁䅁䅑䅁䑁䅁䅷䅁䭁䥁䉫䅁䭁䅁䍅䅁䭁䅁䍕䅁䉁䅁䅁允䅁䅁䅕㑸婇睰䵉ぃ䵅䅉䅅䅁䕁䅁䅁睁䵁䅁䅁权ㅁ允䅁权瑄权䅁权硂䅂䅁允䅁䅁䅅䅁䙁䥁坣挲㌷㡕⽍䍄䉁䅁䅁䅂䅁䅁䅍䅄䅁䅁䅯兡䅅䅁䅯䄶䅯䅁䅯兦䅑䅁䅅䅁䉁䅁䅁杄佁䅁䅁䅎㑁䍁䄴兏㍁䑁䅍䅁䵁䅉䅅䅁䑁䅁䅁睁䵁䅁䅁权䭂允䅁权奁杂䅁允䅁䅁䅅䅁䭁䑁䝫䅁䵁䅉䅅䅁䕁䅁䅁睁䵁䅁䅁权潁䅁䅁权牄权䅁权㥂䅂䅁允䅁䅁䅅䅁佁䉁䅑䅁硁䑁䅑兏㕁䑁䅁䅎ㅁ䑁䅑李䅁䅁杷允䅁䅁䅑䅁䑁䅁䅷䅁䭁䕁䉍䅁䭁佁䭳䅁䭁䥁䕍䅁䉁䅁䅁允䅁䅁䄴䅆䅁䑁䅧睍㍁䑁䅁䅍睁䑁䅁䅍睁䅁䅁䍄䉁䅁䅁䅂䅁䅁䅍䅄䅁䅁䅯其䅅䅁䅯儶䅯䅁䅯䄷䅯䅁䅅䅁䉁䅁䅁权䡂䅁䅁䍄䉁䅁䅁䅂䅁䅁䅍䅄䅁䅁䅯䅕䅅䅁䅯朷䅯䅁䅯睧䅑䅁䅅䅁䉁䅁䅁兂䅁䅁䅁䙁捉兑杷允䅁䅁䅑䅁䑁䅁䅷䅁䭁䉁䉁䅁䭁佁䭳䅁䭁䥁䕕䅁䉁䅁䅁允䅁䅁䄴䅅䅁䑁䅅䅎ぁ䑁䅕兏㑁䑁䅉䅁䵁䅉䅅䅁䕁䅁䅁睁䵁䅁䅁权䭂允䅁权晁杂䅁权杁杂䅁允䅁䅁䅅䅁䭁佁䝕䅁䵁䅉䅅䅁䕁䅁䅁睁䵁䅁䅁权䝃允䅁权牄权䅁权䙃䅂䅁允䅁䅁䅅䅁佁䉁䅑䅁硁䑁䅑兎祁䑁䅙䅏睁䑁䅍䅏䅁䅁杷允䅁䅁䅍䅁䑁䅁䅷䅁䭁䕁䉯䅁䭁䍁䝑䅁䉁䅁䅁允䅁䅁䅯兎䅯䅁杷允䅁䅁䅑䅁䑁䅁䅷䅁䭁佁䅅䅁䭁佁䭧䅁䭁䡁䕅䅁䉁䅁䅁允䅁䅁䄴䅄䅁䑁䅙杌㍁䑁䅕李䅁䅁杷允䅁䅁䅑䅁䑁䅁䅷䅁䭁䑁䄴䅁䭁佁䭯䅁䭁䡁䕁䅁䉁䅁䅁允䅁䅁䄴䅃䅁䑁䅍杌穁䅁䅁䍄䉁䅁䅁䅂䅁䅁䅍䅄䅁䅁䅯児䅁䅁䅯眶䅯䅁䅯兣䅑䅁䅅䅁䉁䅁䅁杄奁䅁䅁免祁䑁䅑李睁䑁䅁䅍睁䑁䅁䅍睁䅁䅁䍄䉁䅁䅁䅂䅁䅁䅍䅄䅁䅁䅯杹䅅䅁䅯权䅁䅁䅯䅂䅉䅁䅅䅁䉁䅁䅁兂⽁噎㘶奓剷䅑杷允䅁䅁䅍䅁䑁䅁䅷䅁䭁䥁䉍䅁䭁䉁䜴䅁䉁䅁䅁允䅁䅁䅯朵䅧䅁杷允䅁䅁䅑䅁䑁䅁䅷䅁䭁䥁䉍䅁䭁䉁䜸䅁䭁䍁䝁䅁䉁䅁䅁允䅁䅁䅯李䅯䅁杷允䅁䅁䅑䅁䑁䅁䅷䅁䭁䡁䅯䅁䭁佁䭯䅁䭁䡁䔰䅁䉁䅁䅁允䅁䅁䄴䅄䅁䑁䅁杌ㅁ䑁䅉杍䅁䅁杷允䅁䅁䅑䅁䑁䅁䅷䅁䭁䍁䉑䅁䭁佁䭳䅁䭁佁䭷䅁䉁䅁䅁允䅁䅁䅯睒䅁䅁杷允䅁䅁䅑䅁䑁䅁䅷䅁䭁䑁䅷䅁䭁佁䬰䅁䭁䥁䕍䅁䉁䅁䅁允䅁䅁䅕噋偹癷潕䑶䴸䅉䅅䅁䕁䅁䅁睁䵁䅁䅁权橃允䅁权灄权䅁权睂䅂䅁允䅁䅁䅅䅁䙁䅁䅁䅁睁楨䉊䍄䉁䅁䅁䅂䅁䅁䅍䅄䅁䅁䅯䅵䅅䅁䅯朶䅯䅁䅯睧䅑䅁䅅䅁䉁䅁䅁杄䵁䅁䅁䅍畁䑁䅑免㕁䅁䅁䍄䉁䅁䅁䅂䅁䅁䅍䅄䅁䅁䅯䄴䅅䅁䅯眶䅯䅁䅯兢䅑䅁䅅䅁䉁䅁䅁杄啁䅁䅁免祁䑁䅁杍硁䑁䅫䅍睁䑁䅁䅁䵁䅉䅅䅁䕁䅁䅁睁䵁䅁䅁权捁允䅁权牄权䅁权獄权䅁允䅁䅁䅅䅁䭁䕁䅣䅁䵁䅉䅅䅁䕁䅁䅁睁䵁䅁䅁权桄允䅁权牄权䅁权瑂䅂䅁允䅁䅁䅅䅁佁䉁䅑䅁祁䑁䅅免㍁䑁䅁李硁䑁䅁兎䅁䅁杷允䅁䅁䅑䅁䑁䅁䅷䅁䭁偁䉣䅁䭁佁䭧䅁䭁䡁䕅䅁䉁䅁䅁允䅁䅁䄴䅄䅁䑁䅫杌硁䑁䅣䅎䅁䅁杷允䅁䅁䅑䅁䑁䅁䅷䅁䭁䥁䉁䅁䭁佁䭳䅁䭁䥁䕍䅁䉁䅁䅁允䅁䅁䄴䅆䅁䑁䅕䅏㉁䑁䅙䅍睁䑁䅁䅍睁䅁䅁䍄䉁䅁䅁䅂䅁䅁䅍䅄䅁䅁䅯朴䅅䅁䅯眶䅯䅁䅯兢䅑䅁䅅䅁䉁䅁䅁杄十䅁䅁兏㕁䑁䅧䅍ㅁ䑁䅣䅏睁䅁䅁䍄䉁䅁䅁䅂䅁䅁䅍䅄䅁䅁䅯杌䅁䅁䅯儶䅯䅁䅯睧䅑䅁䅅䅁䉁䅁䅁兂䅁䅁䅁䥩ㄸ兑杷允䅁䅁䅑䅁䑁䅁䅷䅁䭁䥁䅍䅁䭁佁䭫䅁䭁䝁䔸䅁䉁䅁䅁允䅁䅁䅕䅁䅁䝁摄䔯䵁䅉䅅䅁䕁䅁䅁睁䵁䅁䅁权䡃允䅁权牄权䅁权睂䅂䅁允䅁䅁䅅䅁佁䉁䅑䅁硁䑁䅉䅏ぁ䑁䅧䅍㕁䑁䅁兏䅁䅁杷允䅁䅁䅑䅁䑁䅁䅷䅁䭁䩁䉯䅁䭁佁䭣䅁䭁䡁䕅䅁䉁䅁䅁允䅁䅁䅕へ㍳啩杆䕁䵁䅉䅅䅁䑁䅁䅁睁䵁䅁䅁权捁允䅁权歁杂䅁允䅁䅁䅅䅁䭁䑁䭣䅁䵁䅉䅅䅁䑁䅁䅁睁䵁䅁䅁权㍄允䅁权歁杂䅁允䅁䅁䅅䅁䭁䱁䭧䅁䵁䅉䅅䅁䕁䅁䅁睁䵁䅁䅁权睃䅁䅁权牄权䅁权䑃䅂䅁允䅁䅁䅅䅁佁䉁䅉䅁穁䑁䅧杍睁䑁䅕睎穁䑁䅕䅁䵁䅉䅅䅁䕁䅁䅁睁䵁䅁䅁权䉂允䅁权瑄权䅁权㙂䅂䅁允䅁䅁䅅䅁䙁䥁䅐煹䙆畴⽳䍄䉁䅁䅁睁䅁䅁䅍䅄䅁䅁䅯䅯䅁䅁䅯䅈䅙䅁䅅䅁䉁䅁䅁权⽁杂䅁䍄䉁䅁䅁䅂䅁䅁䅍䅄䅁䅁䅯䅎䅅䅁䅯朶䅯䅁䅯来䅑䅁䅅䅁䉁䅁䅁杄䵁䅁䅁䅍畁䑁䅣免穁䅁䅁䍄䉁䅁䅁睁䅁䅁䅍䅄䅁䅁䅯䅯䅁䅁䅯杈䅙䅁䅅䅁䉁䅁䅁权⽁杂䅁䍄䉁䅁䅁䅂䅁䅁䅍䅄䅁䅁䅯杂䅅䅁䅯朶䅯䅁䅯兣䅑䅁䅅䅁䉁䅁䅁杄䵁䅁䅁䅍畁䑁䅧兏祁䅁䅁䍄䉁䅁䅁䅂䅁䅁䅍䅄䅁䅁䅯儵䅅䅁䅯䄶䅯䅁䅯兢䅑䅁䅅䅁䉁䅁䅁杄佁䅁䅁杍睁䍁䄴兎㕁䑁䅣䅁䵁䅉䅅䅁䕁䅁䅁睁䵁䅁䅁权䝃䅁䅁权煄权䅁权㥂䅂䅁允䅁䅁䅅䅁佁䅁䅷䅁睁䍁䄴杍㑁䑁䅙䅁䵁䅉䅅䅁䕁䅁䅁睁䵁䅁䅁权䥄允䅁权湄权䅁权療䅂䅁允䅁䅁䅅䅁䙁䅁䉡啬䱏䈷䅒䍄䉁䅁䅁䅂䅁䅁䅍䅄䅁䅁䅯䅋䅁䅁䅯䅂䅁䅁䅯兂䅁䅁䅅䅁䉁䅁䅁兂䅁䅁䅃睇硨兑杷允䅁䅁䅑䅁䑁䅁䅷䅁䭁䑁䉳䅁䭁佁䭧䅁䭁佁䭷䅁䉁䅁䅁允䅁䅁䅯睒䅁䅁杷允䅁䅁䅍䅁䑁䅁䅷䅁䭁䭁䅁䅁䭁䍁䝙䅁䉁䅁䅁允䅁䅁䄴䅄䅁䑁䅫睍畁䑁䅙免䅁䅁杷允䅁䅁䅑䅁䑁䅁䅷䅁䭁䙁䅧䅁䭁佁䬰䅁䭁䡁䕁䅁䉁䅁䅁允䅁䅁䅕歯㉗⼸唳䑵䴸䅉䅅䅁䕁䅁䅁睁䵁䅁䅁权敃䅁䅁权灄权䅁权䙃䅂䅁允䅁䅁䅅䅁䙁䅁䅁䅁䅁充䉊䍄䉁䅁䅁䅂䅁䅁䅍䅄䅁䅁䅯杮䅁䅁䅯眶䅯䅁䅯兣䅑䅁䅅䅁䉁䅁䅁杄十䅁䅁睍㕁䑁䅙免㑁䑁䅧䅏睁䅁䅁䍄䉁䅁䅁䅂䅁䅁䅍䅄䅁䅁䅯䅄䅁䅁䅯眶䅯䅁䅯䄷䅯䅁䅅䅁䉁䅁䅁权䡂䅁䅁䍄䉁䅁䅁䅂䅁䅁䅍䅄䅁䅁䅯全䅁䅁䅯朷䅯䅁䅯兣䅑䅁䅅䅁䉁䅁䅁兂䅁䅁䅁䅙䄱兑杷允䅁䅁䅑䅁䑁䅁䅷䅁䭁䉁䉕䅁䭁佁䭳䅁䭁佁䭷䅁䉁䅁䅁允䅁䅁䅯睒䅁䅁杷允䅁䅁䅑䅁䑁䅁䅷䅁䭁䑁䉫䅁䭁佁䬰䅁䭁䝁䔰䅁䉁䅁䅁允䅁䅁䅯睒䅁䅁杷允䅁䅁䅍䅁䑁䅁䅷䅁䭁佁䅫䅁䭁䉁䝷䅁䉁䅁䅁允䅁䅁䅯䄷䅙䅁杷允䅁䅁䅑䅁䑁䅁䅷䅁䭁偁䅫䅁䭁佁䬰䅁䭁佁䭷䅁䉁䅁䅁允䅁䅁䅯睒䅁䅁杷允䅁䅁䅑䅁䑁䅁䅷䅁䭁䱁䉕䅁䭁佁䭯䅁䭁䡁䕁䅁䉁䅁䅁允䅁䅁䄴䅄䅁䑁䅁杌ぁ䑁䅧睎䅁䅁杷允䅁䅁䅑䅁䑁䅁䅷䅁䭁偁䉣䅁䭁佁䭙䅁䭁䝁䔸䅁䉁䅁䅁允䅁䅁䄴䅄䅁䑁䅁杌㕁䑁䅁䅏䅁䅁杷允䅁䅁䅍䅁䑁䅁䅷䅁䭁佁䅫䅁䭁䉁䜴䅁䉁䅁䅁允䅁䅁䅯兹䅙䅁杷允䅁䅁䅑䅁䑁䅁䅷䅁䭁乁䈸䅁䭁䅁䍅䅁䭁䅁䍍䅁䉁䅁䅁允䅁䅁䅕⽪䰰䱩ぇ啸䵁䅉䅅䅁䕁䅁䅁睁䵁䅁䅁权ㅁ䅁䅁权畄权䅁权瑂䅂䅁允䅁䅁䅅䅁䭁䕁䅣䅁䵁䅉䅅䅁䕁䅁䅁睁䵁䅁䅁权㕁䅁䅁权湄权䅁权㙂䅂䅁允䅁䅁䅅䅁䙁䱁敧敨剴䍵䅒䍄䉁䅁䅁䅂䅁䅁䅍䅄䅁䅁䅯眫䅅䅁䅯朵䅯䅁䅯䅣䅑䅁䅅䅁䉁䅁䅁杄䵁䅁䅁免畁䑁䅑睍祁䅁䅁䍄䉁䅁䅁䅂䅁䅁䅍䅄䅁䅁䅯睳䅁䅁䅯朵䅯䅁䅯全䅑䅁䅅䅁䉁䅁䅁杄䭁䅁䅁免畁䑁䅁杍䅁䅁杷允䅁䅁䅑䅁䑁䅁䅷䅁䭁乁䅙䅁䭁佁䭧䅁䭁䡁䕅䅁䉁䅁䅁允䅁䅁䄴杄䅁䑁䅅李畁䑁䅣免穁䅁䅁䍄䉁䅁䅁䅂䅁䅁䅍䅄䅁䅁䅯朷䅅䅁䅯儶䅯䅁䅯䅣䅑䅁䅅䅁䉁䅁䅁兂䅁䅁䅁䱹穯兑杷允䅁䅁䅑䅁䑁䅁䅷䅁䭁佁䅫䅁䭁䉁䜸䅁䭁䍁䝁䅁䉁䅁䅁允䅁䅁䅯兙䅣䅁杷允䅁䅁䅑䅁䑁䅁䅷䅁䭁䵁䉳䅁䭁佁䭳䅁䭁䡁䕅䅁䉁䅁䅁允䅁䅁䄴䅆䅁䑁䅉䅎硁䑁䅕䅍ぁ䑁䅁䅍睁䅁䅁䍄䉁䅁䅁䅂䅁䅁䅍䅄䅁䅁䅯睗䅁䅁䅯朵䅯䅁䅯䅣䅑䅁䅅䅁䉁䅁䅁杄䵁䅁䅁免畁䑁䅁䅎㕁䅁䅁䍄䉁䅁䅁䅂䅁䅁䅍䅄䅁䅁䅯睺䅁䅁䅯儷䅯䅁䅯兢䅑䅁䅅䅁䉁䅁䅁兂捂晇䕪䝙汌睐杷允䅁䅁䅑䅁䑁䅁䅷䅁䭁䅁䉙䅁䭁䅁䅯䅁䭁䅁䅕䅁䉁䅁䅁允䅁䅁䅕牡へ硫䕧啈䵁䅉䅅䅁䕁䅁䅁睁䵁䅁䅁权杂允䅁权牄权䅁权療䅂䅁允䅁䅁䅅䅁佁䉁䅑䅁㍁䑁䅁䅍睁䑁䅫免㉁䑁䅫䅍䅁䅁杷允䅁䅁䅑䅁䑁䅁䅷䅁䭁䭁䈸䅁䭁佁䬴䅁䭁䝁䔸䅁䉁䅁䅁允䅁䅁䅕䅁䅁䑁剺歓䵅䅉䅅䅁䕁䅁䅁睁䵁䅁䅁权硃允䅁权煄权䅁权硂䅂䅁允䅁䅁䅅䅁佁䅁䅷䅁睁䍁䄴睍ㅁ䑁䅧䅁䵁䅉䅅䅁䑁䅁䅁睁䵁䅁䅁权䵃允䅁权奁杂䅁允䅁䅁䅅䅁䭁䡁䝷䅁䵁䅉䅅䅁䕁䅁䅁睁䵁䅁䅁权㥂䅁䅁权瑄权䅁权獄权䅁允䅁䅁䅅䅁䭁䕁䅣䅁䵁䅉䅅䅁䕁䅁䅁睁䵁䅁䅁权䵃䅁䅁权灄权䅁权㙂䅂䅁允䅁䅁䅅䅁䙁䅁䅁䅁䥂〲䉨䍄䉁䅁䅁䅂䅁䅁䅍䅄䅁䅁䅯杤䅅䅁䅯眵䅯䅁䅯兢䅑䅁䅅䅁䉁䅁䅁权䡂䅁䅁䍄䉁䅁䅁䅂䅁䅁䅍䅄䅁䅁䅯杪䅁䅁䅯朵䅯䅁䅯兣䅑䅁䅅䅁䉁䅁䅁杄䵁䅁䅁免畁䑁䅅䅎㕁䅁䅁䍄䉁䅁䅁䅂䅁䅁䅍䅄䅁䅁䅯䅃䅅䅁䅯䄶䅯䅁䅯兢䅑䅁䅅䅁䉁䅁䅁杄佁䅁䅁杍㉁䍁䄴兎祁䑁䅫䅁䵁䅉䅅䅁䕁䅁䅁睁䵁䅁䅁权䭂允䅁权牄权䅁权睂䅂䅁允䅁䅁䅅䅁佁䉁䅑䅁硁䑁䅣䅎祁䑁䅣兏睁䑁䅁䅍䅁䅁杷允䅁䅁䅑䅁䑁䅁䅷䅁䭁乁䈸䅁䭁佁䭳䅁䭁䥁䕍䅁䉁䅁䅁允䅁䅁䄴䅆䅁䑁䅅兎穁䑁䅉免㍁䑁䅍睍㉁䅁䅁䍄䉁䅁䅁䅂䅁䅁䅍䅄䅁䅁䅯睋䅁䅁䅯眵䅯䅁䅯睧䅑䅁䅅䅁䉁䅁䅁兂㡄晱午坔婉䅑杷允䅁䅁䅑䅁䑁䅁䅷䅁䭁䑁䅑䅁䭁佁䭯䅁䭁䡁䕯䅁䉁䅁䅁允䅁䅁䄴䅄䅁䑁䅁杌ぁ䑁䅙兎䅁䅁杷允䅁䅁䅑䅁䑁䅁䅷䅁䭁䑁䉷䅁䭁佁䭳䅁䭁䡁䕅䅁䉁䅁䅁允䅁䅁䄴䅆䅁䑁䅕䅎睁䑁䅍䅏㍁䑁䅫䅎㕁䅁䅁䍄䉁䅁䅁䅂䅁䅁䅍䅄䅁䅁䅯兯䅁䅁䅯䄶䅯䅁䅯兢䅑䅁䅅䅁䉁䅁䅁权䡂䅁䅁䍄䉁䅁䅁䅂䅁䅁䅍䅄䅁䅁䅯充䅅䅁䅯朶䅯䅁䅯兢䅑䅁䅅䅁䉁䅁䅁权䡂䅁䅁䍄䉁䅁䅁䅂䅁䅁䅍䅄䅁䅁䅯兴䅁䅁䅯眵䅯䅁䅯䅣䅑䅁䅅䅁䉁䅁䅁兂煃搸乊灙呁䅑杷允䅁䅁䅑䅁䑁䅁䅷䅁䭁乁䅣䅁䭁佁䭳䅁䭁䡁䕁䅁䉁䅁䅁允䅁䅁䄴杆䅁䑁䅣䅏㉁䑁䅙䅏㉁䑁䅧杍睁䑁䅁䅁䵁䅉䅅䅁䕁䅁䅁睁䵁䅁䅁权䅂允䅁权牄权䅁权䙃䅂䅁允䅁䅁䅅䅁佁䉁䅉䅁ㅁ䑁䅣䅍睁䑁䅣䅍睁䑁䅁䅁䵁䅉䅅䅁䕁䅁䅁睁䵁䅁䅁权䵃允䅁权晁杂䅁权杁杂䅁允䅁䅁䅅䅁䭁䑁䠴䅁䵁䅉䅅䅁䕁䅁䅁睁䵁䅁䅁权癁䅁䅁权潄权䅁权㙂䅂䅁允䅁䅁䅅䅁佁䅁䄴䅁㉁䑁䅣杌穁䑁䅅杍䅁䅁杷允䅁䅁䅑䅁䑁䅁䅷䅁䭁䑁䅕䅁䭁佁䬰䅁䭁佁䭷䅁䉁䅁䅁允䅁䅁䅯睒䅁䅁杷允䅁䅁䅑䅁䑁䅁䅷䅁䭁䅁䉙䅁䭁佁䭧䅁䭁佁䭷䅁䉁䅁䅁允䅁䅁䅯睒䅁䅁杷允䅁䅁䅑䅁䑁䅁䅷䅁䭁䕁䈸䅁䭁佁䬰䅁䭁䝁䔸䅁䉁䅁䅁允䅁䅁䅕敥浫免獩䑪䴸䅉䅅䅁䕁䅁䅁睁䵁䅁䅁权杂允䅁权䕁䅁䅁权䕁杁䅁允䅁䅁䅅䅁䙁䅁䅁䅁㉄奎䉰䍄䉁䅁䅁䅂䅁䅁䅍䅄䅁䅁䅯睩䅅䅁䅯朶䅯䅁䅯䄷䅯䅁䅅䅁䉁䅁䅁权䡂䅁䅁䍄䉁䅁䅁䅂䅁䅁䅍䅄䅁䅁䅯䅁䅅䅁䅯儶䅯䅁䅯兣䅑䅁䅅䅁䉁䅁䅁兂䅁䅁䅁䙑渰具杷允䅁䅁䅑䅁䑁䅁䅷䅁䭁䉁䉧䅁䭁佁䭙䅁䭁䥁䕍䅁䉁䅁䅁允䅁䅁䄴䅄䅁䑁䅁杌ぁ䑁䅁李䅁䅁杷允䅁䅁䅑䅁䑁䅁䅷䅁䭁䥁䈰䅁䭁佁䬰䅁䭁䡁䔰䅁䉁䅁䅁允䅁䅁䅕兇坒楄礲稸䴸䅉䅅䅁䕁䅁䅁睁䵁䅁䅁权䱂允䅁权牄权䅁权瑂䅂䅁允䅁䅁䅅䅁佁䉁䅑䅁祁䑁䅑睎㉁䑁䅁䅍睁䑁䅁䅍䅁䅁杷允䅁䅁䅑䅁䑁䅁䅷䅁䭁乁䉉䅁䭁佁䭙䅁䭁䡁䕁䅁䉁䅁䅁允䅁䅁䄴䅄䅁䑁䅍杌睁䑁䅑杍䅁䅁杷允䅁䅁䅑䅁䑁䅁䅷䅁䭁䙁䉑䅁䭁佁䭧䅁䭁䡁䕯䅁䉁䅁䅁允䅁䅁䄴杄䅁䑁䅍兎畁䑁䅑睍穁䅁䅁䍄䉁䅁䅁睁䅁䅁䅍䅄䅁䅁䅯䅪䅅䅁䅯杊䅙䅁䅅䅁䉁䅁䅁杄䵁䅁䅁李硁䍁䄴兎穁䅁䅁䍄䉁䅁䅁睁䅁䅁䅍䅄䅁䅁䅯䅤䅅䅁䅯䅇䅙䅁䅅䅁䉁䅁䅁权㕁杂䅁䍄䉁䅁䅁䅂䅁䅁䅍䅄䅁䅁䅯睊䅁䅁䅯儶䅯䅁䅯全䅑䅁䅅䅁䉁䅁䅁兂䅁䅁䅁䥳㥉兑杷允䅁䅁䅑䅁䑁䅁䅷䅁䭁䙁䈴䅁䭁佁䭣䅁䭁䡁䕅䅁䉁䅁䅁允䅁䅁䅕㡪ㅌ䙋偺歊䵁䅉䅅䅁䕁䅁䅁睁䵁䅁䅁权䱃䅁䅁权剁䅁䅁权䙁䅁䅁允䅁䅁䅅䅁佁䉁䅑䅁硁䑁䅕免ぁ䑁䅕杍睁䑁䅁䅍䅁䅁杷允䅁䅁䅑䅁䑁䅁䅷䅁䭁䙁䉍䅁䭁佁䬰䅁䭁佁䭷䅁䉁䅁䅁允䅁䅁䅯睒䅁䅁杷允䅁䅁䅑䅁䑁䅁䅷䅁䭁䍁䅙䅁䭁佁䭙䅁䭁䡁䕁䅁䉁䅁䅁允䅁䅁䄴䅄䅁䑁䅅杌穁䑁䅅免䅁䅁杷允䅁䅁䅑䅁䑁䅁䅷䅁䭁䙁䉫䅁䭁佁䬰䅁䭁䡁䕁䅁䉁䅁䅁允䅁䅁䅕䥘䌯匹捨あ䵁䅉䅅䅁䕁䅁䅁睁䵁䅁䅁权摁䅁䅁权畄权䅁权獄权䅁允䅁䅁䅅䅁䭁䕁䅣䅁䵁䅉䅅䅁䕁䅁䅁睁䵁䅁䅁权䝂允䅁权浄权䅁权㥂䅂䅁允䅁䅁䅅䅁佁䅁䅯䅁穁䍁䄴李㉁䅁䅁䍄䉁䅁䅁䅂䅁䅁䅍䅄䅁䅁䅯睧䅅䅁䅯眶䅯䅁䅯睢䅑䅁䅅䅁䉁䅁䅁杄啁䅁䅁睍穁䑁䅍兎睁䑁䅁䅍睁䑁䅁䅁䵁䅉䅅䅁䕁䅁䅁睁䵁䅁䅁权㑄允䅁权潄权䅁权瑂䅂䅁允䅁䅁䅅䅁䭁䕁䅣䅁䵁䅉䅅䅁䕁䅁䅁睁䵁䅁䅁权婁允䅁权潄权䅁权㥂䅂䅁允䅁䅁䅅䅁佁䅁䅷䅁穁䑁䅧杌祁䑁䅑䅁䵁䅉䅅䅁䕁䅁䅁睁䵁䅁䅁权㕁允䅁权牄权䅁权硂䅂䅁允䅁䅁䅅䅁佁䉁䅑䅁㉁䑁䅍免ぁ䑁䅍免㍁䑁䅍杍䅁䅁杷允䅁䅁䅑䅁䑁䅁䅷䅁䭁䍁䅯䅁䭁佁䬴䅁䭁䡁䕁䅁䉁䅁䅁允䅁䅁䅕䅁䅁佁慂歋䵅䅉䅅䅁䕁䅁䅁睁䵁䅁䅁权ㅃ允䅁权湄权䅁权㙂䅂䅁允䅁䅁䅅䅁䙁䍁䡵瑆佮眹䅎䍄䉁䅁䅁䅂䅁䅁䅍䅄䅁䅁䅯儵䅅䅁䅯朶䅯䅁䅯来䅑䅁䅅䅁䉁䅁䅁杄䵁䅁䅁䅍畁䑁䅫免穁䅁䅁䍄䉁䅁䅁䅂䅁䅁䅍䅄䅁䅁䅯睊䅁䅁䅯朵䅯䅁䅯兢䅑䅁䅅䅁䉁䅁䅁权䡂䅁䅁䍄䉁䅁䅁䅂䅁䅁䅍䅄䅁䅁䅯杲䅁䅁䅯朵䅯䅁䅯睢䅑䅁䅅䅁䉁䅁䅁杄䵁䅁䅁免畁䑁䅁兎祁䅁䅁䍄䉁䅁䅁䅂䅁䅁䅍䅄䅁䅁䅯督䅅䅁䅯眶䅯䅁䅯䅣䅑䅁䅅䅁䉁䅁䅁杄啁䅁䅁免穁䑁䅕䅍㕁䑁䅣李ㅁ䑁䅑䅁䵁䅉䅅䅁䕁䅁䅁睁䵁䅁䅁权㝂䅁䅁权浄权䅁权䑃䅂䅁允䅁䅁䅅䅁佁䅁䅷䅁睁䍁䄴睎ぁ䑁䅕䅁䵁䅉䅅䅁䕁䅁䅁睁䵁䅁䅁权奃䅁䅁权䭁䅁䅁权䙁䅁䅁允䅁䅁䅅䅁䙁䵁䱤㑎䉬偙⼸䍄䉁䅁䅁䅂䅁䅁䅍䅄䅁䅁䅯䅺䅁䅁䅯朶䅯䅁䅯睢䅑䅁䅅䅁䉁䅁䅁杄䭁䅁䅁免畁䑁䅁免䅁䅁杷允䅁䅁䅑䅁䑁䅁䅷䅁䭁乁䉯䅁䭁䅁䍅䅁䭁䅁䍍䅁䉁䅁䅁允䅁䅁䅕杭慳灁伫䕸䵁䅉䅅䅁䑁䅁䅁睁䵁䅁䅁权あ允䅁权歁杂䅁允䅁䅁䅅䅁䭁䑁䭫䅁䵁䅉䅅䅁䕁䅁䅁睁䵁䅁䅁权䡂允䅁权浄权䅁权獄权䅁允䅁䅁䅅䅁䭁䕁䅣䅁䵁䅉䅅䅁䕁䅁䅁睁䵁䅁䅁权坂䅁䅁权煄权䅁权瑂䅂䅁允䅁䅁䅅䅁佁䅁䅷䅁硁䍁䄴杍祁䑁䅉䅁䵁䅉䅅䅁䕁䅁䅁睁䵁䅁䅁权敂允䅁权牄权䅁权獄权䅁允䅁䅁䅅䅁䭁䕁䅣䅁䵁䅉䅅䅁䕁䅁䅁睁䵁䅁䅁权㙂允䅁权䕁䅁䅁权䕁杁䅁允䅁䅁䅅䅁䙁䅁䅁䥁㉁塵䉊䍄䉁䅁䅁䅂䅁䅁䅍䅄䅁䅁䅯䅈䅁䅁䅯儷䅯䅁䅯来䅑䅁䅅䅁䉁䅁䅁兂千祱卮䵇啳䅑杷允䅁䅁䅍䅁䑁䅁䅷䅁䭁䭁䅙䅁䭁䉁䝯䅁䉁䅁䅁允䅁䅁䅯睇䅙䅁杷允䅁䅁䅑䅁䑁䅁䅷䅁䭁䍁䅙䅁䭁佁䭯䅁䭁䝁䔸䅁䉁䅁䅁允䅁䅁䄴䅄䅁䑁䅁杌祁䑁䅫䅎䅁䅁杷允䅁䅁䅑䅁䑁䅁䅷䅁䭁乁䅉䅁䭁佁䭙䅁䭁䡁䔰䅁䉁䅁䅁允䅁䅁䄴䅄䅁䑁䅅杌㑁䑁䅫䅎䅁䅁杷允䅁䅁䅑䅁䑁䅁䅷䅁䭁䕁䉧䅁䭁佁䬰䅁䭁䥁䕕䅁䉁䅁䅁允䅁䅁䅕䥒獴⼵灵吰䴸䅉䅅䅁䕁䅁䅁睁䵁䅁䅁权硂允䅁权潄权䅁权䑃䅂䅁允䅁䅁䅅䅁佁䅁䅷䅁㕁䍁䄴䅎祁䑁䅍䅁䵁䅉䅅䅁䕁䅁䅁睁䵁䅁䅁权硃允䅁权煄权䅁权䑃䅂䅁允䅁䅁䅅䅁佁䅁䅷䅁睁䍁䄴睍穁䑁䅫䅁䵁䅉䅅䅁䕁䅁䅁睁䵁䅁䅁权穂允䅁权瑄权䅁权㥂䅂䅁允䅁䅁䅅䅁䙁䩁䑚㉩湺⼫⽍䍄䉁䅁䅁䅂䅁䅁䅍䅄䅁䅁䅯睗䅅䅁䅯眵䅯䅁䅯兦䅑䅁䅅䅁䉁䅁䅁兂䕁杖琴桳椰䅑杷允䅁䅁䅑䅁䑁䅁䅷䅁䭁䥁䉯䅁䭁佁䭧䅁䭁䝁䔰䅁䉁䅁䅁允䅁䅁䅯睒䅁䅁杷允䅁䅁䅑䅁䑁䅁䅷䅁䭁偁䅅䅁䭁佁䭙䅁䭁䝁䔸䅁䉁䅁䅁允䅁䅁䄴䅄䅁䑁䅉杌祁䑁䅕䅎䅁䅁杷允䅁䅁䅑䅁䑁䅁䅷䅁䭁乁䉍䅁䭁佁䬰䅁䭁䡁䔰䅁䉁䅁䅁允䅁䅁䅕䭆䠵場啯獂䵁䅉䅅䅁䑁䅁䅁睁䵁䅁䅁权硃䅁䅁权奁杂䅁允䅁䅁䅅䅁䭁䍁䝫䅁䵁䅉䅅䅁䕁䅁䅁睁䵁䅁䅁权晃䅁䅁权湄权䅁权㙂䅂䅁允䅁䅁䅅䅁䙁䱁䥔牤昶桇䅆䍄䉁䅁䅁䅂䅁䅁䅍䅄䅁䅁䅯䅍䅁䅁䅯朶䅯䅁䅯䅣䅑䅁䅅䅁䉁䅁䅁杄䵁䅁䅁䅍畁䑁䅣杍㉁䅁䅁䍄䉁䅁䅁䅂䅁䅁䅍䅄䅁䅁䅯䅧䅁䅁䅯䄶䅯䅁䅯䄷䅯䅁䅅䅁䉁䅁䅁权䡂䅁䅁䍄䉁䅁䅁睁䅁䅁䅍䅄䅁䅁䅯权䅅䅁䅯䅈䅙䅁䅅䅁䉁䅁䅁权乂杂䅁䍄䉁䅁䅁䅂䅁䅁䅍䅄䅁䅁䅯睫䅅䅁䅯朷䅯䅁䅯来䅑䅁䅅䅁䉁䅁䅁兂䅁䅁䅁䅅㥔䅑杷允䅁䅁䅑䅁䑁䅁䅷䅁䭁乁䉷䅁䭁䉁䅅䅁䭁䅁䅕䅁䉁䅁䅁允䅁䅁䄴杆䅁䑁䅧免睁䑁䅧䅍睁䑁䅁䅍睁䑁䅁䅁䵁䅉䅅䅁䕁䅁䅁睁䵁䅁䅁权㕂䅁䅁权煄权䅁权療䅂䅁允䅁䅁䅅䅁佁䅁䅷䅁睁䍁䄴睍祁䑁䅍䅁䵁䅉䅅䅁䑁䅁䅁睁䵁䅁䅁权潂允䅁权敁杂䅁允䅁䅁䅅䅁䭁佁䝙䅁䵁䅉䅅䅁䑁䅁䅁睁䵁䅁䅁权獂䅁䅁权奁杂䅁允䅁䅁䅅䅁䭁䉁䝫䅁䵁䅉䅅䅁䑁䅁䅁睁䵁䅁䅁权慁允䅁权慁杂䅁允䅁䅁䅅䅁䭁䕁䝁䅁䵁䅉䅅䅁䕁䅁䅁睁䵁䅁䅁权䭄允䅁权瑄权䅁权㥂䅂䅁允䅁䅁䅅䅁䙁䩁畨潅䅐畹⽫䍄䉁䅁䅁䅂䅁䅁䅍䅄䅁䅁䅯睇䅁䅁䅯朷䅯䅁䅯兣䅑䅁䅅䅁䉁䅁䅁兂䅁䅁䅁䡑䬰兑杷允䅁䅁䅑䅁䑁䅁䅷䅁䭁乁䄸䅁䭁佁䭙䅁䭁䡁䔰䅁䉁䅁䅁允䅁䅁䄴权䅁䑁䅁杌ㅁ䑁䅫䅁䵁䅉䅅䅁䕁䅁䅁睁䵁䅁䅁权兂允䅁权潄权䅁权瑂䅂䅁允䅁䅁䅅䅁佁䅁䅷䅁ぁ䑁䅍杌㕁䑁䅧䅁䵁䅉䅅䅁䕁䅁䅁睁䵁䅁䅁权䡃䅁䅁权潄权䅁权獄权䅁允䅁䅁䅅䅁䭁䕁䅣䅁䵁䅉䅅䅁䕁䅁䅁睁䵁䅁䅁权啃䅁䅁权牄权䅁权瑂䅂䅁允䅁䅁䅅䅁佁䉁䅑䅁㉁䑁䅅李睁䑁䅁䅍睁䑁䅁䅍䅁䅁杷允䅁䅁䅑䅁䑁䅁䅷䅁䭁䱁䅫䅁䭁佁䭳䅁䭁䡁䔰䅁䉁䅁䅁允䅁䅁䄴䅆䅁䑁䅑兎㕁䑁䅁免㉁䑁䅧兏㑁䅁䅁䍄䉁䅁䅁䅂䅁䅁䅍䅄䅁䅁䅯䅵䅅䅁䅯朷䅯䅁䅯全䅑䅁䅅䅁䉁䅁䅁兂䅁䅁䅁䩙偑兑杷允䅁䅁䅑䅁䑁䅁䅷䅁䭁䱁䉯䅁䭁佁䬰䅁䭁䡁䕅䅁䉁䅁䅁允䅁䅁䅕へ㍳啩杆吶䴸䅉䅅䅁䕁䅁䅁睁䵁䅁䅁权牁允䅁权牄权䅁权獄权䅁允䅁䅁䅅䅁䭁䕁䅣䅁䵁䅉䅅䅁䕁䅁䅁睁䵁䅁䅁权睄允䅁权灄权䅁权獄权䅁允䅁䅁䅅䅁䭁䕁䅣䅁䵁䅉䅅䅁䕁䅁䅁睁䵁䅁䅁权㉃䅁䅁权灄权䅁权䑃䅂䅁允䅁䅁䅅䅁䙁䅁䅁䅁䥂桹䉎䍄䉁䅁䅁䅂䅁䅁䅍䅄䅁䅁䅯䅫䅅䅁䅯䄶䅯䅁䅯䅣䅑䅁䅅䅁䉁䅁䅁杄佁䅁䅁杍祁䍁䄴睎ぁ䑁䅍䅁䵁䅉䅅䅁䕁䅁䅁睁䵁䅁䅁权湃允䅁权灄权䅁权㙂䅂䅁允䅁䅁䅅䅁䙁䅁䅁䅁䅁䑩䉎䍄䉁䅁䅁睁䅁䅁䅍䅄䅁䅁䅯全䅁䅁䅯䅈䅙䅁䅅䅁䉁䅁䅁权牁杂䅁䍄䉁䅁䅁睁䅁䅁䅍䅄䅁䅁䅯兓䅅䅁䅯杇䅙䅁䅅䅁䉁䅁䅁权㝂杂䅁䍄䉁䅁䅁睁䅁䅁䅍䅄䅁䅁䅯来䅅䅁䅯杇䅙䅁䅅䅁䉁䅁䅁权楂杂䅁䍄䉁䅁䅁䅂䅁䅁䅍䅄䅁䅁䅯杺䅁䅁䅯儷䅯䅁䅯来䅑䅁䅅䅁䉁䅁䅁兂㉃⼸唳佥楮睐杷允䅁䅁䅑䅁䑁䅁䅷䅁䭁䥁䅅䅁䭁佁䭣䅁䭁䝁䔸䅁䉁䅁䅁允䅁䅁䅕䭃捷浗㝑か䵁䅉䅅䅁䕁䅁䅁睁䵁䅁䅁权乄允䅁权湄权䅁权㥂䅂䅁允䅁䅁䅅䅁䙁䉁単䜰晉攴⽑䍄䉁䅁䅁䅂䅁䅁䅍䅄䅁䅁䅯䅸䅅䅁䅯睈䅙䅁䅯䅉䅙䅁䅅䅁䉁䅁䅁权㥁权䅁䍄䉁䅁䅁䅂䅁䅁䅍䅄䅁䅁䅯兪䅁䅁䅯䄶䅯䅁䅯全䅑䅁䅅䅁䉁䅁䅁杄佁䅁䅁杍硁䍁䄴免㕁䑁䅕䅁䵁䅉䅅䅁䑁䅁䅁睁䵁䅁䅁权㍂䅁䅁权敁杂䅁允䅁䅁䅅䅁䭁䝁䡑䅁䵁䅉䅅䅁䕁䅁䅁睁䵁䅁䅁权癃允䅁权畄权䅁权䙃䅂䅁允䅁䅁䅅䅁䙁䅁䅁䅁䵄唶䉊䍄䉁䅁䅁䅂䅁䅁䅍䅄䅁䅁䅯公䅁䅁䅯眶䅯䅁䅯睢䅑䅁䅅䅁䉁䅁䅁杄坁䅁䅁免穁䑁䅣睍睁䑁䅁䅍睁䑁䅁䅍䅁䅁杷允䅁䅁䅑䅁䑁䅁䅷䅁䭁䍁䉍䅁䭁佁䭯䅁䭁䥁䕕䅁䉁䅁䅁允䅁䅁䄴䅄䅁䑁䅁杌硁䑁䅫䅎䅁䅁杷允䅁䅁䅑䅁䑁䅁䅷䅁䭁䵁䅯䅁䭁佁䬴䅁䭁䡁䔰䅁䉁䅁䅁允䅁䅁䅕䅁䅁䅁㥁㠸䵁䅉䅅䅁䕁䅁䅁睁䵁䅁䅁权䅄䅁䅁权灄权䅁权療䅂䅁允䅁䅁䅅䅁䙁䅁䅁䅁权剮䉊䍄䉁䅁䅁䅂䅁䅁䅍䅄䅁䅁䅯克䅁䅁䅯朶䅯䅁䅯全䅑䅁䅅䅁䉁䅁䅁杄䵁䅁䅁䅍畁䑁䅕䅏㍁䅁䅁䍄䉁䅁䅁䅂䅁䅁䅍䅄䅁䅁䅯朱䅁䅁䅯朶䅯䅁䅯来䅑䅁䅅䅁䉁䅁䅁杄䵁䅁䅁免畁䑁䅑李㉁䅁䅁䍄䉁䅁䅁䅂䅁䅁䅍䅄䅁䅁䅯睔䅁䅁䅯儷䅯䅁䅯兢䅑䅁䅅䅁䉁䅁䅁权䡂䅁䅁䍄䉁䅁䅁䅂䅁䅁䅍䅄䅁䅁䅯䄸䅁䅁䅯朵䅯䅁䅯兦䅑䅁䅅䅁䉁䅁䅁杄䵁䅁䅁免畁䑁䅅李㉁䅁䅁䍄䉁䅁䅁䅂䅁䅁䅍䅄䅁䅁䅯東䅁䅁䅯儶䅯䅁䅯睢䅑䅁䅅䅁䉁䅁䅁兂䅁䅁䅁䕉䝤兑杷允䅁䅁䅑䅁䑁䅁䅷䅁䭁䉁䅳䅁䭁佁䭧䅁䭁䡁䕯䅁䉁䅁䅁允䅁䅁䄴䅄䅁䑁䅕杌ㅁ䑁䅁睍䅁䅁杷允䅁䅁䅑䅁䑁䅁䅷䅁䭁䕁䅍䅁䭁佁䬰䅁䭁䝁䔰䅁䉁䅁䅁允䅁䅁䅕捷桱扒穚䕊䵁䅉䅅䅁䕁䅁䅁睁䵁䅁䅁权煁允䅁权灄权䅁权睂䅂䅁允䅁䅁䅅䅁䙁䅁䅁䅁䅂⽈䅬䍄䉁䅁䅁䅂䅁䅁䅍䅄䅁䅁䅯䅔䅅䅁䅯䄶䅯䅁䅯兣䅑䅁䅅䅁䉁䅁䅁杄佁䅁䅁免ぁ䍁䄴䅎睁䑁䅉䅁䵁䅉䅅䅁䕁䅁䅁睁䵁䅁䅁权㍂䅁䅁权牄权䅁权硂䅂䅁允䅁䅁䅅䅁佁䉁䅑䅁㍁䑁䅕睍ぁ䑁䅍免ぁ䑁䅫䅍䅁䅁杷允䅁䅁䅑䅁䑁䅁䅷䅁䭁䡁䅷䅁䭁佁䭯䅁䭁䥁䕍䅁䉁䅁䅁允䅁䅁䄴䅄䅁䑁䅁杌ㅁ䑁䅣䅏䅁䅁杷允䅁䅁䅑䅁䑁䅁䅷䅁䭁䅁䉁䅁䭁佁䬰䅁䭁䡁䔰䅁䉁䅁䅁允䅁䅁䅕杓䍷㑋坣吷䴸䅉䅅䅁䕁䅁䅁睁䵁䅁䅁权塃允䅁权瑄权䅁权獄权䅁允䅁䅁䅅䅁䭁䕁䅣䅁䵁䅉䅅䅁䕁䅁䅁睁䵁䅁䅁权㥂䅁䅁权煄权䅁权䑃䅂䅁允䅁䅁䅅䅁佁䅁䅷䅁睁䍁䄴李㑁䑁䅙䅁䵁䅉䅅䅁䕁䅁䅁睁䵁䅁䅁权㑃䅁䅁权畄权䅁权䙃䅂䅁允䅁䅁䅅䅁䙁䅁䅁䅁元䈰䉖䍄䉁䅁䅁䅂䅁䅁䅍䅄䅁䅁䅯兘䅅䅁䅯眵䅯䅁䅯睢䅑䅁䅅䅁䉁䅁䅁兂啂㘴扗䱸䝂䅑杷允䅁䅁䅍䅁䑁䅁䅷䅁䭁䡁䉍䅁䭁䉁䝯䅁䉁䅁䅁允䅁䅁䅯䅷䅙䅁杷允䅁䅁䅑䅁䑁䅁䅷䅁䭁乁䉅䅁䭁佁䭙䅁䭁䥁䕕䅁䉁䅁䅁允䅁䅁䄴权䅁䑁䅅杌㑁䑁䅫䅁䵁䅉䅅䅁䕁䅁䅁睁䵁䅁䅁权牃䅁䅁权煄权䅁权㙂䅂䅁允䅁䅁䅅䅁佁䅁䅷䅁睁䍁䄴李穁䑁䅣䅁䵁䅉䅅䅁䕁䅁䅁睁䵁䅁䅁权桄允䅁权湄权䅁权㥂䅂䅁允䅁䅁䅅䅁䙁乁乎桙奂捏⽑䍄䉁䅁䅁䅂䅁䅁䅍䅄䅁䅁䅯睰䅅䅁䅯朶䅯䅁䅯睢䅑䅁䅅䅁䉁䅁䅁杄䵁䅁䅁䅍畁䑁䅑兏ぁ䅁䅁䍄䉁䅁䅁䅂䅁䅁䅍䅄䅁䅁䅯䅌䅁䅁䅯䄶䅯䅁䅯兢䅑䅁䅅䅁䉁䅁䅁杄佁䅁䅁免㉁䍁䄴睍㑁䑁䅑䅁䵁䅉䅅䅁䕁䅁䅁睁䵁䅁䅁权䵂允䅁权牄权䅁权㙂䅂䅁允䅁䅁䅅䅁佁䉁䅑䅁硁䑁䅁兏祁䑁䅙杍ㅁ䑁䅙睍䅁䅁杷允䅁䅁䅑䅁䑁䅁䅷䅁䭁䕁䅑䅁䭁佁䬰䅁䭁䡁䕅䅁䉁䅁䅁允䅁䅁䅕灭婭婭婭吶䴸䅉䅅䅁䕁䅁䅁睁䵁䅁䅁权㑃允䅁权煄权䅁权㥂䅂䅁允䅁䅁䅅䅁佁䅁䅷䅁睁䍁䄴䅎穁䑁䅧䅁䵁䅉䅅䅁䕁䅁䅁睁䵁䅁䅁权硁䅁䅁权牄权䅁权療䅂䅁允䅁䅁䅅䅁佁䉁䅑䅁祁䑁䅕李ㅁ䑁䅫兏祁䑁䅁杍䅁䅁杷允䅁䅁䅑䅁䑁䅁䅷䅁䭁乁䅅䅁䭁佁䭙䅁䭁䝁䔰䅁䉁䅁䅁允䅁䅁䅯睒䅁䅁杷允䅁䅁䅑䅁䑁䅁䅷䅁䭁䕁䉑䅁䭁佁䭣䅁䭁䡁䕯䅁䉁䅁䅁允䅁䅁䅕児塲㍯㥁歂䵁䅉䅅䅁䕁䅁䅁睁䵁䅁䅁权あ䅁䅁权晁杂䅁权杁杂䅁允䅁䅁䅅䅁䭁䥁䨴䅁䵁䅉䅅䅁䕁䅁䅁睁䵁䅁䅁权敂䅁䅁权牄权䅁权療䅂䅁允䅁䅁䅅䅁佁䉁䅑䅁硁䑁䅅睍㉁䑁䅍䅎祁䑁䅧兎䅁䅁杷允䅁䅁䅑䅁䑁䅁䅷䅁䭁䡁䉷䅁䭁佁䭯䅁䭁䡁䕅䅁䉁䅁䅁允䅁䅁䄴䅄䅁䑁䅁杌祁䑁䅉李䅁䅁杷允䅁䅁䅑䅁䑁䅁䅷䅁䭁䅁䅫䅁䭁佁䬰䅁䭁䝁䔰䅁䉁䅁䅁允䅁䅁䅯睒䅁䅁杷允䅁䅁䅑䅁䑁䅁䅷䅁䭁䵁䄰䅁䭁佁䭯䅁䭁䝁䔸䅁䉁䅁䅁允䅁䅁䄴䅄䅁䑁䅁杌穁䑁䅫兎䅁䅁杷允䅁䅁䅑䅁䑁䅁䅷䅁䭁䉁䈰䅁䭁佁䭳䅁䭁䝁䔰䅁䉁䅁䅁允䅁䅁䄴杆䅁䑁䅅兎ㅁ䑁䅑䅏ぁ䑁䅕李睁䑁䅁䅁䵁䅉䅅䅁䑁䅁䅁睁䵁䅁䅁权䭄䅁䅁权捁杂䅁允䅁䅁䅅䅁䭁䑁䝉䅁䵁䅉䅅䅁䕁䅁䅁睁䵁䅁䅁权畃允䅁权浄权䅁权䙃䅂䅁允䅁䅁䅅䅁佁䅁䅯䅁硁䍁䄴䅍㕁䅁䅁䍄䉁䅁䅁䅂䅁䅁䅍䅄䅁䅁䅯杹䅁䅁䅯睈䅙䅁䅯䅉䅙䅁䅅䅁䉁䅁䅁权癁杂䅁䍄䉁䅁䅁睁䅁䅁䅍䅄䅁䅁䅯杹䅁䅁䅯杊䅙䅁䅅䅁䉁䅁䅁杄䵁䅁䅁李㍁䍁䄴李穁䅁䅁䍄䉁䅁䅁䅂䅁䅁䅍䅄䅁䅁䅯䅕䅁䅁䅯䄶䅯䅁䅯全䅑䅁䅅䅁䉁䅁䅁杄佁䅁䅁免硁䍁䄴睍ㅁ䑁䅅䅁䵁䅉䅅䅁䕁䅁䅁睁䵁䅁䅁权獂允䅁权浄权䅁权睂䅂䅁允䅁䅁䅅䅁佁䅁䅷䅁硁䍁䄴䅎穁䑁䅕䅁䵁䅉䅅䅁䕁䅁䅁睁䵁䅁䅁权剃允䅁权潄权䅁权睂䅂䅁允䅁䅁䅅䅁佁䅁䄴䅁穁䑁䅙杌ぁ䑁䅅兏䅁䅁杷允䅁䅁䅑䅁䑁䅁䅷䅁䭁乁䈰䅁䭁佁䬴䅁䭁䡁䕅䅁䉁䅁䅁允䅁䅁䅕䅁䅁䉁㍂䕆䵅䅉䅅䅁䑁䅁䅁睁䵁䅁䅁权乂允䅁权捁杂䅁允䅁䅁䅅䅁䭁䅁䡷䅁䵁䅉䅅䅁䕁䅁䅁睁䵁䅁䅁权杄䅁䅁权灄权䅁权㙂䅂䅁允䅁䅁䅅䅁䙁䅁䅁䅁权硗䈱䍄䉁䅁䅁䅂䅁䅁䅍䅄䅁䅁䅯睮䅅䅁䅯䄶䅯䅁䅯䅣䅑䅁䅅䅁䉁䅁䅁杄佁䅁䅁杍ㅁ䍁䄴䅏ぁ䑁䅫䅁䵁䅉䅅䅁䑁䅁䅁睁䵁䅁䅁权啄䅁䅁权慁杂䅁允䅁䅁䅅䅁䭁䝁䝷䅁䵁䅉䅅䅁䕁䅁䅁睁䵁䅁䅁权療允䅁权剁䅁䅁权䕁杁䅁允䅁䅁䅅䅁佁䉁䅑䅁ぁ䑁䅑䅍穁䑁䅙䅎睁䑁䅁䅍䅁䅁杷允䅁䅁䅑䅁䑁䅁䅷䅁䭁偁䅷䅁䭁佁䬰䅁䭁䡁䔰䅁䉁䅁䅁允䅁䅁䅕䡎䬸兤儲稵䴸䅉䅅䅁䑁䅁䅁睁䵁䅁䅁权慂䅁䅁权奁杂䅁允䅁䅁䅅䅁䭁䡁䝷䅁䵁䅉䅅䅁䕁䅁䅁睁䵁䅁䅁权剁允䅁权灄权䅁权睂䅂䅁允䅁䅁䅅䅁䙁䅁䅁䅁䅃睂䈵䍄䉁䅁䅁䅂䅁䅁䅍䅄䅁䅁䅯杚䅅䅁䅯朶䅯䅁䅯兦䅑䅁䅅䅁䉁䅁䅁杄䭁䅁䅁䅍畁䑁䅑李䅁䅁杷允䅁䅁䅍䅁䑁䅁䅷䅁䭁乁䉫䅁䭁䍁䝙䅁䉁䅁䅁允䅁䅁䄴䅄䅁䑁䅧杍畁䑁䅑李䅁䅁杷允䅁䅁䅑䅁䑁䅁䅷䅁䭁佁䄴䅁䭁佁䭣䅁䭁䡁䕯䅁䉁䅁䅁允䅁䅁䅕䅁䅁䅁䅁䕍䵁䅉䅅䅁䕁䅁䅁睁䵁䅁䅁权䝁允䅁权牄权䅁权䑃䅂䅁允䅁䅁䅅䅁佁䉁䅑䅁祁䑁䅁䅎ぁ䑁䅑䅏祁䑁䅍兎䅁䅁杷允䅁䅁䅑䅁䑁䅁䅷䅁䭁䭁䅧䅁䭁䅁䅯䅁䭁䅁䅕䅁䉁䅁䅁允䅁䅁䅕免獩䙈歰歉䵁䅉䅅䅁䑁䅁䅁睁䵁䅁䅁权呄允䅁权奁杂䅁允䅁䅁䅅䅁䭁䕁䝑䅁䵁䅉䅅䅁䕁䅁䅁睁䵁䅁䅁权求䅁䅁权煄权䅁权䙃䅂䅁允䅁䅁䅅䅁佁䅁䅷䅁睁䍁䄴䅎硁䑁䅅䅁䵁䅉䅅䅁䕁䅁䅁睁䵁䅁䅁权瑂䅁䅁权畄权䅁权䑃䅂䅁允䅁䅁䅅䅁䙁䅁䅁䅁䅁癒䄵䍄䉁䅁䅁睁䅁䅁䅍䅄䅁䅁䅯眰䅅䅁䅯䅊䅙䅁䅅䅁䉁䅁䅁权䉂权䅁䍄䉁䅁䅁䅂䅁䅁䅍䅄䅁䅁䅯睯䅅䅁䅯儷䅯䅁䅯全䅑䅁䅅䅁䉁䅁䅁兂穁積積積歍䅷杷允䅁䅁䅍䅁䑁䅁䅷䅁䭁䡁䉫䅁䭁䉁䝯䅁䉁䅁䅁允䅁䅁䅯䅢䅙䅁杷允䅁䅁䅑䅁䑁䅁䅷䅁䭁䝁䅉䅁䭁佁䭳䅁䭁䥁䕍䅁䉁䅁䅁允䅁䅁䄴杆䅁䑁䅅李硁䑁䅑䅍睁䑁䅁䅍睁䑁䅁䅁䵁䅉䅅䅁䕁䅁䅁睁䵁䅁䅁权楁䅁䅁权浄权䅁权瑂䅂䅁允䅁䅁䅅䅁佁䅁䅷䅁硁䍁䄴兎ㅁ䑁䅙䅁䵁䅉䅅䅁䕁䅁䅁睁䵁䅁䅁权慂䅁䅁权瑄权䅁权療䅂䅁允䅁䅁䅅䅁䙁䡁㡰っ偍併⽁䍄䉁䅁䅁䅂䅁䅁䅍䅄䅁䅁䅯兘䅁䅁䅯䄶䅯䅁䅯睢䅑䅁䅅䅁䉁䅁䅁杄佁䅁䅁免㑁䍁䄴杍穁䑁䅍䅁䵁䅉䅅䅁䕁䅁䅁睁䵁䅁䅁权敄䅁䅁权煄权䅁权瑂䅂䅁允䅁䅁䅅䅁佁䅁䅷䅁硁䍁䄴䅍祁䑁䅅䅁䵁䅉䅅䅁䕁䅁䅁睁䵁䅁䅁权硁䅁䅁权畄权䅁权瑂䅂䅁允䅁䅁䅅䅁䭁䕁䅣䅁䵁䅉䅅䅁䕁䅁䅁睁䵁䅁䅁权牃允䅁权湄权䅁权瑂䅂䅁允䅁䅁䅅䅁䙁乁㕶浦㡱䉤䅨䍄䉁䅁䅁䅂䅁䅁䅍䅄䅁䅁䅯兹䅅䅁䅯䄶䅯䅁䅯来䅑䅁䅅䅁䉁䅁䅁杄佁䅁䅁杍ㅁ䍁䄴杍睁䑁䅍䅁䵁䅉䅅䅁䕁䅁䅁睁䵁䅁䅁权畁䅁䅁权浄权䅁权䑃䅂䅁允䅁䅁䅅䅁佁䅁䅷䅁睁䍁䄴睍祁䑁䅧䅁䵁䅉䅅䅁䕁䅁䅁睁䵁䅁䅁权䥃䅁䅁权瑄权䅁权㙂䅂䅁允䅁䅁䅅䅁䙁乁㙣䐯䡹㡭⽷䍄䉁䅁䅁䅂䅁䅁䅍䅄䅁䅁䅯杯䅁䅁䅯朶䅯䅁䅯全䅑䅁䅅䅁䉁䅁䅁杄䵁䅁䅁䅍畁䑁䅍䅎ㅁ䅁䅁䍄䉁䅁䅁䅂䅁䅁䅍䅄䅁䅁䅯䅹䅅䅁䅯儷䅯䅁䅯兣䅑䅁䅅䅁䉁䅁䅁兂睄㡰䱚㑎汮睐杷允䅁䅁䅑䅁䑁䅁䅷䅁䭁䉁䉧䅁䭁佁䭙䅁䭁䡁䕯䅁䉁䅁䅁允䅁䅁䄴䅄䅁䑁䅁杌穁䑁䅫睎䅁䅁杷允䅁䅁䅑䅁䑁䅁䅷䅁䭁䵁䉳䅁䭁䅁䅯䅁䭁䅁䅕䅁䉁䅁䅁允䅁䅁䅕䩡瑈䑦ㄸぁ䵁䅉䅅䅁䕁䅁䅁睁䵁䅁䅁权療允䅁权牄权䅁权䑃䅂䅁允䅁䅁䅅䅁佁䉁䅑䅁ぁ䑁䅑兎祁䑁䅧睎㕁䑁䅉䅏䅁䅁杷允䅁䅁䅑䅁䑁䅁䅷䅁䭁䙁䄰䅁䭁佁䭧䅁䭁䥁䕍䅁䉁䅁䅁允䅁䅁䄴䅄䅁䑁䅅睎畁䑁䅕睎䅁䅁杷允䅁䅁䅑䅁䑁䅁䅷䅁䭁䩁䅫䅁䭁佁䭙䅁䭁䡁䕯䅁䉁䅁䅁允䅁䅁䄴䅄䅁䑁䅅杌睁䑁䅍䅏䅁䅁杷允䅁䅁䅑䅁䑁䅁䅷䅁䭁䱁䉫䅁䭁佁䭧䅁䭁䡁䕁䅁䉁䅁䅁允䅁䅁䅯杘䅷䅁杷允䅁䅁䅑䅁䑁䅁䅷䅁䭁䝁䈴䅁䭁佁䬰䅁䭁佁䭷䅁䉁䅁䅁允䅁䅁䅯睒䅁䅁杷允䅁䅁䅑䅁䑁䅁䅷䅁䭁乁䉣䅁䭁佁䬰䅁䭁䝁䔸䅁䉁䅁䅁允䅁䅁䅕䭃捷浗㝑稳䴸䅉䅅䅁䕁䅁䅁睁䵁䅁䅁权畂允䅁权煄权䅁权㥂䅂䅁允䅁䅁䅅䅁佁䅁䅷䅁睁䍁䄴䅏㕁䑁䅧䅁䵁䅉䅅䅁䕁䅁䅁睁䵁䅁䅁权奄允䅁权牄权䅁权硂䅂䅁允䅁䅁䅅䅁佁䉁䅙䅁ぁ䑁䅍䅍㑁䑁䅁䅍睁䑁䅁䅍睁䅁䅁䍄䉁䅁䅁睁䅁䅁䅍䅄䅁䅁䅯兘䅅䅁䅯杇䅙䅁䅅䅁䉁䅁䅁权⭁杂䅁䍄䉁䅁䅁䅂䅁䅁䅍䅄䅁䅁䅯䅲䅁䅁䅯眶䅯䅁䅯睢䅑䅁䅅䅁䉁䅁䅁杄啁䅁䅁免㕁䑁䅑䅏㕁䑁䅍䅏硁䑁䅫䅁䵁䅉䅅䅁䕁䅁䅁睁䵁䅁䅁权卄䅁䅁权䉁杁䅁权䍁杁䅁允䅁䅁䅅䅁䙁䝁漵礶㝺儳䉒䍄䉁䅁䅁䅂䅁䅁䅍䅄䅁䅁䅯睇䅁䅁䅯朶䅯䅁䅯全䅑䅁䅅䅁䉁䅁䅁杄䵁䅁䅁免畁䑁䅙䅏穁䅁䅁䍄䉁䅁䅁䅂䅁䅁䅍䅄䅁䅁䅯儷䅁䅁䅯允䅉䅁䅯兂䅉䅁䅅䅁䉁䅁䅁兂楃捸慙捋な䅑杷允䅁䅁䅑䅁䑁䅁䅷䅁䭁䭁䉫䅁䭁佁䬴䅁䭁佁䭷䅁䉁䅁䅁允䅁䅁䅯睒䅁䅁杷允䅁䅁䅑䅁䑁䅁䅷䅁䭁䍁䅙䅁䭁佁䬴䅁䭁䡁䕅䅁䉁䅁䅁允䅁䅁䅕䅁䅁䵁㥧き䵅䅉䅅䅁䕁䅁䅁睁䵁䅁䅁权ㅄ䅁䅁权潄权䅁权㙂䅂䅁允䅁䅁䅅䅁佁䅁䄴䅁祁䑁䅑杌穁䑁䅁䅎䅁䅁杷允䅁䅁䅍䅁䑁䅁䅷䅁䭁䵁䅁䅁䭁䍁䝙䅁䉁䅁䅁允䅁䅁䄴权䅁䑁䅣䅏畁䑁䅅䅁䵁䅉䅅䅁䕁䅁䅁睁䵁䅁䅁权剄允䅁权晁杂䅁权杁杂䅁允䅁䅁䅅䅁䭁䕁䭉䅁䵁䅉䅅䅁䕁䅁䅁睁䵁䅁䅁权硂䅁䅁权䕁䅁䅁权䙁䅁䅁允䅁䅁䅅䅁䙁䅁䅁䅁敁歹䉸䍄䉁䅁䅁䅂䅁䅁䅍䅄䅁䅁䅯䄳䅅䅁䅯䄶䅯䅁䅯睧䅑䅁䅅䅁䉁䅁䅁杄䵁䅁䅁李畁䑁䅍杍ぁ䅁䅁䍄䉁䅁䅁睁䅁䅁䅍䅄䅁䅁䅯杢䅁䅁䅯䅇䅙䅁䅅䅁䉁䅁䅁权㡂杂䅁䍄䉁䅁䅁䅂䅁䅁䅍䅄䅁䅁䅯睤䅅䅁䅯眵䅯䅁䅯全䅑䅁䅅䅁䉁䅁䅁兂乄䵺䵺䵺塷䅑杷允䅁䅁䅍䅁䑁䅁䅷䅁䭁䍁䉯䅁䭁䉁䜴䅁䉁䅁䅁允䅁䅁䅯杰䅣䅁杷允䅁䅁䅑䅁䑁䅁䅷䅁䭁䱁䅑䅁䭁佁䭯䅁䭁䡁䕅䅁䉁䅁䅁允䅁䅁䄴䅄䅁䑁䅁杌祁䑁䅅兎䅁䅁杷允䅁䅁䅑䅁䑁䅁䅷䅁䭁佁䅳䅁䭁佁䭫䅁䭁䥁䕍䅁䉁䅁䅁允䅁䅁䅕䅁䅁䝁煑歕䵅䅉䅅䅁䕁䅁䅁睁䵁䅁䅁权⭂允䅁权煄权䅁权㥂䅂䅁允䅁䅁䅅䅁佁䅁䅯䅁睁䍁䄴免穁䅁䅁䍄䉁䅁䅁䅂䅁䅁䅍䅄䅁䅁䅯杚䅅䅁䅯朶䅯䅁䅯睢䅑䅁䅅䅁䉁䅁䅁杄䵁䅁䅁䅍畁䑁䅑䅏祁䅁䅁䍄䉁䅁䅁䅂䅁䅁䅍䅄䅁䅁䅯睚䅅䅁䅯朶䅯䅁䅯睢䅑䅁䅅䅁䉁䅁䅁杄䵁䅁䅁䅍畁䑁䅍䅏ㅁ䅁䅁䍄䉁䅁䅁䅂䅁䅁䅍䅄䅁䅁䅯六䅅䅁䅯儷䅯䅁䅯睧䅑䅁䅅䅁䉁䅁䅁兂灁䥘䌯匹潪睐杷允䅁䅁䅑䅁䑁䅁䅷䅁䭁䩁䉷䅁䭁佁䭯䅁䭁䡁䕁䅁䉁䅁䅁允䅁䅁䄴䅄䅁䑁䅁杌穁䑁䅍睍䅁䅁杷允䅁䅁䅑䅁䑁䅁䅷䅁䭁䭁䈸䅁䭁佁䭧䅁䭁䥁䕍䅁䉁䅁䅁允䅁䅁䄴杄䅁䑁䅅兏畁䑁䅍免祁䅁䅁䍄䉁䅁䅁䅂䅁䅁䅍䅄䅁䅁䅯杍䅁䅁䅯䄶䅯䅁䅯兢䅑䅁䅅䅁䉁䅁䅁权䡂䅁䅁䍄䉁䅁䅁䅂䅁䅁䅍䅄䅁䅁䅯兣䅁䅁䅯䄶䅯䅁䅯䄷䅯䅁䅅䅁䉁䅁䅁权䡂䅁䅁䍄䉁䅁䅁䅂䅁䅁䅍䅄䅁䅁䅯儴䅁䅁䅯朷䅯䅁䅯睧䅑䅁䅅䅁䉁䅁䅁兂䅁䅁䅁䡁坢䅷杷允䅁䅁䅑䅁䑁䅁䅷䅁䭁䡁䈴䅁䭁佁䭯䅁䭁䝁䔸䅁䉁䅁䅁允䅁䅁䄴䅄䅁䑁䅁杌硁䑁䅉李䅁䅁杷允䅁䅁䅑䅁䑁䅁䅷䅁䭁䥁䉯䅁䭁佁䭳䅁䭁䡁䔰䅁䉁䅁䅁允䅁䅁䄴杅䅁䑁䅕兏睁䑁䅉䅍睁䑁䅁䅍䅁䅁杷允䅁䅁䅑䅁䑁䅁䅷䅁䭁佁䉷䅁䭁䉁䜸䅁䭁䍁䝁䅁䉁䅁䅁允䅁䅁䅯儫䅙䅁杷允䅁䅁䅍䅁䑁䅁䅷䅁䭁䝁䄴䅁䭁䉁䝯䅁䉁䅁䅁允䅁䅁䅯杙䅙䅁杷允䅁䅁䅑䅁䑁䅁䅷䅁䭁䅁䅣䅁䭁佁䭧䅁䭁䥁䕍䅁䉁䅁䅁允䅁䅁䄴杄䅁䑁䅉䅎畁䑁䅧杍ㅁ䅁䅁䍄䉁䅁䅁䅂䅁䅁䅍䅄䅁䅁䅯䅘䅅䅁䅯儶䅯䅁䅯来䅑䅁䅅䅁䉁䅁䅁兂䅁䅁䅁䝵㙫兑杷允䅁䅁䅍䅁䑁䅁䅷䅁䭁䝁䄴䅁䭁䉁䝷䅁䉁䅁䅁允䅁䅁䅯杙䅙䅁杷允䅁䅁䅑䅁䑁䅁䅷䅁䭁佁䉉䅁䭁佁䭙䅁䭁䥁䕕䅁䉁䅁䅁允䅁䅁䄴䅄䅁䑁䅅杌睁䑁䅑睎䅁䅁杷允䅁䅁䅑䅁䑁䅁䅷䅁䭁䵁䈰䅁䭁佁䭧䅁䭁䥁䕍䅁䉁䅁䅁允䅁䅁䅯睒䅁䅁杷允䅁䅁䅑䅁䑁䅁䅷䅁䭁佁䉯䅁䭁佁䭧䅁䭁䥁䕕䅁䉁䅁䅁允䅁䅁䄴杄䅁䑁䅍杍畁䑁䅙免ぁ䅁䅁䍄䉁䅁䅁䅂䅁䅁䅍䅄䅁䅁䅯儵䅁䅁䅯䄶䅯䅁䅯兣䅑䅁䅅䅁䉁䅁䅁杄佁䅁䅁免ㅁ䍁䄴免穁䑁䅧䅁䵁䅉䅅䅁䑁䅁䅁睁䵁䅁䅁权扄䅁䅁权流杂䅁允䅁䅁䅅䅁佁䅁䅷䅁㉁䑁䅧杌㕁䑁䅙䅁䵁䅉䅅䅁䕁䅁䅁睁䵁䅁䅁权⽃䅁䅁权瑄权䅁权睂䅂䅁允䅁䅁䅅䅁䙁偁㙑㑫䤰佣⽙䍄䉁䅁䅁䅂䅁䅁䅍䅄䅁䅁䅯睖䅅䅁䅯眶䅯䅁䅯睢䅑䅁䅅䅁䉁䅁䅁杄十䅁䅁䅏ぁ䑁䅉睎ㅁ䑁䅉䅏硁䅁䅁䍄䉁䅁䅁睁䅁䅁䅍䅄䅁䅁䅯其䅅䅁䅯䅇䅙䅁䅅䅁䉁䅁䅁权婁杂䅁䍄䉁䅁䅁䅂䅁䅁䅍䅄䅁䅁䅯朴䅁䅁䅯朶䅯䅁䅯兦䅑䅁䅅䅁䉁䅁䅁杄䵁䅁䅁免畁䑁䅑䅎祁䅁䅁䍄䉁䅁䅁䅂䅁䅁䅍䅄䅁䅁䅯䄫䅁䅁䅯䄶䅯䅁䅯兣䅑䅁䅅䅁䉁䅁䅁杄佁䅁䅁免祁䍁䄴䅏㉁䑁䅉䅁䵁䅉䅅䅁䕁䅁䅁睁䵁䅁䅁权橄䅁䅁权煄权䅁权㥂䅂䅁允䅁䅁䅅䅁佁䅁䅷䅁睁䍁䄴睍祁䑁䅑䅁䵁䅉䅅䅁䕁䅁䅁睁䵁䅁䅁权坄允䅁权畄权䅁权㙂䅂䅁允䅁䅁䅅䅁䙁䅁䅁䅁杄䄶䉎䍄䉁䅁䅁䅂䅁䅁䅍䅄䅁䅁䅯眲䅅䅁䅯朶䅯䅁䅯兦䅑䅁䅅䅁䉁䅁䅁杄䵁䅁䅁免畁䑁䅁睎㍁䅁䅁䍄䉁䅁䅁䅂䅁䅁䅍䅄䅁䅁䅯杩䅁䅁䅯䄶䅯䅁䅯兢䅑䅁䅅䅁䉁䅁䅁杄佁䅁䅁杍ぁ䍁䄴䅍穁䑁䅅䅁䵁䅉䅅䅁䕁䅁䅁睁䵁䅁䅁权卂允䅁权潄权䅁权䙃䅂䅁允䅁䅁䅅䅁佁䅁䄴䅁穁䑁䅁杌㍁䑁䅣免䅁䅁杷允䅁䅁䅑䅁䑁䅁䅷䅁䭁䝁䉷䅁䭁䉁䜸䅁䭁䍁䝁䅁䉁䅁䅁允䅁䅁䅯杬䅣䅁杷允䅁䅁䅑䅁䑁䅁䅷䅁䭁䅁䄸䅁䭁䅁䅯䅁䭁䅁䅕䅁䉁䅁䅁允䅁䅁䅕䑗ね䡹⭙䕆䵁䅉䅅䅁䕁䅁䅁睁䵁䅁䅁权湂䅁䅁权䉁杁䅁权䑁杁䅁允䅁䅁䅅䅁䙁䱁潵䥺㍍摲䅸䍄䉁䅁䅁䅂䅁䅁䅍䅄䅁䅁䅯杫䅁䅁䅯朷䅯䅁䅯兢䅑䅁䅅䅁䉁䅁䅁权䡂䅁䅁䍄䉁䅁䅁䅂䅁䅁䅍䅄䅁䅁䅯睏䅅䅁䅯儶䅯䅁䅯睢䅑䅁䅅䅁䉁䅁䅁兂䅁䅁䅁佑摧兑杷允䅁䅁䅑䅁䑁䅁䅷䅁䭁䩁䅍䅁䭁佁䬴䅁䭁䝁䔰䅁䉁䅁䅁允䅁䅁䅯睒䅁䅁杷允䅁䅁䅑䅁䑁䅁䅷䅁䭁䩁䅑䅁䭁佁䬴䅁䭁䝁䔰䅁䉁䅁䅁允䅁䅁䅕䅁䅁䵁汄ぅ䵅䅉䅅䅁䕁䅁䅁睁䵁䅁䅁权㥂䅁䅁权灄权䅁权瑂䅂䅁允䅁䅁䅅䅁䭁䕁䅣䅁䵁䅉䅅䅁䕁䅁䅁睁䵁䅁䅁权䩂允䅁权牄权䅁权瑂䅂䅁允䅁䅁䅅䅁佁䉁䅙䅁硁䑁䅅免ぁ䑁䅁䅍睁䑁䅁䅍睁䅁䅁䍄䉁䅁䅁䅂䅁䅁䅍䅄䅁䅁䅯公䅁䅁䅯朷䅯䅁䅯兢䅑䅁䅅䅁䉁䅁䅁兂䅁䅁䅁癰塴兑杷允䅁䅁䅑䅁䑁䅁䅷䅁䭁䍁䉧䅁䭁佁䭫䅁䭁䝁䔰䅁䉁䅁䅁允䅁䅁䅕䅁䅁䡁呪䕏䵅䅉䅅䅁䕁䅁䅁睁䵁䅁䅁权坃䅁䅁权畄权䅁权瑂䅂䅁允䅁䅁䅅䅁䭁䕁䅣䅁䵁䅉䅅䅁䕁䅁䅁睁䵁䅁䅁权䱄䅁䅁权潄权䅁权睂䅂䅁允䅁䅁䅅䅁佁䅁䅷䅁ぁ䑁䅑杌㍁䑁䅕䅁䵁䅉䅅䅁䕁䅁䅁睁䵁䅁䅁权婃允䅁权䭁䅁䅁权䕁杁䅁允䅁䅁䅅䅁䙁䕁椵䙅㕧側⽧䍄䉁䅁䅁䅂䅁䅁䅍䅄䅁䅁䅯䅲䅅䅁䅯朶䅯䅁䅯䄷䅯䅁䅅䅁䉁䅁䅁权䡂䅁䅁䍄䉁䅁䅁䅂䅁䅁䅍䅄䅁䅁䅯睬䅁䅁䅯朷䅯䅁䅯兢䅑䅁䅅䅁䉁䅁䅁兂䅁䅁䅁䐹刴兑杷允䅁䅁䅑䅁䑁䅁䅷䅁䭁䕁䉣䅁䭁佁䭧䅁䭁佁䭷䅁䉁䅁䅁允䅁䅁䅯睒䅁䅁杷允䅁䅁䅑䅁䑁䅁䅷䅁䭁偁䉷䅁䭁佁䭫䅁䭁䝁䔸䅁䉁䅁䅁允䅁䅁䅕䅁䅁䥁硁お䵅䅉䅅䅁䑁䅁䅁睁䵁䅁䅁权桄䅁䅁权奁杂䅁允䅁䅁䅅䅁䭁䕁䡫䅁䵁䅉䅅䅁䕁䅁䅁睁䵁䅁䅁权䑁䅁䅁权瑄权䅁权硂䅂䅁允䅁䅁䅅䅁䙁䡁焹䡶呓乇⽷䍄䉁䅁䅁睁䅁䅁䅍䅄䅁䅁䅯朰䅅䅁䅯䅊䅙䅁䅅䅁䉁䅁䅁权䑂权䅁䍄䉁䅁䅁䅂䅁䅁䅍䅄䅁䅁䅯杦䅅䅁䅯眶䅯䅁䅯全䅑䅁䅅䅁䉁䅁䅁杄啁䅁䅁睍睁䑁䅉䅏ぁ䑁䅙䅍祁䑁䅙䅁䵁䅉䅅䅁䕁䅁䅁睁䵁䅁䅁权㝂允䅁权畄权䅁权睂䅂䅁允䅁䅁䅅䅁䭁䕁䅣䅁䵁䅉䅅䅁䕁䅁䅁睁䵁䅁䅁权奄䅁䅁权湄权䅁权睂䅂䅁允䅁䅁䅅䅁䙁䩁䑚㉩湺礫䅰䍄䉁䅁䅁䅂䅁䅁䅍䅄䅁䅁䅯內䅅䅁䅯眵䅯䅁䅯睧䅑䅁䅅䅁䉁䅁䅁兂⭃确癯匳癑䅑杷允䅁䅁䅑䅁䑁䅁䅷䅁䭁䍁䅙䅁䭁佁䭣䅁䭁䝁䔸䅁䉁䅁䅁允䅁䅁䅕捳〹䥣牚歂䵁䅉䅅䅁䕁䅁䅁睁䵁䅁䅁权楂䅁䅁权畄权䅁权睂䅂䅁允䅁䅁䅅䅁䙁䅁䅁䅁权䉺䈹䍄䉁䅁䅁䅂䅁䅁䅍䅄䅁䅁䅯兣䅅䅁䅯儷䅯䅁䅯兦䅑䅁䅅䅁䉁䅁䅁兂敂歵䵫楁硶睐杷允䅁䅁䅑䅁䑁䅁䅷䅁䭁䱁䄰䅁䭁佁䭙䅁䭁佁䭷䅁䉁䅁䅁允䅁䅁䅯睒䅁䅁杷允䅁䅁䅑䅁䑁䅁䅷䅁䭁䝁䈸䅁䭁佁䭧䅁䭁䥁䕍䅁䉁䅁䅁允䅁䅁䄴䅄䅁䑁䅙杌㍁䑁䅫睎䅁䅁杷允䅁䅁䅍䅁䑁䅁䅷䅁䭁䡁䄸䅁䭁䉁䜴䅁䉁䅁䅁允䅁䅁䅯䅲䅙䅁杷允䅁䅁䅑䅁䑁䅁䅷䅁䭁䉁䅯䅁䭁佁䭧䅁䭁䡁䔰䅁䉁䅁䅁允䅁䅁䄴䅄䅁䑁䅙杌睁䑁䅙睎䅁䅁杷允䅁䅁䅑䅁䑁䅁䅷䅁䭁䡁䄸䅁䭁䉁䜸䅁䭁䍁䝁䅁䉁䅁䅁允䅁䅁䅯睩䅧䅁杷允䅁䅁䅑䅁䑁䅁䅷䅁䭁䑁䅅䅁䭁佁䭯䅁䭁䝁䔸䅁䉁䅁䅁允䅁䅁䄴䅄䅁䑁䅁杌硁䑁䅫䅎䅁䅁杷允䅁䅁䅑䅁䑁䅁䅷䅁䭁䉁䅧䅁䭁佁䬰䅁䭁䡁䕁䅁䉁䅁䅁允䅁䅁䅕㑋坣挲㌷穳䴸䅉䅅䅁䕁䅁䅁睁䵁䅁䅁权䝃允䅁权瑄权䅁权硂䅂䅁允䅁䅁䅅䅁䙁䱁敧敨剴併⽙䍄䉁䅁䅁䅂䅁䅁䅍䅄䅁䅁䅯児䅅䅁䅯眵䅯䅁䅯睧䅑䅁䅅䅁䉁䅁䅁兂桄桥畓⭒杅䅑杷允䅁䅁䅍䅁䑁䅁䅷䅁䭁乁䅷䅁䭁䉁䝷䅁䉁䅁䅁允䅁䅁䅯睉䅧䅁杷允䅁䅁䅑䅁䑁䅁䅷䅁䭁乁䅷䅁䭁佁䭯䅁䭁䡁䕯䅁䉁䅁䅁允䅁䅁䄴䅄䅁䑁䅁杌硁䑁䅫䅎䅁䅁杷允䅁䅁䅑䅁䑁䅁䅷䅁䭁䙁䅫䅁䭁佁䭯䅁䭁䥁䕍䅁䉁䅁䅁允䅁䅁䄴䅄䅁䑁䅁杌睁䑁䅍兎䅁䅁杷允䅁䅁䅑䅁䑁䅁䅷䅁䭁佁䉁䅁䭁佁䬰䅁䭁䡁䕅䅁䉁䅁䅁允䅁䅁䅕杖琴灳瘳稶䴸䅉䅅䅁䕁䅁䅁睁䵁䅁䅁权㉁允䅁权畄权䅁权䑃䅂䅁允䅁䅁䅅䅁䙁䅁䅁䅁杄杏䉤䍄䉁䅁䅁䅂䅁䅁䅍䅄䅁䅁䅯䅈䅅䅁䅯允䅉䅁䅯兂䅉䅁䅅䅁䉁䅁䅁兂㉃䥥䅄卓䘳䅑杷允䅁䅁䅑䅁䑁䅁䅷䅁䭁䝁䈸䅁䭁佁䭳䅁䭁䥁䕕䅁䉁䅁䅁允䅁䅁䄴䅆䅁䑁䅑睍㕁䑁䅫兎ㅁ䑁䅕睎ㅁ䅁䅁䍄䉁䅁䅁䅂䅁䅁䅍䅄䅁䅁䅯睹䅁䅁䅯朶䅯䅁䅯全䅑䅁䅅䅁䉁䅁䅁杄䵁䅁䅁䅍畁䑁䅑兎祁䅁䅁䍄䉁䅁䅁䅂䅁䅁䅍䅄䅁䅁䅯充䅅䅁䅯眶䅯䅁䅯睧䅑䅁䅅䅁䉁䅁䅁杄啁䅁䅁杍硁䑁䅣兏睁䑁䅁䅍睁䑁䅁䅁䵁䅉䅅䅁䑁䅁䅁睁䵁䅁䅁权䉄䅁䅁权流杂䅁允䅁䅁䅅䅁佁䅁䅷䅁㍁䑁䅁杌睁䑁䅙䅁䵁䅉䅅䅁䕁䅁䅁睁䵁䅁䅁权㡁䅁䅁权湄权䅁权㙂䅂䅁允䅁䅁䅅䅁䙁佁㝦晱午呲䅂䍄䉁䅁䅁䅂䅁䅁䅍䅄䅁䅁䅯杘䅅䅁䅯眵䅯䅁䅯来䅑䅁䅅䅁䉁䅁䅁兂䑄匹捨な楉䅑杷允䅁䅁䅍䅁䑁䅁䅷䅁䭁乁䉕䅁䭁䉁䝷䅁䉁䅁䅁允䅁䅁䅯杰䅣䅁杷允䅁䅁䅑䅁䑁䅁䅷䅁䭁䙁䅅䅁䭁佁䭫䅁䭁佁䭷䅁䉁䅁䅁允䅁䅁䅯睒䅁䅁杷允䅁䅁䅑䅁䑁䅁䅷䅁䭁䭁䉳䅁䭁佁䭧䅁䭁䡁䔰䅁䉁䅁䅁允䅁䅁䄴杄䅁䑁䅅兏畁䑁䅣兎祁䅁䅁䍄䉁䅁䅁䅂䅁䅁䅍䅄䅁䅁䅯兣䅅䅁䅯儷䅯䅁䅯䄷䅯䅁䅅䅁䉁䅁䅁权䡂䅁䅁䍄䉁䅁䅁䅂䅁䅁䅍䅄䅁䅁䅯䅬䅅䅁䅯眶䅯䅁䅯来䅑䅁䅅䅁䉁䅁䅁杄坁䅁䅁䅎ぁ䑁䅑杍㑁䑁䅉李ㅁ䑁䅧䅍䅁䅁杷允䅁䅁䅑䅁䑁䅁䅷䅁䭁䱁䉫䅁䭁佁䭳䅁䭁䡁䕯䅁䉁䅁䅁允䅁䅁䄴䅆䅁䑁䅍䅏ぁ䑁䅁䅍睁䑁䅁䅍睁䅁䅁䍄䉁䅁䅁䅂䅁䅁䅍䅄䅁䅁䅯村䅁䅁䅯眶䅯䅁䅯兢䅑䅁䅅䅁䉁䅁䅁权䡂䅁䅁䍄䉁䅁䅁睁䅁䅁䅍䅄䅁䅁䅯䅪䅁䅁䅯䅈䅙䅁䅅䅁䉁䅁䅁权婂杂䅁䍄䉁䅁䅁䅂䅁䅁䅍䅄䅁䅁䅯督䅅䅁䅯眶䅯䅁䅯兦䅑䅁䅅䅁䉁䅁䅁杄啁䅁䅁免穁䑁䅣䅍睁䑁䅁䅍睁䑁䅁䅁䵁䅉䅅䅁䕁䅁䅁睁䵁䅁䅁权睄允䅁权潄权䅁权療䅂䅁允䅁䅁䅅䅁佁䅁䄴䅁祁䑁䅍杌㍁䑁䅫兎䅁䅁杷允䅁䅁䅑䅁䑁䅁䅷䅁䭁䅁䉙䅁䭁佁䭫䅁䭁䡁䕯䅁䉁䅁䅁允䅁䅁䅕䅁䅁偁啁歂䵅䅉䅅䅁䕁䅁䅁睁䵁䅁䅁权㡂允䅁权瑄权䅁权獄权䅁允䅁䅁䅅䅁䭁䕁䅣䅁䵁䅉䅅䅁䕁䅁䅁睁䵁䅁䅁权塂䅁䅁权牄权䅁权睂䅂䅁允䅁䅁䅅䅁佁䉁䅉䅁㍁䑁䅕杍㑁䑁䅅䅍睁䑁䅁䅁䵁䅉䅅䅁䕁䅁䅁睁䵁䅁䅁权瑃䅁䅁权晁杂䅁权杁杂䅁允䅁䅁䅅䅁䭁䡁䝯䅁䵁䅉䅅䅁䑁䅁䅁睁䵁䅁䅁权坄允䅁权奁杂䅁允䅁䅁䅅䅁䭁䝁䜸䅁䵁䅉䅅䅁䕁䅁䅁睁䵁䅁䅁权癄䅁䅁权瑄权䅁权䑃䅂䅁允䅁䅁䅅䅁䙁䍁睇浣剩攷⽧䍄䉁䅁䅁䅂䅁䅁䅍䅄䅁䅁䅯䅐䅁䅁䅯朵䅯䅁䅯睧䅑䅁䅅䅁䉁䅁䅁杄䵁䅁䅁杍畁䑁䅅睎祁䅁䅁䍄䉁䅁䅁䅂䅁䅁䅍䅄䅁䅁䅯眫䅅䅁䅯䄶䅯䅁䅯兣䅑䅁䅅䅁䉁䅁䅁杄佁䅁䅁杍㑁䍁䄴䅍㕁䑁䅕䅁䵁䅉䅅䅁䕁䅁䅁睁䵁䅁䅁权坄允䅁权晁杂䅁权杁杂䅁允䅁䅁䅅䅁䭁䕁䭕䅁䵁䅉䅅䅁䕁䅁䅁睁䵁䅁䅁权牂䅁䅁权浄权䅁权瑂䅂䅁允䅁䅁䅅䅁佁䅁䅷䅁硁䍁䄴睎睁䑁䅍䅁䵁䅉䅅䅁䕁䅁䅁睁䵁䅁䅁权㝃允䅁权剁䅁䅁权䙁䅁䅁允䅁䅁䅅䅁佁䉁䅑䅁㑁䑁䅙䅍睁䑁䅁䅍睁䑁䅁䅍䅁䅁杷允䅁䅁䅑䅁䑁䅁䅷䅁䭁䵁䅣䅁䭁佁䭣䅁䭁䥁䕍䅁䉁䅁䅁允䅁䅁䅕䉯癯匳䝑吵䴸䅉䅅䅁䕁䅁䅁睁䵁䅁䅁权潄䅁䅁权牄权䅁权㙂䅂䅁允䅁䅁䅅䅁佁䉁䅑䅁㕁䑁䅉免硁䑁䅑䅏硁䑁䅫兎䅁䅁杷允䅁䅁䅑䅁䑁䅁䅷䅁䭁䝁䅑䅁䭁佁䭣䅁䭁佁䭷䅁䉁䅁䅁允䅁䅁䅯睒䅁䅁杷允䅁䅁䅑䅁䑁䅁䅷䅁䭁䭁䉍䅁䭁佁䭯䅁䭁佁䭷䅁䉁䅁䅁允䅁䅁䅯睒䅁䅁杷允䅁䅁䅑䅁䑁䅁䅷䅁䭁䝁䅕䅁䭁佁䬴䅁䭁䝁䔰䅁䉁䅁䅁允䅁䅁䅕䅁䅁䭁塃䔹䵁䅉䅅䅁䕁䅁䅁睁䵁䅁䅁权潃䅁䅁权牄权䅁权瑂䅂䅁允䅁䅁䅅䅁䭁䕁䅣䅁䵁䅉䅅䅁䕁䅁䅁睁䵁䅁䅁权煄䅁䅁权浄权䅁权㥂䅂䅁允䅁䅁䅅䅁佁䅁䅷䅁ぁ䍁䄴䅎㉁䑁䅑䅁䵁䅉䅅䅁䕁䅁䅁睁䵁䅁䅁权瑁䅁䅁权剁䅁䅁权䕁杁䅁允䅁䅁䅅䅁佁䉁䅙䅁ぁ䑁䅁兏㉁䑁䅉䅍睁䑁䅁䅍睁䅁䅁䍄䉁䅁䅁䅂䅁䅁䅍䅄䅁䅁䅯术䅁䅁䅯儶䅯䅁䅯全䅑䅁䅅䅁䉁䅁䅁兂䅁䅁䅁䤹塁兑杷允䅁䅁䅑䅁䑁䅁䅷䅁䭁佁䅷䅁䭁佁䭧䅁䭁佁䭷䅁䉁䅁䅁允䅁䅁䅯睒䅁䅁杷允䅁䅁䅑䅁䑁䅁䅷䅁䭁䕁䅕䅁䭁佁䭙䅁䭁䡁䔰䅁䉁䅁䅁允䅁䅁䄴䅄䅁䑁䅁杌㕁䑁䅅兎䅁䅁杷允䅁䅁䅑䅁䑁䅁䅷䅁䭁䙁䉳䅁䭁佁䭙䅁䭁䝁䔰䅁䉁䅁䅁允䅁䅁䄴䅄䅁䑁䅉杌祁䑁䅉免䅁䅁杷允䅁䅁䅑䅁䑁䅁䅷䅁䭁䡁䉣䅁䭁佁䭯䅁䭁佁䭷䅁䉁䅁䅁允䅁䅁䅯睒䅁䅁杷允䅁䅁䅑䅁䑁䅁䅷䅁䭁䙁䅁䅁䭁佁䭣䅁䭁䡁䕯䅁䉁䅁䅁允䅁䅁䅕䑭婖䥧䝣歁䵁䅉䅅䅁䕁䅁䅁睁䵁䅁䅁权㡃允䅁权煄权䅁权瑂䅂䅁允䅁䅁䅅䅁䭁䕁䅣䅁䵁䅉䅅䅁䑁䅁䅁睁䵁䅁䅁权杂䅁䅁权捁杂䅁允䅁䅁䅅䅁䭁䡁䝣䅁䵁䅉䅅䅁䕁䅁䅁睁䵁䅁䅁权摂允䅁权畄权䅁权䑃䅂䅁允䅁䅁䅅䅁䙁䅁䅁䅁权䅶䉆䍄䉁䅁䅁䅂䅁䅁䅍䅄䅁䅁䅯睂䅁䅁䅯眵䅯䅁䅯睢䅑䅁䅅䅁䉁䅁䅁兂偃癷潕䅘戸䅑杷允䅁䅁䅑䅁䑁䅁䅷䅁䭁䍁䄸䅁䭁佁䭧䅁䭁䡁䕅䅁䉁䅁䅁允䅁䅁䄴杄䅁䑁䅙睎畁䑁䅉杍ㅁ䅁䅁䍄䉁䅁䅁睁䅁䅁䅍䅄䅁䅁䅯眹䅅䅁䅯杈䅙䅁䅅䅁䉁䅁䅁权汁䅃䅁䍄䉁䅁䅁䅂䅁䅁䅍䅄䅁䅁䅯睯䅁䅁䅯朶䅯䅁䅯䄷䅯䅁䅅䅁䉁䅁䅁权䡂䅁䅁䍄䉁䅁䅁䅂䅁䅁䅍䅄䅁䅁䅯兄䅁䅁䅯䄶䅯䅁䅯䄷䅯䅁䅅䅁䉁䅁䅁权䡂䅁䅁䍄䉁䅁䅁䅂䅁䅁䅍䅄䅁䅁䅯睶䅁䅁䅯朷䅯䅁䅯兦䅑䅁䅅䅁䉁䅁䅁兂䅁䅁䅁䱕海具杷允䅁䅁䅑䅁䑁䅁䅷䅁䭁偁䉉䅁䭁佁䬰䅁䭁佁䭷䅁䉁䅁䅁允䅁䅁䅯睒䅁䅁杷允䅁䅁䅑䅁䑁䅁䅷䅁䭁䙁䅕䅁䭁佁䬰䅁䭁䥁䕍䅁䉁䅁䅁允䅁䅁䅕䉯癯匳䝑吲䴸䅉䅅䅁䕁䅁䅁睁䵁䅁䅁权敂允䅁权潄权䅁权療䅂䅁允䅁䅁䅅䅁佁䅁䄴䅁祁䑁䅣杌㍁䑁䅁免䅁䅁杷允䅁䅁䅑䅁䑁䅁䅷䅁䭁䱁䅣䅁䭁佁䭳䅁䭁䥁䕕䅁䉁䅁䅁允䅁䅁䄴䅆䅁䑁䅣兎穁䑁䅁䅍睁䑁䅁䅍睁䅁䅁䍄䉁䅁䅁䅂䅁䅁䅍䅄䅁䅁䅯儯䅁䅁䅯朶䅯䅁䅯睧䅑䅁䅅䅁䉁䅁䅁杄䵁䅁䅁免畁䑁䅑睎㍁䅁䅁䍄䉁䅁䅁䅂䅁䅁䅍䅄䅁䅁䅯睚䅁䅁䅯儶䅯䅁䅯兦䅑䅁䅅䅁䉁䅁䅁兂䅁䅁䅁䅱睅兑杷允䅁䅁䅑䅁䑁䅁䅷䅁䭁䍁䈰䅁䭁佁䭙䅁䭁䡁䕯䅁䉁䅁䅁允䅁䅁䄴䅄䅁䑁䅁杌硁䑁䅫免䅁䅁杷允䅁䅁䅍䅁䑁䅁䅷䅁䭁䱁䉅䅁䭁䍁䝑䅁䉁䅁䅁允䅁䅁䅯睒䅯䅁杷允䅁䅁䅑䅁䑁䅁䅷䅁䭁佁䅙䅁䭁佁䬰䅁䭁䥁䕍䅁䉁䅁䅁允䅁䅁䅕卸睃浣剩啄䵁䅉䅅䅁䕁䅁䅁睁䵁䅁䅁权䵃允䅁权瑄权䅁权䑃䅂䅁允䅁䅁䅅䅁䙁䝁匸㡧䭄敯⽫䍄䉁䅁䅁䅂䅁䅁䅍䅄䅁䅁䅯䅚䅁䅁䅯朷䅯䅁䅯全䅑䅁䅅䅁䉁䅁䅁兂䅁䅁䅁偍噁兑杷允䅁䅁䅑䅁䑁䅁䅷䅁䭁䩁䄰䅁䭁佁䬰䅁䭁䡁䕯䅁䉁䅁䅁允䅁䅁䅕浚䅧䡳㔴䐴䴸䅉䅅䅁䕁䅁䅁睁䵁䅁䅁权㙃允䅁权灄权䅁权療䅂䅁允䅁䅁䅅䅁䙁䅁䅁䅁䅂末䉰䍄䉁䅁䅁䅂䅁䅁䅍䅄䅁䅁䅯䅏䅁䅁䅯䄶䅯䅁䅯来䅑䅁䅅䅁䉁䅁䅁杄佁䅁䅁杍ぁ䍁䄴睍穁䑁䅫䅁䵁䅉䅅䅁䑁䅁䅁睁䵁䅁䅁权䉂允䅁权慁杂䅁允䅁䅁䅅䅁䭁䑁䝷䅁䵁䅉䅅䅁䕁䅁䅁睁䵁䅁䅁权敁䅁䅁权浄权䅁权䙃䅂䅁允䅁䅁䅅䅁佁䅁䅷䅁祁䍁䄴杍穁䑁䅍䅁䵁䅉䅅䅁䕁䅁䅁睁䵁䅁䅁权塃允䅁权浄权䅁权睂䅂䅁允䅁䅁䅅䅁佁䅁䅷䅁睁䍁䄴睎㉁䑁䅧䅁䵁䅉䅅䅁䑁䅁䅁睁䵁䅁䅁权㙂允䅁权敁杂䅁允䅁䅁䅅䅁䭁䑁䝑䅁䵁䅉䅅䅁䕁䅁䅁睁䵁䅁䅁权牂允䅁权潄权䅁权䑃䅂䅁允䅁䅁䅅䅁佁䅁䄴䅁祁䑁䅙杌ぁ䑁䅫睍䅁䅁杷允䅁䅁䅑䅁䑁䅁䅷䅁䭁䍁䉉䅁䭁佁䬰䅁䭁䡁䕁䅁䉁䅁䅁允䅁䅁䅕㉩湺㘫确樵䴸䅉䅅䅁䕁䅁䅁睁䵁䅁䅁权歃䅁䅁权牄权䅁权睂䅂䅁允䅁䅁䅅䅁佁䉁䅑䅁穁䑁䅑李睁䑁䅁䅍睁䑁䅁䅍䅁䅁杷允䅁䅁䅑䅁䑁䅁䅷䅁䭁䕁䈸䅁䭁佁䭳䅁䭁䝁䔸䅁䉁䅁䅁允䅁䅁䄴䅆䅁䑁䅉免穁䑁䅣兏ぁ䑁䅙兏硁䅁䅁䍄䉁䅁䅁䅂䅁䅁䅍䅄䅁䅁䅯兺䅅䅁䅯权䅁䅁䅯䅂䅉䅁䅅䅁䉁䅁䅁兂䱄啯㉗⼸䄰䅑杷允䅁䅁䅑䅁䑁䅁䅷䅁䭁乁䉑䅁䭁佁䬰䅁䭁䥁䕍䅁䉁䅁䅁允䅁䅁䅕硢䑋䵷桱吱䴸䅉䅅䅁䕁䅁䅁睁䵁䅁䅁权䭂䅁䅁权灄权䅁权睂䅂䅁允䅁䅁䅅䅁䙁䅁䅁䅁䅃晏䄵䍄䉁䅁䅁䅂䅁䅁䅍䅄䅁䅁䅯全䅅䅁䅯朵䅯䅁䅯兣䅑䅁䅅䅁䉁䅁䅁杄䵁䅁䅁免畁䑁䅁兏ㅁ䅁䅁䍄䉁䅁䅁睁䅁䅁䅍䅄䅁䅁䅯兲䅁䅁䅯䅇䅙䅁䅅䅁䉁䅁䅁权㥁杂䅁䍄䉁䅁䅁䅂䅁䅁䅍䅄䅁䅁䅯䅑䅅䅁䅯儶䅯䅁䅯全䅑䅁䅅䅁䉁䅁䅁兂䅁䅁䅁䑉⽌䅑杷允䅁䅁䅑䅁䑁䅁䅷䅁䭁䙁䅉䅁䭁佁䭯䅁䭁䝁䔸䅁䉁䅁䅁允䅁䅁䄴䅄䅁䑁䅁杌㍁䑁䅑兎䅁䅁杷允䅁䅁䅑䅁䑁䅁䅷䅁䭁䕁䉁䅁䭁佁䭣䅁䭁䡁䔰䅁䉁䅁䅁允䅁䅁䅕㑈牘払敩䕊䵁䅉䅅䅁䕁䅁䅁睁䵁䅁䅁权楃允䅁权潄权䅁权㥂䅂䅁允䅁䅁䅅䅁佁䅁䄴䅁祁䑁䅁杌穁䑁䅫睎䅁䅁杷允䅁䅁䅑䅁䑁䅁䅷䅁䭁䱁䉅䅁䭁佁䭳䅁䭁䥁䕍䅁䉁䅁䅁允䅁䅁䄴杆䅁䑁䅅睍穁䑁䅁䅎㕁䑁䅧睍睁䑁䅑䅁䵁䅉䅅䅁䕁䅁䅁睁䵁䅁䅁权塁允䅁权䉁杁䅁权䑁杁䅁允䅁䅁䅅䅁䙁䱁佌䑁坁㡄䅤䍄䉁䅁䅁䅂䅁䅁䅍䅄䅁䅁䅯儱䅅䅁䅯儶䅯䅁䅯来䅑䅁䅅䅁䉁䅁䅁兂䅁䅁䅁偷剅兑杷允䅁䅁䅑䅁䑁䅁䅷䅁䭁䉁䅳䅁䭁佁䭯䅁䭁䡁䕯䅁䉁䅁䅁允䅁䅁䄴䅄䅁䑁䅅杌㍁䑁䅕䅏䅁䅁杷允䅁䅁䅑䅁䑁䅁䅷䅁䭁䑁䈴䅁䭁佁䭳䅁䭁佁䭷䅁䉁䅁䅁允䅁䅁䅯睒䅁䅁杷允䅁䅁䅑䅁䑁䅁䅷䅁䭁䡁䉍䅁䭁佁䭳䅁䭁䡁䕅䅁䉁䅁䅁允䅁䅁䄴䅆䅁䑁䅅睍ㅁ䑁䅣李㉁䑁䅑免㕁䅁䅁䍄䉁䅁䅁䅂䅁䅁䅍䅄䅁䅁䅯儵䅅䅁䅯朵䅯䅁䅯䅣䅑䅁䅅䅁䉁䅁䅁杄䭁䅁䅁杍畁䑁䅉兏䅁䅁杷允䅁䅁䅑䅁䑁䅁䅷䅁䭁䍁䈴䅁䭁佁䭯䅁䭁䥁䕕䅁䉁䅁䅁允䅁䅁䄴䅄䅁䑁䅁杌㍁䑁䅣睍䅁䅁杷允䅁䅁䅍䅁䑁䅁䅷䅁䭁䕁䉅䅁䭁䍁䝑䅁䉁䅁䅁允䅁䅁䅯䅓䅯䅁杷允䅁䅁䅑䅁䑁䅁䅷䅁䭁乁䉁䅁䭁佁䬰䅁䭁䥁䕕䅁䉁䅁䅁允䅁䅁䅕㘱睎児塲稰䴸䅉䅅䅁䕁䅁䅁睁䵁䅁䅁权祃䅁䅁权剁䅁䅁权䕁杁䅁允䅁䅁䅅䅁佁䉁䅑䅁硁䑁䅉䅍睁䑁䅁䅍睁䑁䅁䅍䅁䅁杷允䅁䅁䅑䅁䑁䅁䅷䅁䭁䵁䉍䅁䭁佁䭣䅁䭁䝁䔸䅁䉁䅁䅁允䅁䅁䅕穊䥅䉲慸う䵁䅉䅅䅁䕁䅁䅁睁䵁䅁䅁权穄允䅁权灄权䅁权瑂䅂䅁允䅁䅁䅅䅁䭁䕁䅣䅁䵁䅉䅅䅁䕁䅁䅁睁䵁䅁䅁权杁䅁䅁权畄权䅁权硂䅂䅁允䅁䅁䅅䅁䙁䅁䅁䅁塂㍃䉶䍄䉁䅁䅁䅂䅁䅁䅍䅄䅁䅁䅯睴䅁䅁䅯儶䅯䅁䅯兦䅑䅁䅅䅁䉁䅁䅁兂䅁䅁䅁䭅歫兑杷允䅁䅁䅍䅁䑁䅁䅷䅁䭁䭁䉙䅁䭁䉁䝯䅁䉁䅁䅁允䅁䅁䅯兌䅙䅁杷允䅁䅁䅑䅁䑁䅁䅷䅁䭁䕁䄰䅁䭁佁䬰䅁䭁䡁䕅䅁䉁䅁䅁允䅁䅁䅕䅄牉硨婢樱䴸䅉䅅䅁䕁䅁䅁睁䵁䅁䅁权䩂允䅁权剁䅁䅁权䙁䅁䅁允䅁䅁䅅䅁佁䉁䅙䅁硁䑁䅁兏ㅁ䑁䅕䅍睁䑁䅁䅍睁䅁䅁䍄䉁䅁䅁䅂䅁䅁䅍䅄䅁䅁䅯材䅁䅁䅯朶䅯䅁䅯兣䅑䅁䅅䅁䉁䅁䅁杄䵁䅁䅁睍畁䑁䅉䅍ぁ䅁䅁䍄䉁䅁䅁䅂䅁䅁䅍䅄䅁䅁䅯䅦䅁䅁䅯儷䅯䅁䅯䅣䅑䅁䅅䅁䉁䅁䅁兂敃㘷䝦穓㍦睐杷允䅁䅁䅑䅁䑁䅁䅷䅁䭁䑁䅣䅁䭁䉁䜸䅁䭁䍁䝁䅁䉁䅁䅁允䅁䅁䅯杹䅧䅁杷允䅁䅁䅑䅁䑁䅁䅷䅁䭁䑁䈸䅁䭁佁䭫䅁䭁䝁䔰䅁䉁䅁䅁允䅁䅁䅯睒䅁䅁杷允䅁䅁䅍䅁䑁䅁䅷䅁䭁䑁䅣䅁䭁䍁䝑䅁䉁䅁䅁允䅁䅁䅯兓䅯䅁杷允䅁䅁䅑䅁䑁䅁䅷䅁䭁䱁䅧䅁䭁佁䭙䅁䭁䡁䔰䅁䉁䅁䅁允䅁䅁䄴䅄䅁䑁䅍杌㕁䑁䅍杍䅁䅁杷允䅁䅁䅑䅁䑁䅁䅷䅁䭁偁䅯䅁䭁佁䭯䅁䭁䡁䕁䅁䉁䅁䅁允䅁䅁䄴䅄䅁䑁䅁杌ㅁ䑁䅫李䅁䅁杷允䅁䅁䅍䅁䑁䅁䅷䅁䭁䑁䅣䅁䭁䍁䝙䅁䉁䅁䅁允䅁䅁䄴䅄䅁䑁䅙李畁䑁䅫䅎䅁䅁杷允䅁䅁䅑䅁䑁䅁䅷䅁䭁䩁䅫䅁䭁佁䭯䅁䭁䡁䕁䅁䉁䅁䅁允䅁䅁䄴䅄䅁䑁䅁杌祁䑁䅧睍䅁䅁杷允䅁䅁䅑䅁䑁䅁䅷䅁䭁佁䉍䅁䭁佁䭳䅁䭁佁䭷䅁䉁䅁䅁允䅁䅁䅯睒䅁䅁杷允䅁䅁䅑䅁䑁䅁䅷䅁䭁䉁䉁䅁䭁佁䬰䅁䭁䥁䕕䅁䉁䅁䅁允䅁䅁䅕敢㝦晱午呺䴸䅉䅅䅁䕁䅁䅁睁䵁䅁䅁权塂䅁䅁权浄权䅁权硂䅂䅁允䅁䅁䅅䅁佁䅁䅷䅁硁䍁䄴免㑁䑁䅑䅁䵁䅉䅅䅁䕁䅁䅁睁䵁䅁䅁权噂允䅁权潄权䅁权䑃䅂䅁允䅁䅁䅅䅁佁䅁䅯䅁㉁䍁䄴杍㕁䅁䅁䍄䉁䅁䅁䅂䅁䅁䅍䅄䅁䅁䅯睹䅁䅁䅯允䅉䅁䅯兂䅉䅁䅅䅁䉁䅁䅁兂䡂䱭婵䑪㉺䅑杷允䅁䅁䅑䅁䑁䅁䅷䅁䭁䩁䈸䅁䭁佁䬰䅁䭁䥁䕕䅁䉁䅁䅁允䅁䅁䅕兊䉡啬䱏䐶䴸䅉䅅䅁䕁䅁䅁睁䵁䅁䅁权䱄䅁䅁权䉁杁䅁权䑁杁䅁允䅁䅁䅅䅁䙁佁火汣乪晓䅰䍄䉁䅁䅁䅂䅁䅁䅍䅄䅁䅁䅯䅅䅁䅁䅯朷䅯䅁䅯䅣䅑䅁䅅䅁䉁䅁䅁兂䅁䅁䅁䱁⽢䅑杷允䅁䅁䅑䅁䑁䅁䅷䅁䭁䩁䅧䅁䭁佁䬰䅁䭁䡁䕯䅁䉁䅁䅁允䅁䅁䅕灳瘳㡰䱚稫䴸䅉䅅䅁䕁䅁䅁睁䵁䅁䅁权煂允䅁权牄权䅁权瑂䅂䅁允䅁䅁䅅䅁佁䉁䅙䅁硁䑁䅙䅍㍁䑁䅁䅍睁䑁䅁䅍睁䅁䅁䍄䉁䅁䅁䅂䅁䅁䅍䅄䅁䅁䅯杯䅅䅁䅯眶䅯䅁䅯睢䅑䅁䅅䅁䉁䅁䅁杄啁䅁䅁䅎ㅁ䑁䅣䅏穁䑁䅑杍㍁䑁䅅䅁䵁䅉䅅䅁䕁䅁䅁睁䵁䅁䅁权䵂允䅁权浄权䅁权㙂䅂䅁允䅁䅁䅅䅁佁䅁䅷䅁硁䍁䄴杍㍁䑁䅙䅁䵁䅉䅅䅁䕁䅁䅁睁䵁䅁䅁权癄兄䅁权煄权䅁权㥂䅂䅁允䅁䅁䅅䅁䭁䕁䅣䅁䵁䅉䅅䅁䑁䅁䅁睁䵁䅁䅁权灃䅁䅁权捁杂䅁允䅁䅁䅅䅁䭁䍁䝳䅁䵁䅉䅅䅁䕁䅁䅁睁䵁䅁䅁权敃䅁䅁权灄权䅁权睂䅂䅁允䅁䅁䅅䅁䙁䅁䅁䅁䅂兲䉊䍄䉁䅁䅁䅂䅁䅁䅍䅄䅁䅁䅯䅕䅁䅁䅯朷䅯䅁䅯全䅑䅁䅅䅁䉁䅁䅁兂䅁䅁䅁䍅啷兑杷允䅁䅁䅑䅁䑁䅁䅷䅁䭁䡁䅕䅁䭁佁䭧䅁䭁䝁䔰䅁䉁䅁䅁允䅁䅁䄴杄䅁䑁䅍䅎畁䑁䅫兏祁䅁䅁䍄䉁䅁䅁䅂䅁䅁䅍䅄䅁䅁䅯睉䅅䅁䅯朷䅯䅁䅯睧䅑䅁䅅䅁䉁䅁䅁兂䅁䅁䅁䥵䅑具杷允䅁䅁䅑䅁䑁䅁䅷䅁䭁䙁䈸䅁䭁佁䭧䅁䭁䝁䔰䅁䉁䅁䅁允䅁䅁䄴杄䅁䑁䅉䅎畁䑁䅙李㕁䅁䅁䍄䉁䅁䅁䅂䅁䅁䅍䅄䅁䅁䅯䅱䅅䅁䅯朵䅯䅁䅯兦䅑䅁䅅䅁䉁䅁䅁杄䵁䅁䅁免畁䑁䅁睎㕁䅁䅁䍄䉁䅁䅁䅂䅁䅁䅍䅄䅁䅁䅯杶䅅䅁䅯眵䅯䅁䅯兦䅑䅁䅅䅁䉁䅁䅁兂硁䭃捷浗呑䅑杷允䅁䅁䅑䅁䑁䅁䅷䅁䭁䑁䄸䅁䭁䅁䍅䅁䭁䅁䍍䅁䉁䅁䅁允䅁䅁䅕㥤确㘱㑡へ䵁䅉䅅䅁䕁䅁䅁睁䵁䅁䅁权䉃䅁䅁权䉁杁䅁权䑁杁䅁允䅁䅁䅅䅁䙁䕁䈲楄灵瑔䅤䍄䉁䅁䅁䅂䅁䅁䅍䅄䅁䅁䅯睥䅅䅁䅯眵䅯䅁䅯兣䅑䅁䅅䅁䉁䅁䅁兂䍃䉫㡐煋䩯䅑杷允䅁䅁䅑䅁䑁䅁䅷䅁䭁䭁䈸䅁䭁佁䭙䅁䭁䡁䕯䅁䉁䅁䅁允䅁䅁䄴䅄䅁䑁䅅杌睁䑁䅙免䅁䅁杷允䅁䅁䅑䅁䑁䅁䅷䅁䭁䵁䉁䅁䭁佁䬰䅁䭁䡁䔰䅁䉁䅁䅁允䅁䅁䅕報灪橊䥅䐴䴸䅉䅅䅁䕁䅁䅁睁䵁䅁䅁权䝂允䅁权湄权䅁权瑂䅂䅁允䅁䅁䅅䅁䭁䕁䅣䅁䵁䅉䅅䅁䕁䅁䅁睁䵁䅁䅁权穄允䅁权牄权䅁权㥂䅂䅁允䅁䅁䅅䅁佁䉁䅑䅁㍁䑁䅅䅏睁䑁䅁䅍睁䑁䅁䅍䅁䅁杷允䅁䅁䅑䅁䑁䅁䅷䅁䭁乁䉕䅁䭁佁䭯䅁䭁䡁䕁䅁䉁䅁䅁允䅁䅁䄴䅄䅁䑁䅁杌穁䑁䅅兏䅁䅁杷允䅁䅁䅑䅁䑁䅁䅷䅁䭁䝁䅁䅁䭁佁䭧䅁䭁䡁䕅䅁䉁䅁䅁允䅁䅁䄴杄䅁䑁䅍䅍畁䑁䅕䅍㑁䅁䅁䍄䉁䅁䅁睁䅁䅁䅍䅄䅁䅁䅯共䅁䅁䅯䅊䅙䅁䅅䅁䉁䅁䅁权䭂权䅁䍄䉁䅁䅁䅂䅁䅁䅍䅄䅁䅁䅯兪䅅䅁䅯允䅉䅁䅯兂䅉䅁䅅䅁䉁䅁䅁兂ㅃ噢硯坮睮䅑杷允䅁䅁䅑䅁䑁䅁䅷䅁䭁乁䅯䅁䭁佁䭳䅁䭁䥁䕍䅁䉁䅁䅁允䅁䅁䄴䅆䅁䑁䅉䅏祁䑁䅧杍ぁ䑁䅉䅏ㅁ䅁䅁䍄䉁䅁䅁䅂䅁䅁䅍䅄䅁䅁䅯睇䅅䅁䅯朵䅯䅁䅯睧䅑䅁䅅䅁䉁䅁䅁权䡂䅁䅁䍄䉁䅁䅁䅂䅁䅁䅍䅄䅁䅁䅯兪䅅䅁䅯朵䅯䅁䅯睢䅑䅁䅅䅁䉁䅁䅁杄䵁䅁䅁免畁䑁䅉兏㕁䅁䅁䍄䉁䅁䅁睁䅁䅁䅍䅄䅁䅁䅯共䅁䅁䅯杊䅙䅁䅅䅁䉁䅁䅁杄䵁䅁䅁睎㉁䍁䄴睍㕁䅁䅁䍄䉁䅁䅁䅂䅁䅁䅍䅄䅁䅁䅯兑䅅䅁䅯充䅁䅁䅯兂䅁䅁䅅䅁䉁䅁䅁杄坁䅁䅁杍ㅁ䑁䅑睎睁䑁䅁䅍睁䑁䅁䅍䅁䅁杷允䅁䅁䅑䅁䑁䅁䅷䅁䭁䙁䉳䅁䭁佁䭳䅁䭁佁䭷䅁䉁䅁䅁允䅁䅁䅯睒䅁䅁杷允䅁䅁䅑䅁䑁䅁䅷䅁䭁䱁䅁䅁䭁佁䭯䅁䭁䝁䔰䅁䉁䅁䅁允䅁䅁䄴䅄䅁䑁䅁杌ㅁ䑁䅙免䅁䅁杷允䅁䅁䅍䅁䑁䅁䅷䅁䭁䝁䅁䅁䭁䉁䝧䅁䉁䅁䅁允䅁䅁䅯杓䅙䅁杷允䅁䅁䅑䅁䑁䅁䅷䅁䭁䉁䅁䅁䭁佁䭯䅁䭁䡁䔰䅁䉁䅁䅁允䅁䅁䄴䅄䅁䑁䅁杌ㅁ䑁䅍䅏䅁䅁杷允䅁䅁䅑䅁䑁䅁䅷䅁䭁䥁䉫䅁䭁佁䭳䅁䭁䡁䕯䅁䉁䅁䅁允䅁䅁䄴杆䅁䑁䅅䅍穁䑁䅉䅍睁䑁䅁䅍睁䑁䅁䅁䵁䅉䅅䅁䑁䅁䅁睁䵁䅁䅁权杂䅁䅁权慁杂䅁允䅁䅁䅅䅁䭁䑁䝷䅁䵁䅉䅅䅁䕁䅁䅁睁䵁䅁䅁权畃䅁䅁权畄权䅁权硂䅂䅁允䅁䅁䅅䅁䙁䅁䅁䅁偄䑒䉊䍄䉁䅁䅁䅂䅁䅁䅍䅄䅁䅁䅯睵䅁䅁䅯朵䅯䅁䅯兦䅑䅁䅅䅁䉁䅁䅁杄䵁䅁䅁兎畁䑁䅑兎ぁ䅁䅁䍄䉁䅁䅁䅂䅁䅁䅍䅄䅁䅁䅯睡䅁䅁䅯儶䅯䅁䅯睢䅑䅁䅅䅁䉁䅁䅁兂䅁䅁䅁䙷祘䅷杷允䅁䅁䅑䅁䑁䅁䅷䅁䭁䭁䅉䅁䭁佁䭣䅁䭁䡁䔰䅁䉁䅁䅁允䅁䅁䅕倹唳佥浫吴䴸䅉䅅䅁䕁䅁䅁睁䵁䅁䅁权㕃䅁䅁权灄权䅁权䑃䅂䅁允䅁䅁䅅䅁䙁䅁䅁䅁䅃偫䅺䍄䉁䅁䅁䅂䅁䅁䅍䅄䅁䅁䅯李䅁䅁䅯朷䅯䅁䅯兣䅑䅁䅅䅁䉁䅁䅁兂䅁䅁䅁䩖搰兑杷允䅁䅁䅑䅁䑁䅁䅷䅁䭁䭁䉫䅁䭁佁䭧䅁䭁佁䭷䅁䉁䅁䅁允䅁䅁䅯睒䅁䅁杷允䅁䅁䅍䅁䑁䅁䅷䅁䭁䝁䅁䅁䭁䍁䝙䅁䉁䅁䅁允䅁䅁䄴䅄䅁䑁䅫兎畁䑁䅕睍䅁䅁杷允䅁䅁䅑䅁䑁䅁䅷䅁䭁偁䅅䅁䭁佁䭫䅁䭁䥁䕕䅁䉁䅁䅁允䅁䅁䅕䅁䅁䱁㉄䔯䵁䅉䅅䅁䕁䅁䅁睁䵁䅁䅁权乃允䅁权浄权䅁权㙂䅂䅁允䅁䅁䅅䅁佁䅁䅷䅁硁䍁䄴䅎㕁䑁䅕䅁䵁䅉䅅䅁䕁䅁䅁睁䵁䅁䅁权偃䅁䅁权牄权䅁权䑃䅂䅁允䅁䅁䅅䅁佁䉁䅙䅁硁䑁䅑兎㍁䑁䅁䅏㍁䑁䅧杍㍁䅁䅁䍄䉁䅁䅁䅂䅁䅁䅍䅄䅁䅁䅯兢䅁䅁䅯允䅉䅁䅯睁䅉䅁䅅䅁䉁䅁䅁兂橂㙰摴睁い䅑杷允䅁䅁䅑䅁䑁䅁䅷䅁䭁偁䅣䅁䭁佁䭙䅁䭁䡁䕯䅁䉁䅁䅁允䅁䅁䄴䅄䅁䑁䅁杌祁䑁䅧杍䅁䅁杷允䅁䅁䅑䅁䑁䅁䅷䅁䭁乁䅁䅁䭁佁䭯䅁䭁䡁䕁䅁䉁䅁䅁允䅁䅁䄴权䅁䑁䅁杌ぁ䑁䅍䅁䵁䅉䅅䅁䕁䅁䅁睁䵁䅁䅁权硃允䅁权畄权䅁权獄权䅁允䅁䅁䅅䅁䭁䕁䅣䅁䵁䅉䅅䅁䕁䅁䅁睁䵁䅁䅁权橂䅁䅁权浄权䅁权獄权䅁允䅁䅁䅅䅁䭁䕁䅣䅁䵁䅉䅅䅁䕁䅁䅁睁䵁䅁䅁权坄允䅁权潄权䅁权睂䅂䅁允䅁䅁䅅䅁佁䅁䄴䅁硁䑁䅣杌㑁䑁䅅䅎䅁䅁杷允䅁䅁䅑䅁䑁䅁䅷䅁䭁䵁䄰䅁䭁䉁䜸䅁䭁䍁䝁䅁䉁䅁䅁允䅁䅁䅯䅧䅫䅁杷允䅁䅁䅑䅁䑁䅁䅷䅁䭁乁䅧䅁䭁佁䬴䅁䭁䝁䔸䅁䉁䅁䅁允䅁䅁䅕䅁䅁䝧ㅡ啑䵅䅉䅅䅁䑁䅁䅁睁䵁䅁䅁权㡁允䅁权奁杂䅁允䅁䅁䅅䅁䭁䑁䝫䅁䵁䅉䅅䅁䕁䅁䅁睁䵁䅁䅁权硁䅁䅁权浄权䅁权䑃䅂䅁允䅁䅁䅅䅁佁䅁䅷䅁睁䍁䄴李睁䑁䅅䅁䵁䅉䅅䅁䕁䅁䅁睁䵁䅁䅁权獁允䅁权瑄权䅁权睂䅂䅁允䅁䅁䅅䅁䙁乁楅⼲⭬癡⽑䍄䉁䅁䅁䅂䅁䅁䅍䅄䅁䅁䅯兢䅅䅁䅯充䅁䅁䅯䅂䅉䅁䅅䅁䉁䅁䅁杄啁䅁䅁兏㉁䑁䅍䅎睁䑁䅁䅍睁䑁䅁䅁䵁䅉䅅䅁䕁䅁䅁睁䵁䅁䅁权婃允䅁权浄权䅁权睂䅂䅁允䅁䅁䅅䅁佁䅁䅷䅁硁䍁䄴䅍ㅁ䑁䅙䅁䵁䅉䅅䅁䕁䅁䅁睁䵁䅁䅁权佁䅁䅁权煄权䅁权䑃䅂䅁允䅁䅁䅅䅁佁䅁䅷䅁睁䍁䄴免㕁䑁䅧䅁䵁䅉䅅䅁䕁䅁䅁睁䵁䅁䅁权塂允䅁权牄权䅁权睂䅂䅁允䅁䅁䅅䅁佁䉁䅉䅁㕁䑁䅑䅍㍁䑁䅙䅏㑁䑁䅑䅁䵁䅉䅅䅁䕁䅁䅁睁䵁䅁䅁权灂允䅁权瑄权䅁权㥂䅂䅁允䅁䅁䅅䅁䙁䍁捬㡪ㅌ䭋⽷䍄䉁䅁䅁䅂䅁䅁䅍䅄䅁䅁䅯督䅅䅁䅯允䅉䅁䅯兂䅉䅁䅅䅁䉁䅁䅁兂权奌婹噆䤷䅑杷允䅁䅁䅑䅁䑁䅁䅷䅁䭁䉁䅑䅁䭁佁䭳䅁䭁䥁䕕䅁䉁䅁䅁允䅁䅁䄴䅆䅁䑁䅉李㕁䑁䅧䅎睁䑁䅁䅍睁䅁䅁䍄䉁䅁䅁䅂䅁䅁䅍䅄䅁䅁䅯杆䅁䅁䅯眶䅯䅁䅯全䅑䅁䅅䅁䉁䅁䅁杄啁䅁䅁杍㕁䑁䅕杍睁䑁䅁䅍睁䑁䅁䅁䵁䅉䅅䅁䑁䅁䅁睁䵁䅁䅁权㡁允䅁权流杂䅁允䅁䅁䅅䅁佁䅁䅷䅁㕁䑁䅕杌ぁ䑁䅑䅁䵁䅉䅅䅁䕁䅁䅁睁䵁䅁䅁权卂䅁䅁权瑄权䅁权㙂䅂䅁允䅁䅁䅅䅁䙁䅁䅁䅁䅁乁⽧䍄䉁䅁䅁䅂䅁䅁䅍䅄䅁䅁䅯睇䅅䅁䅯儶䅯䅁䅯睢䅑䅁䅅䅁䉁䅁䅁兂䅁䅁䅁偬䥨兑杷允䅁䅁䅑䅁䑁䅁䅷䅁䭁䅁䉑䅁䭁佁䭧䅁䭁佁䭷䅁䉁䅁䅁允䅁䅁䅯睒䅁䅁杷允䅁䅁䅍䅁䑁䅁䅷䅁䭁䕁䉫䅁䭁䉁䝧䅁䉁䅁䅁允䅁䅁䅯兏䅙䅁杷允䅁䅁䅑䅁䑁䅁䅷䅁䭁䭁䉕䅁䭁佁䭳䅁䭁䥁䕍䅁䉁䅁䅁允䅁䅁䄴杆䅁䑁䅅䅎ぁ䑁䅣䅏㑁䑁䅉䅎穁䑁䅑䅁䵁䅉䅅䅁䕁䅁䅁睁䵁䅁䅁权療䅁䅁权䉁杁䅁权䍁杁䅁允䅁䅁䅅䅁䙁䅁煹奫⭢摲䅚䍄䉁䅁䅁䅂䅁䅁䅍䅄䅁䅁䅯兩䅅䅁䅯儷䅯䅁䅯来䅑䅁䅅䅁䉁䅁䅁兂⽂牡へ硫歪睐杷允䅁䅁䅑䅁䑁䅁䅷䅁䭁䭁䉧䅁䭁佁䬰䅁䭁䥁䕕䅁䉁䅁䅁允䅁䅁䅕㉩湺㘫确樲䴸䅉䅅䅁䕁䅁䅁睁䵁䅁䅁权䥁允䅁权灄权䅁权㥂䅂䅁允䅁䅁䅅䅁䙁䅁䅁䅁杄橴䉎䍄䉁䅁䅁䅂䅁䅁䅍䅄䅁䅁䅯儵䅅䅁䅯朶䅯䅁䅯兣䅑䅁䅅䅁䉁䅁䅁杄䵁䅁䅁免畁䑁䅅杍㍁䅁䅁䍄䉁䅁䅁䅂䅁䅁䅍䅄䅁䅁䅯朴䅁䅁䅯眵䅯䅁䅯来䅑䅁䅅䅁䉁䅁䅁兂㕂匶硙䭃啺睐杷允䅁䅁䅑䅁䑁䅁䅷䅁䭁䥁䄸䅁䭁佁䭣䅁䭁䝁䔰䅁䉁䅁䅁允䅁䅁䅕㉦㡱䩤奏啅䵁䅉䅅䅁䕁䅁䅁睁䵁䅁䅁权癁允䅁权煄权䅁权療䅂䅁允䅁䅁䅅䅁佁䅁䅷䅁硁䍁䄴睎硁䑁䅫䅁䵁䅉䅅䅁䕁䅁䅁睁䵁䅁䅁权橄䅁䅁权湄权䅁权㙂䅂䅁允䅁䅁䅅䅁䙁佁㙆䭆䠵昴⽡䍄䉁䅁䅁䅂䅁䅁䅍䅄䅁䅁䅯䅒䅅䅁䅯朶䅯䅁䅯兦䅑䅁䅅䅁䉁䅁䅁杄䵁䅁䅁䅍畁䑁䅙䅎ぁ䅁䅁䍄䉁䅁䅁䅂䅁䅁䅍䅄䅁䅁䅯睥䅅䅁䅯儶䅯䅁䅯䄷䅯䅁䅅䅁䉁䅁䅁权䡂䅁䅁䍄䉁䅁䅁睁䅁䅁䅍䅄䅁䅁䅯兓䅅䅁䅯䅊䅙䅁䅅䅁䉁䅁䅁权䱂权䅁䍄䉁䅁䅁䅂䅁䅁䅍䅄䅁䅁䅯兄䅁䅁䅯䄶䅯䅁䅯全䅑䅁䅅䅁䉁䅁䅁杄佁䅁䅁䅎㑁䍁䄴䅏㑁䑁䅍䅁䵁䅉䅅䅁䕁䅁䅁睁䵁䅁䅁权兂䅁䅁权湄权䅁权瑂䅂䅁允䅁䅁䅅䅁䭁䕁䅣䅁䵁䅉䅅䅁䕁䅁䅁睁䵁䅁䅁权杄䅁䅁权湄权䅁权䑃䅂䅁允䅁䅁䅅䅁䙁䙁㑋潈牘剕䅊䍄䉁䅁䅁䅂䅁䅁䅍䅄䅁䅁䅯杂䅅䅁䅯朷䅯䅁䅯兣䅑䅁䅅䅁䉁䅁䅁兂䅁䅁䅁桉游兑杷允䅁䅁䅍䅁䑁䅁䅷䅁䭁乁䅫䅁䭁䉁䝷䅁䉁䅁䅁允䅁䅁䅯其䅙䅁杷允䅁䅁䅑䅁䑁䅁䅷䅁䭁䭁䉧䅁䭁佁䭣䅁䭁䡁䕅䅁䉁䅁䅁允䅁䅁䅕㉦㡱䩤奍啅䵁䅉䅅䅁䕁䅁䅁睁䵁䅁䅁权䱄允䅁权灄权䅁权硂䅂䅁允䅁䅁䅅䅁䙁䅁䅁䅁䅂䉐䉂䍄䉁䅁䅁䅂䅁䅁䅍䅄䅁䅁䅯睧䅁䅁䅯儶䅯䅁䅯睧䅑䅁䅅䅁䉁䅁䅁兂䅁䅁䅁䕹䍑兑杷允䅁䅁䅑䅁䑁䅁䅷䅁䭁䑁䉯䅁䭁佁䭫䅁䭁䝁䔰䅁䉁䅁䅁允䅁䅁䅕䅁䅁䅁啁欯䵁䅉䅅䅁䕁䅁䅁睁䵁䅁䅁权䅃䅁䅁权瑄权䅁权㙂䅂䅁允䅁䅁䅅䅁䙁䅁獩䙈歰㥏⽣䍄䉁䅁䅁䅂䅁䅁䅍䅄䅁䅁䅯儸䅁䅁䅯朵䅯䅁䅯全䅑䅁䅅䅁䉁䅁䅁杄䵁䅁䅁杍畁䑁䅍杍硁䅁䅁䍄䉁䅁䅁䅂䅁䅁䅍䅄䅁䅁䅯睉䅅䅁䅯朷䅯䅁䅯䅣䅑䅁䅅䅁䉁䅁䅁兂䅁䅁䅁䅗䍍兑杷允䅁䅁䅍䅁䑁䅁䅷䅁䭁乁䅫䅁䭁䉁䜴䅁䉁䅁䅁允䅁䅁䅯杒䅙䅁杷允䅁䅁䅑䅁䑁䅁䅷䅁䭁䉁䉯䅁䭁佁䭧䅁䭁䡁䕯䅁䉁䅁䅁允䅁䅁䄴杄䅁䑁䅅䅏畁䑁䅁䅍祁䅁䅁䍄䉁䅁䅁䅂䅁䅁䅍䅄䅁䅁䅯关䅅䅁䅯朵䅯䅁䅯睧䅑䅁䅅䅁䉁䅁䅁杄䵁䅁䅁杍畁䑁䅑免㍁䅁䅁䍄䉁䅁䅁䅂䅁䅁䅍䅄䅁䅁䅯睊䅅䅁䅯儷䅯䅁䅯兦䅑䅁䅅䅁䉁䅁䅁兂剄执㝒樰夳睐杷允䅁䅁䅑䅁䑁䅁䅷䅁䭁䙁䅑䅁䭁佁䭙䅁䭁䥁䕕䅁䉁䅁䅁允䅁䅁䄴䅄䅁䑁䅅杌㕁䑁䅍䅏䅁䅁杷允䅁䅁䅑䅁䑁䅁䅷䅁䭁䥁䄴䅁䭁佁䭫䅁䭁䝁䔰䅁䉁䅁䅁允䅁䅁䅯睒䅁䅁杷允䅁䅁䅑䅁䑁䅁䅷䅁䭁䅁䉅䅁䭁佁䭯䅁䭁佁䭷䅁䉁䅁䅁允䅁䅁䅯睒䅁䅁杷允䅁䅁䅑䅁䑁䅁䅷䅁䭁䍁䅍䅁䭁佁䭣䅁䭁佁䭷䅁䉁䅁䅁允䅁䅁䅯睒䅁䅁杷允䅁䅁䅑䅁䑁䅁䅷䅁䭁䑁䅉䅁䭁佁䭯䅁䭁䥁䕕䅁䉁䅁䅁允䅁䅁䄴权䅁䑁䅁杌㉁䑁䅣䅁䵁䅉䅅䅁䕁䅁䅁睁䵁䅁䅁权䵃䅁䅁权䉁杁䅁权䙁杁䅁允䅁䅁䅅䅁䙁䙁⭕桵祤䉪䉖䍄䉁䅁䅁䅂䅁䅁䅍䅄䅁䅁䅯睰䅅䅁䅯朵䅯䅁䅯兦䅑䅁䅅䅁䉁䅁䅁杄䵁䅁䅁杍畁䑁䅣兏祁䅁䅁䍄䉁䅁䅁䅂䅁䅁䅍䅄䅁䅁䅯具䅅䅁䅯朶䅯䅁䅯来䅑䅁䅅䅁䉁䅁䅁杄䵁䅁䅁䅍畁䑁䅅睎ぁ䅁䅁䍄䉁䅁䅁䅂䅁䅁䅍䅄䅁䅁䅯兎䅁䅁䅯眶䅯䅁䅯兢䅑䅁䅅䅁䉁䅁䅁权䡂䅁䅁䍄䉁䅁䅁䅂䅁䅁䅍䅄䅁䅁䅯䄹䅅䅁䅯䅂䅁䅁䅯兂䅁䅁䅅䅁䉁䅁䅁兂䅁䅁䅃䉪焹兑杷允䅁䅁䅑䅁䑁䅁䅷䅁䭁乁䅳䅁䭁佁䭧䅁䭁䡁䕯䅁䉁䅁䅁允䅁䅁䄴杄䅁䑁䅕杍畁䑁䅙兎ぁ䅁䅁䍄䉁䅁䅁睁䅁䅁䅍䅄䅁䅁䅯睧䅁䅁䅯䅈䅙䅁䅅䅁䉁䅁䅁权湁杂䅁䍄䉁䅁䅁䅂䅁䅁䅍䅄䅁䅁䅯䅙䅅䅁䅯眵䅯䅁䅯䄷䅯䅁䅅䅁䉁䅁䅁权䡂䅁䅁䍄䉁䅁䅁䅂䅁䅁䅍䅄䅁䅁䅯睧䅁䅁䅯睈䅙䅁䅯䅉䅙䅁䅅䅁䉁䅁䅁权佂杂䅁䍄䉁䅁䅁睁䅁䅁䅍䅄䅁䅁䅯睧䅁䅁䅯杊䅙䅁䅅䅁䉁䅁䅁杄䵁䅁䅁兏穁䍁䄴䅏ぁ䅁䅁䍄䉁䅁䅁䅂䅁䅁䅍䅄䅁䅁䅯䅕䅁䅁䅯儷䅯䅁䅯全䅑䅁䅅䅁䉁䅁䅁兂扄䅬㕃焵摔睐杷允䅁䅁䅑䅁䑁䅁䅷䅁䭁䩁䅯䅁䭁佁䭫䅁䭁䥁䕕䅁䉁䅁䅁允䅁䅁䅕䅁䅁䅁䥃ぉ䵅䅉䅅䅁䕁䅁䅁睁䵁䅁䅁权塄允䅁权煄权䅁权療䅂䅁允䅁䅁䅅䅁佁䅁䅷䅁睁䍁䄴䅎ㅁ䑁䅅䅁䵁䅉䅅䅁䕁䅁䅁睁䵁䅁䅁权摃䅁䅁权瑄权䅁权㥂䅂䅁允䅁䅁䅅䅁䙁䉁畗捓䔱效⽁䍄䉁䅁䅁䅂䅁䅁䅍䅄䅁䅁䅯八䅅䅁䅯朵䅯䅁䅯睧䅑䅁䅅䅁䉁䅁䅁杄䵁䅁䅁䅍畁䑁䅙䅎祁䅁䅁䍄䉁䅁䅁䅂䅁䅁䅍䅄䅁䅁䅯允䅅䅁䅯儷䅯䅁䅯兦䅑䅁䅅䅁䉁䅁䅁兂潂敫㠱穐坘睐杷允䅁䅁䅑䅁䑁䅁䅷䅁䭁䩁䉯䅁䭁佁䭫䅁䭁䡁䕁䅁䉁䅁䅁允䅁䅁䅕䅁䅁䅁㑁䵱䵁䅉䅅䅁䕁䅁䅁睁䵁䅁䅁权扁䅁䅁权湄权䅁权䙃䅂䅁允䅁䅁䅅䅁䙁䩁䝈㉹婇兌䅊䍄䉁䅁䅁䅂䅁䅁䅍䅄䅁䅁䅯杋䅁䅁䅯朶䅯䅁䅯睧䅑䅁䅅䅁䉁䅁䅁杄䵁䅁䅁䅍畁䑁䅅睎硁䅁䅁䍄䉁䅁䅁䅂䅁䅁䅍䅄䅁䅁䅯杪䅁䅁䅯眵䅯䅁䅯来䅑䅁䅅䅁䉁䅁䅁兂乃㉬匴で晁䅑杷允䅁䅁䅑䅁䑁䅁䅷䅁䭁佁䉙䅁䭁佁䭳䅁䭁䡁䔰䅁䉁䅁䅁允䅁䅁䄴䅆䅁䑁䅫睍ぁ䑁䅕䅏㍁䑁䅅兏㕁䅁䅁䍄䉁䅁䅁䅂䅁䅁䅍䅄䅁䅁䅯睥䅅䅁䅯儶䅯䅁䅯兢䅑䅁䅅䅁䉁䅁䅁权䡂䅁䅁䍄䉁䅁䅁䅂䅁䅁䅍䅄䅁䅁䅯朳䅅䅁䅯朶䅯䅁䅯全䅑䅁䅅䅁䉁䅁䅁杄䵁䅁䅁䅍畁䑁䅑免㉁䅁䅁䍄䉁䅁䅁䅂䅁䅁䅍䅄䅁䅁䅯儶䅅䅁䅯儷䅯䅁䅯兣䅑䅁䅅䅁䉁䅁䅁兂煂䡶呓䅇楔睐杷允䅁䅁䅑䅁䑁䅁䅷䅁䭁䉁䉕䅁䭁佁䭫䅁䭁䝁䔰䅁䉁䅁䅁允䅁䅁䅕䅁䅁䵁牄歉䵅䅉䅅䅁䕁䅁䅁睁䵁䅁䅁权癄兄䅁权晁杂䅁权杁杂䅁允䅁䅁䅅䅁䭁䉁䕁䅁䵁䅉䅅䅁䕁䅁䅁睁䵁䅁䅁权瑄䅁䅁权剁䅁䅁权䙁䅁䅁允䅁䅁䅅䅁佁䉁䅙䅁硁䑁䅍李㕁䑁䅁䅍睁䑁䅁䅍睁䅁䅁䍄䉁䅁䅁䅂䅁䅁䅍䅄䅁䅁䅯䅶䅁䅁䅯眶䅯䅁䅯䄷䅯䅁䅅䅁䉁䅁䅁权䡂䅁䅁䍄䉁䅁䅁䅂䅁䅁䅍䅄䅁䅁䅯儳䅅䅁䅯䄶䅯䅁䅯睢䅑䅁䅅䅁䉁䅁䅁杄䵁䅁䅁杍硁䍁䄴李ㅁ䅁䅁䍄䉁䅁䅁睁䅁䅁䅍䅄䅁䅁䅯兵䅅䅁䅯䅈䅙䅁䅅䅁䉁䅁䅁权䱄杂䅁䍄䉁䅁䅁䅂䅁䅁䅍䅄䅁䅁䅯杲䅅䅁䅯眶䅯䅁䅯兢䅑䅁䅅䅁䉁䅁䅁权䡂䅁䅁䍄䉁䅁䅁䅂䅁䅁䅍䅄䅁䅁䅯兕䅁䅁䅯儷䅯䅁䅯䅣䅑䅁䅅䅁䉁䅁䅁兂䑃䵷桱扒䕙䅑杷允䅁䅁䅑䅁䑁䅁䅷䅁䭁䅁䉯䅁䭁佁䬴䅁䭁䡁䔰䅁䉁䅁䅁允䅁䅁䅕䅁䅁䅁噃唱䵁䅉䅅䅁䕁䅁䅁睁䵁䅁䅁权㍁允䅁权灄权䅁权䑃䅂䅁允䅁䅁䅅䅁䙁䅁䅁䅁䅁⽺䅸䍄䉁䅁䅁䅂䅁䅁䅍䅄䅁䅁䅯儵䅅䅁䅯朶䅯䅁䅯䅣䅑䅁䅅䅁䉁䅁䅁杄䵁䅁䅁䅍畁䑁䅫杍祁䅁䅁䍄䉁䅁䅁䅂䅁䅁䅍䅄䅁䅁䅯䅌䅅䅁䅯眵䅯䅁䅯睢䅑䅁䅅䅁䉁䅁䅁兂祄欰椱久慧䅑杷允䅁䅁䅑䅁䑁䅁䅷䅁䭁䩁䅷䅁䭁佁䭫䅁䭁佁䭷䅁䉁䅁䅁允䅁䅁䅯睒䅁䅁杷允䅁䅁䅑䅁䑁䅁䅷䅁䭁䕁䉕䅁䭁佁䭙䅁䭁佁䭷䅁䉁䅁䅁允䅁䅁䅯睒䅁䅁杷允䅁䅁䅑䅁䑁䅁䅷䅁䭁䡁䅁䅁䭁佁䭫䅁䭁䝁䔸䅁䉁䅁䅁允䅁䅁䅕䅁䅁䑁婄ぅ䵅䅉䅅䅁䕁䅁䅁睁䵁䅁䅁权䝁允䅁权湄权䅁权獄权䅁允䅁䅁䅅䅁䭁䕁䅣䅁䵁䅉䅅䅁䕁䅁䅁睁䵁䅁䅁权䩁䅁䅁权灄权䅁权瑂䅂䅁允䅁䅁䅅䅁䭁䕁䅣䅁䵁䅉䅅䅁䕁䅁䅁睁䵁䅁䅁权睄䅁䅁权瑄权䅁权獄权䅁允䅁䅁䅅䅁䭁䕁䅣䅁䵁䅉䅅䅁䕁䅁䅁睁䵁䅁䅁权睄䅁䅁权畄权䅁权獄权䅁允䅁䅁䅅䅁䭁䕁䅣䅁䵁䅉䅅䅁䕁䅁䅁睁䵁䅁䅁权⽂允䅁权䕁䅁䅁权䕁杁䅁允䅁䅁䅅䅁䙁䅁䅁䝁千䨯䉂䍄䉁䅁䅁睁䅁䅁䅍䅄䅁䅁䅯兵䅅䅁䅯杈䅙䅁䅅䅁䉁䅁䅁权䱄杂䅁䍄䉁䅁䅁䅂䅁䅁䅍䅄䅁䅁䅯䅊䅁䅁䅯䄶䅯䅁䅯睢䅑䅁䅅䅁䉁䅁䅁权䡂䅁䅁䍄䉁䅁䅁䅂䅁䅁䅍䅄䅁䅁䅯兲䅁䅁䅯朶䅯䅁䅯睢䅑䅁䅅䅁䉁䅁䅁杄䵁䅁䅁䅍畁䑁䅍兎ぁ䅁䅁䍄䉁䅁䅁䅂䅁䅁䅍䅄䅁䅁䅯全䅅䅁䅯儷䅯䅁䅯睢䅑䅁䅅䅁䉁䅁䅁兂䭁㘱睎児硲睐杷允䅁䅁䅑䅁䑁䅁䅷䅁䭁䅁䈸䅁䭁佁䭫䅁䭁䝁䔰䅁䉁䅁䅁允䅁䅁䅕䅁䅁䭁流啉䵅䅉䅅䅁䕁䅁䅁睁䵁䅁䅁权歂䅁䅁权牄权䅁权㥂䅂䅁允䅁䅁䅅䅁佁䉁䅑䅁硁䑁䅕杍㍁䑁䅑睍㑁䑁䅉䅏䅁䅁杷允䅁䅁䅑䅁䑁䅁䅷䅁䭁佁䅳䅁䭁佁䭯䅁䭁䡁䕅䅁䉁䅁䅁允䅁䅁䄴䅄䅁䑁䅁杌穁䑁䅅兎䅁䅁杷允䅁䅁䅍䅁䑁䅁䅷䅁䭁佁䉣䅁䭁䉁䜴䅁䉁䅁䅁允䅁䅁䅯睎䅙䅁杷允䅁䅁䅑䅁䑁䅁䅷䅁䭁䉁䉁䅁䭁佁䭳䅁䭁䡁䕯䅁䉁䅁䅁允䅁䅁䄴䅅䅁䑁䅅䅎穁䑁䅣免穁䑁䅣䅁䵁䅉䅅䅁䕁䅁䅁睁䵁䅁䅁权䡄䅁䅁权灄权䅁权睂䅂䅁允䅁䅁䅅䅁䙁䅁䅁䅁睂昵䅬䍄䉁䅁䅁䅂䅁䅁䅍䅄䅁䅁䅯朸䅁䅁䅯儷䅯䅁䅯兦䅑䅁䅅䅁䉁䅁䅁兂坃㑑獴⼵⽶睐杷允䅁䅁䅑䅁䑁䅁䅷䅁䭁䝁䅙䅁䭁佁䭙䅁䭁䡁䕯䅁䉁䅁䅁允䅁䅁䄴䅄䅁䑁䅅杌睁䑁䅣杍䅁䅁杷允䅁䅁䅑䅁䑁䅁䅷䅁䭁䩁䅯䅁䭁佁䭧䅁䭁䝁䔰䅁䉁䅁䅁允䅁䅁䅯睒䅁䅁杷允䅁䅁䅑䅁䑁䅁䅷䅁䭁䩁䄰䅁䭁佁䬴䅁䭁䡁䕁䅁䉁䅁䅁允䅁䅁䅕䅁䅁䅁䝂欯䵁䅉䅅䅁䕁䅁䅁睁䵁䅁䅁权桁允䅁权潄权䅁权瑂䅂䅁允䅁䅁䅅䅁佁䅁䅷䅁㍁䍁䄴䅏穁䑁䅣䅁䵁䅉䅅䅁䑁䅁䅁睁䵁䅁䅁权桁䅁䅁权捁杂䅁允䅁䅁䅅䅁䭁䕁䜰䅁䵁䅉䅅䅁䕁䅁䅁睁䵁䅁䅁权䱁允䅁权煄权䅁权睂䅂䅁允䅁䅁䅅䅁䭁䕁䅣䅁䵁䅉䅅䅁䕁䅁䅁睁䵁䅁䅁权⽃䅁䅁权浄权䅁权瑂䅂䅁允䅁䅁䅅䅁䭁䕁䅣䅁䵁䅉䅅䅁䕁䅁䅁睁䵁䅁䅁权䩃允䅁权牄权䅁权䑃䅂䅁允䅁䅁䅅䅁佁䉁䅙䅁硁䑁䅅䅍祁䑁䅁䅍睁䑁䅁䅍睁䅁䅁䍄䉁䅁䅁䅂䅁䅁䅍䅄䅁䅁䅯䅷䅁䅁䅯朵䅯䅁䅯兦䅑䅁䅅䅁䉁䅁䅁杄䵁䅁䅁䅍畁䑁䅫䅏硁䅁䅁䍄䉁䅁䅁䅂䅁䅁䅍䅄䅁䅁䅯睡䅅䅁䅯儶䅯䅁䅯兦䅑䅁䅅䅁䉁䅁䅁兂䅁䅁䅁佉剉兑杷允䅁䅁䅑䅁䑁䅁䅷䅁䭁乁䅉䅁䭁佁䭯䅁䭁佁䭷䅁䉁䅁䅁允䅁䅁䅯睒䅁䅁杷允䅁䅁䅑䅁䑁䅁䅷䅁䭁佁䉁䅁䭁佁䬰䅁䭁䥁䕕䅁䉁䅁䅁允䅁䅁䅕䑚晶㑔堲樵䴸䅉䅅䅁䕁䅁䅁睁䵁䅁䅁权䩂允䅁权潄权䅁权硂䅂䅁允䅁䅁䅅䅁佁䅁䄴䅁硁䑁䅙杌㉁䑁䅕睍䅁䅁杷允䅁䅁䅑䅁䑁䅁䅷䅁䭁䥁䉙䅁䭁佁䭙䅁䭁䡁䕁䅁䉁䅁䅁允䅁䅁䄴䅄䅁䑁䅅杌穁䑁䅙睍䅁䅁杷允䅁䅁䅑䅁䑁䅁䅷䅁䭁佁䈰䅁䭁䉁䜸䅁䭁䍁䝁䅁䉁䅁䅁允䅁䅁䅯儫䅙䅁杷允䅁䅁䅑䅁䑁䅁䅷䅁䭁䩁䉫䅁䭁佁䭳䅁䭁佁䭷䅁䉁䅁䅁允䅁䅁䅯睒䅁䅁杷允䅁䅁䅍䅁䑁䅁䅷䅁䭁䍁䅅䅁䭁䉁䜴䅁䉁䅁䅁允䅁䅁䅯兊䅧䅁杷允䅁䅁䅑䅁䑁䅁䅷䅁䭁佁䅁䅁䭁佁䭯䅁䭁䥁䕍䅁䉁䅁䅁允䅁䅁䄴䅄䅁䑁䅅杌㍁䑁䅙睍䅁䅁杷允䅁䅁䅍䅁䑁䅁䅷䅁䭁䍁䅅䅁䭁䍁䝑䅁䉁䅁䅁允䅁䅁䅯睑䅫䅁杷允䅁䅁䅑䅁䑁䅁䅷䅁䭁䭁䅙䅁䭁佁䬴䅁䭁䥁䕕䅁䉁䅁䅁允䅁䅁䅕䅁䅁䑁千䕉䵅䅉䅅䅁䕁䅁䅁睁䵁䅁䅁权ㅂ䅁䅁权牄权䅁权㙂䅂䅁允䅁䅁䅅䅁佁䉁䅑䅁祁䑁䅉杍穁䑁䅅䅎ㅁ䑁䅁杍䅁䅁杷允䅁䅁䅑䅁䑁䅁䅷䅁䭁佁䅧䅁䭁佁䭣䅁䭁䥁䕕䅁䉁䅁䅁允䅁䅁䅕㝤昶楇搹䕅䵁䅉䅅䅁䕁䅁䅁睁䵁䅁䅁权佃允䅁权瑄权䅁权睂䅂䅁允䅁䅁䅅䅁䙁䡁⭥确癯攳⽧䍄䉁䅁䅁䅂䅁䅁䅍䅄䅁䅁䅯眰䅅䅁䅯眵䅯䅁䅯䅣䅑䅁䅅䅁䉁䅁䅁兂橄婰䕶䡉畁䅑杷允䅁䅁䅑䅁䑁䅁䅷䅁䭁乁䉙䅁䭁佁䭯䅁䭁䡁䕅䅁䉁䅁䅁允䅁䅁䄴䅄䅁䑁䅁杌ㅁ䑁䅑杍䅁䅁杷允䅁䅁䅍䅁䑁䅁䅷䅁䭁乁䉣䅁䭁䉁䝯䅁䉁䅁䅁允䅁䅁䅯朱䅙䅁杷允䅁䅁䅑䅁䑁䅁䅷䅁䭁䕁䄰䅁䭁佁䭳䅁䭁䡁䕅䅁䉁䅁䅁允䅁䅁䄴䅆䅁䑁䅑䅎穁䑁䅣䅏㍁䑁䅁䅍睁䅁䅁䍄䉁䅁䅁䅂䅁䅁䅍䅄䅁䅁䅯杓䅁䅁䅯朶䅯䅁䅯兣䅑䅁䅅䅁䉁䅁䅁杄䵁䅁䅁䅍畁䑁䅧䅎ㅁ䅁䅁䍄䉁䅁䅁䅂䅁䅁䅍䅄䅁䅁䅯䅴䅅䅁䅯朶䅯䅁䅯䅣䅑䅁䅅䅁䉁䅁䅁杄䵁䅁䅁䅍畁䑁䅅睍ぁ䅁䅁䍄䉁䅁䅁䅂䅁䅁䅍䅄䅁䅁䅯睃䅁䅁䅯儷䅯䅁䅯䄷䅯䅁䅅䅁䉁䅁䅁权䡂䅁䅁䍄䉁䅁䅁䅂䅁䅁䅍䅄䅁䅁䅯睺䅁䅁䅯䄶䅯䅁䅯全䅑䅁䅅䅁䉁䅁䅁杄佁䅁䅁杍ぁ䍁䄴䅏㕁䑁䅑䅁䵁䅉䅅䅁䕁䅁䅁睁䵁䅁䅁权䡁䅁䅁权剁䅁䅁权䙁䅁䅁允䅁䅁䅅䅁佁䉁䅙䅁硁䑁䅣䅎㕁䑁䅁䅍睁䑁䅁䅍睁䅁䅁䍄䉁䅁䅁䅂䅁䅁䅍䅄䅁䅁䅯公䅁䅁䅯朷䅯䅁䅯䅣䅑䅁䅅䅁䉁䅁䅁兂䅁䅁䅁䴰癑具杷允䅁䅁䅑䅁䑁䅁䅷䅁䭁䝁䄸䅁䭁佁䭯䅁䭁䡁䕅䅁䉁䅁䅁允䅁䅁䄴䅄䅁䑁䅁杌硁䑁䅑兎䅁䅁杷允䅁䅁䅑䅁䑁䅁䅷䅁䭁䅁䉣䅁䭁佁䭫䅁䭁䡁䔰䅁䉁䅁䅁允䅁䅁䅕䅁䅁䍁啃歈䵅䅉䅅䅁䕁䅁䅁睁䵁䅁䅁权㙄䅁䅁权牄权䅁权瑂䅂䅁允䅁䅁䅅䅁佁䉁䅑䅁祁䑁䅁李ぁ䑁䅧睎睁䑁䅁䅍䅁䅁杷允䅁䅁䅑䅁䑁䅁䅷䅁䭁乁䉣䅁䭁䉁䜸䅁䭁䍁䝁䅁䉁䅁䅁允䅁䅁䅯內䅣䅁杷允䅁䅁䅑䅁䑁䅁䅷䅁䭁䩁䅕䅁䭁佁䬴䅁䭁佁䭷䅁䉁䅁䅁允䅁䅁䅯睒䅁䅁杷允䅁䅁䅑䅁䑁䅁䅷䅁䭁䵁䅕䅁䭁佁䭯䅁䭁䡁䕅䅁䉁䅁䅁允䅁䅁䄴䅄䅁䑁䅅杌ㅁ䑁䅁免䅁䅁杷允䅁䅁䅑䅁䑁䅁䅷䅁䭁䙁䈰䅁䭁佁䭙䅁䭁䡁䕅䅁䉁䅁䅁允䅁䅁䄴䅄䅁䑁䅁杌㑁䑁䅍杍䅁䅁杷允䅁䅁䅑䅁䑁䅁䅷䅁䭁䵁䅣䅁䭁佁䭯䅁䭁䡁䕅䅁䉁䅁䅁允䅁䅁䄴䅄䅁䑁䅁杌ㅁ䑁䅕䅏䅁䅁杷允䅁䅁䅑䅁䑁䅁䅷䅁䭁䑁䅳䅁䭁佁䬰䅁䭁佁䭷䅁䉁䅁䅁允䅁䅁䅯睒䅁䅁杷允䅁䅁䅑䅁䑁䅁䅷䅁䭁䭁䉁䅁䭁佁䭣䅁䭁䝁䔰䅁䉁䅁䅁允䅁䅁䅕㥉㕶浦㡱䕇䵁䅉䅅䅁䕁䅁䅁睁䵁䅁䅁权硄允䅁权潄权䅁权㥂䅂䅁允䅁䅁䅅䅁佁䅁䄴䅁祁䑁䅕杌睁䑁䅙兏䅁䅁杷允䅁䅁䅑䅁䑁䅁䅷䅁䭁䭁䅅䅁䭁佁䬴䅁䭁䡁䔰䅁䉁䅁䅁允䅁䅁䅕䅁䅁䩁㡂啑䵅䅉䅅䅁䕁䅁䅁睁䵁䅁䅁权敄䅁䅁权畄权䅁权療䅂䅁允䅁䅁䅅䅁䙁䅁䅁䅁㑃䑈䉊䍄䉁䅁䅁睁䅁䅁䅍䅄䅁䅁䅯睬䅅䅁䅯䅇䅙䅁䅅䅁䉁䅁䅁权療杂䅁䍄䉁䅁䅁䅂䅁䅁䅍䅄䅁䅁䅯克䅁䅁䅯朶䅯䅁䅯来䅑䅁䅅䅁䉁䅁䅁杄䵁䅁䅁䅍畁䑁䅕兎㉁䅁䅁䍄䉁䅁䅁䅂䅁䅁䅍䅄䅁䅁䅯睈䅅䅁䅯儶䅯䅁䅯䅣䅑䅁䅅䅁䉁䅁䅁兂䅁䅁䅁佉剉兑杷允䅁䅁䅍䅁䑁䅁䅷䅁䭁䩁䉣䅁䭁䉁䝷䅁䉁䅁䅁允䅁䅁䅯杒䅣䅁杷允䅁䅁䅑䅁䑁䅁䅷䅁䭁䱁䉕䅁䭁佁䭫䅁䭁䝁䔸䅁䉁䅁䅁允䅁䅁䅕䅁䅁偁塄䕎䵅䅉䅅䅁䕁䅁䅁睁䵁䅁䅁权䑃允䅁权煄权䅁权睂䅂䅁允䅁䅁䅅䅁佁䅁䅷䅁硁䍁䄴免㕁䑁䅙䅁䵁䅉䅅䅁䕁䅁䅁睁䵁䅁䅁权ㅁ䅁䅁权畄权䅁权㙂䅂䅁允䅁䅁䅅䅁䙁䅁䅁䅁睄䉃䉆䍄䉁䅁䅁䅂䅁䅁䅍䅄䅁䅁䅯杧䅁䅁䅯䄶䅯䅁䅯兢䅑䅁䅅䅁䉁䅁䅁权䡂䅁䅁䍄䉁䅁䅁䅂䅁䅁䅍䅄䅁䅁䅯䅎䅅䅁䅯朶䅯䅁䅯睧䅑䅁䅅䅁䉁䅁䅁杄䵁䅁䅁䅍畁䑁䅙䅎㉁䅁䅁䍄䉁䅁䅁䅂䅁䅁䅍䅄䅁䅁䅯兎䅁䅁䅯朶䅯䅁䅯全䅑䅁䅅䅁䉁䅁䅁杄䭁䅁䅁䅍畁䑁䅧兏䅁䅁杷允䅁䅁䅑䅁䑁䅁䅷䅁䭁䙁䅣䅁䭁佁䭧䅁䭁䝁䔸䅁䉁䅁䅁允䅁䅁䄴杄䅁䑁䅉䅍畁䑁䅑李㕁䅁䅁䍄䉁䅁䅁䅂䅁䅁䅍䅄䅁䅁䅯朱䅁䅁䅯儷䅯䅁䅯䅣䅑䅁䅅䅁䉁䅁䅁兂䍁㑋坣挲㌷睶杷允䅁䅁䅑䅁䑁䅁䅷䅁䭁䡁䅣䅁䭁佁䭧䅁䭁䥁䕕䅁䉁䅁䅁允䅁䅁䄴杄䅁䑁䅍䅎畁䑁䅫兎ㅁ䅁䅁䍄䉁䅁䅁䅂䅁䅁䅍䅄䅁䅁䅯䅁䅅䅁䅯朶䅯䅁䅯睢䅑䅁䅅䅁䉁䅁䅁杄䵁䅁䅁䅍畁䑁䅍睍穁䅁䅁䍄䉁䅁䅁䅂䅁䅁䅍䅄䅁䅁䅯其䅁䅁䅯朶䅯䅁䅯睧䅑䅁䅅䅁䉁䅁䅁杄䭁䅁䅁䅍畁䑁䅧杍䅁䅁杷允䅁䅁䅑䅁䑁䅁䅷䅁䭁䵁䅑䅁䭁佁䭳䅁䭁䥁䕕䅁䉁䅁䅁允䅁䅁䄴䅆䅁䑁䅅睍ぁ䑁䅁䅍睁䑁䅁䅍睁䅁䅁䍄䉁䅁䅁睁䅁䅁䅍䅄䅁䅁䅯睬䅅䅁䅯杈䅙䅁䅅䅁䉁䅁䅁权䡂睂䅁䍄䉁䅁䅁䅂䅁䅁䅍䅄䅁䅁䅯六䅅䅁䅯眶䅯䅁䅯兦䅑䅁䅅䅁䉁䅁䅁杄啁䅁䅁李硁䑁䅫䅍睁䑁䅁䅍睁䑁䅁䅁䵁䅉䅅䅁䕁䅁䅁睁䵁䅁䅁权桄允䅁权浄权䅁权獄权䅁允䅁䅁䅅䅁䭁䕁䅣䅁䵁䅉䅅䅁䕁䅁䅁睁䵁䅁䅁权㡂允䅁权牄权䅁权㥂䅂䅁允䅁䅁䅅䅁佁䉁䅙䅁硁䑁䅫兏ㅁ䑁䅣睎ぁ䑁䅁䅏穁䅁䅁䍄䉁䅁䅁䅂䅁䅁䅍䅄䅁䅁䅯眹䅅䅁䅯儶䅯䅁䅯睢䅑䅁䅅䅁䉁䅁䅁兂䅁䅁䅁乖堹兑杷允䅁䅁䅑䅁䑁䅁䅷䅁䭁䵁䅁䅁䭁佁䭯䅁䭁䡁䕯䅁䉁䅁䅁允䅁䅁䄴䅄䅁䑁䅁杌祁䑁䅍睎䅁䅁杷允䅁䅁䅑䅁䑁䅁䅷䅁䭁佁䅳䅁䭁佁䭯䅁䭁䥁䕍䅁䉁䅁䅁允䅁䅁䄴䅄䅁䑁䅁杌祁䑁䅫李䅁䅁杷允䅁䅁䅑䅁䑁䅁䅷䅁䭁䥁䉅䅁䭁佁䬴䅁䭁䝁䔰䅁䉁䅁䅁允䅁䅁䅕䅁䅁䥁噩䕖䵅䅉䅅䅁䕁䅁䅁睁䵁䅁䅁权䅃允䅁权瑄权䅁权獄权䅁允䅁䅁䅅䅁䭁䕁䅣䅁䵁䅉䅅䅁䑁䅁䅁睁䵁䅁䅁权歁䅁䅁权敁杂䅁允䅁䅁䅅䅁䭁䩁䝉䅁䵁䅉䅅䅁䕁䅁䅁睁䵁䅁䅁权祂䅁䅁权瑄权䅁权㥂䅂䅁允䅁䅁䅅䅁䙁乁橥䑣䬰⼱⼸䍄䉁䅁䅁䅂䅁䅁䅍䅄䅁䅁䅯䅤䅅䅁䅯朷䅯䅁䅯兦䅑䅁䅅䅁䉁䅁䅁兂䅁䅁䅁瑔畫兑杷允䅁䅁䅍䅁䑁䅁䅷䅁䭁䩁䉁䅁䭁䉁䝧䅁䉁䅁䅁允䅁䅁䅯兏䅙䅁杷允䅁䅁䅑䅁䑁䅁䅷䅁䭁佁䅣䅁䭁佁䭳䅁䭁䝁䔸䅁䉁䅁䅁允䅁䅁䄴杅䅁䑁䅙䅎祁䑁䅙睎ぁ䑁䅧兎䅁䅁杷允䅁䅁䅍䅁䑁䅁䅷䅁䭁䩁䉁䅁䭁䉁䜴䅁䉁䅁䅁允䅁䅁䅯䅰䅙䅁杷允䅁䅁䅑䅁䑁䅁䅷䅁䭁䥁䅣䅁䭁佁䬰䅁䭁䡁䔰䅁䉁䅁䅁允䅁䅁䅕噈歰㥏倹吶䴸䅉䅅䅁䕁䅁䅁睁䵁䅁䅁权ぃ允䅁权灄权䅁权獄权䅁允䅁䅁䅅䅁䭁䕁䅣䅁䵁䅉䅅䅁䕁䅁䅁睁䵁䅁䅁权呄允䅁权煄权䅁权䑃䅂䅁允䅁䅁䅅䅁佁䅁䅷䅁祁䍁䄴杍睁䑁䅧䅁䵁䅉䅅䅁䕁䅁䅁睁䵁䅁䅁权允允䅁权牄权䅁权療䅂䅁允䅁䅁䅅䅁佁䉁䅁䅁硁䑁䅑睍㑁䑁䅁兎硁䅁䅁䍄䉁䅁䅁䅂䅁䅁䅍䅄䅁䅁䅯䅉䅁䅁䅯朶䅯䅁䅯兢䅑䅁䅅䅁䉁䅁䅁杄䵁䅁䅁䅍畁䑁䅁睍祁䅁䅁䍄䉁䅁䅁䅂䅁䅁䅍䅄䅁䅁䅯䅦䅁䅁䅯眵䅯䅁䅯睧䅑䅁䅅䅁䉁䅁䅁兂獃䙈歰ㅏ瘸䅑杷允䅁䅁䅑䅁䑁䅁䅷䅁䭁䙁䉫䅁䭁佁䭣䅁䭁佁䭷䅁䉁䅁䅁允䅁䅁䅯睒䅁䅁杷允䅁䅁䅑䅁䑁䅁䅷䅁䭁䡁䄰䅁䭁佁䭣䅁䭁䥁䕍䅁䉁䅁䅁允䅁䅁䅕灭婭婭婫ぇ䵁䅉䅅䅁䑁䅁䅁睁䵁䅁䅁权元允䅁权歁杂䅁允䅁䅁䅅䅁䭁䕁䬸䅁䵁䅉䅅䅁䑁䅁䅁睁䵁䅁䅁权㥃䅁䅁权奁杂䅁允䅁䅁䅅䅁䭁䝁䜸䅁䵁䅉䅅䅁䕁䅁䅁睁䵁䅁䅁权祂䅁䅁权煄权䅁权㙂䅂䅁允䅁䅁䅅䅁佁䅁䅷䅁睁䍁䄴兎㉁䑁䅉䅁䵁䅉䅅䅁䕁䅁䅁睁䵁䅁䅁权穃允䅁权牄权䅁权㙂䅂䅁允䅁䅁䅅䅁佁䉁䅑䅁祁䑁䅣䅎㉁䑁䅁䅎睁䑁䅕免䅁䅁杷允䅁䅁䅍䅁䑁䅁䅷䅁䭁䱁䄰䅁䭁䉁䝯䅁䉁䅁䅁允䅁䅁䅯朱䅙䅁杷允䅁䅁䅑䅁䑁䅁䅷䅁䭁䕁䄴䅁䭁佁䭣䅁䭁䝁䔸䅁䉁䅁䅁允䅁䅁䅕潂噇㑑獴䕊䵁䅉䅅䅁䕁䅁䅁睁䵁䅁䅁权䅄允䅁权浄权䅁权獄权䅁允䅁䅁䅅䅁䭁䕁䅣䅁䵁䅉䅅䅁䕁䅁䅁睁䵁䅁䅁权卂䅁䅁权煄权䅁权硂䅂䅁允䅁䅁䅅䅁佁䅁䅷䅁睁䍁䄴睎ぁ䑁䅑䅁䵁䅉䅅䅁䕁䅁䅁睁䵁䅁䅁权䡁允䅁权煄权䅁权睂䅂䅁允䅁䅁䅅䅁佁䅁䅷䅁睁䍁䄴䅎㑁䑁䅉䅁䵁䅉䅅䅁䕁䅁䅁睁䵁䅁䅁权奂䅁䅁权剁䅁䅁权䙁䅁䅁允䅁䅁䅅䅁佁䉁䅑䅁㉁䑁䅁兏ぁ䑁䅁䅍睁䑁䅁䅍䅁䅁杷允䅁䅁䅑䅁䑁䅁䅷䅁䭁䡁䅳䅁䭁佁䭳䅁䭁䡁䕅䅁䉁䅁䅁允䅁䅁䄴䅆䅁䑁䅉杍祁䑁䅙免硁䑁䅉兎㕁䅁䅁䍄䉁䅁䅁䅂䅁䅁䅍䅄䅁䅁䅯內䅅䅁䅯朶䅯䅁䅯全䅑䅁䅅䅁䉁䅁䅁杄䵁䅁䅁䅍畁䑁䅍䅏穁䅁䅁䍄䉁䅁䅁䅂䅁䅁䅍䅄䅁䅁䅯睕䅁䅁䅯朶䅯䅁䅯兣䅑䅁䅅䅁䉁䅁䅁杄䵁䅁䅁䅍畁䑁䅫杍㉁䅁䅁䍄䉁䅁䅁䅂䅁䅁䅍䅄䅁䅁䅯睌䅅䅁䅯儶䅯䅁䅯全䅑䅁䅅䅁䉁䅁䅁兂䅁䅁䅁䡆慁兑杷允䅁䅁䅑䅁䑁䅁䅷䅁䭁乁䉉䅁䭁佁䭧䅁䭁䡁䔰䅁䉁䅁䅁允䅁䅁䄴杄䅁䑁䅍䅍畁䑁䅉李㕁䅁䅁䍄䉁䅁䅁䅂䅁䅁䅍䅄䅁䅁䅯杂䅁䅁䅯䄶䅯䅁䅯睧䅑䅁䅅䅁䉁䅁䅁杄佁䅁䅁李睁䍁䄴䅎穁䑁䅧䅁䵁䅉䅅䅁䕁䅁䅁睁䵁䅁䅁权䡄允䅁权浄权䅁权㙂䅂䅁允䅁䅁䅅䅁佁䅁䅷䅁硁䍁䄴免祁䑁䅫䅁䵁䅉䅅䅁䕁䅁䅁睁䵁䅁䅁权䅃䅁䅁权煄权䅁权睂䅂䅁允䅁䅁䅅䅁佁䅁䅷䅁睁䍁䄴䅏穁䑁䅕䅁䵁䅉䅅䅁䕁䅁䅁睁䵁䅁䅁权䍁允䅁权潄权䅁权療䅂䅁允䅁䅁䅅䅁佁䅁䅷䅁ㅁ䍁䄴李㕁䑁䅕䅁䵁䅉䅅䅁䕁䅁䅁睁䵁䅁䅁权噁䅁䅁权䭁䅁䅁权䙁䅁䅁允䅁䅁䅅䅁䙁乁楅⼲⭬畡⽷䍄䉁䅁䅁䅂䅁䅁䅍䅄䅁䅁䅯兯䅁䅁䅯权䅁䅁䅯兂䅁䅁䅅䅁䉁䅁䅁兂硁䭃捷浗塑䅑杷允䅁䅁䅑䅁䑁䅁䅷䅁䭁䥁䉑䅁䭁佁䬰䅁䭁䡁䕁䅁䉁䅁䅁允䅁䅁䅕䬯确欰椱䑕䴸䅉䅅䅁䕁䅁䅁睁䵁䅁䅁权偂䅁䅁权畄权䅁权䙃䅂䅁允䅁䅁䅅䅁䙁䅁䅁䅁摂䑣䉖䍄䉁䅁䅁䅂䅁䅁䅍䅄䅁䅁䅯睏䅁䅁䅯眶䅯䅁䅯兦䅑䅁䅅䅁䉁䅁䅁杄十䅁䅁䅏穁䑁䅁䅍ぁ䑁䅁䅍睁䅁䅁䍄䉁䅁䅁䅂䅁䅁䅍䅄䅁䅁䅯眯䅁䅁䅯䄶䅯䅁䅯兣䅑䅁䅅䅁䉁䅁䅁权䡂䅁䅁䍄䉁䅁䅁䅂䅁䅁䅍䅄䅁䅁䅯杘䅁䅁䅯儶䅯䅁䅯兦䅑䅁䅅䅁䉁䅁䅁兂䅁䅁䅁䥁偩䅑杷允䅁䅁䅑䅁䑁䅁䅷䅁䭁䭁䅳䅁䭁佁䬰䅁䭁䡁䕯䅁䉁䅁䅁允䅁䅁䅕歯㉗⼸唳䐷䴸䅉䅅䅁䕁䅁䅁睁䵁䅁䅁权兄允䅁权瑄权䅁权瑂䅂䅁允䅁䅁䅅䅁䭁䕁䅣䅁䵁䅉䅅䅁䕁䅁䅁睁䵁䅁䅁权汄允䅁权瑄权䅁权㥂䅂䅁允䅁䅁䅅䅁䙁䝁汄䌰扌昫⽉䍄䉁䅁䅁䅂䅁䅁䅍䅄䅁䅁䅯䄹䅁䅁䅯朶䅯䅁䅯兢䅑䅁䅅䅁䉁䅁䅁杄䵁䅁䅁䅍畁䑁䅧杍㉁䅁䅁䍄䉁䅁䅁䅂䅁䅁䅍䅄䅁䅁䅯朱䅁䅁䅯朵䅯䅁䅯来䅑䅁䅅䅁䉁䅁䅁杄䭁䅁䅁䅍畁䑁䅣兏䅁䅁杷允䅁䅁䅑䅁䑁䅁䅷䅁䭁䵁䉁䅁䭁佁䭧䅁䭁䡁䕁䅁䉁䅁䅁允䅁䅁䄴杄䅁䑁䅅䅎畁䑁䅍䅏祁䅁䅁䍄䉁䅁䅁睁䅁䅁䅍䅄䅁䅁䅯条䅅䅁䅯䅇䅙䅁䅅䅁䉁䅁䅁权㡂杂䅁䍄䉁䅁䅁䅂䅁䅁䅍䅄䅁䅁䅯睬䅅䅁䅯朷䅯䅁䅯全䅑䅁䅅䅁䉁䅁䅁兂䅁䅁䅁偱硕兑杷允䅁䅁䅑䅁䑁䅁䅷䅁䭁乁䉯䅁䭁佁䬴䅁䭁䡁䕅䅁䉁䅁䅁允䅁䅁䅯睒䅁䅁杷允䅁䅁䅑䅁䑁䅁䅷䅁䭁乁䅷䅁䭁佁䭫䅁䭁䡁䕅䅁䉁䅁䅁允䅁䅁䅕䅁䅁䵁畃䴹䵁䅉䅅䅁䕁䅁䅁睁䵁䅁䅁权㍄䅁䅁权湄权䅁权硂䅂䅁允䅁䅁䅅䅁䙁䕁㍷啩杆昵⽙䍄䉁䅁䅁睁䅁䅁䅍䅄䅁䅁䅯条䅅䅁䅯䅈䅙䅁䅅䅁䉁䅁䅁权䉂杂䅁䍄䉁䅁䅁䅂䅁䅁䅍䅄䅁䅁䅯儲䅁䅁䅯眵䅯䅁䅯来䅑䅁䅅䅁䉁䅁䅁兂权楇搯䅊獙䅑杷允䅁䅁䅑䅁䑁䅁䅷䅁䭁䑁䅧䅁䭁佁䭧䅁䭁䝁䔰䅁䉁䅁䅁允䅁䅁䅯睒䅁䅁杷允䅁䅁䅑䅁䑁䅁䅷䅁䭁䍁䉉䅁䭁佁䭧䅁䭁䡁䕅䅁䉁䅁䅁允䅁䅁䄴杄䅁䑁䅉䅏畁䑁䅅杍穁䅁䅁䍄䉁䅁䅁䅂䅁䅁䅍䅄䅁䅁䅯其䅅䅁䅯朶䅯䅁䅯睢䅑䅁䅅䅁䉁䅁䅁杄䵁䅁䅁䅍畁䑁䅕䅍㕁䅁䅁䍄䉁䅁䅁䅂䅁䅁䅍䅄䅁䅁䅯兆䅁䅁䅯朶䅯䅁䅯睢䅑䅁䅅䅁䉁䅁䅁杄䵁䅁䅁䅍畁䑁䅣杍㍁䅁䅁䍄䉁䅁䅁䅂䅁䅁䅍䅄䅁䅁䅯睰䅅䅁䅯朶䅯䅁䅯兣䅑䅁䅅䅁䉁䅁䅁杄䵁䅁䅁䅍畁䑁䅑兎ぁ䅁䅁䍄䉁䅁䅁睁䅁䅁䅍䅄䅁䅁䅯䅉䅁䅁䅯䅈䅙䅁䅅䅁䉁䅁䅁权䉂杂䅁䍄䉁䅁䅁䅂䅁䅁䅍䅄䅁䅁䅯兂䅅䅁䅯䄶䅯䅁䅯兢䅑䅁䅅䅁䉁䅁䅁杄佁䅁䅁杍㑁䍁䄴䅏㉁䑁䅙䅁䵁䅉䅅䅁䕁䅁䅁睁䵁䅁䅁权啄允䅁权牄权䅁权䙃䅂䅁允䅁䅁䅅䅁佁䉁䅑䅁硁䑁䅉李祁䑁䅍䅏睁䑁䅁䅍䅁䅁杷允䅁䅁䅍䅁䑁䅁䅷䅁䭁乁䄰䅁䭁䉁䝷䅁䉁䅁䅁允䅁䅁䅯儷䅙䅁杷允䅁䅁䅑䅁䑁䅁䅷䅁䭁䕁䄸䅁䭁佁䭣䅁䭁䡁䕅䅁䉁䅁䅁允䅁䅁䅕扏䥔牤昶䐸䴸䅉䅅䅁䑁䅁䅁睁䵁䅁䅁权䱄允䅁权敁杂䅁允䅁䅁䅅䅁䭁䙁䝷䅁䵁䅉䅅䅁䕁䅁䅁睁䵁䅁䅁权灁允䅁权潄权䅁权㙂䅂䅁允䅁䅁䅅䅁佁䅁䄴䅁ㅁ䑁䅕杌硁䑁䅍免䅁䅁杷允䅁䅁䅑䅁䑁䅁䅷䅁䭁䑁䅷䅁䭁佁䭧䅁䭁䡁䔰䅁䉁䅁䅁允䅁䅁䄴䅄䅁䑁䅉䅏畁䑁䅣睍䅁䅁杷允䅁䅁䅑䅁䑁䅁䅷䅁䭁䵁䅷䅁䭁佁䭳䅁䭁䡁䕯䅁䉁䅁䅁允䅁䅁䄴杆䅁䑁䅉䅍㕁䑁䅣兏ㅁ䑁䅅䅍睁䑁䅁䅁䵁䅉䅅䅁䕁䅁䅁睁䵁䅁䅁权塂允䅁权煄权䅁权䑃䅂䅁允䅁䅁䅅䅁佁䅁䅷䅁睁䍁䄴免㕁䑁䅧䅁䵁䅉䅅䅁䕁䅁䅁睁䵁䅁䅁权捃允䅁权潄权䅁权䙃䅂䅁允䅁䅁䅅䅁佁䅁䄴䅁硁䑁䅙杌硁䑁䅉䅎䅁䅁杷允䅁䅁䅑䅁䑁䅁䅷䅁䭁䡁䈴䅁䭁佁䭫䅁䭁䥁䕍䅁䉁䅁䅁允䅁䅁䅕䅁䅁佁㝁䔯䵁䅉䅅䅁䕁䅁䅁睁䵁䅁䅁权㙁䅁䅁权煄权䅁权㙂䅂䅁允䅁䅁䅅䅁佁䅁䅷䅁睁䍁䄴兎硁䑁䅧䅁䵁䅉䅅䅁䕁䅁䅁睁䵁䅁䅁权⽁䅁䅁权瑄权䅁权睂䅂䅁允䅁䅁䅅䅁䙁䙁㕧䵴㉨獶⼸䍄䉁䅁䅁䅂䅁䅁䅍䅄䅁䅁䅯児䅁䅁䅯䄶䅯䅁䅯兦䅑䅁䅅䅁䉁䅁䅁杄䵁</t>
  </si>
  <si>
    <t>䅁䅁杍㑁䍁䄴睎穁䅁䅁䍄䉁䅁䅁䅂䅁䅁䅍䅄䅁䅁䅯䅌䅁䅁䅯䅂䅁䅁䅯䅂䅉䅁䅅䅁䉁䅁䅁兂䅁䅁䅃兮杬兑杷允䅁䅁䅑䅁䑁䅁䅷䅁䭁䝁䅳䅁䭁佁䬰䅁䭁䝁䔰䅁䉁䅁䅁允䅁䅁䅕琯㑒匶硙䐴䴸䅉䅅䅁䕁䅁䅁睁䵁䅁䅁权奃允䅁权剁䅁䅁权䙁䅁䅁允䅁䅁䅅䅁佁䉁䅑䅁ㅁ䑁䅫免睁䑁䅁䅍睁䑁䅁䅍䅁䅁杷允䅁䅁䅍䅁䑁䅁䅷䅁䭁䑁䅯䅁䭁䉁䝯䅁䉁䅁䅁允䅁䅁䅯兗䅙䅁杷允䅁䅁䅑䅁䑁䅁䅷䅁䭁䡁䅣䅁䭁佁䭧䅁䭁䡁䔰䅁䉁䅁䅁允䅁䅁䄴杄䅁䑁䅍免畁䑁䅑免ㅁ䅁䅁䍄䉁䅁䅁䅂䅁䅁䅍䅄䅁䅁䅯入䅁䅁䅯朵䅯䅁䅯兢䅑䅁䅅䅁䉁䅁䅁权䡂䅁䅁䍄䉁䅁䅁䅂䅁䅁䅍䅄䅁䅁䅯入䅁䅁䅯眶䅯䅁䅯来䅑䅁䅅䅁䉁䅁䅁杄十䅁䅁䅏㍁䑁䅍睎ㅁ䑁䅑杍穁䅁䅁䍄䉁䅁䅁䅂䅁䅁䅍䅄䅁䅁䅯睌䅁䅁䅯眶䅯䅁䅯兦䅑䅁䅅䅁䉁䅁䅁杄啁䅁䅁免睁䑁䅧睍祁䑁䅙䅍睁䑁䅁䅁䵁䅉䅅䅁䕁䅁䅁睁䵁䅁䅁权㙂䅁䅁权牄权䅁权㙂䅂䅁允䅁䅁䅅䅁佁䉁䅑䅁硁䑁䅕睍㉁䑁䅅睍睁䑁䅁䅍䅁䅁杷允䅁䅁䅑䅁䑁䅁䅷䅁䭁䉁䈰䅁䭁佁䭧䅁䭁䝁䔸䅁䉁䅁䅁允䅁䅁䄴杄䅁䑁䅑䅏畁䑁䅑兎硁䅁䅁䍄䉁䅁䅁䅂䅁䅁䅍䅄䅁䅁䅯䅖䅅䅁䅯䄶䅯䅁䅯兦䅑䅁䅅䅁䉁䅁䅁杄䵁䅁䅁睍ㅁ䍁䄴兏ㅁ䅁䅁䍄䉁䅁䅁睁䅁䅁䅍䅄䅁䅁䅯杏䅁䅁䅯䅈䅙䅁䅅䅁䉁䅁䅁权䉂杂䅁䍄䉁䅁䅁䅂䅁䅁䅍䅄䅁䅁䅯睬䅅䅁䅯朵䅯䅁䅯兦䅑䅁䅅䅁䉁䅁䅁杄䵁䅁䅁䅍畁䑁䅙䅏ぁ䅁䅁䍄䉁䅁䅁䅂䅁䅁䅍䅄䅁䅁䅯䅇䅁䅁䅯眵䅯䅁䅯睧䅑䅁䅅䅁䉁䅁䅁兂ㅁ牘䩰䅄癉䅑杷允䅁䅁䅑䅁䑁䅁䅷䅁䭁䑁䅯䅁䭁䉁䜸䅁䭁䍁䝁䅁䉁䅁䅁允䅁䅁䅯儵䅧䅁杷允䅁䅁䅑䅁䑁䅁䅷䅁䭁䕁䄰䅁䭁佁䭫䅁䭁䝁䔸䅁䉁䅁䅁允䅁䅁䅕䅁䅁䭁ㅪ啑䵅䅉䅅䅁䑁䅁䅁睁䵁䅁䅁权㙁䅁䅁权歁杂䅁允䅁䅁䅅䅁䭁䙁䭅䅁䵁䅉䅅䅁䕁䅁䅁睁䵁䅁䅁权睁允䅁权煄权䅁权㙂䅂䅁允䅁䅁䅅䅁佁䅁䅷䅁睁䍁䄴免㍁䑁䅉䅁䵁䅉䅅䅁䑁䅁䅁睁䵁䅁䅁权時允䅁权捁杂䅁允䅁䅁䅅䅁䭁䥁䝳䅁䵁䅉䅅䅁䕁䅁䅁睁䵁䅁䅁权允䅁䅁权浄权䅁权䙃䅂䅁允䅁䅁䅅䅁佁䅁䅷䅁硁䍁䄴䅎ㅁ䑁䅍䅁䵁䅉䅅䅁䕁䅁䅁睁䵁䅁䅁权煁允䅁权牄权䅁权䙃䅂䅁允䅁䅁䅅䅁佁䉁䅑䅁硁䑁䅍杍㕁䑁䅁䅍睁䑁䅁䅍䅁䅁杷允䅁䅁䅑䅁䑁䅁䅷䅁䭁䙁䉳䅁䭁佁䬴䅁䭁䡁䕯䅁䉁䅁䅁允䅁䅁䅕䅁䅁䑁㝺け䵅䅉䅅䅁䕁䅁䅁睁䵁䅁䅁权瑃䅁䅁权䭁䅁䅁权䕁杁䅁允䅁䅁䅅䅁䙁䅁獩䙈歰睏䅎䍄䉁䅁䅁䅂䅁䅁䅍䅄䅁䅁䅯李䅅䅁䅯儶䅯䅁䅯䅣䅑䅁䅅䅁䉁䅁䅁兂䅁䅁䅁乁䈸兑杷允䅁䅁䅑䅁䑁䅁䅷䅁䭁䕁䉳䅁䭁佁䭯䅁䭁䡁䕁䅁䉁䅁䅁允䅁䅁䄴䅄䅁䑁䅁杌㑁䑁䅣䅎䅁䅁杷允䅁䅁䅑䅁䑁䅁䅷䅁䭁䥁䈰䅁䭁佁䭣䅁䭁䡁䔰䅁䉁䅁䅁允䅁䅁䅕浚浚浚浚歅䵁䅉䅅䅁䕁䅁䅁睁䵁䅁䅁权摃允䅁权瑄权䅁权睂䅂䅁允䅁䅁䅅䅁䙁䑁ㄸ牘䩰佄⽉䍄䉁䅁䅁睁䅁䅁䅍䅄䅁䅁䅯杏䅁䅁䅯杊䅙䅁䅅䅁䉁䅁䅁杄䵁䅁䅁兏硁䍁䄴䅏㕁䅁䅁䍄䉁䅁䅁䅂䅁䅁䅍䅄䅁䅁䅯睋䅅䅁䅯朶䅯䅁䅯睢䅑䅁䅅䅁䉁䅁䅁杄䵁䅁䅁杍畁䑁䅍䅎㕁䅁䅁䍄䉁䅁䅁睁䅁䅁䅍䅄䅁䅁䅯䅷䅁䅁䅯䅇䅙䅁䅅䅁䉁䅁䅁权㡂杂䅁䍄䉁䅁䅁䅂䅁䅁䅍䅄䅁䅁䅯睳䅁䅁䅯眶䅯䅁䅯睧䅑䅁䅅䅁䉁䅁䅁杄啁䅁䅁睍ㅁ䑁䅅兏睁䑁䅁䅍睁䑁䅁䅁䵁䅉䅅䅁䕁䅁䅁睁䵁䅁䅁权杄允䅁权煄权䅁权㙂䅂䅁允䅁䅁䅅䅁佁䅁䅷䅁睁䍁䄴睍穁䑁䅙䅁䵁䅉䅅䅁䕁䅁䅁睁䵁䅁䅁权䵄䅁䅁权潄权䅁权瑂䅂䅁允䅁䅁䅅䅁佁䅁䄴䅁硁䑁䅅杌㕁䑁䅑免䅁䅁杷允䅁䅁䅑䅁䑁䅁䅷䅁䭁䕁䉍䅁䭁佁䬰䅁䭁䥁䕍䅁䉁䅁䅁允䅁䅁䅕卸睃浣剩稫䴸䅉䅅䅁䕁䅁䅁睁䵁䅁䅁权㑃允䅁权湄权䅁权䑃䅂䅁允䅁䅁䅅䅁䙁䉁䕫杖琴桍䅨䍄䉁䅁䅁䅂䅁䅁䅍䅄䅁䅁䅯䅰䅅䅁䅯䄶䅯䅁䅯兦䅑䅁䅅䅁䉁䅁䅁杄佁䅁䅁睍ぁ䍁䄴杍穁䑁䅕䅁䵁䅉䅅䅁䕁䅁䅁睁䵁䅁䅁权䡁允䅁权牄权䅁权瑂䅂䅁允䅁䅁䅅䅁䭁䕁䅣䅁䵁䅉䅅䅁䕁䅁䅁睁䵁䅁䅁权潁䅁䅁权瑄权䅁权睂䅂䅁允䅁䅁䅅䅁䙁䕁杊搵楁㤲⽅䍄䉁䅁䅁䅂䅁䅁䅍䅄䅁䅁䅯兰䅅䅁䅯眶䅯䅁䅯来䅑䅁䅅䅁䉁䅁䅁杄坁䅁䅁免ぁ䑁䅕杍ぁ䑁䅍杍㑁䑁䅍䅏䅁䅁杷允䅁䅁䅑䅁䑁䅁䅷䅁䭁䑁䅁䅁䭁佁䬴䅁䭁䥁䕕䅁䉁䅁䅁允䅁䅁䅕䅁䅁䕁卄䕉䵅䅉䅅䅁䕁䅁䅁睁䵁䅁䅁权硁䅁䅁权灄权䅁权㙂䅂䅁允䅁䅁䅅䅁䙁䅁䅁䅁䅃晐䅖䍄䉁䅁䅁䅂䅁䅁䅍䅄䅁䅁䅯兗䅅䅁䅯眶䅯䅁䅯䄷䅯䅁䅅䅁䉁䅁䅁权䡂䅁䅁䍄䉁䅁䅁䅂䅁䅁䅍䅄䅁䅁䅯睁䅁䅁䅯儶䅯䅁䅯睧䅑䅁䅅䅁䉁䅁䅁兂䅁䅁䅁䉧㝮䅑杷允䅁䅁䅑䅁䑁䅁䅷䅁䭁䭁䅧䅁䭁佁䭙䅁䭁䡁䔰䅁䉁䅁䅁允䅁䅁䄴权䅁䑁䅅杌ぁ䑁䅣䅁䵁䅉䅅䅁䕁䅁䅁睁䵁䅁䅁权㝄允䅁权潄权䅁权䑃䅂䅁允䅁䅁䅅䅁佁䅁䄴䅁祁䑁䅣杌祁䑁䅉睎䅁䅁杷允䅁䅁䅑䅁䑁䅁䅷䅁䭁䥁䅍䅁䭁䅁䍅䅁䭁䅁䍉䅁䉁䅁䅁允䅁䅁䅕䉮䕦⭫歡歺䵁䅉䅅䅁䕁䅁䅁睁䵁䅁䅁权婃䅁䅁权灄权䅁权睂䅂䅁允䅁䅁䅅䅁䙁䅁䅁䅁啃歌䉂䍄䉁䅁䅁䅂䅁䅁䅍䅄䅁䅁䅯先䅅䅁䅯眶䅯䅁䅯来䅑䅁䅅䅁䉁䅁䅁杄坁䅁䅁免ㅁ䑁䅕䅎㍁䑁䅕李ㅁ䑁䅑兏䅁䅁杷允䅁䅁䅑䅁䑁䅁䅷䅁䭁䙁䉫䅁䭁佁䭳䅁䭁䥁䕍䅁䉁䅁䅁允䅁䅁䄴䅆䅁䑁䅉兎硁䑁䅁䅍睁䑁䅁䅍睁䅁䅁䍄䉁䅁䅁䅂䅁䅁䅍䅄䅁䅁䅯兕䅁䅁䅯䄶䅯䅁䅯䅣䅑䅁䅅䅁䉁䅁䅁杄䵁䅁䅁睎畁䑁䅧兎硁䅁䅁䍄䉁䅁䅁䅂䅁䅁䅍䅄䅁䅁䅯䄵䅅䅁䅯朶䅯䅁䅯兦䅑䅁䅅䅁䉁䅁䅁杄䵁䅁䅁䅍畁䑁䅉兎硁䅁䅁䍄䉁䅁䅁睁䅁䅁䅍䅄䅁䅁䅯杪䅁䅁䅯杇䅙䅁䅅䅁䉁䅁䅁权䍄杂䅁䍄䉁䅁䅁䅂䅁䅁䅍䅄䅁䅁䅯睚䅁䅁䅯朷䅯䅁䅯兦䅑䅁䅅䅁䉁䅁䅁兂䅁䅁䅁䭩祅兑杷允䅁䅁䅑䅁䑁䅁䅷䅁䭁䥁䅷䅁䭁佁䭯䅁䭁䝁䔰䅁䉁䅁䅁允䅁䅁䄴䅄䅁䑁䅁杌㉁䑁䅉兏䅁䅁杷允䅁䅁䅑䅁䑁䅁䅷䅁䭁䑁䉧䅁䭁佁䭧䅁䭁佁䭷䅁䉁䅁䅁允䅁䅁䅯睒䅁䅁杷允䅁䅁䅑䅁䑁䅁䅷䅁䭁䩁䄰䅁䭁佁䬰䅁䭁䡁䕅䅁䉁䅁䅁允䅁䅁䅕䐱䝍浐㙷䐴䴸䅉䅅䅁䕁䅁䅁睁䵁䅁䅁权佁允䅁权牄权䅁权䑃䅂䅁允䅁䅁䅅䅁佁䉁䅉䅁ぁ䑁䅍䅎睁䑁䅁䅍睁䑁䅁䅁䵁䅉䅅䅁䕁䅁䅁睁䵁䅁䅁权䑂允䅁权潄权䅁权㙂䅂䅁允䅁䅁䅅䅁佁䅁䄴䅁ぁ䑁䅑杌㕁䑁䅉睍䅁䅁杷允䅁䅁䅑䅁䑁䅁䅷䅁䭁䙁䈴䅁䭁佁䭯䅁䭁䥁䕍䅁䉁䅁䅁允䅁䅁䄴䅄䅁䑁䅁杌㑁䑁䅅李䅁䅁杷允䅁䅁䅍䅁䑁䅁䅷䅁䭁䥁䄴䅁䭁䉁䝷䅁䉁䅁䅁允䅁䅁䅯䅪䅙䅁杷允䅁䅁䅑䅁䑁䅁䅷䅁䭁䱁䉍䅁䭁佁䭫䅁䭁䝁䔸䅁䉁䅁䅁允䅁䅁䅕䅁䅁䵁摯歍䵅䅉䅅䅁䕁䅁䅁睁䵁䅁䅁权扄允䅁权潄权䅁权獄权䅁允䅁䅁䅅䅁䭁䕁䅣䅁䵁䅉䅅䅁䕁䅁䅁睁䵁䅁䅁权煄䅁䅁权瑄权䅁权睂䅂䅁允䅁䅁䅅䅁䙁佁㠵穐敖瑵⽫䍄䉁䅁䅁䅂䅁䅁䅍䅄䅁䅁䅯兙䅅䅁䅯䅂䅁䅁䅯兂䅁䅁䅅䅁䉁䅁䅁兂䅁䅁䅁呆噰兑杷允䅁䅁䅑䅁䑁䅁䅷䅁䭁佁䈴䅁䭁佁䭧䅁䭁佁䭷䅁䉁䅁䅁允䅁䅁䅯睒䅁䅁杷允䅁䅁䅑䅁䑁䅁䅷䅁䭁䥁䄴䅁䭁䉁䜸䅁䭁䍁䝁䅁䉁䅁䅁允䅁䅁䅯睥䅧䅁杷允䅁䅁䅑䅁䑁䅁䅷䅁䭁䭁䅳䅁䭁佁䬰䅁䭁䥁䕍䅁䉁䅁䅁允䅁䅁䅕硥畓⭒㙆䐸䴸䅉䅅䅁䑁䅁䅁睁䵁䅁䅁权奄䅁䅁权奁杂䅁允䅁䅁䅅䅁䭁䕁䡫䅁䵁䅉䅅䅁䕁䅁䅁睁䵁䅁䅁权䭃允䅁权牄权䅁权㙂䅂䅁允䅁䅁䅅䅁佁䉁䅉䅁ㅁ䑁䅫睍ㅁ䑁䅍䅍睁䑁䅁䅁䵁䅉䅅䅁䕁䅁䅁睁䵁䅁䅁权剃允䅁权䭁䅁䅁权䙁䅁䅁允䅁䅁䅅䅁䙁偁潙䥘䌯儹䅰䍄䉁䅁䅁䅂䅁䅁䅍䅄䅁䅁䅯睃䅅䅁䅯朵䅯䅁䅯睧䅑䅁䅅䅁䉁䅁䅁权䡂䅁䅁䍄䉁䅁䅁睁䅁䅁䅍䅄䅁䅁䅯眷䅁䅁䅯杊䅙䅁䅅䅁䉁䅁䅁杄䵁䅁䅁兏睁䍁䄴兏㕁䅁䅁䍄䉁䅁䅁睁䅁䅁䅍䅄䅁䅁䅯䄲䅁䅁䅯杈䅙䅁䅅䅁䉁䅁䅁权瑂䅃䅁䍄䉁䅁䅁䅂䅁䅁䅍䅄䅁䅁䅯䅯䅁䅁䅯朶䅯䅁䅯睧䅑䅁䅅䅁䉁䅁䅁杄䵁䅁䅁䅍畁䑁䅁兏㕁䅁䅁䍄䉁䅁䅁䅂䅁䅁䅍䅄䅁䅁䅯䄲䅁䅁䅯睈䅙䅁䅯䅉䅙䅁䅅䅁䉁䅁䅁权卂权䅁䍄䉁䅁䅁䅂䅁䅁䅍䅄䅁䅁䅯䅕䅅䅁䅯朵䅯䅁䅯兦䅑䅁䅅䅁䉁䅁䅁杄䵁䅁䅁䅍畁䑁䅣兎ㅁ䅁䅁䍄䉁䅁䅁䅂䅁䅁䅍䅄䅁䅁䅯儹䅁䅁䅯䄶䅯䅁䅯兢䅑䅁䅅䅁䉁䅁䅁杄佁䅁䅁杍祁䍁䄴睎㉁䑁䅙䅁䵁䅉䅅䅁䑁䅁䅁睁䵁䅁䅁权奄䅁䅁权歁杂䅁允䅁䅁䅅䅁䭁䙁䭍䅁䵁䅉䅅䅁䕁䅁䅁睁䵁䅁䅁权扁䅁䅁权浄权䅁权睂䅂䅁允䅁䅁䅅䅁佁䅁䅷䅁硁䍁䄴免㍁䑁䅍䅁䵁䅉䅅䅁䕁䅁䅁睁䵁䅁䅁权㑄䅁䅁权䭁䅁䅁权䕁杁䅁允䅁䅁䅅䅁䙁䉁畓⭒㙆䅆䅎䍄䉁䅁䅁䅂䅁䅁䅍䅄䅁䅁䅯睦䅁䅁䅯眵䅯䅁䅯全䅑䅁䅅䅁䉁䅁䅁兂䭂䝺丯假奫䅑杷允䅁䅁䅑䅁䑁䅁䅷䅁䭁䡁䈴䅁䭁佁䭯䅁䭁䡁䕅䅁䉁䅁䅁允䅁䅁䄴䅄䅁䑁䅁杌硁䑁䅉兎䅁䅁杷允䅁䅁䅑䅁䑁䅁䅷䅁䭁䩁䉁䅁䭁佁䭧䅁䭁䝁䔰䅁䉁䅁䅁允䅁䅁䄴杄䅁䑁䅉睎畁䑁䅧杍ぁ䅁䅁䍄䉁䅁䅁䅂䅁䅁䅍䅄䅁䅁䅯睩䅅䅁䅯朷䅯䅁䅯兦䅑䅁䅅䅁䉁䅁䅁兂䅁䅁䅁䉉㤰兑杷允䅁䅁䅑䅁䑁䅁䅷䅁䭁䝁䅁䅁䭁佁䭙䅁䭁䝁䔰䅁䉁䅁䅁允䅁䅁䄴䅄䅁䑁䅅杌睁䑁䅉杍䅁䅁杷允䅁䅁䅑䅁䑁䅁䅷䅁䭁䝁䅳䅁䭁佁䭯䅁䭁䡁䕯䅁䉁䅁䅁允䅁䅁䄴䅄䅁䑁䅁杌㉁䑁䅫䅏䅁䅁杷允䅁䅁䅍䅁䑁䅁䅷䅁䭁偁䅫䅁䭁䉁䝯䅁䉁䅁䅁允䅁䅁䅯䅑䅙䅁杷允䅁䅁䅑䅁䑁䅁䅷䅁䭁䝁䉫䅁䭁佁䭯䅁䭁佁䭷䅁䉁䅁䅁允䅁䅁䅯睒䅁䅁杷允䅁䅁䅑䅁䑁䅁䅷䅁䭁䅁䅍䅁䭁佁䭯䅁䭁䡁䕯䅁䉁䅁䅁允䅁䅁䄴䅄䅁䑁䅁杌ㅁ䑁䅣䅏䅁䅁杷允䅁䅁䅑䅁䑁䅁䅷䅁䭁䙁䅉䅁䭁佁䬴䅁䭁䥁䕕䅁䉁䅁䅁允䅁䅁䅕䅁䅁䍁㑃䕋䵅䅉䅅䅁䕁䅁䅁睁䵁䅁䅁权䍃䅁䅁权瑄权䅁权㙂䅂䅁允䅁䅁䅅䅁䙁䵁䴳䵺䵺偺⽷䍄䉁䅁䅁䅂䅁䅁䅍䅄䅁䅁䅯兂䅅䅁䅯权䅁䅁䅯䅂䅉䅁䅅䅁䉁䅁䅁兂慂䑚晶睔愰䅑杷允䅁䅁䅑䅁䑁䅁䅷䅁䭁䉁䄰䅁䭁佁䭳䅁䭁䥁䕍䅁䉁䅁䅁允䅁䅁䄴䅆䅁䑁䅣睎硁䑁䅁䅍睁䑁䅁䅍睁䅁䅁䍄䉁䅁䅁䅂䅁䅁䅍䅄䅁䅁䅯睋䅁䅁䅯权䅁䅁䅯兂䅁䅁䅅䅁䉁䅁䅁兂塄㍯㥁瑃⽦睐杷允䅁䅁䅑䅁䑁䅁䅷䅁䭁䕁䅷䅁䭁佁䭳䅁䭁佁䭷䅁䉁䅁䅁允䅁䅁䅯睒䅁䅁杷允䅁䅁䅑䅁䑁䅁䅷䅁䭁偁䉣䅁䭁佁䭧䅁䭁䝁䔸䅁䉁䅁䅁允䅁䅁䄴权䅁䑁䅫杌㉁䑁䅣䅁䵁䅉䅅䅁䕁䅁䅁睁䵁䅁䅁权奂允䅁权潄权䅁权睂䅂䅁允䅁䅁䅅䅁佁䅁䄴䅁祁䑁䅉杌㉁䑁䅅兏䅁䅁杷允䅁䅁䅑䅁䑁䅁䅷䅁䭁䥁䅳䅁䭁佁䬰䅁䭁䡁䔰䅁䉁䅁䅁允䅁䅁䅕㑎䉬余兖獊䵁䅉䅅䅁䕁䅁䅁睁䵁䅁䅁权噁允䅁权牄权䅁权㙂䅂䅁允䅁䅁䅅䅁佁䉁䅑䅁㉁䑁䅧䅍㍁䑁䅧兏祁䑁䅕睍䅁䅁杷允䅁䅁䅑䅁䑁䅁䅷䅁䭁䡁䉯䅁䭁佁䬴䅁䭁䡁䕁䅁䉁䅁䅁允䅁䅁䅕䅁䅁䝁㉁獌䵅䅉䅅䅁䑁䅁䅁睁䵁䅁䅁权㕄䅁䅁权流杂䅁允䅁䅁䅅䅁佁䅁䅷䅁㍁䑁䅑杌㍁䑁䅕䅁䵁䅉䅅䅁䕁䅁䅁睁䵁䅁䅁权硂䅁䅁权瑄权䅁权獄权䅁允䅁䅁䅅䅁䭁䕁䅣䅁䵁䅉䅅䅁䕁䅁䅁睁䵁䅁䅁权乄允䅁权牄权䅁权䑃䅂䅁允䅁䅁䅅䅁佁䉁䅑䅁㕁䑁䅍兎㍁䑁䅍睍祁䑁䅕兏䅁䅁杷允䅁䅁䅑䅁䑁䅁䅷䅁䭁䕁䈴䅁䭁佁䬰䅁䭁佁䭷䅁䉁䅁䅁允䅁䅁䅯睒䅁䅁杷允䅁䅁䅍䅁䑁䅁䅷䅁䭁乁䉫䅁䭁䉁䜴䅁䉁䅁䅁允䅁䅁䅯允䅧䅁杷允䅁䅁䅑䅁䑁䅁䅷䅁䭁佁䅑䅁䭁佁䭫䅁䭁䡁䕁䅁䉁䅁䅁允䅁䅁䅕䅁䅁偁ㅨぉ䵅䅉䅅䅁䕁䅁䅁睁䵁䅁䅁权㑁䅁䅁权瑄权䅁权硂䅂䅁允䅁䅁䅅䅁䙁偁⭰牡へ⽫⽑䍄䉁䅁䅁䅂䅁䅁䅍䅄䅁䅁䅯杘䅁䅁䅯眶䅯䅁䅯睧䅑䅁䅅䅁䉁䅁䅁杄啁䅁䅁免硁䑁䅍睍硁䑁䅅免祁䑁䅣䅁䵁䅉䅅䅁䕁䅁䅁睁䵁䅁䅁权㡂䅁䅁权湄权䅁权睂䅂䅁允䅁䅁䅅䅁䙁䙁㘶兓䍷祋䅒䍄䉁䅁䅁䅂䅁䅁䅍䅄䅁䅁䅯杨䅁䅁䅯朵䅯䅁䅯全䅑䅁䅅䅁䉁䅁䅁杄䵁䅁䅁免畁䑁䅁䅍ぁ䅁䅁䍄䉁䅁䅁䅂䅁䅁䅍䅄䅁䅁䅯儰䅁䅁䅯朶䅯䅁䅯䅣䅑䅁䅅䅁䉁䅁䅁杄䭁䅁䅁䅍畁䑁䅍睍䅁䅁杷允䅁䅁䅑䅁䑁䅁䅷䅁䭁䕁䅑䅁䭁佁䬰䅁䭁䝁䔸䅁䉁䅁䅁允䅁䅁䅕㥌欰潂噇稴䴸䅉䅅䅁䕁䅁䅁睁䵁䅁䅁权㙁䅁䅁权浄权䅁权䙃䅂䅁允䅁䅁䅅䅁佁䅁䅷䅁硁䍁䄴睍㉁䑁䅅䅁䵁䅉䅅䅁䕁䅁䅁睁䵁䅁䅁权䕄䅁䅁权煄权䅁权獄权䅁允䅁䅁䅅䅁䭁䕁䅣䅁䵁䅉䅅䅁䕁䅁䅁睁䵁䅁䅁权䱃允䅁权牄权䅁权䙃䅂䅁允䅁䅁䅅䅁佁䉁䅑䅁ぁ䑁䅧䅎㑁䑁䅫䅍ぁ䑁䅧李䅁䅁杷允䅁䅁䅑䅁䑁䅁䅷䅁䭁乁䉅䅁䭁佁䬴䅁䭁佁䭷䅁䉁䅁䅁允䅁䅁䅯睒䅁䅁杷允䅁䅁䅑䅁䑁䅁䅷䅁䭁䭁䅣䅁䭁佁䭯䅁䭁佁䭷䅁䉁䅁䅁允䅁䅁䅯睒䅁䅁杷允䅁䅁䅑䅁䑁䅁䅷䅁䭁佁䉁䅁䭁佁䭯䅁䭁佁䭷䅁䉁䅁䅁允䅁䅁䅯睒䅁䅁杷允䅁䅁䅑䅁䑁䅁䅷䅁䭁佁䅍䅁䭁佁䬴䅁䭁䡁䕯䅁䉁䅁䅁允䅁䅁䅕䅁䅁佁㡃歍䵅䅉䅅䅁䕁䅁䅁睁䵁䅁䅁权捁允䅁权剁䅁䅁权䙁䅁䅁允䅁䅁䅅䅁佁䉁䅑䅁ぁ䑁䅑睎㕁䑁䅁䅍睁䑁䅁䅍䅁䅁杷允䅁䅁䅑䅁䑁䅁䅷䅁䭁偁䉯䅁䭁佁䭯䅁䭁䥁䕕䅁䉁䅁䅁允䅁䅁䄴䅄䅁䑁䅁杌睁䑁䅧兎䅁䅁杷允䅁䅁䅍䅁䑁䅁䅷䅁䭁乁䉯䅁䭁䉁䝷䅁䉁䅁䅁允䅁䅁䅯睅䅧䅁杷允䅁䅁䅑䅁䑁䅁䅷䅁䭁䱁䅑䅁䭁佁䭫䅁䭁䡁䔰䅁䉁䅁䅁允䅁䅁䅕䅁䅁䭁慇歍䵅䅉䅅䅁䕁䅁䅁睁䵁䅁䅁权⽂允䅁权浄权䅁权䑃䅂䅁允䅁䅁䅅䅁佁䅁䅷䅁硁䍁䄴免ぁ䑁䅣䅁䵁䅉䅅䅁䕁䅁䅁睁䵁䅁䅁权浃䅁䅁权煄权䅁权療䅂䅁允䅁䅁䅅䅁佁䅁䅷䅁睁䍁䄴兎睁䑁䅣䅁䵁䅉䅅䅁䕁䅁䅁睁䵁䅁䅁权䍄允䅁权煄权䅁权睂䅂䅁允䅁䅁䅅䅁佁䅁䅷䅁睁䍁䄴䅎ㅁ䑁䅫䅁䵁䅉䅅䅁䕁䅁䅁睁䵁䅁䅁权䑄䅁䅁权畄权䅁权䑃䅂䅁允䅁䅁䅅䅁䙁䅁䅁䅁歃穆䉊䍄䉁䅁䅁䅂䅁䅁䅍䅄䅁䅁䅯儯䅅䅁䅯睈䅙䅁䅯䅉䅙䅁䅅䅁䉁䅁䅁权㑁杂䅁䍄䉁䅁䅁䅂䅁䅁䅍䅄䅁䅁䅯兌䅁䅁䅯朷䅯䅁䅯睢䅑䅁䅅䅁䉁䅁䅁兂䅁䅁䅁䅢兴兑杷允䅁䅁䅑䅁䑁䅁䅷䅁䭁䱁䄸䅁䭁佁䭯䅁䭁䡁䕯䅁䉁䅁䅁允䅁䅁䄴䅄䅁䑁䅅杌ぁ䑁䅑李䅁䅁杷允䅁䅁䅑䅁䑁䅁䅷䅁䭁䕁䉅䅁䭁佁䭣䅁䭁䡁䕯䅁䉁䅁䅁允䅁䅁䅕楁䡵瑆佫䕍䵁䅉䅅䅁䕁䅁䅁睁䵁䅁䅁权煂允䅁权䕁䅁䅁权䕁杁䅁允䅁䅁䅅䅁䙁䅁䅁䵁偂潦䉸䍄䉁䅁䅁䅂䅁䅁䅍䅄䅁䅁䅯兵䅁䅁䅯朵䅯䅁䅯䅣䅑䅁䅅䅁䉁䅁䅁杄䵁䅁䅁杍畁䑁䅍睍硁䅁䅁䍄䉁䅁䅁䅂䅁䅁䅍䅄䅁䅁䅯䅋䅁䅁䅯朶䅯䅁䅯兣䅑䅁䅅䅁䉁䅁䅁杄䵁䅁䅁䅍畁䑁䅅兎穁䅁䅁䍄䉁䅁䅁䅂䅁䅁䅍䅄䅁䅁䅯杋䅁䅁䅯允䅉䅁䅯兂䅉䅁䅅䅁䉁䅁䅁兂瑃刳㍏畺摢䅑杷允䅁䅁䅑䅁䑁䅁䅷䅁䭁䱁䅳䅁䭁佁䬴䅁䭁䡁䕯䅁䉁䅁䅁允䅁䅁䅕䅁䅁䕁扃商䵅䅉䅅䅁䕁䅁䅁睁䵁䅁䅁权㡄允䅁权畄权䅁权䙃䅂䅁允䅁䅁䅅䅁䙁䅁䅁䅁奃呒䉎䍄䉁䅁䅁䅂䅁䅁䅍䅄䅁䅁䅯䅅䅅䅁䅯朶䅯䅁䅯䅣䅑䅁䅅䅁䉁䅁䅁杄䵁䅁䅁䅍畁䑁䅍睍㉁䅁䅁䍄䉁䅁䅁䅂䅁䅁䅍䅄䅁䅁䅯充䅅䅁䅯眶䅯䅁䅯睢䅑䅁䅅䅁䉁䅁䅁杄啁䅁䅁杍硁䑁䅍䅏睁䑁䅁䅍睁䑁䅁䅁䵁䅉䅅䅁䕁䅁䅁睁䵁䅁䅁权䭃允䅁权灄权䅁权䑃䅂䅁允䅁䅁䅅䅁䙁䅁䅁䅁兄䅙䉊䍄䉁䅁䅁䅂䅁䅁䅍䅄䅁䅁䅯睨䅅䅁䅯朷䅯䅁䅯睢䅑䅁䅅䅁䉁䅁䅁兂䅁䅁䅁䝷䌴兑杷允䅁䅁䅑䅁䑁䅁䅷䅁䭁䉁䅷䅁䭁佁䭫䅁䭁䡁䔰䅁䉁䅁䅁允䅁䅁䅕䅁䅁䕁䑃啇䵅䅉䅅䅁䕁䅁䅁睁䵁䅁䅁权䅄允䅁权畄权䅁权㙂䅂䅁允䅁䅁䅅䅁䙁䅁䅁䅁元䕦䉆䍄䉁䅁䅁䅂䅁䅁䅍䅄䅁䅁䅯䅥䅁䅁䅯䄶䅯䅁䅯兦䅑䅁䅅䅁䉁䅁䅁杄佁䅁䅁杍ㅁ䍁䄴杍ぁ䑁䅑䅁䵁䅉䅅䅁䕁䅁䅁睁䵁䅁䅁权千䅁䅁权煄权䅁权䑃䅂䅁允䅁䅁䅅䅁佁䅁䅷䅁睁䍁䄴免㑁䑁䅑䅁䵁䅉䅅䅁䕁䅁䅁睁䵁䅁䅁权千允䅁权瑄权䅁权睂䅂䅁允䅁䅁䅅䅁䙁䕁呤㕳䍷⬱⽣䍄䉁䅁䅁䅂䅁䅁䅍䅄䅁䅁䅯兴䅅䅁䅯朵䅯䅁䅯睢䅑䅁䅅䅁䉁䅁䅁杄䵁䅁䅁免畁䑁䅉䅏㑁䅁䅁䍄䉁䅁䅁䅂䅁䅁䅍䅄䅁䅁䅯兪䅁䅁䅯䅂䅁䅁䅯䅂䅉䅁䅅䅁䉁䅁䅁兂䅁䅁杂䑨煎兑杷允䅁䅁䅑䅁䑁䅁䅷䅁䭁䩁䅑䅁䭁佁䭯䅁䭁䥁䕍䅁䉁䅁䅁允䅁䅁䄴䅄䅁䑁䅁杌祁䑁䅍䅏䅁䅁杷允䅁䅁䅑䅁䑁䅁䅷䅁䭁䑁䉫䅁䭁佁䭣䅁䭁䥁䕍䅁䉁䅁䅁允䅁䅁䅕䘫橐婰䕶歁䵁䅉䅅䅁䕁䅁䅁睁䵁䅁䅁权噃䅁䅁权煄权䅁权䑃䅂䅁允䅁䅁䅅䅁佁䅁䅷䅁睁䍁䄴兏ぁ䑁䅕䅁䵁䅉䅅䅁䕁䅁䅁睁䵁䅁䅁权坃䅁䅁权煄权䅁权䑃䅂䅁允䅁䅁䅅䅁佁䅁䅷䅁睁䍁䄴免祁䑁䅅䅁䵁䅉䅅䅁䕁䅁䅁睁䵁䅁䅁权奃䅁䅁权煄权䅁权䑃䅂䅁允䅁䅁䅅䅁佁䅁䅷䅁睁䍁䄴免㕁䑁䅣䅁䵁䅉䅅䅁䑁䅁䅁睁䵁䅁䅁权扂允䅁权敁杂䅁允䅁䅁䅅䅁䭁䵁䡉䅁䵁䅉䅅䅁䕁䅁䅁睁䵁䅁䅁权㥂䅁䅁权灄权䅁权㥂䅂䅁允䅁䅁䅅䅁䙁䅁䅁䅁䅁䅩䉎䍄䉁䅁䅁䅂䅁䅁䅍䅄䅁䅁䅯杵䅁䅁䅯儷䅯䅁䅯全䅑䅁䅅䅁䉁䅁䅁兂慃婭婭婭桮睐杷允䅁䅁䅑䅁䑁䅁䅷䅁䭁䉁䅙䅁䭁佁䭯䅁䭁䡁䕯䅁䉁䅁䅁允䅁䅁䄴䅄䅁䑁䅁杌祁䑁䅙李䅁䅁杷允䅁䅁䅑䅁䑁䅁䅷䅁䭁䍁䉑䅁䭁佁䭳䅁䭁䝁䔸䅁䉁䅁䅁允䅁䅁䄴䅆䅁䑁䅉䅍㍁䑁䅅䅍睁䑁䅕䅏㉁䅁䅁䍄䉁䅁䅁䅂䅁䅁䅍䅄䅁䅁䅯睖䅅䅁䅯朵䅯䅁䅯兢䅑䅁䅅䅁䉁䅁䅁权䡂䅁䅁䍄䉁䅁䅁䅂䅁䅁䅍䅄䅁䅁䅯睳䅁䅁䅯朷䅯䅁䅯兢䅑䅁䅅䅁䉁䅁䅁兂䅁䅁䅁䬴教兑杷允䅁䅁䅍䅁䑁䅁䅷䅁䭁䡁䉁䅁䭁䍁䝑䅁䉁䅁䅁允䅁䅁䅯儯䅣䅁杷允䅁䅁䅑䅁䑁䅁䅷䅁䭁佁䅕䅁䭁佁䭙䅁䭁䥁䕕䅁䉁䅁䅁允䅁䅁䄴䅄䅁䑁䅁杌㑁䑁䅙杍䅁䅁杷允䅁䅁䅑䅁䑁䅁䅷䅁䭁䥁䉙䅁䭁佁䬰䅁䭁䡁䕁䅁䉁䅁䅁允䅁䅁䅕佖汏㡭村䐵䴸䅉䅅䅁䕁䅁䅁睁䵁䅁䅁权䙂䅁䅁权浄权䅁权獄权䅁允䅁䅁䅅䅁䭁䕁䅣䅁䵁䅉䅅䅁䕁䅁䅁睁䵁䅁䅁权捄允䅁权浄权䅁权䙃䅂䅁允䅁䅁䅅䅁佁䅁䅷䅁睁䍁䄴䅏ぁ䑁䅧䅁䵁䅉䅅䅁䑁䅁䅁睁䵁䅁䅁权捁允䅁权敁杂䅁允䅁䅁䅅䅁䭁䩁䜰䅁䵁䅉䅅䅁䕁䅁䅁睁䵁䅁䅁权㕁䅁䅁权䉁杁䅁权䍁杁䅁允䅁䅁䅅䅁䙁佁歏戱䡕摭䄹䍄䉁䅁䅁䅂䅁䅁䅍䅄䅁䅁䅯䅙䅅䅁䅯眶䅯䅁䅯兣䅑䅁䅅䅁䉁䅁䅁杄啁䅁䅁睎睁䑁䅉杍㕁䑁䅍䅎穁䑁䅍䅁䵁䅉䅅䅁䕁䅁䅁睁䵁䅁䅁权捁允䅁权晁杂䅁权杁杂䅁允䅁䅁䅅䅁䭁䍁䥯䅁䵁䅉䅅䅁䑁䅁䅁睁䵁䅁䅁权䵄允䅁权流杂䅁允䅁䅁䅅䅁佁䅁䅷䅁㑁䑁䅑杌㑁䑁䅕䅁䵁䅉䅅䅁䕁䅁䅁睁䵁䅁䅁权穂䅁䅁权瑄权䅁权硂䅂䅁允䅁䅁䅅䅁䙁偁噇癁䉲畆⽕䍄䉁䅁䅁䅂䅁䅁䅍䅄䅁䅁䅯眯䅁䅁䅯儶䅯䅁䅯睧䅑䅁䅅䅁䉁䅁䅁兂䅁䅁䅁䕙啁兑杷允䅁䅁䅑䅁䑁䅁䅷䅁䭁䡁䉳䅁䭁佁䭙䅁䭁䥁䕍䅁䉁䅁䅁允䅁䅁䄴䅄䅁䑁䅁杌穁䑁䅑李䅁䅁杷允䅁䅁䅑䅁䑁䅁䅷䅁䭁䩁䉫䅁䭁佁䬰䅁䭁䡁䕯䅁䉁䅁䅁允䅁䅁䅕硥畓⭒㙆䐷䴸䅉䅅䅁䕁䅁䅁睁䵁䅁䅁权捄允䅁权湄权䅁权㥂䅂䅁允䅁䅁䅅䅁䙁䥁䌯匹捨硪䅬䍄䉁䅁䅁睁䅁䅁䅍䅄䅁䅁䅯䅑䅅䅁䅯䅇䅙䅁䅅䅁䉁䅁䅁权婁杂䅁䍄䉁䅁䅁䅂䅁䅁䅍䅄䅁䅁䅯督䅁䅁䅯朶䅯䅁䅯兦䅑䅁䅅䅁䉁䅁䅁杄䵁䅁䅁免畁䑁䅕兏穁䅁䅁䍄䉁䅁䅁䅂䅁䅁䅍䅄䅁䅁䅯末䅁䅁䅯儷䅯䅁䅯兦䅑䅁䅅䅁䉁䅁䅁兂慃婭婭婭婮睐杷允䅁䅁䅑䅁䑁䅁䅷䅁䭁䉁䉙䅁䭁佁䭳䅁䭁䝁䔸䅁䉁䅁䅁允䅁䅁䄴䅆䅁䑁䅅兎祁䑁䅁䅍㑁䑁䅁䅍睁䅁䅁䍄䉁䅁䅁䅂䅁䅁䅍䅄䅁䅁䅯睶䅅䅁䅯朵䅯䅁䅯来䅑䅁䅅䅁䉁䅁䅁杄䵁䅁䅁䅍畁䑁䅑䅏㑁䅁䅁䍄䉁䅁䅁䅂䅁䅁䅍䅄䅁䅁䅯䅇䅁䅁䅯朶䅯䅁䅯睧䅑䅁䅅䅁䉁䅁䅁杄䵁䅁䅁免畁䑁䅅李㍁䅁䅁䍄䉁䅁䅁䅂䅁䅁䅍䅄䅁䅁䅯充䅅䅁䅯朶䅯䅁䅯睢䅑䅁䅅䅁䉁䅁䅁杄䵁䅁䅁杍畁䑁䅍免ㅁ䅁䅁䍄䉁䅁䅁䅂䅁䅁䅍䅄䅁䅁䅯杵䅁䅁䅯眶䅯䅁䅯䄷䅯䅁䅅䅁䉁䅁䅁权䡂䅁䅁䍄䉁䅁䅁䅂䅁䅁䅍䅄䅁䅁䅯朴䅁䅁䅯儶䅯䅁䅯兦䅑䅁䅅䅁䉁䅁䅁兂䅁䅁䅁䩁杯兑杷允䅁䅁䅍䅁䑁䅁䅷䅁䭁䕁䉁䅁䭁䉁䝷䅁䉁䅁䅁允䅁䅁䅯杗䅙䅁杷允䅁䅁䅑䅁䑁䅁䅷䅁䭁䙁䅕䅁䭁佁䭫䅁䭁䥁䕍䅁䉁䅁䅁允䅁䅁䅕䅁䅁䥁汁捃䵅䅉䅅䅁䕁䅁䅁睁䵁䅁䅁权慃䅁䅁权牄权䅁权療䅂䅁允䅁䅁䅅䅁佁䉁䅑䅁ㅁ䑁䅙兎㑁䑁䅅李ぁ䑁䅕李䅁䅁杷允䅁䅁䅍䅁䑁䅁䅷䅁䭁䡁䉁䅁䭁䉁䝷䅁䉁䅁䅁允䅁䅁䅯杋䅙䅁杷允䅁䅁䅑䅁䑁䅁䅷䅁䭁偁䅕䅁䭁佁䬴䅁䭁䡁䕅䅁䉁䅁䅁允䅁䅁䅕䅁䅁䝁坚啋䵅䅉䅅䅁䕁䅁䅁睁䵁䅁䅁权獄䅁䅁权煄权䅁权㥂䅂䅁允䅁䅁䅅䅁佁䅁䅷䅁硁䍁䄴免ㅁ䑁䅫䅁䵁䅉䅅䅁䕁䅁䅁睁䵁䅁䅁权灄允䅁权潄权䅁权瑂䅂䅁允䅁䅁䅅䅁佁䅁䄴䅁硁䑁䅧杌穁䑁䅑睍䅁䅁杷允䅁䅁䅑䅁䑁䅁䅷䅁䭁䕁䉁䅁䭁䉁䜸䅁䭁䍁䝁䅁䉁䅁䅁允䅁䅁䅯睖䅣䅁杷允䅁䅁䅑䅁䑁䅁䅷䅁䭁䙁䈸䅁䭁䅁䍅䅁䭁䅁䍍䅁䉁䅁䅁允䅁䅁䅕潓夳䅁伵欰䵁䅉䅅䅁䑁䅁䅁睁䵁䅁䅁权䡂允䅁权流杂䅁允䅁䅁䅅䅁佁䅁䅷䅁㕁䑁䅑杌ㅁ䑁䅧䅁䵁䅉䅅䅁䕁䅁䅁睁䵁䅁䅁权偁䅁䅁权牄权䅁权睂䅂䅁允䅁䅁䅅䅁佁䉁䅑䅁㕁䑁䅅䅍睁䑁䅁䅍睁䑁䅁䅍䅁䅁杷允䅁䅁䅑䅁䑁䅁䅷䅁䭁䑁䅙䅁䭁佁䭣䅁䭁佁䭷䅁䉁䅁䅁允䅁䅁䅯睒䅁䅁杷允䅁䅁䅑䅁䑁䅁䅷䅁䭁䉁䉕䅁䭁佁䭧䅁䭁䥁䕕䅁䉁䅁䅁允䅁䅁䅯睒䅁䅁杷允䅁䅁䅑䅁䑁䅁䅷䅁䭁䑁䉁䅁䭁佁䭳䅁䭁䝁䔰䅁䉁䅁䅁允䅁䅁䅯睒䅁䅁杷允䅁䅁䅑䅁䑁䅁䅷䅁䭁䵁䉅䅁䭁佁䬰䅁䭁䡁䕯䅁䉁䅁䅁允䅁䅁䅕穩琫䝢楸歈䵁䅉䅅䅁䑁䅁䅁睁䵁䅁䅁权あ䅁䅁权奁杂䅁允䅁䅁䅅䅁䭁䉁䝫䅁䵁䅉䅅䅁䕁䅁䅁睁䵁䅁䅁权獃䅁䅁权潄权䅁权㙂䅂䅁允䅁䅁䅅䅁佁䅁䄴䅁ㅁ䑁䅙杌ぁ䑁䅧䅎䅁䅁杷允䅁䅁䅑䅁䑁䅁䅷䅁䭁䝁䈰䅁䭁佁䭙䅁䭁䝁䔸䅁䉁䅁䅁允䅁䅁䄴䅄䅁䑁䅙杌㉁䑁䅉免䅁䅁杷允䅁䅁䅑䅁䑁䅁䅷䅁䭁佁䉯䅁䭁䅁䍅䅁䭁䅁䍍䅁䉁䅁䅁允䅁䅁䅕搱兆㝊䈲䕺䵁䅉䅅䅁䕁䅁䅁睁䵁䅁䅁权乄允䅁权煄权䅁权瑂䅂䅁允䅁䅁䅅䅁䭁䕁䅣䅁䵁䅉䅅䅁䕁䅁䅁睁䵁䅁䅁权䱄䅁䅁权畄权䅁权㙂䅂䅁允䅁䅁䅅䅁䙁䅁䅁䅁䥄穎䉒䍄䉁䅁䅁睁䅁䅁䅍䅄䅁䅁䅯䅤䅁䅁䅯杈䅙䅁䅅䅁䉁䅁䅁权㝄䅃䅁䍄䉁䅁䅁䅂䅁䅁䅍䅄䅁䅁䅯兓䅁䅁䅯眵䅯䅁䅯全䅑䅁䅅䅁䉁䅁䅁兂㉄䙋偹湷呕䅑杷允䅁䅁䅑䅁䑁䅁䅷䅁䭁䭁䉫䅁䭁佁䭯䅁䭁䥁䕍䅁䉁䅁䅁允䅁䅁䄴䅄䅁䑁䅁杌㑁䑁䅅李䅁䅁杷允䅁䅁䅑䅁䑁䅁䅷䅁䭁䉁䅣䅁䭁佁䭯䅁䭁䝁䔸䅁䉁䅁䅁允䅁䅁䄴䅄䅁䑁䅁杌㑁䑁䅅䅎䅁䅁杷允䅁䅁䅑䅁䑁䅁䅷䅁䭁䡁䅣䅁䭁佁䭙䅁䭁䡁䕁䅁䉁䅁䅁允䅁䅁䄴䅄䅁䑁䅅杌穁䑁䅁杍䅁䅁杷允䅁䅁䅑䅁䑁䅁䅷䅁䭁䉁䉁䅁䭁佁䬰䅁䭁䡁䕁䅁䉁䅁䅁允䅁䅁䅕啩杆搵楁穹䴸䅉䅅䅁䕁䅁䅁睁䵁䅁䅁权灁䅁䅁权湄权䅁权䙃䅂䅁允䅁䅁䅅䅁䙁䱁穢搯㑒匶䅖䍄䉁䅁䅁䅂䅁䅁䅍䅄䅁䅁䅯䅐䅁䅁䅯朶䅯䅁䅯睧䅑䅁䅅䅁䉁䅁䅁杄䵁䅁䅁䅍畁䑁䅣兏穁䅁䅁䍄䉁䅁䅁䅂䅁䅁䅍䅄䅁䅁䅯䅭䅅䅁䅯朶䅯䅁䅯䄷䅯䅁䅅䅁䉁䅁䅁权䡂䅁䅁䍄䉁䅁䅁䅂䅁䅁䅍䅄䅁䅁䅯兺䅅䅁䅯儷䅯䅁䅯兣䅑䅁䅅䅁䉁䅁䅁兂䡁㝴版䙔㕲睐杷允䅁䅁䅑䅁䑁䅁䅷䅁䭁䅁䅷䅁䭁佁䭙䅁䭁䥁䕕䅁䉁䅁䅁允䅁䅁䄴䅄䅁䑁䅅杌睁䑁䅫睍䅁䅁杷允䅁䅁䅑䅁䑁䅁䅷䅁䭁䙁䅳䅁䭁佁䭙䅁䭁䝁䔸䅁䉁䅁䅁允䅁䅁䄴䅄䅁䑁䅅杌硁䑁䅅免䅁䅁杷允䅁䅁䅑䅁䑁䅁䅷䅁䭁䝁䅙䅁䭁佁䬰䅁䭁䝁䔸䅁䉁䅁䅁允䅁䅁䅕牕敧敨剴䐴䴸䅉䅅䅁䕁䅁䅁睁䵁䅁䅁权橁䅁䅁权煄权䅁权䑃䅂䅁允䅁䅁䅅䅁佁䅁䅷䅁睁䍁䄴免㍁䑁䅙䅁䵁䅉䅅䅁䕁䅁䅁睁䵁䅁䅁权千䅁䅁权瑄权䅁权獄权䅁允䅁䅁䅅䅁䭁䕁䅣䅁䵁䅉䅅䅁䕁䅁䅁睁䵁䅁䅁权瑁䅁䅁权煄权䅁权㙂䅂䅁允䅁䅁䅅䅁䭁䕁䅣䅁䵁䅉䅅䅁䕁䅁䅁睁䵁䅁䅁权㑃允䅁权潄权䅁权㙂䅂䅁允䅁䅁䅅䅁佁䅁䄴䅁穁䑁䅉杌ㅁ䑁䅉兏䅁䅁杷允䅁䅁䅍䅁䑁䅁䅷䅁䭁䍁䉷䅁䭁䉁䝷䅁䉁䅁䅁允䅁䅁䅯杯䅙䅁杷允䅁䅁䅑䅁䑁䅁䅷䅁䭁䅁䉯䅁䭁佁䭯䅁䭁䥁䕕䅁䉁䅁䅁允䅁䅁䄴䅄䅁䑁䅁杌㍁䑁䅁睎䅁䅁杷允䅁䅁䅑䅁䑁䅁䅷䅁䭁䕁䅕䅁䭁佁䭣䅁䭁䝁䔰䅁䉁䅁䅁允䅁䅁䅯睒䅁䅁杷允䅁䅁䅑䅁䑁䅁䅷䅁䭁䩁䈰䅁䭁佁䭫䅁䭁䡁䕅䅁䉁䅁䅁允䅁䅁䅯睒䅁䅁杷允䅁䅁䅑䅁䑁䅁䅷䅁䭁䝁䉫䅁䭁佁䭯䅁䭁䡁䕅䅁䉁䅁䅁允䅁䅁䄴䅄䅁䑁䅁杌ぁ䑁䅕睍䅁䅁杷允䅁䅁䅑䅁䑁䅁䅷䅁䭁䱁䉯䅁䭁佁䭧䅁䭁䥁䕍䅁䉁䅁䅁允䅁䅁䄴杄䅁䑁䅉睍畁䑁䅫䅍ぁ䅁䅁䍄䉁䅁䅁䅂䅁䅁䅍䅄䅁䅁䅯䅶䅅䅁䅯儷䅯䅁䅯兣䅑䅁䅅䅁䉁䅁䅁兂療潅䅐煹⽈睐杷允䅁䅁䅑䅁䑁䅁䅷䅁䭁佁䅁䅁䭁佁䭫䅁䭁䥁䕍䅁䉁䅁䅁允䅁䅁䅕䅁䅁䅁卂䕌䵅䅉䅅䅁䕁䅁䅁睁䵁䅁䅁权㙁允䅁权䕁䅁䅁权䕁杁䅁允䅁䅁䅅䅁䙁䅁䅁䅁䅁䕇䉖䍄䉁䅁䅁䅂䅁䅁䅍䅄䅁䅁䅯䅧䅅䅁䅯朷䅯䅁䅯䄷䅯䅁䅅䅁䉁䅁䅁权䡂䅁䅁䍄䉁䅁䅁䅂䅁䅁䅍䅄䅁䅁䅯杶䅅䅁䅯眵䅯䅁䅯睢䅑䅁䅅䅁䉁䅁䅁兂畄䑦ㄸ橘景䅑杷允䅁䅁䅑䅁䑁䅁䅷䅁䭁䡁䅑䅁䭁佁䭙䅁䭁佁䭷䅁䉁䅁䅁允䅁䅁䅯睒䅁䅁杷允䅁䅁䅑䅁䑁䅁䅷䅁䭁佁䉫䅁䭁佁䭧䅁䭁䝁䔸䅁䉁䅁䅁允䅁䅁䄴杄䅁䑁䅉䅎畁䑁䅫䅎㑁䅁䅁䍄䉁䅁䅁䅂䅁䅁䅍䅄䅁䅁䅯八䅁䅁䅯朶䅯䅁䅯䄷䅯䅁䅅䅁䉁䅁䅁权䡂䅁䅁䍄䉁䅁䅁䅂䅁䅁䅍䅄䅁䅁䅯睔䅅䅁䅯眶䅯䅁䅯睧䅑䅁䅅䅁䉁䅁䅁杄啁䅁䅁杍硁䑁䅧李㍁䑁䅑兏ぁ䑁䅧䅁䵁䅉䅅䅁䑁䅁䅁睁䵁䅁䅁权晃䅁䅁权捁杂䅁允䅁䅁䅅䅁䭁䵁䜸䅁䵁䅉䅅䅁䕁䅁䅁睁䵁䅁䅁权浃䅁䅁权潄权䅁权㙂䅂䅁允䅁䅁䅅䅁佁䅁䄴䅁硁䑁䅣杌㉁䑁䅑兎䅁䅁杷允䅁䅁䅑䅁䑁䅁䅷䅁䭁䡁䉷䅁䭁佁䭣䅁䭁䝁䔰䅁䉁䅁䅁允䅁䅁䅯睒䅁䅁杷允䅁䅁䅑䅁䑁䅁䅷䅁䭁䉁䈰䅁䭁䅁䅑䅁䭁䅁䍑䅁䉁䅁䅁允䅁䅁䅕䅁䅁䑧空啦䵅䅉䅅䅁䕁䅁䅁睁䵁䅁䅁权畄允䅁权煄权䅁权硂䅂䅁允䅁䅁䅅䅁䭁䕁䅣䅁䵁䅉䅅䅁䕁䅁䅁睁䵁䅁䅁权㙁䅁䅁权瑄权䅁权䑃䅂䅁允䅁䅁䅅䅁䙁䅁獩䙈歰睏䄯䍄䉁䅁䅁䅂䅁䅁䅍䅄䅁䅁䅯睖䅅䅁䅯朵䅯䅁䅯䅣䅑䅁䅅䅁䉁䅁䅁杄䵁䅁䅁䅍畁䑁䅕䅍ㅁ䅁䅁䍄䉁䅁䅁睁䅁䅁䅍䅄䅁䅁䅯朵䅁䅁䅯䅇䅙䅁䅅䅁䉁䅁䅁权瑁杂䅁䍄䉁䅁䅁䅂䅁䅁䅍䅄䅁䅁䅯朶䅅䅁䅯䄶䅯䅁䅯兦䅑䅁䅅䅁䉁䅁䅁杄佁䅁䅁睍㑁䍁䄴睎ぁ䑁䅧䅁䵁䅉䅅䅁䕁䅁䅁睁䵁䅁䅁权䕃䅁䅁权牄权䅁权㙂䅂䅁允䅁䅁䅅䅁佁䉁䅑䅁祁䑁䅧兏睁䑁䅑杍ぁ䑁䅅䅏䅁䅁杷允䅁䅁䅍䅁䑁䅁䅷䅁䭁偁䉯䅁䭁䍁䝑䅁䉁䅁䅁允䅁䅁䅯䅅䅑䅁杷允䅁䅁䅑䅁䑁䅁䅷䅁䭁佁䉧䅁䭁佁䭙䅁䭁䥁䕍䅁䉁䅁䅁允䅁䅁䄴䅄䅁䑁䅁杌㑁䑁䅁李䅁䅁杷允䅁䅁䅑䅁䑁䅁䅷䅁䭁䩁䄰䅁䭁佁䭯䅁䭁䡁䕁䅁䉁䅁䅁允䅁䅁䄴䅄䅁䑁䅁杌ぁ䑁䅉李䅁䅁杷允䅁䅁䅑䅁䑁䅁䅷䅁䭁䙁䈸䅁䭁佁䭙䅁䭁䡁䔰䅁䉁䅁䅁允䅁䅁䄴䅄䅁䑁䅅杌㕁䑁䅍睎䅁䅁杷允䅁䅁䅍䅁䑁䅁䅷䅁䭁佁䅙䅁䭁䉁䝯䅁䉁䅁䅁允䅁䅁䅯兌䅙䅁杷允䅁䅁䅑䅁䑁䅁䅷䅁䭁䙁䅁䅁䭁佁䭧䅁䭁䡁䔰䅁䉁䅁䅁允䅁䅁䄴䅄䅁䑁䅧杌㉁䑁䅑李䅁䅁杷允䅁䅁䅑䅁䑁䅁䅷䅁䭁佁䉍䅁䭁䅁䍅䅁䭁䅁䍉䅁䉁䅁䅁允䅁䅁䅕浺穊⽄奖ぁ䵅䅉䅅䅁䕁䅁䅁睁䵁䅁䅁权䝂䅁䅁权潄权䅁权㙂䅂䅁允䅁䅁䅅䅁佁䅁䄴䅁穁䑁䅅杌穁䑁䅫兎䅁䅁杷允䅁䅁䅑䅁䑁䅁䅷䅁䭁䩁䉁䅁䭁佁䭫䅁䭁䡁䔰䅁䉁䅁䅁允䅁䅁䅕䅁䅁䭁佄欫䵁䅉䅅䅁䕁䅁䅁睁䵁䅁䅁权療䅁䅁权煄权䅁权䙃䅂䅁允䅁䅁䅅䅁佁䅁䅷䅁睁䍁䄴免ぁ䑁䅑䅁䵁䅉䅅䅁䕁䅁䅁睁䵁䅁䅁权䡁䅁䅁权䕁䅁䅁权䕁杁䅁允䅁䅁䅅䅁䙁䅁䅁䵁瑁潩䉒䍄䉁䅁䅁䅂䅁䅁䅍䅄䅁䅁䅯睤䅅䅁䅯䄶䅯䅁䅯䅣䅑䅁䅅䅁䉁䅁䅁杄佁䅁䅁免㉁䍁䄴兏㕁䑁䅫䅁䵁䅉䅅䅁䑁䅁䅁睁䵁䅁䅁权浄䅁䅁权歁杂䅁允䅁䅁䅅䅁䭁䙁䭧䅁䵁䅉䅅䅁䑁䅁䅁睁䵁䅁䅁权扄允䅁权捁杂䅁允䅁䅁䅅䅁䭁䩁䜴䅁䵁䅉䅅䅁䕁䅁䅁睁䵁䅁䅁权硁允䅁权灄权䅁权㥂䅂䅁允䅁䅁䅅䅁䙁䅁䅁䅁杄癹䅨䍄䉁䅁䅁䅂䅁䅁䅍䅄䅁䅁䅯䅣䅅䅁䅯儷䅯䅁䅯兣䅑䅁䅅䅁䉁䅁䅁兂奂扏䥔浤䨵䅑杷允䅁䅁䅍䅁䑁䅁䅷䅁䭁乁䉳䅁䭁䉁䜴䅁䉁䅁䅁允䅁䅁䅯䅧䅙䅁杷允䅁䅁䅍䅁䑁䅁䅷䅁䭁䵁䈸䅁䭁䉁䝧䅁䉁䅁䅁允䅁䅁䅯䅦䅙䅁杷允䅁䅁䅑䅁䑁䅁䅷䅁䭁䡁䉍䅁䭁佁䭣䅁䭁佁䭷䅁䉁䅁䅁允䅁䅁䅯睒䅁䅁杷允䅁䅁䅑䅁䑁䅁䅷䅁䭁偁䉁䅁䭁佁䬰䅁䭁䡁䕯䅁䉁䅁䅁允䅁䅁䅕塹⭡确癯吱䴸䅉䅅䅁䕁䅁䅁睁䵁䅁䅁权奁允䅁权灄权䅁权硂䅂䅁允䅁䅁䅅䅁䙁䅁䅁䅁䥄啇䉬䍄䉁䅁䅁䅂䅁䅁䅍䅄䅁䅁䅯杭䅅䅁䅯儷䅯䅁䅯睧䅑䅁䅅䅁䉁䅁䅁兂桄桥畓⭒㉈睐杷允䅁䅁䅑䅁䑁䅁䅷䅁䭁䅁䅧䅁䭁佁䭧䅁䭁䡁䕯䅁䉁䅁䅁允䅁䅁䄴杄䅁䍁䄰䅎畁䑁䅁杍㉁䅁䅁䍄䉁䅁䅁䅂䅁䅁䅍䅄䅁䅁䅯䅵䅅䅁䅯儷䅯䅁䅯兢䅑䅁䅅䅁䉁䅁䅁兂权楇搯䅊桢睐杷允䅁䅁䅑䅁䑁䅁䅷䅁䭁䡁䈴䅁䭁佁䭧䅁䭁䥁䕍䅁䉁䅁䅁允䅁䅁䄴䅄䅁䑁䅑䅎畁䑁䅍睎䅁䅁杷允䅁䅁䅑䅁䑁䅁䅷䅁䭁䑁䈴䅁䭁佁䭯䅁䭁䡁䔰䅁䉁䅁䅁允䅁䅁䄴䅄䅁䑁䅁杌ぁ䑁䅅兎䅁䅁杷允䅁䅁䅑䅁䑁䅁䅷䅁䭁䩁䉅䅁䭁佁䬰䅁䭁䡁䔰䅁䉁䅁䅁允䅁䅁䅕捷桱扒穢稹䴸䅉䅅䅁䕁䅁䅁睁䵁䅁䅁权扄允䅁权晁杂䅁权杁杂䅁允䅁䅁䅅䅁䭁䥁䡕䅁䵁䅉䅅䅁䕁䅁䅁睁䵁䅁䅁权剃䅁䅁权浄权䅁权獄权䅁允䅁䅁䅅䅁䭁䕁䅣䅁䵁䅉䅅䅁䕁䅁䅁睁䵁䅁䅁权牂允䅁权浄权䅁权䑃䅂䅁允䅁䅁䅅䅁佁䅁䅷䅁硁䍁䄴李ㅁ䑁䅍䅁䵁䅉䅅䅁䕁䅁䅁睁䵁䅁䅁权汁允䅁权瑄权䅁权瑂䅂䅁允䅁䅁䅅䅁䭁䕁䅣䅁䵁䅉䅅䅁䑁䅁䅁睁䵁䅁䅁权婂䅁䅁权歁杂䅁允䅁䅁䅅䅁䭁䉁䕁䅁䵁䅉䅅䅁䕁䅁䅁睁䵁䅁䅁权慃䅁䅁权瑄权䅁权硂䅂䅁允䅁䅁䅅䅁䙁䉁䑋䵷桱敒⼴䍄䉁䅁䅁䅂䅁䅁䅍䅄䅁䅁䅯䅹䅁䅁䅯朷䅯䅁䅯睢䅑䅁䅅䅁䉁䅁䅁兂䅁䅁䅁䩁杲䅑杷允䅁䅁䅑䅁䑁䅁䅷䅁䭁䕁䉙䅁䭁佁䬴䅁䭁䡁䔰䅁䉁䅁䅁允䅁䅁䅕䅁䅁䡁汸ぅ䵅䅉䅅䅁䕁䅁䅁睁䵁䅁䅁权祃允䅁权潄权䅁权㥂䅂䅁允䅁䅁䅅䅁佁䅁䄴䅁瑁䑁䅕杌睁䑁䅅睎䅁䅁杷允䅁䅁䅑䅁䑁䅁䅷䅁䭁䡁䉕䅁䭁佁䭣䅁䭁䥁䕕䅁䉁䅁䅁允䅁䅁䅕䵮村䡳潊㜹䴸䅉䅅䅁䕁䅁䅁睁䵁䅁䅁权獁䅁䅁权潄权䅁权䙃䅂䅁允䅁䅁䅅䅁佁䅁䄴䅁硁䑁䅙杌睁䑁䅅䅏䅁䅁杷允䅁䅁䅑䅁䑁䅁䅷䅁䭁䡁䉉䅁䭁佁䭧䅁䭁䡁䔰䅁䉁䅁䅁允䅁䅁䄴杄䅁䑁䅉杍畁䑁䅑免硁䅁䅁䍄䉁䅁䅁䅂䅁䅁䅍䅄䅁䅁䅯儵䅅䅁䅯睈䅙䅁䅯䅉䅙䅁䅅䅁䉁䅁䅁权䵂睂䅁䍄䉁䅁䅁睁䅁䅁䅍䅄䅁䅁䅯杶䅁䅁䅯杊䅙䅁䅅䅁䉁䅁䅁杄䵁䅁䅁李ㅁ䍁䄴兎硁䅁䅁䍄䉁䅁䅁䅂䅁䅁䅍䅄䅁䅁䅯杍䅁䅁䅯允䅉䅁䅯杁䅉䅁䅅䅁䉁䅁䅁兂杁䈳獆婂案䅑杷允䅁䅁䅑䅁䑁䅁䅷䅁䭁䍁䉁䅁䭁佁䭫䅁䭁䥁䕕䅁䉁䅁䅁允䅁䅁䅕䅁䅁䍁杁䕁䵅䅉䅅䅁䕁䅁䅁睁䵁䅁䅁权灃䅁䅁权潄权䅁权瑂䅂䅁允䅁䅁䅅䅁佁䅁䅷䅁ぁ䍁䄴兏穁䑁䅑䅁䵁䅉䅅䅁䕁䅁䅁睁䵁䅁䅁权捄䅁䅁权湄权䅁权㥂䅂䅁允䅁䅁䅅䅁䙁䕁䭰卦癔㥇⽑䍄䉁䅁䅁睁䅁䅁䅍䅄䅁䅁䅯睌䅅䅁䅯䅈䅙䅁䅅䅁䉁䅁䅁权㍄杂䅁䍄䉁䅁䅁䅂䅁䅁䅍䅄䅁䅁䅯䅊䅁䅁䅯朶䅯䅁䅯兦䅑䅁䅅䅁䉁䅁䅁权䡂䅁䅁䍄䉁䅁䅁䅂䅁䅁䅍䅄䅁䅁䅯兕䅅䅁䅯眶䅯䅁䅯兦䅑䅁䅅䅁䉁䅁䅁杄啁䅁䅁杍睁䑁䅉䅎硁䑁䅁李㑁䑁䅙䅁䵁䅉䅅䅁䕁䅁䅁睁䵁䅁䅁权扃允䅁权瑄权䅁权瑂䅂䅁允䅁䅁䅅䅁䙁䩁瘷㡰䱚⭎⽫䍄䉁䅁䅁䅂䅁䅁䅍䅄䅁䅁䅯具䅅䅁䅯朶䅯䅁䅯䅣䅑䅁䅅䅁䉁䅁䅁杄䭁䅁䅁䅍畁䑁䅅睎䅁䅁杷允䅁䅁䅑䅁䑁䅁䅷䅁䭁䉁䅉䅁䭁佁䭯䅁䭁䡁䕅䅁䉁䅁䅁允䅁䅁䄴䅄䅁䑁䅁杌㉁䑁䅫兏䅁䅁杷允䅁䅁䅑䅁䑁䅁䅷䅁䭁䑁䅙䅁䭁佁䭣䅁䭁䥁䕕䅁䉁䅁䅁允䅁䅁䅕㘱睎児塲䕈䵁䅉䅅䅁䕁䅁䅁睁䵁䅁䅁权䑃䅁䅁权潄权䅁权療䅂䅁允䅁䅁䅅䅁佁䅁䄴䅁ㅁ䑁䅙杌祁䑁䅁䅎䅁䅁杷允䅁䅁䅍䅁䑁䅁䅷䅁䭁乁䉉䅁䭁䉁䝷䅁䉁䅁䅁允䅁䅁䅯睒䅙䅁杷允䅁䅁䅑䅁䑁䅁䅷䅁䭁䙁䅳䅁䭁佁䭫䅁䭁佁䭷䅁䉁䅁䅁允䅁䅁䅯睒䅁䅁杷允䅁䅁䅑䅁䑁䅁䅷䅁䭁䵁䉯䅁䭁佁䬴䅁䭁䡁䕅䅁䉁䅁䅁允䅁䅁䅕䅁䅁䡁とさ䵅䅉䅅䅁䕁䅁䅁睁䵁䅁䅁权睄䅁䅁权畄权䅁权㥂䅂䅁允䅁䅁䅅䅁䙁䅁䅁䅁䅃䉫䉸䍄䉁䅁䅁䅂䅁䅁䅍䅄䅁䅁䅯睗䅁䅁䅯眵䅯䅁䅯睢䅑䅁䅅䅁䉁䅁䅁兂䙃ㄶ㑇煈睕䅑杷允䅁䅁䅑䅁䑁䅁䅷䅁䭁䑁䉁䅁䭁佁䭧䅁䭁䡁䕅䅁䉁䅁䅁允䅁䅁䄴杄䅁䑁䅕䅏畁䑁䅑䅏ㅁ䅁䅁䍄䉁䅁䅁䅂䅁䅁䅍䅄䅁䅁䅯儯䅅䅁䅯儶䅯䅁䅯睢䅑䅁䅅䅁䉁䅁䅁兂䅁䅁䅁䥑䠸兑杷允䅁䅁䅑䅁䑁䅁䅷䅁䭁偁䈴䅁䭁佁䭧䅁䭁䡁䕯䅁䉁䅁䅁允䅁䅁䄴杄䅁䑁䅅睎畁䑁䅕䅍祁䅁䅁䍄䉁䅁䅁䅂䅁䅁䅍䅄䅁䅁䅯䄯䅅䅁䅯朶䅯䅁䅯全䅑䅁䅅䅁䉁䅁䅁杄䵁䅁䅁䅍畁䑁䅙兎ぁ䅁䅁䍄䉁䅁䅁䅂䅁䅁䅍䅄䅁䅁䅯睵䅁䅁䅯眶䅯䅁䅯兢䅑䅁䅅䅁䉁䅁䅁杄啁䅁䅁免睁䑁䅣睍睁䑁䅁䅍睁䑁䅁䅁䵁䅉䅅䅁䕁䅁䅁睁䵁䅁䅁权牂允䅁权灄权䅁权䙃䅂䅁允䅁䅁䅅䅁䙁䅁䅁䅁䅃硅䉸䍄䉁䅁䅁䅂䅁䅁䅍䅄䅁䅁䅯䄸䅁䅁䅯䅂䅁䅁䅯兂䅁䅁䅅䅁䉁䅁䅁兂䅁䅁䅁䭣祖兑杷允䅁䅁䅑䅁䑁䅁䅷䅁䭁䉁䅙䅁䭁佁䭯䅁䭁䡁䕅䅁䉁䅁䅁允䅁䅁䄴䅄䅁䑁䅁杌祁䑁䅙睍䅁䅁杷允䅁䅁䅑䅁䑁䅁䅷䅁䭁䭁䉣䅁䭁佁䬰䅁䭁䡁䔰䅁䉁䅁䅁允䅁䅁䅕癱午坔光䐲䴸䅉䅅䅁䑁䅁䅁睁䵁䅁䅁权婂䅁䅁权流杂䅁允䅁䅁䅅䅁佁䅁䅷䅁㍁䑁䅉杌硁䑁䅑䅁䵁䅉䅅䅁䕁䅁䅁睁䵁䅁䅁权㥂允䅁权牄权䅁权㥂䅂䅁允䅁䅁䅅䅁佁䉁䅑䅁㑁䑁䅫兏祁䑁䅙睎睁䑁䅁䅍䅁䅁杷允䅁䅁䅍䅁䑁䅁䅷䅁䭁䙁䉑䅁䭁䉁䜴䅁䉁䅁䅁允䅁䅁䅯䅰䅙䅁杷允䅁䅁䅑䅁䑁䅁䅷䅁䭁佁䅷䅁䭁佁䭣䅁䭁䡁䕅䅁䉁䅁䅁允䅁䅁䅕呦ㄸ牘䩰歋䵁䅉䅅䅁䕁䅁䅁睁䵁䅁䅁权䅃䅁䅁权牄权䅁权獄权䅁允䅁䅁䅅䅁䭁䕁䅣䅁䵁䅉䅅䅁䕁䅁䅁睁䵁䅁䅁权祄䅁䅁权瑄权䅁权療䅂䅁允䅁䅁䅅䅁䙁䕁㍷啩杆昵⽧䍄䉁䅁䅁䅂䅁䅁䅍䅄䅁䅁䅯儵䅁䅁䅯朵䅯䅁䅯䅣䅑䅁䅅䅁䉁䅁䅁杄䵁䅁䅁䅍畁䑁䅧睍ㅁ䅁䅁䍄䉁䅁䅁䅂䅁䅁䅍䅄䅁䅁䅯䅙䅅䅁䅯眵䅯䅁䅯睧䅑䅁䅅䅁䉁䅁䅁兂晁敨剴䉵儴䅑杷允䅁䅁䅑䅁䑁䅁䅷䅁䭁䝁䈸䅁䭁䅁䍅䅁䭁䅁䍕䅁䉁䅁䅁允䅁䅁䅕㝳䭚䅲䍣〳䵁䅉䅅䅁䕁䅁䅁睁䵁䅁䅁权歃䅁䅁权灄权䅁权㙂䅂䅁允䅁䅁䅅䅁䙁䅁䅁䅁䅃䅱䉨䍄䉁䅁䅁䅂䅁䅁䅍䅄䅁䅁䅯睲䅅䅁䅯䄶䅯䅁䅯兢䅑䅁䅅䅁䉁䅁䅁杄佁䅁䅁杍睁䍁䄴杍ぁ䑁䅙䅁䵁䅉䅅䅁䕁䅁䅁睁䵁䅁䅁权晄䅁䅁权煄权䅁权䑃䅂䅁允䅁䅁䅅䅁佁䅁䅷䅁睁䍁䄴杍ぁ䑁䅅䅁䵁䅉䅅䅁䕁䅁䅁睁䵁䅁䅁权瑂䅁䅁权灄权䅁权䑃䅂䅁允䅁䅁䅅䅁䙁䅁䅁䅁䕄歊䉂䍄䉁䅁䅁䅂䅁䅁䅍䅄䅁䅁䅯䅁䅅䅁䅯儶䅯䅁䅯睧䅑䅁䅅䅁䉁䅁䅁兂䅁䅁䅁䉁儰兑杷允䅁䅁䅑䅁䑁䅁䅷䅁䭁䥁䉧䅁䭁佁䬰䅁䭁䡁䔰䅁䉁䅁䅁允䅁䅁䅕䬸䝦穓䩥吶䴸䅉䅅䅁䑁䅁䅁睁䵁䅁䅁权歁䅁䅁权捁杂䅁允䅁䅁䅅䅁䭁䕁䝅䅁䵁䅉䅅䅁䕁䅁䅁睁䵁䅁䅁权䝁允䅁权潄权䅁权療䅂䅁允䅁䅁䅅䅁佁䅁䄴䅁祁䑁䅕杌㑁䑁䅅兏䅁䅁杷允䅁䅁䅑䅁䑁䅁䅷䅁䭁䍁䅑䅁䭁佁䭫䅁䭁䝁䔰䅁䉁䅁䅁允䅁䅁䅕䅁䅁䑁汄お䵅䅉䅅䅁䕁䅁䅁睁䵁䅁䅁权䵄允䅁权灄权䅁权䙃䅂䅁允䅁䅁䅅䅁䙁䅁䅁䅁獁啕䉒䍄䉁䅁䅁䅂䅁䅁䅍䅄䅁䅁䅯䄲䅅䅁䅯䅂䅁䅁䅯兂䅁䅁䅅䅁䉁䅁䅁兂䅁䅁䅃乎䙇兑杷允䅁䅁䅍䅁䑁䅁䅷䅁䭁䙁䉑䅁䭁䍁䝑䅁䉁䅁䅁允䅁䅁䅯杗䅯䅁杷允䅁䅁䅑䅁䑁䅁䅷䅁䭁䙁䅑䅁䭁佁䭫䅁䭁䥁䕍䅁䉁䅁䅁允䅁䅁䅕䅁䅁䵁㍄䵁䵅䅉䅅䅁䑁䅁䅁睁䵁䅁䅁权啂允䅁权流杂䅁允䅁䅁䅅䅁佁䅁䅷䅁㕁䑁䅑杌穁䑁䅑䅁䵁䅉䅅䅁䕁䅁䅁睁䵁䅁䅁权捄䅁䅁权畄权䅁权硂䅂䅁允䅁䅁䅅䅁䙁䅁䅁䅁睃䉃䉆䍄䉁䅁䅁䅂䅁䅁䅍䅄䅁䅁䅯䅏䅅䅁䅯朶䅯䅁䅯兢䅑䅁䅅䅁䉁䅁䅁权䡂䅁䅁䍄䉁䅁䅁䅂䅁䅁䅍䅄䅁䅁䅯兺䅅䅁䅯眶䅯䅁䅯来䅑䅁䅅䅁䉁䅁䅁杄啁䅁䅁兏ぁ䑁䅍免㕁䑁䅫兎穁䑁䅁䅁䵁䅉䅅䅁䕁䅁䅁睁䵁䅁䅁权㕃䅁䅁权瑄权䅁权瑂䅂䅁允䅁䅁䅅䅁䭁䕁䅣䅁䵁䅉䅅䅁䕁䅁䅁睁䵁䅁䅁权獄允䅁权瑄权䅁权硂䅂䅁允䅁䅁䅅䅁䙁䕁㉡⼸唳佥⽅䍄䉁䅁䅁䅂䅁䅁䅍䅄䅁䅁䅯朶䅁䅁䅯䄶䅯䅁䅯全䅑䅁䅅䅁䉁䅁䅁杄佁䅁䅁䅎睁䍁䄴兎穁䑁䅑䅁䵁䅉䅅䅁䕁䅁䅁睁䵁䅁䅁权桂䅁䅁权煄权䅁权㙂䅂䅁允䅁䅁䅅䅁佁䅁䅷䅁睁䍁䄴䅎㕁䑁䅕䅁䵁䅉䅅䅁䕁䅁䅁睁䵁䅁䅁权ㅂ允䅁权浄权䅁权療䅂䅁允䅁䅁䅅䅁佁䅁䅷䅁睁䍁䄴兏㕁䑁䅅䅁䵁䅉䅅䅁䕁䅁䅁睁䵁䅁䅁权⽃允䅁权瑄权䅁权瑂䅂䅁允䅁䅁䅅䅁䙁乁佮ㄹ橐晰⽕䍄䉁䅁䅁䅂䅁䅁䅍䅄䅁䅁䅯朲䅁䅁䅯儶䅯䅁䅯睧䅑䅁䅅䅁䉁䅁䅁兂䅁䅁䅁䅧佣兑杷允䅁䅁䅑䅁䑁䅁䅷䅁䭁䙁䉉䅁䭁佁䭫䅁䭁䥁䕍䅁䉁䅁䅁允䅁䅁䅕䅁䅁䥁䉁い䵅䅉䅅䅁䑁䅁䅁睁䵁䅁䅁权偂允䅁权捁杂䅁允䅁䅁䅅䅁䭁乁䝁䅁䵁䅉䅅䅁䕁䅁䅁睁䵁䅁䅁权㥄䅁䅁权畄权䅁权䑃䅂䅁允䅁䅁䅅䅁䙁䅁䅁䅁䅂䅈䉂䍄䉁䅁䅁䅂䅁䅁䅍䅄䅁䅁䅯䅏䅁䅁䅯䅂䅁䅁䅯䅂䅉䅁䅅䅁䉁䅁䅁兂䅁䅁䅁丵樹兑杷允䅁䅁䅑䅁䑁䅁䅷䅁䭁䥁䉕䅁䭁䅁䍅䅁䭁䅁䍍䅁䉁䅁䅁允䅁䅁䅕⭁⼸坔慳欲䵁䅉䅅䅁䕁䅁䅁睁䵁䅁䅁权权䅁䅁权浄权䅁权療䅂䅁允䅁䅁䅅䅁佁䅁䅷䅁穁䍁䄴免穁䑁䅍䅁䵁䅉䅅䅁䕁䅁䅁睁䵁䅁䅁权坂允䅁权煄权䅁权㙂䅂䅁允䅁䅁䅅䅁佁䅁䅷䅁睁䍁䄴䅏㉁䑁䅅䅁䵁䅉䅅䅁䕁䅁䅁睁䵁䅁䅁权剄允䅁权牄权䅁权䙃䅂䅁允䅁䅁䅅䅁佁䉁䅑䅁穁䑁䅉䅎穁䑁䅕兏祁䑁䅫李䅁䅁杷允䅁䅁䅍䅁䑁䅁䅷䅁䭁䍁䄰䅁䭁䉁䝧䅁䉁䅁䅁允䅁䅁䅯䅦䅙䅁杷允䅁䅁䅍䅁䑁䅁䅷䅁䭁佁䅷䅁䭁䉁䜴䅁䉁䅁䅁允䅁䅁䅯兒䅙䅁杷允䅁䅁䅑䅁䑁䅁䅷䅁䭁䅁䉙䅁䭁佁䭯䅁䭁佁䭷䅁䉁䅁䅁允䅁䅁䅯睒䅁䅁杷允䅁䅁䅑䅁䑁䅁䅷䅁䭁䍁䅉䅁䭁佁䭙䅁䭁䡁䕯䅁䉁䅁䅁允䅁䅁䄴䅄䅁䑁䅅杌㍁䑁䅍兎䅁䅁杷允䅁䅁䅑䅁䑁䅁䅷䅁䭁䝁䉍䅁䭁佁䭣䅁䭁䝁䔸䅁䉁䅁䅁允䅁䅁䅕挲㌷⭕汏あ䵁䅉䅅䅁䕁䅁䅁睁䵁䅁䅁权あ允䅁权潄权䅁权睂䅂䅁允䅁䅁䅅䅁佁䅁䄴䅁穁䑁䅧杌穁䑁䅫睎䅁䅁杷允䅁䅁䅑䅁䑁䅁䅷䅁䭁䡁䉕䅁䭁佁䭳䅁䭁䝁䔰䅁䉁䅁䅁允䅁䅁䄴杆䅁䑁䅅睍穁䑁䅉免祁䑁䅉睎ㅁ䑁䅧䅁䵁䅉䅅䅁䑁䅁䅁睁䵁䅁䅁权㉂䅁䅁权奁杂䅁允䅁䅁䅅䅁䭁䕁䝑䅁䵁䅉䅅䅁䕁䅁䅁睁䵁䅁䅁权獂䅁䅁权浄权䅁权硂䅂䅁允䅁䅁䅅䅁佁䅁䅷䅁睁䍁䄴䅏硁䑁䅉䅁䵁䅉䅅䅁䕁䅁䅁睁䵁䅁䅁权㑃允䅁权浄权䅁权瑂䅂䅁允䅁䅁䅅䅁佁䅁䅷䅁穁䍁䄴䅎㑁䑁䅕䅁䵁䅉䅅䅁䕁䅁䅁睁䵁䅁䅁权䅃䅁䅁权灄权䅁权硂䅂䅁允䅁䅁䅅䅁䙁䅁䅁䅁䥂睳䉰䍄䉁䅁䅁䅂䅁䅁䅍䅄䅁䅁䅯䅚䅅䅁䅯朵䅯䅁䅯䅣䅑䅁䅅䅁䉁䅁䅁杄䵁䅁䅁䅍畁䑁䅍睎㑁䅁䅁䍄䉁䅁䅁䅂䅁䅁䅍䅄䅁䅁䅯睕䅅䅁䅯朷䅯䅁䅯䅣䅑䅁䅅䅁䉁䅁䅁兂䅁䅁䅁佴䑤具杷允䅁䅁䅑䅁䑁䅁䅷䅁䭁䵁䉍䅁䭁䅁䅯䅁䭁䅁䍑䅁䉁䅁䅁允䅁䅁䅕灶愸㥌欰樸䴸䅉䅅䅁䕁䅁䅁睁䵁䅁䅁权㡄允䅁权晁杂䅁权杁杂䅁允䅁䅁䅅䅁䭁䵁䭑䅁䵁䅉䅅䅁䕁䅁䅁睁䵁䅁䅁权啁䅁䅁权䭁䅁䅁权䕁杁䅁允䅁䅁䅅䅁䙁䍁礲敮渫癸⼸䍄䉁䅁䅁䅂䅁䅁䅍䅄䅁䅁䅯兆䅁䅁䅯权䅁䅁䅯䅂䅉䅁䅅䅁䉁䅁䅁兂歂㥏倹婪䭣䅑杷允䅁䅁䅑䅁䑁䅁䅷䅁䭁䅁䄸䅁䭁䅁䍅䅁䭁䅁䍕䅁䉁䅁䅁允䅁䅁䅕㝫穈啯⽣啂䵅䅉䅅䅁䕁䅁䅁睁䵁䅁䅁权坁䅁䅁权䭁䅁䅁权䕁杁䅁允䅁䅁䅅䅁䙁䱁䩰䅄牉睨䅒䍄䉁䅁䅁䅂䅁䅁䅍䅄䅁䅁䅯睆䅁䅁䅯权䅁䅁䅯䅂䅉䅁䅅䅁䉁䅁䅁兂䍁㑋坣夲洴䅷杷允䅁䅁䅑䅁䑁䅁䅷䅁䭁佁䄸䅁䭁佁䭧䅁䭁䝁䔸䅁䉁䅁䅁允䅁䅁䄴杄䅁䑁䅅兏畁䑁䅉免祁䅁䅁䍄䉁䅁䅁䅂䅁䅁䅍䅄䅁䅁䅯杉䅁䅁䅯朷䅯䅁䅯来䅑䅁䅅䅁䉁䅁䅁兂䅁䅁䅁䈳婧兑杷允䅁䅁䅑䅁䑁䅁䅷䅁䭁䑁䉷䅁䭁佁䬰䅁䭁䥁䕕䅁䉁䅁䅁允䅁䅁䅕癱午坔光䐷䴸䅉䅅䅁䕁䅁䅁睁䵁䅁䅁权剄允䅁权畄权䅁权療䅂䅁允䅁䅁䅅䅁䙁䅁䅁䅁杂楣䉒䍄䉁䅁䅁䅂䅁䅁䅍䅄䅁䅁䅯兙䅁䅁䅯朶䅯䅁䅯䄷䅯䅁䅅䅁䉁䅁䅁权䡂䅁䅁䍄䉁䅁䅁䅂䅁䅁䅍䅄䅁䅁䅯䅨䅅䅁䅯朶䅯䅁䅯䅣䅑䅁䅅䅁䉁䅁䅁杄䵁䅁䅁䅍畁䑁䅕睎㍁䅁䅁䍄䉁䅁䅁䅂䅁䅁䅍䅄䅁䅁䅯兴䅁䅁䅯儶䅯䅁䅯兢䅑䅁䅅䅁䉁䅁䅁兂䅁䅁䅁䭉慷兑杷允䅁䅁䅑䅁䑁䅁䅷䅁䭁乁䅑䅁䭁佁䬰䅁䭁䡁䕁䅁䉁䅁䅁允䅁䅁䅕㥌欰潂噅歆䵁䅉䅅䅁䕁䅁䅁睁䵁䅁䅁权䑃允䅁权湄权䅁权瑂䅂䅁允䅁䅁䅅䅁䙁䭁䝪穓䩥卑䅂䍄䉁䅁䅁䅂䅁䅁䅍䅄䅁䅁䅯朲䅅䅁䅯朶䅯䅁䅯睢䅑䅁䅅䅁䉁䅁䅁杄䵁䅁䅁䅍畁䑁䅑兏㕁䅁䅁䍄䉁䅁䅁䅂䅁䅁䅍䅄䅁䅁䅯督䅁䅁䅯眵䅯䅁䅯䅣䅑䅁䅅䅁䉁䅁䅁兂獃昫畤䕰杳䅑杷允䅁䅁䅑䅁䑁䅁䅷䅁䭁䑁䄴䅁䭁佁䭣䅁䭁䝁䔸䅁䉁䅁䅁允䅁䅁䅕杓䍷㑋坥䕉䵁䅉䅅䅁䕁䅁䅁睁䵁䅁䅁权ぁ䅁䅁权灄权䅁权睂䅂䅁允䅁䅁䅅䅁䙁䅁䅁䅁䅂䉐䉂䍄䉁䅁䅁䅂䅁䅁䅍䅄䅁䅁䅯杓䅁䅁䅯朷䅯䅁䅯䅣䅑䅁䅅䅁䉁䅁䅁兂䅁䅁䅁偧潐䅑杷允䅁䅁䅑䅁䑁䅁䅷䅁䭁䭁䄴䅁䭁佁䭯䅁䭁䝁䔸䅁䉁䅁䅁允䅁䅁䄴䅄䅁䑁䅁杌祁䑁䅑睍䅁䅁杷允䅁䅁䅑䅁䑁䅁䅷䅁䭁乁䅫䅁䭁佁䭯䅁䭁䡁䕅䅁䉁䅁䅁允䅁䅁䄴䅄䅁䑁䅁杌ㅁ䑁䅑免䅁䅁杷允䅁䅁䅑䅁䑁䅁䅷䅁䭁䅁䅙䅁䭁佁䬴䅁䭁䡁䕅䅁䉁䅁䅁允䅁䅁䅕䅁䅁䍁灑歇䵅䅉䅅䅁䕁䅁䅁睁䵁䅁䅁权捃䅁䅁权瑄权䅁权㙂䅂䅁允䅁䅁䅅䅁䙁䝁㝑〳丫睬䅊䍄䉁䅁䅁䅂䅁䅁䅍䅄䅁䅁䅯睴䅁䅁䅯儷䅯䅁䅯䄷䅯䅁䅅䅁䉁䅁䅁权䡂䅁䅁䍄䉁䅁䅁䅂䅁䅁䅍䅄䅁䅁䅯儰䅅䅁䅯䄶䅯䅁䅯睢䅑䅁䅅䅁䉁䅁䅁杄佁䅁䅁免硁䍁䄴睍㉁䑁䅑䅁䵁䅉䅅䅁䕁䅁䅁睁䵁䅁䅁权坂允䅁权瑄权䅁权㥂䅂䅁允䅁䅁䅅䅁䙁䭁䠵場啯畲⽳䍄䉁䅁䅁䅂䅁䅁䅍䅄䅁䅁䅯睰䅁䅁䅯眵䅯䅁䅯䄷䅯䅁䅅䅁䉁䅁䅁权䡂䅁䅁䍄䉁䅁䅁䅂䅁䅁䅍䅄䅁䅁䅯䅵䅁䅁䅯儷䅯䅁䅯全䅑䅁䅅䅁䉁䅁䅁兂慂䑚晶㑔堲睐杷允䅁䅁䅑䅁䑁䅁䅷䅁䭁䉁䈸䅁䭁佁䭧䅁䭁䡁䔰䅁䉁䅁䅁允䅁䅁䄴杄䅁䑁䅍䅎畁䑁䅉李ㅁ䅁䅁䍄䉁䅁䅁䅂䅁䅁䅍䅄䅁䅁䅯儶䅁䅁䅯䄶䅯䅁䅯兣䅑䅁䅅䅁䉁䅁䅁杄佁䅁䅁睍㕁䍁䄴䅏㕁䑁䅙䅁䵁䅉䅅䅁䕁䅁䅁睁䵁䅁䅁权癄兄䅁权湄权䅁权㥂䅂䅁允䅁䅁䅅䅁䭁䕁䅣䅁䵁䅉䅅䅁䑁䅁䅁睁䵁䅁䅁权乃䅁䅁权流杂䅁允䅁䅁䅅䅁佁䅁䅷䅁㕁䑁䅍杌睁䑁䅙䅁䵁䅉䅅䅁䕁䅁䅁睁䵁䅁䅁权婂䅁䅁权瑄权䅁权療䅂䅁允䅁䅁䅅䅁䙁䥁畨瑒稵瘲⽉䍄䉁䅁䅁䅂䅁䅁䅍䅄䅁䅁䅯睪䅁䅁䅯儷䅯䅁䅯䄷䅯䅁䅅䅁䉁䅁䅁权䡂䅁䅁䍄䉁䅁䅁䅂䅁䅁䅍䅄䅁䅁䅯䅕䅅䅁䅯䄶䅯䅁䅯兣䅑䅁䅅䅁䉁䅁䅁杄佁䅁䅁䅎祁䍁䄴䅍㕁䑁䅙䅁䵁䅉䅅䅁䕁䅁䅁睁䵁䅁䅁权敁允䅁权晁杂䅁权杁杂䅁允䅁䅁䅅䅁䭁䱁䡁䅁䵁䅉䅅䅁䕁䅁䅁睁䵁䅁䅁权歃允䅁权瑄权䅁权䙃䅂䅁允䅁䅁䅅䅁䙁䑁報佹杲ぢ䅴䍄䉁䅁䅁䅂䅁䅁䅍䅄䅁䅁䅯睤䅅䅁䅯朷䅯䅁䅯兢䅑䅁䅅䅁䉁䅁䅁兂䅁䅁䅁䰴塣兑杷允䅁䅁䅑䅁䑁䅁䅷䅁䭁䥁䉉䅁䭁佁䬰䅁䭁䡁䕯䅁䉁䅁䅁允䅁䅁䅕䙂余扌摋稱䴸䅉䅅䅁䕁䅁䅁睁䵁䅁䅁权あ䅁䅁权湄权䅁权㙂䅂䅁允䅁䅁䅅䅁䙁䑁積積積硳䅴䍄䉁䅁䅁䅂䅁䅁䅍䅄䅁䅁䅯兣䅅䅁䅯朷䅯䅁䅯兣䅑䅁䅅䅁䉁䅁䅁兂䅁䅁䅁䥍嘴兑杷允䅁䅁䅍䅁䑁䅁䅷䅁䭁䡁䉫䅁䭁䍁䝙䅁䉁䅁䅁允䅁䅁䄴权䅁䑁䅫䅏畁䑁䅕䅁䵁䅉䅅䅁䕁䅁䅁睁䵁䅁䅁权敃䅁䅁权浄权䅁权療䅂䅁允䅁䅁䅅䅁佁䅁䅷䅁睁䍁䄴睎㑁䑁䅧䅁䵁䅉䅅䅁䕁䅁䅁睁䵁䅁䅁权䅂允䅁权䉁杁䅁权䑁杁䅁允䅁䅁䅅䅁䙁乁䔴⽗潹捩䅰䍄䉁䅁䅁䅂䅁䅁䅍䅄䅁䅁䅯睊䅁䅁䅯眶䅯䅁䅯兦䅑䅁䅅䅁䉁䅁䅁杄坁䅁䅁杍硁䑁䅁䅍睁䑁䅁䅍睁䑁䅁䅍䅁䅁杷允䅁䅁䅑䅁䑁䅁䅷䅁䭁偁䅑䅁䭁佁䭣䅁䭁䝁䔸䅁䉁䅁䅁允䅁䅁䅕灭婭婭婭啅䵁䅉䅅䅁䕁䅁䅁睁䵁䅁䅁权慁允䅁权湄权䅁权㥂䅂䅁允䅁䅁䅅䅁䙁䍁䡵瑆佮硤䅰䍄䉁䅁䅁䅂䅁䅁䅍䅄䅁䅁䅯村䅁䅁䅯眵䅯䅁䅯兢䅑䅁䅅䅁䉁䅁䅁权䡂䅁䅁䍄䉁䅁䅁䅂䅁䅁䅍䅄䅁䅁䅯兇䅅䅁䅯朶䅯䅁䅯兦䅑䅁䅅䅁䉁䅁䅁杄䵁䅁䅁䅍畁䑁䅍䅏硁䅁䅁䍄䉁䅁䅁睁䅁䅁䅍䅄䅁䅁䅯睚䅁䅁䅯杇䅙䅁䅅䅁䉁䅁䅁权㥁杂䅁䍄䉁䅁䅁睁䅁䅁䅍䅄䅁䅁䅯䅨䅅䅁䅯䅊䅙䅁䅅䅁䉁䅁䅁权橂杂䅁䍄䉁䅁䅁䅂䅁䅁䅍䅄䅁䅁䅯䅲䅁䅁䅯儶䅯䅁䅯兣䅑䅁䅅䅁䉁䅁䅁兂䅁䅁䅁乷䔸兑杷允䅁䅁䅍䅁䑁䅁䅷䅁䭁䝁䅣䅁䭁䉁䝷䅁䉁䅁䅁允䅁䅁䅯䄷䅙䅁杷允䅁䅁䅑䅁䑁䅁䅷䅁䭁䡁䉅䅁䭁佁䭫䅁䭁佁䭷䅁䉁䅁䅁允䅁䅁䅯睒䅁䅁杷允䅁䅁䅑䅁䑁䅁䅷䅁䭁䭁䅫䅁䭁佁䭧䅁䭁䡁䕁䅁䉁䅁䅁允䅁䅁䄴䅄䅁䑁䅧杌穁䑁䅍睍䅁䅁杷允䅁䅁䅑䅁䑁䅁䅷䅁䭁䝁䉕䅁䭁佁䬰䅁䭁䥁䕕䅁䉁䅁䅁允䅁䅁䅕䡳潊敫㠱啎䵁䅉䅅䅁䕁䅁䅁睁䵁䅁䅁权ㅄ允䅁权瑄权䅁权療䅂䅁允䅁䅁䅅䅁䙁䵁䴳䵺䵺乺⽑䍄䉁䅁䅁䅂䅁䅁䅍䅄䅁䅁䅯䅗䅅䅁䅯权䅁䅁䅯兂䅁䅁䅅䅁䉁䅁䅁兂坃㑑獴⼵歳䅑杷允䅁䅁䅑䅁䑁䅁䅷䅁䭁䅁䉉䅁䭁䅁䅯䅁䭁䅁䍑䅁䉁䅁䅁允䅁䅁䅕䉵䘶ㄶ㑇樷䴸䅉䅅䅁䕁䅁䅁睁䵁䅁䅁权䡄允䅁权潄权䅁权硂䅂䅁允䅁䅁䅅䅁佁䅁䅷䅁㍁䍁䄴睎㕁䑁䅧䅁䵁䅉䅅䅁䕁䅁䅁睁䵁䅁䅁权佃允䅁权煄权䅁权睂䅂䅁允䅁䅁䅅䅁佁䅁䅷䅁祁䍁䄴䅍ぁ䑁䅧䅁䵁䅉䅅䅁䑁䅁䅁睁䵁䅁䅁权湂䅁䅁权敁杂䅁允䅁䅁䅅䅁䭁䵁䝫䅁䵁䅉䅅䅁䕁䅁䅁睁䵁䅁䅁权橁䅁䅁权湄权䅁权䑃䅂䅁允䅁䅁䅅䅁䙁䙁偹癷潕䅘䅒䍄䉁䅁䅁䅂䅁䅁䅍䅄䅁䅁䅯䅹䅅䅁䅯眵䅯䅁䅯兢䅑䅁䅅䅁䉁䅁䅁兂䍂余兘瑉䥳䅑杷允䅁䅁䅍䅁䑁䅁䅷䅁䭁䝁䅣䅁䭁䍁䝙䅁䉁䅁䅁允䅁䅁䄴䅄䅁䑁䅣杍畁䑁䅅䅏䅁䅁杷允䅁䅁䅑䅁䑁䅁䅷䅁䭁䭁䅅䅁䭁佁䭳䅁䭁䡁䕁䅁䉁䅁䅁允䅁䅁䄴䅆䅁䑁䅧杍㍁䑁䅫睎ぁ䑁䅧杍㑁䅁䅁䍄䉁䅁䅁䅂䅁䅁䅍䅄䅁䅁䅯兰䅅䅁䅯朶䅯䅁䅯兣䅑䅁䅅䅁䉁䅁䅁权䡂䅁䅁䍄䉁䅁䅁䅂䅁䅁䅍䅄䅁䅁䅯杈䅁䅁䅯允䅉䅁䅯杁䅉䅁䅅䅁䉁䅁䅁兂佁䑵剉渹椳䅑杷允䅁䅁䅑䅁䑁䅁䅷䅁䭁䭁䉣䅁䭁佁䭳䅁䭁佁䭷䅁䉁䅁䅁允䅁䅁䅯睒䅁䅁杷允䅁䅁䅍䅁䑁䅁䅷䅁䭁偁䉫䅁䭁䍁䝑䅁䉁䅁䅁允䅁䅁䅯䄱䅯䅁杷允䅁䅁䅑䅁䑁䅁䅷䅁䭁䉁䅳䅁䭁佁䭣䅁䭁佁䭷䅁䉁䅁䅁允䅁䅁䅯睒䅁䅁杷允䅁䅁䅑䅁䑁䅁䅷䅁䭁䑁䅧䅁䭁佁䭙䅁䭁佁䭷䅁䉁䅁䅁允䅁䅁䅯睒䅁䅁杷允䅁䅁䅑䅁䑁䅁䅷䅁䭁䙁䅁䅁䭁佁䭳䅁䭁䡁䕅䅁䉁䅁䅁允䅁䅁䄴杅䅁䑁䅕免㕁䑁䅕兎㕁䑁䅫䅎䅁䅁杷允䅁䅁䅑䅁䑁䅁䅷䅁䭁乁䉁䅁䭁䉁䅅䅁䭁䅁䍑䅁䉁䅁䅁允䅁䅁䄴䅆䅁䑁䅉䅎硁䑁䅧䅍睁䑁䅁䅍睁䅁䅁䍄䉁䅁䅁䅂䅁䅁䅍䅄䅁䅁䅯䄵䅅䅁䅯䄶䅯䅁䅯来䅑䅁䅅䅁䉁䅁䅁杄佁䅁䅁睎硁䍁䄴兏㑁䑁䅉䅁䵁䅉䅅䅁䕁䅁䅁睁䵁䅁䅁权㡁䅁䅁权煄权䅁权䙃䅂䅁允䅁䅁䅅䅁佁䅁䅷䅁睁䍁䄴睎㑁䑁䅣䅁䵁䅉䅅䅁䕁䅁䅁睁䵁䅁䅁权乄䅁䅁权畄权䅁权獄权䅁允䅁䅁䅅䅁䭁䕁䅣䅁䵁䅉䅅䅁䕁䅁䅁睁䵁䅁䅁权灂允䅁权煄权䅁权㙂䅂䅁允䅁䅁䅅䅁佁䅁䅯䅁睁䍁䄴䅎㑁䅁䅁䍄䉁䅁䅁䅂䅁䅁䅍䅄䅁䅁䅯児䅁䅁䅯朶䅯䅁䅯全䅑䅁䅅䅁䉁䅁䅁杄䵁䅁䅁䅍畁䑁䅣䅏㍁䅁䅁䍄䉁䅁䅁䅂䅁䅁䅍䅄䅁䅁䅯䅖䅅䅁䅯朷䅯䅁䅯兢䅑䅁䅅䅁䉁䅁䅁兂䅁䅁䅁乙堰兑杷允䅁䅁䅑䅁䑁䅁䅷䅁䭁佁䉫䅁䭁佁䭣䅁䭁䡁䕯䅁䉁䅁䅁允䅁䅁䅕楁䡵瑆佭䕉䵁䅉䅅䅁䕁䅁䅁睁䵁䅁䅁权ぃ䅁䅁权牄权䅁权㙂䅂䅁允䅁䅁䅅䅁佁䉁䅑䅁ぁ䑁䅑免ㅁ䑁䅫睎睁䑁䅁䅍䅁䅁杷允䅁䅁䅑䅁䑁䅁䅷䅁䭁乁䉧䅁䭁佁䭳䅁䭁䥁䕍䅁䉁䅁䅁允䅁䅁䄴杆䅁䑁䅑睍祁䑁䅑䅍睁䑁䅁䅍睁䑁䅁䅁䵁䅉䅅䅁䕁䅁䅁睁䵁䅁䅁权䍂允䅁权浄权䅁权療䅂䅁允䅁䅁䅅䅁佁䅁䅷䅁硁䍁䄴䅍㍁䑁䅫䅁䵁䅉䅅䅁䑁䅁䅁睁䵁䅁䅁权坄䅁䅁权歁杂䅁允䅁䅁䅅䅁䭁䝁䭁䅁䵁䅉䅅䅁䕁䅁䅁睁䵁䅁䅁权橂䅁䅁权畄权䅁权療䅂䅁允䅁䅁䅅䅁䙁䅁䅁䅁睄祭䈵䍄䉁䅁䅁䅂䅁䅁䅍䅄䅁䅁䅯䅡䅁䅁䅯权䅁䅁䅯兂䅁䅁䅅䅁䉁䅁䅁兂婁䙂余呌慉䅑杷允䅁䅁䅑䅁䑁䅁䅷䅁䭁乁䉣䅁䭁佁䭣䅁䭁䝁䔰䅁䉁䅁䅁允䅁䅁䅯睒䅁䅁杷允䅁䅁䅑䅁䑁䅁䅷䅁䭁䭁䉑䅁䭁佁䭳䅁䭁䝁䔸䅁䉁䅁䅁允䅁䅁䄴䅆䅁䑁䅉兏穁䑁䅑杍ㅁ䑁䅉李ㅁ䅁䅁䍄䉁䅁䅁睁䅁䅁䅍䅄䅁䅁䅯杖䅅䅁䅯䅇䅙䅁䅅䅁䉁䅁䅁权婁杂䅁䍄䉁䅁䅁䅂䅁䅁䅍䅄䅁䅁䅯八䅁䅁䅯眵䅯䅁䅯䅣䅑䅁䅅䅁䉁䅁䅁兂桂测湷䍯楯䅑杷允䅁䅁䅑䅁䑁䅁䅷䅁䭁乁䉑䅁䭁佁䭯䅁䭁佁䭷䅁䉁䅁䅁允䅁䅁䅯睒䅁䅁杷允䅁䅁䅑䅁䑁䅁䅷䅁䭁䉁䅷䅁䭁䉁䅅䅁䭁䅁䍑䅁䉁䅁䅁允䅁䅁䄴䅆䅁䑁䅑睍ぁ䑁䅁䅍睁䑁䅁䅍睁䅁䅁䍄䉁䅁䅁䅂䅁䅁䅍䅄䅁䅁䅯䅬䅅䅁䅯䄶䅯䅁䅯来䅑䅁䅅䅁䉁䅁䅁杄佁䅁䅁免㕁䍁䄴李㑁䑁䅫䅁䵁䅉䅅䅁䕁䅁䅁睁䵁䅁䅁权瑃允䅁权浄权䅁权瑂䅂䅁允䅁䅁䅅䅁䭁䕁䅣䅁䵁䅉䅅䅁䕁䅁䅁睁䵁䅁䅁权卄允䅁权煄权䅁权獄权䅁允䅁䅁䅅䅁䭁䕁䅣䅁䵁䅉䅅䅁䕁䅁䅁睁䵁䅁䅁权䵂䅁䅁权瑄权䅁权㥂䅂䅁允䅁䅁䅅䅁䙁䥁噇㑑獴⼵⽕䍄䉁䅁䅁䅂䅁䅁䅍䅄䅁䅁䅯兴䅅䅁䅯朶䅯䅁䅯䄷䅯䅁䅅䅁䉁䅁䅁权䡂䅁䅁䍄䉁䅁䅁䅂䅁䅁䅍䅄䅁䅁䅯末䅅䅁䅯眶䅯䅁䅯睧䅑䅁䅅䅁䉁䅁䅁杄坁䅁䅁免睁䑁䅁睎ぁ䑁䅉李ㅁ䑁䅅䅍䅁䅁杷允䅁䅁䅍䅁䑁䅁䅷䅁䭁䙁䄴䅁䭁䍁䝙䅁䉁䅁䅁允䅁䅁䄴杄䅁䑁䅅䅍㑁䍁䄴李硁䅁䅁䍄䉁䅁䅁䅂䅁䅁䅍䅄䅁䅁䅯䅇䅅䅁䅯眶䅯䅁䅯来䅑䅁䅅䅁䉁䅁䅁杄啁䅁䅁䅎睁䑁䅑䅍㍁䑁䅍䅎㕁䑁䅕䅁䵁䅉䅅䅁䕁䅁䅁睁䵁䅁䅁权䵄允䅁权湄权䅁权睂䅂䅁允䅁䅁䅅䅁䙁䡁焹䡶呓䉇䅴䍄䉁䅁䅁睁䅁䅁䅍䅄䅁䅁䅯杖䅅䅁䅯杈䅙䅁䅅䅁䉁䅁䅁权䙁䅃䅁䍄䉁䅁䅁䅂䅁䅁䅍䅄䅁䅁䅯儯䅅䅁䅯朵䅯䅁䅯䄷䅯䅁䅅䅁䉁䅁䅁权䡂䅁䅁䍄䉁䅁䅁䅂䅁䅁䅍䅄䅁䅁䅯䅷䅅䅁䅯眶䅯䅁䅯睧䅑䅁䅅䅁䉁䅁䅁杄坁䅁䅁䅎硁䑁䅧䅏睁䑁䅁䅍睁䑁䅁䅍䅁䅁杷允䅁䅁䅑䅁䑁䅁䅷䅁䭁䩁䄴䅁䭁佁䭯䅁䭁䝁䔰䅁䉁䅁䅁允䅁䅁䄴䅄䅁䑁䅅杌睁䑁䅍兎䅁䅁杷允䅁䅁䅍䅁䑁䅁䅷䅁䭁乁䈰䅁䭁䉁䜴䅁䉁䅁䅁允䅁䅁䅯杅䅧䅁杷允䅁䅁䅑䅁䑁䅁䅷䅁䭁乁䉑䅁䭁佁䭳䅁䭁䝁䔸䅁䉁䅁䅁允䅁䅁䄴䅆䅁䑁䅅杍祁䑁䅅李祁䑁䅁䅍睁䅁䅁䍄䉁䅁䅁䅂䅁䅁䅍䅄䅁䅁䅯兂䅅䅁䅯朷䅯䅁䅯来䅑䅁䅅䅁䉁䅁䅁兂䅁䅁䅁偍正兑杷允䅁䅁䅑䅁䑁䅁䅷䅁䭁䍁䉙䅁䭁佁䭳䅁䭁䡁䕅䅁䉁䅁䅁允䅁䅁䄴䅆䅁䑁䅅睍硁䑁䅑䅍㑁䑁䅉䅏㉁䅁䅁䍄䉁䅁䅁䅂䅁䅁䅍䅄䅁䅁䅯杺䅅䅁䅯朷䅯䅁䅯睧䅑䅁䅅䅁䉁䅁䅁兂䅁䅁䅁䥱乫兑杷允䅁䅁䅑䅁䑁䅁䅷䅁䭁䉁䄰䅁䭁佁䭳䅁䭁佁䭷䅁䉁䅁䅁允䅁䅁䅯睒䅁䅁杷允䅁䅁䅑䅁䑁䅁䅷䅁䭁䝁䉫䅁䭁佁䭙䅁䭁䡁䔰䅁䉁䅁䅁允䅁䅁䄴䅄䅁䑁䅑杌祁䑁䅧䅎䅁䅁杷允䅁䅁䅑䅁䑁䅁䅷䅁䭁䡁䅧䅁䭁佁䬴䅁䭁䡁䕅䅁䉁䅁䅁允䅁䅁䅕䅁䅁䕁穄䕁䵅䅉䅅䅁䕁䅁䅁睁䵁䅁䅁权楁允䅁权畄权䅁权䙃䅂䅁允䅁䅁䅅䅁䙁䅁䅁䅁权䍃䉚䍄䉁䅁䅁䅂䅁䅁䅍䅄䅁䅁䅯杵䅅䅁䅯眵䅯䅁䅯䅣䅑䅁䅅䅁䉁䅁䅁兂畃⭒㙆䭆朴䅑杷允䅁䅁䅑䅁䑁䅁䅷䅁䭁佁䈰䅁䭁佁䭣䅁䭁䡁䕅䅁䉁䅁䅁允䅁䅁䅕浚浚浚浙啉䵁䅉䅅䅁䕁䅁䅁睁䵁䅁䅁权牁允䅁权瑄权䅁权睂䅂䅁允䅁䅁䅅䅁䙁䱁䴳ㅙ偈畈⽯䍄䉁䅁䅁䅂䅁䅁䅍䅄䅁䅁䅯末䅁䅁䅯䄶䅯䅁䅯来䅑䅁䅅䅁䉁䅁䅁杄佁䅁䅁免ぁ䍁䄴睍硁䑁䅍䅁䵁䅉䅅䅁䕁䅁䅁睁䵁䅁䅁权杁允䅁权潄权䅁权硂䅂䅁允䅁䅁䅅䅁佁䅁䄴䅁祁䑁䅁杌㕁䑁䅅杍䅁䅁杷允䅁䅁䅑䅁䑁䅁䅷䅁䭁偁䉯䅁䭁佁䬴䅁䭁䡁䕅䅁䉁䅁䅁允䅁䅁䅕䅁䅁乁塩啉䵅䅉䅅䅁䕁䅁䅁睁䵁䅁䅁权癁允䅁权潄权䅁权瑂䅂䅁允䅁䅁䅅䅁佁䅁䄴䅁祁䑁䅁杌祁䑁䅕免䅁䅁杷允䅁䅁䅑䅁䑁䅁䅷䅁䭁䕁䈸䅁䭁䅁䅯䅁䭁䅁䍑䅁䉁䅁䅁允䅁䅁䅕㑎䉬余兘啄䵁䅉䅅䅁䑁䅁䅁睁䵁䅁䅁权療允䅁权奁杂䅁允䅁䅁䅅䅁䭁䑁䜰䅁䵁䅉䅅䅁䕁䅁䅁睁䵁䅁䅁权⭂䅁䅁权瑄权䅁权硂䅂䅁允䅁䅁䅅䅁䙁䡁啳歲桦癥⽓䍄䉁䅁䅁䅂䅁䅁䅍䅄䅁䅁䅯眸䅅䅁䅯䄶䅯䅁䅯兦䅑䅁䅅䅁䉁䅁䅁杄䵁䅁䅁兎畁䑁䅙免㕁䅁䅁䍄䉁䅁䅁䅂䅁䅁䅍䅄䅁䅁䅯杲䅅䅁䅯朶䅯䅁䅯䅣䅑䅁䅅䅁䉁䅁䅁杄䵁䅁䅁䅍畁䑁䅅䅏㕁䅁䅁䍄䉁䅁䅁䅂䅁䅁䅍䅄䅁䅁䅯兌䅁䅁䅯朶䅯䅁䅯全䅑䅁䅅䅁䉁䅁䅁权䡂䅁䅁䍄䉁䅁䅁睁䅁䅁䅍䅄䅁䅁䅯儵䅁䅁䅯䅇䅙䅁䅅䅁䉁䅁䅁权㕁杂䅁䍄䉁䅁䅁䅂䅁䅁䅍䅄䅁䅁䅯杩䅁䅁䅯朷䅯䅁䅯全䅑䅁䅅䅁䉁䅁䅁兂䅁䅁䅁䩯歅兑杷允䅁䅁䅑䅁䑁䅁䅷䅁䭁䝁䉣䅁䭁佁䭣䅁䭁䥁䕍䅁䉁䅁䅁允䅁䅁䅕䘷㑇潈牖ぅ䵁䅉䅅䅁䑁䅁䅁睁䵁䅁䅁权汄䅁䅁权歁杂䅁允䅁䅁䅅䅁䭁䝁䭕䅁䵁䅉䅅䅁䕁䅁䅁睁䵁䅁䅁权䱁䅁䅁权浄权䅁权㥂䅂䅁允䅁䅁䅅䅁佁䅁䅷䅁祁䍁䄴䅎㑁䑁䅙䅁䵁䅉䅅䅁䕁䅁䅁睁䵁䅁䅁权坃䅁䅁权瑄权䅁权㥂䅂䅁允䅁䅁䅅䅁䙁䉁昳潥潴佮⽑䍄䉁䅁䅁䅂䅁䅁䅍䅄䅁䅁䅯术䅁䅁䅯朶䅯䅁䅯睢䅑䅁䅅䅁䉁䅁䅁杄䵁䅁䅁免畁䑁䅁兏㍁䅁䅁䍄䉁䅁䅁䅂䅁䅁䅍䅄䅁䅁䅯杗䅁䅁䅯眶䅯䅁䅯䄷䅯䅁䅅䅁䉁䅁䅁权䡂䅁䅁䍄䉁䅁䅁䅂䅁䅁䅍䅄䅁䅁䅯睔䅁䅁䅯允䅉䅁䅯杁䅉䅁䅅䅁䉁䅁䅁兂䭁㑰㉆敶啘䅑杷允䅁䅁䅑䅁䑁䅁䅷䅁䭁偁䄸䅁䭁佁䭯䅁䭁䝁䔸䅁䉁䅁䅁允䅁䅁䅯睒䅁䅁杷允䅁䅁䅑䅁䑁䅁䅷䅁䭁䡁䉕䅁䭁佁䭧䅁䭁䥁䕍䅁䉁䅁䅁允䅁䅁䄴杄䅁䑁䅅李畁䑁䅑免穁䅁䅁䍄䉁䅁䅁睁䅁䅁䅍䅄䅁䅁䅯儴䅁䅁䅯䅈䅙䅁䅅䅁䉁䅁䅁权呁䅃䅁䍄䉁䅁䅁䅂䅁䅁䅍䅄䅁䅁䅯䅖䅅䅁䅯眶䅯䅁䅯来䅑䅁䅅䅁䉁䅁䅁杄啁䅁䅁杍ㅁ䑁䅑兏㍁䑁䅙䅍睁䑁䅁䅁䵁䅉䅅䅁䑁䅁䅁睁䵁䅁䅁权桄䅁䅁权敁杂䅁允䅁䅁䅅䅁䭁乁䡣䅁䵁䅉䅅䅁䕁䅁䅁睁䵁䅁䅁权祁䅁䅁权潄权䅁权睂䅂䅁允䅁䅁䅅䅁佁䅁䄴䅁穁䑁䅙杌ㅁ䑁䅧睎䅁䅁杷允䅁䅁䅑䅁䑁䅁䅷䅁䭁佁䅣䅁䭁䅁䍅䅁䭁䅁䍍䅁䉁䅁䅁允䅁䅁䅕瀫䡣噘乄歹䵁䅉䅅䅁䕁䅁䅁睁䵁䅁䅁权䙂䅁䅁权潄权䅁权㙂䅂䅁允䅁䅁䅅䅁佁䅁䅷䅁ぁ䍁䄴杍㕁䑁䅧䅁䵁䅉䅅䅁䕁䅁䅁睁䵁䅁䅁权啃允䅁权浄权䅁权㥂䅂䅁允䅁䅁䅅䅁佁䅁䅷䅁硁䍁䄴䅎ㅁ䑁䅧䅁䵁䅉䅅䅁䕁䅁䅁睁䵁䅁䅁权㡂䅁䅁权灄权䅁权㥂䅂䅁允䅁䅁䅅䅁䙁䅁䅁䅁䅄刵䉎䍄䉁䅁䅁䅂䅁䅁䅍䅄䅁䅁䅯眸䅅䅁䅯䅂䅁䅁䅯兂䅁䅁䅅䅁䉁䅁䅁兂䅁䅁睃⬰桋兑杷允䅁䅁䅑䅁䑁䅁䅷䅁䭁䭁䉉䅁䭁佁䭙䅁䭁䝁䔸䅁䉁䅁䅁允䅁䅁䄴䅄䅁䑁䅉杌ㅁ䑁䅫睍䅁䅁杷允䅁䅁䅑䅁䑁䅁䅷䅁䭁䍁䅉䅁䭁佁䭯䅁䭁䡁䕯䅁䉁䅁䅁允䅁䅁䄴䅄䅁䑁䅁杌硁䑁䅅兎䅁䅁杷允䅁䅁䅑䅁䑁䅁䅷䅁䭁䡁䅅䅁䭁佁䭯䅁䭁䡁䕅䅁䉁䅁䅁允䅁䅁䄴䅄䅁䑁䅁杌ㅁ䑁䅁兏䅁䅁杷允䅁䅁䅑䅁䑁䅁䅷䅁䭁偁䉁䅁䭁佁䭧䅁䭁䝁䔰䅁䉁䅁䅁允䅁䅁䄴杄䅁䑁䅉䅎畁䑁䅍䅎㑁䅁䅁䍄䉁䅁䅁䅂䅁䅁䅍䅄䅁䅁䅯儫䅅䅁䅯眶䅯䅁䅯䅣䅑䅁䅅䅁䉁䅁䅁杄啁䅁䅁免ぁ䑁䅉睎㑁䑁䅕免㑁䑁䅕䅁䵁䅉䅅䅁䑁䅁䅁睁䵁䅁䅁权桄䅁䅁权歁杂䅁允䅁䅁䅅䅁䭁䝁䭙䅁䵁䅉䅅䅁䕁䅁䅁睁䵁䅁䅁权畃允䅁权畄权䅁权瑂䅂䅁允䅁䅁䅅䅁䭁䕁䅣䅁䵁䅉䅅䅁䑁䅁䅁睁䵁䅁䅁权䵂䅁䅁权慁杂䅁允䅁䅁䅅䅁䭁䉁䝳䅁䵁䅉䅅䅁䕁䅁䅁睁䵁䅁䅁权牂䅁䅁权畄权䅁权㥂䅂䅁允䅁䅁䅅䅁䙁䅁䅁䅁睁硱䉂䍄䉁䅁䅁䅂䅁䅁䅍䅄䅁䅁䅯䅳䅅䅁䅯䄶䅯䅁䅯䄷䅯䅁䅅䅁䉁䅁䅁权䡂䅁䅁䍄䉁䅁䅁䅂䅁䅁䅍䅄䅁䅁䅯材䅅䅁䅯眵䅯䅁䅯睢䅑䅁䅅䅁䉁䅁䅁兂慃婭婭剭卫䅑杷允䅁䅁䅑䅁䑁䅁䅷䅁䭁佁䉉䅁䭁佁䭳䅁䭁䡁䕯䅁䉁䅁䅁允䅁䅁䄴䅆䅁䑁䅅䅍硁䑁䅕䅎㍁䑁䅍睍㕁䅁䅁䍄䉁䅁䅁睁䅁䅁䅍䅄䅁䅁䅯䅥䅁䅁䅯䅈䅙䅁䅅䅁䉁䅁䅁权䡂杂䅁䍄䉁䅁䅁䅂䅁䅁䅍䅄䅁䅁䅯児䅅䅁䅯朵䅯䅁䅯全䅑䅁䅅䅁䉁䅁䅁杄䵁䅁䅁睍畁䑁䅫免ㅁ䅁䅁䍄䉁䅁䅁䅂䅁䅁䅍䅄䅁䅁䅯䅓䅁䅁䅯儷䅯䅁䅯䅣䅑䅁䅅䅁䉁䅁䅁兂䝁婧䑖㉩牺睐杷允䅁䅁䅑䅁䑁䅁䅷䅁䭁佁䅳䅁䭁佁䬰䅁䭁䡁䕯䅁䉁䅁䅁允䅁䅁䅕渷⽷噎㘶稸䴸䅉䅅䅁䕁䅁䅁睁䵁䅁䅁权䵂䅁䅁权晁杂䅁权杁杂䅁允䅁䅁䅅䅁䭁䝁䭣䅁䵁䅉䅅䅁䕁䅁䅁睁䵁䅁䅁权奃䅁䅁权湄权䅁权睂䅂䅁允䅁䅁䅅䅁䙁䡁焹䡶呓䅇䅖䍄䉁䅁䅁䅂䅁䅁䅍䅄䅁䅁䅯杁䅅䅁䅯䄶䅯䅁䅯来䅑䅁䅅䅁䉁䅁䅁杄䵁䅁䅁李畁䑁䅫免ㅁ䅁䅁䍄䉁䅁䅁䅂䅁䅁䅍䅄䅁䅁䅯杭䅅䅁䅯朷䅯䅁䅯来䅑䅁䅅䅁䉁䅁䅁兂䅁䅁䅁偑刴兑杷允䅁䅁䅍䅁䑁䅁䅷䅁䭁䵁䉉䅁䭁䉁䝷䅁䉁䅁䅁允䅁䅁䅯朲䅙䅁杷允䅁䅁䅑䅁䑁䅁䅷䅁䭁乁䅷䅁䭁佁䭯䅁䭁䡁䕁䅁䉁䅁䅁允䅁䅁䄴䅄䅁䑁䅁杌硁䑁䅫杍䅁䅁杷允䅁䅁䅑䅁䑁䅁䅷䅁䭁䕁䈸䅁䭁佁䭣䅁䭁䝁䔸䅁䉁䅁䅁允䅁䅁䅕䵮村䡳潋歍䵁䅉䅅䅁䕁䅁䅁睁䵁䅁䅁权䍄允䅁权晁杂䅁权杁杂䅁允䅁䅁䅅䅁䭁佁䥷䅁䵁䅉䅅䅁䕁䅁䅁睁䵁䅁䅁权⭄䅁䅁权灄权䅁权睂䅂䅁允䅁䅁䅅䅁䙁䅁䅁䅁獁䉒䉨䍄䉁䅁䅁䅂䅁䅁䅍䅄䅁䅁䅯杅䅅䅁䅯儷䅯䅁䅯来䅑䅁䅅䅁䉁䅁䅁兂十㡧䭄啯敘睐杷允䅁䅁䅑䅁䑁䅁䅷䅁䭁䩁䉷䅁䭁佁䭧䅁䭁䡁䕯䅁䉁䅁䅁允䅁䅁䄴杄䅁䑁䅅兎畁䑁䅧杍祁䅁䅁䍄䉁䅁䅁䅂䅁䅁䅍䅄䅁䅁䅯杅䅁䅁䅯眵䅯䅁䅯来䅑䅁䅅䅁䉁䅁䅁兂瑁灳瘳㑰留䅑杷允䅁䅁䅑䅁䑁䅁䅷䅁䭁䡁䅙䅁䭁䅁䅑䅁䭁䅁䅕䅁䉁䅁䅁允䅁䅁䅕䅁䅁䍁⭪歗䵅䅉䅅䅁䕁䅁䅁睁䵁䅁䅁权㡄允䅁权牄权䅁权㙂䅂䅁允䅁䅁䅅䅁佁䉁䅑䅁ぁ䑁䅁免睁䑁䅫兏睁䑁䅣䅍䅁䅁杷允䅁䅁䅍䅁䑁䅁䅷䅁䭁乁䈴䅁䭁䉁䝯䅁䉁䅁䅁允䅁䅁䅯䅷䅙䅁杷允䅁䅁䅑䅁䑁䅁䅷䅁䭁䭁䄰䅁䭁佁䭯䅁䭁䡁䕅䅁䉁䅁䅁允䅁䅁䄴䅄䅁䑁䅁杌穁䑁䅫睍䅁䅁杷允䅁䅁䅑䅁䑁䅁䅷䅁䭁䵁䅯䅁䭁佁䬴䅁䭁䝁䔸䅁䉁䅁䅁允䅁䅁䅕䅁䅁䉁奃ぇ䵅䅉䅅䅁䕁䅁䅁睁䵁䅁䅁权潄允䅁权瑄权䅁权瑂䅂䅁允䅁䅁䅅䅁䭁䕁䅣䅁䵁䅉䅅䅁䕁䅁䅁睁䵁䅁䅁权畄允䅁权潄权䅁权睂䅂䅁允䅁䅁䅅䅁䭁䕁䅣䅁䵁䅉䅅䅁䕁䅁䅁睁䵁䅁䅁权硄允䅁权䭁䅁䅁权䕁杁䅁允䅁䅁䅅䅁䙁䑁䩥坑汄䄰䅒䍄䉁䅁䅁睁䅁䅁䅍䅄䅁䅁䅯朳䅅䅁䅯䅊䅙䅁䅅䅁䉁䅁䅁权潂权䅁䍄䉁䅁䅁睁䅁䅁䅍䅄䅁䅁䅯杗䅅䅁䅯䅊䅙䅁䅅䅁䉁䅁䅁权ぃ权䅁䍄䉁䅁䅁䅂䅁䅁䅍䅄䅁䅁䅯睍䅅䅁䅯䅂䅁䅁䅯兂䅁䅁䅅䅁䉁䅁䅁兂䅁䅁杁乊楒兑杷允䅁䅁䅑䅁䑁䅁䅷䅁䭁乁䉅䅁䭁佁䭙䅁䭁佁䭷䅁䉁䅁䅁允䅁䅁䅯睒䅁䅁杷允䅁䅁䅑䅁䑁䅁䅷䅁䭁䥁䉫䅁䭁佁䭧䅁䭁䝁䔰䅁䉁䅁䅁允䅁䅁䄴杄䅁䑁䅅䅏畁䑁䅫睎㉁䅁䅁䍄䉁䅁䅁睁䅁䅁䅍䅄䅁䅁䅯兩䅅䅁䅯杊䅙䅁䅅䅁䉁䅁䅁杄䵁䅁䅁睎ぁ䍁䄴䅍穁䅁䅁䍄䉁䅁䅁䅂䅁䅁䅍䅄䅁䅁䅯眷䄰䅁䅯眶䅯䅁䅯来䅑䅁䅅䅁䉁䅁䅁权䡂䅁䅁䍄䉁䅁䅁睁䅁䅁䅍䅄䅁䅁䅯睃䅅䅁䅯杇䅙䅁䅅䅁䉁䅁䅁权婂杂䅁䍄䉁䅁䅁䅂䅁䅁䅍䅄䅁䅁䅯睈䅅䅁䅯朶䅯䅁䅯兦䅑䅁䅅䅁䉁䅁䅁杄䵁䅁䅁䅍畁䑁䅍杍ぁ䅁䅁䍄䉁䅁䅁䅂䅁䅁䅍䅄䅁䅁䅯眫䅅䅁䅯朶䅯䅁䅯睢䅑䅁䅅䅁䉁䅁䅁杄䵁䅁䅁䅍畁䑁䅑兏ぁ䅁䅁䍄䉁䅁䅁䅂䅁䅁䅍䅄䅁䅁䅯杄䅁䅁䅯眵䅯䅁䅯兣䅑䅁䅅䅁䉁䅁䅁兂䕁杖琴灳䘰䅑杷允䅁䅁䅑䅁䑁䅁䅷䅁䭁佁䄴䅁䭁佁䭧䅁䭁䡁䕅䅁䉁䅁䅁允䅁䅁䄴杄䅁䑁䅅睎畁䑁䅍杍㕁䅁䅁䍄䉁䅁䅁䅂䅁䅁䅍䅄䅁䅁䅯朶䅁䅁䅯䄶䅯䅁䅯睢䅑䅁䅅䅁䉁䅁䅁杄佁䅁䅁䅎穁䍁䄴杍硁䑁䅉䅁䵁䅉䅅䅁䕁䅁䅁睁䵁䅁䅁权奁允䅁权湄权䅁权㥂䅂䅁允䅁䅁䅅䅁䙁䩁䭳㍏䙸児䄵䍄䉁䅁䅁睁䅁䅁䅍䅄䅁䅁䅯䅉䅅䅁䅯䅈䅙䅁䅅䅁䉁䅁䅁权慂杂䅁䍄䉁䅁䅁䅂䅁䅁䅍䅄䅁䅁䅯杖䅁䅁䅯眶䅯䅁䅯睧䅑䅁䅅䅁䉁䅁䅁杄啁䅁䅁李穁䑁䅁䅏睁䑁䅅李ぁ䑁䅑䅁䵁䅉䅅䅁䕁䅁䅁睁䵁䅁䅁权祄允䅁权潄权䅁权䑃䅂䅁允䅁䅁䅅䅁佁䅁䄴䅁硁䑁䅙杌睁䑁䅙杍䅁䅁杷允䅁䅁䅍䅁䑁䅁䅷䅁䭁䍁䉁䅁䭁䉁䜴䅁䉁䅁䅁允䅁䅁䅯䅘䅙䅁杷允䅁䅁䅑䅁䑁䅁䅷䅁䭁䵁䉁䅁䭁佁䭧䅁䭁䝁䔸䅁䉁䅁䅁允䅁䅁䄴杄䅁䑁䅉李畁䑁䅅䅎ぁ䅁䅁䍄䉁䅁䅁䅂䅁䅁䅍䅄䅁䅁䅯兡䅅䅁䅯䅂䅁䅁䅯䅂䅉䅁䅅䅁䉁䅁䅁兂䅁䅁䅁伴捒兑杷允䅁䅁䅍䅁䑁䅁䅷䅁䭁䍁䉁䅁䭁䍁䝑䅁䉁䅁䅁允䅁䅁䅯兡䅯䅁杷允䅁䅁䅑䅁䑁䅁䅷䅁䭁䉁䅑䅁䭁佁䬴䅁䭁䡁䔰䅁䉁䅁䅁允䅁䅁䅕䅁䅁䙁啄歉䵅䅉䅅䅁䕁䅁䅁睁䵁䅁䅁权啄䅁䅁权煄权䅁权㙂䅂䅁允䅁䅁䅅䅁佁䅁䅯䅁硁䍁䄴免㕁䅁䅁䍄䉁䅁䅁䅂䅁䅁䅍䅄䅁䅁䅯䅋䅅䅁䅯儶䅯䅁䅯䄷䅯䅁䅅䅁䉁䅁䅁权䡂䅁䅁䍄䉁䅁䅁䅂䅁䅁䅍䅄䅁䅁䅯光䅁䅁䅯朶䅯䅁䅯睧䅑䅁䅅䅁䉁䅁䅁杄䵁䅁䅁杍畁䑁䅑免ぁ䅁䅁䍄䉁䅁䅁睁䅁䅁䅍䅄䅁䅁䅯䅥䅅䅁䅯䅇䅙䅁䅅䅁䉁䅁䅁权䭂杂䅁䍄䉁䅁䅁睁䅁䅁䅍䅄䅁䅁䅯䅥䅅䅁䅯杇䅙䅁䅅䅁䉁䅁䅁权㡁杂䅁䍄䉁䅁䅁䅂䅁䅁䅍䅄䅁䅁䅯䅃䅁䅁䅯䅂䅁䅁䅯兂䅁䅁䅅䅁䉁䅁䅁兂䅁䅁杂氵楤兑杷允䅁䅁䅑䅁䑁䅁䅷䅁䭁䩁䅙䅁䭁佁䭙䅁䭁䡁䔰䅁䉁䅁䅁允䅁䅁䄴䅄䅁䑁䅁杌㕁䑁䅁䅎䅁䅁杷允䅁䅁䅑䅁䑁䅁䅷䅁䭁䱁䅷䅁䭁佁䭯䅁䭁䡁䕁䅁䉁䅁䅁允䅁䅁䄴䅄䅁䑁䅁杌㍁䑁䅧睍䅁䅁杷允䅁䅁䅑䅁䑁䅁䅷䅁䭁䕁䉣䅁䭁佁䭣䅁䭁䝁䔰䅁䉁䅁䅁允䅁䅁䅯睒䅁䅁杷允䅁䅁䅑䅁䑁䅁䅷䅁䭁佁䅷䅁䭁佁䬰䅁䭁䥁䕍䅁䉁䅁䅁允䅁䅁䅕䥕堲桢䑋捅䵁䅉䅅䅁䕁䅁䅁睁䵁䅁䅁权㑂允䅁权晁杂䅁权杁杂䅁允䅁䅁䅅䅁䭁偁䝑䅁䵁䅉䅅䅁䕁䅁䅁睁䵁䅁䅁权浃䅁䅁权煄权䅁权獄权䅁允䅁䅁䅅䅁䭁䕁䅣䅁䵁䅉䅅䅁䕁䅁䅁睁䵁䅁䅁权䵂允䅁权牄权䅁权獄权䅁允䅁䅁䅅䅁䭁䕁䅣䅁䵁䅉䅅䅁䕁䅁䅁睁䵁䅁䅁权䵁允䅁权煄权䅁权硂䅂䅁允䅁䅁䅅䅁佁䅁䅷䅁睁䍁䄴免ㅁ䑁䅍䅁䵁䅉䅅䅁䑁䅁䅁睁䵁䅁䅁权㡂允䅁权敁杂䅁允䅁䅁䅅䅁䭁䭁䜸䅁䵁䅉䅅䅁䕁䅁䅁睁䵁䅁䅁权摁允䅁权浄权䅁权㥂䅂䅁允䅁䅁䅅䅁佁䅁䅷䅁睁䍁䄴䅏ㅁ䑁䅅䅁䵁䅉䅅䅁䕁䅁䅁睁䵁䅁䅁权敁䅁䅁权瑄权䅁权睂䅂䅁允䅁䅁䅅䅁䙁䙁㑋潈牘払⽧䍄䉁䅁䅁䅂䅁䅁䅍䅄䅁䅁䅯䅚䅁䅁䅯眶䅯䅁䅯来䅑䅁䅅䅁䉁䅁䅁杄啁䅁䅁免ㅁ䑁䅅兏硁䑁䅍杍睁䑁䅣䅁䵁䅉䅅䅁䕁䅁䅁睁䵁䅁䅁权浃䅁䅁权潄权䅁权睂䅂䅁允䅁䅁䅅䅁佁䅁䄴䅁硁䑁䅧杌硁䑁䅍兎䅁䅁杷允䅁䅁䅑䅁䑁䅁䅷䅁䭁䅁䈴䅁䭁䅁䅑䅁䭁䅁䍑䅁䉁䅁䅁允䅁䅁䅕䅁䅁䈴楋歚䵅䅉䅅䅁䕁䅁䅁睁䵁䅁䅁权䵃䅁䅁权潄权䅁权㥂䅂䅁允䅁䅁䅅䅁佁䅁䄴䅁㉁䑁䅅杌ㅁ䑁䅕杍䅁䅁杷允䅁䅁䅑䅁䑁䅁䅷䅁䭁䍁䉷䅁䭁佁䬰䅁䭁䡁䕅䅁䉁䅁䅁允䅁䅁䅕䥘䌯匹捨吸䴸䅉䅅䅁䕁䅁䅁睁䵁䅁䅁权楂允䅁权牄权䅁权睂䅂䅁允䅁䅁䅅䅁佁䉁䅑䅁祁䑁䅣睍㕁䑁䅉睍睁䑁䅁兏䅁䅁杷允䅁䅁䅑䅁䑁䅁䅷䅁䭁䅁䉧䅁䭁佁䬰䅁䭁䥁䕕䅁䉁䅁䅁允䅁䅁䅕扉祂䩡瑈䐶䴸䅉䅅䅁䕁䅁䅁睁䵁䅁䅁权牃䅁䅁权牄权䅁权療䅂䅁允䅁䅁䅅䅁佁䉁䅑䅁硁䑁䅅兎㑁䑁䅙免㍁䑁䅫䅏䅁䅁杷允䅁䅁䅑䅁䑁䅁䅷䅁䭁䡁䅯䅁䭁佁䭧䅁䭁䡁䕅䅁䉁䅁䅁允䅁䅁䄴杄䅁䑁䅉李畁䑁䅉杍ぁ䅁䅁䍄䉁䅁䅁䅂䅁䅁䅍䅄䅁䅁䅯先䅅䅁䅯睈䅙䅁䅯䅉䅙䅁䅅䅁䉁䅁䅁权婁元䅁䍄䉁䅁䅁䅂䅁䅁䅍䅄䅁䅁䅯兌䅅䅁䅯眶䅯䅁䅯兢䅑䅁䅅䅁䉁䅁䅁杄啁䅁䅁杍㉁䑁䅧䅏㕁䑁䅫䅏睁䑁䅕䅁䵁䅉䅅䅁䕁䅁䅁睁䵁䅁䅁权塁䅁䅁权浄权䅁权獄权䅁允䅁䅁䅅䅁䭁䕁䅣䅁䵁䅉䅅䅁䕁䅁䅁睁䵁䅁䅁权㍁䅁䅁权潄权䅁权睂䅂䅁允䅁䅁䅅䅁佁䅁䄴䅁ぁ䑁䅣杌㑁䑁䅍䅎䅁䅁杷允䅁䅁䅑䅁䑁䅁䅷䅁䭁䩁䄸䅁䭁佁䭳䅁䭁䥁䕕䅁䉁䅁䅁允䅁䅁䄴䅆䅁䑁䅑杍ㅁ䑁䅑杍ぁ䑁䅫睍ぁ䅁䅁䍄䉁䅁䅁䅂䅁䅁䅍䅄䅁䅁䅯䅧䅁䅁䅯儷䅯䅁䅯䄷䅯䅁䅅䅁䉁䅁䅁权䡂䅁䅁䍄䉁䅁䅁䅂䅁䅁䅍䅄䅁䅁䅯杴䅁䅁䅯朶䅯䅁䅯全䅑䅁䅅䅁䉁䅁䅁杄䵁䅁䅁䅍畁䑁䅕䅍硁䅁䅁䍄䉁䅁䅁䅂䅁䅁䅍䅄䅁䅁䅯䅍䅅䅁䅯儶䅯䅁䅯兦䅑䅁䅅䅁䉁䅁䅁兂䅁䅁䅁䕙決䅑杷允䅁䅁䅑䅁䑁䅁䅷䅁䭁䑁䉍䅁䭁佁䭣䅁䭁䡁䕅䅁䉁䅁䅁允䅁䅁䅕㘴扗䍸睁お䵁䅉䅅䅁䕁䅁䅁睁䵁䅁䅁权䥁允䅁权瑄权䅁权㥂䅂䅁允䅁䅁䅅䅁䙁䅁琴灳瘳⭰⽯䍄䉁䅁䅁䅂䅁䅁䅍䅄䅁䅁䅯䄯䅅䅁䅯儷䅯䅁䅯兦䅑䅁䅅䅁䉁䅁䅁兂煃搸乊桙䍁䅑杷允䅁䅁䅑䅁䑁䅁䅷䅁䭁䍁䉕䅁䭁䉁䅅䅁䭁䅁䍑䅁䉁䅁䅁允䅁䅁䄴杅䅁䑁䅕兏睁䑁䅙䅎睁䑁䅁䅍䅁䅁杷允䅁䅁䅑䅁䑁䅁䅷䅁䭁䙁䉑䅁䭁佁䭧䅁䭁䥁䕍䅁䉁䅁䅁允䅁䅁䄴杄䅁䑁䅍李畁䑁䅣李㕁䅁䅁䍄䉁䅁䅁睁䅁䅁䅍䅄䅁䅁䅯睢䅅䅁䅯杈䅙䅁䅅䅁䉁䅁䅁权呃睂䅁䍄䉁䅁䅁睁䅁䅁䅍䅄䅁䅁䅯睢䅅䅁䅯䅊䅙䅁䅅䅁䉁䅁䅁权煂权䅁䍄䉁䅁䅁䅂䅁䅁䅍䅄䅁䅁䅯睯䅅䅁䅯朵䅯䅁䅯来䅑䅁䅅䅁䉁䅁䅁杄䵁䅁䅁䅍畁䑁䅣免ぁ䅁䅁䍄䉁䅁䅁睁䅁䅁䅍䅄䅁䅁䅯䅚䅅䅁䅯杇䅙䅁䅅䅁䉁䅁䅁权牁杂䅁䍄䉁䅁䅁䅂䅁䅁䅍䅄䅁䅁䅯全䅅䅁䅯眵䅯䅁䅯睢䅑䅁䅅䅁䉁䅁䅁兂捃䍸睃浣䍧䅑杷允䅁䅁䅑䅁䑁䅁䅷䅁䭁偁䉫䅁䭁佁䭳䅁䭁䡁䕯䅁䉁䅁䅁允䅁䅁䄴䅆䅁䑁䅅䅎祁䑁䅑李睁䑁䅙免ぁ䅁䅁䍄䉁䅁䅁䅂䅁䅁䅍䅄䅁䅁䅯杒䅁䅁䅯朵䅯䅁䅯兢䅑䅁䅅䅁䉁䅁䅁杄䵁䅁䅁䅍畁䑁䅣兎硁䅁䅁䍄䉁䅁䅁䅂䅁䅁䅍䅄䅁䅁䅯䄱䅁䅁䅯儷䅯䅁䅯䄷䅯䅁䅅䅁䉁䅁䅁权䡂䅁䅁䍄䉁䅁䅁䅂䅁䅁䅍䅄䅁䅁䅯䅮䅁䅁䅯眵䅯䅁䅯䅣䅑䅁䅅䅁䉁䅁䅁兂橁⼲⭬牡潺睐杷允䅁䅁䅑䅁䑁䅁䅷䅁䭁乁䉁䅁䭁佁䬴䅁䭁佁䭷䅁䉁䅁䅁允䅁䅁䅯睒䅁䅁杷允䅁䅁䅑䅁䑁䅁䅷䅁䭁䡁䉫䅁䭁佁䭯䅁䭁䥁䕕䅁䉁䅁䅁允䅁䅁䄴䅄䅁䑁䅁杌ㅁ䑁䅣杍䅁䅁杷允䅁䅁䅑䅁䑁䅁䅷䅁䭁䉁䄴䅁䭁佁䬰䅁䭁䡁䕯䅁䉁䅁䅁允䅁䅁䅕桙奂扏䥔橴䴸䅉䅅䅁䕁䅁䅁睁䵁䅁䅁权呄䅁䅁权瑄权䅁权㥂䅂䅁允䅁䅁䅅䅁䙁佁剸䉵䘶硡䅂䍄䉁䅁䅁䅂䅁䅁䅍䅄䅁䅁䅯兮䅁䅁䅯眶䅯䅁䅯兢䅑䅁䅅䅁䉁䅁䅁杄啁䅁䅁睎祁䑁䅕䅏ぁ䑁䅕䅍睁䑁䅁䅁䵁䅉䅅䅁䕁䅁䅁睁䵁䅁䅁权㉃允䅁权煄权䅁权硂䅂䅁允䅁䅁䅅䅁佁䅁䅷䅁睁䍁䄴睍ㅁ䑁䅉䅁䵁䅉䅅䅁䑁䅁䅁睁䵁䅁䅁权敂䅁䅁权捁杂䅁允䅁䅁䅅䅁䭁䭁䜸䅁䵁䅉䅅䅁䕁䅁䅁睁䵁䅁䅁权牄䅁䅁权䕁䅁䅁权䙁䅁䅁允䅁䅁䅅䅁䙁䅁䅁䥁灂䩍䈱䍄䉁䅁䅁睁䅁䅁䅍䅄䅁䅁䅯杘䅁䅁䅯杈䅙䅁䅅䅁䉁䅁䅁权癃杂䅁䍄䉁䅁䅁䅂䅁䅁䅍䅄䅁䅁䅯䅥䅁䅁䅯眵䅯䅁䅯全䅑䅁䅅䅁䉁䅁䅁兂ㅁ牘䩰䅄塉䅑杷允䅁䅁䅑䅁䑁䅁䅷䅁䭁䉁䉳䅁䭁佁䭣䅁䭁䡁䕅䅁䉁䅁䅁允䅁䅁䅕套㕩潴剣㜰䴸䅉䅅䅁䕁䅁䅁睁䵁䅁䅁权乂允䅁权畄权䅁权獄权䅁允䅁䅁䅅䅁䭁䕁䅣䅁䵁䅉䅅䅁䕁䅁䅁睁䵁䅁䅁权睃允䅁权晁杂䅁权杁杂䅁允䅁䅁䅅䅁䭁䩁䝷䅁䵁䅉䅅䅁䕁䅁䅁睁䵁䅁䅁权婄允䅁权瑄权䅁权㥂䅂䅁允䅁䅁䅅䅁䙁䉁婦発呤㤴⼰䍄䉁䅁䅁䅂䅁䅁䅍䅄䅁䅁䅯朹䅁䅁䅯朷䅯䅁䅯䄷䅯䅁䅅䅁䉁䅁䅁权䡂䅁䅁䍄䉁䅁䅁䅂䅁䅁䅍䅄䅁䅁䅯䅌䅁䅁䅯䄶䅯䅁䅯睧䅑䅁䅅䅁䉁䅁䅁杄佁䅁䅁免ぁ䍁䄴睎祁䑁䅑䅁䵁䅉䅅䅁䕁䅁䅁睁䵁䅁䅁权摂䅁䅁权浄权䅁权䙃䅂䅁允䅁䅁䅅䅁佁䅁䅷䅁睁䍁䄴兏睁䑁䅣䅁䵁䅉䅅䅁䕁䅁䅁睁䵁䅁䅁权敂允䅁权瑄权䅁权瑂䅂䅁允䅁䅁䅅䅁䭁䕁䅣䅁䵁䅉䅅䅁䕁䅁䅁睁䵁䅁䅁权䝂䅁䅁权䉁杁䅁权䑁杁䅁允䅁䅁䅅䅁䙁䉁兹䱃䝡摐䅤䍄䉁䅁䅁䅂䅁䅁䅍䅄䅁䅁䅯䅰䅁䅁䅯䄶䅯䅁䅯兦䅑䅁䅅䅁䉁䅁䅁杄佁䅁䅁睍ㅁ䍁䄴李ㅁ䑁䅧䅁䵁䅉䅅䅁䕁䅁䅁睁䵁䅁䅁权㑂允䅁权瑄权䅁权療䅂䅁允䅁䅁䅅䅁䙁䱁祂䩡瑈佦⽣䍄䉁䅁䅁䅂䅁䅁䅍䅄䅁䅁䅯入䅅䅁䅯朵䅯䅁䅯䅣䅑䅁䅅䅁䉁䅁䅁杄䵁䅁䅁䅍畁䑁䅫杍㍁䅁䅁䍄䉁䅁䅁䅂䅁䅁䅍䅄䅁䅁䅯李䅅䅁䅯允䅉䅁䅯兂䅉䅁䅅䅁䉁䅁䅁兂䉄呑潅坓灮䅑杷允䅁䅁䅑䅁䑁䅁䅷䅁䭁䥁䉙䅁䭁佁䭯䅁䭁䡁䕁䅁䉁䅁䅁允䅁䅁䄴䅄䅁䑁䅅杌祁䑁䅙睎䅁䅁杷允䅁䅁䅑䅁䑁䅁䅷䅁䭁偁䅁䅁䭁佁䬰䅁䭁䥁䕕䅁䉁䅁䅁允䅁䅁䅕体㙆䭆䠵稹䴸䅉䅅䅁䕁䅁䅁睁䵁䅁䅁权獃允䅁权剁䅁䅁权䙁䅁䅁允䅁䅁䅅䅁佁䉁䅑䅁祁䑁䅍䅎㑁䑁䅁䅍睁䑁䅁䅍䅁䅁杷允䅁䅁䅑䅁䑁䅁䅷䅁䭁䭁䉧䅁䭁佁䭧䅁䭁䡁䔰䅁䉁䅁䅁允䅁䅁䄴䅄䅁䑁䅅䅏畁䑁䅅䅎䅁䅁杷允䅁䅁䅍䅁䑁䅁䅷䅁䭁䙁䄴䅁䭁䍁䝑䅁䉁䅁䅁允䅁䅁䅯儵䅫䅁杷允䅁䅁䅍䅁䑁䅁䅷䅁䭁䱁䅯䅁䭁䍁䝙䅁䉁䅁䅁允䅁䅁䄴䅄䅁䑁䅙兏畁䑁䅕兏䅁䅁杷允䅁䅁䅍䅁䑁䅁䅷䅁䭁䉁䉯䅁䭁䉁䝷䅁䉁䅁䅁允䅁䅁䅯䅈䅣䅁杷允䅁䅁䅑䅁䑁䅁䅷䅁䭁䕁䈰䅁䭁佁䭧䅁䭁䡁䕯䅁䉁䅁䅁允䅁䅁䄴杄䅁䑁䅅䅎畁䑁䅙兎硁䅁䅁䍄䉁䅁䅁䅂䅁䅁䅍䅄䅁䅁䅯兩䅁䅁䅯朶䅯䅁䅯兢䅑䅁䅅䅁䉁䅁䅁杄䵁䅁䅁䅍畁䑁䅉睍ぁ䅁䅁䍄䉁䅁䅁䅂䅁䅁䅍䅄䅁䅁䅯朸䅅䅁䅯儶䅯䅁䅯兢䅑䅁䅅䅁䉁䅁䅁权䡂䅁䅁䍄䉁䅁䅁䅂䅁䅁䅍䅄䅁䅁䅯睅䅁䅁䅯眵䅯䅁䅯兦䅑䅁䅅䅁䉁䅁䅁兂䩄牤昶楇唸䅑杷允䅁䅁䅑䅁䑁䅁䅷䅁䭁䑁䉁䅁䭁佁䭯䅁䭁䡁䕁䅁䉁䅁䅁允䅁䅁䄴䅄䅁䑁䅁杌硁䑁䅙睎䅁䅁杷允䅁䅁䅑䅁䑁䅁䅷䅁䭁䭁䉫䅁䭁佁䭣䅁䭁䝁䔸䅁䉁䅁䅁允䅁䅁䅕䵱䱚㑎䉬䕉䵁䅉䅅䅁䕁䅁䅁睁䵁䅁䅁权䥂䅁䅁权牄权䅁权䑃䅂䅁允䅁䅁䅅䅁佁䉁䅑䅁硁䑁䅉兎睁䑁䅍杍睁䑁䅁䅍䅁䅁杷允䅁䅁䅑䅁䑁䅁䅷䅁䭁佁䅷䅁䭁䅁䍅䅁䭁䅁䍉䅁䉁䅁䅁允䅁䅁䅕橸⭕硫祬〶䵁䅉䅅䅁䕁䅁䅁睁䵁䅁䅁权㙂䅁䅁权浄权䅁权㙂䅂䅁允䅁䅁䅅䅁佁䅁䅷䅁祁䍁䄴䅍祁䑁䅍䅁䵁䅉䅅䅁䕁䅁䅁睁䵁䅁䅁权䩂允䅁权䭁䅁䅁权䙁䅁䅁允䅁䅁䅅䅁䙁䭁捷浗㝑眳䅺䍄䉁䅁䅁䅂䅁䅁䅍䅄䅁䅁䅯䅣䅅䅁䅯儶䅯䅁䅯睧䅑䅁䅅䅁䉁䅁䅁兂䅁䅁䅁獺剖兑杷允䅁䅁䅑䅁䑁䅁䅷䅁䭁偁䅅䅁䭁佁䬰䅁䭁佁䭷䅁䉁䅁䅁允䅁䅁䅯睒䅁䅁杷允䅁䅁䅑䅁䑁䅁䅷䅁䭁䱁䈸䅁䭁佁䭯䅁䭁䥁䕍䅁䉁䅁䅁允䅁䅁䄴䅄䅁䑁䅁杌硁䑁䅣李䅁䅁杷允䅁䅁䅑䅁䑁䅁䅷䅁䭁䉁䉯䅁䭁䉁䜸䅁䭁䍁䝁䅁䉁䅁䅁允䅁䅁䅯术䅙䅁杷允䅁䅁䅑䅁䑁䅁䅷䅁䭁䡁䉕䅁䭁佁䭳䅁䭁䡁䕯䅁䉁䅁䅁允䅁䅁䄴杆䅁䑁䅅睍穁䑁䅅䅏睁䑁䅁䅍睁䑁䅁䅁䵁䅉䅅䅁䕁䅁䅁睁䵁䅁䅁权煃允䅁权浄权䅁权硂䅂䅁允䅁䅁䅅䅁佁䅁䅷䅁睁䍁䄴兏穁䑁䅙䅁䵁䅉䅅䅁䕁䅁䅁睁䵁䅁䅁权偄允䅁权晁杂䅁权杁杂䅁允䅁䅁䅅䅁䭁乁䝳䅁䵁䅉䅅䅁䕁䅁䅁睁䵁䅁䅁权呄允䅁权煄权䅁权䙃䅂䅁允䅁䅁䅅䅁佁䅁䅷䅁硁䍁䄴䅏㑁䑁䅉䅁䵁䅉䅅䅁䕁䅁䅁睁䵁䅁䅁权硃允䅁权牄权䅁权䙃䅂䅁允䅁䅁䅅䅁佁䉁䅙䅁硁䑁䅍睍睁䑁䅅睎穁䑁䅑兎睁䅁䅁䍄䉁䅁䅁䅂䅁䅁䅍䅄䅁䅁䅯䄰䅅䅁䅯朵䅯䅁䅯睢䅑䅁䅅䅁䉁䅁䅁杄䵁䅁䅁䅍畁䑁䅫䅎ㅁ䅁䅁䍄䉁䅁䅁䅂䅁䅁䅍䅄䅁䅁䅯杘䅅䅁䅯睈䅙䅁䅯䅉䅙䅁䅅䅁䉁䅁䅁权硃睂䅁䍄䉁䅁䅁睁䅁䅁䅍䅄䅁䅁䅯杇䅅䅁䅯䅊䅙䅁䅅䅁䉁䅁䅁权獂权䅁䍄䉁䅁䅁䅂䅁䅁䅍䅄䅁䅁䅯䄯䅅䅁䅯朶䅯䅁䅯兢䅑䅁䅅䅁䉁䅁䅁权䡂䅁䅁䍄䉁䅁䅁䅂䅁䅁䅍䅄䅁䅁䅯䅗䅁䅁䅯䄶䅯䅁䅯兦䅑䅁䅅䅁䉁䅁䅁杄䵁䅁䅁睍睁䍁䄴睎硁䅁䅁䍄䉁䅁䅁睁䅁䅁䅍䅄䅁䅁䅯䅓䅅䅁䅯䅊䅙䅁䅅䅁䉁䅁䅁权穃权䅁䍄䉁䅁䅁䅂䅁䅁䅍䅄䅁䅁䅯䅔䅅䅁䅯权䅁䅁䅯兂䅁䅁䅅䅁䉁䅁䅁兂煃搸乊桙剁䅑杷允䅁䅁䅑䅁䑁䅁䅷䅁䭁䑁䅑䅁䭁佁䭳䅁䭁佁䭷䅁䉁䅁䅁允䅁䅁䅯睒䅁䅁杷允䅁䅁䅑䅁䑁䅁䅷䅁䭁䉁䅁䅁䭁佁䭳䅁䭁䝁䔸䅁䉁䅁䅁允䅁䅁䄴杅䅁䑁䅕免硁䑁䅍䅎睁䑁䅁䅍䅁䅁杷允䅁䅁䅑䅁䑁䅁䅷䅁䭁䝁䅧䅁䭁佁䭯䅁䭁䥁䕍䅁䉁䅁䅁允䅁䅁䄴䅄䅁䑁䅁杌ㅁ䑁䅑䅎䅁䅁杷允䅁䅁䅑䅁䑁䅁䅷䅁䭁䱁䅧䅁䭁佁䭫䅁䭁䥁䕕䅁䉁䅁䅁允䅁䅁䅕䅁䅁乁浨い䵅䅉䅅䅁䕁䅁䅁睁䵁䅁䅁权啁允䅁权湄权䅁权睂䅂䅁允䅁䅁䅅䅁䙁䝁浚浚浚桚䅤䍄䉁䅁䅁䅂䅁䅁䅍䅄䅁䅁䅯兰䅁䅁䅯儶䅯䅁䅯全䅑䅁䅅䅁䉁䅁䅁兂䅁䅁䅁䅑慶䅑杷允䅁䅁䅑䅁䑁䅁䅷䅁䭁佁䈴䅁䭁佁䭙䅁䭁䝁䔰䅁䉁䅁䅁允䅁䅁䅯睒䅁䅁杷允䅁䅁䅑䅁䑁䅁䅷䅁䭁䵁䉕䅁䭁佁䭧䅁䭁䡁䕁䅁䉁䅁䅁允䅁䅁䄴杄䅁䑁䅅杍畁䑁䅧免㑁䅁䅁䍄䉁䅁䅁䅂䅁䅁䅍䅄䅁䅁䅯术䅅䅁䅯眵䅯䅁䅯全䅑䅁䅅䅁䉁䅁䅁兂牁硨婢発㕦睐杷允䅁䅁䅍䅁䑁䅁䅷䅁䭁䱁䉁䅁䭁䍁䝙䅁䉁䅁䅁允䅁䅁䄴䅄䅁䑁䅣兏畁䑁䅁睍䅁䅁杷允䅁䅁䅑䅁䑁䅁䅷䅁䭁䉁䅳䅁䭁佁䭧䅁䭁䡁䕅䅁䉁䅁䅁允䅁䅁䄴䅄䅁䑁䅅杌㉁䑁䅑䅏䅁䅁杷允䅁䅁䅍䅁䑁䅁䅷䅁䭁䱁䉉䅁䭁䉁䝷䅁䉁䅁䅁允䅁䅁䅯睋䅙䅁杷允䅁䅁䅑䅁䑁䅁䅷䅁䭁䙁䅑䅁䭁佁䭧䅁䭁䡁䕁䅁䉁䅁䅁允䅁䅁䄴杄䅁䑁䅅兏畁䑁䅍睎㉁䅁䅁䍄䉁䅁䅁䅂䅁䅁䅍䅄䅁䅁䅯䅬䅁䅁䅯儶䅯䅁䅯兦䅑䅁䅅䅁䉁䅁䅁兂䅁䅁䅁佣牷兑杷允䅁䅁䅑䅁䑁䅁䅷䅁䭁䙁䅫䅁䭁佁䭫䅁䭁䡁䕯䅁䉁䅁䅁允䅁䅁䅕䅁䅁䍁呂䕎䵅䅉䅅䅁䕁䅁䅁睁䵁䅁䅁权慄䅁䅁权煄权䅁权獄权䅁允䅁䅁䅅䅁䭁䕁䅣䅁䵁䅉䅅䅁䕁䅁䅁睁䵁䅁䅁权潂允䅁权潄权䅁权㥂䅂䅁允䅁䅁䅅䅁佁䅁䄴䅁祁䑁䅫杌ぁ䑁䅧䅏䅁䅁杷允䅁䅁䅑䅁䑁䅁䅷䅁䭁䩁䅕䅁䭁佁䭫䅁䭁䡁䔰䅁䉁䅁䅁允䅁䅁䅕䅁䅁䵁灃啐䵅䅉䅅䅁䕁䅁䅁睁䵁䅁䅁权睄䅁䅁权浄权䅁权療䅂䅁允䅁䅁䅅䅁佁䅁䅷䅁硁䍁䄴杍祁䑁䅣䅁䵁䅉䅅䅁䕁䅁䅁睁䵁䅁䅁权湂允䅁权牄权䅁权䙃䅂䅁允䅁䅁䅅䅁佁䉁䅙䅁硁䑁䅅李硁䑁䅫睎㕁䑁䅣䅍㑁䅁䅁䍄䉁䅁䅁䅂䅁䅁䅍䅄䅁䅁䅯杂䅁䅁䅯儷䅯䅁䅯䅣䅑䅁䅅䅁䉁䅁䅁兂卄㕅慍特桲睐杷允䅁䅁䅑䅁䑁䅁䅷䅁䭁䡁䅁䅁䭁佁䭧䅁䭁䝁䔰䅁䉁䅁䅁允䅁䅁䄴䅄䅁䑁䅫杌㑁䑁䅁杍䅁䅁杷允䅁䅁䅑䅁䑁䅁䅷䅁䭁䩁䅧䅁䭁佁䭫䅁䭁䡁䔰䅁䉁䅁䅁允䅁䅁䅕䅁䅁䕁䑃啇䵅䅉䅅䅁䑁䅁䅁睁䵁䅁䅁权祃允䅁权流杂䅁允䅁䅁䅅䅁佁䅁䅯䅁㍁䑁䅍杌穁䅁䅁䍄䉁䅁䅁睁䅁䅁䅍䅄䅁䅁䅯关䅁䅁䅯䅊䅙䅁䅅䅁䉁䅁䅁权扃䅃䅁䍄䉁䅁䅁䅂䅁䅁䅍䅄䅁䅁䅯睵䅅䅁䅯朶䅯䅁䅯兦䅑䅁䅅䅁䉁䅁䅁杄䭁䅁䅁免畁䑁䅉䅏䅁䅁杷允䅁䅁䅑䅁䑁䅁䅷䅁䭁䝁䈰䅁䭁佁䭫䅁䭁䝁䔸䅁䉁䅁䅁允䅁䅁䅕䅁䅁䝁䱁歆䵅䅉䅅䅁䕁䅁䅁睁䵁䅁䅁权㡃䅁䅁权煄权䅁权㥂䅂䅁允䅁䅁䅅䅁佁䅁䅷䅁睁䍁䄴睎㍁䑁䅕䅁䵁䅉䅅䅁䕁䅁䅁睁䵁䅁䅁权呂䅁䅁权潄权䅁权硂䅂䅁允䅁䅁䅅䅁佁䅁䅷䅁硁䑁䅅杌硁䑁䅑䅁䵁䅉䅅䅁䕁䅁䅁睁䵁䅁䅁权⭃允䅁权䕁䅁䅁权䙁䅁䅁允䅁䅁䅅䅁䙁䅁䅁䅁㙁㉂䉬䍄䉁䅁䅁䅂䅁䅁䅍䅄䅁䅁䅯儱䅁䅁䅯眶䅯䅁䅯兦䅑䅁䅅䅁䉁䅁䅁杄奁䅁䅁免ㅁ䑁䅣杍穁䑁䅑䅍㉁䑁䅁䅍睁䅁䅁䍄䉁䅁䅁䅂䅁䅁䅍䅄䅁䅁䅯睶䅅䅁䅯充䅁䅁䅯兂䅁䅁䅅䅁䉁䅁䅁杄坁䅁䅁杍睁䑁䅍䅍㑁䑁䅁䅍睁䑁䅁䅍䅁䅁杷允䅁䅁䅍䅁䑁䅁䅷䅁䭁䍁䅯䅁䭁䍁䝑䅁䉁䅁䅁允䅁䅁䅯杰䅫䅁杷允䅁䅁䅑䅁䑁䅁䅷䅁䭁䵁䅕䅁䭁佁䭫䅁䭁䡁䔰䅁䉁䅁䅁允䅁䅁䅕䅁䅁佁⽁歅䵅䅉䅅䅁䕁䅁䅁睁䵁䅁䅁权睃允䅁权灄权䅁权䑃䅂䅁允䅁䅁䅅䅁䙁䅁䅁䅁䅁偗䅴䍄䉁䅁䅁䅂䅁䅁䅍䅄䅁䅁䅯睲䅁䅁䅯儷䅯䅁䅯睧䅑䅁䅅䅁䉁䅁䅁兂䍂余兘瑉剶睐杷允䅁䅁䅑䅁䑁䅁䅷䅁䭁䱁䄴䅁䭁佁䬰䅁䭁䥁䕕䅁䉁䅁䅁允䅁䅁䅕塹⭡确癯吱䴸䅉䅅䅁䕁䅁䅁睁䵁䅁䅁权歁允䅁权湄权䅁权睂䅂䅁允䅁䅁䅅䅁䙁偁周㘴扗䅸䅚䍄䉁䅁䅁睁䅁䅁䅍䅄䅁䅁䅯睦䅅䅁䅯杈䅙䅁䅅䅁䉁䅁䅁权湃杂䅁䍄䉁䅁䅁䅂䅁䅁䅍䅄䅁䅁䅯儹䅁䅁䅯儶䅯䅁䅯兦䅑䅁䅅䅁䉁䅁䅁兂䅁䅁䅁䉁摙兑杷允䅁䅁䅑䅁䑁䅁䅷䅁䭁偁䄴䅁䭁䅁䅯䅁䭁䅁䍑䅁䉁䅁䅁允䅁䅁䅕䉯癯匳䝑䕁䵁䅉䅅䅁䕁䅁䅁睁䵁䅁䅁权䭄允䅁权煄权䅁权䑃䅂䅁允䅁䅁䅅䅁佁䅁䅷䅁睁䍁䄴李㑁䑁䅍䅁䵁䅉䅅䅁䕁䅁䅁睁䵁䅁䅁权䵂允䅁权瑄权䅁权獄权䅁允䅁䅁䅅䅁䭁䕁䅣䅁䵁䅉䅅䅁䕁䅁䅁睁䵁䅁䅁权䑂䅁䅁权潄权䅁权㥂䅂䅁允䅁䅁䅅䅁佁䅁䄴䅁ぁ䑁䅧杌㉁䑁䅍杍䅁䅁杷允䅁䅁䅑䅁䑁䅁䅷䅁䭁偁䅁䅁䭁佁䭣䅁䭁䝁䔸䅁䉁䅁䅁允䅁䅁䅕潅䅐煹䙈う䵁䅉䅅䅁䕁䅁䅁睁䵁䅁䅁权䕂䅁䅁权潄权䅁权㥂䅂䅁允䅁䅁䅅䅁佁䅁䄴䅁硁䑁䅉杌ぁ䑁䅧杍䅁䅁杷允䅁䅁䅑䅁䑁䅁䅷䅁䭁䭁䅙䅁䭁佁䭧䅁䭁䥁䕍䅁䉁䅁䅁允䅁䅁䄴杄䅁䑁䅅李畁䑁䅕免ぁ䅁䅁䍄䉁䅁䅁睁䅁䅁䅍䅄䅁䅁䅯儹䅅䅁䅯杇䅙䅁䅅䅁䉁䅁䅁权䍄杂䅁䍄䉁䅁䅁䅂䅁䅁䅍䅄䅁䅁䅯杒䅁䅁䅯朶䅯䅁䅯睢䅑䅁䅅䅁䉁䅁䅁杄䵁䅁䅁䅍畁䑁䅑睎硁䅁䅁䍄䉁䅁䅁䅂䅁䅁䅍䅄䅁䅁䅯䅃䅅䅁䅯朶䅯䅁䅯睢䅑䅁䅅䅁䉁䅁䅁杄䵁䅁䅁䅍畁䑁䅑杍㉁䅁䅁䍄䉁䅁䅁䅂䅁䅁䅍䅄䅁䅁䅯䅊䅅䅁䅯朶䅯䅁䅯兣䅑䅁䅅䅁䉁䅁䅁杄䵁䅁䅁䅍畁䑁䅍䅍㍁䅁䅁䍄䉁䅁䅁䅂䅁䅁䅍䅄䅁䅁䅯䄯䅁䅁䅯眵䅯䅁䅯兢䅑䅁䅅䅁䉁䅁䅁兂䵃⭄何ㄷ噕䅑杷允䅁䅁䅑䅁䑁䅁䅷䅁䭁䍁䉳䅁䭁佁䭫䅁䭁䡁䔰䅁䉁䅁䅁允䅁䅁䅕䅁䅁偁橄歍䵅䅉䅅䅁䕁䅁䅁睁䵁䅁䅁权噄允䅁权灄权䅁权䙃䅂䅁允䅁䅁䅅䅁䙁䅁䅁䅁权硣䉬䍄䉁䅁䅁䅂䅁䅁䅍䅄䅁䅁䅯睡䅁䅁䅯朶䅯䅁䅯兣䅑䅁䅅䅁䉁䅁䅁杄䵁䅁䅁䅍畁䑁䅣䅍㑁䅁䅁䍄䉁䅁䅁䅂䅁䅁䅍䅄䅁䅁䅯儰䅅䅁䅯眶䅯䅁䅯来䅑䅁䅅䅁䉁䅁䅁杄啁䅁䅁睍祁䑁䅕䅍㍁䑁䅧李㑁䑁䅑䅁䵁䅉䅅䅁䑁䅁䅁睁䵁䅁䅁权桄允䅁权慁杂䅁允䅁䅁䅅䅁䭁䵁䝉䅁䵁䅉䅅䅁䕁䅁䅁睁䵁䅁䅁权祂䅁䅁权潄权䅁权獄权䅁允䅁䅁䅅䅁䭁䕁䅣䅁䵁䅉䅅䅁䕁䅁䅁睁䵁䅁䅁权桄䅁䅁权煄权䅁权獄权䅁允䅁䅁䅅䅁䭁䕁䅣䅁䵁䅉䅅䅁䕁䅁䅁睁䵁䅁䅁权䑄允䅁权畄权䅁权䑃䅂䅁允䅁䅁䅅䅁䙁䅁䅁䅁啂歙䉤䍄䉁䅁䅁䅂䅁䅁䅍䅄䅁䅁䅯䅢䅁䅁䅯允䅉䅁䅯兂䅉䅁䅅䅁䉁䅁䅁兂歂灗浴捐䑕兑杷允䅁䅁䅑䅁䑁䅁䅷䅁䭁䭁䅧䅁䭁佁䭳䅁䭁䥁䕍䅁䉁䅁䅁允䅁䅁䄴䅆䅁䑁䅣杍㑁䑁䅣李穁䑁䅑兎祁䅁䅁䍄䉁䅁䅁䅂䅁䅁䅍䅄䅁䅁䅯杲䅁䅁䅯儷䅯䅁䅯睢䅑䅁䅅䅁䉁䅁䅁兂㥂穐敖歵䕫䅑杷允䅁䅁䅍䅁䑁䅁䅷䅁䭁佁䉕䅁䭁䍁䝙䅁䉁䅁䅁允䅁䅁䄴䅄䅁䑁䅙睎畁䑁䅕䅏䅁䅁杷允䅁䅁䅍䅁䑁䅁䅷䅁䭁佁䉁䅁䭁䉁䝷䅁䉁䅁䅁允䅁䅁䅯其䅙䅁杷允䅁䅁䅑䅁䑁䅁䅷䅁䭁佁䅅䅁䭁佁䭧䅁䭁䡁䔰䅁䉁䅁䅁允䅁䅁䄴䅄䅁䑁䅣杌睁䑁䅍䅎䅁䅁杷允䅁䅁䅑䅁䑁䅁䅷䅁䭁䙁䅫䅁䭁佁䭳䅁䭁䡁䕁䅁䉁䅁䅁允䅁䅁䄴杆䅁䑁䅅䅏祁䑁䅙兏㑁䑁䅕李ㅁ䑁䅕䅁䵁䅉䅅䅁䕁䅁䅁睁䵁䅁䅁权湃䅁䅁权畄权䅁权瑂䅂䅁允䅁䅁䅅䅁䙁䅁䅁䅁杄硋䉖䍄䉁䅁䅁䅂䅁䅁䅍䅄䅁䅁䅯䅅䅅䅁䅯朵䅯䅁䅯䅣䅑䅁䅅䅁䉁䅁䅁杄䵁䅁䅁免畁䑁䅣兏㍁䅁䅁䍄䉁䅁䅁䅂䅁䅁䅍䅄䅁䅁䅯睪䅁䅁䅯朶䅯䅁䅯睧䅑䅁䅅䅁䉁䅁䅁杄䵁䅁䅁䅍畁䑁䅧兎㍁䅁䅁䍄䉁䅁䅁䅂䅁䅁䅍䅄䅁䅁䅯䅌䅅䅁䅯朵䅯䅁䅯兣䅑䅁䅅䅁䉁䅁䅁杄䵁䅁䅁免畁䑁䅅䅎㑁䅁䅁䍄䉁䅁䅁睁䅁䅁䅍䅄䅁䅁䅯朴䅅䅁䅯杈䅙䅁䅅䅁䉁䅁䅁权獃杂䅁䍄䉁䅁䅁䅂䅁䅁䅍䅄䅁䅁䅯䅄䅁䅁䅯眶䅯䅁䅯兣䅑䅁䅅䅁䉁䅁䅁杄啁䅁䅁免ㅁ䑁䅙睍睁䑁䅁䅍睁䑁䅁䅁䵁䅉䅅䅁䕁䅁䅁睁䵁䅁䅁权䡁允䅁权畄权䅁权硂䅂䅁允䅁䅁䅅䅁䙁䅁䅁䅁杁剈䈱䍄䉁䅁䅁䅂䅁䅁䅍䅄䅁䅁䅯䄴䅅䅁䅯睈䅙䅁䅯䅉䅙䅁䅅䅁䉁䅁䅁权㑁杂䅁䍄䉁䅁䅁睁䅁䅁䅍䅄䅁䅁䅯䄴䅅䅁䅯䅊䅙䅁䅅䅁䉁䅁䅁权療权䅁䍄䉁䅁䅁䅂䅁䅁䅍䅄䅁䅁䅯儹䅁䅁䅯眶䅯䅁䅯兦䅑䅁䅅䅁䉁䅁䅁杄十䅁䅁免㑁䑁䅑李㍁䑁䅁䅍睁䅁䅁䍄䉁䅁䅁睁䅁䅁䅍䅄䅁䅁䅯朴䅅䅁䅯䅊䅙䅁䅅䅁䉁䅁䅁权橄权䅁䍄䉁䅁䅁睁䅁䅁䅍䅄䅁䅁䅯䄴䅅䅁䅯杊䅙䅁䅅䅁䉁䅁䅁杄䵁䅁䅁兏㍁䍁䄴䅏ぁ䅁䅁䍄䉁䅁䅁睁䅁䅁䅍䅄䅁䅁䅯儴䅅䅁䅯杊䅙䅁䅅䅁䉁䅁䅁杄䵁䅁䅁兏睁䍁䄴兏ㅁ䅁䅁䍄䉁䅁䅁睁䅁䅁䅍䅄䅁䅁䅯朴䅅䅁䅯杊䅙䅁䅅䅁䉁䅁䅁杄䵁䅁䅁兏ㅁ䍁䄴䅎㑁䅁䅁䍄䉁䅁䅁䅂䅁䅁䅍䅄䅁䅁䅯䄴䅁䅁䅯儶䅯䅁䅯䄷䅯䅁䅅䅁䉁䅁䅁权䡂䅁䅁䍄䉁䅁䅁䅂䅁䅁䅍䅄䅁䅁䅯杶䅅䅁䅯朵䅯䅁䅯睧䅑䅁䅅䅁䉁䅁䅁杄䵁䅁䅁䅍畁䑁䅙李祁䅁䅁䍄䉁䅁䅁睁䅁䅁䅍䅄䅁䅁䅯杰䅅䅁䅯䅇䅙䅁䅅䅁䉁䅁䅁权瑁杂䅁䍄䉁䅁䅁䅂䅁䅁䅍䅄䅁䅁䅯儴䅁䅁䅯朷䅯䅁䅯来䅑䅁䅅䅁䉁䅁䅁兂䅁䅁䅁䵁猯䅑杷允䅁䅁䅑䅁䑁䅁䅷䅁䭁乁䉕䅁䭁佁䭫䅁䭁䡁䕅䅁䉁䅁䅁允䅁䅁䅕䅁䅁䭁⽁啅䵅䅉䅅䅁䕁䅁䅁睁䵁䅁䅁权睁䅁䅁权䕁䅁䅁权䕁杁䅁允䅁䅁䅅䅁䙁䅁䅁䅁㡃て䉬䍄䉁䅁䅁䅂䅁䅁䅍䅄䅁䅁䅯䅗䅅䅁䅯儷䅯䅁䅯兢䅑䅁䅅䅁䉁䅁䅁兂晁敨剴䉵䘷睐杷允䅁䅁䅑䅁䑁䅁䅷䅁䭁䩁䉙䅁䭁佁䭧䅁䭁䡁䕯䅁䉁䅁䅁允䅁䅁䄴杄䅁䑁䅉杍畁䑁䅑睎祁䅁䅁䍄䉁䅁䅁䅂䅁䅁䅍䅄䅁䅁䅯䅲䅅䅁䅯朷䅯䅁䅯䅣䅑䅁䅅䅁䉁䅁䅁兂䅁䅁䅁佧㍄䅑杷允䅁䅁䅑䅁䑁䅁䅷䅁䭁䕁䄴䅁䭁佁䭧䅁䭁䥁䕍䅁䉁䅁䅁允䅁䅁䄴杄䅁䑁䅅睍畁䑁䅉兏㍁䅁䅁䍄䉁䅁䅁䅂䅁䅁䅍䅄䅁䅁䅯䅇䅅䅁䅯儶䅯䅁䅯全䅑䅁䅅䅁䉁䅁䅁兂䅁䅁䅁䍷⽁兑杷允䅁䅁䅑䅁䑁䅁䅷䅁䭁䩁䅉䅁䭁佁䭙䅁䭁䡁䕅䅁䉁䅁䅁允䅁䅁䄴䅄䅁䑁䅁杌ㅁ䑁䅉兎䅁䅁杷允䅁䅁䅑䅁䑁䅁䅷䅁䭁䵁䅯䅁䭁佁䭳䅁䭁佁䭷䅁䉁䅁䅁允䅁䅁䅯睒䅁䅁杷允䅁䅁䅑䅁䑁䅁䅷䅁䭁䭁䉙䅁䭁䉁䜸䅁䭁䍁䝁䅁䉁䅁䅁允䅁䅁䅯䅮䅙䅁杷允䅁䅁䅍䅁䑁䅁䅷䅁䭁䭁䉙䅁䭁䍁䝑䅁䉁䅁䅁允䅁䅁䅯兣䅯䅁杷允䅁䅁䅍䅁䑁䅁䅷䅁䭁䭁䉙䅁䭁䍁䝙䅁䉁䅁䅁允䅁䅁䄴䅄䅁䑁䅣李畁䑁䅣李䅁䅁杷允䅁䅁䅑䅁䑁䅁䅷䅁䭁䍁䅍䅁䭁佁䭧䅁䭁䥁䕕䅁䉁䅁䅁允䅁䅁䄴杄䅁䑁䅕䅎畁䑁䅙睍㑁䅁䅁䍄䉁䅁䅁䅂䅁䅁䅍䅄䅁䅁䅯眸䅅䅁䅯儶䅯䅁䅯睢䅑䅁䅅䅁䉁䅁䅁兂䅁䅁䅁乕楑兑杷允䅁䅁䅑䅁䑁䅁䅷䅁䭁䵁䉯䅁䭁䉁䜸䅁䭁䍁䝁䅁䉁䅁䅁允䅁䅁䅯䅷䅯䅁杷允䅁䅁䅑䅁䑁䅁䅷䅁䭁䙁䉅䅁䭁佁䭯䅁䭁䡁䔰䅁䉁䅁䅁允䅁䅁䄴䅄䅁䑁䅑杌穁䑁䅕免䅁䅁杷允䅁䅁䅑䅁䑁䅁䅷䅁䭁䕁䅫䅁䭁䉁䜸䅁䭁䍁䝁䅁䉁䅁䅁允䅁䅁䅯睵䅯䅁杷允䅁䅁䅍䅁䑁䅁䅷䅁䭁䥁䉯䅁䭁䉁䝯䅁䉁䅁䅁允䅁䅁䅯䅐䅙䅁杷允䅁䅁䅑䅁䑁䅁䅷䅁䭁䙁䅯䅁䭁䅁䅯䅁䭁䅁䍑䅁䉁䅁䅁允䅁䅁䅕㝤昶楇搯歅䵁䅉䅅䅁䕁䅁䅁睁䵁䅁䅁权⽁允䅁权瑄权䅁权睂䅂䅁允䅁䅁䅅䅁䙁䥁獴⼵灵味䅒䍄䉁䅁䅁䅂䅁䅁䅍䅄䅁䅁䅯䅙䅅䅁䅯䄶䅯䅁䅯睧䅑䅁䅅䅁䉁䅁䅁杄佁䅁䅁免穁䍁䄴兏㑁䑁䅑䅁䵁䅉䅅䅁䕁䅁䅁睁䵁䅁䅁权乂䅁䅁权浄权䅁权䑃䅂䅁允䅁䅁䅅䅁佁䅁䅷䅁硁䍁䄴䅍㑁䑁䅅䅁䵁䅉䅅䅁䕁䅁䅁睁䵁䅁䅁权䉂䅁䅁权煄权䅁权㥂䅂䅁允䅁䅁䅅䅁佁䅁䅷䅁睁䍁䄴䅎ㅁ䑁䅍䅁䵁䅉䅅䅁䕁䅁䅁睁䵁䅁䅁权坁允䅁权畄权䅁权㙂䅂䅁允䅁䅁䅅䅁䙁䅁䅁䅁权偧䅴䍄䉁䅁䅁䅂䅁䅁䅍䅄䅁䅁䅯杲䅅䅁䅯朶䅯䅁䅯兣䅑䅁䅅䅁䉁䅁䅁杄䵁䅁䅁䅍畁䑁䅅兏㉁䅁䅁䍄䉁䅁䅁䅂䅁䅁䅍䅄䅁䅁䅯䄵䅁䅁䅯朶䅯䅁䅯䅣䅑䅁䅅䅁䉁䅁䅁杄䵁䅁䅁䅍畁䑁䅙免穁䅁䅁䍄䉁䅁䅁䅂䅁䅁䅍䅄䅁䅁䅯儳䅅䅁䅯眵䅯䅁䅯全䅑䅁䅅䅁䉁䅁䅁兂䅁䅁䅁䥁杁䅑杷允䅁䅁䅑䅁䑁䅁䅷䅁䭁䭁䄰䅁䭁佁䭙䅁䭁䥁䕍䅁䉁䅁䅁允䅁䅁䄴䅄䅁䑁䅅杌睁䑁䅑杍䅁䅁杷允䅁䅁䅑䅁䑁䅁䅷䅁䭁䱁䉳䅁䭁佁䭯䅁䭁佁䭷䅁䉁䅁䅁允䅁䅁䅯睒䅁䅁杷允䅁䅁䅑䅁䑁䅁䅷䅁䭁䩁䅫䅁䭁佁䭫䅁䭁䡁䕅䅁䉁䅁䅁允䅁䅁䅕䅁䅁䵁㍧䕎䵅䅉䅅䅁䕁䅁䅁睁䵁䅁䅁权剄䅁䅁权灄权䅁权㙂䅂䅁允䅁䅁䅅䅁䙁䅁䅁䅁䅁⼵䅪䍄䉁䅁䅁䅂䅁䅁䅍䅄䅁䅁䅯睤䅅䅁䅯儷䅯䅁䅯睢䅑䅁䅅䅁䉁䅁䅁兂ぃ䡹⭡确䭯䅑杷允䅁䅁䅑䅁䑁䅁䅷䅁䭁䩁䉣䅁䭁佁䭫䅁䭁䡁䕯䅁䉁䅁䅁允䅁䅁䅕䅁䅁偁浂歉䵅䅉䅅䅁䕁䅁䅁睁䵁䅁䅁权瑂䅁䅁权潄权䅁权瑂䅂䅁允䅁䅁䅅䅁佁䅁䄴䅁㉁䑁䅁杌祁䑁䅙杍䅁䅁杷允䅁䅁䅑䅁䑁䅁䅷䅁䭁䥁䄸䅁䭁䅁䍅䅁䭁䅁䍍䅁䉁䅁䅁允䅁䅁䅕塱㕮㥙䕙唰䵁䅉䅅䅁䕁䅁䅁睁䵁䅁䅁权㥃允䅁权湄权䅁权㙂䅂䅁允䅁䅁䅅䅁䙁佁㠵穐敖癵⽵䍄䉁䅁䅁䅂䅁䅁䅍䅄䅁䅁䅯睶䅁䅁䅯䄶䅯䅁䅯䄷䅯䅁䅅䅁䉁䅁䅁权䡂䅁䅁䍄䉁䅁䅁䅂䅁䅁䅍䅄䅁䅁䅯条䅅䅁䅯眶䅯䅁䅯兦䅑䅁䅅䅁䉁䅁䅁杄坁䅁䅁免㉁䑁䅣䅍穁䑁䅅䅏穁䑁䅉䅍䅁䅁杷允䅁䅁䅑䅁䑁䅁䅷䅁䭁䍁䅷䅁䭁佁䭙䅁䭁䥁䕕䅁䉁䅁䅁允䅁䅁䄴䅄䅁䑁䅅杌睁䑁䅉李䅁䅁杷允䅁䅁䅑䅁䑁䅁䅷䅁䭁䭁䉙䅁䭁佁䭙䅁䭁䡁䕅䅁䉁䅁䅁允䅁䅁䄴䅄䅁䑁䅁杌㉁䑁䅙睎䅁䅁杷允䅁䅁䅑䅁䑁䅁䅷䅁䭁䭁䅑䅁䭁佁䭯䅁䭁䝁䔸䅁䉁䅁䅁允䅁䅁䄴权䅁䑁䅁杌祁䑁䅑䅁䵁䅉䅅䅁䕁䅁䅁睁䵁䅁䅁权㥃䅁䅁权潄权䅁权瑂䅂䅁允䅁䅁䅅䅁䭁䕁䅣䅁䵁䅉䅅䅁䕁䅁䅁睁䵁䅁䅁权婁允䅁权潄权䅁权瑂䅂䅁允䅁䅁䅅䅁佁䅁䄴䅁ぁ䑁䅁杌硁䑁䅅睎䅁䅁杷允䅁䅁䅍䅁䑁䅁䅷䅁䭁䥁䄰䅁䭁䉁䝯䅁䉁䅁䅁允䅁䅁䅯兺䅙䅁杷允䅁䅁䅑䅁䑁䅁䅷䅁䭁䱁䉅䅁䭁佁䭳䅁䭁䝁䔸䅁䉁䅁䅁允䅁䅁䄴杆䅁䑁䅅杍㑁䑁䅉兎ㅁ䑁䅍免ㅁ䑁䅁䅁䵁䅉䅅䅁䕁䅁䅁睁䵁䅁䅁权呁䅁䅁权煄权䅁权㙂䅂䅁允䅁䅁䅅䅁佁䅁䅷䅁睁䍁䄴兎睁䑁䅣䅁䵁䅉䅅䅁䕁䅁䅁睁䵁䅁䅁权䩁䅁䅁权瑄权䅁权䙃䅂䅁允䅁䅁䅅䅁䙁䕁㍷啩杆昵⽑䍄䉁䅁䅁䅂䅁䅁䅍䅄䅁䅁䅯杚䅁䅁䅯朷䅯䅁䅯来䅑䅁䅅䅁䉁䅁䅁兂䅁䅁䅁渫噸兑杷允䅁䅁䅑䅁䑁䅁䅷䅁䭁䭁䅣䅁䭁佁䬰䅁䭁䡁䕯䅁䉁䅁䅁允䅁䅁䅕㉣剩堷⽷吱䴸䅉䅅䅁䕁䅁䅁睁䵁䅁䅁权潄允䅁权牄权䅁权療䅂䅁允䅁䅁䅅䅁佁䉁䅑䅁ぁ䑁䅧䅎穁䑁䅁兎ㅁ䑁䅉兎䅁䅁杷允䅁䅁䅍䅁䑁䅁䅷䅁䭁䥁䄰䅁䭁䉁䝷䅁䉁䅁䅁允䅁䅁䅯眹䅙䅁杷允䅁䅁䅑䅁䑁䅁䅷䅁䭁䩁䅷䅁䭁佁䭯䅁䭁䡁䕅䅁䉁䅁䅁允䅁䅁䄴䅄䅁䑁䅁杌穁䑁䅣兏䅁䅁杷允䅁䅁䅑䅁䑁䅁䅷䅁䭁乁䉳䅁䭁佁䭳䅁䭁䡁䕁䅁䉁䅁䅁允䅁䅁䄴䅆䅁䑁䅉睍㕁䑁䅣李硁䑁䅣睎睁䅁䅁䍄䉁䅁䅁䅂䅁䅁䅍䅄䅁䅁䅯杲䅁䅁䅯儶䅯䅁䅯睢䅑䅁䅅䅁䉁䅁䅁兂䅁䅁䅁乭具兑杷允䅁䅁䅑䅁䑁䅁䅷䅁䭁䕁䅫䅁䭁佁䭧䅁䭁䡁䕅䅁䉁䅁䅁允䅁䅁䄴杄䅁䑁䅉睍畁䑁䅉兏ㅁ䅁䅁䍄䉁䅁䅁䅂䅁䅁䅍䅄䅁䅁䅯杺䅅䅁䅯朶䅯䅁䅯兣䅑䅁䅅䅁䉁䅁䅁杄䵁䅁䅁䅍畁䑁䅅䅎㉁䅁䅁䍄䉁䅁䅁䅂䅁䅁䅍䅄䅁䅁䅯䅐䅁䅁䅯儷䅯䅁䅯全䅑䅁䅅䅁䉁䅁䅁兂剄瑉㕶浦㡱睐杷允䅁䅁䅑䅁䑁䅁䅷䅁䭁䑁䄰䅁䭁佁䬰䅁䭁䥁䕕䅁䉁䅁䅁允䅁䅁䅕匰扌堫焵䑶䴸䅉䅅䅁䑁䅁䅁睁䵁䅁䅁权乃䅁䅁权敁杂䅁允䅁䅁䅅䅁䭁䡁䡯䅁䵁䅉䅅䅁䑁䅁䅁睁䵁䅁䅁权煃䅁䅁权奁杂䅁允䅁䅁䅅䅁䭁䑁䝫䅁䵁䅉䅅䅁䕁䅁䅁睁䵁䅁䅁权塄允䅁权浄权䅁权䑃䅂䅁允䅁䅁䅅䅁佁䅁䅷䅁睁䍁䄴䅏㉁䑁䅫䅁䵁䅉䅅䅁䑁䅁䅁睁䵁䅁䅁权煃䅁䅁权慁杂䅁允䅁䅁䅅䅁䭁䡁䝳䅁䵁䅉䅅䅁䕁䅁䅁睁䵁䅁䅁权卄䅁䅁权潄权䅁权獄权䅁允䅁䅁䅅䅁䭁䕁䅣䅁䵁䅉䅅䅁䕁䅁䅁睁䵁䅁䅁权ㅂ允䅁权灄权䅁权瑂䅂䅁允䅁䅁䅅䅁䙁䅁䅁䅁䅄呺䉤䍄䉁䅁䅁䅂䅁䅁䅍䅄䅁䅁䅯眳䅅䅁䅯朷䅯䅁䅯睧䅑䅁䅅䅁䉁䅁䅁兂䅁䅁䅁䍑免兑杷允䅁䅁䅑䅁䑁䅁䅷䅁䭁䭁䄸䅁䭁佁䭙䅁䭁䡁䕯䅁䉁䅁䅁允䅁䅁䄴䅄䅁䑁䅙杌ぁ䑁䅧睎䅁䅁杷允䅁䅁䅑䅁䑁䅁䅷䅁䭁䩁䈴䅁䭁佁䭙䅁䭁䥁䕍䅁䉁䅁䅁允䅁䅁䄴䅄䅁䑁䅅杌㍁䑁䅉杍䅁䅁杷允䅁䅁䅑䅁䑁䅁䅷䅁䭁䩁䉍䅁䭁佁䭣䅁䭁佁䭷䅁䉁䅁䅁允䅁䅁䅯睒䅁䅁杷允䅁䅁䅑䅁䑁䅁䅷䅁䭁䱁䉕䅁䭁佁䭳䅁䭁䥁䕕䅁䉁䅁䅁允䅁䅁䄴杆䅁䑁䅅杍㑁䑁䅍䅍睁䑁䅁䅍睁䑁䅁䅁䵁䅉䅅䅁䕁䅁䅁睁䵁䅁䅁权潂䅁䅁权瑄权䅁权睂䅂䅁允䅁䅁䅅䅁䙁䱁摋㘷䝦㝓⽣䍄䉁䅁䅁睁䅁䅁䅍䅄䅁䅁䅯東䅁䅁䅯杈䅙䅁䅅䅁䉁䅁䅁权歃杂䅁䍄䉁䅁䅁䅂䅁䅁䅍䅄䅁䅁䅯䅯䅅䅁䅯朵䅯䅁䅯兦䅑䅁䅅䅁䉁䅁䅁杄䵁䅁䅁免畁䑁䅉兎㑁䅁䅁䍄䉁䅁䅁䅂䅁䅁䅍䅄䅁䅁䅯睬䅅䅁䅯朶䅯䅁䅯䄷䅯䅁䅅䅁䉁䅁䅁权䡂䅁䅁䍄䉁䅁䅁䅂䅁䅁䅍䅄䅁䅁䅯杧䅁䅁䅯朶䅯䅁䅯来䅑䅁䅅䅁䉁䅁䅁杄䵁䅁䅁䅍畁䑁䅉杍穁䅁䅁䍄䉁䅁䅁䅂䅁䅁䅍䅄䅁䅁䅯䅘䅁䅁䅯眵䅯䅁䅯睢䅑䅁䅅䅁䉁䅁䅁兂ぃ䡹⭡确畯䅑杷允䅁䅁䅑䅁䑁䅁䅷䅁䭁䩁䉣䅁䭁佁䭙䅁䭁䝁䔰䅁䉁䅁䅁允䅁䅁䄴䅄䅁䑁䅁杌㉁䑁䅣睎䅁䅁杷允䅁䅁䅑䅁䑁䅁䅷䅁䭁䅁䅍䅁䭁佁䬴䅁䭁䡁䕯䅁䉁䅁䅁允䅁䅁䅕䅁䅁䥁坃ぇ䵅䅉䅅䅁䕁䅁䅁睁䵁䅁䅁权瑃䅁䅁权浄权䅁权䙃䅂䅁允䅁䅁䅅䅁佁䅁䅷䅁睁䍁䄴兏祁䑁䅕䅁䵁䅉䅅䅁䕁䅁䅁睁䵁䅁䅁权䝃允䅁权晁杂䅁权杁杂䅁允䅁䅁䅅䅁䭁佁䜸䅁䵁䅉䅅䅁䕁䅁䅁睁䵁䅁䅁权乁䅁䅁权牄权䅁权㙂䅂䅁允䅁䅁䅅䅁佁䉁䅙䅁硁䑁䅣李ㅁ䑁䅫䅎祁䑁䅧兎硁䅁䅁䍄䉁䅁䅁䅂䅁䅁䅍䅄䅁䅁䅯䅏䅁䅁䅯眶䅯䅁䅯兢䅑䅁䅅䅁䉁䅁䅁权䡂䅁䅁䍄䉁䅁䅁䅂䅁䅁䅍䅄䅁䅁䅯杧䅁䅁䅯朷䅯䅁䅯来䅑䅁䅅䅁䉁䅁䅁兂䅁䅁䅁䕹剬兑杷允䅁䅁䅑䅁䑁䅁䅷䅁䭁乁䅳䅁䭁佁䭣䅁䭁䡁䕅䅁䉁䅁䅁允䅁䅁䅕敨剴䉵䘶ぁ䵁䅉䅅䅁䕁䅁䅁睁䵁䅁䅁权杄䅁䅁权煄权䅁权硂䅂䅁允䅁䅁䅅䅁佁䅁䅷䅁硁䍁䄴李㍁䑁䅕䅁䵁䅉䅅䅁䕁䅁䅁睁䵁䅁䅁权剃䅁䅁权煄权䅁权療䅂䅁允䅁䅁䅅䅁佁䅁䅯䅁睁䍁䄴睍㍁䅁䅁䍄䉁䅁䅁䅂䅁䅁䅍䅄䅁䅁䅯村䅅䅁䅯眵䅯䅁䅯兦䅑䅁䅅䅁䉁䅁䅁兂晄㑔堲灢啉䅑杷允䅁䅁䅑䅁䑁䅁䅷䅁䭁䝁䅁䅁䭁佁䭯䅁䭁佁䭷䅁䉁䅁䅁允䅁䅁䅯睒䅁䅁杷允䅁䅁䅑䅁䑁䅁䅷䅁䭁䭁䅯䅁䭁䉁䜸䅁䭁䍁䝁䅁䉁䅁䅁允䅁䅁䅯杨䅙䅁杷允䅁䅁䅑䅁䑁䅁䅷䅁䭁䱁䅅䅁䭁佁䬴䅁䭁䡁䕅䅁䉁䅁䅁允䅁䅁䅕䅁䅁偁歚䕍䵅䅉䅅䅁䕁䅁䅁睁䵁䅁䅁权橃䅁䅁权潄权䅁权瑂䅂䅁允䅁䅁䅅䅁佁䅁䅷䅁硁䍁䄴睍睁䑁䅙䅁䵁䅉䅅䅁䕁䅁䅁睁䵁䅁䅁权兄䅁䅁权煄权䅁权㥂䅂䅁允䅁䅁䅅䅁佁䅁䅷䅁睁䍁䄴䅎穁䑁䅧䅁䵁䅉䅅䅁䕁䅁䅁睁䵁䅁䅁权䙃允䅁权灄权䅁权䙃䅂䅁允䅁䅁䅅䅁䙁䅁䅁䅁杁椴䉆䍄䉁䅁䅁䅂䅁䅁䅍䅄䅁䅁䅯儸䅁䅁䅯儷䅯䅁䅯睧䅑䅁䅅䅁䉁䅁䅁兂䑃䵷桱扒䭙䅑杷允䅁䅁䅑䅁䑁䅁䅷䅁䭁䑁䅣䅁䭁佁䭧䅁䭁佁䭷䅁䉁䅁䅁允䅁䅁䅯睒䅁䅁杷允䅁䅁䅑䅁䑁䅁䅷䅁䭁䭁䅁䅁䭁佁䭧䅁䭁䥁䕍䅁䉁䅁䅁允䅁䅁䄴杄䅁䑁䅙䅍畁䑁䅅杍ぁ䅁䅁䍄䉁䅁䅁䅂䅁䅁䅍䅄䅁䅁䅯䅎䅁䅁䅯朷䅯䅁䅯兣䅑䅁䅅䅁䉁䅁䅁兂䅁䅁䅁䍯具兑杷允䅁䅁䅑䅁䑁䅁䅷䅁䭁䕁䅷䅁䭁佁䭳䅁䭁䝁䔰䅁䉁䅁䅁允䅁䅁䄴䅆䅁䑁䅅杍㑁䑁䅣兎祁䑁䅧睍㉁䅁䅁䍄䉁䅁䅁䅂䅁䅁䅍䅄䅁䅁䅯杨䅁䅁䅯权䅁䅁䅯兂䅁䅁䅅䅁䉁䅁䅁兂湁免獩䙈䍯䅑杷允䅁䅁䅑䅁䑁䅁䅷䅁䭁䑁䉍䅁䭁佁䭯䅁䭁䡁䔰䅁䉁䅁䅁允䅁䅁䄴䅄䅁䑁䅅杌穁䑁䅕兎䅁䅁杷允䅁䅁䅑䅁䑁䅁䅷䅁䭁䥁䉍䅁䭁䅁䍅䅁䭁䅁䍍䅁䉁䅁䅁允䅁䅁䅕㘱䙉乱敆欵䵁䅉䅅䅁䕁䅁䅁睁䵁䅁䅁权䑁允䅁权畄权䅁权睂䅂䅁允䅁䅁䅅䅁䙁䅁䅁䅁捄こ䈵䍄䉁䅁䅁䅂䅁䅁䅍䅄䅁䅁䅯杍䅅䅁䅯䄶䅯䅁䅯睧䅑䅁䅅䅁䉁䅁䅁杄佁䅁䅁免祁䍁䄴睎硁䑁䅣䅁䵁䅉䅅䅁䑁䅁䅁睁䵁䅁䅁权䥃允䅁权流杂䅁允䅁䅁䅅䅁佁䅁䅷䅁㑁䑁䅙杌硁䑁䅕䅁䵁䅉䅅䅁䕁䅁䅁睁䵁䅁䅁权捃䅁䅁权䕁䅁䅁权䙁䅁䅁允䅁䅁䅅䅁䙁䅁䅁䅁偂䝍䉸䍄䉁䅁䅁䅂䅁䅁䅍䅄䅁䅁䅯杶䅁䅁䅯朶䅯䅁䅯睢䅑䅁䅅䅁䉁䅁䅁杄䵁䅁䅁免畁䑁䅕䅎㕁䅁䅁䍄䉁䅁䅁䅂䅁䅁䅍䅄䅁䅁䅯允䅅䅁䅯朵䅯䅁䅯䅣䅑䅁䅅䅁䉁䅁䅁杄䭁䅁䅁免畁䑁䅍兎䅁䅁杷允䅁䅁䅑䅁䑁䅁䅷䅁䭁䥁䅅䅁䭁佁䭳䅁䭁䥁䕕䅁䉁䅁䅁允䅁䅁䄴杅䅁䑁䅑䅏㉁䑁䅕兏睁䑁䅁䅍䅁䅁杷允䅁䅁䅍䅁䑁䅁䅷䅁䭁䥁䉙䅁䭁䍁䝑䅁䉁䅁䅁允䅁䅁䅯杣䅯䅁杷允䅁䅁䅑䅁䑁䅁䅷䅁䭁䑁䅣䅁䭁佁䭯䅁䭁䝁䔸䅁䉁䅁䅁允䅁䅁䄴䅄䅁䑁䅁杌㉁䑁䅙睎䅁䅁杷允䅁䅁䅍䅁䑁䅁䅷䅁䭁佁䄸䅁䭁䉁䝧䅁䉁䅁䅁允䅁䅁䅯杓䅙䅁杷允䅁䅁䅑䅁䑁䅁䅷䅁䭁䑁䅍䅁䭁佁䭣䅁䭁䥁䕍䅁䉁䅁䅁允䅁䅁䅕框椯ぁ噍啂䵁䅉䅅䅁䕁䅁䅁睁䵁䅁䅁权䙂䅁䅁权浄权䅁权䑃䅂䅁允䅁䅁䅅䅁佁䅁䅷䅁睁䍁䄴䅏ㅁ䑁䅕䅁䵁䅉䅅䅁䕁䅁䅁睁䵁䅁䅁权杄䅁䅁权瑄权䅁权瑂䅂䅁允䅁䅁䅅䅁䙁䵁桵扒穢搯⽷䍄䉁䅁䅁䅂䅁䅁䅍䅄䅁䅁䅯杷䅅䅁䅯眵䅯䅁䅯兦䅑䅁䅅䅁䉁䅁䅁兂䡄穓䩥救畁䅑杷允䅁䅁䅑䅁䑁䅁䅷䅁䭁乁䄰䅁䭁佁䬰䅁䭁佁䭷䅁䉁䅁䅁允䅁䅁䅯睒䅁䅁杷允䅁䅁䅍䅁䑁䅁䅷䅁䭁䡁䉕䅁䭁䉁䝧䅁䉁䅁䅁允䅁䅁䅯兇䅙䅁杷允䅁䅁䅑䅁䑁䅁䅷䅁䭁䑁䄴䅁䭁佁䭯䅁䭁䡁䔰䅁䉁䅁䅁允䅁䅁䄴䅄䅁䑁䅍杌硁䑁䅫䅎䅁䅁杷允䅁䅁䅑䅁䑁䅁䅷䅁䭁䵁䄰䅁䭁佁䭧䅁䭁䝁䔰䅁䉁䅁䅁允䅁䅁䅯睒䅁䅁杷允䅁䅁䅑䅁䑁䅁䅷䅁䭁䅁䅍䅁䭁佁䭯䅁䭁䡁䕁䅁䉁䅁䅁允䅁䅁䄴䅄䅁䑁䅁杌ㅁ䑁䅣睎䅁䅁杷允䅁䅁䅑䅁䑁䅁䅷䅁䭁佁䉣䅁䭁佁䭣䅁䭁䥁䕕䅁䉁䅁䅁允䅁䅁䅕ぱ晥坥硶歄䵁䅉䅅䅁䕁䅁䅁睁䵁䅁䅁权塃䅁䅁权湄权䅁权睂䅂䅁允䅁䅁䅅䅁䙁䉁䑋䵷桱剸䅤䍄䉁䅁䅁䅂䅁䅁䅍䅄䅁䅁䅯䅘䅅䅁䅯眶䅯䅁䅯䅣䅑䅁䅅䅁䉁䅁䅁杄啁䅁䅁杍㍁䑁䅕兎㍁䑁䅁睍硁䑁䅧䅁䵁䅉䅅䅁䕁䅁䅁睁䵁䅁䅁权祂允䅁权牄权䅁权䑃䅂䅁允䅁䅁䅅䅁佁䉁䅑䅁ぁ䑁䅫兏睁䑁䅅杍㑁䑁䅑免䅁䅁杷允䅁䅁䅑䅁䑁䅁䅷䅁䭁偁䉑䅁䭁佁䭯䅁䭁䡁䕅䅁䉁䅁䅁允䅁䅁䄴䅄䅁䑁䅁杌ㅁ䑁䅕免䅁䅁杷允䅁䅁䅑䅁䑁䅁䅷䅁䭁䉁䅣䅁䭁佁䭧䅁䭁䡁䕁䅁䉁䅁䅁允䅁䅁䄴䅄䅁䑁䅙杌㍁䑁䅕兎䅁䅁杷允䅁䅁䅑䅁䑁䅁䅷䅁䭁佁䉁䅁䭁佁䭯䅁䭁䝁䔰䅁䉁䅁䅁允䅁䅁䄴䅄䅁䑁䅁杌穁䑁䅙睍䅁䅁杷允䅁䅁䅑䅁䑁䅁䅷䅁䭁䝁䅙䅁䭁佁䬰䅁䭁䝁䔰䅁䉁䅁䅁允䅁䅁䅕牕敧敨剴䐴䴸䅉䅅䅁䕁䅁䅁睁䵁䅁䅁权㉄允䅁权煄权䅁权瑂䅂䅁允䅁䅁䅅䅁䭁䕁䅣䅁䵁䅉䅅䅁䕁䅁䅁睁䵁䅁䅁权㉃允䅁权牄权䅁权瑂䅂䅁允䅁䅁䅅䅁佁䉁䅉䅁ㅁ䑁䅙䅍㑁䑁䅅䅎㍁䑁䅑䅁䵁䅉䅅䅁䑁䅁䅁睁䵁䅁䅁权潃允䅁权歁杂䅁允䅁䅁䅅䅁䭁佁䭉䅁䵁䅉䅅䅁䕁䅁䅁睁䵁䅁䅁权卄䅁䅁权煄权䅁权㥂䅂䅁允䅁䅁䅅䅁佁䅁䅷䅁睁䍁䄴杍㑁䑁䅅䅁䵁䅉䅅䅁䕁䅁䅁睁䵁䅁䅁权㡃允䅁权瑄权䅁权㙂䅂䅁允䅁䅁䅅䅁䙁偁潙䥘䌯昹⽙䍄䉁䅁䅁䅂䅁䅁䅍䅄䅁䅁䅯其䅁䅁䅯儷䅯䅁䅯兣䅑䅁䅅䅁䉁䅁䅁兂㡄晱午坔䅋睐杷允䅁䅁䅑䅁䑁䅁䅷䅁䭁乁䄴䅁䭁佁䭫䅁䭁䥁䕍䅁䉁䅁䅁允䅁䅁䅕䅁䅁乁㍂ぎ䵅䅉䅅䅁䕁䅁䅁睁䵁䅁䅁权十允䅁权湄权䅁权㥂䅂䅁允䅁䅁䅅䅁䙁䩁瘷㡰䱚硴䅆䍄䉁䅁䅁䅂䅁䅁䅍䅄䅁䅁䅯睬䅅䅁䅯䄶䅯䅁䅯䅣䅑䅁䅅䅁䉁䅁䅁杄佁䅁䅁睍穁䍁䄴兏㑁䑁䅍䅁䵁䅉䅅䅁䕁䅁䅁睁䵁䅁䅁权佃䅁䅁权浄权䅁权療䅂䅁允䅁䅁䅅䅁佁䅁䅷䅁睁䍁䄴兏硁䑁䅉䅁䵁䅉䅅䅁䕁䅁䅁睁䵁䅁䅁权䍃䅁䅁权湄权䅁权㥂䅂䅁允䅁䅁䅅䅁䙁䅁塲㍯㥁权䅬䍄䉁䅁䅁䅂䅁䅁䅍䅄䅁䅁䅯杧䅁䅁䅯朶䅯䅁䅯睧䅑䅁䅅䅁䉁䅁䅁杄䵁䅁䅁䅍畁䑁䅉睍硁䅁䅁䍄䉁䅁䅁䅂䅁䅁䅍䅄䅁䅁䅯䅥䅁䅁䅯䄶䅯䅁䅯睢䅑䅁䅅䅁䉁䅁䅁杄䵁䅁䅁杍㑁䍁䄴兎ㅁ䅁䅁䍄䉁䅁䅁䅂䅁䅁䅍</t>
  </si>
  <si>
    <t>䅄䅁䅁䅯杌䅁䅁䅯朵䅯䅁䅯䅣䅑䅁䅅䅁䉁䅁䅁杄䵁䅁䅁䅍畁䑁䅑䅍祁䅁䅁䍄䉁䅁䅁䅂䅁䅁䅍䅄䅁䅁䅯䅭䅅䅁䅯儶䅯䅁䅯睧䅑䅁䅅䅁䉁䅁䅁兂䅁䅁䅁䉶婴具杷允䅁䅁䅑䅁䑁䅁䅷䅁䭁䝁䅫䅁䭁佁䬰䅁䭁䝁䔰䅁䉁䅁䅁允䅁䅁䅕扴⼷䍴橚樰䴸䅉䅅䅁䕁䅁䅁睁䵁䅁䅁权㥁允䅁权潄权䅁权療䅂䅁允䅁䅁䅅䅁佁䅁䅷䅁硁䑁䅙杌㕁䑁䅑䅁䵁䅉䅅䅁䕁䅁䅁睁䵁䅁䅁权歃䅁䅁权䕁䅁䅁权䙁䅁䅁允䅁䅁䅅䅁䙁䅁䅁䅁牃㈹䉴䍄䉁䅁䅁䅂䅁䅁䅍䅄䅁䅁䅯睐䅅䅁䅯眶䅯䅁䅯来䅑䅁䅅䅁䉁䅁䅁杄啁䅁䅁杍硁䑁䅧杍ぁ䑁䅧䅏穁䑁䅫䅁䵁䅉䅅䅁䕁䅁䅁睁䵁䅁䅁权ㅂ允䅁权浄权䅁权㥂䅂䅁允䅁䅁䅅䅁佁䅁䅷䅁硁䍁䄴免穁䑁䅑䅁䵁䅉䅅䅁䕁䅁䅁睁䵁䅁䅁权捄允䅁权浄权䅁权療䅂䅁允䅁䅁䅅䅁佁䅁䅷䅁睁䍁䄴䅏ぁ䑁䅧䅁䵁䅉䅅䅁䕁䅁䅁睁䵁䅁䅁权睁允䅁权瑄权䅁权瑂䅂䅁允䅁䅁䅅䅁䙁䙁卉塁爳畦⽣䍄䉁䅁䅁䅂䅁䅁䅍䅄䅁䅁䅯杰䅅䅁䅯朶䅯䅁䅯䄷䅯䅁䅅䅁䉁䅁䅁权䡂䅁䅁䍄䉁䅁䅁䅂䅁䅁䅍䅄䅁䅁䅯䅉䅅䅁䅯朶䅯䅁䅯睧䅑䅁䅅䅁䉁䅁䅁杄䵁䅁䅁䅍畁䑁䅙兎㍁䅁䅁䍄䉁䅁䅁䅂䅁䅁䅍䅄䅁䅁䅯杹䅅䅁䅯朶䅯䅁䅯䅣䅑䅁䅅䅁䉁䅁䅁杄䵁䅁䅁䅍畁䑁䅙睎祁䅁䅁䍄䉁䅁䅁䅂䅁䅁䅍䅄䅁䅁䅯典䅅䅁䅯儷䅯䅁䅯䅣䅑䅁䅅䅁䉁䅁䅁兂ㅁ牘䩰䅄扌睐杷允䅁䅁䅑䅁䑁䅁䅷䅁䭁䭁䉑䅁䭁䅁䅯䅁䭁䅁䍑䅁䉁䅁䅁允䅁䅁䅕䵱䱚㑎䉬䐸䴸䅉䅅䅁䕁䅁䅁睁䵁䅁䅁权ㅄ允䅁权牄权䅁权療䅂䅁允䅁䅁䅅䅁佁䉁䅑䅁祁䑁䅑兎㑁䑁䅁䅍睁䑁䅁䅍䅁䅁杷允䅁䅁䅍䅁䑁䅁䅷䅁䭁䅁䉷䅁䭁䍁䝑䅁䉁䅁䅁允䅁䅁䅯䅅䅑䅁杷允䅁䅁䅑䅁䑁䅁䅷䅁䭁䭁䅅䅁䭁佁䭙䅁䭁䡁䕅䅁䉁䅁䅁允䅁䅁䄴䅄䅁䑁䅉杌㍁䑁䅅免䅁䅁杷允䅁䅁䅑䅁䑁䅁䅷䅁䭁䅁䉙䅁䭁佁䭯䅁䭁䡁䔰䅁䉁䅁䅁允䅁䅁䄴䅄䅁䑁䅅杌睁䑁䅧睍䅁䅁杷允䅁䅁䅍䅁䑁䅁䅷䅁䭁䅁䉷䅁䭁䍁䝙䅁䉁䅁䅁允䅁䅁䄴䅄䅁䑁䅣睎畁䑁䅑睎䅁䅁杷允䅁䅁䅑䅁䑁䅁䅷䅁䭁䕁䉣䅁䭁佁䭣䅁䭁䡁䕯䅁䉁䅁䅁允䅁䅁䅕㘱睎児塲啇䵁䅉䅅䅁䕁䅁䅁睁䵁䅁䅁权⽁允䅁权牄权䅁权獄权䅁允䅁䅁䅅䅁䭁䕁䅣䅁䵁䅉䅅䅁䕁䅁䅁睁䵁䅁䅁权い允䅁权灄权䅁权䑃䅂䅁允䅁䅁䅅䅁䙁䅁䅁䅁睂硉䉤䍄䉁䅁䅁䅂䅁䅁䅍䅄䅁䅁䅯全䅁䅁䅯朶䅯䅁䅯全䅑䅁䅅䅁䉁䅁䅁杄䵁䅁䅁䅍畁䑁䅍兎祁䅁䅁䍄䉁䅁䅁䅂䅁䅁䅍䅄䅁䅁䅯睄䅅䅁䅯朷䅯䅁䅯䅣䅑䅁䅅䅁䉁䅁䅁兂䅁䅁䅁䅁䕕兑杷允䅁䅁䅍䅁䑁䅁䅷䅁䭁䡁䉕䅁䭁䉁䝯䅁䉁䅁䅁允䅁䅁䅯睇䅙䅁杷允䅁䅁䅑䅁䑁䅁䅷䅁䭁䅁䅙䅁䭁佁䭯䅁䭁䝁䔰䅁䉁䅁䅁允䅁䅁䄴䅄䅁䑁䅁杌睁䑁䅧䅎䅁䅁杷允䅁䅁䅑䅁䑁䅁䅷䅁䭁䱁䄸䅁䭁佁䭳䅁䭁䡁䔰䅁䉁䅁䅁允䅁䅁䄴䅆䅁䑁䅍免睁䑁䅣䅏㉁䑁䅅兎㕁䅁䅁䍄䉁䅁䅁䅂䅁䅁䅍䅄䅁䅁䅯䅨䅅䅁䅯眶䅯䅁䅯睧䅑䅁䅅䅁䉁䅁䅁杄十䅁䅁杍穁䑁䅁睍㍁䑁䅑睍ㅁ䅁䅁䍄䉁䅁䅁䅂䅁䅁䅍䅄䅁䅁䅯睁䅅䅁䅯朵䅯䅁䅯睧䅑䅁䅅䅁䉁䅁䅁杄䵁䅁䅁免畁䑁䅍䅏ㅁ䅁䅁䍄䉁䅁䅁䅂䅁䅁䅍䅄䅁䅁䅯杷䅅䅁䅯䄶䅯䅁䅯兢䅑䅁䅅䅁䉁䅁䅁杄佁䅁䅁䅎ぁ䍁䄴䅍祁䑁䅧䅁䵁䅉䅅䅁䕁䅁䅁睁䵁䅁䅁权䡁允䅁权煄权䅁权瑂䅂䅁允䅁䅁䅅䅁䭁䕁䅣䅁䵁䅉䅅䅁䕁䅁䅁睁䵁䅁䅁权捁䅁䅁权剁䅁䅁权䙁䅁䅁允䅁䅁䅅䅁佁䉁䅑䅁ぁ䑁䅍䅎睁䑁䅁䅍睁䑁䅁䅍䅁䅁杷允䅁䅁䅑䅁䑁䅁䅷䅁䭁䵁䉁䅁䭁佁䭣䅁䭁䥁䕍䅁䉁䅁䅁允䅁䅁䅕灭婭婭婭戸䴸䅉䅅䅁䕁䅁䅁睁䵁䅁䅁权慃䅁䅁权潄权䅁权療䅂䅁允䅁䅁䅅䅁䭁䕁䅣䅁䵁䅉䅅䅁䕁䅁䅁睁䵁䅁䅁权⽃䅁䅁权潄权䅁权䑃䅂䅁允䅁䅁䅅䅁佁䅁䅷䅁ㅁ䍁䄴䅏ぁ䑁䅉䅁䵁䅉䅅䅁䕁䅁䅁睁䵁䅁䅁权慁䅁䅁权瑄权䅁权䙃䅂䅁允䅁䅁䅅䅁䙁䩁瘷㡰䱚⭎⽅䍄䉁䅁䅁䅂䅁䅁䅍䅄䅁䅁䅯䅊䅁䅁䅯朶䅯䅁䅯䅣䅑䅁䅅䅁䉁䅁䅁权䡂䅁䅁䍄䉁䅁䅁睁䅁䅁䅍䅄䅁䅁䅯兲䅅䅁䅯䅈䅙䅁䅅䅁䉁䅁䅁权⽁杂䅁䍄䉁䅁䅁䅂䅁䅁䅍䅄䅁䅁䅯兎䅅䅁䅯䄶䅯䅁䅯兦䅑䅁䅅䅁䉁䅁䅁杄佁䅁䅁免㉁䍁䄴睎穁䑁䅕䅁䵁䅉䅅䅁䕁䅁䅁睁䵁䅁䅁权癄兄䅁权湄权䅁权㙂䅂䅁允䅁䅁䅅䅁䭁䕁䅣䅁䵁䅉䅅䅁䕁䅁䅁睁䵁䅁䅁权䕂䅁䅁权湄权䅁权硂䅂䅁允䅁䅁䅅䅁䙁乁㑖匶硙䉃䅰䍄䉁䅁䅁䅂䅁䅁䅍䅄䅁䅁䅯䅰䅁䅁䅯儶䅯䅁䅯睧䅑䅁䅅䅁䉁䅁䅁兂䅁䅁䅁䩧䱙兑杷允䅁䅁䅑䅁䑁䅁䅷䅁䭁䭁䉍䅁䭁佁䭳䅁䭁䡁䔰䅁䉁䅁䅁允䅁䅁䄴䅆䅁䑁䅫䅏ㅁ䑁䅫兎㉁䑁䅅免ぁ䅁䅁䍄䉁䅁䅁睁䅁䅁䅍䅄䅁䅁䅯睹䅅䅁䅯䅇䅙䅁䅅䅁䉁䅁䅁权婁杂䅁䍄䉁䅁䅁䅂䅁䅁䅍䅄䅁䅁䅯睦䅁䅁䅯朵䅯䅁䅯䅣䅑䅁䅅䅁䉁䅁䅁杄䵁䅁䅁免畁䑁䅅䅎硁䅁䅁䍄䉁䅁䅁䅂䅁䅁䅍䅄䅁䅁䅯眱䅁䅁䅯䄶䅯䅁䅯睧䅑䅁䅅䅁䉁䅁䅁权䡂䅁䅁䍄䉁䅁䅁䅂䅁䅁䅍䅄䅁䅁䅯䅊䅁䅁䅯䄶䅯䅁䅯䄷䅯䅁䅅䅁䉁䅁䅁权䡂䅁䅁䍄䉁䅁䅁睁䅁䅁䅍䅄䅁䅁䅯睵䅁䅁䅯杇䅙䅁䅅䅁䉁䅁䅁权㡁杂䅁䍄䉁䅁䅁睁䅁䅁䅍䅄䅁䅁䅯睵䅁䅁䅯杈䅙䅁䅅䅁䉁䅁䅁权䱄杂䅁䍄䉁䅁䅁䅂䅁䅁䅍䅄䅁䅁䅯儴䅁䅁䅯朵䅯䅁䅯兢䅑䅁䅅䅁䉁䅁䅁权䡂䅁䅁䍄䉁䅁䅁睁䅁䅁䅍䅄䅁䅁䅯睵䅁䅁䅯杊䅙䅁䅅䅁䉁䅁䅁杄䭁䅁䅁䅏㑁䍁䄴兏䅁䅁杷允䅁䅁䅑䅁䑁䅁䅷䅁䭁䍁䉍䅁䭁佁䭫䅁䭁䡁䕁䅁䉁䅁䅁允䅁䅁䅕䅁䅁䕁湂唲䵁䅉䅅䅁䕁䅁䅁睁䵁䅁䅁权䑁䅁䅁权畄权䅁权瑂䅂䅁允䅁䅁䅅䅁䭁䕁䅣䅁䵁䅉䅅䅁䕁䅁䅁睁䵁䅁䅁权䵁䅁䅁权畄权䅁权療䅂䅁允䅁䅁䅅䅁䙁䅁䅁䅁䅃晡䅚䍄䉁䅁䅁䅂䅁䅁䅍䅄䅁䅁䅯睮䅁䅁䅯眵䅯䅁䅯兦䅑䅁䅅䅁䉁䅁䅁兂偃癷潕䥘䌯睐杷允䅁䅁䅑䅁䑁䅁䅷䅁䭁䭁䅧䅁䭁佁䭫䅁䭁䝁䔰䅁䉁䅁䅁允䅁䅁䅯睒䅁䅁杷允䅁䅁䅑䅁䑁䅁䅷䅁䭁乁䅳䅁䭁佁䭳䅁䭁䝁䔰䅁䉁䅁䅁允䅁䅁䅯睒䅁䅁杷允䅁䅁䅑䅁䑁䅁䅷䅁䭁䭁䈴䅁䭁佁䭧䅁䭁䡁䕁䅁䉁䅁䅁允䅁䅁䄴杂䅁䑁䅑免䅁䅁杷允䅁䅁䅑䅁䑁䅁䅷䅁䭁䕁䄴䅁䭁佁䬰䅁䭁䡁䕅䅁䉁䅁䅁允䅁䅁䅕場啯歲桦樸䴸䅉䅅䅁䕁䅁䅁睁䵁䅁䅁权剄允䅁权瑄权䅁权㙂䅂䅁允䅁䅁䅅䅁䙁佁浫免獩佈⼴䍄䉁䅁䅁䅂䅁䅁䅍䅄䅁䅁䅯睦䅅䅁䅯儶䅯䅁䅯䄷䅯䅁䅅䅁䉁䅁䅁权䡂䅁䅁䍄䉁䅁䅁䅂䅁䅁䅍䅄䅁䅁䅯䄰䅅䅁䅯朶䅯䅁䅯䅣䅑䅁䅅䅁䉁䅁䅁杄䵁䅁䅁䅍畁䑁䅉睍硁䅁䅁䍄䉁䅁䅁䅂䅁䅁䅍䅄䅁䅁䅯睍䅁䅁䅯眶䅯䅁䅯䄷䅯䅁䅅䅁䉁䅁䅁权䡂䅁䅁䍄䉁䅁䅁䅂䅁䅁䅍䅄䅁䅁䅯䅉䅁䅁䅯眵䅯䅁䅯来䅑䅁䅅䅁䉁䅁䅁兂䵂砸⭘䙱湈睐杷允䅁䅁䅑䅁䑁䅁䅷䅁䭁䡁䅉䅁䭁佁䬴䅁䭁䥁䕍䅁䉁䅁䅁允䅁䅁䅕䅁䅁䩁㡂啍䵅䅉䅅䅁䕁䅁䅁睁䵁䅁䅁权剃允䅁权灄权䅁权瑂䅂䅁允䅁䅁䅅䅁䭁䕁䅣䅁䵁䅉䅅䅁䕁䅁䅁睁䵁䅁䅁权佃䅁䅁权煄权䅁权瑂䅂䅁允䅁䅁䅅䅁䭁䕁䅣䅁䵁䅉䅅䅁䕁䅁䅁睁䵁䅁䅁权㉃䅁䅁权浄权䅁权䙃䅂䅁允䅁䅁䅅䅁佁䅁䅷䅁硁䍁䄴䅏㉁䑁䅍䅁䵁䅉䅅䅁䕁䅁䅁睁䵁䅁䅁权慁允䅁权畄权䅁权䑃䅂䅁允䅁䅁䅅䅁䙁䅁䅁䅁䅃祗䉂䍄䉁䅁䅁䅂䅁䅁䅍䅄䅁䅁䅯䅴䅁䅁䅯眵䅯䅁䅯䄷䅯䅁䅅䅁䉁䅁䅁权䡂䅁䅁䍄䉁䅁䅁䅂䅁䅁䅍䅄䅁䅁䅯术䅁䅁䅯朷䅯䅁䅯兦䅑䅁䅅䅁䉁䅁䅁兂䅁䅁䅁偓婅兑杷允䅁䅁䅑䅁䑁䅁䅷䅁䭁䙁䈸䅁䭁佁䭯䅁䭁佁䭷䅁䉁䅁䅁允䅁䅁䅯睒䅁䅁杷允䅁䅁䅑䅁䑁䅁䅷䅁䭁䱁䉣䅁䭁佁䭙䅁䭁䥁䕍䅁䉁䅁䅁允䅁䅁䄴䅄䅁䑁䅍杌ぁ䑁䅫兎䅁䅁杷允䅁䅁䅑䅁䑁䅁䅷䅁䭁佁䉙䅁䭁䉁䜸䅁䭁䍁䝁䅁䉁䅁䅁允䅁䅁䅯䅔䅙䅁杷允䅁䅁䅑䅁䑁䅁䅷䅁䭁䱁䉳䅁䭁佁䭧䅁䭁䡁䕁䅁䉁䅁䅁允䅁䅁䄴杄䅁䑁䅅杍畁䑁䅑兏ぁ䅁䅁䍄䉁䅁䅁䅂䅁䅁䅍䅄䅁䅁䅯睑䅁䅁䅯朷䅯䅁䅯睢䅑䅁䅅䅁䉁䅁䅁兂䅁䅁䅁䑮䰵兑杷允䅁䅁䅑䅁䑁䅁䅷䅁䭁乁䅫䅁䭁佁䭣䅁䭁䥁䕍䅁䉁䅁䅁允䅁䅁䅕㑈牘払敩歌䵁䅉䅅䅁䑁䅁䅁睁䵁䅁䅁权浄允䅁权歁杂䅁允䅁䅁䅅䅁䭁䭁䝕䅁䵁䅉䅅䅁䕁䅁䅁睁䵁䅁䅁权煃䅁䅁权浄权䅁权療䅂䅁允䅁䅁䅅䅁佁䅁䅷䅁祁䍁䄴䅎睁䑁䅉䅁䵁䅉䅅䅁䕁䅁䅁睁䵁䅁䅁权䝄䅁䅁权剁䅁䅁权䕁杁䅁允䅁䅁䅅䅁佁䉁䅙䅁硁䑁䅑杍㍁䑁䅫䅍睁䑁䅁䅍睁䅁䅁䍄䉁䅁䅁䅂䅁䅁䅍䅄䅁䅁䅯杯䅅䅁䅯朷䅯䅁䅯䅣䅑䅁䅅䅁䉁䅁䅁兂䅁䅁䅁䥯㉕兑杷允䅁䅁䅑䅁䑁䅁䅷䅁䭁佁䈴䅁䭁佁䭧䅁䭁䥁䕕䅁䉁䅁䅁允䅁䅁䅯睒䅁䅁杷允䅁䅁䅑䅁䑁䅁䅷䅁䭁䍁䄴䅁䭁佁䭫䅁䭁䡁䔰䅁䉁䅁䅁允䅁䅁䅕䅁䅁䉁乧歍䵅䅉䅅䅁䕁䅁䅁睁䵁䅁䅁权桂允䅁权煄权䅁权療䅂䅁允䅁䅁䅅䅁佁䅁䅯䅁睁䍁䄴兎㉁䅁䅁䍄䉁䅁䅁睁䅁䅁䅍䅄䅁䅁䅯睒䅅䅁䅯䅇䅙䅁䅅䅁䉁䅁䅁权婁杂䅁䍄䉁䅁䅁䅂䅁䅁䅍䅄䅁䅁䅯来䅅䅁䅯眶䅯䅁䅯兢䅑䅁䅅䅁䉁䅁䅁杄坁䅁䅁免穁䑁䅅兎㕁䑁䅍李睁䑁䅁䅍䅁䅁杷允䅁䅁䅍䅁䑁䅁䅷䅁䭁䕁䉣䅁䭁䉁䝯䅁䉁䅁䅁允䅁䅁䅯䅷䅙䅁杷允䅁䅁䅑䅁䑁䅁䅷䅁䭁䝁䅷䅁䭁佁䭯䅁䭁䥁䕍䅁䉁䅁䅁允䅁䅁䄴䅄䅁䑁䅁杌穁䑁䅙免䅁䅁杷允䅁䅁䅑䅁䑁䅁䅷䅁䭁䅁䄰䅁䭁佁䭙䅁䭁䡁䕅䅁䉁䅁䅁允䅁䅁䄴䅄䅁䑁䅁杌㑁䑁䅣杍䅁䅁杷允䅁䅁䅑䅁䑁䅁䅷䅁䭁䑁䉅䅁䭁佁䭳䅁䭁䝁䔸䅁䉁䅁䅁允䅁䅁䄴杅䅁䑁䅉䅎穁䑁䅫杍睁䑁䅁䅍䅁䅁杷允䅁䅁䅑䅁䑁䅁䅷䅁䭁䡁䉙䅁䭁佁䭫䅁䭁䥁䕕䅁䉁䅁䅁允䅁䅁䅕䅁䅁䵁橃歌䵅䅉䅅䅁䕁䅁䅁睁䵁䅁䅁权㙁䅁䅁权䕁䅁䅁权䙁䅁䅁允䅁䅁䅅䅁䙁䅁䅁䅁䵂こ䉎䍄䉁䅁䅁䅂䅁䅁䅍䅄䅁䅁䅯睴䅅䅁䅯朶䅯䅁䅯睧䅑䅁䅅䅁䉁䅁䅁杄䵁䅁䅁䅍畁䑁䅙睍ぁ䅁䅁䍄䉁䅁䅁睁䅁䅁䅍䅄䅁䅁䅯儶䅅䅁䅯杊䅙䅁䅅䅁䉁䅁䅁杄䵁䅁䅁䅏㉁䍁䄴免㉁䅁䅁䍄䉁䅁䅁䅂䅁䅁䅍䅄䅁䅁䅯睓䅁䅁䅯眵䅯䅁䅯兦䅑䅁䅅䅁䉁䅁䅁兂啂㘴扗䝸畁䅑杷允䅁䅁䅑䅁䑁䅁䅷䅁䭁䑁䅕䅁䭁佁䬰䅁䭁䥁䕍䅁䉁䅁䅁允䅁䅁䅕䭆䠵場啯樸䴸䅉䅅䅁䕁䅁䅁睁䵁䅁䅁权䕂䅁䅁权浄权䅁权睂䅂䅁允䅁䅁䅅䅁佁䅁䅷䅁硁䍁䄴䅍㍁䑁䅉䅁䵁䅉䅅䅁䕁䅁䅁睁䵁䅁䅁权呂䅁䅁权瑄权䅁权療䅂䅁允䅁䅁䅅䅁䙁䵁杕䡳潊敫⼰䍄䉁䅁䅁䅂䅁䅁䅍䅄䅁䅁䅯䅕䅁䅁䅯朷䅯䅁䅯来䅑䅁䅅䅁䉁䅁䅁兂䅁䅁䅁䰶汅兑杷允䅁䅁䅑䅁䑁䅁䅷䅁䭁䵁䅅䅁䭁佁䭧䅁䭁䡁䕅䅁䉁䅁䅁允䅁䅁䄴杄䅁䑁䅅䅏畁䑁䅅睎硁䅁䅁䍄䉁䅁䅁䅂䅁䅁䅍䅄䅁䅁䅯䄵䅁䅁䅯儷䅯䅁䅯全䅑䅁䅅䅁䉁䅁䅁兂㕂匶硙䭃㡸睐杷允䅁䅁䅑䅁䑁䅁䅷䅁䭁乁䉧䅁䭁佁䭙䅁䭁佁䭷䅁䉁䅁䅁允䅁䅁䅯睒䅁䅁杷允䅁䅁䅑䅁䑁䅁䅷䅁䭁䱁䅅䅁䭁佁䭳䅁䭁䡁䕯䅁䉁䅁䅁允䅁䅁䄴䅆䅁䑁䅫杍ㅁ䑁䅧䅏睁䑁䅁䅍睁䅁䅁䍄䉁䅁䅁䅂䅁䅁䅍䅄䅁䅁䅯睭䅁䅁䅯朶䅯䅁䅯全䅑䅁䅅䅁䉁䅁䅁杄䵁䅁䅁䅍畁䑁䅑兎㍁䅁䅁䍄䉁䅁䅁䅂䅁䅁䅍䅄䅁䅁䅯杂䅅䅁䅯儶䅯䅁䅯䅣䅑䅁䅅䅁䉁䅁䅁兂䅁䅁䅁汇潙兑杷允䅁䅁䅑䅁䑁䅁䅷䅁䭁䕁䉣䅁䭁䉁䜸䅁䭁䍁䝁䅁䉁䅁䅁允䅁䅁䅯兤䅯䅁杷允䅁䅁䅍䅁䑁䅁䅷䅁䭁乁䉉䅁䭁䉁䝯䅁䉁䅁䅁允䅁䅁䅯杘䅙䅁杷允䅁䅁䅑䅁䑁䅁䅷䅁䭁佁䅯䅁䭁佁䭳䅁䭁䥁䕍䅁䉁䅁䅁允䅁䅁䄴䅆䅁䑁䅅兏祁䑁䅫睍ㅁ䑁䅙兏ぁ䅁䅁䍄䉁䅁䅁䅂䅁䅁䅍䅄䅁䅁䅯杳䅁䅁䅯儷䅯䅁䅯来䅑䅁䅅䅁䉁䅁䅁兂慃婭婭婭灮睐杷允䅁䅁䅑䅁䑁䅁䅷䅁䭁佁䅣䅁䭁䅁䍅䅁䭁䅁䍕䅁䉁䅁䅁允䅁䅁䅕浫漳㍶橨欱䵁䅉䅅䅁䕁䅁䅁睁䵁䅁䅁权㡁允䅁权浄权䅁权䑃䅂䅁允䅁䅁䅅䅁佁䅁䅷䅁硁䍁䄴䅍硁䑁䅙䅁䵁䅉䅅䅁䕁䅁䅁睁䵁䅁䅁权祃䅁䅁权煄权䅁权䙃䅂䅁允䅁䅁䅅䅁佁䅁䅷䅁睁䍁䄴䅍㕁䑁䅣䅁䵁䅉䅅䅁䕁䅁䅁睁䵁䅁䅁权汁允䅁权潄权䅁权睂䅂䅁允䅁䅁䅅䅁佁䅁䄴䅁硁䑁䅉杌穁䑁䅍睍䅁䅁杷允䅁䅁䅑䅁䑁䅁䅷䅁䭁䙁䉣䅁䭁佁䭣䅁䭁䥁䕕䅁䉁䅁䅁允䅁䅁䅕㥴䰹䕎䵍い䵁䅉䅅䅁䑁䅁䅁睁䵁䅁䅁权橁允䅁权捁杂䅁允䅁䅁䅅䅁䭁䡁䝣䅁䵁䅉䅅䅁䕁䅁䅁睁䵁䅁䅁权楁䅁䅁权湄权䅁权瑂䅂䅁允䅁䅁䅅䅁䙁䍁䝕婧䑖硃䅊䍄䉁䅁䅁䅂䅁䅁䅍䅄䅁䅁䅯兊䅅䅁䅯儶䅯䅁䅯兣䅑䅁䅅䅁䉁䅁䅁兂䅁䅁䅁义㍈䅑杷允䅁䅁䅑䅁䑁䅁䅷䅁䭁䉁䅍䅁䭁佁䭧䅁䭁佁䭷䅁䉁䅁䅁允䅁䅁䅯睒䅁䅁杷允䅁䅁䅑䅁䑁䅁䅷䅁䭁䅁䉉䅁䭁䅁䅯䅁䭁䅁䅕䅁䉁䅁䅁允䅁䅁䅕⼵灵搸乊䐸䴸䅉䅅䅁䕁䅁䅁睁䵁䅁䅁权乃允䅁权潄权䅁权獄权䅁允䅁䅁䅅䅁䭁䕁䅣䅁䵁䅉䅅䅁䑁䅁䅁睁䵁䅁䅁权橁允䅁权歁杂䅁允䅁䅁䅅䅁䭁䡁䭙䅁䵁䅉䅅䅁䕁䅁䅁睁䵁䅁䅁权捂䅁䅁权灄权䅁权䙃䅂䅁允䅁䅁䅅䅁䙁䅁䅁䅁䵂升䉸䍄䉁䅁䅁睁䅁䅁䅍䅄䅁䅁䅯兎䅁䅁䅯杇䅙䅁䅅䅁䉁䅁䅁权扁杂䅁䍄䉁䅁䅁䅂䅁䅁䅍䅄䅁䅁䅯兕䅁䅁䅯䅂䅁䅁䅯䅂䅉䅁䅅䅁䉁䅁䅁兂䅁䅁䥁噔䅇兑杷允䅁䅁䅑䅁䑁䅁䅷䅁䭁佁䉍䅁䭁佁䬴䅁䭁䡁䕁䅁䉁䅁䅁允䅁䅁䅕䅁䅁偁䙧し䵅䅉䅅䅁䕁䅁䅁睁䵁䅁䅁权呂䅁䅁权潄权䅁权䙃䅂䅁允䅁䅁䅅䅁佁䅁䄴䅁硁䑁䅅杌㍁䑁䅫兏䅁䅁杷允䅁䅁䅑䅁䑁䅁䅷䅁䭁䉁䉫䅁䭁佁䬰䅁䭁佁䭷䅁䉁䅁䅁允䅁䅁䅯睒䅁䅁杷允䅁䅁䅑䅁䑁䅁䅷䅁䭁䙁䅧䅁䭁佁䭣䅁䭁䥁䕍䅁䉁䅁䅁允䅁䅁䅕䑗ね䡹⭙ぇ䵁䅉䅅䅁䕁䅁䅁睁䵁䅁䅁权䉂允䅁权畄权䅁权瑂䅂䅁允䅁䅁䅅䅁䭁䕁䅣䅁䵁䅉䅅䅁䕁䅁䅁睁䵁䅁䅁权㑂䅁䅁权潄权䅁权硂䅂䅁允䅁䅁䅅䅁佁䅁䄴䅁祁䑁䅁杌㕁䑁䅫䅏䅁䅁杷允䅁䅁䅑䅁䑁䅁䅷䅁䭁䭁䄰䅁䭁佁䬴䅁䭁䝁䔰䅁䉁䅁䅁允䅁䅁䅯睒䅁䅁杷允䅁䅁䅑䅁䑁䅁䅷䅁䭁䅁䉍䅁䭁佁䭯䅁䭁䝁䔰䅁䉁䅁䅁允䅁䅁䅯睒䅁䅁杷允䅁䅁䅑䅁䑁䅁䅷䅁䭁䅁䉑䅁䭁佁䭯䅁䭁䝁䔰䅁䉁䅁䅁允䅁䅁䄴䅄䅁䑁䅅杌ㅁ䑁䅑杍䅁䅁杷允䅁䅁䅍䅁䑁䅁䅷䅁䭁䑁䅕䅁䭁䍁䝑䅁䉁䅁䅁允䅁䅁䅯䅥䅯䅁杷允䅁䅁䅑䅁䑁䅁䅷䅁䭁䡁䅉䅁䭁佁䭯䅁䭁䡁䕁䅁䉁䅁䅁允䅁䅁䄴䅄䅁䑁䅁杌ぁ䑁䅫䅏䅁䅁杷允䅁䅁䅑䅁䑁䅁䅷䅁䭁佁䅙䅁䭁佁䭙䅁䭁佁䭷䅁䉁䅁䅁允䅁䅁䅯睒䅁䅁杷允䅁䅁䅑䅁䑁䅁䅷䅁䭁䝁䉕䅁䭁䅁䍅䅁䭁䅁䍕䅁䉁䅁䅁允䅁䅁䅕啫偅奕偵唸䵁䅉䅅䅁䕁䅁䅁睁䵁䅁䅁权⭁䅁䅁权潄权䅁权䑃䅂䅁允䅁䅁䅅䅁佁䅁䅷䅁穁䍁䄴睎睁䑁䅧䅁䵁䅉䅅䅁䕁䅁䅁睁䵁䅁䅁权䍃允䅁权浄权䅁权瑂䅂䅁允䅁䅁䅅䅁佁䅁䅷䅁祁䍁䄴䅍ㅁ䑁䅣䅁䵁䅉䅅䅁䕁䅁䅁睁䵁䅁䅁权杂䅁䅁权潄权䅁权瑂䅂䅁允䅁䅁䅅䅁佁䅁䄴䅁穁䑁䅑杌㑁䑁䅧杍䅁䅁杷允䅁䅁䅑䅁䑁䅁䅷䅁䭁䩁䅣䅁䭁佁䭳䅁䭁䡁䕯䅁䉁䅁䅁允䅁䅁䄴䅆䅁䑁䅅李硁䑁䅧䅍祁䑁䅁䅍睁䅁䅁䍄䉁䅁䅁䅂䅁䅁䅍䅄䅁䅁䅯睉䅁䅁䅯朵䅯䅁䅯䄷䅯䅁䅅䅁䉁䅁䅁权䡂䅁䅁䍄䉁䅁䅁䅂䅁䅁䅍䅄䅁䅁䅯兺䅁䅁䅯朶䅯䅁䅯兦䅑䅁䅅䅁䉁䅁䅁杄䵁䅁䅁䅍畁䑁䅍䅎㉁䅁䅁䍄䉁䅁䅁睁䅁䅁䅍䅄䅁䅁䅯兌䅅䅁䅯杇䅙䅁䅅䅁䉁䅁䅁权䑄杂䅁䍄䉁䅁䅁䅂䅁䅁䅍䅄䅁䅁䅯兏䅁䅁䅯儷䅯䅁䅯来䅑䅁䅅䅁䉁䅁䅁兂䍁㑋坣挲爷睐杷允䅁䅁䅑䅁䑁䅁䅷䅁䭁䙁䅙䅁䭁佁䭯䅁䭁䡁䔰䅁䉁䅁䅁允䅁䅁䄴䅄䅁䑁䅅杌穁䑁䅍䅎䅁䅁杷允䅁䅁䅑䅁䑁䅁䅷䅁䭁䙁䅑䅁䭁佁䭙䅁䭁䥁䕍䅁䉁䅁䅁允䅁䅁䄴䅄䅁䑁䅅杌ぁ䑁䅉睍䅁䅁杷允䅁䅁䅑䅁䑁䅁䅷䅁䭁䙁䄴䅁䭁佁䭣䅁䭁䡁䕅䅁䉁䅁䅁允䅁䅁䅕敨剴䉵䘶稶䴸䅉䅅䅁䕁䅁䅁睁䵁䅁䅁权ぃ允䅁权浄权䅁权䑃䅂䅁允䅁䅁䅅䅁佁䅁䅷䅁硁䍁䄴睍睁䑁䅫䅁䵁䅉䅅䅁䕁䅁䅁睁䵁䅁䅁权兂允䅁权剁䅁䅁权䙁䅁䅁允䅁䅁䅅䅁佁䉁䅑䅁祁䑁䅙䅎睁䑁䅁䅍睁䑁䅁䅍䅁䅁杷允䅁䅁䅑䅁䑁䅁䅷䅁䭁䙁䉁䅁䭁佁䭣䅁䭁䡁䕯䅁䉁䅁䅁允䅁䅁䅕䭆䠵場啲歊䵁䅉䅅䅁䕁䅁䅁睁䵁䅁䅁权奃䅁䅁权瑄权䅁权療䅂䅁允䅁䅁䅅䅁䙁佁汏㡭村偳⽧䍄䉁䅁䅁䅂䅁䅁䅍䅄䅁䅁䅯䅈䅅䅁䅯朶䅯䅁䅯兣䅑䅁䅅䅁䉁䅁䅁杄䵁䅁䅁䅍畁䑁䅅兏穁䅁䅁䍄䉁䅁䅁䅂䅁䅁䅍䅄䅁䅁䅯睄䅁䅁䅯充䅁䅁䅯兂䅁䅁䅅䅁䉁䅁䅁杄啁䅁䅁兏硁䑁䅙䅍睁䑁䅁䅍睁䑁䅁䅁䵁䅉䅅䅁䕁䅁䅁睁䵁䅁䅁权䡄䅁䅁权瑄权䅁权䑃䅂䅁允䅁䅁䅅䅁䙁䍁扐堫焵䱶⽑䍄䉁䅁䅁䅂䅁䅁䅍䅄䅁䅁䅯睖䅁䅁䅯朶䅯䅁䅯䄷䅯䅁䅅䅁䉁䅁䅁权䡂䅁䅁䍄䉁䅁䅁䅂䅁䅁䅍䅄䅁䅁䅯杆䅁䅁䅯䄶䅯䅁䅯䅣䅑䅁䅅䅁䉁䅁䅁杄佁䅁䅁李睁䍁䄴免㉁䑁䅧䅁䵁䅉䅅䅁䕁䅁䅁睁䵁䅁䅁权歃允䅁权瑄权䅁权療䅂䅁允䅁䅁䅅䅁䭁䙁䴴䅁䵁䅉䅅䅁䕁䅁䅁睁䵁䅁䅁权楃允䅁权瑄权䅁权䑃䅂䅁允䅁䅁䅅䅁䙁䭁睒児塲⭯⽧䍄䉁䅁䅁睁䅁䅁䅍䅄䅁䅁䅯兌䅅䅁䅯䅈䅙䅁䅅䅁䉁䅁䅁权偄杂䅁䍄䉁䅁䅁䅂䅁䅁䅍䅄䅁䅁䅯睁䅁䅁䅯充䅁䅁䅯䅂䅉䅁䅅䅁䉁䅁䅁杄啁䅁䅁睍睁䑁䅕兎睁䑁䅁䅍睁䑁䅁䅁䵁䅉䅅䅁䕁䅁䅁睁䵁䅁䅁权㑂允䅁权煄权䅁权㙂䅂䅁允䅁䅁䅅䅁佁䅁䅷䅁睁䍁䄴杍ぁ䑁䅍䅁䵁䅉䅅䅁䕁䅁䅁睁䵁䅁䅁权楂䅁䅁权浄权䅁权瑂䅂䅁允䅁䅁䅅䅁佁䅁䅷䅁祁䍁䄴李硁䑁䅙䅁䵁䅉䅅䅁䕁䅁䅁睁䵁䅁䅁权瑂䅁䅁权灄权䅁权硂䅂䅁允䅁䅁䅅䅁䙁䅁䅁䅁杄橢䈹䍄䉁䅁䅁䅂䅁䅁䅍䅄䅁䅁䅯睌䅁䅁䅯眶䅯䅁䅯睧䅑䅁䅅䅁䉁䅁䅁杄啁䅁䅁免睁䑁䅧睍㑁䑁䅅䅍睁䑁䅁䅁䵁䅉䅅䅁䑁䅁䅁睁䵁䅁䅁权䑄允䅁权敁杂䅁允䅁䅁䅅䅁䭁偁䡧䅁䵁䅉䅅䅁䕁䅁䅁睁䵁䅁䅁权潁允䅁权浄权䅁权㙂䅂䅁允䅁䅁䅅䅁䭁䕁䅣䅁䵁䅉䅅䅁䕁䅁䅁睁䵁䅁䅁权穄允䅁权潄权䅁权䑃䅂䅁允䅁䅁䅅䅁佁䅁䅯䅁ㅁ䍁䄴䅍㉁䅁䅁䍄䉁䅁䅁䅂䅁䅁䅍䅄䅁䅁䅯䅎䅁䅁䅯眶䅯䅁䅯睢䅑䅁䅅䅁䉁䅁䅁杄啁䅁䅁䅎㍁䑁䅉兎㕁䑁䅫兎祁䑁䅣䅁䵁䅉䅅䅁䕁䅁䅁睁䵁䅁䅁权卂䅁䅁权湄权䅁权療䅂䅁允䅁䅁䅅䅁䙁乁倹婪畤桅䅬䍄䉁䅁䅁䅂䅁䅁䅍䅄䅁䅁䅯兘䅁䅁䅯儶䅯䅁䅯䄷䅯䅁䅅䅁䉁䅁䅁权䡂䅁䅁䍄䉁䅁䅁䅂䅁䅁䅍䅄䅁䅁䅯免䅅䅁䅯䄶䅯䅁䅯兢䅑䅁䅅䅁䉁䅁䅁杄佁䅁䅁䅎硁䍁䄴李睁䑁䅧䅁䵁䅉䅅䅁䕁䅁䅁睁䵁䅁䅁权䕂䅁䅁权牄权䅁权䑃䅂䅁允䅁䅁䅅䅁佁䉁䅧䅁硁䑁䅁睍硁䑁䅍䅍睁䑁䅁䅍睁䑁䅁䅁䵁䅉䅅䅁䕁䅁䅁睁䵁䅁䅁权煂䅁䅁权牄权䅁权㥂䅂䅁允䅁䅁䅅䅁佁䉁䅑䅁ぁ䑁䅙李睁䑁䅍䅏睁䑁䅁䅍䅁䅁杷允䅁䅁䅑䅁䑁䅁䅷䅁䭁䭁䅅䅁䭁佁䭳䅁䭁䡁䕅䅁䉁䅁䅁允䅁䅁䄴䅆䅁䑁䅧睍睁䑁䅧兏㍁䑁䅍兎㉁䅁䅁䍄䉁䅁䅁睁䅁䅁䅍䅄䅁䅁䅯䄰䅅䅁䅯杇䅙䅁䅅䅁䉁䅁䅁权婂杂䅁䍄䉁䅁䅁睁䅁䅁䅍䅄䅁䅁䅯䄰䅅䅁䅯䅈䅙䅁䅅䅁䉁䅁䅁权䉂杂䅁䍄䉁䅁䅁䅂䅁䅁䅍䅄䅁䅁䅯朷䅁䅁䅯朵䅯䅁䅯兢䅑䅁䅅䅁䉁䅁䅁权䡂䅁䅁䍄䉁䅁䅁䅂䅁䅁䅍䅄䅁䅁䅯李䅁䅁䅯朵䅯䅁䅯䄷䅯䅁䅅䅁䉁䅁䅁权䡂䅁䅁䍄䉁䅁䅁䅂䅁䅁䅍䅄䅁䅁䅯䅡䅁䅁䅯儷䅯䅁䅯来䅑䅁䅅䅁䉁䅁䅁兂十㡧䭄啯㉗睐杷允䅁䅁䅑䅁䑁䅁䅷䅁䭁䅁䅷䅁䭁佁䭫䅁䭁䥁䕍䅁䉁䅁䅁允䅁䅁䅕䅁䅁䅁㑁䕱䵁䅉䅅䅁䕁䅁䅁睁䵁䅁䅁权卄䅁䅁权浄权䅁权瑂䅂䅁允䅁䅁䅅䅁佁䅁䅷䅁硁䍁䄴睍㕁䑁䅣䅁䵁䅉䅅䅁䕁䅁䅁睁䵁䅁䅁权呂允䅁权瑄权䅁权療䅂䅁允䅁䅁䅅䅁䙁䉁愱䑚晶㡔⼰䍄䉁䅁䅁䅂䅁䅁䅍䅄䅁䅁䅯䅣䅅䅁䅯朷䅯䅁䅯䅣䅑䅁䅅䅁䉁䅁䅁兂䅁䅁䅁癋啨兑杷允䅁䅁䅑䅁䑁䅁䅷䅁䭁䭁䈰䅁䭁佁䬰䅁䭁䡁䕅䅁䉁䅁䅁允䅁䅁䅕啱䥌䍓䉎吵䴸䅉䅅䅁䕁䅁䅁睁䵁䅁䅁权杁允䅁权浄权䅁权㙂䅂䅁允䅁䅁䅅䅁佁䅁䅷䅁硁䍁䄴李ぁ䑁䅕䅁䵁䅉䅅䅁䕁䅁䅁睁䵁䅁䅁权灃允䅁权灄权䅁权䑃䅂䅁允䅁䅁䅅䅁䙁䅁䅁䅁奄䅌䉨䍄䉁䅁䅁䅂䅁䅁䅍䅄䅁䅁䅯東䅅䅁䅯儷䅯䅁䅯䅣䅑䅁䅅䅁䉁䅁䅁兂灄橊䥅䉲㙹睐杷允䅁䅁䅑䅁䑁䅁䅷䅁䭁乁䉁䅁䭁䉁䜸䅁䭁䍁䝁䅁䉁䅁䅁允䅁䅁䅯来䅯䅁杷允䅁䅁䅍䅁䑁䅁䅷䅁䭁乁䉁䅁䭁䍁䝙䅁䉁䅁䅁允䅁䅁䄴䅄䅁䑁䅧兏畁䑁䅉李䅁䅁杷允䅁䅁䅑䅁䑁䅁䅷䅁䭁䅁䉯䅁䭁佁䭳䅁䭁䥁䕍䅁䉁䅁䅁允䅁䅁䄴杅䅁䑁䅧䅏㍁䑁䅁䅍睁䑁䅁䅍䅁䅁杷允䅁䅁䅑䅁䑁䅁䅷䅁䭁䱁䄰䅁䭁佁䭧䅁䭁䡁䕯䅁䉁䅁䅁允䅁䅁䄴杄䅁䑁䅉䅏畁䑁䅣兎㕁䅁䅁䍄䉁䅁䅁䅂䅁䅁䅍䅄䅁䅁䅯兢䅅䅁䅯允䅉䅁䅯兂䅉䅁䅅䅁䉁䅁䅁兂橁浊㈵䥕栯䅑杷允䅁䅁䅑䅁䑁䅁䅷䅁䭁䙁䅫䅁䭁佁䭧䅁䭁䡁䕯䅁䉁䅁䅁允䅁䅁䅯睒䅁䅁杷允䅁䅁䅑䅁䑁䅁䅷䅁䭁䑁䅣䅁䭁佁䬴䅁䭁䥁䕕䅁䉁䅁䅁允䅁䅁䅕䅁䅁偁ざっ䵅䅉䅅䅁䕁䅁䅁睁䵁䅁䅁权啂允䅁权煄权䅁权硂䅂䅁允䅁䅁䅅䅁佁䅁䅷䅁睁䍁䄴兎㉁䑁䅙䅁䵁䅉䅅䅁䕁䅁䅁睁䵁䅁䅁权奂允䅁权潄权䅁权療䅂䅁允䅁䅁䅅䅁佁䅁䄴䅁硁䑁䅫杌ぁ䑁䅍兏䅁䅁杷允䅁䅁䅑䅁䑁䅁䅷䅁䭁乁䅙䅁䭁佁䭧䅁䭁䡁䕁䅁䉁䅁䅁允䅁䅁䄴杄䅁䑁䅅䅏畁䑁䅁兏㍁䅁䅁䍄䉁䅁䅁䅂䅁䅁䅍䅄䅁䅁䅯八䅁䅁䅯权䅁䅁䅯䅂䅉䅁䅅䅁䉁䅁䅁兂㉃⼸唳䝥獫䅑杷允䅁䅁䅑䅁䑁䅁䅷䅁䭁䕁䉕䅁䭁佁䬰䅁䭁䝁䔸䅁䉁䅁䅁允䅁䅁䅕㉣剩堷⽷稯䴸䅉䅅䅁䕁䅁䅁睁䵁䅁䅁权ㅃ允䅁权畄权䅁权䙃䅂䅁允䅁䅁䅅䅁䙁䅁䅁䅁㡃䕳䉖䍄䉁䅁䅁䅂䅁䅁䅍䅄䅁䅁䅯杊䅁䅁䅯朶䅯䅁䅯兦䅑䅁䅅䅁䉁䅁䅁杄䵁䅁䅁䅍畁䑁䅑李穁䅁䅁䍄䉁䅁䅁䅂䅁䅁䅍䅄䅁䅁䅯䅇䅅䅁䅯䄶䅯䅁䅯兢䅑䅁䅅䅁䉁䅁䅁杄佁䅁䅁杍穁䍁䄴䅎㉁䑁䅫䅁䵁䅉䅅䅁䑁䅁䅁睁䵁䅁䅁权癁䅁䅁权奁杂䅁允䅁䅁䅅䅁䭁䍁䝫䅁䵁䅉䅅䅁䕁䅁䅁睁䵁䅁䅁权晄䅁䅁权畄权䅁权睂䅂䅁允䅁䅁䅅䅁䙁䅁䅁䅁杂吳䉤䍄䉁䅁䅁䅂䅁䅁䅍䅄䅁䅁䅯杋䅅䅁䅯䅂䅁䅁䅯兂䅁䅁䅅䅁䉁䅁䅁兂䅁䅁䅁㙧搹兑杷允䅁䅁䅍䅁䑁䅁䅷䅁䭁䍁䄸䅁䭁䉁䝯䅁䉁䅁䅁允䅁䅁䅯睘䅙䅁杷允䅁䅁䅍䅁䑁䅁䅷䅁䭁䥁䅙䅁䭁䉁䜴䅁䉁䅁䅁允䅁䅁䅯睒䅣䅁杷允䅁䅁䅑䅁䑁䅁䅷䅁䭁䡁䅫䅁䭁佁䭯䅁䭁䥁䕍䅁䉁䅁䅁允䅁䅁䄴䅄䅁䑁䅁杌穁䑁䅁䅎䅁䅁杷允䅁䅁䅑䅁䑁䅁䅷䅁䭁䵁䉑䅁䭁䅁䍅䅁䭁䅁䍍䅁䉁䅁䅁允䅁䅁䅕㐶敆地慁啹䵁䅉䅅䅁䕁䅁䅁睁䵁䅁䅁权㝂䅁䅁权煄权䅁权䙃䅂䅁允䅁䅁䅅䅁佁䅁䅷䅁睁䍁䄴睎㑁䑁䅙䅁䵁䅉䅅䅁䕁䅁䅁睁䵁䅁䅁权㍄允䅁权湄权䅁权瑂䅂䅁允䅁䅁䅅䅁䙁䑁㕇㡓㕦䈫䄵䍄䉁䅁䅁睁䅁䅁䅍䅄䅁䅁䅯儶䅅䅁䅯䅈䅙䅁䅅䅁䉁䅁䅁权潂睂䅁䍄䉁䅁䅁䅂䅁䅁䅍䅄䅁䅁䅯杮䅁䅁䅯眶䅯䅁䅯睢䅑䅁䅅䅁䉁䅁䅁杄十䅁䅁睍㕁䑁䅅杍㕁䑁䅁睍㍁䅁䅁䍄䉁䅁䅁䅂䅁䅁䅍䅄䅁䅁䅯睴䅁䅁䅯儷䅯䅁䅯䅣䅑䅁䅅䅁䉁䅁䅁兂䩄牤昶楇丯睐杷允䅁䅁䅑䅁䑁䅁䅷䅁䭁䡁䈰䅁䭁佁䬴䅁䭁䡁䕯䅁䉁䅁䅁允䅁䅁䅕䅁䅁䙁晨歎䵅䅉䅅䅁䑁䅁䅁睁䵁䅁䅁权橄允䅁权捁杂䅁允䅁䅁䅅䅁䭁䅁䡍䅁䵁䅉䅅䅁䕁䅁䅁睁䵁䅁䅁权䱄允䅁权牄权䅁权㙂䅂䅁允䅁䅁䅅䅁佁䉁䅑䅁祁䑁䅑杍㕁䑁䅁䅍睁䑁䅁䅍䅁䅁杷允䅁䅁䅑䅁䑁䅁䅷䅁䭁佁䉅䅁䭁䅁䅑䅁䭁䅁䍑䅁䉁䅁䅁允䅁䅁䅕䅁䅁䍁塶歚䵅䅉䅅䅁䕁䅁䅁睁䵁䅁䅁权浄允䅁权灄权䅁权睂䅂䅁允䅁䅁䅅䅁䙁䅁䅁䅁䅁桤䉚䍄䉁䅁䅁䅂䅁䅁䅍䅄䅁䅁䅯朸䅅䅁䅯朶䅯䅁䅯兢䅑䅁䅅䅁䉁䅁䅁权䡂䅁䅁䍄䉁䅁䅁睁䅁䅁䅍䅄䅁䅁䅯儶䅅䅁䅯杈䅙䅁䅅䅁䉁䅁䅁权煂睂䅁䍄䉁䅁䅁睁䅁䅁䅍䅄䅁䅁䅯儯䅅䅁䅯䅇䅙䅁䅅䅁䉁䅁䅁权㕁杂䅁䍄䉁䅁䅁䅂䅁䅁䅍䅄䅁䅁䅯儹䅁䅁䅯朵䅯䅁䅯䄷䅯䅁䅅䅁䉁䅁䅁权䡂䅁䅁䍄䉁䅁䅁䅂䅁䅁䅍䅄䅁䅁䅯䅚䅅䅁䅯眶䅯䅁䅯兣䅑䅁䅅䅁䉁䅁䅁杄啁䅁䅁杍㉁䑁䅉䅎㕁䑁䅙睎㍁䑁䅕䅁䵁䅉䅅䅁䕁䅁䅁睁䵁䅁䅁权噄允䅁权畄权䅁权睂䅂䅁允䅁䅁䅅䅁䙁䅁䅁䅁䅁眯䉒䍄䉁䅁䅁䅂䅁䅁䅍䅄䅁䅁䅯睖䅁䅁䅯䄶䅯䅁䅯睧䅑䅁䅅䅁䉁䅁䅁杄䵁䅁䅁杍睁䍁䄴睎穁䅁䅁䍄䉁䅁䅁䅂䅁䅁䅍䅄䅁䅁䅯儶䅅䅁䅯睈䅙䅁䅯䅉䅙䅁䅅䅁䉁䅁䅁权杁元䅁䍄䉁䅁䅁睁䅁䅁䅍䅄䅁䅁䅯儶䅅䅁䅯䅊䅙䅁䅅䅁䉁䅁䅁权㡂权䅁䍄䉁䅁䅁䅂䅁䅁䅍䅄䅁䅁䅯睊䅁䅁䅯朵䅯䅁䅯睢䅑䅁䅅䅁䉁䅁䅁杄䭁䅁䅁免畁䑁䅉䅎䅁䅁杷允䅁䅁䅑䅁䑁䅁䅷䅁䭁䙁䅣䅁䭁佁䭯䅁䭁䥁䕍䅁䉁䅁䅁允䅁䅁䄴䅄䅁䑁䅁杌㉁䑁䅙李䅁䅁杷允䅁䅁䅑䅁䑁䅁䅷䅁䭁䥁䉑䅁䭁䅁䅯䅁䭁䅁䅕䅁䉁䅁䅁允䅁䅁䅕歯㉗⼸唰䕌䵁䅉䅅䅁䑁䅁䅁睁䵁䅁䅁权湃䅁䅁权流杂䅁允䅁䅁䅅䅁佁䅁䅷䅁㑁䑁䅍杌穁䑁䅍䅁䵁䅉䅅䅁䕁䅁䅁睁䵁䅁䅁权䵃䅁䅁权䕁䅁䅁权䙁䅁䅁允䅁䅁䅅䅁䙁䅁䅁䅁硂㌷䉤䍄䉁䅁䅁䅂䅁䅁䅍䅄䅁䅁䅯䅦䅅䅁䅯眶䅯䅁䅯䅣䅑䅁䅅䅁䉁䅁䅁杄坁䅁䅁杍硁䑁䅍睎硁䑁䅕李祁䑁䅉䅏䅁䅁杷允䅁䅁䅑䅁䑁䅁䅷䅁䭁䭁䈴䅁䭁佁䭯䅁䭁䝁䔸䅁䉁䅁䅁允䅁䅁䄴䅄䅁䑁䅁杌祁䑁䅁睎䅁䅁杷允䅁䅁䅑䅁䑁䅁䅷䅁䭁䝁䅧䅁䭁佁䬴䅁䭁䥁䕕䅁䉁䅁䅁允䅁䅁䅕䅁䅁䕁牧あ䵅䅉䅅䅁䕁䅁䅁睁䵁䅁䅁权㝃䅁䅁权牄权䅁权㙂䅂䅁允䅁䅁䅅䅁佁䉁䅑䅁硁䑁䅁睎㕁䑁䅁䅍睁䑁䅁䅍䅁䅁杷允䅁䅁䅑䅁䑁䅁䅷䅁䭁䕁䉳䅁䭁佁䭙䅁䭁䡁䕯䅁䉁䅁䅁允䅁䅁䄴䅄䅁䑁䅅杌㕁䑁䅙免䅁䅁杷允䅁䅁䅑䅁䑁䅁䅷䅁䭁䕁䈴䅁䭁佁䬰䅁䭁䝁䔰䅁䉁䅁䅁允䅁䅁䅕椹捨㡪ㅌ䐴䴸䅉䅅䅁䕁䅁䅁睁䵁䅁䅁权ㅂ允䅁权煄权䅁权硂䅂䅁允䅁䅁䅅䅁佁䅁䅷䅁睁䍁䄴䅎㕁䑁䅉䅁䵁䅉䅅䅁䕁䅁䅁睁䵁䅁䅁权煄允䅁权畄权䅁权療䅂䅁允䅁䅁䅅䅁䙁䅁䅁䅁允硄䈱䍄䉁䅁䅁䅂䅁䅁䅍䅄䅁䅁䅯䅘䅁䅁䅯朶䅯䅁䅯睧䅑䅁䅅䅁䉁䅁䅁杄䵁䅁䅁䅍畁䑁䅉李ㅁ䅁䅁䍄䉁䅁䅁䅂䅁䅁䅍䅄䅁䅁䅯兪䅅䅁䅯朷䅯䅁䅯兢䅑䅁䅅䅁䉁䅁䅁权䡂䅁䅁䍄䉁䅁䅁䅂䅁䅁䅍䅄䅁䅁䅯朹䅅䅁䅯朷䅯䅁䅯全䅑䅁䅅䅁䉁䅁䅁兂䅁䅁䅁䥤乸兑杷允䅁䅁䅑䅁䑁䅁䅷䅁䭁䉁䅷䅁䭁佁䭙䅁䭁䝁䔸䅁䉁䅁䅁允䅁䅁䄴䅄䅁䑁䅁杌ㅁ䑁䅍李䅁䅁杷允䅁䅁䅑䅁䑁䅁䅷䅁䭁䭁䉫䅁䭁佁䭯䅁䭁䡁䕯䅁䉁䅁䅁允䅁䅁䄴䅄䅁䑁䅁杌㑁䑁䅑睍䅁䅁杷允䅁䅁䅑䅁䑁䅁䅷䅁䭁䱁䉳䅁䭁䉁䜸䅁䭁䍁䝁䅁䉁䅁䅁允䅁䅁䅯䅱䅯䅁杷允䅁䅁䅍䅁䑁䅁䅷䅁䭁偁䅯䅁䭁䉁䜴䅁䉁䅁䅁允䅁䅁䅯杒䅙䅁杷允䅁䅁䅑䅁䑁䅁䅷䅁䭁䥁䈰䅁䭁佁䭣䅁䭁䝁䔸䅁䉁䅁䅁允䅁䅁䅕䥒獴⼵灵䕉䵁䅉䅅䅁䕁䅁䅁睁䵁䅁䅁权ぁ䅁䅁权瑄权䅁权獄权䅁允䅁䅁䅅䅁䭁䕁䅣䅁䵁䅉䅅䅁䕁䅁䅁睁䵁䅁䅁权䝃䅁䅁权牄权䅁权睂䅂䅁允䅁䅁䅅䅁佁䉁䅙䅁硁䑁䅉免ぁ䑁䅁䅍睁䑁䅁䅍睁䅁䅁䍄䉁䅁䅁䅂䅁䅁䅍䅄䅁䅁䅯䅫䅁䅁䅯朵䅯䅁䅯兦䅑䅁䅅䅁䉁䅁䅁杄䵁䅁䅁免畁䑁䅁䅏㑁䅁䅁䍄䉁䅁䅁䅂䅁䅁䅍䅄䅁䅁䅯眯䅁䅁䅯朵䅯䅁䅯来䅑䅁䅅䅁䉁䅁䅁权䡂䅁䅁䍄䉁䅁䅁䅂䅁䅁䅍䅄䅁䅁䅯杊䅅䅁䅯䄶䅯䅁䅯睧䅑䅁䅅䅁䉁䅁䅁杄䵁䅁䅁免畁䑁䅣杍穁䅁䅁䍄䉁䅁䅁䅂䅁䅁䅍䅄䅁䅁䅯䄫䅅䅁䅯眵䅯䅁䅯来䅑䅁䅅䅁䉁䅁䅁兂䭁㘱睎児景䅑杷允䅁䅁䅑䅁䑁䅁䅷䅁䭁偁䅯䅁䭁䉁䜸䅁䭁䍁䝁䅁䉁䅁䅁允䅁䅁䅯䅏䅙䅁杷允䅁䅁䅑䅁䑁䅁䅷䅁䭁䍁䉣䅁䭁佁䭳䅁䭁䥁䕕䅁䉁䅁䅁允䅁䅁䄴䅆䅁䑁䅕䅏ㅁ䑁䅁䅍睁䑁䅁䅍睁䅁䅁䍄䉁䅁䅁䅂䅁䅁䅍䅄䅁䅁䅯兓䅁䅁䅯䄶䅯䅁䅯全䅑䅁䅅䅁䉁䅁䅁杄佁䅁䅁杍硁䍁䄴杍ㅁ䑁䅧䅁䵁䅉䅅䅁䕁䅁䅁睁䵁䅁䅁权ぁ允䅁权湄权䅁权獄权䅁允䅁䅁䅅䅁䭁䕁䅣䅁䵁䅉䅅䅁䕁䅁䅁睁䵁䅁䅁权㝁允䅁权浄权䅁权獄权䅁允䅁䅁䅅䅁䭁䕁䅣䅁䵁䅉䅅䅁䑁䅁䅁睁䵁䅁䅁权䉄允䅁权慁杂䅁允䅁䅁䅅䅁䭁䙁䜸䅁䵁䅉䅅䅁䕁䅁䅁睁䵁䅁䅁权⭃允䅁权牄权䅁权㙂䅂䅁允䅁䅁䅅䅁佁䉁䅑䅁穁䑁䅑杍祁䑁䅧睎㍁䑁䅫兎䅁䅁杷允䅁䅁䅍䅁䑁䅁䅷䅁䭁䍁䅯䅁䭁䍁䝙䅁䉁䅁䅁允䅁䅁䄴䅄䅁䑁䅧䅍畁䑁䅉免䅁䅁杷允䅁䅁䅑䅁䑁䅁䅷䅁䭁䅁䅣䅁䭁佁䬴䅁䭁䡁䕯䅁䉁䅁䅁允䅁䅁䅕䅁䅁䕁潄啐䵅䅉䅅䅁䕁䅁䅁睁䵁䅁䅁权摁允䅁权瑄权䅁权硂䅂䅁允䅁䅁䅅䅁䙁䱁䥔牤昶桭䅔䍄䉁䅁䅁䅂䅁䅁䅍䅄䅁䅁䅯睰䅅䅁䅯朶䅯䅁䅯全䅑䅁䅅䅁䉁䅁䅁杄䵁䅁䅁䅍畁䑁䅑兎ぁ䅁䅁䍄䉁䅁䅁䅂䅁䅁䅍䅄䅁䅁䅯䄫䅅䅁䅯儶䅯䅁䅯兦䅑䅁䅅䅁䉁䅁䅁兂䅁䅁䅁乏䑉兑杷允䅁䅁䅑䅁䑁䅁䅷䅁䭁䕁䄸䅁䭁佁䬰䅁䭁佁䭷䅁䉁䅁䅁允䅁䅁䅯睒䅁䅁杷允䅁䅁䅑䅁䑁䅁䅷䅁䭁䱁䅑䅁䭁佁䭧䅁䭁䝁䔰䅁䉁䅁䅁允䅁䅁䅯睒䅁䅁杷允䅁䅁䅑䅁䑁䅁䅷䅁䭁䝁䉉䅁䭁佁䭯䅁䭁佁䭷䅁䉁䅁䅁允䅁䅁䅯睒䅁䅁杷允䅁䅁䅍䅁䑁䅁䅷䅁䭁䵁䉅䅁䭁䉁䜴䅁䉁䅁䅁允䅁䅁䅯睐䅙䅁杷允䅁䅁䅑䅁䑁䅁䅷䅁䭁䉁䄰䅁䭁佁䬴䅁䭁䝁䔰䅁䉁䅁䅁允䅁䅁䅯睒䅁䅁杷允䅁䅁䅑䅁䑁䅁䅷䅁䭁偁䉷䅁䭁佁䬰䅁䭁佁䭷䅁䉁䅁䅁允䅁䅁䅯睒䅁䅁杷允䅁䅁䅑䅁䑁䅁䅷䅁䭁䉁䉕䅁䭁佁䬰䅁䭁䥁䕕䅁䉁䅁䅁允䅁䅁䅕摡稵獮⽄䐹䴸䅉䅅䅁䕁䅁䅁睁䵁䅁䅁权乂允䅁权煄权䅁权獄权䅁允䅁䅁䅅䅁䭁䕁䅣䅁䵁䅉䅅䅁䕁䅁䅁睁䵁䅁䅁权㕂允䅁权灄权䅁权療䅂䅁允䅁䅁䅅䅁䙁䅁䅁䅁睃䉂䉬䍄䉁䅁䅁䅂䅁䅁䅍䅄䅁䅁䅯朷䅁䅁䅯朵䅯䅁䅯䅣䅑䅁䅅䅁䉁䅁䅁杄䵁䅁䅁免畁䑁䅉免㉁䅁䅁䍄䉁䅁䅁䅂䅁䅁䅍䅄䅁䅁䅯睨䅁䅁䅯䄶䅯䅁䅯兣䅑䅁䅅䅁䉁䅁䅁杄佁䅁䅁䅎㕁䍁䄴兎祁䑁䅍䅁䵁䅉䅅䅁䕁䅁䅁睁䵁䅁䅁权扁允䅁权䭁䅁䅁权䙁䅁䅁允䅁䅁䅅䅁䙁佁汏㡭村䉍䅆䍄䉁䅁䅁睁䅁䅁䅍䅄䅁䅁䅯朶䅅䅁䅯杇䅙䅁䅅䅁䉁䅁䅁权㝂杂䅁䍄䉁䅁䅁䅂䅁䅁䅍䅄䅁䅁䅯兩䅁䅁䅯朶䅯䅁䅯全䅑䅁䅅䅁䉁䅁䅁杄䵁䅁䅁䅍畁䑁䅅兏㉁䅁䅁䍄䉁䅁䅁䅂䅁䅁䅍䅄䅁䅁䅯杈䅅䅁䅯儷䅯䅁䅯全䅑䅁䅅䅁䉁䅁䅁兂䱄啯㉗⼸㐳睐杷允䅁䅁䅍䅁䑁䅁䅷䅁䭁䥁䉅䅁䭁䉁䝧䅁䉁䅁䅁允䅁䅁䅯䅦䅙䅁杷允䅁䅁䅑䅁䑁䅁䅷䅁䭁䡁䅳䅁䭁佁䭧䅁䭁佁䭷䅁䉁䅁䅁允䅁䅁䅯睒䅁䅁杷允䅁䅁䅑䅁䑁䅁䅷䅁䭁䵁䉙䅁䭁佁䬰䅁䭁䡁䔰䅁䉁䅁䅁允䅁䅁䅕余兘瑉㕶橺䴸䅉䅅䅁䕁䅁䅁睁䵁䅁䅁权癁䅁䅁权畄权䅁权睂䅂䅁允䅁䅁䅅䅁䙁䅁䅁䅁啄䈫䉆䍄䉁䅁䅁䅂䅁䅁䅍䅄䅁䅁䅯杭䅅䅁䅯朶䅯䅁䅯䅣䅑䅁䅅䅁䉁䅁䅁杄䵁䅁䅁䅍畁䑁䅍䅍㍁䅁䅁䍄䉁䅁䅁䅂䅁䅁䅍䅄䅁䅁䅯杙䅁䅁䅯朶䅯䅁䅯来䅑䅁䅅䅁䉁䅁䅁杄䵁䅁䅁䅍畁䑁䅍䅎ぁ䅁䅁䍄䉁䅁䅁䅂䅁䅁䅍䅄䅁䅁䅯睊䅅䅁䅯朵䅯䅁䅯兣䅑䅁䅅䅁䉁䅁䅁杄䵁䅁䅁䅍畁䑁䅍杍硁䅁䅁䍄䉁䅁䅁睁䅁䅁䅍䅄䅁䅁䅯眰䅁䅁䅯䅈䅙䅁䅅䅁䉁䅁䅁权捁睂䅁䍄䉁䅁䅁䅂䅁䅁䅍䅄䅁䅁䅯兇䅅䅁䅯眶䅯䅁䅯䅣䅑䅁䅅䅁䉁䅁䅁杄坁䅁䅁杍㍁䑁䅑睎睁䑁䅁䅍睁䑁䅁䅍䅁䅁杷允䅁䅁䅑䅁䑁䅁䅷䅁䭁佁䉯䅁䭁䉁䜸䅁䭁䍁䝁䅁䉁䅁䅁允䅁䅁䅯杨䅙䅁杷允䅁䅁䅍䅁䑁䅁䅷䅁䭁佁䉯䅁䭁䍁䝑䅁䉁䅁䅁允䅁䅁䅯杦䅯䅁杷允䅁䅁䅑䅁䑁䅁䅷䅁䭁䉁䄰䅁䭁佁䭳䅁䭁䝁䔸䅁䉁䅁䅁允䅁䅁䄴䅆䅁䑁䅣睎祁䑁䅁䅍睁䑁䅁䅍睁䅁䅁䍄䉁䅁䅁䅂䅁䅁䅍䅄䅁䅁䅯睧䅁䅁䅯䄶䅯䅁䅯兣䅑䅁䅅䅁䉁䅁䅁杄䵁䅁䅁兎㑁䍁䄴李穁䅁䅁䍄䉁䅁䅁䅂䅁䅁䅍䅄䅁䅁䅯杊䅁䅁䅯朷䅯䅁䅯兢䅑䅁䅅䅁䉁䅁䅁兂䅁䅁䅁䕧礸兑杷允䅁䅁䅑䅁䑁䅁䅷䅁䭁䑁䅑䅁䭁佁䭫䅁䭁䥁䕕䅁䉁䅁䅁允䅁䅁䅕䅁䅁䥁䭃啄䵅䅉䅅䅁䑁䅁䅁睁䵁䅁䅁权乂允䅁权敁杂䅁允䅁䅁䅅䅁䭁䉁䥉䅁䵁䅉䅅䅁䕁䅁䅁睁䵁䅁䅁权扃䅁䅁权浄权䅁权㥂䅂䅁允䅁䅁䅅䅁佁䅁䅷䅁硁䍁䄴免㍁䑁䅧䅁䵁䅉䅅䅁䕁䅁䅁睁䵁䅁䅁权汁䅁䅁权煄权䅁权睂䅂䅁允䅁䅁䅅䅁佁䅁䅯䅁睁䍁䄴䅏㑁䅁䅁䍄䉁䅁䅁䅂䅁䅁䅍䅄䅁䅁䅯䅖䅁䅁䅯儶䅯䅁䅯来䅑䅁䅅䅁䉁䅁䅁权䡂䅁䅁䍄䉁䅁䅁䅂䅁䅁䅍䅄䅁䅁䅯兪䅁䅁䅯朵䅯䅁䅯䄷䅯䅁䅅䅁䉁䅁䅁权䡂䅁䅁䍄䉁䅁䅁䅂䅁䅁䅍䅄䅁䅁䅯䅄䅁䅁䅯儶䅯䅁䅯兢䅑䅁䅅䅁䉁䅁䅁兂䅁䅁䅁䉁䙪䅑杷允䅁䅁䅑䅁䑁䅁䅷䅁䭁䥁䅍䅁䭁䅁䅯䅁䭁䅁䅕䅁䉁䅁䅁允䅁䅁䅕牘䩰䅄牉あ䵁䅉䅅䅁䕁䅁䅁睁䵁䅁䅁权慃允䅁权湄权䅁权獄权䅁允䅁䅁䅅䅁䭁䕁䅣䅁䵁䅉䅅䅁䕁䅁䅁睁䵁䅁䅁权剂䅁䅁权煄权䅁权療䅂䅁允䅁䅁䅅䅁佁䅁䅷䅁硁䍁䄴杍㑁䑁䅧䅁䵁䅉䅅䅁䕁䅁䅁睁䵁䅁䅁权瑂䅁䅁权瑄权䅁权㙂䅂䅁允䅁䅁䅅䅁䙁䑁ね䡹⭡礳䅄䍄䉁䅁䅁䅂䅁䅁䅍䅄䅁䅁䅯睵䅁䅁䅯朵䅯䅁䅯睢䅑䅁䅅䅁䉁䅁䅁杄䵁䅁䅁兎畁䑁䅉䅏硁䅁䅁䍄䉁䅁䅁䅂䅁䅁䅍䅄䅁䅁䅯睂䅅䅁䅯朵䅯䅁䅯兣䅑䅁䅅䅁䉁䅁䅁杄䵁䅁䅁免畁䑁䅣睍㉁䅁䅁䍄䉁䅁䅁䅂䅁䅁䅍䅄䅁䅁䅯睯䅅䅁䅯䄶䅯䅁䅯兣䅑䅁䅅䅁䉁䅁䅁杄䵁䅁䅁兏畁䑁䅍兎祁䅁䅁䍄䉁䅁䅁䅂䅁䅁䅍䅄䅁䅁䅯䅣䅁䅁䅯朵䅯䅁䅯睢䅑䅁䅅䅁䉁䅁䅁杄䥁䅁䅁免畁䑁䅉䅁䵁䅉䅅䅁䕁䅁䅁睁䵁䅁䅁权⽁䅁䅁权晁杂䅁权杁杂䅁允䅁䅁䅅䅁䭁䡁䬸䅁䵁䅉䅅䅁䕁䅁䅁睁䵁䅁䅁权䕃允䅁权潄权䅁权獄权䅁允䅁䅁䅅䅁䭁䕁䅣䅁䵁䅉䅅䅁䑁䅁䅁睁䵁䅁䅁权灁䅁䅁权奁杂䅁允䅁䅁䅅䅁䭁䉁䝫䅁䵁䅉䅅䅁䑁䅁䅁睁䵁䅁䅁权⽁䅁䅁权歁杂䅁允䅁䅁䅅䅁䭁䥁䭁䅁䵁䅉䅅䅁䑁䅁䅁睁䵁䅁䅁权牂允䅁权奁杂䅁允䅁䅁䅅䅁䭁䕁䝯䅁䵁䅉䅅䅁䕁䅁䅁睁䵁䅁䅁权桄䅁䅁权瑄权䅁权睂䅂䅁允䅁䅁䅅䅁䙁䅁琴灳瘳⭰⽙䍄䉁䅁䅁䅂䅁䅁䅍䅄䅁䅁䅯兕䅅䅁䅯朷䅯䅁䅯兦䅑䅁䅅䅁䉁䅁䅁兂䅁䅁䅁䑃橙兑杷允䅁䅁䅑䅁䑁䅁䅷䅁䭁䑁䄰䅁䭁佁䭯䅁䭁䥁䕍䅁䉁䅁䅁允䅁䅁䄴䅄䅁䑁䅁杌㍁䑁䅫睍䅁䅁杷允䅁䅁䅍䅁䑁䅁䅷䅁䭁䝁䉳䅁䭁䉁䝷䅁䉁䅁䅁允䅁䅁䅯睒䅙䅁杷允䅁䅁䅑䅁䑁䅁䅷䅁䭁䱁䅷䅁䭁佁䬰䅁䭁佁䭷䅁䉁䅁䅁允䅁䅁䅯睒䅁䅁杷允䅁䅁䅑䅁䑁䅁䅷䅁䭁䥁䉳䅁䭁佁䭧䅁䭁䡁䕯䅁䉁䅁䅁允䅁䅁䄴杄䅁䑁䅍䅏畁䑁䅕睎ㅁ䅁䅁䍄䉁䅁䅁䅂䅁䅁䅍䅄䅁䅁䅯杸䅅䅁䅯眶䅯䅁䅯睢䅑䅁䅅䅁䉁䅁䅁杄啁䅁䅁兏ㅁ䑁䅙䅍睁䑁䅁䅍睁䑁䅁䅁䵁䅉䅅䅁䑁䅁䅁睁䵁䅁䅁权䕂允䅁权奁杂䅁允䅁䅁䅅䅁䭁䉁䝫䅁䵁䅉䅅䅁䕁䅁䅁睁䵁䅁䅁权祄䅁䅁权煄权䅁权㙂䅂䅁允䅁䅁䅅䅁佁䅁䅷䅁硁䍁䄴睎㑁䑁䅫䅁䵁䅉䅅䅁䕁䅁䅁睁䵁䅁䅁权㥄䅁䅁权潄权䅁权硂䅂䅁允䅁䅁䅅䅁佁䅁䄴䅁硁䑁䅣杌㕁䑁䅧睎䅁䅁杷允䅁䅁䅑䅁䑁䅁䅷䅁䭁䝁䄸䅁䭁佁䭯䅁䭁䥁䕍䅁䉁䅁䅁允䅁䅁䄴䅄䅁䑁䅁杌硁䑁䅑睍䅁䅁杷允䅁䅁䅑䅁䑁䅁䅷䅁䭁䩁䅫䅁䭁佁䬰䅁䭁佁䭷䅁䉁䅁䅁允䅁䅁䅯睒䅁䅁杷允䅁䅁䅑䅁䑁䅁䅷䅁䭁䵁䉍䅁䭁佁䭳䅁䭁䡁䕁䅁䉁䅁䅁允䅁䅁䄴杆䅁䑁䅍免㑁䑁䅫䅍睁䑁䅁䅍睁䑁䅁䅁䵁䅉䅅䅁䑁䅁䅁睁䵁䅁䅁权䕂允䅁权歁杂䅁允䅁䅁䅅䅁䭁䥁䭅䅁䵁䅉䅅䅁䕁䅁䅁睁䵁䅁䅁权潃䅁䅁权潄权䅁权硂䅂䅁允䅁䅁䅅䅁佁䅁䄴䅁ㅁ䑁䅅杌㕁䑁䅧免䅁䅁杷允䅁䅁䅑䅁䑁䅁䅷䅁䭁䝁䅙䅁䭁佁䬰䅁䭁佁䭷䅁䉁䅁䅁允䅁䅁䅯睒䅁䅁杷允䅁䅁䅑䅁䑁䅁䅷䅁䭁䥁䉉䅁䭁佁䭳䅁䭁䡁䕅䅁䉁䅁䅁允䅁䅁䄴杅䅁䑁䅙睍㉁䑁䅧李睁䑁䅁䅍䅁䅁杷允䅁䅁䅑䅁䑁䅁䅷䅁䭁䝁䅣䅁䭁佁䭯䅁䭁䥁䕍䅁䉁䅁䅁允䅁䅁䄴䅄䅁䑁䅁杌㉁䑁䅅李䅁䅁杷允䅁䅁䅑䅁䑁䅁䅷䅁䭁䉁䉅䅁䭁佁䭧䅁䭁佁䭷䅁䉁䅁䅁允䅁䅁䅯睒䅁䅁杷允䅁䅁䅑䅁䑁䅁䅷䅁䭁䝁䉙䅁䭁佁䬰䅁䭁䥁䕕䅁䉁䅁䅁允䅁䅁䅕䥒獴⼵灵稸䴸䅉䅅䅁䕁䅁䅁睁䵁䅁䅁权瑄允䅁权牄权䅁权獄权䅁允䅁䅁䅅䅁䭁䕁䅣䅁䵁䅉䅅䅁䕁䅁䅁睁䵁䅁䅁权湁䅁䅁权牄权䅁权㙂䅂䅁允䅁䅁䅅䅁佁䉁䅙䅁祁䑁䅁杍㍁䑁䅁䅍睁䑁䅁䅍睁䅁䅁䍄䉁䅁䅁䅂䅁䅁䅍䅄䅁䅁䅯充䅅䅁䅯儷䅯䅁䅯睧䅑䅁䅅䅁䉁䅁䅁兂橁⼲⭬牡㉺睐杷允䅁䅁䅍䅁䑁䅁䅷䅁䭁乁䈸䅁䭁䉁䜴䅁䉁䅁䅁允䅁䅁䅯䅘䅙䅁杷允䅁䅁䅑䅁䑁䅁䅷䅁䭁䍁䉫䅁䭁佁䭯䅁䭁䡁䕅䅁䉁䅁䅁允䅁䅁䄴䅄䅁䑁䅁杌硁䑁䅙李䅁䅁杷允䅁䅁䅑䅁䑁䅁䅷䅁䭁䉁䉍䅁䭁佁䬰䅁䭁䥁䕕䅁䉁䅁䅁允䅁䅁䅕⽺呤㘴扗䐯䴸䅉䅅䅁䕁䅁䅁睁䵁䅁䅁权汁允䅁权灄权䅁权獄权䅁允䅁䅁䅅䅁䭁䕁䅣䅁䵁䅉䅅䅁䕁䅁䅁睁䵁䅁䅁权捂允䅁权湄权䅁权睂䅂䅁允䅁䅁䅅䅁䙁䅁琴灳瘳硰䄵䍄䉁䅁䅁䅂䅁䅁䅍䅄䅁䅁䅯克䅁䅁䅯朶䅯䅁䅯睢䅑䅁䅅䅁䉁䅁䅁杄䭁䅁䅁䅍畁䑁䅕睎䅁䅁杷允䅁䅁䅍䅁䑁䅁䅷䅁䭁䉁䈴䅁䭁䉁䜴䅁䉁䅁䅁允䅁䅁䅯杺䅙䅁杷允䅁䅁䅑䅁䑁䅁䅷䅁䭁䝁䉯䅁䭁佁䬰䅁䭁䡁䕅䅁䉁䅁䅁允䅁䅁䅕場䉩㝗偗ぃ䵁䅉䅅䅁䕁䅁䅁睁䵁䅁䅁权㝁允䅁权煄权䅁权獄权䅁允䅁䅁䅅䅁䭁䕁䅣䅁䵁䅉䅅䅁䑁䅁䅁睁䵁䅁䅁权牄允䅁权流杂䅁允䅁䅁䅅䅁佁䅁䅷䅁㍁䑁䅣杌㍁䑁䅕䅁䵁䅉䅅䅁䕁䅁䅁睁䵁䅁䅁权ㅃ䅁䅁权瑄权䅁权硂䅂䅁允䅁䅁䅅䅁䙁䉁䕫杖琴杳䅊䍄䉁䅁䅁䅂䅁䅁䅍䅄䅁䅁䅯睶䅁䅁䅯朷䅯䅁䅯䅣䅑䅁䅅䅁䉁䅁䅁兂䅁䅁䅁䅧散具杷允䅁䅁䅍䅁䑁䅁䅷䅁䭁䍁䅑䅁䭁䉁䝧䅁䉁䅁䅁允䅁䅁䅯䅦䅙䅁杷允䅁䅁䅑䅁䑁䅁䅷䅁䭁䉁䈴䅁䭁佁䬰䅁䭁䡁䔰䅁䉁䅁䅁允䅁䅁䅕硥畓⭒㙆樫䴸䅉䅅䅁䕁䅁䅁睁䵁䅁䅁权捃允䅁权䭁䅁䅁权䕁杁䅁允䅁䅁䅅䅁䙁䑁敖歵䵫桧䅒䍄䉁䅁䅁䅂䅁䅁䅍䅄䅁䅁䅯睹䅅䅁䅯朶䅯䅁䅯睢䅑䅁䅅䅁䉁䅁䅁杄䵁䅁䅁䅍畁䑁䅕杍㕁䅁䅁䍄䉁䅁䅁睁䅁䅁䅍䅄䅁䅁䅯䅊䅁䅁䅯䅊䅙䅁䅅䅁䉁䅁䅁权允䅂䅁䍄䉁䅁䅁睁䅁䅁䅍䅄䅁䅁䅯睰䅁䅁䅯䅈䅙䅁䅅䅁䉁䅁䅁权敃杂䅁䍄䉁䅁䅁䅂䅁䅁䅍䅄䅁䅁䅯睵䅅䅁䅯权䅁䅁䅯䅂䅉䅁䅅䅁䉁䅁䅁兂扁㥌欰歂橅䅑杷允䅁䅁䅑䅁䑁䅁䅷䅁䭁䉁䅫䅁䭁䉁䅅䅁䭁䅁䅕䅁䉁䅁䅁允䅁䅁䄴䅆䅁䑁䅍䅎㕁䑁䅅䅍睁䑁䅁䅍睁䅁䅁䍄䉁䅁䅁䅂䅁䅁䅍䅄䅁䅁䅯共䅁䅁䅯䄶䅯䅁䅯来䅑䅁䅅䅁䉁䅁䅁杄䵁䅁䅁睎畁䑁䅍睍穁䅁䅁䍄䉁䅁䅁䅂䅁䅁䅍䅄䅁䅁䅯儱䅁䅁䅯朷䅯䅁䅯睧䅑䅁䅅䅁䉁䅁䅁兂䅁䅁䅁楢㕨兑杷允䅁䅁䅑䅁䑁䅁䅷䅁䭁乁䄸䅁䭁佁䭯䅁䭁䡁䕅䅁䉁䅁䅁允䅁䅁䄴䅄䅁䑁䅁杌祁䑁䅣兏䅁䅁杷允䅁䅁䅑䅁䑁䅁䅷䅁䭁䡁䉉䅁䭁佁䭳䅁䭁佁䭷䅁䉁䅁䅁允䅁䅁䅯睒䅁䅁杷允䅁䅁䅑䅁䑁䅁䅷䅁䭁乁䉯䅁䭁佁䬴䅁䭁䡁䔰䅁䉁䅁䅁允䅁䅁䅕䅁䅁䍁剁え䵅䅉䅅䅁䕁䅁䅁睁䵁䅁䅁权䥁允䅁权䉁杁䅁权䑁杁䅁允䅁䅁䅅䅁䙁䵁稷扢祯兦䉰䍄䉁䅁䅁睁䅁䅁䅍䅄䅁䅁䅯䄷䅅䅁䅯䅇䅙䅁䅅䅁䉁䅁䅁权䭂杂䅁䍄䉁䅁䅁䅂䅁䅁䅍䅄䅁䅁䅯䅌䅅䅁䅯䄶䅯䅁䅯䄷䅯䅁䅅䅁䉁䅁䅁权䡂䅁䅁䍄䉁䅁䅁䅂䅁䅁䅍䅄䅁䅁䅯入䅅䅁䅯眵䅯䅁䅯全䅑䅁䅅䅁䉁䅁䅁兂䵂㑎䉬䝙坕䅑杷允䅁䅁䅑䅁䑁䅁䅷䅁䭁乁䉳䅁䭁佁䭧䅁䭁䝁䔸䅁䉁䅁䅁允䅁䅁䄴杄䅁䑁䅅免畁䑁䅙䅍穁䅁䅁䍄䉁䅁䅁䅂䅁䅁䅍䅄䅁䅁䅯兌䅁䅁䅯朷䅯䅁䅯䄷䅯䅁䅅䅁䉁䅁䅁权䡂䅁䅁䍄䉁䅁䅁䅂䅁䅁䅍䅄䅁䅁䅯杓䅁䅁䅯朶䅯䅁䅯兢䅑䅁䅅䅁䉁䅁䅁权䡂䅁䅁䍄䉁䅁䅁䅂䅁䅁䅍䅄䅁䅁䅯睢䅅䅁䅯朶䅯䅁䅯睧䅑䅁䅅䅁䉁䅁䅁杄䵁䅁䅁免畁䑁䅧䅎ㅁ䅁䅁䍄䉁䅁䅁䅂䅁䅁䅍䅄䅁䅁䅯儫䅁䅁䅯眶䅯䅁䅯睢䅑䅁䅅䅁䉁䅁䅁杄坁䅁䅁免硁䑁䅑䅎睁䑁䅁䅍睁䑁䅁䅍䅁䅁杷允䅁䅁䅑䅁䑁䅁䅷䅁䭁䡁䉳䅁䭁䅁䅑䅁䭁䅁䅕䅁䉁䅁䅁允䅁䅁䅕䅁䅁佁湚啍䵅䅉䅅䅁䕁䅁䅁睁䵁䅁䅁权㑄䅁䅁权潄权䅁权㥂䅂䅁允䅁䅁䅅䅁佁䅁䄴䅁硁䑁䅉杌ㅁ䑁䅫杍䅁䅁杷允䅁䅁䅑䅁䑁䅁䅷䅁䭁䙁䉁䅁䭁佁䭙䅁䭁䥁䕕䅁䉁䅁䅁允䅁䅁䄴䅄䅁䑁䅁杌㉁䑁䅫䅏䅁䅁杷允䅁䅁䅑䅁䑁䅁䅷䅁䭁乁䉧䅁䭁䅁䅯䅁䭁䅁䅕䅁䉁䅁䅁允䅁䅁䅕䵮村䡳潊䕁䵁䅉䅅䅁䕁䅁䅁睁䵁䅁䅁权剃䅁䅁权潄权䅁权睂䅂䅁允䅁䅁䅅䅁佁䅁䄴䅁穁䑁䅑杌睁䑁䅣杍䅁䅁杷允䅁䅁䅑䅁䑁䅁䅷䅁䭁偁䅣䅁䭁佁䭣䅁䭁䡁䕁䅁䉁䅁䅁允䅁䅁䅕䡶呓䅇坒樹䴸䅉䅅䅁䕁䅁䅁睁䵁䅁䅁权潃允䅁权潄权䅁权䑃䅂䅁允䅁䅁䅅䅁佁䅁䄴䅁硁䑁䅣杌㕁䑁䅑䅏䅁䅁杷允䅁䅁䅑䅁䑁䅁䅷䅁䭁䩁䉯䅁䭁佁䭧䅁䭁䡁䕯䅁䉁䅁䅁允䅁䅁䄴杄䅁䑁䅅兏畁䑁䅑杍ぁ䅁䅁䍄䉁䅁䅁睁䅁䅁䅍䅄䅁䅁䅯䄷䅅䅁䅯杈䅙䅁䅅䅁䉁䅁䅁权晄睂䅁䍄䉁䅁䅁䅂䅁䅁䅍䅄䅁䅁䅯䅶䅁䅁䅯朷䅯䅁䅯䄷䅯䅁䅅䅁䉁䅁䅁权䡂䅁䅁䍄䉁䅁䅁䅂䅁䅁䅍䅄䅁䅁䅯兏䅅䅁䅯朶䅯䅁䅯兦䅑䅁䅅䅁䉁䅁䅁杄䭁䅁䅁䅍畁䑁䅍睍䅁䅁杷允䅁䅁䅍䅁䑁䅁䅷䅁䭁佁䈰䅁䭁䉁䝧䅁䉁䅁䅁允䅁䅁䅯杓䅙䅁杷允䅁䅁䅑䅁䑁䅁䅷䅁䭁䭁䉙䅁䭁佁䭧䅁䭁䡁䔰䅁䉁䅁䅁允䅁䅁䄴杄䅁䑁䅕睍畁䑁䅑杍祁䅁䅁䍄䉁䅁䅁䅂䅁䅁䅍䅄䅁䅁䅯儳䅅䅁䅯眵䅯䅁䅯睧䅑䅁䅅䅁䉁䅁䅁兂癁匳䝑噧楕䅑杷允䅁䅁䅑䅁䑁䅁䅷䅁䭁䭁䈰䅁䭁佁䭯䅁䭁䡁䔰䅁䉁䅁䅁允䅁䅁䄴䅄䅁䑁䅁杌睁䑁䅣兎䅁䅁杷允䅁䅁䅑䅁䑁䅁䅷䅁䭁䩁䉕䅁䭁佁䬴䅁䭁䥁䕍䅁䉁䅁䅁允䅁䅁䅕䅁䅁䱧㥢啣䵅䅉䅅䅁䕁䅁䅁睁䵁䅁䅁权獄允䅁权牄权䅁权療䅂䅁允䅁䅁䅅䅁佁䉁䅉䅁㕁䑁䅧睎睁䑁䅧䅍睁䑁䅁䅁䵁䅉䅅䅁䕁䅁䅁睁䵁䅁䅁权畃䅁䅁权牄权䅁权㥂䅂䅁允䅁䅁䅅䅁佁䉁䅉䅁㍁䑁䅍䅏硁䑁䅫䅏祁䑁䅣䅁䵁䅉䅅䅁䕁䅁䅁睁䵁䅁䅁权杂䅁䅁权灄权䅁权㙂䅂䅁允䅁䅁䅅䅁䙁䅁䅁䅁睃睅䉴䍄䉁䅁䅁䅂䅁䅁䅍䅄䅁䅁䅯元䅅䅁䅯朵䅯䅁䅯兦䅑䅁䅅䅁䉁䅁䅁杄䵁䅁䅁睍畁䑁䅍睍祁䅁䅁䍄䉁䅁䅁䅂䅁䅁䅍䅄䅁䅁䅯睓䅅䅁䅯䄶䅯䅁䅯睧䅑䅁䅅䅁䉁䅁䅁杄佁䅁䅁杍ㅁ䍁䄴杍㕁䑁䅫䅁䵁䅉䅅䅁䕁䅁䅁睁䵁䅁䅁权䑄䅁䅁权煄权䅁权䑃䅂䅁允䅁䅁䅅䅁佁䅁䅷䅁睁䍁䄴睍祁䑁䅍䅁䵁䅉䅅䅁䕁䅁䅁睁䵁䅁䅁权䵃允䅁权牄权䅁权㙂䅂䅁允䅁䅁䅅䅁佁䉁䅑䅁㑁䑁䅧睎ぁ䑁䅍兏睁䑁䅫䅏䅁䅁杷允䅁䅁䅍䅁䑁䅁䅷䅁䭁䱁䈰䅁䭁䉁䝷䅁䉁䅁䅁允䅁䅁䅯杯䅙䅁杷允䅁䅁䅑䅁䑁䅁䅷䅁䭁䑁䅧䅁䭁佁䬰䅁䭁䡁䔰䅁䉁䅁䅁允䅁䅁䅕硥畓⭒㙆䐫䴸䅉䅅䅁䕁䅁䅁睁䵁䅁䅁权㝁䅁䅁权畄权䅁权㥂䅂䅁允䅁䅁䅅䅁䙁䅁䅁䅁䅂督䉚䍄䉁䅁䅁睁䅁䅁䅍䅄䅁䅁䅯儷䅅䅁䅯杈䅙䅁䅅䅁䉁䅁䅁权晄睂䅁䍄䉁䅁䅁䅂䅁䅁䅍䅄䅁䅁䅯杆䅅䅁䅯朶䅯䅁䅯䄷䅯䅁䅅䅁䉁䅁䅁权䡂䅁䅁䍄䉁䅁䅁䅂䅁䅁䅍䅄䅁䅁䅯六䅅䅁䅯权䅁䅁䅯兂䅁䅁䅅䅁䉁䅁䅁兂䡄穓䩥坑乁䅑杷允䅁䅁䅑䅁䑁䅁䅷䅁䭁䵁䅁䅁䭁佁䭧䅁䭁䡁䕯䅁䉁䅁䅁允䅁䅁䄴杄䅁䑁䅍李畁䑁䅑兏㉁䅁䅁䍄䉁䅁䅁䅂䅁䅁䅍䅄䅁䅁䅯䅙䅁䅁䅯眶䅯䅁䅯睢䅑䅁䅅䅁䉁䅁䅁杄十䅁䅁杍硁䑁䅅䅍祁䑁䅙李㑁䅁䅁䍄䉁䅁䅁䅂䅁䅁䅍䅄䅁䅁䅯儯䅁䅁䅯朷䅯䅁䅯䅣䅑䅁䅅䅁䉁䅁䅁兂䅁䅁䅁䕫ㅮ䅑杷允䅁䅁䅑䅁䑁䅁䅷䅁䭁䵁䅙䅁䭁佁䭯䅁䭁䡁䕁䅁䉁䅁䅁允䅁䅁䄴䅄䅁䑁䅁杌祁䑁䅙李䅁䅁杷允䅁䅁䅑䅁䑁䅁䅷䅁䭁䭁䅅䅁䭁佁䬰䅁䭁佁䭷䅁䉁䅁䅁允䅁䅁䅯睒䅁䅁杷允䅁䅁䅑䅁䑁䅁䅷䅁䭁䱁䅯䅁䭁佁䬴䅁䭁䝁䔸䅁䉁䅁䅁允䅁䅁䅕䅁䅁䙁啄歉䵅䅉䅅䅁䕁䅁䅁睁䵁䅁䅁权橃允䅁权潄权䅁权療䅂䅁允䅁䅁䅅䅁佁䅁䅷䅁㕁䍁䄴䅎㑁䑁䅑䅁䵁䅉䅅䅁䕁䅁䅁睁䵁䅁䅁权佄䅁䅁权煄权䅁权䑃䅂䅁允䅁䅁䅅䅁䭁䕁䅣䅁䵁䅉䅅䅁䕁䅁䅁睁䵁䅁䅁权浃允䅁权煄权䅁权䑃䅂䅁允䅁䅁䅅䅁佁䅁䅷䅁睁䍁䄴免㕁䑁䅙䅁䵁䅉䅅䅁䕁䅁䅁睁䵁䅁䅁权獄䅁䅁权煄权䅁权䑃䅂䅁允䅁䅁䅅䅁佁䅁䅯䅁硁䍁䄴杍ぁ䅁䅁䍄䉁䅁䅁䅂䅁䅁䅍䅄䅁䅁䅯光䅁䅁䅯儶䅯䅁䅯䅣䅑䅁䅅䅁䉁䅁䅁兂䅁䅁䅁䙉匸兑杷允䅁䅁䅑䅁䑁䅁䅷䅁䭁䭁䅅䅁䭁佁䭙䅁䭁䡁䕁䅁䉁䅁䅁允䅁䅁䄴䅄䅁䑁䅉杌㍁䑁䅫兏䅁䅁杷允䅁䅁䅑䅁䑁䅁䅷䅁䭁䩁䅍䅁䭁佁䬴䅁䭁佁䭷䅁䉁䅁䅁允䅁䅁䅯睒䅁䅁杷允䅁䅁䅑䅁䑁䅁䅷䅁䭁䩁䅣䅁䭁佁䬴䅁䭁佁䭷䅁䉁䅁䅁允䅁䅁䅯睒䅁䅁杷允䅁䅁䅑䅁䑁䅁䅷䅁䭁䑁䈴䅁䭁䉁䅅䅁䭁䅁䍑䅁䉁䅁䅁允䅁䅁䄴䅆䅁䑁䅙䅍睁䑁䅧兎睁䑁䅁䅍睁䅁䅁䍄䉁䅁䅁䅂䅁䅁䅍䅄䅁䅁䅯兺䅅䅁䅯朷䅯䅁䅯睢䅑䅁䅅䅁䉁䅁䅁兂䅁䅁䅁䝃祍具杷允䅁䅁䅑䅁䑁䅁䅷䅁䭁䱁䉳䅁䭁佁䭙䅁䭁䝁䔸䅁䉁䅁䅁允䅁䅁䄴䅄䅁䑁䅅杌硁䑁䅑兎䅁䅁杷允䅁䅁䅍䅁䑁䅁䅷䅁䭁佁䈴䅁䭁䉁䝧䅁䉁䅁䅁允䅁䅁䅯䅦䅙䅁杷允䅁䅁䅑䅁䑁䅁䅷䅁䭁䝁䉣䅁䭁佁䭙䅁䭁䡁䕯䅁䉁䅁䅁允䅁䅁䄴䅄䅁䑁䅁杌㑁䑁䅍䅏䅁䅁杷允䅁䅁䅑䅁䑁䅁䅷䅁䭁䑁䉙䅁䭁佁䭳䅁䭁䡁䔰䅁䉁䅁䅁允䅁䅁䄴䅆䅁䑁䅍䅏㍁䑁䅙䅍睁䑁䅁䅍睁䅁䅁䍄䉁䅁䅁䅂䅁䅁䅍䅄䅁䅁䅯䅘䅅䅁䅯朶䅯䅁䅯䄷䅯䅁䅅䅁䉁䅁䅁权䡂䅁䅁䍄䉁䅁䅁䅂䅁䅁䅍䅄䅁䅁䅯兤䅁䅁䅯朶䅯䅁䅯兦䅑䅁䅅䅁䉁䅁䅁杄䵁䅁䅁䅍畁䑁䅑䅎ぁ䅁䅁䍄䉁䅁䅁䅂䅁䅁䅍䅄䅁䅁䅯睮䅁䅁䅯儷䅯䅁䅯䄷䅯䅁䅅䅁䉁䅁䅁权䡂䅁䅁䍄䉁䅁䅁䅂䅁䅁䅍䅄䅁䅁䅯睴䅅䅁䅯儷䅯䅁䅯全䅑䅁䅅䅁䉁䅁䅁兂䡄穓䩥坑ㅄ睐杷允䅁䅁䅑䅁䑁䅁䅷䅁䭁䡁䅳䅁䭁佁䬰䅁䭁佁䭷䅁䉁䅁䅁允䅁䅁䅯睒䅁䅁杷允䅁䅁䅑䅁䑁䅁䅷䅁䭁䝁䉳䅁䭁佁䭯䅁䭁䡁䔰䅁䉁䅁䅁允䅁䅁䅯睒䅁䅁杷允䅁䅁䅑䅁䑁䅁䅷䅁䭁䍁䄸䅁䭁佁䭫䅁䭁䡁䔰䅁䉁䅁䅁允䅁䅁䅕䅁䅁䭁䵃䔫䵁䅉䅅䅁䕁䅁䅁睁䵁䅁䅁权畂允䅁权䉁杁䅁权䍁杁䅁允䅁䅁䅅䅁䙁䙁噳䍵兣摫䅆䍄䉁䅁䅁䅂䅁䅁䅍䅄䅁䅁䅯兤䅅䅁䅯䄶䅯䅁䅯兢䅑䅁䅅䅁䉁䅁䅁杄佁䅁䅁免ㅁ䍁䄴兎穁䑁䅫䅁䵁䅉䅅䅁䕁䅁䅁睁䵁䅁䅁权㥂允䅁权灄权䅁权㥂䅂䅁允䅁䅁䅅䅁䙁䅁䅁䅁䕃周䉒䍄䉁䅁䅁䅂䅁䅁䅍䅄䅁䅁䅯杚䅁䅁䅯儷䅯䅁䅯来䅑䅁䅅䅁䉁䅁䅁兂偃癷潕䥘椯睐杷允䅁䅁䅑䅁䑁䅁䅷䅁䭁䕁䄰䅁䭁佁䭯䅁䭁䡁䕯䅁䉁䅁䅁允䅁䅁䄴䅄䅁䑁䅍杌ぁ䑁䅧睎䅁䅁杷允䅁䅁䅑䅁䑁䅁䅷䅁䭁偁䈴䅁䭁佁䭯䅁䭁䝁䔸䅁䉁䅁䅁允䅁䅁䄴䅄䅁䑁䅁杌㉁䑁䅙免䅁䅁杷允䅁䅁䅑䅁䑁䅁䅷䅁䭁偁䄴䅁䭁佁䭳䅁䭁䡁䕁䅁䉁䅁䅁允䅁䅁䄴䅆䅁䑁䅑䅍ㅁ䑁䅣睎㉁䑁䅍李睁䅁䅁䍄䉁䅁䅁䅂䅁䅁䅍䅄䅁䅁䅯杯䅅䅁䅯儶䅯䅁䅯睢䅑䅁䅅䅁䉁䅁䅁兂䅁䅁䅁䝁灑兑杷允䅁䅁䅑䅁䑁䅁䅷䅁䭁偁䄸䅁䭁佁䭳䅁䭁䡁䕁䅁䉁䅁䅁允䅁䅁䄴䅆䅁䑁䅉䅍ぁ䑁䅕兏硁䑁䅣杍ぁ䅁䅁䍄䉁䅁䅁䅂䅁䅁䅍䅄䅁䅁䅯六䅅䅁䅯朵䅯䅁䅯䄷䅯䅁䅅䅁䉁䅁䅁权䡂䅁䅁䍄䉁䅁䅁䅂䅁䅁䅍䅄䅁䅁䅯朷䅅䅁䅯睈䅙䅁䅯䅉䅙䅁䅅䅁䉁䅁䅁权㙃杂䅁䍄䉁䅁䅁䅂䅁䅁䅍䅄䅁䅁䅯睤䅁䅁䅯朵䅯䅁䅯䄷䅯䅁䅅䅁䉁䅁䅁权䡂䅁䅁䍄䉁䅁䅁䅂䅁䅁䅍䅄䅁䅁䅯兯䅁䅁䅯儷䅯䅁䅯全䅑䅁䅅䅁䉁䅁䅁兂睃浣剩堷塺睐杷允䅁䅁䅑䅁䑁䅁䅷䅁䭁䵁䉫䅁䭁䅁䅑䅁䭁䅁䍑䅁䉁䅁䅁允䅁䅁䅕䅁䅁䍁㕂䕐䵅䅉䅅䅁䕁䅁䅁睁䵁䅁䅁权千䅁䅁权灄权䅁权㙂䅂䅁允䅁䅁䅅䅁䙁䅁䅁䅁元砵䉒䍄䉁䅁䅁䅂䅁䅁䅍䅄䅁䅁䅯䄯䅅䅁䅯䄶䅯䅁䅯来䅑䅁䅅䅁䉁䅁䅁杄佁䅁䅁杍㕁䍁䄴䅏睁䑁䅑䅁䵁䅉䅅䅁䕁䅁䅁睁䵁䅁䅁权牁䅁䅁权潄权䅁权瑂䅂䅁允䅁䅁䅅䅁䭁䕁䅣䅁䵁䅉䅅䅁䕁䅁䅁睁䵁䅁䅁权婃䅁䅁权煄权䅁权療䅂䅁允䅁䅁䅅䅁佁䅁䅷䅁睁䍁䄴睍穁䑁䅣䅁䵁䅉䅅䅁䑁䅁䅁睁䵁䅁䅁权畄允䅁权流杂䅁允䅁䅁䅅䅁佁䅁䅷䅁硁䑁䅁䅍畁䑁䅑䅁䵁䅉䅅䅁䕁䅁䅁睁䵁䅁䅁权偁䅁䅁权瑄权䅁权㥂䅂䅁允䅁䅁䅅䅁䙁䡁潎敫㠱⭐⽕䍄䉁䅁䅁䅂䅁䅁䅍䅄䅁䅁䅯䅱䅁䅁䅯儷䅯䅁䅯来䅑䅁䅅䅁䉁䅁䅁兂楃扒穢娯汑䅷杷允䅁䅁䅍䅁䑁䅁䅷䅁䭁乁䉷䅁䭁䍁䝑䅁䉁䅁䅁允䅁䅁䅯儳䅯䅁杷允䅁䅁䅑䅁䑁䅁䅷䅁䭁䥁䅣䅁䭁佁䭫䅁䭁䝁䔰䅁䉁䅁䅁允䅁䅁䅕䅁䅁䉁橃啊䵅䅉䅅䅁䕁䅁䅁睁䵁䅁䅁权㑂允䅁权湄权䅁权䙃䅂䅁允䅁䅁䅅䅁䙁䍁睇浣剩儷䅘䍄䉁䅁䅁䅂䅁䅁䅍䅄䅁䅁䅯䅭䅅䅁䅯朶䅯䅁䅯䅣䅑䅁䅅䅁䉁䅁䅁杄䵁䅁䅁䅍畁䑁䅉免㍁䅁䅁䍄䉁䅁䅁䅂䅁䅁䅍䅄䅁䅁䅯杣䅁䅁䅯眵䅯䅁䅯睢䅑䅁䅅䅁䉁䅁䅁兂䱃佢㝦塱桅䅑杷允䅁䅁䅑䅁䑁䅁䅷䅁䭁乁䅧䅁䭁佁䭧䅁䭁䥁䕍䅁䉁䅁䅁允䅁䅁䄴杄䅁䑁䅉睍畁䑁䅑䅍㕁䅁䅁䍄䉁䅁䅁䅂䅁䅁䅍䅄䅁䅁䅯眱䅅䅁䅯䄶䅯䅁䅯兢䅑䅁䅅䅁䉁䅁䅁权䡂䅁䅁䍄䉁䅁䅁䅂䅁䅁䅍䅄䅁䅁䅯元䅅䅁䅯朶䅯䅁䅯来䅑䅁䅅䅁䉁䅁䅁杄䵁䅁䅁䅍畁䑁䅕䅎㉁䅁䅁䍄䉁䅁䅁䅂䅁䅁䅍䅄䅁䅁䅯眹䅅䅁䅯眶䅯䅁䅯兣䅑䅁䅅䅁䉁䅁䅁杄啁䅁䅁兏祁䑁䅑䅍睁䑁䅁䅍睁䑁䅁䅁䵁䅉䅅䅁䕁䅁䅁睁䵁䅁䅁权呂允䅁权牄权䅁权㙂䅂䅁允䅁䅁䅅䅁佁䉁䅑䅁㉁䑁䅫睍㉁䑁䅅睎睁䑁䅁䅍䅁䅁杷允䅁䅁䅑䅁䑁䅁䅷䅁䭁䉁䅷䅁䭁佁䭳䅁䭁䡁䕅䅁䉁䅁䅁允䅁䅁䄴䅆䅁䑁䅑睍ぁ䑁䅁䅍睁䑁䅁䅍睁䅁䅁䍄䉁䅁䅁䅂䅁䅁䅍䅄䅁䅁䅯睑䅁䅁䅯权䅁䅁䅯䅂䅉䅁䅅䅁䉁䅁䅁兂坂楄礲敮椸䅑杷允䅁䅁䅑䅁䑁䅁䅷䅁䭁䝁䅁䅁䭁佁䬴䅁䭁䡁䕯䅁䉁䅁䅁允䅁䅁䅕䅁䅁䉁療い䵅䅉䅅䅁䕁䅁䅁睁䵁䅁䅁权㝁允䅁权晁杂䅁权杁杂䅁允䅁䅁䅅䅁䭁佁䡣䅁䵁䅉䅅䅁䑁䅁䅁睁䵁䅁䅁权癄允䅁权慁杂䅁允䅁䅁䅅䅁䭁䙁䝫䅁䵁䅉䅅䅁䕁䅁䅁睁䵁䅁䅁权硃䅁䅁权灄权䅁权䙃䅂䅁允䅁䅁䅅䅁䙁䅁䅁䅁䭂祙䉨䍄䉁䅁䅁䅂䅁䅁䅍䅄䅁䅁䅯兲䅁䅁䅯朵䅯䅁䅯䅣䅑䅁䅅䅁䉁䅁䅁杄䵁䅁䅁䅍畁䑁䅫䅎㍁䅁䅁䍄䉁䅁䅁䅂䅁䅁䅍䅄䅁䅁䅯末䅁䅁䅯朶䅯䅁䅯兢䅑䅁䅅䅁䉁䅁䅁杄䵁䅁䅁䅍畁䑁䅙䅍㕁䅁䅁䍄䉁䅁䅁䅂䅁䅁䅍䅄䅁䅁䅯睺䅅䅁䅯允䅉䅁䅯睁䅉䅁䅅䅁䉁䅁䅁兂祄㉃䤲瑚卄䅑杷允䅁䅁䅑䅁䑁䅁䅷䅁䭁乁䅕䅁䭁佁䭧䅁䭁䡁䔰䅁䉁䅁䅁允䅁䅁䄴杄䅁䑁䅍杍畁䑁䅫免㉁䅁䅁䍄䉁䅁䅁䅂䅁䅁䅍䅄䅁䅁䅯䅌䅅䅁䅯儷䅯䅁䅯全䅑䅁䅅䅁䉁䅁䅁兂䡃瑆佮ㄹ癐睐杷允䅁䅁䅑䅁䑁䅁䅷䅁䭁䉁䅙䅁䭁佁䭫䅁䭁䡁䔰䅁䉁䅁䅁允䅁䅁䅕䅁䅁䉁慁お䵅䅉䅅䅁䕁䅁䅁睁䵁䅁䅁权潂允䅁权煄权䅁权㙂䅂䅁允䅁䅁䅅䅁佁䅁䅷䅁睁䍁䄴䅏穁䑁䅣䅁䵁䅉䅅䅁䕁䅁䅁睁䵁䅁䅁权祄䅁䅁权潄权䅁权獄权䅁允䅁䅁䅅䅁䭁䕁䅣䅁䵁䅉䅅䅁䕁䅁䅁睁䵁䅁䅁权婂允䅁权䭁䅁䅁权䙁䅁䅁允䅁䅁䅅䅁䙁偁湃歸㍳呩䅒䍄䉁䅁䅁䅂䅁䅁䅍䅄䅁䅁䅯杋䅅䅁䅯眵䅯䅁䅯兢䅑䅁䅅䅁䉁䅁䅁权䡂䅁䅁䍄䉁䅁䅁䅂䅁䅁䅍䅄䅁䅁䅯眷䅅䅁䅯睈䅙䅁䅯䅉䅙䅁䅅䅁䉁䅁䅁权⭁睂䅁䍄䉁䅁䅁䅂䅁䅁䅍䅄䅁䅁䅯儵䅁䅁䅯眵䅯䅁䅯䄷䅯䅁䅅䅁䉁䅁䅁权䡂䅁䅁䍄䉁䅁䅁䅂䅁䅁䅍䅄䅁䅁䅯睁䅅䅁䅯眵䅯䅁䅯睢䅑䅁䅅䅁䉁䅁䅁兂杂搵楁㌲奫䅑杷允䅁䅁䅑䅁䑁䅁䅷䅁䭁佁䈸䅁䭁佁䬴䅁䭁䡁䕯䅁䉁䅁䅁允䅁䅁䅕䅁䅁䥁畩䕊䵅䅉䅅䅁䕁䅁䅁睁䵁䅁䅁权䥃䅁䅁权牄权䅁权睂䅂䅁允䅁䅁䅅䅁佁䉁䅑䅁㉁䑁䅣免睁䑁䅅兏睁䑁䅑䅍䅁䅁杷允䅁䅁䅑䅁䑁䅁䅷䅁䭁䭁䅷䅁䭁佁䬰䅁䭁䥁䕍䅁䉁䅁䅁允䅁䅁䅕〰椱䙅㕧䐹䴸䅉䅅䅁䕁䅁䅁睁䵁䅁䅁权穂允䅁权灄权䅁权㙂䅂䅁允䅁䅁䅅䅁䙁䅁䅁䅁䅃桸䉎䍄䉁䅁䅁䅂䅁䅁䅍䅄䅁䅁䅯睺䅁䅁䅯朶䅯䅁䅯全䅑䅁䅅䅁䉁䅁䅁杄䵁䅁䅁䅍畁䑁䅅睎ㅁ䅁䅁䍄䉁䅁䅁䅂䅁䅁䅍䅄䅁䅁䅯来䅅䅁䅯眶䅯䅁䅯兣䅑䅁䅅䅁䉁䅁䅁杄坁䅁䅁免穁䑁䅍睍㍁䑁䅑睍睁䑁䅁䅍䅁䅁杷允䅁䅁䅍䅁䑁䅁䅷䅁䭁䙁䅕䅁䭁䉁䜴䅁䉁䅁䅁允䅁䅁䅯儳䅫䅁杷允䅁䅁䅑䅁䑁䅁䅷䅁䭁䕁䅑䅁䭁佁䬰䅁䭁䡁䕯䅁䉁䅁䅁允䅁䅁䅕へ㍳啩杆吵䴸䅉䅅䅁䕁䅁䅁睁䵁䅁䅁权剃䅁䅁权煄权䅁权睂䅂䅁允䅁䅁䅅䅁佁䅁䅷䅁睁䍁䄴睍ㅁ䑁䅍䅁䵁䅉䅅䅁䕁䅁䅁睁䵁䅁䅁权捂允䅁权煄权䅁权睂䅂䅁允䅁䅁䅅䅁佁䅁䅷䅁睁䍁䄴兎㑁䑁䅫䅁䵁䅉䅅䅁䑁䅁䅁睁䵁䅁䅁权獃允䅁权奁杂䅁允䅁䅁䅅䅁䭁䕁䝑䅁䵁䅉䅅䅁䕁䅁䅁睁䵁䅁䅁权䝁䅁䅁权䕁䅁䅁权䙁䅁䅁允䅁䅁䅅䅁䙁䅁䅁䥁䱁歂䉚䍄䉁䅁䅁䅂䅁䅁䅍䅄䅁䅁䅯睺䅁䅁䅯眶䅯䅁䅯睢䅑䅁䅅䅁䉁䅁䅁杄啁䅁䅁杍硁䑁䅫䅎ぁ䑁䅙䅍睁䑁䅁䅁䵁䅉䅅䅁䕁䅁䅁睁䵁䅁䅁权㉄䅁䅁权潄权䅁权䙃䅂䅁允䅁䅁䅅䅁佁䅁䄴䅁硁䑁䅕杌㉁䑁䅕䅎䅁䅁杷允䅁䅁䅑䅁䑁䅁䅷䅁䭁䱁䉁䅁䭁佁䭧䅁䭁䡁䕯䅁䉁䅁䅁允䅁䅁䄴杄䅁䑁䅑䅍畁䑁䅅睍㑁䅁䅁䍄䉁䅁䅁睁䅁䅁䅍䅄䅁䅁䅯睅䅅䅁䅯杇䅙䅁䅅䅁䉁䅁䅁权㥁杂䅁䍄䉁䅁䅁䅂䅁䅁䅍䅄䅁䅁䅯䄱䅁䅁䅯充䅁䅁䅯䅂䅉䅁䅅䅁䉁䅁䅁杄啁䅁䅁杍硁䑁䅣免㕁䑁䅁䅏㉁䑁䅉䅁䵁䅉䅅䅁䕁䅁䅁睁䵁䅁䅁权ㅂ允䅁权畄权䅁权㙂䅂䅁允䅁䅁䅅䅁䙁䅁䅁䅁歄唲䉒䍄䉁䅁䅁䅂䅁䅁䅍䅄䅁䅁䅯杭䅅䅁䅯䄶䅯䅁䅯全䅑䅁䅅䅁䉁䅁䅁杄佁䅁䅁免㍁䍁䄴睎㑁䑁䅉䅁䵁䅉䅅䅁䕁䅁䅁睁䵁䅁䅁权睂䅁䅁权潄权䅁权㥂䅂䅁允䅁䅁䅅䅁佁䅁䅷䅁㕁䍁䄴杍㉁䑁䅅䅁䵁䅉䅅䅁䕁䅁䅁睁䵁䅁䅁权慄䅁䅁权湄权䅁权瑂䅂䅁允䅁䅁䅅䅁䙁䵁㉬灶愸硲䅚䍄䉁䅁䅁䅂䅁䅁䅍䅄䅁䅁䅯朲䅁䅁䅯朷䅯䅁䅯兣䅑䅁䅅䅁䉁䅁䅁兂䅁䅁䅁䅁橳兑杷允䅁䅁䅑䅁䑁䅁䅷䅁䭁䅁䉁䅁䭁佁䭫䅁䭁䥁䕕䅁䉁䅁䅁允䅁䅁䅕䅁䅁䕁㥁䕆䵅䅉䅅䅁䕁䅁䅁睁䵁䅁䅁权兂允䅁权灄权䅁权睂䅂䅁允䅁䅁䅅䅁䙁䅁䅁䅁䅃硗䉂䍄䉁䅁䅁䅂䅁䅁䅍䅄䅁䅁䅯䅣䅁䅁䅯儷䅯䅁䅯兦䅑䅁䅅䅁䉁䅁䅁兂㉃⼸唳佥楮睐杷允䅁䅁䅑䅁䑁䅁䅷䅁䭁䝁䅙䅁䭁䅁䅯䅁䭁䅁䅕䅁䉁䅁䅁允䅁䅁䅕穊䥅䉲慺䕇䵁䅉䅅䅁䕁䅁䅁睁䵁䅁䅁权㕂䅁䅁权煄权䅁权硂䅂䅁允䅁䅁䅅䅁佁䅁䅯䅁睁䍁䄴䅎㉁䅁䅁䍄䉁䅁䅁䅂䅁䅁䅍䅄䅁䅁䅯来䅁䅁䅯朶䅯䅁䅯兣䅑䅁䅅䅁䉁䅁䅁杄䵁䅁䅁䅍畁䑁䅕睎㕁䅁䅁䍄䉁䅁䅁䅂䅁䅁䅍䅄䅁䅁䅯朲䅁䅁䅯眵䅯䅁䅯来䅑䅁䅅䅁䉁䅁䅁兂ぃ䡹⭡㕮坯䅑杷允䅁䅁䅍䅁䑁䅁䅷䅁䭁䍁䉣䅁䭁䉁䝯䅁䉁䅁䅁允䅁䅁䅯睋䅙䅁杷允䅁䅁䅑䅁䑁䅁䅷䅁䭁䍁䅧䅁䭁佁䭳䅁䭁䝁䔰䅁䉁䅁䅁允䅁䅁䄴䅆䅁䑁䅅兎ぁ䑁䅫䅍睁䑁䅁䅍睁䅁䅁䍄䉁䅁䅁䅂䅁䅁䅍䅄䅁䅁䅯儰䅁䅁䅯朶䅯䅁䅯全䅑䅁䅅䅁䉁䅁䅁杄䵁䅁䅁䅍畁䑁䅍兎㕁䅁䅁䍄䉁䅁䅁䅂䅁䅁䅍䅄䅁䅁䅯睯䅁䅁䅯眶䅯䅁䅯兢䅑䅁䅅䅁䉁䅁䅁杄啁䅁䅁杍ぁ䑁䅉䅍睁䑁䅁䅍睁䑁䅁䅁䵁䅉䅅䅁䕁䅁䅁睁䵁䅁䅁权癃允䅁权畄权䅁权睂䅂䅁允䅁䅁䅅䅁䙁䅁䅁䅁䕂欱䉊䍄䉁䅁䅁䅂䅁䅁䅍䅄䅁䅁䅯睆䅁䅁䅯䄶䅯䅁䅯睢䅑䅁䅅䅁䉁䅁䅁杄佁䅁䅁免ㅁ䍁䄴李㕁䑁䅧䅁䵁䅉䅅䅁䕁䅁䅁睁䵁䅁䅁权䅂䅁䅁权䉁杁䅁权䙁杁䅁允䅁䅁䅅䅁䙁䡁䰱㤷䍆偘䅒䍄䉁䅁䅁䅂䅁䅁䅍䅄䅁䅁䅯睎䅅䅁䅯儷䅯䅁䅯䄷䅯䅁䅅䅁䉁䅁䅁权䡂䅁䅁䍄䉁䅁䅁䅂䅁䅁䅍䅄䅁䅁䅯䅑䅁䅁䅯允䅉䅁䅯睁䅉䅁䅅䅁䉁䅁䅁兂䕁畮煢㡫瘳䅑杷允䅁䅁䅑䅁䑁䅁䅷䅁䭁䝁䉍䅁䭁䅁䍅䅁䭁䅁䍕䅁䉁䅁䅁允䅁䅁䅕䨯㥆穋湒欰䵁䅉䅅䅁䑁䅁䅁睁䵁䅁䅁权㝂䅁䅁权歁杂䅁允䅁䅁䅅䅁䭁䭁䝁䅁䵁䅉䅅䅁䕁䅁䅁睁䵁䅁䅁权楄䅁䅁权潄权䅁权硂䅂䅁允䅁䅁䅅䅁佁䅁䅷䅁硁䍁䄴睎祁䑁䅣䅁䵁䅉䅅䅁䕁䅁䅁睁䵁䅁䅁权婁䅁䅁权煄权䅁权獄权䅁允䅁䅁䅅䅁䭁䕁䅣䅁䵁䅉䅅䅁䕁䅁䅁睁䵁䅁䅁权㍁允䅁权瑄权䅁权䑃䅂䅁允䅁䅁䅅䅁䙁䝁剩堷⽷晎⽯䍄䉁䅁䅁䅂䅁䅁䅍䅄䅁䅁䅯䄴䅅䅁䅯朷䅯䅁䅯䅣䅑䅁䅅䅁䉁䅁䅁兂䅁䅁䅁䩕佳兑杷允䅁䅁䅑䅁䑁䅁䅷䅁䭁佁䉅䅁䭁佁䬴䅁䭁䡁䕁䅁䉁䅁䅁允䅁䅁䅕䅁䅁䅁穄歂䵅䅉䅅䅁䕁䅁䅁睁䵁䅁䅁权楄允䅁权畄权䅁权睂䅂䅁允䅁䅁䅅䅁䙁䅁䅁䅁䅁乣䅤䍄䉁䅁䅁䅂䅁䅁䅍䅄䅁䅁䅯䄹䅁䅁䅯朶䅯䅁䅯兣䅑䅁䅅䅁䉁䅁䅁杄䵁䅁䅁䅍畁䑁䅣睎ㅁ䅁䅁䍄䉁䅁䅁睁䅁䅁䅍䅄䅁䅁䅯䄸䅅䅁䅯䅇䅙䅁䅅䅁䉁䅁䅁权㕁杂䅁䍄䉁䅁䅁䅂䅁䅁䅍䅄䅁䅁䅯杬䅁䅁䅯允䅉䅁䅯杁䅉䅁䅅䅁䉁䅁䅁兂乃桊橤䉭䥪䅑杷允䅁䅁䅑䅁䑁䅁䅷䅁䭁乁䉕䅁䭁佁䬴䅁䭁䡁䕅䅁䉁䅁䅁允䅁䅁䅕䅁䅁偁㉪䕉䵅䅉䅅䅁䕁䅁䅁睁䵁䅁䅁权歄䅁䅁权牄权䅁权獄权䅁允䅁䅁䅅䅁䭁䕁䅣䅁䵁䅉䅅䅁䕁䅁䅁睁䵁䅁䅁权歁允䅁权䉁杁䅁权䙁杁䅁允䅁䅁䅅䅁䙁䝁偤椫䭭摮䅚䍄䉁䅁䅁䅂䅁䅁䅍䅄䅁䅁䅯兄䅁䅁䅯眵䅯䅁䅯兣䅑䅁䅅䅁䉁䅁䅁兂䭁㘱睎捐杯䅑杷允䅁䅁䅑䅁䑁䅁䅷䅁䭁䕁䉑䅁䭁佁䭧䅁䭁䡁䕅䅁䉁䅁䅁允䅁䅁䄴权䅁䑁䅕杌㕁䑁䅧䅁䵁䅉䅅䅁䕁䅁䅁睁䵁䅁䅁权慄䅁䅁权牄权䅁权硂䅂䅁允䅁䅁䅅䅁佁䉁䅑䅁祁䑁䅣兏睁䑁䅍睍穁䑁䅙兎䅁䅁杷允䅁䅁䅑䅁䑁䅁䅷䅁䭁䅁䅧䅁䭁佁䭳䅁䭁䝁䔰䅁䉁䅁䅁允䅁䅁䅯睒䅁䅁杷允䅁䅁䅑䅁䑁䅁䅷䅁䭁偁䉉䅁䭁佁䭯䅁䭁䡁䔰䅁䉁䅁䅁允䅁䅁䄴䅄䅁䑁䅁杌ぁ䑁䅫免䅁䅁杷允䅁䅁䅑䅁䑁䅁䅷䅁䭁䅁䅣䅁䭁佁䬰䅁䭁䥁䕍䅁䉁䅁䅁允䅁䅁䅕婤奍䙂余吳䴸䅉䅅䅁䕁䅁䅁睁䵁䅁䅁权䵄䅁䅁权灄权䅁权㙂䅂䅁允䅁䅁䅅䅁䙁䅁䅁䅁䅁祷䈵䍄䉁䅁䅁䅂䅁䅁䅍䅄䅁䅁䅯眲䅅䅁䅯眵䅯䅁䅯兣䅑䅁䅅䅁䉁䅁䅁兂祄欰椱久摧䅑杷允䅁䅁䅑䅁䑁䅁䅷䅁䭁䵁䉍䅁䭁佁䭯䅁䭁䡁䕁䅁䉁䅁䅁允䅁䅁䄴䅄䅁䑁䅁杌㍁䑁䅧兏䅁䅁杷允䅁䅁䅑䅁䑁䅁䅷䅁䭁乁䉯䅁䭁佁䬰䅁䭁䥁䕕䅁䉁䅁䅁允䅁䅁䅕䙅㕧䵴㉨樳䴸䅉䅅䅁䕁䅁䅁睁䵁䅁䅁权㕃䅁䅁权潄权䅁权㥂䅂䅁允䅁䅁䅅䅁佁䅁䄴䅁祁䑁䅍杌睁䑁䅙杍䅁䅁杷允䅁䅁䅑䅁䑁䅁䅷䅁䭁佁䄰䅁䭁佁䭯䅁䭁䥁䕕䅁䉁䅁䅁允䅁䅁䄴䅄䅁䑁䅁杌㉁䑁䅍睍䅁䅁杷允䅁䅁䅑䅁䑁䅁䅷䅁䭁䙁䈰䅁䭁佁䬴䅁䭁䝁䔰䅁䉁䅁䅁允䅁䅁䅕䅁䅁䝁䍂䕄䵅䅉䅅䅁䕁䅁䅁睁䵁䅁䅁权坁允䅁权牄权䅁权㙂䅂䅁允䅁䅁䅅䅁佁䉁䅑䅁硁䑁䅕杍ㅁ䑁䅕睍㍁䑁䅕李䅁䅁杷允䅁䅁䅑䅁䑁䅁䅷䅁䭁偁䈴䅁䭁佁䭙䅁䭁䝁䔰䅁䉁䅁䅁允䅁䅁䅯睒䅁䅁杷允䅁䅁䅑䅁䑁䅁䅷䅁䭁䝁䉅䅁䭁佁䭯䅁䭁佁䭷䅁䉁䅁䅁允䅁䅁䅯睒䅁䅁杷允䅁䅁䅑䅁䑁䅁䅷䅁䭁䝁䄰䅁䭁佁䭳䅁䭁䥁䕍䅁䉁䅁䅁允䅁䅁䄴杆䅁䑁䅅睎㍁䑁䅕睎ぁ䑁䅣杍㕁䑁䅁䅁䵁䅉䅅䅁䕁䅁䅁睁䵁䅁䅁权時允䅁权牄权䅁权䑃䅂䅁允䅁䅁䅅䅁佁䉁䅉䅁ぁ䑁䅣䅍㍁䑁䅁兏睁䑁䅁䅁䵁䅉䅅䅁䕁䅁䅁睁䵁䅁䅁权㡂允䅁权瑄权䅁权睂䅂䅁允䅁䅁䅅䅁䙁乁㑖匶硙䅃䅊䍄䉁䅁䅁䅂䅁䅁䅍䅄䅁䅁䅯睘䅅䅁䅯睈䅙䅁䅯䅉䅙䅁䅅䅁䉁䅁䅁权汄杂䅁䍄䉁䅁䅁䅂䅁䅁䅍䅄䅁䅁䅯睥䅅䅁䅯䄶䅯䅁䅯䄷䅯䅁䅅䅁䉁䅁䅁权䡂䅁䅁䍄䉁䅁䅁䅂䅁䅁䅍䅄䅁䅁䅯睯䅁䅁䅯朷䅯䅁䅯兢䅑䅁䅅䅁䉁䅁䅁兂䅁䅁䅁䝁奯具杷允䅁䅁䅑䅁䑁䅁䅷䅁䭁偁䅍䅁䭁佁䭧䅁䭁䡁䔰䅁䉁䅁䅁允䅁䅁䄴杄䅁䑁䅅䅏畁䑁䅅杍ㅁ䅁䅁䍄䉁䅁䅁睁䅁䅁䅍䅄䅁䅁䅯睘䅅䅁䅯䅊䅙䅁䅅䅁䉁䅁䅁权橃权䅁䍄䉁䅁䅁䅂䅁䅁䅍䅄䅁䅁䅯兄䅅䅁䅯眶䅯䅁䅯兢䅑䅁䅅䅁䉁䅁䅁杄啁䅁䅁䅎ぁ䑁䅁兎ぁ䑁䅍睍㑁䑁䅅䅁䵁䅉䅅䅁䕁䅁䅁睁䵁䅁䅁权䡂允䅁权灄权䅁权䙃䅂䅁允䅁䅁䅅䅁䙁䅁䅁䅁睃䉕䈱䍄䉁䅁䅁䅂䅁䅁䅍䅄䅁䅁䅯杚䅅䅁䅯朵䅯䅁䅯兣䅑䅁䅅䅁䉁䅁䅁杄䵁䅁䅁䅍畁䑁䅕兏㍁䅁䅁䍄䉁䅁䅁䅂䅁䅁䅍䅄䅁䅁䅯睌䅁䅁䅯䄶䅯䅁䅯睢䅑䅁䅅䅁䉁䅁䅁杄佁䅁䅁李㍁䍁䄴杍硁䑁䅙䅁䵁䅉䅅䅁䕁䅁䅁睁䵁䅁䅁权晁允䅁权灄权䅁权瑂䅂䅁允䅁䅁䅅䅁䙁䅁䅁䅁䅁儴䉬䍄䉁䅁䅁䅂䅁䅁䅍䅄䅁䅁䅯䅫䅁䅁䅯朶䅯䅁䅯全䅑䅁䅅䅁䉁䅁䅁杄䵁䅁䅁䅍畁䑁䅙睎㍁䅁䅁䍄䉁䅁䅁䅂䅁䅁䅍䅄䅁䅁䅯睨䅅䅁䅯眶䅯䅁䅯兦䅑䅁䅅䅁䉁䅁䅁杄啁䅁䅁免穁䑁䅅免㕁䑁䅙睎㑁䑁䅍䅁䵁䅉䅅䅁䕁䅁䅁睁䵁䅁䅁权硁允䅁权潄权䅁权睂䅂䅁允䅁䅁䅅䅁佁䅁䄴䅁ぁ䑁䅕杌㉁䑁䅧睎䅁䅁杷允䅁䅁䅑䅁䑁䅁䅷䅁䭁䑁䉣䅁䭁佁䭙䅁䭁䥁䕕䅁䉁䅁䅁允䅁䅁䄴䅄䅁䑁䅁杌㍁䑁䅣李䅁䅁杷允䅁䅁䅑䅁䑁䅁䅷䅁䭁乁䅉䅁䭁佁䭙䅁䭁䡁䕯䅁䉁䅁䅁允䅁䅁䄴䅄䅁䑁䅅杌ぁ䑁䅍䅎䅁䅁杷允䅁䅁䅑䅁䑁䅁䅷䅁䭁佁䉷䅁䭁佁䭙䅁䭁䝁䔸䅁䉁䅁䅁允䅁䅁䄴䅄䅁䑁䅉杌ぁ䑁䅁李䅁䅁杷允䅁䅁䅍䅁䑁䅁䅷䅁䭁䡁䅧䅁䭁䍁䝑䅁䉁䅁䅁允䅁䅁䅯睭䅯䅁杷允䅁䅁䅑䅁䑁䅁䅷䅁䭁䉁䉕䅁䭁佁䭯䅁䭁䡁䕯䅁䉁䅁䅁允䅁䅁䅯睒䅁䅁杷允䅁䅁䅑䅁䑁䅁䅷䅁䭁䑁䈸䅁䭁佁䭫䅁䭁䝁䔸䅁䉁䅁䅁允䅁䅁䅕䅁䅁䅁㕄啂䵅䅉䅅䅁䕁䅁䅁睁䵁䅁䅁权桂允䅁权煄权䅁权睂䅂䅁允䅁䅁䅅䅁佁䅁䅷䅁睁䍁䄴䅎㑁䑁䅑䅁䵁䅉䅅䅁䕁䅁䅁睁䵁䅁䅁权慄䅁䅁权煄权䅁权㙂䅂䅁允䅁䅁䅅䅁佁䅁䅷䅁睁䍁䄴䅏穁䑁䅕䅁䵁䅉䅅䅁䕁䅁䅁睁䵁䅁䅁权杄䅁䅁权灄权䅁权瑂䅂䅁允䅁䅁䅅䅁䙁䅁䅁䅁兄楈䉆䍄䉁䅁䅁䅂䅁䅁䅍䅄䅁䅁䅯来䅅䅁䅯儷䅯䅁䅯睧䅑䅁䅅䅁䉁䅁䅁兂呁⬷丰㡎硈睐杷允䅁䅁䅑䅁䑁䅁䅷䅁䭁䵁䉍䅁䭁䉁䜸䅁䭁䍁䝁䅁䉁䅁䅁允䅁䅁䅯䅫䅣䅁杷允䅁䅁䅑䅁䑁䅁䅷䅁䭁䉁䅣䅁䭁佁䭯䅁䭁佁䭷䅁䉁䅁䅁允䅁䅁䅯睒䅁䅁杷允䅁䅁䅑䅁䑁䅁䅷䅁䭁佁䅣䅁䭁佁䬰䅁䭁䝁䔸䅁䉁䅁䅁允䅁䅁䅕呗坔牊⽑樸䴸䅉䅅䅁䕁䅁䅁睁䵁䅁䅁权癃允䅁权湄权䅁权瑂䅂䅁允䅁䅁䅅䅁䙁佁剸䉵䘶礶䅤䍄䉁䅁䅁䅂䅁䅁䅍䅄䅁䅁䅯睨䅅䅁䅯朶䅯䅁䅯䅣䅑䅁䅅䅁䉁䅁䅁杄䵁䅁䅁免畁䑁䅉杍ㅁ䅁䅁䍄䉁䅁䅁䅂䅁䅁䅍䅄䅁䅁䅯兗䅁䅁䅯允䅉䅁䅯兂䅉䅁䅅䅁䉁䅁䅁兂噂堲汥㉵䑧兑杷允䅁䅁䅑䅁䑁䅁䅷䅁䭁䅁䉁䅁䭁佁䭣䅁䭁䥁䕍䅁䉁䅁䅁允䅁䅁䅕牕敧敨剴歂䵁䅉䅅䅁䕁䅁䅁睁䵁䅁䅁权摂允䅁权湄权䅁权䙃䅂䅁允䅁䅁䅅䅁䙁䍁捬㡪ㅌ䔲䅊䍄䉁䅁䅁䅂䅁䅁䅍䅄䅁䅁䅯睎䅁䅁䅯儶䅯䅁䅯兢䅑䅁䅅䅁䉁䅁䅁兂䅁䅁䅁㥚稹兑杷允䅁䅁䅑䅁䑁䅁䅷䅁䭁䱁䄸䅁䭁佁䬴䅁䭁䡁䕅䅁䉁䅁䅁允䅁䅁䅕䅁䅁䅁䱧歋䵅䅉䅅䅁䕁䅁䅁睁䵁䅁䅁权慁允䅁权煄权䅁权獄权䅁允䅁䅁䅅䅁䭁䕁䅣䅁䵁䅉䅅䅁䑁䅁䅁睁䵁䅁䅁权䕃允䅁权捁杂䅁允䅁䅁䅅䅁䭁佁䝷䅁䵁䅉䅅䅁䕁䅁䅁睁䵁䅁䅁权煂䅁䅁权灄权䅁权㙂䅂䅁允䅁䅁䅅䅁䙁䅁䅁䅁杄䍵䉴䍄䉁䅁䅁䅂䅁䅁䅍䅄䅁䅁䅯兑䅁䅁䅯朷䅯䅁䅯兢䅑䅁䅅䅁䉁䅁䅁权䡂䅁䅁䍄䉁䅁䅁䅂䅁䅁䅍䅄䅁䅁䅯睕䅁䅁䅯儶䅯䅁䅯䄷䅯䅁䅅䅁䉁䅁䅁权䡂䅁䅁䍄䉁䅁䅁睁䅁䅁䅍䅄䅁䅁䅯䅨䅅䅁䅯杈䅙䅁䅅䅁䉁䅁䅁权祂杂䅁䍄䉁䅁䅁䅂䅁䅁䅍䅄䅁䅁䅯杇䅁䅁䅯眵䅯䅁䅯睧䅑䅁䅅䅁䉁䅁䅁兂㝂䭆䠵吴楯䅑杷允䅁䅁䅑䅁䑁䅁䅷䅁䭁䥁䄴䅁䭁佁䭫䅁䭁䡁䕯䅁䉁䅁䅁允䅁䅁䅕䅁䅁䅁䝂歄䵅䅉䅅䅁䕁䅁䅁睁䵁䅁䅁权畄允䅁权湄权䅁权㥂䅂䅁允䅁䅁䅅䅁䙁䱁䥔牤昶杇䅊䍄䉁䅁䅁䅂䅁䅁䅍䅄䅁䅁䅯睈䅅䅁䅯眵䅯䅁䅯兢䅑䅁䅅䅁䉁䅁䅁兂煂⼵塁歱吴䅑杷允䅁䅁䅑䅁䑁䅁䅷䅁䭁䱁䅳䅁䭁䅁䅑䅁䭁䅁䅕䅁䉁䅁䅁允䅁䅁䅕䅁䅁佁䕉啡䵅䅉䅅䅁䕁䅁䅁睁䵁䅁䅁权䉃䅁䅁权瑄权䅁权獄权䅁允䅁䅁䅅䅁䭁䕁䅣䅁䵁䅉䅅䅁䕁䅁䅁睁䵁䅁䅁权摂䅁䅁权潄权䅁权瑂䅂䅁允䅁䅁䅅䅁佁䅁䄴䅁硁䑁䅙杌穁䑁䅉䅏䅁䅁杷允䅁䅁䅑䅁䑁䅁䅷䅁䭁䩁䉳䅁䭁佁䭳䅁䭁䥁䕍䅁䉁䅁䅁允䅁䅁䄴䅆䅁䑁䅍䅍ㅁ䑁䅣䅎㕁䑁䅁睍硁䅁䅁䍄䉁䅁䅁䅂䅁䅁䅍䅄䅁䅁䅯杁䅅䅁䅯䄶䅯䅁䅯兢䅑䅁䅅䅁䉁䅁䅁杄䵁䅁䅁䅎畁䑁䅧杍ㅁ䅁䅁䍄䉁䅁䅁䅂䅁䅁䅍䅄䅁䅁䅯其䅁䅁䅯朵䅯䅁䅯兣䅑䅁䅅䅁䉁䅁䅁杄䵁䅁䅁䅎畁䑁䅧免硁䅁䅁䍄䉁䅁䅁䅂䅁䅁䅍䅄䅁䅁䅯杩䅅䅁䅯儶䅯䅁䅯兦䅑䅁䅅䅁䉁䅁䅁兂䅁䅁䅁䐲䉍兑杷允䅁䅁䅑䅁䑁䅁䅷䅁䭁䉁䄴䅁䭁佁䬴䅁䭁䝁䔰䅁䉁䅁䅁允䅁䅁䅕䅁䅁䥁呁䕌䵅䅉䅅䅁䕁䅁䅁睁䵁䅁䅁权㑄䅁䅁权畄权䅁权硂䅂䅁允䅁䅁䅅䅁䙁䅁䅁䅁䅂卦䉰䍄䉁䅁䅁䅂䅁䅁䅍䅄䅁䅁䅯䅅䅅䅁䅯朶䅯䅁䅯睧䅑䅁䅅䅁䉁䅁䅁杄䵁䅁䅁䅍畁䑁䅍李穁䅁䅁䍄䉁䅁䅁䅂䅁䅁䅍䅄䅁䅁䅯关䅁䅁䅯眶䅯䅁䅯睢䅑䅁䅅䅁䉁䅁䅁杄啁䅁䅁兏祁䑁䅙免ぁ䑁䅙䅍睁䑁䅁䅁䵁䅉䅅䅁䕁䅁䅁睁䵁䅁䅁权㙁允䅁权湄权䅁权硂䅂䅁允䅁䅁䅅䅁䙁䝁光䑗ね䉹䅸䍄䉁䅁䅁䅂䅁䅁䅍䅄䅁䅁䅯眵䅅䅁䅯睈䅙䅁䅯䅉䅙䅁䅅䅁䉁䅁䅁权䅄元䅁䍄䉁䅁䅁䅂䅁䅁䅍䅄䅁䅁䅯典䅅䅁䅯䄶䅯䅁䅯兢䅑䅁䅅䅁䉁䅁䅁杄佁䅁䅁免祁䍁䄴兎ㅁ䑁䅕䅁䵁䅉䅅䅁䕁䅁䅁睁䵁䅁䅁权㙄允䅁权瑄权䅁权瑂䅂䅁允䅁䅁䅅䅁䭁䕁䅣䅁䵁䅉䅅䅁䕁䅁䅁睁䵁䅁䅁权桁䅁䅁权畄权䅁权瑂䅂䅁允䅁䅁䅅䅁䙁䅁䅁䅁䅁䅗䉶䍄䉁䅁䅁䅂䅁䅁䅍䅄䅁䅁䅯兂䅅䅁䅯䄶䅯䅁䅯兦䅑䅁䅅䅁䉁䅁䅁杄佁䅁䅁杍㉁䍁䄴䅏ぁ䑁䅣䅁䵁䅉䅅䅁䕁䅁䅁睁䵁䅁䅁权婄允䅁权瑄权䅁权䑃䅂䅁允䅁䅁䅅䅁䙁䱁昶楇搯乊⼴䍄䉁䅁䅁䅂䅁䅁䅍䅄䅁䅁䅯睐䅁䅁䅯眵䅯䅁䅯来䅑䅁䅅䅁䉁䅁䅁兂捂㡪ㅌ之湷䅑杷允䅁䅁䅑䅁䑁䅁䅷䅁䭁䅁䉑䅁䭁佁䭳䅁䭁䥁䕍䅁䉁䅁䅁允䅁䅁䄴䅆䅁䑁䅕䅎ㅁ䑁䅉兏睁䑁䅁䅍睁䅁䅁䍄䉁䅁䅁䅂䅁䅁䅍䅄䅁䅁䅯䅔䅅䅁䅯眶䅯䅁䅯睧䅑䅁䅅䅁䉁䅁䅁杄啁䅁䅁免睁䑁䅧䅏ぁ䑁䅣䅎穁䑁䅕䅁䵁䅉䅅䅁䑁䅁䅁睁䵁䅁䅁权摃允䅁权敁杂䅁允䅁䅁䅅䅁䭁䭁䝉䅁䵁䅉䅅䅁䕁䅁䅁睁䵁䅁䅁权獄䅁䅁权牄权䅁权硂䅂䅁允䅁䅁䅅䅁佁䉁䅉䅁ㅁ䑁䅫䅍㍁䑁䅉睎㕁䑁䅉䅁䵁䅉䅅䅁䕁䅁䅁睁䵁䅁䅁权䵂䅁䅁权煄权䅁权睂䅂䅁允䅁䅁䅅䅁佁䅁䅷䅁睁䍁䄴李㑁䑁䅕䅁䵁䅉䅅䅁䕁䅁䅁睁䵁䅁䅁权啃允䅁权瑄权䅁权療䅂䅁允䅁䅁䅅䅁䙁䥁䅐煹䙆獴⽍䍄䉁䅁䅁䅂䅁䅁䅍䅄䅁䅁䅯六䅅䅁䅯儷䅯䅁䅯䅣䅑䅁䅅䅁䉁䅁䅁兂㙃兓䍷㑋煦睐杷允䅁䅁䅑䅁䑁䅁䅷䅁䭁䭁䅳䅁䭁佁䬴䅁䭁䡁䕯䅁䉁䅁䅁允䅁䅁䅕䅁䅁䝁浂歆䵅䅉䅅䅁䕁䅁䅁睁䵁䅁䅁权睁䅁䅁权湄权䅁权㙂䅂䅁允䅁䅁䅅䅁䙁䙁㕧䵴㉨楶䅴䍄䉁䅁䅁䅂䅁䅁䅍䅄䅁䅁䅯杆䅁䅁䅯允䅉䅁䅯兂䅉䅁䅅䅁䉁䅁䅁兂癃煉䑍䔯煢䅑杷允䅁䅁䅑䅁䑁䅁䅷䅁䭁䭁䉳䅁䭁佁䭯䅁䭁䥁䕍䅁䉁䅁䅁允䅁䅁䄴䅄䅁䑁䅁杌祁䑁䅅䅎䅁䅁杷允䅁䅁䅑䅁䑁䅁䅷䅁䭁䙁䅳䅁䭁佁䭯䅁䭁䥁䕕䅁䉁䅁䅁允䅁䅁䄴䅄䅁䑁䅁杌㉁䑁䅧睎䅁䅁杷允䅁䅁䅑䅁䑁䅁䅷䅁䭁䝁䅷䅁䭁佁䭣䅁䭁䝁䔸䅁䉁䅁䅁允䅁䅁䅕塹⭡确癲啉䵁䅉䅅䅁䑁䅁䅁睁䵁䅁䅁权摃允䅁权流杂䅁允䅁䅁䅅䅁佁䅁䅷䅁㑁䑁䅙杌穁䑁䅙䅁䵁䅉䅅䅁䕁䅁䅁睁䵁䅁䅁权㙃允䅁权潄权䅁权獄权䅁允䅁䅁䅅䅁䭁䕁䅣䅁䵁䅉䅅䅁䕁䅁䅁睁䵁䅁䅁权㡃允䅁权潄权䅁权瑂䅂䅁允䅁䅁䅅䅁䭁䕁䅣䅁䵁䅉䅅䅁䕁䅁䅁睁䵁䅁䅁权穁允䅁权牄权䅁权㥂䅂䅁允䅁䅁䅅䅁佁䉁䅙䅁硁䑁䅍䅏睁䑁䅁兎睁䑁䅁䅍睁䅁䅁䍄䉁䅁䅁䅂䅁䅁䅍䅄䅁䅁䅯儳䅅䅁䅯朷䅯䅁䅯兢䅑䅁䅅䅁䉁䅁䅁权䡂䅁䅁䍄䉁䅁䅁䅂䅁䅁䅍䅄䅁䅁䅯朷䅅䅁䅯朶䅯䅁䅯来䅑䅁䅅䅁䉁䅁䅁权䡂䅁䅁䍄䉁䅁䅁䅂䅁䅁䅍䅄䅁䅁䅯䅐䅁䅁䅯朷䅯䅁䅯兦䅑䅁䅅䅁䉁䅁䅁兂䅁䅁䅃䝧㉴兑杷允䅁䅁䅑䅁䑁䅁䅷䅁䭁䥁䅅䅁䭁佁䬰䅁䭁䝁䔸䅁䉁䅁䅁允䅁䅁䅕䵮村䡳潊吷䴸䅉䅅䅁䕁䅁䅁睁䵁䅁䅁权偂䅁䅁权瑄权䅁权㥂䅂䅁允䅁䅁䅅䅁䙁䱁祂䩡瑈䅦䅂䍄䉁䅁䅁䅂䅁䅁䅍䅄䅁䅁䅯兢䅁䅁䅯䄶䅯䅁䅯兣䅑䅁䅅䅁䉁䅁䅁杄䵁䅁䅁李睁䍁䄴睍穁䅁䅁䍄䉁䅁䅁睁䅁䅁䅍䅄䅁䅁䅯䅚䅅䅁䅯杊䅙䅁䅅䅁䉁䅁䅁杄䵁䅁䅁睎㑁䍁䄴杍ㅁ䅁䅁䍄䉁䅁䅁䅂䅁䅁䅍䅄䅁䅁䅯䅆䅅䅁䅯朷䅯䅁䅯全䅑䅁䅅䅁䉁䅁䅁兂䅁䅁䅁䉉楑兑杷允䅁䅁䅑䅁䑁䅁䅷䅁䭁䍁䉉䅁䭁佁䭳䅁䭁佁䭷䅁䉁䅁䅁允䅁䅁䅯睒䅁䅁杷允䅁䅁䅑䅁䑁䅁䅷䅁䭁䉁䉷䅁䭁佁䭳䅁䭁䥁䕕䅁䉁䅁䅁允䅁䅁䄴䅆䅁䑁䅑免穁䑁䅍杍ぁ䑁䅙䅍㍁䅁䅁䍄䉁䅁䅁䅂䅁䅁䅍䅄䅁䅁䅯睐䅅䅁䅯朶䅯䅁䅯兣䅑䅁䅅䅁䉁䅁䅁杄䵁䅁䅁免畁䑁䅑䅍穁䅁䅁䍄䉁䅁䅁䅂䅁䅁䅍䅄䅁䅁䅯睖䅅䅁䅯䄶䅯䅁䅯睧䅑䅁䅅䅁䉁䅁䅁杄佁䅁䅁杍祁䍁䄴杍㑁䑁䅑䅁䵁䅉䅅䅁䕁䅁䅁睁䵁䅁䅁权杄允䅁权煄权䅁权睂䅂䅁允䅁䅁䅅䅁佁䅁䅷䅁睁䍁䄴睍㑁䑁䅣䅁䵁䅉䅅䅁䑁䅁䅁睁䵁䅁䅁权䱁允䅁权歁杂䅁允䅁䅁䅅䅁䭁䉁䕁䅁䵁䅉䅅䅁䕁䅁䅁睁䵁䅁䅁权䝁䅁䅁权煄权䅁权睂䅂䅁允䅁䅁䅅䅁佁䅁䅷䅁睁䍁䄴䅍㑁䑁䅍䅁䵁䅉䅅䅁䕁䅁䅁睁䵁䅁䅁权楁䅁䅁权煄权䅁权䑃䅂䅁允䅁䅁䅅䅁佁䅁䅷䅁睁䍁䄴免祁䑁䅍䅁䵁䅉䅅䅁䕁䅁䅁睁䵁䅁䅁权穂䅁䅁权湄权䅁权㙂䅂䅁允䅁䅁䅅䅁䙁乁祣䝃䭣祘䅂䍄䉁䅁䅁䅂䅁䅁䅍䅄䅁䅁䅯其䅁䅁䅯儷䅯䅁䅯兦䅑䅁䅅䅁䉁䅁䅁兂㝂䭆䠵場ば睐杷允䅁䅁䅑䅁䑁䅁䅷䅁䭁佁䈰䅁䭁佁䭧䅁䭁䥁䕍䅁䉁䅁䅁允䅁䅁䄴杄䅁䑁䅉李畁䑁䅁䅍硁䅁䅁䍄䉁䅁䅁䅂䅁䅁䅍䅄䅁䅁䅯䅮䅁䅁䅯朶䅯䅁䅯睢䅑䅁䅅䅁䉁䅁䅁杄䵁䅁䅁䅍畁䑁䅙兎穁䅁䅁䍄䉁䅁䅁䅂䅁䅁䅍䅄䅁䅁䅯眷䅅䅁䅯眵䅯䅁䅯来䅑䅁䅅䅁䉁䅁䅁兂煂䡶呓䵇汑䅑杷允䅁䅁䅑䅁䑁䅁䅷䅁䭁䙁䉕䅁䭁佁䭳䅁䭁䡁䕅䅁䉁䅁䅁允䅁䅁䄴䅆䅁䑁䅍兎㑁䑁䅑杍ㅁ䑁䅣李ㅁ䅁䅁䍄䉁䅁䅁䅂䅁䅁䅍䅄䅁䅁䅯杸䅅䅁䅯䄶䅯䅁䅯䅣䅑䅁䅅䅁䉁䅁䅁杄佁䅁䅁杍ㅁ䍁䄴䅏硁䑁䅧䅁䵁䅉䅅䅁䕁䅁䅁睁䵁䅁䅁权䵄䅁䅁权晁杂䅁权杁杂䅁允䅁䅁䅅䅁䭁䭁䬰䅁䵁䅉䅅䅁䕁䅁䅁睁䵁䅁䅁权牄䅁䅁权牄权䅁权䑃䅂䅁允䅁䅁䅅䅁佁䉁䅙䅁㍁䑁䅅䅎㕁䑁䅑杍ㅁ䑁䅉兏㍁䅁䅁䍄䉁䅁䅁䅂䅁䅁䅍䅄䅁䅁䅯䄯䅁䅁䅯䄶䅯䅁䅯兢䅑䅁䅅䅁䉁䅁䅁杄佁䅁䅁兎㍁䍁䄴兏ㅁ䑁䅣䅁䵁䅉䅅䅁䕁䅁䅁睁䵁䅁䅁权㥃允䅁权晁杂䅁权杁杂䅁允䅁䅁䅅䅁䭁䡁䡷䅁䵁䅉䅅䅁䕁䅁䅁睁䵁䅁䅁权畃䅁䅁权煄权䅁权㙂䅂䅁允䅁䅁䅅䅁佁䅁䅷䅁睁䍁䄴杍ぁ䑁䅑䅁䵁䅉䅅䅁䕁䅁䅁睁䵁䅁䅁权䍂䅁䅁权畄权䅁权瑂䅂䅁允䅁䅁䅅䅁䭁䕁䅣䅁䵁䅉䅅䅁䕁䅁䅁睁䵁䅁䅁权ぃ䅁䅁权煄权䅁权㙂䅂䅁允䅁䅁䅅䅁佁䅁䅷䅁睁䍁䄴免穁䑁䅙䅁䵁䅉䅅䅁䑁䅁䅁睁䵁䅁䅁权佄允䅁权捁杂䅁允䅁䅁䅅䅁䭁䍁䝣䅁䵁䅉䅅䅁䕁䅁䅁睁䵁䅁䅁权浄允䅁权浄权䅁权䙃䅂䅁允䅁䅁䅅䅁䭁䕁䅣䅁䵁䅉䅅䅁䕁䅁䅁睁䵁䅁䅁权杄䅁䅁权瑄权䅁权㙂䅂䅁允䅁䅁䅅䅁䙁䍁睇浣剩攷⽁䍄䉁䅁䅁䅂䅁䅁䅍䅄䅁䅁䅯睰䅁䅁䅯䄶䅯䅁䅯䄷䅯䅁䅅䅁䉁䅁䅁权䡂䅁䅁䍄䉁䅁䅁䅂䅁䅁䅍䅄䅁䅁䅯睈䅅䅁䅯眵䅯䅁䅯睢䅑䅁䅅䅁䉁䅁䅁兂浄祁湲琲坫䅑杷允䅁䅁䅑䅁䑁䅁䅷䅁䭁䵁䄸䅁䭁佁䭙䅁䭁䝁䔰䅁䉁䅁䅁允䅁䅁䄴䅄䅁䑁䅅杌ㅁ䑁䅁䅏䅁䅁杷允䅁䅁䅑䅁䑁䅁䅷䅁䭁䝁䅑䅁䭁佁䭙䅁䭁䡁䔰䅁䉁䅁䅁允䅁䅁䄴权䅁䑁䅉杌睁䑁䅍䅁䵁䅉䅅䅁䕁䅁䅁睁䵁䅁䅁权剄允䅁权煄权䅁权㥂䅂䅁允䅁䅁䅅䅁佁䅁䅷䅁硁䍁䄴免祁䑁䅫䅁䵁䅉䅅䅁䑁䅁䅁睁䵁䅁䅁权婂䅁䅁权敁杂䅁允䅁䅁䅅䅁䭁䙁䝙䅁䵁䅉䅅䅁䕁䅁䅁睁䵁䅁䅁权扁䅁䅁权灄权䅁权㥂䅂䅁允䅁䅁䅅䅁䙁䅁䅁䅁允橐䉆䍄䉁䅁䅁䅂䅁䅁䅍䅄䅁䅁䅯兗䅁䅁䅯睈䅙䅁䅯䅉䅙䅁䅅䅁䉁䅁䅁权癃睂䅁䍄䉁䅁䅁䅂䅁䅁䅍䅄䅁䅁䅯內䅁䅁䅯权䅁䅁䅯䅂䅉䅁䅅䅁䉁䅁䅁兂睄㡰䱚㑎瑫䅑杷允䅁䅁䅍䅁䑁䅁䅷䅁䭁佁䉣䅁䭁䉁䝯䅁䉁䅁䅁允䅁䅁䅯杘䅙䅁杷允䅁䅁䅑䅁䑁䅁䅷䅁䭁䱁䉕䅁䭁佁䭯䅁䭁䥁䕍䅁䉁䅁䅁允䅁䅁䄴䅃䅁䑁䅁杌ㅁ䅁䅁䍄䉁䅁䅁睁䅁䅁䅍䅄䅁䅁䅯杗䅅䅁䅯䅇䅙䅁䅅䅁䉁䅁䅁权療杂䅁䍄䉁䅁䅁䅂䅁䅁䅍䅄䅁䅁䅯朱䅁䅁䅯朵䅯䅁䅯兣䅑䅁䅅䅁䉁䅁䅁杄䵁䅁䅁䅍畁䑁䅫䅏㑁䅁䅁䍄䉁䅁䅁䅂䅁䅁䅍䅄䅁䅁䅯其䅅䅁䅯䄶䅯䅁䅯䄷䅯䅁䅅䅁䉁䅁䅁权䡂䅁䅁䍄䉁䅁䅁䅂䅁䅁䅍䅄䅁䅁䅯睊䅁䅁䅯儷䅯䅁䅯兢䅑䅁䅅䅁䉁䅁䅁兂桁䡳潊敫䠰䅑杷允䅁䅁䅑䅁䑁䅁䅷䅁䭁佁䅍䅁䭁䅁䅯䅁䭁䅁䍑䅁䉁䅁䅁允䅁䅁䅕穐敖歵䵫樸䴸䅉䅅䅁䕁䅁䅁睁䵁䅁䅁权䩂允䅁权畄权䅁权䑃䅂䅁允䅁䅁䅅䅁䙁䅁䅁䅁䅁乣䅤䍄䉁䅁䅁䅂䅁䅁䅍䅄䅁䅁䅯全䅅䅁䅯朶䅯䅁䅯兦䅑䅁䅅䅁䉁䅁䅁杄䵁䅁䅁䅍畁䑁䅁睎㕁䅁䅁䍄䉁䅁䅁䅂䅁䅁䅍䅄䅁䅁䅯兓䅁䅁䅯朶䅯䅁䅯䄷䅯䅁䅅䅁䉁䅁䅁权䡂䅁䅁䍄䉁䅁䅁䅂䅁䅁䅍䅄䅁䅁䅯杦䅁䅁䅯儷䅯䅁䅯睢䅑䅁䅅䅁䉁䅁䅁兂桁䡳潊敫〳睶杷允䅁䅁䅑䅁䑁䅁䅷䅁䭁䝁䈸䅁䭁䅁䍅䅁䭁䅁䍍䅁䉁䅁䅁允䅁䅁䅕睆⭤昸䕅䔶䵁䅉䅅䅁䑁䅁䅁睁䵁䅁䅁权慂允䅁权流杂䅁允䅁䅁䅅䅁佁䅁䅷䅁㑁䑁䅧杌㉁䑁䅅䅁䵁䅉䅅䅁䕁䅁䅁睁䵁䅁䅁权畁䅁䅁权瑄权䅁权睂䅂䅁允䅁䅁䅅䅁䙁䵁㌯⭕汏硇䅬䍄䉁䅁䅁䅂䅁䅁䅍䅄䅁䅁䅯眳䅁䅁䅯眵䅯䅁䅯䄷䅯䅁䅅䅁䉁䅁䅁权䡂䅁䅁䍄䉁䅁䅁䅂䅁䅁䅍䅄䅁䅁䅯条䅁䅁䅯朶䅯䅁䅯兣䅑䅁䅅䅁䉁䅁䅁杄䵁䅁䅁䅍畁䑁䅅李㕁䅁䅁䍄䉁䅁䅁䅂䅁䅁䅍䅄䅁䅁䅯杁䅅䅁䅯朶䅯䅁䅯兣䅑䅁䅅䅁䉁䅁䅁杄䵁䅁䅁䅍畁䑁䅙睎㕁䅁䅁䍄䉁䅁䅁䅂䅁䅁䅍䅄䅁䅁䅯睁䅁䅁䅯眵䅯䅁䅯全䅑䅁䅅䅁䉁䅁䅁兂橁⼲⭬牡䵷䅑杷允䅁䅁䅑䅁䑁䅁䅷䅁䭁䭁䅧䅁䭁佁䭣䅁䭁䡁䕅䅁䉁䅁䅁允䅁䅁䅕䘷㑇潈牕歋䵁䅉䅅䅁䕁䅁䅁睁䵁䅁䅁权癃允䅁权䉁杁䅁权䙁杁䅁允䅁䅁䅅䅁䙁䝁礱䬫⽑癧䅎䍄䉁䅁䅁䅂䅁䅁䅍䅄䅁䅁䅯儶䅁䅁䅯朷䅯䅁䅯睢䅑䅁䅅䅁䉁䅁䅁兂䅁䅁䅁䄶稴兑杷允䅁䅁䅑䅁䑁䅁䅷䅁䭁䑁䈴䅁䭁佁䬰䅁䭁䡁䔰䅁䉁䅁䅁允䅁䅁䅕䡳潊敫㠱稴䴸䅉䅅䅁䕁䅁䅁睁䵁䅁䅁权楂允䅁权浄权䅁权療䅂䅁允䅁䅁䅅䅁佁䅁䅷䅁硁䍁䄴睍硁䑁䅙䅁䵁䅉䅅䅁䕁䅁䅁睁䵁䅁䅁权歂允䅁权灄权䅁权㙂䅂䅁允䅁䅁䅅䅁䙁䅁䅁䅁杄剌䉖䍄䉁䅁䅁䅂䅁䅁䅍䅄䅁䅁䅯眶䅅䅁䅯朷䅯䅁䅯兣䅑䅁䅅䅁䉁䅁䅁兂䅁䅁䅁橄䍂兑杷允䅁䅁䅑䅁䑁䅁䅷䅁䭁䑁䈰䅁䭁䅁䅑䅁䭁䅁䅕䅁䉁䅁䅁允䅁䅁䅕䅁䅁䉧祁䕔䵅䅉䅅䅁䕁䅁䅁睁䵁䅁䅁权元允䅁权煄权䅁权睂䅂䅁允䅁䅁䅅䅁佁䅁䅷䅁睁䍁䄴睎穁䑁䅅䅁䵁䅉䅅䅁䕁䅁䅁睁䵁䅁䅁权剃允䅁权畄权䅁权硂䅂䅁允䅁䅁䅅䅁䙁䅁䅁䅁䅂剈䈱䍄䉁䅁䅁䅂䅁䅁䅍䅄䅁䅁䅯儴䅅䅁䅯儶䅯䅁䅯全䅑䅁䅅䅁䉁䅁䅁兂䅁䅁䅁䡁䝙具杷允䅁䅁䅑䅁䑁䅁䅷䅁䭁偁䉑䅁䭁佁䭫䅁䭁䡁䕁䅁䉁䅁䅁允䅁䅁䅕䅁䅁䥁坃〶䵁䅉䅅䅁䑁䅁䅁睁䵁䅁䅁权奄允䅁权奁杂䅁允䅁䅁䅅䅁䭁䝁䜸䅁䵁䅉䅅䅁䕁䅁䅁睁䵁䅁䅁权䡃允䅁权浄权䅁权硂䅂䅁允䅁䅁䅅䅁佁䅁䅷䅁硁䍁䄴李㍁䑁䅍䅁䵁䅉䅅䅁䑁䅁䅁睁䵁䅁䅁权奄允䅁权慁杂䅁允䅁䅁䅅䅁䭁乁䝙䅁䵁䅉䅅䅁䕁䅁䅁睁䵁䅁䅁权牃䅁䅁权煄权䅁权睂䅂䅁允䅁䅁䅅䅁佁䅁䅷䅁睁䍁䄴李祁䑁䅫䅁䵁䅉䅅䅁䕁䅁䅁睁䵁䅁䅁权䕄䅁䅁权潄权䅁权㙂䅂䅁允䅁䅁䅅䅁佁䅁䅷䅁㕁䍁䄴杍㉁䑁䅕䅁䵁䅉䅅䅁䕁䅁䅁睁䵁䅁䅁权䍃允䅁权瑄权䅁权療䅂䅁允䅁䅁䅅䅁䙁䉁䘫ㄶ㑇瑈⽕䍄䉁䅁䅁䅂䅁䅁䅍䅄䅁䅁䅯朸䅅䅁䅯充䅁䅁䅯䅂䅉䅁䅅䅁䉁䅁䅁杄啁䅁䅁睍㕁䑁䅧䅎睁䑁䅁䅍睁䑁䅁䅁䵁䅉䅅䅁䕁䅁䅁睁䵁䅁䅁权䩄䅁䅁权瑄权䅁权㙂䅂䅁允䅁䅁䅅䅁䙁䝁㝑〳丫⭬⽙䍄䉁䅁䅁䅂䅁䅁䅍䅄䅁䅁䅯䄴䅁䅁䅯朷䅯䅁䅯䄷䅯䅁䅅䅁䉁䅁䅁权䡂䅁䅁䍄䉁䅁䅁䅂䅁䅁䅍䅄䅁䅁䅯䄸䅁䅁䅯眶䅯䅁䅯睧䅑䅁䅅䅁䉁䅁䅁杄啁䅁䅁䅎ㅁ䑁䅑䅏睁䑁䅧睎穁䑁䅉䅁䵁䅉䅅䅁䕁䅁䅁睁䵁䅁䅁权硁允䅁权浄权䅁权療䅂䅁允䅁䅁䅅䅁佁䅁䅷䅁硁䍁䄴李祁䑁䅑䅁䵁䅉䅅䅁䑁䅁䅁睁䵁䅁䅁权噂允䅁权奁杂䅁允䅁䅁䅅䅁䭁䝁䜸䅁䵁䅉䅅䅁䕁䅁䅁睁䵁䅁䅁权流䅁䅁权畄权䅁权㙂䅂䅁允䅁䅁䅅䅁䙁䅁䅁䅁权硔䈹䍄䉁䅁䅁睁䅁䅁䅍䅄䅁䅁䅯兖䅅䅁䅯杊䅙䅁䅅䅁䉁䅁䅁杄䵁䅁䅁兎㑁䍁䄴䅏祁䅁䅁䍄䉁䅁䅁䅂䅁䅁䅍䅄䅁䅁䅯朹䅁䅁䅯朶䅯䅁䅯全䅑䅁䅅䅁䉁䅁䅁杄䵁䅁䅁䅍畁䑁䅙杍硁䅁䅁䍄䉁䅁䅁䅂䅁䅁䅍䅄䅁䅁䅯充䅅䅁䅯䄶䅯䅁䅯睧䅑䅁䅅䅁䉁䅁䅁杄䵁䅁䅁李畁䑁䅁杍硁䅁䅁䍄䉁䅁䅁䅂䅁䅁䅍䅄䅁䅁䅯关䅅䅁䅯眵䅯䅁䅯兣䅑䅁䅅䅁䉁䅁䅁兂⭃确癯匳剑䅑杷允䅁䅁䅑䅁䑁䅁䅷䅁䭁䱁䉅䅁䭁佁䭳䅁䭁䡁䕯䅁䉁䅁䅁允䅁䅁䄴杆䅁䑁䅅杍㑁䑁䅉䅎㕁䑁䅑兎㑁䑁䅧䅁䵁䅉䅅䅁䕁䅁䅁睁䵁䅁䅁权噁䅁䅁权瑄权䅁权睂䅂䅁允䅁䅁䅅䅁䙁䍁捬㡪ㅌ䅋䅴䍄䉁䅁䅁䅂䅁䅁䅍䅄䅁䅁䅯兲䅁䅁䅯朷䅯䅁䅯睧䅑䅁䅅䅁䉁䅁䅁兂䅁䅁䅁䝇䡸兑杷允䅁䅁䅑䅁䑁䅁䅷䅁䭁䍁䉁䅁䭁佁䭧䅁䭁䝁䔸䅁䉁䅁䅁允䅁䅁䄴杄䅁䑁䅉睍畁䑁䅧兏㑁䅁䅁䍄䉁䅁䅁睁䅁䅁䅍䅄䅁䅁䅯䅉䅁䅁䅯䅇䅙䅁䅅䅁䉁䅁䅁权㡂杂䅁䍄䉁䅁䅁䅂䅁䅁䅍䅄䅁䅁䅯兄䅅䅁䅯允䅉䅁䅯杁䅉䅁䅅䅁䉁䅁䅁兂呃呬䡡䍕伳䅑杷允䅁䅁䅑䅁䑁䅁䅷䅁䭁䑁䅣䅁䭁佁䭙䅁䭁䡁䕯䅁䉁䅁䅁允䅁䅁䄴权䅁䑁䅉杌㑁䑁䅍䅁䵁䅉䅅䅁䕁䅁䅁睁䵁䅁䅁权䩂䅁䅁权瑄权䅁权㙂䅂䅁允䅁䅁䅅䅁䙁䝁渳㘫确瘰⽅䍄䉁䅁䅁睁䅁䅁䅍䅄䅁䅁䅯䅉䅁䅁䅯杇䅙䅁䅅䅁䉁䅁䅁权婂杂䅁䍄䉁䅁䅁䅂䅁䅁䅍䅄䅁䅁䅯䅺䅁䅁䅯儷䅯䅁䅯䅣䅑䅁䅅䅁䉁䅁䅁兂㉄䙋偹癷獘睐杷允䅁䅁䅑䅁䑁䅁䅷䅁䭁䡁䅕䅁䭁佁䭯䅁䭁䡁䕅䅁䉁䅁䅁允䅁䅁䄴䅄䅁䑁䅁杌穁䑁䅙睍䅁䅁杷允䅁䅁䅑䅁䑁䅁䅷䅁䭁偁䉕䅁䭁佁䬴䅁䭁䥁䕕䅁䉁䅁䅁允䅁䅁䅕䅁䅁佁い啁䵅䅉䅅䅁䕁䅁䅁睁䵁䅁䅁权晃䅁䅁权䭁䅁䅁权䙁䅁䅁允䅁䅁䅅䅁䙁䙁橔婰䕶义⽁䍄䉁䅁䅁䅂䅁䅁䅍䅄䅁䅁䅯䅱䅁䅁䅯儶䅯䅁䅯䅣䅑䅁䅅䅁䉁䅁䅁兂䅁䅁䅁䝋㤸兑杷允䅁䅁䅑䅁䑁䅁䅷䅁䭁䕁䉉䅁䭁佁䬰䅁䭁䝁䔰䅁䉁䅁䅁允䅁䅁䅯睒䅁䅁杷允䅁䅁䅑䅁䑁䅁䅷䅁䭁䍁䅁䅁䭁䉁䜸䅁䭁䍁䝁䅁䉁䅁䅁允䅁䅁䅯睲䅣䅁杷允䅁䅁䅑䅁䑁䅁䅷䅁䭁䡁䈸䅁䭁佁䭳䅁䭁佁䭷䅁䉁䅁䅁允䅁䅁䅯睒䅁䅁杷允䅁䅁䅑䅁䑁䅁䅷䅁䭁䥁䉣䅁䭁佁䬰䅁䭁䝁䔸䅁䉁䅁䅁允䅁䅁䅕匳䝑婧䑖稴䴸䅉䅅䅁䕁䅁䅁睁䵁䅁䅁权塃允䅁权浄权䅁权療䅂䅁允䅁䅁䅅䅁佁䅁䅷䅁睁䍁䄴李祁䑁䅙䅁䵁䅉䅅䅁䕁䅁䅁睁䵁䅁䅁权权䅁䅁权畄权䅁权㥂䅂䅁允䅁䅁䅅䅁䙁䅁䅁䅁䕂桅䉖䍄䉁䅁䅁䅂䅁䅁䅍䅄䅁䅁䅯䅖䅅䅁䅯儷䅯䅁䅯䄷䅯䅁䅅䅁䉁䅁䅁权䡂䅁䅁䍄䉁䅁䅁䅂䅁䅁䅍䅄䅁䅁䅯全䅅䅁䅯䄶䅯䅁䅯䅣䅑䅁䅅䅁䉁䅁䅁权䡂䅁䅁䍄䉁䅁䅁睁䅁䅁䅍䅄䅁䅁䅯䅮䅅䅁䅯杇䅙䅁䅅䅁䉁䅁䅁权牁杂䅁䍄䉁䅁䅁䅂䅁䅁䅍䅄䅁䅁䅯兇䅁䅁䅯朶䅯䅁䅯兦䅑䅁䅅䅁䉁䅁䅁杄䵁䅁䅁䅍畁䑁䅧䅎祁䅁䅁䍄䉁䅁䅁睁䅁䅁䅍䅄䅁䅁䅯䅮䅅䅁䅯䅈䅙䅁䅅䅁䉁䅁䅁权牁杂䅁䍄䉁䅁䅁䅂䅁䅁䅍䅄䅁䅁䅯全䅁䅁䅯允䅉䅁䅯兂䅉䅁䅅䅁䉁䅁䅁兂歄⬸砱䵚楲䅑杷允䅁䅁䅑䅁䑁䅁䅷䅁䭁䡁䉅䅁䭁佁䬰䅁䭁䡁䕅䅁䉁䅁䅁允䅁䅁䅕桙奂扏䥔樸䴸䅉䅅䅁䕁䅁䅁睁䵁䅁䅁权䩁䅁䅁权煄权䅁权䙃䅂䅁允䅁䅁䅅䅁佁䅁䅷䅁睁䍁䄴杍硁䑁䅫䅁䵁䅉䅅䅁䕁䅁䅁睁䵁䅁䅁权敃䅁䅁权煄权䅁权硂䅂䅁允䅁䅁䅅䅁佁䅁䅷䅁硁䍁䄴免㉁䑁䅑䅁䵁䅉䅅䅁䕁䅁䅁睁䵁䅁䅁权歂允䅁权牄权䅁权睂䅂䅁允䅁䅁䅅䅁佁䉁䅑䅁祁䑁䅙睍㑁䑁䅣李硁䑁䅧䅍䅁䅁杷允䅁䅁䅍䅁䑁䅁䅷䅁䭁䩁䉷䅁䭁䉁䜴䅁䉁䅁䅁允䅁䅁䅯杭䅙䅁杷允䅁䅁䅑䅁䑁䅁䅷䅁䭁䡁䉕䅁䭁佁䭫䅁䭁䡁䕯䅁䉁䅁䅁允䅁䅁䅕䅁䅁䵁捂啂䵅䅉䅅䅁䕁䅁䅁睁䵁䅁䅁权敃䅁䅁权煄权䅁权䙃䅂䅁允䅁䅁䅅䅁佁䅁䅷䅁硁䍁䄴䅍ぁ䑁䅫䅁䵁䅉䅅䅁䑁䅁䅁睁䵁䅁䅁权捃允䅁权流杂䅁允䅁䅁䅅䅁佁䅁䅷䅁㕁䑁䅕杌㉁䑁䅙䅁䵁䅉䅅䅁䕁䅁䅁睁䵁䅁䅁权坃允䅁权煄权䅁权睂䅂䅁允䅁䅁䅅䅁佁䅁䅷䅁硁䍁䄴李㑁䑁䅕䅁䵁䅉䅅䅁䕁䅁䅁睁䵁䅁䅁权瑄允䅁权畄权䅁权䙃䅂䅁允䅁䅁䅅䅁䙁䅁䅁䅁元呂䉂䍄䉁䅁䅁䅂䅁䅁䅍䅄䅁䅁䅯儹䅅䅁䅯眶䅯䅁䅯来䅑䅁䅅䅁䉁䅁䅁杄啁䅁䅁杍ぁ䑁䅕䅎睁䑁䅁䅍睁䑁䅁䅁䵁䅉䅅䅁䕁䅁䅁睁䵁䅁䅁权坂䅁䅁权煄权䅁权獄权䅁允䅁䅁䅅䅁䭁䕁䅣䅁䵁䅉䅅䅁䕁䅁䅁睁䵁䅁䅁权獂䅁䅁权瑄权䅁权療䅂䅁允䅁䅁䅅䅁䙁䙁歰㥏倹晪⼸䍄䉁䅁䅁䅂䅁䅁䅍䅄䅁䅁䅯䅚䅅䅁䅯朵䅯䅁䅯兦䅑䅁䅅䅁䉁䅁䅁杄䵁䅁䅁䅍畁䑁䅑睍硁䅁䅁䍄䉁䅁䅁䅂䅁䅁䅍䅄䅁䅁䅯眯䅁䅁䅯朷䅯䅁䅯䄷䅯䅁䅅䅁䉁䅁䅁权䡂䅁䅁䍄䉁䅁䅁䅂䅁䅁䅍䅄䅁䅁䅯䅁䅅䅁䅯朷䅯䅁䅯䄷䅯䅁䅅䅁䉁䅁䅁权䡂䅁䅁䍄䉁䅁䅁䅂䅁䅁䅍䅄䅁䅁䅯睁䅅䅁䅯儷䅯䅁䅯来䅑䅁䅅䅁䉁䅁䅁兂橄婰䕶䱉浄睐杷允䅁䅁䅑䅁䑁䅁䅷䅁䭁䉁䉑䅁䭁佁䭳䅁䭁䥁䕕䅁䉁䅁䅁允䅁䅁䄴䅆䅁䑁䅅䅎ぁ䑁䅫䅍睁䑁䅁䅍睁䅁䅁䍄䉁䅁䅁䅂䅁䅁䅍䅄䅁䅁䅯睆䅁䅁䅯儷䅯䅁䅯兦䅑䅁䅅䅁䉁䅁䅁兂湄㘫确欰地䅑杷允䅁䅁䅑䅁䑁䅁䅷䅁䭁䩁䅫䅁䭁佁䭳䅁䭁䡁䔰䅁䉁䅁䅁允䅁䅁䄴杆䅁䑁䅑免ぁ䑁䅁䅍睁䑁䅁䅍睁䑁䅁䅁䵁䅉䅅䅁䑁䅁䅁睁䵁䅁䅁权䝁允䅁权奁杂䅁允䅁䅁䅅䅁䭁䝁䜸䅁䵁䅉䅅䅁䑁䅁䅁睁䵁䅁䅁权䝁允䅁权慁杂䅁允䅁䅁䅅䅁䭁乁䝙䅁䵁䅉䅅䅁䕁䅁䅁睁䵁䅁䅁权煂䅁䅁权浄权䅁权獄权䅁允䅁䅁䅅䅁䭁䕁䅣䅁䵁䅉䅅䅁䕁䅁䅁睁䵁䅁䅁权佄允䅁权灄权䅁权獄权䅁允䅁䅁䅅䅁䭁䕁䅣䅁䵁䅉䅅䅁䕁䅁䅁睁䵁䅁䅁权畄允䅁权湄权䅁权㙂䅂䅁允䅁䅁䅅䅁䙁䭁慁㥌欰杂䅆䍄䉁䅁䅁睁䅁䅁䅍䅄䅁䅁䅯杂䅅䅁䅯䅊䅙䅁䅅䅁䉁䅁䅁权ㅃ权䅁䍄䉁䅁䅁䅂䅁䅁䅍䅄䅁䅁䅯䅕䅁䅁䅯朶䅯䅁䅯䅣䅑䅁䅅䅁䉁䅁䅁杄䵁䅁䅁䅍畁䑁䅍䅎ㅁ䅁䅁䍄䉁䅁䅁睁䅁䅁䅍䅄䅁䅁䅯䅣䅅䅁䅯杈䅙䅁䅅䅁䉁䅁䅁权祂睂䅁䍄䉁䅁䅁䅂䅁䅁䅍䅄䅁䅁䅯䅡䅁䅁䅯䄶䅯䅁䅯来䅑䅁䅅䅁䉁䅁䅁杄佁䅁䅁杍㍁䍁䄴睍硁䑁䅍䅁䵁䅉䅅䅁䕁䅁䅁睁䵁䅁䅁权煄允䅁权浄权䅁权䙃䅂䅁允䅁䅁䅅䅁佁䅁䅷䅁穁䍁䄴睍祁䑁䅣䅁䵁䅉䅅䅁䕁䅁䅁睁䵁䅁䅁权煄允䅁权潄权䅁权䑃䅂䅁允䅁䅁䅅䅁佁䅁䄴䅁穁䑁䅕杌㑁䑁䅉兏䅁䅁杷允䅁䅁䅍䅁䑁䅁䅷䅁䭁偁䉉䅁䭁䉁䝧䅁䉁䅁䅁允䅁䅁䅯兓䅣䅁杷允䅁䅁䅑䅁䑁䅁䅷䅁䭁䑁䄴䅁䭁佁䭳䅁䭁䡁䕁䅁䉁䅁䅁允䅁䅁䄴䅆䅁䑁䅅免㍁䑁䅁䅍睁䑁䅁䅍睁䅁䅁䍄䉁䅁䅁䅂䅁䅁䅍䅄䅁䅁䅯督䅁䅁䅯朵䅯䅁䅯兦䅑䅁䅅䅁䉁䅁䅁杄䵁䅁䅁免畁䑁䅑杍㑁䅁䅁䍄䉁䅁䅁䅂䅁䅁䅍䅄䅁䅁䅯杧䅁䅁䅯眶䅯䅁䅯全䅑䅁䅅䅁䉁䅁䅁杄啁䅁䅁睎祁䑁䅫䅍睁䑁䅁䅍睁䑁䅁䅁䵁䅉䅅䅁䕁䅁䅁睁䵁䅁䅁权瑃䅁䅁权煄权䅁权睂䅂䅁允䅁䅁䅅䅁佁䅁䅷䅁睁䍁䄴睍祁䑁䅉䅁䵁䅉䅅䅁䑁䅁䅁睁䵁䅁䅁权祄允䅁权敁杂䅁允䅁䅁䅅䅁䭁䥁䩫䅁䵁䅉䅅䅁䕁䅁䅁睁䵁䅁䅁权佁䅁䅁权瑄权䅁权䑃䅂䅁允䅁䅁䅅䅁䙁䑁積積積⽍⽳䍄䉁䅁䅁䅂䅁䅁䅍䅄䅁䅁䅯八䅁䅁䅯朵䅯䅁䅯全䅑䅁䅅䅁䉁䅁䅁杄䵁䅁䅁免畁䑁䅅䅍硁䅁䅁䍄䉁䅁䅁䅂䅁䅁䅍䅄䅁䅁䅯䄳䅅䅁䅯朵䅯䅁䅯兢䅑䅁䅅䅁䉁䅁䅁权䡂䅁䅁䍄䉁䅁䅁䅂䅁䅁䅍䅄䅁䅁䅯䅓䅁䅁䅯朶䅯䅁䅯兢䅑䅁䅅䅁䉁䅁䅁权䡂䅁䅁䍄䉁䅁䅁䅂䅁䅁䅍䅄䅁䅁䅯兲䅁䅁䅯眶䅯䅁䅯兣䅑䅁䅅䅁䉁䅁䅁杄啁䅁䅁䅏㍁䑁䅫䅎㉁䑁䅍免睁䑁䅍䅁䵁䅉䅅䅁䕁䅁䅁睁䵁䅁䅁权煄䅁䅁权牄权䅁权䙃䅂䅁允䅁䅁䅅䅁佁䉁䅑䅁硁䑁䅫免睁䑁䅕免ㅁ䑁䅉䅍䅁䅁杷允䅁䅁䅑䅁䑁䅁䅷䅁䭁䵁䉳䅁䭁佁䬰䅁䭁䥁䕍䅁䉁䅁䅁允䅁䅁䅕歯㉗⼸唳䐰䴸䅉䅅䅁䕁䅁䅁睁䵁䅁䅁权坃允䅁权牄权䅁权䑃䅂䅁允䅁䅁䅅䅁佁䉁䅑䅁ㅁ䑁䅣免祁䑁䅧䅏㑁䑁䅍䅍䅁䅁杷允䅁䅁䅑䅁䑁䅁䅷䅁䭁偁䉣䅁䭁佁䭯䅁䭁䥁䕍䅁䉁䅁䅁允䅁䅁䄴䅄䅁䑁䅅杌穁䑁䅅䅏䅁䅁杷允䅁䅁䅑䅁䑁䅁䅷䅁䭁䕁䄰䅁䭁佁䭯䅁䭁䥁䕍䅁䉁䅁䅁允䅁䅁䄴䅄䅁䑁䅍杌祁䑁䅅杍䅁䅁杷允䅁䅁䅑䅁䑁䅁䅷䅁䭁䭁䉍䅁䭁佁䬴䅁䭁䡁䕅䅁䉁䅁䅁允䅁䅁䅕䅁䅁䥁䭃唯䵁䅉䅅䅁䕁䅁䅁睁䵁䅁䅁权牁䅁䅁权䕁䅁䅁权䕁杁䅁允䅁䅁䅅䅁䙁䅁䅁䅁元ㄲ䉚䍄䉁䅁䅁䅂䅁䅁䅍䅄䅁䅁䅯睦䅁䅁䅯朶䅯䅁䅯䄷䅯䅁䅅䅁䉁䅁䅁权䡂䅁䅁䍄䉁䅁䅁睁䅁䅁䅍䅄䅁䅁䅯朸䅅䅁䅯䅊䅙䅁䅅䅁䉁䅁䅁权㙃权䅁䍄䉁䅁䅁䅂䅁䅁䅍䅄䅁䅁䅯䅅䅅䅁䅯允䅉䅁䅯兂䅉䅁䅅䅁䉁䅁䅁权䡂䅁䅁䍄䉁䅁䅁䅂䅁䅁䅍䅄䅁䅁䅯杒䅅䅁䅯儶䅯䅁䅯䄷䅯䅁䅅䅁䉁䅁䅁权䡂䅁䅁䍄䉁䅁䅁䅂䅁䅁䅍䅄䅁䅁䅯兓䅁䅁䅯眵䅯䅁䅯兦䅑䅁䅅䅁䉁䅁䅁兂畄䑦ㄸ牘奯䅑杷允䅁䅁䅑䅁䑁䅁䅷䅁䭁䉁䉁䅁䭁䅁䍅䅁䭁䅁䍍䅁䉁䅁䅁允䅁䅁䅯睒䅁䅁杷允䅁䅁䅑䅁䑁䅁䅷䅁䭁䉁䉳䅁䭁佁䭣䅁䭁䥁䕍䅁䉁䅁䅁允䅁䅁䅕䱎㐱獢橇樳䴸䅉䅅䅁䕁䅁䅁睁䵁䅁䅁权穃䅁䅁权畄权䅁权療䅂䅁允䅁䅁䅅䅁䙁䅁䅁䅁杄硁䉸䍄䉁䅁䅁䅂䅁䅁䅍䅄䅁䅁䅯儯䅅䅁䅯䄶䅯䅁䅯睧䅑䅁䅅䅁䉁䅁䅁杄䵁䅁䅁兎畁䑁䅫䅏㑁䅁䅁䍄䉁䅁䅁䅂䅁䅁䅍䅄䅁䅁䅯睮䅅䅁䅯眶䅯䅁䅯兦䅑䅁䅅䅁䉁䅁䅁杄啁䅁䅁兎睁䑁䅙免祁䑁䅁免硁䑁䅉䅁䵁䅉䅅䅁䕁䅁䅁睁䵁䅁䅁权ㅃ允䅁权潄权䅁权獄权䅁允䅁䅁䅅䅁䭁䕁䅣䅁䵁䅉䅅䅁䑁䅁䅁睁䵁䅁䅁权䩂䅁䅁权敁杂䅁允䅁䅁䅅䅁䭁䕁䡣䅁䵁䅉䅅䅁䕁䅁䅁睁䵁䅁䅁权䭂䅁䅁权䕁䅁䅁权䕁杁䅁允䅁䅁䅅䅁䙁䅁䅁䅁歂䔴䉖䍄䉁䅁䅁䅂䅁䅁䅍䅄䅁䅁䅯睅䅁䅁䅯眵䅯䅁䅯睧䅑䅁䅅䅁䉁䅁䅁兂㉃⼸唳䝥奫䅑杷允䅁䅁䅑䅁䑁䅁䅷䅁䭁乁䄴䅁䭁佁䭫䅁䭁䡁䕯䅁䉁䅁䅁允䅁䅁䅕䅁䅁乁㥂歎䵅䅉䅅䅁䕁䅁䅁睁䵁䅁䅁权䕂允䅁权䕁䅁䅁权䕁杁䅁允䅁䅁䅅䅁䙁䅁䅁䅁㉄坈䈵䍄䉁䅁䅁䅂䅁䅁䅍䅄䅁䅁䅯公䅅䅁䅯朶䅯䅁䅯睧䅑䅁䅅䅁䉁䅁䅁权䡂䅁䅁䍄䉁䅁䅁䅂䅁䅁䅍䅄䅁䅁䅯眳䅅䅁䅯朷䅯䅁䅯兣䅑䅁䅅䅁䉁䅁䅁兂䅁䅁䅁䡋湯兑杷允䅁䅁䅍䅁䑁䅁䅷䅁䭁䕁䅫䅁䭁䍁䝑䅁䉁䅁䅁允䅁䅁䅯兊䅫䅁杷允䅁䅁䅑䅁䑁䅁䅷䅁䭁䩁䅁䅁䭁䅁䍅䅁䭁䅁䍍䅁䉁䅁䅁允䅁䅁䅕䑗ね䍹楋〴䵁䅉䅅䅁䕁䅁䅁睁䵁䅁䅁权佁允䅁权煄权䅁权㙂䅂䅁允䅁䅁䅅䅁佁䅁䅷䅁睁䍁䄴睍祁䑁䅕䅁䵁䅉䅅䅁䕁䅁䅁睁䵁䅁䅁权煃允䅁权煄权䅁权硂䅂䅁允䅁䅁䅅䅁䭁䕁䅣䅁䵁䅉䅅䅁䕁䅁䅁睁䵁䅁䅁权癄允䅁权牄权䅁权獄权䅁允䅁䅁䅅䅁䭁䕁䅣䅁䵁䅉䅅䅁䕁䅁䅁睁䵁䅁䅁权䵄䅁䅁权浄权䅁权瑂䅂䅁允䅁䅁䅅䅁佁䅁䅷䅁硁䍁䄴䅍㉁䑁䅣䅁䵁䅉䅅䅁䕁䅁䅁睁䵁䅁䅁权婄允䅁权牄权䅁权瑂䅂䅁允䅁䅁䅅䅁佁䉁䅑䅁ㅁ䑁䅙睎㑁䑁䅧䅎硁䑁䅑杍䅁䅁杷允䅁䅁䅑䅁䑁䅁䅷䅁䭁䅁䅙䅁䭁佁䭙䅁䭁䡁䕅䅁䉁䅁䅁允䅁䅁䄴䅄䅁䑁䅉杌ぁ䑁䅕兎䅁䅁杷允䅁䅁䅑䅁䑁䅁䅷䅁䭁䥁䈸䅁䭁䉁䜸䅁䭁䍁䝁䅁䉁䅁䅁允䅁䅁䅯杔䅙䅁杷允䅁䅁䅍䅁䑁䅁䅷䅁䭁䥁䅙䅁䭁䉁䝯䅁䉁䅁䅁允䅁䅁䅯朱䅙䅁杷允䅁䅁䅑䅁䑁䅁䅷䅁䭁䙁䉳䅁䭁佁䭧䅁䭁䡁䕁䅁䉁䅁䅁允䅁䅁䄴杄䅁䑁䅅杍畁䑁䅫杍硁䅁䅁䍄䉁䅁䅁䅂䅁䅁䅍䅄䅁䅁䅯杳䅁䅁䅯朷䅯䅁䅯䅣䅑䅁䅅䅁䉁䅁䅁兂䅁䅁䅁䅯㉧兑杷允䅁䅁䅑䅁䑁䅁䅷䅁䭁䙁䉯䅁䭁佁䭣䅁䭁䝁䔰䅁䉁䅁䅁允䅁䅁䅕㡪ㅌ䙋偸啊䵁䅉䅅䅁䕁䅁䅁睁䵁䅁䅁权坁允䅁权潄权䅁权硂䅂䅁允䅁䅁䅅䅁佁䅁䅷䅁穁䑁䅉杌祁䑁䅧䅁䵁䅉䅅䅁䑁䅁䅁睁䵁䅁䅁权䝃䅁䅁权捁杂䅁允䅁䅁䅅䅁䭁䕁䡙䅁䵁䅉䅅䅁䕁䅁䅁睁䵁䅁䅁权楄䅁䅁权浄权䅁权睂䅂䅁允䅁䅁䅅䅁佁䅁䅷䅁睁䍁䄴李㉁䑁䅕䅁䵁䅉䅅䅁䕁䅁䅁睁䵁䅁䅁权䡃䅁䅁权潄权䅁权䑃䅂䅁允䅁䅁䅅䅁佁䅁䄴䅁㉁䑁䅙杌睁䑁䅑兏䅁䅁杷允䅁䅁䅑䅁䑁䅁䅷䅁䭁佁䅍䅁䭁佁䭙䅁䭁䡁䕁䅁䉁䅁䅁允䅁䅁䄴权䅁䑁䅁杌㑁䑁䅉䅁䵁䅉䅅䅁䑁䅁䅁睁䵁䅁䅁权䝃䅁䅁权歁杂䅁允䅁䅁䅅䅁䭁䱁䭷䅁䵁䅉䅅䅁䕁䅁䅁睁䵁䅁䅁权千䅁䅁权瑄权䅁权䑃䅂䅁允䅁䅁䅅䅁䙁䅁坒楄礲普⼰䍄䉁䅁䅁䅂䅁䅁䅍䅄䅁䅁䅯䅃䅁䅁䅯朶䅯䅁䅯睧䅑䅁䅅䅁䉁䅁䅁杄䵁䅁䅁䅍畁䑁䅕免㍁䅁䅁䍄䉁䅁䅁䅂䅁䅁䅍䅄䅁䅁䅯䅬䅁䅁䅯眵䅯䅁䅯兦䅑䅁䅅䅁䉁䅁䅁兂歂㥏倹婪塣䅑杷允䅁䅁䅑䅁䑁䅁䅷䅁䭁䱁䅁䅁䭁佁䭯䅁䭁䡁䕁䅁䉁䅁䅁允䅁䅁䄴权䅁䑁䅁杌ㅁ䑁䅕䅁䵁䅉䅅䅁䕁䅁䅁睁䵁䅁䅁权橃䅁䅁权潄权䅁权䙃䅂䅁允䅁䅁䅅䅁佁䅁䅷䅁硁䍁䄴杍硁䑁䅣䅁䵁䅉䅅䅁䕁䅁䅁睁䵁䅁䅁权十允䅁权煄权䅁权睂䅂䅁允䅁䅁䅅䅁佁䅁䅷䅁睁䍁䄴睍ㅁ䑁䅉䅁䵁䅉䅅䅁䕁䅁䅁睁䵁䅁䅁权十䅁䅁权灄权䅁权䑃䅂䅁允䅁䅁䅅䅁䙁䅁䅁䅁允䉹䉎䍄䉁䅁䅁䅂䅁䅁䅍䅄䅁䅁䅯睃䅅䅁䅯儷䅯䅁䅯兢䅑䅁䅅䅁䉁䅁䅁权䡂䅁䅁䍄䉁䅁䅁䅂䅁䅁䅍䅄䅁䅁䅯朰䅅䅁䅯朷䅯䅁䅯来䅑䅁䅅䅁䉁䅁䅁兂䅁䅁䅁乹慷兑杷允䅁䅁䅑䅁䑁䅁䅷䅁䭁䭁䅅䅁䭁佁䭫䅁䭁䡁䕯䅁䉁䅁䅁允䅁䅁䅕䅁䅁䍁䕧歏䵅䅉䅅䅁䕁䅁䅁睁䵁䅁䅁权䉄䅁䅁权煄权䅁权䙃䅂䅁允䅁䅁䅅䅁佁䅁䅷䅁睁䍁䄴䅎硁䑁䅕䅁䵁䅉䅅䅁䕁䅁䅁睁䵁䅁䅁权獁允䅁权畄权䅁权硂䅂䅁允䅁䅁䅅䅁䙁䅁䅁䅁奁歩䉊䍄䉁䅁䅁䅂䅁䅁䅍䅄䅁䅁䅯眸䅅䅁䅯睈䅙䅁䅯䅉䅙䅁䅅䅁䉁䅁䅁权湃权䅁䍄䉁䅁䅁䅂䅁䅁䅍䅄䅁䅁䅯杴䅁䅁䅯眶䅯䅁䅯全䅑䅁䅅䅁䉁䅁䅁杄啁䅁䅁杍穁䑁䅁睎㕁䑁䅧李ㅁ䑁䅣䅁䵁䅉䅅䅁䕁䅁䅁睁䵁䅁䅁权煄䅁䅁权瑄权䅁权療䅂䅁允䅁䅁䅅䅁䙁佁㙆䭆䠵搴⽯䍄䉁䅁䅁䅂䅁䅁䅍䅄䅁䅁䅯睙䅅䅁䅯眶䅯䅁䅯兢䅑䅁䅅䅁䉁䅁䅁杄啁䅁䅁杍㕁䑁䅧睎睁䑁䅁䅍睁䑁䅁䅁䵁䅉䅅䅁䕁䅁䅁睁䵁䅁䅁权䑄允䅁权煄权䅁权獄权䅁允䅁䅁䅅䅁䭁䕁䅣䅁䵁䅉䅅䅁䑁䅁䅁睁䵁䅁䅁权い允䅁权奁杂䅁允䅁䅁䅅䅁䭁䕁䝁䅁䵁䅉䅅䅁䕁䅁䅁睁䵁䅁䅁权呂䅁䅁权浄权䅁权睂䅂䅁允䅁䅁䅅䅁佁䅁䅷䅁硁䍁䄴睎睁䑁䅅䅁䵁䅉䅅䅁䕁䅁䅁睁䵁䅁䅁权穃䅁䅁权牄权䅁权睂䅂䅁允䅁䅁䅅䅁佁䉁䅑䅁穁䑁䅕杍睁䑁䅁䅍睁䑁䅁䅍䅁䅁杷允䅁䅁䅑䅁䑁䅁䅷䅁䭁䵁䅁䅁䭁佁䭧䅁䭁䥁䕍䅁䉁䅁䅁允䅁䅁䄴杄䅁䑁䅍兎畁䑁䅫睍㕁䅁䅁䍄䉁䅁䅁䅂䅁䅁䅍䅄䅁䅁䅯杚䅁䅁䅯朵䅯䅁䅯兢䅑䅁䅅䅁䉁䅁䅁权䡂䅁䅁䍄䉁䅁䅁䅂䅁䅁䅍䅄䅁䅁䅯朴䅁䅁䅯眵䅯䅁䅯䄷䅯䅁䅅䅁䉁䅁䅁权䡂䅁䅁䍄䉁䅁䅁䅂䅁䅁䅍䅄䅁䅁䅯睬䅁䅁䅯儶䅯䅁䅯全䅑䅁䅅䅁䉁䅁䅁兂䅁䅁䅁䕑⽦䅑杷允䅁䅁䅑䅁䑁䅁䅷䅁䭁䝁䉳䅁䭁佁䭯䅁䭁䡁䕁䅁䉁䅁䅁允䅁䅁䄴䅄䅁䑁䅁杌ㅁ䑁䅙睍䅁䅁杷允䅁䅁䅑䅁䑁䅁䅷䅁䭁偁䅫䅁䭁佁䭯䅁䭁䡁䕁䅁䉁䅁䅁允䅁䅁䄴权䅁䑁䅁杌祁䑁䅫䅁䵁䅉䅅䅁䕁䅁䅁睁䵁䅁䅁权扃允䅁权煄权䅁权瑂䅂䅁允䅁䅁䅅䅁佁䅁䅷䅁睁䍁䄴䅎㍁䑁䅙䅁䵁䅉䅅䅁䑁䅁䅁睁䵁䅁䅁权い允䅁权捁杂䅁允䅁䅁䅅䅁䭁䉁䡷䅁䵁䅉䅅䅁䑁䅁䅁睁䵁䅁䅁权い允䅁权敁杂䅁允䅁䅁䅅䅁䭁䭁䤸䅁䵁䅉䅅䅁䕁䅁䅁睁䵁䅁䅁权潁允䅁权灄权䅁权㥂䅂䅁允䅁䅁䅅䅁䙁䅁䅁䅁睁吲䉬䍄䉁䅁䅁䅂䅁䅁䅍䅄䅁䅁䅯睊䅁䅁䅯朶䅯䅁䅯来䅑䅁䅅䅁䉁䅁䅁杄䵁䅁䅁䅍畁䑁䅕䅍ぁ䅁䅁䍄䉁䅁䅁䅂䅁䅁䅍䅄䅁䅁䅯䅎䅁䅁䅯朶䅯䅁䅯兣䅑䅁䅅䅁䉁䅁䅁杄䵁䅁䅁䅍畁䑁䅕杍穁䅁䅁䍄䉁䅁䅁䅂䅁䅁䅍䅄䅁䅁䅯眷䅅䅁䅯朵䅯䅁䅯睧䅑䅁䅅䅁䉁䅁䅁杄䵁䅁䅁免畁䑁䅣䅎㍁䅁䅁䍄䉁䅁䅁睁䅁䅁䅍䅄䅁䅁䅯䄹䅅䅁䅯䅊䅙䅁䅅䅁䉁䅁䅁权⭃权䅁䍄䉁䅁䅁䅂䅁䅁䅍䅄䅁䅁䅯儹䅅䅁䅯儶䅯䅁䅯来䅑䅁䅅䅁䉁䅁䅁兂䅁䅁䅁䉍す兑杷允䅁䅁䅍䅁䑁䅁䅷䅁䭁偁䉑䅁䭁䍁䝙䅁䉁䅁䅁允䅁䅁䄴䅄䅁䑁䅧䅏畁䑁䅫杍䅁䅁杷允䅁䅁䅑䅁䑁䅁䅷䅁䭁䍁䅣䅁䭁佁䭣䅁䭁䡁䕯䅁䉁䅁䅁允䅁䅁䅕硨婢発呦歇䵁䅉䅅䅁䕁䅁䅁睁䵁䅁䅁权㉁允䅁权煄权䅁权㥂䅂䅁允䅁䅁䅅䅁佁䅁䅷䅁睁䍁䄴兎ぁ䑁䅑䅁䵁䅉䅅䅁䑁䅁䅁睁䵁䅁䅁权潁允䅁权流杂䅁允䅁䅁䅅䅁佁䅁䅷䅁㑁䑁䅕杌祁䑁䅫䅁䵁䅉䅅䅁䕁䅁䅁睁䵁䅁䅁权䅁允䅁权剁䅁䅁权䕁杁䅁允䅁䅁䅅䅁佁䉁䅙䅁硁䑁䅉䅍㑁䑁䅧䅍睁䑁䅁䅍睁䅁䅁䍄䉁䅁䅁䅂䅁䅁䅍䅄䅁䅁䅯充䅅䅁䅯儷䅯䅁䅯䄷䅯䅁䅅䅁䉁䅁䅁权䡂䅁䅁䍄䉁䅁䅁䅂䅁䅁䅍䅄䅁䅁䅯䅓䅅䅁䅯儶䅯䅁䅯全䅑䅁䅅䅁䉁䅁䅁兂䅁䅁䅁偙浔䅑杷允䅁䅁䅑䅁䑁䅁䅷䅁䭁䙁䅷䅁䭁佁䬴䅁䭁䡁䕯䅁䉁䅁䅁允䅁䅁䅕䅁䅁䭁瑇啍䵅䅉䅅䅁䑁䅁䅁睁䵁䅁䅁权䭄允䅁权敁杂䅁允䅁䅁䅅䅁䭁佁䥙䅁䵁䅉䅅䅁䕁䅁䅁睁䵁䅁䅁权䥃允䅁权灄权䅁权㙂䅂䅁允䅁䅁䅅䅁䙁䅁䅁䅁㑃䍍䉤䍄䉁䅁䅁䅂䅁䅁䅍䅄䅁䅁䅯朲䅁䅁䅯䄶䅯䅁䅯䅣䅑䅁䅅䅁䉁䅁䅁杄佁䅁䅁免ぁ䍁䄴兎㉁䑁䅧䅁䵁䅉䅅䅁䕁䅁䅁睁䵁䅁䅁权㝄允䅁权畄权䅁权㙂䅂䅁允䅁䅁䅅䅁䙁䅁䅁䅁杄硨䉖䍄䉁䅁䅁䅂䅁䅁䅍䅄䅁䅁䅯杋䅁䅁䅯儷䅯䅁䅯䅣䅑䅁䅅䅁䉁䅁䅁兂坂楄礲敮㌯睐杷允䅁䅁䅑䅁䑁䅁䅷䅁䭁䥁䅣䅁䭁佁䬰䅁䭁䝁䔸䅁䉁䅁䅁允䅁䅁䅕㉣剩堷⽷吶䴸䅉䅅䅁䕁䅁䅁睁䵁䅁䅁权畁允䅁权瑄权䅁权瑂䅂䅁允䅁䅁䅅䅁䭁䕁䅣䅁䵁䅉䅅䅁䕁䅁䅁睁䵁䅁䅁权晄䅁䅁权牄权䅁权療䅂䅁允䅁䅁䅅䅁佁䉁䅑䅁穁䑁䅣李祁䑁䅁䅍睁䑁䅁䅍䅁䅁杷允䅁䅁䅑䅁䑁䅁䅷䅁䭁䩁䄸䅁䭁佁䭫䅁䭁䡁䕅䅁䉁䅁䅁允䅁䅁䅕䅁䅁䙁⽄挫䵁䅉䅅䅁䕁䅁䅁睁䵁䅁䅁权䱁允䅁权湄权䅁权㙂䅂䅁允䅁䅁䅅䅁䙁偁卌坔光偗⽅䍄䉁䅁䅁䅂䅁䅁䅍䅄䅁䅁䅯杄䅁䅁䅯朵䅯䅁䅯兣䅑䅁䅅䅁䉁䅁䅁杄䵁䅁䅁䅍畁䑁䅧免硁䅁䅁䍄䉁䅁䅁䅂䅁䅁䅍䅄䅁䅁䅯杙䅅䅁䅯䄶䅯䅁䅯䄷䅯䅁䅅䅁䉁䅁䅁权䡂䅁䅁䍄䉁䅁䅁䅂䅁䅁䅍䅄䅁䅁䅯䅪䅅䅁䅯䄶䅯䅁䅯兦䅑䅁䅅䅁䉁䅁䅁权䡂䅁䅁䍄䉁䅁䅁䅂䅁䅁䅍䅄䅁䅁䅯杕䅁䅁䅯䄶䅯䅁䅯兢䅑䅁䅅䅁䉁䅁䅁杄佁䅁䅁免㍁䍁䄴兏㕁䑁䅍䅁䵁䅉䅅䅁䕁䅁䅁睁䵁䅁䅁权祂䅁䅁权瑄权䅁权硂䅂䅁允䅁䅁䅅䅁䙁䑁ㄸ牘䩰䅄䅎䍄䉁䅁䅁䅂䅁䅁䅍䅄䅁䅁䅯朳䅅䅁䅯朶䅯䅁䅯睢䅑䅁䅅䅁䉁䅁䅁杄䵁䅁䅁䅍畁䑁䅑李穁䅁䅁䍄䉁䅁䅁䅂䅁䅁䅍䅄䅁䅁䅯睍䅅䅁䅯䄶䅯䅁䅯睢䅑䅁䅅䅁䉁䅁䅁杄佁䅁䅁杍睁䍁䄴兎睁䑁䅑䅁䵁䅉䅅䅁䑁䅁䅁睁䵁䅁䅁权扄䅁䅁权敁杂䅁允䅁䅁䅅䅁䭁䭁䜸䅁䵁䅉䅅䅁䕁䅁䅁睁䵁䅁䅁权慁䅁䅁权浄权䅁权硂䅂䅁允䅁䅁䅅䅁佁䅁䅷䅁祁䍁䄴免祁䑁䅣䅁䵁䅉䅅䅁䕁䅁䅁睁䵁䅁䅁权㥁允䅁权牄权䅁权㥂䅂䅁允䅁䅁䅅䅁佁䉁䅑䅁祁䑁䅉睍睁䑁䅙免㍁䑁䅧睎䅁䅁杷允䅁䅁䅑䅁䑁䅁䅷䅁䭁乁䅳䅁䭁䉁䜸䅁䭁䍁䝁䅁䉁䅁䅁允䅁䅁䅯䅮䅙䅁杷允䅁䅁䅑䅁䑁䅁䅷䅁䭁䙁䄸䅁䭁佁䭙䅁䭁䡁䕅䅁䉁䅁䅁允䅁䅁䄴䅄䅁䑁䅁杌㍁䑁䅫杍䅁䅁杷允䅁䅁䅑䅁䑁䅁䅷䅁䭁佁䈰䅁䭁佁䭳䅁䭁䡁䕯䅁䉁䅁䅁允䅁䅁䄴䅆䅁䑁䅍䅏硁䑁䅁睎ㅁ䑁䅍李ぁ䅁䅁䍄䉁䅁䅁䅂䅁䅁䅍䅄䅁䅁䅯杫䅁䅁䅯朵䅯䅁䅯睧䅑䅁䅅䅁䉁䅁䅁杄䵁䅁䅁䅍畁䑁䅙䅍㉁䅁䅁䍄䉁䅁䅁䅂䅁䅁䅍䅄䅁䅁䅯兒䅅䅁䅯眵䅯䅁䅯兢䅑䅁䅅䅁䉁䅁䅁兂硁䭃捷畗村䅑杷允䅁䅁䅑䅁䑁䅁䅷䅁䭁䩁䅍䅁䭁佁䭙䅁䭁䥁䕍䅁䉁䅁䅁允䅁䅁䄴权䅁䑁䅅杌ぁ䑁䅕䅁䵁䅉䅅䅁䕁䅁䅁睁䵁䅁䅁权啃䅁䅁权浄权䅁权䑃䅂䅁允䅁䅁䅅䅁佁䅁䅷䅁睁䍁䄴睍㕁䑁䅙䅁䵁䅉䅅䅁䕁䅁䅁睁䵁䅁䅁权㝄允䅁权瑄权䅁权睂䅂䅁允䅁䅁䅅䅁䙁䝁浚浚浚楊䅶䍄䉁䅁䅁䅂䅁䅁䅍䅄䅁䅁䅯杍䅁䅁䅯儶䅯䅁䅯兣䅑䅁䅅䅁䉁䅁䅁兂䅁䅁䅁䑫桅兑杷允䅁䅁䅑䅁䑁䅁䅷䅁䭁䩁䅕䅁䭁佁䭙䅁䭁䥁䕍䅁䉁䅁䅁允䅁䅁䄴䅄䅁䑁䅁杌㑁䑁䅑睍䅁䅁杷允䅁䅁䅑䅁䑁䅁䅷䅁䭁䩁䅣䅁䭁佁䭙䅁䭁䥁䕍䅁䉁䅁䅁允䅁䅁䄴䅄䅁䑁䅍杌硁䑁䅣免䅁䅁杷允䅁䅁䅑䅁䑁䅁䅷䅁䭁䩁䅧䅁䭁佁䭙䅁䭁䥁䕍䅁䉁䅁䅁允䅁䅁䄴䅄䅁䑁䅁杌㑁䑁䅁睍䅁䅁杷允䅁䅁䅑䅁䑁䅁䅷䅁䭁䉁䉙䅁䭁佁䭫䅁䭁䡁䕁䅁䉁䅁䅁允䅁䅁䅕䅁䅁䩁橁〯䵁䅉䅅䅁䕁䅁䅁睁䵁</t>
  </si>
  <si>
    <t>䅁䅁权㉂允䅁权剁䅁䅁权䙁䅁䅁允䅁䅁䅅䅁佁䉁䅑䅁㍁䑁䅍李睁䑁䅁䅍睁䑁䅁䅍䅁䅁杷允䅁䅁䅍䅁䑁䅁䅷䅁䭁偁䅉䅁䭁䉁䝧䅁䉁䅁䅁允䅁䅁䅯䅒䅙䅁杷允䅁䅁䅑䅁䑁䅁䅷䅁䭁䕁䉉䅁䭁佁䭧䅁䭁佁䭷䅁䉁䅁䅁允䅁䅁䅯睒䅁䅁杷允䅁䅁䅑䅁䑁䅁䅷䅁䭁䝁䈰䅁䭁佁䭫䅁䭁䡁䕁䅁䉁䅁䅁允䅁䅁䅕䅁䅁䡁卨う䵅䅉䅅䅁䑁䅁䅁睁䵁䅁䅁权祄䅁䅁权敁杂䅁允䅁䅁䅅䅁䭁䙁䝕䅁䵁䅉䅅䅁䕁䅁䅁睁䵁䅁䅁权流䅁䅁权畄权䅁权睂䅂䅁允䅁䅁䅅䅁䙁䅁䅁䅁杁䈳䉊䍄䉁䅁䅁䅂䅁䅁䅍䅄䅁䅁䅯䅷䅁䅁䅯朵䅯䅁䅯兢䅑䅁䅅䅁䉁䅁䅁杄䵁䅁䅁䅍畁䑁䅫䅏ㅁ䅁䅁䍄䉁䅁䅁䅂䅁䅁䅍䅄䅁䅁䅯睘䅁䅁䅯朵䅯䅁䅯兦䅑䅁䅅䅁䉁䅁䅁杄䵁䅁䅁䅍畁䑁䅧李祁䅁䅁䍄䉁䅁䅁睁䅁䅁䅍䅄䅁䅁䅯全䅁䅁䅯䅊䅙䅁䅅䅁䉁䅁䅁权允䅂䅁䍄䉁䅁䅁䅂䅁䅁䅍䅄䅁䅁䅯睭䅅䅁䅯䄶䅯䅁䅯兢䅑䅁䅅䅁䉁䅁䅁杄佁䅁䅁兎穁䍁䄴睎ぁ䑁䅅䅁䵁䅉䅅䅁䕁䅁䅁睁䵁䅁䅁权䵃䅁䅁权䉁杁䅁权䍁杁䅁允䅁䅁䅅䅁䙁䅁儫湭䱩剡䉨䍄䉁䅁䅁䅂䅁䅁䅍䅄䅁䅁䅯睫䅅䅁䅯眶䅯䅁䅯睢䅑䅁䅅䅁䉁䅁䅁杄十䅁䅁睍㍁䑁䅣杍ぁ䑁䅙䅏ぁ䅁䅁䍄䉁䅁䅁䅂䅁䅁䅍䅄䅁䅁䅯䄫䅅䅁䅯眵䅯䅁䅯䅣䅑䅁䅅䅁䉁䅁䅁兂乃㉬匴㡧扁䅑杷允䅁䅁䅑䅁䑁䅁䅷䅁䭁䉁䅁䅁䭁佁䭧䅁䭁䡁䕅䅁䉁䅁䅁允䅁䅁䄴杄䅁䑁䅉杍畁䑁䅑李ぁ䅁䅁䍄䉁䅁䅁䅂䅁䅁䅍䅄䅁䅁䅯杊䅅䅁䅯充䅁䅁䅯䅂䅉䅁䅅䅁䉁䅁䅁杄啁䅁䅁免ㅁ䑁䅙兎ㅁ䑁䅁䅍睁䑁䅁䅁䵁䅉䅅䅁䕁䅁䅁睁䵁䅁䅁权摁䅁䅁权煄权䅁权㙂䅂䅁允䅁䅁䅅䅁佁䅁䅷䅁睁䍁䄴免ㅁ䑁䅫䅁䵁䅉䅅䅁䕁䅁䅁睁䵁䅁䅁权奃䅁䅁权湄权䅁权䙃䅂䅁允䅁䅁䅅䅁䙁䭁睒児塲睯䄵䍄䉁䅁䅁䅂䅁䅁䅍䅄䅁䅁䅯杹䅁䅁䅯儷䅯䅁䅯来䅑䅁䅅䅁䉁䅁䅁兂奂扏䥔牤䘴䅑杷允䅁䅁䅑䅁䑁䅁䅷䅁䭁䉁䉫䅁䭁佁䭙䅁䭁䥁䕕䅁䉁䅁䅁允䅁䅁䄴䅄䅁䑁䅁杌㑁䑁䅣䅎䅁䅁杷允䅁䅁䅍䅁䑁䅁䅷䅁䭁䥁䅕䅁䭁䍁䝙䅁䉁䅁䅁允䅁䅁䄴䅄䅁䑁䅧睍畁䑁䅫兎䅁䅁杷允䅁䅁䅑䅁䑁䅁䅷䅁䭁䙁䅷䅁䭁佁䭳䅁䭁䝁䔰䅁䉁䅁䅁允䅁䅁䄴䅆䅁䑁䅣李㑁䑁䅣杍祁䑁䅉䅎硁䅁䅁䍄䉁䅁䅁䅂䅁䅁䅍䅄䅁䅁䅯䅳䅁䅁䅯朵䅯䅁䅯兢䅑䅁䅅䅁䉁䅁䅁杄䵁䅁䅁免畁䑁䅍兏ㅁ䅁䅁䍄䉁䅁䅁䅂䅁䅁䅍䅄䅁䅁䅯䅄䅅䅁䅯权䅁䅁䅯䅂䅉䅁䅅䅁䉁䅁䅁兂呄坔光䱗填䅑杷允䅁䅁䅑䅁䑁䅁䅷䅁䭁乁䅕䅁䭁佁䬴䅁䭁䥁䕕䅁䉁䅁䅁允䅁䅁䅕䅁䅁偁奏䕤䵅䅉䅅䅁䕁䅁䅁睁䵁䅁䅁权乁允䅁权浄权䅁权㥂䅂䅁允䅁䅁䅅䅁䭁䕁䅣䅁䵁䅉䅅䅁䕁䅁䅁睁䵁䅁䅁权呃允䅁权湄权䅁权療䅂䅁允䅁䅁䅅䅁䙁䭁扡䍸睃楳䅤䍄䉁䅁䅁䅂䅁䅁䅍䅄䅁䅁䅯䅬䅅䅁䅯朷䅯䅁䅯睧䅑䅁䅅䅁䉁䅁䅁兂䅁䅁䅁⭩桖兑杷允䅁䅁䅑䅁䑁䅁䅷䅁䭁䕁䈰䅁䭁䅁䍅䅁䭁䅁䍍䅁䉁䅁䅁允䅁䅁䅕牖〴她⭓歷䵁䅉䅅䅁䕁䅁䅁睁䵁䅁䅁权剄允䅁权煄权䅁权硂䅂䅁允䅁䅁䅅䅁佁䅁䅷䅁硁䍁䄴䅍㍁䑁䅕䅁䵁䅉䅅䅁䕁䅁䅁睁䵁䅁䅁权䝁䅁䅁权牄权䅁权睂䅂䅁允䅁䅁䅅䅁佁䉁䅑䅁硁䑁䅣杍睁䑁䅁睎㕁䑁䅙睎䅁䅁杷允䅁䅁䅑䅁䑁䅁䅷䅁䭁䉁䅷䅁䭁佁䭙䅁䭁䡁䕅䅁䉁䅁䅁允䅁䅁䄴䅄䅁䑁䅁杌穁䑁䅫兏䅁䅁杷允䅁䅁䅑䅁䑁䅁䅷䅁䭁䩁䉙䅁䭁佁䭧䅁䭁佁䭷䅁䉁䅁䅁允䅁䅁䅯睒䅁䅁杷允䅁䅁䅑䅁䑁䅁䅷䅁䭁䭁䉯䅁䭁佁䭙䅁䭁䡁䕁䅁䉁䅁䅁允䅁䅁䄴䅄䅁䑁䅁杌㕁䑁䅫免䅁䅁杷允䅁䅁䅑䅁䑁䅁䅷䅁䭁䝁䅁䅁䭁佁䭫䅁䭁䡁䔰䅁䉁䅁䅁允䅁䅁䅕䅁䅁䙁䅁あ䵅䅉䅅䅁䕁䅁䅁睁䵁䅁䅁权汃䅁䅁权煄权䅁权䑃䅂䅁允䅁䅁䅅䅁佁䅁䅷䅁睁䍁䄴兎ぁ䑁䅫䅁䵁䅉䅅䅁䑁䅁䅁睁䵁䅁䅁权呁允䅁权奁杂䅁允䅁䅁䅅䅁䭁䑁䜰䅁䵁䅉䅅䅁䕁䅁䅁睁䵁䅁䅁权灁允䅁权畄权䅁权㙂䅂䅁允䅁䅁䅅䅁䙁䅁䅁䅁杂硚䉚䍄䉁䅁䅁䅂䅁䅁䅍䅄䅁䅁䅯眯䅁䅁䅯朷䅯䅁䅯兣䅑䅁䅅䅁䉁䅁䅁兂䅁䅁䅁䝁䙎兑杷允䅁䅁䅑䅁䑁䅁䅷䅁䭁䉁䅑䅁䭁佁䭯䅁䭁䥁䕍䅁䉁䅁䅁允䅁䅁䄴权䅁䑁䅁杌ㅁ䑁䅧䅁䵁䅉䅅䅁䕁䅁䅁睁䵁䅁䅁权䉁允䅁权潄权䅁权㙂䅂䅁允䅁䅁䅅䅁佁䅁䄴䅁ぁ䑁䅍杌㉁䑁䅣䅏䅁䅁杷允䅁䅁䅑䅁䑁䅁䅷䅁䭁䥁䉫䅁䭁佁䭯䅁䭁䡁䔰䅁䉁䅁䅁允䅁䅁䄴䅄䅁䑁䅁杌穁䑁䅙免䅁䅁杷允䅁䅁䅑䅁䑁䅁䅷䅁䭁䑁䅯䅁䭁佁䬰䅁䭁䡁䕁䅁䉁䅁䅁允䅁䅁䅕琯㑒匶硡䵈䵁䅉䅅䅁䕁䅁䅁睁䵁䅁䅁权䩄䅁䅁权畄权䅁权䑃䅂䅁允䅁䅁䅅䅁䙁䅁䅁䅁䅁杒䈵䍄䉁䅁䅁䅂䅁䅁䅍䅄䅁䅁䅯䅐䅁䅁䅯眶䅯䅁䅯兣䅑䅁䅅䅁䉁䅁䅁杄奁䅁䅁免祁䑁䅑李睁䑁䅁䅍睁䑁䅁䅍睁䅁䅁䍄䉁䅁䅁䅂䅁䅁䅍䅄䅁䅁䅯䅰䅁䅁䅯权䅁䅁䅯䅂䅉䅁䅅䅁䉁䅁䅁兂湄㘫确欰丰䅑杷允䅁䅁䅍䅁䑁䅁䅷䅁䭁䉁䉍䅁䭁䉁䜴䅁䉁䅁䅁允䅁䅁䅯兹䅙䅁杷允䅁䅁䅑䅁䑁䅁䅷䅁䭁䍁䉅䅁䭁佁䬰䅁䭁䝁䔸䅁䉁䅁䅁允䅁䅁䅕啩杆搵楁稵䴸䅉䅅䅁䕁䅁䅁睁䵁䅁䅁权浃允䅁权牄权䅁权瑂䅂䅁允䅁䅁䅅䅁䭁䕁䅣䅁䵁䅉䅅䅁䑁䅁䅁睁䵁䅁䅁权偄允䅁权敁杂䅁允䅁䅁䅅䅁䭁䩁䝯䅁䵁䅉䅅䅁䕁䅁䅁睁䵁䅁䅁权敂䅁䅁权䉁杁䅁权䑁杁䅁允䅁䅁䅅䅁䙁䝁䱙卍塹捺䅂䍄䉁䅁䅁睁䅁䅁䅍䅄䅁䅁䅯睅䅅䅁䅯䅊䅙䅁䅅䅁䉁䅁䅁权癃权䅁䍄䉁䅁䅁䅂䅁䅁䅍䅄䅁䅁䅯杯䅁䅁䅯䄶䅯䅁䅯来䅑䅁䅅䅁䉁䅁䅁杄䵁䅁䅁䅎㉁䍁䄴兎ぁ䅁䅁䍄䉁䅁䅁䅂䅁䅁䅍䅄䅁䅁䅯䅷䅁䅁䅯朶䅯䅁䅯全䅑䅁䅅䅁䉁䅁䅁杄䵁䅁䅁䅍畁䑁䅉睍祁䅁䅁䍄䉁䅁䅁䅂䅁䅁䅍䅄䅁䅁䅯杇䅁䅁䅯允䅉䅁䅯睁䅉䅁䅅䅁䉁䅁䅁兂捁橹㑦穸乄䅑杷允䅁䅁䅑䅁䑁䅁䅷䅁䭁䝁䉉䅁䭁佁䭯䅁䭁䝁䔰䅁䉁䅁䅁允䅁䅁䄴䅄䅁䑁䅁杌㕁䑁䅑睍䅁䅁杷允䅁䅁䅑䅁䑁䅁䅷䅁䭁䡁䉉䅁䭁佁䬰䅁䭁䝁䔸䅁䉁䅁䅁允䅁䅁䅕灰䕶䱉祂䐰䴸䅉䅅䅁䕁䅁䅁睁䵁䅁䅁权千允䅁权煄权䅁权睂䅂䅁允䅁䅁䅅䅁佁䅁䅷䅁睁䍁䄴免硁䑁䅫䅁䵁䅉䅅䅁䕁䅁䅁睁䵁䅁䅁权橁䅁䅁权湄权䅁权睂䅂䅁允䅁䅁䅅䅁䙁偁周㘴扗䅸䅖䍄䉁䅁䅁䅂䅁䅁䅍䅄䅁䅁䅯䅬䅅䅁䅯儶䅯䅁䅯䅣䅑䅁䅅䅁䉁䅁䅁兂䅁䅁䅁汮杚兑杷允䅁䅁䅑䅁䑁䅁䅷䅁䭁䵁䉅䅁䭁佁䬴䅁䭁䡁䕁䅁䉁䅁䅁允䅁䅁䅕䅁䅁乁堶お䵅䅉䅅䅁䕁䅁䅁睁䵁䅁䅁权㍂允䅁权灄权䅁权㙂䅂䅁允䅁䅁䅅䅁䙁䅁䅁䅁允桺䉊䍄䉁䅁䅁䅂䅁䅁䅍䅄䅁䅁䅯睷䅅䅁䅯朶䅯䅁䅯兢䅑䅁䅅䅁䉁䅁䅁杄䭁䅁䅁䅍畁䑁䅧兎䅁䅁杷允䅁䅁䅍䅁䑁䅁䅷䅁䭁䅁䉧䅁䭁䍁䝑䅁䉁䅁䅁允䅁䅁䅯关䅯䅁杷允䅁䅁䅑䅁䑁䅁䅷䅁䭁佁䉉䅁䭁佁䭯䅁䭁佁䭷䅁䉁䅁䅁允䅁䅁䅯睒䅁䅁杷允䅁䅁䅑䅁䑁䅁䅷䅁䭁䥁䅯䅁䭁佁䭙䅁䭁䝁䔸䅁䉁䅁䅁允䅁䅁䄴䅄䅁䑁䅁杌㕁䑁䅫兏䅁䅁杷允䅁䅁䅑䅁䑁䅁䅷䅁䭁䵁䄸䅁䭁佁䭙䅁䭁䝁䔸䅁䉁䅁䅁允䅁䅁䄴䅄䅁䑁䅅杌睁䑁䅕兏䅁䅁杷允䅁䅁䅑䅁䑁䅁䅷䅁䭁䵁䉕䅁䭁佁䬴䅁䭁䡁䕯䅁䉁䅁䅁允䅁䅁䅕䅁䅁䭁䉧歆䵅䅉䅅䅁䕁䅁䅁睁䵁䅁䅁权剄允䅁权瑄权䅁权硂䅂䅁允䅁䅁䅅䅁䙁䩁奍䙂余晌⽁䍄䉁䅁䅁䅂䅁䅁䅍䅄䅁䅁䅯眷䄰䅁䅯朷䅯䅁䅯兢䅑䅁䅅䅁䉁䅁䅁权䡂䅁䅁䍄䉁䅁䅁䅂䅁䅁䅍䅄䅁䅁䅯杤䅅䅁䅯朵䅯䅁䅯来䅑䅁䅅䅁䉁䅁䅁杄䵁䅁䅁䅍畁䑁䅣杍祁䅁䅁䍄䉁䅁䅁睁䅁䅁䅍䅄䅁䅁䅯杴䅅䅁䅯杇䅙䅁䅅䅁䉁䅁䅁权扁杂䅁䍄䉁䅁䅁䅂䅁䅁䅍䅄䅁䅁䅯儵䅅䅁䅯䄶䅯䅁䅯睧䅑䅁䅅䅁䉁䅁䅁杄佁䅁䅁免㉁䍁䄴兏祁䑁䅙䅁䵁䅉䅅䅁䕁䅁䅁睁䵁䅁䅁权乃䅁䅁权牄权䅁权㥂䅂䅁允䅁䅁䅅䅁佁䉁䅑䅁祁䑁䅉睍ㅁ䑁䅉杍睁䑁䅁䅍䅁䅁杷允䅁䅁䅑䅁䑁䅁䅷䅁䭁偁䉣䅁䭁佁䭣䅁䭁䝁䔸䅁䉁䅁䅁允䅁䅁䅕兏楏時慁啉䵁䅉䅅䅁䕁䅁䅁睁䵁䅁䅁权䑃允䅁权煄权䅁权療䅂䅁允䅁䅁䅅䅁佁䅁䅯䅁硁䍁䄴免ㅁ䅁䅁䍄䉁䅁䅁䅂䅁䅁䅍䅄䅁䅁䅯杋䅁䅁䅯眵䅯䅁䅯兣䅑䅁䅅䅁䉁䅁䅁兂䩄牤昶楇䨸䅑杷允䅁䅁䅑䅁䑁䅁䅷䅁䭁䍁䈴䅁䭁佁䭧䅁䭁䡁䕁䅁䉁䅁䅁允䅁䅁䄴䅄䅁䑁䅉兏畁䑁䅙免䅁䅁杷允䅁䅁䅑䅁䑁䅁䅷䅁䭁䍁䅷䅁䭁佁䭧䅁䭁䡁䕯䅁䉁䅁䅁允䅁䅁䄴杄䅁䑁䅅李畁䑁䅑睍㉁䅁䅁䍄䉁䅁䅁䅂䅁䅁䅍䅄䅁䅁䅯䅚䅁䅁䅯朷䅯䅁䅯睢䅑䅁䅅䅁䉁䅁䅁兂䅁䅁䅁健塕兑杷允䅁䅁䅑䅁䑁䅁䅷䅁䭁䱁䅍䅁䭁佁䭫䅁䭁䡁䕅䅁䉁䅁䅁允䅁䅁䅕䅁䅁䵁癁䕅䵅䅉䅅䅁䕁䅁䅁睁䵁䅁䅁权㉃允䅁权晁杂䅁权杁杂䅁允䅁䅁䅅䅁䭁䱁䬰䅁䵁䅉䅅䅁䕁䅁䅁睁䵁䅁䅁权㥁允䅁权瑄权䅁权睂䅂䅁允䅁䅁䅅䅁䙁䡁灮橊䥅䡲⽷䍄䉁䅁䅁睁䅁䅁䅍䅄䅁䅁䅯儹䅅䅁䅯䅇䅙䅁䅅䅁䉁䅁䅁权㕁杂䅁䍄䉁䅁䅁䅂䅁䅁䅍䅄䅁䅁䅯杶䅅䅁䅯朶䅯䅁䅯睧䅑䅁䅅䅁䉁䅁䅁杄䭁䅁䅁䅍畁䑁䅣睍䅁䅁杷允䅁䅁䅑䅁䑁䅁䅷䅁䭁䱁䅕䅁䭁佁䭳䅁䭁䡁䕯䅁䉁䅁䅁允䅁䅁䄴䅆䅁䑁䅅䅏祁䑁䅍䅍睁䑁䅁䅍睁䅁䅁䍄䉁䅁䅁䅂䅁䅁䅍䅄䅁䅁䅯杓䅁䅁䅯朶䅯䅁䅯䄷䅯䅁䅅䅁䉁䅁䅁权䡂䅁䅁䍄䉁䅁䅁䅂䅁䅁䅍䅄䅁䅁䅯兩䅁䅁䅯朷䅯䅁䅯䄷䅯䅁䅅䅁䉁䅁䅁权䡂䅁䅁䍄䉁䅁䅁睁䅁䅁䅍䅄䅁䅁䅯儹䅅䅁䅯䅈䅙䅁䅅䅁䉁䅁䅁权䱃杂䅁䍄䉁䅁䅁䅂䅁䅁䅍䅄䅁䅁䅯睴䅁䅁䅯朷䅯䅁䅯睧䅑䅁䅅䅁䉁䅁䅁兂䅁䅁䅁䰴橙兑杷允䅁䅁䅑䅁䑁䅁䅷䅁䭁䡁䅙䅁䭁佁䭧䅁䭁䡁䕯䅁䉁䅁䅁允䅁䅁䄴杄䅁䑁䅍䅏畁䑁䅉䅏㍁䅁䅁䍄䉁䅁䅁䅂䅁䅁䅍䅄䅁䅁䅯䅦䅅䅁䅯儶䅯䅁䅯䅣䅑䅁䅅䅁䉁䅁䅁兂䅁䅁䅁䙷浙兑杷允䅁䅁䅍䅁䑁䅁䅷䅁䭁偁䉕䅁䭁䉁䜴䅁䉁䅁䅁允䅁䅁䅯児䅣䅁杷允䅁䅁䅑䅁䑁䅁䅷䅁䭁䑁䅕䅁䭁䅁䅑䅁䭁䅁䍑䅁䉁䅁䅁允䅁䅁䅕䅁䅁䥁伷し䵅䅉䅅䅁䕁䅁䅁睁䵁䅁䅁权䱂允䅁权牄权䅁权㙂䅂䅁允䅁䅁䅅䅁佁䉁䅑䅁祁䑁䅑睎硁䑁䅁䅍睁䑁䅁䅍䅁䅁杷允䅁䅁䅑䅁䑁䅁䅷䅁䭁佁䅁䅁䭁佁䭯䅁䭁佁䭷䅁䉁䅁䅁允䅁䅁䅯睒䅁䅁杷允䅁䅁䅑䅁䑁䅁䅷䅁䭁乁䄴䅁䭁佁䭧䅁䭁䥁䕍䅁䉁䅁䅁允䅁䅁䄴杄䅁䑁䅅李畁䑁䅍睎㕁䅁䅁䍄䉁䅁䅁䅂䅁䅁䅍䅄䅁䅁䅯元䅁䅁䅯䄶䅯䅁䅯兣䅑䅁䅅䅁䉁䅁䅁杄佁䅁䅁睍㑁䍁䄴免睁䑁䅅䅁䵁䅉䅅䅁䕁䅁䅁睁䵁䅁䅁权獁允䅁权灄权䅁权療䅂䅁允䅁䅁䅅䅁䙁䅁䅁䅁权祔䈹䍄䉁䅁䅁䅂䅁䅁䅍䅄䅁䅁䅯来䅅䅁䅯睈䅙䅁䅯䅉䅙䅁䅅䅁䉁䅁䅁权䵂杂䅁䍄䉁䅁䅁䅂䅁䅁䅍䅄䅁䅁䅯杩䅅䅁䅯权䅁䅁䅯兂䅁䅁䅅䅁䉁䅁䅁兂慃婭婭噭杫䅑杷允䅁䅁䅍䅁䑁䅁䅷䅁䭁䡁䉯䅁䭁䍁䝑䅁䉁䅁䅁允䅁䅁䅯䅃䅣䅁杷允䅁䅁䅑䅁䑁䅁䅷䅁䭁乁䅅䅁䭁䅁䍅䅁䭁䅁䍍䅁䉁䅁䅁允䅁䅁䅕䍉乱偭畬啷䵁䅉䅅䅁䕁䅁䅁睁䵁䅁䅁权時允䅁权潄权䅁权硂䅂䅁允䅁䅁䅅䅁佁䅁䄴䅁祁䑁䅑杌祁䑁䅫兎䅁䅁杷允䅁䅁䅑䅁䑁䅁䅷䅁䭁佁䉑䅁䭁佁䬰䅁䭁䡁䔰䅁䉁䅁䅁允䅁䅁䅕㉁楙晔䝮吵䴸䅉䅅䅁䕁䅁䅁睁䵁䅁䅁权潁䅁䅁权牄权䅁权療䅂䅁允䅁䅁䅅䅁佁䉁䅑䅁硁䑁䅑睎㕁䑁䅕睍ㅁ䑁䅣杍䅁䅁杷允䅁䅁䅑䅁䑁䅁䅷䅁䭁䙁䅑䅁䭁佁䭯䅁䭁䡁䕁䅁䉁䅁䅁允䅁䅁䄴䅄䅁䑁䅁杌ㅁ䑁䅅睍䅁䅁杷允䅁䅁䅑䅁䑁䅁䅷䅁䭁䩁䅧䅁䭁佁䭣䅁䭁䡁䕯䅁䉁䅁䅁允䅁䅁䅕匳䝑婧䑖稫䴸䅉䅅䅁䕁䅁䅁睁䵁䅁䅁权晃䅁䅁权瑄权䅁权療䅂䅁允䅁䅁䅅䅁䙁䭁硲欰椱䌰䅨䍄䉁䅁䅁䅂䅁䅁䅍䅄䅁䅁䅯眹䅁䅁䅯儷䅯䅁䅯兦䅑䅁䅅䅁䉁䅁䅁兂䩃坑汄䬰塉䅑杷允䅁䅁䅍䅁䑁䅁䅷䅁䭁䱁䅯䅁䭁䉁䜴䅁䉁䅁䅁允䅁䅁䅯睒䅣䅁杷允䅁䅁䅑䅁䑁䅁䅷䅁䭁䕁䉙䅁䭁佁䬴䅁䭁䡁䕯䅁䉁䅁䅁允䅁䅁䅕䅁䅁䉁卓歆䵅䅉䅅䅁䕁䅁䅁睁䵁䅁䅁权睄允䅁权浄权䅁权瑂䅂䅁允䅁䅁䅅䅁佁䅁䅷䅁硁䍁䄴李㑁䑁䅅䅁䵁䅉䅅䅁䕁䅁䅁睁䵁䅁䅁权⭄允䅁权煄权䅁权獄权䅁允䅁䅁䅅䅁䭁䕁䅣䅁䵁䅉䅅䅁䕁䅁䅁睁䵁䅁䅁权湄允䅁权牄权䅁权硂䅂䅁允䅁䅁䅅䅁佁䉁䅑䅁祁䑁䅫杍ㅁ䑁䅁䅎睁䑁䅁䅍䅁䅁杷允䅁䅁䅑䅁䑁䅁䅷䅁䭁䙁䄸䅁䭁佁䭯䅁䭁䡁䔰䅁䉁䅁䅁允䅁䅁䄴䅄䅁䑁䅁杌祁䑁䅁杍䅁䅁杷允䅁䅁䅑䅁䑁䅁䅷䅁䭁䱁䅯䅁䭁䉁䜸䅁䭁䍁䝁䅁䉁䅁䅁允䅁䅁䅯䅹䅯䅁杷允䅁䅁䅑䅁䑁䅁䅷䅁䭁乁䉕䅁䭁佁䭧䅁䭁䡁䕯䅁䉁䅁䅁允䅁䅁䄴杄䅁䑁䅍䅍畁䑁䅫兎祁䅁䅁䍄䉁䅁䅁睁䅁䅁䅍䅄䅁䅁䅯朹䅅䅁䅯杊䅙䅁䅅䅁䉁䅁䅁杄䵁䅁䅁䅏睁䍁䄴䅍ㅁ䅁䅁䍄䉁䅁䅁䅂䅁䅁䅍䅄䅁䅁䅯眸䅅䅁䅯儷䅯䅁䅯来䅑䅁䅅䅁䉁䅁䅁兂楂䙅㕧䵴㑪睐杷允䅁䅁䅍䅁䑁䅁䅷䅁䭁䵁䅷䅁䭁䍁䝑䅁䉁䅁䅁允䅁䅁䅯睱䅯䅁杷允䅁䅁䅑䅁䑁䅁䅷䅁䭁䍁䅅䅁䭁佁䭙䅁䭁䝁䔰䅁䉁䅁䅁允䅁䅁䄴䅄䅁䑁䅅杌㉁䑁䅅䅏䅁䅁杷允䅁䅁䅑䅁䑁䅁䅷䅁䭁䱁䅁䅁䭁佁䭧䅁䭁佁䭷䅁䉁䅁䅁允䅁䅁䅯睒䅁䅁杷允䅁䅁䅑䅁䑁䅁䅷䅁䭁䅁䉷䅁䭁佁䭯䅁䭁䝁䔸䅁䉁䅁䅁允䅁䅁䄴䅄䅁䑁䅁杌硁䑁䅙兏䅁䅁杷允䅁䅁䅑䅁䑁䅁䅷䅁䭁䉁䉅䅁䭁佁䭙䅁䭁䥁䕍䅁䉁䅁䅁允䅁䅁䄴䅄䅁䑁䅁杌㕁䑁䅧兎䅁䅁杷允䅁䅁䅑䅁䑁䅁䅷䅁䭁䥁䉍䅁䭁䅁䅑䅁䭁䅁䍑䅁䉁䅁䅁允䅁䅁䅕䅁䅁䉁䭩正䵅䅉䅅䅁䑁䅁䅁睁䵁䅁䅁权佄允䅁权奁杂䅁允䅁䅁䅅䅁䭁䍁䝫䅁䵁䅉䅅䅁䕁䅁䅁睁䵁䅁䅁权䑃䅁䅁权潄权䅁权䑃䅂䅁允䅁䅁䅅䅁佁䅁䄴䅁ㅁ䑁䅧杌硁䑁䅉睍䅁䅁杷允䅁䅁䅑䅁䑁䅁䅷䅁䭁䅁䅍䅁䭁䅁䅑䅁䭁䅁䅕䅁䉁䅁䅁允䅁䅁䅕䅁䅁䍁硡啗䵅䅉䅅䅁䕁䅁䅁睁䵁䅁䅁权牃允䅁权湄权䅁权硂䅂䅁允䅁䅁䅅䅁䙁䱁へ硫䕧杖䄹䍄䉁䅁䅁䅂䅁䅁䅍䅄䅁䅁䅯眯䅁䅁䅯眵䅯䅁䅯䅣䅑䅁䅅䅁䉁䅁䅁兂獄払敧敨桶睐杷允䅁䅁䅑䅁䑁䅁䅷䅁䭁䱁䅳䅁䭁佁䭣䅁䭁䡁䕅䅁䉁䅁䅁允䅁䅁䅕䑗ね䡹⭡歈䵁䅉䅅䅁䕁䅁䅁睁䵁䅁䅁权䡄允䅁权浄权䅁权䑃䅂䅁允䅁䅁䅅䅁佁䅁䅷䅁硁䍁䄴䅍㉁䑁䅑䅁䵁䅉䅅䅁䕁䅁䅁睁䵁䅁䅁权摁允䅁权煄权䅁权獄权䅁允䅁䅁䅅䅁䭁䕁䅣䅁䵁䅉䅅䅁䕁䅁䅁睁䵁䅁䅁权扄䅁䅁权煄权䅁权㥂䅂䅁允䅁䅁䅅䅁佁䅁䅷䅁睁䍁䄴免㕁䑁䅉䅁䵁䅉䅅䅁䕁䅁䅁睁䵁䅁䅁权流允䅁权瑄权䅁权䑃䅂䅁允䅁䅁䅅䅁䙁䅁坒楄礲剈䅪䍄䉁䅁䅁䅂䅁䅁䅍䅄䅁䅁䅯朹䅅䅁䅯䄶䅯䅁䅯䄷䅯䅁䅅䅁䉁䅁䅁权䡂䅁䅁䍄䉁䅁䅁䅂䅁䅁䅍䅄䅁䅁䅯東䅁䅁䅯儷䅯䅁䅯全䅑䅁䅅䅁䉁䅁䅁兂䍁㑋坣挲渷睐杷允䅁䅁䅑䅁䑁䅁䅷䅁䭁䙁䉑䅁䭁佁䭯䅁䭁䝁䔸䅁䉁䅁䅁允䅁䅁䄴䅄䅁䑁䅁杌ㅁ䑁䅕兎䅁䅁杷允䅁䅁䅑䅁䑁䅁䅷䅁䭁乁䄰䅁䭁佁䭳䅁䭁䥁䕍䅁䉁䅁䅁允䅁䅁䄴䅆䅁䑁䅅李㍁䑁䅅䅍睁䑁䅁䅍睁䅁䅁䍄䉁䅁䅁䅂䅁䅁䅍䅄䅁䅁䅯睭䅁䅁䅯䄶䅯䅁䅯兦䅑䅁䅅䅁䉁䅁䅁杄佁䅁䅁睍ぁ䍁䄴䅏ぁ䑁䅍䅁䵁䅉䅅䅁䕁䅁䅁睁䵁䅁䅁权十允䅁权灄权䅁权睂䅂䅁允䅁䅁䅅䅁䙁䅁䅁䅁䅁䅇䉖䍄䉁䅁䅁䅂䅁䅁䅍䅄䅁䅁䅯䅍䅅䅁䅯朷䅯䅁䅯来䅑䅁䅅䅁䉁䅁䅁兂䅁䅁䅁䡡䱫兑杷允䅁䅁䅑䅁䑁䅁䅷䅁䭁䝁䅉䅁䭁佁䭯䅁䭁䝁䔸䅁䉁䅁䅁允䅁䅁䄴䅄䅁䑁䅁杌穁䑁䅫睎䅁䅁杷允䅁䅁䅑䅁䑁䅁䅷䅁䭁䝁䅳䅁䭁佁䬰䅁䭁䥁䕍䅁䉁䅁䅁允䅁䅁䅕婤奍䙂余吵䴸䅉䅅䅁䕁䅁䅁睁䵁䅁䅁权㡃䅁䅁权瑄权䅁权㥂䅂䅁允䅁䅁䅅䅁䙁䍁礲敮渫畸⽍䍄䉁䅁䅁䅂䅁䅁䅍䅄䅁䅁䅯杭䅁䅁䅯朶䅯䅁䅯兣䅑䅁䅅䅁䉁䅁䅁杄䵁䅁䅁䅍畁䑁䅅䅎㍁䅁䅁䍄䉁䅁䅁䅂䅁䅁䅍䅄䅁䅁䅯內䅁䅁䅯睈䅙䅁䅯䅉䅙䅁䅅䅁䉁䅁䅁权塃权䅁䍄䉁䅁䅁䅂䅁䅁䅍䅄䅁䅁䅯杆䅅䅁䅯朵䅯䅁䅯全䅑䅁䅅䅁䉁䅁䅁杄䵁䅁䅁杍畁䑁䅧睎硁䅁䅁䍄䉁䅁䅁䅂䅁䅁䅍䅄䅁䅁䅯李䅅䅁䅯眶䅯䅁䅯来䅑䅁䅅䅁䉁䅁䅁杄啁䅁䅁䅎睁䑁䅁睎睁䑁䅁䅍睁䑁䅁䅁䵁䅉䅅䅁䑁䅁䅁睁䵁䅁䅁权獂䅁䅁权慁杂䅁允䅁䅁䅅䅁䭁䱁䝙䅁䵁䅉䅅䅁䕁䅁䅁睁䵁䅁䅁权䍂允䅁权牄权䅁权䙃䅂䅁允䅁䅁䅅䅁佁䉁䅑䅁㑁䑁䅍兏睁䑁䅁李㕁䑁䅙睍䅁䅁杷允䅁䅁䅑䅁䑁䅁䅷䅁䭁䡁䈰䅁䭁佁䬰䅁䭁佁䭷䅁䉁䅁䅁允䅁䅁䅯睒䅁䅁杷允䅁䅁䅑䅁䑁䅁䅷䅁䭁佁䅣䅁䭁佁䭣䅁䭁䥁䕕䅁䉁䅁䅁允䅁䅁䅕㝁䨸獃何䕃䵁䅉䅅䅁䕁䅁䅁睁䵁䅁䅁权流允䅁权䉁杁䅁权䑁杁䅁允䅁䅁䅅䅁䙁偁㙐䑏礫伫䅬䍄䉁䅁䅁䅂䅁䅁䅍䅄䅁䅁䅯杚䅅䅁䅯䅂䅁䅁䅯兂䅁䅁䅅䅁䉁䅁䅁兂䅁䅁䅃癋捹兑杷允䅁䅁䅑䅁䑁䅁䅷䅁䭁䡁䅳䅁䭁佁䭧䅁䭁䡁䕯䅁䉁䅁䅁允䅁䅁䄴䅄䅁䑁䅉睎畁䑁䅑䅎䅁䅁杷允䅁䅁䅑䅁䑁䅁䅷䅁䭁䉁䉣䅁䭁佁䬰䅁䭁䥁䕕䅁䉁䅁䅁允䅁䅁䅕䭆䠵場啯樷䴸䅉䅅䅁䕁䅁䅁睁䵁䅁䅁权汃允䅁权瑄权䅁权㙂䅂䅁允䅁䅁䅅䅁䙁䙁橤䑃失⭏⽳䍄䉁䅁䅁䅂䅁䅁䅍䅄䅁䅁䅯䅴䅅䅁䅯眵䅯䅁䅯兢䅑䅁䅅䅁䉁䅁䅁兂䵂敩扅㉈䱌睐杷允䅁䅁䅑䅁䑁䅁䅷䅁䭁偁䉕䅁䭁佁䭯䅁䭁䝁䔸䅁䉁䅁䅁允䅁䅁䄴权䅁䑁䅁杌穁䑁䅙䅁䵁䅉䅅䅁䕁䅁䅁睁䵁䅁䅁权摄允䅁权煄权䅁权䑃䅂䅁允䅁䅁䅅䅁佁䅁䅷䅁睁䍁䄴兏㉁䑁䅣䅁䵁䅉䅅䅁䕁䅁䅁睁䵁䅁䅁权㕄允䅁权潄权䅁权硂䅂䅁允䅁䅁䅅䅁佁䅁䄴䅁ぁ䑁䅅杌穁䑁䅑睍䅁䅁杷允䅁䅁䅍䅁䑁䅁䅷䅁䭁䝁䅷䅁䭁䉁䜴䅁䉁䅁䅁允䅁䅁䅯眫䅧䅁杷允䅁䅁䅑䅁䑁䅁䅷䅁䭁䵁䉉䅁䭁佁䬴䅁䭁䡁䕯䅁䉁䅁䅁允䅁䅁䅕䅁䅁䍁允ぃ䵅䅉䅅䅁䕁䅁䅁睁䵁䅁䅁权祄䅁䅁权煄权䅁权瑂䅂䅁允䅁䅁䅅䅁䭁䕁䅣䅁䵁䅉䅅䅁䕁䅁䅁睁䵁䅁䅁权楁允䅁权剁䅁䅁权䕁杁䅁允䅁䅁䅅䅁佁䉁䅑䅁㑁䑁䅑䅎睁䑁䅁䅍睁䑁䅁䅍䅁䅁杷允䅁䅁䅑䅁䑁䅁䅷䅁䭁䵁䅁䅁䭁佁䭧䅁䭁䝁䔸䅁䉁䅁䅁允䅁䅁䄴杄䅁䑁䅍睍畁䑁䅣䅍硁䅁䅁䍄䉁䅁䅁䅂䅁䅁䅍䅄䅁䅁䅯朷䅁䅁䅯朵䅯䅁䅯睢䅑䅁䅅䅁䉁䅁䅁杄䵁䅁䅁免畁䑁䅉睍硁䅁䅁䍄䉁䅁䅁䅂䅁䅁䅍䅄䅁䅁䅯䅒䅅䅁䅯儷䅯䅁䅯䄷䅯䅁䅅䅁䉁䅁䅁权䡂䅁䅁䍄䉁䅁䅁睁䅁䅁䅍䅄䅁䅁䅯眴䅁䅁䅯䅊䅙䅁䅅䅁䉁䅁䅁权䝃权䅁䍄䉁䅁䅁䅂䅁䅁䅍䅄䅁䅁䅯杂䅁䅁䅯朶䅯䅁䅯睢䅑䅁䅅䅁䉁䅁䅁杄䵁䅁䅁䅍畁䑁䅁䅏穁䅁䅁䍄䉁䅁䅁睁䅁䅁䅍䅄䅁䅁䅯睵䅅䅁䅯杇䅙䅁䅅䅁䉁䅁䅁权㉃杂䅁䍄䉁䅁䅁䅂䅁䅁䅍䅄䅁䅁䅯眶䅁䅁䅯眶䅯䅁䅯䅣䅑䅁䅅䅁䉁䅁䅁杄坁䅁䅁睎硁䑁䅣䅍睁䑁䅍兎ぁ䑁䅑杍䅁䅁杷允䅁䅁䅑䅁䑁䅁䅷䅁䭁䙁䉧䅁䭁佁䭫䅁䭁䝁䔰䅁䉁䅁䅁允䅁䅁䅕䅁䅁䑁摺䕓䵅䅉䅅䅁䕁䅁䅁睁䵁䅁䅁权㕃允䅁权畄权䅁权睂䅂䅁允䅁䅁䅅䅁䙁䅁䅁䅁元楌䈷䍄䉁䅁䅁䅂䅁䅁䅍䅄䅁䅁䅯䅶䅅䅁䅯眵䅯䅁䅯睧䅑䅁䅅䅁䉁䅁䅁兂偄ㄹ橐婰䭳䅑杷允䅁䅁䅑䅁䑁䅁䅷䅁䭁䵁䈰䅁䭁䅁䍅䅁䭁䅁䍕䅁䉁䅁䅁允䅁䅁䅕䵆兖㥍䡧唱䵁䅉䅅䅁䕁䅁䅁睁䵁䅁䅁权橁䅁䅁权煄权䅁权獄权䅁允䅁䅁䅅䅁䭁䕁䅣䅁䵁䅉䅅䅁䕁䅁䅁睁䵁䅁䅁权塃允䅁权瑄权䅁权瑂䅂䅁允䅁䅁䅅䅁䙁䝁㡱䩤奍佂⽙䍄䉁䅁䅁睁䅁䅁䅍䅄䅁䅁䅯睵䅅䅁䅯䅈䅙䅁䅅䅁䉁䅁䅁权坁䅃䅁䍄䉁䅁䅁䅂䅁䅁䅍䅄䅁䅁䅯杦䅁䅁䅯儶䅯䅁䅯兦䅑䅁䅅䅁䉁䅁䅁兂䅁䅁䅁䩉㕔䅑杷允䅁䅁䅑䅁䑁䅁䅷䅁䭁䥁䉍䅁䭁佁䭳䅁䭁佁䭷䅁䉁䅁䅁允䅁䅁䅯睒䅁䅁杷允䅁䅁䅑䅁䑁䅁䅷䅁䭁䭁䉷䅁䭁佁䭳䅁䭁䥁䕍䅁䉁䅁䅁允䅁䅁䄴䅆䅁䑁䅉杍㍁䑁䅑䅍睁䑁䅁䅍睁䅁䅁䍄䉁䅁䅁䅂䅁䅁䅍䅄䅁䅁䅯睭䅁䅁䅯䄶䅯䅁䅯兢䅑䅁䅅䅁䉁䅁䅁杄佁䅁䅁睍㍁䍁䄴䅏㑁䑁䅫䅁䵁䅉䅅䅁䕁䅁䅁睁䵁䅁䅁权求䅁䅁权瑄权䅁权睂䅂䅁允䅁䅁䅅䅁䙁䱁祂䩡瑈䵦⼸䍄䉁䅁䅁䅂䅁䅁䅍䅄䅁䅁䅯兯䅁䅁䅯朵䅯䅁䅯䄷䅯䅁䅅䅁䉁䅁䅁权䡂䅁䅁䍄䉁䅁䅁䅂䅁䅁䅍䅄䅁䅁䅯睙䅅䅁䅯充䅁䅁䅯䅂䅉䅁䅅䅁䉁䅁䅁杄啁䅁䅁杍㑁䑁䅫兎睁䑁䅁䅍睁䑁䅁䅁䵁䅉䅅䅁䕁䅁䅁睁䵁䅁䅁权畁䅁䅁权畄权䅁权瑂䅂䅁允䅁䅁䅅䅁䙁䅁䅁䅁兄啚䉰䍄䉁䅁䅁䅂䅁䅁䅍䅄䅁䅁䅯兮䅁䅁䅯儶䅯䅁䅯睧䅑䅁䅅䅁䉁䅁䅁兂䅁䅁䅁䉧䵍兑杷允䅁䅁䅑䅁䑁䅁䅷䅁䭁䑁䉕䅁䭁䉁䅅䅁䭁䅁䅕䅁䉁䅁䅁允䅁䅁䄴䅆䅁䑁䅑䅍㉁䑁䅫䅍睁䑁䅁䅍睁䅁䅁䍄䉁䅁䅁䅂䅁䅁䅍䅄䅁䅁䅯朴䅅䅁䅯朶䅯䅁䅯兣䅑䅁䅅䅁䉁䅁䅁杄䵁䅁䅁䅍畁䑁䅑免硁䅁䅁䍄䉁䅁䅁䅂䅁䅁䅍䅄䅁䅁䅯兦䅁䅁䅯䄶䅯䅁䅯睧䅑䅁䅅䅁䉁䅁䅁杄佁䅁䅁杍睁䍁䄴䅎ㅁ䑁䅕䅁䵁䅉䅅䅁䕁䅁䅁睁䵁䅁䅁权㑁允䅁权湄权䅁权䑃䅂䅁允䅁䅁䅅䅁䙁䱁祂䩡瑈偦⽍䍄䉁䅁䅁䅂䅁䅁䅍䅄䅁䅁䅯睩䅁䅁䅯朶䅯䅁䅯来䅑䅁䅅䅁䉁䅁䅁杄䵁䅁䅁䅍畁䑁䅕睎穁䅁䅁䍄䉁䅁䅁䅂䅁䅁䅍䅄䅁䅁䅯杇䅁䅁䅯眶䅯䅁䅯全䅑䅁䅅䅁䉁䅁䅁杄啁䅁䅁免ぁ䑁䅙睍㉁䑁䅧睍睁䑁䅍䅁䵁䅉䅅䅁䕁䅁䅁睁䵁䅁䅁权求䅁䅁权潄权䅁权睂䅂䅁允䅁䅁䅅䅁佁䅁䄴䅁穁䑁䅉杌㍁䑁䅍李䅁䅁杷允䅁䅁䅑䅁䑁䅁䅷䅁䭁䝁䅧䅁䭁佁䭧䅁䭁䡁䕁䅁䉁䅁䅁允䅁䅁䄴杄䅁䑁䅉䅎畁䑁䅙李㍁䅁䅁䍄䉁䅁䅁䅂䅁䅁䅍䅄䅁䅁䅯杭䅅䅁䅯儷䅯䅁䅯䄷䅯䅁䅅䅁䉁䅁䅁权䡂䅁䅁䍄䉁䅁䅁䅂䅁䅁䅍䅄䅁䅁䅯免䅁䅁䅯朶䅯䅁䅯来䅑䅁䅅䅁䉁䅁䅁杄䵁䅁䅁䅍畁䑁䅅李㉁䅁䅁䍄䉁䅁䅁䅂䅁䅁䅍䅄䅁䅁䅯儱䅅䅁䅯朷䅯䅁䅯睧䅑䅁䅅䅁䉁䅁䅁兂䅁䅁䅁乷噫兑杷允䅁䅁䅍䅁䑁䅁䅷䅁䭁䍁䅫䅁䭁䉁䜴䅁䉁䅁䅁允䅁䅁䅯兓䅙䅁杷允䅁䅁䅑䅁䑁䅁䅷䅁䭁䕁䅧䅁䭁佁䭣䅁䭁䝁䔰䅁䉁䅁䅁允䅁䅁䅯睒䅁䅁杷允䅁䅁䅑䅁䑁䅁䅷䅁䭁䭁䅙䅁䭁佁䭧䅁䭁䝁䔸䅁䉁䅁䅁允䅁䅁䄴杄䅁䑁䅅兎畁䑁䅫李㍁䅁䅁䍄䉁䅁䅁䅂䅁䅁䅍䅄䅁䅁䅯䅎䅅䅁䅯朶䅯䅁䅯全䅑䅁䅅䅁䉁䅁䅁杄䭁䅁䅁䅍畁䑁䅙兎䅁䅁杷允䅁䅁䅑䅁䑁䅁䅷䅁䭁䱁䉅䅁䭁佁䬰䅁䭁䥁䕕䅁䉁䅁䅁允䅁䅁䅕䵴㉨灶愸稳䴸䅉䅅䅁䕁䅁䅁睁䵁䅁䅁权煄䅁䅁权煄权䅁权瑂䅂䅁允䅁䅁䅅䅁䭁䕁䅣䅁䵁䅉䅅䅁䕁䅁䅁睁䵁䅁䅁权ぃ允䅁权湄权䅁权療䅂䅁允䅁䅁䅅䅁䙁䵁牷橫儳偫⼰䍄䉁䅁䅁䅂䅁䅁䅍䅄䅁䅁䅯睅䅅䅁䅯朶䅯䅁䅯兣䅑䅁䅅䅁䉁䅁䅁杄䵁䅁䅁䅍畁䑁䅅兏硁䅁䅁䍄䉁䅁䅁䅂䅁䅁䅍䅄䅁䅁䅯䅔䅅䅁䅯朷䅯䅁䅯兦䅑䅁䅅䅁䉁䅁䅁兂䅁䅁䅁䡁㍄䅷杷允䅁䅁䅍䅁䑁䅁䅷䅁䭁偁䉧䅁䭁䉁䝷䅁䉁䅁䅁允䅁䅁䅯兔䅙䅁杷允䅁䅁䅑䅁䑁䅁䅷䅁䭁䑁䅧䅁䭁佁䭯䅁䭁䡁䔰䅁䉁䅁䅁允䅁䅁䄴䅄䅁䑁䅁杌ぁ䑁䅫杍䅁䅁杷允䅁䅁䅑䅁䑁䅁䅷䅁䭁乁䄰䅁䭁佁䭣䅁䭁䡁䕅䅁䉁䅁䅁允䅁䅁䅕兇坒楄礰が䵁䅉䅅䅁䕁䅁䅁睁䵁䅁䅁权权允䅁权瑄权䅁权㥂䅂䅁允䅁䅁䅅䅁䙁䩁瑈䑦ㄸ癘⽉䍄䉁䅁䅁䅂䅁䅁䅍䅄䅁䅁䅯杬䅁䅁䅯朶䅯䅁䅯来䅑䅁䅅䅁䉁䅁䅁杄䵁䅁䅁䅍畁䑁䅅免㑁䅁䅁䍄䉁䅁䅁䅂䅁䅁䅍䅄䅁䅁䅯睋䅅䅁䅯朵䅯䅁䅯䅣䅑䅁䅅䅁䉁䅁䅁杄䵁䅁䅁免畁䑁䅙李㉁䅁䅁䍄䉁䅁䅁䅂䅁䅁䅍䅄䅁䅁䅯杤䅁䅁䅯朵䅯䅁䅯全䅑䅁䅅䅁䉁䅁䅁杄䵁䅁䅁免畁䑁䅅睍ぁ䅁䅁䍄䉁䅁䅁䅂䅁䅁䅍䅄䅁䅁䅯䅭䅁䅁䅯朶䅯䅁䅯来䅑䅁䅅䅁䉁䅁䅁杄䵁䅁䅁䅍畁䑁䅅䅏硁䅁䅁䍄䉁䅁䅁䅂䅁䅁䅍䅄䅁䅁䅯䅗䅅䅁䅯儷䅯䅁䅯兦䅑䅁䅅䅁䉁䅁䅁兂偃癷潕䥘䌯睐杷允䅁䅁䅑䅁䑁䅁䅷䅁䭁䩁䉙䅁䭁佁䬴䅁䭁䡁䔰䅁䉁䅁䅁允䅁䅁䅕䅁䅁䙁㉃う䵅䅉䅅䅁䕁䅁䅁睁䵁䅁䅁权䩄允䅁权瑄权䅁权療䅂䅁允䅁䅁䅅䅁䙁䩁瑈䑦ㄸ牘⽯䍄䉁䅁䅁睁䅁䅁䅍䅄䅁䅁䅯䅺䅅䅁䅯䅇䅙䅁䅅䅁䉁䅁䅁权㥁杂䅁䍄䉁䅁䅁䅂䅁䅁䅍䅄䅁䅁䅯兒䅅䅁䅯眵䅯䅁䅯全䅑䅁䅅䅁䉁䅁䅁兂扄堫焵偶橑䅑杷允䅁䅁䅑䅁䑁䅁䅷䅁䭁䱁䉙䅁䭁佁䭧䅁䭁䝁䔰䅁䉁䅁䅁允䅁䅁䄴杄䅁䑁䅕睍畁䑁䅕䅏㕁䅁䅁䍄䉁䅁䅁䅂䅁䅁䅍䅄䅁䅁䅯兗䅁䅁䅯朶䅯䅁䅯䄷䅯䅁䅅䅁䉁䅁䅁权䡂䅁䅁䍄䉁䅁䅁䅂䅁䅁䅍䅄䅁䅁䅯眳䅅䅁䅯朵䅯䅁䅯兣䅑䅁䅅䅁䉁䅁䅁杄䵁䅁䅁免畁䑁䅅兏穁䅁䅁䍄䉁䅁䅁䅂䅁䅁䅍䅄䅁䅁䅯眵䅅䅁䅯眵䅯䅁䅯来䅑䅁䅅䅁䉁䅁䅁兂橄桤偃佹兑䅑杷允䅁䅁䅑䅁䑁䅁䅷䅁䭁䙁䅑䅁䭁佁䭯䅁䭁䡁䕅䅁䉁䅁䅁允䅁䅁䄴䅄䅁䑁䅁杌ㅁ䑁䅉睎䅁䅁杷允䅁䅁䅑䅁䑁䅁䅷䅁䭁䑁䉙䅁䭁佁䬰䅁䭁䡁䔰䅁䉁䅁䅁允䅁䅁䅕䉵䘶ㄶ㑇樷䴸䅉䅅䅁䕁䅁䅁睁䵁䅁䅁权䵂允䅁权潄权䅁权㙂䅂䅁允䅁䅁䅅䅁佁䅁䄴䅁硁䑁䅫杌睁䑁䅑兏䅁䅁杷允䅁䅁䅑䅁䑁䅁䅷䅁䭁䝁䉷䅁䭁佁䭳䅁䭁䝁䔰䅁䉁䅁䅁允䅁䅁䄴䅆䅁䑁䅍免㉁䑁䅁䅍睁䑁䅁䅍睁䅁䅁䍄䉁䅁䅁䅂䅁䅁䅍䅄䅁䅁䅯兇䅅䅁䅯朶䅯䅁䅯兣䅑䅁䅅䅁䉁䅁䅁杄䵁䅁䅁䅍畁䑁䅍䅏祁䅁䅁䍄䉁䅁䅁䅂䅁䅁䅍䅄䅁䅁䅯杫䅅䅁䅯朵䅯䅁䅯䄷䅯䅁䅅䅁䉁䅁䅁权䡂䅁䅁䍄䉁䅁䅁䅂䅁䅁䅍䅄䅁䅁䅯杩䅁䅁䅯朵䅯䅁䅯来䅑䅁䅅䅁䉁䅁䅁杄䵁䅁䅁䅍畁䑁䅫兏硁䅁䅁䍄䉁䅁䅁䅂䅁䅁䅍䅄䅁䅁䅯朴䅁䅁䅯朷䅯䅁䅯睢䅑䅁䅅䅁䉁䅁䅁兂䅁䅁䅁䙉き兑杷允䅁䅁䅑䅁䑁䅁䅷䅁䭁偁䅙䅁䭁佁䭫䅁䭁佁䭷䅁䉁䅁䅁允䅁䅁䅯睒䅁䅁杷允䅁䅁䅑䅁䑁䅁䅷䅁䭁䭁䅷䅁䭁佁䬴䅁䭁䥁䕍䅁䉁䅁䅁允䅁䅁䅕䅁䅁䍁癁歇䵅䅉䅅䅁䕁䅁䅁睁䵁䅁䅁权䍄䅁䅁权牄权䅁权䙃䅂䅁允䅁䅁䅅䅁佁䉁䅑䅁ぁ䑁䅫李祁䑁䅙免㉁䑁䅣䅏䅁䅁杷允䅁䅁䅑䅁䑁䅁䅷䅁䭁乁䉫䅁䭁佁䬴䅁䭁䡁䕯䅁䉁䅁䅁允䅁䅁䅕䅁䅁䥁䉁い䵅䅉䅅䅁䑁䅁䅁睁䵁䅁䅁权䱂允䅁权敁杂䅁允䅁䅁䅅䅁䭁䩁䠰䅁䵁䅉䅅䅁䕁䅁䅁睁䵁䅁䅁权睂允䅁权浄权䅁权㙂䅂䅁允䅁䅁䅅䅁佁䅁䅷䅁硁䍁䄴免ぁ䑁䅧䅁䵁䅉䅅䅁䕁䅁䅁睁䵁䅁䅁权瑁允䅁权瑄权䅁权䙃䅂䅁允䅁䅁䅅䅁䙁䝁浚浚浚栵䅆䍄䉁䅁䅁䅂䅁䅁䅍䅄䅁䅁䅯睓䅅䅁䅯睈䅙䅁䅯䅉䅙䅁䅅䅁䉁䅁䅁权橄睂䅁䍄䉁䅁䅁睁䅁䅁䅍䅄䅁䅁䅯睓䅅䅁䅯䅊䅙䅁䅅䅁䉁䅁䅁权敃权䅁䍄䉁䅁䅁䅂䅁䅁䅍䅄䅁䅁䅯䅺䅁䅁䅯朶䅯䅁䅯兢䅑䅁䅅䅁䉁䅁䅁杄䵁䅁䅁䅍畁䑁䅫睎穁䅁䅁䍄䉁䅁䅁䅂䅁䅁䅍䅄䅁䅁䅯先䅁䅁䅯权䅁䅁䅯兂䅁䅁䅅䅁䉁䅁䅁兂浃㡭村䡳偉䅑杷允䅁䅁䅑䅁䑁䅁䅷䅁䭁䡁䄰䅁䭁佁䭧䅁䭁䡁䕁䅁䉁䅁䅁允䅁䅁䄴杄䅁䑁䅅兏畁䑁䅕䅍祁䅁䅁䍄䉁䅁䅁䅂䅁䅁䅍䅄䅁䅁䅯䅙䅁䅁䅯朶䅯䅁䅯全䅑䅁䅅䅁䉁䅁䅁杄䵁䅁䅁免畁䑁䅅睍祁䅁䅁䍄䉁䅁䅁䅂䅁䅁䅍䅄䅁䅁䅯杦䅁䅁䅯䄶䅯䅁䅯䅣䅑䅁䅅䅁䉁䅁䅁杄佁䅁䅁杍硁䍁䄴杍ぁ䑁䅍䅁䵁䅉䅅䅁䕁䅁䅁睁䵁䅁䅁权㑃䅁䅁权湄权䅁权㙂䅂䅁允䅁䅁䅅䅁䙁䭁慁㥌欰楨䅎䍄䉁䅁䅁睁䅁䅁䅍䅄䅁䅁䅯睓䅅䅁䅯杊䅙䅁䅅䅁䉁䅁䅁杄䵁䅁䅁兏ㅁ䍁䄴䅏㉁䅁䅁䍄䉁䅁䅁䅂䅁䅁䅍䅄䅁䅁䅯兹䅅䅁䅯朶䅯䅁䅯兣䅑䅁䅅䅁䉁䅁䅁杄䵁䅁䅁䅍畁䑁䅣兏ㅁ䅁䅁䍄䉁䅁䅁䅂䅁䅁䅍䅄䅁䅁䅯杴䅁䅁䅯䄶䅯䅁䅯䅣䅑䅁䅅䅁䉁䅁䅁杄佁䅁䅁杍㑁䍁䄴兏㑁䑁䅕䅁䵁䅉䅅䅁䕁䅁䅁睁䵁䅁䅁权ㅄ允䅁权剁䅁䅁权䕁杁䅁允䅁䅁䅅䅁佁䉁䅑䅁祁䑁䅕䅎穁䑁䅁䅍睁䑁䅁䅍䅁䅁杷允䅁䅁䅑䅁䑁䅁䅷䅁䭁䱁䅑䅁䭁佁䭙䅁䭁䥁䕍䅁䉁䅁䅁允䅁䅁䄴䅄䅁䑁䅅杌硁䑁䅅免䅁䅁杷允䅁䅁䅑䅁䑁䅁䅷䅁䭁佁䅙䅁䭁佁䭳䅁䭁䡁䕅䅁䉁䅁䅁允䅁䅁䄴䅆䅁䑁䅉䅍㑁䑁䅅睍睁䑁䅫兎睁䅁䅁䍄䉁䅁䅁䅂䅁䅁䅍䅄䅁䅁䅯睳䅅䅁䅯允䅉䅁䅯睁䅉䅁䅅䅁䉁䅁䅁兂䝃䕴潊䍭婺䅑杷允䅁䅁䅑䅁䑁䅁䅷䅁䭁䭁䉳䅁䭁佁䭫䅁䭁䡁䕅䅁䉁䅁䅁允䅁䅁䅕䅁䅁䍁㝁䕏䵅䅉䅅䅁䑁䅁䅁睁䵁䅁䅁权摂允䅁权敁杂䅁允䅁䅁䅅䅁䭁䅁䩑䅁䵁䅉䅅䅁䕁䅁䅁睁䵁䅁䅁权乂允䅁权畄权䅁权䙃䅂䅁允䅁䅁䅅䅁䙁䵁䴳䵺乷䉔䉖䍄䉁䅁䅁䅂䅁䅁䅍䅄䅁䅁䅯䅈䅅䅁䅯朶䅯䅁䅯兢䅑䅁䅅䅁䉁䅁䅁权䡂䅁䅁䍄䉁䅁䅁睁䅁䅁䅍䅄䅁䅁䅯兘䅅䅁䅯杊䅙䅁䅅䅁䉁䅁䅁杄䵁䅁䅁䅏ぁ䍁䄴李㍁䅁䅁䍄䉁䅁䅁䅂䅁䅁䅍䅄䅁䅁䅯睁䅅䅁䅯眵䅯䅁䅯兢䅑䅁䅅䅁䉁䅁䅁权䡂䅁䅁䍄䉁䅁䅁䅂䅁䅁䅍䅄䅁䅁䅯䄶䅅䅁䅯儶䅯䅁䅯䅣䅑䅁䅅䅁䉁䅁䅁兂䅁䅁䅁䅯㍶䅑杷允䅁䅁䅑䅁䑁䅁䅷䅁䭁䭁䅳䅁䭁佁䭧䅁䭁䝁䔸䅁䉁䅁䅁允䅁䅁䄴䅄䅁䑁䅉䅍畁䑁䅅睍䅁䅁杷允䅁䅁䅑䅁䑁䅁䅷䅁䭁䍁䉳䅁䭁佁䬰䅁䭁䝁䔰䅁䉁䅁䅁允䅁䅁䅯睒䅁䅁杷允䅁䅁䅑䅁䑁䅁䅷䅁䭁偁䉣䅁䭁佁䬴䅁䭁䥁䕍䅁䉁䅁䅁允䅁䅁䅕䅁䅁䱁䭧啚䵅䅉䅅䅁䑁䅁䅁睁䵁䅁䅁权㕄允䅁权奁杂䅁允䅁䅁䅅䅁䭁䉁䝫䅁䵁䅉䅅䅁䕁䅁䅁睁䵁䅁䅁权畁允䅁权煄权䅁权㙂䅂䅁允䅁䅁䅅䅁佁䅁䅷䅁睁䍁䄴李ㅁ䑁䅕䅁䵁䅉䅅䅁䕁䅁䅁睁䵁䅁䅁权䝂䅁䅁权瑄权䅁权療䅂䅁允䅁䅁䅅䅁䙁偁卌坔光偗⽅䍄䉁䅁䅁䅂䅁䅁䅍䅄䅁䅁䅯睬䅁䅁䅯眶䅯䅁䅯䅣䅑䅁䅅䅁䉁䅁䅁杄啁䅁䅁免ㅁ䑁䅍睎ㅁ䑁䅣䅍睁䑁䅁䅁䵁䅉䅅䅁䕁䅁䅁睁䵁䅁䅁权⽃䅁䅁权潄权䅁权硂䅂䅁允䅁䅁䅅䅁佁䅁䅷䅁㉁䍁䄴兏睁䑁䅣䅁䵁䅉䅅䅁䕁䅁䅁睁䵁䅁䅁权慄䅁䅁权湄权䅁权獄权䅁允䅁䅁䅅䅁䭁䕁䅣䅁䵁䅉䅅䅁䕁䅁䅁睁䵁䅁䅁权瑃允䅁权䕁䅁䅁权䙁䅁䅁允䅁䅁䅅䅁䙁䅁䅁䅁䙁䕏䈹䍄䉁䅁䅁睁䅁䅁䅍䅄䅁䅁䅯眴䅅䅁䅯䅇䅙䅁䅅䅁䉁䅁䅁权䩂睂䅁䍄䉁䅁䅁䅂䅁䅁䅍䅄䅁䅁䅯睤䅁䅁䅯儷䅯䅁䅯䅣䅑䅁䅅䅁䉁䅁䅁兂奂扏䥔牤䰴䅑杷允䅁䅁䅑䅁䑁䅁䅷䅁䭁䍁䈰䅁䭁佁䭫䅁䭁䥁䕕䅁䉁䅁䅁允䅁䅁䅕䅁䅁䡁慄歌䵅䅉䅅䅁䕁䅁䅁睁䵁䅁䅁权坂允䅁权潄权䅁权瑂䅂䅁允䅁䅁䅅䅁佁䅁䄴䅁祁䑁䅁杌㉁䑁䅫䅏䅁䅁杷允䅁䅁䅍䅁䑁䅁䅷䅁䭁佁䉍䅁䭁䉁䝯䅁䉁䅁䅁允䅁䅁䅯杁䅧䅁杷允䅁䅁䅑䅁䑁䅁䅷䅁䭁乁䅳䅁䭁佁䭫䅁䭁䥁䕕䅁䉁䅁䅁允䅁䅁䅕䅁䅁䵁婄啎䵅䅉䅅䅁䕁䅁䅁睁䵁䅁䅁权䵁允䅁权湄权䅁权㙂䅂䅁允䅁䅁䅅䅁䙁䝁欸㍹癉䅤䅎䍄䉁䅁䅁睁䅁䅁䅍䅄䅁䅁䅯眴䅅䅁䅯䅊䅙䅁䅅䅁䉁䅁䅁权呄权䅁䍄䉁䅁䅁䅂䅁䅁䅍䅄䅁䅁䅯䅋䅁䅁䅯眵䅯䅁䅯䄷䅯䅁䅅䅁䉁䅁䅁权䡂䅁䅁䍄䉁䅁䅁䅂䅁䅁䅍䅄䅁䅁䅯兕䅁䅁䅯䄶䅯䅁䅯兣䅑䅁䅅䅁䉁䅁䅁杄䵁䅁䅁䅏畁䑁䅉䅍㕁䅁䅁䍄䉁䅁䅁䅂䅁䅁䅍䅄䅁䅁䅯睦䅁䅁䅯朵䅯䅁䅯睧䅑䅁䅅䅁䉁䅁䅁杄䭁䅁䅁免畁䑁䅁兎䅁䅁杷允䅁䅁䅑䅁䑁䅁䅷䅁䭁佁䅅䅁䭁䅁䅯䅁䭁䅁䅕䅁䉁䅁䅁允䅁䅁䅕䡶呓䅇坒樴䴸䅉䅅䅁䕁䅁䅁睁䵁䅁䅁权ㅁ允䅁权牄权䅁权㥂䅂䅁允䅁䅁䅅䅁佁䉁䅑䅁ぁ䑁䅁睎㉁䑁䅉睍睁䑁䅁䅍䅁䅁杷允䅁䅁䅍䅁䑁䅁䅷䅁䭁佁䉍䅁䭁䍁䝙䅁䉁䅁䅁允䅁䅁䄴䅄䅁䑁䅙䅎畁䑁䅫䅏䅁䅁杷允䅁䅁䅑䅁䑁䅁䅷䅁䭁䝁䅯䅁䭁佁䭳䅁䭁䝁䔸䅁䉁䅁䅁允䅁䅁䄴䅆䅁䑁䅑李㍁䑁䅉睎㉁䑁䅁䅍睁䅁䅁䍄䉁䅁䅁䅂䅁䅁䅍䅄䅁䅁䅯睉䅁䅁䅯儶䅯䅁䅯全䅑䅁䅅䅁䉁䅁䅁兂䅁䅁䅁䍷教兑杷允䅁䅁䅑䅁䑁䅁䅷䅁䭁䑁䅷䅁䭁佁䭫䅁䭁佁䭷䅁䉁䅁䅁允䅁䅁䅯睒䅁䅁杷允䅁䅁䅑䅁䑁䅁䅷䅁䭁䱁䅑䅁䭁佁䭫䅁䭁䥁䕍䅁䉁䅁䅁允䅁䅁䅕䅁䅁䍁呂䴸䵁䅉䅅䅁䕁䅁䅁睁䵁䅁䅁权塂䅁䅁权瑄权䅁权硂䅂䅁允䅁䅁䅅䅁䙁佁剸䉵䘶㘶⽅䍄䉁䅁䅁䅂䅁䅁䅍䅄䅁䅁䅯杴䅅䅁䅯充䅁䅁䅯䅂䅉䅁䅅䅁䉁䅁䅁杄十䅁䅁兎㕁䑁䅕杍ㅁ䑁䅁䅍睁䅁䅁䍄䉁䅁䅁䅂䅁䅁䅍䅄䅁䅁䅯眷䄰䅁䅯䅂䅁䅁䅯兂䅁䅁䅅䅁䉁䅁䅁权䡂䅁䅁䍄䉁䅁䅁睁䅁䅁䅍䅄䅁䅁䅯末䅅䅁䅯䅇䅙䅁䅅䅁䉁䅁䅁权灁杂䅁䍄䉁䅁䅁䅂䅁䅁䅍䅄䅁䅁䅯儯䅅䅁䅯眵䅯䅁䅯䅣䅑䅁䅅䅁䉁䅁䅁兂䕁杖琴灳瘳睐杷允䅁䅁䅍䅁䑁䅁䅷䅁䭁偁䉯䅁䭁䉁䝯䅁䉁䅁䅁允䅁䅁䅯睘䅙䅁杷允䅁䅁䅑䅁䑁䅁䅷䅁䭁䑁䄰䅁䭁佁䭣䅁䭁䡁䔰䅁䉁䅁䅁允䅁䅁䅕捷桱扒穡お䵁䅉䅅䅁䕁䅁䅁睁䵁䅁䅁权祃允䅁权煄权䅁权睂䅂䅁允䅁䅁䅅䅁佁䅁䅷䅁睁䍁䄴䅍ㅁ䑁䅍䅁䵁䅉䅅䅁䕁䅁䅁睁䵁䅁䅁权浄䅁䅁权煄权䅁权㥂䅂䅁允䅁䅁䅅䅁佁䅁䅯䅁硁䍁䄴䅍ㅁ䅁䅁䍄䉁䅁䅁䅂䅁䅁䅍䅄䅁䅁䅯眳䅅䅁䅯朶䅯䅁䅯兦䅑䅁䅅䅁䉁䅁䅁杄䵁䅁䅁䅍畁䑁䅙杍㕁䅁䅁䍄䉁䅁䅁䅂䅁䅁䅍䅄䅁䅁䅯眶䅁䅁䅯眶䅯䅁䅯来䅑䅁䅅䅁䉁䅁䅁杄坁䅁䅁睎硁䑁䅣䅍祁䑁䅍兎ㅁ䑁䅉䅎䅁䅁杷允䅁䅁䅍䅁䑁䅁䅷䅁䭁䥁䉅䅁䭁䉁䝷䅁䉁䅁䅁允䅁䅁䅯兗䅙䅁杷允䅁䅁䅑䅁䑁䅁䅷䅁䭁䵁䉣䅁䭁佁䭙䅁䭁䥁䕕䅁䉁䅁䅁允䅁䅁䄴权䅁䑁䅅杌硁䑁䅙䅁䵁䅉䅅䅁䕁䅁䅁睁䵁䅁䅁权畁䅁䅁权潄权䅁权瑂䅂䅁允䅁䅁䅅䅁佁䅁䄴䅁ぁ䑁䅁杌硁䑁䅣睎䅁䅁杷允䅁䅁䅑䅁䑁䅁䅷䅁䭁佁䉍䅁䭁佁䬰䅁䭁䡁䕯䅁䉁䅁䅁允䅁䅁䅕㉣剩堷⽷启䴸䅉䅅䅁䕁䅁䅁睁䵁䅁䅁权㉃允䅁权灄权䅁权硂䅂䅁允䅁䅁䅅䅁䙁䅁䅁䅁䅄䉕䉤䍄䉁䅁䅁睁䅁䅁䅍䅄䅁䅁䅯內䅅䅁䅯杈䅙䅁䅅䅁䉁䅁䅁权慁睂䅁䍄䉁䅁䅁䅂䅁䅁䅍䅄䅁䅁䅯䄱䅅䅁䅯儶䅯䅁䅯䅣䅑䅁䅅䅁䉁䅁䅁兂䅁䅁䅁䩎吴兑杷允䅁䅁䅑䅁䑁䅁䅷䅁䭁䙁䅫䅁䭁佁䭯䅁䭁䡁䕁䅁䉁䅁䅁允䅁䅁䄴䅄䅁䑁䅁杌睁䑁䅍兏䅁䅁杷允䅁䅁䅑䅁䑁䅁䅷䅁䭁䍁䅳䅁䭁佁䭳䅁䭁䥁䕍䅁䉁䅁䅁允䅁䅁䄴䅆䅁䑁䅙睍硁䑁䅁䅍睁䑁䅁䅍睁䅁䅁䍄䉁䅁䅁䅂䅁䅁䅍䅄䅁䅁䅯兘䅅䅁䅯儶䅯䅁䅯全䅑䅁䅅䅁䉁䅁䅁兂䅁䅁䅁䅯䡉兑杷允䅁䅁䅑䅁䑁䅁䅷䅁䭁䝁䅅䅁䭁佁䬴䅁䭁䥁䕕䅁䉁䅁䅁允䅁䅁䅕䅁䅁䝁㡃䕉䵅䅉䅅䅁䕁䅁䅁睁䵁䅁䅁权橄䅁䅁权䉁杁䅁权䙁杁䅁允䅁䅁䅅䅁䙁䉁慃奖穢挸䄱䍄䉁䅁䅁䅂䅁䅁䅍䅄䅁䅁䅯䅰䅅䅁䅯眶䅯䅁䅯兢䅑䅁䅅䅁䉁䅁䅁权䡂䅁䅁䍄䉁䅁䅁睁䅁䅁䅍䅄䅁䅁䅯䅮䅁䅁䅯䅈䅙䅁䅅䅁䉁䅁䅁权硂䅃䅁䍄䉁䅁䅁䅂䅁䅁䅍䅄䅁䅁䅯兤䅁䅁䅯䄶䅯䅁䅯全䅑䅁䅅䅁䉁䅁䅁权䡂䅁䅁䍄䉁䅁䅁䅂䅁䅁䅍䅄䅁䅁䅯兒䅁䅁䅯儶䅯䅁䅯䅣䅑䅁䅅䅁䉁䅁䅁兂䅁䅁䅁䍯硙兑杷允䅁䅁䅑䅁䑁䅁䅷䅁䭁䕁䉍䅁䭁佁䭧䅁䭁佁䭷䅁䉁䅁䅁允䅁䅁䅯睒䅁䅁杷允䅁䅁䅑䅁䑁䅁䅷䅁䭁䡁䉕䅁䭁佁䬴䅁䭁䥁䕍䅁䉁䅁䅁允䅁䅁䅕䅁䅁䑁硄啊䵅䅉䅅䅁䕁䅁䅁睁䵁䅁䅁权㕄䅁䅁权煄权䅁权硂䅂䅁允䅁䅁䅅䅁佁䅁䅷䅁睁䍁䄴睍穁䑁䅧䅁䵁䅉䅅䅁䑁䅁䅁睁䵁䅁䅁权煁允䅁权捁杂䅁允䅁䅁䅅䅁䭁䭁䡙䅁䵁䅉䅅䅁䕁䅁䅁睁䵁䅁䅁权䡄允䅁权潄权䅁权瑂䅂䅁允䅁䅁䅅䅁佁䅁䅯䅁㉁䍁䄴李祁䅁䅁䍄䉁䅁䅁䅂䅁䅁䅍䅄䅁䅁䅯条䅅䅁䅯儷䅯䅁䅯全䅑䅁䅅䅁䉁䅁䅁兂橄㉑敒慷䭍䅑杷允䅁䅁䅑䅁䑁䅁䅷䅁䭁䝁䅧䅁䭁䉁䅅䅁䭁䅁䅕䅁䉁䅁䅁允䅁䅁䄴杅䅁䑁䅙䅍睁䑁䅧李ㅁ䑁䅁䅍䅁䅁杷允䅁䅁䅑䅁䑁䅁䅷䅁䭁䵁䉍䅁䭁佁䭣䅁䭁䝁䔰䅁䉁䅁䅁允䅁䅁䅕硫䕧杖琴歃䵁䅉䅅䅁䑁䅁䅁睁䵁䅁䅁权㉂䅁䅁权慁杂䅁允䅁䅁䅅䅁䭁䵁䝍䅁䵁䅉䅅䅁䕁䅁䅁睁䵁䅁䅁权杁䅁䅁权煄权䅁权䙃䅂䅁允䅁䅁䅅䅁佁䅁䅯䅁睁䍁䄴䅍穁䅁䅁䍄䉁䅁䅁䅂䅁䅁䅍䅄䅁䅁䅯入䅅䅁䅯䄶䅯䅁䅯䄷䅯䅁䅅䅁䉁䅁䅁权䡂䅁䅁䍄䉁䅁䅁䅂䅁䅁䅍䅄䅁䅁䅯䄫䅁䅁䅯眵䅯䅁䅯睢䅑䅁䅅䅁䉁䅁䅁兂浂浚浚畚呙䅑杷允䅁䅁䅑䅁䑁䅁䅷䅁䭁䍁䉯䅁䭁䉁䜸䅁䭁䍁䝁䅁䉁䅁䅁允䅁䅁䅯睨䅯䅁杷允䅁䅁䅑䅁䑁䅁䅷䅁䭁䩁䅷䅁䭁佁䭯䅁䭁䡁䕯䅁䉁䅁䅁允䅁䅁䄴䅄䅁䑁䅁杌穁䑁䅫䅏䅁䅁杷允䅁䅁䅑䅁䑁䅁䅷䅁䭁䕁䉅䅁䭁佁䬰䅁䭁䡁䔰䅁䉁䅁䅁允䅁䅁䅕㙹䙆癴㥐䐵䴸䅉䅅䅁䕁䅁䅁睁䵁䅁䅁权㉄䅁䅁权牄权䅁权㙂䅂䅁允䅁䅁䅅䅁佁䉁䅑䅁穁䑁䅁兎㕁䑁䅕兏㉁䑁䅣兏䅁䅁杷允䅁䅁䅑䅁䑁䅁䅷䅁䭁䱁䉕䅁䭁佁䭧䅁䭁䡁䕯䅁䉁䅁䅁允䅁䅁䄴杄䅁䑁䅅兎畁䑁䅫免ぁ䅁䅁䍄䉁䅁䅁睁䅁䅁䅍䅄䅁䅁䅯杪䅅䅁䅯杇䅙䅁䅅䅁䉁䅁䅁权扁杂䅁䍄䉁䅁䅁䅂䅁䅁䅍䅄䅁䅁䅯朴䅁䅁䅯朶䅯䅁䅯全䅑䅁䅅䅁䉁䅁䅁杄䵁䅁䅁免畁䑁䅑兎硁䅁䅁䍄䉁䅁䅁䅂䅁䅁䅍䅄䅁䅁䅯朷䅅䅁䅯充䅁䅁䅯兂䅁䅁䅅䅁䉁䅁䅁杄啁䅁䅁䅎祁䑁䅍兎睁䑁䅁䅍睁䑁䅁䅁䵁䅉䅅䅁䕁䅁䅁睁䵁䅁䅁权䝁允䅁权煄权䅁权㙂䅂䅁允䅁䅁䅅䅁佁䅁䅷䅁睁䍁䄴李㉁䑁䅫䅁䵁䅉䅅䅁䕁䅁䅁睁䵁䅁䅁权䭃䅁䅁权瑄权䅁权㙂䅂䅁允䅁䅁䅅䅁䙁乁倹婪畤畅⽳䍄䉁䅁䅁䅂䅁䅁䅍䅄䅁䅁䅯杪䅅䅁䅯睈䅙䅁䅯䅉䅙䅁䅅䅁䉁䅁䅁权佄权䅁䍄䉁䅁䅁䅂䅁䅁䅍䅄䅁䅁䅯入䅁䅁䅯眶䅯䅁䅯全䅑䅁䅅䅁䉁䅁䅁杄十䅁䅁䅏㉁䑁䅧睍㑁䑁䅍睍ㅁ䅁䅁䍄䉁䅁䅁䅂䅁䅁䅍䅄䅁䅁䅯来䅁䅁䅯眶䅯䅁䅯全䅑䅁䅅䅁䉁䅁䅁杄啁䅁䅁免ㅁ䑁䅉䅍ㅁ䑁䅍䅍睁䑁䅁䅁䵁䅉䅅䅁䑁䅁䅁睁䵁䅁䅁权佃允䅁权歁杂䅁允䅁䅁䅅䅁䭁乁䭯䅁䵁䅉䅅䅁䕁䅁䅁睁䵁䅁䅁权ㅁ允䅁权浄权䅁权獄权䅁允䅁䅁䅅䅁䭁䕁䅣䅁䵁䅉䅅䅁䕁䅁䅁睁䵁䅁䅁权乃允䅁权湄权䅁权瑂䅂䅁允䅁䅁䅅䅁䭁䕁䅣䅁䵁䅉䅅䅁䑁䅁䅁睁䵁䅁䅁权楄䅁䅁权奁杂䅁允䅁䅁䅅䅁䭁䝁䜸䅁䵁䅉䅅䅁䕁䅁䅁睁䵁䅁䅁权㑂允䅁权牄权䅁权獄权䅁允䅁䅁䅅䅁䭁䕁䅣䅁䵁䅉䅅䅁䑁䅁䅁睁䵁䅁䅁权捄允䅁权敁杂䅁允䅁䅁䅅䅁䭁䵁䜴䅁䵁䅉䅅䅁䕁䅁䅁睁䵁䅁䅁权塁允䅁权畄权䅁权獄权䅁允䅁䅁䅅䅁䭁䕁䅣䅁䵁䅉䅅䅁䕁䅁䅁睁䵁䅁䅁权䥂䅁䅁权䉁杁䅁权䑁杁䅁允䅁䅁䅅䅁䙁偁歷䑄栱獰䅊䍄䉁䅁䅁䅂䅁䅁䅍䅄䅁䅁䅯元䅅䅁䅯朶䅯䅁䅯兦䅑䅁䅅䅁䉁䅁䅁杄䵁䅁䅁䅍畁䑁䅑李㑁䅁䅁䍄䉁䅁䅁䅂䅁䅁䅍䅄䅁䅁䅯克䅅䅁䅯朶䅯䅁䅯来䅑䅁䅅䅁䉁䅁䅁杄䵁䅁䅁䅍畁䑁䅅睍祁䅁䅁䍄䉁䅁䅁䅂䅁䅁䅍䅄䅁䅁䅯六䅅䅁䅯儷䅯䅁䅯兦䅑䅁䅅䅁䉁䅁䅁兂祃敮渫歸湶睐杷允䅁䅁䅑䅁䑁䅁䅷䅁䭁䩁䅧䅁䭁佁䭣䅁䭁䡁䔰䅁䉁䅁䅁允䅁䅁䅕扉祂䩡瑈歁䵁䅉䅅䅁䕁䅁䅁睁䵁䅁䅁权慄允䅁权牄权䅁权獄权䅁允䅁䅁䅅䅁䭁䕁䅣䅁䵁䅉䅅䅁䕁䅁䅁睁䵁䅁䅁权㙁䅁䅁权剁䅁䅁权䕁杁䅁允䅁䅁䅅䅁佁䉁䅉䅁㑁䑁䅍䅎㍁䑁䅫䅍睁䑁䅁䅁䵁䅉䅅䅁䕁䅁䅁睁䵁䅁䅁权㑃䅁䅁权瑄权䅁权瑂䅂䅁允䅁䅁䅅䅁䭁䕁䅣䅁䵁䅉䅅䅁䕁䅁䅁睁䵁䅁䅁权祃允䅁权潄权䅁权獄权䅁允䅁䅁䅅䅁䭁䕁䅣䅁䵁䅉䅅䅁䑁䅁䅁睁䵁䅁䅁权㡄允䅁权捁杂䅁允䅁䅁䅅䅁䭁䍁䡷䅁䵁䅉䅅䅁䑁䅁䅁睁䵁䅁䅁权䭃允䅁权奁杂䅁允䅁䅁䅅䅁䭁䕁䝯䅁䵁䅉䅅䅁䑁䅁䅁睁䵁䅁䅁权䭃允䅁权敁杂䅁允䅁䅁䅅䅁䭁䡁䝣䅁䵁䅉䅅䅁䕁䅁䅁睁䵁䅁䅁权㙃允䅁权潄权䅁权䙃䅂䅁允䅁䅁䅅䅁佁䅁䄴䅁祁䑁䅉杌㑁䑁䅫李䅁䅁杷允䅁䅁䅍䅁䑁䅁䅷䅁䭁䥁䉯䅁䭁䍁䝙䅁䉁䅁䅁允䅁䅁䄴䅄䅁䑁䅫李畁䑁䅍免䅁䅁杷允䅁䅁䅑䅁䑁䅁䅷䅁䭁䭁䅁䅁䭁佁䬴䅁䭁佁䭷䅁䉁䅁䅁允䅁䅁䅯睒䅁䅁杷允䅁䅁䅑䅁䑁䅁䅷䅁䭁䅁䉫䅁䭁佁䭯䅁䭁䝁䔰䅁䉁䅁䅁允䅁䅁䅯睒䅁䅁杷允䅁䅁䅍䅁䑁䅁䅷䅁䭁䍁䅯䅁䭁䉁䝧䅁䉁䅁䅁允䅁䅁䅯兌䅙䅁杷允䅁䅁䅑䅁䑁䅁䅷䅁䭁䑁䉣䅁䭁佁䭳䅁䭁䡁䕅䅁䉁䅁䅁允䅁䅁䄴䅆䅁䑁䅙睍硁䑁䅉杍ㅁ䑁䅧杍㕁䅁䅁䍄䉁䅁䅁睁䅁䅁䅍䅄䅁䅁䅯杋䅁䅁䅯䅈䅙䅁䅅䅁䉁䅁䅁权摃杂䅁䍄䉁䅁䅁䅂䅁䅁䅍䅄䅁䅁䅯杂䅁䅁䅯䄶䅯䅁䅯睢䅑䅁䅅䅁䉁䅁䅁杄佁䅁䅁李祁䍁䄴䅏睁䑁䅅䅁䵁䅉䅅䅁䕁䅁䅁睁䵁䅁䅁权求允䅁权煄权䅁权䙃䅂䅁允䅁䅁䅅䅁佁䅁䅷䅁硁䍁䄴杍硁䑁䅧䅁䵁䅉䅅䅁䑁䅁䅁睁䵁䅁䅁权煁䅁䅁权敁杂䅁允䅁䅁䅅䅁䭁䩁䜰䅁䵁䅉䅅䅁䕁䅁䅁睁䵁䅁䅁权䕃允䅁权湄权䅁权療䅂䅁允䅁䅁䅅䅁䙁佁㝦晱午呪䅬䍄䉁䅁䅁䅂䅁䅁䅍䅄䅁䅁䅯兒䅅䅁䅯权䅁䅁䅯䅂䅉䅁䅅䅁䉁䅁䅁兂煂䡶呓䥇楑䅑杷允䅁䅁䅑䅁䑁䅁䅷䅁䭁䡁䉣䅁䭁佁䭫䅁䭁䥁䕍䅁䉁䅁䅁允䅁䅁䅕䅁䅁䡁㝁ぅ䵅䅉䅅䅁䕁䅁䅁睁䵁䅁䅁权佁䅁䅁权牄权䅁权睂䅂䅁允䅁䅁䅅䅁佁䉁䅙䅁硁䑁䅁䅍睁䑁䅁杍ㅁ䑁䅅杍ぁ䅁䅁䍄䉁䅁䅁䅂䅁䅁䅍䅄䅁䅁䅯杌䅅䅁䅯权䅁䅁䅯䅂䅉䅁䅅䅁䉁䅁䅁兂癁匳䝑婧㝘睐杷允䅁䅁䅑䅁䑁䅁䅷䅁䭁䡁䈴䅁䭁䅁䅑䅁䭁䅁䅕䅁䉁䅁䅁允䅁䅁䅕䅁䅁䝧䬰啖䵅䅉䅅䅁䑁䅁䅁睁䵁䅁䅁权瑁䅁䅁权捁杂䅁允䅁䅁䅅䅁䭁䝁䝉䅁䵁䅉䅅䅁䑁䅁䅁睁䵁䅁䅁权瑁䅁䅁权歁杂䅁允䅁䅁䅅䅁䭁䥁䬰䅁䵁䅉䅅䅁䕁䅁䅁睁䵁䅁䅁权煄允䅁权煄权䅁权㥂䅂䅁允䅁䅁䅅䅁佁䅁䅷䅁睁䍁䄴兎硁䑁䅫䅁䵁䅉䅅䅁䕁䅁䅁睁䵁䅁䅁权䕂䅁䅁权潄权䅁权獄权䅁允䅁䅁䅅䅁䭁䕁䅣䅁䵁䅉䅅䅁䕁䅁䅁睁䵁䅁䅁权杄䅁䅁权浄权䅁权睂䅂䅁允䅁䅁䅅䅁佁䅁䅯䅁硁䍁䄴䅎㍁䅁䅁䍄䉁䅁䅁䅂䅁䅁䅍䅄䅁䅁䅯睉䅅䅁䅯眶䅯䅁䅯全䅑䅁䅅䅁䉁䅁䅁杄啁䅁䅁免祁䑁䅍睍ぁ䑁䅫䅍睁䑁䅁䅁䵁䅉䅅䅁䕁䅁䅁睁䵁䅁䅁权奃允䅁权畄权䅁权䑃䅂䅁允䅁䅁䅅䅁䙁䅁䅁䅁奁橬䉂䍄䉁䅁䅁䅂䅁䅁䅍䅄䅁䅁䅯䅍䅁䅁䅯朷䅯䅁䅯䄷䅯䅁䅅䅁䉁䅁䅁权䡂䅁䅁䍄䉁䅁䅁䅂䅁䅁䅍䅄䅁䅁䅯末䅁䅁䅯儶䅯䅁䅯兢䅑䅁䅅䅁䉁䅁䅁兂䅁䅁䅁䡁塁兑杷允䅁䅁䅑䅁䑁䅁䅷䅁䭁乁䉕䅁䭁佁䬰䅁䭁䡁䕯䅁䉁䅁䅁允䅁䅁䅕倹唳佥浫吴䴸䅉䅅䅁䕁䅁䅁睁䵁䅁䅁权䵄允䅁权湄权䅁权硂䅂䅁允䅁䅁䅅䅁䙁䵁䭈啯㉗砸䅨䍄䉁䅁䅁䅂䅁䅁䅍䅄䅁䅁䅯八䅅䅁䅯朶䅯䅁䅯睧䅑䅁䅅䅁䉁䅁䅁杄䵁䅁䅁䅍畁䑁䅅兏ぁ䅁䅁䍄䉁䅁䅁䅂䅁䅁䅍䅄䅁䅁䅯朲䅅䅁䅯眶䅯䅁䅯兣䅑䅁䅅䅁䉁䅁䅁杄啁䅁䅁兎㍁䑁䅅䅏㕁䑁䅫䅎祁䑁䅧䅁䵁䅉䅅䅁䕁䅁䅁睁䵁䅁䅁权楂䅁䅁权煄权䅁权獄权䅁允䅁䅁䅅䅁䭁䕁䅣䅁䵁䅉䅅䅁䕁䅁䅁睁䵁䅁䅁权潄䅁䅁权潄权䅁权獄权䅁允䅁䅁䅅䅁䭁䕁䅣䅁䵁䅉䅅䅁䑁䅁䅁睁䵁䅁䅁权偃允䅁权捁杂䅁允䅁䅁䅅䅁䭁䍁䥍䅁䵁䅉䅅䅁䕁䅁䅁睁䵁䅁䅁权䡄允䅁权牄权䅁权䑃䅂䅁允䅁䅁䅅䅁佁䉁䅑䅁硁䑁䅍免穁䑁䅕免㑁䑁䅙䅎䅁䅁杷允䅁䅁䅍䅁䑁䅁䅷䅁䭁䥁䈸䅁䭁䍁䝑䅁䉁䅁䅁允䅁䅁䅯䅅䅑䅁杷允䅁䅁䅑䅁䑁䅁䅷䅁䭁䡁䅍䅁䭁佁䬰䅁䭁䥁䕕䅁䉁䅁䅁允䅁䅁䅕杨睰稹婰吵䴸䅉䅅䅁䕁䅁䅁睁䵁䅁䅁权睄允䅁权湄权䅁权䙃䅂䅁允䅁䅁䅅䅁䙁䑁敖歵䵫楁䅂䍄䉁䅁䅁䅂䅁䅁䅍䅄䅁䅁䅯眹䅅䅁䅯朶䅯䅁䅯䅣䅑䅁䅅䅁䉁䅁䅁杄䵁䅁䅁免畁䑁䅑睍硁䅁䅁䍄䉁䅁䅁睁䅁䅁䅍䅄䅁䅁䅯杘䅅䅁䅯䅊䅙䅁䅅䅁䉁䅁䅁权杄权䅁䍄䉁䅁䅁䅂䅁䅁䅍䅄䅁䅁䅯睓䅁䅁䅯眶䅯䅁䅯睢䅑䅁䅅䅁䉁䅁䅁杄啁䅁䅁兎㉁䑁䅑睎硁䑁䅧睍ぁ䑁䅁䅁䵁䅉䅅䅁䕁䅁䅁睁䵁䅁䅁权扄䅁䅁权潄权䅁权硂䅂䅁允䅁䅁䅅䅁佁䅁䄴䅁ぁ䑁䅍杌㍁䑁䅁李䅁䅁杷允䅁䅁䅑䅁䑁䅁䅷䅁䭁䵁䅙䅁䭁佁䭯䅁䭁佁䭷䅁䉁䅁䅁允䅁䅁䅯睒䅁䅁杷允䅁䅁䅑䅁䑁䅁䅷䅁䭁䵁䅧䅁䭁佁䭯䅁䭁佁䭷䅁䉁䅁䅁允䅁䅁䅯睒䅁䅁杷允䅁䅁䅑䅁䑁䅁䅷䅁䭁䉁䈰䅁䭁䅁䍅䅁䭁䅁䍕䅁䉁䅁䅁允䅁䅁䅕䱪牬摃乕歁䵅䅉䅅䅁䑁䅁䅁睁䵁䅁䅁权敂允䅁权流杂䅁允䅁䅁䅅䅁佁䅁䅷䅁㕁䑁䅧杌睁䑁䅅䅁䵁䅉䅅䅁䕁䅁䅁睁䵁䅁䅁权塂允䅁权煄权䅁权硂䅂䅁允䅁䅁䅅䅁佁䅁䅷䅁睁䍁䄴杍睁䑁䅫䅁䵁䅉䅅䅁䑁䅁䅁睁䵁䅁䅁权潃允䅁权捁杂䅁允䅁䅁䅅䅁䭁䙁䝯䅁䵁䅉䅅䅁䕁䅁䅁睁䵁䅁䅁权祃允䅁权浄权䅁权瑂䅂䅁允䅁䅁䅅䅁佁䅁䅷䅁硁䍁䄴李ㅁ䑁䅕䅁䵁䅉䅅䅁䕁䅁䅁睁䵁䅁䅁权䉃允䅁权䕁䅁䅁权䙁䅁䅁允䅁䅁䅅䅁䙁䅁䅁䥁噂湺䈹䍄䉁䅁䅁䅂䅁䅁䅍䅄䅁䅁䅯䄵䅅䅁䅯儷䅯䅁䅯兢䅑䅁䅅䅁䉁䅁䅁权䡂䅁䅁䍄䉁䅁䅁睁䅁䅁䅍䅄䅁䅁䅯䅱䅅䅁䅯杈䅙䅁䅅䅁䉁䅁䅁权䙁䅃䅁䍄䉁䅁䅁䅂䅁䅁䅍䅄䅁䅁䅯兵䅁䅁䅯眶䅯䅁䅯全䅑䅁䅅䅁䉁䅁䅁杄啁䅁䅁䅎穁䑁䅁䅍硁䑁䅅李㕁䑁䅧䅁䵁䅉䅅䅁䕁䅁䅁睁䵁䅁䅁权⽁䅁䅁权畄权䅁权療䅂䅁允䅁䅁䅅䅁䙁䅁䅁䅁杂䉶䉂䍄䉁䅁䅁䅂䅁䅁䅍䅄䅁䅁䅯䅥䅁䅁䅯朵䅯䅁䅯睢䅑䅁䅅䅁䉁䅁䅁杄䵁䅁䅁杍畁䑁䅑杍穁䅁䅁䍄䉁䅁䅁䅂䅁䅁䅍䅄䅁䅁䅯睱䅅䅁䅯眵䅯䅁䅯䅣䅑䅁䅅䅁䉁䅁䅁兂摄䅊䉡啬㥐睐杷允䅁䅁䅑䅁䑁䅁䅷䅁䭁䙁䄰䅁䭁佁䭙䅁䭁䡁䔰䅁䉁䅁䅁允䅁䅁䄴权䅁䑁䅁杌㕁䑁䅣䅁䵁䅉䅅䅁䕁䅁䅁睁䵁䅁䅁权䩁允䅁权瑄权䅁权㙂䅂䅁允䅁䅁䅅䅁䙁䭁䝪穓䩥摑⽧䍄䉁䅁䅁䅂䅁䅁䅍䅄䅁䅁䅯䄫䅅䅁䅯朶䅯䅁䅯全䅑䅁䅅䅁䉁䅁䅁杄䵁䅁䅁免畁䑁䅁睍祁䅁䅁䍄䉁䅁䅁睁䅁䅁䅍䅄䅁䅁䅯兮䅁䅁䅯䅇䅙䅁䅅䅁䉁䅁䅁权灁杂䅁䍄䉁䅁䅁䅂䅁䅁䅍䅄䅁䅁䅯儵䅁䅁䅯眶䅯䅁䅯睧䅑䅁䅅䅁䉁䅁䅁杄啁䅁䅁李硁䑁䅙李睁䑁䅁䅍睁䑁䅁䅁䵁䅉䅅䅁䕁䅁䅁睁䵁䅁䅁权䍃允䅁权灄权䅁权㙂䅂䅁允䅁䅁䅅䅁䙁䅁䅁䅁杄兏䉎䍄䉁䅁䅁䅂䅁䅁䅍䅄䅁䅁䅯䅚䅁䅁䅯儷䅯䅁䅯来䅑䅁䅅䅁䉁䅁䅁兂晄㑔堲桢癌睐杷允䅁䅁䅍䅁䑁䅁䅷䅁䭁䩁䄰䅁䭁䉁䝷䅁䉁䅁䅁允䅁䅁䅯杍䅣䅁杷允䅁䅁䅑䅁䑁䅁䅷䅁䭁䵁䄸䅁䭁佁䭳䅁䭁䡁䕯䅁䉁䅁䅁允䅁䅁䄴䅆䅁䑁䅉免㕁䑁䅅䅍㍁䑁䅁䅍睁䅁䅁䍄䉁䅁䅁䅂䅁䅁䅍䅄䅁䅁䅯杣䅅䅁䅯儶䅯䅁䅯来䅑䅁䅅䅁䉁䅁䅁兂䅁䅁䅁䙁䵉兑杷允䅁䅁䅑䅁䑁䅁䅷䅁䭁䭁䉳䅁䭁佁䭯䅁䭁䝁䔰䅁䉁䅁䅁允䅁䅁䄴䅄䅁䑁䅁杌穁䑁䅑李䅁䅁杷允䅁䅁䅑䅁䑁䅁䅷䅁䭁䝁䅯䅁䭁佁䬰䅁䭁䥁䕍䅁䉁䅁䅁允䅁䅁䅕䭘杕煸畂い䵁䅉䅅䅁䕁䅁䅁睁䵁䅁䅁权剃允䅁权瑄权䅁权睂䅂䅁允䅁䅁䅅䅁䙁䝁光䑗ね偹⼴䍄䉁䅁䅁䅂䅁䅁䅍䅄䅁䅁䅯䅣䅁䅁䅯朶䅯䅁䅯来䅑䅁䅅䅁䉁䅁䅁杄䭁䅁䅁免畁䑁䅅睍䅁䅁杷允䅁䅁䅑䅁䑁䅁䅷䅁䭁䩁䉑䅁䭁佁䭧䅁䭁䝁䔰䅁䉁䅁䅁允䅁䅁䄴杄䅁䑁䅅䅏畁䑁䅫免㉁䅁䅁䍄䉁䅁䅁䅂䅁䅁䅍䅄䅁䅁䅯督䅅䅁䅯儷䅯䅁䅯䅣䅑䅁䅅䅁䉁䅁䅁兂穁積積積穐睐杷允䅁䅁䅑䅁䑁䅁䅷䅁䭁䡁䅷䅁䭁佁䭯䅁䭁佁䭷䅁䉁䅁䅁允䅁䅁䅯睒䅁䅁杷允䅁䅁䅑䅁䑁䅁䅷䅁䭁䍁䅳䅁䭁佁䬰䅁䭁䡁䕯䅁䉁䅁䅁允䅁䅁䅕硫䕧杖琴樰䴸䅉䅅䅁䕁䅁䅁睁䵁䅁䅁权䩂䅁䅁权浄权䅁权㙂䅂䅁允䅁䅁䅅䅁佁䅁䅷䅁睁䍁䄴兎ㅁ䑁䅍䅁䵁䅉䅅䅁䕁䅁䅁睁䵁䅁䅁权⭂䅁䅁权䭁䅁䅁权䙁䅁䅁允䅁䅁䅅䅁䙁䙁㘶兓䍷祡䅚䍄䉁䅁䅁䅂䅁䅁䅍䅄䅁䅁䅯儴䅁䅁䅯充䅁䅁䅯兂䅁䅁䅅䅁䉁䅁䅁杄啁䅁䅁李ㅁ䑁䅉䅍睁䑁䅁䅍睁䑁䅁䅁䵁䅉䅅䅁䕁䅁䅁睁䵁䅁䅁权㥂䅁䅁权煄权䅁权獄权䅁允䅁䅁䅅䅁䭁䕁䅣䅁䵁䅉䅅䅁䕁䅁䅁睁䵁䅁䅁权⭂䅁䅁权煄权䅁权獄权䅁允䅁䅁䅅䅁䭁䕁䅣䅁䵁䅉䅅䅁䑁䅁䅁睁䵁䅁䅁权㝄允䅁权慁杂䅁允䅁䅁䅅䅁䭁䵁䝍䅁䵁䅉䅅䅁䕁䅁䅁睁䵁䅁䅁权求允䅁权牄权䅁权㙂䅂䅁允䅁䅁䅅䅁佁䉁䅑䅁㑁䑁䅅睎睁䑁䅧睎硁䑁䅑兎䅁䅁杷允䅁䅁䅑䅁䑁䅁䅷䅁䭁䩁䄴䅁䭁䅁䍅䅁䭁䅁䍉䅁䉁䅁䅁允䅁䅁䅕佮潵佋歙䕸䵁䅉䅅䅁䕁䅁䅁睁䵁䅁䅁权橁允䅁权浄权䅁权獄权䅁允䅁䅁䅅䅁䭁䕁䅣䅁䵁䅉䅅䅁䑁䅁䅁睁䵁䅁䅁权䱄允䅁权捁杂䅁允䅁䅁䅅䅁䭁䙁䝯䅁䵁䅉䅅䅁䕁䅁䅁睁䵁䅁䅁权兄䅁䅁权潄权䅁权瑂䅂䅁允䅁䅁䅅䅁䭁䕁䅣䅁䵁䅉䅅䅁䕁䅁䅁睁䵁䅁䅁权橄允䅁权煄权䅁权療䅂䅁允䅁䅁䅅䅁佁䅁䅷䅁睁䍁䄴睍ㅁ䑁䅅䅁䵁䅉䅅䅁䕁䅁䅁睁䵁䅁䅁权潁䅁䅁权煄权䅁权䑃䅂䅁允䅁䅁䅅䅁佁䅁䅷䅁睁䍁䄴免ぁ䑁䅙䅁䵁䅉䅅䅁䕁䅁䅁睁䵁䅁䅁权煃䅁䅁权牄权䅁权㙂䅂䅁允䅁䅁䅅䅁佁䉁䅙䅁硁䑁䅅免㉁䑁䅁䅍睁䑁䅁䅍睁䅁䅁䍄䉁䅁䅁睁䅁䅁䅍䅄䅁䅁䅯睹䅅䅁䅯䅊䅙䅁䅅䅁䉁䅁䅁权歄权䅁䍄䉁䅁䅁䅂䅁䅁䅍䅄䅁䅁䅯兲䅁䅁䅯儷䅯䅁䅯睢䅑䅁䅅䅁䉁䅁䅁兂摁浗㝑〳瀯睐杷允䅁䅁䅑䅁䑁䅁䅷䅁䭁䍁䈸䅁䭁䅁䅯䅁䭁䅁䅕䅁䉁䅁䅁允䅁䅁䅕卸睃浣瑪啤䵁䅉䅅䅁䕁䅁䅁睁䵁䅁䅁权い允䅁权湄权䅁权㥂䅂䅁允䅁䅁䅅䅁䙁䝁匸㡧䭄剉䅖䍄䉁䅁䅁䅂䅁䅁䅍䅄䅁䅁䅯杤䅅䅁䅯儶䅯䅁䅯䅣䅑䅁䅅䅁䉁䅁䅁兂䅁䅁䅁䌸瑑兑杷允䅁䅁䅑䅁䑁䅁䅷䅁䭁偁䅷䅁䭁佁䭧䅁䭁䡁䕯䅁䉁䅁䅁允䅁䅁䄴杄䅁䑁䅙免畁䑁䅣䅎ㅁ䅁䅁䍄䉁䅁䅁睁䅁䅁䅍䅄䅁䅁䅯杤䅁䅁䅯䅊䅙䅁䅅䅁䉁䅁䅁权偁元䅁䍄䉁䅁䅁䅂䅁䅁䅍䅄䅁䅁䅯条䅁䅁䅯允䅉䅁䅯兂䅉䅁䅅䅁䉁䅁䅁兂㕂杂丰䕸䅉兑杷允䅁䅁䅑䅁䑁䅁䅷䅁䭁偁䅍䅁䭁佁䭫䅁䭁䡁䕅䅁䉁䅁䅁允䅁䅁䅕䅁䅁䕁㉁啅䵅䅉䅅䅁䕁䅁䅁睁䵁䅁䅁权流允䅁权煄权䅁权睂䅂䅁允䅁䅁䅅䅁佁䅁䅯䅁ぁ䍁䄴兎㉁䅁䅁䍄䉁䅁䅁睁䅁䅁䅍䅄䅁䅁䅯术䅅䅁䅯杇䅙䅁䅅䅁䉁䅁䅁权䍄杂䅁䍄䉁䅁䅁睁䅁䅁䅍䅄䅁䅁䅯术䅅䅁䅯杈䅙䅁䅅䅁䉁䅁䅁权㥁睂䅁䍄䉁䅁䅁䅂䅁䅁䅍䅄䅁䅁䅯杧䅁䅁䅯儶䅯䅁䅯䄷䅯䅁䅅䅁䉁䅁䅁权䡂䅁䅁䍄䉁䅁䅁䅂䅁䅁䅍䅄䅁䅁䅯䅃䅁䅁䅯朵䅯䅁䅯睢䅑䅁䅅䅁䉁䅁䅁杄䵁䅁䅁杍畁䑁䅑䅎ぁ䅁䅁䍄䉁䅁䅁䅂䅁䅁䅍䅄䅁䅁䅯条䅁䅁䅯朷䅯䅁䅯兣䅑䅁䅅䅁䉁䅁䅁兂䅁䅁䅁䝪硷兑杷允䅁䅁䅑䅁䑁䅁䅷䅁䭁乁䉫䅁䭁佁䭯䅁䭁䝁䔰䅁䉁䅁䅁允䅁䅁䄴䅄䅁䑁䅁杌ㅁ䑁䅑免䅁䅁杷允䅁䅁䅑䅁䑁䅁䅷䅁䭁䥁䉁䅁䭁佁䭧䅁䭁䝁䔰䅁䉁䅁䅁允䅁䅁䄴杄䅁䑁䅉睍畁䑁䅍睍祁䅁䅁䍄䉁䅁䅁䅂䅁䅁䅍䅄䅁䅁䅯內䅁䅁䅯儶䅯䅁䅯来䅑䅁䅅䅁䉁䅁䅁兂䅁䅁䅁乙佑兑杷允䅁䅁䅍䅁䑁䅁䅷䅁䭁䉁䉉䅁䭁䉁䝧䅁䉁䅁䅁允䅁䅁䅯杓䅙䅁杷允䅁䅁䅑䅁䑁䅁䅷䅁䭁䝁䅷䅁䭁佁䬴䅁䭁䡁䕯䅁䉁䅁䅁允䅁䅁䅕䅁䅁乁潧啐䵅䅉䅅䅁䕁䅁䅁睁䵁䅁䅁权㙂䅁䅁权潄权䅁权獄权䅁允䅁䅁䅅䅁䭁䕁䅣䅁䵁䅉䅅䅁䕁䅁䅁睁䵁䅁䅁权瑄允䅁权灄权䅁权硂䅂䅁允䅁䅁䅅䅁䙁䅁䅁䅁奄䑣䉆䍄䉁䅁䅁䅂䅁䅁䅍䅄䅁䅁䅯䅃䅁䅁䅯眶䅯䅁䅯䄷䅯䅁䅅䅁䉁䅁䅁权䡂䅁䅁䍄䉁䅁䅁䅂䅁䅁䅍䅄䅁䅁䅯䅦䅁䅁䅯朷䅯䅁䅯睢䅑䅁䅅䅁䉁䅁䅁兂䅁䅁䅁䝥〴兑杷允䅁䅁䅑䅁䑁䅁䅷䅁䭁乁䄸䅁䭁䅁䅑䅁䭁䅁䅕䅁䉁䅁䅁允䅁䅁䅕䅁䅁佁樷啡䵅䅉䅅䅁䕁䅁䅁睁䵁䅁䅁权佃允䅁权潄权䅁权䙃䅂䅁允䅁䅁䅅䅁佁䅁䄴䅁硁䑁䅣杌硁䑁䅕䅏䅁䅁杷允䅁䅁䅑䅁䑁䅁䅷䅁䭁䙁䅳䅁䭁佁䭯䅁䭁䡁䕁䅁䉁䅁䅁允䅁䅁䄴䅄䅁䑁䅁杌㍁䑁䅁䅏䅁䅁杷允䅁䅁䅑䅁䑁䅁䅷䅁䭁䩁䉧䅁䭁佁䭙䅁䭁䥁䕍䅁䉁䅁䅁允䅁䅁䄴䅄䅁䑁䅁杌㍁䑁䅍睎䅁䅁杷允䅁䅁䅑䅁䑁䅁䅷䅁䭁䱁䉣䅁䭁佁䭳䅁䭁䡁䕯䅁䉁䅁䅁允䅁䅁䄴䅆䅁䑁䅑兎穁䑁䅧免祁䑁䅍李硁䅁䅁䍄䉁䅁䅁睁䅁䅁䅍䅄䅁䅁䅯睴䅅䅁䅯䅈䅙䅁䅅䅁䉁䅁䅁权偃杂䅁䍄䉁䅁䅁䅂䅁䅁䅍䅄䅁䅁䅯兦䅁䅁䅯朶䅯䅁䅯全䅑䅁䅅䅁䉁䅁䅁杄䵁䅁䅁䅍畁䑁䅧杍㑁䅁䅁䍄䉁䅁䅁䅂䅁䅁䅍䅄䅁䅁䅯兊䅅䅁䅯朶䅯䅁䅯䅣䅑䅁䅅䅁䉁䅁䅁杄䵁䅁䅁免畁䑁䅁李㑁䅁䅁䍄䉁䅁䅁睁䅁䅁䅍䅄䅁䅁䅯睴䅅䅁䅯杈䅙䅁䅅䅁䉁䅁䅁权偃杂䅁䍄䉁䅁䅁䅂䅁䅁䅍䅄䅁䅁䅯儵䅅䅁䅯䄶䅯䅁䅯兣䅑䅁䅅䅁䉁䅁䅁杄䵁䅁䅁免㕁䍁䄴䅍㑁䅁䅁䍄䉁䅁䅁䅂䅁䅁䅍䅄䅁䅁䅯杊䅁䅁䅯朶䅯䅁䅯兢䅑䅁䅅䅁䉁䅁䅁杄䵁䅁䅁䅍畁䑁䅍睍㉁䅁䅁䍄䉁䅁䅁䅂䅁䅁䅍䅄䅁䅁䅯杕䅅䅁䅯儷䅯䅁䅯䅣䅑䅁䅅䅁䉁䅁䅁兂㍁啩杆搵㡄睐杷允䅁䅁䅑䅁䑁䅁䅷䅁䭁䉁䅁䅁䭁佁䭯䅁䭁䡁䕅䅁䉁䅁䅁允䅁䅁䄴䅄䅁䑁䅁杌ㅁ䑁䅅睍䅁䅁杷允䅁䅁䅑䅁䑁䅁䅷䅁䭁䑁䉧䅁䭁佁䬰䅁䭁佁䭷䅁䉁䅁䅁允䅁䅁䅯睒䅁䅁杷允䅁䅁䅑䅁䑁䅁䅷䅁䭁䩁䅣䅁䭁佁䭯䅁䭁䥁䕕䅁䉁䅁䅁允䅁䅁䄴䅄䅁䑁䅁杌㑁䑁䅍杍䅁䅁杷允䅁䅁䅑䅁䑁䅁䅷䅁䭁䩁䅉䅁䭁䅁䍅䅁䭁䅁䍉䅁䉁䅁䅁允䅁䅁䅕剥桕発慐䔵䵁䅉䅅䅁䕁䅁䅁睁䵁䅁䅁权权䅁䅁权瑄权䅁权㙂䅂䅁允䅁䅁䅅䅁䙁䩁䑪浔呤佖⽣䍄䉁䅁䅁䅂䅁䅁䅍䅄䅁䅁䅯睎䅁䅁䅯儶䅯䅁䅯睢䅑䅁䅅䅁䉁䅁䅁兂䅁䅁䅁佋瑸兑杷允䅁䅁䅑䅁䑁䅁䅷䅁䭁䩁䅑䅁䭁䅁䍅䅁䭁䅁䍉䅁䉁䅁䅁允䅁䅁䅕㙁儷䥲伫䕺䵁䅉䅅䅁䕁䅁䅁睁䵁䅁䅁权㝃允䅁权畄权䅁权療䅂䅁允䅁䅁䅅䅁䙁䅁䅁䅁元稲䉚䍄䉁䅁䅁䅂䅁䅁䅍䅄䅁䅁䅯睬䅁䅁䅯允䅉䅁䅯杁䅉䅁䅅䅁䉁䅁䅁兂㙄㈱匶呭児䅑杷允䅁䅁䅑䅁䑁䅁䅷䅁䭁䡁䄴䅁䭁佁䭯䅁䭁䡁䕁䅁䉁䅁䅁允䅁䅁䄴䅄䅁䑁䅉杌ㅁ䑁䅍睎䅁䅁杷允䅁䅁䅑䅁䑁䅁䅷䅁䭁䩁䅧䅁䭁䅁䍅䅁䭁䅁䍉䅁䉁䅁䅁允䅁䅁䅕扙䵭䙗甶䔴䵁䅉䅅䅁䕁䅁䅁睁䵁䅁䅁权㙁䅁䅁权煄权䅁权療䅂䅁允䅁䅁䅅䅁佁䅁䅷䅁睁䍁䄴兎穁䑁䅑䅁䵁䅉䅅䅁䕁䅁䅁睁䵁䅁䅁权䕃䅁䅁权湄权䅁权瑂䅂䅁允䅁䅁䅅䅁䙁乁佮ㄹ橐兰䅎䍄䉁䅁䅁䅂䅁䅁䅍䅄䅁䅁䅯䅷䅁䅁䅯䄶䅯䅁䅯兣䅑䅁䅅䅁䉁䅁䅁杄佁䅁䅁睍㉁䍁䄴兏硁䑁䅙䅁䵁䅉䅅䅁䕁䅁䅁睁䵁䅁䅁权䱃允䅁权灄权䅁权療䅂䅁允䅁䅁䅅䅁䙁䅁䅁䅁㑃呤䉨䍄䉁䅁䅁䅂䅁䅁䅍䅄䅁䅁䅯䅕䅁䅁䅯眶䅯䅁䅯睧䅑䅁䅅䅁䉁䅁䅁杄十䅁䅁兎穁䑁䅁䅍㑁䑁䅙䅎硁䅁䅁䍄䉁䅁䅁䅂䅁䅁䅍䅄䅁䅁䅯杅䅅䅁䅯䄶䅯䅁䅯来䅑䅁䅅䅁䉁䅁䅁杄佁䅁䅁睍穁䍁䄴杍祁䑁䅫䅁䵁䅉䅅䅁䕁䅁䅁睁䵁䅁䅁权䍃允䅁权灄权䅁权獄权䅁允䅁䅁䅅䅁䭁䕁䅣䅁䵁䅉䅅䅁䕁䅁䅁睁䵁䅁䅁权䩄䅁䅁权煄权䅁权硂䅂䅁允䅁䅁䅅䅁佁䅁䅷䅁睁䍁䄴睍穁䑁䅙䅁䵁䅉䅅䅁䕁䅁䅁睁䵁䅁䅁权癃允䅁权灄权䅁权䑃䅂䅁允䅁䅁䅅䅁䙁䅁䅁䅁权穩䉖䍄䉁䅁䅁䅂䅁䅁䅍䅄䅁䅁䅯术䅁䅁䅯朷䅯䅁䅯兣䅑䅁䅅䅁䉁䅁䅁兂䅁䅁䅁偵塣兑杷允䅁䅁䅑䅁䑁䅁䅷䅁䭁䅁䉁䅁䭁佁䬴䅁䭁䡁䕅䅁䉁䅁䅁允䅁䅁䅕䅁䅁䭁䍂啈䵅䅉䅅䅁䕁䅁䅁睁䵁䅁䅁权婂䅁䅁权浄权䅁权䙃䅂䅁允䅁䅁䅅䅁佁䅁䅷䅁睁䍁䄴睍㕁䑁䅧䅁䵁䅉䅅䅁䕁䅁䅁睁䵁䅁䅁权睂允䅁权瑄权䅁权䙃䅂䅁允䅁䅁䅅䅁䙁䕁㉡⼸唳䕏䅆䍄䉁䅁䅁䅂䅁䅁䅍䅄䅁䅁䅯兘䅁䅁䅯朶䅯䅁䅯兦䅑䅁䅅䅁䉁䅁䅁杄䭁䅁䅁䅍畁䑁䅕兎䅁䅁杷允䅁䅁䅑䅁䑁䅁䅷䅁䭁䩁䅯䅁䭁佁䭳䅁䭁䡁䕁䅁䉁䅁䅁允䅁䅁䄴䅆䅁䑁䅕李㕁䑁䅁䅍穁䑁䅫杍祁䅁䅁䍄䉁䅁䅁䅂䅁䅁䅍䅄䅁䅁䅯杪䅅䅁䅯朵䅯䅁䅯睢䅑䅁䅅䅁䉁䅁䅁杄䵁䅁䅁杍畁䑁䅕兏ㅁ䅁䅁䍄䉁䅁䅁䅂䅁䅁䅍䅄䅁䅁䅯兩䅁䅁䅯䅂䅁䅁䅯兂䅁䅁䅅䅁䉁䅁䅁兂䅁䅁䅁䵢嘵兑杷允䅁䅁䅑䅁䑁䅁䅷䅁䭁䭁䅷䅁䭁佁䭧䅁䭁䡁䔰䅁䉁䅁䅁允䅁䅁䄴杄䅁䑁䅕䅍畁䑁䅣䅎㉁䅁䅁䍄䉁䅁䅁䅂䅁䅁䅍䅄䅁䅁䅯睑䅅䅁䅯朶䅯䅁䅯来䅑䅁䅅䅁䉁䅁䅁杄䵁䅁䅁䅍畁䑁䅅睍㑁䅁䅁䍄䉁䅁䅁䅂䅁䅁䅍䅄䅁䅁䅯睅䅁䅁䅯朶䅯䅁䅯兢䅑䅁䅅䅁䉁䅁䅁杄䵁䅁䅁䅍畁䑁䅕兏ㅁ䅁䅁䍄䉁䅁䅁䅂䅁䅁䅍䅄䅁䅁䅯䅐䅁䅁䅯允䅉䅁䅯兂䅉䅁䅅䅁䉁䅁䅁权䡂䅁䅁䍄䉁䅁䅁䅂䅁䅁䅍䅄䅁䅁䅯睅䅁䅁䅯朶䅯䅁䅯䅣䅑䅁䅅䅁䉁䅁䅁杄䵁䅁䅁䅍畁䑁䅑兎ㅁ䅁䅁䍄䉁䅁䅁䅂䅁䅁䅍䅄䅁䅁䅯睅䅁䅁䅯朶䅯䅁䅯全䅑䅁䅅䅁䉁䅁䅁杄䵁䅁䅁䅍畁䑁䅕䅍㕁䅁䅁䍄䉁䅁䅁䅂䅁䅁䅍䅄䅁䅁䅯睅䅁䅁䅯朶䅯䅁䅯睧䅑䅁䅅䅁䉁䅁䅁杄䵁䅁䅁䅍畁䑁䅕杍ㅁ䅁䅁䍄䉁䅁䅁䅂䅁䅁䅍䅄䅁䅁䅯杅䅅䅁䅯䄶䅯䅁䅯睧䅑䅁䅅䅁䉁䅁䅁杄佁䅁䅁睍祁䍁䄴䅍硁䑁䅧䅁䵁䅉䅅䅁䕁䅁䅁睁䵁䅁䅁权敂䅁䅁权牄权䅁权瑂䅂䅁允䅁䅁䅅䅁䭁䕁䅣䅁䵁䅉䅅䅁䕁䅁䅁睁䵁䅁䅁权噁䅁䅁权煄权䅁权䑃䅂䅁允䅁䅁䅅䅁佁䅁䅷䅁睁䍁䄴兎ㅁ䑁䅉䅁䵁䅉䅅䅁䕁䅁䅁睁䵁䅁䅁权奁䅁䅁权煄权䅁权療䅂䅁允䅁䅁䅅䅁佁䅁䅷䅁硁䍁䄴免穁䑁䅣䅁䵁䅉䅅䅁䕁䅁䅁睁䵁䅁䅁权兂䅁䅁权瑄权䅁权瑂䅂䅁允䅁䅁䅅䅁䭁䕁䅣䅁䵁䅉䅅䅁䕁䅁䅁睁䵁䅁䅁权坁允䅁权瑄权䅁权療䅂䅁允䅁䅁䅅䅁䙁䉁䕫杖琴牳⼰䍄䉁䅁䅁䅂䅁䅁䅍䅄䅁䅁䅯䅡䅁䅁䅯儷䅯䅁䅯全䅑䅁䅅䅁䉁䅁䅁兂慃婭婭婭㕭睐杷允䅁䅁䅑䅁䑁䅁䅷䅁䭁䵁䅁䅁䭁䅁䍅䅁䭁䅁䍕䅁䉁䅁䅁允䅁䅁䅕祫娴捙汫唴䵁䅉䅅䅁䕁䅁䅁睁䵁䅁䅁权䵂䅁䅁权潄权䅁权硂䅂䅁允䅁䅁䅅䅁佁䅁䄴䅁祁䑁䅑杌ぁ䑁䅣兎䅁䅁杷允䅁䅁䅑䅁䑁䅁䅷䅁䭁䍁䅁䅁䭁佁䭯䅁䭁䡁䕅䅁䉁䅁䅁允䅁䅁䄴䅄䅁䑁䅁杌睁䑁䅉睎䅁䅁杷允䅁䅁䅑䅁䑁䅁䅷䅁䭁䙁䄸䅁䭁佁䭯䅁䭁䡁䕯䅁䉁䅁䅁允䅁䅁䄴䅄䅁䑁䅁杌祁䑁䅁李䅁䅁杷允䅁䅁䅑䅁䑁䅁䅷䅁䭁䝁䅣䅁䭁佁䬰䅁䭁䝁䔰䅁䉁䅁䅁允䅁䅁䅯睒䅁䅁杷允䅁䅁䅑䅁䑁䅁䅷䅁䭁䥁䅙䅁䭁佁䭫䅁䭁䝁䔸䅁䉁䅁䅁允䅁䅁䅕䅁䅁䕁穃捅䵅䅉䅅䅁䕁䅁䅁睁䵁䅁䅁权硂䅁䅁权畄权䅁权療䅂䅁允䅁䅁䅅䅁䙁䅁䅁䅁䥃祰䉈䍄䉁䅁䅁䅂䅁䅁䅍䅄䅁䅁䅯䅇䅁䅁䅯朶䅯䅁䅯兣䅑䅁䅅䅁䉁䅁䅁杄䵁䅁䅁免畁䑁䅉睍祁䅁䅁䍄䉁䅁䅁䅂䅁䅁䅍䅄䅁䅁䅯眱䅁䅁䅯朶䅯䅁䅯睧䅑䅁䅅䅁䉁䅁䅁权䡂䅁䅁䍄䉁䅁䅁䅂䅁䅁䅍䅄䅁䅁䅯䅇䅁䅁䅯朶䅯䅁䅯全䅑䅁䅅䅁䉁䅁䅁杄䵁䅁䅁免畁䑁䅅李穁䅁䅁䍄䉁䅁䅁䅂䅁䅁䅍䅄䅁䅁䅯䅑䅁䅁䅯儶䅯䅁䅯全䅑䅁䅅䅁䉁䅁䅁兂䅁䅁䅁䕷灑兑杷允䅁䅁䅑䅁䑁䅁䅷䅁䭁䵁䅕䅁䭁佁䭯䅁䭁佁䭷䅁䉁䅁䅁允䅁䅁䅯睒䅁䅁杷允䅁䅁䅑䅁䑁䅁䅷䅁䭁䅁䅣䅁䭁佁䭯䅁䭁佁䭷䅁䉁䅁䅁允䅁䅁䅯睒䅁䅁杷允䅁䅁䅑䅁䑁䅁䅷䅁䭁佁䅙䅁䭁䅁䍅䅁䭁䅁䍕䅁䉁䅁䅁允䅁䅁䅕此㑳摆婏䕸䵁䅉䅅䅁䕁䅁䅁睁䵁䅁䅁权煃允䅁权湄权䅁权㥂䅂䅁允䅁䅁䅅䅁䭁䕁䅣䅁䵁䅉䅅䅁䕁䅁䅁睁䵁䅁䅁权㙃䅁䅁权牄权䅁权睂䅂䅁允䅁䅁䅅䅁佁䉁䅑䅁穁䑁䅕李睁䑁䅉䅎㑁䑁䅧李䅁䅁杷允䅁䅁䅑䅁䑁䅁䅷䅁䭁䍁䉍䅁䭁佁䭯䅁䭁䝁䔰䅁䉁䅁䅁允䅁䅁䄴䅄䅁䑁䅁杌祁䑁䅍杍䅁䅁杷允䅁䅁䅑䅁䑁䅁䅷䅁䭁䅁䅣䅁䭁佁䭯䅁䭁䥁䕕䅁䉁䅁䅁允䅁䅁䄴䅄䅁䑁䅁杌ㅁ䑁䅕䅏䅁䅁杷允䅁䅁䅑䅁䑁䅁䅷䅁䭁䝁䄰䅁䭁佁䭳䅁䭁䡁䕯䅁䉁䅁䅁允䅁䅁䄴杆䅁䑁䅅睎睁䑁䅫兏㍁䑁䅫免祁䑁䅧䅁䵁䅉䅅䅁䕁䅁䅁睁䵁䅁䅁权㕄䅁䅁权䉁杁䅁权䙁杁䅁允䅁䅁䅅䅁䙁佁䩄䝐祸畍䅨䍄䉁䅁䅁䅂䅁䅁䅍䅄䅁䅁䅯杳䅅䅁䅯朵䅯䅁䅯䅣䅑䅁䅅䅁䉁䅁䅁杄䵁䅁䅁免畁䑁䅑李祁䅁䅁䍄䉁䅁䅁䅂䅁䅁䅍䅄䅁䅁䅯睂䅁䅁䅯朶䅯䅁䅯睧䅑䅁䅅䅁䉁䅁䅁杄䵁䅁䅁䅍畁䑁䅕䅎祁䅁䅁䍄䉁䅁䅁䅂䅁䅁䅍䅄䅁䅁䅯杤䅅䅁䅯朷䅯䅁䅯全䅑䅁䅅䅁䉁䅁䅁兂䅁䅁䅁䝉䅴兑杷允䅁䅁䅑䅁䑁䅁䅷䅁䭁䡁䈴䅁䭁佁䭯䅁䭁佁䭷䅁䉁䅁䅁允䅁䅁䅯睒䅁䅁杷允䅁䅁䅑䅁䑁䅁䅷䅁䭁乁䄴䅁䭁佁䭧䅁䭁䡁䕅䅁䉁䅁䅁允䅁䅁䄴杄䅁䑁䅅免畁䑁䅉䅏㑁䅁䅁䍄䉁䅁䅁䅂䅁䅁䅍䅄䅁䅁䅯兄䅁䅁䅯朶䅯䅁䅯全䅑䅁䅅䅁䉁䅁䅁杄䭁䅁䅁䅍畁䑁䅑免䅁䅁杷允䅁䅁䅑䅁䑁䅁䅷䅁䭁䝁䅅䅁䭁佁䭙䅁䭁䡁䔰䅁䉁䅁䅁允䅁䅁䄴权䅁䑁䅕杌祁䑁䅙䅁䵁䅉䅅䅁䕁䅁䅁睁䵁䅁䅁权捂䅁䅁权煄权䅁权硂䅂䅁允䅁䅁䅅䅁佁䅁䅷䅁睁䍁䄴免祁䑁䅙䅁䵁䅉䅅䅁䕁䅁䅁睁䵁䅁䅁权潃䅁䅁权牄权䅁权療䅂䅁允䅁䅁䅅䅁佁䉁䅑䅁㍁䑁䅅李㉁䑁䅅兏㉁䑁䅧李䅁䅁杷允䅁䅁䅑䅁䑁䅁䅷䅁䭁䙁䅙䅁䭁佁䭯䅁䭁䝁䔸䅁䉁䅁䅁允䅁䅁䄴䅄䅁䑁䅅杌硁䑁䅫杍䅁䅁杷允䅁䅁䅑䅁䑁䅁䅷䅁䭁䙁䅙䅁䭁佁䭯䅁䭁䡁䕁䅁䉁䅁䅁允䅁䅁䄴䅄䅁䑁䅅杌祁䑁䅉兏䅁䅁杷允䅁䅁䅑䅁䑁䅁䅷䅁䭁䝁䉣䅁䭁䅁䅯䅁䭁䅁䅕䅁䉁䅁䅁允䅁䅁䅕牒穢搯㑔啇䵁䅉䅅䅁䕁䅁䅁睁䵁䅁䅁权晁允䅁权浄权䅁权獄权䅁允䅁䅁䅅䅁䭁䕁䅣䅁䵁䅉䅅䅁䕁䅁䅁睁䵁䅁䅁权獃允䅁权湄权䅁权療䅂䅁允䅁䅁䅅䅁䙁䅁塲㍯㥁桃䅖䍄䉁䅁䅁䅂䅁䅁䅍䅄䅁䅁䅯杈䅁䅁䅯眶䅯䅁䅯兦䅑䅁䅅䅁䉁䅁䅁杄啁䅁䅁兎睁䑁䅣䅍睁䑁䅁䅍睁䑁䅁䅁䵁䅉䅅䅁䕁䅁䅁睁䵁䅁䅁权楃䅁䅁权潄权䅁权硂䅂䅁允䅁䅁䅅䅁佁䅁䅷䅁ぁ䑁䅅杌ㅁ䑁䅅䅁䵁䅉䅅䅁䕁䅁䅁睁䵁䅁䅁权求允䅁权潄权䅁权瑂䅂䅁允䅁䅁䅅䅁佁䅁䄴䅁祁䑁䅑杌祁䑁䅕杍䅁䅁杷允䅁䅁䅑䅁䑁䅁䅷䅁䭁䝁䉧䅁䭁佁䬴䅁䭁䡁䔰䅁䉁䅁䅁允䅁䅁䅕䅁䅁佁塚歏䵅䅉䅅䅁䕁䅁䅁睁䵁䅁䅁权㥄允䅁权潄权䅁权㥂䅂䅁允䅁䅁䅅䅁佁䅁䅷䅁祁䍁䄴兏㉁䑁䅫䅁䵁䅉䅅䅁䕁䅁䅁睁䵁䅁䅁权䱄允䅁权灄权䅁权療䅂䅁允䅁䅁䅅䅁䙁䅁䅁䅁䅂兦䉰䍄䉁䅁䅁䅂䅁䅁䅍䅄䅁䅁䅯睗䅁䅁䅯朶䅯䅁䅯䄷䅯䅁䅅䅁䉁䅁䅁权䡂䅁䅁䍄䉁䅁䅁䅂䅁䅁䅍䅄䅁䅁䅯䅡䅁䅁䅯朵䅯䅁䅯兢䅑䅁䅅䅁䉁䅁䅁杄䵁䅁䅁免畁䑁䅑睎ㅁ䅁䅁䍄䉁䅁䅁䅂䅁䅁䅍䅄䅁䅁䅯儱䅅䅁䅯权䅁䅁䅯兂䅁䅁䅅䅁䉁䅁䅁兂䩃坑汄估瑉䅑杷允䅁䅁䅑䅁䑁䅁䅷䅁䭁偁䉳䅁䭁佁䭣䅁䭁䥁䕕䅁䉁䅁䅁允䅁䅁䅕䘫橐婰䕶ぅ䵁䅉䅅䅁䕁䅁䅁睁䵁䅁䅁权ㅁ允䅁权牄权䅁权䙃䅂䅁允䅁䅁䅅䅁佁䉁䅑䅁ぁ䑁䅁䅏睁䑁䅣免睁䑁䅁䅍䅁䅁杷允䅁䅁䅑䅁䑁䅁䅷䅁䭁䙁䅕䅁䭁佁䭳䅁䭁䝁䔰䅁䉁䅁䅁允䅁䅁䄴䅆䅁䑁䅅睎㉁䑁䅑䅍睁䑁䅁䅍睁䅁䅁䍄䉁䅁䅁䅂䅁䅁䅍䅄䅁䅁䅯村䅅䅁䅯朶䅯䅁䅯兣䅑䅁䅅䅁䉁䅁䅁杄䵁䅁䅁䅍畁䑁䅙䅏㑁䅁䅁䍄䉁䅁䅁䅂䅁䅁䅍䅄䅁䅁䅯睗䅅䅁䅯朵䅯䅁䅯睧䅑䅁䅅䅁䉁䅁䅁杄䵁䅁䅁杍畁䑁䅣杍穁䅁䅁䍄䉁䅁䅁䅂䅁䅁䅍䅄䅁䅁䅯杙䅁䅁䅯朶䅯䅁䅯兢䅑䅁䅅䅁䉁䅁䅁杄䵁䅁䅁䅍畁䑁䅑䅎硁䅁䅁䍄䉁䅁䅁䅂䅁䅁䅍䅄䅁䅁䅯睄䅅䅁䅯允䅉䅁䅯睁䅉䅁䅅䅁䉁䅁䅁兂䡁橹睏䍅眷䅑杷允䅁䅁䅑䅁䑁䅁䅷䅁䭁䑁䅯䅁䭁佁䭫䅁䭁䥁䕕䅁䉁䅁䅁允䅁䅁䅕䅁䅁䙁祩い䵅䅉䅅䅁䕁䅁䅁睁䵁䅁䅁权㙁允䅁权灄权䅁权䙃䅂䅁允䅁䅁䅅䅁䙁䅁䅁䅁䅂睧䉬䍄䉁䅁䅁䅂䅁䅁䅍䅄䅁䅁䅯䅩䅅䅁䅯朶䅯䅁䅯睢䅑䅁䅅䅁䉁䅁䅁杄䵁䅁䅁免畁䑁䅁兎㕁䅁䅁䍄䉁䅁䅁䅂䅁䅁䅍䅄䅁䅁䅯睙䅁䅁䅯朶䅯䅁䅯兢䅑䅁䅅䅁䉁䅁䅁权䡂䅁䅁䍄䉁䅁䅁䅂䅁䅁䅍䅄䅁䅁䅯䅐䅅䅁䅯儶䅯䅁䅯兣䅑䅁䅅䅁䉁䅁䅁兂䅁䅁䅁䩁婙兑杷允䅁䅁䅑䅁䑁䅁䅷䅁䭁佁䉉䅁䭁佁䭧䅁䭁䡁䕯䅁䉁䅁䅁允䅁䅁䄴杄䅁䑁䅅兏畁䑁䅧李㑁䅁䅁䍄䉁䅁䅁䅂䅁䅁䅍䅄䅁䅁䅯睙䅁䅁䅯朶䅯䅁䅯兣䅑䅁䅅䅁䉁䅁䅁杄䵁䅁䅁䅍畁䑁䅁䅎ㅁ䅁䅁䍄䉁䅁䅁䅂䅁䅁䅍䅄䅁䅁䅯兔䅁䅁䅯朵䅯䅁䅯䄷䅯䅁䅅䅁䉁䅁䅁权䡂䅁䅁䍄䉁䅁䅁䅂䅁䅁䅍䅄䅁䅁䅯䄰䅁䅁䅯眶䅯䅁䅯全䅑䅁䅅䅁䉁䅁䅁杄啁䅁䅁䅎睁䑁䅑睎㕁䑁䅙䅎ㅁ䑁䅕䅁䵁䅉䅅䅁䕁䅁䅁睁䵁䅁䅁权捂䅁䅁权牄权䅁权㥂䅂䅁允䅁䅁䅅䅁佁䉁䅑䅁㍁䑁䅑兎㕁䑁䅅李㑁䑁䅉䅏䅁䅁杷允䅁䅁䅑䅁䑁䅁䅷䅁䭁䥁䅑䅁䭁佁䭧䅁䭁䥁䕍䅁䉁䅁䅁允䅁䅁䄴䅄䅁䑁䅉李畁䑁䅉䅎䅁䅁杷允䅁䅁䅑䅁䑁䅁䅷䅁䭁佁䅳䅁䭁佁䭳䅁䭁䝁䔸䅁䉁䅁䅁允䅁䅁䄴杆䅁䑁䅣免㍁䑁䅑睍㕁䑁䅫李㕁䑁䅣䅁䵁䅉䅅䅁䕁䅁䅁睁䵁䅁䅁权灂䅁䅁权煄权䅁权睂䅂䅁允䅁䅁䅅䅁佁䅁䅷䅁睁䍁䄴免㍁䑁䅍䅁䵁䅉䅅䅁䕁䅁䅁睁䵁䅁䅁权⭁允䅁权䕁䅁䅁权䙁䅁䅁允䅁䅁䅅䅁䙁䅁䅁䅁剁䝗䈵䍄䉁䅁䅁䅂䅁䅁䅍䅄䅁䅁䅯兙䅅䅁䅯眶䅯䅁䅯兦䅑䅁䅅䅁䉁䅁䅁杄啁䅁䅁睍祁䑁䅅䅎睁䑁䅁䅍睁䑁䅁䅁䵁䅉䅅䅁䕁䅁䅁睁䵁䅁䅁权畃允䅁权潄权䅁权䑃䅂䅁允䅁䅁䅅䅁佁䅁䄴䅁ぁ䑁䅅杌㑁䑁䅙睍䅁䅁杷允䅁䅁䅑䅁䑁䅁䅷䅁䭁䑁䉙䅁䭁佁䭳䅁䭁䝁䔰䅁䉁䅁䅁允䅁䅁䅯睒䅁䅁杷允䅁䅁䅑䅁䑁䅁䅷䅁䭁䱁䅷䅁䭁佁䬰䅁䭁䡁䕁䅁䉁䅁䅁允䅁䅁䅕䡳潊敫㠱稳䴸䅉䅅䅁䕁䅁䅁睁䵁䅁䅁权㝁允䅁权灄权䅁权獄权䅁允䅁䅁䅅䅁䭁䕁䅣䅁䵁䅉䅅䅁䕁䅁䅁睁䵁䅁䅁权杄允䅁权牄权䅁权㥂䅂䅁允䅁䅁䅅䅁佁䉁䅑䅁硁䑁䅅䅏穁䑁䅍䅎睁䑁䅁䅍䅁䅁杷允䅁䅁䅑䅁䑁䅁䅷䅁䭁䵁䅷䅁䭁佁䬰䅁䭁䡁䕅䅁䉁䅁䅁允䅁䅁䅕浑汄䌰扌吷䴸䅉䅅䅁䕁䅁䅁睁䵁䅁䅁权癃允䅁权灄权䅁权䙃䅂䅁允䅁䅁䅅䅁䙁䅁䅁䅁㑂䑤䉎䍄䉁䅁䅁䅂䅁䅁䅍䅄䅁䅁䅯眸䅁䅁䅯朶䅯䅁䅯䅣䅑䅁䅅䅁䉁䅁䅁杄䵁䅁䅁䅍畁䑁䅕睎ぁ䅁䅁䍄䉁䅁䅁䅂䅁䅁䅍䅄䅁䅁䅯兆䅅䅁䅯朵䅯䅁䅯兣䅑䅁䅅䅁䉁䅁䅁权䡂䅁䅁䍄䉁䅁䅁䅂䅁䅁䅍䅄䅁䅁䅯睁䅁䅁䅯朶䅯䅁䅯兢䅑䅁䅅䅁䉁䅁䅁权䡂䅁䅁䍄䉁䅁䅁䅂䅁䅁䅍䅄䅁䅁䅯朴䅁䅁䅯䄶䅯䅁䅯䅣䅑䅁䅅䅁䉁䅁䅁杄䵁䅁䅁免畁䑁䅍睎㉁䅁䅁䍄䉁䅁䅁䅂䅁䅁䅍䅄䅁䅁䅯儲䅁䅁䅯朵䅯䅁䅯睧䅑䅁䅅䅁䉁䅁䅁杄䵁䅁䅁免畁䑁䅣李㕁䅁䅁䍄䉁䅁䅁䅂䅁䅁䅍䅄䅁䅁䅯䅶䅅䅁䅯朷䅯䅁䅯来䅑䅁䅅䅁䉁䅁䅁兂䅁䅁䅁䥑㌯䅑杷允䅁䅁䅑䅁䑁䅁䅷䅁䭁䅁䅍䅁䭁佁䭯䅁䭁䡁䕅䅁䉁䅁䅁允䅁䅁䄴䅄䅁䑁䅁杌㉁䑁䅅免䅁䅁杷允䅁䅁䅑䅁䑁䅁䅷䅁䭁䍁䉕䅁䭁佁䭳䅁䭁䥁䕕䅁䉁䅁䅁允䅁䅁䄴杅䅁䑁䅕睎㉁䑁䅫睍睁䑁䅁䅍䅁䅁杷允䅁䅁䅑䅁䑁䅁䅷䅁䭁䍁䉫䅁䭁佁䭣䅁䭁䡁䕅䅁䉁䅁䅁允䅁䅁䅕歋湣敓伱ぁ䵁䅉䅅䅁䕁䅁䅁睁䵁䅁䅁权䅂䅁䅁权牄权䅁权䑃䅂䅁允䅁䅁䅅䅁佁䉁䅙䅁祁䑁䅁䅍㉁䑁䅍睍睁䑁䅁兎㍁䅁䅁䍄䉁䅁䅁䅂䅁䅁䅍䅄䅁䅁䅯兑䅁䅁䅯眶䅯䅁䅯睧䅑䅁䅅䅁䉁䅁䅁杄啁䅁䅁睎硁䑁䅅䅎睁䑁䅁䅍睁䑁䅁䅁䵁䅉䅅䅁䕁䅁䅁睁䵁䅁䅁权療允䅁权湄权䅁权硂䅂䅁允䅁䅁䅅䅁䙁䵁杕䡳潊剫䅖䍄䉁䅁䅁䅂䅁䅁䅍䅄䅁䅁䅯兤䅁䅁䅯朶䅯䅁䅯来䅑䅁䅅䅁䉁䅁䅁杄䵁䅁䅁䅍畁䑁䅍杍㑁䅁䅁䍄䉁䅁䅁䅂䅁䅁䅍䅄䅁䅁䅯眶䅁䅁䅯眵䅯䅁䅯兢䅑䅁䅅䅁䉁䅁䅁兂䭂䅄牉硨䱙䅑杷允䅁䅁䅑䅁䑁䅁䅷䅁䭁䑁䉣䅁䭁佁䬰䅁䭁䡁䕁䅁䉁䅁䅁允䅁䅁䅕楄礲敮渫樯䴸䅉䅅䅁䕁䅁䅁睁䵁䅁䅁权䭃允䅁权湄权䅁权療䅂䅁允䅁䅁䅅䅁䙁䝁剩堷⽷却䅤䍄䉁䅁䅁䅂䅁䅁䅍䅄䅁䅁䅯朹䅅䅁䅯朷䅯䅁䅯睢䅑䅁䅅䅁䉁䅁䅁兂䅁䅁䅁䭷瑫兑杷允䅁䅁䅑䅁䑁䅁䅷䅁䭁䍁䄸䅁䭁佁䬴䅁䭁䥁䕍䅁䉁䅁䅁允䅁䅁䅕䅁䅁䙁㑓啈䵅䅉䅅䅁䕁䅁䅁睁䵁䅁䅁权獁允䅁权畄权䅁权獄权䅁允䅁䅁䅅䅁䭁䕁䅣䅁䵁䅉䅅䅁䕁䅁䅁睁䵁䅁䅁权䑂䅁䅁权畄权䅁权硂䅂䅁允䅁䅁䅅䅁䙁䅁䅁䅁杁祡䉂䍄䉁䅁䅁䅂䅁䅁䅍䅄䅁䅁䅯兤䅁䅁䅯朶䅯䅁䅯睧䅑䅁䅅䅁䉁䅁䅁杄䵁䅁䅁䅍畁䑁䅑䅍祁䅁䅁䍄䉁䅁䅁䅂䅁䅁䅍䅄䅁䅁䅯児䅁䅁䅯朵䅯䅁䅯来䅑䅁䅅䅁䉁䅁䅁杄䵁䅁䅁杍畁䑁䅁睎㕁䅁䅁䍄䉁䅁䅁䅂䅁䅁䅍䅄䅁䅁䅯兰䅁䅁䅯䄶䅯䅁䅯睧䅑䅁䅅䅁䉁䅁䅁杄䵁䅁䅁免畁䑁䅍䅏硁䅁䅁䍄䉁䅁䅁䅂䅁䅁䅍䅄䅁䅁䅯眳䅁䅁䅯䄶䅯䅁䅯睧䅑䅁䅅䅁䉁䅁䅁杄佁䅁䅁杍ぁ䍁䄴兎㍁䑁䅍䅁䵁䅉䅅䅁䕁䅁䅁睁䵁䅁䅁权允䅁䅁权潄权䅁权䙃䅂䅁允䅁䅁䅅䅁佁䅁䄴䅁祁䑁䅑杌睁䑁䅍睍䅁䅁杷允䅁䅁䅑䅁䑁䅁䅷䅁䭁偁䉙䅁䭁佁䭙䅁䭁䡁䕯䅁䉁䅁䅁允䅁䅁䅯睒䅁䅁杷允䅁䅁䅑䅁䑁䅁䅷䅁䭁䭁䅕䅁䭁佁䭫䅁䭁佁䭷䅁䉁䅁䅁允䅁䅁䅯睒䅁䅁杷允䅁䅁䅑䅁䑁䅁䅷䅁䭁偁䅑䅁䭁佁䭣䅁䭁䡁䕅䅁䉁䅁䅁允䅁䅁䅕匳䝑婧䑖啅䵁䅉䅅䅁䕁䅁䅁睁䵁䅁䅁权睂允䅁权浄权䅁权瑂䅂䅁允䅁䅁䅅䅁䭁䕁䅣䅁䵁䅉䅅䅁䕁䅁䅁睁䵁䅁䅁权牁䅁䅁权煄权䅁权療䅂䅁允䅁䅁䅅䅁佁䅁䅷䅁睁䍁䄴李硁䑁䅙䅁䵁䅉䅅䅁䕁䅁䅁睁䵁䅁䅁权硂䅁䅁权煄权䅁权瑂䅂䅁允䅁䅁䅅䅁佁䅁䅷䅁睁䍁䄴兎穁䑁䅣䅁䵁䅉䅅䅁䕁䅁䅁睁䵁䅁䅁权牁䅁䅁权煄权䅁权硂䅂䅁允䅁䅁䅅䅁佁䅁䅷䅁睁䍁䄴䅎祁䑁䅉䅁䵁䅉䅅䅁䕁䅁䅁睁䵁䅁䅁权⭄䅁䅁权畄权䅁权療䅂䅁允䅁䅁䅅䅁䙁䅁䅁䅁睃䉦䉸䍄䉁䅁䅁䅂䅁䅁䅍䅄䅁䅁䅯睋䅁䅁䅯朶䅯䅁䅯全䅑䅁䅅䅁䉁䅁䅁杄䵁䅁䅁䅍畁䑁䅙睍㑁䅁䅁䍄䉁䅁䅁䅂䅁䅁䅍䅄䅁䅁䅯䅓䅁䅁䅯朶䅯䅁䅯䄷䅯䅁䅅䅁䉁䅁䅁权䡂䅁䅁䍄䉁䅁䅁䅂䅁䅁䅍䅄䅁䅁䅯杵䅅䅁䅯䄶䅯䅁䅯睢䅑䅁䅅䅁䉁䅁䅁杄佁䅁䅁杍ぁ䍁䄴兎㉁䑁䅣䅁䵁䅉䅅䅁䕁䅁䅁睁䵁䅁䅁权歂䅁䅁权煄权䅁权療䅂䅁允䅁䅁䅅䅁佁䅁䅷䅁睁䍁䄴睍㕁䑁䅙䅁䵁䅉䅅䅁䕁䅁䅁睁䵁䅁䅁权婁䅁䅁权畄权䅁权㥂䅂䅁允䅁䅁䅅䅁䙁䅁䅁䅁权桄䉖䍄䉁䅁䅁䅂䅁䅁䅍䅄䅁䅁䅯兊䅁䅁䅯权䅁䅁䅯䅂䅉䅁䅅䅁䉁䅁䅁兂摄䅊䉡啬塍䅑杷允䅁䅁䅑䅁䑁䅁䅷䅁䭁䅁䅷䅁䭁佁䭯䅁䭁䝁䔸䅁䉁䅁䅁允䅁䅁䄴䅄䅁䑁䅁杌祁䑁䅁兎䅁䅁杷允䅁䅁䅑䅁䑁䅁䅷䅁䭁䝁䅑䅁䭁佁䭯䅁䭁䡁䕯䅁䉁䅁䅁允䅁䅁䄴䅄䅁䑁䅁杌穁䑁䅫免䅁䅁杷允䅁䅁䅑䅁䑁䅁䅷䅁䭁乁䄸䅁䭁佁䭙䅁䭁䥁䕍䅁䉁䅁䅁允䅁䅁䄴䅄䅁䑁䅁杌㉁䑁䅁李䅁䅁杷允䅁䅁䅑䅁䑁䅁䅷䅁䭁䵁䉍䅁䭁䅁䍅䅁䭁䅁䍍䅁䉁䅁䅁允䅁䅁䅕䔯橬慹㤫う䵅䅉䅅䅁䕁䅁䅁睁䵁䅁䅁权䍃允䅁权煄权䅁权療䅂䅁允䅁䅁䅅䅁佁䅁䅷䅁睁䍁䄴䅏硁䑁䅧䅁䵁䅉䅅䅁䕁䅁䅁睁䵁䅁䅁权歂䅁䅁权煄权䅁权睂䅂䅁允䅁䅁䅅䅁佁䅁䅷䅁睁䍁䄴睍㕁䑁䅧䅁䵁䅉䅅䅁䕁䅁䅁睁䵁䅁䅁权畃䅁䅁权煄权䅁权㥂䅂䅁允䅁䅁䅅䅁佁䅁䅷䅁睁䍁䄴杍ㅁ䑁䅅䅁䵁䅉䅅䅁䕁䅁䅁睁䵁䅁䅁权橄允䅁权潄权䅁权療䅂䅁允䅁䅁䅅䅁佁䅁䄴䅁穁䑁䅣杌穁䑁䅁兏䅁䅁杷允䅁䅁䅑䅁䑁䅁䅷䅁䭁偁䉕䅁䭁佁䬰䅁䭁䡁䕅䅁䉁䅁䅁允䅁䅁䅕場啯歲桦樵䴸䅉䅅䅁䕁䅁䅁睁䵁䅁䅁权歂䅁䅁权煄权䅁权硂䅂䅁允䅁䅁䅅䅁佁䅁䅷䅁睁䍁䄴䅎睁䑁䅫䅁䵁䅉䅅䅁䕁䅁䅁睁䵁䅁䅁权慃䅁䅁权湄权䅁权硂䅂䅁允䅁䅁䅅䅁䙁䕁椵䙅㕧䉎䅎䍄䉁䅁䅁䅂䅁䅁䅍䅄䅁䅁䅯条䅅䅁䅯䄶䅯䅁䅯睢䅑䅁䅅䅁䉁䅁䅁权䡂䅁䅁䍄䉁䅁䅁䅂䅁䅁䅍䅄䅁䅁䅯杄䅅䅁䅯朵䅯䅁䅯兢䅑䅁䅅䅁䉁䅁䅁杄䵁䅁䅁䅍畁䑁䅑䅎祁䅁䅁䍄䉁䅁䅁䅂䅁䅁䅍䅄䅁䅁䅯䅚䅁䅁䅯朶䅯䅁䅯睧䅑䅁䅅䅁䉁䅁䅁杄䵁䅁䅁䅍畁䑁䅑兎穁䅁䅁䍄䉁䅁䅁䅂䅁䅁䅍䅄䅁䅁䅯杂䅁䅁䅯朶䅯䅁䅯全䅑䅁䅅䅁䉁䅁䅁杄䵁䅁䅁䅍畁䑁䅁睎㑁䅁䅁䍄䉁䅁䅁䅂䅁䅁䅍䅄䅁䅁䅯杆䅁䅁䅯䄶䅯䅁䅯全䅑䅁䅅䅁䉁䅁䅁杄佁䅁䅁睎ㅁ䍁䄴睍ぁ䑁䅉䅁䵁䅉䅅䅁䕁䅁䅁睁䵁䅁䅁权䝁允䅁权畄权䅁权睂䅂䅁允䅁䅁䅅䅁䙁䅁䅁䅁捂楘䉆䍄䉁䅁䅁䅂䅁䅁䅍䅄䅁䅁䅯朳䅁䅁䅯朶䅯䅁䅯兦䅑䅁䅅䅁䉁䅁䅁杄䵁䅁䅁免畁䑁䅁睍ㅁ䅁䅁䍄䉁䅁䅁䅂䅁䅁䅍䅄䅁䅁䅯睖䅁䅁䅯朶䅯䅁䅯䅣䅑䅁䅅䅁䉁䅁䅁杄䵁䅁䅁䅍畁䑁䅙兎祁䅁䅁䍄䉁䅁䅁䅂䅁䅁䅍䅄䅁䅁䅯杚䅁䅁䅯允䅉䅁䅯杁䅉䅁䅅䅁䉁䅁䅁兂婄ㅁ湊睫塣兑杷允䅁䅁䅑䅁䑁䅁䅷䅁䭁䭁䄴䅁䭁佁䭣䅁䭁䥁䕍䅁䉁䅁䅁允䅁䅁䅕〰椱䙅㕩ぇ䵁䅉䅅䅁䕁䅁䅁睁䵁䅁䅁权塄允䅁权灄权䅁权瑂䅂䅁允䅁䅁䅅䅁䭁䕁䅣䅁䵁䅉䅅䅁䕁䅁䅁睁䵁䅁䅁权剁允䅁权煄权䅁权睂䅂䅁允䅁䅁䅅䅁佁䅁䅷䅁祁䍁䄴睍㑁䑁䅉䅁䵁䅉䅅䅁䕁䅁䅁睁䵁䅁䅁权奄䅁䅁权浄权䅁权獄权䅁允䅁䅁䅅䅁䭁䕁䅣䅁䵁䅉䅅䅁䕁䅁䅁睁䵁䅁䅁权灁䅁䅁权牄权䅁权䑃䅂䅁允䅁䅁䅅䅁佁䉁䅉䅁㉁䑁䅧杍㑁䑁䅁䅏㍁䑁䅑䅁䵁䅉䅅䅁䕁䅁䅁睁䵁䅁䅁权䍁允䅁权潄权䅁权䙃䅂䅁允䅁䅁䅅䅁佁䅁䅷䅁㉁䍁䄴兏㕁䑁䅧䅁䵁䅉䅅䅁䕁䅁䅁睁䵁䅁䅁权㕁䅁䅁权瑄权䅁权療䅂䅁允䅁䅁䅅䅁䙁佁㙆䭆䠵攴⽯䍄䉁䅁䅁䅂䅁䅁䅍䅄䅁䅁䅯免䅅䅁䅯朵䅯䅁䅯䅣䅑䅁䅅䅁䉁䅁䅁杄䵁䅁䅁杍畁䑁䅁睍㉁䅁䅁䍄䉁䅁䅁䅂䅁䅁䅍䅄䅁䅁䅯杓䅁䅁䅯朶䅯䅁䅯全䅑䅁䅅䅁䉁䅁䅁杄䭁䅁䅁䅍畁䑁䅧䅏䅁䅁杷允䅁䅁䅑䅁䑁䅁䅷䅁䭁䝁䅁䅁䭁佁䬰䅁䭁䝁䔰䅁䉁䅁䅁允䅁䅁䅕㙹䙆癴㥏㡌䵁䅉䅅䅁䕁䅁䅁睁䵁䅁䅁权穃䅁䅁权䕁䅁䅁权䕁杁䅁允䅁䅁䅅䅁䙁䅁䅁䅁䱃ㅃ䉒䍄䉁䅁䅁䅂䅁䅁䅍䅄䅁䅁䅯儫䅁䅁䅯朶䅯䅁䅯全䅑䅁䅅䅁䉁䅁䅁杄䵁䅁䅁䅍畁䑁䅉李祁䅁䅁䍄䉁䅁䅁䅂䅁䅁䅍䅄䅁䅁䅯兏䅅䅁䅯儷䅯䅁䅯䅣䅑䅁䅅䅁䉁䅁䅁兂慃婭婭婭瑮睐杷允䅁䅁䅑䅁䑁䅁䅷䅁䭁䱁䅯䅁䭁佁䭧䅁䭁䡁䔰䅁䉁䅁䅁允䅁䅁䄴䅄䅁䑁䅉杌㕁䑁䅁兏䅁䅁杷允䅁䅁䅑䅁䑁䅁䅷䅁䭁乁䉫䅁䭁佁䭫䅁䭁䡁䔰䅁䉁䅁䅁允䅁䅁䅕䅁䅁䅁偄䔷䵁䅉䅅䅁䕁䅁䅁睁䵁䅁䅁权敁䅁䅁权牄权䅁权䙃䅂䅁允䅁䅁䅅䅁佁䉁䅑䅁ㅁ䑁䅁免睁䑁䅁䅍睁䑁䅁䅍䅁䅁杷允䅁䅁䅑䅁䑁䅁䅷䅁䭁䑁䉕䅁䭁佁䬴䅁䭁佁䭷䅁䉁䅁䅁允䅁䅁䅯睒䅁䅁杷允䅁䅁䅑䅁䑁䅁䅷䅁䭁䡁䉅䅁䭁佁䬴䅁䭁䡁䔰䅁䉁䅁䅁允䅁䅁䅕䅁䅁䉁捧䕃䵅䅉䅅䅁䕁䅁䅁睁䵁䅁䅁权汁䅁䅁权瑄权䅁权瑂䅂䅁允䅁䅁䅅䅁䭁䕁䅣䅁䵁䅉䅅䅁䕁䅁䅁睁䵁䅁䅁权硁䅁䅁权煄权䅁权獄权䅁允䅁䅁䅅䅁䭁䕁䅣䅁䵁䅉䅅䅁䕁䅁䅁睁䵁䅁䅁权癄允䅁权潄权䅁权䙃䅂䅁允䅁䅁䅅䅁佁䅁䄴䅁ぁ䑁䅉杌㉁䑁䅕兏䅁䅁杷允䅁䅁䅑䅁䑁䅁䅷䅁䭁䡁䄴䅁䭁佁䭫䅁䭁䡁䕯䅁䉁䅁䅁允䅁䅁䅕䅁䅁乁啂啁䵅䅉䅅䅁䕁䅁䅁睁䵁䅁䅁权㑃允䅁权湄权䅁权療䅂䅁允䅁䅁䅅䅁䙁佁汏㡭村䉍䅰䍄䉁䅁䅁䅂䅁䅁䅍䅄䅁䅁䅯全䅅䅁䅯朷䅯䅁䅯兦䅑䅁䅅䅁䉁䅁䅁兂䅁䅁䅁䙇㝑兑杷允䅁䅁䅑䅁䑁䅁䅷䅁䭁䑁䅅䅁䭁佁䭯䅁䭁䝁䔰䅁䉁䅁䅁允䅁䅁䅯睒䅁䅁杷允䅁䅁䅑䅁䑁䅁䅷䅁䭁䑁䅫䅁䭁佁䬰䅁䭁䥁䕕䅁䉁䅁䅁允䅁䅁䅕噎㘶兓䍷稷䴸䅉䅅䅁䕁䅁䅁睁䵁䅁䅁权祁䅁䅁权煄权䅁权瑂䅂䅁允䅁䅁䅅䅁䭁䕁䅣䅁䵁䅉䅅䅁䕁䅁䅁睁䵁䅁䅁权湄䅁䅁权畄权䅁权硂䅂䅁允䅁䅁䅅䅁䙁䅁䅁䅁兄䄳䉨䍄䉁䅁䅁䅂䅁䅁䅍䅄䅁䅁䅯䅁䅅䅁䅯儶䅯䅁䅯兢䅑䅁䅅䅁䉁䅁䅁权䡂䅁䅁䍄䉁䅁䅁䅂䅁䅁䅍䅄䅁䅁䅯儹䅁䅁䅯朶䅯䅁䅯兢䅑䅁䅅䅁䉁䅁䅁杄䵁䅁䅁䅍畁䑁䅫䅏㑁䅁䅁䍄䉁䅁䅁䅂䅁䅁䅍䅄䅁䅁䅯免䅁䅁䅯朶䅯䅁䅯兣䅑䅁䅅䅁䉁䅁䅁杄䵁䅁䅁䅍畁䑁䅅䅏祁䅁䅁䍄䉁䅁䅁䅂䅁䅁䅍䅄䅁䅁䅯䅒䅁䅁䅯䄶䅯䅁䅯睢䅑䅁䅅䅁䉁䅁䅁杄佁䅁䅁免㕁䍁䄴䅎硁䑁䅫䅁䵁䅉䅅䅁䕁䅁䅁睁䵁䅁䅁权潂䅁䅁权潄权䅁权療䅂䅁允䅁䅁䅅䅁佁䅁䄴䅁祁䑁䅧杌㉁䑁䅕䅎䅁䅁杷允䅁䅁䅑䅁䑁䅁䅷䅁䭁偁䈴䅁䭁佁䭫䅁䭁佁䭷䅁䉁䅁䅁允䅁䅁䅯睒䅁䅁杷允䅁䅁䅑䅁䑁䅁䅷䅁䭁䡁䈰䅁䭁佁䭧䅁䭁䡁䔰䅁䉁䅁䅁允䅁䅁䄴杄䅁䑁䅉兏畁䑁䅧䅎穁䅁䅁䍄䉁䅁䅁䅂䅁䅁䅍䅄䅁䅁䅯䅐䅁䅁䅯朶䅯䅁䅯䄷䅯䅁䅅䅁䉁䅁䅁权䡂䅁䅁䍄䉁䅁䅁䅂䅁䅁䅍䅄䅁䅁䅯睔䅁䅁䅯眶䅯䅁䅯䄷䅯䅁䅅䅁䉁䅁䅁权䡂䅁䅁䍄䉁䅁䅁䅂䅁䅁䅍䅄䅁䅁䅯眹䅅䅁䅯朵䅯䅁䅯来䅑䅁䅅䅁䉁䅁䅁杄䵁䅁䅁䅍畁䑁䅧䅎㍁䅁䅁䍄䉁䅁䅁䅂䅁䅁䅍䅄䅁䅁䅯䅐䅁䅁䅯朶䅯䅁䅯睢䅑䅁䅅䅁䉁䅁䅁杄䵁䅁䅁䅍畁䑁䅧睍㉁䅁䅁䍄䉁䅁䅁䅂䅁䅁䅍䅄䅁䅁䅯䅗䅅䅁䅯朶䅯䅁䅯睧䅑䅁䅅䅁䉁䅁䅁杄䵁䅁䅁䅍畁䑁䅣䅎㕁䅁䅁䍄䉁䅁䅁䅂䅁䅁䅍䅄䅁䅁䅯児䅁䅁䅯朶䅯䅁䅯睢䅑䅁䅅䅁䉁䅁䅁杄䵁䅁䅁䅍畁䑁䅧睍㉁䅁䅁䍄䉁䅁䅁䅂䅁䅁䅍䅄䅁䅁䅯朰䅅䅁䅯儶䅯䅁䅯全䅑䅁䅅䅁䉁䅁䅁兂䅁䅁䅁䴸䭧兑杷允䅁䅁䅑䅁䑁䅁䅷䅁䭁䍁䉅䅁䭁佁䭯䅁䭁䥁䕍䅁䉁䅁䅁允䅁䅁䄴䅄䅁䑁䅅杌睁䑁䅫䅎䅁䅁杷允䅁䅁䅑䅁䑁䅁䅷䅁䭁乁䅫䅁䭁佁䭧䅁䭁䥁䕕䅁䉁䅁䅁允䅁䅁䄴杄䅁䑁䅕䅎畁䑁䅕杍ㅁ䅁䅁䍄䉁䅁䅁䅂䅁䅁䅍䅄䅁䅁䅯兰䅅䅁䅯朷䅯䅁䅯䅣䅑䅁䅅䅁䉁䅁䅁兂䅁䅁䅁䙁捉兑杷允䅁䅁䅑䅁䑁䅁䅷䅁䭁䱁䉷䅁䭁佁䭯䅁䭁佁䭷䅁䉁䅁䅁允䅁䅁䅯睒䅁䅁杷允䅁䅁䅑䅁䑁䅁䅷䅁䭁䕁䈰䅁䭁佁䭳䅁䭁䡁䕁䅁䉁䅁䅁允䅁䅁䄴䅆䅁䑁䅉兎㕁䑁䅁兎㍁䑁䅉䅎㍁䅁䅁䍄䉁䅁䅁䅂䅁䅁䅍䅄䅁䅁䅯䅨䅁䅁䅯儶䅯䅁䅯来䅑䅁䅅䅁䉁䅁䅁兂䅁䅁䅁䱙摫兑杷允䅁䅁䅑䅁䑁䅁䅷䅁䭁䝁䉯䅁䭁佁䬰䅁䭁䡁䕁䅁䉁䅁䅁允䅁䅁䅕䄳硯䅔㐹啄䵁䅉䅅䅁䕁䅁䅁睁䵁䅁䅁权祄䅁䅁权牄权䅁权瑂䅂䅁允䅁䅁䅅䅁䭁䕁䅣䅁䵁䅉䅅䅁䕁䅁䅁睁䵁䅁䅁权䑃允䅁权畄权䅁权䙃䅂䅁允䅁䅁䅅䅁䙁䅁䅁䅁睁楓䉸䍄䉁䅁䅁䅂䅁䅁䅍䅄䅁䅁䅯兎䅅䅁䅯朷䅯䅁䅯兢䅑䅁䅅䅁䉁䅁䅁权䡂䅁䅁䍄䉁䅁䅁䅂䅁䅁䅍䅄䅁䅁䅯児䅁䅁䅯朶䅯䅁䅯䅣䅑䅁䅅䅁䉁䅁䅁杄䵁䅁䅁䅍畁䑁䅣兏㉁䅁䅁䍄䉁䅁䅁䅂䅁䅁䅍䅄䅁䅁䅯兘䅅䅁䅯朵䅯䅁䅯䅣䅑䅁䅅䅁䉁䅁䅁杄䵁䅁䅁䅍畁䑁䅧免ぁ䅁䅁䍄䉁䅁䅁䅂䅁䅁䅍䅄䅁䅁䅯儶䅅䅁䅯朶䅯䅁䅯睧䅑䅁䅅䅁䉁䅁䅁杄䵁䅁䅁䅍畁䑁䅣睍硁䅁䅁䍄䉁䅁䅁䅂䅁䅁䅍䅄䅁䅁䅯睧䅁䅁䅯朵䅯䅁䅯睢䅑䅁䅅䅁䉁䅁䅁杄䵁䅁䅁䅍畁䑁䅁䅏硁䅁䅁䍄䉁䅁䅁䅂䅁䅁䅍䅄䅁䅁䅯䅓䅅䅁䅯朷䅯䅁䅯来䅑䅁䅅䅁䉁䅁䅁兂䅁䅁䅁䝁癢䅑杷允䅁䅁䅑䅁䑁䅁䅷䅁䭁偁䉅䅁䭁佁䭙䅁䭁䡁䕁䅁䉁䅁䅁允䅁䅁䄴䅄䅁䑁䅁杌㍁䑁䅣䅏䅁䅁杷允䅁䅁䅑䅁䑁䅁䅷䅁䭁䍁䅙䅁䭁佁䭙䅁䭁䡁䕅䅁䉁䅁䅁允䅁䅁䄴䅄䅁䑁䅅杌睁䑁䅁杍䅁䅁杷允䅁䅁䅑䅁䑁䅁䅷䅁䭁䕁䅙䅁䭁佁䭧䅁䭁䥁䕕䅁䉁䅁䅁允䅁䅁䄴杄䅁䑁䅍䅍畁䑁䅕兎㕁䅁䅁䍄䉁䅁䅁䅂䅁䅁䅍䅄䅁䅁䅯睘䅁䅁䅯眶䅯䅁䅯䄷䅯䅁䅅䅁䉁䅁䅁权䡂䅁䅁䍄䉁䅁䅁䅂䅁䅁䅍䅄䅁䅁䅯睲䅁䅁䅯䄶䅯䅁䅯兣䅑䅁䅅䅁䉁䅁䅁杄佁䅁䅁免ㅁ䍁䄴䅏硁䑁䅫䅁䵁䅉䅅䅁䕁䅁䅁睁䵁䅁䅁权䭃允䅁权牄权䅁权硂䅂䅁允䅁䅁䅅䅁佁䉁䅉䅁ㅁ䑁䅫免㍁䑁䅙䅍睁䑁䅁䅁䵁䅉䅅䅁䕁䅁䅁睁䵁䅁䅁权䵄允䅁权牄权䅁权獄权䅁允䅁䅁䅅䅁䭁䕁䅣䅁䵁䅉䅅䅁䕁䅁䅁睁䵁䅁䅁权㥁允䅁权灄权䅁权瑂䅂䅁允䅁䅁䅅䅁䭁䕁䅣䅁䵁䅉䅅䅁䕁䅁䅁睁䵁䅁䅁权楂允䅁权䭁䅁䅁权䙁䅁䅁允䅁䅁䅅䅁䙁䉁愱䑚晶祄䅊䍄䉁䅁䅁䅂䅁䅁䅍䅄䅁䅁䅯䅦䅅䅁䅯䄶䅯䅁䅯来䅑䅁䅅䅁䉁䅁䅁杄佁䅁䅁睍㑁䍁䄴兎㍁䑁䅍䅁䵁䅉䅅䅁䕁䅁䅁睁䵁䅁䅁权橄允䅁权煄权䅁权瑂䅂䅁允䅁䅁䅅䅁佁䅁䅷䅁睁䍁䄴睍㍁䑁䅍䅁䵁䅉䅅䅁䕁䅁䅁睁䵁䅁䅁权䙂䅁䅁权畄权䅁权獄权䅁允䅁䅁䅅䅁䭁䕁䅣䅁䵁䅉䅅䅁䕁䅁䅁睁䵁䅁䅁权ㅃ允䅁权浄权䅁权瑂䅂䅁允䅁䅁䅅䅁䭁䕁䅣䅁䵁䅉䅅䅁䕁䅁䅁睁䵁䅁䅁权晃䅁䅁权灄权䅁权㥂䅂䅁允䅁䅁䅅䅁䙁䅁䅁䅁䥄杣䉐䍄䉁䅁䅁䅂䅁䅁䅍䅄䅁䅁䅯䅶䅁䅁䅯眶䅯䅁䅯来䅑䅁䅅䅁䉁䅁䅁杄坁䅁䅁免祁䑁䅁睍㑁䑁䅁䅍睁䑁䅁䅍䅁䅁杷允䅁䅁䅑䅁䑁䅁䅷䅁䭁䍁䉕䅁䭁佁䭯䅁䭁䝁䔰䅁䉁䅁䅁允䅁䅁䅯睒䅁䅁杷允䅁䅁䅑䅁䑁䅁䅷䅁䭁䝁䄰䅁䭁佁䭯䅁䭁䝁䔰䅁䉁䅁䅁允䅁䅁䄴䅄䅁䑁䅁杌ㅁ䑁䅧兏䅁䅁杷允䅁䅁䅑䅁䑁䅁䅷䅁䭁䕁䄰䅁䭁佁䭯䅁䭁䡁䕅䅁䉁䅁䅁允䅁䅁䄴权䅁䑁䅍杌祁䑁䅑䅁䵁䅉䅅䅁䕁䅁䅁睁䵁䅁䅁权㡃䅁䅁权剁䅁䅁权䙁䅁䅁允䅁䅁䅅䅁佁䉁䅙䅁硁䑁䅉䅎硁䑁䅉䅍睁䑁䅁䅍睁䅁䅁䍄䉁䅁䅁䅂䅁䅁䅍䅄䅁䅁䅯䄯䅁䅁䅯朵䅯䅁䅯兣䅑䅁䅅䅁䉁䅁䅁杄䵁䅁䅁免畁䑁䅉䅎穁䅁䅁䍄䉁䅁䅁䅂䅁䅁䅍䅄䅁䅁䅯权䅅䅁䅯䄶䅯䅁䅯䅣䅑䅁䅅䅁䉁䅁䅁杄佁䅁䅁免ㅁ䍁䄴䅍穁䑁䅉䅁䵁䅉䅅䅁䕁䅁䅁睁䵁䅁䅁权佂䅁䅁权煄权䅁权硂䅂䅁允䅁䅁䅅䅁佁䅁䅷䅁硁䍁䄴李㑁䑁䅙䅁䵁䅉䅅䅁䕁䅁䅁睁䵁䅁䅁权祁允䅁权煄权䅁权㙂䅂䅁允䅁䅁䅅䅁佁䅁䅷䅁睁䍁䄴睎㍁䑁䅫䅁䵁䅉䅅䅁䕁䅁䅁睁䵁䅁䅁权獄䅁䅁权䉁杁䅁权䑁杁䅁允䅁䅁䅅䅁䙁䍁杍䔹⭢敹䅬䍄䉁䅁䅁䅂䅁䅁䅍䅄䅁䅁䅯眷䄰䅁䅯朶䅯䅁䅯䅣䅑䅁䅅䅁䉁䅁䅁权䡂䅁䅁䍄䉁䅁䅁䅂䅁䅁䅍䅄䅁䅁䅯䅰䅁䅁䅯朶䅯䅁䅯来䅑䅁䅅䅁䉁䅁䅁杄䵁䅁䅁䅍畁䑁䅅兏硁䅁䅁䍄䉁䅁䅁䅂䅁䅁䅍䅄䅁䅁䅯兢䅁䅁䅯朶䅯䅁䅯全䅑䅁䅅䅁䉁䅁䅁杄䵁䅁䅁䅍畁䑁䅕睎穁䅁䅁䍄䉁䅁䅁䅂䅁䅁䅍䅄䅁䅁䅯兢䅁䅁䅯朶䅯䅁䅯睧䅑䅁䅅䅁䉁䅁䅁杄䵁䅁䅁䅍畁䑁䅕䅏㑁䅁䅁䍄䉁䅁䅁䅂䅁䅁䅍䅄䅁䅁䅯睏䅅䅁䅯权䅁䅁䅯兂䅁䅁䅅䅁䉁䅁䅁兂䙃ㄶ㑇潈何䅑杷允䅁䅁䅑䅁䑁䅁䅷䅁䭁䕁䉯䅁䭁佁䬰䅁䭁䝁䔸䅁䉁䅁䅁允䅁䅁䅕牒穢搯㑒吲䴸䅉䅅䅁䕁䅁䅁睁䵁䅁䅁权䥄允䅁权浄权䅁权㙂䅂䅁允䅁䅁䅅䅁佁䅁䅷䅁睁䍁䄴兏ㅁ䑁䅕䅁䵁䅉䅅䅁䕁䅁䅁睁䵁䅁䅁权桃䅁䅁权潄权䅁权睂䅂䅁允䅁䅁䅅䅁佁䅁䄴䅁穁䑁䅁杌祁䑁䅅䅎䅁䅁杷允䅁䅁䅑䅁䑁䅁䅷䅁䭁䍁䉳䅁䭁佁䬴䅁䭁䝁䔸䅁䉁䅁䅁允䅁䅁䅕䅁䅁乁婂䕐䵅䅉䅅䅁䕁䅁䅁睁䵁䅁䅁权ぁ允䅁权瑄权䅁权硂䅂䅁允䅁䅁䅅䅁䙁䝁浚浚浚畚⼴䍄䉁䅁䅁䅂䅁䅁䅍䅄䅁䅁䅯䅒䅁䅁䅯朶䅯䅁䅯䄷䅯䅁䅅䅁䉁䅁䅁权䡂䅁䅁䍄䉁䅁䅁䅂䅁䅁䅍䅄䅁䅁䅯睐䅅䅁䅯权䅁䅁䅯䅂䅉䅁䅅䅁䉁䅁䅁兂呄坔光䑗㙮睐杷允䅁䅁䅑䅁䑁䅁䅷䅁䭁䕁䅍䅁䭁佁䭯䅁䭁䝁䔸䅁䉁䅁䅁允䅁䅁䄴䅄䅁䑁䅁杌穁䑁䅣䅎䅁䅁杷允䅁䅁䅑䅁䑁䅁䅷䅁䭁䕁䅑䅁䭁佁䭯䅁䭁䡁䕅䅁䉁䅁䅁允䅁䅁䄴权䅁䑁䅅杌穁䑁䅑䅁䵁䅉䅅䅁䕁䅁䅁睁䵁䅁䅁权偄䅁䅁权潄权䅁权硂䅂䅁允䅁䅁䅅䅁佁䅁䄴䅁穁䑁䅫杌㑁䑁䅙兎䅁䅁杷允䅁䅁䅑䅁䑁䅁䅷䅁䭁偁䅕䅁䭁佁䬴䅁䭁䝁䔸䅁䉁䅁䅁允䅁䅁䅕䅁䅁䭁啰䕍䵅䅉䅅䅁䕁䅁䅁睁䵁䅁䅁权求允䅁权煄权䅁权硂䅂䅁允䅁䅁䅅䅁佁䅁䅷䅁硁䍁䄴杍祁䑁䅅䅁䵁䅉䅅䅁䕁䅁䅁睁䵁䅁䅁权湁䅁䅁权煄权䅁权㥂䅂䅁允䅁䅁䅅䅁佁䅁䅷䅁睁䍁䄴䅎㍁䑁䅕䅁䵁䅉䅅䅁䕁䅁䅁睁䵁䅁䅁权䉂䅁䅁权剁䅁䅁权䙁䅁䅁允䅁䅁䅅䅁佁䉁䅑䅁㍁䑁䅅杍㑁䑁䅁䅍睁䑁䅁䅍䅁䅁杷允䅁䅁䅑䅁䑁䅁䅷䅁䭁䥁䄴䅁䭁佁䬰䅁䭁佁䭷䅁䉁䅁䅁允䅁䅁䅯睒䅁䅁杷允䅁䅁䅑䅁䑁䅁䅷䅁䭁䝁䅙䅁䭁佁䭯䅁䭁䡁䕯䅁䉁䅁䅁允䅁䅁䄴䅄䅁䑁䅁杌ㅁ䑁䅁兏䅁䅁杷允䅁䅁䅑䅁䑁䅁䅷䅁䭁佁䉳䅁䭁佁䭣䅁䭁䝁䔰䅁䉁䅁䅁允䅁䅁䅕祇搯䅊䉙啉䵁䅉䅅䅁䕁䅁䅁睁䵁䅁䅁权㙄䅁䅁权浄权䅁权睂䅂䅁允䅁䅁䅅䅁佁䅁䅷䅁硁䍁䄴䅍ぁ䑁䅧䅁䵁䅉䅅䅁䕁䅁䅁睁䵁䅁䅁权瑁允䅁权煄权䅁权䑃䅂䅁允䅁䅁䅅䅁佁䅁䅷䅁睁䍁䄴䅎祁䑁䅧䅁䵁䅉䅅䅁䕁䅁䅁睁䵁䅁䅁权㥂䅁䅁权煄权䅁权療䅂䅁允䅁䅁䅅䅁佁䅁䅷䅁睁䍁䄴睎睁䑁䅣䅁䵁䅉䅅䅁䕁䅁䅁睁䵁䅁䅁权偃䅁䅁权煄权䅁权獄权䅁允䅁䅁䅅䅁䭁䕁䅣䅁䵁䅉䅅䅁䕁䅁䅁睁䵁䅁䅁权癃䅁䅁权畄权䅁权睂䅂䅁允䅁䅁䅅䅁䙁䅁䅁䅁睂䉖䉐䍄䉁䅁䅁䅂䅁䅁䅍䅄䅁䅁䅯䅔䅅䅁䅯䄶䅯䅁䅯兢䅑䅁䅅䅁䉁䅁䅁权䡂䅁䅁䍄䉁䅁䅁䅂䅁䅁䅍䅄䅁䅁䅯杩䅅䅁䅯儷䅯䅁䅯兣䅑䅁䅅䅁䉁䅁䅁兂啁歲桦桥䉑䅑杷允䅁䅁䅑䅁䑁䅁䅷䅁䭁䥁䄸䅁䭁佁䭯䅁䭁䝁䔰䅁䉁䅁䅁允䅁䅁䄴䅄䅁䑁䅁杌㍁䑁䅧䅎䅁䅁杷允䅁䅁䅑䅁䑁䅁䅷䅁䭁䍁䅅䅁䭁䅁䅯䅁䭁䅁䅕䅁䉁䅁䅁允䅁䅁䅕⽺呤㘴㝕䕍䵁䅉䅅䅁䕁䅁䅁睁䵁䅁䅁权偃䅁䅁权煄权䅁权睂䅂䅁允䅁䅁䅅䅁佁䅁䅷䅁睁䍁䄴䅏硁䑁䅣䅁䵁䅉䅅䅁䕁䅁䅁睁䵁䅁䅁权歄允䅁权浄权䅁权硂䅂䅁允䅁䅁䅅䅁佁䅁䅷䅁睁䍁䄴杍㑁䑁䅑䅁䵁䅉䅅䅁䕁䅁䅁睁䵁䅁䅁权ㅃ允䅁权牄权䅁权硂䅂䅁允䅁䅁䅅䅁佁䉁䅙䅁硁䑁䅉兏㕁䑁䅣李㑁䑁䅁䅍睁䅁䅁䍄䉁䅁䅁䅂䅁䅁䅍䅄䅁䅁䅯睚䅁䅁䅯朶䅯䅁䅯来䅑䅁䅅䅁䉁䅁䅁杄䭁䅁䅁䅍畁䑁䅑䅎䅁䅁杷允䅁䅁䅑䅁䑁䅁䅷䅁䭁䡁䅣䅁䭁佁䭫䅁䭁䝁䔸䅁䉁䅁䅁允䅁䅁䅕䅁䅁䭁䱃商䵅䅉䅅䅁䕁䅁䅁睁䵁䅁䅁权㝄䅁䅁权畄权䅁权瑂䅂䅁允䅁䅁䅅䅁䭁䕁䅣䅁䵁䅉䅅䅁䕁䅁䅁睁䵁䅁䅁权㝂䅁䅁权潄权䅁权瑂䅂䅁允䅁䅁䅅䅁䭁䕁䅣䅁䵁䅉䅅䅁䕁䅁䅁睁䵁䅁䅁权䱂允䅁权灄权䅁权䙃䅂䅁允䅁䅁䅅䅁䙁䅁䅁䅁䅂杂䉬䍄䉁䅁䅁䅂䅁䅁䅍䅄䅁䅁䅯共䅁䅁䅯朵䅯䅁䅯兣䅑䅁䅅䅁䉁䅁䅁杄䵁䅁䅁免畁䑁䅕䅎祁䅁䅁䍄䉁䅁䅁䅂䅁䅁䅍䅄䅁䅁䅯兂䅅䅁䅯䄶䅯䅁䅯䄷䅯䅁䅅䅁䉁䅁䅁权䡂䅁䅁䍄䉁䅁䅁䅂䅁䅁䅍䅄䅁䅁䅯䅍䅁䅁䅯权䅁䅁䅯䅂䅉䅁䅅䅁䉁䅁䅁兂扁㥌欰潂摈睐杷允䅁䅁䅑䅁䑁䅁䅷䅁䭁䭁䅳䅁䭁佁䭯䅁䭁䥁䕍䅁䉁䅁䅁允䅁䅁䄴䅄䅁䑁䅁杌㉁䑁䅉兎䅁䅁杷允䅁䅁䅑䅁䑁䅁䅷䅁䭁䙁䈴䅁䭁佁䭙䅁䭁䝁䔰䅁䉁䅁䅁允䅁䅁䅯睒䅁䅁杷允䅁䅁䅑䅁䑁䅁䅷䅁䭁䑁䅁䅁䭁佁䭯䅁䭁䥁䕍䅁䉁䅁䅁允䅁䅁䄴䅄䅁䑁䅁杌㍁䑁䅉杍䅁䅁杷允䅁䅁䅑䅁䑁䅁䅷䅁䭁䡁䉧䅁䭁佁䬰䅁䭁䡁䕅䅁䉁䅁䅁允䅁䅁䅕噎㘶兓䍷稶䴸䅉䅅䅁䕁䅁䅁睁䵁䅁䅁权橂允䅁权瑄权䅁权瑂䅂䅁允䅁䅁䅅䅁䙁佁㝦晱午晔⼴䍄䉁䅁䅁䅂䅁䅁䅍䅄䅁䅁䅯睚䅁䅁䅯䄶䅯䅁䅯兣䅑䅁䅅䅁䉁䅁䅁杄佁䅁䅁杍㉁䍁䄴䅎穁䑁䅣䅁䵁䅉䅅䅁䕁䅁䅁睁䵁䅁䅁权畁允䅁权煄权䅁权瑂䅂䅁允䅁䅁䅅䅁䭁䕁䅣䅁䵁䅉䅅䅁䕁䅁䅁睁䵁䅁䅁权橁䅁䅁权煄权䅁权硂䅂䅁允䅁䅁䅅䅁佁䅁䅯䅁睁䍁䄴免㉁䅁䅁䍄䉁䅁䅁䅂䅁䅁䅍䅄䅁䅁䅯其䅅䅁䅯朵䅯䅁䅯䄷䅯䅁䅅䅁䉁䅁䅁权䡂䅁䅁䍄䉁䅁䅁䅂䅁䅁䅍䅄䅁䅁䅯睉䅁䅁䅯朶䅯䅁䅯全䅑䅁䅅䅁䉁䅁䅁杄䵁䅁䅁䅍畁䑁䅉䅍硁䅁䅁䍄䉁䅁䅁䅂䅁䅁䅍䅄䅁䅁䅯䅤䅁䅁䅯朶䅯䅁䅯䄷䅯䅁䅅䅁䉁䅁䅁权䡂䅁䅁䍄䉁䅁䅁䅂䅁䅁䅍䅄䅁䅁䅯睰䅁䅁䅯䄶䅯䅁䅯兣䅑䅁䅅䅁䉁䅁䅁杄佁䅁䅁免ぁ䍁䄴䅏㑁䑁䅧䅁䵁䅉䅅䅁䕁䅁䅁睁䵁䅁䅁权坃䅁䅁权煄权䅁权獄权䅁允䅁䅁䅅䅁䭁䕁䅣䅁䵁䅉䅅䅁䕁䅁䅁睁䵁䅁䅁权塃䅁䅁权煄权䅁权獄权䅁允䅁䅁䅅䅁䭁䕁䅣䅁䵁䅉䅅䅁䕁䅁䅁睁䵁䅁䅁权千䅁䅁权煄权䅁权療䅂䅁允䅁䅁䅅䅁佁䅁䅷䅁睁䍁䄴杍硁䑁䅣䅁䵁䅉䅅䅁䕁䅁䅁睁䵁䅁䅁权啃䅁䅁权煄权䅁权療䅂䅁允䅁䅁䅅䅁佁䅁䅷䅁睁䍁䄴杍ㅁ䑁䅉䅁䵁䅉䅅䅁䕁䅁䅁睁䵁䅁䅁权㍃䅁䅁权湄权䅁权㥂䅂䅁允䅁䅁䅅䅁䙁䑁䩥坑汄䌰䅖䍄䉁䅁䅁䅂䅁䅁䅍䅄䅁䅁䅯䅍䅅䅁䅯眶䅯䅁䅯睢䅑䅁䅅䅁䉁䅁䅁杄啁䅁䅁免睁䑁䅙李㑁䑁䅅䅎穁䑁䅑䅁䵁䅉䅅䅁䕁䅁䅁睁䵁䅁䅁权⭁允䅁权潄权䅁权療䅂䅁允䅁䅁䅅䅁佁䅁䄴䅁祁䑁䅙杌祁䑁䅧睍䅁䅁杷允䅁䅁䅑䅁䑁䅁䅷䅁䭁䡁䉁䅁䭁佁䬴䅁䭁䡁䕅䅁䉁䅁䅁允䅁䅁䅕䅁䅁䉁佉歕䵅䅉䅅䅁䕁䅁䅁睁䵁䅁䅁权㙁允䅁权瑄权䅁权硂䅂䅁允䅁䅁䅅䅁䙁佁浫免獩么⽯䍄䉁䅁䅁䅂䅁䅁䅍䅄䅁䅁䅯公䅁䅁䅯朶䅯䅁䅯睢䅑䅁䅅䅁䉁䅁䅁杄䵁䅁䅁䅍畁䑁䅫睍穁䅁䅁䍄䉁䅁䅁䅂䅁䅁䅍䅄䅁䅁䅯睂䅁䅁䅯䄶䅯䅁䅯䄷䅯䅁䅅䅁䉁䅁䅁权䡂䅁䅁䍄䉁䅁䅁䅂䅁䅁䅍䅄䅁䅁䅯杇䅁䅁䅯朶䅯䅁䅯䄷䅯䅁䅅䅁䉁䅁䅁权䡂䅁䅁䍄䉁䅁䅁䅂䅁䅁䅍䅄䅁䅁䅯克䅁䅁䅯眵䅯䅁䅯来䅑䅁䅅䅁䉁䅁䅁兂摁浗㝑㠳椸䅑杷允䅁䅁䅑䅁䑁䅁䅷䅁䭁䉁䅉䅁䭁佁䭯䅁䭁佁䭷䅁䉁䅁䅁允䅁䅁䅯睒䅁䅁杷允䅁䅁䅑䅁䑁䅁䅷䅁䭁䡁䅧䅁䭁佁䭯䅁䭁䡁䔰䅁䉁䅁䅁允䅁䅁䄴䅄䅁䑁䅁杌ぁ䑁䅅免䅁䅁杷允䅁䅁䅑䅁䑁䅁䅷䅁䭁䩁䅉䅁䭁佁䭯䅁䭁䡁䕅䅁䉁䅁䅁允䅁䅁䄴䅄䅁䑁䅁杌硁䑁䅫免䅁䅁杷允䅁䅁䅑䅁䑁䅁䅷䅁䭁䉁䅑䅁䭁佁䭳䅁䭁䥁䕍䅁䉁䅁䅁允䅁䅁䄴䅆䅁䑁䅉睎硁䑁䅣䅎㑁䑁䅁䅍睁䅁䅁䍄䉁䅁䅁䅂䅁䅁䅍䅄䅁䅁䅯䅖䅁䅁䅯朷䅯䅁䅯兢䅑䅁䅅䅁䉁䅁䅁权䡂䅁䅁䍄䉁䅁䅁䅂䅁䅁䅍䅄䅁䅁䅯䅣䅁䅁䅯朵䅯䅁䅯䄷䅯䅁䅅䅁䉁䅁䅁权䡂䅁䅁䍄䉁䅁䅁䅂䅁䅁䅍䅄䅁䅁䅯睫䅁䅁䅯朶䅯䅁䅯兣䅑䅁䅅䅁䉁䅁䅁杄䵁䅁䅁䅍畁䑁䅑李ㅁ䅁䅁䍄䉁䅁䅁䅂䅁䅁䅍䅄䅁䅁䅯杬䅁䅁䅯朶䅯䅁䅯兣䅑䅁䅅䅁䉁䅁䅁杄䭁䅁䅁䅍畁䑁䅅杍䅁䅁杷允䅁䅁䅑䅁䑁䅁䅷䅁䭁䩁䅣䅁䭁佁䭯䅁䭁䡁䕅䅁䉁䅁䅁允䅁䅁䄴䅄䅁䑁䅁杌㍁䑁䅧杍䅁䅁杷允䅁䅁䅑䅁䑁䅁䅷䅁䭁䩁䉫䅁䭁佁䭧䅁䭁䡁䔰䅁䉁䅁䅁允䅁䅁䄴杄䅁䑁䅍睎畁䑁䅧兏穁䅁䅁䍄䉁䅁䅁䅂䅁䅁䅍䅄䅁䅁䅯䅭䅁䅁䅯朶䅯䅁䅯兣䅑䅁䅅䅁䉁䅁䅁杄䵁䅁䅁䅍畁䑁䅉免㍁䅁䅁䍄䉁䅁䅁䅂䅁䅁䅍䅄䅁䅁䅯眹䅁䅁䅯儶䅯䅁䅯兣䅑䅁䅅䅁䉁䅁䅁兂䅁䅁䅁䡁湄䅷杷允䅁䅁䅑䅁䑁䅁䅷䅁䭁偁䄰䅁䭁佁䭫䅁䭁䥁䕍䅁䉁䅁䅁允䅁䅁䅕䅁䅁䵁䙄䔯䵁䅉䅅䅁䕁䅁䅁睁䵁䅁䅁权灂䅁䅁权湄权䅁权䙃䅂䅁允䅁䅁䅅䅁䙁䱁⭺䬳㉄副䅎䍄䉁䅁䅁䅂䅁䅁䅍䅄䅁䅁䅯睧䅁䅁䅯朶䅯䅁䅯全䅑䅁䅅䅁䉁䅁䅁杄䭁䅁䅁䅍畁䑁䅅兏䅁䅁杷允䅁䅁䅑䅁䑁䅁䅷䅁䭁䩁䅍䅁䭁佁䭯䅁䭁䥁䕕䅁䉁䅁䅁允䅁䅁䄴䅄䅁䑁䅁杌ㅁ䑁䅅杍䅁䅁杷允䅁䅁䅑䅁䑁䅁䅷䅁䭁䍁䅧䅁䭁佁䭯䅁䭁佁䭷䅁䉁䅁䅁允䅁䅁䅯睒䅁䅁杷允䅁䅁䅑䅁䑁䅁䅷䅁䭁䵁䈴䅁䭁佁䬰䅁䭁佁䭷䅁䉁䅁䅁允䅁䅁䅯睒䅁䅁杷允䅁䅁䅑䅁䑁䅁䅷䅁䭁䩁䅕䅁䭁佁䭯䅁䭁䥁䕕䅁䉁䅁䅁允䅁䅁䄴䅄䅁䑁䅁杌㕁䑁䅕䅏䅁䅁杷允䅁䅁䅑䅁䑁䅁䅷䅁䭁䱁䅣䅁䭁佁䬴䅁䭁䡁䕯䅁䉁䅁䅁允䅁䅁䅕䅁䅁䝁䡁啉䵅䅉䅅䅁䕁䅁䅁睁䵁䅁䅁权䱁䅁䅁权瑄权䅁权療䅂䅁允䅁䅁䅅䅁䭁䕁䅣䅁䵁䅉䅅䅁䕁䅁䅁睁䵁䅁䅁权䉄允䅁权灄权䅁权㥂䅂䅁允䅁䅁䅅䅁䙁䅁䅁䅁捂剳䈹䍄䉁䅁䅁䅂䅁䅁䅍䅄䅁䅁䅯杫䅁䅁䅯朶䅯䅁䅯兦䅑䅁䅅䅁䉁䅁䅁杄䥁䅁䅁䅍畁䑁䅉䅁䵁䅉䅅䅁䕁䅁䅁睁䵁䅁䅁权噂允䅁权畄权䅁权瑂䅂䅁允䅁䅁䅅䅁䙁䅁䅁䅁潄䑉䉂䍄䉁䅁䅁䅂䅁䅁䅍䅄䅁䅁䅯睚䅁䅁䅯充䅁䅁䅯兂䅁䅁䅅䅁䉁䅁䅁杄啁䅁䅁䅎㑁䑁䅕䅎睁䑁䅁䅍睁䑁䅁䅁䵁䅉䅅䅁䕁䅁䅁睁䵁䅁䅁权呃䅁䅁权煄权䅁权㥂䅂䅁允䅁䅁䅅䅁佁䅁䅯䅁睁䍁䄴李ㅁ䅁䅁䍄䉁䅁䅁䅂䅁䅁䅍䅄䅁䅁䅯䅬䅁䅁䅯朶䅯䅁䅯兦䅑䅁䅅䅁䉁䅁䅁杄䵁䅁䅁䅍畁䑁䅉䅎硁䅁䅁䍄䉁䅁䅁䅂䅁䅁䅍䅄䅁䅁䅯公䅁䅁䅯朶䅯䅁䅯兦䅑䅁䅅䅁䉁䅁䅁杄䵁䅁䅁䅍畁䑁䅣睎硁䅁䅁䍄䉁䅁䅁䅂䅁䅁䅍䅄䅁䅁䅯眵䅅䅁䅯朷䅯䅁䅯来䅑䅁䅅䅁䉁䅁䅁兂䅁䅁䅁䍯具兑杷允䅁䅁䅑䅁䑁䅁䅷䅁䭁䩁䅣䅁䭁佁䭯䅁䭁䡁䔰䅁䉁䅁䅁允䅁䅁䄴䅄䅁䑁䅁杌㍁䑁䅅䅏䅁䅁杷允䅁䅁䅑䅁䑁䅁䅷䅁䭁乁䉫䅁䭁佁䬰䅁䭁䡁䕯䅁䉁䅁䅁允䅁䅁䅕捺䵺䵺䵺䐳䴸䅉䅅䅁䕁䅁䅁睁䵁䅁䅁权千允䅁权瑄权䅁权硂䅂䅁允䅁䅁䅅䅁䙁䵁㕕畤乣敱⽣䍄䉁䅁䅁䅂䅁䅁䅍䅄䅁䅁䅯䅭䅁䅁䅯朶䅯䅁䅯兦䅑䅁䅅䅁䉁䅁䅁杄䵁䅁䅁䅍畁䑁䅉李㍁䅁䅁䍄䉁䅁䅁䅂䅁䅁䅍䅄䅁䅁䅯睺䅁䅁䅯朵䅯䅁䅯䅣䅑䅁䅅䅁䉁䅁䅁杄䵁䅁䅁免畁䑁䅁䅎㉁䅁䅁䍄䉁䅁䅁䅂䅁䅁䅍䅄䅁䅁䅯杧䅁䅁䅯朶䅯䅁䅯䅣䅑䅁䅅䅁䉁䅁䅁杄䵁䅁䅁䅍畁䑁䅉免㕁䅁䅁䍄䉁䅁䅁䅂䅁䅁䅍䅄䅁䅁䅯杚䅅䅁䅯眶䅯䅁䅯䄷䅯䅁䅅䅁䉁䅁䅁权䡂䅁䅁䍄䉁䅁䅁䅂䅁䅁䅍䅄䅁䅁䅯杲䅅䅁䅯朵䅯䅁䅯睢䅑䅁䅅䅁䉁䅁䅁杄䵁䅁䅁䅍畁䑁䅫杍㉁䅁䅁䍄䉁䅁䅁䅂䅁䅁䅍䅄䅁䅁䅯睏䅁䅁䅯儶䅯䅁䅯兢䅑䅁䅅䅁䉁䅁䅁兂䅁䅁䅁䝱䭉兑杷允䅁䅁䅑䅁䑁䅁䅷䅁䭁䕁䅉䅁䭁佁䭳䅁䭁䡁䔰䅁䉁䅁䅁允䅁䅁䄴䅆䅁䑁䅅兎祁䑁䅣免祁䑁䅁䅍睁䅁䅁䍄䉁䅁䅁䅂䅁䅁䅍䅄䅁䅁䅯杧䅁䅁䅯朶䅯䅁䅯兣䅑䅁䅅䅁䉁䅁䅁杄䵁䅁䅁䅍畁䑁䅉杍ㅁ䅁䅁䍄䉁䅁䅁䅂䅁䅁䅍䅄䅁䅁䅯睲䅁䅁䅯朶䅯䅁䅯睢䅑䅁䅅䅁䉁䅁䅁杄䵁䅁䅁免畁䑁䅅杍穁䅁䅁䍄䉁䅁䅁䅂䅁䅁䅍䅄䅁䅁䅯儴䅅䅁䅯朶䅯䅁䅯睢䅑䅁䅅䅁䉁䅁䅁杄䵁䅁䅁免畁䑁䅅䅍ぁ䅁䅁䍄䉁䅁䅁䅂䅁䅁䅍䅄䅁䅁䅯儯䅅䅁䅯权䅁䅁䅯兂䅁䅁䅅䅁䉁䅁䅁兂歃䑣䬰㘱獐睐杷允䅁䅁䅑䅁䑁䅁䅷䅁䭁䥁䅧䅁䭁佁䭯䅁䭁䥁䕕䅁䉁䅁䅁允䅁䅁䄴䅄䅁䑁䅁杌睁䑁䅕兎䅁䅁杷允䅁䅁䅑䅁䑁䅁䅷䅁䭁偁䅯䅁䭁佁䭫䅁䭁䡁䕅䅁䉁䅁䅁允䅁䅁䅕䅁䅁䝁䉁歅䵅䅉䅅䅁䕁䅁䅁睁䵁䅁䅁权捂允䅁权䉁杁䅁权䙁杁䅁允䅁䅁䅅䅁䙁䩁砯卤畄⽵䅬䍄䉁䅁䅁䅂䅁䅁䅍䅄䅁䅁䅯䅩䅁䅁䅯朶䅯䅁䅯睧䅑䅁䅅䅁䉁䅁䅁杄䵁䅁䅁䅍畁䑁䅁兎ぁ䅁䅁䍄䉁䅁䅁䅂䅁䅁䅍䅄䅁䅁䅯䄹䅁䅁䅯儶䅯䅁䅯兦䅑䅁䅅䅁䉁䅁䅁兂䅁䅁䅁䌴坣具杷允䅁䅁䅑䅁䑁䅁䅷䅁䭁䱁䄸䅁䭁佁䬰䅁䭁䝁䔰䅁䉁䅁䅁允䅁䅁䅯睒䅁䅁杷允䅁䅁䅑䅁䑁䅁䅷䅁䭁䅁䄰䅁䭁䅁䍅䅁䭁䅁䍕䅁䉁䅁䅁允䅁䅁䅕瑢樫汈㑧啄䵅䅉䅅䅁䕁䅁䅁睁䵁䅁䅁权㙁允䅁权煄权䅁权獄权䅁允䅁䅁䅅䅁䭁䕁䅣䅁䵁䅉䅅䅁䕁䅁䅁睁䵁䅁䅁权乁䅁䅁权䉁杁䅁权䑁杁䅁允䅁䅁䅅䅁䙁佁搷愱獕䉣䉆䍄䉁䅁䅁䅂䅁䅁䅍䅄䅁䅁䅯眴䅅䅁䅯眶䅯䅁䅯兣䅑䅁䅅䅁䉁䅁䅁杄坁䅁䅁䅎祁䑁䅁䅎祁䑁䅙䅍㉁䑁䅑兏䅁䅁杷允䅁䅁䅑䅁䑁䅁䅷䅁䭁䡁䄰䅁䭁佁䭯䅁䭁䡁䕯䅁䉁䅁䅁允䅁䅁䄴䅄䅁䑁䅁杌㉁䑁䅁杍䅁䅁杷允䅁䅁䅑䅁䑁䅁䅷䅁䭁佁䅁䅁䭁佁䭯䅁䭁䡁䕁䅁䉁䅁䅁允䅁䅁䄴䅄䅁䑁䅅杌ㅁ䑁䅫睎䅁䅁杷允䅁䅁䅑䅁䑁䅁䅷䅁䭁䡁䄴䅁䭁佁䭯䅁䭁䡁䕯䅁䉁䅁䅁允䅁䅁䄴䅄䅁䑁䅉杌ぁ䑁䅍兏䅁䅁杷允䅁䅁䅑䅁䑁䅁䅷䅁䭁䡁䅕䅁䭁佁䬰䅁䭁䡁䕯䅁䉁䅁䅁允䅁䅁䅕䵱䱚㑎䉬䐷䴸䅉䅅䅁䕁䅁䅁睁䵁䅁䅁权煂䅁䅁权煄权䅁权䑃䅂䅁允䅁䅁䅅䅁䭁䕁䅣䅁䵁䅉䅅䅁䕁䅁䅁睁䵁䅁䅁权潃䅁䅁权煄权䅁权獄权䅁允䅁䅁䅅䅁䭁䕁䅣䅁䵁䅉䅅䅁䕁䅁䅁睁䵁䅁䅁权祁䅁䅁权潄权䅁权硂䅂䅁允䅁䅁䅅䅁佁䅁䅷䅁穁䑁䅧杌㉁䑁䅕䅁䵁䅉䅅䅁䕁䅁䅁睁䵁䅁䅁权晃允䅁权瑄权䅁权瑂䅂䅁允䅁䅁䅅䅁䙁䝁㡱䩤奍佂⽙䍄䉁䅁䅁䅂䅁䅁䅍䅄䅁䅁䅯眹䅅䅁䅯儷䅯䅁䅯䅣䅑䅁䅅䅁䉁䅁䅁兂獂洲偬奯灌睐杷允䅁䅁䅑䅁䑁䅁䅷䅁䭁䝁䅯䅁䭁佁䭯䅁䭁䡁䔰䅁䉁䅁䅁允䅁䅁䄴䅄䅁䑁䅁杌硁䑁䅙兎䅁䅁杷允䅁䅁䅑䅁䑁䅁䅷䅁䭁䡁䄴䅁䭁佁䭣䅁䭁䡁䕅䅁䉁䅁䅁允䅁䅁䅕䘫橐婰䕵け䵁䅉䅅䅁䕁䅁䅁睁䵁䅁䅁权婁允䅁权浄权䅁权瑂䅂䅁允䅁䅁䅅䅁佁䅁䅷䅁睁䍁䄴䅏睁䑁䅫䅁䵁䅉䅅䅁䕁䅁䅁睁䵁䅁䅁权塂䅁䅁权牄权䅁权䑃䅂䅁允䅁䅁䅅䅁佁䉁䅉䅁㍁䑁䅙兎穁䑁䅉䅍睁䑁䅁䅁䵁䅉䅅䅁䕁䅁䅁睁䵁䅁䅁权歄允䅁权畄权䅁权㙂䅂䅁允䅁䅁䅅䅁䙁䅁䅁䅁敂楕䉴䍄䉁䅁䅁䅂䅁䅁䅍䅄䅁䅁䅯䅲䅁䅁䅯朶䅯䅁䅯䄷䅯䅁䅅䅁䉁䅁䅁权䡂䅁䅁䍄䉁䅁䅁䅂䅁䅁䅍䅄䅁䅁䅯杧䅅䅁䅯䄶䅯䅁䅯全䅑䅁䅅䅁䉁䅁䅁杄佁䅁䅁免祁䍁䄴杍ㅁ䑁䅫䅁䵁䅉䅅䅁䕁䅁䅁睁䵁䅁䅁权睁䅁䅁权浄权䅁权獄权䅁允䅁䅁䅅䅁䭁䕁䅣䅁䵁䅉䅅䅁䕁䅁䅁睁䵁䅁䅁权坃允䅁权畄权䅁权睂䅂䅁允䅁䅁䅅䅁䙁䅁䅁䅁䅄硥䉒䍄䉁䅁䅁䅂䅁䅁䅍䅄䅁䅁䅯朵䅅䅁䅯儷䅯䅁䅯睢䅑䅁䅅䅁䉁䅁䅁兂䭃瘰焫慰娯睐杷允䅁䅁䅑䅁䑁䅁䅷䅁䭁䭁䄴䅁䭁佁䬴䅁䭁䡁䕁䅁䉁䅁䅁允䅁䅁䅕䅁䅁䭁時商䵅䅉䅅䅁䕁䅁䅁睁䵁䅁䅁权敁允䅁权瑄权䅁权瑂䅂䅁允䅁䅁䅅䅁䭁䕁䅣䅁䵁䅉䅅䅁䕁䅁䅁睁䵁䅁䅁权偃䅁䅁权湄权䅁权療䅂䅁允䅁䅁䅅䅁䙁䩁奍䙂余剌䅖䍄䉁䅁䅁䅂䅁䅁䅍䅄䅁䅁䅯睳䅁䅁䅯眵䅯䅁䅯䅣䅑䅁䅅䅁䉁䅁䅁兂瑁灳瘳㡰䱙䅑杷允䅁䅁䅑䅁䑁䅁䅷䅁䭁䭁䅷䅁䭁佁䭯䅁䭁䝁䔸䅁䉁䅁䅁允䅁䅁䄴䅄䅁䑁䅁杌硁䑁䅙䅏䅁䅁杷允䅁䅁䅑䅁䑁䅁䅷䅁䭁䵁䄸䅁䭁佁䭳䅁䭁佁䭷䅁䉁䅁䅁允䅁䅁䅯睒䅁䅁杷允䅁䅁䅑䅁䑁䅁䅷䅁䭁䍁䈴䅁䭁佁䭯䅁䭁䝁䔸䅁䉁䅁䅁允䅁䅁䄴䅄䅁䑁䅁杌ㅁ䑁䅫睍䅁䅁杷允䅁䅁䅑䅁䑁䅁䅷䅁䭁䝁䅉䅁䭁佁䭧䅁䭁䥁䕕䅁䉁䅁䅁允䅁䅁䄴杄䅁䑁䅅䅏畁䑁䅁兎祁䅁䅁䍄䉁䅁䅁䅂䅁䅁䅍䅄䅁䅁䅯䅎䅁䅁䅯眵䅯䅁䅯睧䅑䅁䅅䅁䉁䅁䅁兂捂㡪ㅌ䉋歷䅑杷允䅁䅁䅑䅁䑁䅁䅷䅁䭁䝁䅍䅁䭁佁䭧䅁䭁䥁䕕䅁䉁䅁䅁允䅁䅁䄴杄䅁䑁䅙䅏畁䑁䅁睍㍁䅁䅁䍄䉁䅁䅁䅂䅁䅁䅍䅄䅁䅁䅯䅃䅁䅁䅯眶䅯䅁䅯䅣䅑䅁䅅䅁䉁䅁䅁杄啁䅁䅁免硁䑁䅣兎祁䑁䅣免㉁䑁䅣䅁䵁䅉䅅䅁䕁䅁䅁睁䵁䅁䅁权乂䅁䅁权湄权䅁权療䅂䅁允䅁䅁䅅䅁䙁䍁搯䅊䉡卆䅚䍄䉁䅁䅁䅂䅁䅁䅍䅄䅁䅁䅯睬䅁䅁䅯朷䅯䅁䅯䅣䅑䅁䅅䅁䉁䅁䅁兂䅁䅁䅁䝁㠫䅑杷允䅁䅁䅑䅁䑁䅁䅷䅁䭁䙁䅯䅁䭁佁䭙䅁䭁䡁䕁䅁䉁䅁䅁允䅁䅁䄴权䅁䑁䅁杌ぁ䑁䅫䅁䵁䅉䅅䅁䕁䅁䅁睁䵁䅁䅁权祃䅁䅁权煄权䅁权療䅂䅁允䅁䅁䅅䅁佁䅁䅧䅁睁䍁䄴免䅁䅁杷允䅁䅁䅑䅁䑁䅁䅷䅁䭁佁䅯䅁䭁佁䭯䅁䭁䡁䕁䅁䉁䅁䅁允䅁䅁䄴䅄䅁䑁䅁杌ぁ䑁䅅李䅁䅁杷允䅁䅁䅑䅁䑁䅁䅷䅁䭁䙁䉑䅁䭁佁䬰䅁䭁䥁䕕䅁䉁䅁䅁允䅁䅁䅕牕敧敨剴䐹䴸䅉䅅䅁䕁䅁䅁睁䵁䅁䅁权扁䅁䅁权畄权䅁权療䅂䅁允䅁䅁䅅</t>
  </si>
  <si>
    <t>䅁䙁䅁䅁䅁权䌲䈳䍄䉁䅁䅁䅂䅁䅁䅍䅄䅁䅁䅯兤䅅䅁䅯眶䅯䅁䅯兣䅑䅁䅅䅁䉁䅁䅁杄坁䅁䅁免穁䑁䅉䅎㉁䑁䅁睎睁䑁䅁䅍䅁䅁杷允䅁䅁䅑䅁䑁䅁䅷䅁䭁䩁䉑䅁䭁佁䭫䅁䭁䝁䔸䅁䉁䅁䅁允䅁䅁䅕䅁䅁䙁挸啙䵅䅉䅅䅁䕁䅁䅁睁䵁䅁䅁权灁䅁䅁权䭁䅁䅁权䕁杁䅁允䅁䅁䅅䅁䙁䕁䵯楁䡵橤䅂䍄䉁䅁䅁䅂䅁䅁䅍䅄䅁䅁䅯杳䅁䅁䅯朶䅯䅁䅯䅣䅑䅁䅅䅁䉁䅁䅁杄䵁䅁䅁䅍畁䑁䅁兏㍁䅁䅁䍄䉁䅁䅁䅂䅁䅁䅍䅄䅁䅁䅯杳䅁䅁䅯朶䅯䅁䅯睧䅑䅁䅅䅁䉁䅁䅁杄䵁䅁䅁䅍畁䑁䅁兏ㅁ䅁䅁䍄䉁䅁䅁䅂䅁䅁䅍䅄䅁䅁䅯杴䅁䅁䅯眶䅯䅁䅯睧䅑䅁䅅䅁䉁䅁䅁杄啁䅁䅁杍穁䑁䅁睎硁䑁䅉免硁䑁䅣䅁䵁䅉䅅䅁䕁䅁䅁睁䵁䅁䅁权䑂䅁䅁权潄权䅁权硂䅂䅁允䅁䅁䅅䅁佁䅁䄴䅁祁䑁䅑杌㕁䑁䅧䅏䅁䅁杷允䅁䅁䅑䅁䑁䅁䅷䅁䭁乁䈸䅁䭁佁䬴䅁䭁䡁䕁䅁䉁䅁䅁允䅁䅁䅕䅁䅁䝁佂獇䵅䅉䅅䅁䕁䅁䅁睁䵁䅁䅁权䕂䅁䅁权潄权䅁权硂䅂䅁允䅁䅁䅅䅁佁䅁䄴䅁硁䑁䅕杌㕁䑁䅁睍䅁䅁杷允䅁䅁䅑䅁䑁䅁䅷䅁䭁䡁䉕䅁䭁佁䬰䅁䭁䡁䕁䅁䉁䅁䅁允䅁䅁䅕桙奂扏䥔樵䴸䅉䅅䅁䕁䅁䅁睁䵁䅁䅁权㉃䅁䅁权煄权䅁权療䅂䅁允䅁䅁䅅䅁佁䅁䅷䅁睁䍁䄴䅎㉁䑁䅉䅁䵁䅉䅅䅁䕁䅁䅁睁䵁䅁䅁权ぁ允䅁权煄权䅁权㥂䅂䅁允䅁䅁䅅䅁佁䅁䅷䅁睁䍁䄴李祁䑁䅧䅁䵁䅉䅅䅁䕁䅁䅁睁䵁䅁䅁权䭄允䅁权湄权䅁权療䅂䅁允䅁䅁䅅䅁䙁䥁堲桢䑋䍑䅨䍄䉁䅁䅁䅂䅁䅁䅍䅄䅁䅁䅯眫䅅䅁䅯眶䅯䅁䅯睧䅑䅁䅅䅁䉁䅁䅁杄啁䅁䅁免硁䑁䅍免睁䑁䅑䅎㉁䑁䅑䅁䵁䅉䅅䅁䕁䅁䅁睁䵁䅁䅁权十䅁䅁权畄权䅁权獄权䅁允䅁䅁䅅䅁䭁䕁䅣䅁䵁䅉䅅䅁䕁䅁䅁睁䵁䅁䅁权䝃允䅁权煄权䅁权硂䅂䅁允䅁䅁䅅䅁佁䅁䅷䅁硁䍁䄴䅎㍁䑁䅉䅁䵁䅉䅅䅁䕁䅁䅁睁䵁䅁䅁权㡃䅁䅁权煄权䅁权療䅂䅁允䅁䅁䅅䅁佁䅁䅷䅁睁䍁䄴䅏ぁ䑁䅙䅁䵁䅉䅅䅁䕁䅁䅁睁䵁䅁䅁权乁允䅁权煄权䅁权䙃䅂䅁允䅁䅁䅅䅁䭁䕁䅣䅁䵁䅉䅅䅁䕁䅁䅁睁䵁䅁䅁权㙃䅁䅁权灄权䅁权㥂䅂䅁允䅁䅁䅅䅁䙁䅁䅁䅁䅃⽎䅢䍄䉁䅁䅁䅂䅁䅁䅍䅄䅁䅁䅯村䅅䅁䅯眶䅯䅁䅯䄷䅯䅁䅅䅁䉁䅁䅁权䡂䅁䅁䍄䉁䅁䅁䅂䅁䅁䅍䅄䅁䅁䅯入䅁䅁䅯朷䅯䅁䅯䅣䅑䅁䅅䅁䉁䅁䅁兂䅁䅁䅁䕂前兑杷允䅁䅁䅑䅁䑁䅁䅷䅁䭁佁䅙䅁䭁佁䭧䅁䭁䡁䕅䅁䉁䅁䅁允䅁䅁䄴杄䅁䍁䄰杍畁䑁䅉李祁䅁䅁䍄䉁䅁䅁䅂䅁䅁䅍䅄䅁䅁䅯兪䅅䅁䅯眶䅯䅁䅯睧䅑䅁䅅䅁䉁䅁䅁杄啁䅁䅁杍㑁䑁䅕䅍穁䑁䅍兏硁䑁䅙䅁䵁䅉䅅䅁䕁䅁䅁睁䵁䅁䅁权桃允䅁权潄权䅁权㥂䅂䅁允䅁䅁䅅䅁佁䅁䄴䅁穁䑁䅫杌㍁䑁䅧䅎䅁䅁杷允䅁䅁䅑䅁䑁䅁䅷䅁䭁乁䅣䅁䭁佁䭙䅁䭁䝁䔰䅁䉁䅁䅁允䅁䅁䅯睒䅁䅁杷允䅁䅁䅑䅁䑁䅁䅷䅁䭁䵁䅉䅁䭁佁䭯䅁䭁䝁䔰䅁䉁䅁䅁允䅁䅁䅯睒䅁䅁杷允䅁䅁䅑䅁䑁䅁䅷䅁䭁䵁䅙䅁䭁佁䭯䅁䭁䝁䔰䅁䉁䅁䅁允䅁䅁䅯睒䅁䅁杷允䅁䅁䅑䅁䑁䅁䅷䅁䭁䵁䅧䅁䭁佁䭯䅁䭁䝁䔰䅁䉁䅁䅁允䅁䅁䄴䅄䅁䑁䅁杌㉁䑁䅧睍䅁䅁杷允䅁䅁䅑䅁䑁䅁䅷䅁䭁䝁䉯䅁䭁佁䭧䅁䭁䡁䕅䅁䉁䅁䅁允䅁䅁䅯睒䅁䅁杷允䅁䅁䅑䅁䑁䅁䅷䅁䭁䍁䅣䅁䭁佁䬰䅁䭁䡁䕅䅁䉁䅁䅁允䅁䅁䅕歵䵫楁䡵樹䴸䅉䅅䅁䕁䅁䅁睁䵁䅁䅁权⭄允䅁权煄权䅁权㥂䅂䅁允䅁䅁䅅䅁佁䅁䅷䅁睁䍁䄴睎ぁ䑁䅫䅁䵁䅉䅅䅁䕁䅁䅁睁䵁䅁䅁权癁䅁䅁权瑄权䅁权睂䅂䅁允䅁䅁䅅䅁䭁䙁䴴䅁䵁䅉䅅䅁䕁䅁䅁睁䵁䅁䅁权䙂允䅁权牄权䅁权㙂䅂䅁允䅁䅁䅅䅁佁䉁䅑䅁ぁ䑁䅧䅎㑁䑁䅫䅏硁䑁䅅李䅁䅁杷允䅁䅁䅑䅁䑁䅁䅷䅁䭁䵁䅍䅁䭁佁䭯䅁䭁䝁䔸䅁䉁䅁䅁允䅁䅁䄴䅄䅁䑁䅁杌穁䑁䅣杍䅁䅁杷允䅁䅁䅑䅁䑁䅁䅷䅁䭁䵁䅧䅁䭁佁䭯䅁䭁䝁䔸䅁䉁䅁䅁允䅁䅁䄴䅄䅁䑁䅁杌㉁䑁䅙兏䅁䅁杷允䅁䅁䅑䅁䑁䅁䅷䅁䭁䙁䄴䅁䭁佁䭧䅁䭁䡁䕯䅁䉁䅁䅁允䅁䅁䄴杄䅁䑁䅑睍畁䑁䅉杍硁䅁䅁䍄䉁䅁䅁䅂䅁䅁䅍䅄䅁䅁䅯杷䅁䅁䅯朶䅯䅁䅯来䅑䅁䅅䅁䉁䅁䅁杄䭁䅁䅁䅍畁䑁䅅兏䅁䅁杷允䅁䅁䅑䅁䑁䅁䅷䅁䭁䅁䉣䅁䭁佁䭳䅁䭁䝁䔸䅁䉁䅁䅁允䅁䅁䄴䅆䅁䑁䅅䅏硁䑁䅉睍睁䑁䅙睎硁䅁䅁䍄䉁䅁䅁䅂䅁䅁䅍䅄䅁䅁䅯睙䅅䅁䅯儶䅯䅁䅯睧䅑䅁䅅䅁䉁䅁䅁兂䅁䅁䅁䑧䡅兑杷允䅁䅁䅑䅁䑁䅁䅷䅁䭁䡁䅯䅁䭁䅁䍅䅁䭁䅁䍕䅁䉁䅁䅁允䅁䅁䅕䑙瑱㠲扃〶䵁䅉䅅䅁䕁䅁䅁睁䵁䅁䅁权䑄䅁䅁权煄权䅁权㙂䅂䅁允䅁䅁䅅䅁佁䅁䅷䅁睁䍁䄴睍祁䑁䅉䅁䵁䅉䅅䅁䕁䅁䅁睁䵁䅁䅁权杁允䅁权牄权䅁权㙂䅂䅁允䅁䅁䅅䅁佁䉁䅑䅁硁䑁䅙兎ぁ䑁䅫睎㍁䑁䅍李䅁䅁杷允䅁䅁䅑䅁䑁䅁䅷䅁䭁䵁䅙䅁䭁佁䭯䅁䭁䡁䕯䅁䉁䅁䅁允䅁䅁䄴䅃䅁䑁䅁杌穁䅁䅁䍄䉁䅁䅁䅂䅁䅁䅍䅄䅁䅁䅯杷䅁䅁䅯朶䅯䅁䅯䅣䅑䅁䅅䅁䉁䅁䅁杄䵁䅁䅁䅍畁䑁䅅睎㑁䅁䅁䍄䉁䅁䅁䅂䅁䅁䅍䅄䅁䅁䅯睷䅁䅁䅯朶䅯䅁䅯䅣䅑䅁䅅䅁䉁䅁䅁杄䵁䅁䅁䅍畁䑁䅍䅎㍁䅁䅁䍄䉁䅁䅁䅂䅁䅁䅍䅄䅁䅁䅯眱䅁䅁䅯䄶䅯䅁䅯兣䅑䅁䅅䅁䉁䅁䅁权䡂䅁䅁䍄䉁䅁䅁䅂䅁䅁䅍䅄䅁䅁䅯杷䅁䅁䅯朶䅯䅁䅯兣䅑䅁䅅䅁䉁䅁䅁杄䵁䅁䅁䅍畁䑁䅉䅍㍁䅁䅁䍄䉁䅁䅁䅂䅁䅁䅍䅄䅁䅁䅯杲䅁䅁䅯朶䅯䅁䅯兣䅑䅁䅅䅁䉁䅁䅁杄䵁䅁䅁䅍畁䑁䅉䅎ぁ䅁䅁䍄䉁䅁䅁䅂䅁䅁䅍䅄䅁䅁䅯睷䅁䅁䅯朶䅯䅁䅯兣䅑䅁䅅䅁䉁䅁䅁杄䵁䅁䅁䅍畁䑁䅍兎硁䅁䅁䍄䉁䅁䅁䅂䅁䅁䅍䅄䅁䅁䅯睲䅅䅁䅯朷䅯䅁䅯睧䅑䅁䅅䅁䉁䅁䅁兂䅁䅁䅁伯䍆兑杷允䅁䅁䅑䅁䑁䅁䅷䅁䭁偁䉣䅁䭁佁䬴䅁䭁佁䭷䅁䉁䅁䅁允䅁䅁䅯睒䅁䅁杷允䅁䅁䅑䅁䑁䅁䅷䅁䭁䅁䄴䅁䭁佁䭳䅁䭁䝁䔸䅁䉁䅁䅁允䅁䅁䄴杆䅁䑁䅅䅍睁䑁䅑䅏穁䑁䅍李ㅁ䑁䅕䅁䵁䅉䅅䅁䕁䅁䅁睁䵁䅁䅁权穂䅁䅁权浄权䅁权獄权䅁允䅁䅁䅅䅁䭁䕁䅣䅁䵁䅉䅅䅁䕁䅁䅁睁䵁䅁䅁权䕄䅁䅁权煄权䅁权硂䅂䅁允䅁䅁䅅䅁佁䅁䅷䅁硁䍁䄴兎穁䑁䅕䅁䵁䅉䅅䅁䕁䅁䅁睁䵁䅁䅁权䝄䅁䅁权煄权䅁权硂䅂䅁允䅁䅁䅅䅁佁䅁䅷䅁睁䍁䄴杍㕁䑁䅧䅁䵁䅉䅅䅁䕁䅁䅁睁䵁䅁䅁权獃䅁䅁权畄权䅁权療䅂䅁允䅁䅁䅅䅁䙁䅁䅁䅁睃䍵䉒䍄䉁䅁䅁䅂䅁䅁䅍䅄䅁䅁䅯兕䅅䅁䅯朵䅯䅁䅯䄷䅯䅁䅅䅁䉁䅁䅁权䡂䅁䅁䍄䉁䅁䅁䅂䅁䅁䅍䅄䅁䅁䅯兦䅅䅁䅯䄶䅯䅁䅯兣䅑䅁䅅䅁䉁䅁䅁杄佁䅁䅁睍㑁䍁䄴杍㑁䑁䅍䅁䵁䅉䅅䅁䕁䅁䅁睁䵁䅁䅁权䍄䅁䅁权煄权䅁权㥂䅂䅁允䅁䅁䅅䅁佁䅁䅷䅁睁䍁䄴杍㉁䑁䅉䅁䵁䅉䅅䅁䕁䅁䅁睁䵁䅁䅁权䵁允䅁权潄权䅁权獄权䅁允䅁䅁䅅䅁䭁䕁䅣䅁䵁䅉䅅䅁䕁䅁䅁睁䵁䅁䅁权䩄䅁䅁权煄权䅁权㙂䅂䅁允䅁䅁䅅䅁佁䅁䅷䅁睁䍁䄴睍㑁䑁䅑䅁䵁䅉䅅䅁䕁䅁䅁睁䵁䅁䅁权㙂䅁䅁权煄权䅁权獄权䅁允䅁䅁䅅䅁䭁䕁䅣䅁䵁䅉䅅䅁䕁䅁䅁睁䵁䅁䅁权硃䅁䅁权潄权䅁权獄权䅁允䅁䅁䅅䅁䭁䕁䅣䅁䵁䅉䅅䅁䕁䅁䅁睁䵁䅁䅁权㙄䅁䅁权瑄权䅁权療䅂䅁允䅁䅁䅅䅁䙁䝁汄䌰扌挫⼴䍄䉁䅁䅁䅂䅁䅁䅍䅄䅁䅁䅯䅩䅅䅁䅯朶䅯䅁䅯兣䅑䅁䅅䅁䉁䅁䅁杄䵁䅁䅁䅍畁䑁䅫杍ぁ䅁䅁䍄䉁䅁䅁䅂䅁䅁䅍䅄䅁䅁䅯朴䅅䅁䅯儶䅯䅁䅯䅣䅑䅁䅅䅁䉁䅁䅁兂䅁䅁䅁䭧䠴兑杷允䅁䅁䅑䅁䑁䅁䅷䅁䭁䙁䅕䅁䭁佁䬴䅁䭁䡁䕯䅁䉁䅁䅁允䅁䅁䅕䅁䅁䵁兂㡂䵅䅉䅅䅁䕁䅁䅁睁䵁䅁䅁权㕂䅁䅁权煄权䅁权瑂䅂䅁允䅁䅁䅅䅁䭁䕁䅣䅁䵁䅉䅅䅁䕁䅁䅁睁䵁䅁䅁权㕂䅁䅁权煄权䅁权睂䅂䅁允䅁䅁䅅䅁佁䅁䅷䅁睁䍁䄴杍ㅁ䑁䅧䅁䵁䅉䅅䅁䕁䅁䅁睁䵁䅁䅁权流䅁䅁权煄权䅁权獄权䅁允䅁䅁䅅䅁䭁䕁䅣䅁䵁䅉䅅䅁䕁䅁䅁睁䵁䅁䅁权卄䅁䅁权湄权䅁权䑃䅂䅁允䅁䅁䅅䅁䙁䅁䉡啬䱏䅢䅴䍄䉁䅁䅁䅂䅁䅁䅍䅄䅁䅁䅯䄱䅁䅁䅯朶䅯䅁䅯兣䅑䅁䅅䅁䉁䅁䅁杄䵁䅁䅁免畁䑁䅉杍祁䅁䅁䍄䉁䅁䅁䅂䅁䅁䅍䅄䅁䅁䅯兵䅅䅁䅯儶䅯䅁䅯来䅑䅁䅅䅁䉁䅁䅁兂䅁䅁䅁䥇穑具杷允䅁䅁䅑䅁䑁䅁䅷䅁䭁䉁䅫䅁䭁佁䭙䅁䭁䡁䔰䅁䉁䅁䅁允䅁䅁䄴䅄䅁䑁䅅杌ㅁ䑁䅕免䅁䅁杷允䅁䅁䅑䅁䑁䅁䅷䅁䭁䍁䅙䅁䭁佁䭯䅁䭁䡁䕁䅁䉁䅁䅁允䅁䅁䄴䅄䅁䑁䅁杌ぁ䑁䅍李䅁䅁杷允䅁䅁䅑䅁䑁䅁䅷䅁䭁䕁䅫䅁䭁佁䭫䅁䭁䥁䕕䅁䉁䅁䅁允䅁䅁䅕䅁䅁䭁䭄あ䵅䅉䅅䅁䕁䅁䅁睁䵁䅁䅁权瑂允䅁权瑄权䅁权䑃䅂䅁允䅁䅁䅅䅁䙁䡁啳歲桦灥⽑䍄䉁䅁䅁䅂䅁䅁䅍䅄䅁䅁䅯杖䅅䅁䅯眶䅯䅁䅯睧䅑䅁䅅䅁䉁䅁䅁杄啁䅁䅁兎祁䑁䅉睎㉁䑁䅁䅍睁䑁䅁䅁䵁䅉䅅䅁䕁䅁䅁睁䵁䅁䅁权㡂允䅁权瑄权䅁权瑂䅂䅁允䅁䅁䅅䅁䭁䕁䅣䅁䵁䅉䅅䅁䕁䅁䅁睁䵁䅁䅁权流䅁䅁权煄权䅁权硂䅂䅁允䅁䅁䅅䅁佁䅁䅷䅁睁䍁䄴䅎睁䑁䅍䅁䵁䅉䅅䅁䕁䅁䅁睁䵁䅁䅁权獁允䅁权潄权䅁权䑃䅂䅁允䅁䅁䅅䅁佁䅁䅷䅁硁䑁䅑杌㑁䑁䅙䅁䵁䅉䅅䅁䕁䅁䅁睁䵁䅁䅁权敂允䅁权灄权䅁权㥂䅂䅁允䅁䅁䅅䅁䙁䅁䅁䅁䅁睆䉆䍄䉁䅁䅁䅂䅁䅁䅍䅄䅁䅁䅯杌䅁䅁䅯儷䅯䅁䅯兣䅑䅁䅅䅁䉁䅁䅁兂㙄浦㡱䉤才䅑杷允䅁䅁䅑䅁䑁䅁䅷䅁䭁䥁䅫䅁䭁佁䭙䅁䭁䡁䕅䅁䉁䅁䅁允䅁䅁䄴䅄䅁䑁䅁杌㕁䑁䅕䅎䅁䅁杷允䅁䅁䅑䅁䑁䅁䅷䅁䭁䝁䉧䅁䭁佁䭳䅁䭁䡁䕁䅁䉁䅁䅁允䅁䅁䄴杆䅁䑁䅅睍睁䑁䅣睍㉁䑁䅁䅍睁䑁䅁䅁䵁䅉䅅䅁䕁䅁䅁睁䵁䅁䅁权潃允䅁权牄权䅁权硂䅂䅁允䅁䅁䅅䅁佁䉁䅑䅁硁䑁䅣睎㑁䑁䅁䅍睁䑁䅁䅍䅁䅁杷允䅁䅁䅑䅁䑁䅁䅷䅁䭁䝁䉫䅁䭁佁䭳䅁䭁䡁䕁䅁䉁䅁䅁允䅁䅁䄴䅆䅁䑁䅉兎㑁䑁䅉兏㉁䑁䅉䅎㕁䅁䅁䍄䉁䅁䅁䅂䅁䅁䅍䅄䅁䅁䅯条䅅䅁䅯眶䅯䅁䅯全䅑䅁䅅䅁䉁䅁䅁杄坁䅁䅁免㉁䑁䅑杍祁䑁䅕䅍硁䑁䅙兎䅁䅁杷允䅁䅁䅑䅁䑁䅁䅷䅁䭁䍁䅙䅁䭁佁䭯䅁䭁䥁䕍䅁䉁䅁䅁允䅁䅁䄴䅄䅁䑁䅁杌穁䑁䅙杍䅁䅁杷允䅁䅁䅑䅁䑁䅁䅷䅁䭁䕁䉳䅁䭁佁䭧䅁䭁䝁䔸䅁䉁䅁䅁允䅁䅁䄴杄䅁䑁䅉䅎畁䑁䅕䅍ㅁ䅁䅁䍄䉁䅁䅁䅂䅁䅁䅍䅄䅁䅁䅯督䅅䅁䅯朷䅯䅁䅯䅣䅑䅁䅅䅁䉁䅁䅁兂䅁䅁䅁䵁畐䅑杷允䅁䅁䅑䅁䑁䅁䅷䅁䭁䭁䅁䅁䭁佁䭳䅁䭁䝁䔰䅁䉁䅁䅁允䅁䅁䄴䅆䅁䑁䅙睎㕁䑁䅑兏穁䑁䅕杍祁䅁䅁䍄䉁䅁䅁䅂䅁䅁䅍䅄䅁䅁䅯元䅁䅁䅯眶䅯䅁䅯䄷䅯䅁䅅䅁䉁䅁䅁权䡂䅁䅁䍄䉁䅁䅁䅂䅁䅁䅍䅄䅁䅁䅯䅦䅁䅁䅯朶䅯䅁䅯兢䅑䅁䅅䅁䉁䅁䅁权䡂䅁䅁䍄䉁䅁䅁䅂䅁䅁䅍䅄䅁䅁䅯杩䅁䅁䅯朷䅯䅁䅯来䅑䅁䅅䅁䉁䅁䅁兂䅁䅁䅁乁慳兑杷允䅁䅁䅑䅁䑁䅁䅷䅁䭁䙁䈸䅁䭁佁䭯䅁䭁䥁䕍䅁䉁䅁䅁允䅁䅁䄴䅄䅁䑁䅁杌穁䑁䅫兏䅁䅁杷允䅁䅁䅑䅁䑁䅁䅷䅁䭁䡁䄴䅁䭁佁䭯䅁䭁䥁䕕䅁䉁䅁䅁允䅁䅁䄴䅄䅁䑁䅉杌ㅁ䑁䅕李䅁䅁杷允䅁䅁䅑䅁䑁䅁䅷䅁䭁乁䅕䅁䭁佁䭯䅁䭁䡁䕁䅁䉁䅁䅁允䅁䅁䄴䅄䅁䑁䅅杌睁䑁䅕免䅁䅁杷允䅁䅁䅑䅁䑁䅁䅷䅁䭁䱁䅉䅁䭁佁䭳䅁䭁䡁䕁䅁䉁䅁䅁允䅁䅁䄴杅䅁䑁䅫兏㉁䑁䅑䅎穁䑁䅙兎䅁䅁杷允䅁䅁䅑䅁䑁䅁䅷䅁䭁乁䅕䅁䭁佁䭯䅁䭁䥁䕍䅁䉁䅁䅁允䅁䅁䄴䅄䅁䑁䅁杌㕁䑁䅧免䅁䅁杷允䅁䅁䅑䅁䑁䅁䅷䅁䭁䕁䅁䅁䭁䅁䅑䅁䭁䅁䍑䅁䉁䅁䅁允䅁䅁䅕䅁䅁䕁楌ず䵅䅉䅅䅁䕁䅁䅁睁䵁䅁䅁权䑃允䅁权煄权䅁权䙃䅂䅁允䅁䅁䅅䅁佁䅁䅷䅁硁䍁䄴免㑁䑁䅫䅁䵁䅉䅅䅁䕁䅁䅁睁䵁䅁䅁权婁允䅁权畄权䅁权硂䅂䅁允䅁䅁䅅䅁䙁䅁䅁䅁䅄䅤䉆䍄䉁䅁䅁䅂䅁䅁䅍䅄䅁䅁䅯末䅅䅁䅯朷䅯䅁䅯䅣䅑䅁䅅䅁䉁䅁䅁兂䅁䅁䅁瀹杣兑杷允䅁䅁䅑䅁䑁䅁䅷䅁䭁䭁䅅䅁䭁佁䭯䅁䭁佁䭷䅁䉁䅁䅁允䅁䅁䅯睒䅁䅁杷允䅁䅁䅑䅁䑁䅁䅷䅁䭁佁䉕䅁䭁䉁䅅䅁䭁䅁䅕䅁䉁䅁䅁允䅁䅁䄴杅䅁䑁䅙睎硁䑁䅉兎睁䑁䅁䅍䅁䅁杷允䅁䅁䅑䅁䑁䅁䅷䅁䭁䩁䉷䅁䭁佁䭳䅁䭁䝁䔸䅁䉁䅁䅁允䅁䅁䄴䅆䅁䑁䅉兏㑁䑁䅑睎祁䑁䅁兏㑁䅁䅁䍄䉁䅁䅁䅂䅁䅁䅍䅄䅁䅁䅯眫䅁䅁䅯朶䅯䅁䅯来䅑䅁䅅䅁䉁䅁䅁杄䭁䅁䅁䅍畁䑁䅉兏䅁䅁杷允䅁䅁䅑䅁䑁䅁䅷䅁䭁䱁䉍䅁䭁佁䬰䅁䭁佁䭷䅁䉁䅁䅁允䅁䅁䅯睒䅁䅁杷允䅁䅁䅑䅁䑁䅁䅷䅁䭁䩁䉫䅁䭁佁䭧䅁䭁䝁䔰䅁䉁䅁䅁允䅁䅁䄴杄䅁䑁䅑杍畁䑁䅍兏祁䅁䅁䍄䉁䅁䅁䅂䅁䅁䅍䅄䅁䅁䅯杒䅁䅁䅯朷䅯䅁䅯来䅑䅁䅅䅁䉁䅁䅁兂䅁䅁䅁䙳免兑杷允䅁䅁䅑䅁䑁䅁䅷䅁䭁䙁䅫䅁䭁佁䭧䅁䭁䡁䕁䅁䉁䅁䅁允䅁䅁䅯睒䅁䅁杷允䅁䅁䅑䅁䑁䅁䅷䅁䭁䙁䈴䅁䭁䅁䅑䅁䭁䅁䅕䅁䉁䅁䅁允䅁䅁䅕䅁䅁䙁䉓歒䵅䅉䅅䅁䕁䅁䅁睁䵁䅁䅁权䥃䅁䅁权灄权䅁权瑂䅂䅁允䅁䅁䅅䅁䭁䕁䅣䅁䵁䅉䅅䅁䕁䅁䅁睁䵁䅁䅁权桃䅁䅁权煄权䅁权瑂䅂䅁允䅁䅁䅅䅁䭁䕁䅣䅁䵁䅉䅅䅁䕁䅁䅁睁䵁䅁䅁权坁允䅁权潄权䅁权㙂䅂䅁允䅁䅁䅅䅁佁䅁䄴䅁硁䑁䅧杌硁䑁䅕䅏䅁䅁杷允䅁䅁䅑䅁䑁䅁䅷䅁䭁䑁䅯䅁䭁佁䬰䅁䭁佁䭷䅁䉁䅁䅁允䅁䅁䅯睒䅁䅁杷允䅁䅁䅑䅁䑁䅁䅷䅁䭁䝁䅍䅁䭁佁䬰䅁䭁䝁䔸䅁䉁䅁䅁允䅁䅁䅕䵮村䡳潊呷䴸䅉䅅䅁䕁䅁䅁睁䵁䅁䅁权㥂允䅁权牄权䅁权䑃䅂䅁允䅁䅁䅅䅁佁䉁䅑䅁㑁䑁䅫兏祁䑁䅧李睁䑁䅁䅍䅁䅁杷允䅁䅁䅑䅁䑁䅁䅷䅁䭁䅁䉁䅁䭁佁䬰䅁䭁䝁䔰䅁䉁䅁䅁允䅁䅁䅯睒䅁䅁杷允䅁䅁䅑䅁䑁䅁䅷䅁䭁䍁䈸䅁䭁佁䭧䅁䭁䥁䕍䅁䉁䅁䅁允䅁䅁䄴杄䅁䑁䅉䅍畁䑁䅉䅏ぁ䅁䅁䍄䉁䅁䅁䅂䅁䅁䅍䅄䅁䅁䅯䄯䅅䅁䅯朵䅯䅁䅯兦䅑䅁䅅䅁䉁䅁䅁杄䵁䅁䅁䅍畁䑁䅧睎ぁ䅁䅁䍄䉁䅁䅁䅂䅁䅁䅍䅄䅁䅁䅯朳䅅䅁䅯朶䅯䅁䅯䄷䅯䅁䅅䅁䉁䅁䅁权䡂䅁䅁䍄䉁䅁䅁䅂䅁䅁䅍䅄䅁䅁䅯儫䅁䅁䅯朷䅯䅁䅯睢䅑䅁䅅䅁䉁䅁䅁兂䅁䅁䅁䍧㕕兑杷允䅁䅁䅑䅁䑁䅁䅷䅁䭁䉁䅧䅁䭁佁䭫䅁䭁䡁䕯䅁䉁䅁䅁允䅁䅁䅕䅁䅁䕁剁ぁ䵅䅉䅅䅁䕁䅁䅁睁䵁䅁䅁权桃䅁䅁权煄权䅁权㙂䅂䅁允䅁䅁䅅䅁佁䅁䅷䅁睁䍁䄴䅏祁䑁䅣䅁䵁䅉䅅䅁䕁䅁䅁睁䵁䅁䅁权䩂允䅁权湄权䅁权硂䅂䅁允䅁䅁䅅䅁䙁䉁䘫ㄶ㑇桮䅈䍄䉁䅁䅁䅂䅁䅁䅍䅄䅁䅁䅯兯䅁䅁䅯朶䅯䅁䅯䅣䅑䅁䅅䅁䉁䅁䅁杄䵁䅁䅁䅍畁䑁䅧睍㍁䅁䅁䍄䉁䅁䅁䅂䅁䅁䅍䅄䅁䅁䅯眯䅁䅁䅯儶䅯䅁䅯䅣䅑䅁䅅䅁䉁䅁䅁兂䅁䅁䅁䑙䭕兑杷允䅁䅁䅑䅁䑁䅁䅷䅁䭁䉁䉑䅁䭁佁䭧䅁䭁䡁䕅䅁䉁䅁䅁允䅁䅁䄴杄䅁䑁䅉兎畁䑁䅅兏ぁ䅁䅁䍄䉁䅁䅁䅂䅁䅁䅍䅄䅁䅁䅯杊䅅䅁䅯儷䅯䅁䅯兦䅑䅁䅅䅁䉁䅁䅁兂療潅䅐煹呅䅷杷允䅁䅁䅑䅁䑁䅁䅷䅁䭁䩁䈰䅁䭁佁䭣䅁䭁䡁䕅䅁䉁䅁䅁允䅁䅁䅯睒䅁䅁杷允䅁䅁䅑䅁䑁䅁䅷䅁䭁䭁䅅䅁䭁佁䭯䅁䭁䥁䕍䅁䉁䅁䅁允䅁䅁䄴䅄䅁䑁䅁杌㑁䑁䅙䅎䅁䅁杷允䅁䅁䅑䅁䑁䅁䅷䅁䭁䩁䉁䅁䭁佁䬰䅁䭁䡁䕁䅁䉁䅁䅁允䅁䅁䅕䬯确欰椱䑣䴸䅉䅅䅁䕁䅁䅁睁䵁䅁䅁权獄允䅁权潄权䅁权瑂䅂䅁允䅁䅁䅅䅁佁䅁䄴䅁祁䑁䅣杌ㅁ䑁䅉免䅁䅁杷允䅁䅁䅑䅁䑁䅁䅷䅁䭁䉁䉕䅁䭁佁䬴䅁䭁䡁䕁䅁䉁䅁䅁允䅁䅁䅕䅁䅁䕁偃う䵅䅉䅅䅁䕁䅁䅁睁䵁䅁䅁权䍂䅁䅁权瑄权䅁权䙃䅂䅁允䅁䅁䅅䅁䙁䥁堲桢䑋䵷⽯䍄䉁䅁䅁䅂䅁䅁䅍䅄䅁䅁䅯內䅁䅁䅯朵䅯䅁䅯睢䅑䅁䅅䅁䉁䅁䅁杄䵁䅁䅁免畁䑁䅙杍㍁䅁䅁䍄䉁䅁䅁䅂䅁䅁䅍䅄䅁䅁䅯䄱䅅䅁䅯朶䅯䅁䅯全䅑䅁䅅䅁䉁䅁䅁杄䵁䅁䅁免畁䑁䅑李㑁䅁䅁䍄䉁䅁䅁䅂䅁䅁䅍䅄䅁䅁䅯眳䅁䅁䅯朶䅯䅁䅯䅣䅑䅁䅅䅁䉁䅁䅁杄䵁䅁䅁䅍畁䑁䅉兎㕁䅁䅁䍄䉁䅁䅁䅂䅁䅁䅍䅄䅁䅁䅯公䅅䅁䅯朶䅯䅁䅯䄷䅯䅁䅅䅁䉁䅁䅁权䡂䅁䅁䍄䉁䅁䅁䅂䅁䅁䅍䅄䅁䅁䅯克䅁䅁䅯眵䅯䅁䅯䅣䅑䅁䅅䅁䉁䅁䅁兂い搯㑒愶杙䅑杷允䅁䅁䅑䅁䑁䅁䅷䅁䭁䥁䅯䅁䭁佁䭳䅁䭁佁䭷䅁䉁䅁䅁允䅁䅁䅯睒䅁䅁杷允䅁䅁䅑䅁䑁䅁䅷䅁䭁䝁䉫䅁䭁佁䭙䅁䭁䥁䕕䅁䉁䅁䅁允䅁䅁䄴䅄䅁䑁䅑杌睁䑁䅧睍䅁䅁杷允䅁䅁䅑䅁䑁䅁䅷䅁䭁䝁䅧䅁䭁佁䭫䅁䭁䡁䔰䅁䉁䅁䅁允䅁䅁䅕䅁䅁䵁桄〸䵁䅉䅅䅁䕁䅁䅁睁䵁䅁䅁权杄䅁䅁权煄权䅁权瑂䅂䅁允䅁䅁䅅䅁佁䅁䅷䅁硁䍁䄴兏ㅁ䑁䅉䅁䵁䅉䅅䅁䕁䅁䅁睁䵁䅁䅁权ㅂ䅁䅁权灄权䅁权瑂䅂䅁允䅁䅁䅅䅁䙁䅁䅁䅁元䌱䉎䍄䉁䅁䅁䅂䅁䅁䅍䅄䅁䅁䅯兲䅅䅁䅯儷䅯䅁䅯睢䅑䅁䅅䅁䉁䅁䅁兂㝂㝯畣東洯睐杷允䅁䅁䅑䅁䑁䅁䅷䅁䭁䥁䅙䅁䭁佁䭣䅁䭁䝁䔰䅁䉁䅁䅁允䅁䅁䅯睒䅁䅁杷允䅁䅁䅑䅁䑁䅁䅷䅁䭁䱁䄸䅁䭁䅁䅑䅁䭁䅁䅕䅁䉁䅁䅁允䅁䅁䅕䅁䅁䅁䍢武䵅䅉䅅䅁䕁䅁䅁睁䵁䅁䅁权癄兄䅁权浄权䅁权㥂䅂䅁允䅁䅁䅅䅁䭁䕁䅣䅁䵁䅉䅅䅁䕁䅁䅁睁䵁䅁䅁权㍂䅁䅁权湄权䅁权睂䅂䅁允䅁䅁䅅䅁䙁䑁䬰㘱睎匯䅂䍄䉁䅁䅁䅂䅁䅁䅍䅄䅁䅁䅯睷䅅䅁䅯眶䅯䅁䅯䄷䅯䅁䅅䅁䉁䅁䅁权䡂䅁䅁䍄䉁䅁䅁䅂䅁䅁䅍䅄䅁䅁䅯睖䅁䅁䅯儶䅯䅁䅯兣䅑䅁䅅䅁䉁䅁䅁兂䅁䅁䅁䔴⭢䅑杷允䅁䅁䅑䅁䑁䅁䅷䅁䭁䵁䄸䅁䭁佁䭯䅁䭁䝁䔸䅁䉁䅁䅁允䅁䅁䄴䅄䅁䑁䅁杌硁䑁䅣兎䅁䅁杷允䅁䅁䅑䅁䑁䅁䅷䅁䭁䡁䅉䅁䭁佁䭳䅁䭁䥁䕍䅁䉁䅁䅁允䅁䅁䄴䅆䅁䑁䅅䅎ぁ䑁䅑䅍㑁䑁䅁睎㍁䅁䅁䍄䉁䅁䅁䅂䅁䅁䅍䅄䅁䅁䅯䅬䅅䅁䅯眶䅯䅁䅯䅣䅑䅁䅅䅁䉁䅁䅁杄坁䅁䅁睍㕁䑁䅑睍睁䑁䅁李㑁䑁䅙李䅁䅁杷允䅁䅁䅑䅁䑁䅁䅷䅁䭁䵁䄸䅁䭁佁䭯䅁䭁䥁䕍䅁䉁䅁䅁允䅁䅁䄴䅄䅁䑁䅁杌硁䑁䅧睎䅁䅁杷允䅁䅁䅑䅁䑁䅁䅷䅁䭁䉁䉉䅁䭁佁䬴䅁䭁䥁䕕䅁䉁䅁䅁允䅁䅁䅕䅁䅁䅁扃䕆䵅䅉䅅䅁䕁䅁䅁睁䵁䅁䅁权㉁䅁䅁权煄权䅁权瑂䅂䅁允䅁䅁䅅䅁䭁䕁䅣䅁䵁䅉䅅䅁䕁䅁䅁睁䵁䅁䅁权兂䅁䅁权煄权䅁权㙂䅂䅁允䅁䅁䅅䅁佁䅁䅷䅁睁䍁䄴睍ぁ䑁䅫䅁䵁䅉䅅䅁䕁䅁䅁睁䵁䅁䅁权兂䅁䅁权煄权䅁权硂䅂䅁允䅁䅁䅅䅁佁䅁䅷䅁睁䍁䄴睍ㅁ䑁䅣䅁䵁䅉䅅䅁䕁䅁䅁睁䵁䅁䅁权兂䅁䅁权煄权䅁权䑃䅂䅁允䅁䅁䅅䅁佁䅁䅷䅁睁䍁䄴睍穁䑁䅅䅁䵁䅉䅅䅁䕁䅁䅁睁䵁䅁䅁权兂䅁䅁权煄权䅁权㥂䅂䅁允䅁䅁䅅䅁佁䅁䅯䅁睁䍁䄴睍祁䅁䅁䍄䉁䅁䅁䅂䅁䅁䅍䅄䅁䅁䅯䅘䅁䅁䅯朶䅯䅁䅯䄷䅯䅁䅅䅁䉁䅁䅁权䡂䅁䅁䍄䉁䅁䅁䅂䅁䅁䅍䅄䅁䅁䅯先䅅䅁䅯朵䅯䅁䅯全䅑䅁䅅䅁䉁䅁䅁杄䵁䅁䅁䅍畁䑁䅧兏硁䅁䅁䍄䉁䅁䅁䅂䅁䅁䅍䅄䅁䅁䅯兒䅅䅁䅯朷䅯䅁䅯兣䅑䅁䅅䅁䉁䅁䅁兂䅁䅁䅁䥘佰兑杷允䅁䅁䅑䅁䑁䅁䅷䅁䭁䝁䅫䅁䭁佁䭙䅁䭁䡁䕅䅁䉁䅁䅁允䅁䅁䄴䅄䅁䑁䅅杌ㅁ䑁䅫杍䅁䅁杷允䅁䅁䅑䅁䑁䅁䅷䅁䭁䥁䅕䅁䭁佁䭫䅁䭁䥁䕍䅁䉁䅁䅁允䅁䅁䅕䅁䅁䅁奂㡹䵁䅉䅅䅁䕁䅁䅁睁䵁䅁䅁权湃䅁䅁权湄权䅁权睂䅂䅁允䅁䅁䅅䅁䙁䱁へ硫䕧楆䅬䍄䉁䅁䅁䅂䅁䅁䅍䅄䅁䅁䅯末䅅䅁䅯朵䅯䅁䅯来䅑䅁䅅䅁䉁䅁䅁杄䭁䅁䅁免ㅁ䍁䄴李䅁䅁杷允䅁䅁䅑䅁䑁䅁䅷䅁䭁䩁䉫䅁䭁佁䬴䅁䭁䡁䔰䅁䉁䅁䅁允䅁䅁䅕䅁䅁䉁⭁啍䵅䅉䅅䅁䕁䅁䅁睁䵁䅁䅁权灃䅁䅁权潄权䅁权獄权䅁允䅁䅁䅅䅁䭁䕁䅣䅁䵁䅉䅅䅁䕁䅁䅁睁䵁䅁䅁权⭃允䅁权潄权䅁权㙂䅂䅁允䅁䅁䅅䅁佁䅁䄴䅁硁䑁䅧杌㉁䑁䅣杍䅁䅁杷允䅁䅁䅑䅁䑁䅁䅷䅁䭁䕁䄰䅁䭁佁䭧䅁䭁䝁䔸䅁䉁䅁䅁允䅁䅁䄴䅄䅁䑁䅑杌㍁䑁䅁睍䅁䅁杷允䅁䅁䅑䅁䑁䅁䅷䅁䭁佁䉫䅁䭁佁䬰䅁䭁䡁䔰䅁䉁䅁䅁允䅁䅁䅕䅄牉硨婢樵䴸䅉䅅䅁䕁䅁䅁睁䵁䅁䅁权杂䅁䅁权潄权䅁权獄权䅁允䅁䅁䅅䅁䭁䕁䅣䅁䵁䅉䅅䅁䕁䅁䅁睁䵁䅁䅁权牄䅁䅁权煄权䅁权㥂䅂䅁允䅁䅁䅅䅁佁䅁䅧䅁睁䍁䄴睍䅁䅁杷允䅁䅁䅑䅁䑁䅁䅷䅁䭁䥁䅧䅁䭁佁䭧䅁䭁䥁䕍䅁䉁䅁䅁允䅁䅁䄴杄䅁䑁䅉睍畁䑁䅧䅎㍁䅁䅁䍄䉁䅁䅁䅂䅁䅁䅍䅄䅁䅁䅯朲䅅䅁䅯儷䅯䅁䅯兦䅑䅁䅅䅁䉁䅁䅁兂塁挲㌷⭕摐睐杷允䅁䅁䅑䅁䑁䅁䅷䅁䭁佁䉍䅁䭁佁䭙䅁䭁䡁䔰䅁䉁䅁䅁允䅁䅁䄴䅄䅁䑁䅁杌㍁䑁䅑䅏䅁䅁杷允䅁䅁䅑䅁䑁䅁䅷䅁䭁佁䉅䅁䭁佁䭳䅁䭁䡁䕁䅁䉁䅁䅁允䅁䅁䄴䅆䅁䑁䅉䅍㕁䑁䅫䅏祁䑁䅅李㉁䅁䅁䍄䉁䅁䅁䅂䅁䅁䅍䅄䅁䅁䅯眸䅁䅁䅯朶䅯䅁䅯睢䅑䅁䅅䅁䉁䅁䅁杄䵁䅁䅁䅍畁䑁䅙杍ㅁ䅁䅁䍄䉁䅁䅁䅂䅁䅁䅍䅄䅁䅁䅯䅒䅅䅁䅯䄶䅯䅁䅯䄷䅯䅁䅅䅁䉁䅁䅁权䡂䅁䅁䍄䉁䅁䅁䅂䅁䅁䅍䅄䅁䅁䅯杍䅅䅁䅯眶䅯䅁䅯睢䅑䅁䅅䅁䉁䅁䅁杄十䅁䅁兎㕁䑁䅑兏㉁䑁䅫䅍㍁䅁䅁䍄䉁䅁䅁䅂䅁䅁䅍䅄䅁䅁䅯督䅁䅁䅯䄶䅯䅁䅯来䅑䅁䅅䅁䉁䅁䅁杄䵁䅁䅁睎畁䑁䅣䅍硁䅁䅁䍄䉁䅁䅁䅂䅁䅁䅍䅄䅁䅁䅯儹䅁䅁䅯朶䅯䅁䅯来䅑䅁䅅䅁䉁䅁䅁杄䵁䅁䅁免畁䑁䅁䅍祁䅁䅁䍄䉁䅁䅁䅂䅁䅁䅍䅄䅁䅁䅯睦䅁䅁䅯朶䅯䅁䅯兣䅑䅁䅅䅁䉁䅁䅁杄䵁䅁䅁䅍畁䑁䅑李穁䅁䅁䍄䉁䅁䅁䅂䅁䅁䅍䅄䅁䅁䅯䅉䅅䅁䅯眶䅯䅁䅯睢䅑䅁䅅䅁䉁䅁䅁杄啁䅁䅁免㉁䑁䅕杍穁䑁䅅免ㅁ䑁䅧䅁䵁䅉䅅䅁䕁䅁䅁睁䵁䅁䅁权浂允䅁权潄权䅁权瑂䅂䅁允䅁䅁䅅䅁佁䅁䄴䅁祁䑁䅣杌㉁䑁䅕兏䅁䅁杷允䅁䅁䅑䅁䑁䅁䅷䅁䭁偁䉁䅁䭁佁䭧䅁䭁䡁䕅䅁䉁䅁䅁允䅁䅁䄴䅄䅁䑁䅉睍畁䑁䅫免䅁䅁杷允䅁䅁䅑䅁䑁䅁䅷䅁䭁偁䉧䅁䭁佁䭙䅁䭁䝁䔰䅁䉁䅁䅁允䅁䅁䅯睒䅁䅁杷允䅁䅁䅑䅁䑁䅁䅷䅁䭁偁䅕䅁䭁佁䭯䅁䭁䡁䕅䅁䉁䅁䅁允䅁䅁䄴䅄䅁䑁䅅杌睁䑁䅍兏䅁䅁杷允䅁䅁䅑䅁䑁䅁䅷䅁䭁䙁䅧䅁䭁䅁䍅䅁䭁䅁䍉䅁䉁䅁䅁允䅁䅁䅕䅁䅁䱁啓欵䵁䅉䅅䅁䕁䅁䅁睁䵁䅁䅁权睂允䅁权牄权䅁权獄权䅁允䅁䅁䅅䅁䭁䕁䅣䅁䵁䅉䅅䅁䕁䅁䅁睁䵁䅁䅁权ぁ䅁䅁权湄权䅁权㥂䅂䅁允䅁䅁䅅䅁䙁䅁牉硨婢楄䅎䍄䉁䅁䅁䅂䅁䅁䅍䅄䅁䅁䅯朷䅅䅁䅯朶䅯䅁䅯兢䅑䅁䅅䅁䉁䅁䅁权䡂䅁䅁䍄䉁䅁䅁䅂䅁䅁䅍䅄䅁䅁䅯睓䅁䅁䅯朶䅯䅁䅯䄷䅯䅁䅅䅁䉁䅁䅁权䡂䅁䅁䍄䉁䅁䅁䅂䅁䅁䅍䅄䅁䅁䅯䅚䅅䅁䅯䄶䅯䅁䅯全䅑䅁䅅䅁䉁䅁䅁杄䵁䅁䅁杍畁䑁䅉睎㉁䅁䅁䍄䉁䅁䅁䅂䅁䅁䅍䅄䅁䅁䅯杢䅁䅁䅯儶䅯䅁䅯䅣䅑䅁䅅䅁䉁䅁䅁兂䅁䅁䅁䑣村兑杷允䅁䅁䅑䅁䑁䅁䅷䅁䭁偁䅍䅁䭁佁䭙䅁䭁䡁䔰䅁䉁䅁䅁允䅁䅁䄴䅄䅁䑁䅁杌㍁䑁䅉杍䅁䅁杷允䅁䅁䅑䅁䑁䅁䅷䅁䭁䭁䉯䅁䭁佁䭙䅁䭁䝁䔸䅁䉁䅁䅁允䅁䅁䄴䅄䅁䑁䅅杌睁䑁䅙免䅁䅁杷允䅁䅁䅑䅁䑁䅁䅷䅁䭁偁䅷䅁䭁佁䭯䅁䭁䡁䕯䅁䉁䅁䅁允䅁䅁䄴权䅁䑁䅁杌硁䑁䅑䅁䵁䅉䅅䅁䕁䅁䅁睁䵁䅁䅁权獁䅁䅁权煄权䅁权獄权䅁允䅁䅁䅅䅁䭁䕁䅣䅁䵁䅉䅅䅁䕁䅁䅁睁䵁䅁䅁权祃䅁䅁权䭁䅁䅁权䕁杁䅁允䅁䅁䅅䅁䙁䉁奂扏䥔樹䅖䍄䉁䅁䅁䅂䅁䅁䅍䅄䅁䅁䅯䅌䅁䅁䅯朶䅯䅁䅯兢䅑䅁䅅䅁䉁䅁䅁杄䵁䅁䅁免畁䑁䅁睍㍁䅁䅁䍄䉁䅁䅁䅂䅁䅁䅍䅄䅁䅁䅯䅸䅅䅁䅯眶䅯䅁䅯䅣䅑䅁䅅䅁䉁䅁䅁杄啁䅁䅁免ぁ䑁䅑睍㕁䑁䅁兏㑁䑁䅙䅁䵁䅉䅅䅁䕁䅁䅁睁䵁䅁䅁权獁䅁䅁权煄权䅁权療䅂䅁允䅁䅁䅅䅁佁䅁䅷䅁硁䍁䄴䅍ぁ䑁䅍䅁䵁䅉䅅䅁䕁䅁䅁睁䵁䅁䅁权潁允䅁权䉁杁䅁权䍁杁䅁允䅁䅁䅅䅁䙁佁卑㥒樵畈䄵䍄䉁䅁䅁䅂䅁䅁䅍䅄䅁䅁䅯䅦䅅䅁䅯眶䅯䅁䅯睢䅑䅁䅅䅁䉁䅁䅁杄坁䅁䅁杍硁䑁䅍睎ㅁ䑁䅑䅎㑁䑁䅕䅎䅁䅁杷允䅁䅁䅑䅁䑁䅁䅷䅁䭁䥁䉫䅁䭁佁䭯䅁䭁䡁䕯䅁䉁䅁䅁允䅁䅁䄴䅄䅁䑁䅁杌穁䑁䅣睎䅁䅁杷允䅁䅁䅑䅁䑁䅁䅷䅁䭁䍁䅷䅁䭁佁䭯䅁䭁䡁䔰䅁䉁䅁䅁允䅁䅁䄴䅄䅁䑁䅅杌睁䑁䅉免䅁䅁杷允䅁䅁䅑䅁䑁䅁䅷䅁䭁䍁䉫䅁䭁佁䬴䅁䭁佁䭷䅁䉁䅁䅁允䅁䅁䅯睒䅁䅁杷允䅁䅁䅑䅁䑁䅁䅷䅁䭁䝁䅫䅁䭁佁䭣䅁䭁䡁䔰䅁䉁䅁䅁允䅁䅁䅕汵睡朳䍹䕄䵁䅉䅅䅁䕁䅁䅁睁䵁䅁䅁权㙃䅁䅁权煄权䅁权䙃䅂䅁允䅁䅁䅅䅁佁䅁䅷䅁硁䍁䄴䅎㉁䑁䅍䅁䵁䅉䅅䅁䕁䅁䅁睁䵁䅁䅁权祁䅁䅁权湄权䅁权䑃䅂䅁允䅁䅁䅅䅁䙁䭁扡䍸睃椸䅰䍄䉁䅁䅁䅂䅁䅁䅍䅄䅁䅁䅯元䅅䅁䅯朶䅯䅁䅯睢䅑䅁䅅䅁䉁䅁䅁杄䵁䅁䅁䅍畁䑁䅕李祁䅁䅁䍄䉁䅁䅁䅂䅁䅁䅍䅄䅁䅁䅯睶䅅䅁䅯朶䅯䅁䅯兣䅑䅁䅅䅁䉁䅁䅁杄䵁䅁䅁䅍畁䑁䅅兎㑁䅁䅁䍄䉁䅁䅁䅂䅁䅁䅍䅄䅁䅁䅯眰䅅䅁䅯儷䅯䅁䅯兢䅑䅁䅅䅁䉁䅁䅁权䡂䅁䅁䍄䉁䅁䅁䅂䅁䅁䅍䅄䅁䅁䅯元䅅䅁䅯朶䅯䅁䅯睧䅑䅁䅅䅁䉁䅁䅁杄䵁䅁䅁䅍畁䑁䅑兏祁䅁䅁䍄䉁䅁䅁䅂䅁䅁䅍䅄䅁䅁䅯睚䅁䅁䅯朶䅯䅁䅯睢䅑䅁䅅䅁䉁䅁䅁杄䭁䅁䅁䅍畁䑁䅑杍䅁䅁杷允䅁䅁䅑䅁䑁䅁䅷䅁䭁䵁䉅䅁䭁佁䭙䅁䭁䝁䔰䅁䉁䅁䅁允䅁䅁䄴䅄䅁䑁䅁杌穁䑁䅁睍䅁䅁杷允䅁䅁䅑䅁䑁䅁䅷䅁䭁䅁䉑䅁䭁佁䭙䅁䭁䡁䕅䅁䉁䅁䅁允䅁䅁䄴䅄䅁䑁䅅杌ぁ䑁䅫兏䅁䅁杷允䅁䅁䅑䅁䑁䅁䅷䅁䭁䩁䉍䅁䭁佁䭧䅁䭁䥁䕍䅁䉁䅁䅁允䅁䅁䄴杄䅁䑁䅕免畁䑁䅕李祁䅁䅁䍄䉁䅁䅁䅂䅁䅁䅍䅄䅁䅁䅯睕䅁䅁䅯朶䅯䅁䅯睢䅑䅁䅅䅁䉁䅁䅁杄䵁䅁䅁䅍畁䑁䅫睍ㅁ䅁䅁䍄䉁䅁䅁䅂䅁䅁䅍䅄䅁䅁䅯䅹䅅䅁䅯朶䅯䅁䅯睧䅑䅁䅅䅁䉁䅁䅁杄䵁䅁䅁䅍畁䑁䅙李祁䅁䅁䍄䉁䅁䅁䅂䅁䅁䅍䅄䅁䅁䅯兵䅁䅁䅯儶䅯䅁䅯来䅑䅁䅅䅁䉁䅁䅁兂䅁䅁䅁䩑䝕兑杷允䅁䅁䅑䅁䑁䅁䅷䅁䭁䑁䅑䅁䭁佁䭳䅁䭁䥁䕕䅁䉁䅁䅁允䅁䅁䄴䅆䅁䑁䅑睎㑁䑁䅙睍㑁䑁䅕杍硁䅁䅁䍄䉁䅁䅁䅂䅁䅁䅍䅄䅁䅁䅯䅦䅁䅁䅯允䅉䅁䅯睁䅉䅁䅅䅁䉁䅁䅁兂㕁硊晦噆乄䅑杷允䅁䅁䅑䅁䑁䅁䅷䅁䭁䥁䅧䅁䭁佁䭫䅁䭁䝁䔸䅁䉁䅁䅁允䅁䅁䅕䅁䅁䭁歄ぇ䵅䅉䅅䅁䕁䅁䅁睁䵁䅁䅁权䅃允䅁权牄权䅁权硂䅂䅁允䅁䅁䅅䅁佁䉁䅑䅁ㅁ䑁䅙䅏㕁䑁䅁䅍睁䑁䅁䅍䅁䅁杷允䅁䅁䅑䅁䑁䅁䅷䅁䭁偁䈰䅁䭁䅁䍅䅁䭁䅁䍉䅁䉁䅁䅁允䅁䅁䅕歲桦牥㕹唸䵁䅉䅅䅁䕁䅁䅁睁䵁䅁䅁权㥂䅁䅁权䉁杁䅁权䑁杁䅁允䅁䅁䅅䅁䙁䭁䙰䑒祇乭䅂䍄䉁䅁䅁䅂䅁䅁䅍䅄䅁䅁䅯兹䅅䅁䅯眵䅯䅁䅯䄷䅯䅁䅅䅁䉁䅁䅁权䡂䅁䅁䍄䉁䅁䅁䅂䅁䅁䅍䅄䅁䅁䅯眷䄰䅁䅯充䅁䅁䅯䅂䅉䅁䅅䅁䉁䅁䅁权䡂䅁䅁䍄䉁䅁䅁䅂䅁䅁䅍䅄䅁䅁䅯杦䅁䅁䅯允䅉䅁䅯睁䅉䅁䅅䅁䉁䅁䅁兂乃祰嘫䩍䤷䅑杷允䅁䅁䅑䅁䑁䅁䅷䅁䭁䅁䉕䅁䭁佁䭣䅁䭁䡁䕅䅁䉁䅁䅁允䅁䅁䅕㑋坣挲場䕍䵁䅉䅅䅁䕁䅁䅁睁䵁䅁䅁权䍂允䅁权湄权䅁权獄权䅁允䅁䅁䅅䅁䭁䕁䅣䅁䵁䅉䅅䅁䕁䅁䅁睁䵁䅁䅁权佄允䅁权湄权䅁权瑂䅂䅁允䅁䅁䅅䅁䙁䥁ㅄ摁䩔㡵⽭䍄䉁䅁䅁䅂䅁䅁䅍䅄䅁䅁䅯杕䅁䅁䅯朶䅯䅁䅯䅣䅑䅁䅅䅁䉁䅁䅁杄䵁䅁䅁䅍畁䑁䅙兏穁䅁䅁䍄䉁䅁䅁䅂䅁䅁䅍䅄䅁䅁䅯眶䅁䅁䅯充䅁䅁䅯䅂䅉䅁䅅䅁䉁䅁䅁杄坁䅁䅁睎ㅁ䑁䅁睍睁䑁䅁䅍睁䑁䅁䅍䅁䅁杷允䅁䅁䅑䅁䑁䅁䅷䅁䭁䙁䅍䅁䭁佁䭯䅁䭁䡁䕁䅁䉁䅁䅁允䅁䅁䄴䅄䅁䑁䅁杌㕁䑁䅣李䅁䅁杷允䅁䅁䅑䅁䑁䅁䅷䅁䭁䑁䅅䅁䭁佁䬴䅁䭁䝁䔸䅁䉁䅁䅁允䅁䅁䅕䅁䅁䝁獂商䵅䅉䅅䅁䕁䅁䅁睁䵁䅁䅁权桁允䅁权煄权䅁权㙂䅂䅁允䅁䅁䅅䅁佁䅁䅷䅁硁䍁䄴免硁䑁䅑䅁䵁䅉䅅䅁䕁䅁䅁睁䵁䅁䅁权扄䅁䅁权煄权䅁权䙃䅂䅁允䅁䅁䅅䅁佁䅁䅷䅁睁䍁䄴杍睁䑁䅍䅁䵁䅉䅅䅁䕁䅁䅁睁䵁䅁䅁权楄䅁䅁权牄权䅁权㙂䅂䅁允䅁䅁䅅䅁佁䉁䅑䅁㑁䑁䅙睍祁䑁䅣兎睁䑁䅍睎䅁䅁杷允䅁䅁䅑䅁䑁䅁䅷䅁䭁䍁䉅䅁䭁佁䬰䅁䭁䥁䕍䅁䉁䅁䅁允䅁䅁䅕浗㝑〳丫稵䴸䅉䅅䅁䕁䅁䅁睁䵁䅁䅁权楂允䅁权剁䅁䅁权䙁䅁䅁允䅁䅁䅅䅁佁䉁䅑䅁祁䑁䅣兎㍁䑁䅉兎睁䑁䅁䅍䅁䅁杷允䅁䅁䅑䅁䑁䅁䅷䅁䭁䍁䉫䅁䭁佁䭧䅁䭁䡁䕅䅁䉁䅁䅁允䅁䅁䄴杄䅁䑁䅙李畁䑁䅙睎穁䅁䅁䍄䉁䅁䅁䅂䅁䅁䅍䅄䅁䅁䅯睵䅅䅁䅯朵䅯䅁䅯兦䅑䅁䅅䅁䉁䅁䅁杄䵁䅁䅁免畁䑁䅍睍㉁䅁䅁䍄䉁䅁䅁䅂䅁䅁䅍䅄䅁䅁䅯睗䅁䅁䅯儷䅯䅁䅯来䅑䅁䅅䅁䉁䅁䅁兂㥁瑃橥䑣愳睐杷允䅁䅁䅑䅁䑁䅁䅷䅁䭁䕁䄰䅁䭁佁䬴䅁䭁䝁䔰䅁䉁䅁䅁允䅁䅁䅕䅁䅁䑁晄䕓䵅䅉䅅䅁䕁䅁䅁睁䵁䅁䅁权䱄䅁䅁权浄权䅁权䙃䅂䅁允䅁䅁䅅䅁佁䅁䅷䅁硁䍁䄴睍穁䑁䅧䅁䵁䅉䅅䅁䕁䅁䅁睁䵁䅁䅁权䅁允䅁权灄权䅁权睂䅂䅁允䅁䅁䅅䅁䙁䅁䅁䅁䅄発䅴䍄䉁䅁䅁䅂䅁䅁䅍䅄䅁䅁䅯朹䅁䅁䅯朶䅯䅁䅯䄷䅯䅁䅅䅁䉁䅁䅁权䡂䅁䅁䍄䉁䅁䅁䅂䅁䅁䅍䅄䅁䅁䅯睺䅅䅁䅯朶䅯䅁䅯兢䅑䅁䅅䅁䉁䅁䅁权䡂䅁䅁䍄䉁䅁䅁䅂䅁䅁䅍䅄䅁䅁䅯兖䅁䅁䅯儶䅯䅁䅯兦䅑䅁䅅䅁䉁䅁䅁兂䅁䅁䅁䨫椸具杷允䅁䅁䅑䅁䑁䅁䅷䅁䭁䅁䉅䅁䭁佁䭳䅁䭁䡁䕯䅁䉁䅁䅁允䅁䅁䄴杆䅁䑁䅅免㉁䑁䅅杍ぁ䑁䅫睎㕁䑁䅁䅁䵁䅉䅅䅁䕁䅁䅁睁䵁䅁䅁权瑁䅁䅁权牄权䅁权㙂䅂䅁允䅁䅁䅅䅁佁䉁䅙䅁穁䑁䅑䅍祁䑁䅣免硁䑁䅁兎穁䅁䅁䍄䉁䅁䅁䅂䅁䅁䅍䅄䅁䅁䅯睬䅅䅁䅯眵䅯䅁䅯兢䅑䅁䅅䅁䉁䅁䅁兂牁硨婢湺塣䅑杷允䅁䅁䅑䅁䑁䅁䅷䅁䭁佁䉍䅁䭁佁䭯䅁䭁䡁䕅䅁䉁䅁䅁允䅁䅁䄴䅄䅁䑁䅁杌穁䑁䅙睎䅁䅁杷允䅁䅁䅑䅁䑁䅁䅷䅁䭁䱁䉣䅁䭁佁䭯䅁䭁䝁䔰䅁䉁䅁䅁允䅁䅁䅯睒䅁䅁杷允䅁䅁䅑䅁䑁䅁䅷䅁䭁䙁䅑䅁䭁佁䭯䅁䭁䥁䕕䅁䉁䅁䅁允䅁䅁䄴䅄䅁䑁䅁杌穁䑁䅕兎䅁䅁杷允䅁䅁䅑䅁䑁䅁䅷䅁䭁䙁䅕䅁䭁佁䬰䅁䭁䥁䕕䅁䉁䅁䅁允䅁䅁䅕㘴扗䍸睃樲䴸䅉䅅䅁䕁䅁䅁睁䵁䅁䅁权塄䅁䅁权煄权䅁权獄权䅁允䅁䅁䅅䅁䭁䕁䅣䅁䵁䅉䅅䅁䕁䅁䅁睁䵁䅁䅁权扁允䅁权瑄权䅁权䙃䅂䅁允䅁䅁䅅䅁䙁䉁䤸捋獉杂䅚䍄䉁䅁䅁䅂䅁䅁䅍䅄䅁䅁䅯眱䅁䅁䅯眶䅯䅁䅯䄷䅯䅁䅅䅁䉁䅁䅁权䡂䅁䅁䍄䉁䅁䅁䅂䅁䅁䅍䅄䅁䅁䅯朲䅁䅁䅯儷䅯䅁䅯睢䅑䅁䅅䅁䉁䅁䅁兂慂䑚晶㑔砳睐杷允䅁䅁䅑䅁䑁䅁䅷䅁䭁偁䉯䅁䭁佁䭣䅁䭁䡁䕅䅁䉁䅁䅁允䅁䅁䅕乤䡶㍴㘷ぇ䵁䅉䅅䅁䕁䅁䅁睁䵁䅁䅁权婄允䅁权浄权䅁权硂䅂䅁允䅁䅁䅅䅁佁䅁䅷䅁硁䍁䄴䅎穁䑁䅧䅁䵁䅉䅅䅁䕁䅁䅁睁䵁䅁䅁权摃䅁䅁权煄权䅁权䙃䅂䅁允䅁䅁䅅䅁佁䅁䅷䅁睁䍁䄴䅎㉁䑁䅉䅁䵁䅉䅅䅁䕁䅁䅁睁䵁䅁䅁权硃允䅁权潄权䅁权獄权䅁允䅁䅁䅅䅁䭁䕁䅣䅁䵁䅉䅅䅁䕁䅁䅁睁䵁䅁䅁权啂䅁䅁权煄权䅁权獄权䅁允䅁䅁䅅䅁䭁䕁䅣䅁䵁䅉䅅䅁䕁䅁䅁睁䵁䅁䅁权啂䅁䅁权煄权䅁权瑂䅂䅁允䅁䅁䅅䅁䭁䕁䅣䅁䵁䅉䅅䅁䕁䅁䅁睁䵁䅁䅁权䑄允䅁权潄权䅁权硂䅂䅁允䅁䅁䅅䅁佁䅁䄴䅁硁䑁䅍杌睁䑁䅫睎䅁䅁杷允䅁䅁䅑䅁䑁䅁䅷䅁䭁䑁䅑䅁䭁佁䭣䅁䭁佁䭷䅁䉁䅁䅁允䅁䅁䅯睒䅁䅁杷允䅁䅁䅑䅁䑁䅁䅷䅁䭁䑁䅙䅁䭁佁䭧䅁䭁䝁䔸䅁䉁䅁䅁允䅁䅁䄴杄䅁䑁䅉杍畁䑁䅁䅍㉁䅁䅁䍄䉁䅁䅁䅂䅁䅁䅍䅄䅁䅁䅯䅧䅁䅁䅯眶䅯䅁䅯兦䅑䅁䅅䅁䉁䅁䅁杄啁䅁䅁兎ぁ䑁䅙杍ㅁ䑁䅕䅍祁䑁䅣䅁䵁䅉䅅䅁䕁䅁䅁睁䵁䅁䅁权潄䅁䅁权潄权䅁权療䅂䅁允䅁䅁䅅䅁佁䅁䅷䅁祁䍁䄴睍㕁䑁䅉䅁䵁䅉䅅䅁䕁䅁䅁睁䵁䅁䅁权䩁䅁䅁权瑄权䅁权獄权䅁允䅁䅁䅅䅁䭁䕁䅣䅁䵁䅉䅅䅁䕁䅁䅁睁䵁䅁䅁权癄允䅁权煄权䅁权㙂䅂䅁允䅁䅁䅅䅁佁䅁䅷䅁睁䍁䄴兎穁䑁䅑䅁䵁䅉䅅䅁䕁䅁䅁睁䵁䅁䅁权ㅄ䅁䅁权畄权䅁权獄权䅁允䅁䅁䅅䅁䭁䕁䅣䅁䵁䅉䅅䅁䕁䅁䅁睁䵁䅁䅁权硂允䅁权湄权䅁权䙃䅂䅁允䅁䅁䅅䅁䙁䥁䉬余兘桉䅸䍄䉁䅁䅁䅂䅁䅁䅍䅄䅁䅁䅯䅩䅁䅁䅯儶䅯䅁䅯兦䅑䅁䅅䅁䉁䅁䅁兂䅁䅁䅁䑧ㄳ䅷杷允䅁䅁䅑䅁䑁䅁䅷䅁䭁䙁䉅䅁䭁佁䭫䅁䭁䝁䔰䅁䉁䅁䅁允䅁䅁䅕䅁䅁䙁楷歈䵅䅉䅅䅁䕁䅁䅁睁䵁䅁䅁权䍃允䅁权䉁杁䅁权䍁杁䅁允䅁䅁䅅䅁䙁䱁㑥浸慣㝶䅬䍄䉁䅁䅁䅂䅁䅁䅍䅄䅁䅁䅯䅯䅅䅁䅯眶䅯䅁䅯䄷䅯䅁䅅䅁䉁䅁䅁权䡂䅁䅁䍄䉁䅁䅁䅂䅁䅁䅍䅄䅁䅁䅯䄷䅅䅁䅯朶䅯䅁䅯来䅑䅁䅅䅁䉁䅁䅁杄䵁䅁䅁䅍畁䑁䅑䅏穁䅁䅁䍄䉁䅁䅁䅂䅁䅁䅍䅄䅁䅁䅯䅨䅁䅁䅯朶䅯䅁䅯全䅑䅁䅅䅁䉁䅁䅁权䡂䅁䅁䍄䉁䅁䅁䅂䅁䅁䅍䅄䅁䅁䅯䅨䅁䅁䅯朶䅯䅁䅯兦䅑䅁䅅䅁䉁䅁䅁杄䵁䅁䅁䅍畁䑁䅍兎㕁䅁䅁䍄䉁䅁䅁䅂䅁䅁䅍䅄䅁䅁䅯睈䅁䅁䅯儶䅯䅁䅯䄷䅯䅁䅅䅁䉁䅁䅁权䡂䅁䅁䍄䉁䅁䅁䅂䅁䅁䅍䅄䅁䅁䅯睏䅅䅁䅯䄶䅯䅁䅯全䅑䅁䅅䅁䉁䅁䅁杄䵁䅁䅁兎畁䑁䅑䅍穁䅁䅁䍄䉁䅁䅁䅂䅁䅁䅍䅄䅁䅁䅯䅅䅅䅁䅯朶䅯䅁䅯睢䅑䅁䅅䅁䉁䅁䅁杄䭁䅁䅁䅍畁䑁䅍睍䅁䅁杷允䅁䅁䅑䅁䑁䅁䅷䅁䭁䥁䉁䅁䭁佁䭧䅁䭁䡁䕅䅁䉁䅁䅁允䅁䅁䄴杄䅁䑁䅉免畁䑁䅉李硁䅁䅁䍄䉁䅁䅁䅂䅁䅁䅍䅄䅁䅁䅯杺䅅䅁䅯眶䅯䅁䅯兢䅑䅁䅅䅁䉁䅁䅁杄啁䅁䅁睍穁䑁䅁䅏ㅁ䑁䅧睎硁䑁䅫䅁䵁䅉䅅䅁䕁䅁䅁睁䵁䅁䅁权㥄允䅁权湄权䅁权㙂䅂䅁允䅁䅁䅅䅁䙁䩁婱婭婭晭⽳䍄䉁䅁䅁䅂䅁䅁䅍䅄䅁䅁䅯䅅䅅䅁䅯朶䅯䅁䅯兣䅑䅁䅅䅁䉁䅁䅁杄䵁䅁䅁䅍畁䑁䅍兎㍁䅁䅁䍄䉁䅁䅁䅂䅁䅁䅍䅄䅁䅁䅯村䅅䅁䅯儶䅯䅁䅯兦䅑䅁䅅䅁䉁䅁䅁兂䅁䅁䅁䨴場兑杷允䅁䅁䅑䅁䑁䅁䅷䅁䭁䉁䉁䅁䭁佁䭯䅁䭁䡁䔰䅁䉁䅁䅁允䅁䅁䄴䅄䅁䑁䅁杌穁䑁䅕免䅁䅁杷允䅁䅁䅑䅁䑁䅁䅷䅁䭁䑁䅁䅁䭁佁䭧䅁䭁䝁䔰䅁䉁䅁䅁允䅁䅁䄴䅄䅁䑁䅍李畁䑁䅙睍䅁䅁杷允䅁䅁䅑䅁䑁䅁䅷䅁䭁䕁䅍䅁䭁佁䭫䅁䭁佁䭷䅁䉁䅁䅁允䅁䅁䅯睒䅁䅁杷允䅁䅁䅑䅁䑁䅁䅷䅁䭁䉁䉅䅁䭁佁䭯䅁䭁佁䭷䅁䉁䅁䅁允䅁䅁䅯睒䅁䅁杷允䅁䅁䅑䅁䑁䅁䅷䅁䭁乁䉑䅁䭁䅁䅑䅁䭁䅁䅕䅁䉁䅁䅁允䅁䅁䅕䅁䅁佷奬歙䵅䅉䅅䅁䕁䅁䅁睁䵁䅁䅁权㥄䅁䅁权䭁䅁䅁权䙁䅁䅁允䅁䅁䅅䅁䙁䵁ㅐ䙋偹桑䄹䍄䉁䅁䅁䅂䅁䅁䅍䅄䅁䅁䅯睏䅅䅁䅯儷䅯䅁䅯来䅑䅁䅅䅁䉁䅁䅁兂㡄晱午坔扉䅑杷允䅁䅁䅑䅁䑁䅁䅷䅁䭁䙁䉙䅁䭁佁䭯䅁䭁䝁䔸䅁䉁䅁䅁允䅁䅁䄴权䅁䑁䅁杌㍁䑁䅧䅁䵁䅉䅅䅁䕁䅁䅁睁䵁䅁䅁权ぃ䅁䅁权潄权䅁权䙃䅂䅁允䅁䅁䅅䅁佁䅁䄴䅁ぁ䑁䅙杌㕁䑁䅕睍䅁䅁杷允䅁䅁䅑䅁䑁䅁䅷䅁䭁䅁䉉䅁䭁佁䭳䅁䭁䡁䕅䅁䉁䅁䅁允䅁䅁䄴杆䅁䑁䅍兏㍁䑁䅍李祁䑁䅑免㕁䑁䅧䅁䵁䅉䅅䅁䕁䅁䅁睁䵁䅁䅁权奄䅁䅁权煄权䅁权獄权䅁允䅁䅁䅅䅁䭁䕁䅣䅁䵁䅉䅅䅁䕁䅁䅁睁䵁䅁䅁权䱁允䅁权灄权䅁权䑃䅂䅁允䅁䅁䅅䅁䙁䅁䅁䅁潂穘䉂䍄䉁䅁䅁䅂䅁䅁䅍䅄䅁䅁䅯睉䅅䅁䅯朵䅯䅁䅯兣䅑䅁䅅䅁䉁䅁䅁杄䵁䅁䅁杍畁䑁䅁李㕁䅁䅁䍄䉁䅁䅁䅂䅁䅁䅍䅄䅁䅁䅯杶䅁䅁䅯儷䅯䅁䅯兦䅑䅁䅅䅁䉁䅁䅁兂慂䑚晶㑔昳睐杷允䅁䅁䅑䅁䑁䅁䅷䅁䭁䉁䉅䅁䭁佁䭯䅁䭁䡁䔰䅁䉁䅁䅁允䅁䅁䄴䅄䅁䑁䅉杌ぁ䑁䅧䅎䅁䅁杷允䅁䅁䅑䅁䑁䅁䅷䅁䭁䍁䄴䅁䭁佁䭳䅁䭁䝁䔸䅁䉁䅁䅁允䅁䅁䄴䅆䅁䑁䅅䅎祁䑁䅅兏ㅁ䑁䅣兎硁䅁䅁䍄䉁䅁䅁䅂䅁䅁䅍䅄䅁䅁䅯党䅁䅁䅯朶䅯䅁䅯兢䅑䅁䅅䅁䉁䅁䅁杄䭁䅁䅁䅍畁䑁䅑䅎䅁䅁杷允䅁䅁䅑䅁䑁䅁䅷䅁䭁䡁䅑䅁䭁佁䬴䅁䭁䡁䕅䅁䉁䅁䅁允䅁䅁䅕䅁䅁乁䩃䕊䵅䅉䅅䅁䕁䅁䅁睁䵁䅁䅁权硄允䅁权煄权䅁权䙃䅂䅁允䅁䅁䅅䅁佁䅁䅷䅁睁䍁䄴睍祁䑁䅑䅁䵁䅉䅅䅁䕁䅁䅁睁䵁䅁䅁权㥃䅁䅁权䕁䅁䅁权䕁杁䅁允䅁䅁䅅䅁䙁䅁䅁䅁㙂ㅉ䉖䍄䉁䅁䅁䅂䅁䅁䅍䅄䅁䅁䅯䄲䅁䅁䅯充䅁䅁䅯䅂䅉䅁䅅䅁䉁䅁䅁杄啁䅁䅁䅎ㅁ䑁䅕睍㍁䑁䅉䅍睁䑁䅁䅁䵁䅉䅅䅁䕁䅁䅁睁䵁䅁䅁权ㅁ允䅁权潄权䅁权瑂䅂䅁允䅁䅁䅅䅁䭁䕁䅣䅁䵁䅉䅅䅁䕁䅁䅁睁䵁䅁䅁权求䅁䅁权煄权䅁权療䅂䅁允䅁䅁䅅䅁佁䅁䅷䅁睁䍁䄴䅎祁䑁䅙䅁䵁䅉䅅䅁䕁䅁䅁睁䵁䅁䅁权噄允䅁权湄权䅁权㙂䅂䅁允䅁䅁䅅䅁䙁佁㝦晱午剺䅨䍄䉁䅁䅁䅂䅁䅁䅍䅄䅁䅁䅯兲䅁䅁䅯儶䅯䅁䅯来䅑䅁䅅䅁䉁䅁䅁兂䅁䅁䅁乕硯兑杷允䅁䅁䅑䅁䑁䅁䅷䅁䭁䑁䉳䅁䭁佁䬰䅁䭁佁䭷䅁䉁䅁䅁允䅁䅁䅯睒䅁䅁杷允䅁䅁䅑䅁䑁䅁䅷䅁䭁䍁䉕䅁䭁佁䭧䅁䭁䡁䕯䅁䉁䅁䅁允䅁䅁䄴杄䅁䑁䅅杍畁䑁䅙䅍硁䅁䅁䍄䉁䅁䅁䅂䅁䅁䅍䅄䅁䅁䅯党䅁䅁䅯朶䅯䅁䅯睧䅑䅁䅅䅁䉁䅁䅁杄䭁䅁䅁䅍畁䑁䅑李䅁䅁杷允䅁䅁䅑䅁䑁䅁䅷䅁䭁䱁䈰䅁䭁佁䭙䅁䭁䥁䕕䅁䉁䅁䅁允䅁䅁䄴䅄䅁䑁䅅杌硁䑁䅑兏䅁䅁杷允䅁䅁䅑䅁䑁䅁䅷䅁䭁䥁䄰䅁䭁佁䭣䅁䭁䝁䔸䅁䉁䅁䅁允䅁䅁䅕杖琴灳瘲歋䵁䅉䅅䅁䕁䅁䅁睁䵁䅁䅁权啁允䅁权煄权䅁权療䅂䅁允䅁䅁䅅䅁佁䅁䅷䅁睁䍁䄴睍ㅁ䑁䅧䅁䵁䅉䅅䅁䕁䅁䅁睁䵁䅁䅁权噁允䅁权煄权䅁权硂䅂䅁允䅁䅁䅅䅁䭁䕁䅣䅁䵁䅉䅅䅁䕁䅁䅁睁䵁䅁䅁权啁允䅁权煄权䅁权䙃䅂䅁允䅁䅁䅅䅁佁䅁䅷䅁睁䍁䄴睍㍁䑁䅫䅁䵁䅉䅅䅁䕁䅁䅁睁䵁䅁䅁权噁允䅁权煄权䅁权䙃䅂䅁允䅁䅁䅅䅁䭁䕁䅣䅁䵁䅉䅅䅁䕁䅁䅁睁䵁䅁䅁权兂允䅁权牄权䅁权䑃䅂䅁允䅁䅁䅅䅁佁䉁䅑䅁祁䑁䅙杍穁䑁䅑䅏㑁䑁䅅兎䅁䅁杷允䅁䅁䅑䅁䑁䅁䅷䅁䭁䅁䅧䅁䭁佁䬰䅁䭁䡁䕅䅁䉁䅁䅁允䅁䅁䅕兊䉡啬䱏䐳䴸䅉䅅䅁䕁䅁䅁睁䵁䅁䅁权䉃允䅁权灄权䅁权睂䅂䅁允䅁䅁䅅䅁䙁䅁䅁䅁㉃噹䉆䍄䉁䅁䅁䅂䅁䅁䅍䅄䅁䅁䅯䅋䅁䅁䅯朶䅯䅁䅯兢䅑䅁䅅䅁䉁䅁䅁权䡂䅁䅁䍄䉁䅁䅁䅂䅁䅁䅍䅄䅁䅁䅯朱䅁䅁䅯眶䅯䅁䅯兣䅑䅁䅅䅁䉁䅁䅁杄啁䅁䅁䅎睁䑁䅙李睁䑁䅁䅍睁䑁䅁䅁䵁䅉䅅䅁䕁䅁䅁睁䵁䅁䅁权潁䅁䅁权煄权䅁权㥂䅂䅁允䅁䅁䅅䅁佁䅁䅷䅁睁䍁䄴免ぁ䑁䅉䅁䵁䅉䅅䅁䕁䅁䅁睁䵁䅁䅁权㉃䅁䅁权潄权䅁权療䅂䅁允䅁䅁䅅䅁佁䅁䄴䅁穁䑁䅁杌㕁䑁䅍杍䅁䅁杷允䅁䅁䅑䅁䑁䅁䅷䅁䭁偁䅑䅁䭁佁䭧䅁䭁䝁䔸䅁䉁䅁䅁允䅁䅁䄴杄䅁䑁䅅杍畁䑁䅕兎穁䅁䅁䍄䉁䅁䅁䅂䅁䅁䅍䅄䅁䅁䅯杅䅅䅁䅯允䅉䅁䅯兂䅉䅁䅅䅁䉁䅁䅁兂桄噶㕫甸婲䅑杷允䅁䅁䅑䅁䑁䅁䅷䅁䭁䕁䉁䅁䭁䅁䅑䅁䭁䅁䅕䅁䉁䅁䅁允䅁䅁䅕䅁䅁䝁㙯䕒䵅䅉䅅䅁䕁䅁䅁睁䵁䅁䅁权䩃允䅁权畄权䅁权療䅂䅁允䅁䅁䅅䅁䙁䅁䅁䅁睃䑯䉨䍄䉁䅁䅁䅂䅁䅁䅍䅄䅁䅁䅯䅎䅁䅁䅯眶䅯䅁䅯兢䅑䅁䅅䅁䉁䅁䅁权䡂䅁䅁䍄䉁䅁䅁䅂䅁䅁䅍䅄䅁䅁䅯䅐䅅䅁䅯朷䅯䅁䅯兢䅑䅁䅅䅁䉁䅁䅁兂䅁䅁䅁䩍光兑杷允䅁䅁䅑䅁䑁䅁䅷䅁䭁䙁䅷䅁䭁佁䭯䅁䭁䝁䔸䅁䉁䅁䅁允䅁䅁䄴䅄䅁䑁䅁杌穁䑁䅕免䅁䅁杷允䅁䅁䅑䅁䑁䅁䅷䅁䭁䙁䅷䅁䭁佁䭯䅁䭁䡁䕯䅁䉁䅁䅁允䅁䅁䄴䅄䅁䑁䅁杌祁䑁䅙李䅁䅁杷允䅁䅁䅑䅁䑁䅁䅷䅁䭁䭁䉷䅁䭁佁䭧䅁䭁䥁䕕䅁䉁䅁䅁允䅁䅁䄴杄䅁䑁䅉䅍畁䑁䅫兎㉁䅁䅁䍄䉁䅁䅁䅂䅁䅁䅍䅄䅁䅁䅯眶䅅䅁䅯儷䅯䅁䅯睢䅑䅁䅅䅁䉁䅁䅁兂䑄匹捨㡪䱉䅷杷允䅁䅁䅑䅁䑁䅁䅷䅁䭁偁䄰䅁䭁佁䭣䅁䭁䝁䔰䅁䉁䅁䅁允䅁䅁䅯睒䅁䅁杷允䅁䅁䅑䅁䑁䅁䅷䅁䭁䕁䉷䅁䭁佁䬴䅁䭁䡁䕁䅁䉁䅁䅁允䅁䅁䅕䅁䅁䥁潃䔫䵁䅉䅅䅁䕁䅁䅁睁䵁䅁䅁权獂䅁䅁权潄权䅁权硂䅂䅁允䅁䅁䅅䅁佁䅁䄴䅁ぁ䑁䅧杌㑁䑁䅍兏䅁䅁杷允䅁䅁䅑䅁䑁䅁䅷䅁䭁䙁䅣䅁䭁佁䭫䅁䭁䥁䕕䅁䉁䅁䅁允䅁䅁䅕䅁䅁䑁汃唯䵁䅉䅅䅁䕁䅁䅁睁䵁䅁䅁权乄䅁䅁权潄权䅁权㥂䅂䅁允䅁䅁䅅䅁佁䅁䄴䅁硁䑁䅕杌㑁䑁䅣睎䅁䅁杷允䅁䅁䅑䅁䑁䅁䅷䅁䭁䉁䉍䅁䭁佁䭣䅁䭁䡁䕯䅁䉁䅁䅁允䅁䅁䅕牒穢搯㑒歃䵁䅉䅅䅁䕁䅁䅁睁䵁䅁䅁权捂䅁䅁权煄权䅁权䙃䅂䅁允䅁䅁䅅䅁佁䅁䅷䅁睁䍁䄴杍祁䑁䅣䅁䵁䅉䅅䅁䕁䅁䅁睁䵁䅁䅁权敃䅁䅁权牄权䅁权㥂䅂䅁允䅁䅁䅅䅁佁䉁䅉䅁穁䑁䅫兏睁䑁䅁䅍睁䑁䅁䅁䵁䅉䅅䅁䕁䅁䅁睁䵁䅁䅁权䙄允䅁权浄权䅁权睂䅂䅁允䅁䅁䅅䅁佁䅁䅷䅁硁䍁䄴杍㉁䑁䅍䅁䵁䅉䅅䅁䕁䅁䅁睁䵁䅁䅁权捂䅁䅁权煄权䅁权㥂䅂䅁允䅁䅁䅅䅁佁䅁䅷䅁睁䍁䄴免祁䑁䅑䅁䵁䅉䅅䅁䕁䅁䅁睁䵁䅁䅁权睃䅁䅁权湄权䅁权瑂䅂䅁允䅁䅁䅅䅁䙁䝁光䑗ね䍃䅨䍄䉁䅁䅁䅂䅁䅁䅍䅄䅁䅁䅯兒䅁䅁䅯眶䅯䅁䅯兢䅑䅁䅅䅁䉁䅁䅁权䡂䅁䅁䍄䉁䅁䅁䅂䅁䅁䅍䅄䅁䅁䅯䅃䅅䅁䅯儶䅯䅁䅯睧䅑䅁䅅䅁䉁䅁䅁兂䅁䅁䅁䵕で兑杷允䅁䅁䅑䅁䑁䅁䅷䅁䭁䍁䅣䅁䭁佁䭯䅁䭁䝁䔰䅁䉁䅁䅁允䅁䅁䅯睒䅁䅁杷允䅁䅁䅑䅁䑁䅁䅷䅁䭁䕁䅧䅁䭁佁䭣䅁䭁佁䭷䅁䉁䅁䅁允䅁䅁䅯睒䅁䅁杷允䅁䅁䅑䅁䑁䅁䅷䅁䭁䍁䉉䅁䭁佁䬴䅁䭁䡁䔰䅁䉁䅁䅁允䅁䅁䅕䅁䅁䅁瑄㠵䵁䅉䅅䅁䕁䅁䅁睁䵁䅁䅁权畄䅁䅁权煄权䅁权療䅂䅁允䅁䅁䅅䅁佁䅁䅷䅁硁䍁䄴免穁䑁䅉䅁䵁䅉䅅䅁䕁䅁䅁睁䵁䅁䅁权䩃䅁䅁权浄权䅁权㙂䅂䅁允䅁䅁䅅䅁佁䅁䅷䅁ㅁ䍁䄴睍睁䑁䅍䅁䵁䅉䅅䅁䕁䅁䅁睁䵁䅁䅁权橃䅁䅁权煄权䅁权瑂䅂䅁允䅁䅁䅅䅁佁䅁䅷䅁ぁ䍁䄴兏睁䑁䅫䅁䵁䅉䅅䅁䕁䅁䅁睁䵁䅁䅁权⭂允䅁权潄权䅁权瑂䅂䅁允䅁䅁䅅䅁䭁䕁䅣䅁䵁䅉䅅䅁䕁䅁䅁睁䵁䅁䅁权䱃允䅁权瑄权䅁权㥂䅂䅁允䅁䅁䅅䅁䙁䡁呗䅇坒瑄⼰䍄䉁䅁䅁䅂䅁䅁䅍䅄䅁䅁䅯䅫䅅䅁䅯朶䅯䅁䅯兢䅑䅁䅅䅁䉁䅁䅁杄䵁䅁䅁䅍畁䑁䅣李㑁䅁䅁䍄䉁䅁䅁䅂䅁䅁䅍䅄䅁䅁䅯朷䅁䅁䅯朶䅯䅁䅯睧䅑䅁䅅䅁䉁䅁䅁杄䵁䅁䅁䅍畁䑁䅧䅎ぁ䅁䅁䍄䉁䅁䅁䅂䅁䅁䅍䅄䅁䅁䅯睌䅅䅁䅯眵䅯䅁䅯睢䅑䅁䅅䅁䉁䅁䅁兂权楇搯䍊ㅙ䅑杷允䅁䅁䅑䅁䑁䅁䅷䅁䭁䩁䅁䅁䭁佁䭯䅁䭁䡁䕅䅁䉁䅁䅁允䅁䅁䄴䅄䅁䑁䅁杌ㅁ䑁䅫睎䅁䅁杷允䅁䅁䅑䅁䑁䅁䅷䅁䭁䭁䉑䅁䭁佁䭯䅁䭁䡁䕅䅁䉁䅁䅁允䅁䅁䄴䅄䅁䑁䅁杌穁䑁䅍免䅁䅁杷允䅁䅁䅑䅁䑁䅁䅷䅁䭁偁䉍䅁䭁佁䭳䅁䭁䥁䕍䅁䉁䅁䅁允䅁䅁䄴䅆䅁䑁䅣杍睁䑁䅁䅍睁䑁䅁䅍睁䅁䅁䍄䉁䅁䅁䅂䅁䅁䅍䅄䅁䅁䅯朷䅁䅁䅯朶䅯䅁䅯兦䅑䅁䅅䅁䉁䅁䅁杄䵁䅁䅁䅍畁䑁䅕兏㑁䅁䅁䍄䉁䅁䅁䅂䅁䅁䅍䅄䅁䅁䅯睸䅅䅁䅯儷䅯䅁䅯睢䅑䅁䅅䅁䉁䅁䅁兂療潅䅐煹䅅䅑杷允䅁䅁䅑䅁䑁䅁䅷䅁䭁䕁䅫䅁䭁佁䭯䅁䭁䡁䕅䅁䉁䅁䅁允䅁䅁䄴䅄䅁䑁䅁杌ぁ䑁䅙兎䅁䅁杷允䅁䅁䅑䅁䑁䅁䅷䅁䭁䵁䅣䅁䭁佁䬰䅁䭁䡁䕯䅁䉁䅁䅁允䅁䅁䅕䑗ね䡹⭡穲䴸䅉䅅䅁䕁䅁䅁睁䵁䅁䅁权坄允䅁权潄权䅁权㥂䅂䅁允䅁䅁䅅䅁佁䅁䄴䅁硁䑁䅣杌㉁䑁䅧免䅁䅁杷允䅁䅁䅑䅁䑁䅁䅷䅁䭁䕁䅷䅁䭁佁䭯䅁䭁䥁䕕䅁䉁䅁䅁允䅁䅁䄴䅄䅁䑁䅁杌㉁䑁䅕免䅁䅁杷允䅁䅁䅑䅁䑁䅁䅷䅁䭁䝁䉑䅁䭁䅁䅑䅁䭁䅁䅕䅁䉁䅁䅁允䅁䅁䅕䅁䅁䡧㕳ど䵅䅉䅅䅁䕁䅁䅁睁䵁䅁䅁权獃允䅁权瑄权䅁权䙃䅂䅁允䅁䅁䅅䅁䙁䉁癳匳䝑晧⽕䍄䉁䅁䅁䅂䅁䅁䅍䅄䅁䅁䅯充䅅䅁䅯眶䅯䅁䅯兣䅑䅁䅅䅁䉁䅁䅁杄啁䅁䅁杍硁䑁䅕䅎睁䑁䅁䅍睁䑁䅁䅁䵁䅉䅅䅁䕁䅁䅁睁䵁䅁䅁权㑄䅁䅁权煄权䅁权獄权䅁允䅁䅁䅅䅁䭁䕁䅣䅁䵁䅉䅅䅁䕁䅁䅁睁䵁䅁䅁权坂允䅁权湄权䅁权䑃䅂䅁允䅁䅁䅅䅁䙁偁⭰牡へ祅䅖䍄䉁䅁䅁䅂䅁䅁䅍䅄䅁䅁䅯䅱䅁䅁䅯䅂䅁䅁䅯兂䅁䅁䅅䅁䉁䅁䅁兂䅁䅁䅂䙄㑂兑杷允䅁䅁䅑䅁䑁䅁䅷䅁䭁偁䅧䅁䭁佁䭯䅁䭁䡁䕁䅁䉁䅁䅁允䅁䅁䄴䅄䅁䑁䅅杌睁䑁䅁李䅁䅁杷允䅁䅁䅑䅁䑁䅁䅷䅁䭁䝁䉅䅁䭁䅁䅯䅁䭁䅁䅕䅁䉁䅁䅁允䅁䅁䅕〰椱䙅㕧䐸䴸䅉䅅䅁䕁䅁䅁睁䵁䅁䅁权㑁允䅁权牄权䅁权㙂䅂䅁允䅁䅁䅅䅁佁䉁䅑䅁穁䑁䅧免㑁䑁䅕李硁䑁䅑李䅁䅁杷允䅁䅁䅑䅁䑁䅁䅷䅁䭁䙁䈰䅁䭁佁䭳䅁䭁䡁䕯䅁䉁䅁䅁允䅁䅁䄴杅䅁䑁䅫䅏睁䑁䅁䅍睁䑁䅁䅍䅁䅁杷允䅁䅁䅑䅁䑁䅁䅷䅁䭁䩁䉷䅁䭁佁䭳䅁䭁䡁䕅䅁䉁䅁䅁允䅁䅁䄴䅆䅁䑁䅉兏㑁䑁䅑睎祁䑁䅁兏㑁䅁䅁䍄䉁䅁䅁䅂䅁䅁䅍䅄䅁䅁䅯眴䅅䅁䅯眵䅯䅁䅯兦䅑䅁䅅䅁䉁䅁䅁兂偃癷潕䅘唸䅑杷允䅁䅁䅑䅁䑁䅁䅷䅁䭁䡁䄸䅁䭁佁䭙䅁䭁䝁䔰䅁䉁䅁䅁允䅁䅁䄴䅄䅁䑁䅅杌硁䑁䅍睍䅁䅁杷允䅁䅁䅑䅁䑁䅁䅷䅁䭁乁䄰䅁䭁佁䬰䅁䭁䡁䔰䅁䉁䅁䅁允䅁䅁䅕癱午坔睉歏䵁䅉䅅䅁䕁䅁䅁睁䵁䅁䅁权⽂䅁䅁权湄权䅁权獄权䅁允䅁䅁䅅䅁䭁䕁䅣䅁䵁䅉䅅䅁䕁䅁䅁睁䵁䅁䅁权㑄䅁䅁权煄权䅁权䑃䅂䅁允䅁䅁䅅䅁佁䅁䅷䅁睁䍁䄴䅏ㅁ䑁䅍䅁䵁䅉䅅䅁䕁䅁䅁睁䵁䅁䅁权湃允䅁权煄权䅁权㥂䅂䅁允䅁䅁䅅䅁佁䅁䅷䅁睁䍁䄴䅎祁䑁䅍䅁䵁䅉䅅䅁䕁䅁䅁睁䵁䅁䅁权煄䅁䅁权剁䅁䅁权䕁杁䅁允䅁䅁䅅䅁佁䉁䅑䅁祁䑁䅅李祁䑁䅁䅍睁䑁䅁䅍䅁䅁杷允䅁䅁䅑䅁䑁䅁䅷䅁䭁䅁䈸䅁䭁佁䭯䅁䭁䝁䔸䅁䉁䅁䅁允䅁䅁䄴䅄䅁䑁䅁杌ぁ䑁䅑䅏䅁䅁杷允䅁䅁䅑䅁䑁䅁䅷䅁䭁偁䉑䅁䭁佁䭳䅁䭁佁䭷䅁䉁䅁䅁允䅁䅁䅯睒䅁䅁杷允䅁䅁䅑䅁䑁䅁䅷䅁䭁䱁䈸䅁䭁佁䭫䅁䭁䝁䔰䅁䉁䅁䅁允䅁䅁䅕䅁䅁䙁歃歋䵅䅉䅅䅁䕁䅁䅁睁䵁䅁䅁权摄允䅁权䉁杁䅁权䑁杁䅁允䅁䅁䅅䅁䙁䩁㝃䅪䍶㠸䅚䍄䉁䅁䅁䅂䅁䅁䅍䅄䅁䅁䅯兑䅁䅁䅯朶䅯䅁䅯全䅑䅁䅅䅁䉁䅁䅁杄䵁䅁䅁䅍畁䑁䅍兏穁䅁䅁䍄䉁䅁䅁䅂䅁䅁䅍䅄䅁䅁䅯兩䅁䅁䅯允䅉䅁䅯睁䅉䅁䅅䅁䉁䅁䅁兂浂灂㔴⽫⽗䅑杷允䅁䅁䅑䅁䑁䅁䅷䅁䭁䅁䈸䅁䭁佁䭯䅁䭁䡁䕯䅁䉁䅁䅁允䅁䅁䄴䅄䅁䑁䅁杌ぁ䑁䅑睎䅁䅁杷允䅁䅁䅑䅁䑁䅁䅷䅁䭁䭁䅕䅁䭁佁䭧䅁䭁䥁䕕䅁䉁䅁䅁允䅁䅁䄴䅄䅁䑁䅑杌睁䑁䅧杍䅁䅁杷允䅁䅁䅑䅁䑁䅁䅷䅁䭁䵁䄰䅁䭁佁䭙䅁䭁䡁䕯䅁䉁䅁䅁允䅁䅁䄴权䅁䑁䅅杌ぁ䑁䅣䅁䵁䅉䅅䅁䕁䅁䅁睁䵁䅁䅁权敂允䅁权潄权䅁权㙂䅂䅁允䅁䅁䅅䅁佁䅁䄴䅁祁䑁䅍杌㕁䑁䅧兎䅁䅁杷允䅁䅁䅑䅁䑁䅁䅷䅁䭁䕁䅕䅁䭁佁䭳䅁䭁䡁䕅䅁䉁䅁䅁允䅁䅁䄴杆䅁䑁䅅杍㑁䑁䅧䅍睁䑁䅁䅍睁䑁䅁䅁䵁䅉䅅䅁䕁䅁䅁睁䵁䅁䅁权䥃允䅁权䉁杁䅁权䑁杁䅁允䅁䅁䅅䅁䙁偁乤唷䰴⬵䅊䍄䉁䅁䅁䅂䅁䅁䅍䅄䅁䅁䅯杨䅁䅁䅯眵䅯䅁䅯䅣䅑䅁䅅䅁䉁䅁䅁兂睃浣剩堷乷䅑杷允䅁䅁䅑䅁䑁䅁䅷䅁䭁佁䅍䅁䭁䅁䅯䅁䭁䅁䅕䅁䉁䅁䅁允䅁䅁䅕歲桦桥畓㜵䴸䅉䅅䅁䕁䅁䅁睁䵁䅁䅁权䥄允䅁权牄权䅁权硂䅂䅁允䅁䅁䅅䅁佁䉁䅑䅁㉁䑁䅧免ぁ䑁䅣睎睁䑁䅑李䅁䅁杷允䅁䅁䅑䅁䑁䅁䅷䅁䭁偁䅅䅁䭁佁䭯䅁䭁䡁䕯䅁䉁䅁䅁允䅁䅁䄴䅄䅁䑁䅅杌硁䑁䅅杍䅁䅁杷允䅁䅁䅑䅁䑁䅁䅷䅁䭁䝁䉷䅁䭁佁䭯䅁䭁佁䭷䅁䉁䅁䅁允䅁䅁䅯睒䅁䅁杷允䅁䅁䅑䅁䑁䅁䅷䅁䭁䅁䈸䅁䭁佁䭯䅁䭁䥁䕍䅁䉁䅁䅁允䅁䅁䄴䅄䅁䑁䅁杌ぁ䑁䅍睍䅁䅁杷允䅁䅁䅑䅁䑁䅁䅷䅁䭁䅁䅧䅁䭁佁䭣䅁䭁䥁䕕䅁䉁䅁䅁允䅁䅁䅕余兘瑉㕶爫䴸䅉䅅䅁䕁䅁䅁睁䵁䅁䅁权湁䅁䅁权煄权䅁权獄权䅁允䅁䅁䅅䅁䭁䕁䅣䅁䵁䅉䅅䅁䕁䅁䅁睁䵁䅁䅁权偁允䅁权畄权䅁权䙃䅂䅁允䅁䅁䅅䅁䙁䅁䅁䅁杁協䉖䍄䉁䅁䅁䅂䅁䅁䅍䅄䅁䅁䅯睕䅅䅁䅯䄶䅯䅁䅯睢䅑䅁䅅䅁䉁䅁䅁杄佁䅁䅁兌㉁䍁䄴䅏穁䑁䅙䅁䵁䅉䅅䅁䕁䅁䅁睁䵁䅁䅁权䵂䅁䅁权潄权䅁权㙂䅂䅁允䅁䅁䅅䅁佁䅁䄴䅁祁䑁䅕杌ぁ䑁䅙兏䅁䅁杷允䅁䅁䅑䅁䑁䅁䅷䅁䭁乁䉫䅁䭁䅁䅑䅁䭁䅁䅕䅁䉁䅁䅁允䅁䅁䅕䅁䅁偁䄵啙䵅䅉䅅䅁䕁䅁䅁睁䵁䅁䅁权摂允䅁权灄权䅁权㙂䅂䅁允䅁䅁䅅䅁䙁䅁䅁䅁䅃䅒䉨䍄䉁䅁䅁䅂䅁䅁䅍䅄䅁䅁䅯兲䅁䅁䅯眶䅯䅁䅯睧䅑䅁䅅䅁䉁䅁䅁杄啁䅁䅁䅏㑁䑁䅑李㑁䑁䅅䅏㑁䑁䅧䅁䵁䅉䅅䅁䕁䅁䅁睁䵁䅁䅁权䙁允䅁权灄权䅁权硂䅂䅁允䅁䅁䅅䅁䙁䅁䅁䅁元匴䉖䍄䉁䅁䅁䅂䅁䅁䅍䅄䅁䅁䅯村䅅䅁䅯朵䅯䅁䅯䄷䅯䅁䅅䅁䉁䅁䅁权䡂䅁䅁䍄䉁䅁䅁䅂䅁䅁䅍䅄䅁䅁䅯杗䅁䅁䅯朶䅯䅁䅯兢䅑䅁䅅䅁䉁䅁䅁权䡂䅁䅁䍄䉁䅁䅁䅂䅁䅁䅍䅄䅁䅁䅯睊䅁䅁䅯朶䅯䅁䅯兣䅑䅁䅅䅁䉁䅁䅁杄䵁䅁䅁䅍畁䑁䅑兏穁䅁䅁䍄䉁䅁䅁䅂䅁䅁䅍䅄䅁䅁䅯䅉䅅䅁䅯朷䅯䅁䅯兣䅑䅁䅅䅁䉁䅁䅁兂䅁䅁䅁佑㠷䅑杷允䅁䅁䅑䅁䑁䅁䅷䅁䭁䍁䅣䅁䭁佁䭯䅁䭁䥁䕍䅁䉁䅁䅁允䅁䅁䄴䅄䅁䑁䅁杌ぁ䑁䅣䅏䅁䅁杷允䅁䅁䅑䅁䑁䅁䅷䅁䭁䱁䉣䅁䭁佁䭣䅁䭁䝁䔰䅁䉁䅁䅁允䅁䅁䅯睒䅁䅁杷允䅁䅁䅑䅁䑁䅁䅷䅁䭁䭁䅅䅁䭁佁䬰䅁䭁䡁䔰䅁䉁䅁䅁允䅁䅁䅕㡧䭄啯㉗稲䴸䅉䅅䅁䕁䅁䅁睁䵁䅁䅁权㉁䅁䅁权浄权䅁权㥂䅂䅁允䅁䅁䅅䅁佁䅁䅷䅁硁䍁䄴免㑁䑁䅕䅁䵁䅉䅅䅁䕁䅁䅁睁䵁䅁䅁权潃允䅁权灄权䅁权瑂䅂䅁允䅁䅁䅅䅁䭁䕁䅣䅁䵁䅉䅅䅁䕁䅁䅁睁䵁䅁䅁权扁䅁䅁权湄权䅁权䑃䅂䅁允䅁䅁䅅䅁䙁䕁歯㙺䭗硗䅒䍄䉁䅁䅁䅂䅁䅁䅍䅄䅁䅁䅯兑䅅䅁䅯眶䅯䅁䅯䄷䅯䅁䅅䅁䉁䅁䅁权䡂䅁䅁䍄䉁䅁䅁䅂䅁䅁䅍䅄䅁䅁䅯末䅁䅁䅯朶䅯䅁䅯兣䅑䅁䅅䅁䉁䅁䅁杄䥁䅁䅁䅍畁䑁䅙䅁䵁䅉䅅䅁䕁䅁䅁睁䵁䅁䅁权敂允䅁权浄权䅁权療䅂䅁允䅁䅁䅅䅁佁䅁䅷䅁穁䍁䄴䅍睁䑁䅉䅁䵁䅉䅅䅁䕁䅁䅁睁䵁䅁䅁权䭄允䅁权畄权䅁权獄权䅁允䅁䅁䅅䅁䭁䕁䅣䅁䵁䅉䅅䅁䕁䅁䅁睁䵁䅁䅁权十䅁䅁权煄权䅁权㥂䅂䅁允䅁䅁䅅䅁佁䅁䅷䅁睁䍁䄴睎㕁䑁䅫䅁䵁䅉䅅䅁䕁䅁䅁睁䵁䅁䅁权晁允䅁权煄权䅁权獄权䅁允䅁䅁䅅䅁䭁䕁䅣䅁䵁䅉䅅䅁䕁䅁䅁睁䵁䅁䅁权啂䅁䅁权浄权䅁权獄权䅁允䅁䅁䅅䅁䭁䕁䅣䅁䵁䅉䅅䅁䕁䅁䅁睁䵁䅁䅁权晁允䅁权煄权䅁权硂䅂䅁允䅁䅁䅅䅁佁䅁䅷䅁睁䍁䄴杍㍁䑁䅫䅁䵁䅉䅅䅁䕁䅁䅁睁䵁䅁䅁权晁䅁䅁权牄权䅁权䑃䅂䅁允䅁䅁䅅䅁佁䉁䅑䅁祁䑁䅣睎㑁䑁䅑兏硁䑁䅫睎䅁䅁杷允䅁䅁䅑䅁䑁䅁䅷䅁䭁䩁䅉䅁䭁佁䭳䅁䭁䡁䕁䅁䉁䅁䅁允䅁䅁䄴䅆䅁䑁䅕杍㍁䑁䅁免ぁ䑁䅣睍ぁ䅁䅁䍄䉁䅁䅁䅂䅁䅁䅍䅄䅁䅁䅯杇䅁䅁䅯眶䅯䅁䅯来䅑䅁䅅䅁䉁䅁䅁杄啁䅁䅁免ぁ䑁䅅李ぁ䑁䅅睍祁䑁䅍䅁䵁䅉䅅䅁䕁䅁䅁睁䵁䅁䅁权扄允䅁权牄权䅁权㥂䅂䅁允䅁䅁䅅䅁佁䉁䅑䅁祁䑁䅕免祁䑁䅉杍㕁䑁䅁䅏䅁䅁杷允䅁䅁䅑䅁䑁䅁䅷䅁䭁䥁䉷䅁䭁佁䬴䅁䭁䥁䕍䅁䉁䅁䅁允䅁䅁䅕䅁䅁䥧楧䵒䵅䅉䅅䅁䕁䅁䅁睁䵁䅁䅁权㉄䅁䅁权牄权䅁权㥂䅂䅁允䅁䅁䅅䅁佁䉁䅑䅁穁䑁䅅䅎ぁ䑁䅧睎硁䑁䅑䅍䅁䅁杷允䅁䅁䅑䅁䑁䅁䅷䅁䭁䅁䅫䅁䭁佁䭣䅁䭁䡁䕯䅁䉁䅁䅁允䅁䅁䅕匰扌堫焵歂䵁䅉䅅䅁䕁䅁䅁睁䵁䅁䅁权䑂允䅁权湄权䅁权䑃䅂䅁允䅁䅁䅅䅁䙁䕁䵯楁䡵癆⽣䍄䉁䅁䅁䅂䅁䅁䅍䅄䅁䅁䅯睈䅅䅁䅯朶䅯䅁䅯全䅑䅁䅅䅁䉁䅁䅁杄䥁䅁䅁䅍畁䑁䅍䅁䵁䅉䅅䅁䕁䅁䅁睁䵁䅁䅁权㍄䅁䅁权湄权䅁权㥂䅂䅁允䅁䅁䅅䅁䙁䩁瑈䑦ㄸ畘⽱䍄䉁䅁䅁䅂䅁䅁䅍䅄䅁䅁䅯睈䅅䅁䅯朶䅯䅁䅯睧䅑䅁䅅䅁䉁䅁䅁杄䵁䅁䅁䅍畁䑁䅍䅍祁䅁䅁䍄䉁䅁䅁䅂䅁䅁䅍䅄䅁䅁䅯睢䅁䅁䅯䄶䅯䅁䅯睧䅑䅁䅅䅁䉁䅁䅁杄佁䅁䅁李硁䍁䄴睍祁䑁䅣䅁䵁䅉䅅䅁䕁䅁䅁睁䵁䅁䅁权䱄䅁䅁权浄权䅁权獄权䅁允䅁䅁䅅䅁䭁䕁䅣䅁䵁䅉䅅䅁䕁䅁䅁睁䵁䅁䅁权ㅁ允䅁权煄权䅁权㙂䅂䅁允䅁䅁䅅䅁佁䅁䅧䅁睁䍁䄴睍䅁䅁杷允䅁䅁䅑䅁䑁䅁䅷䅁䭁䭁䄰䅁䭁佁䭯䅁䭁䡁䕯䅁䉁䅁䅁允䅁䅁䄴䅄䅁䑁䅁杌穁䑁䅙杍䅁䅁杷允䅁䅁䅑䅁䑁䅁䅷䅁䭁偁䅳䅁䭁佁䬴䅁䭁䡁䕯䅁䉁䅁䅁允䅁䅁䅕䅁䅁䭁啨ぎ䵅䅉䅅䅁䕁䅁䅁睁䵁䅁䅁权楄允䅁权畄权䅁权㙂䅂䅁允䅁䅁䅅䅁䙁䅁䅁䅁杂砱䉨䍄䉁䅁䅁䅂䅁䅁䅍䅄䅁䅁䅯术䅅䅁䅯眵䅯䅁䅯䅣䅑䅁䅅䅁䉁䅁䅁兂祄欰椱䙅塧䅑杷允䅁䅁䅑䅁䑁䅁䅷䅁䭁䑁䅑䅁䭁佁䭯䅁䭁䥁䕍䅁䉁䅁䅁允䅁䅁䄴䅄䅁䑁䅁杌ㅁ䑁䅉睍䅁䅁杷允䅁䅁䅑䅁䑁䅁䅷䅁䭁䝁䅳䅁䭁佁䭧䅁䭁䝁䔰䅁䉁䅁䅁允䅁䅁䄴杄䅁䑁䅉免畁䑁䅣李ぁ䅁䅁䍄䉁䅁䅁䅂䅁䅁䅍䅄䅁䅁䅯杤䅁䅁䅯朵䅯䅁䅯兦䅑䅁䅅䅁䉁䅁䅁杄䵁䅁䅁䅍畁䑁䅫兏ぁ䅁䅁䍄䉁䅁䅁䅂䅁䅁䅍䅄䅁䅁䅯兴䅅䅁䅯眶䅯䅁䅯睧䅑䅁䅅䅁䉁䅁䅁杄坁䅁䅁免祁䑁䅧杍㍁䑁䅍䅏睁䑁䅁䅍䅁䅁杷允䅁䅁䅑䅁䑁䅁䅷䅁䭁䡁䅉䅁䭁佁䭣䅁䭁䡁䕁䅁䉁䅁䅁允䅁䅁䅕扉祂䩡瑈䰳䴸䅉䅅䅁䕁䅁䅁睁䵁䅁䅁权⽂䅁䅁权潄权䅁权獄权䅁允䅁䅁䅅䅁䭁䕁䅣䅁䵁䅉䅅䅁䕁䅁䅁睁䵁䅁䅁权㍂允䅁权潄权䅁权㙂䅂䅁允䅁䅁䅅䅁佁䅁䄴䅁硁䑁䅙杌㉁䑁䅫免䅁䅁杷允䅁䅁䅑䅁䑁䅁䅷䅁䭁䡁䈴䅁䭁佁䭫䅁䭁佁䭷䅁䉁䅁䅁允䅁䅁䅯睒䅁䅁杷允䅁䅁䅑䅁䑁䅁䅷䅁䭁䩁䈸䅁䭁佁䬰䅁䭁䡁䔰䅁䉁䅁䅁允䅁䅁䅕倹唳佥浫吶䴸䅉䅅䅁䕁䅁䅁睁䵁䅁䅁权⭂允䅁权牄权䅁权㙂䅂䅁允䅁䅁䅅䅁佁䉁䅑䅁穁䑁䅉兎㑁䑁䅧兎祁䑁䅣兏䅁䅁杷允䅁䅁䅑䅁䑁䅁䅷䅁䭁䵁䉅䅁䭁佁䭳䅁䭁䝁䔸䅁䉁䅁䅁允䅁䅁䄴䅆䅁䑁䅍杍㉁䑁䅉睎㑁䑁䅅睍㑁䅁䅁䍄䉁䅁䅁䅂䅁䅁䅍䅄䅁䅁䅯眲䅅䅁䅯朶䅯䅁䅯䅣䅑䅁䅅䅁䉁䅁䅁杄䭁䅁䅁䅍畁䑁䅫䅎䅁䅁杷允䅁䅁䅑䅁䑁䅁䅷䅁䭁䙁䅷䅁䭁䉁䅅䅁䭁䅁䅕䅁䉁䅁䅁允䅁䅁䄴䅆䅁䑁䅣兎ㅁ䑁䅑免㕁䑁䅫睍㉁䅁䅁䍄䉁䅁䅁䅂䅁䅁䅍䅄䅁䅁䅯睘䅁䅁䅯眵䅯䅁䅯来䅑䅁䅅䅁䉁䅁䅁兂瑁灳瘳㡰䝙䅑杷允䅁䅁䅑䅁䑁䅁䅷䅁䭁偁䅣䅁䭁佁䭳䅁䭁佁䭷䅁䉁䅁䅁允䅁䅁䅯睒䅁䅁杷允䅁䅁䅑䅁䑁䅁䅷䅁䭁䝁䈴䅁䭁䉁䅅䅁䭁䅁䅕䅁䉁䅁䅁允䅁䅁䄴䅆䅁䑁䅅䅎穁䑁䅉兏睁䑁䅁䅍睁䅁䅁䍄䉁䅁䅁䅂䅁䅁䅍䅄䅁䅁䅯典䅅䅁䅯朶䅯䅁䅯睧䅑䅁䅅䅁䉁䅁䅁杄䵁䅁䅁免畁䑁䅕李穁䅁䅁䍄䉁䅁䅁䅂䅁䅁䅍䅄䅁䅁䅯䅧䅅䅁䅯儶䅯䅁䅯䅣䅑䅁䅅䅁䉁䅁䅁兂䅁䅁䅁䭭歍兑杷允䅁䅁䅑䅁䑁䅁䅷䅁䭁䍁䉅䅁䭁佁䬰䅁䭁䡁䔰䅁䉁䅁䅁允䅁䅁䅕⽺呤㘴扗䐶䴸䅉䅅䅁䕁䅁䅁睁䵁䅁䅁权噃允䅁权浄权䅁权䑃䅂䅁允䅁䅁䅅䅁䭁䕁䅣䅁䵁䅉䅅䅁䕁䅁䅁睁䵁䅁䅁权䅃允䅁权煄权䅁权㙂䅂䅁允䅁䅁䅅䅁佁䅁䅷䅁睁䍁䄴李睁䑁䅕䅁䵁䅉䅅䅁䕁䅁䅁睁䵁䅁䅁权䥂䅁䅁权煄权䅁权睂䅂䅁允䅁䅁䅅䅁佁䅁䅷䅁硁䍁䄴䅎穁䑁䅣䅁䵁䅉䅅䅁䕁䅁䅁睁䵁䅁䅁权䵁允䅁权畄权䅁权䑃䅂䅁允䅁䅁䅅䅁䙁䅁䅁䅁䅁眸䉢䍄䉁䅁䅁䅂䅁䅁䅍䅄䅁䅁䅯䅪䅅䅁䅯眶䅯䅁䅯兦䅑䅁䅅䅁䉁䅁䅁杄啁䅁䅁䅏㉁䑁䅅免睁䑁䅑䅍睁䑁䅁䅁䵁䅉䅅䅁䕁䅁䅁睁䵁䅁䅁权㥃允䅁权灄权䅁权瑂䅂䅁允䅁䅁䅅䅁䙁䅁䅁䅁䕁啤䈳䍄䉁䅁䅁䅂䅁䅁䅍䅄䅁䅁䅯䅧䅅䅁䅯眵䅯䅁䅯兢䅑䅁䅅䅁䉁䅁䅁兂权楇搯䵊杙䅑杷允䅁䅁䅑䅁䑁䅁䅷䅁䭁偁䉳䅁䭁佁䬰䅁䭁䡁䕯䅁䉁䅁䅁允䅁䅁䅕兊䉡啬䱍䵌䵁䅉䅅䅁䕁䅁䅁睁䵁䅁䅁权兂允䅁权煄权䅁权㥂䅂䅁允䅁䅁䅅䅁佁䅁䅷䅁睁䍁䄴杍ぁ䑁䅑䅁䵁䅉䅅䅁䕁䅁䅁睁䵁䅁䅁权灃允䅁权牄权䅁权療䅂䅁允䅁䅁䅅䅁佁䉁䅉䅁㍁䑁䅣兎睁䑁䅣睍㕁䑁䅙䅁䵁䅉䅅䅁䕁䅁䅁睁䵁䅁䅁权䡄允䅁权牄权䅁权䙃䅂䅁允䅁䅁䅅䅁佁䉁䅑䅁硁䑁䅍免祁䑁䅫䅎ぁ䑁䅉杍䅁䅁杷允䅁䅁䅑䅁䑁䅁䅷䅁䭁䅁䈴䅁䭁佁䭣䅁䭁䡁䕯䅁䉁䅁䅁允䅁䅁䅕浚买灺楴歆䵁䅉䅅䅁䕁䅁䅁睁䵁䅁䅁权煃允䅁权煄权䅁权㥂䅂䅁允䅁䅁䅅䅁䭁䕁䅣䅁䵁䅉䅅䅁䕁䅁䅁睁䵁䅁䅁权䝂䅁䅁权瑄权䅁权䙃䅂䅁允䅁䅁䅅䅁䙁䩁䕺䱉祂偡⽕䍄䉁䅁䅁䅂䅁䅁䅍䅄䅁䅁䅯䅭䅁䅁䅯䄶䅯䅁䅯睧䅑䅁䅅䅁䉁䅁䅁杄佁䅁䅁睍穁䍁䄴李㑁䑁䅙䅁䵁䅉䅅䅁䕁䅁䅁睁䵁䅁䅁权䡁允䅁权灄权䅁权獄权䅁允䅁䅁䅅䅁䭁䕁䅣䅁䵁䅉䅅䅁䕁䅁䅁睁䵁䅁䅁权㡁䅁䅁权牄权䅁权療䅂䅁允䅁䅁䅅䅁佁䉁䅧䅁硁䑁䅉杍㉁䑁䅑䅍睁䑁䅁䅍睁䑁䅁䅁䵁䅉䅅䅁䕁䅁䅁睁䵁䅁䅁权㥁䅁䅁权牄权䅁权療䅂䅁允䅁䅁䅅䅁佁䉁䅧䅁硁䑁䅉杍㉁䑁䅑䅍睁䑁䅁䅍睁䑁䅁䅁䵁䅉䅅䅁䕁䅁䅁睁䵁䅁䅁权煂允䅁权灄权䅁权睂䅂䅁允䅁䅁䅅䅁䙁䅁䅁䅁㑃啡䉰䍄䉁䅁䅁䅂䅁䅁䅍䅄䅁䅁䅯䅙䅁䅁䅯充䅁䅁䅯䅂䅉䅁䅅䅁䉁䅁䅁杄十䅁䅁杍穁䑁䅑兎㍁䑁䅙睍睁䅁䅁䍄䉁䅁䅁䅂䅁䅁䅍䅄䅁䅁䅯眵䅅䅁䅯儷䅯䅁䅯䅣䅑䅁䅅䅁䉁䅁䅁兂䱃䥫搳噹灶睐杷允䅁䅁䅑䅁䑁䅁䅷䅁䭁䉁䅕䅁䭁佁䭧䅁䭁䡁䕁䅁䉁䅁䅁允䅁䅁䄴杄䅁䑁䅉免畁䑁䅙䅍穁䅁䅁䍄䉁䅁䅁䅂䅁䅁䅍䅄䅁䅁䅯䅄䅅䅁䅯眶䅯䅁䅯兣䅑䅁䅅䅁䉁䅁䅁杄啁䅁䅁杍睁䑁䅧李㉁䑁䅕兏㉁䑁䅉䅁䵁䅉䅅䅁䕁䅁䅁睁䵁䅁䅁权慁䅁䅁权煄权䅁权瑂䅂䅁允䅁䅁䅅䅁佁䅁䅯䅁祁䍁䄴免㉁䅁䅁䍄䉁䅁䅁䅂䅁䅁䅍䅄䅁䅁䅯眵䅅䅁䅯朶䅯䅁䅯兦䅑䅁䅅䅁䉁䅁䅁杄䵁䅁䅁免畁䑁䅉睎ㅁ䅁䅁䍄䉁䅁䅁䅂䅁䅁䅍䅄䅁䅁䅯杖䅅䅁䅯儷䅯䅁䅯䅣䅑䅁䅅䅁䉁䅁䅁兂楂䙅㕧䵴煪睐杷允䅁䅁䅑䅁䑁䅁䅷䅁䭁䭁䄸䅁䭁佁䬴䅁䭁䥁䕍䅁䉁䅁䅁允䅁䅁䅕䅁䅁䙁䥧䕋䵅䅉䅅䅁䕁䅁䅁睁䵁䅁䅁权䱁允䅁权剁䅁䅁权䕁杁䅁允䅁䅁䅅䅁佁䉁䅑䅁㑁䑁䅕李穁䑁䅕兏睁䑁䅁䅍䅁䅁杷允䅁䅁䅑䅁䑁䅁䅷䅁䭁䍁䉷䅁䭁佁䭧䅁䭁䥁䕕䅁䉁䅁䅁允䅁䅁䄴杄䅁䑁䅅䅎畁䑁䅫䅏㍁䅁䅁䍄䉁䅁䅁䅂䅁䅁䅍䅄䅁䅁䅯䅦䅅䅁䅯儷䅯䅁䅯睧䅑䅁䅅䅁䉁䅁䅁兂偃癷潕䥘䌸䅑杷允䅁䅁䅑䅁䑁䅁䅷䅁䭁䡁䅙䅁䭁佁䬴䅁䭁䡁䕯䅁䉁䅁䅁允䅁䅁䅕䅁䅁䵁晄䕆䵅䅉䅅䅁䕁䅁䅁睁䵁䅁䅁权ぃ允䅁权浄权䅁权硂䅂䅁允䅁䅁䅅䅁佁䅁䅯䅁硁䍁䄴兏ぁ䅁䅁䍄䉁䅁䅁䅂䅁䅁䅍䅄䅁䅁䅯䄶䅅䅁䅯儶䅯䅁䅯睧䅑䅁䅅䅁䉁䅁䅁兂䅁䅁䅁伸㙐䅑杷允䅁䅁䅑䅁䑁䅁䅷䅁䭁䉁䅯䅁䭁佁䭯䅁䭁䡁䔰䅁䉁䅁䅁允䅁䅁䄴䅄䅁䑁䅉杌穁䑁䅣杍䅁䅁杷允䅁䅁䅑䅁䑁䅁䅷䅁䭁䑁䅫䅁䭁䅁䅯䅁䭁䅁䅕䅁䉁䅁䅁允䅁䅁䅕瑃橥䑣䬰ぁ䵁䅉䅅䅁䕁䅁䅁睁䵁䅁䅁权橁允䅁权湄权䅁权䙃䅂䅁允䅁䅁䅅䅁䙁䅁䍷㑋坣昲⽯䍄䉁䅁䅁䅂䅁䅁䅍䅄䅁䅁䅯睶䅅䅁䅯朶䅯䅁䅯兢䅑䅁䅅䅁䉁䅁䅁杄䵁䅁䅁䅍畁䑁䅅免ㅁ䅁䅁䍄䉁䅁䅁䅂䅁䅁䅍䅄䅁䅁䅯克䅅䅁䅯朶䅯䅁䅯䄷䅯䅁䅅䅁䉁䅁䅁权䡂䅁䅁䍄䉁䅁䅁䅂䅁䅁䅍䅄䅁䅁䅯杕䅁䅁䅯眶䅯䅁䅯来䅑䅁䅅䅁䉁䅁䅁杄啁䅁䅁兏㕁䑁䅉兏ぁ䑁䅅䅍睁䑁䅁䅁䵁䅉䅅䅁䕁䅁䅁睁䵁䅁䅁权獄䅁䅁权潄权䅁权㥂䅂䅁允䅁䅁䅅䅁佁䅁䄴䅁祁䑁䅅杌㑁䑁䅕李䅁䅁杷允䅁䅁䅑䅁䑁䅁䅷䅁䭁䍁䉫䅁䭁佁䭯䅁䭁䝁䔸䅁䉁䅁䅁允䅁䅁䄴权䅁䑁䅁杌硁䑁䅍䅁䵁䅉䅅䅁䕁䅁䅁睁䵁䅁䅁权䅂允䅁权䭁䅁䅁权䕁杁䅁允䅁䅁䅅䅁䙁䍁扐堫焵䉶䅰䍄䉁䅁䅁䅂䅁䅁䅍䅄䅁䅁䅯䅊䅅䅁䅯朶䅯䅁䅯兢䅑䅁䅅䅁䉁䅁䅁权䡂䅁䅁䍄䉁䅁䅁䅂䅁䅁䅍䅄䅁䅁䅯兪䅁䅁䅯朷䅯䅁䅯䄷䅯䅁䅅䅁䉁䅁䅁权䡂䅁䅁䍄䉁䅁䅁䅂䅁䅁䅍䅄䅁䅁䅯兪䅅䅁䅯眶䅯䅁䅯睢䅑䅁䅅䅁䉁䅁䅁杄啁䅁䅁杍㑁䑁䅍免㉁䑁䅅䅏硁䑁䅣䅁䵁䅉䅅䅁䕁䅁䅁睁䵁䅁䅁权坄䅁䅁权潄权䅁权㥂䅂䅁允䅁䅁䅅䅁佁䅁䄴䅁硁䑁䅙杌㍁䑁䅫李䅁䅁杷允䅁䅁䅑䅁䑁䅁䅷䅁䭁䅁䉯䅁䭁佁䭙䅁䭁䡁䕅䅁䉁䅁䅁允䅁䅁䄴䅄䅁䑁䅅杌硁䑁䅙睎䅁䅁杷允䅁䅁䅑䅁䑁䅁䅷䅁䭁乁䄸䅁䭁䅁䍅䅁䭁䅁䍉䅁䉁䅁䅁允䅁䅁䅕乫䱆煆潮欲䵁䅉䅅䅁䕁䅁䅁睁䵁䅁䅁权灁允䅁权煄权䅁权䙃䅂䅁允䅁䅁䅅䅁佁䅁䅯䅁睁䍁䄴免穁䅁䅁䍄䉁䅁䅁䅂䅁䅁䅍䅄䅁䅁䅯杹䅁䅁䅯权䅁䅁䅯兂䅁䅁䅅䅁䉁䅁䅁兂㉃⼸唳䭥牫䅑杷允䅁䅁䅑䅁䑁䅁䅷䅁䭁䕁䉕䅁䭁佁䭯䅁䭁䝁䔸䅁䉁䅁䅁允䅁䅁䄴权䅁䑁䅁杌㍁䑁䅙䅁䵁䅉䅅䅁䕁䅁䅁睁䵁䅁䅁权⭁䅁䅁权煄权䅁权獄权䅁允䅁䅁䅅䅁䭁䕁䅣䅁䵁䅉䅅䅁䕁䅁䅁睁䵁䅁䅁权呄䅁䅁权煄权䅁权㙂䅂䅁允䅁䅁䅅䅁佁䅁䅷䅁硁䍁䄴䅍㉁䑁䅑䅁䵁䅉䅅䅁䕁䅁䅁睁䵁䅁䅁权㕃允䅁权䭁䅁䅁权䕁杁䅁允䅁䅁䅅䅁䙁䭁睒児塲穑䅎䍄䉁䅁䅁䅂䅁䅁䅍䅄䅁䅁䅯材䅁䅁䅯朶䅯䅁䅯兢䅑䅁䅅䅁䉁䅁䅁杄䵁䅁䅁睍畁䑁䅁李㑁䅁䅁䍄䉁䅁䅁䅂䅁䅁䅍䅄䅁䅁䅯兵䅁䅁䅯眶䅯䅁䅯䄷䅯䅁䅅䅁䉁䅁䅁权䡂䅁䅁䍄䉁䅁䅁䅂䅁䅁䅍䅄䅁䅁䅯材䅁䅁䅯朶䅯䅁䅯来䅑䅁䅅䅁䉁䅁䅁杄䵁䅁䅁睍畁䑁䅉李ㅁ䅁䅁䍄䉁䅁䅁䅂䅁䅁䅍䅄䅁䅁䅯杬䅁䅁䅯䄶䅯䅁䅯来䅑䅁䅅䅁䉁䅁䅁杄䵁䅁䅁李祁䍁䄴睍ぁ䅁䅁䍄䉁䅁䅁䅂䅁䅁䅍䅄䅁䅁䅯兖䅁䅁䅯朶䅯䅁䅯睧䅑䅁䅅䅁䉁䅁䅁杄䵁䅁䅁䅍畁䑁䅍杍㍁䅁䅁䍄䉁䅁䅁䅂䅁䅁䅍䅄䅁䅁䅯䅂䅅䅁䅯眶䅯䅁䅯兣䅑䅁䅅䅁䉁䅁䅁杄啁䅁䅁兎穁䑁䅫䅏㑁䑁䅁䅍睁䑁䅁䅁䵁䅉䅅䅁䕁䅁䅁睁䵁䅁䅁权楂允䅁权湄权䅁权㙂䅂䅁允䅁䅁䅅䅁䙁䵁杕䡳潊剅䅖䍄䉁䅁䅁䅂䅁䅁䅍䅄䅁䅁䅯睴䅅䅁䅯儶䅯䅁䅯全䅑䅁䅅䅁䉁䅁䅁兂䅁䅁䅁䑑楁兑杷允䅁䅁䅑䅁䑁䅁䅷䅁䭁䩁䉧䅁䭁佁䬰䅁䭁䝁䔸䅁䉁䅁䅁允䅁䅁䅕㉣剩堷⽷吵䴸䅉䅅䅁䕁䅁䅁睁䵁䅁䅁权煁䅁䅁权牄权䅁权獄权䅁允䅁䅁䅅䅁䭁䕁䅣䅁䵁䅉䅅䅁䕁䅁䅁睁䵁䅁䅁权畁允䅁权煄权䅁权䑃䅂䅁允䅁䅁䅅䅁佁䅁䅷䅁睁䍁䄴睎ㅁ䑁䅣䅁䵁䅉䅅䅁䕁䅁䅁睁䵁䅁䅁权剂允䅁权浄权䅁权硂䅂䅁允䅁䅁䅅䅁佁䅁䅷䅁睁䍁䄴䅏㑁䑁䅑䅁䵁䅉䅅䅁䕁䅁䅁睁䵁䅁䅁权祃䅁䅁权潄权䅁权硂䅂䅁允䅁䅁䅅䅁䭁䕁䅣䅁䵁䅉䅅䅁䕁䅁䅁睁䵁䅁䅁权祁允䅁权潄权䅁权療䅂䅁允䅁䅁䅅䅁佁䅁䄴䅁硁䑁䅧杌睁䑁䅑李䅁䅁杷允䅁䅁䅑䅁䑁䅁䅷䅁䭁佁䉕䅁䭁佁䭙䅁䭁䝁䔰䅁䉁䅁䅁允䅁䅁䄴䅄䅁䑁䅅杌㍁䑁䅕兎䅁䅁杷允䅁䅁䅑䅁䑁䅁䅷䅁䭁乁䅅䅁䭁佁䭯䅁䭁佁䭷䅁䉁䅁䅁允䅁䅁䅯睒䅁䅁杷允䅁䅁䅑䅁䑁䅁䅷䅁䭁䑁䉯䅁䭁佁䭙䅁䭁䡁䕁䅁䉁䅁䅁允䅁䅁䄴䅄䅁䑁䅍杌穁䑁䅣兎䅁䅁杷允䅁䅁䅑䅁䑁䅁䅷䅁䭁䝁䉳䅁䭁佁䭳䅁䭁佁䭷䅁䉁䅁䅁允䅁䅁䅯睒䅁䅁杷允䅁䅁䅑䅁䑁䅁䅷䅁䭁䭁䅑䅁䭁佁䭧䅁䭁䝁䔰䅁䉁䅁䅁允䅁䅁䅯睒䅁䅁杷允䅁䅁䅑䅁䑁䅁䅷䅁䭁䵁䉳䅁䭁䉁䅅䅁䭁䅁䍑䅁䉁䅁䅁允䅁䅁䄴䅆䅁䑁䅅䅏硁䑁䅕杍㉁䑁䅁䅍睁䅁䅁䍄䉁䅁䅁䅂䅁䅁䅍䅄䅁䅁䅯儰䅁䅁䅯朶䅯䅁䅯兢䅑䅁䅅䅁䉁䅁䅁权䡂䅁䅁䍄䉁䅁䅁䅂䅁䅁䅍䅄䅁䅁䅯杖䅁䅁䅯儶䅯䅁䅯来䅑䅁䅅䅁䉁䅁䅁兂䅁䅁䅁䑰⭳兑杷允䅁䅁䅑䅁䑁䅁䅷䅁䭁䡁䅉䅁䭁佁䭧䅁䭁䥁䕍䅁䉁䅁䅁允䅁䅁䄴杄䅁䑁䅅兏畁䑁䅅䅎㑁䅁䅁䍄䉁䅁䅁䅂䅁䅁䅍䅄䅁䅁䅯儰䅁䅁䅯朶䅯䅁䅯睢䅑䅁䅅䅁䉁䅁䅁杄䵁䅁䅁䅍畁䑁䅍䅎㑁䅁䅁䍄䉁䅁䅁䅂䅁䅁䅍䅄䅁䅁䅯䅷䅁䅁䅯权䅁䅁䅯䅂䅉䅁䅅䅁䉁䅁䅁兂硂児塲㍯㥄睐杷允䅁䅁䅑䅁䑁䅁䅷䅁䭁䭁䉯䅁䭁佁䭫䅁䭁䝁䔸䅁䉁䅁䅁允䅁䅁䅕䅁䅁䥁牁䴫䵁䅉䅅䅁䕁䅁䅁睁䵁䅁䅁权睃䅁䅁权潄权䅁权瑂䅂䅁允䅁䅁䅅䅁佁䅁䄴䅁ぁ䑁䅁杌ㅁ䑁䅍免䅁䅁杷允䅁䅁䅑䅁䑁䅁䅷䅁䭁佁䉫䅁䭁佁䭧䅁䭁䡁䔰䅁䉁䅁䅁允䅁䅁䄴杄䅁䑁䅉杍畁䑁䅙䅍㕁䅁䅁䍄䉁䅁䅁䅂䅁䅁䅍䅄䅁䅁䅯杤䅁䅁䅯朷䅯䅁䅯䅣䅑䅁䅅䅁䉁䅁䅁兂䅁䅁䅁䌴坣兑杷允䅁䅁䅑䅁䑁䅁䅷䅁䭁䑁䉉䅁䭁佁䬰䅁䭁䡁䕁䅁䉁䅁䅁允䅁䅁䅕㥆佮ㄹ橐吵䴸䅉䅅䅁䕁䅁䅁睁䵁䅁䅁权剄允䅁权牄权䅁权療䅂䅁允䅁䅁䅅䅁佁䉁䅑䅁穁䑁䅉䅎㍁䑁䅕䅍ぁ䑁䅉䅏䅁䅁杷允䅁䅁䅑䅁䑁䅁䅷䅁䭁乁䅅䅁䭁佁䭯䅁䭁䥁䕍䅁䉁䅁䅁允䅁䅁䄴䅄䅁䑁䅁杌穁䑁䅑兎䅁䅁杷允䅁䅁䅑䅁䑁䅁䅷䅁䭁䑁䉁䅁䭁佁䭯䅁䭁佁䭷䅁䉁䅁䅁允䅁䅁䅯睒䅁䅁杷允䅁䅁䅑䅁䑁䅁䅷䅁䭁䩁䄴䅁䭁佁䭧䅁䭁佁䭷䅁䉁䅁䅁允䅁䅁䅯睒䅁䅁杷允䅁䅁䅑䅁䑁䅁䅷䅁䭁䅁䈰䅁䭁佁䭙䅁䭁䥁䕕䅁䉁䅁䅁允䅁䅁䅯睒䅁䅁杷允䅁䅁䅑䅁䑁䅁䅷䅁䭁䥁䉯䅁䭁佁䭣䅁䭁䡁䔰䅁䉁䅁䅁允䅁䅁䅕杖琴灳瘱歋䵁䅉䅅䅁䕁䅁䅁睁䵁䅁䅁权楄䅁䅁权浄权䅁权䙃䅂䅁允䅁䅁䅅䅁佁䅁䅷䅁睁䍁䄴李穁䑁䅉䅁䵁䅉䅅䅁䕁䅁䅁睁䵁䅁䅁权㝄䅁䅁权瑄权䅁权療䅂䅁允䅁䅁䅅䅁䙁䉁癳匳䝑摧⽕䍄䉁䅁䅁䅂䅁䅁䅍䅄䅁䅁䅯杖䅁䅁䅯朵䅯䅁䅯睧䅑䅁䅅䅁䉁䅁䅁杄䵁䅁䅁免畁䑁䅍李㑁䅁䅁䍄䉁䅁䅁䅂䅁䅁䅍䅄䅁䅁䅯杢䅅䅁䅯朶䅯䅁䅯䄷䅯䅁䅅䅁䉁䅁䅁权䡂䅁䅁䍄䉁䅁䅁䅂䅁䅁䅍䅄䅁䅁䅯䅍䅅䅁䅯朶䅯䅁䅯全䅑䅁䅅䅁䉁䅁䅁杄䭁䅁䅁䅍畁䑁䅅睎䅁䅁杷允䅁䅁䅑䅁䑁䅁䅷䅁䭁䉁䈸䅁䭁佁䭳䅁䭁佁䭷䅁䉁䅁䅁允䅁䅁䅯睒䅁䅁杷允䅁䅁䅑䅁䑁䅁䅷䅁䭁䑁䉁䅁䭁佁䭯䅁䭁䡁䔰䅁䉁䅁䅁允䅁䅁䄴䅄䅁䑁䅁杌硁䑁䅙睍䅁䅁杷允䅁䅁䅑䅁䑁䅁䅷䅁䭁䝁䉯䅁䭁佁䭣䅁䭁佁䭷䅁䉁䅁䅁允䅁䅁䅯睒䅁䅁杷允䅁䅁䅑䅁䑁䅁䅷䅁䭁䱁䅁䅁䭁佁䬴䅁䭁佁䭷䅁䉁䅁䅁允䅁䅁䅯睒䅁䅁杷允䅁䅁䅑䅁䑁䅁䅷䅁䭁䑁䉧䅁䭁佁䭯䅁䭁佁䭷䅁䉁䅁䅁允䅁䅁䅯睒䅁䅁杷允䅁䅁䅑䅁䑁䅁䅷䅁䭁䅁䉍䅁䭁佁䭧䅁䭁佁䭷䅁䉁䅁䅁允䅁䅁䅯睒䅁䅁杷允䅁䅁䅑䅁䑁䅁䅷䅁䭁䥁䉯䅁䭁佁䭯䅁䭁䥁䕍䅁䉁䅁䅁允䅁䅁䄴䅄䅁䑁䅁杌㍁䑁䅕䅎䅁䅁杷允䅁䅁䅑䅁䑁䅁䅷䅁䭁䥁䄸䅁䭁佁䬰䅁䭁䝁䔰䅁䉁䅁䅁允䅁䅁䅕㥌欰潂噇稯䴸䅉䅅䅁䕁䅁䅁睁䵁䅁䅁权癃䅁䅁权灄权䅁权療䅂䅁允䅁䅁䅅䅁䙁䅁䅁䅁奂吱䉎䍄䉁䅁䅁䅂䅁䅁䅍䅄䅁䅁䅯儹䅁䅁䅯朷䅯䅁䅯全䅑䅁䅅䅁䉁䅁䅁兂䅁䅁䅁䔷睳兑杷允䅁䅁䅑䅁䑁䅁䅷䅁䭁䭁䉑䅁䭁佁䭣䅁䭁䡁䕯䅁䉁䅁䅁允䅁䅁䅕歭煡块䍔䐶䴸䅉䅅䅁䕁䅁䅁睁䵁䅁䅁权䭄䅁䅁权剁䅁䅁权䙁䅁䅁允䅁䅁䅅䅁佁䉁䅉䅁穁䑁䅕睎睁䑁䅁䅍睁䑁䅁䅁䵁䅉䅅䅁䕁䅁䅁睁䵁䅁䅁权䝃允䅁权瑄权䅁权㙂䅂䅁允䅁䅁䅅䅁䙁䥁䌯匹捨⭪⽉䍄䉁䅁䅁䅂䅁䅁䅍䅄䅁䅁䅯督䅁䅁䅯儶䅯䅁䅯全䅑䅁䅅䅁䉁䅁䅁兂䅁䅁䅁义穙兑杷允䅁䅁䅑䅁䑁䅁䅷䅁䭁䍁䉣䅁䭁佁䭣䅁䭁䥁䕕䅁䉁䅁䅁允䅁䅁䅕䭘䝄歇䥬商䵁䅉䅅䅁䕁䅁䅁睁䵁䅁䅁权㉄䅁䅁权䕁䅁䅁权䙁䅁䅁允䅁䅁䅅䅁䙁䅁䅁䅁婁海䉰䍄䉁䅁䅁䅂䅁䅁䅍䅄䅁䅁䅯朰䅁䅁䅯朷䅯䅁䅯䄷䅯䅁䅅䅁䉁䅁䅁权䡂䅁䅁䍄䉁䅁䅁䅂䅁䅁䅍䅄䅁䅁䅯䅵䅅䅁䅯儷䅯䅁䅯睧䅑䅁䅅䅁䉁䅁䅁兂睄㡰䱚㑎桮睐杷允䅁䅁䅑䅁䑁䅁䅷䅁䭁䉁䈸䅁䭁佁䭧䅁䭁䡁䕅䅁䉁䅁䅁允䅁䅁䄴杄䅁䑁䅉兏畁䑁䅙䅏ぁ䅁䅁䍄䉁䅁䅁䅂䅁䅁䅍䅄䅁䅁䅯䅱䅅䅁䅯儷䅯䅁䅯睢䅑䅁䅅䅁䉁䅁䅁兂权楇搯䅊婢睐杷允䅁䅁䅑䅁䑁䅁䅷䅁䭁䉁䅕䅁䭁䅁䍅䅁䭁䅁䍍䅁䉁䅁䅁允䅁䅁䅕捆奁極ㅨ䕷䵁䅉䅅䅁䕁䅁䅁睁䵁䅁䅁权歄允䅁权煄权䅁权瑂䅂䅁允䅁䅁䅅䅁䭁䕁䅣䅁䵁䅉䅅䅁䕁䅁䅁睁䵁䅁䅁权偃䅁䅁权浄权䅁权㙂䅂䅁允䅁䅁䅅䅁佁䅁䅷䅁硁䍁䄴免㉁䑁䅕䅁䵁䅉䅅䅁䕁䅁䅁睁䵁䅁䅁权偁允䅁权浄权䅁权䑃䅂䅁允䅁䅁䅅䅁佁䅁䅯䅁硁䍁䄴杍㕁䅁䅁䍄䉁䅁䅁䅂䅁䅁䅍䅄䅁䅁䅯睺䅁䅁䅯朷䅯䅁䅯来䅑䅁䅅䅁䉁䅁䅁兂䅁䅁䅁䍷㥺䅑杷允䅁䅁䅑䅁䑁䅁䅷䅁䭁䩁䉙䅁䭁佁䭫䅁䭁䡁䕁䅁䉁䅁䅁允䅁䅁䅕䅁䅁䩁牁歅䵅䅉䅅䅁䕁䅁䅁睁䵁䅁䅁权⽄䅁䅁权畄权䅁权㥂䅂䅁允䅁䅁䅅䅁䙁䅁䅁䅁杁光䉔䍄䉁䅁䅁䅂䅁䅁䅍䅄䅁䅁䅯睌䅅䅁䅯眶䅯䅁䅯兣䅑䅁䅅䅁䉁䅁䅁杄允䅁䅁睍硁䑁䅫䅎㑁䑁䅣李䅁䅁杷允䅁䅁䅑䅁䑁䅁䅷䅁䭁䅁䉁䅁䭁佁䬴䅁䭁䡁䔰䅁䉁䅁䅁允䅁䅁䅕䅁䅁䥁橃啌䵅䅉䅅䅁䕁䅁䅁睁䵁䅁䅁权权䅁䅁权畄权䅁权㙂䅂䅁允䅁䅁䅅䅁䙁䅁䅁䅁獃核䉆䍄䉁䅁䅁䅂䅁䅁䅍䅄䅁䅁䅯睊䅁䅁䅯儷䅯䅁䅯睧䅑䅁䅅䅁䉁䅁䅁兂癁匳䝑婧穘睐杷允䅁䅁䅑䅁䑁䅁䅷䅁䭁䭁䅍䅁䭁佁䭯䅁䭁䡁䕅䅁䉁䅁䅁允䅁䅁䄴权䅁䑁䅕杌睁䑁䅫䅁䵁䅉䅅䅁䕁䅁䅁睁䵁䅁䅁权橃䅁䅁权煄权䅁权䑃䅂䅁允䅁䅁䅅䅁佁䅁䅷䅁ぁ䍁䄴兏祁䑁䅧䅁䵁䅉䅅䅁䕁䅁䅁睁䵁䅁䅁权䙂䅁䅁权瑄权䅁权䙃䅂䅁允䅁䅁䅅䅁䙁䑁積積積⽍⽅䍄䉁䅁䅁䅂䅁䅁䅍䅄䅁䅁䅯䅕䅁䅁䅯儶䅯䅁䅯睢䅑䅁䅅䅁䉁䅁䅁兂䅁䅁䅁䙑䅕兑杷允䅁䅁䅑䅁䑁䅁䅷䅁䭁佁䅙䅁䭁佁䭙䅁䭁䡁䔰䅁䉁䅁䅁允䅁䅁䄴䅄䅁䑁䅁杌㕁䑁䅧兏䅁䅁杷允䅁䅁䅑䅁䑁䅁䅷䅁䭁䩁䉣䅁䭁佁䭣䅁䭁䡁䕅䅁䉁䅁䅁允䅁䅁䅕敢㝦晱午歅䵁䅉䅅䅁䕁䅁䅁睁䵁䅁䅁权㝂䅁䅁权牄权䅁权㥂䅂䅁允䅁䅁䅅䅁佁䉁䅑䅁祁䑁䅉李硁䑁䅍兎ㅁ䑁䅕䅏䅁䅁杷允䅁䅁䅑䅁䑁䅁䅷䅁䭁䕁䈴䅁䭁䅁䍅䅁䭁䅁䍕䅁䉁䅁䅁允䅁䅁䅕癴㥐䜱剄䔸䵁䅉䅅䅁䕁䅁䅁睁䵁䅁䅁权瑃允䅁权畄权䅁权療䅂䅁允䅁䅁䅅䅁䙁䅁䅁䅁㑄卲䉬䍄䉁䅁䅁䅂䅁䅁䅍䅄䅁䅁䅯杺䅁䅁䅯朶䅯䅁䅯兢䅑䅁䅅䅁䉁䅁䅁杄䵁䅁䅁䅍畁䑁䅙睍祁䅁䅁䍄䉁䅁䅁䅂䅁䅁䅍䅄䅁䅁䅯杭䅅䅁䅯眵䅯䅁䅯全䅑䅁䅅䅁䉁䅁䅁兂䙃ㄶ㑇潈䝕䅑杷允䅁䅁䅑䅁䑁䅁䅷䅁䭁偁䅅䅁䭁佁䭯䅁䭁佁䭷䅁䉁䅁䅁允䅁䅁䅯睒䅁䅁杷允䅁䅁䅑䅁䑁䅁䅷䅁䭁䉁䅁䅁䭁佁䬰䅁䭁䡁䕅䅁䉁䅁䅁允䅁䅁䅕䥘䌯匹捨稶䴸䅉䅅䅁䕁䅁䅁睁䵁䅁䅁权硄䅁䅁权煄权䅁权療䅂䅁允䅁䅁䅅䅁佁䅁䅷䅁硁䍁䄴䅍㕁䑁䅣䅁䵁䅉䅅䅁䕁䅁䅁睁䵁䅁䅁权剂䅁䅁权湄权䅁权㙂䅂䅁允䅁䅁䅅䅁䙁䑁敖歵䵫桧䅆䍄䉁䅁䅁䅂䅁䅁䅍䅄䅁䅁䅯儸䅁䅁䅯朶䅯䅁䅯兣䅑䅁䅅䅁䉁䅁䅁杄䵁䅁䅁䅍畁䑁䅫李㉁䅁䅁䍄䉁䅁䅁䅂䅁䅁䅍䅄䅁䅁䅯来䅁䅁䅯儷䅯䅁䅯䄷䅯䅁䅅䅁䉁䅁䅁权䡂䅁䅁䍄䉁䅁䅁䅂䅁䅁䅍䅄䅁䅁䅯內䅁䅁䅯朷䅯䅁䅯全䅑䅁䅅䅁䉁䅁䅁兂䅁䅁䅁䔰硪䅷杷允䅁䅁䅑䅁䑁䅁䅷䅁䭁偁䅅䅁䭁佁䭯䅁䭁䥁䕕䅁䉁䅁䅁允䅁䅁䄴䅄䅁䑁䅅杌硁䑁䅁䅎䅁䅁杷允䅁䅁䅑䅁䑁䅁䅷䅁䭁䡁䉑䅁䭁佁䭣䅁䭁佁䭷䅁䉁䅁䅁允䅁䅁䅯睒䅁䅁杷允䅁䅁䅑䅁䑁䅁䅷䅁䭁䥁䅙䅁䭁佁䭳䅁䭁䝁䔸䅁䉁䅁䅁允䅁䅁䄴杆䅁䑁䅅杍睁䑁䅫䅍睁䑁䅁䅍睁䑁䅁䅁䵁䅉䅅䅁䕁䅁䅁睁䵁䅁䅁权㍄䅁䅁权煄权䅁权獄权䅁允䅁䅁䅅䅁䭁䕁䅣䅁䵁䅉䅅䅁䕁䅁䅁睁䵁䅁䅁权ㅁ允䅁权浄权䅁权睂䅂䅁允䅁䅁䅅䅁佁䅁䅷䅁㕁䍁䄴䅍㕁䑁䅅䅁䵁䅉䅅䅁䕁䅁䅁睁䵁䅁䅁权奂允䅁权灄权䅁权療䅂䅁允䅁䅁䅅䅁䙁䅁䅁䅁权汊䉆䍄䉁䅁䅁䅂䅁䅁䅍䅄䅁䅁䅯杇䅁䅁䅯儶䅯䅁䅯睧䅑䅁䅅䅁䉁䅁䅁兂䅁䅁䅁䑅橉兑杷允䅁䅁䅑䅁䑁䅁䅷䅁䭁偁䅣䅁䭁佁䭯䅁䭁䝁䔰䅁䉁䅁䅁允䅁䅁䄴䅄䅁䑁䅁杌ぁ䑁䅧免䅁䅁杷允䅁䅁䅑䅁䑁䅁䅷䅁䭁䝁䅍䅁䭁佁䭧䅁䭁䡁䕅䅁䉁䅁䅁允䅁䅁䄴杄䅁䑁䅙睎畁䑁䅙兎㍁䅁䅁䍄䉁䅁䅁䅂䅁䅁䅍䅄䅁䅁䅯杣䅅䅁䅯朵䅯䅁䅯睢䅑䅁䅅䅁䉁䅁䅁杄䵁䅁䅁䅎畁䑁䅅李ㅁ䅁䅁䍄䉁䅁䅁䅂䅁䅁䅍䅄䅁䅁䅯睪䅅䅁䅯朷䅯䅁䅯兦䅑䅁䅅䅁䉁䅁䅁兂䅁䅁䅁倶坍兑杷允䅁䅁䅑䅁䑁䅁䅷䅁䭁偁䅣䅁䭁佁䭯䅁䭁䝁䔸䅁䉁䅁䅁允䅁䅁䄴䅄䅁䑁䅁杌㉁䑁䅍兎䅁䅁杷允䅁䅁䅑䅁䑁䅁䅷䅁䭁䝁䉫䅁䭁佁䬰䅁䭁䝁䔰䅁䉁䅁䅁允䅁䅁䅯睒䅁䅁杷允䅁䅁䅑䅁䑁䅁䅷䅁䭁乁䉣䅁䭁佁䭣䅁䭁䡁䕁䅁䉁䅁䅁允䅁䅁䅕㑈牘払敧䕃䵁䅉䅅䅁䕁䅁䅁睁䵁䅁䅁权㍄䅁䅁权煄权䅁权睂䅂䅁允䅁䅁䅅䅁佁䅁䅷䅁睁䍁䄴䅎穁䑁䅣䅁䵁䅉䅅䅁䕁䅁䅁睁䵁䅁䅁权煁䅁䅁权煄权䅁权䙃䅂䅁允䅁䅁䅅䅁佁䅁䅷䅁睁䍁䄴免㑁䑁䅅䅁䵁䅉䅅䅁䕁䅁䅁睁䵁䅁䅁权⽁䅁䅁权畄权䅁权㙂䅂䅁允䅁䅁䅅䅁䙁䅁䅁䅁睃䉙䉊䍄䉁䅁䅁䅂䅁䅁䅍䅄䅁䅁䅯杤䅁䅁䅯朶䅯䅁䅯兣䅑䅁䅅䅁䉁䅁䅁杄䵁䅁䅁免畁䑁䅍杍ぁ䅁䅁䍄䉁䅁䅁䅂䅁䅁䅍䅄䅁䅁䅯杦䅁䅁䅯朷䅯䅁䅯全䅑䅁䅅䅁䉁䅁䅁兂䅁䅁䅁倫䙍兑杷允䅁䅁䅑䅁䑁䅁䅷䅁䭁佁丸䅁䭁佁䬰䅁䭁䥁䕍䅁䉁䅁䅁允䅁䅁䅯睒䅁䅁杷允䅁䅁䅑䅁䑁䅁䅷䅁䭁䵁䅷䅁䭁佁䭯䅁䭁䥁䕕䅁䉁䅁䅁允䅁䅁䄴䅄䅁䑁䅅杌睁䑁䅙杍䅁䅁杷允䅁䅁䅑䅁䑁䅁䅷䅁䭁䕁䉉䅁䭁佁䭯䅁䭁䡁䕯䅁䉁䅁䅁允䅁䅁䅯睒䅁䅁杷允䅁䅁䅑䅁䑁䅁䅷䅁䭁䙁䄸䅁䭁佁䬰䅁䭁䡁䕯䅁䉁䅁䅁允䅁䅁䅕䝭匴㡧䭄䕁䵁䅉䅅䅁䕁䅁䅁睁䵁䅁䅁权扄䅁䅁权瑄权䅁权睂䅂䅁允䅁䅁䅅䅁䙁䉁愱䑚晶⽔⼰䍄䉁䅁䅁䅂䅁䅁䅍䅄䅁䅁䅯䅳䅅䅁䅯朵䅯䅁䅯全䅑䅁䅅䅁䉁䅁䅁杄䵁䅁䅁䅍畁䑁䅫兎㍁䅁䅁䍄䉁䅁䅁䅂䅁䅁䅍䅄䅁䅁䅯关䅁䅁䅯朶䅯䅁䅯兦䅑䅁䅅䅁䉁䅁䅁杄䵁䅁䅁䅍畁䑁䅁䅏ぁ䅁䅁䍄䉁䅁䅁䅂䅁䅁䅍䅄䅁䅁䅯睎䅅䅁䅯朶䅯䅁䅯䅣䅑䅁䅅䅁䉁䅁䅁杄䵁䅁䅁䅍畁䑁䅉李祁䅁䅁䍄䉁䅁䅁䅂䅁䅁䅍䅄䅁䅁䅯兖䅅䅁䅯眶䅯䅁䅯来䅑䅁䅅䅁䉁䅁䅁杄啁䅁䅁睍ㅁ䑁䅧李㑁䑁䅧李睁䑁䅍䅁䵁䅉䅅䅁䕁䅁䅁睁䵁䅁䅁权晄允䅁权剁䅁䅁权䕁杁䅁允䅁䅁䅅䅁佁䉁䅑䅁硁䑁䅙兎睁䑁䅉䅎睁䑁䅁䅍䅁䅁杷允䅁䅁䅑䅁䑁䅁䅷䅁䭁䥁䄸䅁䭁佁䭳䅁䭁䥁䕕䅁䉁䅁䅁允䅁䅁䄴杆䅁䑁䅅䅎ぁ䑁䅑䅍睁䑁䅁䅍睁䑁䅁䅁䵁䅉䅅䅁䕁䅁䅁睁䵁䅁䅁权䍂允䅁权煄权䅁权䑃䅂䅁允䅁䅁䅅䅁䭁䕁䅣䅁䵁䅉䅅䅁䕁䅁䅁睁䵁䅁䅁权牄䅁䅁权剁䅁䅁权䙁䅁䅁允䅁䅁䅅䅁佁䉁䅙䅁㍁䑁䅉兎㑁䑁䅁䅍睁䑁䅁䅍睁䅁䅁䍄䉁䅁䅁䅂䅁䅁䅍䅄䅁䅁䅯䅤䅁䅁䅯朵䅯䅁䅯全䅑䅁䅅䅁䉁䅁䅁杄䵁䅁䅁免畁䑁䅁睎㑁䅁䅁䍄䉁䅁䅁䅂䅁䅁䅍䅄䅁䅁䅯兒䅅䅁䅯朶䅯䅁䅯䄷䅯䅁䅅䅁䉁䅁䅁权䡂䅁䅁䍄䉁䅁䅁䅂䅁䅁䅍䅄䅁䅁䅯儲䅅䅁䅯眶䅯䅁䅯兦䅑䅁䅅䅁䉁䅁䅁杄啁䅁䅁兎㍁䑁䅑兎㍁䑁䅍兏㑁䑁䅍䅁䵁䅉䅅䅁䕁䅁䅁睁䵁䅁䅁权佁䅁䅁权畄权䅁权硂䅂䅁允䅁䅁䅅䅁䙁䅁䅁䅁㑃穨䉖䍄䉁䅁䅁䅂䅁䅁䅍䅄䅁䅁䅯兒䅅䅁䅯朶䅯䅁䅯全䅑䅁䅅䅁䉁䅁䅁杄䵁䅁䅁䅍畁䑁䅣䅏硁䅁䅁䍄䉁䅁䅁䅂䅁䅁䅍䅄䅁䅁䅯入䅅䅁䅯朷䅯䅁䅯兢䅑䅁䅅䅁䉁䅁䅁兂䅁䅁䅁䙩㤸兑杷允䅁䅁䅑䅁䑁䅁䅷䅁䭁䅁䉳䅁䭁佁䭯䅁䭁䡁䕯䅁䉁䅁䅁允䅁䅁䅯睒䅁䅁杷允䅁䅁䅑䅁䑁䅁䅷䅁䭁䍁䈰䅁䭁佁䬴䅁䭁䝁䔸䅁䉁䅁䅁允䅁䅁䅕䅁䅁乁時か䵅䅉䅅䅁䕁䅁䅁睁䵁䅁䅁权⭄允䅁权瑄权䅁权療䅂䅁允䅁䅁䅅䅁䙁䩁奍䙂余敌⽙䍄䉁䅁䅁䅂䅁䅁䅍䅄䅁䅁䅯睑䅁䅁䅯儶䅯䅁䅯全䅑䅁䅅䅁䉁䅁䅁兂䅁䅁䅁䜰㙕兑杷允䅁䅁䅑䅁䑁䅁䅷䅁䭁䕁䅑䅁䭁佁䭫䅁䭁䥁䕕䅁䉁䅁䅁允䅁䅁䅕䅁䅁䱁塶歙䵅䅉䅅䅁䕁䅁䅁睁䵁䅁䅁权䵂允䅁权潄权䅁权䑃䅂䅁允䅁䅁䅅䅁佁䅁䄴䅁硁䑁䅧杌祁䑁䅅免䅁䅁杷允䅁䅁䅑䅁䑁䅁䅷䅁䭁䱁䄸䅁䭁佁䭯䅁䭁佁䭷䅁䉁䅁䅁允䅁䅁䅯睒䅁䅁杷允䅁䅁䅑䅁䑁䅁䅷䅁䭁䵁䄴䅁䭁佁䬰䅁䭁佁䭷䅁䉁䅁䅁允䅁䅁䅯睒䅁䅁杷允䅁䅁䅑䅁䑁䅁䅷䅁䭁䉁䉯䅁䭁佁䭯䅁䭁䝁䔰䅁䉁䅁䅁允䅁䅁䅯睒䅁䅁杷允䅁䅁䅑䅁䑁䅁䅷䅁䭁䑁䉣䅁䭁佁䭧䅁䭁䡁䕅䅁䉁䅁䅁允䅁䅁䄴杄䅁䑁䅉睍畁䑁䅍杍㍁䅁䅁䍄䉁䅁䅁䅂䅁䅁䅍䅄䅁䅁䅯朳䅅䅁䅯䄶䅯䅁䅯来䅑䅁䅅䅁䉁䅁䅁杄佁䅁䅁杍㕁䍁䄴䅏㑁䑁䅙䅁䵁䅉䅅䅁䕁䅁䅁睁䵁䅁䅁权湄允䅁权牄权䅁权瑂䅂䅁允䅁䅁䅅䅁佁䉁䅑䅁祁䑁䅣睍㍁䑁䅧兏睁䑁䅁䅍䅁䅁杷允䅁䅁䅑䅁䑁䅁䅷䅁䭁䙁䉣䅁䭁佁䭧䅁䭁䝁䔸䅁䉁䅁䅁允䅁䅁䄴杄䅁䑁䅉䅏畁䑁䅙䅎㍁䅁䅁䍄䉁䅁䅁䅂䅁䅁䅍䅄䅁䅁䅯䅙䅅䅁䅯朶䅯䅁䅯兦䅑䅁䅅䅁䉁䅁䅁杄䵁䅁䅁䅍畁䑁䅣兏硁䅁䅁䍄䉁䅁䅁䅂䅁䅁䅍䅄䅁䅁䅯杏䅁䅁䅯䄶䅯䅁䅯兣䅑䅁䅅䅁䉁䅁䅁杄佁䅁䅁兎㑁䍁䄴免㍁䑁䅫䅁䵁䅉䅅䅁䕁䅁䅁睁䵁䅁䅁权⽃䅁䅁权煄权䅁权硂䅂䅁允䅁䅁䅅䅁佁䅁䅷䅁硁䍁䄴李硁䑁䅫䅁䵁䅉䅅䅁䕁䅁䅁睁䵁䅁䅁权⽃䅁䅁权煄权䅁权䑃䅂䅁允䅁䅁䅅䅁佁䅁䅷䅁硁䍁䄴䅎ぁ䑁䅑䅁䵁䅉䅅䅁䕁䅁䅁睁䵁䅁䅁权潄䅁䅁权浄权䅁权睂䅂䅁允䅁䅁䅅䅁佁䅁䅷䅁硁䍁䄴免穁䑁䅉䅁䵁䅉䅅䅁䕁䅁䅁睁䵁䅁䅁权ㅂ䅁䅁权潄权䅁权䑃䅂䅁允䅁䅁䅅䅁佁䅁䄴䅁穁䑁䅍杌㉁䑁䅙李䅁䅁杷允䅁䅁䅑䅁䑁䅁䅷䅁䭁䱁䅙䅁䭁佁䬴䅁䭁䡁䔰䅁䉁䅁䅁允䅁䅁䅕䅁䅁䭁塃う䵅䅉䅅䅁䕁䅁䅁睁䵁䅁䅁权捂䅁䅁权牄权䅁权睂䅂䅁允䅁䅁䅅䅁佁䉁䅑䅁㍁䑁䅕兏硁䑁䅣李ぁ䑁䅉李䅁䅁杷允䅁䅁䅑䅁䑁䅁䅷䅁䭁䕁䉷䅁䭁佁䭯䅁䭁䥁䕕䅁䉁䅁䅁允䅁䅁䄴䅄䅁䑁䅁杌ぁ䑁䅉李䅁䅁杷允䅁䅁䅑䅁䑁䅁䅷䅁䭁䥁䅕䅁䭁佁䭧䅁䭁䝁䔸䅁䉁䅁䅁允䅁䅁䄴䅄䅁䑁䅅兎畁䑁䅍兏䅁䅁杷允䅁䅁䅑䅁䑁䅁䅷䅁䭁䙁䅧䅁䭁佁䭯䅁䭁䝁䔸䅁䉁䅁䅁允䅁䅁䄴权䅁䑁䅁杌ぁ䑁䅣䅁䵁䅉䅅䅁䕁䅁䅁睁䵁䅁䅁权乄䅁䅁权牄权䅁权瑂䅂䅁允䅁䅁䅅䅁䭁䕁䅣䅁䵁䅉䅅䅁䕁䅁䅁睁䵁䅁䅁权偄允䅁权畄权䅁权䙃䅂䅁允䅁䅁䅅䅁䙁䅁䅁䅁求穢䉂䍄䉁䅁䅁䅂䅁䅁䅍䅄䅁䅁䅯兣䅅䅁䅯䄶䅯䅁䅯䅣䅑䅁䅅䅁䉁䅁䅁杄䵁䅁䅁䅏畁䑁䅣兏㉁䅁䅁䍄䉁䅁䅁䅂䅁䅁䅍䅄䅁䅁䅯兕䅅䅁䅯朶䅯䅁䅯䄷䅯䅁䅅䅁䉁䅁䅁权䡂䅁䅁䍄䉁䅁䅁䅂䅁䅁䅍䅄䅁䅁䅯睯䅁䅁䅯眶䅯䅁䅯来䅑䅁䅅䅁䉁䅁䅁杄啁䅁䅁杍ぁ䑁䅑䅍睁䑁䅁䅍睁䑁䅁䅁䵁䅉䅅䅁䕁䅁䅁睁䵁䅁䅁权佄允䅁权灄权䅁权療䅂䅁允䅁䅁䅅䅁䙁䅁䅁䅁䅂㥧䅤䍄䉁䅁䅁䅂䅁䅁䅍䅄䅁䅁䅯睃䅁䅁䅯䄶䅯䅁䅯兣䅑䅁䅅䅁䉁䅁䅁杄佁䅁䅁免睁䍁䄴睍㕁䑁䅧䅁䵁䅉䅅䅁䕁䅁䅁睁䵁䅁䅁权剂允䅁权煄权䅁权睂䅂䅁允䅁䅁䅅䅁佁䅁䅷䅁ぁ䍁䄴杍ㅁ䑁䅣䅁䵁䅉䅅䅁䕁䅁䅁睁䵁䅁䅁权㑂䅁䅁权灄权䅁权硂䅂䅁允䅁䅁䅅䅁䙁䅁䅁䅁䅂乙䄵䍄䉁䅁䅁䅂䅁䅁䅍䅄䅁䅁䅯兕䅅䅁䅯朶䅯䅁䅯兣䅑䅁䅅䅁䉁䅁䅁杄䵁䅁䅁䅎畁䑁䅕䅎祁䅁䅁䍄䉁䅁䅁䅂䅁䅁䅍䅄䅁䅁䅯朶䅅䅁䅯儶䅯䅁䅯兦䅑䅁䅅䅁䉁䅁䅁兂䅁䅁䅁䝁䵳兑杷允䅁䅁䅑䅁䑁䅁䅷䅁䭁䅁䈴䅁䭁佁䬴䅁䭁䡁䔰䅁䉁䅁䅁允䅁䅁䅕䅁䅁䕁㡁䕍䵅䅉䅅䅁䕁䅁䅁睁䵁䅁䅁权婃允䅁权潄权䅁权睂䅂䅁允䅁䅁䅅䅁佁䅁䄴䅁ぁ䑁䅁杌睁䑁䅍睎䅁䅁杷允䅁䅁䅑䅁䑁䅁䅷䅁䭁䩁䉯䅁䭁佁䭯䅁䭁䥁䕕䅁䉁䅁䅁允䅁䅁䄴䅄䅁䑁䅁杌穁䑁䅑睍䅁䅁杷允䅁䅁䅑䅁䑁䅁䅷䅁䭁佁䉧䅁䭁佁䭫䅁䭁䡁䕅䅁䉁䅁䅁允䅁䅁䅕䅁䅁䑁元欫䵁䅉䅅䅁䕁䅁䅁睁䵁䅁䅁权剂允䅁权煄权䅁权䑃䅂䅁允䅁䅁䅅䅁佁䅁䅷䅁ぁ䍁䄴䅎㉁䑁䅕䅁䵁䅉䅅䅁䕁䅁䅁睁䵁䅁䅁权硁允䅁权灄权䅁权䙃䅂䅁允䅁䅁䅅䅁䙁䅁䅁䅁䅁⽷䅨䍄䉁䅁䅁䅂䅁䅁䅍䅄䅁䅁䅯睤䅅䅁䅯儷䅯䅁䅯睧䅑䅁䅅䅁䉁䅁䅁兂畃⭒㙆䭆䘴䅑杷允䅁䅁䅑䅁䑁䅁䅷䅁䭁䙁䉁䅁䭁佁䬴䅁䭁䡁䔰䅁䉁䅁䅁允䅁䅁䅕䅁䅁䕁歁䕆䵅䅉䅅䅁䕁䅁䅁睁䵁䅁䅁权扁䅁䅁权煄权䅁权獄权䅁允䅁䅁䅅䅁䭁䕁䅣䅁䵁䅉䅅䅁䕁䅁䅁睁䵁䅁䅁权扁䅁䅁权煄权䅁权瑂䅂䅁允䅁䅁䅅䅁佁䅁䅷䅁硁䍁䄴睎㍁䑁䅫䅁䵁䅉䅅䅁䕁䅁䅁睁䵁䅁䅁权時允䅁权瑄权䅁权硂䅂䅁允䅁䅁䅅䅁䙁䙁歰㥏倹摪⽣䍄䉁䅁䅁䅂䅁䅁䅍䅄䅁䅁䅯儸䅅䅁䅯儶䅯䅁䅯全䅑䅁䅅䅁䉁䅁䅁兂䅁䅁䅁䴴剉兑杷允䅁䅁䅑䅁䑁䅁䅷䅁䭁偁䄰䅁䭁佁䭯䅁䭁䡁䔰䅁䉁䅁䅁允䅁䅁䄴䅄䅁䑁䅅杌穁䑁䅑兏䅁䅁杷允䅁䅁䅑䅁䑁䅁䅷䅁䭁佁䅉䅁䭁䅁䍅䅁䭁䅁䍉䅁䉁䅁䅁允䅁䅁䅕煤牸稱䡍欱䵁䅉䅅䅁䕁䅁䅁睁䵁䅁䅁权㕁䅁䅁权灄权䅁权㙂䅂䅁允䅁䅁䅅䅁䙁䅁䅁䅁兂楷䉖䍄䉁䅁䅁䅂䅁䅁䅍䅄䅁䅁䅯內䅅䅁䅯朵䅯䅁䅯来䅑䅁䅅䅁䉁䅁䅁杄䵁䅁䅁免畁䑁䅍睎穁䅁䅁䍄䉁䅁䅁䅂䅁䅁䅍䅄䅁䅁䅯杨䅁䅁䅯朵䅯䅁䅯兢䅑䅁䅅䅁䉁䅁䅁权䡂䅁䅁䍄䉁䅁䅁䅂䅁䅁䅍䅄䅁䅁䅯䅘䅅䅁䅯儷䅯䅁䅯全䅑䅁䅅䅁䉁䅁䅁兂㕂匶硙䭃䡷䅑杷允䅁䅁䅑䅁䑁䅁䅷䅁䭁䑁䉣䅁䭁佁䭯䅁䭁䝁䔸䅁䉁䅁䅁允䅁䅁䄴䅄䅁䑁䅁杌硁䑁䅣睎䅁䅁杷允䅁䅁䅑䅁䑁䅁䅷䅁䭁䥁䉫䅁䭁䅁䅑䅁䭁䅁䅕䅁䉁䅁䅁允䅁䅁䅕䅁䅁䕧欹䕦䵅䅉䅅䅁䕁䅁䅁睁䵁䅁䅁权摄允䅁权潄权䅁权䑃䅂䅁允䅁䅁䅅䅁佁䅁䄴䅁祁䑁䅅杌ㅁ䑁䅣杍䅁䅁杷允䅁䅁䅑䅁䑁䅁䅷䅁䭁䍁䉧䅁䭁佁䭳䅁䭁䡁䕅䅁䉁䅁䅁允䅁䅁䄴䅆䅁䑁䅍兏㑁䑁䅁杍㕁䑁䅉免㍁䅁䅁䍄䉁䅁䅁䅂䅁䅁䅍䅄䅁䅁䅯睎䅅䅁䅯朶䅯䅁䅯兣䅑䅁䅅䅁䉁䅁䅁杄䵁䅁䅁䅍畁䑁䅉杍祁䅁䅁䍄䉁䅁䅁䅂䅁䅁䅍䅄䅁䅁䅯睑䅅䅁䅯朵䅯䅁䅯䄷䅯䅁䅅䅁䉁䅁䅁权䡂䅁䅁䍄䉁䅁䅁䅂䅁䅁䅍䅄䅁䅁䅯督䅅䅁䅯䄶䅯䅁䅯兢䅑䅁䅅䅁䉁䅁䅁权䡂䅁䅁䍄䉁䅁䅁䅂䅁䅁䅍䅄䅁䅁䅯睎䅅䅁䅯朶䅯䅁䅯全䅑䅁䅅䅁䉁䅁䅁杄䵁䅁䅁䅍畁䑁䅅兏穁䅁䅁䍄䉁䅁䅁䅂䅁䅁䅍䅄䅁䅁䅯具䅅䅁䅯儷䅯䅁䅯兣䅑䅁䅅䅁䉁䅁䅁兂奄㍧扆䝄故䅑杷允䅁䅁䅑䅁䑁䅁䅷䅁䭁䑁䉣䅁䭁佁䭯䅁䭁䥁䕍䅁䉁䅁䅁允䅁䅁䄴䅄䅁䑁䅁杌硁䑁䅫䅏䅁䅁杷允䅁䅁䅑䅁䑁䅁䅷䅁䭁䍁䅍䅁䭁佁䭙䅁䭁䡁䕁䅁䉁䅁䅁允䅁䅁䄴䅄䅁䑁䅁杌ㅁ䑁䅫兎䅁䅁杷允䅁䅁䅑䅁䑁䅁䅷䅁䭁佁䅯䅁䭁佁䭯䅁䭁䡁䕅䅁䉁䅁䅁允䅁䅁䄴权䅁䑁䅁杌ぁ䑁䅕䅁䵁䅉䅅䅁䕁䅁䅁睁䵁䅁䅁权睄允䅁权煄权䅁权㙂䅂䅁允䅁䅁䅅䅁佁䅁䅷䅁睁䍁䄴李㕁䑁䅙䅁䵁䅉䅅䅁䕁䅁䅁睁䵁䅁䅁权煄䅁䅁权煄权䅁权䙃䅂䅁允䅁䅁䅅䅁佁䅁䅷䅁睁䍁䄴睍㍁䑁䅙䅁䵁䅉䅅䅁䕁䅁䅁睁䵁䅁䅁权䝄允䅁权畄权䅁权䑃䅂䅁允䅁䅁䅅䅁䙁䅁䅁䅁䅃䍱䉨䍄䉁䅁䅁䅂䅁䅁䅍䅄䅁䅁䅯䅐䅅䅁䅯䄶䅯䅁䅯全䅑䅁䅅䅁䉁䅁䅁杄佁䅁䅁䅎㕁䍁䄴䅍ㅁ䑁䅍䅁䵁䅉䅅䅁䕁䅁䅁睁䵁䅁䅁权煁䅁䅁权瑄权䅁权療䅂䅁允䅁䅁䅅䅁䙁䍁睇浣剩昷⽧䍄䉁䅁䅁䅂䅁䅁䅍䅄䅁䅁䅯党䅅䅁䅯朷䅯䅁䅯䅣䅑䅁䅅䅁䉁䅁䅁兂䅁䅁䅁䵕歧兑杷允䅁䅁䅑䅁䑁䅁䅷䅁䭁乁䉙䅁䭁佁䭫䅁䭁䥁䕕䅁䉁䅁䅁允䅁䅁䅕䅁䅁䭁䑄䕂䵅䅉䅅䅁䕁䅁䅁睁䵁䅁䅁权䝁䅁䅁权湄权䅁权䙃䅂䅁允䅁䅁䅅䅁䙁䥁㝖汗愲畹⽣䍄䉁䅁䅁䅂䅁䅁䅍䅄䅁䅁䅯䅊䅅䅁䅯䄶䅯䅁䅯睧䅑䅁䅅䅁䉁䅁䅁杄佁䅁䅁杍㕁䍁䄴兏㕁䑁䅍䅁䵁䅉䅅䅁䕁䅁䅁睁䵁䅁䅁权⽁允䅁权潄权䅁权療䅂䅁允䅁䅁䅅䅁佁䅁䄴䅁硁䑁䅫杌㑁䑁䅙兏䅁䅁杷允䅁䅁䅑䅁䑁䅁䅷䅁䭁䱁䈰䅁䭁佁䭙䅁䭁䡁䕯䅁䉁䅁䅁允䅁䅁䄴䅄䅁䑁䅅杌硁䑁䅧䅎䅁䅁杷允䅁䅁䅑䅁䑁䅁䅷䅁䭁䕁䉷䅁䭁佁䭳䅁䭁䝁䔰䅁䉁䅁䅁允䅁䅁䅯睒䅁䅁杷允䅁䅁䅑䅁䑁䅁䅷䅁䭁䙁䅑䅁䭁佁䭙䅁䭁䝁䔸䅁䉁䅁䅁允䅁䅁䄴权䅁䑁䅅杌ぁ䑁䅍䅁䵁䅉䅅䅁䕁䅁䅁睁䵁䅁䅁权噃允䅁权浄权䅁权㙂䅂䅁允䅁䅁䅅䅁䭁䕁䅣䅁䵁䅉䅅䅁䕁䅁䅁睁䵁䅁䅁权啃允䅁权畄权䅁权睂䅂䅁允䅁䅁䅅䅁䙁䅁䅁䅁潁䜫䉴䍄䉁䅁䅁䅂䅁䅁䅍䅄䅁䅁䅯杍䅅䅁䅯儶䅯䅁䅯兢䅑䅁䅅䅁䉁䅁䅁权䡂䅁䅁䍄䉁䅁䅁䅂䅁䅁䅍䅄䅁䅁䅯杣䅅䅁䅯朵䅯䅁䅯䅣䅑䅁䅅䅁䉁䅁䅁杄䵁䅁䅁兎畁䑁䅅睍㍁䅁䅁䍄䉁䅁䅁䅂䅁䅁䅍䅄䅁䅁䅯兊䅁䅁䅯眶䅯䅁䅯䄷䅯䅁䅅䅁䉁䅁䅁权䡂䅁䅁䍄䉁䅁䅁䅂䅁䅁䅍䅄䅁䅁䅯杔䅅䅁䅯眶䅯䅁䅯兢䅑䅁䅅䅁䉁䅁䅁杄啁䅁䅁睍㕁䑁䅑免睁䑁䅁䅍睁䑁䅁䅁䵁䅉䅅䅁䕁䅁䅁睁䵁䅁䅁权㍄䅁䅁权牄权䅁权硂䅂䅁允䅁䅁䅅䅁佁䉁䅙䅁硁䑁䅉李ぁ䑁䅁䅍睁䑁䅁䅍睁䅁䅁䍄䉁䅁䅁䅂䅁䅁䅍䅄䅁䅁䅯䅅䅁䅁䅯朶䅯䅁䅯睧䅑䅁䅅䅁䉁䅁䅁杄䵁䅁䅁䅍畁䑁䅕䅎㑁䅁䅁䍄䉁䅁䅁䅂䅁䅁䅍䅄䅁䅁䅯眴䅅䅁䅯朵䅯䅁䅯兣䅑䅁䅅䅁䉁䅁䅁杄䵁䅁䅁䅍畁䑁䅙兏祁䅁䅁䍄䉁䅁䅁䅂䅁䅁䅍䅄䅁䅁䅯䅳䅁䅁䅯允䅉䅁䅯睁䅉䅁䅅䅁䉁䅁䅁兂㉄伸灆摳乲䅑杷允䅁䅁䅑䅁䑁䅁䅷䅁䭁䍁䉕䅁䭁佁䭣䅁䭁䥁䕕䅁䉁䅁䅁允䅁䅁䅕杖琴灳瘱啉䵁䅉䅅䅁䕁䅁䅁睁䵁䅁䅁权㝄允䅁权浄权䅁权硂䅂䅁允䅁䅁䅅䅁佁䅁䅷䅁硁䍁䄴兏祁䑁䅧䅁䵁䅉䅅䅁䕁䅁䅁睁䵁䅁䅁权い允䅁权瑄权䅁权㥂䅂䅁允䅁䅁䅅䅁䙁䅁坒楄礲摮⽣䍄䉁䅁䅁䅂䅁䅁䅍䅄䅁䅁䅯兑䅅䅁䅯朶䅯䅁䅯睧䅑䅁䅅䅁䉁䅁䅁杄䵁䅁䅁䅍畁䑁䅕李㍁䅁䅁䍄䉁䅁䅁䅂䅁䅁䅍䅄䅁䅁䅯杰䅅䅁䅯眶䅯䅁䅯兣䅑䅁䅅䅁䉁䅁䅁杄啁䅁䅁䅎㕁䑁䅧䅍睁䑁䅁䅍睁䑁䅁䅁䵁䅉䅅䅁䕁䅁䅁睁䵁䅁䅁权偁允䅁权牄权䅁权䑃䅂䅁允䅁䅁䅅䅁佁䉁䅙䅁硁䑁䅑李祁䑁䅙李㉁䑁䅉兏穁䅁䅁䍄䉁䅁䅁䅂䅁䅁䅍䅄䅁䅁䅯䅥䅅䅁䅯朵䅯䅁䅯兣䅑䅁䅅䅁䉁䅁䅁杄䵁䅁䅁䅍畁䑁䅫䅍㍁䅁䅁䍄䉁䅁䅁䅂䅁䅁䅍䅄䅁䅁䅯兲䅅䅁䅯眶䅯䅁䅯兦䅑䅁䅅䅁䉁䅁䅁杄啁䅁䅁李㍁䑁䅍杍睁䑁䅙睎㍁䑁䅕䅁䵁䅉䅅䅁䕁䅁䅁睁䵁䅁䅁权䑄允䅁权浄权䅁权䙃䅂䅁允䅁䅁䅅䅁佁䅁䅯䅁硁䍁䄴李㕁䅁䅁䍄䉁䅁䅁䅂䅁䅁䅍䅄䅁䅁䅯杌䅁䅁䅯朶䅯䅁䅯来䅑䅁䅅䅁䉁䅁䅁杄䵁䅁䅁䅍畁䑁䅍李㕁䅁䅁䍄䉁䅁䅁䅂䅁䅁䅍䅄䅁䅁䅯杌䅁䅁䅯朶䅯䅁䅯兣䅑䅁䅅䅁䉁䅁䅁杄䵁䅁䅁䅍畁䑁䅍睎穁䅁䅁䍄䉁䅁䅁䅂䅁䅁䅍䅄䅁䅁䅯䅍䅅䅁䅯权䅁䅁䅯䅂䅉䅁䅅䅁䉁䅁䅁兂㙄浦㡱䩤潐睐杷允䅁䅁䅑䅁䑁䅁䅷䅁䭁䕁䈸䅁䭁佁䭧䅁䭁䥁䕕䅁䉁䅁䅁允䅁䅁䄴杄䅁䑁䅍䅎畁䑁䅫免㉁䅁䅁䍄䉁䅁䅁䅂䅁䅁䅍䅄䅁䅁䅯兹䅁䅁䅯儷䅯䅁䅯全䅑䅁䅅䅁䉁䅁䅁兂佂桙奂扏歔睐杷允䅁䅁䅑䅁䑁䅁䅷䅁䭁䥁䉙䅁䭁佁䭙䅁䭁䥁䕕䅁䉁䅁䅁允䅁䅁䄴䅄䅁䑁䅅杌㉁䑁䅁睎䅁䅁杷允䅁䅁䅑䅁䑁䅁䅷䅁䭁䍁䄴䅁䭁佁䭯䅁䭁䡁䔰䅁䉁䅁䅁允䅁䅁䄴䅄䅁䑁䅁杌穁䑁䅣睎䅁䅁杷允䅁䅁䅑䅁䑁䅁䅷䅁䭁䵁䄰䅁䭁佁䭳䅁䭁䥁䕍䅁䉁䅁䅁允䅁䅁䄴䅆䅁䑁䅍兎祁䑁䅣䅏㕁䑁䅫䅍ㅁ䅁䅁䍄䉁䅁䅁䅂䅁䅁䅍䅄䅁䅁䅯䅺䅁䅁䅯䄶䅯䅁䅯睢䅑䅁䅅䅁䉁䅁䅁杄佁䅁䅁免硁䍁䄴免ぁ䑁䅙䅁䵁䅉䅅䅁䕁䅁䅁睁䵁䅁䅁权奂允䅁权煄权䅁权療䅂䅁允䅁䅁䅅䅁佁䅁䅯䅁睁䍁䄴睎㉁䅁䅁䍄䉁䅁䅁䅂䅁䅁䅍䅄䅁䅁䅯䅃䅁䅁䅯䄶䅯䅁䅯全䅑䅁䅅䅁䉁䅁䅁杄佁䅁䅁兌睁䍁䄴兏㑁䑁䅍䅁䵁䅉䅅䅁䕁䅁䅁睁䵁䅁䅁权⽃允䅁权畄权䅁权睂䅂䅁允䅁䅁䅅䅁䙁䅁䅁䅁䕄啥䉤䍄䉁䅁䅁䅂䅁䅁䅍䅄䅁䅁䅯兣䅅䅁䅯䅂䅁䅁䅯䅂䅉䅁䅅䅁䉁䅁䅁兂䅁䅁杄癄砹兑杷允䅁䅁䅑䅁䑁䅁䅷䅁䭁偁䉉䅁䭁佁䬰䅁䭁䝁䔰䅁䉁䅁䅁允䅁䅁䅯睒䅁䅁杷允䅁䅁䅑䅁䑁䅁䅷䅁䭁䍁䄸䅁䭁佁䬰䅁䭁䥁䕍䅁䉁䅁䅁允䅁䅁䅯杘䅷䅁杷允䅁䅁䅑䅁䑁䅁䅷䅁䭁䑁䅙䅁䭁䅁䅑䅁䭁䅁䅕䅁䉁䅁䅁允䅁䅁䅕䅁䅁䵙渴ず䵅䅉䅅䅁䕁䅁䅁睁䵁䅁䅁权潄䅁䅁权煄权䅁权㥂䅂䅁允䅁䅁䅅䅁佁䅁䅷䅁睁䍁䄴䅎穁䑁䅣䅁䵁䅉䅅䅁䕁䅁䅁睁䵁䅁䅁权奂允䅁权煄权䅁权䙃䅂䅁允䅁䅁䅅䅁佁䅁䅷䅁睁䍁䄴䅏硁䑁䅫䅁䵁䅉䅅䅁䕁䅁䅁睁䵁䅁䅁权扂䅁䅁权潄权䅁权㙂䅂䅁允䅁䅁䅅䅁佁䅁䄴䅁穁䑁䅫杌ㅁ䑁䅍睎䅁䅁杷允䅁䅁䅑䅁䑁䅁䅷䅁䭁䉁䅫䅁䭁佁䭣䅁䭁䡁䕅䅁䉁䅁䅁允䅁䅁䅕扉祂䩡瑈䕂䵁䅉䅅䅁䕁䅁䅁睁䵁䅁䅁权求䅁䅁权浄权䅁权獄权䅁允䅁䅁䅅䅁䭁䕁䅣䅁䵁䅉䅅䅁䕁䅁䅁睁䵁䅁䅁权浄䅁䅁权牄权䅁权㙂䅂䅁允䅁䅁䅅䅁佁䉁䅑䅁祁䑁䅁睎ぁ䑁䅫䅏ぁ䑁䅉䅏䅁䅁杷允䅁䅁䅑䅁䑁䅁䅷䅁䭁䙁䉧䅁䭁佁䭯䅁䭁䡁䔰䅁䉁䅁䅁允䅁䅁䄴䅄䅁䑁䅁杌㍁䑁䅙睎䅁䅁杷允䅁䅁䅑䅁䑁䅁䅷䅁䭁䑁䉍䅁䭁佁䭯䅁䭁䝁䔰䅁䉁䅁䅁允䅁䅁䄴权䅁䑁䅅杌祁䑁䅕䅁䵁䅉䅅䅁䕁䅁䅁睁䵁䅁䅁权穁允䅁权煄权䅁权硂䅂䅁允䅁䅁䅅䅁佁䅁䅷䅁硁䍁䄴杍㉁䑁䅉䅁䵁䅉䅅䅁䕁䅁䅁睁䵁䅁䅁权⽁允䅁权浄权䅁权㥂䅂䅁允䅁䅁䅅䅁佁䅁䅯䅁硁䍁䄴兎㉁䅁䅁䍄䉁䅁䅁䅂䅁䅁䅍䅄䅁䅁䅯杮䅁䅁䅯䄶䅯䅁䅯睧䅑䅁䅅䅁䉁䅁䅁杄䵁䅁䅁兏畁䑁䅫䅍穁䅁䅁䍄䉁䅁䅁䅂䅁䅁䅍䅄䅁䅁䅯睂䅅䅁䅯䄶䅯䅁䅯来䅑䅁䅅䅁䉁䅁䅁杄佁䅁䅁䅎㕁䍁䄴李㕁䑁䅣䅁䵁䅉䅅䅁䕁䅁䅁睁䵁䅁䅁权䙄允䅁权瑄权䅁权㙂䅂䅁允䅁䅁䅅䅁䙁䵁䱤㑎䉬乙⼰䍄䉁䅁䅁䅂䅁䅁䅍䅄䅁䅁䅯杚䅁䅁䅯儷䅯䅁䅯䅣䅑䅁䅅䅁䉁䅁䅁兂㑃潈牘払敪睐杷允䅁䅁䅑䅁䑁䅁䅷䅁䭁䑁䉍䅁䭁佁䭯䅁䭁䥁䕍䅁䉁䅁䅁允䅁䅁䄴䅄䅁䑁䅅杌穁䑁䅣睎䅁䅁杷允䅁䅁䅑䅁䑁䅁䅷䅁䭁䍁䄸䅁䭁佁䬰䅁䭁䥁䕕䅁䉁䅁䅁允䅁䅁䅯杘䅷䅁杷允䅁䅁䅑䅁䑁䅁䅷䅁䭁䱁䉉䅁䭁佁䭣䅁䭁䝁䔸䅁䉁䅁䅁允䅁䅁䅕ㄲ潆瀵慊㝺䴸䅉䅅䅁䕁䅁䅁睁䵁䅁䅁权佃䅁䅁权潄权䅁权䑃䅂䅁允䅁䅁䅅䅁佁䅁䄴䅁硁䑁䅧杌祁䑁䅫李䅁䅁杷允䅁䅁䅑䅁䑁䅁䅷䅁䭁䕁䉍䅁䭁佁䬴䅁䭁佁䭷䅁䉁䅁䅁允䅁䅁䅯睒䅁䅁杷允䅁䅁䅑䅁䑁䅁䅷䅁䭁䱁䅷䅁䭁佁䭧䅁䭁䡁䔰䅁䉁䅁䅁允䅁䅁䄴杄䅁䑁䅉睍畁䑁䅍免ㅁ䅁䅁䍄䉁䅁䅁䅂䅁䅁䅍䅄䅁䅁䅯䅇䅅䅁䅯朶䅯䅁䅯䄷䅯䅁䅅䅁䉁䅁䅁权䡂䅁䅁䍄䉁䅁䅁䅂䅁䅁䅍䅄䅁䅁䅯䅇䅅䅁䅯朶䅯䅁䅯兢䅑䅁䅅䅁䉁䅁䅁杄䵁䅁䅁䅍畁䑁䅉睍ぁ䅁䅁䍄䉁䅁䅁䅂䅁䅁䅍䅄䅁䅁䅯睡䅅䅁䅯眵䅯䅁䅯兦䅑䅁䅅䅁䉁䅁䅁权䡂䅁䅁䍄䉁䅁䅁䅂䅁䅁䅍䅄䅁䅁䅯䅇䅅䅁䅯朶䅯䅁䅯䅣䅑䅁䅅䅁䉁䅁䅁杄䵁䅁䅁䅍畁䑁䅉杍穁䅁䅁䍄䉁䅁䅁䅂䅁䅁䅍䅄䅁䅁䅯䅐䅅䅁䅯朶䅯䅁䅯全䅑䅁䅅䅁䉁䅁䅁杄䵁䅁䅁䅍畁䑁䅕䅎ㅁ䅁䅁䍄䉁䅁䅁䅂䅁䅁䅍䅄䅁䅁䅯杩䅅䅁䅯䄶䅯䅁䅯兦䅑䅁䅅䅁䉁䅁䅁杄佁䅁䅁杍㕁䍁䄴兏㑁䑁䅧䅁䵁䅉䅅䅁䕁䅁䅁睁䵁䅁䅁权牄允䅁权灄权䅁权䑃䅂䅁允䅁䅁䅅䅁䙁䅁䅁䅁䵃䑢䉆䍄䉁䅁䅁䅂䅁䅁䅍䅄䅁䅁䅯睎䅁䅁䅯朷䅯䅁䅯兦䅑䅁䅅䅁䉁䅁䅁兂䅁䅁䅁爹煊兑杷允䅁䅁䅑䅁䑁䅁䅷䅁䭁佁䅅䅁䭁佁䭯䅁䭁䥁䕍䅁䉁䅁䅁允䅁䅁䄴䅄䅁䑁䅁杌ㅁ䑁䅑䅎䅁䅁杷允䅁䅁䅑䅁䑁䅁䅷䅁䭁䱁䉁䅁䭁佁䭣䅁䭁䡁䕯䅁䉁䅁䅁允䅁䅁䅕桙奂扏䥔䕂䵁䅉䅅䅁䕁䅁䅁睁䵁䅁䅁权癄兄䅁权浄权䅁权㙂䅂䅁允䅁䅁䅅䅁䭁䕁䅣䅁䵁䅉䅅䅁䕁䅁䅁睁䵁䅁䅁权慁䅁䅁权湄权䅁权硂䅂䅁允䅁䅁䅅䅁䙁䵁㌯⭕汏祇䅆䍄䉁䅁䅁䅂䅁䅁䅍䅄䅁䅁䅯眰䅅䅁䅯权䅁䅁䅯兂䅁䅁䅅䅁䉁䅁䅁兂㙃兓䍷㡋汣䅑杷允䅁䅁䅑䅁䑁䅁䅷䅁䭁䭁䉧䅁䭁佁䭯䅁䭁䡁䕅䅁䉁䅁䅁允䅁䅁䄴䅄䅁䑁䅁杌ㅁ䑁䅍兎䅁䅁杷允䅁䅁䅑䅁䑁䅁䅷䅁䭁䉁䅁䅁䭁佁䭳䅁䭁䡁䕯䅁䉁䅁䅁允䅁䅁䄴杅䅁䑁䅕免㉁䑁䅅睍睁䑁䅁䅍䅁䅁杷允䅁䅁䅑䅁䑁䅁䅷䅁䭁偁䅙䅁䭁佁䬴䅁䭁䡁䕯䅁䉁䅁䅁允䅁䅁䅕䅁䅁䅁䑄歄䵅䅉䅅䅁䕁䅁䅁睁䵁䅁䅁权煁允䅁权牄权䅁权睂䅂䅁允䅁䅁䅅䅁佁䉁䅑䅁硁䑁䅍杍穁䑁䅁䅍睁䑁䅁䅍䅁䅁杷允䅁䅁䅑䅁䑁䅁䅷䅁䭁䝁䅳䅁䭁佁䭯䅁䭁䝁䔰䅁䉁䅁䅁允䅁䅁䄴䅄䅁䑁䅁杌㍁䑁䅉免䅁䅁杷允䅁䅁䅑䅁䑁䅁䅷䅁䭁䩁䅙䅁䭁佁䭧䅁䭁佁䭷䅁䉁䅁䅁允䅁䅁䅯睒䅁䅁杷允䅁䅁䅑䅁䑁䅁䅷䅁䭁乁䉕䅁䭁佁䭯䅁䭁䡁䕅䅁䉁䅁䅁允䅁䅁䄴䅄䅁䑁䅁杌ぁ䑁䅉䅏䅁䅁杷允䅁䅁䅑䅁䑁䅁䅷䅁䭁䝁䅳䅁䭁佁䭯䅁䭁䝁䔸䅁䉁䅁䅁允䅁䅁䄴䅄䅁䑁䅁杌㉁䑁䅫睍䅁䅁杷允䅁䅁䅑䅁䑁䅁䅷䅁䭁䵁䅷䅁䭁佁䭧䅁䭁䡁䕯䅁䉁䅁䅁允䅁䅁䄴䅄䅁䑁䅫杌硁䑁䅍免䅁䅁杷允䅁䅁䅑䅁䑁䅁䅷䅁䭁䵁䅙䅁䭁佁䭧䅁䭁䥁䕍䅁䉁䅁䅁允䅁䅁䄴杄䅁䑁䅉䅎畁䑁䅫免ぁ䅁䅁䍄䉁䅁䅁䅂䅁䅁䅍䅄䅁䅁䅯入䅅䅁䅯朶䅯䅁䅯兢䅑䅁䅅䅁䉁䅁䅁杄䵁䅁䅁䅍畁䑁䅕兏祁䅁䅁䍄䉁䅁䅁䅂䅁䅁䅍䅄䅁䅁䅯內䅅䅁䅯朵䅯䅁䅯兢䅑䅁䅅䅁䉁䅁䅁杄䵁䅁䅁免畁䑁䅅杍硁䅁䅁䍄䉁䅁䅁䅂䅁䅁䅍䅄䅁䅁䅯末䅅䅁䅯充䅁䅁䅯䅂䅉䅁䅅䅁䉁䅁䅁杄啁䅁䅁兎㍁䑁䅣䅍㉁䑁䅙杍㕁䑁䅉䅁䵁䅉䅅䅁䕁䅁䅁睁䵁䅁䅁权牂䅁䅁权煄权䅁权䑃䅂䅁允䅁䅁䅅䅁佁䅁䅷䅁睁䍁䄴李㕁䑁䅍䅁䵁䅉䅅䅁䕁䅁䅁睁䵁䅁䅁权畃允䅁权牄权䅁权療䅂䅁允䅁䅁䅅䅁佁䉁䅑䅁祁䑁䅕䅎ぁ䑁䅁免ㅁ䑁䅧睍䅁䅁杷允䅁䅁䅑䅁䑁䅁䅷䅁䭁䵁䅣䅁䭁䅁䅑䅁䭁䅁䍑䅁䉁䅁䅁允䅁䅁䅕䅁䅁䅁䡇ぎ䵅䅉䅅䅁䕁䅁䅁睁䵁䅁䅁权剄允䅁权䉁杁䅁权䍁杁䅁允䅁䅁䅅䅁䙁䉁穔欵唸瑈䄵䍄䉁䅁䅁䅂䅁䅁䅍䅄䅁䅁䅯兴䅁䅁䅯朵䅯䅁䅯全䅑䅁䅅䅁䉁䅁䅁杄䭁䅁䅁䅍畁䑁䅣兏䅁䅁杷允䅁䅁䅑䅁䑁䅁䅷䅁䭁乁䄸䅁䭁佁䭧䅁䭁䡁䕁䅁䉁䅁䅁允䅁䅁䄴杄䅁䑁䅍䅍畁䑁䅍睎穁䅁䅁䍄䉁䅁䅁䅂䅁䅁䅍䅄䅁䅁䅯眶䅁䅁䅯䄶䅯䅁䅯全䅑䅁䅅䅁䉁䅁䅁杄佁䅁䅁睍㕁䍁䄴杍ㅁ䑁䅕䅁䵁䅉䅅䅁䕁䅁䅁睁䵁䅁䅁权䥄允䅁权潄权䅁权瑂䅂䅁允䅁䅁䅅䅁佁䅁䄴䅁硁䑁䅍杌祁䑁䅙兏䅁䅁杷允䅁䅁䅑䅁䑁䅁䅷䅁䭁䅁䉅䅁䭁佁䭧䅁䭁䥁䕕䅁䉁䅁䅁允䅁䅁䄴杄䅁䑁䅑杍畁䑁䅙䅍硁䅁䅁䍄䉁䅁䅁䅂䅁䅁䅍䅄䅁䅁䅯䅨䅅䅁䅯眶䅯䅁䅯睢䅑䅁䅅䅁䉁䅁䅁杄十䅁䅁杍祁䑁䅫睎㍁䑁䅅杍ㅁ䅁䅁䍄䉁䅁䅁䅂䅁䅁䅍䅄䅁䅁䅯睲䅅䅁䅯䄶䅯䅁䅯来䅑䅁䅅䅁䉁䅁䅁杄佁䅁䅁杍睁䍁䄴杍㕁䑁䅕䅁䵁䅉䅅䅁䕁䅁䅁睁䵁䅁䅁权慄允䅁权煄权䅁权硂䅂䅁允䅁䅁䅅䅁佁䅁䅷䅁睁䍁䄴兎硁䑁䅕䅁䵁䅉䅅䅁䕁䅁䅁睁䵁䅁䅁权浂允䅁权潄权䅁权療䅂䅁允䅁䅁䅅䅁佁䅁䄴䅁穁䑁䅁杌穁䑁䅙杍䅁䅁杷允䅁䅁䅑䅁䑁䅁䅷䅁䭁偁䉧䅁䭁佁䭳䅁䭁佁䭷䅁䉁䅁䅁允䅁䅁䅯睒䅁䅁杷允䅁䅁䅑䅁䑁䅁䅷䅁䭁䑁䉙䅁䭁佁䭯䅁䭁䡁䕁䅁䉁䅁䅁允䅁䅁䄴䅄䅁䑁䅁杌ㅁ䑁䅣䅏䅁䅁杷允䅁䅁䅑䅁䑁䅁䅷䅁䭁䥁䉕䅁䭁佁䭯䅁䭁䝁䔰䅁䉁䅁䅁允䅁䅁䄴䅄䅁䑁䅁杌硁䑁䅅兎䅁䅁杷允䅁䅁䅑䅁䑁䅁䅷䅁䭁䝁䅙䅁䭁佁䭯䅁䭁䡁䕅䅁䉁䅁䅁允䅁䅁䄴䅄䅁䑁䅁杌ㅁ䑁䅅睍䅁䅁杷允䅁䅁䅑䅁䑁䅁䅷䅁䭁䑁䉫䅁䭁䅁䅑䅁䭁䅁䍑䅁䉁䅁䅁允䅁䅁䅕䅁䅁乁䙗䕡䵅䅉䅅䅁䕁䅁䅁睁䵁䅁䅁权求允䅁权牄权䅁权䑃䅂䅁允䅁䅁䅅䅁佁䉁䅑䅁㑁䑁䅉李㉁䑁䅫免ㅁ䑁䅉兏䅁䅁杷允䅁䅁䅑䅁䑁䅁䅷䅁䭁䉁䅁䅁䭁佁䭣䅁䭁䝁䔰䅁䉁䅁䅁允䅁䅁䅯睒䅁䅁杷允䅁䅁䅑䅁䑁䅁䅷䅁䭁䙁䅳䅁䭁佁䬰䅁䭁䝁䔰䅁䉁䅁䅁允䅁䅁䅕⼲⭬牡へ稲䴸䅉䅅䅁䕁䅁䅁睁䵁䅁䅁权硁䅁䅁权剁䅁䅁权䙁䅁䅁允䅁䅁䅅䅁佁䉁䅑䅁祁䑁䅕睍穁䑁䅁䅍睁䑁䅁䅍䅁䅁杷允䅁䅁䅑䅁䑁䅁䅷䅁䭁乁䅫䅁䭁佁䭳䅁䭁䡁䕯䅁䉁䅁䅁允䅁䅁䄴杆䅁䑁䅣䅎穁䑁䅑䅍睁䑁䅁䅍睁䑁䅁䅁䵁䅉䅅䅁䕁䅁䅁睁䵁䅁䅁权楄䅁䅁权䉁杁䅁权䙁杁䅁允䅁䅁䅅䅁䙁䝁䡄焴牶佁䅚䍄䉁䅁䅁䅂䅁䅁䅍䅄䅁䅁䅯八䅁䅁䅯朶䅯䅁䅯兣䅑䅁䅅䅁䉁䅁䅁杄䵁䅁䅁䅍畁䑁䅑杍祁䅁䅁䍄䉁䅁䅁䅂䅁䅁䅍䅄䅁䅁䅯睚䅁䅁䅯朶䅯䅁䅯兦䅑䅁䅅䅁䉁䅁䅁杄䭁䅁䅁䅍畁䑁䅣䅎䅁䅁杷允䅁䅁䅑䅁䑁䅁䅷䅁䭁䱁䄸䅁䭁佁䭳䅁䭁䥁䕍䅁䉁䅁䅁允䅁䅁䄴䅆䅁䑁䅍免睁䑁䅧睎㉁䑁䅑睍ぁ䅁䅁䍄䉁䅁䅁䅂䅁䅁䅍䅄䅁䅁䅯䅦䅅䅁䅯儷䅯䅁䅯来䅑䅁䅅䅁䉁䅁䅁兂祃敮渫歸䍳䅑杷允䅁䅁䅑䅁䑁䅁䅷䅁䭁䩁䅅䅁䭁佁䭯䅁䭁䥁䕕䅁䉁䅁䅁允䅁䅁䄴䅄䅁䑁䅁杌祁䑁䅍睍䅁䅁杷允䅁䅁䅑䅁䑁䅁䅷䅁䭁䝁䉯䅁䭁佁䭫䅁䭁䥁䕕䅁䉁䅁䅁允䅁䅁䅕䅁䅁乁呹歑䵅䅉䅅䅁䕁䅁䅁睁䵁䅁䅁权硄允䅁权煄权䅁权瑂䅂䅁允䅁䅁䅅䅁䭁䕁䅣䅁䵁䅉䅅䅁䕁䅁䅁睁䵁䅁䅁权允䅁䅁权浄权䅁权瑂䅂䅁允䅁䅁䅅䅁䭁䕁䅣䅁䵁䅉䅅䅁䕁䅁䅁睁䵁䅁䅁权湁允䅁权灄权䅁权䑃䅂䅁允䅁䅁䅅䅁䙁䅁䅁䅁杄䉆䉖䍄䉁䅁䅁䅂䅁䅁䅍䅄䅁䅁䅯䅮䅅䅁䅯朷䅯䅁䅯兢䅑䅁䅅䅁䉁䅁䅁权䡂䅁䅁䍄䉁䅁䅁䅂䅁䅁䅍䅄䅁䅁䅯全䅁䅁䅯眶䅯䅁䅯睢䅑䅁䅅䅁䉁䅁䅁杄啁䅁䅁杍祁䑁䅣䅍睁䑁䅁䅍睁䑁䅁䅁䵁䅉䅅䅁䕁䅁䅁睁䵁䅁䅁权ㅃ允䅁权瑄权䅁权瑂䅂䅁允䅁䅁䅅䅁䭁䕁䅣䅁䵁䅉䅅䅁䕁䅁䅁睁䵁䅁䅁权剃䅁䅁权煄权䅁权䑃䅂䅁允䅁䅁䅅䅁佁䅁䅷䅁睁䍁䄴睍穁䑁䅣䅁䵁䅉䅅䅁䕁䅁䅁睁䵁䅁䅁权ㅃ䅁䅁权湄权䅁权䙃䅂䅁允䅁䅁䅅䅁䙁乁佮ㄹ橐剰䅎䍄䉁䅁䅁䅂䅁䅁䅍䅄䅁䅁䅯儱䅁䅁䅯眶䅯䅁䅯䅣䅑䅁䅅䅁䉁䅁䅁杄奁䅁䅁免ㅁ䑁䅍睍㍁䑁䅙䅏㉁䑁䅁䅍睁䅁䅁䍄䉁䅁䅁䅂䅁䅁䅍䅄䅁䅁䅯术䅁䅁䅯朶䅯䅁䅯兢䅑䅁䅅䅁䉁䅁䅁杄䵁䅁䅁免畁䑁䅅免祁䅁䅁䍄䉁䅁䅁䅂䅁䅁䅍䅄䅁䅁䅯睌䅅䅁䅯允䅉䅁䅯兂䅉䅁䅅䅁䉁䅁䅁兂乄歷㥎䈵啌䅑杷允䅁䅁䅑䅁䑁䅁䅷䅁䭁䥁䉷䅁䭁佁䬴䅁䭁佁䭷䅁䉁䅁䅁允䅁䅁䅯睒䅁䅁杷允䅁䅁䅑䅁䑁䅁䅷䅁䭁䅁䉕䅁䭁佁䭯䅁䭁䥁䕍䅁䉁䅁䅁允䅁䅁䄴䅄䅁䑁䅅杌睁䑁䅍杍䅁䅁杷允䅁䅁䅑䅁䑁䅁䅷䅁䭁䉁䅫䅁䭁佁䭧䅁䭁䡁䕁䅁䉁䅁䅁允䅁䅁䄴䅄䅁䑁䅫杌硁䑁䅅兎䅁䅁杷允䅁䅁䅑䅁䑁䅁䅷䅁䭁偁䄸䅁䭁佁䭯䅁䭁䝁䔰䅁䉁䅁䅁允䅁䅁䅯睒䅁䅁杷允䅁䅁䅑䅁䑁䅁䅷䅁䭁偁䄸䅁䭁佁䭯䅁䭁䡁䕯䅁䉁䅁䅁允䅁䅁䅯睒䅁䅁杷允䅁䅁䅑䅁䑁䅁䅷䅁䭁䑁䄴䅁䭁佁䭳䅁䭁䡁䕅䅁䉁䅁䅁允䅁䅁䄴䅆䅁䑁䅅免㉁䑁䅣李㑁䑁䅁䅍睁䅁䅁䍄䉁䅁䅁䅂䅁䅁䅍䅄䅁䅁䅯䅁䅅䅁䅯朶䅯䅁䅯来䅑䅁䅅䅁䉁</t>
  </si>
  <si>
    <t>䅁䅁杄䵁䅁䅁䅍畁䑁䅍杍㑁䅁䅁䍄䉁䅁䅁䅂䅁䅁䅍䅄䅁䅁䅯兕䅁䅁䅯䄶䅯䅁䅯睢䅑䅁䅅䅁䉁䅁䅁杄䵁䅁䅁兎畁䑁䅙䅍ㅁ䅁䅁䍄䉁䅁䅁䅂䅁䅁䅍䅄䅁䅁䅯术䅁䅁䅯朶䅯䅁䅯䅣䅑䅁䅅䅁䉁䅁䅁杄䵁䅁䅁免畁䑁䅁䅏祁䅁䅁䍄䉁䅁䅁䅂䅁䅁䅍䅄䅁䅁䅯䅁䅅䅁䅯朶䅯䅁䅯䅣䅑䅁䅅䅁䉁䅁䅁杄䵁䅁䅁䅍畁䑁䅍䅍㑁䅁䅁䍄䉁䅁䅁䅂䅁䅁䅍䅄䅁䅁䅯杔䅅䅁䅯朵䅯䅁䅯兢䅑䅁䅅䅁䉁䅁䅁杄䵁䅁䅁免畁䑁䅕䅍祁䅁䅁䍄䉁䅁䅁䅂䅁䅁䅍䅄䅁䅁䅯兴䅅䅁䅯朶䅯䅁䅯兢䅑䅁䅅䅁䉁䅁䅁权䡂䅁䅁䍄䉁䅁䅁䅂䅁䅁䅍䅄䅁䅁䅯䅳䅁䅁䅯眵䅯䅁䅯兣䅑䅁䅅䅁䉁䅁䅁兂啁歲桦灥湑䅑杷允䅁䅁䅑䅁䑁䅁䅷䅁䭁偁䄸䅁䭁佁䭯䅁䭁䡁䕅䅁䉁䅁䅁允䅁䅁䅯睒䅁䅁杷允䅁䅁䅑䅁䑁䅁䅷䅁䭁䝁䉯䅁䭁佁䬰䅁䭁䝁䔰䅁䉁䅁䅁允䅁䅁䅯睒䅁䅁杷允䅁䅁䅑䅁䑁䅁䅷䅁䭁䡁䅕䅁䭁佁䭧䅁䭁䡁䕅䅁䉁䅁䅁允䅁䅁䄴杄䅁䑁䅍睍畁䑁䅅睎祁䅁䅁䍄䉁䅁䅁䅂䅁䅁䅍䅄䅁䅁䅯杴䅅䅁䅯眶䅯䅁䅯兦䅑䅁䅅䅁䉁䅁䅁杄十䅁䅁兎ぁ䑁䅧䅏穁䑁䅁免睁䅁䅁䍄䉁䅁䅁䅂䅁䅁䅍䅄䅁䅁䅯䅶䅅䅁䅯儶䅯䅁䅯兢䅑䅁䅅䅁䉁䅁䅁权䡂䅁䅁䍄䉁䅁䅁䅂䅁䅁䅍䅄䅁䅁䅯兄䅁䅁䅯儷䅯䅁䅯䅣䅑䅁䅅䅁䉁䅁䅁兂䥁䉲慸䡚楳䅑杷允䅁䅁䅑䅁䑁䅁䅷䅁䭁乁䄸䅁䭁佁䭧䅁䭁䝁䔰䅁䉁䅁䅁允䅁䅁䅯睒䅁䅁杷允䅁䅁䅑䅁䑁䅁䅷䅁䭁䍁䉁䅁䭁䅁䍅䅁䭁䅁䍉䅁䉁䅁䅁允䅁䅁䅕䡁坒㍫㕆へ䵁䅉䅅䅁䕁䅁䅁睁䵁䅁䅁权乄䅁䅁权煄权䅁权獄权䅁允䅁䅁䅅䅁䭁䕁䅣䅁䵁䅉䅅䅁䕁䅁䅁睁䵁䅁䅁权⽄䅁䅁权煄权䅁权䑃䅂䅁允䅁䅁䅅䅁䭁䕁䅣䅁䵁䅉䅅䅁䕁䅁䅁睁䵁䅁䅁权硄允䅁权浄权䅁权獄权䅁允䅁䅁䅅䅁䭁䕁䅣䅁䵁䅉䅅䅁䕁䅁䅁睁䵁䅁䅁权䑁允䅁权煄权䅁权㙂䅂䅁允䅁䅁䅅䅁佁䅁䅷䅁睁䍁䄴䅎ぁ䑁䅅䅁䵁䅉䅅䅁䕁䅁䅁睁䵁䅁䅁权䕁允䅁权煄权䅁权㙂䅂䅁允䅁䅁䅅䅁佁䅁䅷䅁硁䍁䄴睎ㅁ䑁䅣䅁䵁䅉䅅䅁䕁䅁䅁睁䵁䅁䅁权䕁允䅁权煄权䅁权睂䅂䅁允䅁䅁䅅䅁佁䅁䅷䅁硁䍁䄴䅎ぁ䑁䅫䅁䵁䅉䅅䅁䕁䅁䅁睁䵁䅁䅁权婁䅁䅁权灄权䅁权獄权䅁允䅁䅁䅅䅁䭁䕁䅣䅁䵁䅉䅅䅁䕁䅁䅁睁䵁䅁䅁权瑃允䅁权浄权䅁权硂䅂䅁允䅁䅁䅅䅁佁䅁䅯䅁硁䍁䄴杍㉁䅁䅁䍄䉁䅁䅁䅂䅁䅁䅍䅄䅁䅁䅯睁䅅䅁䅯朶䅯䅁䅯睧䅑䅁䅅䅁䉁䅁䅁杄䭁䅁䅁䅍畁䑁䅙免䅁䅁杷允䅁䅁䅑䅁䑁䅁䅷䅁䭁䡁䉣䅁䭁佁䭣䅁䭁䝁䔸䅁䉁䅁䅁允䅁䅁䅕硨婢発呦う䵁䅉䅅䅁䕁䅁䅁睁䵁䅁䅁权䕁允䅁权煄权䅁权䑃䅂䅁允䅁䅁䅅䅁佁䅁䅷䅁硁䍁䄴䅏㍁䑁䅉䅁䵁䅉䅅䅁䕁䅁䅁睁䵁䅁䅁权䙂允䅁权潄权䅁权㥂䅂䅁允䅁䅁䅅䅁佁䅁䄴䅁祁䑁䅑杌硁䑁䅍兏䅁䅁杷允䅁䅁䅑䅁䑁䅁䅷䅁䭁䑁䉳䅁䭁佁䬰䅁䭁䥁䕕䅁䉁䅁䅁允䅁䅁䅕噋偹癷潗商䵁䅉䅅䅁䕁䅁䅁睁䵁䅁䅁权癁䅁䅁权畄权䅁权療䅂䅁允䅁䅁䅅䅁䙁䅁䅁䅁獁䉭䉊䍄䉁䅁䅁䅂䅁䅁䅍䅄䅁䅁䅯䅂䅅䅁䅯朶䅯䅁䅯兦䅑䅁䅅䅁䉁䅁䅁杄䵁䅁䅁免畁䑁䅕杍祁䅁䅁䍄䉁䅁䅁䅂䅁䅁䅍䅄䅁䅁䅯睷䅁䅁䅯眶䅯䅁䅯䅣䅑䅁䅅䅁䉁䅁䅁杄啁䅁䅁䅎睁䑁䅫䅏睁䑁䅁䅍睁䑁䅁䅁䵁䅉䅅䅁䕁䅁䅁睁䵁䅁䅁权㕁允䅁权畄权䅁权獄权䅁允䅁䅁䅅䅁䭁䕁䅣䅁䵁䅉䅅䅁䕁䅁䅁睁䵁䅁䅁权敁允䅁权䭁䅁䅁权䙁䅁䅁允䅁䅁䅅䅁䙁䕁䱓佢㝦剋䄱䍄䉁䅁䅁䅂䅁䅁䅍䅄䅁䅁䅯䅧䅁䅁䅯朶䅯䅁䅯䄷䅯䅁䅅䅁䉁䅁䅁权䡂䅁䅁䍄䉁䅁䅁䅂䅁䅁䅍䅄䅁䅁䅯朲䅅䅁䅯䄶䅯䅁䅯来䅑䅁䅅䅁䉁䅁䅁杄佁䅁䅁免穁䍁䄴睎穁䑁䅣䅁䵁䅉䅅䅁䕁䅁䅁睁䵁䅁䅁权㡄䅁䅁权灄权䅁权獄权䅁允䅁䅁䅅䅁䭁䕁䅣䅁䵁䅉䅅䅁䕁䅁䅁睁䵁䅁䅁权䙄䅁䅁权浄权䅁权㥂䅂䅁允䅁䅁䅅䅁佁䅁䅷䅁硁䍁䄴兎硁䑁䅍䅁䵁䅉䅅䅁䕁䅁䅁睁䵁䅁䅁权卂允䅁权灄权䅁权㥂䅂䅁允䅁䅁䅅䅁䙁䅁䅁䅁䅄砶䉊䍄䉁䅁䅁䅂䅁䅁䅍䅄䅁䅁䅯眹䅅䅁䅯儷䅯䅁䅯睧䅑䅁䅅䅁䉁䅁䅁兂ぃ桔㝉䄶潘睐杷允䅁䅁䅑䅁䑁䅁䅷䅁䭁䉁䉳䅁䭁佁䭯䅁䭁䥁䕕䅁䉁䅁䅁允䅁䅁䅯睒䅁䅁杷允䅁䅁䅑䅁䑁䅁䅷䅁䭁䉁䉳䅁䭁佁䭯䅁䭁䥁䕍䅁䉁䅁䅁允䅁䅁䅯睒䅁䅁杷允䅁䅁䅑䅁䑁䅁䅷䅁䭁䩁䅁䅁䭁佁䭣䅁䭁䥁䕍䅁䉁䅁䅁允䅁䅁䅕㑋坣挲㌷ぉ䵁䅉䅅䅁䕁䅁䅁睁䵁䅁䅁权穃䅁䅁权煄权䅁权䑃䅂䅁允䅁䅁䅅䅁佁䅁䅷䅁睁䍁䄴睍㑁䑁䅣䅁䵁䅉䅅䅁䕁䅁䅁睁䵁䅁䅁权塃允䅁权潄权䅁权㙂䅂䅁允䅁䅁䅅䅁佁䅁䄴䅁硁䑁䅑杌㕁䑁䅑睎䅁䅁杷允䅁䅁䅑䅁䑁䅁䅷䅁䭁䉁䉳䅁䭁佁䭯䅁䭁䡁䔰䅁䉁䅁䅁允䅁䅁䅯睒䅁䅁杷允䅁䅁䅑䅁䑁䅁䅷䅁䭁䍁䅫䅁䭁佁䬰䅁䭁䡁䕅䅁䉁䅁䅁允䅁䅁䅕癴㥐䠱灪䐫䴸䅉䅅䅁䕁䅁䅁睁䵁䅁䅁权䍄允䅁权牄权䅁权獄权䅁允䅁䅁䅅䅁䭁䕁䅣䅁䵁䅉䅅䅁䕁䅁䅁睁䵁䅁䅁权煂䅁䅁权潄权䅁权硂䅂䅁允䅁䅁䅅䅁佁䅁䄴䅁㉁䑁䅫杌睁䑁䅑杍䅁䅁杷允䅁䅁䅑䅁䑁䅁䅷䅁䭁䡁䉫䅁䭁佁䭳䅁䭁䝁䔰䅁䉁䅁䅁允䅁䅁䄴䅆䅁䑁䅅兏㉁䑁䅑䅍睁䑁䅁䅍睁䅁䅁䍄䉁䅁䅁䅂䅁䅁䅍䅄䅁䅁䅯朴䅅䅁䅯儷䅯䅁䅯兦䅑䅁䅅䅁䉁䅁䅁兂潃煱煱楱桲睐杷允䅁䅁䅑䅁䑁䅁䅷䅁䭁䅁䈰䅁䭁佁䭯䅁䭁䡁䕁䅁䉁䅁䅁允䅁䅁䅯睒䅁䅁杷允䅁䅁䅑䅁䑁䅁䅷䅁䭁偁䉍䅁䭁佁䭳䅁䭁䝁䔰䅁䉁䅁䅁允䅁䅁䅯睒䅁䅁杷允䅁䅁䅑䅁䑁䅁䅷䅁䭁䭁䅯䅁䭁佁䬰䅁䭁䡁䕯䅁䉁䅁䅁允䅁䅁䅕場啯歲桦樴䴸䅉䅅䅁䕁䅁䅁睁䵁䅁䅁权煄䅁䅁权湄权䅁权瑂䅂䅁允䅁䅁䅅䅁䭁䕁䅣䅁䵁䅉䅅䅁䕁䅁䅁睁䵁䅁䅁权乁允䅁权煄权䅁权㥂䅂䅁允䅁䅁䅅䅁䭁䕁䅣䅁䵁䅉䅅䅁䕁䅁䅁睁䵁䅁䅁权畂䅁䅁权浄权䅁权㥂䅂䅁允䅁䅁䅅䅁䭁䕁䅣䅁䵁䅉䅅䅁䕁䅁䅁睁䵁䅁䅁权桁允䅁权湄权䅁权硂䅂䅁允䅁䅁䅅䅁䙁䱁へ硫䕧桖䅤䍄䉁䅁䅁䅂䅁䅁䅍䅄䅁䅁䅯朴䅁䅁䅯眶䅯䅁䅯兦䅑䅁䅅䅁䉁䅁䅁杄啁䅁䅁䅏㉁䑁䅉睎㕁䑁䅕睎祁䑁䅁䅁䵁䅉䅅䅁䕁䅁䅁睁䵁䅁䅁权橂允䅁权煄权䅁权瑂䅂䅁允䅁䅁䅅䅁佁䅁䅷䅁睁䍁䄴杍祁䑁䅕䅁䵁䅉䅅䅁䕁䅁䅁睁䵁䅁䅁权穂䅁䅁权灄权䅁权獄权䅁允䅁䅁䅅䅁䭁䕁䅣䅁䵁䅉䅅䅁䕁䅁䅁睁䵁䅁䅁权桄䅁䅁权湄权䅁权瑂䅂䅁允䅁䅁䅅䅁䭁䕁䅣䅁䵁䅉䅅䅁䕁䅁䅁睁䵁䅁䅁权䡃允䅁权潄权䅁权硂䅂䅁允䅁䅁䅅䅁佁䅁䅷䅁穁䍁䄴李ぁ䑁䅙䅁䵁䅉䅅䅁䕁䅁䅁睁䵁䅁䅁权坃䅁䅁权瑄权䅁权䑃䅂䅁允䅁䅁䅅䅁䙁䩁睲䔶㝣畬⽑䍄䉁䅁䅁䅂䅁䅁䅍䅄䅁䅁䅯䅯䅅䅁䅯充䅁䅁䅯䅂䅉䅁䅅䅁䉁䅁䅁杄啁䅁䅁睎睁䑁䅁䅎睁䑁䅁䅍睁䑁䅁䅁䵁䅉䅅䅁䕁䅁䅁睁䵁䅁䅁权祄允䅁权灄权䅁权硂䅂䅁允䅁䅁䅅䅁䙁䅁䅁䅁䅄䉹䉸䍄䉁䅁䅁䅂䅁䅁䅍䅄䅁䅁䅯睙䅅䅁䅯朶䅯䅁䅯睢䅑䅁䅅䅁䉁䅁䅁杄䵁䅁䅁䅍畁䑁䅉䅍祁䅁䅁䍄䉁䅁䅁䅂䅁䅁䅍䅄䅁䅁䅯杢䅁䅁䅯䅂䅁䅁䅯兂䅁䅁䅅䅁䉁䅁䅁兂䅁䅁䅂⽺桚兑杷允䅁䅁䅑䅁䑁䅁䅷䅁䭁䝁䅅䅁䭁佁䭙䅁䭁䥁䕍䅁䉁䅁䅁允䅁䅁䄴䅄䅁䑁䅕杌祁䑁䅉免䅁䅁杷允䅁䅁䅑䅁䑁䅁䅷䅁䭁䝁䉍䅁䭁佁䭯䅁䭁䥁䕍䅁䉁䅁䅁允䅁䅁䄴䅄䅁䑁䅁杌硁䑁䅫兎䅁䅁杷允䅁䅁䅑䅁䑁䅁䅷䅁䭁䱁䅫䅁䭁䅁䅑䅁䭁䅁䅕䅁䉁䅁䅁允䅁䅁䅕䅁䅁䩁䕑ず䵅䅉䅅䅁䕁䅁䅁睁䵁䅁䅁权歃允䅁权瑄权䅁权䑃䅂䅁允䅁䅁䅅䅁䙁䭁け塍硈〴䅂䍄䉁䅁䅁䅂䅁䅁䅍䅄䅁䅁䅯杈䅁䅁䅯朶䅯䅁䅯兢䅑䅁䅅䅁䉁䅁䅁杄䵁䅁䅁免畁䑁䅁免穁䅁䅁䍄䉁䅁䅁䅂䅁䅁䅍䅄䅁䅁䅯睍䅁䅁䅯朶䅯䅁䅯兣䅑䅁䅅䅁䉁䅁䅁杄䵁䅁䅁䅍畁䑁䅉䅎㉁䅁䅁䍄䉁䅁䅁䅂䅁䅁䅍䅄䅁䅁䅯兤䅁䅁䅯朵䅯䅁䅯兢䅑䅁䅅䅁䉁䅁䅁杄䵁䅁䅁免畁䑁䅅免穁䅁䅁䍄䉁䅁䅁䅂䅁䅁䅍䅄䅁䅁䅯睌䅅䅁䅯朵䅯䅁䅯来䅑䅁䅅䅁䉁䅁䅁杄䵁䅁䅁李畁䑁䅅杍㕁䅁䅁䍄䉁䅁䅁䅂䅁䅁䅍䅄䅁䅁䅯䅚䅅䅁䅯儷䅯䅁䅯睧䅑䅁䅅䅁䉁䅁䅁兂䍁呏㡧䥋杺睐杷允䅁䅁䅑䅁䑁䅁䅷䅁䭁䵁䉁䅁䭁䅁䅯䅁䭁䅁䅕䅁䉁䅁䅁允䅁䅁䅕児塲㍯㥁樰䴸䅉䅅䅁䕁䅁䅁睁䵁䅁䅁权浄允䅁权潄权䅁权㙂䅂䅁允䅁䅁䅅䅁䭁䕁䅣䅁䵁䅉䅅䅁䕁䅁䅁睁䵁䅁䅁权敁䅁䅁权煄权䅁权療䅂䅁允䅁䅁䅅䅁佁䅁䅷䅁硁䍁䄴䅍ぁ䑁䅉䅁䵁䅉䅅䅁䕁䅁䅁睁䵁䅁䅁权婃䅁䅁权潄权䅁权獄权䅁允䅁䅁䅅䅁䭁䕁䅣䅁䵁䅉䅅䅁䕁䅁䅁睁䵁䅁䅁权晁䅁䅁权煄权䅁权㙂䅂䅁允䅁䅁䅅䅁佁䅁䅷䅁睁䍁䄴睎㑁䑁䅧䅁䵁䅉䅅䅁䕁䅁䅁睁䵁䅁䅁权婂允䅁权煄权䅁权瑂䅂䅁允䅁䅁䅅䅁佁䅁䅯䅁硁䍁䄴睍ぁ䅁䅁䍄䉁䅁䅁䅂䅁䅁䅍䅄䅁䅁䅯東䅁䅁䅯眵䅯䅁䅯睢䅑䅁䅅䅁䉁䅁䅁兂㕂匶硙佃潷䅑杷允䅁䅁䅑䅁䑁䅁䅷䅁䭁䅁䈴䅁䭁佁䭣䅁䭁䝁䔸䅁䉁䅁䅁允䅁䅁䅕䄲啁奲䱕歄䵁䅉䅅䅁䕁䅁䅁睁䵁䅁䅁权扁允䅁权畄权䅁权睂䅂䅁允䅁䅁䅅䅁䙁䅁䅁䅁呃䝱䉔䍄䉁䅁䅁䅂䅁䅁䅍䅄䅁䅁䅯睭䅁䅁䅯朷䅯䅁䅯睢䅑䅁䅅䅁䉁䅁䅁兂䅁䅁䅁䅡祧兑杷允䅁䅁䅑䅁䑁䅁䅷䅁䭁䍁䉅䅁䭁佁䭫䅁䭁䡁䔰䅁䉁䅁䅁允䅁䅁䅕䅁䅁佁奃䕋䵅䅉䅅䅁䕁䅁䅁睁䵁䅁䅁权晁䅁䅁权煄权䅁权睂䅂䅁允䅁䅁䅅䅁佁䅁䅷䅁睁䍁䄴睎㍁䑁䅉䅁䵁䅉䅅䅁䕁䅁䅁睁䵁䅁䅁权慂䅁䅁权煄权䅁权療䅂䅁允䅁䅁䅅䅁佁䅁䅷䅁睁䍁䄴杍硁䑁䅣䅁䵁䅉䅅䅁䕁䅁䅁睁䵁䅁䅁权汁䅁䅁权剁䅁䅁权䕁杁䅁允䅁䅁䅅䅁佁䉁䅑䅁祁䑁䅣兏ㅁ䑁䅁䅍睁䑁䅁䅍䅁䅁杷允䅁䅁䅑䅁䑁䅁䅷䅁䭁䉁䄴䅁䭁䅁䍅䅁䭁䅁䍕䅁䉁䅁䅁允䅁䅁䅕樹卲杲䉲欵䵁䅉䅅䅁䕁䅁䅁睁䵁䅁䅁权㝂䅁䅁权䭁䅁䅁权䙁䅁䅁允䅁䅁䅅䅁䙁佁㙆䭆䠵剙䅆䍄䉁䅁䅁䅂䅁䅁䅍䅄䅁䅁䅯䅢䅅䅁䅯朵䅯䅁䅯兦䅑䅁䅅䅁䉁䅁䅁杄䵁䅁䅁免畁䑁䅫䅍ㅁ䅁䅁䍄䉁䅁䅁䅂䅁䅁䅍䅄䅁䅁䅯䅫䅁䅁䅯朵䅯䅁䅯全䅑䅁䅅䅁䉁䅁䅁杄䵁䅁䅁䅍畁䑁䅫李ㅁ䅁䅁䍄䉁䅁䅁䅂䅁䅁䅍䅄䅁䅁䅯䅶䅅䅁䅯眶䅯䅁䅯睧䅑䅁䅅䅁䉁䅁䅁杄十䅁䅁李㕁䑁䅧䅍ぁ䑁䅑䅏㕁䅁䅁䍄䉁䅁䅁䅂䅁䅁䅍䅄䅁䅁䅯儳䅁䅁䅯儶䅯䅁䅯兢䅑䅁䅅䅁䉁䅁䅁权䡂䅁䅁䍄䉁䅁䅁䅂䅁䅁䅍䅄䅁䅁䅯䅋䅅䅁䅯眶䅯䅁䅯兦䅑䅁䅅䅁䉁䅁䅁杄啁䅁䅁睍㕁䑁䅫䅍㕁䑁䅍䅍ぁ䑁䅍䅁䵁䅉䅅䅁䕁䅁䅁睁䵁䅁䅁权灄允䅁权潄权䅁权㙂䅂䅁允䅁䅁䅅䅁佁䅁䄴䅁祁䑁䅑杌ㅁ䑁䅉免䅁䅁杷允䅁䅁䅑䅁䑁䅁䅷䅁䭁䥁䄴䅁䭁佁䬴䅁䭁䝁䔸䅁䉁䅁䅁允䅁䅁䅕䅁䅁䥁楃唫䵁䅉䅅䅁䕁䅁䅁睁䵁䅁䅁权䥃允䅁权煄权䅁权瑂䅂䅁允䅁䅁䅅䅁佁䅁䅯䅁睁䍁䄴兏ㅁ䅁䅁䍄䉁䅁䅁䅂䅁䅁䅍䅄䅁䅁䅯眲䅅䅁䅯眵䅯䅁䅯睢䅑䅁䅅䅁䉁䅁䅁兂㉄䙋偹癷乕䅑杷允䅁䅁䅑䅁䑁䅁䅷䅁䭁䉁䄴䅁䭁佁䭯䅁䭁䥁䕍䅁䉁䅁䅁允䅁䅁䄴䅄䅁䑁䅅杌睁䑁䅧杍䅁䅁杷允䅁䅁䅑䅁䑁䅁䅷䅁䭁䩁䅳䅁䭁佁䬰䅁䭁䥁䕕䅁䉁䅁䅁允䅁䅁䅕匳䝑婧䑖稸䴸䅉䅅䅁䕁䅁䅁睁䵁䅁䅁权い䅁䅁权湄权䅁权獄权䅁允䅁䅁䅅䅁䭁䕁䅣䅁䵁䅉䅅䅁䕁䅁䅁睁䵁䅁䅁权敁䅁䅁权煄权䅁权㥂䅂䅁允䅁䅁䅅䅁佁䅁䅷䅁硁䍁䄴䅍㉁䑁䅫䅁䵁䅉䅅䅁䕁䅁䅁睁䵁䅁䅁权楁允䅁权湄权䅁权䙃䅂䅁允䅁䅁䅅䅁䙁䑁䬰㘱睎児䅒䍄䉁䅁䅁䅂䅁䅁䅍䅄䅁䅁䅯睈䅁䅁䅯朶䅯䅁䅯兦䅑䅁䅅䅁䉁䅁䅁杄䵁䅁䅁䅍畁䑁䅣兎硁䅁䅁䍄䉁䅁䅁䅂䅁䅁䅍䅄䅁䅁䅯睌䅁䅁䅯权䅁䅁䅯䅂䅉䅁䅅䅁䉁䅁䅁兂晄㑔堲桢㥌睐杷允䅁䅁䅑䅁䑁䅁䅷䅁䭁䡁䅳䅁䭁佁䭳䅁䭁䡁䕯䅁䉁䅁䅁允䅁䅁䄴䅆䅁䑁䅉免㕁䑁䅅睎睁䑁䅑睎穁䅁䅁䍄䉁䅁䅁䅂䅁䅁䅍䅄䅁䅁䅯其䅅䅁䅯眵䅯䅁䅯睢䅑䅁䅅䅁䉁䅁䅁兂睃浣剩昷橷䅷杷允䅁䅁䅑䅁䑁䅁䅷䅁䭁䥁䅉䅁䭁佁䬰䅁䭁佁䭷䅁䉁䅁䅁允䅁䅁䅯睒䅁䅁杷允䅁䅁䅑䅁䑁䅁䅷䅁䭁䵁䅅䅁䭁佁䭙䅁䭁䡁䕅䅁䉁䅁䅁允䅁䅁䄴䅄䅁䑁䅁杌㑁䑁䅍睎䅁䅁杷允䅁䅁䅑䅁䑁䅁䅷䅁䭁䝁䉕䅁䭁佁䭯䅁䭁䡁䕯䅁䉁䅁䅁允䅁䅁䄴䅄䅁䑁䅅杌祁䑁䅉䅎䅁䅁杷允䅁䅁䅑䅁䑁䅁䅷䅁䭁䭁䉑䅁䭁佁䭧䅁䭁䥁䕍䅁䉁䅁䅁允䅁䅁䄴杄䅁䑁䅍睍畁䑁䅕杍穁䅁䅁䍄䉁䅁䅁䅂䅁䅁䅍䅄䅁䅁䅯睮䅁䅁䅯眶䅯䅁䅯兢䅑䅁䅅䅁䉁䅁䅁权䡂䅁䅁䍄䉁䅁䅁䅂䅁䅁䅍䅄䅁䅁䅯眸䅁䅁䅯眶䅯䅁䅯兣䅑䅁䅅䅁䉁䅁䅁杄啁䅁䅁杍硁䑁䅑䅍睁䑁䅁䅍睁䑁䅁䅁䵁䅉䅅䅁䕁䅁䅁睁䵁䅁䅁权求允䅁权煄权䅁权睂䅂䅁允䅁䅁䅅䅁佁䅁䅷䅁硁䍁䄴杍祁䑁䅫䅁䵁䅉䅅䅁䕁䅁䅁睁䵁䅁䅁权楁䅁䅁权畄权䅁权睂䅂䅁允䅁䅁䅅䅁䙁䅁䅁䅁䍄䍹䉚䍄䉁䅁䅁䅂䅁䅁䅍䅄䅁䅁䅯䅥䅁䅁䅯眶䅯䅁䅯来䅑䅁䅅䅁䉁䅁䅁杄十䅁䅁䅎㍁䑁䅅免㉁䑁䅁䅍睁䅁䅁䍄䉁䅁䅁䅂䅁䅁䅍䅄䅁䅁䅯睗䅁䅁䅯儷䅯䅁䅯全䅑䅁䅅䅁䉁䅁䅁兂歃䑣䬰㘱児睐杷允䅁䅁䅑䅁䑁䅁䅷䅁䭁䝁䉍䅁䭁佁䭙䅁䭁䡁䕁䅁䉁䅁䅁允䅁䅁䄴䅄䅁䑁䅅杌穁䑁䅑睎䅁䅁杷允䅁䅁䅑䅁䑁䅁䅷䅁䭁䩁䉕䅁䭁佁䭙䅁䭁䡁䕅䅁䉁䅁䅁允䅁䅁䅯睒䅁䅁杷允䅁䅁䅑䅁䑁䅁䅷䅁䭁䝁䉕䅁䭁佁䭯䅁䭁䥁䕍䅁䉁䅁䅁允䅁䅁䄴䅄䅁䑁䅅杌硁䑁䅫免䅁䅁杷允䅁䅁䅑䅁䑁䅁䅷䅁䭁䑁䅍䅁䭁佁䭯䅁䭁䥁䕕䅁䉁䅁䅁允䅁䅁䄴䅄䅁䑁䅁杌祁䑁䅙杍䅁䅁杷允䅁䅁䅑䅁䑁䅁䅷䅁䭁䝁䉣䅁䭁佁䭯䅁䭁佁䭷䅁䉁䅁䅁允䅁䅁䅯睒䅁䅁杷允䅁䅁䅑䅁䑁䅁䅷䅁䭁䝁䉙䅁䭁佁䭯䅁䭁䡁䕁䅁䉁䅁䅁允䅁䅁䄴䅄䅁䑁䅁杌ぁ䑁䅕兎䅁䅁杷允䅁䅁䅑䅁䑁䅁䅷䅁䭁䥁䅅䅁䭁佁䭣䅁䭁佁䭷䅁䉁䅁䅁允䅁䅁䅯睒䅁䅁杷允䅁䅁䅑䅁䑁䅁䅷䅁䭁䝁䉙䅁䭁佁䭯䅁䭁䡁䕅䅁䉁䅁䅁允䅁䅁䄴䅄䅁䑁䅁杌ぁ䑁䅣兎䅁䅁杷允䅁䅁䅑䅁䑁䅁䅷䅁䭁䥁䅷䅁䭁佁䭳䅁䭁䝁䔰䅁䉁䅁䅁允䅁䅁䄴䅆䅁䑁䅫免ぁ䑁䅁䅍睁䑁䅁䅍睁䅁䅁䍄䉁䅁䅁䅂䅁䅁䅍䅄䅁䅁䅯杏䅅䅁䅯充䅁䅁䅯兂䅁䅁䅅䅁䉁䅁䅁杄十䅁䅁睎ㅁ䑁䅫䅍睁䑁䅁䅍睁䅁䅁䍄䉁䅁䅁䅂䅁䅁䅍䅄䅁䅁䅯䄵䅁䅁䅯眶䅯䅁䅯兢䅑䅁䅅䅁䉁䅁䅁权䡂䅁䅁䍄䉁䅁䅁䅂䅁䅁䅍䅄䅁䅁䅯杗䅅䅁䅯允䅉䅁䅯杁䅉䅁䅅䅁䉁䅁䅁兂畁摵串啚剢䅑杷允䅁䅁䅑䅁䑁䅁䅷䅁䭁䝁䉷䅁䭁佁䬰䅁䭁佁䭷䅁䉁䅁䅁允䅁䅁䅯睒䅁䅁杷允䅁䅁䅑䅁䑁䅁䅷䅁䭁䉁䅧䅁䭁佁䭳䅁䭁佁䭷䅁䉁䅁䅁允䅁䅁䅯睒䅁䅁杷允䅁䅁䅑䅁䑁䅁䅷䅁䭁䙁䄰䅁䭁佁䭯䅁䭁䡁䕯䅁䉁䅁䅁允䅁䅁䄴䅄䅁䑁䅁杌ㅁ䑁䅑睍䅁䅁杷允䅁䅁䅑䅁䑁䅁䅷䅁䭁佁䅷䅁䭁䅁䅑䅁䭁䅁䍑䅁䉁䅁䅁允䅁䅁䅕䅁䅁䩙牬啡䵅䅉䅅䅁䕁䅁䅁睁䵁䅁䅁权䝃允䅁权牄权䅁权睂䅂䅁允䅁䅁䅅䅁佁䉁䅑䅁硁䑁䅑李穁䑁䅧䅎祁䑁䅅䅍䅁䅁杷允䅁䅁䅑䅁䑁䅁䅷䅁䭁䱁䅣䅁䭁佁䭫䅁䭁䥁䕍䅁䉁䅁䅁允䅁䅁䅕䅁䅁䕁䑃啃䵅䅉䅅䅁䕁䅁䅁睁䵁䅁䅁权敂允䅁权湄权䅁权療䅂䅁允䅁䅁䅅䅁䙁偁周㘴扗䍒䅤䍄䉁䅁䅁䅂䅁䅁䅍䅄䅁䅁䅯睹䅅䅁䅯眵䅯䅁䅯全䅑䅁䅅䅁䉁䅁䅁兂剃堷⽷噎䬴䅑杷允䅁䅁䅑䅁䑁䅁䅷䅁䭁佁䅯䅁䭁䉁䅅䅁䭁䅁䅕䅁䉁䅁䅁允䅁䅁䄴䅆䅁䑁䅅兏穁䑁䅧䅍睁䑁䅁䅍睁䅁䅁䍄䉁䅁䅁䅂䅁䅁䅍䅄䅁䅁䅯公䅅䅁䅯朶䅯䅁䅯来䅑䅁䅅䅁䉁䅁䅁权䡂䅁䅁䍄䉁䅁䅁䅂䅁䅁䅍䅄䅁䅁䅯杭䅅䅁䅯权䅁䅁䅯兂䅁䅁䅅䅁䉁䅁䅁兂䥂場啯歲㥦睐杷允䅁䅁䅑䅁䑁䅁䅷䅁䭁䙁䄰䅁䭁佁䭯䅁䭁䥁䕍䅁䉁䅁䅁允䅁䅁䄴䅄䅁䑁䅁杌ㅁ䑁䅍䅎䅁䅁杷允䅁䅁䅑䅁䑁䅁䅷䅁䭁䩁䉫䅁䭁佁䭯䅁䭁䥁䕕䅁䉁䅁䅁允䅁䅁䄴䅄䅁䑁䅁杌祁䑁䅑免䅁䅁杷允䅁䅁䅑䅁䑁䅁䅷䅁䭁䥁䉳䅁䭁佁䭣䅁䭁䡁䕅䅁䉁䅁䅁允䅁䅁䅕匶硙䭃捹歇䵁䅉䅅䅁䕁䅁䅁睁䵁䅁䅁权䍃允䅁权煄权䅁权䙃䅂䅁允䅁䅁䅅䅁佁䅁䅷䅁睁䍁䄴睎㕁䑁䅧䅁䵁䅉䅅䅁䕁䅁䅁睁䵁䅁䅁权婁允䅁权牄权䅁权療䅂䅁允䅁䅁䅅䅁佁䉁䅙䅁祁䑁䅣睎硁䑁䅁䅍睁䑁䅁䅍睁䅁䅁䍄䉁䅁䅁䅂䅁䅁䅍䅄䅁䅁䅯允䅅䅁䅯朶䅯䅁䅯来䅑䅁䅅䅁䉁䅁䅁杄䵁䅁䅁䅍畁䑁䅕䅏㉁䅁䅁䍄䉁䅁䅁䅂䅁䅁䅍䅄䅁䅁䅯䅣䅅䅁䅯儶䅯䅁䅯䄷䅯䅁䅅䅁䉁䅁䅁权䡂䅁䅁䍄䉁䅁䅁䅂䅁䅁䅍䅄䅁䅁䅯杵䅅䅁䅯眶䅯䅁䅯兦䅑䅁䅅䅁䉁䅁䅁杄十䅁䅁兎穁䑁䅕䅏㑁䑁䅕䅎㑁䅁䅁䍄䉁䅁䅁䅂䅁䅁䅍䅄䅁䅁䅯眱䅅䅁䅯朶䅯䅁䅯䅣䅑䅁䅅䅁䉁䅁䅁杄䵁䅁䅁䅍畁䑁䅍兏㉁䅁䅁䍄䉁䅁䅁䅂䅁䅁䅍䅄䅁䅁䅯杊䅅䅁䅯朶䅯䅁䅯兦䅑䅁䅅䅁䉁䅁䅁杄䭁䅁䅁䅎畁䑁䅑免䅁䅁杷允䅁䅁䅑䅁䑁䅁䅷䅁䭁䭁䉫䅁䭁佁䭯䅁䭁佁䭷䅁䉁䅁䅁允䅁䅁䅯睒䅁䅁杷允䅁䅁䅑䅁䑁䅁䅷䅁䭁䑁䉧䅁䭁佁䭳䅁䭁佁䭷䅁䉁䅁䅁允䅁䅁䅯睒䅁䅁杷允䅁䅁䅑䅁䑁䅁䅷䅁䭁䱁䅯䅁䭁佁䭫䅁䭁䝁䔰䅁䉁䅁䅁允䅁䅁䅕䅁䅁䵁坂歆䵅䅉䅅䅁䕁䅁䅁睁䵁䅁䅁权䉁允䅁权煄权䅁权睂䅂䅁允䅁䅁䅅䅁佁䅁䅷䅁睁䍁䄴兎㕁䑁䅣䅁䵁䅉䅅䅁䕁䅁䅁睁䵁䅁䅁权佃允䅁权剁䅁䅁权䙁䅁䅁允䅁䅁䅅䅁佁䉁䅉䅁ㅁ䑁䅁免睁䑁䅁䅍睁䑁䅁䅁䵁䅉䅅䅁䕁䅁䅁睁䵁䅁䅁权い允䅁权湄权䅁权㙂䅂䅁允䅁䅁䅅䅁䙁偁湃歸㍳兩䅒䍄䉁䅁䅁䅂䅁䅁䅍䅄䅁䅁䅯兎䅅䅁䅯眵䅯䅁䅯来䅑䅁䅅䅁䉁䅁䅁兂剄瑉㕶浦捲睶杷允䅁䅁䅑䅁䑁䅁䅷䅁䭁乁䉍䅁䭁佁䬰䅁䭁䥁䕕䅁䉁䅁䅁允䅁䅁䅕積積積積捂䵁䅉䅅䅁䕁䅁䅁睁䵁䅁䅁权浄允䅁权煄权䅁权硂䅂䅁允䅁䅁䅅䅁䭁䕁䅣䅁䵁䅉䅅䅁䕁䅁䅁睁䵁䅁䅁权乂䅁䅁权畄权䅁权㥂䅂䅁允䅁䅁䅅䅁䙁䅁䅁䅁杂歗䉨䍄䉁䅁䅁䅂䅁䅁䅍䅄䅁䅁䅯兰䅅䅁䅯儷䅯䅁䅯兢䅑䅁䅅䅁䉁䅁䅁兂灂䵅卌㡇焯睐杷允䅁䅁䅑䅁䑁䅁䅷䅁䭁䡁䅷䅁䭁佁䬰䅁䭁䝁䔸䅁䉁䅁䅁允䅁䅁䅕捺䵺䵺䵺䐸䴸䅉䅅䅁䕁䅁䅁睁䵁䅁䅁权剂允䅁权浄权䅁权㙂䅂䅁允䅁䅁䅅䅁佁䅁䅷䅁睁䍁䄴䅏㕁䑁䅍䅁䵁䅉䅅䅁䕁䅁䅁睁䵁䅁䅁权捂允䅁权潄权䅁权睂䅂䅁允䅁䅁䅅䅁佁䅁䄴䅁祁䑁䅑杌祁䑁䅣睍䅁䅁杷允䅁䅁䅑䅁䑁䅁䅷䅁䭁䭁䅑䅁䭁佁䭯䅁䭁佁䭷䅁䉁䅁䅁允䅁䅁䅯睒䅁䅁杷允䅁䅁䅑䅁䑁䅁䅷䅁䭁䅁䅧䅁䭁佁䭫䅁䭁䡁䕁䅁䉁䅁䅁允䅁䅁䅕䅁䅁䵁䉂䔰䵁䅉䅅䅁䕁䅁䅁睁䵁䅁䅁权煄䅁䅁权湄权䅁权㥂䅂䅁允䅁䅁䅅䅁䙁䉁愱䑚晶祺䄵䍄䉁䅁䅁䅂䅁䅁䅍䅄䅁䅁䅯䅍䅁䅁䅯䄶䅯䅁䅯全䅑䅁䅅䅁䉁䅁䅁杄佁䅁䅁杍ぁ䍁䄴睎ㅁ䑁䅙䅁䵁䅉䅅䅁䕁䅁䅁睁䵁䅁䅁权䑁䅁䅁权灄权䅁权㥂䅂䅁允䅁䅁䅅䅁䙁䅁䅁䅁䅄桢䉊䍄䉁䅁䅁䅂䅁䅁䅍䅄䅁䅁䅯䅰䅁䅁䅯朶䅯䅁䅯䅣䅑䅁䅅䅁䉁䅁䅁杄䵁䅁䅁䅍畁䑁䅉兎㍁䅁䅁䍄䉁䅁䅁䅂䅁䅁䅍䅄䅁䅁䅯全䅅䅁䅯朶䅯䅁䅯睧䅑䅁䅅䅁䉁䅁䅁杄䵁䅁䅁䅍畁䑁䅁睎ㅁ䅁䅁䍄䉁䅁䅁䅂䅁䅁䅍䅄䅁䅁䅯睭䅅䅁䅯眵䅯䅁䅯睢䅑䅁䅅䅁䉁䅁䅁兂䱃佢㝦晱橅䅑杷允䅁䅁䅑䅁䑁䅁䅷䅁䭁䱁䅫䅁䭁佁䭣䅁䭁䡁䕅䅁䉁䅁䅁允䅁䅁䅕搵楁⼲⭬䕂䵁䅉䅅䅁䕁䅁䅁睁䵁䅁䅁权灃允䅁权湄权䅁权硂䅂䅁允䅁䅁䅅䅁䙁䥁噇㑑獴祊䅒䍄䉁䅁䅁䅂䅁䅁䅍䅄䅁䅁䅯䅒䅁䅁䅯䄶䅯䅁䅯全䅑䅁䅅䅁䉁䅁䅁杄佁䅁䅁免㉁䍁䄴杍㕁䑁䅧䅁䵁䅉䅅䅁䕁䅁䅁睁䵁䅁䅁权歃䅁䅁权煄权䅁权䑃䅂䅁允䅁䅁䅅䅁佁䅁䅷䅁睁䍁䄴免㑁䑁䅙䅁䵁䅉䅅䅁䕁䅁䅁睁䵁䅁䅁权䩃䅁䅁权牄权䅁权瑂䅂䅁允䅁䅁䅅䅁佁䉁䅑䅁ぁ䑁䅑䅏睁䑁䅁䅍睁䑁䅁䅍䅁䅁杷允䅁䅁䅑䅁䑁䅁䅷䅁䭁䍁䄸䅁䭁佁䭣䅁䭁䡁䔰䅁䉁䅁䅁允䅁䅁䅕㙎啄祥㉂歄䵁䅉䅅䅁䕁䅁䅁睁䵁䅁䅁权噂允䅁权牄权䅁权䙃䅂䅁允䅁䅁䅅䅁佁䉁䅑䅁穁䑁䅕睎㑁䑁䅑杍㕁䑁䅣䅍䅁䅁杷允䅁䅁䅑䅁䑁䅁䅷䅁䭁乁䅫䅁䭁佁䭣䅁䭁䝁䔸䅁䉁䅁䅁允䅁䅁䅕匳䝑婧䑗啌䵁䅉䅅䅁䕁䅁䅁睁䵁䅁䅁权獄䅁䅁权浄权䅁权獄权䅁允䅁䅁䅅䅁䭁䕁䅣䅁䵁䅉䅅䅁䕁䅁䅁睁䵁䅁䅁权摁䅁䅁权煄权䅁权療䅂䅁允䅁䅁䅅䅁佁䅁䅷䅁睁䍁䄴免㍁䑁䅫䅁䵁䅉䅅䅁䕁䅁䅁睁䵁䅁䅁权䭂允䅁权牄权䅁权㙂䅂䅁允䅁䅁䅅䅁佁䉁䅑䅁硁䑁䅣睍ㅁ䑁䅉䅍睁䑁䅁䅍䅁䅁杷允䅁䅁䅑䅁䑁䅁䅷䅁䭁䝁䈰䅁䭁佁䭯䅁䭁䝁䔰䅁䉁䅁䅁允䅁䅁䅯睒䅁䅁杷允䅁䅁䅑䅁䑁䅁䅷䅁䭁䥁䅉䅁䭁佁䬰䅁䭁䥁䕕䅁䉁䅁䅁允䅁䅁䅕硫䕧杖琴䐯䴸䅉䅅䅁䕁䅁䅁睁䵁䅁䅁权睄允䅁权牄权䅁权瑂䅂䅁允䅁䅁䅅䅁佁䉁䅑䅁祁䑁䅫䅏㍁䑁䅙兎ㅁ䑁䅕兏䅁䅁杷允䅁䅁䅑䅁䑁䅁䅷䅁䭁䝁䈰䅁䭁佁䭯䅁䭁䡁䕯䅁䉁䅁䅁允䅁䅁䄴权䅁䑁䅁杌ㅁ䑁䅉䅁䵁䅉䅅䅁䕁䅁䅁睁䵁䅁䅁权㑁䅁䅁权湄权䅁权獄权䅁允䅁䅁䅅䅁䭁䕁䅣䅁䵁䅉䅅䅁䕁䅁䅁睁䵁䅁䅁权慃䅁䅁权浄权䅁权㙂䅂䅁允䅁䅁䅅䅁佁䅁䅷䅁硁䍁䄴睎㉁䑁䅅䅁䵁䅉䅅䅁䕁䅁䅁睁䵁䅁䅁权⽃允䅁权煄权䅁权㙂䅂䅁允䅁䅁䅅䅁佁䅁䅷䅁睁䍁䄴免穁䑁䅍䅁䵁䅉䅅䅁䕁䅁䅁睁䵁䅁䅁权婃允䅁权煄权䅁权獄权䅁允䅁䅁䅅䅁䭁䕁䅣䅁䵁䅉䅅䅁䕁䅁䅁睁䵁䅁䅁权䝄允䅁权浄权䅁权㥂䅂䅁允䅁䅁䅅䅁佁䅁䅷䅁硁䍁䄴䅍硁䑁䅙䅁䵁䅉䅅䅁䕁䅁䅁睁䵁䅁䅁权乁䅁䅁权灄权䅁权瑂䅂䅁允䅁䅁䅅䅁䙁䅁䅁䅁䅁瑤䅢䍄䉁䅁䅁䅂䅁䅁䅍䅄䅁䅁䅯杉䅁䅁䅯䅂䅁䅁䅯兂䅁䅁䅅䅁䉁䅁䅁兂䅁䅁䅃祥佊兑杷允䅁䅁䅑䅁䑁䅁䅷䅁䭁䭁䉕䅁䭁佁䭯䅁䭁䥁䕍䅁䉁䅁䅁允䅁䅁䅯睒䅁䅁杷允䅁䅁䅑䅁䑁䅁䅷䅁䭁䉁䈸䅁䭁佁䭧䅁䭁䝁䔰䅁䉁䅁䅁允䅁䅁䄴杄䅁䑁䅍免畁䑁䅕䅏穁䅁䅁䍄䉁䅁䅁䅂䅁䅁䅍䅄䅁䅁䅯䅮䅅䅁䅯儷䅯䅁䅯䄷䅯䅁䅅䅁䉁䅁䅁权䡂䅁䅁䍄䉁䅁䅁䅂䅁䅁䅍䅄䅁䅁䅯睑䅁䅁䅯眶䅯䅁䅯睧䅑䅁䅅䅁䉁䅁䅁杄啁䅁䅁兎穁䑁䅑兏睁䑁䅁䅍睁䑁䅁䅁䵁䅉䅅䅁䕁䅁䅁睁䵁䅁䅁权慂䅁䅁权灄权䅁权獄权䅁允䅁䅁䅅䅁䭁䕁䅣䅁䵁䅉䅅䅁䕁䅁䅁睁䵁䅁䅁权瑄允䅁权湄权䅁权瑂䅂䅁允䅁䅁䅅䅁䙁䑁敖歵䵫楁䅎䍄䉁䅁䅁䅂䅁䅁䅍䅄䅁䅁䅯兄䅁䅁䅯朵䅯䅁䅯䅣䅑䅁䅅䅁䉁䅁䅁杄䵁䅁䅁䅍畁䑁䅫睍㉁䅁䅁䍄䉁䅁䅁䅂䅁䅁䅍䅄䅁䅁䅯杉䅅䅁䅯朶䅯䅁䅯睢䅑䅁䅅䅁䉁䅁䅁杄䵁䅁䅁䅍畁䑁䅑䅏㕁䅁䅁䍄䉁䅁䅁䅂䅁䅁䅍䅄䅁䅁䅯睫䅁䅁䅯眶䅯䅁䅯睢䅑䅁䅅䅁䉁䅁䅁杄啁䅁䅁睍硁䑁䅍䅍睁䑁䅁䅍睁䑁䅁䅁䵁䅉䅅䅁䕁䅁䅁睁䵁䅁䅁权十允䅁权浄权䅁权㙂䅂䅁允䅁䅁䅅䅁佁䅁䅷䅁硁䍁䄴杍㑁䑁䅙䅁䵁䅉䅅䅁䕁䅁䅁睁䵁䅁䅁权㝃䅁䅁权潄权䅁权獄权䅁允䅁䅁䅅䅁䭁䕁䅣䅁䵁䅉䅅䅁䕁䅁䅁睁䵁䅁䅁权い䅁䅁权煄权䅁权獄权䅁允䅁䅁䅅䅁䭁䕁䅣䅁䵁䅉䅅䅁䕁䅁䅁睁䵁䅁䅁权橃允䅁权湄权䅁权硂䅂䅁允䅁䅁䅅䅁䙁䱁敧敨剴䉏䅸䍄䉁䅁䅁䅂䅁䅁䅍䅄䅁䅁䅯睅䅁䅁䅯儷䅯䅁䅯兦䅑䅁䅅䅁䉁䅁䅁兂䕂㉩湺㘫确睐杷允䅁䅁䅑䅁䑁䅁䅷䅁䭁䝁䅙䅁䭁佁䭫䅁䭁䡁䕯䅁䉁䅁䅁允䅁䅁䅕䅁䅁䍁杺啕䵅䅉䅅䅁䕁䅁䅁睁䵁䅁䅁权捄䅁䅁权灄权䅁权㥂䅂䅁允䅁䅁䅅䅁䙁䅁䅁䅁䅁乥䅊䍄䉁䅁䅁䅂䅁䅁䅍䅄䅁䅁䅯杲䅁䅁䅯朶䅯䅁䅯全䅑䅁䅅䅁䉁䅁䅁杄䵁䅁䅁䅍畁䑁䅉兎ㅁ䅁䅁䍄䉁䅁䅁䅂䅁䅁䅍䅄䅁䅁䅯睴䅁䅁䅯䄶䅯䅁䅯来䅑䅁䅅䅁䉁䅁䅁杄佁䅁䅁李睁䍁䄴䅍㑁䑁䅅䅁䵁䅉䅅䅁䕁䅁䅁睁䵁䅁䅁权⽁䅁䅁权煄权䅁权㙂䅂䅁允䅁䅁䅅䅁佁䅁䅷䅁睁䍁䄴李㉁䑁䅑䅁䵁䅉䅅䅁䕁䅁䅁睁䵁䅁䅁权䭂䅁䅁权浄权䅁权㥂䅂䅁允䅁䅁䅅䅁佁䅁䅷䅁硁䍁䄴䅏㍁䑁䅕䅁䵁䅉䅅䅁䕁䅁䅁睁䵁䅁䅁权慄䅁䅁权瑄权䅁权獄权䅁允䅁䅁䅅䅁䭁䕁䅣䅁䵁䅉䅅䅁䕁䅁䅁睁䵁䅁䅁权佂允䅁权煄权䅁权㙂䅂䅁允䅁䅁䅅䅁佁䅁䅷䅁睁䍁䄴李ㅁ䑁䅉䅁䵁䅉䅅䅁䕁䅁䅁睁䵁䅁䅁权呂允䅁权煄权䅁权䑃䅂䅁允䅁䅁䅅䅁佁䅁䅷䅁睁䍁䄴兎穁䑁䅫䅁䵁䅉䅅䅁䕁䅁䅁睁䵁䅁䅁权楂䅁䅁权牄权䅁权獄权䅁允䅁䅁䅅䅁䭁䕁䅣䅁䵁䅉䅅䅁䕁䅁䅁睁䵁䅁䅁权流䅁䅁权潄权䅁权睂䅂䅁允䅁䅁䅅䅁佁䅁䄴䅁ぁ䑁䅁杌硁䑁䅑睎䅁䅁杷允䅁䅁䅑䅁䑁䅁䅷䅁䭁䥁䅅䅁䭁佁䭫䅁䭁䡁䔰䅁䉁䅁䅁允䅁䅁䅕䅁䅁䭁畷商䵅䅉䅅䅁䕁䅁䅁睁䵁䅁䅁权ㅁ允䅁权煄权䅁权療䅂䅁允䅁䅁䅅䅁佁䅁䅷䅁睁䍁䄴睍睁䑁䅑䅁䵁䅉䅅䅁䕁䅁䅁睁䵁䅁䅁权婁䅁䅁权灄权䅁权療䅂䅁允䅁䅁䅅䅁䙁䅁䅁䅁䅃睔䉊䍄䉁䅁䅁䅂䅁䅁䅍䅄䅁䅁䅯兎䅅䅁䅯朶䅯䅁䅯䅣䅑䅁䅅䅁䉁䅁䅁杄䵁䅁䅁䅍畁䑁䅉兏祁䅁䅁䍄䉁䅁䅁䅂䅁䅁䅍䅄䅁䅁䅯杔䅁䅁䅯允䅉䅁䅯兂䅉䅁䅅䅁䉁䅁䅁兂㍃卍ㅹ䱕橦䅑杷允䅁䅁䅑䅁䑁䅁䅷䅁䭁䑁䉕䅁䭁佁䭯䅁䭁䡁䔰䅁䉁䅁䅁允䅁䅁䄴䅄䅁䑁䅁杌祁䑁䅣李䅁䅁杷允䅁䅁䅑䅁䑁䅁䅷䅁䭁䕁䄴䅁䭁佁䭯䅁䭁佁䭷䅁䉁䅁䅁允䅁䅁䅯睒䅁䅁杷允䅁䅁䅑䅁䑁䅁䅷䅁䭁䵁䉉䅁䭁佁䭧䅁䭁䝁䔸䅁䉁䅁䅁允䅁䅁䄴杄䅁䑁䅑䅎畁䑁䅑杍祁䅁䅁䍄䉁䅁䅁䅂䅁䅁䅍䅄䅁䅁䅯䅓䅁䅁䅯䄶䅯䅁䅯全䅑䅁䅅䅁䉁䅁䅁杄佁䅁䅁免㍁䍁䄴杍ㅁ䑁䅉䅁䵁䅉䅅䅁䕁䅁䅁睁䵁䅁䅁权兄允䅁权剁䅁䅁权䙁䅁䅁允䅁䅁䅅䅁佁䉁䅑䅁穁䑁䅅䅏㕁䑁䅁䅍睁䑁䅁䅍䅁䅁杷允䅁䅁䅑䅁䑁䅁䅷䅁䭁䱁䉯䅁䭁佁䭳䅁䭁佁䭷䅁䉁䅁䅁允䅁䅁䅯睒䅁䅁杷允䅁䅁䅑䅁䑁䅁䅷䅁䭁䕁䄰䅁䭁佁䭯䅁䭁䝁䔰䅁䉁䅁䅁允䅁䅁䄴䅄䅁䑁䅍杌ぁ䑁䅣杍䅁䅁杷允䅁䅁䅑䅁䑁䅁䅷䅁䭁佁䅙䅁䭁䅁䍅䅁䭁䅁䍍䅁䉁䅁䅁允䅁䅁䅕䉨敩摔楏䕶䵁䅉䅅䅁䕁䅁䅁睁䵁䅁䅁权乂䅁䅁权煄权䅁权療䅂䅁允䅁䅁䅅䅁佁䅁䅷䅁ぁ䍁䄴李祁䑁䅫䅁䵁䅉䅅䅁䕁䅁䅁睁䵁䅁䅁权摂允䅁权潄权䅁权獄权䅁允䅁䅁䅅䅁䭁䕁䅣䅁䵁䅉䅅䅁䕁䅁䅁睁䵁䅁䅁权䥂䅁䅁权畄权䅁权硂䅂䅁允䅁䅁䅅䅁䙁䅁䅁䅁浄楱䉊䍄䉁䅁䅁䅂䅁䅁䅍䅄䅁䅁䅯兪䅅䅁䅯䄶䅯䅁䅯兦䅑䅁䅅䅁䉁䅁䅁杄佁䅁䅁免㍁䍁䄴兎㉁䑁䅑䅁䵁䅉䅅䅁䕁䅁䅁睁䵁䅁䅁权坂䅁䅁权畄权䅁权䙃䅂䅁允䅁䅁䅅䅁䙁䅁䅁䅁㉄歁䉰䍄䉁䅁䅁䅂䅁䅁䅍䅄䅁䅁䅯䅖䅅䅁䅯眶䅯䅁䅯睧䅑䅁䅅䅁䉁䅁䅁杄啁䅁䅁杍ㅁ䑁䅧免祁䑁䅕䅍睁䑁䅁䅁䵁䅉䅅䅁䕁䅁䅁睁䵁䅁䅁权㉂允䅁权牄权䅁权硂䅂䅁允䅁䅁䅅䅁佁䉁䅑䅁㍁䑁䅁兎睁䑁䅁䅍睁䑁䅁䅍䅁䅁杷允䅁䅁䅑䅁䑁䅁䅷䅁䭁䥁䉍䅁䭁佁䭙䅁䭁䝁䔰䅁䉁䅁䅁允䅁䅁䄴䅄䅁䑁䅁杌㍁䑁䅫睎䅁䅁杷允䅁䅁䅑䅁䑁䅁䅷䅁䭁乁䉳䅁䭁佁䬰䅁䭁䡁䕯䅁䉁䅁䅁允䅁䅁䅕敥浫免獩䐱䴸䅉䅅䅁䕁䅁䅁睁䵁䅁䅁权䝄允䅁权瑄权䅁权療䅂䅁允䅁䅁䅅䅁䙁䑁ね䡹⭡㡮⽯䍄䉁䅁䅁䅂䅁䅁䅍䅄䅁䅁䅯䄸䅁䅁䅯眶䅯䅁䅯睢䅑䅁䅅䅁䉁䅁䅁杄啁䅁䅁䅎ㅁ䑁䅙䅏ㅁ䑁䅍睍㕁䑁䅁䅁䵁䅉䅅䅁䕁䅁䅁睁䵁䅁䅁权⭁允䅁权瑄权䅁权䑃䅂䅁允䅁䅁䅅䅁䙁䵁䱤㑎䉬乙⽕䍄䉁䅁䅁䅂䅁䅁䅍䅄䅁䅁䅯䅦䅅䅁䅯䄶䅯䅁䅯䄷䅯䅁䅅䅁䉁䅁䅁权䡂䅁䅁䍄䉁䅁䅁䅂䅁䅁䅍䅄䅁䅁䅯睩䅅䅁䅯儶䅯䅁䅯兢䅑䅁䅅䅁䉁䅁䅁兂䅁䅁䅁偋㘴兑杷允䅁䅁䅑䅁䑁䅁䅷䅁䭁偁䅍䅁䭁佁䬴䅁䭁䥁䕕䅁䉁䅁䅁允䅁䅁䅕䅁䅁䅁啃唰䵁䅉䅅䅁䕁䅁䅁睁䵁䅁䅁权䡁䅁䅁权潄权䅁权硂䅂䅁允䅁䅁䅅䅁佁䅁䄴䅁祁䑁䅧杌睁䑁䅉兎䅁䅁杷允䅁䅁䅑䅁䑁䅁䅷䅁䭁䑁䅁䅁䭁佁䭳䅁䭁䡁䕅䅁䉁䅁䅁允䅁䅁䄴䅆䅁䑁䅣李硁䑁䅁䅍睁䑁䅁䅍睁䅁䅁䍄䉁䅁䅁䅂䅁䅁䅍䅄䅁䅁䅯䅕䅁䅁䅯眶䅯䅁䅯兦䅑䅁䅅䅁䉁䅁䅁杄十䅁䅁兎穁䑁䅅睍穁䑁䅫兎㉁䅁䅁䍄䉁䅁䅁䅂䅁䅁䅍䅄䅁䅁䅯睷䅅䅁䅯儷䅯䅁䅯睢䅑䅁䅅䅁䉁䅁䅁兂敂歵䵫楁䡶睐杷允䅁䅁䅑䅁䑁䅁䅷䅁䭁䱁䅅䅁䭁䅁䅯䅁䭁䅁䍑䅁䉁䅁䅁允䅁䅁䅕婪畤潅䅐䐹䴸䅉䅅䅁䕁䅁䅁睁䵁䅁䅁权灁允䅁权浄权䅁权硂䅂䅁允䅁䅁䅅䅁佁䅁䅯䅁硁䍁䄴免㑁䅁䅁䍄䉁䅁䅁䅂䅁䅁䅍䅄䅁䅁䅯䄸䅅䅁䅯儷䅯䅁䅯䄷䅯䅁䅅䅁䉁䅁䅁权䡂䅁䅁䍄䉁䅁䅁䅂䅁䅁䅍䅄䅁䅁䅯睩䅁䅁䅯允䅉䅁䅯睁䅉䅁䅅䅁䉁䅁䅁兂䭃卨橮煁䝮䅑杷允䅁䅁䅑䅁䑁䅁䅷䅁䭁䭁䅕䅁䭁佁䭯䅁䭁佁䭷䅁䉁䅁䅁允䅁䅁䅯睒䅁䅁杷允䅁䅁䅑䅁䑁䅁䅷䅁䭁䡁䅫䅁䭁佁䭫䅁䭁䡁䕯䅁䉁䅁䅁允䅁䅁䅕䅁䅁䍁⽃〯䵁䅉䅅䅁䕁䅁䅁睁䵁䅁䅁权䑃䅁䅁权灄权䅁权㙂䅂䅁允䅁䅁䅅䅁䙁䅁䅁䅁杂晪䅬䍄䉁䅁䅁䅂䅁䅁䅍䅄䅁䅁䅯兰䅁䅁䅯朶䅯䅁䅯睢䅑䅁䅅䅁䉁䅁䅁杄䵁䅁䅁䅍畁䑁䅕睍㕁䅁䅁䍄䉁䅁䅁䅂䅁䅁䅍䅄䅁䅁䅯睍䅅䅁䅯儷䅯䅁䅯兣䅑䅁䅅䅁䉁䅁䅁兂敂歵䵫楁ㅶ睐杷允䅁䅁䅑䅁䑁䅁䅷䅁䭁䭁䅕䅁䭁佁䭯䅁䭁䡁䕯䅁䉁䅁䅁允䅁䅁䄴䅄䅁䑁䅁杌ㅁ䑁䅑兏䅁䅁杷允䅁䅁䅑䅁䑁䅁䅷䅁䭁佁䈴䅁䭁佁䭧䅁䭁䥁䕍䅁䉁䅁䅁允䅁䅁䅯睒䅁䅁杷允䅁䅁䅑䅁䑁䅁䅷䅁䭁䙁䅯䅁䭁䅁䍅䅁䭁䅁䍕䅁䉁䅁䅁允䅁䅁䅕㙔㕏㈴敥䕺䵁䅉䅅䅁䕁䅁䅁睁䵁䅁䅁权汃䅁䅁权煄权䅁权䙃䅂䅁允䅁䅁䅅䅁佁䅁䅷䅁睁䍁䄴兎ㅁ䑁䅑䅁䵁䅉䅅䅁䕁䅁䅁睁䵁䅁䅁权偁允䅁权畄权䅁权䑃䅂䅁允䅁䅁䅅䅁䙁䅁䅁䅁权䍆䉒䍄䉁䅁䅁䅂䅁䅁䅍䅄䅁䅁䅯䅈䅁䅁䅯朶䅯䅁䅯兢䅑䅁䅅䅁䉁䅁䅁权䡂䅁䅁䍄䉁䅁䅁䅂䅁䅁䅍䅄䅁䅁䅯儶䅁䅁䅯儶䅯䅁䅯全䅑䅁䅅䅁䉁䅁䅁兂䅁䅁䅁伸朸兑杷允䅁䅁䅑䅁䑁䅁䅷䅁䭁䉁䅕䅁䭁佁䬰䅁䭁䡁䕅䅁䉁䅁䅁允䅁䅁䅕扏䥔牤昶歃䵁䅉䅅䅁䕁䅁䅁睁䵁䅁䅁权权䅁䅁权剁䅁䅁权䙁䅁䅁允䅁䅁䅅䅁佁䉁䅑䅁㉁䑁䅅䅏硁䑁䅫兏睁䑁䅁䅍䅁䅁杷允䅁䅁䅑䅁䑁䅁䅷䅁䭁䅁䈴䅁䭁佁䭯䅁䭁䡁䕁䅁䉁䅁䅁允䅁䅁䄴䅄䅁䑁䅁杌穁䑁䅉睎䅁䅁杷允䅁䅁䅑䅁䑁䅁䅷䅁䭁䥁䉯䅁䭁佁䭣䅁䭁䡁䕅䅁䉁䅁䅁允䅁䅁䅕䅄牉硨婡䕍䵁䅉䅅䅁䕁䅁䅁睁䵁䅁䅁权慁䅁䅁权潄权䅁权硂䅂䅁允䅁䅁䅅䅁佁䅁䅷䅁㉁䍁䄴李㑁䑁䅉䅁䵁䅉䅅䅁䕁䅁䅁睁䵁䅁䅁权捁䅁䅁权煄权䅁权睂䅂䅁允䅁䅁䅅䅁佁䅁䅷䅁睁䍁䄴免㍁䑁䅅䅁䵁䅉䅅䅁䕁䅁䅁睁䵁䅁䅁权汃允䅁权潄权䅁权療䅂䅁允䅁䅁䅅䅁䭁䕁䅣䅁䵁䅉䅅䅁䕁䅁䅁睁䵁䅁䅁权䅂䅁䅁权煄权䅁权㙂䅂䅁允䅁䅁䅅䅁佁䅁䅷䅁睁䍁䄴睍ぁ䑁䅧䅁䵁䅉䅅䅁䕁䅁䅁睁䵁䅁䅁权䩄䅁䅁权牄权䅁权睂䅂䅁允䅁䅁䅅䅁佁䉁䅑䅁祁䑁䅕兎穁䑁䅅兏ㅁ䑁䅍睍䅁䅁杷允䅁䅁䅑䅁䑁䅁䅷䅁䭁䵁䅫䅁䭁佁䬰䅁䭁䡁䕁䅁䉁䅁䅁允䅁䅁䅕敥浫免獩䐶䴸䅉䅅䅁䕁䅁䅁睁䵁䅁䅁权卂允䅁权湄权䅁权瑂䅂䅁允䅁䅁䅅䅁䭁䕁䅣䅁䵁䅉䅅䅁䕁䅁䅁睁䵁䅁䅁权杄䅁䅁权畄权䅁权睂䅂䅁允䅁䅁䅅䅁䙁䅁䅁䅁䅄䍘䉖䍄䉁䅁䅁䅂䅁䅁䅍䅄䅁䅁䅯睤䅁䅁䅯朶䅯䅁䅯睢䅑䅁䅅䅁䉁䅁䅁杄䵁䅁䅁䅍畁䑁䅕䅍ㅁ䅁䅁䍄䉁䅁䅁䅂䅁䅁䅍䅄䅁䅁䅯䅑䅁䅁䅯朶䅯䅁䅯兣䅑䅁䅅䅁䉁䅁䅁杄䵁䅁䅁䅍畁䑁䅍䅎㕁䅁䅁䍄䉁䅁䅁䅂䅁䅁䅍䅄䅁䅁䅯睒䅅䅁䅯儷䅯䅁䅯全䅑䅁䅅䅁䉁䅁䅁兂ㅁ牘䩰䅄穌睐杷允䅁䅁䅑䅁䑁䅁䅷䅁䭁䡁䄸䅁䭁佁䬰䅁䭁䝁䔰䅁䉁䅁䅁允䅁䅁䅕祵硱⽴塄含䴸䅉䅅䅁䕁䅁䅁睁䵁䅁䅁权䵁䅁䅁权牄权䅁权䑃䅂䅁允䅁䅁䅅䅁佁䉁䅑䅁硁䑁䅕兎ㅁ䑁䅉兏㍁䑁䅉免䅁䅁杷允䅁䅁䅑䅁䑁䅁䅷䅁䭁偁䉧䅁䭁佁䭙䅁䭁佁䭷䅁䉁䅁䅁允䅁䅁䅯睒䅁䅁杷允䅁䅁䅑䅁䑁䅁䅷䅁䭁䝁䅍䅁䭁䅁䍅䅁䭁䅁䍕䅁䉁䅁䅁允䅁䅁䅕噔其挲䱕䔹䵁䅉䅅䅁䕁䅁䅁睁䵁䅁䅁权䭁允䅁权煄权䅁权獄权䅁允䅁䅁䅅䅁䭁䕁䅣䅁䵁䅉䅅䅁䕁䅁䅁睁䵁䅁䅁权剁允䅁权浄权䅁权㙂䅂䅁允䅁䅁䅅䅁佁䅁䅷䅁硁䍁䄴䅍硁䑁䅍䅁䵁䅉䅅䅁䕁䅁䅁睁䵁䅁䅁权摃允䅁权湄权䅁权㥂䅂䅁允䅁䅁䅅䅁䙁䕁杊搵楁眲䄱䍄䉁䅁䅁䅂䅁䅁䅍䅄䅁䅁䅯兩䅅䅁䅯权䅁䅁䅯兂䅁䅁䅅䅁䉁䅁䅁兂汄䌰扌堫䜴䅑杷允䅁䅁䅑䅁䑁䅁䅷䅁䭁䵁䉙䅁䭁佁䭧䅁䭁䡁䕅䅁䉁䅁䅁允䅁䅁䄴杄䅁䑁䅉兏畁䑁䅙兎ぁ䅁䅁䍄䉁䅁䅁䅂䅁䅁䅍䅄䅁䅁䅯䄳䅁䅁䅯朷䅯䅁䅯兦䅑䅁䅅䅁䉁䅁䅁兂䅁䅁䅁䭃乑兑杷允䅁䅁䅑䅁䑁䅁䅷䅁䭁䭁䅅䅁䭁佁䭧䅁䭁䡁䕅䅁䉁䅁䅁允䅁䅁䄴杄䅁䑁䅍䅍畁䑁䅙䅏ぁ䅁䅁䍄䉁䅁䅁䅂䅁䅁䅍䅄䅁䅁䅯杷䅁䅁䅯朵䅯䅁䅯兢䅑䅁䅅䅁䉁䅁䅁权䡂䅁䅁䍄䉁䅁䅁䅂䅁䅁䅍䅄䅁䅁䅯䅑䅁䅁䅯朶䅯䅁䅯睧䅑䅁䅅䅁䉁䅁䅁杄䵁䅁䅁䅍畁䑁䅍兎㑁䅁䅁䍄䉁䅁䅁䅂䅁䅁䅍䅄䅁䅁䅯光䅅䅁䅯朶䅯䅁䅯䄷䅯䅁䅅䅁䉁䅁䅁权䡂䅁䅁䍄䉁䅁䅁䅂䅁䅁䅍䅄䅁䅁䅯睭䅁䅁䅯朵䅯䅁䅯全䅑䅁䅅䅁䉁䅁䅁杄䵁䅁䅁免畁䑁䅉䅍祁䅁䅁䍄䉁䅁䅁䅂䅁䅁䅍䅄䅁䅁䅯睆䅁䅁䅯儶䅯䅁䅯全䅑䅁䅅䅁䉁䅁䅁兂䅁䅁䅁䙡硫兑杷允䅁䅁䅑䅁䑁䅁䅷䅁䭁䍁䉅䅁䭁佁䭯䅁䭁䝁䔰䅁䉁䅁䅁允䅁䅁䄴䅄䅁䑁䅅杌睁䑁䅙睍䅁䅁杷允䅁䅁䅑䅁䑁䅁䅷䅁䭁䱁䅯䅁䭁佁䭳䅁䭁䡁䕅䅁䉁䅁䅁允䅁䅁䄴䅆䅁䑁䅍兎㉁䑁䅍䅎㑁䑁䅍杍㑁䅁䅁䍄䉁䅁䅁䅂䅁䅁䅍䅄䅁䅁䅯光䅅䅁䅯朶䅯䅁䅯䅣䅑䅁䅅䅁䉁䅁䅁杄䵁䅁䅁免畁䑁䅁兎穁䅁䅁䍄䉁䅁䅁䅂䅁䅁䅍䅄䅁䅁䅯睙䅁䅁䅯权䅁䅁䅯䅂䅉䅁䅅䅁䉁䅁䅁兂穁積積㝍啍䅑杷允䅁䅁䅑䅁䑁䅁䅷䅁䭁䕁䅕䅁䭁佁䭯䅁䭁䝁䔸䅁䉁䅁䅁允䅁䅁䄴䅄䅁䑁䅅杌ㅁ䑁䅁睍䅁䅁杷允䅁䅁䅑䅁䑁䅁䅷䅁䭁䡁䅍䅁䭁佁䭣䅁䭁䥁䕕䅁䉁䅁䅁允䅁䅁䅕吶告䥢睦歅䵁䅉䅅䅁䕁䅁䅁睁䵁䅁䅁权浃䅁䅁权煄权䅁权䑃䅂䅁允䅁䅁䅅䅁佁䅁䅯䅁睁䍁䄴兎穁䅁䅁䍄䉁䅁䅁䅂䅁䅁䅍䅄䅁䅁䅯睉䅅䅁䅯䄶䅯䅁䅯䅣䅑䅁䅅䅁䉁䅁䅁杄佁䅁䅁杍㍁䍁䄴䅏穁䑁䅍䅁䵁䅉䅅䅁䕁䅁䅁睁䵁䅁䅁权歃䅁䅁权湄权䅁权䙃䅂䅁允䅁䅁䅅䅁䙁䥁䌯匹捨睪䅚䍄䉁䅁䅁䅂䅁䅁䅍䅄䅁䅁䅯䅊䅁䅁䅯朷䅯䅁䅯䅣䅑䅁䅅䅁䉁䅁䅁兂䅁䅁䅁䵷灅具杷允䅁䅁䅑䅁䑁䅁䅷䅁䭁乁䅍䅁䭁佁䭙䅁䭁䡁䕯䅁䉁䅁䅁允䅁䅁䄴权䅁䑁䅁杌㑁䑁䅅䅁䵁䅉䅅䅁䕁䅁䅁睁䵁䅁䅁权䩁允䅁权浄权䅁权獄权䅁允䅁䅁䅅䅁䭁䕁䅣䅁䵁䅉䅅䅁䕁䅁䅁睁䵁䅁䅁权䍃䅁䅁权湄权䅁权獄权䅁允䅁䅁䅅䅁䭁䕁䅣䅁䵁䅉䅅䅁䕁䅁䅁睁䵁䅁䅁权啃䅁䅁权瑄权䅁权睂䅂䅁允䅁䅁䅅䅁䙁䙁乃㉬匴睧䄹䍄䉁䅁䅁䅂䅁䅁䅍䅄䅁䅁䅯睦䅁䅁䅯朷䅯䅁䅯睢䅑䅁䅅䅁䉁䅁䅁兂䅁䅁䅁䍷㥷兑杷允䅁䅁䅑䅁䑁䅁䅷䅁䭁䵁䅉䅁䭁佁䭳䅁䭁䡁䔰䅁䉁䅁䅁允䅁䅁䄴䅆䅁䑁䅕䅍硁䑁䅑免㑁䑁䅍䅍ぁ䅁䅁䍄䉁䅁䅁䅂䅁䅁䅍䅄䅁䅁䅯內䅁䅁䅯眵䅯䅁䅯䅣䅑䅁䅅䅁䉁䅁䅁兂畃⭒㙆䭆破䅑杷允䅁䅁䅑䅁䑁䅁䅷䅁䭁䵁䅍䅁䭁佁䭳䅁䭁䡁䔰䅁䉁䅁䅁允䅁䅁䄴䅆䅁䑁䅑免穁䑁䅕䅍睁䑁䅁䅍睁䅁䅁䍄䉁䅁䅁䅂䅁䅁䅍䅄䅁䅁䅯睱䅁䅁䅯朶䅯䅁䅯兢䅑䅁䅅䅁䉁䅁䅁权䡂䅁䅁䍄䉁䅁䅁䅂䅁䅁䅍䅄䅁䅁䅯䅸䅁䅁䅯眶䅯䅁䅯兦䅑䅁䅅䅁䉁䅁䅁杄啁䅁䅁免穁䑁䅕䅍睁䑁䅁䅍睁䑁䅁䅁䵁䅉䅅䅁䕁䅁䅁睁䵁䅁䅁权䥄䅁䅁权牄权䅁权㥂䅂䅁允䅁䅁䅅䅁佁䉁䅑䅁穁䑁䅉䅍睁䑁䅁䅍睁䑁䅁䅍䅁䅁杷允䅁䅁䅑䅁䑁䅁䅷䅁䭁䭁䅉䅁䭁佁䭯䅁䭁䡁䔰䅁䉁䅁䅁允䅁䅁䄴䅄䅁䑁䅁杌祁䑁䅙免䅁䅁杷允䅁䅁䅑䅁䑁䅁䅷䅁䭁偁䉕䅁䭁佁䭳䅁䭁䥁䕍䅁䉁䅁䅁允䅁䅁䄴䅆䅁䑁䅉䅎㑁䑁䅍䅍睁䑁䅁䅍睁䅁䅁䍄䉁䅁䅁䅂䅁䅁䅍䅄䅁䅁䅯杆䅁䅁䅯䄶䅯䅁䅯兣䅑䅁䅅䅁䉁䅁䅁杄佁䅁䅁兎ㅁ䍁䄴䅏硁䑁䅑䅁䵁䅉䅅䅁䕁䅁䅁睁䵁䅁䅁权㙃允䅁权潄权䅁权硂䅂䅁允䅁䅁䅅䅁佁䅁䄴䅁硁䑁䅫杌ㅁ䑁䅍兎䅁䅁杷允䅁䅁䅑䅁䑁䅁䅷䅁䭁䙁䉯䅁䭁佁䭙䅁䭁䡁䕁䅁䉁䅁䅁允䅁䅁䄴䅃䅁䑁䅁杌㕁䅁䅁䍄䉁䅁䅁䅂䅁䅁䅍䅄䅁䅁䅯䅪䅁䅁䅯䄶䅯䅁䅯兣䅑䅁䅅䅁䉁䅁䅁杄佁䅁䅁兎㕁䍁䄴睍硁䑁䅙䅁䵁䅉䅅䅁䕁䅁䅁睁䵁䅁䅁权あ允䅁权瑄权䅁权硂䅂䅁允䅁䅁䅅䅁䙁䩁䑚㉩湺⼫⼸䍄䉁䅁䅁䅂䅁䅁䅍䅄䅁䅁䅯朸䅁䅁䅯朷䅯䅁䅯睢䅑䅁䅅䅁䉁䅁䅁兂䅁䅁䅁伴癳兑杷允䅁䅁䅑䅁䑁䅁䅷䅁䭁䩁䈴䅁䭁佁䭙䅁䭁䡁䔰䅁䉁䅁䅁允䅁䅁䄴䅄䅁䑁䅅杌㉁䑁䅧兎䅁䅁杷允䅁䅁䅑䅁䑁䅁䅷䅁䭁䩁䅣䅁䭁佁䭧䅁䭁䝁䔸䅁䉁䅁䅁允䅁䅁䄴杄䅁䑁䅉兎畁䑁䅕兎㍁䅁䅁䍄䉁䅁䅁䅂䅁䅁䅍䅄䅁䅁䅯䅥䅅䅁䅯朷䅯䅁䅯睢䅑䅁䅅䅁䉁䅁䅁兂䅁䅁䅁䩰婸兑杷允䅁䅁䅑䅁䑁䅁䅷䅁䭁䩁䈸䅁䭁佁䭙䅁䭁䡁䔰䅁䉁䅁䅁允䅁䅁䄴䅄䅁䑁䅅杌㍁䑁䅕䅎䅁䅁杷允䅁䅁䅑䅁䑁䅁䅷䅁䭁䍁䉍䅁䭁佁䭙䅁䭁䝁䔸䅁䉁䅁䅁允䅁䅁䄴䅄䅁䑁䅍杌ㅁ䑁䅕兏䅁䅁杷允䅁䅁䅑䅁䑁䅁䅷䅁䭁䭁䄸䅁䭁佁䭯䅁䭁䡁䕁䅁䉁䅁䅁允䅁䅁䄴䅄䅁䑁䅅杌睁䑁䅣兎䅁䅁杷允䅁䅁䅑䅁䑁䅁䅷䅁䭁䭁䄸䅁䭁佁䭯䅁䭁䡁䕅䅁䉁䅁䅁允䅁䅁䄴䅄䅁䑁䅁杌㕁䑁䅍睎䅁䅁杷允䅁䅁䅑䅁䑁䅁䅷䅁䭁䝁䅷䅁䭁佁䭫䅁䭁佁䭷䅁䉁䅁䅁允䅁䅁䅯睒䅁䅁杷允䅁䅁䅑䅁䑁䅁䅷䅁䭁䅁䉉䅁䭁佁䭳䅁䭁䝁䔸䅁䉁䅁䅁允䅁䅁䄴杆䅁䑁䅍兏㍁䑁䅑杍㑁䑁䅧兎㕁䑁䅍䅁䵁䅉䅅䅁䕁䅁䅁睁䵁䅁䅁权元允䅁权潄权䅁权䙃䅂䅁允䅁䅁䅅䅁佁䅁䄴䅁穁䑁䅁杌㉁䑁䅕䅎䅁䅁杷允䅁䅁䅑䅁䑁䅁䅷䅁䭁䭁䅉䅁䭁佁䭳䅁䭁䥁䕕䅁䉁䅁䅁允䅁䅁䄴䅆䅁䑁䅅䅍㉁䑁䅧䅎ぁ䑁䅁䅎睁䅁䅁䍄䉁䅁䅁䅂䅁䅁䅍䅄䅁䅁䅯兲䅁䅁䅯䄶䅯䅁䅯䅣䅑䅁䅅䅁䉁䅁䅁杄佁䅁䅁䅎ㅁ䍁䄴䅎睁䑁䅙䅁䵁䅉䅅䅁䕁䅁䅁睁䵁䅁䅁权⽁䅁䅁权浄权䅁权㙂䅂䅁允䅁䅁䅅䅁佁䅁䅷䅁ぁ䍁䄴䅍㉁䑁䅅䅁䵁䅉䅅䅁䕁䅁䅁睁䵁䅁䅁权㉃䅁䅁权牄权䅁权睂䅂䅁允䅁䅁䅅䅁佁䉁䅑䅁祁䑁䅍免ぁ䑁䅙兏ㅁ䑁䅧免䅁䅁杷允䅁䅁䅑䅁䑁䅁䅷䅁䭁䵁䉣䅁䭁佁䭳䅁䭁䡁䕁䅁䉁䅁䅁允䅁䅁䄴䅆䅁䑁䅅杍祁䑁䅑䅎睁䑁䅙䅍㍁䅁䅁䍄䉁䅁䅁䅂䅁䅁䅍䅄䅁䅁䅯兔䅁䅁䅯朵䅯䅁䅯兦䅑䅁䅅䅁䉁䅁䅁杄䵁䅁䅁免畁䑁䅁兎㉁䅁䅁䍄䉁䅁䅁䅂䅁䅁䅍䅄䅁䅁䅯兗䅁䅁䅯眶䅯䅁䅯睧䅑䅁䅅䅁䉁䅁䅁杄坁䅁䅁免㑁䑁䅉䅍穁䑁䅧兎睁䑁䅕李䅁䅁杷允䅁䅁䅑䅁䑁䅁䅷䅁䭁乁䅉䅁䭁佁䭯䅁䭁䥁䕕䅁䉁䅁䅁允䅁䅁䄴䅄䅁䑁䅁杌祁䑁䅙免䅁䅁杷允䅁䅁䅑䅁䑁䅁䅷䅁䭁佁䉫䅁䭁佁䬰䅁䭁䡁䕯䅁䉁䅁䅁允䅁䅁䅕積積積積稴䴸䅉䅅䅁䕁䅁䅁睁䵁䅁䅁权㉃䅁䅁权䉁杁䅁权䍁杁䅁允䅁䅁䅅䅁䙁䙁睤䡡䴸敬䅊䍄䉁䅁䅁䅂䅁䅁䅍䅄䅁䅁䅯朰䅁䅁䅯朶䅯䅁䅯睧䅑䅁䅅䅁䉁䅁䅁杄䵁䅁䅁䅍畁䑁䅉睎㑁䅁䅁䍄䉁䅁䅁䅂䅁䅁䅍䅄䅁䅁䅯䅆䅁䅁䅯朶䅯䅁䅯䅣䅑䅁䅅䅁䉁䅁䅁杄䵁䅁䅁䅍畁䑁䅕杍㉁䅁䅁䍄䉁䅁䅁䅂䅁䅁䅍䅄䅁䅁䅯睕䅅䅁䅯朷䅯䅁䅯兦䅑䅁䅅䅁䉁䅁䅁兂䅁䅁䅁䕺䩊具杷允䅁䅁䅑䅁䑁䅁䅷䅁䭁䉁䅕䅁䭁佁䭯䅁䭁䡁䕁䅁䉁䅁䅁允䅁䅁䄴䅄䅁䑁䅁杌ぁ䑁䅣兎䅁䅁杷允䅁䅁䅑䅁䑁䅁䅷䅁䭁䝁䅁䅁䭁佁䭫䅁䭁䝁䔰䅁䉁䅁䅁允䅁䅁䅕䅁䅁䝁䵪歄䵅䅉䅅䅁䕁䅁䅁睁䵁䅁䅁权坁䅁䅁权煄权䅁权睂䅂䅁允䅁䅁䅅䅁佁䅁䅯䅁睁䍁䄴杍ぁ䅁䅁䍄䉁䅁䅁䅂䅁䅁䅍䅄䅁䅁䅯兡䅅䅁䅯充䅁䅁䅯䅂䅉䅁䅅䅁䉁䅁䅁杄啁䅁䅁杍ㅁ䑁䅫兏睁䑁䅁䅍睁䑁䅁䅁䵁䅉䅅䅁䕁䅁䅁睁䵁䅁䅁权睂允䅁权瑄权䅁权療䅂䅁允䅁䅁䅅䅁䙁䙁㘶兓䍷祋䅚䍄䉁䅁䅁䅂䅁䅁䅍䅄䅁䅁䅯杣䅁䅁䅯眶䅯䅁䅯全䅑䅁䅅䅁䉁䅁䅁杄啁䅁䅁免穁䑁䅫䅏ㅁ䑁䅑免ぁ䑁䅣䅁䵁䅉䅅䅁䕁䅁䅁睁䵁䅁䅁权晄允䅁权湄权䅁权䙃䅂䅁允䅁䅁䅅䅁䙁乁欰潂噇⽑⼸䍄䉁䅁䅁䅂䅁䅁䅍䅄䅁䅁䅯杖䅁䅁䅯允䅉䅁䅯杁䅉䅁䅅䅁䉁䅁䅁兂療祋硃摪䭳兑杷允䅁䅁䅑䅁䑁䅁䅷䅁䭁䱁䅷䅁䭁䅁䍅䅁䭁䅁䍉䅁䉁䅁䅁允䅁䅁䅕噃䩖䵹ㄯ䔷䵁䅉䅅䅁䕁䅁䅁睁䵁䅁䅁权䙂允䅁权畄权䅁权䑃䅂䅁允䅁䅁䅅䅁䙁䅁䅁䅁ぃ啹䉨䍄䉁䅁䅁䅂䅁䅁䅍䅄䅁䅁䅯䄳䅁䅁䅯允䅉䅁䅯兂䅉䅁䅅䅁䉁䅁䅁兂䍁ざ䥦⭤吳䅑杷允䅁䅁䅑䅁䑁䅁䅷䅁䭁䑁䉕䅁䭁佁䭣䅁䭁䥁䕍䅁䉁䅁䅁允䅁䅁䅕䬯确欰椱歁䵁䅉䅅䅁䕁䅁䅁睁䵁䅁䅁权䙄允䅁权牄权䅁权瑂䅂䅁允䅁䅁䅅䅁佁䉁䅑䅁硁䑁䅁䅍ㅁ䑁䅕兎睁䑁䅁䅍䅁䅁杷允䅁䅁䅑䅁䑁䅁䅷䅁䭁䍁䅣䅁䭁佁䬴䅁䭁䝁䔸䅁䉁䅁䅁允䅁䅁䅕䅁䅁偁呚啖䵅䅉䅅䅁䕁䅁䅁睁䵁䅁䅁权䝄允䅁权潄权䅁权㥂䅂䅁允䅁䅁䅅䅁佁䅁䄴䅁祁䑁䅧杌㑁䑁䅉睍䅁䅁杷允䅁䅁䅑䅁䑁䅁䅷䅁䭁䑁䅙䅁䭁佁䭯䅁䭁䝁䔸䅁䉁䅁䅁允䅁䅁䄴䅄䅁䑁䅁杌㍁䑁䅕李䅁䅁杷允䅁䅁䅑䅁䑁䅁䅷䅁䭁䥁䉑䅁䭁佁䬰䅁䭁䡁䕅䅁䉁䅁䅁允䅁䅁䅕䬯确欰椱䑙䴸䅉䅅䅁䕁䅁䅁睁䵁䅁䅁权潄允䅁权牄权䅁权㙂䅂䅁允䅁䅁䅅䅁佁䉁䅑䅁ぁ䑁䅧䅎穁䑁䅅睍㑁䑁䅑䅍䅁䅁杷允䅁䅁䅑䅁䑁䅁䅷䅁䭁䑁䅑䅁䭁佁䬴䅁䭁䡁䕁䅁䉁䅁䅁允䅁䅁䅕䅁䅁䍁求啅䵅䅉䅅䅁䕁䅁䅁睁䵁䅁䅁权噁䅁䅁权潄权䅁权獄权䅁允䅁䅁䅅䅁䭁䕁䅣䅁䵁䅉䅅䅁䕁䅁䅁睁䵁䅁䅁权㕄䅁䅁权牄权䅁权硂䅂䅁允䅁䅁䅅䅁佁䉁䅙䅁硁䑁䅅兎祁䑁䅕䅎ぁ䑁䅑兏㑁䅁䅁䍄䉁䅁䅁䅂䅁䅁䅍䅄䅁䅁䅯克䅁䅁䅯䄶䅯䅁䅯䄷䅯䅁䅅䅁䉁䅁䅁权䡂䅁䅁䍄䉁䅁䅁䅂䅁䅁䅍䅄䅁䅁䅯䄹䅁䅁䅯朵䅯䅁䅯䄷䅯䅁䅅䅁䉁䅁䅁权䡂䅁䅁䍄䉁䅁䅁䅂䅁䅁䅍䅄䅁䅁䅯䄫䅅䅁䅯䄶䅯䅁䅯睢䅑䅁䅅䅁䉁䅁䅁杄佁䅁䅁免穁䍁䄴䅎㉁䑁䅧䅁䵁䅉䅅䅁䕁䅁䅁睁䵁䅁䅁权䵁䅁䅁权煄权䅁权㥂䅂䅁允䅁䅁䅅䅁佁䅁䅯䅁睁䍁䄴免㉁䅁䅁䍄䉁䅁䅁䅂䅁䅁䅍䅄䅁䅁䅯权䅅䅁䅯䄶䅯䅁䅯来䅑䅁䅅䅁䉁䅁䅁杄佁䅁䅁免ぁ䍁䄴睍㑁䑁䅑䅁䵁䅉䅅䅁䕁䅁䅁睁䵁䅁䅁权浂䅁䅁权瑄权䅁权䑃䅂䅁允䅁䅁䅅䅁䙁䱁䥔牤昶畇⽍䍄䉁䅁䅁䅂䅁䅁䅍䅄䅁䅁䅯先䅅䅁䅯眶䅯䅁䅯兣䅑䅁䅅䅁䉁䅁䅁杄坁䅁䅁免ㅁ䑁䅕杍ぁ䑁䅉䅎ㅁ䑁䅍免䅁䅁杷允䅁䅁䅑䅁䑁䅁䅷䅁䭁䥁䅉䅁䭁佁䬴䅁䭁佁䭷䅁䉁䅁䅁允䅁䅁䅯睒䅁䅁杷允䅁䅁䅑䅁䑁䅁䅷䅁䭁䉁䉙䅁䭁佁䭯䅁䭁䡁䕅䅁䉁䅁䅁允䅁䅁䄴䅄䅁䑁䅉杌睁䑁䅅兎䅁䅁杷允䅁䅁䅑䅁䑁䅁䅷䅁䭁䑁䉉䅁䭁佁䭯䅁䭁䥁䕍䅁䉁䅁䅁允䅁䅁䄴权䅁䑁䅁杌㍁䑁䅙䅁䵁䅉䅅䅁䕁䅁䅁睁䵁䅁䅁权畄䅁䅁权畄权䅁权瑂䅂䅁允䅁䅁䅅䅁䭁䕁䅣䅁䵁䅉䅅䅁䕁䅁䅁睁䵁䅁䅁权瑃允䅁权湄权䅁权療䅂䅁允䅁䅁䅅䅁䙁䅁䘲含浧⽡⽫䍄䉁䅁䅁䅂䅁䅁䅍䅄䅁䅁䅯睵䅁䅁䅯眶䅯䅁䅯䅣䅑䅁䅅䅁䉁䅁䅁杄啁䅁䅁免睁䑁䅣兏睁䑁䅁䅍睁䑁䅁䅁䵁䅉䅅䅁䕁䅁䅁睁䵁䅁䅁权橄䅁䅁权瑄权䅁权㙂䅂䅁允䅁䅁䅅䅁䙁䙁乃㉬匴⽧⽉䍄䉁䅁䅁䅂䅁䅁䅍䅄䅁䅁䅯䄫䅁䅁䅯儶䅯䅁䅯兢䅑䅁䅅䅁䉁䅁䅁兂䅁䅁䅁䭧場具杷允䅁䅁䅑䅁䑁䅁䅷䅁䭁乁䉷䅁䭁佁䭙䅁䭁䥁䕍䅁䉁䅁䅁允䅁䅁䄴䅄䅁䑁䅁杌㑁䑁䅉睎䅁䅁杷允䅁䅁䅑䅁䑁䅁䅷䅁䭁䡁䉙䅁䭁佁䭯䅁䭁佁䭷䅁䉁䅁䅁允䅁䅁䅯睒䅁䅁杷允䅁䅁䅑䅁䑁䅁䅷䅁䭁䡁䉙䅁䭁佁䭯䅁䭁䝁䔸䅁䉁䅁䅁允䅁䅁䄴䅄䅁䑁䅅杌硁䑁䅧䅎䅁䅁杷允䅁䅁䅑䅁䑁䅁䅷䅁䭁䍁䈸䅁䭁佁䬴䅁䭁佁䭷䅁䉁䅁䅁允䅁䅁䅯睒䅁䅁杷允䅁䅁䅑䅁䑁䅁䅷䅁䭁偁䉫䅁䭁佁䭳䅁䭁䝁䔰䅁䉁䅁䅁允䅁䅁䅯睒䅁䅁杷允䅁䅁䅑䅁䑁䅁䅷䅁䭁䥁䉣䅁䭁䉁䅅䅁䭁䅁䍑䅁䉁䅁䅁允䅁䅁䄴䅆䅁䑁䅅䅎硁䑁䅣睎祁䑁䅣䅏硁䅁䅁䍄䉁䅁䅁䅂䅁䅁䅍䅄䅁䅁䅯䅬䅅䅁䅯眶䅯䅁䅯睧䅑䅁䅅䅁䉁䅁䅁杄坁䅁䅁䅎睁䑁䅁睍硁䑁䅫杍㍁䑁䅧睎䅁䅁杷允䅁䅁䅑䅁䑁䅁䅷䅁䭁䱁䈴䅁䭁佁䭣䅁䭁䝁䔰䅁䉁䅁䅁允䅁䅁䅕牒穢搯㑑歉䵁䅉䅅䅁䕁䅁䅁睁䵁䅁䅁权㉂允䅁权煄权䅁权㙂䅂䅁允䅁䅁䅅䅁佁䅁䅷䅁硁䍁䄴杍祁䑁䅫䅁䵁䅉䅅䅁䕁䅁䅁睁䵁䅁䅁权睃允䅁权煄权䅁权㙂䅂䅁允䅁䅁䅅䅁佁䅁䅷䅁睁䍁䄴免㑁䑁䅫䅁䵁䅉䅅䅁䕁䅁䅁睁䵁䅁䅁权㉂允䅁权煄权䅁权硂䅂䅁允䅁䅁䅅䅁佁䅁䅯䅁硁䍁䄴䅍㑁䅁䅁䍄䉁䅁䅁䅂䅁䅁䅍䅄䅁䅁䅯杇䅅䅁䅯儶䅯䅁䅯兢䅑䅁䅅䅁䉁䅁䅁兂䅁䅁䅁䥙兯具杷允䅁䅁䅑䅁䑁䅁䅷䅁䭁䙁䉳䅁䭁佁䭣䅁䭁䥁䕕䅁䉁䅁䅁允䅁䅁䅕㥌欰潂噇啊䵁䅉䅅䅁䕁䅁䅁睁䵁䅁䅁权剂允䅁权牄权䅁权㙂䅂䅁允䅁䅁䅅䅁佁䉁䅑䅁硁䑁䅫睎睁䑁䅁䅏㉁䑁䅍睍䅁䅁杷允䅁䅁䅑䅁䑁䅁䅷䅁䭁䝁䉍䅁䭁佁䭧䅁䭁䡁䕯䅁䉁䅁䅁允䅁䅁䄴䅄䅁䑁䅍睎畁䑁䅅兎䅁䅁杷允䅁䅁䅑䅁䑁䅁䅷䅁䭁䝁䈰䅁䭁佁䭣䅁䭁䡁䕅䅁䉁䅁䅁允䅁䅁䅕呣䬰㘱睎啋䵁䅉䅅䅁䕁䅁䅁睁䵁䅁䅁权㉂允䅁权煄权䅁权㥂䅂䅁允䅁䅁䅅䅁佁䅁䅷䅁睁䍁䄴兏㉁䑁䅑䅁䵁䅉䅅䅁䕁䅁䅁睁䵁䅁䅁权塃允䅁权瑄权䅁权䙃䅂䅁允䅁䅁䅅䅁䙁䱁穢搯㑒收⽙䍄䉁䅁䅁䅂䅁䅁䅍䅄䅁䅁䅯全䅅䅁䅯朶䅯䅁䅯全䅑䅁䅅䅁䉁䅁䅁杄䵁䅁䅁䅍畁䑁䅁李㉁䅁䅁䍄䉁䅁䅁䅂䅁䅁䅍䅄䅁䅁䅯眷䄰䅁䅯䄶䅯䅁䅯兢䅑䅁䅅䅁䉁䅁䅁权䡂䅁䅁䍄䉁䅁䅁䅂䅁䅁䅍䅄䅁䅁䅯杖䅁䅁䅯䄶䅯䅁䅯来䅑䅁䅅䅁䉁䅁䅁杄佁䅁䅁免㑁䍁䄴䅍祁䑁䅙䅁䵁䅉䅅䅁䕁䅁䅁睁䵁䅁䅁权い䅁䅁权煄权䅁权䙃䅂䅁允䅁䅁䅅䅁佁䅁䅷䅁睁䍁䄴䅏ぁ䑁䅑䅁䵁䅉䅅䅁䕁䅁䅁睁䵁䅁䅁权敂允䅁权煄权䅁权療䅂䅁允䅁䅁䅅䅁佁䅁䅷䅁睁䍁䄴䅏穁䑁䅑䅁䵁䅉䅅䅁䕁䅁䅁睁䵁䅁䅁权獃允䅁权䭁䅁䅁权䕁杁䅁允䅁䅁䅅䅁䙁乁欰潂噇睑䅒䍄䉁䅁䅁䅂䅁䅁䅍䅄䅁䅁䅯睄䅅䅁䅯䄶䅯䅁䅯兢䅑䅁䅅䅁䉁䅁䅁杄佁䅁䅁杍㉁䍁䄴兎㕁䑁䅕䅁䵁䅉䅅䅁䕁䅁䅁睁䵁䅁䅁权扃䅁䅁权灄权䅁权䙃䅂䅁允䅁䅁䅅䅁䙁䅁䅁䅁㑁楙䉖䍄䉁䅁䅁䅂䅁䅁䅍䅄䅁䅁䅯具䅁䅁䅯儷䅯䅁䅯睧䅑䅁䅅䅁䉁䅁䅁兂穁積積積扐睐杷允䅁䅁䅑䅁䑁䅁䅷䅁䭁䉁䉷䅁䭁佁䭧䅁䭁䡁䔰䅁䉁䅁䅁允䅁䅁䄴杄䅁䑁䅍睎畁䑁䅍兎ㅁ䅁䅁䍄䉁䅁䅁䅂䅁䅁䅍䅄䅁䅁䅯䅓䅅䅁䅯眵䅯䅁䅯睧䅑䅁䅅䅁䉁䅁䅁兂桁䡳潊敫䬰䅑杷允䅁䅁䅑䅁䑁䅁䅷䅁䭁䩁䅁䅁䭁佁䭯䅁䭁䝁䔰䅁䉁䅁䅁允䅁䅁䅯睒䅁䅁杷允䅁䅁䅑䅁䑁䅁䅷䅁䭁䩁䅁䅁䭁佁䭯䅁䭁䡁䕁䅁䉁䅁䅁允䅁䅁䄴䅄䅁䑁䅁杌ㅁ䑁䅣睎䅁䅁杷允䅁䅁䅑䅁䑁䅁䅷䅁䭁䙁䉉䅁䭁佁䬰䅁䭁䝁䔸䅁䉁䅁䅁允䅁䅁䅕兇坒楄礲稫䴸䅉䅅䅁䕁䅁䅁睁䵁䅁䅁权奂允䅁权䉁杁䅁权䙁杁䅁允䅁䅁䅅䅁䙁䙁八㑢癯兮䉴䍄䉁䅁䅁䅂䅁䅁䅍䅄䅁䅁䅯䅉䅁䅁䅯朶䅯䅁䅯睢䅑䅁䅅䅁䉁䅁䅁杄䵁䅁䅁䅍畁䑁䅁杍㕁䅁䅁䍄䉁䅁䅁䅂䅁䅁䅍䅄䅁䅁䅯李䅅䅁䅯朶䅯䅁䅯兢䅑䅁䅅䅁䉁䅁䅁权䡂䅁䅁䍄䉁䅁䅁䅂䅁䅁䅍䅄䅁䅁䅯睩䅅䅁䅯朵䅯䅁䅯睧䅑䅁䅅䅁䉁䅁䅁杄䵁䅁䅁䅍畁䑁䅣䅏ぁ䅁䅁䍄䉁䅁䅁䅂䅁䅁䅍䅄䅁䅁䅯杭䅅䅁䅯朵䅯䅁䅯睧䅑䅁䅅䅁䉁䅁䅁杄䭁䅁䅁免畁䑁䅑䅎䅁䅁杷允䅁䅁䅑䅁䑁䅁䅷䅁䭁䑁䉙䅁䭁佁䭯䅁䭁䡁䕯䅁䉁䅁䅁允䅁䅁䄴䅄䅁䑁䅁杌㉁䑁䅁兎䅁䅁杷允䅁䅁䅑䅁䑁䅁䅷䅁䭁䑁䅉䅁䭁佁䭣䅁䭁䝁䔸䅁䉁䅁䅁允䅁䅁䅕捷桱扒穙啉䵁䅉䅅䅁䕁䅁䅁睁䵁䅁䅁权杄允䅁权畄权䅁权獄权䅁允䅁䅁䅅䅁䭁䕁䅣䅁䵁䅉䅅䅁䕁䅁䅁睁䵁䅁䅁权䩂䅁䅁权牄权䅁权硂䅂䅁允䅁䅁䅅䅁佁䉁䅑䅁硁䑁䅁李硁䑁䅣睎穁䑁䅅兏䅁䅁杷允䅁䅁䅑䅁䑁䅁䅷䅁䭁䥁䄸䅁䭁佁䭳䅁䭁佁䭷䅁䉁䅁䅁允䅁䅁䅯睒䅁䅁杷允䅁䅁䅑䅁䑁䅁䅷䅁䭁䭁䅉䅁䭁佁䭧䅁䭁䡁䔰䅁䉁䅁䅁允䅁䅁䄴杄䅁䑁䅅兎畁䑁䅧䅎ㅁ䅁䅁䍄䉁䅁䅁䅂䅁䅁䅍䅄䅁䅁䅯杋䅅䅁䅯朶䅯䅁䅯兦䅑䅁䅅䅁䉁䅁䅁杄䵁䅁䅁䅍畁䑁䅑李㉁䅁䅁䍄䉁䅁䅁䅂䅁䅁䅍䅄䅁䅁䅯杹䅅䅁䅯朶䅯䅁䅯兦䅑䅁䅅䅁䉁䅁䅁杄䵁䅁䅁䅍畁䑁䅙睎㉁䅁䅁䍄䉁䅁䅁䅂䅁䅁䅍䅄䅁䅁䅯李䅅䅁䅯朶䅯䅁䅯兣䅑䅁䅅䅁䉁䅁䅁杄䵁䅁䅁䅍畁䑁䅙䅎ぁ䅁䅁䍄䉁䅁䅁䅂䅁䅁䅍䅄䅁䅁䅯睇䅁䅁䅯䄶䅯䅁䅯兦䅑䅁䅅䅁䉁䅁䅁杄䵁䅁䅁兎畁䑁䅉兏㍁䅁䅁䍄䉁䅁䅁䅂䅁䅁䅍䅄䅁䅁䅯眫䅁䅁䅯朶䅯䅁䅯睢䅑䅁䅅䅁䉁䅁䅁杄䵁䅁䅁䅍畁䑁䅅兏㕁䅁䅁䍄䉁䅁䅁䅂䅁䅁䅍䅄䅁䅁䅯兊䅁䅁䅯眵䅯䅁䅯睢䅑䅁䅅䅁䉁䅁䅁兂⭃确癯匳䉑䅑杷允䅁䅁䅑䅁䑁䅁䅷䅁䭁䵁䉍䅁䭁䅁䅑䅁䭁䅁䅕䅁䉁䅁䅁允䅁䅁䅕䅁䅁䥉匴ぬ䵅䅉䅅䅁䕁䅁䅁睁䵁䅁䅁权敄允䅁权煄权䅁权㥂䅂䅁允䅁䅁䅅䅁佁䅁䅷䅁睁䍁䄴䅎ぁ䑁䅑䅁䵁䅉䅅䅁䕁䅁䅁睁䵁䅁䅁权十允䅁权畄权䅁权睂䅂䅁允䅁䅁䅅䅁䙁䅁䅁䅁䅁儱䉴䍄䉁䅁䅁䅂䅁䅁䅍䅄䅁䅁䅯睋䅁䅁䅯眵䅯䅁䅯兢䅑䅁䅅䅁䉁䅁䅁权䡂䅁䅁䍄䉁䅁䅁䅂䅁䅁䅍䅄䅁䅁䅯睚䅅䅁䅯儷䅯䅁䅯兢䅑䅁䅅䅁䉁䅁䅁兂奃桢䑋䵷㥲睐杷允䅁䅁䅑䅁䑁䅁䅷䅁䭁䵁䅉䅁䭁佁䭳䅁䭁佁䭷䅁䉁䅁䅁允䅁䅁䅯睒䅁䅁杷允䅁䅁䅑䅁䑁䅁䅷䅁䭁偁䅳䅁䭁佁䭯䅁䭁䡁䔰䅁䉁䅁䅁允䅁䅁䄴䅄䅁䑁䅁杌祁䑁䅕李䅁䅁杷允䅁䅁䅑䅁䑁䅁䅷䅁䭁䑁䉫䅁䭁佁䭧䅁䭁䥁䕍䅁䉁䅁䅁允䅁䅁䄴䅄䅁䑁䅍兏畁䑁䅑睍䅁䅁杷允䅁䅁䅑䅁䑁䅁䅷䅁䭁䝁䉁䅁䭁佁䭧䅁䭁䥁䕕䅁䉁䅁䅁允䅁䅁䄴权䅁䑁䅅免畁䑁䅕䅁䵁䅉䅅䅁䕁䅁䅁睁䵁䅁䅁权䥄允䅁权畄权䅁权䙃䅂䅁允䅁䅁䅅䅁䭁䕁䅣䅁䵁䅉䅅䅁䕁䅁䅁睁䵁䅁䅁权⭁䅁䅁权灄权䅁权療䅂䅁允䅁䅁䅅䅁䙁䅁䅁䅁兄偶䅤䍄䉁䅁䅁䅂䅁䅁䅍䅄䅁䅁䅯杦䅅䅁䅯朶䅯䅁䅯来䅑䅁䅅䅁䉁䅁䅁杄䵁䅁䅁䅍畁䑁䅅杍祁䅁䅁䍄䉁䅁䅁䅂䅁䅁䅍䅄䅁䅁䅯兔䅅䅁䅯朷䅯䅁䅯兢䅑䅁䅅䅁䉁䅁䅁权䡂䅁䅁䍄䉁䅁䅁䅂䅁䅁䅍䅄䅁䅁䅯睬䅁䅁䅯朷䅯䅁䅯睢䅑䅁䅅䅁䉁䅁䅁兂䅁䅁䅁䔫䕳兑杷允䅁䅁䅑䅁䑁䅁䅷䅁䭁偁䉁䅁䭁佁䭯䅁䭁䡁䔰䅁䉁䅁䅁允䅁䅁䄴䅄䅁䑁䅁杌㍁䑁䅣睎䅁䅁杷允䅁䅁䅑䅁䑁䅁䅷䅁䭁䱁䅙䅁䭁佁䭳䅁䭁䝁䔰䅁䉁䅁䅁允䅁䅁䄴䅆䅁䑁䅉睍硁䑁䅅䅎㕁䑁䅁䅍睁䅁䅁䍄䉁䅁䅁䅂䅁䅁䅍䅄䅁䅁䅯杦䅅䅁䅯朶䅯䅁䅯全䅑䅁䅅䅁䉁䅁䅁杄䵁䅁䅁䅍畁䑁䅅睍硁䅁䅁䍄䉁䅁䅁䅂䅁䅁䅍䅄䅁䅁䅯杵䅁䅁䅯眶䅯䅁䅯全䅑䅁䅅䅁䉁䅁䅁杄啁䅁䅁睍ㅁ䑁䅙䅍睁䑁䅁䅍睁䑁䅁䅁䵁䅉䅅䅁䕁䅁䅁睁䵁䅁䅁权祂䅁䅁权浄权䅁权㥂䅂䅁允䅁䅁䅅䅁佁䅁䅯䅁睁䍁䄴䅏穁䅁䅁䍄䉁䅁䅁䅂䅁䅁䅍䅄䅁䅁䅯䅍䅅䅁䅯朵䅯䅁䅯兦䅑䅁䅅䅁䉁䅁䅁杄䵁䅁䅁䅍畁䑁䅁睍ㅁ䅁䅁䍄䉁䅁䅁䅂䅁䅁䅍䅄䅁䅁䅯児䅅䅁䅯朷䅯䅁䅯来䅑䅁䅅䅁䉁䅁䅁兂䅁䅁䅁灬桁具杷允䅁䅁䅑䅁䑁䅁䅷䅁䭁䕁䉁䅁䭁佁䭧䅁䭁䡁䕯䅁䉁䅁䅁允䅁䅁䄴杄䅁䑁䅍䅍畁䑁䅑䅎穁䅁䅁䍄䉁䅁䅁䅂䅁䅁䅍䅄䅁䅁䅯睭䅅䅁䅯朷䅯䅁䅯䅣䅑䅁䅅䅁䉁䅁䅁兂䅁䅁䅁䅅牉兑杷允䅁䅁䅑䅁䑁䅁䅷䅁䭁佁䈴䅁䭁佁䭣䅁䭁䡁䕁䅁䉁䅁䅁允䅁䅁䅕䡶呓䅇坒啅䵁䅉䅅䅁䕁䅁䅁睁䵁䅁䅁权㍃䅁䅁权剁䅁䅁权䕁杁䅁允䅁䅁䅅䅁佁䉁䅑䅁ㅁ䑁䅁䅎睁䑁䅁䅍睁䑁䅁䅍䅁䅁杷允䅁䅁䅑䅁䑁䅁䅷䅁䭁䍁䈰䅁䭁佁䭳䅁䭁佁䭷䅁䉁䅁䅁允䅁䅁䅯睒䅁䅁杷允䅁䅁䅑䅁䑁䅁䅷䅁䭁乁䄰䅁䭁佁䭧䅁䭁䥁䕍䅁䉁䅁䅁允䅁䅁䄴杄䅁䑁䅉李畁䑁䅍䅏ぁ䅁䅁䍄䉁䅁䅁䅂䅁䅁䅍䅄䅁䅁䅯䅘䅅䅁䅯儷䅯䅁䅯兢䅑䅁䅅䅁䉁䅁䅁权䡂䅁䅁䍄䉁䅁䅁䅂䅁䅁䅍䅄䅁䅁䅯督䅅䅁䅯朵䅯䅁䅯睢䅑䅁䅅䅁䉁䅁䅁杄䵁䅁䅁免畁䑁䅉睍穁䅁䅁䍄䉁䅁䅁䅂䅁䅁䅍䅄䅁䅁䅯杵䅅䅁䅯权䅁䅁䅯䅂䅉䅁䅅䅁䉁䅁䅁兂䍁㑋坣挲嘴䅑杷允䅁䅁䅑䅁䑁䅁䅷䅁䭁䕁䉙䅁䭁䅁䍅䅁䭁䅁䍉䅁䉁䅁䅁允䅁䅁䅕䭨浰䡕楬䔱䵁䅉䅅䅁䕁䅁䅁睁䵁䅁䅁权畄䅁䅁权牄权䅁权睂䅂䅁允䅁䅁䅅䅁佁䉁䅉䅁穁䑁䅑䅍㉁䑁䅙䅎硁䑁䅫䅁䵁䅉䅅䅁䕁䅁䅁睁䵁䅁䅁权剂䅁䅁权煄权䅁权獄权䅁允䅁䅁䅅䅁䭁䕁䅣䅁䵁䅉䅅䅁䕁䅁䅁睁䵁䅁䅁权呄允䅁权潄权䅁权㙂䅂䅁允䅁䅁䅅䅁佁䅁䄴䅁硁䑁䅙杌㉁䑁䅕䅎䅁䅁杷允䅁䅁䅑䅁䑁䅁䅷䅁䭁䱁䉳䅁䭁佁䭳䅁䭁䡁䔰䅁䉁䅁䅁允䅁䅁䄴䅆䅁䑁䅧兎㕁䑁䅁䅍睁䑁䅁䅍睁䅁䅁䍄䉁䅁䅁䅂䅁䅁䅍䅄䅁䅁䅯兕䅁䅁䅯朶䅯䅁䅯兣䅑䅁䅅䅁䉁䅁䅁杄䵁䅁䅁免畁䑁䅉䅏ぁ䅁䅁䍄䉁䅁䅁䅂䅁䅁䅍䅄䅁䅁䅯睖䅁䅁䅯䅂䅁䅁䅯兂䅁䅁䅅䅁䉁䅁䅁兂䅁䅁䅁湥乤兑杷允䅁䅁䅑䅁䑁䅁䅷䅁䭁䱁䉷䅁䭁佁䭳䅁䭁䡁䕁䅁䉁䅁䅁允䅁䅁䄴杅䅁䑁䅣䅍睁䑁䅉䅍祁䑁䅁杍䅁䅁杷允䅁䅁䅑䅁䑁䅁䅷䅁䭁䅁䅍䅁䭁佁䭙䅁䭁䥁䕕䅁䉁䅁䅁允䅁䅁䄴䅄䅁䑁䅉杌㉁䑁䅅免䅁䅁杷允䅁䅁䅑䅁䑁䅁䅷䅁䭁䵁䉧䅁䭁佁䭣䅁䭁䡁䕁䅁䉁䅁䅁允䅁䅁䅕灭婭婭婭戲䴸䅉䅅䅁䕁䅁䅁睁䵁䅁䅁权剂䅁䅁权煄权䅁权䑃䅂䅁允䅁䅁䅅䅁佁䅁䅷䅁硁䍁䄴睍睁䑁䅉䅁䵁䅉䅅䅁䕁䅁䅁睁䵁䅁䅁权ㅁ允䅁权瑄权䅁权䙃䅂䅁允䅁䅁䅅䅁䙁䍁搯䅊䉡捬⽍䍄䉁䅁䅁䅂䅁䅁䅍䅄䅁䅁䅯兎䅁䅁䅯儷䅯䅁䅯全䅑䅁䅅䅁䉁䅁䅁兂兂婪畤潅獐睐杷允䅁䅁䅑䅁䑁䅁䅷䅁䭁乁䉉䅁䭁佁䭯䅁䭁䡁䔰䅁䉁䅁䅁允䅁䅁䄴䅄䅁䑁䅁杌㉁䑁䅙睎䅁䅁杷允䅁䅁䅑䅁䑁䅁䅷䅁䭁䙁䈸䅁䭁佁䭙䅁䭁䡁䕯䅁䉁䅁䅁允䅁䅁䄴䅄䅁䑁䅅杌㕁䑁䅣兏䅁䅁杷允䅁䅁䅑䅁䑁䅁䅷䅁䭁乁䈰䅁䭁佁䭯䅁䭁䝁䔸䅁䉁䅁䅁允䅁䅁䄴䅄䅁䑁䅁杌㕁䑁䅧䅎䅁䅁杷允䅁䅁䅑䅁䑁䅁䅷䅁䭁䥁䉍䅁䭁佁䭧䅁䭁䡁䕯䅁䉁䅁䅁允䅁䅁䄴䅄䅁䑁䅉䅍畁䑁䅣杍䅁䅁杷允䅁䅁䅑䅁䑁䅁䅷䅁䭁䑁䅧䅁䭁佁䭣䅁䭁䝁䔸䅁䉁䅁䅁允䅁䅁䅕報灪橊䥇啈䵁䅉䅅䅁䕁䅁䅁睁䵁䅁䅁权睄允䅁权畄权䅁权瑂䅂䅁允䅁䅁䅅䅁䙁䅁䅁䅁杂祹䉰䍄䉁䅁䅁䅂䅁䅁䅍䅄䅁䅁䅯典䅁䅁䅯朶䅯䅁䅯睢䅑䅁䅅䅁䉁䅁䅁杄䵁䅁䅁免畁䑁䅍免㑁䅁䅁䍄䉁䅁䅁䅂䅁䅁䅍䅄䅁䅁䅯眴䅁䅁䅯朵䅯䅁䅯睢䅑䅁䅅䅁䉁䅁䅁杄䵁䅁䅁䅍畁䑁䅣兏㍁䅁䅁䍄䉁䅁䅁䅂䅁䅁䅍䅄䅁䅁䅯杵䅁䅁䅯䄶䅯䅁䅯兢䅑䅁䅅䅁䉁䅁䅁杄䵁䅁䅁睎畁䑁䅉睍㑁䅁䅁䍄䉁䅁䅁䅂䅁䅁䅍䅄䅁䅁䅯睸䅁䅁䅯朶䅯䅁䅯睢䅑䅁䅅䅁䉁䅁䅁杄䭁䅁䅁䅍畁䑁䅕睍䅁䅁杷允䅁䅁䅑䅁䑁䅁䅷䅁䭁䉁䉁䅁䭁佁䭙䅁䭁䡁䕯䅁䉁䅁䅁允䅁䅁䄴䅄䅁䑁䅉杌祁䑁䅣䅏䅁䅁杷允䅁䅁䅑䅁䑁䅁䅷䅁䭁䩁䈴䅁䭁佁䬰䅁䭁佁䭷䅁䉁䅁䅁允䅁䅁䅯睒䅁䅁杷允䅁䅁䅑䅁䑁䅁䅷䅁䭁䱁䉧䅁䭁佁䬰䅁䭁䥁䕕䅁䉁䅁䅁允䅁䅁䅕歵䵫楁䡵樴䴸䅉䅅䅁䕁䅁䅁睁䵁䅁䅁权求䅁䅁权灄权䅁权獄权䅁允䅁䅁䅅䅁䭁䕁䅣䅁䵁䅉䅅䅁䕁䅁䅁睁䵁䅁䅁权权允䅁权瑄权䅁权獄权䅁允䅁䅁䅅䅁䭁䕁䅣䅁䵁䅉䅅䅁䕁䅁䅁睁䵁䅁䅁权求允䅁权牄权䅁权䙃䅂䅁允䅁䅁䅅䅁佁䉁䅑䅁㑁䑁䅉睍穁䑁䅣杍祁䑁䅕兏䅁䅁杷允䅁䅁䅑䅁䑁䅁䅷䅁䭁䕁䅳䅁䭁䅁䍅䅁䭁䅁䍍䅁䉁䅁䅁允䅁䅁䅕⽇坷佁卵欸䵁䅉䅅䅁䕁䅁䅁睁䵁䅁䅁权䙄䅁䅁权煄权䅁权睂䅂䅁允䅁䅁䅅䅁佁䅁䅷䅁硁䍁䄴睍㑁䑁䅑䅁䵁䅉䅅䅁䕁䅁䅁睁䵁䅁䅁权湁允䅁权潄权䅁权睂䅂䅁允䅁䅁䅅䅁佁䅁䄴䅁硁䑁䅣杌㑁䑁䅙䅎䅁䅁杷允䅁䅁䅑䅁䑁䅁䅷䅁䭁䵁䅣䅁䭁佁䭯䅁䭁䡁䕁䅁䉁䅁䅁允䅁䅁䄴䅄䅁䑁䅁杌ㅁ䑁䅑䅎䅁䅁杷允䅁䅁䅑䅁䑁䅁䅷䅁䭁䕁䉍䅁䭁佁䭯䅁䭁佁䭷䅁䉁䅁䅁允䅁䅁䅯睒䅁䅁杷允䅁䅁䅑䅁䑁䅁䅷䅁䭁䅁䄸䅁䭁佁䭧䅁䭁䥁䕕䅁䉁䅁䅁允䅁䅁䄴杄䅁䑁䅑䅏畁䑁䅍杍穁䅁䅁䍄䉁䅁䅁䅂䅁䅁䅍䅄䅁䅁䅯兡䅅䅁䅯䄶䅯䅁䅯兣䅑䅁䅅䅁䉁䅁䅁杄佁䅁䅁睍㕁䍁䄴䅏ぁ䑁䅙䅁䵁䅉䅅䅁䕁䅁䅁睁䵁䅁䅁权睃允䅁权瑄权䅁权㙂䅂䅁允䅁䅁䅅䅁䙁䑁晶㑔堲癢⽉䍄䉁䅁䅁䅂䅁䅁䅍䅄䅁䅁䅯睐䅅䅁䅯眶䅯䅁䅯兢䅑䅁䅅䅁䉁䅁䅁权䡂䅁䅁䍄䉁䅁䅁䅂䅁䅁䅍䅄䅁䅁䅯睑䅅䅁䅯朶䅯䅁䅯全䅑䅁䅅䅁䉁䅁䅁杄䵁䅁䅁䅍畁䑁䅅䅎ぁ䅁䅁䍄䉁䅁䅁䅂䅁䅁䅍䅄䅁䅁䅯睘䅁䅁䅯朶䅯䅁䅯全䅑䅁䅅䅁䉁䅁䅁杄䵁䅁䅁䅍畁䑁䅉睍㉁䅁䅁䍄䉁䅁䅁䅂䅁䅁䅍䅄䅁䅁䅯睄䅁䅁䅯䄶䅯䅁䅯来䅑䅁䅅䅁䉁䅁䅁杄佁䅁䅁䅎祁䍁䄴䅍ぁ䑁䅙䅁䵁䅉䅅䅁䕁䅁䅁睁䵁䅁䅁权䡃䅁䅁权灄权䅁权睂䅂䅁允䅁䅁䅅䅁䙁䅁䅁䅁睁匵䉤䍄䉁䅁䅁䅂䅁䅁䅍䅄䅁䅁䅯关䅅䅁䅯允䅉䅁䅯杁䅉䅁䅅䅁䉁䅁䅁兂㍃硄䉢牄㘷䅑杷允䅁䅁䅑䅁䑁䅁䅷䅁䭁䕁䉍䅁䭁佁䭯䅁䭁䡁䔰䅁䉁䅁䅁允䅁䅁䄴䅄䅁䑁䅁杌硁䑁䅑䅏䅁䅁杷允䅁䅁䅑䅁䑁䅁䅷䅁䭁䥁䉯䅁䭁佁䭙䅁䭁䥁䕕䅁䉁䅁䅁允䅁䅁䄴䅄䅁䑁䅉杌硁䑁䅫䅎䅁䅁杷允䅁䅁䅑䅁䑁䅁䅷䅁䭁偁䉑䅁䭁佁䭯䅁䭁䝁䔰䅁䉁䅁䅁允䅁䅁䅯睒䅁䅁杷允䅁䅁䅑䅁䑁䅁䅷䅁䭁乁䅅䅁䭁佁䬴䅁䭁䡁䕅䅁䉁䅁䅁允䅁䅁䅕䅁䅁䥁䉁え䵅䅉䅅䅁䕁䅁䅁睁䵁䅁䅁权䑄允䅁权牄权䅁权瑂䅂䅁允䅁䅁䅅䅁佁䉁䅙䅁穁䑁䅉免㉁䑁䅁䅍睁䑁䅁䅍睁䅁䅁䍄䉁䅁䅁䅂䅁䅁䅍䅄䅁䅁䅯李䅁䅁䅯䄶䅯䅁䅯兢䅑䅁䅅䅁䉁䅁䅁权䡂䅁䅁䍄䉁䅁䅁䅂䅁䅁䅍䅄䅁䅁䅯杕䅁䅁䅯朵䅯䅁䅯䄷䅯䅁䅅䅁䉁䅁䅁权䡂䅁䅁䍄䉁䅁䅁䅂䅁䅁䅍䅄䅁䅁䅯全䅁䅁䅯䄶䅯䅁䅯䄷䅯䅁䅅䅁䉁䅁䅁权䡂䅁䅁䍄䉁䅁䅁䅂䅁䅁䅍䅄䅁䅁䅯䅴䅁䅁䅯朵䅯䅁䅯兦䅑䅁䅅䅁䉁䅁䅁杄䵁䅁䅁免畁䑁䅑䅏祁䅁䅁䍄䉁䅁䅁䅂䅁䅁䅍䅄䅁䅁䅯杺䅁䅁䅯朶䅯䅁䅯全䅑䅁䅅䅁䉁䅁䅁杄䵁䅁䅁䅍畁䑁䅣杍穁䅁䅁䍄䉁䅁䅁䅂䅁䅁䅍䅄䅁䅁䅯䄳䅁䅁䅯眶䅯䅁䅯兢䅑䅁䅅䅁䉁䅁䅁权䡂䅁䅁䍄䉁䅁䅁䅂䅁䅁䅍䅄䅁䅁䅯李䅅䅁䅯眶䅯䅁䅯兣䅑䅁䅅䅁䉁䅁䅁杄啁䅁䅁睍㑁䑁䅕䅎睁䑁䅁䅍睁䑁䅁䅁䵁䅉䅅䅁䕁䅁䅁睁䵁䅁䅁权慂允䅁权潄权䅁权睂䅂䅁允䅁䅁䅅䅁佁䅁䄴䅁硁䑁䅙杌睁䑁䅫睎䅁䅁杷允䅁䅁䅑䅁䑁䅁䅷䅁䭁䉁䅍䅁䭁佁䭧䅁䭁䡁䕅䅁䉁䅁䅁允䅁䅁䄴杄䅁䑁䅉兎畁䑁䅫䅍㑁䅁䅁䍄䉁䅁䅁䅂䅁䅁䅍䅄䅁䅁䅯䅸䅅䅁䅯朵䅯䅁䅯来䅑䅁䅅䅁䉁䅁䅁杄䵁䅁䅁免畁䑁䅉䅏㍁䅁䅁䍄䉁䅁䅁䅂䅁䅁䅍䅄䅁䅁䅯杷䅁䅁䅯朷䅯䅁䅯睢䅑䅁䅅䅁䉁䅁䅁兂䅁䅁䅁具睧兑杷允䅁䅁䅑䅁䑁䅁䅷䅁䭁䅁䉁䅁䭁佁䬰䅁䭁䡁䕯䅁䉁䅁䅁允䅁䅁䅕硥畓⭒㙆䐷䴸䅉䅅䅁䕁䅁䅁睁䵁䅁䅁权䕄䅁䅁权畄权䅁权療䅂䅁允䅁䅁䅅䅁䙁䅁䅁䅁兂刴䉒䍄䉁䅁䅁䅂䅁䅁䅍䅄䅁䅁䅯睍䅅䅁䅯充䅁䅁䅯兂䅁䅁䅅䅁䉁䅁䅁杄坁䅁䅁免穁䑁䅧兎ㅁ䑁䅁䅍睁䑁䅁䅍䅁䅁杷允䅁䅁䅑䅁䑁䅁䅷䅁䭁䡁䅁䅁䭁佁䭫䅁䭁䡁䕅䅁䉁䅁䅁允䅁䅁䅕䅁䅁偁㡩啂䵅䅉䅅䅁䕁䅁䅁睁䵁䅁䅁权坃允䅁权煄权䅁权瑂䅂䅁允䅁䅁䅅䅁佁䅁䅷䅁硁䍁䄴兎ぁ䑁䅣䅁䵁䅉䅅䅁䕁䅁䅁睁䵁䅁䅁权慄允䅁权畄权䅁权睂䅂䅁允䅁䅁䅅䅁䙁䅁䅁䅁睄楣䉂䍄䉁䅁䅁䅂䅁䅁䅍䅄䅁䅁䅯䅋䅁䅁䅯儶䅯䅁䅯䄷䅯䅁䅅䅁䉁䅁䅁权䡂䅁䅁䍄䉁䅁䅁䅂䅁䅁䅍䅄䅁䅁䅯䅙䅅䅁䅯朶䅯䅁䅯睧䅑䅁䅅䅁䉁䅁䅁杄䵁䅁䅁䅍畁䑁䅣睎㍁䅁䅁䍄䉁䅁䅁䅂䅁䅁䅍䅄䅁䅁䅯杉䅁䅁䅯儶䅯䅁䅯兣䅑䅁䅅䅁䉁䅁䅁兂䅁䅁䅁倸匸兑杷允䅁䅁䅑䅁䑁䅁䅷䅁䭁䥁䉍䅁䭁佁䭣䅁䭁䡁䕯䅁䉁䅁䅁允䅁䅁䅕㉦㡱䩤奐䕋䵁䅉䅅䅁䕁䅁䅁睁䵁䅁䅁权歁允䅁权煄权䅁权療䅂䅁允䅁䅁䅅䅁佁䅁䅷䅁睁䍁䄴杍穁䑁䅧䅁䵁䅉䅅䅁䕁䅁䅁睁䵁䅁䅁权婂允䅁权煄权䅁权䙃䅂䅁允䅁䅁䅅䅁佁䅁䅷䅁硁䍁䄴免㑁䑁䅧䅁䵁䅉䅅䅁䕁䅁䅁睁䵁䅁䅁权獃䅁䅁权瑄权䅁权䙃䅂䅁允䅁䅁䅅䅁䙁乁橥䑣䬰⼱⽍䍄䉁䅁䅁䅂䅁䅁䅍䅄䅁䅁䅯兩䅁䅁䅯朵䅯䅁䅯睧䅑䅁䅅䅁䉁䅁䅁杄䵁䅁䅁兎畁䑁䅧杍㕁䅁䅁䍄䉁䅁䅁䅂䅁䅁䅍䅄䅁䅁䅯杆䅅䅁䅯儷䅯䅁䅯兦䅑䅁䅅䅁䉁䅁䅁兂獄払敧敨䉶睐杷允䅁䅁䅑䅁䑁䅁䅷䅁䭁䍁䉑䅁䭁佁䭯䅁䭁䡁䕁䅁䉁䅁䅁允䅁䅁䄴䅄䅁䑁䅁杌祁䑁䅧李䅁䅁杷允䅁䅁䅑䅁䑁䅁䅷䅁䭁䱁䈴䅁䭁佁䭫䅁䭁䡁䕁䅁䉁䅁䅁允䅁䅁䅕䅁䅁䝁䭃䕅䵅䅉䅅䅁䕁䅁䅁睁䵁䅁䅁权祁䅁䅁权潄权䅁权㙂䅂䅁允䅁䅁䅅䅁佁䅁䄴䅁穁䑁䅕杌㍁䑁䅙兎䅁䅁杷允䅁䅁䅑䅁䑁䅁䅷䅁䭁䩁䉧䅁䭁佁䭫䅁䭁䡁䕯䅁䉁䅁䅁允䅁䅁䅕䅁䅁䕁㙄歃䵅䅉䅅䅁䕁䅁䅁睁䵁䅁䅁权い允䅁权湄权䅁权獄权䅁允䅁䅁䅅䅁䭁䕁䅣䅁䵁䅉䅅䅁䕁䅁䅁睁䵁䅁䅁权权䅁䅁权牄权䅁权䑃䅂䅁允䅁䅁䅅䅁佁䉁䅑䅁㉁䑁䅅兏㑁䑁䅧䅏㑁䑁䅫䅍䅁䅁杷允䅁䅁䅑䅁䑁䅁䅷䅁䭁䅁䉧䅁䭁佁䭧䅁䭁䥁䕕䅁䉁䅁䅁允䅁䅁䄴杄䅁䑁䅉李畁䑁䅣兎ぁ䅁䅁䍄䉁䅁䅁䅂䅁䅁䅍䅄䅁䅁䅯兵䅅䅁䅯眵䅯䅁䅯兦䅑䅁䅅䅁䉁䅁䅁兂㥂穐敖歵乫䅷杷允䅁䅁䅑䅁䑁䅁䅷䅁䭁佁丸䅁䭁佁䭫䅁䭁䥁䕕䅁䉁䅁䅁允䅁䅁䅯睒䅁䅁杷允䅁䅁䅑䅁䑁䅁䅷䅁䭁䝁䉳䅁䭁佁䬰䅁䭁䝁䔸䅁䉁䅁䅁允䅁䅁䅕牕敧敨剴䕂䵁䅉䅅䅁䕁䅁䅁睁䵁䅁䅁权䝁䅁䅁权潄权䅁权睂䅂䅁允䅁䅁䅅䅁佁䅁䄴䅁㉁䑁䅅杌ㅁ䑁䅕兏䅁䅁杷允䅁䅁䅑䅁䑁䅁䅷䅁䭁䕁䅑䅁䭁佁䭫䅁䭁䡁䔰䅁䉁䅁䅁允䅁䅁䅕䅁䅁䙁穁䕓䵅䅉䅅䅁䕁䅁䅁睁䵁䅁䅁权塁允䅁权潄权䅁权硂䅂䅁允䅁䅁䅅䅁佁䅁䅷䅁㑁䍁䄴䅏㉁䑁䅧䅁䵁䅉䅅䅁䕁䅁䅁睁䵁䅁䅁权摁䅁䅁权煄权䅁权䙃䅂䅁允䅁䅁䅅䅁佁䅁䅷䅁睁䍁䄴免㍁䑁䅣䅁䵁䅉䅅䅁䕁䅁䅁睁䵁䅁䅁权乄䅁䅁权畄权䅁权瑂䅂䅁允䅁䅁䅅䅁䭁䕁䅣䅁䵁䅉䅅䅁䕁䅁䅁睁䵁䅁䅁权偃允䅁权浄权䅁权硂䅂䅁允䅁䅁䅅䅁佁䅁䅷䅁硁䍁䄴李硁䑁䅙䅁䵁䅉䅅䅁䕁䅁䅁睁䵁䅁䅁权摁䅁䅁权煄权䅁权䑃䅂䅁允䅁䅁䅅䅁佁䅁䅷䅁睁䍁䄴免ぁ䑁䅣䅁䵁䅉䅅䅁䕁䅁䅁睁䵁䅁䅁权䅃允䅁权湄权䅁权療䅂䅁允䅁䅁䅅䅁䙁䭁䙊癴㥐䈱䅰䍄䉁䅁䅁䅂䅁䅁䅍䅄䅁䅁䅯先䅁䅁䅯朶䅯䅁䅯兦䅑䅁䅅䅁䉁䅁䅁杄䵁䅁䅁䅍畁䑁䅅李穁䅁䅁䍄䉁䅁䅁䅂䅁䅁䅍䅄䅁䅁䅯䄴䅅䅁䅯朷䅯䅁䅯来䅑䅁䅅䅁䉁䅁䅁兂䅁䅁䅁䉏䭫兑杷允䅁䅁䅑䅁䑁䅁䅷䅁䭁䙁䅙䅁䭁佁䭫䅁䭁䡁䔰䅁䉁䅁䅁允䅁䅁䅕䅁䅁䙁灵ぎ䵅䅉䅅䅁䕁䅁䅁睁䵁䅁䅁权婁䅁䅁权湄权䅁权療䅂䅁允䅁䅁䅅䅁䙁䱁敧敨剴䅵䅖䍄䉁䅁䅁䅂䅁䅁䅍䅄䅁䅁䅯䅤䅅䅁䅯儶䅯䅁䅯䄷䅯䅁䅅䅁䉁䅁䅁权䡂䅁䅁䍄䉁䅁䅁䅂䅁䅁䅍䅄䅁䅁䅯儸䅅䅁䅯儷䅯䅁䅯兦䅑䅁䅅䅁䉁䅁䅁兂楂䙅㕧䕴剧䅑杷允䅁䅁䅑䅁䑁䅁䅷䅁䭁䵁䅳䅁䭁䉁䅅䅁䭁䅁䅕䅁䉁䅁䅁允䅁䅁䄴杆䅁䑁䅅杍ㅁ䑁䅧䅍睁䑁䅁䅍睁䑁䅁䅁䵁䅉䅅䅁䕁䅁䅁睁䵁䅁䅁权㡃允䅁权瑄权䅁权㥂䅂䅁允䅁䅁䅅䅁䙁䍁扐堫焵䅶䅚䍄䉁䅁䅁䅂䅁䅁䅍䅄䅁䅁䅯兵䅁䅁䅯朶䅯䅁䅯䅣䅑䅁䅅䅁䉁䅁䅁杄䵁䅁䅁䅍畁䑁䅍䅍㍁䅁䅁䍄䉁䅁䅁䅂䅁䅁䅍䅄䅁䅁䅯杄䅁䅁䅯儷䅯䅁䅯睢䅑䅁䅅䅁䉁䅁䅁兂䑃䵷桱扒㝢睐杷允䅁䅁䅑䅁䑁䅁䅷䅁䭁䍁䉉䅁䭁佁䭳䅁䭁䥁䕍䅁䉁䅁䅁允䅁䅁䄴䅆䅁䑁䅧杍睁䑁䅁䅍睁䑁䅁䅍睁䅁䅁䍄䉁䅁䅁䅂䅁䅁䅍䅄䅁䅁䅯兩䅁䅁䅯允䅉䅁䅯杁䅉䅁䅅䅁䉁䅁䅁兂摂椯獌䙄⽓䅑杷允䅁䅁䅑䅁䑁䅁䅷䅁䭁䱁䅫䅁䭁佁䭯䅁䭁䥁䕍䅁䉁䅁䅁允䅁䅁䄴䅄䅁䑁䅁杌穁䑁䅁杍䅁䅁杷允䅁䅁䅑䅁䑁䅁䅷䅁䭁䍁䈰䅁䭁佁䬰䅁䭁䥁䕍䅁䉁䅁䅁允䅁䅁䅕䑗ね䡹⭡う䵁䅉䅅䅁䕁䅁䅁睁䵁䅁䅁权㝂允䅁权瑄权䅁权療䅂䅁允䅁䅁䅅䅁䙁䱁湊敉瘸倶⽙䍄䉁䅁䅁䅂䅁䅁䅍䅄䅁䅁䅯児䅁䅁䅯朷䅯䅁䅯䄷䅯䅁䅅䅁䉁䅁䅁权䡂䅁䅁䍄䉁䅁䅁䅂䅁䅁䅍䅄䅁䅁䅯䄲䅁䅁䅯䄶䅯䅁䅯全䅑䅁䅅䅁䉁䅁䅁杄佁䅁䅁杍穁䍁䄴䅎㕁䑁䅣䅁䵁䅉䅅䅁䕁䅁䅁睁䵁䅁䅁权硂允䅁权煄权䅁权瑂䅂䅁允䅁䅁䅅䅁䭁䕁䅣䅁䵁䅉䅅䅁䕁䅁䅁睁䵁䅁䅁权瑃允䅁权畄权䅁权㥂䅂䅁允䅁䅁䅅䅁䙁䅁䅁䅁䕄䍕䉚䍄䉁䅁䅁䅂䅁䅁䅍䅄䅁䅁䅯朷䅅䅁䅯眶䅯䅁䅯兢䅑䅁䅅䅁䉁䅁䅁杄啁䅁䅁睍㑁䑁䅧杍㉁䑁䅅䅍㍁䑁䅣䅁䵁䅉䅅䅁䕁䅁䅁睁䵁䅁䅁权歁允䅁权灄权䅁权硂䅂䅁允䅁䅁䅅䅁䙁䅁䅁䅁杄桫䉬䍄䉁䅁䅁䅂䅁䅁䅍䅄䅁䅁䅯睘䅁䅁䅯眶䅯䅁䅯兢䅑䅁䅅䅁䉁䅁䅁权䡂䅁䅁䍄䉁䅁䅁䅂䅁䅁䅍䅄䅁䅁䅯䅡䅅䅁䅯朶䅯䅁䅯䄷䅯䅁䅅䅁䉁䅁䅁权䡂䅁䅁䍄䉁䅁䅁䅂䅁䅁䅍䅄䅁䅁䅯䅰䅅䅁䅯䄶䅯䅁䅯全䅑䅁䅅䅁䉁䅁䅁杄佁䅁䅁睍ぁ䍁䄴睎㉁䑁䅫䅁䵁䅉䅅䅁䕁䅁䅁睁䵁䅁䅁权硃䅁䅁权瑄权䅁权獄权䅁允䅁䅁䅅䅁䭁䕁䅣䅁䵁䅉䅅䅁䕁䅁䅁睁䵁䅁䅁权卂允䅁权煄权䅁权䙃䅂䅁允䅁䅁䅅䅁佁䅁䅷䅁睁䍁䄴杍㕁䑁䅕䅁䵁䅉䅅䅁䕁䅁䅁睁䵁䅁䅁权佂允䅁权煄权䅁权瑂䅂䅁允䅁䅁䅅䅁佁䅁䅷䅁睁䍁䄴李ぁ䑁䅍䅁䵁䅉䅅䅁䕁䅁䅁睁䵁䅁䅁权乄允䅁权灄权䅁权獄权䅁允䅁䅁䅅䅁䭁䕁䅣䅁䵁䅉䅅䅁䕁䅁䅁睁䵁䅁䅁权䅃䅁䅁权䉁杁䅁权䍁杁䅁允䅁䅁䅅䅁䙁䱁㙊呔䍄摊䅆䍄䉁䅁䅁䅂䅁䅁䅍䅄䅁䅁䅯杓䅅䅁䅯朵䅯䅁䅯兢䅑䅁䅅䅁䉁䅁䅁权䡂䅁䅁䍄䉁䅁䅁䅂䅁䅁䅍䅄䅁䅁䅯典䅅䅁䅯䅂䅁䅁䅯䅂䅉䅁䅅䅁䉁䅁䅁兂䅁䅁䅄呪湖兑杷允䅁䅁䅑䅁䑁䅁䅷䅁䭁䙁䈴䅁䭁佁䭯䅁䭁䡁䕯䅁䉁䅁䅁允䅁䅁䄴䅄䅁䑁䅁杌㍁䑁䅫杍䅁䅁杷允䅁䅁䅑䅁䑁䅁䅷䅁䭁䕁䄴䅁䭁佁䭧䅁䭁䝁䔸䅁䉁䅁䅁允䅁䅁䄴杄䅁䑁䅅䅎畁䑁䅅免㕁䅁䅁䍄䉁䅁䅁䅂䅁䅁䅍䅄䅁䅁䅯杒䅅䅁䅯权䅁䅁䅯兂䅁䅁䅅䅁䉁䅁䅁兂允䑗ね䡹坢睐杷允䅁䅁䅑䅁䑁䅁䅷䅁䭁䩁䉕䅁䭁佁䭫䅁䭁䡁䕁䅁䉁䅁䅁允䅁䅁䅕䅁䅁䑁夫啡䵅䅉䅅䅁䕁䅁䅁睁䵁䅁䅁权䉃允䅁权浄权䅁权獄权䅁允䅁䅁䅅䅁䭁䕁䅣䅁䵁䅉䅅䅁䕁䅁䅁睁䵁䅁䅁权㕃允䅁权煄权䅁权䙃䅂䅁允䅁䅁䅅䅁佁䅁䅷䅁睁䍁䄴睍ㅁ䑁䅑䅁䵁䅉䅅䅁䕁䅁䅁睁䵁䅁䅁权佂允䅁权煄权䅁权䙃䅂䅁允䅁䅁䅅䅁佁䅁䅷䅁睁䍁䄴李穁䑁䅕䅁䵁䅉䅅䅁䕁䅁䅁睁䵁䅁䅁权畂䅁䅁权牄权䅁权㙂䅂䅁允䅁䅁䅅䅁佁䉁䅑䅁硁䑁䅙睎祁䑁䅉兎睁䑁䅙睍䅁䅁杷允䅁䅁䅑䅁䑁䅁䅷䅁䭁䙁䉙䅁䭁佁䭧䅁䭁䡁䕁䅁䉁䅁䅁允䅁䅁䄴杄䅁䑁䅅睎畁䑁䅙䅎硁䅁䅁䍄䉁䅁䅁䅂䅁䅁䅍䅄䅁䅁䅯条䅅䅁䅯儷䅯䅁䅯睢䅑䅁䅅䅁䉁䅁䅁兂楁㝘䑋㙤䵉䅑杷允䅁䅁䅑䅁䑁䅁䅷䅁䭁偁䅳䅁䭁佁䬴䅁䭁佁䭷䅁䉁䅁䅁允䅁䅁䅯睒䅁䅁杷允䅁䅁䅑䅁䑁䅁䅷䅁䭁䝁䅣䅁䭁佁䭧䅁䭁䡁䔰䅁䉁䅁䅁允䅁䅁䄴杄䅁䑁䅅兏畁䑁䅑李ㅁ䅁䅁䍄䉁䅁䅁䅂䅁䅁䅍䅄䅁䅁䅯兤䅅䅁䅯儶䅯䅁䅯䄷䅯䅁䅅䅁䉁䅁䅁权䡂䅁䅁䍄䉁䅁䅁䅂䅁䅁䅍䅄䅁䅁䅯杔䅅䅁䅯朶䅯䅁䅯兦䅑䅁䅅䅁䉁䅁䅁杄䵁䅁䅁䅍畁䑁䅙杍祁䅁䅁䍄䉁䅁䅁䅂䅁䅁䅍䅄䅁䅁䅯杅䅁䅁䅯䄶䅯䅁䅯䄷䅯䅁䅅䅁䉁䅁䅁权䡂䅁䅁䍄䉁䅁䅁䅂䅁䅁䅍䅄䅁䅁䅯兣䅁䅁䅯眶䅯䅁䅯全䅑䅁䅅䅁䉁䅁䅁杄啁䅁䅁免睁䑁䅕兎ㅁ䑁䅕兏㑁䑁䅫䅁䵁䅉䅅䅁䕁䅁䅁睁䵁䅁䅁权㝂䅁䅁权畄权䅁权睂䅂䅁允䅁䅁䅅䅁䙁䅁䅁䅁杄楶䉰䍄䉁䅁䅁䅂䅁䅁䅍䅄䅁䅁䅯睭䅁䅁䅯眶䅯䅁䅯兦䅑䅁䅅䅁䉁䅁䅁杄啁䅁䅁免㑁䑁䅍免㕁䑁䅫䅍睁䑁䅉䅁䵁䅉䅅䅁䕁䅁䅁睁䵁䅁䅁权摃䅁䅁权剁䅁䅁权䕁杁䅁允䅁䅁䅅䅁佁䉁䅑䅁㍁䑁䅕䅍㕁䑁䅧睍睁䑁䅁䅍䅁䅁杷允䅁䅁䅑䅁䑁䅁䅷䅁䭁乁䅙䅁䭁佁䭯䅁䭁佁䭷䅁䉁䅁䅁允䅁䅁䅯睒䅁䅁杷允䅁䅁䅑䅁䑁䅁䅷䅁䭁䭁䉧䅁䭁䅁䅑䅁䭁䅁䅕䅁䉁䅁䅁允䅁䅁䅕䅁䅁䉁ㅬ歙䵅䅉䅅䅁䕁䅁䅁睁䵁䅁䅁权硂䅁䅁权灄权䅁权瑂䅂䅁允䅁䅁䅅䅁䙁䅁䅁䅁权䄯䉤䍄䉁䅁䅁䅂䅁䅁䅍䅄䅁䅁䅯杸䅁䅁䅯权䅁䅁䅯兂䅁䅁䅅䅁䉁䅁䅁兂奃桢䑋䵷穲睐杷允䅁䅁䅑䅁䑁䅁䅷䅁䭁佁䉳䅁䭁佁䭳䅁䭁䡁䕁䅁䉁䅁䅁允䅁䅁䄴杆䅁䑁䅅免穁䑁䅉睎睁䑁䅁䅍睁䑁䅁䅁䵁䅉䅅䅁䕁䅁䅁睁䵁䅁䅁权潁允䅁权潄权䅁权䙃䅂䅁允䅁䅁䅅䅁䭁䕁䅣䅁䵁䅉䅅䅁䕁䅁䅁睁䵁䅁䅁权㑁䅁䅁权煄权䅁权㙂䅂䅁允䅁䅁䅅䅁佁䅁䅷䅁睁䍁䄴䅎㕁䑁䅉䅁䵁䅉䅅䅁䕁䅁䅁睁䵁䅁䅁权䱂䅁䅁权畄权䅁权㥂䅂䅁允䅁䅁䅅䅁䙁䅁䅁䅁獂唱䉨䍄䉁䅁䅁䅂䅁䅁䅍䅄䅁䅁䅯児䅅䅁䅯䄶䅯䅁䅯来䅑䅁䅅䅁䉁䅁䅁杄允䅁䅁兌ぁ䑁䅍杌ㅁ䑁䅕兎䅁䅁杷允䅁䅁䅑䅁䑁䅁䅷䅁䭁䑁䅧䅁䭁佁䭯䅁䭁䡁䕁䅁䉁䅁䅁允䅁䅁䄴䅄䅁䑁䅁杌ぁ䑁䅣兎䅁䅁杷允䅁䅁䅑䅁䑁䅁䅷䅁䭁䍁䅯䅁䭁佁䭳䅁䭁䡁䕅䅁䉁䅁䅁允䅁䅁䄴䅆䅁䑁䅍免ㅁ䑁䅑睍ぁ䑁䅕睍硁䅁䅁䍄䉁䅁䅁䅂䅁䅁䅍䅄䅁䅁䅯䄵䅁䅁䅯儷䅯䅁䅯来䅑䅁䅅䅁䉁䅁䅁兂㕂匶硙䭃㡸睐杷允䅁䅁䅑䅁䑁䅁䅷䅁䭁䙁䉉䅁䭁佁䭫䅁䭁䝁䔸䅁䉁䅁䅁允䅁䅁䅕䅁䅁䕁硂䕈䵅䅉䅅䅁䕁䅁䅁睁䵁䅁䅁权䱃允䅁权潄权䅁权獄权䅁允䅁䅁䅅䅁䭁䕁䅣䅁䵁䅉䅅䅁䕁䅁䅁睁䵁䅁䅁权㑁䅁䅁权煄权䅁权䙃䅂䅁允䅁䅁䅅䅁佁䅁䅷䅁睁䍁䄴䅎㑁䑁䅙䅁䵁䅉䅅䅁䕁䅁䅁睁䵁䅁䅁权奃䅁䅁权瑄权䅁权硂䅂䅁允䅁䅁䅅䅁䙁䡁呗䅇坒癄⽫䍄䉁䅁䅁䅂䅁䅁䅍䅄䅁䅁䅯兪䅅䅁䅯朶䅯䅁䅯䄷䅯䅁䅅䅁䉁䅁䅁权䡂䅁䅁䍄䉁䅁䅁䅂䅁䅁䅍䅄䅁䅁䅯光䅁䅁䅯䄶䅯䅁䅯兦䅑䅁䅅䅁䉁䅁䅁杄䵁䅁䅁李畁䑁䅉兎ㅁ䅁䅁䍄䉁䅁䅁䅂䅁䅁䅍䅄䅁䅁䅯兓䅁䅁䅯眶䅯䅁䅯睧䅑䅁䅅䅁䉁䅁䅁杄啁䅁䅁免睁䑁䅉免穁䑁䅉李㍁䑁䅍䅁䵁䅉䅅䅁䕁䅁䅁睁䵁䅁䅁权時䅁䅁权煄权䅁权獄权䅁允䅁䅁䅅䅁䭁䕁䅣䅁䵁䅉䅅䅁䕁䅁䅁睁䵁䅁䅁权療䅁䅁权畄权䅁权硂䅂䅁允䅁䅁䅅䅁䙁䅁䅁䅁䥂硁䉖䍄䉁䅁䅁䅂䅁䅁䅍䅄䅁䅁䅯六䅅䅁䅯儶䅯䅁䅯兢䅑䅁䅅䅁䉁䅁䅁兂䅁䅁䅁佑猴兑杷允䅁䅁䅑䅁䑁䅁䅷䅁䭁䕁䅉䅁䭁佁䬴䅁䭁䥁䕍䅁䉁䅁䅁允䅁䅁䅕䅁䅁䡁塂ぁ䵅䅉䅅䅁䕁䅁䅁睁䵁䅁䅁权桄䅁䅁权煄权䅁权䙃䅂䅁允䅁䅁䅅䅁佁䅁䅷䅁睁䍁䄴兎硁䑁䅫䅁䵁䅉䅅䅁䕁䅁䅁睁䵁䅁䅁权㥄䅁䅁权牄权䅁权䙃䅂䅁允䅁䅁䅅䅁佁䉁䅉䅁ㅁ䑁䅉杍㑁䑁䅫䅏㉁䑁䅧䅁䵁䅉䅅䅁䕁䅁䅁睁䵁䅁䅁权奂䅁䅁权煄权䅁权獄权䅁允䅁䅁䅅䅁䭁䕁䅣䅁䵁䅉䅅䅁䕁䅁䅁睁䵁䅁䅁权祂䅁䅁权牄权䅁权㙂䅂䅁允䅁䅁䅅䅁佁䉁䅑䅁硁䑁䅍䅍㑁䑁䅁䅎ㅁ䑁䅍睍䅁䅁杷允䅁䅁䅑䅁䑁䅁䅷䅁䭁䙁䅧䅁䭁佁䭯䅁䭁䡁䕯䅁䉁䅁䅁允䅁䅁䄴䅄䅁䑁䅁杌ㅁ䑁䅑兎䅁䅁杷允䅁䅁䅑䅁䑁䅁䅷䅁䭁䡁䄸䅁䭁佁䭙䅁䭁䡁䕅䅁䉁䅁䅁允䅁䅁䄴䅄䅁䑁䅅杌睁䑁䅫兏䅁䅁杷允䅁䅁䅑䅁䑁䅁䅷䅁䭁䑁䅕䅁䭁佁䭯䅁䭁䡁䕯䅁䉁䅁䅁允䅁䅁䄴䅄䅁䑁䅁杌㍁䑁䅉睎䅁䅁杷允䅁䅁䅑䅁䑁䅁䅷䅁䭁䙁䅧䅁䭁佁䭯䅁䭁䡁䕁䅁䉁䅁䅁允䅁䅁䄴䅄䅁䑁䅁杌ㅁ䑁䅙䅎䅁䅁杷允䅁䅁䅑䅁䑁䅁䅷䅁䭁乁䅯䅁䭁䅁䅑䅁䭁䅁䅕䅁䉁䅁䅁允䅁䅁䅕䅁䅁䕧晍っ䵅䅉䅅䅁䕁䅁䅁睁䵁䅁䅁权㉄䅁䅁权湄权䅁权瑂䅂䅁允䅁䅁䅅䅁䙁䭁硲欰椱䉅䅆䍄䉁䅁䅁䅂䅁䅁䅍䅄䅁䅁䅯䅗䅁䅁䅯朶䅯䅁䅯兣䅑䅁䅅䅁䉁䅁䅁杄䵁䅁䅁䅍畁䑁䅙兎ㅁ䅁䅁䍄䉁䅁䅁䅂䅁䅁䅍䅄䅁䅁䅯兗䅅䅁䅯眶䅯䅁䅯兢䅑䅁䅅䅁䉁䅁䅁杄啁䅁䅁杍穁䑁䅕䅍睁䑁䅁䅍睁䑁䅁䅁䵁䅉䅅䅁䕁䅁䅁睁䵁䅁䅁权㑄允䅁权潄权䅁权獄权䅁允䅁䅁䅅䅁䭁䕁䅣䅁䵁䅉䅅䅁䕁䅁䅁睁䵁䅁䅁权㥂允䅁权牄权䅁权硂䅂䅁允䅁䅁䅅䅁佁䉁䅑䅁㑁䑁䅫兏穁䑁䅣兏睁䑁䅁䅍䅁䅁杷允䅁䅁䅑䅁䑁䅁䅷䅁䭁䝁䅅䅁䭁佁䭯䅁䭁䥁䕍䅁䉁䅁䅁允䅁䅁䄴䅄䅁䑁䅁杌ㅁ䑁䅉免䅁䅁杷允䅁䅁䅑䅁䑁䅁䅷䅁䭁乁䅙䅁䭁佁䬰䅁䭁䝁䔸䅁䉁䅁䅁允䅁䅁䅕匳䝑婧䑖戫䴸䅉䅅䅁䕁䅁䅁睁䵁䅁䅁权䑂允䅁权瑄权䅁权獄权䅁允䅁䅁䅅䅁䭁䕁䅣䅁䵁䅉䅅䅁䕁䅁䅁睁䵁䅁䅁权䵃允䅁权瑄权䅁权㙂䅂䅁允䅁䅁䅅䅁䙁䥁䅐煹䙆畴⽳䍄䉁䅁䅁䅂䅁䅁䅍䅄䅁䅁䅯其䅁䅁䅯眶䅯䅁䅯全䅑䅁䅅䅁䉁䅁䅁杄坁䅁䅁免睁䑁䅑䅍ぁ䑁䅉䅍睁䑁䅁䅍䅁䅁杷允䅁䅁䅑䅁䑁䅁䅷䅁䭁佁䄴䅁䭁䉁䅅䅁䭁䅁䍑䅁䉁䅁䅁允䅁䅁䄴杅䅁䑁䅑免穁䑁䅙杍睁䑁䅁䅍䅁䅁杷允䅁䅁䅑䅁䑁䅁䅷䅁䭁䑁䉉䅁䭁佁䭯䅁䭁䡁䕁䅁䉁䅁䅁允䅁䅁䄴䅄䅁䑁䅁杌㉁䑁䅫李䅁䅁杷允䅁䅁䅑䅁䑁䅁䅷䅁䭁䍁䅅䅁䭁佁䭙䅁䭁佁䭷䅁䉁䅁䅁允䅁䅁䅯睒䅁䅁杷允䅁䅁䅑䅁䑁䅁䅷䅁䭁偁䉫䅁䭁佁䬴䅁䭁䝁䔸䅁䉁䅁䅁允䅁䅁䅕䅁䅁䍁啁歅䵅䅉䅅䅁䕁䅁䅁睁䵁䅁䅁权煃䅁䅁权煄权䅁权㙂䅂䅁允䅁䅁䅅䅁佁䅁䅯䅁睁䍁䄴睎硁䅁䅁䍄䉁䅁䅁䅂䅁䅁䅍䅄䅁䅁䅯朵䅁䅁䅯朶䅯䅁䅯来䅑䅁䅅䅁䉁䅁䅁杄䵁䅁䅁免畁䑁䅁䅎硁䅁䅁䍄䉁䅁䅁䅂䅁䅁䅍䅄䅁䅁䅯兆䅁䅁䅯朶䅯䅁䅯䄷䅯䅁䅅䅁䉁䅁䅁权䡂䅁䅁䍄䉁䅁䅁䅂䅁䅁䅍䅄䅁䅁䅯来䅁䅁䅯眵䅯䅁䅯睢䅑䅁䅅䅁䉁䅁䅁兂⭃确癯匳婑䅑杷允䅁䅁䅑䅁䑁䅁䅷䅁䭁䉁䅙䅁䭁佁䭯䅁䭁佁䭷䅁䉁䅁䅁允䅁䅁䅯睒䅁䅁杷允䅁䅁䅑䅁䑁䅁䅷䅁䭁䝁䉙䅁䭁佁䭙䅁䭁䝁䔰䅁䉁䅁䅁允䅁䅁䄴䅄䅁䑁䅁杌㉁䑁䅣睎䅁䅁杷允䅁䅁䅑䅁䑁䅁䅷䅁䭁佁䈰䅁䭁佁䬰䅁䭁䡁䔰䅁䉁䅁䅁允䅁䅁䅕兇坒楄礲吶䴸䅉䅅䅁䕁䅁䅁睁䵁䅁䅁权坁䅁䅁权煄权䅁权瑂䅂䅁允䅁䅁䅅䅁䭁䕁䅣䅁䵁䅉䅅䅁䕁䅁䅁睁䵁䅁䅁权奁䅁䅁权牄权䅁权䙃䅂䅁允䅁䅁䅅䅁佁䉁䅑䅁硁䑁䅑䅏㍁䑁䅉䅍ぁ䑁䅉䅏䅁䅁杷允䅁䅁䅑䅁䑁䅁䅷䅁䭁䵁䈸䅁䭁佁䭙䅁䭁䥁䕕䅁䉁䅁䅁允䅁䅁䄴䅄䅁䑁䅁杌ぁ䑁䅉兏䅁䅁杷允䅁䅁䅑䅁䑁䅁䅷䅁䭁䉁䅣䅁䭁佁䭯䅁䭁䝁䔰䅁䉁䅁䅁允䅁䅁䄴䅄䅁䑁䅁杌㑁䑁䅁免䅁䅁杷允䅁䅁䅑䅁䑁䅁䅷䅁䭁䍁䈸䅁䭁佁䭳䅁䭁佁䭷䅁䉁䅁䅁允䅁䅁䅯睒䅁䅁杷允䅁䅁䅑䅁䑁䅁䅷䅁䭁䱁䉣䅁䭁佁䬴䅁䭁䝁䔰䅁䉁䅁䅁允䅁䅁䅯睒䅁䅁杷允䅁䅁䅑䅁䑁䅁䅷䅁䭁䉁䅑䅁䭁佁䭯䅁䭁䝁䔸䅁䉁䅁䅁允䅁䅁䄴䅄䅁䑁䅁杌㉁䑁䅉睎䅁䅁杷允䅁䅁䅑䅁䑁䅁䅷䅁䭁䱁䉫䅁䭁佁䭫䅁䭁䥁䕕䅁䉁䅁䅁允䅁䅁䅕䅁䅁乁硩㡓䵅䅉䅅䅁䕁䅁䅁睁䵁䅁䅁权坁䅁䅁权煄权䅁权療䅂䅁允䅁䅁䅅䅁佁䅁䅷䅁睁䍁䄴杍ㅁ䑁䅉䅁䵁䅉䅅䅁䕁䅁䅁睁䵁䅁䅁权桄䅁䅁权潄权䅁权獄权䅁允䅁䅁䅅䅁䭁䕁䅣䅁䵁䅉䅅䅁䕁䅁䅁睁䵁䅁䅁权䥁允䅁权煄权䅁权獄权䅁允䅁䅁䅅䅁䭁䕁䅣䅁䵁䅉䅅䅁䕁䅁䅁睁䵁䅁䅁权穁允䅁权湄权䅁权獄权䅁允䅁䅁䅅䅁䭁䕁䅣䅁䵁䅉䅅䅁䕁䅁䅁睁䵁䅁䅁权灂䅁䅁权瑄权䅁权硂䅂䅁允䅁䅁䅅䅁䙁䩁䰶摓灔㥢⽕䍄䉁䅁䅁䅂䅁䅁䅍䅄䅁䅁䅯儹䅅䅁䅯朵䅯䅁䅯睧䅑䅁䅅䅁䉁䅁䅁杄䵁䅁䅁免畁䑁䅅杍ぁ䅁䅁䍄䉁䅁䅁䅂䅁䅁䅍䅄䅁䅁䅯督䅁䅁䅯朶䅯䅁䅯来䅑䅁䅅䅁䉁䅁䅁杄䵁䅁䅁免畁䑁䅕兎穁䅁䅁䍄䉁䅁䅁䅂䅁䅁䅍䅄䅁䅁䅯术䅅䅁䅯允䅉䅁䅯杁䅉䅁䅅䅁䉁䅁䅁兂䥂㑰由㉄䱶䅑杷允䅁䅁䅑䅁䑁䅁䅷䅁䭁䥁䉳䅁䭁佁䭫䅁䭁佁䭷䅁䉁䅁䅁允䅁䅁䅯睒䅁䅁杷允䅁䅁䅑䅁䑁䅁䅷䅁䭁佁䉧䅁䭁佁䭧䅁䭁䝁䔸䅁䉁䅁䅁允䅁䅁䄴杄䅁䑁䅉睍畁䑁䅫兎硁䅁䅁䍄䉁䅁䅁䅂䅁䅁䅍䅄䅁䅁䅯睎䅁䅁䅯眵䅯䅁䅯䄷䅯䅁䅅䅁䉁䅁䅁权䡂䅁䅁䍄䉁䅁䅁䅂䅁䅁䅍䅄䅁䅁䅯䄫䅁䅁䅯眶䅯䅁䅯䄷䅯䅁䅅䅁䉁䅁䅁权䡂䅁䅁䍄䉁䅁䅁䅂䅁䅁䅍䅄䅁䅁䅯䄶䅅䅁䅯朵䅯䅁䅯䅣䅑䅁䅅䅁䉁䅁䅁杄䵁䅁䅁䅍畁䑁䅣免㍁䅁䅁䍄䉁䅁䅁䅂䅁䅁䅍䅄䅁䅁䅯睘䅁䅁䅯眵䅯䅁䅯䄷䅯䅁䅅䅁䉁䅁䅁权䡂䅁䅁䍄䉁䅁䅁䅂䅁䅁䅍䅄䅁䅁䅯儲䅁䅁䅯儶䅯䅁䅯兢䅑䅁䅅䅁䉁䅁䅁兂䅁䅁䅁癶㈱兑杷允䅁䅁䅑䅁䑁䅁䅷䅁䭁䱁䉑䅁䭁佁䬰䅁䭁䡁䕁䅁䉁䅁䅁允䅁䅁䅕兵䅏潲楨樷䴸䅉䅅䅁䕁䅁䅁睁䵁䅁䅁权煄允䅁权潄权䅁权硂䅂䅁允䅁䅁䅅䅁佁䅁䄴䅁穁䑁䅉杌祁䑁䅍兎䅁䅁杷允䅁䅁䅑䅁䑁䅁䅷䅁䭁䉁䄸䅁䭁佁䭧䅁䭁䝁䔸䅁䉁䅁䅁允䅁䅁䄴杄䅁䑁䅍免畁䑁䅕李ぁ䅁䅁䍄䉁䅁䅁䅂䅁䅁䅍䅄䅁䅁䅯兦䅅䅁䅯朶䅯䅁䅯䄷䅯䅁䅅䅁䉁䅁䅁权䡂䅁䅁䍄䉁䅁䅁䅂䅁䅁䅍䅄䅁䅁䅯兙䅁䅁䅯朷䅯䅁䅯来䅑䅁䅅䅁䉁䅁䅁兂䅁䅁䅁佱椸兑杷允䅁䅁䅑䅁䑁䅁䅷䅁䭁佁䉁䅁䭁佁䭯䅁䭁䥁䕕䅁䉁䅁䅁允䅁䅁䄴权䅁䑁䅁杌穁䑁䅕䅁䵁䅉䅅䅁䕁䅁䅁睁䵁䅁䅁权偃䅁䅁权灄权䅁权硂䅂䅁允䅁䅁䅅䅁䙁䅁䅁䅁䅁杭䉂䍄䉁䅁䅁䅂䅁䅁䅍䅄䅁䅁䅯儴䅅䅁䅯朶䅯䅁䅯全䅑䅁䅅䅁䉁䅁䅁杄䵁䅁䅁䅍畁䑁䅣䅏㕁䅁䅁䍄䉁䅁䅁䅂䅁䅁䅍䅄䅁䅁䅯朴䅅䅁䅯朶䅯䅁䅯全䅑䅁䅅䅁䉁䅁䅁杄䵁䅁䅁䅍畁䑁䅍䅍㍁䅁䅁䍄䉁䅁䅁䅂䅁䅁䅍䅄䅁䅁䅯睙䅅䅁䅯眶䅯䅁䅯来䅑䅁䅅䅁䉁䅁䅁杄啁䅁䅁杍㕁䑁䅧睎睁䑁䅁䅍睁䑁䅁䅁䵁䅉䅅䅁䕁䅁䅁睁䵁䅁䅁权㥂允䅁权煄权䅁权㙂䅂䅁允䅁䅁䅅䅁佁䅁䅷䅁睁䍁䄴李㉁䑁䅙䅁䵁䅉䅅䅁䕁䅁䅁睁䵁䅁䅁权慂䅁䅁权煄权䅁权獄权䅁允䅁䅁䅅䅁䭁䕁䅣䅁䵁䅉䅅䅁䕁䅁䅁睁䵁䅁䅁权㕁允䅁权牄权䅁权䑃䅂䅁允䅁䅁䅅䅁佁䉁䅑䅁㉁䑁䅍䅍睁䑁䅁䅍睁䑁䅁䅍䅁䅁杷允䅁䅁䅑䅁䑁䅁䅷䅁䭁䱁䉑䅁䭁佁䭳䅁䭁䥁䕕䅁䉁䅁䅁允䅁䅁䄴䅆䅁䑁䅕䅎㍁䑁䅁睎祁䑁䅍免硁䅁䅁䍄䉁䅁䅁䅂䅁䅁䅍䅄䅁䅁䅯杶䅁䅁䅯䄶䅯䅁䅯来䅑䅁䅅䅁䉁䅁䅁杄佁䅁䅁李穁䍁䄴䅎㕁䑁䅫䅁䵁䅉䅅䅁䕁䅁䅁睁䵁䅁䅁权捂允䅁权灄权䅁权瑂䅂䅁允䅁䅁䅅䅁䭁䕁䅣䅁䵁䅉䅅䅁䕁䅁䅁睁䵁䅁䅁权䱄允䅁权牄权䅁权療䅂䅁允䅁䅁䅅䅁佁䉁䅑䅁祁䑁䅑睍睁䑁䅁䅍睁䑁䅁䅍䅁䅁杷允䅁䅁䅑䅁䑁䅁䅷䅁䭁䍁䅁䅁䭁佁䭧䅁䭁䝁䔰䅁䉁䅁䅁允䅁䅁䅯睒䅁䅁杷允䅁䅁䅑䅁䑁䅁䅷䅁䭁䵁䉑䅁䭁佁䬴䅁䭁䝁䔸䅁䉁䅁䅁允䅁䅁䅕䅁䅁䝁湁䕆䵅䅉䅅䅁䕁䅁䅁睁䵁䅁䅁权摄允䅁权剁䅁䅁权䙁䅁䅁允䅁䅁䅅䅁佁䉁䅉䅁㑁䑁䅫兎睁䑁䅁䅍睁䑁䅁䅁䵁䅉䅅䅁䕁䅁䅁睁䵁䅁䅁权獄允䅁权浄权䅁权瑂䅂䅁允䅁䅁䅅䅁佁䅁䅯䅁祁䍁䄴免穁䅁䅁䍄䉁䅁䅁䅂䅁䅁䅍䅄䅁䅁䅯兦䅅䅁䅯朶䅯䅁䅯兣䅑䅁䅅䅁䉁䅁䅁杄䵁䅁䅁䅍畁䑁䅙免ぁ䅁䅁䍄䉁䅁䅁䅂䅁䅁䅍䅄䅁䅁䅯兦䅅䅁䅯朶䅯䅁䅯兦䅑䅁䅅䅁䉁䅁䅁杄䵁䅁䅁䅍畁䑁䅕䅎祁䅁䅁䍄䉁䅁䅁䅂䅁䅁䅍䅄䅁䅁䅯克䅅䅁䅯朵䅯䅁䅯睢䅑䅁䅅䅁䉁䅁䅁杄䵁䅁䅁䅍畁䑁䅫䅏穁䅁䅁䍄䉁䅁䅁䅂䅁䅁䅍䅄䅁䅁䅯眹䅁䅁䅯眵䅯䅁䅯䄷䅯䅁䅅䅁䉁䅁䅁权䡂䅁䅁䍄䉁䅁䅁䅂䅁䅁䅍䅄䅁䅁䅯儲䅁䅁䅯朵䅯䅁䅯䅣䅑䅁䅅䅁䉁䅁䅁杄䵁䅁䅁免畁䑁䅉䅎祁䅁䅁䍄䉁䅁䅁䅂䅁䅁䅍䅄䅁䅁䅯材䅅䅁䅯朶䅯䅁䅯全䅑䅁䅅䅁䉁䅁䅁杄䵁䅁䅁䅍畁䑁䅍睎㉁䅁䅁䍄䉁䅁䅁䅂䅁䅁䅍䅄䅁䅁䅯村䅁䅁䅯儶䅯䅁䅯睧䅑䅁䅅䅁䉁䅁䅁兂䅁䅁䅁佩䡙兑杷允䅁䅁䅑䅁䑁䅁䅷䅁䭁䕁䉯䅁䭁佁䭧䅁䭁䡁䔰䅁䉁䅁䅁允䅁䅁䄴杄䅁䑁䅉兏畁䑁䅣䅏ぁ䅁䅁䍄䉁䅁䅁䅂䅁䅁䅍䅄䅁䅁䅯材䅅䅁䅯朶䅯䅁䅯睧䅑䅁䅅䅁䉁䅁䅁杄䵁䅁䅁䅍畁䑁䅍兏穁䅁䅁䍄䉁䅁䅁䅂䅁䅁䅍䅄䅁䅁䅯兙䅅䅁䅯眶䅯䅁䅯兢䅑䅁䅅䅁䉁䅁䅁杄啁䅁䅁睍穁䑁䅅李睁䑁䅁䅍睁䑁䅁䅁䵁䅉䅅䅁䕁䅁䅁睁䵁䅁䅁权杂䅁䅁权畄权䅁权獄权䅁允䅁䅁䅅䅁䭁䕁䅣䅁䵁䅉䅅䅁䕁䅁䅁睁䵁䅁䅁权灄䅁䅁权牄权䅁权硂䅂䅁允䅁䅁䅅䅁佁䉁䅙䅁祁䑁䅉免㕁䑁䅣杍㕁䑁䅙䅎ぁ䅁䅁䍄䉁䅁䅁䅂䅁䅁䅍䅄䅁䅁䅯䅸䅁䅁䅯朵䅯䅁䅯睧䅑䅁䅅䅁䉁䅁䅁杄䵁䅁䅁免畁䑁䅉兏㑁䅁䅁䍄䉁䅁䅁䅂䅁䅁䅍䅄䅁䅁䅯睭䅅䅁䅯朵䅯䅁䅯睧䅑䅁䅅䅁䉁䅁䅁杄䵁䅁䅁免畁䑁䅕䅎硁䅁䅁䍄䉁䅁䅁䅂䅁䅁䅍䅄䅁䅁䅯眳䅅䅁䅯朷䅯䅁䅯来䅑䅁䅅䅁䉁䅁䅁兂䅁䅁䅁䡫桷兑杷允䅁䅁䅑䅁䑁䅁䅷䅁䭁佁䅣䅁䭁佁䭧䅁䭁䡁䕁䅁䉁䅁䅁允䅁䅁䄴杄䅁䑁䅙䅎畁䑁䅣兎穁䅁䅁䍄䉁䅁䅁䅂䅁䅁䅍䅄䅁䅁䅯朹䅁䅁䅯朵䅯䅁䅯兣䅑䅁䅅䅁䉁䅁䅁杄䵁䅁䅁䅍畁䑁䅣䅏㕁䅁䅁䍄䉁䅁䅁䅂䅁䅁䅍䅄䅁䅁䅯睶䅅䅁䅯䄶䅯䅁䅯䄷䅯䅁䅅䅁䉁䅁䅁权䡂䅁䅁䍄䉁䅁䅁䅂䅁䅁䅍䅄䅁䅁䅯䄹䅅䅁䅯朵䅯䅁䅯睧䅑䅁䅅䅁䉁䅁䅁杄䭁䅁䅁免畁䑁䅅䅏䅁䅁杷允䅁䅁䅑䅁䑁䅁䅷䅁䭁䩁䈰䅁䭁佁䭯䅁䭁䡁䔰䅁䉁䅁䅁允䅁䅁䄴权䅁䑁䅁杌㍁䑁䅑䅁䵁䅉䅅䅁䕁䅁䅁睁䵁䅁䅁权汃䅁䅁权浄权䅁权獄权䅁允䅁䅁䅅䅁䭁䕁䅣䅁䵁䅉䅅䅁䕁䅁䅁睁䵁䅁䅁权䭂允䅁权牄权䅁权䑃䅂䅁允䅁䅁䅅䅁佁䉁䅑䅁硁䑁䅣睎ㅁ䑁䅣杍睁䑁䅁䅍䅁䅁杷允䅁䅁䅑䅁䑁䅁䅷䅁䭁䙁䉑䅁䭁佁䬰䅁䭁䡁䔰䅁䉁䅁䅁允䅁䅁䅕䥒獴⼵灵吹䴸䅉䅅䅁䕁䅁䅁睁䵁䅁䅁权畂允䅁权煄权䅁权療䅂䅁允䅁䅁䅅䅁佁䅁䅷䅁睁䍁䄴䅎㍁䑁䅑䅁䵁䅉䅅䅁䕁䅁䅁睁䵁䅁䅁权呁允䅁权湄权䅁权㥂䅂䅁允䅁䅁䅅䅁䙁䭁䠵場啯桌䅸䍄䉁䅁䅁䅂䅁䅁䅍䅄䅁䅁䅯児䅁䅁䅯儷䅯䅁䅯睢䅑䅁䅅䅁䉁䅁䅁兂䍁㑋坣挲㌶睐杷允䅁䅁䅑䅁䑁䅁䅷䅁䭁䡁䄴䅁䭁佁䬰䅁䭁䡁䕁䅁䉁䅁䅁允䅁䅁䅕䘫橐婰䕶䰹䴸䅉䅅䅁䕁䅁䅁睁䵁䅁䅁权畂允䅁权煄权䅁权睂䅂䅁允䅁䅁䅅䅁佁䅁䅷䅁睁䍁䄴睍硁䑁䅧䅁䵁䅉䅅䅁䕁䅁䅁睁䵁䅁䅁权塃允䅁权煄权䅁权㥂䅂䅁允䅁䅁䅅䅁佁䅁䅷䅁睁䍁䄴兎睁䑁䅫䅁䵁䅉䅅䅁䕁䅁䅁睁䵁䅁䅁权畂允䅁权煄权䅁权䑃䅂䅁允䅁䅁䅅䅁佁䅁䅷䅁睁䍁䄴䅏穁䑁䅅䅁䵁䅉䅅䅁䕁䅁䅁睁䵁䅁䅁权偂䅁䅁权煄权䅁权獄权䅁允䅁䅁䅅䅁䭁䕁䅣䅁䵁䅉䅅䅁䕁䅁䅁睁䵁䅁䅁权睂䅁䅁权煄权䅁权䑃䅂䅁允䅁䅁䅅䅁佁䅁䅷䅁硁䍁䄴免硁䑁䅫䅁䵁䅉䅅䅁䕁䅁䅁睁䵁䅁䅁权橁䅁䅁权畄权䅁权瑂䅂䅁允䅁䅁䅅䅁䭁䕁䅣䅁䵁䅉䅅䅁䕁䅁䅁睁䵁䅁䅁权捂允䅁权湄权䅁权硂䅂䅁允䅁䅁䅅䅁䙁䵁䭈啯㉗砸䅖䍄䉁䅁䅁䅂䅁䅁䅍䅄䅁䅁䅯睔䅁䅁䅯朶䅯䅁䅯兣䅑䅁䅅䅁䉁䅁䅁杄䵁䅁䅁䅍畁䑁䅅䅏硁䅁䅁䍄䉁䅁䅁䅂䅁䅁䅍䅄䅁䅁䅯睔䅁䅁䅯朶䅯䅁䅯兦䅑䅁䅅䅁䉁䅁䅁杄䵁䅁䅁䅍畁䑁䅉䅍祁䅁䅁䍄䉁䅁䅁䅂䅁䅁䅍䅄䅁䅁䅯儴䅁䅁䅯眵䅯䅁䅯䄷䅯䅁䅅䅁䉁䅁䅁权䡂䅁䅁䍄䉁䅁䅁䅂䅁䅁䅍䅄䅁䅁䅯儶䅁䅁䅯朶䅯䅁䅯䅣䅑䅁䅅䅁䉁䅁䅁杄䵁䅁䅁䅍畁䑁䅉免㍁䅁䅁䍄䉁䅁䅁䅂䅁䅁䅍䅄䅁䅁䅯杉䅁䅁䅯朵䅯䅁䅯䄷䅯䅁䅅䅁䉁䅁䅁权䡂䅁䅁䍄䉁䅁䅁䅂䅁䅁䅍䅄䅁䅁䅯儯䅅䅁䅯䄶䅯䅁䅯全䅑䅁䅅䅁䉁䅁䅁杄䵁䅁䅁䅏畁䑁䅑免ぁ䅁䅁䍄䉁䅁䅁䅂䅁䅁䅍䅄䅁䅁䅯杏䅁䅁䅯儷䅯䅁䅯兢䅑䅁䅅䅁䉁䅁䅁兂䑃䵷桱扒呙䅷杷允䅁䅁䅑䅁䑁䅁䅷䅁䭁偁䈴䅁䭁佁䭧䅁䭁䝁䔰䅁䉁䅁䅁允䅁䅁䅯睒䅁䅁杷允䅁䅁䅑䅁䑁䅁䅷䅁䭁䉁䄸䅁䭁佁䭣䅁䭁䥁䕕䅁䉁䅁䅁允䅁䅁䅕䥘䌯匹捨䕌䵁䅉䅅䅁䕁䅁䅁睁䵁䅁䅁权䱂䅁䅁权煄权䅁权瑂䅂䅁允䅁䅁䅅䅁䭁䕁䅣䅁䵁䅉䅅䅁䕁䅁䅁睁䵁䅁䅁权塂䅁䅁权牄权䅁权療䅂䅁允䅁䅁䅅䅁佁䉁䅉䅁㍁䑁䅑睎ㅁ䑁䅣䅍睁䑁䅁䅁䵁䅉䅅䅁䕁䅁䅁睁䵁䅁䅁权塃䅁䅁权瑄权䅁权睂䅂䅁允䅁䅁䅅䅁䙁偁灹搸乊煙⽁䍄䉁䅁䅁䅂䅁䅁䅍䅄䅁䅁䅯兊䅁䅁䅯儷䅯䅁䅯睢䅑䅁䅅䅁䉁䅁䅁兂坂楄礲敮堯睐杷允䅁䅁䅑䅁䑁䅁䅷䅁䭁䱁䄴䅁䭁佁䭙䅁䭁䡁䕅䅁䉁䅁䅁允䅁䅁䄴䅄䅁䑁䅑杌硁䑁䅣免䅁䅁杷允䅁䅁䅑䅁䑁䅁䅷䅁䭁佁䅑䅁䭁佁䭳䅁䭁䡁䕅䅁䉁䅁䅁允䅁䅁䄴䅆䅁䑁䅍免祁䑁䅉䅎ㅁ䑁䅁䅍睁䅁䅁䍄䉁䅁䅁䅂䅁䅁䅍䅄䅁䅁䅯杧䅅䅁䅯眶䅯䅁䅯睧䅑䅁䅅䅁䉁䅁䅁杄十䅁䅁李穁䑁䅙䅏睁䑁䅁䅍睁䅁䅁䍄䉁䅁䅁䅂䅁䅁䅍䅄䅁䅁䅯睵䅅䅁䅯朷䅯䅁䅯睧䅑䅁䅅䅁䉁䅁䅁兂䅁䅁䅁䱒䥊兑杷允䅁䅁䅑䅁䑁䅁䅷䅁䭁䩁䄸䅁䭁佁䭙䅁䭁䥁䕍䅁䉁䅁䅁允䅁䅁䄴䅄䅁䑁䅁杌穁䑁䅅䅏䅁䅁杷允䅁䅁䅑䅁䑁䅁䅷䅁䭁乁䅧䅁䭁佁䭯䅁䭁䝁䔸䅁䉁䅁䅁允䅁䅁䄴䅄䅁䑁䅁杌㍁䑁䅣兎䅁䅁杷允䅁䅁䅑䅁䑁䅁䅷䅁䭁佁䅷䅁䭁佁䭧䅁䭁䥁䕕䅁䉁䅁䅁允䅁䅁䄴杄䅁䑁䅉睍畁䑁䅧䅎硁䅁䅁䍄䉁䅁䅁䅂䅁䅁䅍䅄䅁䅁䅯睓䅁䅁䅯朶䅯䅁䅯睢䅑䅁䅅䅁䉁䅁䅁杄䵁䅁䅁䅍畁䑁䅕免㉁䅁䅁䍄䉁䅁䅁䅂䅁䅁䅍䅄䅁䅁䅯儫䅅䅁䅯朷䅯䅁䅯来䅑䅁䅅䅁䉁䅁䅁兂䅁䅁䅁乯䩣兑杷允䅁䅁䅑䅁䑁䅁䅷䅁䭁䅁䉕䅁䭁佁䬴䅁䭁佁䭷䅁䉁䅁䅁允䅁䅁䅯睒䅁䅁杷允䅁䅁䅑䅁䑁䅁䅷䅁䭁䑁䉳䅁䭁佁䭳䅁䭁䥁䕕䅁䉁䅁䅁允䅁䅁䄴䅆䅁䑁䅕䅍ぁ䑁䅉䅍穁䑁䅅睍㕁䅁䅁䍄䉁䅁䅁䅂䅁䅁䅍䅄䅁䅁䅯兦䅅䅁䅯眵䅯䅁䅯䅣䅑䅁䅅䅁䉁䅁䅁兂桄桥畓㉒汅䅑杷允䅁䅁䅑䅁䑁䅁䅷䅁䭁䕁䅳䅁䭁佁䭯䅁䭁䥁䕕䅁䉁䅁䅁允䅁䅁䄴䅄䅁䑁䅁杌ㅁ䑁䅣李䅁䅁杷允䅁䅁䅑䅁䑁䅁䅷䅁䭁䭁䅣䅁䭁佁䭳䅁䭁䡁䕁䅁䉁䅁䅁允䅁䅁䄴䅆䅁䑁䅅兎㍁䑁䅧睎㑁䑁䅣李睁䅁䅁䍄䉁䅁䅁䅂䅁䅁䅍䅄䅁䅁䅯兕䅁䅁䅯允䅉䅁䅯兂䅉䅁䅅䅁䉁䅁䅁兂慂⭘䥯㙡焷䅑杷允䅁䅁䅑䅁䑁䅁䅷䅁䭁䥁䉧䅁䭁佁䭧䅁䭁䝁䔰䅁䉁䅁䅁允䅁䅁䄴杄䅁䑁䅅睎畁䑁䅍䅏㑁䅁䅁䍄䉁䅁䅁䅂䅁䅁䅍䅄䅁䅁䅯儴䅅䅁䅯眵䅯䅁䅯兢䅑䅁䅅䅁䉁䅁䅁兂䱃佢㝦扱畅䅑杷允䅁䅁䅑䅁䑁䅁䅷䅁䭁䕁䉷䅁䭁䅁䅑䅁䭁䅁䅕䅁䉁䅁䅁允䅁䅁䅕䅁䅁䵁摺䕚䵅䅉䅅䅁䕁䅁䅁睁䵁䅁䅁权楃允䅁权牄权䅁权㙂䅂䅁允䅁䅁䅅䅁佁䉁䅑䅁ぁ䑁䅙免穁䑁䅁䅏㉁䑁䅉睍䅁䅁杷允䅁䅁䅑䅁䑁䅁䅷䅁䭁䍁䅉䅁䭁佁䭧䅁䭁䡁䔰䅁䉁䅁䅁允䅁䅁䄴䅄䅁䑁䅍睎畁䑁䅍睍䅁䅁杷允䅁䅁䅑䅁䑁䅁䅷䅁䭁佁䅫䅁䭁佁䭳䅁䭁䝁䔸䅁䉁䅁䅁允䅁䅁䄴杆䅁䑁䅉杍祁䑁䅅李祁䑁䅙免祁䑁䅑䅁䵁䅉䅅䅁䕁䅁䅁睁䵁䅁䅁权捂允䅁权潄权䅁权硂䅂䅁允䅁䅁䅅䅁佁䅁䄴䅁祁䑁䅉杌㍁䑁䅣䅎䅁䅁杷允䅁䅁䅑䅁䑁䅁䅷䅁䭁䍁䉕䅁䭁佁䭯䅁䭁䥁䕕䅁䉁䅁䅁允䅁䅁䄴䅄䅁䑁䅅杌硁䑁䅅李䅁䅁杷允䅁䅁䅑䅁䑁䅁䅷䅁䭁䍁䉕䅁䭁佁䭯䅁䭁䥁䕍䅁䉁䅁䅁允䅁䅁䄴䅄䅁䑁䅅杌硁䑁䅑睎䅁䅁杷允䅁䅁䅑䅁䑁䅁䅷䅁䭁偁䉁䅁䭁佁䭫䅁䭁䡁䔰䅁䉁䅁䅁允䅁䅁䅕䅁䅁䭁瑂歇䵅䅉䅅䅁䕁䅁䅁睁䵁䅁䅁权汃䅁䅁权浄权䅁权硂䅂䅁允䅁䅁䅅䅁佁䅁䅷䅁硁䍁䄴睎㉁䑁䅑䅁䵁䅉䅅䅁䕁䅁䅁睁䵁䅁䅁权偄䅁䅁权畄权䅁权䑃䅂䅁允䅁䅁䅅䅁䙁䅁䅁䅁䅁䵏䅨䍄䉁䅁䅁䅂䅁䅁䅍䅄䅁䅁䅯杈䅅䅁䅯朶䅯䅁䅯睢䅑䅁䅅䅁䉁䅁䅁杄䵁䅁䅁免畁䑁䅣兏穁䅁䅁䍄䉁䅁䅁䅂䅁䅁䅍䅄䅁䅁䅯兊䅅䅁䅯朶䅯䅁䅯兦䅑䅁䅅䅁䉁䅁䅁杄䵁䅁䅁免畁䑁䅅兏㕁䅁䅁䍄䉁䅁䅁䅂䅁䅁䅍䅄䅁䅁䅯兌䅁䅁䅯儷䅯䅁䅯兦䅑䅁䅅䅁䉁䅁䅁兂䝃琳漫䨲㉲睐杷允䅁䅁䅑䅁䑁䅁䅷䅁䭁佁䄰䅁䭁佁䭳䅁䭁䡁䕅䅁䉁䅁䅁允䅁䅁䄴杆䅁䑁䅅杍睁䑁䅁䅍睁䑁䅁䅍睁䑁䅁䅁䵁䅉䅅䅁䕁䅁䅁睁䵁䅁䅁权䭁允䅁权牄权䅁权㙂䅂䅁允䅁䅁䅅䅁佁䉁䅉䅁㑁䑁䅍䅏睁䑁䅁䅍睁䑁䅁䅁䵁䅉䅅䅁䕁䅁䅁睁䵁䅁䅁权ぃ䅁䅁权煄权䅁权獄权䅁允䅁䅁䅅䅁䭁䕁䅣䅁䵁䅉䅅䅁䕁䅁䅁睁䵁䅁䅁权灃允䅁权瑄权䅁权獄权䅁允䅁䅁䅅䅁䭁䕁䅣䅁䵁䅉䅅䅁䕁䅁䅁睁䵁䅁䅁权汃䅁䅁权潄权䅁权療䅂䅁允䅁䅁䅅䅁佁䅁䄴䅁瑁䑁䅅杌ㅁ䑁䅅杍䅁䅁杷允䅁䅁䅑䅁䑁䅁䅷䅁䭁乁䅙䅁䭁佁䭣䅁䭁䥁䕍䅁䉁䅁䅁允䅁䅁䅕歵䵫楁䡳啌䵁䅉䅅䅁䕁䅁䅁睁䵁䅁䅁权䕂允䅁权牄权䅁权硂䅂䅁允䅁䅁䅅䅁佁䉁䅑䅁ㅁ䑁䅫李ㅁ䑁䅅杍㉁䑁䅍睍䅁䅁杷允䅁䅁䅑䅁䑁䅁䅷䅁䭁䭁䄴䅁䭁佁䬰䅁䭁䥁䕍䅁䉁䅁䅁允䅁䅁䅕卸睃浣剩䕁䵁䅉䅅䅁䕁䅁䅁睁䵁䅁䅁权㥃允䅁权煄权䅁权㥂䅂䅁允䅁䅁䅅䅁佁䅁䅷䅁睁䍁䄴兎祁䑁䅑䅁䵁䅉䅅䅁䕁䅁䅁睁䵁䅁䅁权㡂允䅁权湄权䅁权睂䅂䅁允䅁䅁䅅䅁䙁䱁䥔牤昶杇䅚䍄䉁䅁䅁䅂䅁䅁䅍䅄䅁䅁䅯杌䅁䅁䅯眵䅯䅁䅯兣䅑䅁䅅䅁䉁䅁䅁兂汄䌰扌堫唴䅑杷允䅁䅁䅑䅁䑁䅁䅷䅁䭁䍁䉙䅁䭁佁䬴䅁䭁䝁䔰䅁䉁䅁䅁允䅁䅁䅕䅁䅁䕁畷獑䵅䅉䅅䅁䕁䅁䅁睁䵁䅁䅁权潁允䅁权湄权䅁权㙂䅂䅁允䅁䅁䅅䅁䙁䥁㈱啓䜰癹⽁䍄䉁䅁䅁䅂䅁䅁䅍䅄䅁䅁䅯杒䅁䅁䅯朶䅯䅁䅯兢䅑䅁䅅䅁䉁䅁䅁杄䵁䅁䅁䅍畁䑁䅑睎硁䅁䅁䍄䉁䅁䅁䅂䅁䅁䅍䅄䅁䅁䅯充䅅䅁䅯儷䅯䅁䅯睢䅑䅁䅅䅁䉁䅁䅁兂䩄牤昶楇ㄯ睐杷允䅁䅁䅑䅁䑁䅁䅷䅁䭁䕁䅙䅁䭁佁䭯䅁䭁䡁䕯䅁䉁䅁䅁允䅁䅁䄴䅄䅁䑁䅁杌ぁ䑁䅙兏䅁䅁杷允䅁䅁䅑䅁䑁䅁䅷䅁䭁䕁䅙䅁䭁佁䭯䅁䭁䡁䕁䅁䉁䅁䅁允䅁䅁䄴䅄䅁䑁䅁杌ぁ䑁䅕睍䅁䅁杷允䅁䅁䅑䅁䑁䅁䅷䅁䭁䉁䉉䅁䭁佁䭙䅁䭁䡁䕁䅁䉁䅁䅁允䅁䅁䄴䅄䅁䑁䅅杌㉁䑁䅕李䅁䅁杷允䅁䅁䅑䅁䑁䅁䅷䅁䭁䙁䅕䅁䭁佁䭧䅁䭁䥁䕕䅁䉁䅁䅁允䅁䅁䄴䅄䅁䑁䅣杌睁䑁䅫睎䅁䅁杷允䅁䅁䅑䅁䑁䅁䅷䅁䭁偁䈰䅁䭁䅁䅯䅁䭁䅁䍑䅁䉁䅁䅁允䅁䅁䅕噋偹癷潕䰱䴸䅉䅅䅁䕁䅁䅁睁䵁䅁䅁权灂允䅁权湄权䅁权㥂䅂䅁允䅁䅁䅅䅁䙁䕁桪桥畓祒䄵䍄䉁䅁䅁䅂䅁䅁䅍䅄䅁䅁䅯睫䅅䅁䅯朵䅯䅁䅯䅣䅑䅁䅅䅁䉁䅁䅁杄佁䅁䅁免㕁䍁䄴睍㑁䑁䅫䅁䵁䅉䅅䅁䕁䅁䅁睁䵁䅁䅁权汃允䅁权䉁杁䅁权䑁杁䅁允䅁䅁䅅䅁䙁乁㡕㉒橓搳䅎䍄䉁䅁䅁䅂䅁䅁䅍䅄䅁䅁䅯兕䅁䅁䅯眵䅯䅁䅯兢䅑䅁䅅䅁䉁䅁䅁权䡂䅁䅁䍄䉁䅁䅁䅂䅁䅁䅍䅄䅁䅁䅯䄰䅅䅁䅯朷䅯䅁䅯全䅑䅁䅅䅁䉁䅁䅁兂䅁䅁䅁佅畯兑杷允䅁䅁䅑䅁䑁䅁䅷䅁䭁佁丸䅁䭁佁䭳䅁䭁䥁䕕䅁䉁䅁䅁允䅁䅁䅯睒䅁䅁杷允䅁䅁䅑䅁䑁䅁䅷䅁䭁䑁䅁䅁䭁佁䭯䅁䭁䝁䔸䅁䉁䅁䅁允䅁䅁䄴䅄䅁䑁䅁杌㍁䑁䅅䅎䅁䅁杷允䅁䅁䅑䅁䑁䅁䅷䅁䭁䭁䉕䅁䭁佁䭣䅁䭁䥁䕕䅁䉁䅁䅁允䅁䅁䅕捆乡㝙申樸䴸䅉䅅䅁䕁䅁䅁睁䵁䅁䅁权⭂允䅁权湄权䅁权㥂䅂䅁允䅁䅁䅅䅁䙁䕁塤啷䔯畈⽕䍄䉁䅁䅁䅂䅁䅁䅍䅄䅁䅁䅯兴䅅䅁䅯儶䅯䅁䅯全䅑䅁䅅䅁䉁䅁䅁兂䅁䅁䅁䩯橣兑杷允䅁䅁䅑䅁䑁䅁䅷䅁䭁䝁䄸䅁䭁佁䭯䅁䭁佁䭷䅁䉁䅁䅁允䅁䅁䅯睒䅁䅁杷允䅁䅁䅑䅁䑁䅁䅷䅁䭁䡁䅍䅁䭁佁䬴䅁䭁䡁䕁䅁䉁䅁䅁允䅁䅁䅕䅁䅁䩁畁歐䵅䅉䅅䅁䕁䅁䅁睁䵁䅁䅁权呄允䅁权煄权䅁权睂䅂䅁允䅁䅁䅅䅁佁䅁䅷䅁硁䍁䄴兏㉁䑁䅅䅁䵁䅉䅅䅁䕁䅁䅁睁䵁䅁䅁权硂允䅁权湄权䅁权獄权䅁允䅁䅁䅅䅁䭁䕁䅣䅁䵁䅉䅅䅁䕁䅁䅁睁䵁䅁䅁权䥄允䅁权潄权䅁权㙂䅂䅁允䅁䅁䅅䅁佁䅁䄴䅁硁䑁䅙杌㉁䑁䅣䅏䅁䅁杷允䅁䅁䅑䅁䑁䅁䅷䅁䭁佁䈴䅁䭁佁䭙䅁䭁䝁䔸䅁䉁䅁䅁允䅁䅁䅯睒䅁䅁杷允䅁䅁䅑䅁䑁䅁䅷䅁䭁䑁䅣䅁䭁䉁䅅䅁䭁䅁䍑䅁䉁䅁䅁允䅁䅁䄴杆䅁䑁䅉䅏ㅁ䑁䅫䅍睁䑁䅁䅍睁䑁䅁䅁䵁䅉䅅䅁䕁䅁䅁睁䵁䅁䅁权䍄允䅁权灄权䅁权療䅂䅁允䅁䅁䅅䅁䙁䅁䅁䅁杁框䉰䍄䉁䅁䅁䅂䅁䅁䅍䅄䅁䅁䅯杌䅅䅁䅯权䅁䅁䅯兂䅁䅁䅅䅁䉁䅁䅁兂㥂穐敖歵䡫䅑杷允䅁䅁䅑䅁䑁䅁䅷䅁䭁䕁䅁䅁䭁佁䬴䅁䭁䝁䔰䅁䉁䅁䅁允䅁䅁䅕䅁䅁佁瑁啎䵅䅉䅅䅁䕁䅁䅁睁䵁䅁䅁权佁允䅁权畄权䅁权䑃䅂䅁允䅁䅁䅅䅁䙁䅁䅁䅁睂味䉂䍄䉁䅁䅁䅂䅁䅁䅍䅄䅁䅁䅯朲䅁䅁䅯儷䅯䅁䅯兣䅑䅁䅅䅁䉁䅁䅁兂㡃䩤奍䙂楢睐杷允䅁䅁䅑䅁䑁䅁䅷䅁䭁䵁䅷䅁䭁佁䭯䅁䭁䥁䕍䅁䉁䅁䅁允䅁䅁䄴权䅁䑁䅅杌硁䑁䅅䅁䵁䅉䅅䅁䕁䅁䅁睁䵁䅁䅁权乂允䅁权灄权䅁权療䅂䅁允䅁䅁䅅䅁䙁䅁䅁䅁䅃睔䉌䍄䉁䅁䅁䅂䅁䅁䅍䅄䅁䅁䅯杨䅁䅁䅯朶䅯䅁䅯全䅑䅁䅅䅁䉁䅁䅁杄䵁䅁䅁䅍畁䑁䅉兏硁䅁䅁䍄䉁䅁䅁䅂䅁䅁䅍䅄䅁䅁䅯儯䅁䅁䅯朶䅯䅁䅯䄷䅯䅁䅅䅁䉁䅁䅁权䡂䅁䅁䍄䉁䅁䅁䅂䅁䅁䅍䅄䅁䅁䅯䅍䅁䅁䅯眶䅯䅁䅯䄷䅯䅁䅅䅁䉁䅁䅁权䡂䅁䅁䍄䉁䅁䅁䅂䅁䅁䅍䅄䅁䅁䅯杪䅅䅁䅯朷䅯䅁䅯兦䅑䅁䅅䅁䉁䅁䅁兂䅁䅁䅁䱷払兑杷允䅁䅁䅑䅁䑁䅁䅷䅁䭁䙁䅉䅁䭁佁䭳䅁䭁䝁䔰䅁䉁䅁䅁允䅁䅁䄴䅆䅁䑁䅫兏睁䑁䅁䅍睁䑁䅁䅍睁䅁䅁䍄䉁䅁䅁䅂䅁䅁䅍䅄䅁䅁䅯儯䅁䅁䅯朶䅯䅁䅯兣䅑䅁䅅䅁䉁䅁䅁杄䵁䅁䅁免畁䑁䅍䅎ぁ䅁䅁䍄䉁䅁䅁䅂䅁䅁䅍䅄䅁䅁䅯杬䅅䅁䅯朶䅯䅁䅯来䅑䅁䅅䅁䉁䅁䅁杄䵁䅁䅁免畁䑁䅙睎㑁䅁䅁䍄䉁䅁䅁䅂䅁䅁䅍䅄䅁䅁䅯儯䅁䅁䅯朶䅯䅁䅯全䅑䅁䅅䅁䉁䅁䅁杄䵁䅁䅁免畁䑁䅑兎㉁䅁䅁䍄䉁䅁䅁䅂䅁䅁䅍䅄䅁䅁䅯睤䅅䅁䅯朷䅯䅁䅯䅣䅑䅁䅅䅁䉁䅁䅁权䡂䅁䅁䍄䉁䅁䅁䅂䅁䅁䅍䅄䅁䅁䅯全䅅䅁䅯儶䅯䅁䅯睢䅑䅁䅅䅁䉁䅁䅁兂䅁䅁䅁䤴煷兑杷允䅁䅁䅑䅁䑁䅁䅷䅁䭁䉁䄰䅁䭁佁䭣䅁䭁佁䭷䅁䉁䅁䅁允䅁䅁䅯睒䅁䅁杷允䅁䅁䅑䅁䑁䅁䅷䅁䭁䉁䉯䅁䭁佁䭯䅁䭁䡁䔰䅁䉁䅁䅁允䅁䅁䄴䅄䅁䑁䅁杌㑁䑁䅅䅏䅁䅁杷允䅁䅁䅑䅁䑁䅁䅷䅁䭁䥁䄴䅁䭁佁䭳䅁䭁䝁䔰䅁䉁䅁䅁允䅁䅁䅯睒䅁䅁杷允䅁䅁䅑䅁䑁䅁䅷䅁䭁䱁䉳䅁䭁佁䭣䅁䭁䥁䕕䅁䉁䅁䅁允䅁䅁䅕婧䑖㉩湺う䵁䅉䅅䅁䕁䅁䅁睁䵁䅁䅁权㍁䅁䅁权潄权䅁权㥂䅂䅁允䅁䅁䅅䅁佁䅁䄴䅁穁䑁䅙杌祁䑁䅁兏䅁䅁杷允䅁䅁䅑䅁䑁䅁䅷䅁䭁偁䅑䅁䭁佁䭙䅁䭁䡁䕯䅁䉁䅁䅁允䅁䅁䄴䅄䅁䑁䅁杌ぁ䑁䅁睍䅁䅁杷允䅁䅁䅑䅁䑁䅁䅷䅁䭁乁䄴䅁䭁佁䭧䅁䭁䡁䕁䅁䉁䅁䅁允䅁䅁䄴杄䅁䑁䅅免畁䑁䅍兎㑁䅁䅁䍄䉁䅁䅁䅂䅁䅁䅍䅄䅁䅁䅯眵䅁䅁䅯朶䅯䅁䅯䄷䅯䅁䅅䅁䉁䅁䅁权䡂䅁䅁䍄䉁䅁䅁䅂䅁䅁䅍䅄䅁䅁䅯眵䅁䅁䅯朶䅯䅁䅯兦䅑䅁䅅䅁䉁䅁䅁杄䵁䅁䅁䅍畁䑁䅅睍㍁䅁䅁䍄䉁䅁䅁䅂䅁䅁䅍䅄䅁䅁䅯杄䅅䅁䅯朶䅯䅁䅯䄷䅯䅁䅅䅁䉁䅁䅁权䡂䅁䅁䍄䉁䅁䅁䅂䅁䅁䅍䅄䅁䅁䅯眵䅅䅁䅯眶䅯䅁䅯全䅑䅁䅅䅁䉁䅁䅁杄啁䅁䅁杍㕁䑁䅍睎㉁䑁䅑䅍睁䑁䅁䅁䵁䅉䅅䅁䕁䅁䅁睁䵁䅁䅁权佁允䅁权煄权䅁权瑂䅂䅁允䅁䅁䅅䅁佁䅁䅷䅁睁䍁䄴睍硁䑁䅧䅁䵁䅉䅅䅁䕁䅁䅁睁䵁䅁䅁权硁允䅁权湄权䅁权硂䅂䅁允䅁䅁䅅䅁䙁䝁匸㡧䭄吴䅤䍄䉁䅁䅁䅂䅁䅁䅍䅄䅁䅁䅯杄䅅䅁䅯朶䅯䅁䅯兣䅑䅁䅅䅁䉁䅁䅁杄䵁䅁䅁䅍畁䑁䅍免穁䅁䅁䍄䉁䅁䅁䅂䅁䅁䅍䅄䅁䅁䅯杈䅅䅁䅯儷䅯䅁䅯兣䅑䅁䅅䅁䉁䅁䅁兂慂䑚晶㑔㌳睐杷允䅁䅁䅑䅁䑁䅁䅷䅁䭁䅁䈴䅁䭁佁䭯䅁䭁䥁䕕䅁䉁䅁䅁允䅁䅁䄴䅄䅁䑁䅁杌穁䑁䅑杍䅁䅁杷允䅁䅁䅑䅁䑁䅁䅷䅁䭁䱁䄴䅁䭁佁䬰䅁䭁䡁䕅䅁䉁䅁䅁允䅁䅁䅕灰䕶䱉祂䐰䴸䅉䅅䅁䕁䅁䅁睁䵁䅁䅁权䅃允䅁权潄权䅁权䑃䅂䅁允䅁䅁䅅䅁佁䅁䄴䅁祁䑁䅁杌穁䑁䅫李䅁䅁杷允䅁䅁䅑䅁䑁䅁䅷䅁䭁䕁䉙䅁䭁佁䭙䅁䭁䡁䕅䅁䉁䅁䅁允䅁䅁䄴䅄䅁䑁䅅杌ぁ䑁䅍兎䅁䅁杷允䅁䅁䅑䅁䑁䅁䅷䅁䭁䭁䉍䅁䭁䅁䅑䅁䭁䅁䅕䅁䉁䅁䅁允䅁䅁䅕䅁䅁䥑却啩䵅䅉䅅䅁䕁䅁䅁睁䵁䅁䅁权䥄䅁䅁权瑄权䅁权療䅂䅁允䅁䅁䅅䅁䙁䕁㍷啩杆攵⽑䍄䉁䅁䅁䅂䅁䅁䅍䅄䅁䅁䅯儯䅅䅁䅯䄶䅯䅁䅯䅣䅑䅁䅅䅁䉁䅁䅁杄䵁䅁䅁李畁䑁䅫䅏ㅁ䅁䅁䍄䉁䅁䅁䅂䅁䅁䅍䅄䅁䅁䅯元䅁䅁䅯朶䅯䅁䅯兢䅑䅁䅅䅁䉁䅁䅁权䡂䅁䅁䍄䉁䅁䅁䅂䅁䅁䅍䅄䅁䅁䅯元䅁䅁䅯朶䅯䅁䅯睢䅑䅁䅅䅁䉁䅁䅁杄䵁䅁䅁䅍畁䑁䅉杍㍁䅁䅁䍄䉁䅁䅁䅂䅁䅁䅍䅄䅁䅁䅯䅚䅁䅁䅯䄶䅯䅁䅯来䅑䅁䅅䅁䉁䅁䅁杄佁䅁䅁杍㍁䍁䄴睍硁䑁䅧䅁䵁䅉䅅䅁䕁䅁䅁睁䵁䅁䅁权畁䅁䅁权浄权䅁权㥂䅂䅁允䅁䅁䅅䅁佁䅁䅷䅁睁䍁䄴睍穁䑁䅉䅁䵁䅉䅅䅁䕁䅁䅁睁䵁䅁䅁权乂䅁䅁权潄权䅁权䙃䅂䅁允䅁䅁䅅䅁佁䅁䅷䅁ぁ䍁䄴睍㕁䑁䅕䅁䵁䅉䅅䅁䕁䅁䅁睁䵁䅁䅁权㝁允䅁权潄权䅁权㙂䅂䅁允䅁䅁䅅䅁佁䅁䅷䅁㉁䍁䄴杍睁䑁䅉䅁䵁䅉䅅䅁䕁䅁䅁睁䵁䅁䅁权剃允䅁权煄权䅁权獄权䅁允䅁䅁䅅䅁䭁䕁䅣䅁䵁䅉䅅䅁䕁䅁䅁睁䵁䅁䅁权㕂䅁䅁权牄权䅁权䑃䅂䅁允䅁䅁䅅䅁佁䉁䅉䅁㑁䑁䅙睎㉁䑁䅅睍祁䑁䅫䅁䵁䅉䅅䅁䕁䅁䅁睁䵁䅁䅁权䭄䅁䅁权潄权䅁权療䅂䅁允䅁䅁䅅䅁佁䅁䄴䅁祁䑁䅅杌ぁ䑁䅧睎䅁䅁杷允䅁䅁䅑䅁䑁䅁䅷䅁䭁䩁䉅䅁䭁佁䭯䅁䭁䝁䔸䅁䉁䅁䅁允䅁䅁䄴权䅁䑁䅁杌祁䑁䅅䅁䵁䅉䅅䅁䕁䅁䅁睁䵁䅁䅁权⽂允䅁权牄权䅁权硂䅂䅁允䅁䅁䅅䅁佁䉁䅑䅁穁䑁䅕兏祁䑁䅅兎㕁䑁䅣睍䅁䅁杷允䅁䅁䅑䅁䑁䅁䅷䅁䭁䡁䉑䅁䭁佁䭯䅁䭁䡁䔰䅁䉁䅁䅁允䅁䅁䄴权䅁䑁䅁杌㍁䑁䅅䅁䵁䅉䅅䅁䕁䅁䅁睁䵁䅁䅁权䕂䅁䅁权湄权䅁权瑂䅂䅁允䅁䅁䅅䅁䙁䕁桪桥畓票䅆䍄䉁䅁䅁䅂䅁䅁䅍䅄䅁䅁䅯八䅅䅁䅯朶䅯䅁䅯</t>
  </si>
  <si>
    <t>䅣䅑䅁䅅䅁䉁䅁䅁杄䵁䅁䅁䅍畁䑁䅉睍㉁䅁䅁䍄䉁䅁䅁䅂䅁䅁䅍䅄䅁䅁䅯兆䅁䅁䅯儶䅯䅁䅯䄷䅯䅁䅅䅁䉁䅁䅁权䡂䅁䅁䍄䉁䅁䅁䅂䅁䅁䅍䅄䅁䅁䅯杫䅁䅁䅯儷䅯䅁䅯兦䅑䅁䅅䅁䉁䅁䅁兂䱄啯㉗⼸㠳睐杷允䅁䅁䅑䅁䑁䅁䅷䅁䭁䑁䈴䅁䭁佁䭙䅁䭁䝁䔰䅁䉁䅁䅁允䅁䅁䄴䅄䅁䑁䅅杌ㅁ䑁䅑睍䅁䅁杷允䅁䅁䅑䅁䑁䅁䅷䅁䭁䥁䅁䅁䭁佁䭧䅁䭁䥁䕍䅁䉁䅁䅁允䅁䅁䄴䅄䅁䑁䅫杌硁䑁䅑睎䅁䅁杷允䅁䅁䅑䅁䑁䅁䅷䅁䭁䥁䅧䅁䭁䅁䅯䅁䭁䅁䅕䅁䉁䅁䅁允䅁䅁䅕啩杆搵楁あ䵁䅉䅅䅁䕁䅁䅁睁䵁䅁䅁权灄䅁䅁权灄权䅁权瑂䅂䅁允䅁䅁䅅䅁䙁䅁䅁䅁杄卌䉖䍄䉁䅁䅁䅂䅁䅁䅍䅄䅁䅁䅯儸䅁䅁䅯朷䅯䅁䅯全䅑䅁䅅䅁䉁䅁䅁兂䅁䅁䅁䙕⭄䅑杷允䅁䅁䅑䅁䑁䅁䅷䅁䭁䱁䉁䅁䭁佁䭙䅁䭁䥁䕍䅁䉁䅁䅁允䅁䅁䄴䅄䅁䑁䅅杌睁䑁䅧䅏䅁䅁杷允䅁䅁䅑䅁䑁䅁䅷䅁䭁䅁䄴䅁䭁佁䭯䅁䭁䡁䕯䅁䉁䅁䅁允䅁䅁䄴䅄䅁䑁䅁杌祁䑁䅁李䅁䅁杷允䅁䅁䅑䅁䑁䅁䅷䅁䭁䕁䉑䅁䭁佁䭳䅁䭁䥁䕕䅁䉁䅁䅁允䅁䅁䄴䅆䅁䑁䅕兏㉁䑁䅅免ㅁ䑁䅍䅏睁䅁䅁䍄䉁䅁䅁䅂䅁䅁䅍䅄䅁䅁䅯睄䅁䅁䅯朶䅯䅁䅯来䅑䅁䅅䅁䉁䅁䅁杄䵁䅁䅁䅍畁䑁䅑睍㍁䅁䅁䍄䉁䅁䅁䅂䅁䅁䅍䅄䅁䅁䅯杯䅁䅁䅯朵䅯䅁䅯䅣䅑䅁䅅䅁䉁䅁䅁杄䵁䅁䅁杍畁䑁䅑免祁䅁䅁䍄䉁䅁䅁䅂䅁䅁䅍䅄䅁䅁䅯杄䅁䅁䅯朶䅯䅁䅯兣䅑䅁䅅䅁䉁䅁䅁杄䵁䅁䅁䅍畁䑁䅉免ぁ䅁䅁䍄䉁䅁䅁䅂䅁䅁䅍䅄䅁䅁䅯睄䅁䅁䅯朶䅯䅁䅯兣䅑䅁䅅䅁䉁䅁䅁杄䭁䅁䅁䅍畁䑁䅕免䅁䅁杷允䅁䅁䅑䅁䑁䅁䅷䅁䭁䅁䄸䅁䭁佁䭯䅁䭁䥁䕕䅁䉁䅁䅁允䅁䅁䄴䅄䅁䑁䅁杌ㅁ䑁䅣兏䅁䅁杷允䅁䅁䅑䅁䑁䅁䅷䅁䭁䅁䄸䅁䭁佁䭯䅁䭁䡁䔰䅁䉁䅁䅁允䅁䅁䄴䅄䅁䑁䅁杌㉁䑁䅉免䅁䅁杷允䅁䅁䅑䅁䑁䅁䅷䅁䭁䝁䉧䅁䭁佁䬰䅁䭁䡁䔰䅁䉁䅁䅁允䅁䅁䅕瑃橥䑣䬰稴䴸䅉䅅䅁䕁䅁䅁睁䵁䅁䅁权摁䅁䅁权牄权䅁权㥂䅂䅁允䅁䅁䅅䅁佁䉁䅑䅁㍁䑁䅣免睁䑁䅁䅍睁䑁䅁䅍䅁䅁杷允䅁䅁䅑䅁䑁䅁䅷䅁䭁䕁䄴䅁䭁佁䭙䅁䭁䡁䔰䅁䉁䅁䅁允䅁䅁䄴䅄䅁䑁䅅杌㑁䑁䅙杍䅁䅁杷允䅁䅁䅑䅁䑁䅁䅷䅁䭁䱁䅳䅁䭁佁䬰䅁䭁䝁䔰䅁䉁䅁䅁允䅁䅁䅕灭婭婭婭呵䴸䅉䅅䅁䕁䅁䅁睁䵁䅁䅁权偂允䅁权煄权䅁权㥂䅂䅁允䅁䅁䅅䅁佁䅁䅷䅁硁䍁䄴免㍁䑁䅧䅁䵁䅉䅅䅁䕁䅁䅁睁䵁䅁䅁权䅄允䅁权䕁䅁䅁权䙁䅁䅁允䅁䅁䅅䅁䙁䅁䅁䅁桃㐲䉬䍄䉁䅁䅁䅂䅁䅁䅍䅄䅁䅁䅯朱䅅䅁䅯儷䅯䅁䅯兢䅑䅁䅅䅁䉁䅁䅁兂䑃䵷桱扒牢睐杷允䅁䅁䅑䅁䑁䅁䅷䅁䭁䭁䅁䅁䭁䅁䅯䅁䭁䅁䅕䅁䉁䅁䅁允䅁䅁䅕匰扌堫焵䐵䴸䅉䅅䅁䕁䅁䅁睁䵁䅁䅁权㝄䅁䅁权剁䅁䅁权䙁䅁䅁允䅁䅁䅅䅁佁䉁䅑䅁硁䑁䅣兏㕁䑁䅫兏睁䑁䅁䅍䅁䅁杷允䅁䅁䅑䅁䑁䅁䅷䅁䭁䱁䅳䅁䭁佁䬰䅁䭁佁䭷䅁䉁䅁䅁允䅁䅁䅯睒䅁䅁杷允䅁䅁䅑䅁䑁䅁䅷䅁䭁䕁䅉䅁䭁佁䭯䅁䭁佁䭷䅁䉁䅁䅁允䅁䅁䅯睒䅁䅁杷允䅁䅁䅑䅁䑁䅁䅷䅁䭁佁䄰䅁䭁佁䭫䅁䭁佁䭷䅁䉁䅁䅁允䅁䅁䅯睒䅁䅁杷允䅁䅁䅑䅁䑁䅁䅷䅁䭁䡁䉳䅁䭁佁䬰䅁䭁䝁䔰䅁䉁䅁䅁允䅁䅁䅯睒䅁䅁杷允䅁䅁䅑䅁䑁䅁䅷䅁䭁䙁䅯䅁䭁佁䬰䅁䭁䡁䕯䅁䉁䅁䅁允䅁䅁䅕塱㙢穳佐吴䴸䅉䅅䅁䕁䅁䅁睁䵁䅁䅁权慁允䅁权牄权䅁权獄权䅁允䅁䅁䅅䅁䭁䕁䅣䅁䵁䅉䅅䅁䕁䅁䅁睁䵁䅁䅁权偂允䅁权煄权䅁权硂䅂䅁允䅁䅁䅅䅁佁䅁䅷䅁硁䍁䄴免睁䑁䅣䅁䵁䅉䅅䅁䕁䅁䅁睁䵁䅁䅁权䵃䅁䅁权畄权䅁权䑃䅂䅁允䅁䅁䅅䅁䙁䅁䅁䅁䥃啬䉒䍄䉁䅁䅁䅂䅁䅁䅍䅄䅁䅁䅯睫䅁䅁䅯朵䅯䅁䅯兣䅑䅁䅅䅁䉁䅁䅁杄䵁䅁䅁免畁䑁䅍免穁䅁䅁䍄䉁䅁䅁䅂䅁䅁䅍䅄䅁䅁䅯公䅁䅁䅯朵䅯䅁䅯兣䅑䅁䅅䅁䉁䅁䅁杄䵁䅁䅁䅍畁䑁䅧兎祁䅁䅁䍄䉁䅁䅁䅂䅁䅁䅍䅄䅁䅁䅯杬䅁䅁䅯朵䅯䅁䅯兣䅑䅁䅅䅁䉁䅁䅁杄䵁䅁䅁䅍畁䑁䅕睍穁䅁䅁䍄䉁䅁䅁䅂䅁䅁䅍䅄䅁䅁䅯兇䅅䅁䅯儷䅯䅁䅯来䅑䅁䅅䅁䉁䅁䅁兂橄婰䕶䡉歁䅑杷允䅁䅁䅑䅁䑁䅁䅷䅁䭁䩁䅣䅁䭁佁䭙䅁䭁䡁䕅䅁䉁䅁䅁允䅁䅁䄴䅄䅁䑁䅍杌祁䑁䅣李䅁䅁杷允䅁䅁䅑䅁䑁䅁䅷䅁䭁䩁䅕䅁䭁佁䭳䅁䭁䡁䕁䅁䉁䅁䅁允䅁䅁䄴杆䅁䑁䅅睍㍁䑁䅕䅍睁䑁䅁䅍睁䑁䅁䅁䵁䅉䅅䅁䕁䅁䅁睁䵁䅁䅁权奃䅁䅁权浄权䅁权硂䅂䅁允䅁䅁䅅䅁佁䅁䅯䅁睁䍁䄴睎祁䅁䅁䍄䉁䅁䅁䅂䅁䅁䅍䅄䅁䅁䅯䅓䅁䅁䅯允䅉䅁䅯兂䅉䅁䅅䅁䉁䅁䅁兂桁䝮㙩睙兦䅑杷允䅁䅁䅑䅁䑁䅁䅷䅁䭁偁䉳䅁䭁佁䬴䅁䭁䥁䕕䅁䉁䅁䅁允䅁䅁䅕䅁䅁䥁噺䕅䵅䅉䅅䅁䕁䅁䅁睁䵁䅁䅁权䥁䅁䅁权湄权䅁权獄权䅁允䅁䅁䅅䅁䭁䕁䅣䅁䵁䅉䅅䅁䕁䅁䅁睁䵁䅁䅁权䍂䅁䅁权煄权䅁权療䅂䅁允䅁䅁䅅䅁佁䅁䅯䅁祁䍁䄴䅎硁䅁䅁䍄䉁䅁䅁䅂䅁䅁䅍䅄䅁䅁䅯儫䅁䅁䅯朷䅯䅁䅯全䅑䅁䅅䅁䉁䅁䅁兂䅁䅁䅁䨸畳兑杷允䅁䅁䅑䅁䑁䅁䅷䅁䭁䱁䈸䅁䭁佁䬰䅁䭁䡁䔰䅁䉁䅁䅁允䅁䅁䅕硨婢発呤吹䴸䅉䅅䅁䕁䅁䅁睁䵁䅁䅁权䍂䅁䅁权煄权䅁权硂䅂䅁允䅁䅁䅅䅁佁䅁䅷䅁祁䍁䄴䅍睁䑁䅉䅁䵁䅉䅅䅁䕁䅁䅁睁䵁䅁䅁权㕂允䅁权浄权䅁权獄权䅁允䅁䅁䅅䅁䭁䕁䅣䅁䵁䅉䅅䅁䕁䅁䅁睁䵁䅁䅁权㡂允䅁权湄权䅁权䙃䅂䅁允䅁䅁䅅䅁䙁䡁啳歲桦癥⽑䍄䉁䅁䅁䅂䅁䅁䅍䅄䅁䅁䅯村䅁䅁䅯朶䅯䅁䅯睧䅑䅁䅅䅁䉁䅁䅁杄䵁䅁䅁免畁䑁䅧免硁䅁䅁䍄䉁䅁䅁䅂䅁䅁䅍䅄䅁䅁䅯䅤䅁䅁䅯儷䅯䅁䅯䄷䅯䅁䅅䅁䉁䅁䅁权䡂䅁䅁䍄䉁䅁䅁䅂䅁䅁䅍䅄䅁䅁䅯村䅁䅁䅯朶䅯䅁䅯兦䅑䅁䅅䅁䉁䅁䅁杄䵁䅁䅁免畁䑁䅧兏㕁䅁䅁䍄䉁䅁䅁䅂䅁䅁䅍䅄䅁䅁䅯兏䅅䅁䅯朵䅯䅁䅯全䅑䅁䅅䅁䉁䅁䅁杄䵁䅁䅁䅍畁䑁䅙䅍㉁䅁䅁䍄䉁䅁䅁䅂䅁䅁䅍䅄䅁䅁䅯䅕䅁䅁䅯朷䅯䅁䅯兣䅑䅁䅅䅁䉁䅁䅁兂䅁䅁䅁䍯坅兑杷允䅁䅁䅑䅁䑁䅁䅷䅁䭁䩁䉉䅁䭁佁䭯䅁䭁䝁䔸䅁䉁䅁䅁允䅁䅁䄴䅄䅁䑁䅁杌硁䑁䅉杍䅁䅁杷允䅁䅁䅑䅁䑁䅁䅷䅁䭁䵁䅳䅁䭁佁䭣䅁䭁䝁䔰䅁䉁䅁䅁允䅁䅁䅯睒䅁䅁杷允䅁䅁䅑䅁䑁䅁䅷䅁䭁乁䉳䅁䭁佁䭯䅁䭁佁䭷䅁䉁䅁䅁允䅁䅁䅯睒䅁䅁杷允䅁䅁䅑䅁䑁䅁䅷䅁䭁乁䈴䅁䭁佁䭙䅁䭁䝁䔰䅁䉁䅁䅁允䅁䅁䅯睒䅁䅁杷允䅁䅁䅑䅁䑁䅁䅷䅁䭁䥁䅧䅁䭁佁䭳䅁䭁䡁䔰䅁䉁䅁䅁允䅁䅁䄴䅆䅁䑁䅣杍㍁䑁䅕睎㕁䑁䅉杍睁䅁䅁䍄䉁䅁䅁䅂䅁䅁䅍䅄䅁䅁䅯䅰䅅䅁䅯朷䅯䅁䅯兣䅑䅁䅅䅁䉁䅁䅁兂䅁䅁䅁䕚扳兑杷允䅁䅁䅑䅁䑁䅁䅷䅁䭁䩁䉑䅁䭁佁䭯䅁䭁佁䭷䅁䉁䅁䅁允䅁䅁䅯睒䅁䅁杷允䅁䅁䅑䅁䑁䅁䅷䅁䭁䩁䉑䅁䭁佁䭯䅁䭁䝁䔰䅁䉁䅁䅁允䅁䅁䄴䅄䅁䑁䅁杌㍁䑁䅅兏䅁䅁杷允䅁䅁䅑䅁䑁䅁䅷䅁䭁䑁䉑䅁䭁䅁䍅䅁䭁䅁䍍䅁䉁䅁䅁允䅁䅁䅕村畹䑇奌ぺ䵁䅉䅅䅁䕁䅁䅁睁䵁䅁䅁权畃允䅁权煄权䅁权㥂䅂䅁允䅁䅁䅅䅁佁䅁䅷䅁睁䍁䄴免㕁䑁䅙䅁䵁䅉䅅䅁䕁䅁䅁睁䵁䅁䅁权䉂允䅁权浄权䅁权獄权䅁允䅁䅁䅅䅁䭁䕁䅣䅁䵁䅉䅅䅁䕁䅁䅁睁䵁䅁䅁权畁䅁䅁权潄权䅁权療䅂䅁允䅁䅁䅅䅁佁䅁䄴䅁穁䑁䅫杌㑁䑁䅫免䅁䅁杷允䅁䅁䅑䅁䑁䅁䅷䅁䭁乁䉙䅁䭁佁䭣䅁䭁佁䭷䅁䉁䅁䅁允䅁䅁䅯睒䅁䅁杷允䅁䅁䅑䅁䑁䅁䅷䅁䭁䩁䉑䅁䭁佁䭯䅁䭁䡁䕯䅁䉁䅁䅁允䅁䅁䄴䅄䅁䑁䅁杌㑁䑁䅣免䅁䅁杷允䅁䅁䅑䅁䑁䅁䅷䅁䭁䭁䉅䅁䭁佁䬴䅁䭁佁䭷䅁䉁䅁䅁允䅁䅁䅯睒䅁䅁杷允䅁䅁䅑䅁䑁䅁䅷䅁䭁䕁䅫䅁䭁佁䭧䅁䭁䝁䔸䅁䉁䅁䅁允䅁䅁䄴杄䅁䑁䅉兎畁䑁䅉兏ㅁ䅁䅁䍄䉁䅁䅁䅂䅁䅁䅍䅄䅁䅁䅯杕䅁䅁䅯朵䅯䅁䅯全䅑䅁䅅䅁䉁䅁䅁杄䵁䅁䅁免畁䑁䅉睎ぁ䅁䅁䍄䉁䅁䅁䅂䅁䅁䅍䅄䅁䅁䅯䅆䅅䅁䅯眶䅯䅁䅯睢䅑䅁䅅䅁䉁䅁䅁杄啁䅁䅁免ぁ䑁䅕睎睁䑁䅁䅍睁䑁䅁䅁䵁䅉䅅䅁䕁䅁䅁睁䵁䅁䅁权ㅁ䅁䅁权煄权䅁权獄权䅁允䅁䅁䅅䅁䭁䕁䅣䅁䵁䅉䅅䅁䕁䅁䅁睁䵁䅁䅁权婂䅁䅁权浄权䅁权硂䅂䅁允䅁䅁䅅䅁佁䅁䅷䅁睁䍁䄴䅎ㅁ䑁䅉䅁䵁䅉䅅䅁䕁䅁䅁睁䵁䅁䅁权䍂允䅁权瑄权䅁权䑃䅂䅁允䅁䅁䅅䅁䙁䥁噇㑑獴⼵⽅䍄䉁䅁䅁䅂䅁䅁䅍䅄䅁䅁䅯睔䅁䅁䅯眶䅯䅁䅯兣䅑䅁䅅䅁䉁䅁䅁杄啁䅁䅁杍硁䑁䅉䅏ぁ䑁䅧兎㍁䑁䅁䅁䵁䅉䅅䅁䕁䅁䅁睁䵁䅁䅁权汃䅁䅁权湄权䅁权䙃䅂䅁允䅁䅁䅅䅁䙁䩁畨潅䅐獹⽅䍄䉁䅁䅁䅂䅁䅁䅍䅄䅁䅁䅯䅬䅅䅁䅯朶䅯䅁䅯䅣䅑䅁䅅䅁䉁䅁䅁杄䵁䅁䅁䅍畁䑁䅧李祁䅁䅁䍄䉁䅁䅁䅂䅁䅁䅍䅄䅁䅁䅯睘䅅䅁䅯䄶䅯䅁䅯䅣䅑䅁䅅䅁䉁䅁䅁杄佁䅁䅁杍穁䍁䄴睍穁䑁䅉䅁䵁䅉䅅䅁䕁䅁䅁睁䵁䅁䅁权㥄允䅁权灄权䅁权䙃䅂䅁允䅁䅁䅅䅁䙁䅁䅁䅁䅁昱䅴䍄䉁䅁䅁䅂䅁䅁䅍䅄䅁䅁䅯䅬䅅䅁䅯朶䅯䅁䅯兦䅑䅁䅅䅁䉁䅁䅁杄䵁䅁䅁䅍畁䑁䅫免祁䅁䅁䍄䉁䅁䅁䅂䅁䅁䅍䅄䅁䅁䅯兑䅅䅁䅯儶䅯䅁䅯䅣䅑䅁䅅䅁䉁䅁䅁兂䅁䅁䅁楒匹兑杷允䅁䅁䅑䅁䑁䅁䅷䅁䭁䕁䉍䅁䭁佁䭙䅁䭁䡁䕯䅁䉁䅁䅁允䅁䅁䄴䅄䅁䑁䅁杌㕁䑁䅍䅎䅁䅁杷允䅁䅁䅑䅁䑁䅁䅷䅁䭁䝁䅧䅁䭁佁䭯䅁䭁佁䭷䅁䉁䅁䅁允䅁䅁䅯睒䅁䅁杷允䅁䅁䅑䅁䑁䅁䅷䅁䭁䝁䅙䅁䭁佁䭯䅁䭁䡁䕁䅁䉁䅁䅁允䅁䅁䄴䅄䅁䑁䅁杌ㅁ䑁䅁䅎䅁䅁杷允䅁䅁䅑䅁䑁䅁䅷䅁䭁䍁䉁䅁䭁䅁䅑䅁䭁䅁䅕䅁䉁䅁䅁允䅁䅁䅕䅁䅁䩁兰ご䵅䅉䅅䅁䕁䅁䅁睁䵁䅁䅁权潂䅁䅁权煄权䅁权㙂䅂䅁允䅁䅁䅅䅁佁䅁䅷䅁睁䍁䄴兎硁䑁䅕䅁䵁䅉䅅䅁䕁䅁䅁睁䵁䅁䅁权㕃允䅁权瑄权䅁权睂䅂䅁允䅁䅁䅅䅁䙁䭁䙊癴㥐䰱⽧䍄䉁䅁䅁䅂䅁䅁䅍䅄䅁䅁䅯克䅁䅁䅯儷䅯䅁䅯睧䅑䅁䅅䅁䉁䅁䅁兂婁䙂余扌㝌睐杷允䅁䅁䅑䅁䑁䅁䅷䅁䭁䥁䉅䅁䭁佁䭫䅁䭁䡁䕯䅁䉁䅁䅁允䅁䅁䅕䅁䅁乁噃歕䵅䅉䅅䅁䕁䅁䅁睁䵁䅁䅁权潂䅁䅁权煄权䅁权硂䅂䅁允䅁䅁䅅䅁佁䅁䅷䅁睁䍁䄴兎祁䑁䅍䅁䵁䅉䅅䅁䕁䅁䅁睁䵁䅁䅁权睃䅁䅁权煄权䅁权療䅂䅁允䅁䅁䅅䅁佁䅁䅷䅁睁䍁䄴兎ㅁ䑁䅙䅁䵁䅉䅅䅁䕁䅁䅁睁䵁䅁䅁权浄䅁䅁权瑄权䅁权䙃䅂䅁允䅁䅁䅅䅁䙁䕁䵯楁䡵杆䅴䍄䉁䅁䅁䅂䅁䅁䅍䅄䅁䅁䅯䄯䅁䅁䅯儷䅯䅁䅯䅣䅑䅁䅅䅁䉁䅁䅁兂㥃渷癤䑡浪睐杷允䅁䅁䅑䅁䑁䅁䅷䅁䭁䭁䉉䅁䭁䅁䅯䅁䭁䅁䅕䅁䉁䅁䅁允䅁䅁䅕㉩湺㘫确䕂䵁䅉䅅䅁䕁䅁䅁睁䵁䅁䅁权睃䅁䅁权煄权䅁权㙂䅂䅁允䅁䅁䅅䅁佁䅁䅷䅁睁䍁䄴兎ㅁ䑁䅅䅁䵁䅉䅅䅁䕁䅁䅁睁䵁䅁䅁权睃䅁䅁权煄权䅁权硂䅂䅁允䅁䅁䅅䅁佁䅁䅷䅁睁䍁䄴兎ぁ䑁䅧䅁䵁䅉䅅䅁䕁䅁䅁睁䵁䅁䅁权瑁䅁䅁权煄权䅁权睂䅂䅁允䅁䅁䅅䅁䭁䕁䅣䅁䵁䅉䅅䅁䕁䅁䅁睁䵁䅁䅁权い䅁䅁权瑄权䅁权療䅂䅁允䅁䅁䅅䅁䙁䉁婦発呤⼴⼰䍄䉁䅁䅁䅂䅁䅁䅍䅄䅁䅁䅯䅳䅁䅁䅯朶䅯䅁䅯兦䅑䅁䅅䅁䉁䅁䅁杄䵁䅁䅁䅍畁䑁䅕免㉁䅁䅁䍄䉁䅁䅁䅂䅁䅁䅍䅄䅁䅁䅯杤䅅䅁䅯䄶䅯䅁䅯兢䅑䅁䅅䅁䉁䅁䅁权䡂䅁䅁䍄䉁䅁䅁䅂䅁䅁䅍䅄䅁䅁䅯䅵䅁䅁䅯朵䅯䅁䅯兢䅑䅁䅅䅁䉁䅁䅁权䡂䅁䅁䍄䉁䅁䅁䅂䅁䅁䅍䅄䅁䅁䅯睓䅅䅁䅯朵䅯䅁䅯兦䅑䅁䅅䅁䉁䅁䅁杄䵁䅁䅁免畁䑁䅉兎㕁䅁䅁䍄䉁䅁䅁䅂䅁䅁䅍䅄䅁䅁䅯免䅅䅁䅯朶䅯䅁䅯䅣䅑䅁䅅䅁䉁䅁䅁杄䵁䅁䅁免畁䑁䅁兎穁䅁䅁䍄䉁䅁䅁䅂䅁䅁䅍䅄䅁䅁䅯䅆䅁䅁䅯儷䅯䅁䅯睢䅑䅁䅅䅁䉁䅁䅁兂穁積積積呐睐杷允䅁䅁䅑䅁䑁䅁䅷䅁䭁䵁䈸䅁䭁佁䭳䅁䭁佁䭷䅁䉁䅁䅁允䅁䅁䅯睒䅁䅁杷允䅁䅁䅑䅁䑁䅁䅷䅁䭁䉁䅕䅁䭁佁䬰䅁䭁䝁䔸䅁䉁䅁䅁允䅁䅁䅕浚浚浚浚䕃䵁䅉䅅䅁䕁䅁䅁睁䵁䅁䅁权坁䅁䅁权瑄权䅁权療䅂䅁允䅁䅁䅅䅁䙁䕁㍷啩杆刵䅦䍄䉁䅁䅁䅂䅁䅁䅍䅄䅁䅁䅯杳䅅䅁䅯䄶䅯䅁䅯睢䅑䅁䅅䅁䉁䅁䅁杄佁䅁䅁兌ㅁ䍁䄴李㕁䑁䅫䅁䵁䅉䅅䅁䕁䅁䅁睁䵁䅁䅁权㝁䅁䅁权浄权䅁权㥂䅂䅁允䅁䅁䅅䅁佁䅁䅷䅁硁䍁䄴䅍㍁䑁䅫䅁䵁䅉䅅䅁䕁䅁䅁睁䵁䅁䅁权潁允䅁权牄权䅁权獄权䅁允䅁䅁䅅䅁䭁䕁䅣䅁䵁䅉䅅䅁䕁䅁䅁睁䵁䅁䅁权扄允䅁权瑄权䅁权睂䅂䅁允䅁䅁䅅䅁䙁䍁捬㡪ㅌ之⽑䍄䉁䅁䅁䅂䅁䅁䅍䅄䅁䅁䅯免䅅䅁䅯朶䅯䅁䅯兣䅑䅁䅅䅁䉁䅁䅁杄䵁䅁䅁䅍畁䑁䅫李ㅁ䅁䅁䍄䉁䅁䅁䅂䅁䅁䅍䅄䅁䅁䅯児䅅䅁䅯儷䅯䅁䅯睧䅑䅁䅅䅁䉁䅁䅁兂㡄晱午坔䅋睐杷允䅁䅁䅑䅁䑁䅁䅷䅁䭁䱁䉑䅁䭁佁䬰䅁䭁佁䭷䅁䉁䅁䅁允䅁䅁䅯睒䅁䅁杷允䅁䅁䅑䅁䑁䅁䅷䅁䭁䱁䄰䅁䭁佁䭙䅁䭁䥁䕕䅁䉁䅁䅁允䅁䅁䄴䅄䅁䑁䅑杌ㅁ䑁䅁李䅁䅁杷允䅁䅁䅑䅁䑁䅁䅷䅁䭁䭁䅳䅁䭁佁䬰䅁䭁䡁䕅䅁䉁䅁䅁允䅁䅁䅕へ㍳啩杆吷䴸䅉䅅䅁䕁䅁䅁睁䵁䅁䅁权䵄䅁䅁权浄权䅁权䙃䅂䅁允䅁䅁䅅䅁佁䅁䅷䅁硁䍁䄴免穁䑁䅕䅁䵁䅉䅅䅁䕁䅁䅁睁䵁䅁䅁权允允䅁权灄权䅁权㥂䅂䅁允䅁䅁䅅䅁䙁䅁䅁䕁敄䥄䉆䍄䉁䅁䅁䅂䅁䅁䅍䅄䅁䅁䅯杬䅅䅁䅯朶䅯䅁䅯䄷䅯䅁䅅䅁䉁䅁䅁权䡂䅁䅁䍄䉁䅁䅁䅂䅁䅁䅍䅄䅁䅁䅯眷䄰䅁䅯儶䅯䅁䅯兦䅑䅁䅅䅁䉁䅁䅁权䡂䅁䅁䍄䉁䅁䅁䅂䅁䅁䅍䅄䅁䅁䅯䅍䅅䅁䅯朷䅯䅁䅯睢䅑䅁䅅䅁䉁䅁䅁兂䅁䅁䅁佷倰兑杷允䅁䅁䅑䅁䑁䅁䅷䅁䭁䙁䉫䅁䭁佁䭯䅁䭁䡁䕅䅁䉁䅁䅁允䅁䅁䄴䅄䅁䑁䅅杌穁䑁䅧䅎䅁䅁杷允䅁䅁䅑䅁䑁䅁䅷䅁䭁偁䉕䅁䭁䅁䅯䅁䭁䅁䅕䅁䉁䅁䅁允䅁䅁䅕挲㌷⭕汏吸䴸䅉䅅䅁䕁䅁䅁睁䵁䅁䅁权㝃䅁䅁权瑄权䅁权䑃䅂䅁允䅁䅁䅅䅁䙁䍁睇浣剩户⽷䍄䉁䅁䅁䅂䅁䅁䅍䅄䅁䅁䅯睉䅁䅁䅯儶䅯䅁䅯䅣䅑䅁䅅䅁䉁䅁䅁兂䅁䅁䅁偧偳兑杷允䅁䅁䅑䅁䑁䅁䅷䅁䭁䵁䄰䅁䭁佁䭯䅁䭁䡁䕅䅁䉁䅁䅁允䅁䅁䄴䅄䅁䑁䅁杌ぁ䑁䅅免䅁䅁杷允䅁䅁䅑䅁䑁䅁䅷䅁䭁偁䉙䅁䭁佁䬰䅁䭁䡁䕁䅁䉁䅁䅁允䅁䅁䅕㤳祑癹琯稸䴸䅉䅅䅁䕁䅁䅁睁䵁䅁䅁权䝁允䅁权煄权䅁权瑂䅂䅁允䅁䅁䅅䅁佁䅁䅷䅁睁䍁䄴兏睁䑁䅍䅁䵁䅉䅅䅁䕁䅁䅁睁䵁䅁䅁权坃允䅁权煄权䅁权䙃䅂䅁允䅁䅁䅅䅁佁䅁䅯䅁硁䍁䄴李硁䅁䅁䍄䉁䅁䅁䅂䅁䅁䅍䅄䅁䅁䅯睥䅅䅁䅯朶䅯䅁䅯兢䅑䅁䅅䅁䉁䅁䅁权䡂䅁䅁䍄䉁䅁䅁䅂䅁䅁䅍䅄䅁䅁䅯䅡䅅䅁䅯朶䅯䅁䅯全䅑䅁䅅䅁䉁䅁䅁杄䵁䅁䅁䅍畁䑁䅣䅎㉁䅁䅁䍄䉁䅁䅁䅂䅁䅁䅍䅄䅁䅁䅯关䅁䅁䅯儷䅯䅁䅯睧䅑䅁䅅䅁䉁䅁䅁兂㉂㠵㙬牏晐睐杷允䅁䅁䅑䅁䑁䅁䅷䅁䭁䝁䉫䅁䭁佁䭯䅁䭁䥁䕕䅁䉁䅁䅁允䅁䅁䄴䅄䅁䑁䅁杌ぁ䑁䅣杍䅁䅁杷允䅁䅁䅑䅁䑁䅁䅷䅁䭁䙁䅍䅁䭁佁䭳䅁䭁䥁䕍䅁䉁䅁䅁允䅁䅁䄴䅆䅁䑁䅉李㍁䑁䅣䅍睁䑁䅁䅍睁䅁䅁䍄䉁䅁䅁䅂䅁䅁䅍䅄䅁䅁䅯儶䅁䅁䅯眶䅯䅁䅯兦䅑䅁䅅䅁䉁䅁䅁杄坁䅁䅁杍祁䑁䅑免硁䑁䅕䅏睁䑁䅁䅍䅁䅁杷允䅁䅁䅑䅁䑁䅁䅷䅁䭁䡁䉳䅁䭁佁䭯䅁䭁䡁䕅䅁䉁䅁䅁允䅁䅁䄴权䅁䑁䅁杌硁䑁䅑䅁䵁䅉䅅䅁䕁䅁䅁睁䵁䅁䅁权㝂允䅁权煄权䅁权䙃䅂䅁允䅁䅁䅅䅁佁䅁䅷䅁睁䍁䄴免穁䑁䅫䅁䵁䅉䅅䅁䕁䅁䅁睁䵁䅁䅁权兂允䅁权浄权䅁权獄权䅁允䅁䅁䅅䅁䭁䕁䅣䅁䵁䅉䅅䅁䕁䅁䅁睁䵁䅁䅁权䝂允䅁权浄权䅁权獄权䅁允䅁䅁䅅䅁䭁䕁䅣䅁䵁䅉䅅䅁䕁䅁䅁睁䵁䅁䅁权硄䅁䅁权湄权䅁权㥂䅂䅁允䅁䅁䅅䅁䙁䅁䅁䅁䅁偁⽁䍄䉁䅁䅁䅂䅁䅁䅍䅄䅁䅁䅯東䅅䅁䅯朷䅯䅁䅯来䅑䅁䅅䅁䉁䅁䅁兂䅁䅁䅁佣瑁兑杷允䅁䅁䅑䅁䑁䅁䅷䅁䭁佁䉑䅁䭁佁䭳䅁䭁䡁䕁䅁䉁䅁䅁允䅁䅁䄴䅆䅁䑁䅅睎ㅁ䑁䅣杍穁䑁䅕李硁䅁䅁䍄䉁䅁䅁䅂䅁䅁䅍䅄䅁䅁䅯朳䅁䅁䅯朶䅯䅁䅯䄷䅯䅁䅅䅁䉁䅁䅁权䡂䅁䅁䍄䉁䅁䅁䅂䅁䅁䅍䅄䅁䅁䅯杕䅅䅁䅯䄶䅯䅁䅯来䅑䅁䅅䅁䉁䅁䅁杄佁䅁䅁睍祁䍁䄴免穁䑁䅑䅁䵁䅉䅅䅁䕁䅁䅁睁䵁䅁䅁权灃允䅁权煄权䅁权瑂䅂䅁允䅁䅁䅅䅁䭁䕁䅣䅁䵁䅉䅅䅁䕁䅁䅁睁䵁䅁䅁权敄䅁䅁权煄权䅁权硂䅂䅁允䅁䅁䅅䅁佁䅁䅯䅁硁䍁䄴䅍硁䅁䅁䍄䉁䅁䅁䅂䅁䅁䅍䅄䅁䅁䅯朸䅅䅁䅯眵䅯䅁䅯䅣䅑䅁䅅䅁䉁䅁䅁兂牁硨婢発䑣䅑杷允䅁䅁䅑䅁䑁䅁䅷䅁䭁䝁䉯䅁䭁佁䭳䅁䭁䡁䕯䅁䉁䅁䅁允䅁䅁䄴杆䅁䑁䅅李硁䑁䅫䅍㍁䑁䅕免ぁ䑁䅣䅁䵁䅉䅅䅁䕁䅁䅁睁䵁䅁䅁权敄䅁䅁权煄权䅁权䙃䅂䅁允䅁䅁䅅䅁佁䅁䅷䅁睁䍁䄴兏㕁䑁䅍䅁䵁䅉䅅䅁䕁䅁䅁睁䵁䅁䅁权䅁允䅁权牄权䅁权瑂䅂䅁允䅁䅁䅅䅁䭁䕁䅣䅁䵁䅉䅅䅁䕁䅁䅁睁䵁䅁䅁权㝄允䅁权湄权䅁权硂䅂䅁允䅁䅁䅅䅁䙁佁剸䉵䘶砶䅬䍄䉁䅁䅁䅂䅁䅁䅍䅄䅁䅁䅯兏䅅䅁䅯朶䅯䅁䅯来䅑䅁䅅䅁䉁䅁䅁杄䵁䅁䅁䅍畁䑁䅅睍ぁ䅁䅁䍄䉁䅁䅁䅂䅁䅁䅍䅄䅁䅁䅯朳䅁䅁䅯朶䅯䅁䅯睧䅑䅁䅅䅁䉁䅁䅁杄䵁䅁䅁免畁䑁䅁免ㅁ䅁䅁䍄䉁䅁䅁䅂䅁䅁䅍䅄䅁䅁䅯睎䅁䅁䅯眶䅯䅁䅯全䅑䅁䅅䅁䉁䅁䅁杄坁䅁䅁杍ㅁ䑁䅣免睁䑁䅁䅍睁䑁䅁䅍䅁䅁杷允䅁䅁䅑䅁䑁䅁䅷䅁䭁䵁䉳䅁䭁佁䭣䅁䭁䡁䕅䅁䉁䅁䅁允䅁䅁䅕硫䕧杖琶歅䵁䅉䅅䅁䕁䅁䅁睁䵁䅁䅁权時允䅁权浄权䅁权䑃䅂䅁允䅁䅁䅅䅁佁䅁䅷䅁硁䍁䄴李硁䑁䅣䅁䵁䅉䅅䅁䕁䅁䅁睁䵁䅁䅁权婄允䅁权湄权䅁权瑂䅂䅁允䅁䅁䅅䅁䙁佁㝦晱午剔䅚䍄䉁䅁䅁䅂䅁䅁䅍䅄䅁䅁䅯䅭䅅䅁䅯朶䅯䅁䅯睢䅑䅁䅅䅁䉁䅁䅁杄䵁䅁䅁䅍畁䑁䅉兏㑁䅁䅁䍄䉁䅁䅁䅂䅁䅁䅍䅄䅁䅁䅯䅭䅅䅁䅯朶䅯䅁䅯来䅑䅁䅅䅁䉁䅁䅁杄䵁䅁䅁䅍畁䑁䅉䅏穁䅁䅁䍄䉁䅁䅁䅂䅁䅁䅍䅄䅁䅁䅯䅑䅅䅁䅯允䅉䅁䅯兂䅉䅁䅅䅁䉁䅁䅁兂䝂么䅳睘么䅑杷允䅁䅁䅑䅁䑁䅁䅷䅁䭁䙁䉁䅁䭁佁䭧䅁䭁䥁䕍䅁䉁䅁䅁允䅁䅁䄴杄䅁䑁䅙免畁䑁䅅杍硁䅁䅁䍄䉁䅁䅁䅂䅁䅁䅍䅄䅁䅁䅯睊䅁䅁䅯权䅁䅁䅯䅂䅉䅁䅅䅁䉁䅁䅁兂歂㥏倹婪䕣䅑杷允䅁䅁䅑䅁䑁䅁䅷䅁䭁䩁䉧䅁䭁佁䭯䅁䭁䡁䔰䅁䉁䅁䅁允䅁䅁䄴䅄䅁䑁䅁杌硁䑁䅕䅎䅁䅁杷允䅁䅁䅑䅁䑁䅁䅷䅁䭁䭁䅁䅁䭁佁䭳䅁䭁佁䭷䅁䉁䅁䅁允䅁䅁䅯睒䅁䅁杷允䅁䅁䅑䅁䑁䅁䅷䅁䭁䍁䅕䅁䭁佁䬴䅁䭁䡁䕁䅁䉁䅁䅁允䅁䅁䅕䅁䅁䵁歷歔䵅䅉䅅䅁䕁䅁䅁睁䵁䅁䅁权湂䅁䅁权潄权䅁权獄权䅁允䅁䅁䅅䅁䭁䕁䅣䅁䵁䅉䅅䅁䕁䅁䅁睁䵁䅁䅁权偂䅁䅁权灄权䅁权療䅂䅁允䅁䅁䅅䅁䙁䅁䅁䅁奃楲䉎䍄䉁䅁䅁䅂䅁䅁䅍䅄䅁䅁䅯杯䅁䅁䅯朶䅯䅁䅯睢䅑䅁䅅䅁䉁䅁䅁杄䵁䅁䅁䅍畁䑁䅍免㉁䅁䅁䍄䉁䅁䅁䅂䅁䅁䅍䅄䅁䅁䅯睋䅁䅁䅯䄶䅯䅁䅯来䅑䅁䅅䅁䉁䅁䅁杄佁䅁䅁免㑁䍁䄴兎㕁䑁䅕䅁䵁䅉䅅䅁䕁䅁䅁睁䵁䅁䅁权呄䅁䅁权煄权䅁权睂䅂䅁允䅁䅁䅅䅁佁䅁䅷䅁睁䍁䄴兏祁䑁䅙䅁䵁䅉䅅䅁䕁䅁䅁睁䵁䅁䅁权湄允䅁权潄权䅁权瑂䅂䅁允䅁䅁䅅䅁佁䅁䅷䅁ぁ䍁䄴䅎ぁ䑁䅍䅁䵁䅉䅅䅁䕁䅁䅁睁䵁䅁䅁权睂允䅁权畄权䅁权瑂䅂䅁允䅁䅁䅅䅁䭁䕁䅣䅁䵁䅉䅅䅁䕁䅁䅁睁䵁䅁䅁权穂䅁䅁权牄权䅁权䑃䅂䅁允䅁䅁䅅䅁佁䉁䅑䅁祁䑁䅍兎㑁䑁䅙免㉁䑁䅕䅍䅁䅁杷允䅁䅁䅑䅁䑁䅁䅷䅁䭁䭁䅉䅁䭁佁䭯䅁䭁䥁䕍䅁䉁䅁䅁允䅁䅁䄴䅄䅁䑁䅁杌穁䑁䅙兏䅁䅁杷允䅁䅁䅑䅁䑁䅁䅷䅁䭁䙁䉉䅁䭁佁䭯䅁䭁佁䭷䅁䉁䅁䅁允䅁䅁䅯睒䅁䅁杷允䅁䅁䅑䅁䑁䅁䅷䅁䭁䙁䉉䅁䭁佁䭯䅁䭁䝁䔰䅁䉁䅁䅁允䅁䅁䅯睒䅁䅁杷允䅁䅁䅑䅁䑁䅁䅷䅁䭁乁䉣䅁䭁佁䭧䅁䭁佁䭷䅁䉁䅁䅁允䅁䅁䅯睒䅁䅁杷允䅁䅁䅑䅁䑁䅁䅷䅁䭁䙁䉉䅁䭁佁䭯䅁䭁䝁䔸䅁䉁䅁䅁允䅁䅁䄴䅄䅁䑁䅁杌祁䑁䅫睍䅁䅁杷允䅁䅁䅑䅁䑁䅁䅷䅁䭁乁䉧䅁䭁佁䬰䅁䭁䥁䕍䅁䉁䅁䅁允䅁䅁䅕杓䍷㑋坣含䴸䅉䅅䅁䕁䅁䅁睁䵁䅁䅁权䍃䅁䅁权浄权䅁权㥂䅂䅁允䅁䅁䅅䅁佁䅁䅷䅁硁䍁䄴兎㉁䑁䅧䅁䵁䅉䅅䅁䕁䅁䅁睁䵁䅁䅁权䑄䅁䅁权䉁杁䅁权䙁杁䅁允䅁䅁䅅䅁䙁䭁㑕內佧癘䅬䍄䉁䅁䅁䅂䅁䅁䅍䅄䅁䅁䅯儫䅁䅁䅯权䅁䅁䅯䅂䅉䅁䅅䅁䉁䅁䅁兂㥂穐敖歵䙫䅑杷允䅁䅁䅑䅁䑁䅁䅷䅁䭁佁䅅䅁䭁佁䭯䅁䭁䡁䕅䅁䉁䅁䅁允䅁䅁䄴䅄䅁䑁䅁杌ㅁ䑁䅙兎䅁䅁杷允䅁䅁䅑䅁䑁䅁䅷䅁䭁䑁䉣䅁䭁佁䭳䅁䭁佁䭷䅁䉁䅁䅁允䅁䅁䅯睒䅁䅁杷允䅁䅁䅑䅁䑁䅁䅷䅁䭁䱁䉑䅁䭁佁䬴䅁䭁佁䭷䅁䉁䅁䅁允䅁䅁䅯睒䅁䅁杷允䅁䅁䅑䅁䑁䅁䅷䅁䭁䵁䉅䅁䭁佁䬰䅁䭁䥁䕕䅁䉁䅁䅁允䅁䅁䅕湧煷瑓䵄啈䵁䅉䅅䅁䕁䅁䅁睁䵁䅁䅁权畁䅁䅁权䭁䅁䅁权䕁杁䅁允䅁䅁䅅䅁䙁䉁婦発呤穷䅊䍄䉁䅁䅁䅂䅁䅁䅍䅄䅁䅁䅯眴䅁䅁䅯允䅉䅁䅯杁䅉䅁䅅䅁䉁䅁䅁兂獂桲朴䉵扮䅑杷允䅁䅁䅑䅁䑁䅁䅷䅁䭁䙁䉉䅁䭁佁䭯䅁䭁䥁䕍䅁䉁䅁䅁允䅁䅁䄴䅄䅁䑁䅁杌祁䑁䅕睎䅁䅁杷允䅁䅁䅑䅁䑁䅁䅷䅁䭁䅁䉯䅁䭁䅁䅯䅁䭁䅁䅕䅁䉁䅁䅁允䅁䅁䅕浑汄䌰扌䕈䵁䅉䅅䅁䕁䅁䅁睁䵁䅁䅁权晄允䅁权瑄权䅁权㥂䅂䅁允䅁䅁䅅䅁䙁䭁䝪穓䩥救⽷䍄䉁䅁䅁䅂䅁䅁䅍䅄䅁䅁䅯六䅅䅁䅯朶䅯䅁䅯兢䅑䅁䅅䅁䉁䅁䅁杄䵁䅁䅁䅍畁䑁䅉李㑁䅁䅁䍄䉁䅁䅁䅂䅁䅁䅍䅄䅁䅁䅯䅳䅅䅁䅯朵䅯䅁䅯来䅑䅁䅅䅁䉁䅁䅁杄䵁䅁䅁免畁䑁䅅免穁䅁䅁䍄䉁䅁䅁䅂䅁䅁䅍䅄䅁䅁䅯六䅅䅁䅯朶䅯䅁䅯来䅑䅁䅅䅁䉁䅁䅁杄䭁䅁䅁䅍畁䑁䅉杍䅁䅁杷允䅁䅁䅑䅁䑁䅁䅷䅁䭁䥁䈸䅁䭁佁䭫䅁䭁䝁䔸䅁䉁䅁䅁允䅁䅁䅕䅁䅁䥁桄ぇ䵅䅉䅅䅁䕁䅁䅁睁䵁䅁䅁权ㅃ䅁䅁权牄权䅁权療䅂䅁允䅁䅁䅅䅁佁䉁䅑䅁硁䑁䅧免㉁䑁䅁䅍睁䑁䅁䅍䅁䅁杷允䅁䅁䅑䅁䑁䅁䅷䅁䭁䭁䉑䅁䭁佁䬰䅁䭁䡁䔰䅁䉁䅁䅁允䅁䅁䅕䝗䅘捵㥫問䵁䅉䅅䅁䕁䅁䅁睁䵁䅁䅁权湂䅁䅁权瑄权䅁权獄权䅁允䅁䅁䅅䅁䭁䕁䅣䅁䵁䅉䅅䅁䕁䅁䅁睁䵁䅁䅁权牁䅁䅁权灄权䅁权硂䅂䅁允䅁䅁䅅䅁䙁䅁䅁䅁杁剔䉘䍄䉁䅁䅁䅂䅁䅁䅍䅄䅁䅁䅯六䅅䅁䅯朶䅯䅁䅯䅣䅑䅁䅅䅁䉁䅁䅁杄䵁䅁䅁䅍畁䑁䅉免穁䅁䅁䍄䉁䅁䅁䅂䅁䅁䅍䅄䅁䅁䅯杒䅅䅁䅯朶䅯䅁䅯睧䅑䅁䅅䅁䉁䅁䅁杄䵁䅁䅁䅍畁䑁䅅杍㕁䅁䅁䍄䉁䅁䅁䅂䅁䅁䅍䅄䅁䅁䅯六䅅䅁䅯朶䅯䅁䅯兣䅑䅁䅅䅁䉁䅁䅁杄䵁䅁䅁䅍畁䑁䅉杍ㅁ䅁䅁䍄䉁䅁䅁䅂䅁䅁䅍䅄䅁䅁䅯䅰䅅䅁䅯眵䅯䅁䅯䅣䅑䅁䅅䅁䉁䅁䅁兂潄塆焲敖㜳睐杷允䅁䅁䅑䅁䑁䅁䅷䅁䭁佁䉑䅁䭁佁䬰䅁䭁䡁䕅䅁䉁䅁䅁允䅁䅁䅕佂瑵塬匷䐷䴸䅉䅅䅁䕁䅁䅁睁䵁䅁䅁权扁䅁䅁权湄权䅁权㙂䅂䅁允䅁䅁䅅䅁䙁䕁あㅤ夲硈䅚䍄䉁䅁䅁䅂䅁䅁䅍䅄䅁䅁䅯杆䅅䅁䅯朵䅯䅁䅯兢䅑䅁䅅䅁䉁䅁䅁杄䭁䅁䅁睍畁䑁䅅睎䅁䅁杷允䅁䅁䅑䅁䑁䅁䅷䅁䭁䡁䅫䅁䭁佁䭣䅁䭁䝁䔸䅁䉁䅁䅁允䅁䅁䅕䡰㥁瑃橥商䵁䅉䅅䅁䕁䅁䅁睁䵁䅁䅁权桃允䅁权湄权䅁权硂䅂䅁允䅁䅁䅅䅁䙁䅁䉡啬䱏䉢䅂䍄䉁䅁䅁䅂䅁䅁䅍䅄䅁䅁䅯睧䅁䅁䅯朶䅯䅁䅯兢䅑䅁䅅䅁䉁䅁䅁杄䵁䅁䅁䅍畁䑁䅅䅏㍁䅁䅁䍄䉁䅁䅁䅂䅁䅁䅍䅄䅁䅁䅯村䅁䅁䅯朵䅯䅁䅯来䅑䅁䅅䅁䉁䅁䅁杄䵁䅁䅁免畁䑁䅣免硁䅁䅁䍄䉁䅁䅁䅂䅁䅁䅍䅄䅁䅁䅯䄳䅅䅁䅯朶䅯䅁䅯兢䅑䅁䅅䅁䉁䅁䅁权䡂䅁䅁䍄䉁䅁䅁䅂䅁䅁䅍䅄䅁䅁䅯六䅅䅁䅯朶䅯䅁䅯睧䅑䅁䅅䅁䉁䅁䅁杄䵁䅁䅁䅍畁䑁䅉䅎㍁䅁䅁䍄䉁䅁䅁䅂䅁䅁䅍䅄䅁䅁䅯睮䅅䅁䅯儶䅯䅁䅯兢䅑䅁䅅䅁䉁䅁䅁兂䅁䅁䅁䭧場兑杷允䅁䅁䅑䅁䑁䅁䅷䅁䭁䙁䅙䅁䭁佁䭣䅁䭁䡁䕁䅁䉁䅁䅁允䅁䅁䅕敨剴䉵䘴啊䵁䅉䅅䅁䕁䅁䅁睁䵁䅁䅁权佂允䅁权畄权䅁权䙃䅂䅁允䅁䅁䅅䅁䙁䅁䅁䅁䥁呡䉆䍄䉁䅁䅁䅂䅁䅁䅍䅄䅁䅁䅯䅗䅅䅁䅯䄶䅯䅁䅯睧䅑䅁䅅䅁䉁䅁䅁杄佁䅁䅁杍硁䍁䄴杍ㅁ䑁䅫䅁䵁䅉䅅䅁䕁䅁䅁睁䵁䅁䅁权婃允䅁权煄权䅁权㥂䅂䅁允䅁䅁䅅䅁佁䅁䅷䅁睁䍁䄴杍祁䑁䅣䅁䵁䅉䅅䅁䕁䅁䅁睁䵁䅁䅁权ㅃ允䅁权煄权䅁权㥂䅂䅁允䅁䅁䅅䅁佁䅁䅷䅁睁䍁䄴兎睁䑁䅉䅁䵁䅉䅅䅁䕁䅁䅁睁䵁䅁䅁权獁允䅁权浄权䅁权㙂䅂䅁允䅁䅁䅅䅁佁䅁䅷䅁硁䍁䄴免睁䑁䅕䅁䵁䅉䅅䅁䕁䅁䅁睁䵁䅁䅁权元允䅁权瑄权䅁权䙃䅂䅁允䅁䅁䅅䅁䙁偁灹搸乊湙⽁䍄䉁䅁䅁䅂䅁䅁䅍䅄䅁䅁䅯杍䅁䅁䅯眵䅯䅁䅯兦䅑䅁䅅䅁䉁䅁䅁兂剄瑉㕶浦灯䅑杷允䅁䅁䅑䅁䑁䅁䅷䅁䭁䩁䉯䅁䭁佁䭯䅁䭁䝁䔰䅁䉁䅁䅁允䅁䅁䄴权䅁䑁䅁杌ぁ䑁䅅䅁䵁䅉䅅䅁䕁䅁䅁睁䵁䅁䅁权㍃䅁䅁权灄权䅁权睂䅂䅁允䅁䅁䅅䅁䙁䅁䅁䅁䅁䉦䉖䍄䉁䅁䅁䅂䅁䅁䅍䅄䅁䅁䅯兵䅁䅁䅯儶䅯䅁䅯睢䅑䅁䅅䅁䉁䅁䅁兂䅁䅁䅁䑷捉兑杷允䅁䅁䅑䅁䑁䅁䅷䅁䭁䕁䉙䅁䭁佁䭯䅁䭁佁䭷䅁䉁䅁䅁允䅁䅁䅯睒䅁䅁杷允䅁䅁䅑䅁䑁䅁䅷䅁䭁䩁䉯䅁䭁佁䭯䅁䭁䡁䕅䅁䉁䅁䅁允䅁䅁䄴䅄䅁䑁䅁杌ぁ䑁䅁免䅁䅁杷允䅁䅁䅑䅁䑁䅁䅷䅁䭁佁䉯䅁䭁佁䭳䅁䭁䥁䕍䅁䉁䅁䅁允䅁䅁䄴䅆䅁䑁䅅兎㕁䑁䅉䅍睁䑁䅁䅍睁䅁䅁䍄䉁䅁䅁䅂䅁䅁䅍䅄䅁䅁䅯杭䅅䅁䅯朶䅯䅁䅯兦䅑䅁䅅䅁䉁䅁䅁杄䭁䅁䅁䅍畁䑁䅑睎䅁䅁杷允䅁䅁䅑䅁䑁䅁䅷䅁䭁䑁䉕䅁䭁佁䬰䅁䭁䡁䕁䅁䉁䅁䅁允䅁䅁䅕硨婢発呤穷䴸䅉䅅䅁䕁䅁䅁睁䵁䅁䅁权汄允䅁权瑄权䅁权睂䅂䅁允䅁䅁䅅䅁䙁䕁㉡⼸唳健⽅䍄䉁䅁䅁䅂䅁䅁䅍䅄䅁䅁䅯兩䅁䅁䅯儷䅯䅁䅯兣䅑䅁䅅䅁䉁䅁䅁兂杂搵楁⼲⭭睐杷允䅁䅁䅑䅁䑁䅁䅷䅁䭁䵁䉙䅁䭁佁䭯䅁䭁䥁䕕䅁䉁䅁䅁允䅁䅁䄴权䅁䑁䅁杌穁䑁䅧䅁䵁䅉䅅䅁䕁䅁䅁睁䵁䅁䅁权䍁允䅁权煄权䅁权瑂䅂䅁允䅁䅁䅅䅁佁䅁䅷䅁睁䍁䄴李㍁䑁䅑䅁䵁䅉䅅䅁䕁䅁䅁睁䵁䅁䅁权䡂允䅁权畄权䅁权瑂䅂䅁允䅁䅁䅅䅁䭁䕁䅣䅁䵁䅉䅅䅁䕁䅁䅁睁䵁䅁䅁权摃䅁䅁权煄权䅁权獄权䅁允䅁䅁䅅䅁䭁䕁䅣䅁䵁䅉䅅䅁䕁䅁䅁睁䵁䅁䅁权扂允䅁权湄权䅁权睂䅂䅁允䅁䅁䅅䅁䙁䙁㘶兓䍷礶䅆䍄䉁䅁䅁䅂䅁䅁䅍䅄䅁䅁䅯杭䅅䅁䅯朵䅯䅁䅯䄷䅯䅁䅅䅁䉁䅁䅁权䡂䅁䅁䍄䉁䅁䅁䅂䅁䅁䅍䅄䅁䅁䅯杁䅅䅁䅯朶䅯䅁䅯来䅑䅁䅅䅁䉁䅁䅁杄䵁䅁䅁䅍畁䑁䅙兏ぁ䅁䅁䍄䉁䅁䅁䅂䅁䅁䅍䅄䅁䅁䅯䅇䅅䅁䅯眶䅯䅁䅯全䅑䅁䅅䅁䉁䅁䅁杄啁䅁䅁䅎睁䑁䅣兏㑁䑁䅑睍穁䑁䅫䅁䵁䅉䅅䅁䕁䅁䅁睁䵁䅁䅁权畄允䅁权湄权䅁权硂䅂䅁允䅁䅁䅅䅁䙁䭁扡䍸睃癣⽧䍄䉁䅁䅁䅂䅁䅁䅍䅄䅁䅁䅯睡䅅䅁䅯䄶䅯䅁䅯兢䅑䅁䅅䅁䉁䅁䅁权䡂䅁䅁䍄䉁䅁䅁䅂䅁䅁䅍䅄䅁䅁䅯䅍䅁䅁䅯朶䅯䅁䅯全䅑䅁䅅䅁䉁䅁䅁杄䵁䅁䅁䅍畁䑁䅣免穁䅁䅁䍄䉁䅁䅁䅂䅁䅁䅍䅄䅁䅁䅯睹䅅䅁䅯朶䅯䅁䅯兦䅑䅁䅅䅁䉁䅁䅁杄䵁䅁䅁䅍畁䑁䅣杍㕁䅁䅁䍄䉁䅁䅁䅂䅁䅁䅍䅄䅁䅁䅯睗䅁䅁䅯儶䅯䅁䅯睧䅑䅁䅅䅁䉁䅁䅁兂䅁䅁䅁䵭穉兑杷允䅁䅁䅑䅁䑁䅁䅷䅁䭁䡁䈴䅁䭁佁䭳䅁䭁䡁䕅䅁䉁䅁䅁允䅁䅁䄴䅆䅁䑁䅍免硁䑁䅙䅍㍁䑁䅕䅏睁䅁䅁䍄䉁䅁䅁䅂䅁䅁䅍䅄䅁䅁䅯兊䅁䅁䅯朶䅯䅁䅯睧䅑䅁䅅䅁䉁䅁䅁杄䵁䅁䅁䅍畁䑁䅍䅏穁䅁䅁䍄䉁䅁䅁䅂䅁䅁䅍䅄䅁䅁䅯睖䅅䅁䅯朶䅯䅁䅯䄷䅯䅁䅅䅁䉁䅁䅁权䡂䅁䅁䍄䉁䅁䅁䅂䅁䅁䅍䅄䅁䅁䅯全䅅䅁䅯朷䅯䅁䅯䄷䅯䅁䅅䅁䉁䅁䅁权䡂䅁䅁䍄䉁䅁䅁䅂䅁䅁䅍䅄䅁䅁䅯䄷䅅䅁䅯儶䅯䅁䅯睢䅑䅁䅅䅁䉁䅁䅁兂䅁䅁䅁䡋䍑兑杷允䅁䅁䅑䅁䑁䅁䅷䅁䭁䩁䉣䅁䭁佁䭯䅁䭁䝁䔰䅁䉁䅁䅁允䅁䅁䄴䅄䅁䑁䅁杌ㅁ䑁䅑李䅁䅁杷允䅁䅁䅑䅁䑁䅁䅷䅁䭁䱁䅍䅁䭁佁䭯䅁䭁䡁䕯䅁䉁䅁䅁允䅁䅁䄴䅄䅁䑁䅁杌穁䑁䅕睎䅁䅁杷允䅁䅁䅑䅁䑁䅁䅷䅁䭁偁䅍䅁䭁佁䭳䅁䭁佁䭷䅁䉁䅁䅁允䅁䅁䅯睒䅁䅁杷允䅁䅁䅑䅁䑁䅁䅷䅁䭁䵁䉉䅁䭁佁䬰䅁䭁䝁䔸䅁䉁䅁䅁允䅁䅁䅕捺䵺䵺䵺䑺䴸䅉䅅䅁䕁䅁䅁睁䵁䅁䅁权㥄允䅁权潄权䅁权瑂䅂䅁允䅁䅁䅅䅁䭁䕁䅣䅁䵁䅉䅅䅁䕁䅁䅁睁䵁䅁䅁权䱂允䅁权湄权䅁权硂䅂䅁允䅁䅁䅅䅁䙁䥁獴⼵灵卣䅰䍄䉁䅁䅁䅂䅁䅁䅍䅄䅁䅁䅯杮䅅䅁䅯朶䅯䅁䅯来䅑䅁䅅䅁䉁䅁䅁杄䵁䅁䅁䅍畁䑁䅍睍祁䅁䅁䍄䉁䅁䅁䅂䅁䅁䅍䅄䅁䅁䅯睮䅅䅁䅯朶䅯䅁䅯来䅑䅁䅅䅁䉁䅁䅁杄䵁䅁䅁䅍畁䑁䅕李㉁䅁䅁䍄䉁䅁䅁䅂䅁䅁䅍䅄䅁䅁䅯䅰䅁䅁䅯眶䅯䅁䅯兢䅑䅁䅅䅁䉁䅁䅁权䡂䅁䅁䍄䉁䅁䅁䅂䅁䅁䅍䅄䅁䅁䅯䅯䅅䅁䅯朶䅯䅁䅯来䅑䅁䅅䅁䉁䅁䅁杄䵁䅁䅁䅍畁䑁䅕李㑁䅁䅁䍄䉁䅁䅁䅂䅁䅁䅍䅄䅁䅁䅯杂䅁䅁䅯允䅉䅁䅯兂䅉䅁䅅䅁䉁䅁䅁兂穂猲㔸㤲朷䅑杷允䅁䅁䅑䅁䑁䅁䅷䅁䭁䩁䈸䅁䭁佁䭯䅁䭁䡁䕅䅁䉁䅁䅁允䅁䅁䄴䅄䅁䑁䅁杌㍁䑁䅙免䅁䅁杷允䅁䅁䅑䅁䑁䅁䅷䅁䭁䡁䅍䅁䭁佁䭫䅁䭁䝁䔸䅁䉁䅁䅁允䅁䅁䅕䅁䅁䅁䑄歌䵅䅉䅅䅁䕁䅁䅁睁䵁䅁䅁权潁允䅁权浄权䅁权獄权䅁允䅁䅁䅅䅁䭁䕁䅣䅁䵁䅉䅅䅁䕁䅁䅁睁䵁䅁䅁权权允䅁权煄权䅁权硂䅂䅁允䅁䅁䅅䅁佁䅁䅷䅁睁䍁䄴李硁䑁䅕䅁䵁䅉䅅䅁䕁䅁䅁睁䵁䅁䅁权桃允䅁权煄权䅁权硂䅂䅁允䅁䅁䅅䅁佁䅁䅷䅁睁䍁䄴杍祁䑁䅫䅁䵁䅉䅅䅁䕁䅁䅁睁䵁䅁䅁权歄䅁䅁权潄权䅁权㥂䅂䅁允䅁䅁䅅䅁佁䅁䄴䅁穁䑁䅣杌睁䑁䅣杍䅁䅁杷允䅁䅁䅑䅁䑁䅁䅷䅁䭁佁䄰䅁䭁佁䭳䅁䭁佁䭷䅁䉁䅁䅁允䅁䅁䅯睒䅁䅁杷允䅁䅁䅑䅁䑁䅁䅷䅁䭁䥁䅧䅁䭁佁䭧䅁䭁佁䭷䅁䉁䅁䅁允䅁䅁䅯睒䅁䅁杷允䅁䅁䅑䅁䑁䅁䅷䅁䭁䍁䉕䅁䭁佁䭫䅁䭁䡁䔰䅁䉁䅁䅁允䅁䅁䅕䅁䅁䕁㕄䔫䵁䅉䅅䅁䕁䅁䅁睁䵁䅁䅁权晃允䅁权煄权䅁权㥂䅂䅁允䅁䅁䅅䅁佁䅁䅷䅁睁䍁䄴睎硁䑁䅧䅁䵁䅉䅅䅁䕁䅁䅁睁䵁䅁䅁权瑄䅁䅁权瑄权䅁权䙃䅂䅁允䅁䅁䅅䅁䙁䵁䴳䵺䵺偺⽧䍄䉁䅁䅁䅂䅁䅁䅍䅄䅁䅁䅯兺䅁䅁䅯眶䅯䅁䅯兦䅑䅁䅅䅁䉁䅁䅁杄啁䅁䅁睍㉁䑁䅣杍ぁ䑁䅅䅍穁䑁䅁䅁䵁䅉䅅䅁䕁䅁䅁睁䵁䅁䅁权瑃允䅁权灄权䅁权䙃䅂䅁允䅁䅁䅅䅁䙁䅁䅁䅁潃䅪䉸䍄䉁䅁䅁䅂䅁䅁䅍䅄䅁䅁䅯䅏䅁䅁䅯儶䅯䅁䅯兣䅑䅁䅅䅁䉁䅁䅁兂䅁䅁䅁䉑浧兑杷允䅁䅁䅑䅁䑁䅁䅷䅁䭁䡁䉕䅁䭁佁䭙䅁䭁䡁䕅䅁䉁䅁䅁允䅁䅁䄴䅄䅁䑁䅅杌睁䑁䅍兎䅁䅁杷允䅁䅁䅑䅁䑁䅁䅷䅁䭁䭁䉉䅁䭁佁䭯䅁䭁佁䭷䅁䉁䅁䅁允䅁䅁䅯睒䅁䅁杷允䅁䅁䅑䅁䑁䅁䅷䅁䭁䱁䅙䅁䭁佁䭧䅁䭁䡁䔰䅁䉁䅁䅁允䅁䅁䄴䅄䅁䑁䅉兏畁䑁䅣免䅁䅁杷允䅁䅁䅑䅁䑁䅁䅷䅁䭁䥁䉁䅁䭁佁䬰䅁䭁䝁䔸䅁䉁䅁䅁允䅁䅁䅕敫㠱穐敖樹䴸䅉䅅䅁䕁䅁䅁睁䵁䅁䅁权楃允䅁权煄权䅁权睂䅂䅁允䅁䅁䅅䅁佁䅁䅷䅁睁䍁䄴李硁䑁䅫䅁䵁䅉䅅䅁䕁䅁䅁睁䵁䅁䅁权楃允䅁权煄权䅁权䙃䅂䅁允䅁䅁䅅䅁佁䅁䅯䅁睁䍁䄴兎㕁䅁䅁䍄䉁䅁䅁䅂䅁䅁䅍䅄䅁䅁䅯儷䅁䅁䅯儷䅯䅁䅯兣䅑䅁䅅䅁䉁䅁䅁兂楂䙅㕧䵴㡪睐杷允䅁䅁䅑䅁䑁䅁䅷䅁䭁䅁䉁䅁䭁佁䭣䅁䭁䡁䔰䅁䉁䅁䅁允䅁䅁䅕倹唳佥浫啂䵁䅉䅅䅁䕁䅁䅁睁䵁䅁䅁权㙂允䅁权潄权䅁权療䅂䅁允䅁䅁䅅䅁䭁䕁䅣䅁䵁䅉䅅䅁䕁䅁䅁睁䵁䅁䅁权楃允䅁权潄权䅁权㙂䅂䅁允䅁䅁䅅䅁佁䅁䄴䅁祁䑁䅍杌㑁䑁䅍李䅁䅁杷允䅁䅁䅑䅁䑁䅁䅷䅁䭁䡁䅅䅁䭁佁䬴䅁䭁䥁䕕䅁䉁䅁䅁允䅁䅁䅕䅁䅁䅁㥨歊䵅䅉䅅䅁䕁䅁䅁睁䵁䅁䅁权歃允䅁权煄权䅁权睂䅂䅁允䅁䅁䅅䅁佁䅁䅷䅁睁䍁䄴睍穁䑁䅕䅁䵁䅉䅅䅁䕁䅁䅁睁䵁䅁䅁权䙂允䅁权潄权䅁权療䅂䅁允䅁䅁䅅䅁佁䅁䄴䅁祁䑁䅉杌㑁䑁䅙睎䅁䅁杷允䅁䅁䅑䅁䑁䅁䅷䅁䭁䱁䉙䅁䭁佁䬴䅁䭁䡁䕯䅁䉁䅁䅁允䅁䅁䅕䅁䅁䅁佃歉䵅䅉䅅䅁䕁䅁䅁睁䵁䅁䅁权㍄允䅁权牄权䅁权療䅂䅁允䅁䅁䅅䅁佁䉁䅑䅁㕁䑁䅉睍睁䑁䅁䅍睁䑁䅁䅍䅁䅁杷允䅁䅁䅑䅁䑁䅁䅷䅁䭁䑁䅳䅁䭁䅁䍅䅁䭁䅁䍍䅁䉁䅁䅁允䅁䅁䅕獺商が⽂䔴䵁䅉䅅䅁䕁䅁䅁睁䵁䅁䅁权䙁允䅁权潄权䅁权㙂䅂䅁允䅁䅁䅅䅁佁䅁䅷䅁祁䑁䅧杌㑁䑁䅍䅁䵁䅉䅅䅁䕁䅁䅁睁䵁䅁䅁权浂允䅁权䕁䅁䅁权䕁杁䅁允䅁䅁䅅䅁䙁䅁䅁䭁呃㕶䉴䍄䉁䅁䅁䅂䅁䅁䅍䅄䅁䅁䅯䅺䅁䅁䅯眶䅯䅁䅯䅣䅑䅁䅅䅁䉁䅁䅁杄坁䅁䅁杍睁䑁䅧李祁䑁䅑睎睁䑁䅁䅍䅁䅁杷允䅁䅁䅑䅁䑁䅁䅷䅁䭁䙁䄸䅁䭁佁䭫䅁䭁佁䭷䅁䉁䅁䅁允䅁䅁䅯睒䅁䅁杷允䅁䅁䅑䅁䑁䅁䅷䅁䭁䑁䉧䅁䭁佁䬰䅁䭁䡁䔰䅁䉁䅁䅁允䅁䅁䅯睒䅁䅁杷允䅁䅁䅑䅁䑁䅁䅷䅁䭁䝁䉣䅁䭁䅁䅑䅁䭁䅁䍑䅁䉁䅁䅁允䅁䅁䅕䅁䅁䅷慍に䵅䅉䅅䅁䕁䅁䅁睁䵁䅁䅁权䵂允䅁权浄权䅁权睂䅂䅁允䅁䅁䅅䅁佁䅁䅷䅁硁䍁䄴杍睁䑁䅣䅁䵁䅉䅅䅁䕁䅁䅁睁䵁䅁䅁权祂允䅁权煄权䅁权䙃䅂䅁允䅁䅁䅅䅁佁䅁䅷䅁睁䍁䄴杍㉁䑁䅍䅁䵁䅉䅅䅁䕁䅁䅁睁䵁䅁䅁权㝁允䅁权畄权䅁权㥂䅂䅁允䅁䅁䅅䅁䙁䅁䅁䅁奃半䉸䍄䉁䅁䅁䅂䅁䅁䅍䅄䅁䅁䅯睫䅁䅁䅯䄶䅯䅁䅯兢䅑䅁䅅䅁䉁䅁䅁权䡂䅁䅁䍄䉁䅁䅁䅂䅁䅁䅍䅄䅁䅁䅯䅯䅅䅁䅯眶䅯䅁䅯睧䅑䅁䅅䅁䉁䅁䅁杄啁䅁䅁李㉁䑁䅍兏㉁䑁䅅䅎穁䑁䅍䅁䵁䅉䅅䅁䕁䅁䅁睁䵁䅁䅁权桄䅁䅁权牄权䅁权㥂䅂䅁允䅁䅁䅅䅁佁䉁䅑䅁㉁䑁䅕免睁䑁䅁䅍睁䑁䅁䅍䅁䅁杷允䅁䅁䅑䅁䑁䅁䅷䅁䭁乁䅙䅁䭁佁䭯䅁䭁䝁䔰䅁䉁䅁䅁允䅁䅁䄴䅄䅁䑁䅅杌穁䑁䅙睍䅁䅁杷允䅁䅁䅑䅁䑁䅁䅷䅁䭁䍁䈸䅁䭁佁䭫䅁䭁䡁䕁䅁䉁䅁䅁允䅁䅁䅕䅁䅁䡁兑䕇䵅䅉䅅䅁䕁䅁䅁睁䵁䅁䅁权獄允䅁权潄权䅁权療䅂䅁允䅁䅁䅅䅁佁䅁䄴䅁祁䑁䅕杌㉁䑁䅕䅎䅁䅁杷允䅁䅁䅑䅁䑁䅁䅷䅁䭁䍁䉙䅁䭁佁䬰䅁䭁佁䭷䅁䉁䅁䅁允䅁䅁䅯睒䅁䅁杷允䅁䅁䅑䅁䑁䅁䅷䅁䭁䡁䉉䅁䭁佁䭯䅁䭁䡁䔰䅁䉁䅁䅁允䅁䅁䄴䅄䅁䑁䅁杌祁䑁䅙䅎䅁䅁杷允䅁䅁䅑䅁䑁䅁䅷䅁䭁䥁䄰䅁䭁佁䬰䅁䭁䡁䔰䅁䉁䅁䅁允䅁䅁䅕䉯癯匳䝑吰䴸䅉䅅䅁䕁䅁䅁睁䵁䅁䅁权㙄䅁䅁权浄权䅁权㙂䅂䅁允䅁䅁䅅䅁佁䅁䅷䅁硁䍁䄴免硁䑁䅧䅁䵁䅉䅅䅁䕁䅁䅁睁䵁䅁䅁权乄允䅁权牄权䅁权獄权䅁允䅁䅁䅅䅁䭁䕁䅣䅁䵁䅉䅅䅁䕁䅁䅁睁䵁䅁䅁权湁䅁䅁权䕁䅁䅁权䙁䅁䅁允䅁䅁䅅䅁䙁䅁䅁䥁汄奤䉖䍄䉁䅁䅁䅂䅁䅁䅍䅄䅁䅁䅯䅥䅁䅁䅯眶䅯䅁䅯睧䅑䅁䅅䅁䉁䅁䅁杄十䅁䅁䅎㉁䑁䅫兏硁䑁䅁䅍睁䅁䅁䍄䉁䅁䅁䅂䅁䅁䅍䅄䅁䅁䅯睰䅅䅁䅯朶䅯䅁䅯䄷䅯䅁䅅䅁䉁䅁䅁权䡂䅁䅁䍄䉁䅁䅁䅂䅁䅁䅍䅄䅁䅁䅯䅯䅁䅁䅯儶䅯䅁䅯全䅑䅁䅅䅁䉁䅁䅁兂䅁䅁䅁䡙㤳䅑杷允䅁䅁䅑䅁䑁䅁䅷䅁䭁䭁䉣䅁䭁佁䭯䅁䭁䡁䕁䅁䉁䅁䅁允䅁䅁䄴䅄䅁䑁䅁杌ぁ䑁䅣䅎䅁䅁杷允䅁䅁䅑䅁䑁䅁䅷䅁䭁䑁䅳䅁䭁䅁䍅䅁䭁䅁䍉䅁䉁䅁䅁允䅁䅁䅕⬫㑕䑈䍵欵䵁䅉䅅䅁䕁䅁䅁睁䵁䅁䅁权睃允䅁权灄权䅁权㥂䅂䅁允䅁䅁䅅䅁䙁䅁䅁䅁杁剚䉆䍄䉁䅁䅁䅂䅁䅁䅍䅄䅁䅁䅯朱䅅䅁䅯权䅁䅁䅯䅂䅉䅁䅅䅁䉁䅁䅁兂灁䥘䌯匹䑧䅑杷允䅁䅁䅑䅁䑁䅁䅷䅁䭁佁䉣䅁䭁佁䭣䅁䭁䥁䕍䅁䉁䅁䅁允䅁䅁䅕汑乔䤴㈸䕅䵁䅉䅅䅁䕁䅁䅁睁䵁䅁䅁权䝂允䅁权畄权䅁权䑃䅂䅁允䅁䅁䅅䅁䙁䅁䅁䅁奄削䉆䍄䉁䅁䅁䅂䅁䅁䅍䅄䅁䅁䅯䅆䅁䅁䅯朷䅯䅁䅯来䅑䅁䅅䅁䉁䅁䅁兂䅁䅁䅁䕁㥺䅑杷允䅁䅁䅑䅁䑁䅁䅷䅁䭁䱁䅧䅁䭁佁䭯䅁䭁佁䭷䅁䉁䅁䅁允䅁䅁䅯睒䅁䅁杷允䅁䅁䅑䅁䑁䅁䅷䅁䭁䝁䅍䅁䭁佁䬰䅁䭁䥁䕍䅁䉁䅁䅁允䅁䅁䅕穐敖歵䵫橷䴸䅉䅅䅁䕁䅁䅁睁䵁䅁䅁权呄䅁䅁权䭁䅁䅁权䙁䅁䅁允䅁䅁䅅䅁䙁䕁桪桥畓硸䄵䍄䉁䅁䅁䅂䅁䅁䅍䅄䅁䅁䅯䅘䅅䅁䅯眵䅯䅁䅯䄷䅯䅁䅅䅁䉁䅁䅁权䡂䅁䅁䍄䉁䅁䅁䅂䅁䅁䅍䅄䅁䅁䅯杤䅁䅁䅯䄶䅯䅁䅯睢䅑䅁䅅䅁䉁䅁䅁杄佁䅁䅁睍㉁䍁䄴兏㉁䑁䅙䅁䵁䅉䅅䅁䕁䅁䅁睁䵁䅁䅁权慄䅁䅁权䭁䅁䅁权䙁䅁䅁允䅁䅁䅅䅁䙁䱁䩰䅄牉睨䅤䍄䉁䅁䅁䅂䅁䅁䅍䅄䅁䅁䅯兦䅅䅁䅯朵䅯䅁䅯睢䅑䅁䅅䅁䉁䅁䅁杄䵁䅁䅁免畁䑁䅉睎穁䅁䅁䍄䉁䅁䅁䅂䅁䅁䅍䅄䅁䅁䅯睐䅁䅁䅯眶䅯䅁䅯来䅑䅁䅅䅁䉁䅁䅁杄十䅁䅁兎祁䑁䅙兎㉁䑁䅅兎祁䅁䅁䍄䉁䅁䅁䅂䅁䅁䅍䅄䅁䅁䅯児䅁䅁䅯眵䅯䅁䅯兣䅑䅁䅅䅁䉁䅁䅁兂䉃啬䱏䭢瑣䅑杷允䅁䅁䅑䅁䑁䅁䅷䅁䭁䭁䅑䅁䭁佁䭧䅁䭁䡁䕯䅁䉁䅁䅁允䅁䅁䄴杄䅁䑁䅉李畁䑁䅁兎㉁䅁䅁䍄䉁䅁䅁䅂䅁䅁䅍䅄䅁䅁䅯䅶䅁䅁䅯朵䅯䅁䅯兦䅑䅁䅅䅁䉁䅁䅁杄䵁䅁䅁杍畁䑁䅙睍ㅁ䅁䅁䍄䉁䅁䅁䅂䅁䅁䅍䅄䅁䅁䅯杴䅁䅁䅯䄶䅯䅁䅯来䅑䅁䅅䅁䉁䅁䅁杄佁䅁䅁睍睁䍁䄴兏㉁䑁䅣䅁䵁䅉䅅䅁䕁䅁䅁睁䵁䅁䅁权歄允䅁权浄权䅁权獄权䅁允䅁䅁䅅䅁䭁䕁䅣䅁䵁䅉䅅䅁䕁䅁䅁睁䵁䅁䅁权灃允䅁权煄权䅁权療䅂䅁允䅁䅁䅅䅁佁䅁䅷䅁睁䍁䄴睎㍁䑁䅣䅁䵁䅉䅅䅁䕁䅁䅁睁䵁䅁䅁权祄允䅁权浄权䅁权瑂䅂䅁允䅁䅁䅅䅁䭁䕁䅣䅁䵁䅉䅅䅁䕁䅁䅁睁䵁䅁䅁权㉂允䅁权畄权䅁权㥂䅂䅁允䅁䅁䅅䅁䙁䅁䅁䅁潂呈䉴䍄䉁䅁䅁䅂䅁䅁䅍䅄䅁䅁䅯共䅅䅁䅯朶䅯䅁䅯兣䅑䅁䅅䅁䉁䅁䅁杄䵁䅁䅁䅍畁䑁䅧䅎硁䅁䅁䍄䉁䅁䅁䅂䅁䅁䅍䅄䅁䅁䅯杨䅁䅁䅯朶䅯䅁䅯䅣䅑䅁䅅䅁䉁䅁䅁杄䵁䅁䅁䅍畁䑁䅉䅏ぁ䅁䅁䍄䉁䅁䅁䅂䅁䅁䅍䅄䅁䅁䅯杴䅅䅁䅯朵䅯䅁䅯兣䅑䅁䅅䅁䉁䅁䅁杄䵁䅁䅁䅎畁䑁䅁李㑁䅁䅁䍄䉁䅁䅁䅂䅁䅁䅍䅄䅁䅁䅯杶䅁䅁䅯眶䅯䅁䅯兣䅑䅁䅅䅁䉁䅁䅁杄奁䅁䅁杍ぁ䑁䅙䅎睁䑁䅁䅍睁䑁䅁䅍睁䅁䅁䍄䉁䅁䅁䅂䅁䅁䅍䅄䅁䅁䅯杏䅁䅁䅯朶䅯䅁䅯䄷䅯䅁䅅䅁䉁䅁䅁权䡂䅁䅁䍄䉁䅁䅁䅂䅁䅁䅍䅄䅁䅁䅯䅣䅁䅁䅯朷䅯䅁䅯来䅑䅁䅅䅁䉁䅁䅁兂䅁䅁䅁䡲摑兑杷允䅁䅁䅑䅁䑁䅁䅷䅁䭁䱁䄰䅁䭁佁䭯䅁䭁䝁䔰䅁䉁䅁䅁允䅁䅁䅯睒䅁䅁杷允䅁䅁䅑䅁䑁䅁䅷䅁䭁䙁䅷䅁䭁佁䭣䅁䭁䝁䔰䅁䉁䅁䅁允䅁䅁䅕䩡瑈䑦ㄫ䕋䵁䅉䅅䅁䕁䅁䅁睁䵁䅁䅁权䝄允䅁权煄权䅁权㙂䅂䅁允䅁䅁䅅䅁佁䅁䅷䅁睁䍁䄴睍㕁䑁䅙䅁䵁䅉䅅䅁䕁䅁䅁睁䵁䅁䅁权捄䅁䅁权畄权䅁权獄权䅁允䅁䅁䅅䅁䭁䕁䅣䅁䵁䅉䅅䅁䕁䅁䅁睁䵁䅁䅁权⭂䅁䅁权浄权䅁权硂䅂䅁允䅁䅁䅅䅁佁䅁䅷䅁硁䍁䄴䅎㕁䑁䅍䅁䵁䅉䅅䅁䕁䅁䅁睁䵁䅁䅁权睄䅁䅁权煄权䅁权獄权䅁允䅁䅁䅅䅁䭁䕁䅣䅁䵁䅉䅅䅁䕁䅁䅁睁䵁䅁䅁权睄䅁䅁权煄权䅁权瑂䅂䅁允䅁䅁䅅䅁䭁䕁䅣䅁䵁䅉䅅䅁䕁䅁䅁睁䵁䅁䅁权䩁允䅁权畄权䅁权獄权䅁允䅁䅁䅅䅁䭁䕁䅣䅁䵁䅉䅅䅁䕁䅁䅁睁䵁䅁䅁权楂䅁䅁权牄权䅁权療䅂䅁允䅁䅁䅅䅁佁䉁䅙䅁硁䑁䅙杍穁䑁䅁䅍睁䑁䅁䅍睁䅁䅁䍄䉁䅁䅁䅂䅁䅁䅍䅄䅁䅁䅯䄸䅁䅁䅯朶䅯䅁䅯来䅑䅁䅅䅁䉁䅁䅁杄䵁䅁䅁䅍畁䑁䅙䅍ぁ䅁䅁䍄䉁䅁䅁䅂䅁䅁䅍䅄䅁䅁䅯䄸䅁䅁䅯朶䅯䅁䅯兣䅑䅁䅅䅁䉁䅁䅁杄䵁䅁䅁䅍畁䑁䅙䅎祁䅁䅁䍄䉁䅁䅁䅂䅁䅁䅍䅄䅁䅁䅯䄸䅁䅁䅯朶䅯䅁䅯全䅑䅁䅅䅁䉁䅁䅁杄䵁䅁䅁䅍畁䑁䅕兏㉁䅁䅁䍄䉁䅁䅁䅂䅁䅁䅍䅄䅁䅁䅯兖䅁䅁䅯䄶䅯䅁䅯来䅑䅁䅅䅁䉁䅁䅁杄䵁䅁䅁李畁䑁䅅李ㅁ䅁䅁䍄䉁䅁䅁䅂䅁䅁䅍䅄䅁䅁䅯睃䅁䅁䅯朷䅯䅁䅯全䅑䅁䅅䅁䉁䅁䅁兂䅁䅁䅁䥂光兑杷允䅁䅁䅑䅁䑁䅁䅷䅁䭁䕁䅅䅁䭁佁䭧䅁䭁䥁䕕䅁䉁䅁䅁允䅁䅁䄴䅄䅁䑁䅉杍畁䑁䅧免䅁䅁杷允䅁䅁䅑䅁䑁䅁䅷䅁䭁佁䉳䅁䭁佁䭧䅁䭁䝁䔰䅁䉁䅁䅁允䅁䅁䄴䅄䅁䑁䅅李畁䑁䅁䅎䅁䅁杷允䅁䅁䅑䅁䑁䅁䅷䅁䭁偁䅁䅁䭁佁䭯䅁䭁䥁䕍䅁䉁䅁䅁允䅁䅁䄴䅄䅁䑁䅁杌ㅁ䑁䅫睍䅁䅁杷允䅁䅁䅑䅁䑁䅁䅷䅁䭁䝁䅍䅁䭁佁䭧䅁䭁䝁䔰䅁䉁䅁䅁允䅁䅁䅯睒䅁䅁杷允䅁䅁䅑䅁䑁䅁䅷䅁䭁偁䈴䅁䭁䅁䅯䅁䭁䅁䅕䅁䉁䅁䅁允䅁䅁䅕硫䕧杖琴商䵁䅉䅅䅁䕁䅁䅁睁䵁䅁䅁权煃允䅁权煄权䅁权瑂䅂䅁允䅁䅁䅅䅁佁䅁䅷䅁睁䍁䄴䅏祁䑁䅕䅁䵁䅉䅅䅁䕁䅁䅁睁䵁䅁䅁权慂允䅁权灄权䅁权㙂䅂䅁允䅁䅁䅅䅁䙁䅁䅁䅁䅂末䉰䍄䉁䅁䅁䅂䅁䅁䅍䅄䅁䅁䅯末䅅䅁䅯朶䅯䅁䅯睧䅑䅁䅅䅁䉁䅁䅁杄䵁䅁䅁䅍畁䑁䅁䅏ㅁ䅁䅁䍄䉁䅁䅁䅂䅁䅁䅍䅄䅁䅁䅯䅅䅁䅁䅯朵䅯䅁䅯兦䅑䅁䅅䅁䉁䅁䅁杄䵁䅁䅁免畁䑁䅑睎㉁䅁䅁䍄䉁䅁䅁䅂䅁䅁䅍䅄䅁䅁䅯䅡䅁䅁䅯眶䅯䅁䅯兦䅑䅁䅅䅁䉁䅁䅁杄十䅁䅁李睁䑁䅑李ㅁ䑁䅁䅍睁䅁䅁䍄䉁䅁䅁䅂䅁䅁䅍䅄䅁䅁䅯睰䅁䅁䅯䄶䅯䅁䅯睢䅑䅁䅅䅁䉁䅁䅁杄佁䅁䅁免硁䍁䄴䅏㕁䑁䅙䅁䵁䅉䅅䅁䕁䅁䅁睁䵁䅁䅁权ㅃ䅁䅁权瑄权䅁权療䅂䅁允䅁䅁䅅䅁䙁䭁慁㥌欰杂䅂䍄䉁䅁䅁䅂䅁䅁䅍䅄䅁䅁䅯東䅅䅁䅯朶䅯䅁䅯睧䅑䅁䅅䅁䉁䅁䅁权䡂䅁䅁䍄䉁䅁䅁䅂䅁䅁䅍䅄䅁䅁䅯䅌䅁䅁䅯朷䅯䅁䅯睧䅑䅁䅅䅁䉁䅁䅁兂䅁䅁䅁䍁䡕兑杷允䅁䅁䅑䅁䑁䅁䅷䅁䭁䑁䉉䅁䭁佁䭯䅁䭁佁䭷䅁䉁䅁䅁允䅁䅁䅯睒䅁䅁杷允䅁䅁䅑䅁䑁䅁䅷䅁䭁䉁䅙䅁䭁佁䬰䅁䭁䡁䔰䅁䉁䅁䅁允䅁䅁䅕歬䱏佢扦䕖䵁䅉䅅䅁䕁䅁䅁睁䵁䅁䅁权祁允䅁权煄权䅁权瑂䅂䅁允䅁䅁䅅䅁䭁䕁䅣䅁䵁䅉䅅䅁䕁䅁䅁睁䵁䅁䅁权䥂允䅁权潄权䅁权瑂䅂䅁允䅁䅁䅅䅁䭁䕁䅣䅁䵁䅉䅅䅁䕁䅁䅁睁䵁䅁䅁权硃允䅁权浄权䅁权獄权䅁允䅁䅁䅅䅁䭁䕁䅣䅁䵁䅉䅅䅁䕁䅁䅁睁䵁䅁䅁权䭂允䅁权灄权䅁权硂䅂䅁允䅁䅁䅅䅁䙁䅁䅁䅁䅁眯䉒䍄䉁䅁䅁䅂䅁䅁䅍䅄䅁䅁䅯䅔䅅䅁䅯儷䅯䅁䅯睢䅑䅁䅅䅁䉁䅁䅁兂婄発呤㘴㝘睐杷允䅁䅁䅑䅁䑁䅁䅷䅁䭁䵁䉁䅁䭁䅁䍅䅁䭁䅁䍉䅁䉁䅁䅁允䅁䅁䅕䅁䅁䡁捄啃䵅䅉䅅䅁䕁䅁䅁睁䵁䅁䅁权楃䅁䅁权湄权䅁权睂䅂䅁允䅁䅁䅅䅁䙁䱁穢搯㑒制䅚䍄䉁䅁䅁䅂䅁䅁䅍䅄䅁䅁䅯杍䅅䅁䅯朶䅯䅁䅯全䅑䅁䅅䅁䉁䅁䅁杄䵁䅁䅁䅍畁䑁䅧免㍁䅁䅁䍄䉁䅁䅁䅂䅁䅁䅍䅄䅁䅁䅯䅴䅁䅁䅯眵䅯䅁䅯兦䅑䅁䅅䅁䉁䅁䅁兂畃⭒㙆䅆礴䅑杷允䅁䅁䅑䅁䑁䅁䅷䅁䭁䙁䉕䅁䭁佁䭧䅁䭁䡁䕅䅁䉁䅁䅁允䅁䅁䄴杄䅁䑁䅅䅏畁䑁䅑睍㕁䅁䅁䍄䉁䅁䅁䅂䅁䅁䅍䅄䅁䅁䅯兯䅅䅁䅯儶䅯䅁䅯来䅑䅁䅅䅁䉁䅁䅁兂䅁䅁䅁䩍啍兑杷允䅁䅁䅑䅁䑁䅁䅷䅁䭁乁䉙䅁䭁䅁䅯䅁䭁䅁䅕䅁䉁䅁䅁允䅁䅁䅕䅁䅁䅁䅁啁䵁䅉䅅䅁䕁䅁䅁睁䵁䅁䅁权噄䅁䅁权瑄权䅁权硂䅂䅁允䅁䅁䅅䅁䙁䥁坣挲㌷⽕⽣䍄䉁䅁䅁䅂䅁䅁䅍䅄䅁䅁䅯䅣䅁䅁䅯眵䅯䅁䅯䅣䅑䅁䅅䅁䉁䅁䅁兂䉃啬䱏䝢呣䅑杷允䅁䅁䅑䅁䑁䅁䅷䅁䭁䝁䉉䅁䭁佁䭯䅁䭁䡁䕯䅁䉁䅁䅁允䅁䅁䄴䅄䅁䑁䅁杌㑁䑁䅙李䅁䅁杷允䅁䅁䅑䅁䑁䅁䅷䅁䭁乁䉷䅁䭁佁䭳䅁䭁䥁䕕䅁䉁䅁䅁允䅁䅁䄴杆䅁䑁䅧䅍㍁䑁䅫䅍睁䑁䅁䅍睁䑁䅁䅁䵁䅉䅅䅁䕁䅁䅁睁䵁䅁䅁权㑁允䅁权潄权䅁权䙃䅂䅁允䅁䅁䅅䅁䭁䕁䅣䅁䵁䅉䅅䅁䕁䅁䅁睁䵁䅁䅁权楂允䅁权煄权䅁权睂䅂䅁允䅁䅁䅅䅁佁䅁䅯䅁睁䍁䄴睎㑁䅁䅁䍄䉁䅁䅁䅂䅁䅁䅍䅄䅁䅁䅯睃䅁䅁䅯朶䅯䅁䅯䅣䅑䅁䅅䅁䉁䅁䅁杄䵁䅁䅁杍畁䑁䅅兎㕁䅁䅁䍄䉁䅁䅁䅂䅁䅁䅍䅄䅁䅁䅯兦䅁䅁䅯儷䅯䅁䅯兦䅑䅁䅅䅁䉁䅁䅁兂汄䌰扌堫㈷睐杷允䅁䅁䅑䅁䑁䅁䅷䅁䭁䅁䉧䅁䭁佁䬰䅁䭁䡁䕅䅁䉁䅁䅁允䅁䅁䅕杓䍷㑋坣吶䴸䅉䅅䅁䕁䅁䅁睁䵁䅁䅁权楂允䅁权煄权䅁权㥂䅂䅁允䅁䅁䅅䅁佁䅁䅷䅁睁䍁䄴睎㉁䑁䅉䅁䵁䅉䅅䅁䕁䅁䅁睁䵁䅁䅁权牂允䅁权湄权䅁权䙃䅂䅁允䅁䅁䅅䅁䙁䅁坒楄礲卮䅊䍄䉁䅁䅁䅂䅁䅁䅍䅄䅁䅁䅯䅺䅁䅁䅯眶䅯䅁䅯睧䅑䅁䅅䅁䉁䅁䅁杄坁䅁䅁杍睁䑁䅍䅏㑁䑁䅫杍睁䑁䅁䅍䅁䅁杷允䅁䅁䅑䅁䑁䅁䅷䅁䭁䭁䉳䅁䭁佁䭯䅁䭁佁䭷䅁䉁䅁䅁允䅁䅁䅯睒䅁䅁杷允䅁䅁䅑䅁䑁䅁䅷䅁䭁䝁䄰䅁䭁佁䭙䅁䭁䝁䔸䅁䉁䅁䅁允䅁䅁䄴䅄䅁䑁䅁杌ぁ䑁䅍䅏䅁䅁杷允䅁䅁䅑䅁䑁䅁䅷䅁䭁䡁䉣䅁䭁佁䭣䅁䭁䥁䕍䅁䉁䅁䅁允䅁䅁䅕敨剴䉵䘶歉䵁䅉䅅䅁䕁䅁䅁睁䵁䅁䅁权㕁䅁䅁权潄权䅁权䑃䅂䅁允䅁䅁䅅䅁佁䅁䄴䅁祁䑁䅅杌㉁䑁䅙睍䅁䅁杷允䅁䅁䅑䅁䑁䅁䅷䅁䭁䑁䉫䅁䭁䅁䍅䅁䭁䅁䍉䅁䉁䅁䅁允䅁䅁䅕䅗摦戸㉘欵䵁䅉䅅䅁䕁䅁䅁睁䵁䅁䅁权㡂允䅁权潄权䅁权瑂䅂䅁允䅁䅁䅅䅁䭁䕁䅣䅁䵁䅉䅅䅁䕁䅁䅁睁䵁䅁䅁权牃允䅁权煄权䅁权䙃䅂䅁允䅁䅁䅅䅁佁䅁䅷䅁睁䍁䄴杍穁䑁䅍䅁䵁䅉䅅䅁䕁䅁䅁睁䵁䅁䅁权啄䅁䅁权湄权䅁权䙃䅂䅁允䅁䅁䅅䅁䙁偁唷佥浫即䅂䍄䉁䅁䅁䅂䅁䅁䅍䅄䅁䅁䅯䅧䅅䅁䅯朶䅯䅁䅯䄷䅯䅁䅅䅁䉁䅁䅁权䡂䅁䅁䍄䉁䅁䅁䅂䅁䅁䅍䅄䅁䅁䅯兕䅁䅁䅯允䅉䅁䅯杁䅉䅁䅅䅁䉁䅁䅁兂㝃祥ㅗ卋摔䅑杷允䅁䅁䅑䅁䑁䅁䅷䅁䭁䥁䅧䅁䭁佁䭣䅁䭁䡁䕅䅁䉁䅁䅁允䅁䅁䅕㝋愹橉啪爱䴸䅉䅅䅁䕁䅁䅁睁䵁䅁䅁权扁䅁䅁权湄权䅁权㥂䅂䅁允䅁䅁䅅䅁䙁䅁橯畂ぢ桮䅚䍄䉁䅁䅁䅂䅁䅁䅍䅄䅁䅁䅯兄䅅䅁䅯䄶䅯䅁䅯兦䅑䅁䅅䅁䉁䅁䅁权䡂䅁䅁䍄䉁䅁䅁䅂䅁䅁䅍䅄䅁䅁䅯䅗䅁䅁䅯朷䅯䅁䅯来䅑䅁䅅䅁䉁䅁䅁兂䅁䅁䅁䭳坷兑杷允䅁䅁䅑䅁䑁䅁䅷䅁䭁乁䈸䅁䭁佁䭣䅁䭁䡁䔰䅁䉁䅁䅁允䅁䅁䅕䝭匴㡧䭄吴䴸䅉䅅䅁䕁䅁䅁睁䵁䅁䅁权䥃䅁䅁权湄权䅁权瑂䅂䅁允䅁䅁䅅䅁䭁䕁䅣䅁䵁䅉䅅䅁䕁䅁䅁睁䵁䅁䅁权煃允䅁权潄权䅁权㙂䅂䅁允䅁䅁䅅䅁佁䅁䄴䅁硁䑁䅅杌ㅁ䑁䅫杍䅁䅁杷允䅁䅁䅑䅁䑁䅁䅷䅁䭁䥁䉁䅁䭁佁䭯䅁䭁䥁䕍䅁䉁䅁䅁允䅁䅁䄴䅄䅁䑁䅁杌㉁䑁䅑杍䅁䅁杷允䅁䅁䅑䅁䑁䅁䅷䅁䭁䑁䅕䅁䭁佁䭧䅁䭁䡁䕯䅁䉁䅁䅁允䅁䅁䄴杄䅁䑁䅉免畁䑁䅧杍㑁䅁䅁䍄䉁䅁䅁䅂䅁䅁䅍䅄䅁䅁䅯䅣䅁䅁䅯䄶䅯䅁䅯䅣䅑䅁䅅䅁䉁䅁䅁杄䵁䅁䅁䅏畁䑁䅑兏㕁䅁䅁䍄䉁䅁䅁䅂䅁䅁䅍䅄䅁䅁䅯入䅁䅁䅯朷䅯䅁䅯来䅑䅁䅅䅁䉁䅁䅁兂䅁䅁䅁䱫穔䅑杷允䅁䅁䅑䅁䑁䅁䅷䅁䭁䍁䈴䅁䭁佁䭧䅁䭁䥁䕕䅁䉁䅁䅁允䅁䅁䄴杄䅁䑁䅍睍畁䑁䅣睍ㅁ䅁䅁䍄䉁䅁䅁䅂䅁䅁䅍䅄䅁䅁䅯杨䅁䅁䅯䄶䅯䅁䅯兦䅑䅁䅅䅁䉁䅁䅁杄佁䅁䅁杍祁䍁䄴睎㍁䑁䅣䅁䵁䅉䅅䅁䕁䅁䅁睁䵁䅁䅁权乂允䅁权畄权䅁权䑃䅂䅁允䅁䅁䅅䅁䭁䕁䅣䅁䵁䅉䅅䅁䕁䅁䅁睁䵁䅁䅁权㙂䅁䅁权畄权䅁权㙂䅂䅁允䅁䅁䅅䅁䙁䅁䅁䅁䵄硹䉴䍄䉁䅁䅁䅂䅁䅁䅍䅄䅁䅁䅯䅇䅅䅁䅯朷䅯䅁䅯兣䅑䅁䅅䅁䉁䅁䅁兂䅁䅁䅁䕱䤵兑杷允䅁䅁䅑䅁䑁䅁䅷䅁䭁䅁䉅䅁䭁佁䭫䅁䭁䡁䔰䅁䉁䅁䅁允䅁䅁䅕䅁䅁䍁䡂歒䵅䅉䅅䅁䕁䅁䅁睁䵁䅁䅁权䅃允䅁权煄权䅁权㥂䅂䅁允䅁䅁䅅䅁佁䅁䅷䅁睁䍁䄴李ㅁ䑁䅙䅁䵁䅉䅅䅁䕁䅁䅁睁䵁䅁䅁权あ䅁䅁权畄权䅁权䑃䅂䅁允䅁䅁䅅䅁䙁䅁䅁䅁兄卩䉒䍄䉁䅁䅁䅂䅁䅁䅍䅄䅁䅁䅯睄䅅䅁䅯朵䅯䅁䅯来䅑䅁䅅䅁䉁䅁䅁杄䵁䅁䅁免畁䑁䅙免祁䅁䅁䍄䉁䅁䅁䅂䅁䅁䅍䅄䅁䅁䅯杶䅁䅁䅯䄶䅯䅁䅯睢䅑䅁䅅䅁䉁䅁䅁杄佁䅁䅁李穁䍁䄴李㕁䑁䅫䅁䵁䅉䅅䅁䕁䅁䅁睁䵁䅁䅁权瑄䅁䅁权煄权䅁权㙂䅂䅁允䅁䅁䅅䅁佁䅁䅷䅁睁䍁䄴李㑁䑁䅙䅁䵁䅉䅅䅁䕁䅁䅁睁䵁䅁䅁权汃䅁䅁权䉁杁䅁权䑁杁䅁允䅁䅁䅅䅁䙁䅁硂㙖唯摇䅨䍄䉁䅁䅁䅂䅁䅁䅍䅄䅁䅁䅯䄫䅁䅁䅯眵䅯䅁䅯来䅑䅁䅅䅁䉁䅁䅁兂桄桥畓㉒塅䅑杷允䅁䅁䅑䅁䑁䅁䅷䅁䭁䅁䅙䅁䭁佁䭫䅁䭁佁䭷䅁䉁䅁䅁允䅁䅁䅯睒䅁䅁杷允䅁䅁䅑䅁䑁䅁䅷䅁䭁䭁䅍䅁䭁佁䬰䅁䭁䝁䔸䅁䉁䅁䅁允䅁䅁䅕畮渫歸㍳戫䴸䅉䅅䅁䕁䅁䅁睁䵁䅁䅁权灃䅁䅁权瑄权䅁权硂䅂䅁允䅁䅁䅅䅁䙁佁桤噉杍伵⽕䍄䉁䅁䅁䅂䅁䅁䅍䅄䅁䅁䅯児䅁䅁䅯朵䅯䅁䅯睧䅑䅁䅅䅁䉁䅁䅁杄䵁䅁䅁杍畁䑁䅅睎祁䅁䅁䍄䉁䅁䅁䅂䅁䅁䅍䅄䅁䅁䅯入䅁䅁䅯儶䅯䅁䅯兦䅑䅁䅅䅁䉁䅁䅁兂䅁䅁䅁䨴㑄䅑杷允䅁䅁䅑䅁䑁䅁䅷䅁䭁䙁䉑䅁䭁佁䭳䅁䭁䝁䔰䅁䉁䅁䅁允䅁䅁䄴䅆䅁䑁䅉兎ぁ䑁䅍杍㕁䑁䅁䅍睁䅁䅁䍄䉁䅁䅁䅂䅁䅁䅍䅄䅁䅁䅯䄴䅁䅁䅯䄶䅯䅁䅯睢䅑䅁䅅䅁䉁䅁䅁杄䵁䅁䅁睍畁䑁䅣睎祁䅁䅁䍄䉁䅁䅁䅂䅁䅁䅍䅄䅁䅁䅯朲䅁䅁䅯眵䅯䅁䅯兣䅑䅁䅅䅁䉁䅁䅁兂橄婰䕶䑉噁䅑杷允䅁䅁䅑䅁䑁䅁䅷䅁䭁䍁䈴䅁䭁佁䭙䅁䭁䡁䔰䅁䉁䅁䅁允䅁䅁䄴䅄䅁䑁䅅杌ぁ䑁䅍䅏䅁䅁杷允䅁䅁䅑䅁䑁䅁䅷䅁䭁䝁䉫䅁䭁佁䬴䅁䭁䡁䕁䅁䉁䅁䅁允䅁䅁䅕䅁䅁佁癪き䵅䅉䅅䅁䕁䅁䅁睁䵁䅁䅁权湂䅁䅁权煄权䅁权硂䅂䅁允䅁䅁䅅䅁佁䅁䅷䅁睁䍁䄴䅎㍁䑁䅕䅁䵁䅉䅅䅁䕁䅁䅁睁䵁䅁䅁权瑄䅁䅁权煄权䅁权䑃䅂䅁允䅁䅁䅅䅁佁䅁䅷䅁睁䍁䄴李ㅁ䑁䅫䅁䵁䅉䅅䅁䕁䅁䅁睁䵁䅁䅁权穄允䅁权畄权䅁权瑂䅂䅁允䅁䅁䅅䅁䭁䕁䅣䅁䵁䅉䅅䅁䕁䅁䅁睁䵁䅁䅁权瑄䅁䅁权煄权䅁权㥂䅂䅁允䅁䅁䅅䅁佁䅁䅷䅁睁䍁䄴李睁䑁䅉䅁䵁䅉䅅䅁䕁䅁䅁睁䵁䅁䅁权十䅁䅁权潄权䅁权䙃䅂䅁允䅁䅁䅅䅁佁䅁䄴䅁硁䑁䅧杌㍁䑁䅉睎䅁䅁杷允䅁䅁䅑䅁䑁䅁䅷䅁䭁偁䅳䅁䭁佁䭧䅁䭁䡁䕯䅁䉁䅁䅁允䅁䅁䄴杄䅁䑁䅣䅍畁䑁䅑睎㍁䅁䅁䍄䉁䅁䅁䅂䅁䅁䅍䅄䅁䅁䅯兎䅁䅁䅯朶䅯䅁䅯兦䅑䅁䅅䅁䉁䅁䅁杄䵁䅁䅁䅍畁䑁䅧䅍ㅁ䅁䅁䍄䉁䅁䅁䅂䅁䅁䅍䅄䅁䅁䅯杏䅁䅁䅯眶䅯䅁䅯睢䅑䅁䅅䅁䉁䅁䅁杄十䅁䅁睎㑁䑁䅍睎硁䑁䅉䅍祁䅁䅁䍄䉁䅁䅁䅂䅁䅁䅍䅄䅁䅁䅯儱䅅䅁䅯儷䅯䅁䅯全䅑䅁䅅䅁䉁䅁䅁兂捂㡪ㅌ䙋橺睐杷允䅁䅁䅑䅁䑁䅁䅷䅁䭁偁䅧䅁䭁佁䭫䅁䭁佁䭷䅁䉁䅁䅁允䅁䅁䅯睒䅁䅁杷允䅁䅁䅑䅁䑁䅁䅷䅁䭁䅁䉉䅁䭁佁䭣䅁䭁䥁䕕䅁䉁䅁䅁允䅁䅁䅕啩杆搵楁吹䴸䅉䅅䅁䕁䅁䅁睁䵁䅁䅁权歁允䅁权浄权䅁权硂䅂䅁允䅁䅁䅅䅁佁䅁䅷䅁睁䍁䄴李睁䑁䅉䅁䵁䅉䅅䅁䕁䅁䅁睁䵁䅁䅁权癃允䅁权牄权䅁权瑂䅂䅁允䅁䅁䅅䅁佁䉁䅑䅁祁䑁䅕兎穁䑁䅅䅍睁䑁䅁䅍䅁䅁杷允䅁䅁䅑䅁䑁䅁䅷䅁䭁䵁䅁䅁䭁佁䭯䅁䭁䝁䔰䅁䉁䅁䅁允䅁䅁䄴䅄䅁䑁䅁杌祁䑁䅙李䅁䅁杷允䅁䅁䅑䅁䑁䅁䅷䅁䭁乁䉧䅁䭁佁䭯䅁䭁䥁䕕䅁䉁䅁䅁允䅁䅁䄴䅄䅁䑁䅁杌ぁ䑁䅧䅏䅁䅁杷允䅁䅁䅑䅁䑁䅁䅷䅁䭁䝁䅑䅁䭁佁䭫䅁䭁䥁䕕䅁䉁䅁䅁允䅁䅁䅕䅁䅁偁奃ぁ䵅䅉䅅䅁䕁䅁䅁睁䵁䅁䅁权乃䅁䅁权煄权䅁权獄权䅁允䅁䅁䅅䅁䭁䕁䅣䅁䵁䅉䅅䅁䕁䅁䅁睁䵁䅁䅁权㙁䅁䅁权潄权䅁权䙃䅂䅁允䅁䅁䅅䅁佁䅁䄴䅁㉁䑁䅁杌睁䑁䅁䅏䅁䅁杷允䅁䅁䅑䅁䑁䅁䅷䅁䭁䡁䉅䅁䭁佁䭯䅁䭁䥁䕕䅁䉁䅁䅁允䅁䅁䄴䅄䅁䑁䅅杌穁䑁䅣杍䅁䅁杷允䅁䅁䅑䅁䑁䅁䅷䅁䭁䡁䉅䅁䭁佁䭯䅁䭁䡁䔰䅁䉁䅁䅁允䅁䅁䄴䅄䅁䑁䅅杌穁䑁䅧免䅁䅁杷允䅁䅁䅑䅁䑁䅁䅷䅁䭁䩁䅷䅁䭁佁䭯䅁䭁䝁䔰䅁䉁䅁䅁允䅁䅁䅯睒䅁䅁杷允䅁䅁䅑䅁䑁䅁䅷䅁䭁䥁䄴䅁䭁佁䬰䅁䭁䥁䕍䅁䉁䅁䅁允䅁䅁䅕䡳潊敫㠱䕃䵁䅉䅅䅁䕁䅁䅁睁䵁䅁䅁权獁允䅁权畄权䅁权睂䅂䅁允䅁䅁䅅䅁䙁䅁䅁䅁权祩䉘䍄䉁䅁䅁䅂䅁䅁䅍䅄䅁䅁䅯朹䅁䅁䅯朷䅯䅁䅯兦䅑䅁䅅䅁䉁䅁䅁兂䅁䅁䅁䴴內具杷允䅁䅁䅑䅁䑁䅁䅷䅁䭁䵁䅳䅁䭁佁䭯䅁䭁䡁䕁䅁䉁䅁䅁允䅁䅁䄴䅄䅁䑁䅁杌ぁ䑁䅕杍䅁䅁杷允䅁䅁䅑䅁䑁䅁䅷䅁䭁䱁䉑䅁䭁佁䭣䅁䭁䥁䕕䅁䉁䅁䅁允䅁䅁䅕椫䙘橰灷䐯䴸䅉䅅䅁䕁䅁䅁睁䵁䅁䅁权坂䅁䅁权瑄权䅁权㥂䅂䅁允䅁䅁䅅䅁䙁偁周㘴扗䵸⽁䍄䉁䅁䅁䅂䅁䅁䅍䅄䅁䅁䅯睹䅁䅁䅯朶䅯䅁䅯兣䅑䅁䅅䅁䉁䅁䅁杄䵁䅁䅁䅍畁䑁䅑兎㍁䅁䅁䍄䉁䅁䅁䅂䅁䅁䅍䅄䅁䅁䅯朰䅁䅁䅯眶䅯䅁䅯䅣䅑䅁䅅䅁䉁䅁䅁杄啁䅁䅁睎ぁ䑁䅁李睁䑁䅁䅍睁䑁䅁䅁䵁䅉䅅䅁䕁䅁䅁睁䵁䅁䅁权䱁䅁䅁权煄权䅁权䑃䅂䅁允䅁䅁䅅䅁佁䅁䅷䅁祁䍁䄴兎ぁ䑁䅕䅁䵁䅉䅅䅁䕁䅁䅁睁䵁䅁䅁权㕄䅁䅁权浄权䅁权䙃䅂䅁允䅁䅁䅅䅁佁䅁䅷䅁祁䍁䄴免祁䑁䅅䅁䵁䅉䅅䅁䕁䅁䅁睁䵁䅁䅁权䡄允䅁权潄权䅁权療䅂䅁允䅁䅁䅅䅁佁䅁䅷䅁㍁䍁䄴睍祁䑁䅍䅁䵁䅉䅅䅁䕁䅁䅁睁䵁䅁䅁权㝂䅁䅁权湄权䅁权睂䅂䅁允䅁䅁䅅䅁䙁佁㝦晱午剺䄵䍄䉁䅁䅁䅂䅁䅁䅍䅄䅁䅁䅯眯䅁䅁䅯眵䅯䅁䅯䄷䅯䅁䅅䅁䉁䅁䅁权䡂䅁䅁䍄䉁䅁䅁䅂䅁䅁䅍䅄䅁䅁䅯杌䅅䅁䅯儶䅯䅁䅯睧䅑䅁䅅䅁䉁䅁䅁兂䅁䅁䅁偁䬴兑杷允䅁䅁䅑䅁䑁䅁䅷䅁䭁䱁䉳䅁䭁佁䬴䅁䭁䡁䕯䅁䉁䅁䅁允䅁䅁䅕䅁䅁䍁灨歐䵅䅉䅅䅁䕁䅁䅁睁䵁䅁䅁权楂允䅁权潄权䅁权療䅂䅁允䅁䅁䅅䅁佁䅁䄴䅁硁䑁䅉杌睁䑁䅣睍䅁䅁杷允䅁䅁䅑䅁䑁䅁䅷䅁䭁䡁䉉䅁䭁䅁䍅䅁䭁䅁䍕䅁䉁䅁䅁允䅁䅁䅕獳扣ど灤䔰䵁䅉䅅䅁䕁䅁䅁睁䵁䅁䅁权祂允䅁权䉁杁䅁权䑁杁䅁允䅁䅁䅅䅁䙁䵁⼶䙒湬獸䅬䍄䉁䅁䅁䅂䅁䅁䅍䅄䅁䅁䅯杲䅅䅁䅯朶䅯䅁䅯全䅑䅁䅅䅁䉁䅁䅁杄䵁䅁䅁䅍畁䑁䅉䅍ぁ䅁䅁䍄䉁䅁䅁䅂䅁䅁䅍䅄䅁䅁䅯杲䅅䅁䅯朶䅯䅁䅯睧䅑䅁䅅䅁䉁䅁䅁杄䵁䅁䅁䅍畁䑁䅉䅍穁䅁䅁䍄䉁䅁䅁䅂䅁䅁䅍䅄䅁䅁䅯䅋䅅䅁䅯朵䅯䅁䅯兦䅑䅁䅅䅁䉁䅁䅁权䡂䅁䅁䍄䉁䅁䅁䅂䅁䅁䅍䅄䅁䅁䅯杒䅅䅁䅯䄶䅯䅁䅯兣䅑䅁䅅䅁䉁䅁䅁杄佁䅁䅁兎ㅁ䍁䄴杍㑁䑁䅣䅁䵁䅉䅅䅁䕁䅁䅁睁䵁䅁䅁权潁允䅁权湄权䅁权硂䅂䅁允䅁䅁䅅䅁䙁佁渷畚䅥敇⽑䍄䉁䅁䅁䅂䅁䅁䅍䅄䅁䅁䅯杩䅅䅁䅯眶䅯䅁䅯兢䅑䅁䅅䅁䉁䅁䅁权䡂䅁䅁䍄䉁䅁䅁䅂䅁䅁䅍䅄䅁䅁䅯睴䅁䅁䅯儷䅯䅁䅯兣䅑䅁䅅䅁䉁䅁䅁兂楃扒穢搯䥔睐杷允䅁䅁䅑䅁䑁䅁䅷䅁䭁䝁䉕䅁䭁佁䬰䅁䭁佁䭷䅁䉁䅁䅁允䅁䅁䅯睒䅁䅁杷允䅁䅁䅑䅁䑁䅁䅷䅁䭁䙁䉣䅁䭁佁䭯䅁䭁䝁䔸䅁䉁䅁䅁允䅁䅁䄴䅄䅁䑁䅁杌祁䑁䅁免䅁䅁杷允䅁䅁䅑䅁䑁䅁䅷䅁䭁䭁䅫䅁䭁佁䭳䅁䭁䝁䔸䅁䉁䅁䅁允䅁䅁䄴䅆䅁䑁䅙兏穁䑁䅙兎硁䑁䅣䅏祁䅁䅁䍄䉁䅁䅁䅂䅁䅁䅍䅄䅁䅁䅯眶䅁䅁䅯䄶䅯䅁䅯睧䅑䅁䅅䅁䉁䅁䅁杄佁䅁䅁睍㕁䍁䄴兏ㅁ䑁䅣䅁䵁䅉䅅䅁䕁䅁䅁睁䵁䅁䅁权楄允䅁权牄权䅁权睂䅂䅁允䅁䅁䅅䅁佁䉁䅑䅁硁䑁䅁杍祁䑁䅅睍硁䑁䅧䅎䅁䅁杷允䅁䅁䅑䅁䑁䅁䅷䅁䭁䙁䉣䅁䭁佁䭯䅁䭁䡁䕁䅁䉁䅁䅁允䅁䅁䄴䅃䅁䑁䅁杌祁䅁䅁䍄䉁䅁䅁䅂䅁䅁䅍䅄䅁䅁䅯村䅅䅁䅯眶䅯䅁䅯兢䅑䅁䅅䅁䉁䅁䅁权䡂䅁䅁䍄䉁䅁䅁䅂䅁䅁䅍䅄䅁䅁䅯睩䅁䅁䅯朶䅯䅁䅯䄷䅯䅁䅅䅁䉁䅁䅁权䡂䅁䅁䍄䉁䅁䅁䅂䅁䅁䅍䅄䅁䅁䅯儴䅅䅁䅯儷䅯䅁䅯兦䅑䅁䅅䅁䉁䅁䅁兂瑁灳瘳㡰塙䅷杷允䅁䅁䅑䅁䑁䅁䅷䅁䭁䥁䅳䅁䭁佁䭯䅁䭁䝁䔸䅁䉁䅁䅁允䅁䅁䄴䅄䅁䑁䅁杌ㅁ䑁䅧䅎䅁䅁杷允䅁䅁䅑䅁䑁䅁䅷䅁䭁䥁䅳䅁䭁佁䭯䅁䭁䡁䕅䅁䉁䅁䅁允䅁䅁䄴䅄䅁䑁䅁杌㉁䑁䅉李䅁䅁杷允䅁䅁䅑䅁䑁䅁䅷䅁䭁偁䉅䅁䭁佁䬰䅁䭁䡁䕅䅁䉁䅁䅁允䅁䅁䅕敫㠱穐敖歄䵁䅉䅅䅁䕁䅁䅁睁䵁䅁䅁权㡁䅁䅁权潄权䅁权睂䅂䅁允䅁䅁䅅䅁佁䅁䄴䅁穁䑁䅙杌㍁䑁䅕䅎䅁䅁杷允䅁䅁䅑䅁䑁䅁䅷䅁䭁䑁䈸䅁䭁佁䭙䅁䭁䝁䔸䅁䉁䅁䅁允䅁䅁䄴䅄䅁䑁䅅杌㑁䑁䅍睍䅁䅁杷允䅁䅁䅑䅁䑁䅁䅷䅁䭁䥁䅳䅁䭁佁䭯䅁䭁䥁䕍䅁䉁䅁䅁允䅁䅁䄴䅄䅁䑁䅁杌㉁䑁䅁䅎䅁䅁杷允䅁䅁䅑䅁䑁䅁䅷䅁䭁䑁䅫䅁䭁佁䭯䅁䭁䝁䔰䅁䉁䅁䅁允䅁䅁䄴䅄䅁䑁䅁杌㑁䑁䅧免䅁䅁杷允䅁䅁䅑䅁䑁䅁䅷䅁䭁䉁䉷䅁䭁佁䭧䅁䭁䥁䕕䅁䉁䅁䅁允䅁䅁䄴杄䅁䑁䅑杍畁䑁䅉睍穁䅁䅁䍄䉁䅁䅁䅂䅁䅁䅍䅄䅁䅁䅯兏䅁䅁䅯朶䅯䅁䅯兣䅑䅁䅅䅁䉁䅁䅁杄䵁䅁䅁䅍畁䑁䅫睍ㅁ䅁䅁䍄䉁䅁䅁䅂䅁䅁䅍䅄䅁䅁䅯先䅅䅁䅯儶䅯䅁䅯兦䅑䅁䅅䅁䉁䅁䅁兂䅁䅁䅁䅥䅬兑杷允䅁䅁䅑䅁䑁䅁䅷䅁䭁䍁䄸䅁䭁佁䭙䅁䭁䡁䕯䅁䉁䅁䅁允䅁䅁䄴䅄䅁䑁䅁杌硁䑁䅣兎䅁䅁杷允䅁䅁䅑䅁䑁䅁䅷䅁䭁䍁䉫䅁䭁佁䭳䅁䭁䡁䕅䅁䉁䅁䅁允䅁䅁䄴䅆䅁䑁䅅兎㉁䑁䅫䅎睁䑁䅧李㉁䅁䅁䍄䉁䅁䅁䅂䅁䅁䅍䅄䅁䅁䅯充䅅䅁䅯朷䅯䅁䅯来䅑䅁䅅䅁䉁䅁䅁兂䅁䅁䅁䍅歷兑杷允䅁䅁䅑䅁䑁䅁䅷䅁䭁䙁䉫䅁䭁佁䬴䅁䭁䥁䕍䅁䉁䅁䅁允䅁䅁䅕䅁䅁佁䥄䕍䵅䅉䅅䅁䕁䅁䅁睁䵁䅁䅁权㡄䅁䅁权湄权䅁权睂䅂䅁允䅁䅁䅅䅁䙁䕁䡫㑥硶儴䅰䍄䉁䅁䅁䅂䅁䅁䅍䅄䅁䅁䅯眸䅅䅁䅯朶䅯䅁䅯䄷䅯䅁䅅䅁䉁䅁䅁权䡂䅁䅁䍄䉁䅁䅁䅂䅁䅁䅍䅄䅁䅁䅯䅉䅁䅁䅯儷䅯䅁䅯兦䅑䅁䅅䅁䉁䅁䅁兂奁浣佪扑剫䅑杷允䅁䅁䅑䅁䑁䅁䅷䅁䭁䡁䅉䅁䭁佁䭧䅁䭁䡁䔰䅁䉁䅁䅁允䅁䅁䄴䅄䅁䑁䅉杌㑁䑁䅕杍䅁䅁杷允䅁䅁䅑䅁䑁䅁䅷䅁䭁䭁䉫䅁䭁佁䬰䅁䭁䡁䕅䅁䉁䅁䅁允䅁䅁䅕兊䉡啬䱍歅䵁䅉䅅䅁䕁䅁䅁睁䵁䅁䅁权瑃䅁䅁权剁䅁䅁权䙁䅁䅁允䅁䅁䅅䅁佁䉁䅑䅁㕁䑁䅙䅍㕁䑁䅁䅍睁䑁䅁䅍䅁䅁杷允䅁䅁䅑䅁䑁䅁䅷䅁䭁䉁䈸䅁䭁佁䭙䅁䭁䡁䕯䅁䉁䅁䅁允䅁䅁䄴䅄䅁䑁䅅杌硁䑁䅉兏䅁䅁杷允䅁䅁䅑䅁䑁䅁䅷䅁䭁䝁䉧䅁䭁䉁䅅䅁䭁䅁䍑䅁䉁䅁䅁允䅁䅁䄴杆䅁䑁䅅䅎穁䑁䅁李㉁䑁䅁䅍睁䑁䅁䅁䵁䅉䅅䅁䕁䅁䅁睁䵁䅁䅁权坄允䅁权浄权䅁权獄权䅁允䅁䅁䅅䅁䭁䕁䅣䅁䵁䅉䅅䅁䕁䅁䅁睁䵁䅁䅁权䱁䅁䅁权浄权䅁权硂䅂䅁允䅁䅁䅅䅁佁䅁䅷䅁祁䍁䄴䅎穁䑁䅅䅁䵁䅉䅅䅁䕁䅁䅁睁䵁䅁䅁权䱂䅁䅁权潄权䅁权㙂䅂䅁允䅁䅁䅅䅁佁䅁䄴䅁ㅁ䑁䅉杌ぁ䑁䅙杍䅁䅁杷允䅁䅁䅑䅁䑁䅁䅷䅁䭁䵁䅷䅁䭁佁䭫䅁䭁䥁䕍䅁䉁䅁䅁允䅁䅁䅕䅁䅁䕁䵁䕇䵅䅉䅅䅁䕁䅁䅁睁䵁䅁䅁权癃允䅁权煄权䅁权療䅂䅁允䅁䅁䅅䅁佁䅁䅷䅁硁䍁䄴免㕁䑁䅣䅁䵁䅉䅅䅁䕁䅁䅁睁䵁䅁䅁权杄允䅁权湄权䅁权㙂䅂䅁允䅁䅁䅅䅁䙁䥁䉬余兘杉䄹䍄䉁䅁䅁䅂䅁䅁䅍䅄䅁䅁䅯儴䅅䅁䅯眵䅯䅁䅯来䅑䅁䅅䅁䉁䅁䅁兂剃堷⽷噎水䅑杷允䅁䅁䅑䅁䑁䅁䅷䅁䭁佁䉉䅁䭁佁䭣䅁䭁䡁䕯䅁䉁䅁䅁允䅁䅁䅕猹敐䙗摸樯䴸䅉䅅䅁䕁䅁䅁睁䵁䅁䅁权㡁䅁䅁权牄权䅁权獄权䅁允䅁䅁䅅䅁䭁䕁䅣䅁䵁䅉䅅䅁䕁䅁䅁睁䵁䅁䅁权癃允䅁权煄权䅁权㙂䅂䅁允䅁䅁䅅䅁佁䅁䅷䅁硁䍁䄴杍祁䑁䅑䅁䵁䅉䅅䅁䕁䅁䅁睁䵁䅁䅁权畄䅁䅁权牄权䅁权䑃䅂䅁允䅁䅁䅅䅁佁䉁䅉䅁穁䑁䅙䅍ぁ䑁䅁兎㕁䑁䅁䅁䵁䅉䅅䅁䕁䅁䅁睁䵁䅁䅁权㕄䅁䅁权煄权䅁权獄权䅁允䅁䅁䅅䅁䭁䕁䅣䅁䵁䅉䅅䅁䕁䅁䅁睁䵁䅁䅁权权䅁䅁权浄权䅁权獄权䅁允䅁䅁䅅䅁䭁䕁䅣䅁䵁䅉䅅䅁䕁䅁䅁睁䵁䅁䅁权癃允䅁权煄权䅁权睂䅂䅁允䅁䅁䅅䅁佁䅁䅷䅁硁䍁䄴杍祁䑁䅙䅁䵁䅉䅅䅁䕁䅁䅁睁䵁䅁䅁权晄䅁䅁权灄权䅁权瑂䅂䅁允䅁䅁䅅䅁䭁䕁䅣䅁䵁䅉䅅䅁䕁䅁䅁睁䵁䅁䅁权䥁允䅁权畄权䅁权瑂䅂䅁允䅁䅁䅅䅁䙁䅁䅁䅁䥄啇䉬䍄䉁䅁䅁䅂䅁䅁䅍䅄䅁䅁䅯睲䅅䅁䅯朶䅯䅁䅯全䅑䅁䅅䅁䉁䅁䅁杄䵁䅁䅁免畁䑁䅅兏㕁䅁䅁䍄䉁䅁䅁䅂䅁䅁䅍䅄䅁䅁䅯典䅅䅁䅯朶䅯䅁䅯䄷䅯䅁䅅䅁䉁䅁䅁权䡂䅁䅁䍄䉁䅁䅁䅂䅁䅁䅍䅄䅁䅁䅯䅪䅁䅁䅯儷䅯䅁䅯䄷䅯䅁䅅䅁䉁䅁䅁权䡂䅁䅁䍄䉁䅁䅁䅂䅁䅁䅍䅄䅁䅁䅯睧䅅䅁䅯朵䅯䅁䅯䅣䅑䅁䅅䅁䉁䅁䅁杄䵁䅁䅁䅍畁䑁䅧免ぁ䅁䅁䍄䉁䅁䅁䅂䅁䅁䅍䅄䅁䅁䅯䅫䅅䅁䅯眶䅯䅁䅯睧䅑䅁䅅䅁䉁䅁䅁杄十䅁䅁䅎㍁䑁䅙免硁䑁䅁䅍睁䅁䅁䍄䉁䅁䅁䅂䅁䅁䅍䅄䅁䅁䅯杷䅅䅁䅯朶䅯䅁䅯兦䅑䅁䅅䅁䉁䅁䅁杄䵁䅁䅁䅍畁䑁䅕兎㍁䅁䅁䍄䉁䅁䅁䅂䅁䅁䅍䅄䅁䅁䅯䅲䅁䅁䅯眵䅯䅁䅯兣䅑䅁䅅䅁䉁䅁䅁兂㥂穐敖歵䕫䅑杷允䅁䅁䅑䅁䑁䅁䅷䅁䭁䭁䈸䅁䭁佁䭯䅁䭁䡁䔰䅁䉁䅁䅁允䅁䅁䄴䅄䅁䑁䅅杌硁䑁䅧李䅁䅁杷允䅁䅁䅑䅁䑁䅁䅷䅁䭁䱁䉑䅁䭁佁䭯䅁䭁佁䭷䅁䉁䅁䅁允䅁䅁䅯睒䅁䅁杷允䅁䅁䅑䅁䑁䅁䅷䅁䭁䩁䈴䅁䭁佁䬴䅁䭁䡁䕅䅁䉁䅁䅁允䅁䅁䅕䅁䅁䵁い唯䵁䅉䅅䅁䕁䅁䅁睁䵁䅁䅁权噂䅁䅁权潄权䅁权療䅂䅁允䅁䅁䅅䅁佁䅁䄴䅁瑁䑁䅉杌㑁䑁䅅李䅁䅁杷允䅁䅁䅑䅁䑁䅁䅷䅁䭁䍁䄰䅁䭁佁䭳䅁䭁䡁䕅䅁䉁䅁䅁允䅁䅁䄴杆䅁䑁䅍兎㕁䑁䅧䅏㉁䑁䅉兎㑁䑁䅉䅁䵁䅉䅅䅁䕁䅁䅁睁䵁䅁䅁权ぃ允䅁权煄权䅁权療䅂䅁允䅁䅁䅅䅁佁䅁䅯䅁睁䍁䄴免ぁ䅁䅁䍄䉁䅁䅁䅂䅁䅁䅍䅄䅁䅁䅯儷䅅䅁䅯儷䅯䅁䅯䅣䅑䅁䅅䅁䉁䅁䅁兂剃堷⽷噎洷睐杷允䅁䅁䅑䅁䑁䅁䅷䅁䭁䱁䅑䅁䭁佁䬰䅁䭁䝁䔰䅁䉁䅁䅁允䅁䅁䅯睒䅁䅁杷允䅁䅁䅑䅁䑁䅁䅷䅁䭁䅁䅣䅁䭁佁䭧䅁䭁䡁䕯䅁䉁䅁䅁允䅁䅁䄴杄䅁䑁䅉李畁䑁䅍杍㍁䅁䅁䍄䉁䅁䅁䅂䅁䅁䅍䅄䅁䅁䅯睨䅅䅁䅯朶䅯䅁䅯兢䅑䅁䅅䅁䉁䅁䅁权䡂䅁䅁䍄䉁䅁䅁䅂䅁䅁䅍䅄䅁䅁䅯䅶䅁䅁䅯眶䅯䅁䅯兦䅑䅁䅅䅁䉁䅁䅁杄坁䅁䅁免硁䑁䅫䅍㉁䑁䅁䅍睁䑁䅁䅍䅁䅁杷允䅁䅁䅑䅁䑁䅁䅷䅁䭁䥁䉣䅁䭁佁䭯䅁䭁䝁䔸䅁䉁䅁䅁允䅁䅁䄴䅄䅁䑁䅅杌祁䑁䅅睎䅁䅁杷允䅁䅁䅑䅁䑁䅁䅷䅁䭁䉁䄰䅁䭁佁䭳䅁䭁䡁䕁䅁䉁䅁䅁允䅁䅁䄴䅆䅁䑁䅣睎祁䑁䅁䅍睁䑁䅁䅍睁䅁䅁䍄䉁䅁䅁䅂䅁䅁䅍䅄䅁䅁䅯䅂䅅䅁䅯儷䅯䅁䅯兦䅑䅁䅅䅁䉁䅁䅁兂佁扌摋㘷䑣䅑杷允䅁䅁䅑䅁䑁䅁䅷䅁䭁䥁䉣䅁䭁佁䭯䅁䭁䡁䕅䅁䉁䅁䅁允䅁䅁䄴䅄䅁䑁䅅杌硁䑁䅧䅎䅁䅁杷允䅁䅁䅑䅁䑁䅁䅷䅁䭁乁䅁䅁䭁佁䭙䅁䭁䥁䕍䅁䉁䅁䅁允䅁䅁䄴䅄䅁䑁䅉杌祁䑁䅫兎䅁䅁杷允䅁䅁䅑䅁䑁䅁䅷䅁䭁乁䅫䅁䭁佁䭯䅁䭁䡁䕁䅁䉁䅁䅁允䅁䅁䄴䅄䅁䑁䅁杌ㅁ䑁䅅䅏䅁䅁杷允䅁䅁䅑䅁䑁䅁䅷䅁䭁佁䉙䅁䭁佁䭣䅁䭁䥁䕕䅁䉁䅁䅁允䅁䅁䅕獋啂㔶由䐹䴸䅉䅅䅁䕁䅁䅁睁䵁䅁䅁权㕄允䅁权煄权䅁权㥂䅂䅁允䅁䅁䅅䅁佁䅁䅷䅁睁䍁䄴䅎㉁䑁䅣䅁䵁䅉䅅䅁䕁䅁䅁睁䵁䅁䅁权敄允䅁权䉁杁䅁权䑁杁䅁允䅁䅁䅅䅁䙁䅁湈㝥楷摩䅆䍄䉁䅁䅁䅂䅁䅁䅍䅄䅁䅁䅯睚䅁䅁䅯眵䅯䅁䅯兦䅑䅁䅅䅁䉁䅁䅁兂浂浚浚浚摙䅑杷允䅁䅁䅑䅁䑁䅁䅷䅁䭁䕁䉧䅁䭁佁䭧䅁䭁䡁䔰䅁䉁䅁䅁允䅁䅁䄴杄䅁䑁䅅兎畁䑁䅅睎硁䅁䅁䍄䉁䅁䅁䅂䅁䅁䅍䅄䅁䅁䅯睁䅅䅁䅯儶䅯䅁䅯䅣䅑䅁䅅䅁䉁䅁䅁兂䅁䅁䅁䵍㡣兑杷允䅁䅁䅑䅁䑁䅁䅷䅁䭁䥁䉣䅁䭁佁䭯䅁䭁䥁䕕䅁䉁䅁䅁允䅁䅁䄴䅄䅁䑁䅅杌穁䑁䅍䅎䅁䅁杷允䅁䅁䅑䅁䑁䅁䅷䅁䭁䩁䉳䅁䭁佁䭯䅁䭁佁䭷䅁䉁䅁䅁允䅁䅁䅯睒䅁䅁杷允䅁䅁䅑䅁䑁䅁䅷䅁䭁䍁䅕䅁䭁佁䭣䅁䭁䥁䕍䅁䉁䅁䅁允䅁䅁䅕積積積積穷䴸䅉䅅䅁䕁䅁䅁睁䵁䅁䅁权穄䅁䅁权畄权䅁权獄权䅁允䅁䅁䅅䅁䭁䕁䅣䅁䵁䅉䅅䅁䕁䅁䅁睁䵁䅁䅁权⽂䅁䅁权牄权䅁权瑂䅂䅁允䅁䅁䅅䅁佁䉁䅑䅁ぁ䑁䅫免睁䑁䅁䅍睁䑁䅁䅍䅁䅁杷允䅁䅁䅑䅁䑁䅁䅷䅁䭁䩁䉳䅁䭁佁䭯䅁䭁䡁䕁䅁䉁䅁䅁允䅁䅁䄴䅄䅁䑁䅁杌ㅁ䑁䅍䅎䅁䅁杷允䅁䅁䅑䅁䑁䅁䅷䅁䭁䉁䅍䅁䭁䉁䅅䅁䭁䅁䅕䅁䉁䅁䅁允䅁䅁䄴䅆䅁䑁䅕兎穁䑁䅫䅍睁䑁䅁䅍睁䅁䅁䍄䉁䅁䅁䅂䅁䅁䅍䅄䅁䅁䅯朶䅁䅁䅯朵䅯䅁䅯来䅑䅁䅅䅁䉁䅁䅁杄䥁䅁䅁䅎畁䑁䅣䅁䵁䅉䅅䅁䕁䅁䅁睁䵁䅁䅁权桄䅁䅁权牄权䅁权獄权䅁允䅁䅁䅅䅁䭁䕁䅣䅁䵁䅉䅅䅁䕁䅁䅁睁䵁䅁䅁权⭁允䅁权牄权䅁权睂䅂䅁允䅁䅁䅅䅁佁䉁䅑䅁ㅁ䑁䅣杍睁䑁䅁䅍睁䑁䅁䅍䅁䅁杷允䅁䅁䅑䅁䑁䅁䅷䅁䭁䥁䅍䅁䭁佁䬰䅁䭁䡁䕯䅁䉁䅁䅁允䅁䅁䅕礰愶䍑ぎ䐶䴸䅉䅅䅁䕁䅁䅁睁䵁䅁䅁权扃允䅁权煄权䅁权䑃䅂䅁允䅁䅁䅅䅁佁䅁䅷䅁睁䍁䄴䅎硁䑁䅉䅁䵁䅉䅅䅁䕁䅁䅁睁䵁䅁䅁权捂允䅁权䭁䅁䅁权䕁杁䅁允䅁䅁䅅䅁䙁䙁㕧䵴㉨楶䅸䍄䉁䅁䅁䅂䅁䅁䅍䅄䅁䅁䅯䅱䅅䅁䅯允䅉䅁䅯杁䅉䅁䅅䅁䉁䅁䅁兂瑂慹䥯稰坐䅑杷允䅁䅁䅑䅁䑁䅁䅷䅁䭁䙁䅷䅁䭁佁䭧䅁䭁䡁䔰䅁䉁䅁䅁允䅁䅁䅯睒䅁䅁杷允䅁䅁䅑䅁䑁䅁䅷䅁䭁䱁䉕䅁䭁佁䭯䅁䭁䝁䔸䅁䉁䅁䅁允䅁䅁䄴䅄䅁䑁䅁杌ㅁ䑁䅅杍䅁䅁杷允䅁䅁䅑䅁䑁䅁䅷䅁䭁䡁䉙䅁䭁佁䭙䅁䭁䝁䔸䅁䉁䅁䅁允䅁䅁䄴䅄䅁䑁䅁杌㍁䑁䅙䅏䅁䅁杷允䅁䅁䅑䅁䑁䅁䅷䅁䭁䉁䄰䅁䭁佁䬰䅁䭁佁䭷䅁䉁䅁䅁允䅁䅁䅯睒䅁䅁杷允䅁䅁䅑䅁䑁䅁䅷䅁䭁䱁䉕䅁䭁佁䭯䅁䭁䡁䕅䅁䉁䅁䅁允䅁䅁䄴䅄䅁䑁䅁杌ぁ䑁䅙睎䅁䅁杷允䅁䅁䅑䅁䑁䅁䅷䅁䭁䕁䅅䅁䭁佁䭙䅁䭁䡁䔰䅁䉁䅁䅁允䅁䅁䄴䅄䅁䑁䅍杌祁䑁䅑睎䅁䅁杷允䅁䅁䅑䅁䑁䅁䅷䅁䭁䱁䉕䅁䭁佁䭯䅁䭁䥁䕕䅁䉁䅁䅁允䅁䅁䄴䅄䅁䑁䅁杌ㅁ䑁䅅䅏䅁䅁杷允䅁䅁䅑䅁䑁䅁䅷䅁䭁䍁䉣䅁䭁佁䭯䅁䭁䥁䕕䅁䉁䅁䅁允䅁䅁䄴䅄䅁䑁䅁杌㍁䑁䅍䅏䅁䅁杷允䅁䅁䅑䅁䑁䅁䅷䅁䭁䥁䉑䅁䭁䅁䅯䅁䭁䅁䍑䅁䉁䅁䅁允䅁䅁䅕䥕堲桢䑋ぉ䵁䅉䅅䅁䕁䅁䅁睁䵁䅁䅁权兂允䅁权煄权䅁权瑂䅂䅁允䅁䅁䅅䅁佁䅁䅷䅁睁䍁䄴杍㑁䑁䅧䅁䵁䅉䅅䅁䕁䅁䅁睁䵁䅁䅁权坁䅁䅁权畄权䅁权療䅂䅁允䅁䅁䅅䅁䙁䅁䅁䅁䅁礲䉰䍄䉁䅁䅁䅂䅁䅁䅍䅄䅁䅁䅯兕䅅䅁䅯䄶䅯䅁䅯睧䅑䅁䅅䅁䉁䅁䅁杄䵁䅁䅁免畁䑁䅍杍穁䅁䅁䍄䉁䅁䅁䅂䅁䅁䅍䅄䅁䅁䅯䅦䅅䅁䅯朶䅯䅁䅯兢䅑䅁䅅䅁䉁䅁䅁权䡂䅁䅁䍄䉁䅁䅁䅂䅁䅁䅍䅄䅁䅁䅯具䅅䅁䅯䄶䅯䅁䅯䄷䅯䅁䅅䅁䉁䅁䅁权䡂䅁䅁䍄䉁䅁䅁䅂䅁䅁䅍䅄䅁䅁䅯关䅅䅁䅯儷䅯䅁䅯兢䅑䅁䅅䅁䉁䅁䅁权䡂䅁䅁䍄䉁䅁䅁䅂䅁䅁䅍䅄䅁䅁䅯眶䅁䅁䅯䅂䅁䅁䅯䅂䅉䅁䅅䅁䉁䅁䅁兂䅁䅁䅄⽂晗兑杷允䅁䅁䅑䅁䑁䅁䅷䅁䭁乁䉷䅁䭁佁䭙䅁䭁䡁䕁䅁䉁䅁䅁允䅁䅁䄴䅄䅁䑁䅁杌㑁䑁䅁睍䅁䅁杷允䅁䅁䅑䅁䑁䅁䅷䅁䭁䕁䅯䅁䭁佁䬴䅁䭁䡁䕅䅁䉁䅁䅁允䅁䅁䅕䅁䅁䝁䱄歃䵅䅉䅅䅁䕁䅁䅁睁䵁䅁䅁权兂允䅁权煄权䅁权療䅂䅁允䅁䅁䅅䅁佁䅁䅷䅁睁䍁䄴睍睁䑁䅙䅁䵁䅉䅅䅁䕁䅁䅁睁䵁䅁䅁权兂允䅁权煄权䅁权㙂䅂䅁允䅁䅁䅅䅁佁䅁䅷䅁睁䍁䄴睍硁䑁䅧䅁䵁䅉䅅䅁䕁䅁䅁睁䵁䅁䅁权㍂䅁䅁权煄权䅁权䑃䅂䅁允䅁䅁䅅䅁佁䅁䅷䅁睁䍁䄴䅎ㅁ䑁䅉䅁䵁䅉䅅䅁䕁䅁䅁睁䵁䅁䅁权䝃䅁䅁权浄权䅁权硂䅂䅁允䅁䅁䅅䅁佁䅁䅷䅁睁䍁䄴兏㑁䑁䅣䅁䵁䅉䅅䅁䕁䅁䅁睁䵁䅁䅁权䡄䅁䅁权浄权䅁权睂䅂䅁允䅁䅁䅅䅁佁䅁䅯䅁ㅁ䍁䄴兏硁䅁䅁䍄䉁䅁䅁䅂䅁䅁䅍䅄䅁䅁䅯䅕䅅䅁䅯朶䅯䅁䅯睧䅑䅁䅅䅁䉁䅁䅁杄䵁䅁䅁䅍畁䑁䅍䅍ぁ䅁䅁䍄䉁䅁䅁䅂䅁䅁䅍䅄䅁䅁䅯東䅁䅁䅯䄶䅯䅁䅯睢䅑䅁䅅䅁䉁䅁䅁杄佁䅁䅁睍睁䍁䄴兎穁䑁䅕䅁䵁䅉䅅䅁䕁䅁䅁睁䵁䅁䅁权㑄䅁䅁权灄权䅁权䑃䅂䅁允䅁䅁䅅䅁䙁䅁䅁䅁䅃兇䉴䍄䉁䅁䅁䅂䅁䅁䅍䅄䅁䅁䅯具䅁䅁䅯眶䅯䅁䅯䅣䅑䅁䅅䅁䉁䅁䅁杄坁䅁䅁免㑁䑁䅉李睁䑁䅁䅍睁䑁䅁䅍䅁䅁杷允䅁䅁䅑䅁䑁䅁䅷䅁䭁䡁䅍䅁䭁佁䭫䅁䭁䡁䕯䅁䉁䅁䅁允䅁䅁䅕䅁䅁䍁体啑䵅䅉䅅䅁䕁䅁䅁睁䵁䅁䅁权奄允䅁权牄权䅁权㥂䅂䅁允䅁䅁䅅䅁佁䉁䅙䅁ぁ䑁䅍杍ㅁ䑁䅁䅍睁䑁䅁䅍睁䅁䅁䍄䉁䅁䅁䅂䅁䅁䅍䅄䅁䅁䅯兇䅁䅁䅯眵䅯䅁䅯兢䅑䅁䅅䅁䉁䅁䅁兂扁㥌欰潂久䅑杷允䅁䅁䅑䅁䑁䅁䅷䅁䭁䱁䉧䅁䭁佁䭯䅁䭁䝁䔰䅁䉁䅁䅁允䅁䅁䄴䅄䅁䑁䅁杌ぁ䑁䅕睎䅁䅁杷允䅁䅁䅑䅁䑁䅁䅷䅁䭁䉁䉙䅁䭁佁䬴䅁䭁䥁䕍䅁䉁䅁䅁允䅁䅁䅕䅁䅁佁啃欯䵁䅉䅅䅁䕁䅁䅁睁䵁䅁䅁权汃允䅁权灄权䅁权㥂䅂䅁允䅁䅁䅅䅁䙁䅁䅁䅁杂楦䉊䍄䉁䅁䅁䅂䅁䅁䅍䅄䅁䅁䅯䄱䅅䅁䅯儷䅯䅁䅯兢䅑䅁䅅䅁䉁䅁䅁权䡂䅁䅁䍄䉁䅁䅁䅂䅁䅁䅍䅄䅁䅁䅯杭䅁䅁䅯儶䅯䅁䅯䄷䅯䅁䅅䅁䉁䅁䅁权䡂䅁䅁䍄䉁䅁䅁䅂䅁䅁䅍䅄䅁䅁䅯䄳䅅䅁䅯䄶䅯䅁䅯睢䅑䅁䅅䅁䉁䅁䅁杄䵁䅁䅁兎畁䑁䅧睎㑁䅁䅁䍄䉁䅁䅁䅂䅁䅁䅍䅄䅁䅁䅯䅉䅁䅁䅯儷䅯䅁䅯兣䅑䅁䅅䅁䉁䅁䅁兂瑄呭ㅰ⭁呑䅑杷允䅁䅁䅑䅁䑁䅁䅷䅁䭁䱁䉧䅁䭁佁䭯䅁䭁䝁䔸䅁䉁䅁䅁允䅁䅁䄴䅄䅁䑁䅁杌ぁ䑁䅍䅏䅁䅁杷允䅁䅁䅑䅁䑁䅁䅷䅁䭁䭁䄰䅁䭁佁䭣䅁䭁䡁䔰䅁䉁䅁䅁允䅁䅁䅕灶愸㥌欰啇䵁䅉䅅䅁䕁䅁䅁睁䵁䅁䅁权䥄䅁䅁权䭁䅁䅁权䕁杁䅁允䅁䅁䅅䅁䙁偁⭰牡へ硫䅂䍄䉁䅁䅁䅂䅁䅁䅍䅄䅁䅁䅯克䅅䅁䅯儷䅯䅁䅯睧䅑䅁䅅䅁䉁䅁䅁兂啂㑎祐䱲⭮睐杷允䅁䅁䅑䅁䑁䅁䅷䅁䭁䱁䉙䅁䭁佁䭧䅁䭁䥁䕕䅁䉁䅁䅁允䅁䅁䄴杄䅁䑁䅑兏畁䑁䅕李㑁䅁䅁䍄䉁䅁䅁䅂䅁䅁䅍䅄䅁䅁䅯䄰䅅䅁䅯朷䅯䅁䅯睧䅑䅁䅅䅁䉁䅁䅁兂䅁䅁䅁䠰湣兑杷允䅁䅁䅑䅁䑁䅁䅷䅁䭁䑁䅕䅁䭁佁䭙䅁䭁䡁䔰䅁䉁䅁䅁允䅁䅁䄴䅄䅁䑁䅅杌睁䑁䅧免䅁䅁杷允䅁䅁䅑䅁䑁䅁䅷䅁䭁䥁䉳䅁䭁佁䬴䅁䭁䡁䕅䅁䉁䅁䅁允䅁䅁䅕䅁䅁䍁佺䕒䵅䅉䅅䅁䕁䅁䅁睁䵁䅁䅁权䕄䅁䅁权潄权䅁权䙃䅂䅁允䅁䅁䅅䅁佁䅁䅷䅁㕁䍁䄴李㉁䑁䅕䅁䵁䅉䅅䅁䕁䅁䅁睁䵁䅁䅁权偁允䅁权剁䅁䅁权䕁杁䅁允䅁䅁䅅䅁佁䉁䅙䅁硁䑁䅑睍穁䑁䅧䅍睁䑁䅁䅍睁䅁䅁䍄䉁䅁䅁䅂䅁䅁䅍䅄䅁䅁䅯睵䅁䅁䅯䄶䅯䅁䅯兢䅑䅁䅅䅁䉁䅁䅁杄佁䅁䅁睍睁䍁䄴杍ぁ䑁䅅䅁䵁䅉䅅䅁䕁䅁䅁睁䵁䅁䅁权塁允䅁权瑄权䅁权䑃䅂䅁允䅁䅁䅅䅁䙁佁浫免獩偈⽁䍄䉁䅁䅁䅂䅁䅁䅍䅄䅁䅁䅯杗䅅䅁䅯朷䅯䅁䅯䅣䅑䅁䅅䅁䉁䅁䅁兂䅁䅁䅁䑧䝣兑杷允䅁䅁䅑䅁䑁䅁䅷䅁䭁偁䉕䅁䭁佁䭣䅁䭁䝁䔰䅁䉁䅁䅁允䅁䅁䅯睒䅁䅁杷允䅁䅁䅑䅁䑁䅁䅷䅁䭁䥁䈰䅁䭁佁䭙䅁䭁䡁䕁䅁䉁䅁䅁允䅁䅁䄴䅄䅁䑁䅅杌ぁ䑁䅁䅏䅁䅁杷允䅁䅁䅑䅁䑁䅁䅷䅁䭁佁䅫䅁䭁佁䭫䅁䭁䥁䕍䅁䉁䅁䅁允䅁䅁䅕䅁䅁䭁摃歉䵅䅉䅅䅁䕁䅁䅁睁䵁䅁䅁权啂䅁䅁权䉁杁䅁权䍁杁䅁允䅁䅁䅅䅁䙁佁䑌䉣䤵㥊䅎䍄䉁䅁䅁䅂䅁䅁䅍䅄䅁䅁䅯䅖䅅䅁䅯眵䅯䅁䅯兣䅑䅁䅅䅁䉁䅁䅁兂橄婰䕶偉橁䅑杷允䅁䅁䅑䅁䑁䅁䅷䅁䭁䵁䉯䅁䭁佁䭣䅁䭁䡁䕅䅁䉁䅁䅁允䅁䅁䅕牘䩰䅄牉䕋䵁䅉䅅䅁䕁䅁䅁睁䵁䅁䅁权硂䅁䅁权潄权䅁权䙃䅂䅁允䅁䅁䅅䅁佁䅁䄴䅁穁䑁䅍杌㕁䑁䅙䅏䅁䅁杷允䅁䅁䅑䅁䑁䅁䅷䅁䭁佁䈸䅁䭁佁䭫䅁䭁䝁䔰䅁䉁䅁䅁允䅁䅁䅕䅁䅁偁畂啇䵅䅉䅅䅁䕁䅁䅁睁䵁䅁䅁权䅃䅁䅁权煄权䅁权䙃䅂䅁允䅁䅁䅅䅁佁䅁䅷䅁睁䍁䄴兏ㅁ䑁䅉䅁䵁䅉䅅䅁䕁䅁䅁睁䵁䅁䅁权獁允䅁权瑄权䅁权䑃䅂䅁允䅁䅁䅅䅁䙁䝁㡱䩤奍偂⽉䍄䉁䅁䅁䅂䅁䅁䅍䅄䅁䅁䅯儸䅅䅁䅯儷䅯䅁䅯睧䅑䅁䅅䅁䉁䅁䅁兂ㅂ硫䕧潖刴䅑杷允䅁䅁䅑䅁䑁䅁䅷䅁䭁偁䉁䅁䭁佁䭳䅁䭁䡁䕅䅁䉁䅁䅁允䅁䅁䄴䅆䅁䑁䅍䅍㕁䑁䅑免㕁䑁䅑兏ぁ䅁䅁䍄䉁䅁䅁䅂䅁䅁䅍䅄䅁䅁䅯杙䅁䅁䅯眶䅯䅁䅯兣䅑䅁䅅䅁䉁䅁䅁杄坁䅁䅁免㉁䑁䅅李睁䑁䅁䅍睁䑁䅁䅍䅁䅁杷允䅁䅁䅑䅁䑁䅁䅷䅁䭁䑁䉑䅁䭁佁䭯䅁䭁䝁䔰䅁䉁䅁䅁允䅁䅁䅯睒䅁䅁杷允䅁䅁䅑䅁䑁䅁䅷䅁䭁䭁䄸䅁䭁佁䬰䅁䭁䡁䔰䅁䉁䅁䅁允䅁䅁䅕⼵灵搸乊樰䴸䅉䅅䅁䕁䅁䅁睁䵁䅁䅁权ぁ允䅁权煄权䅁权療䅂䅁允䅁䅁䅅䅁佁䅁䅷䅁睁䍁䄴李㕁䑁䅅䅁䵁䅉䅅䅁䕁䅁䅁睁䵁䅁䅁权㡁允䅁权灄权䅁权睂䅂䅁允䅁䅁䅅䅁䙁䅁䅁䅁杂朴䉊䍄䉁䅁䅁䅂䅁䅁䅍䅄䅁䅁䅯眰䅅䅁䅯䄶䅯䅁䅯睢䅑䅁䅅䅁䉁䅁䅁杄䵁䅁䅁免ㅁ䍁䄴杍㕁䅁䅁䍄䉁䅁䅁䅂䅁䅁䅍䅄䅁䅁䅯䅎䅅䅁䅯朶䅯䅁䅯䅣䅑䅁䅅䅁䉁䅁䅁杄䥁䅁䅁䅍畁䑁䅣䅁䵁䅉䅅䅁䕁䅁䅁睁䵁䅁䅁权牄允䅁权牄权䅁权䑃䅂䅁允䅁䅁䅅䅁佁䉁䅙䅁硁䑁䅅䅎ㅁ䑁䅑䅍睁䑁䅁䅍睁䅁䅁䍄䉁䅁䅁䅂䅁䅁䅍䅄䅁䅁䅯䅎䅅䅁䅯朶䅯䅁䅯兣䅑䅁䅅䅁䉁䅁䅁杄䵁䅁䅁䅍畁䑁䅙睎祁䅁䅁䍄䉁䅁䅁䅂䅁䅁䅍䅄䅁䅁䅯公䅅䅁䅯朵䅯䅁䅯䅣䅑䅁䅅䅁䉁䅁䅁权䡂䅁䅁䍄䉁䅁䅁䅂䅁䅁䅍䅄䅁䅁䅯䄱䅁䅁䅯朵䅯䅁䅯兣䅑䅁䅅䅁䉁䅁䅁杄䵁䅁䅁䅍畁䑁䅫李祁䅁䅁䍄䉁䅁䅁䅂䅁䅁䅍䅄䅁䅁䅯朵䅁䅁䅯眵䅯䅁䅯䅣䅑䅁䅅䅁䉁䅁䅁兂佂桙奂呏桑䅑杷允䅁䅁䅑䅁䑁䅁䅷䅁䭁䙁䉯䅁䭁佁䭫䅁䭁䥁䕍䅁䉁䅁䅁允䅁䅁䅕䅁䅁䕁奁歂䵅䅉䅅䅁䕁䅁䅁睁䵁䅁䅁权潄允䅁权煄权䅁权䑃䅂䅁允䅁䅁䅅䅁佁䅁䅷䅁硁䍁䄴睍㑁䑁䅙䅁䵁䅉䅅䅁䕁䅁䅁睁䵁䅁䅁权求䅁䅁权灄权䅁权㙂䅂䅁允䅁䅁䅅䅁䙁䅁䅁䅁䅃攰䅎䍄䉁䅁䅁䅂䅁䅁䅍䅄䅁䅁䅯兑䅅䅁䅯眵䅯䅁䅯兣䅑䅁䅅䅁䉁䅁䅁兂兂婪畤潅㑐睶杷允䅁䅁䅑䅁䑁䅁䅷䅁䭁䵁䉧䅁䭁䅁䅯䅁䭁䅁䍑䅁䉁䅁䅁允䅁䅁䅕啩杆搵楁歁䵁䅉䅅䅁䕁䅁䅁睁䵁䅁䅁权䝁䅁䅁权瑄权䅁权瑂䅂䅁允䅁䅁䅅䅁䙁䕁浅㑮橌⭏⽉䍄䉁䅁䅁䅂䅁䅁䅍䅄䅁䅁䅯睯䅅䅁䅯朶䅯䅁䅯兢䅑䅁䅅䅁䉁䅁䅁权䡂䅁䅁䍄䉁䅁䅁䅂䅁䅁䅍䅄䅁䅁䅯杵䅅䅁䅯朶䅯䅁䅯兢䅑䅁䅅䅁䉁䅁䅁杄䵁䅁䅁䅍畁䑁䅣䅏ぁ䅁䅁䍄䉁䅁䅁䅂䅁䅁䅍䅄䅁䅁䅯䅫䅅䅁䅯朶䅯䅁䅯睢䅑䅁䅅䅁䉁䅁䅁杄䵁䅁䅁䅍畁䑁䅫䅍祁䅁䅁䍄䉁䅁䅁䅂䅁䅁䅍䅄䅁䅁䅯公䅅䅁䅯朶䅯䅁䅯睢䅑䅁䅅䅁䉁䅁䅁权䡂䅁䅁䍄䉁䅁䅁䅂䅁䅁䅍䅄䅁䅁䅯杭䅁䅁䅯眵䅯䅁䅯睧䅑䅁䅅䅁䉁䅁䅁兂䡄穓䩥坑硄睐杷允䅁䅁䅑䅁䑁䅁䅷䅁䭁䙁䉍䅁䭁佁䬰䅁䭁䡁䔰䅁䉁䅁䅁允䅁䅁䅕椹捨㡪ㅌ䑹䴸䅉䅅䅁䕁䅁䅁睁䵁䅁䅁权㙃允䅁权煄权䅁权療䅂䅁允䅁䅁䅅䅁佁䅁䅷䅁睁䍁䄴䅏穁䑁䅙䅁䵁䅉䅅䅁䕁䅁䅁睁䵁䅁䅁权㙃允䅁权煄权䅁权㙂䅂䅁允䅁䅁䅅䅁佁䅁䅷䅁睁䍁䄴䅏ぁ䑁䅙䅁䵁䅉䅅䅁䕁䅁䅁睁䵁䅁䅁权㍂䅁䅁权煄权䅁权䙃䅂䅁允䅁䅁䅅䅁佁䅁䅷䅁睁䍁䄴兎睁䑁䅑䅁䵁䅉䅅䅁䕁䅁䅁睁䵁䅁䅁权噂䅁䅁权煄权䅁权瑂䅂䅁允䅁䅁䅅䅁佁䅁䅷䅁睁䍁䄴䅎祁䑁䅉䅁䵁䅉䅅䅁䕁䅁䅁睁䵁䅁䅁权䱄允䅁权浄权䅁权瑂䅂䅁允䅁䅁䅅䅁佁䅁䅷䅁硁䍁䄴睎㉁䑁䅉䅁䵁䅉䅅䅁䕁䅁䅁睁䵁䅁䅁权癄允䅁权畄权䅁权療䅂䅁允䅁䅁䅅䅁䙁䅁䅁䅁潃匶䉎䍄䉁䅁䅁䅂䅁䅁䅍䅄䅁䅁䅯䅩䅁䅁䅯朷䅯䅁䅯睧䅑䅁䅅䅁䉁䅁䅁权䡂䅁䅁䍄䉁䅁䅁䅂䅁䅁䅍䅄䅁䅁䅯杋䅅䅁䅯朵䅯䅁䅯全䅑䅁䅅䅁䉁䅁䅁杄䵁䅁䅁睍畁䑁䅅杍㉁䅁䅁䍄䉁䅁䅁䅂䅁䅁䅍䅄䅁䅁䅯杪䅅䅁䅯眶䅯䅁䅯全䅑䅁䅅䅁䉁䅁䅁杄十䅁䅁䅎㕁䑁䅣杍硁䑁䅍䅍㍁䅁䅁䍄䉁䅁䅁䅂䅁䅁䅍䅄䅁䅁䅯儲䅁䅁䅯䄶䅯䅁䅯䄷䅯䅁䅅䅁䉁䅁䅁权䡂䅁䅁䍄䉁䅁䅁䅂䅁䅁䅍䅄䅁䅁䅯杵䅅䅁䅯朶䅯䅁䅯全䅑䅁䅅䅁䉁䅁䅁杄䵁䅁䅁䅍畁䑁䅫李ㅁ䅁䅁䍄䉁䅁䅁䅂䅁䅁䅍䅄䅁䅁䅯兘䅅䅁䅯䅂䅁䅁䅯兂䅁䅁䅅䅁䉁䅁䅁兂䅁䅁䅁䵢㉧兑杷允䅁䅁䅑䅁䑁䅁䅷䅁䭁䭁䉫䅁䭁佁䭧䅁䭁䝁䔸䅁䉁䅁䅁允䅁䅁䄴杄䅁䑁䅉䅍畁䑁䅅䅏穁䅁䅁䍄䉁䅁䅁䅂䅁䅁䅍䅄䅁䅁䅯睫䅅䅁䅯朶䅯䅁䅯兣䅑䅁䅅䅁䉁䅁䅁杄䵁䅁䅁䅍畁䑁䅑杍硁䅁䅁䍄䉁䅁䅁䅂䅁䅁䅍䅄䅁䅁䅯䄷䅅䅁䅯朶䅯䅁䅯兦䅑䅁䅅䅁䉁䅁䅁权䡂䅁䅁䍄䉁䅁䅁䅂䅁䅁䅍䅄䅁䅁䅯杮䅁䅁䅯朷䅯䅁䅯䅣䅑䅁䅅䅁䉁䅁䅁兂䅁䅁䅁䭧䥧具杷允䅁䅁䅑䅁䑁䅁䅷䅁䭁䍁䉳䅁䭁佁䭯䅁䭁䡁䕯䅁䉁䅁䅁允䅁䅁䄴䅄䅁䑁䅉杌穁䑁䅕兏䅁䅁杷允䅁䅁䅑䅁䑁䅁䅷䅁䭁䭁䄴䅁䭁佁䬰䅁䭁䝁䔰䅁䉁䅁䅁允䅁䅁䅕䡶呓䅇坒䕂䵁䅉䅅䅁䕁䅁䅁睁䵁䅁䅁权乁䅁䅁权瑄权䅁权獄权䅁允䅁䅁䅅䅁䭁䕁䅣䅁䵁䅉䅅䅁䕁䅁䅁睁䵁䅁䅁权㙄䅁䅁权湄权䅁权睂䅂䅁允䅁䅁䅅䅁䙁䑁敖歵䵫桁䅎䍄䉁䅁䅁䅂䅁䅁䅍䅄䅁䅁䅯睹䅅䅁䅯朶䅯䅁䅯䄷䅯䅁䅅䅁䉁䅁䅁权䡂䅁䅁䍄䉁䅁䅁䅂䅁䅁䅍䅄䅁䅁䅯睋䅅䅁䅯朶䅯䅁䅯兣䅑䅁䅅䅁䉁䅁䅁杄䵁䅁䅁杍畁䑁䅁兎㉁䅁䅁䍄䉁䅁䅁䅂䅁䅁䅍䅄䅁䅁䅯睋䅅䅁䅯朶䅯䅁䅯全䅑䅁䅅䅁䉁䅁䅁杄䵁䅁䅁免畁䑁䅧䅏硁䅁䅁䍄䉁䅁䅁䅂䅁䅁䅍䅄䅁䅁䅯睋䅅䅁䅯朶䅯䅁䅯兦䅑䅁䅅䅁䉁䅁䅁杄䵁䅁䅁杍畁䑁䅅䅏㍁䅁䅁䍄䉁䅁䅁䅂䅁䅁䅍䅄䅁䅁䅯兹䅅䅁䅯允䅉䅁䅯兂䅉䅁䅅䅁䉁䅁䅁兂㉂㥷呤楄䥢䅑杷允䅁䅁䅑䅁䑁䅁䅷䅁䭁䡁䉯䅁䭁佁䭣䅁䭁䡁䕁䅁䉁䅁䅁允䅁䅁䅕汯で祥瑶䐷䴸䅉䅅䅁䕁䅁䅁睁䵁䅁䅁权塄䅁䅁权浄权䅁权㥂䅂䅁允䅁䅁䅅䅁䭁䕁䅣䅁䵁䅉䅅䅁䕁䅁䅁睁䵁䅁䅁权⽃允䅁权潄权䅁权䑃䅂䅁允䅁䅁䅅䅁佁䅁䄴䅁ㅁ䑁䅫杌㕁䑁䅕䅎䅁䅁杷允䅁䅁䅑䅁䑁䅁䅷䅁䭁䅁䉅䅁䭁佁䬰䅁䭁䡁䕯䅁䉁䅁䅁允䅁䅁䅕䙂余扌摋稱䴸䅉䅅䅁䕁䅁䅁睁䵁䅁䅁权䅂允䅁权浄权䅁权獄权䅁允䅁䅁䅅䅁䭁䕁䅣䅁䵁䅉䅅䅁䕁䅁䅁睁䵁䅁䅁权汃允䅁权煄权䅁权瑂䅂䅁允䅁䅁䅅䅁䭁䕁䅣䅁䵁䅉䅅䅁䕁䅁䅁睁䵁䅁䅁权煁允䅁权灄权䅁权獄权䅁允䅁䅁䅅䅁䭁䕁䅣䅁䵁䅉䅅䅁䕁䅁䅁睁䵁䅁䅁权祂允䅁权畄权䅁权㙂䅂䅁允䅁䅁䅅䅁䙁䅁䅁䅁杁䍉䉂䍄䉁䅁䅁䅂䅁䅁䅍䅄䅁䅁䅯朷䅅䅁䅯朷䅯䅁䅯兢䅑䅁䅅䅁䉁䅁䅁兂䅁䅁䅁側䉎兑杷允䅁䅁䅑䅁䑁䅁䅷䅁䭁䅁䅷䅁䭁佁䬰䅁䭁䥁䕕䅁䉁䅁䅁允䅁䅁䅕灭婭婭婭吴䴸䅉䅅䅁䕁䅁䅁睁䵁䅁䅁权祁允䅁权畄权䅁权䑃䅂䅁允䅁䅁䅅䅁䙁䅁䅁䅁睃偔䅒䍄䉁䅁䅁䅂䅁䅁䅍䅄䅁䅁䅯兵䅅䅁䅯朶䅯䅁䅯来䅑䅁䅅䅁䉁䅁䅁杄䵁䅁䅁䅍畁䑁䅁兎㕁䅁䅁䍄䉁䅁䅁䅂䅁䅁䅍䅄䅁䅁䅯兰䅅䅁䅯朶䅯䅁䅯来䅑䅁䅅䅁䉁䅁䅁权䡂䅁䅁䍄䉁䅁䅁䅂䅁䅁䅍䅄䅁䅁䅯兎䅅䅁䅯儷䅯䅁䅯䄷䅯䅁䅅䅁䉁䅁䅁权䡂䅁䅁䍄䉁䅁䅁䅂䅁䅁䅍䅄䅁䅁䅯杵䅅䅁䅯朷䅯䅁䅯兢䅑䅁䅅䅁䉁䅁䅁兂䅁䅁䅁䝑慑兑杷允䅁䅁䅑䅁䑁䅁䅷䅁䭁䭁䉙䅁䭁䅁䅯䅁䭁䅁䅕䅁䉁䅁䅁允䅁䅁䅕㙹䙆癴㥐䕄䵁䅉䅅䅁䕁䅁䅁睁䵁䅁䅁权䙂䅁䅁权䕁䅁䅁权䕁杁䅁允䅁䅁䅅䅁䙁䅁䅁䅁㍄牖䉆䍄䉁䅁䅁䅂䅁䅁䅍䅄䅁䅁䅯兰䅅䅁䅯朶䅯䅁䅯全䅑䅁䅅䅁䉁䅁䅁权䡂䅁䅁䍄䉁䅁䅁䅂䅁䅁䅍䅄䅁䅁䅯杒䅅䅁䅯朵䅯䅁䅯睢䅑䅁䅅䅁䉁䅁䅁杄䵁䅁䅁免畁䑁䅕免ぁ䅁䅁䍄䉁䅁䅁䅂䅁䅁䅍䅄䅁䅁䅯睙䅅䅁䅯朵䅯䅁䅯睧䅑䅁䅅䅁䉁䅁䅁杄䵁䅁䅁䅍畁䑁䅫兎硁䅁䅁䍄䉁䅁䅁䅂䅁䅁䅍䅄䅁䅁䅯兰䅅䅁䅯朶䅯䅁䅯兦䅑䅁䅅䅁䉁䅁䅁权䡂䅁䅁䍄䉁䅁䅁䅂䅁䅁䅍䅄䅁䅁䅯睈䅁䅁䅯䄶䅯䅁䅯兣䅑䅁䅅䅁䉁䅁䅁杄佁䅁䅁睍穁䍁䄴䅏㍁䑁䅙䅁䵁䅉䅅䅁䕁䅁䅁睁䵁䅁䅁权捄䅁䅁权牄权䅁权㙂䅂䅁允䅁䅁䅅䅁佁䉁䅑䅁ぁ䑁䅅睍硁䑁䅕杍睁䑁䅁䅍䅁䅁杷允䅁䅁䅑䅁䑁䅁䅷䅁䭁䩁䄴䅁䭁佁䭯䅁䭁䝁䔸䅁䉁䅁䅁允䅁䅁䄴䅄䅁䑁䅁杌㕁䑁䅧杍䅁䅁杷允䅁䅁䅑䅁䑁䅁䅷䅁䭁䍁䅷䅁䭁佁䬰䅁䭁䝁䔸䅁䉁䅁䅁允䅁䅁䅕㑈牘払敧吹䴸䅉䅅䅁䕁䅁䅁睁䵁䅁䅁权敃䅁䅁权煄权䅁权㙂䅂䅁允䅁䅁䅅䅁佁䅁䅯䅁硁䍁䄴䅍㉁䅁䅁䍄䉁䅁䅁䅂䅁䅁䅍䅄䅁䅁䅯䄷䅁䅁䅯眶䅯䅁䅯睧䅑䅁䅅䅁䉁䅁䅁杄十䅁䅁李睁䑁䅑䅍祁䑁䅍兎㕁䅁䅁䍄䉁䅁䅁䅂䅁䅁䅍䅄䅁䅁䅯杮䅁䅁䅯朶䅯䅁䅯䅣䅑䅁䅅䅁䉁䅁䅁杄䵁䅁䅁免畁䑁䅁䅍穁䅁䅁䍄䉁䅁䅁䅂䅁䅁䅍䅄䅁䅁䅯䅣䅅䅁䅯朷䅯䅁䅯兦䅑䅁䅅䅁䉁䅁䅁兂䅁䅁䅁䝢噰兑杷允䅁䅁䅑䅁䑁䅁䅷䅁䭁佁䉕䅁䭁佁䭧䅁䭁䡁䔰䅁䉁䅁䅁允䅁䅁䄴杄䅁䍁䄰杍畁䑁䅕兎硁䅁䅁䍄䉁䅁䅁䅂䅁䅁䅍䅄䅁䅁䅯元䅁䅁䅯朵䅯䅁䅯兦䅑䅁䅅䅁䉁䅁䅁杄䵁䅁䅁䅍畁䑁䅕免㕁䅁䅁䍄䉁䅁䅁䅂䅁䅁䅍䅄䅁䅁䅯杮䅁䅁䅯朶䅯䅁䅯兦䅑䅁䅅䅁䉁䅁䅁杄䵁䅁䅁䅍畁䑁䅫䅏㉁䅁䅁䍄䉁䅁䅁䅂䅁䅁䅍䅄䅁䅁䅯杏䅅䅁䅯朶䅯䅁䅯兢䅑䅁䅅䅁䉁䅁䅁杄䵁䅁䅁䅍畁䑁䅕䅍穁䅁䅁䍄䉁䅁䅁䅂䅁䅁䅍䅄䅁䅁䅯李䅅䅁䅯儷䅯䅁䅯兣䅑䅁䅅䅁䉁䅁䅁兂煃搸乊桙い睐杷允䅁䅁䅑䅁䑁䅁䅷䅁䭁䉁䅉䅁䭁佁䭳䅁䭁䥁䕕䅁䉁䅁䅁允䅁䅁䄴䅆䅁䑁䅅免㍁䑁䅙䅍睁䑁䅁䅍睁䅁䅁䍄䉁䅁䅁䅂䅁䅁䅍䅄䅁䅁䅯兒䅁䅁䅯朷䅯䅁䅯兢䅑䅁䅅䅁䉁䅁䅁权䡂䅁䅁䍄䉁䅁䅁䅂䅁䅁䅍䅄䅁䅁䅯儸䅅䅁䅯朶䅯䅁䅯来䅑䅁䅅䅁䉁䅁䅁杄䵁䅁䅁䅍畁䑁䅉䅎㑁䅁䅁䍄䉁䅁䅁䅂䅁䅁䅍䅄䅁䅁䅯䅳䅅䅁䅯朶䅯䅁䅯兦䅑䅁䅅䅁䉁䅁䅁杄䵁䅁䅁䅍畁䑁䅉兎ぁ䅁䅁䍄䉁䅁䅁䅂䅁䅁䅍䅄䅁䅁䅯杏䅅䅁䅯朶䅯䅁䅯䅣䅑䅁䅅䅁䉁䅁䅁杄䵁䅁䅁䅍畁䑁䅕䅎ㅁ䅁䅁䍄䉁䅁䅁䅂䅁䅁䅍䅄䅁䅁䅯杏䅅䅁䅯朶䅯䅁䅯全䅑䅁䅅䅁䉁䅁䅁杄䵁䅁䅁䅍畁䑁䅕兎㍁䅁䅁䍄䉁䅁䅁䅂䅁䅁䅍䅄䅁䅁䅯儸䅁䅁䅯䄶䅯䅁䅯䅣䅑䅁䅅䅁䉁䅁䅁杄䵁䅁䅁杍畁䑁䅉李㕁䅁䅁䍄䉁䅁䅁䅂䅁䅁䅍䅄䅁䅁䅯睫䅁䅁䅯眵䅯䅁䅯来䅑䅁䅅䅁䉁䅁䅁兂楂䙅㕧䕴噧䅑杷允䅁䅁䅑䅁䑁䅁䅷䅁䭁佁䅣䅁䭁佁䭳䅁䭁䡁䕁䅁䉁䅁䅁允䅁䅁䄴杅䅁䑁䅙䅎祁䑁䅁兏睁䑁䅕兏䅁䅁杷允䅁䅁䅑䅁䑁䅁䅷䅁䭁䱁䉑䅁䭁䅁䍅䅁䭁䅁䍍䅁䉁䅁䅁允䅁䅁䅕㘫䱕栰卂歹䵁䅉䅅䅁䕁䅁䅁睁䵁䅁䅁权㉂䅁䅁权灄权䅁权硂䅂䅁允䅁䅁䅅䅁䙁䅁䅁䅁杂桑䉸䍄䉁䅁䅁䅂䅁䅁䅍䅄䅁䅁䅯杘䅁䅁䅯儶䅯䅁䅯睢䅑䅁䅅䅁䉁䅁䅁兂䅁䅁䅁䙯头兑杷允䅁䅁䅑䅁䑁䅁䅷䅁䭁䑁䉯䅁䭁佁䭯䅁䭁䡁䔰䅁䉁䅁䅁允䅁䅁䄴䅄䅁䑁䅁杌㉁䑁䅁兎䅁䅁杷允䅁䅁䅑䅁䑁䅁䅷䅁䭁乁䉧䅁䭁佁䭧䅁䭁佁䭷䅁䉁䅁䅁允䅁䅁䅯睒䅁䅁杷允䅁䅁䅑䅁䑁䅁䅷䅁䭁偁䄸䅁䭁佁䬴䅁䭁䡁䕁䅁䉁䅁䅁允䅁䅁䅕䅁䅁䑁照獎䵅䅉䅅䅁䕁䅁䅁睁䵁䅁䅁权㥃允䅁权浄权䅁权睂䅂䅁允䅁䅁䅅䅁佁䅁䅷䅁硁䍁䄴免ぁ䑁䅉䅁䵁䅉䅅䅁䕁䅁䅁睁䵁䅁䅁权湄允䅁权湄权䅁权瑂䅂䅁允䅁䅁䅅䅁䙁乁杉椱搷杗䄹䍄䉁䅁䅁䅂䅁䅁䅍䅄䅁䅁䅯克䅁䅁䅯朵䅯䅁䅯来䅑䅁䅅䅁䉁䅁䅁杄䵁䅁䅁䅍畁䑁䅧免硁䅁䅁䍄䉁䅁䅁䅂䅁䅁䅍䅄䅁䅁䅯朰䅅䅁䅯儷䅯䅁䅯兦䅑䅁䅅䅁䉁䅁䅁兂噄佥浫免捪睐杷允䅁䅁䅑䅁䑁䅁䅷䅁䭁䵁䅳䅁䭁佁䭧䅁䭁䡁䔰䅁䉁䅁䅁允䅁䅁䄴杄䅁䑁䅑䅎畁䑁䅑杍㍁䅁䅁䍄䉁䅁䅁䅂䅁䅁䅍䅄䅁䅁䅯睏䅁䅁䅯朶䅯䅁䅯来䅑䅁䅅䅁䉁䅁䅁杄䵁䅁䅁免畁䑁䅅䅏㉁䅁䅁䍄䉁䅁䅁䅂䅁䅁䅍䅄䅁䅁䅯杚䅅䅁䅯眶䅯䅁䅯䅣䅑䅁䅅䅁䉁䅁䅁杄坁䅁䅁睍㕁䑁䅍兎穁䑁䅁䅏睁䑁䅫睎䅁䅁杷允䅁䅁䅑䅁䑁䅁䅷䅁䭁䝁䉣䅁䭁佁䭳䅁䭁䡁䕁䅁䉁䅁䅁允䅁䅁䄴杆䅁䑁䅅免㍁䑁䅣杍ぁ䑁䅁免硁䑁䅁䅁䵁䅉䅅䅁䕁䅁䅁睁䵁䅁䅁权㝁䅁䅁权煄权䅁权硂䅂䅁允䅁䅁䅅䅁佁䅁䅷䅁硁䍁䄴免穁䑁䅣䅁䵁䅉䅅䅁䕁䅁䅁睁䵁䅁䅁权㍂䅁䅁权湄权䅁权硂䅂䅁允䅁䅁䅅䅁䙁偁湃歸㍳卓䅂䍄䉁䅁䅁䅂䅁䅁䅍䅄䅁䅁䅯睏䅁䅁䅯朶䅯䅁䅯睧䅑䅁䅅䅁䉁䅁䅁杄䵁䅁䅁免畁䑁䅍杍㕁䅁䅁䍄䉁䅁䅁䅂䅁䅁䅍䅄䅁䅁䅯杘䅅䅁䅯充䅁䅁䅯兂䅁䅁䅅䅁䉁䅁䅁杄十䅁䅁睎ㅁ䑁䅍䅍睁䑁䅁䅍睁䅁䅁䍄䉁䅁䅁䅂䅁䅁䅍䅄䅁䅁䅯李䅁䅁䅯儷䅯䅁䅯来䅑䅁䅅䅁䉁䅁䅁兂䑄匹捨な呉䅑杷允䅁䅁䅑䅁䑁䅁䅷䅁䭁䅁䉕䅁䭁佁䭯䅁䭁䝁䔰䅁䉁䅁䅁允䅁䅁䄴䅄䅁䑁䅅杌睁䑁䅅䅏䅁䅁杷允䅁䅁䅑䅁䑁䅁䅷䅁䭁䉁䄰䅁䭁佁䭳䅁䭁䡁䕯䅁䉁䅁䅁允䅁䅁䄴䅆䅁䑁䅣睎祁䑁䅁䅍睁䑁䅁䅍睁䅁䅁䍄䉁䅁䅁䅂䅁䅁䅍䅄䅁䅁䅯䄱䅅䅁䅯朶䅯䅁䅯兢䅑䅁䅅䅁䉁䅁䅁权䡂䅁䅁䍄䉁䅁䅁䅂䅁䅁䅍䅄䅁䅁䅯朴䅁䅁䅯儷䅯䅁䅯䄷䅯䅁䅅䅁䉁䅁䅁权䡂䅁䅁䍄䉁䅁䅁䅂䅁䅁䅍䅄䅁䅁䅯兂䅅䅁䅯朶䅯䅁䅯䅣䅑䅁䅅䅁䉁䅁䅁杄䭁䅁䅁免畁䑁䅁杍䅁䅁杷允䅁䅁䅑䅁䑁䅁䅷䅁䭁乁䉑䅁䭁佁䭯䅁䭁䝁䔸䅁䉁䅁䅁允䅁䅁䄴䅄䅁䑁䅅杌穁䑁䅧睎䅁䅁杷允䅁䅁䅑䅁䑁䅁䅷䅁䭁䑁䈰䅁䭁佁䭯䅁䭁佁䭷䅁䉁䅁䅁允䅁䅁䅯睒䅁䅁杷允䅁䅁䅑䅁䑁䅁䅷䅁䭁䙁䅙䅁䭁佁䭧䅁䭁䝁䔰䅁䉁䅁䅁允䅁䅁䄴杄䅁䑁䅅䅏畁䑁䅍杍㉁䅁䅁䍄䉁䅁䅁䅂䅁䅁䅍䅄䅁䅁䅯关䅅䅁䅯眵䅯䅁䅯睢䅑䅁䅅䅁䉁䅁䅁兂㑃潈牘払卧䅑杷允䅁䅁䅑䅁䑁䅁䅷䅁䭁䑁䅷䅁䭁佁䭧䅁䭁佁䭷䅁䉁䅁䅁允䅁䅁䅯睒䅁䅁杷允䅁䅁䅑䅁䑁䅁䅷䅁䭁䑁䈰䅁䭁佁䭯䅁䭁䡁䕁䅁䉁䅁䅁允䅁䅁䄴䅄䅁䑁䅁杌ㅁ䑁䅁李䅁䅁杷允䅁䅁䅑䅁䑁䅁䅷䅁䭁䝁䅷䅁䭁佁䭯䅁䭁䡁䕯䅁䉁䅁䅁允䅁䅁䄴䅄䅁䑁䅁杌穁䑁䅕李䅁䅁杷允䅁䅁䅑䅁䑁䅁䅷䅁䭁䍁䄰䅁䭁䅁䅯䅁䭁䅁䅕䅁䉁䅁䅁允䅁䅁䅕婤奍䙂余䕅䵁䅉䅅䅁䕁䅁䅁睁䵁䅁䅁权塄允䅁权灄权䅁权硂䅂䅁允䅁䅁䅅䅁䙁䅁䅁䅁䅄晷䅬䍄䉁䅁䅁䅂䅁䅁䅍䅄䅁䅁䅯杋䅁䅁䅯䄶䅯䅁䅯睢䅑䅁䅅䅁䉁䅁䅁杄佁䅁䅁睍㕁䍁䄴兎㕁䑁䅉䅁䵁䅉䅅䅁䕁䅁䅁睁䵁䅁䅁权睂允䅁权潄权䅁权療䅂䅁允䅁䅁䅅䅁佁䅁䄴䅁硁䑁䅕杌㕁䑁䅑李䅁䅁杷允䅁䅁䅑䅁䑁䅁䅷䅁䭁䍁䉷䅁䭁佁䬰䅁䭁佁䭷䅁䉁䅁䅁允䅁䅁䅯睒䅁䅁杷允䅁䅁䅑䅁䑁䅁䅷䅁䭁䙁䉧䅁䭁佁䭫䅁䭁䥁䕕䅁䉁䅁䅁允䅁䅁䅕䅁䅁䙁䈴啗䵅䅉䅅䅁䕁䅁䅁睁䵁䅁䅁权㥁允䅁权煄权䅁权䑃䅂䅁允䅁䅁䅅䅁佁䅁䅷䅁睁䍁䄴李穁䑁䅙䅁䵁䅉䅅䅁䕁䅁䅁睁䵁䅁䅁权獃䅁䅁权牄权䅁权䙃䅂䅁允䅁䅁䅅䅁佁䉁䅑䅁硁䑁䅫䅎㍁䑁䅁䅎㑁䑁䅧䅎䅁䅁杷允䅁䅁䅑䅁䑁䅁䅷䅁䭁乁䅁䅁䭁佁䭯䅁䭁䝁䔰䅁䉁䅁䅁允䅁䅁䅯睒䅁䅁杷允䅁䅁䅑䅁䑁䅁䅷䅁䭁䥁䅷䅁䭁䉁䅅䅁䭁䅁䅕䅁䉁䅁䅁允䅁䅁䄴䅆䅁䑁䅫䅎㉁䑁䅁䅍睁䑁䅁䅍睁䅁䅁䍄䉁䅁䅁䅂䅁䅁䅍䅄䅁䅁䅯睊䅅䅁䅯儶䅯䅁䅯全䅑䅁䅅䅁䉁䅁䅁兂䅁䅁䅁䉆硷兑杷允䅁䅁䅑䅁䑁䅁䅷䅁䭁䍁䉕䅁䭁佁䭫䅁䭁䥁䕍䅁䉁䅁䅁允䅁䅁䅕䅁䅁䉁佂唯䵁䅉䅅䅁䕁䅁䅁睁䵁䅁䅁权㍃允䅁权瑄权䅁权療䅂䅁允䅁䅁䅅䅁䙁䕁椵䙅㕧側⽑䍄䉁䅁䅁䅂䅁䅁䅍䅄䅁䅁䅯䄰䅁䅁䅯朶䅯䅁䅯睢䅑䅁䅅䅁䉁䅁䅁杄䵁䅁䅁䅍畁䑁䅑免穁䅁䅁䍄䉁䅁䅁䅂䅁䅁䅍䅄䅁䅁䅯䅐䅁䅁䅯朵䅯䅁䅯睢䅑䅁䅅䅁䉁䅁䅁杄䭁䅁䅁免畁䑁䅫兎䅁䅁杷允䅁䅁䅑䅁䑁䅁䅷䅁䭁䥁䅕䅁䭁佁䭧䅁䭁䡁䕯䅁䉁䅁䅁允䅁䅁䄴䅄䅁䑁䅧杌祁䑁䅫李䅁䅁杷允䅁䅁䅑䅁䑁䅁䅷䅁䭁䍁䅧䅁䭁佁䬴䅁䭁䥁䕕䅁䉁䅁䅁允䅁䅁䅕䅁䅁䕁䵁䕏䵅䅉䅅䅁䕁䅁䅁睁䵁䅁䅁权扄允䅁权煄权䅁权瑂䅂䅁允䅁䅁䅅䅁佁䅁䅷䅁睁䍁䄴䅏祁䑁䅫䅁䵁䅉䅅䅁䕁䅁䅁睁䵁䅁䅁权畂䅁䅁权湄权䅁权硂䅂䅁允䅁䅁䅅䅁䙁䉁睫倹⽘敪⼰䍄䉁䅁䅁䅂䅁䅁䅍䅄䅁䅁䅯䅍䅅䅁䅯䅂䅁䅁䅯兂䅁䅁䅅䅁䉁䅁䅁兂䅁䅁䅁㥭㍑兑杷允䅁䅁䅑䅁䑁䅁䅷䅁䭁䱁䉷䅁䭁佁䭯䅁䭁䝁䔸䅁䉁䅁䅁允䅁䅁䄴䅄䅁䑁䅁杌㍁䑁䅍睎䅁䅁杷允䅁䅁䅑䅁䑁䅁䅷䅁䭁䱁䉷䅁䭁佁䭯䅁䭁䡁䔰䅁䉁䅁䅁允䅁䅁䄴䅄䅁䑁䅁杌㉁䑁䅍免䅁䅁杷允䅁䅁䅑䅁䑁䅁䅷䅁䭁䭁䅳䅁䭁佁䬴䅁䭁䡁䔰䅁䉁䅁䅁允䅁䅁䅕䅁䅁䅁䅂㡮䵁䅉䅅䅁䕁䅁䅁睁䵁䅁䅁权䅄允䅁权煄权䅁权療䅂䅁允䅁䅁䅅䅁佁䅁䅷䅁睁䍁䄴杍㉁䑁䅙䅁䵁䅉䅅䅁䕁䅁䅁睁䵁䅁䅁权䥁䅁䅁权䉁杁䅁权䙁杁䅁允䅁䅁䅅䅁䙁䩁畎䡢橊乴䅰䍄䉁䅁䅁䅂䅁䅁䅍䅄䅁䅁䅯䄳䅁䅁䅯儶䅯䅁䅯䄷䅯䅁䅅䅁䉁䅁䅁权䡂䅁䅁䍄䉁䅁䅁䅂䅁䅁䅍䅄䅁䅁䅯公䅅䅁䅯眵䅯䅁䅯睢䅑䅁䅅䅁䉁䅁䅁兂牂㑕䈳䵊穐睐杷允䅁䅁䅑䅁䑁䅁䅷䅁䭁䱁䉳䅁䭁佁䭳䅁䭁䡁䕅䅁䉁䅁䅁允䅁䅁䄴䅆䅁䑁䅧兎穁䑁䅁䅍睁䑁䅁䅍睁䅁䅁䍄䉁䅁䅁䅂䅁䅁䅍䅄䅁䅁䅯䅃䅁䅁䅯允䅉䅁䅯睁䅉䅁䅅䅁䉁䅁䅁兂噂㉸兒䵣夯䅑杷允䅁䅁䅑䅁䑁䅁䅷䅁䭁䩁䄴䅁䭁佁䬰䅁䭁䡁䕁䅁䉁䅁䅁允䅁䅁䅕渫焵䡶呓䐵䴸䅉䅅䅁䕁䅁䅁睁䵁䅁䅁权橃䅁䅁权浄权䅁权瑂䅂䅁允䅁䅁䅅䅁佁䅁䅷䅁硁䍁䄴䅍硁䑁䅕䅁䵁䅉䅅䅁䕁䅁䅁睁䵁䅁䅁权䑄䅁䅁权牄权䅁权療䅂䅁允䅁䅁䅅䅁佁䉁䅑䅁ぁ䑁䅁睎㍁䑁䅁䅍睁䑁䅁䅍䅁䅁杷允䅁䅁䅑䅁䑁䅁䅷䅁䭁䵁䉁䅁䭁佁䭯䅁䭁䡁䕯䅁䉁䅁䅁允䅁䅁䄴䅄䅁䑁䅁杌祁䑁䅕睎䅁䅁杷允䅁䅁䅑䅁䑁䅁䅷䅁䭁䉁䉳䅁䭁佁䭧䅁䭁䥁䕍䅁䉁䅁䅁允䅁䅁䅯睒䅁䅁杷允䅁䅁䅑䅁䑁䅁䅷䅁䭁䵁䉁䅁䭁佁䭯䅁䭁䥁䕕䅁䉁䅁䅁允䅁䅁䄴䅄䅁䑁䅁杌穁䑁䅁杍䅁䅁杷允䅁䅁䅑䅁䑁䅁䅷䅁䭁䉁䅣䅁䭁佁䬰䅁䭁䝁䔰䅁䉁䅁䅁允䅁䅁䅕〰椱䙅㕧啂䵁䅉䅅䅁䕁䅁䅁睁䵁䅁䅁权坄䅁䅁权煄权䅁权䑃䅂䅁允䅁䅁䅅䅁佁䅁䅷䅁硁䍁䄴䅎㑁䑁䅫䅁䵁䅉䅅䅁䕁䅁䅁睁䵁䅁䅁权䅄允䅁权煄权䅁权㥂䅂䅁允䅁䅁䅅䅁佁䅁䅷䅁睁䍁䄴杍ㅁ䑁䅕䅁䵁䅉䅅䅁䕁䅁䅁睁䵁䅁䅁权䡃䅁䅁权煄权䅁权獄权䅁允䅁䅁䅅䅁䭁䕁䅣䅁䵁䅉䅅䅁䕁䅁䅁睁䵁䅁䅁权兄䅁䅁权牄权䅁权硂䅂䅁允䅁䅁䅅䅁佁䉁䅑䅁ぁ䑁䅁睍穁䑁䅑睎穁䑁䅫䅎䅁䅁杷允䅁䅁䅑䅁䑁䅁䅷䅁䭁䭁䅁䅁䭁佁䬰䅁䭁䝁䔰䅁䉁䅁䅁允䅁䅁䅕䔯な剕猱吶䴸䅉䅅䅁䕁䅁䅁睁䵁䅁䅁权穃允䅁权潄权䅁权㙂䅂䅁允䅁䅁䅅䅁佁䅁䄴䅁硁䑁䅑杌ぁ䑁䅕䅎䅁䅁杷允䅁䅁䅑䅁䑁䅁䅷䅁䭁䵁䅕䅁䭁佁䭧䅁䭁䝁䔸䅁䉁䅁䅁允䅁䅁䄴䅄䅁䑁䅣杌㍁䑁䅧兏䅁䅁杷允䅁䅁䅑䅁䑁䅁䅷䅁䭁䙁䄸䅁䭁佁䭙䅁䭁䡁䕁䅁䉁䅁䅁允䅁䅁䄴䅄䅁䑁䅁杌㕁䑁䅫李䅁䅁杷允䅁䅁䅑䅁䑁䅁䅷䅁䭁䭁䄸䅁䭁佁䬰䅁䭁䝁䔰䅁䉁䅁䅁允䅁䅁䅕歬䱏佢㝦呹䴸䅉䅅䅁䕁䅁䅁睁䵁䅁䅁权ぁ允䅁权潄权䅁权䙃䅂䅁允䅁䅁䅅䅁佁䅁䄴䅁祁䑁䅉杌ぁ䑁䅫睎䅁䅁杷允䅁䅁䅑䅁䑁䅁䅷䅁䭁偁䉳䅁䭁䉁䅅䅁䭁䅁䅕䅁䉁䅁䅁允䅁䅁䄴䅆䅁䑁䅅免祁䑁䅧兎ㅁ䑁䅁䅍睁䅁䅁䍄䉁䅁䅁䅂䅁䅁䅍䅄䅁䅁䅯八䅁䅁䅯眵䅯䅁䅯来䅑䅁䅅䅁䉁䅁䅁兂噂倸杔卖乍䅑杷允䅁䅁䅑䅁䑁䅁䅷䅁䭁乁䄰䅁䭁佁䭣䅁䭁䥁䕕䅁䉁䅁䅁允䅁䅁䅕扉祂䩡瑅か䵁䅉䅅䅁䕁䅁䅁睁䵁䅁䅁权䡃䅁䅁权煄权䅁权療䅂䅁允䅁䅁䅅䅁佁䅁䅷䅁睁䍁䄴䅍㉁䑁䅫䅁䵁䅉䅅䅁䕁䅁䅁睁䵁䅁䅁权桁䅁䅁权潄权䅁权療䅂䅁允䅁䅁䅅䅁佁䅁䅷䅁ㅁ䍁䄴杍祁䑁䅧䅁䵁䅉䅅䅁䕁䅁䅁睁䵁䅁䅁权灁䅁䅁权灄权䅁权䙃䅂䅁允䅁䅁䅅䅁䙁䅁䅁䅁睁䍤䉖䍄䉁䅁䅁䅂䅁䅁䅍䅄䅁䅁䅯睨䅁䅁䅯朶䅯䅁䅯兣䅑䅁䅅䅁䉁䅁䅁杄䵁䅁䅁䅍畁䑁䅁李ぁ䅁䅁䍄䉁䅁䅁䅂䅁䅁䅍䅄䅁䅁䅯杴䅅䅁䅯䅂䅁䅁䅯䅂䅉䅁䅅䅁䉁䅁䅁兂䅁䅁䅁䭩卆兑杷允䅁䅁䅑䅁䑁䅁䅷䅁䭁䉁䅳䅁䭁䉁䅅䅁䭁䅁䅕䅁䉁䅁䅁允䅁䅁䄴䅆䅁䑁䅕䅎ㅁ䑁䅣䅍ぁ䑁䅁䅍睁䅁䅁䍄䉁䅁䅁䅂䅁䅁䅍䅄䅁䅁䅯睨䅁䅁䅯朶䅯䅁䅯睧䅑䅁䅅䅁䉁䅁䅁杄䵁䅁䅁䅍畁䑁䅁兎祁䅁䅁䍄䉁䅁䅁䅂䅁䅁䅍䅄䅁䅁䅯眵䅁䅁䅯眵䅯䅁䅯䄷䅯䅁䅅䅁䉁䅁䅁权䡂䅁䅁䍄䉁䅁䅁䅂䅁䅁䅍䅄䅁䅁䅯杨䅁䅁䅯儷䅯䅁䅯䄷䅯䅁䅅䅁䉁䅁䅁权䡂䅁䅁䍄䉁䅁䅁䅂䅁䅁䅍䅄䅁䅁䅯䄶䅁䅁䅯朶䅯䅁䅯兢䅑䅁䅅䅁䉁䅁䅁杄䵁䅁䅁䅍畁䑁䅕免㍁䅁䅁䍄䉁䅁䅁䅂䅁䅁䅍䅄䅁䅁䅯䄶䅁䅁䅯朶䅯䅁䅯来䅑䅁䅅䅁䉁䅁䅁杄䵁䅁䅁䅍畁䑁䅑李㉁䅁䅁䍄䉁䅁䅁䅂䅁䅁䅍䅄䅁䅁䅯䅆䅁䅁䅯眵䅯䅁䅯来䅑䅁䅅䅁䉁䅁䅁兂煂䡶呓䅇捑䅑杷允䅁䅁䅑䅁䑁䅁䅷䅁䭁佁䉫䅁䭁佁䭯䅁䭁䝁䔰䅁䉁䅁䅁允䅁䅁䄴䅄䅁䑁䅁杌㍁䑁䅕杍䅁䅁杷允䅁䅁䅑䅁䑁䅁䅷䅁䭁佁䅧䅁䭁佁䭯䅁䭁䡁䕁䅁䉁䅁䅁允䅁䅁䄴䅄䅁䑁䅁杌ぁ䑁䅉兎䅁䅁杷允䅁䅁䅑䅁䑁䅁䅷䅁䭁䵁䉁䅁䭁佁䭣䅁䭁䡁䕁䅁䉁䅁䅁允䅁䅁䅕牡へ硫䕧爷䴸䅉䅅䅁䕁䅁䅁睁䵁䅁䅁权卂䅁䅁权牄权䅁权睂䅂䅁允䅁䅁䅅䅁佁䉁䅑䅁㕁䑁䅫睎ㅁ䑁䅅睍睁䑁䅁䅍䅁䅁杷允䅁䅁䅑䅁䑁䅁䅷䅁䭁䙁䅍䅁䭁佁䭳䅁䭁䡁䕁䅁䉁䅁䅁允䅁䅁䄴䅆䅁䑁䅉李㍁䑁䅁䅍睁䑁䅁䅍睁䅁䅁䍄䉁䅁䅁䅂䅁䅁䅍䅄䅁䅁䅯杬䅁䅁䅯朵䅯䅁䅯䄷䅯䅁䅅䅁䉁䅁䅁权䡂䅁䅁䍄䉁䅁䅁䅂䅁䅁䅍䅄䅁䅁䅯八䅅䅁䅯眵䅯䅁䅯睢䅑䅁䅅䅁䉁䅁䅁兂噄佥浫免䝧䅑杷允䅁䅁䅑䅁䑁䅁䅷䅁䭁乁䉕䅁䭁佁䭣䅁䭁䝁䔰䅁䉁䅁䅁允䅁䅁䅯睒䅁䅁杷允䅁䅁䅑䅁䑁䅁䅷䅁䭁䝁䉯䅁䭁佁䭣䅁䭁䡁䕯䅁䉁䅁䅁允䅁䅁䅕敒䉪汏奬䐸䴸䅉䅅䅁䕁䅁䅁睁䵁䅁䅁权㙄䅁䅁权浄权䅁权㥂䅂䅁允䅁䅁䅅䅁佁䅁䅷䅁硁䍁䄴免㉁䑁䅫䅁䵁䅉䅅䅁䕁䅁䅁睁䵁䅁䅁权䥃允䅁权潄权䅁权䙃䅂䅁允䅁䅁䅅䅁佁䅁䄴䅁硁䑁䅫杌ぁ䑁䅧李䅁䅁杷允䅁䅁䅑䅁䑁䅁䅷䅁䭁䱁䉙䅁䭁佁䭧䅁䭁䡁䕯䅁䉁䅁䅁允䅁䅁䄴杄䅁䑁䅕䅍畁䑁䅙睍ㅁ䅁䅁䍄䉁䅁䅁䅂䅁䅁䅍䅄䅁䅁䅯来䅁䅁䅯朷䅯䅁䅯睧䅑䅁䅅䅁䉁䅁䅁兂䅁䅁䅁䉒桍兑杷允䅁䅁䅑䅁䑁䅁䅷䅁䭁佁䅧䅁䭁佁䭯䅁䭁䥁䕕䅁䉁䅁䅁允䅁䅁䄴䅄䅁䑁䅁杌ぁ䑁䅕免䅁䅁杷允䅁䅁䅑䅁䑁䅁䅷䅁䭁䵁䈰䅁䭁佁䭯䅁䭁䡁䕯䅁䉁䅁䅁允䅁䅁䅯睒䅁䅁杷允䅁䅁䅑䅁䑁䅁䅷䅁䭁佁䅁䅁䭁佁䭙䅁䭁佁䭷䅁䉁䅁䅁允䅁䅁䅯睒䅁䅁杷允䅁䅁䅑䅁䑁䅁䅷䅁䭁䕁䅉䅁䭁佁䭧䅁䭁䡁䔰䅁䉁䅁䅁允䅁䅁䄴杄䅁䑁䅅免畁䑁䅉睍穁䅁䅁䍄䉁䅁䅁䅂䅁䅁䅍䅄䅁䅁䅯內䅁䅁䅯朶䅯䅁䅯兦䅑䅁䅅䅁䉁䅁䅁杄䵁䅁䅁免畁䑁䅫李硁䅁䅁䍄䉁䅁䅁䅂䅁䅁䅍䅄䅁䅁䅯兏䅅䅁䅯朷䅯䅁䅯全䅑䅁䅅䅁䉁䅁䅁兂䅁䅁䅁䑧㄰兑杷允䅁䅁䅑䅁䑁䅁䅷䅁䭁䝁䄴䅁䭁佁䭧䅁䭁佁䭷䅁䉁䅁䅁允䅁䅁䅯睒䅁䅁杷允䅁䅁䅑䅁䑁䅁䅷䅁䭁䡁䉣䅁䭁䉁䅅䅁䭁䅁䅕䅁䉁䅁䅁允䅁䅁䄴䅆䅁䑁䅅杍硁䑁䅧兎睁䑁䅁䅍睁䅁䅁䍄䉁䅁䅁䅂䅁䅁䅍䅄䅁䅁䅯眵䅅䅁䅯朶䅯䅁䅯睧䅑䅁䅅䅁䉁䅁䅁杄䵁䅁䅁免畁䑁䅍䅍ぁ䅁䅁䍄䉁䅁䅁䅂䅁䅁䅍䅄䅁䅁䅯兙䅁䅁䅯眵䅯䅁䅯䄷䅯䅁䅅䅁䉁䅁䅁权䡂䅁䅁䍄䉁䅁䅁䅂䅁䅁䅍䅄䅁䅁䅯杒䅅䅁䅯朶䅯䅁䅯睢䅑䅁䅅䅁䉁䅁䅁杄䵁䅁䅁䅍畁䑁䅅睍穁䅁䅁䍄䉁䅁䅁䅂䅁䅁䅍䅄䅁䅁䅯儯䅅䅁䅯朶䅯䅁䅯全䅑䅁䅅䅁䉁䅁䅁杄䭁䅁䅁䅍畁䑁䅕䅎䅁䅁杷允䅁䅁䅑䅁䑁䅁䅷䅁䭁䱁䉁䅁䭁佁䭧䅁䭁䥁䕍䅁䉁䅁䅁允䅁䅁䄴杄䅁䑁䅍李畁䑁䅕睍穁䅁䅁䍄䉁䅁䅁䅂䅁䅁䅍䅄䅁䅁䅯兹䅁䅁䅯朶䅯䅁䅯睢䅑䅁䅅䅁䉁䅁䅁杄䵁䅁䅁䅍畁䑁䅍兏穁䅁䅁䍄䉁䅁䅁䅂䅁䅁䅍䅄䅁䅁䅯䅏䅁䅁䅯允䅉䅁䅯杁䅉䅁䅅䅁䉁䅁䅁兂㑃潈牘剳坶䅑杷允䅁䅁䅑䅁䑁䅁䅷䅁䭁䝁䉷䅁䭁佁䭳䅁䭁䡁䕅䅁䉁䅁䅁允䅁䅁䄴䅆䅁䑁䅍李㑁䑁䅁䅍睁䑁䅁䅍睁䅁䅁䍄䉁䅁䅁䅂䅁䅁䅍䅄䅁䅁䅯䅗䅅䅁䅯儷䅯䅁䅯兣䅑䅁䅅䅁䉁䅁䅁兂偄ㄹ橐婰䕶睐杷允䅁䅁䅑䅁䑁䅁䅷䅁䭁偁䉉䅁䭁佁䬰䅁䭁䝁䔸䅁䉁䅁䅁允䅁䅁䅕㥆佮ㄹ橐吸䴸䅉䅅䅁䕁䅁䅁睁䵁䅁䅁权䩄䅁䅁权煄权䅁权䑃䅂䅁允䅁䅁䅅䅁佁䅁䅷䅁睁䍁䄴睍穁䑁䅕䅁䵁䅉䅅䅁䕁䅁䅁睁䵁䅁䅁权十䅁䅁权湄权䅁权硂䅂䅁允䅁䅁䅅䅁䙁偁潙䥘䌯儹䄵䍄䉁䅁䅁䅂䅁䅁䅍䅄䅁䅁䅯兹䅁䅁䅯朶䅯䅁䅯兦䅑䅁䅅䅁䉁䅁䅁杄䵁䅁䅁䅍畁䑁䅍䅎硁䅁䅁䍄䉁䅁䅁䅂䅁䅁䅍䅄䅁䅁䅯杂䅅䅁䅯儶䅯䅁䅯兢䅑䅁䅅䅁䉁䅁䅁兂䅁䅁䅁歘漸兑杷允䅁䅁䅑䅁䑁䅁䅷䅁䭁䉁䉯䅁䭁佁䭯䅁䭁䝁䔸䅁䉁䅁䅁允䅁䅁䄴权䅁䑁䅁杌㑁䑁䅑䅁䵁䅉䅅䅁䕁䅁䅁睁䵁䅁䅁权䡃允䅁权牄权䅁权硂䅂䅁允䅁䅁䅅䅁佁䉁䅑䅁硁䑁䅉兏祁䑁䅑睎㍁䑁䅙兎䅁䅁杷允䅁䅁䅑䅁䑁䅁䅷䅁䭁䥁䈸䅁䭁佁䭙䅁䭁䝁䔰䅁䉁䅁䅁允䅁䅁䅯睒䅁䅁杷允䅁䅁䅑䅁䑁䅁䅷䅁䭁䥁䅁䅁䭁佁䭣䅁䭁䡁䕅䅁䉁䅁䅁允䅁䅁䅕婧䑖㉩湺ぅ䵁䅉䅅䅁䕁䅁䅁睁䵁䅁䅁权灄䅁䅁权煄权䅁权䙃䅂䅁允䅁䅁䅅䅁佁䅁䅷䅁睁䍁䄴杍祁䑁䅣䅁䵁䅉䅅䅁䕁䅁䅁睁䵁䅁䅁权剂䅁䅁权畄权䅁权獄权䅁允䅁䅁䅅䅁䭁䕁䅣䅁䵁䅉䅅䅁䕁䅁䅁睁䵁䅁䅁权慂䅁䅁权浄权䅁权㥂䅂䅁允䅁䅁䅅䅁佁䅁䅷䅁睁䍁䄴䅎㍁䑁䅙䅁䵁䅉䅅䅁䕁䅁䅁睁䵁䅁䅁权祃䅁䅁权浄权䅁权䑃䅂䅁允䅁䅁䅅䅁佁䅁䅷䅁穁䍁䄴兏祁䑁䅙䅁䵁䅉䅅䅁䕁䅁䅁睁䵁䅁䅁权晁允䅁权浄权䅁权療䅂䅁允䅁䅁䅅䅁佁䅁䅷䅁硁䍁䄴免ぁ䑁䅙䅁䵁䅉䅅䅁䕁䅁䅁睁䵁䅁䅁权婁䅁䅁权煄权䅁权療䅂䅁允䅁䅁䅅䅁佁䅁䅷䅁睁䍁䄴䅏硁䑁䅅䅁䵁䅉䅅䅁䕁䅁䅁睁䵁䅁䅁权ぃ允䅁权湄权䅁权䑃䅂䅁允䅁䅁䅅䅁䙁䍁㡈㡃㝙晄⽣䍄䉁䅁䅁䅂䅁䅁䅍䅄䅁䅁䅯朴䅅䅁䅯儶䅯䅁䅯䄷䅯䅁䅅䅁䉁䅁䅁权䡂䅁䅁䍄䉁䅁䅁䅂䅁䅁䅍䅄䅁䅁䅯兇䅁䅁䅯朶䅯䅁䅯来䅑䅁䅅䅁䉁䅁䅁杄䵁䅁䅁䅍畁䑁䅧杍祁䅁䅁䍄䉁䅁䅁䅂䅁䅁䅍䅄䅁䅁䅯兊䅁䅁䅯朶䅯䅁䅯兢䅑䅁䅅䅁䉁䅁䅁权䡂䅁䅁䍄䉁䅁䅁䅂䅁䅁䅍䅄䅁䅁䅯睎䅅䅁䅯朷䅯䅁䅯兢䅑䅁䅅䅁䉁䅁䅁权䡂䅁䅁䍄䉁䅁䅁䅂䅁䅁䅍䅄䅁䅁䅯睉䅁䅁䅯朷䅯䅁䅯全䅑䅁䅅䅁䉁䅁䅁兂䅁䅁䅁䉧獍兑杷允䅁䅁䅑䅁䑁䅁䅷䅁䭁䍁䅕䅁䭁佁䭯䅁䭁䥁䕕䅁䉁䅁䅁允䅁䅁䄴䅄䅁䑁䅁杌ぁ䑁䅉睍䅁䅁杷允䅁䅁䅑䅁䑁䅁䅷䅁䭁䕁䄸䅁䭁佁䬰䅁䭁䡁䕁䅁䉁䅁䅁允䅁䅁䅕䉵䘶ㄶ㑇樯䴸䅉䅅䅁䕁䅁䅁睁䵁䅁䅁权塂䅁䅁权潄权䅁权睂䅂䅁允䅁䅁䅅䅁佁䅁䄴䅁硁䑁䅧杌㍁䑁䅕李䅁</t>
  </si>
  <si>
    <t>䅁杷允䅁䅁䅑䅁䑁䅁䅷䅁䭁乁䅁䅁䭁佁䬰䅁䭁䥁䕕䅁䉁䅁䅁允䅁䅁䅕㡪ㅌ䙋偹樰䴸䅉䅅䅁䕁䅁䅁睁䵁䅁䅁权䕂允䅁权浄权䅁权㥂䅂䅁允䅁䅁䅅䅁佁䅁䅯䅁硁䍁䄴杍㉁䅁䅁䍄䉁䅁䅁䅂䅁䅁䅍䅄䅁䅁䅯睌䅅䅁䅯朵䅯䅁䅯䅣䅑䅁䅅䅁䉁䅁䅁杄䵁䅁䅁李畁䑁䅣杍ㅁ䅁䅁䍄䉁䅁䅁䅂䅁䅁䅍䅄䅁䅁䅯免䅁䅁䅯眵䅯䅁䅯全䅑䅁䅅䅁䉁䅁䅁兂䵁楁䡵汆填䅑杷允䅁䅁䅑䅁䑁䅁䅷䅁䭁䝁䅅䅁䭁佁䭯䅁䭁䝁䔰䅁䉁䅁䅁允䅁䅁䄴䅄䅁䑁䅁杌ㅁ䑁䅉兏䅁䅁杷允䅁䅁䅑䅁䑁䅁䅷䅁䭁䵁䄴䅁䭁佁䭙䅁䭁䡁䕅䅁䉁䅁䅁允䅁䅁䄴䅄䅁䑁䅅杌ぁ䑁䅁兎䅁䅁杷允䅁䅁䅑䅁䑁䅁䅷䅁䭁䑁䉣䅁䭁佁䬰䅁䭁䡁䕅䅁䉁䅁䅁允䅁䅁䅕歯㉗⼸唳樯䴸䅉䅅䅁䕁䅁䅁睁䵁䅁䅁权㝃允䅁权灄权䅁权㥂䅂䅁允䅁䅁䅅䅁䙁䅁䅁䅁奂樶䉸䍄䉁䅁䅁䅂䅁䅁䅍䅄䅁䅁䅯杒䅅䅁䅯朶䅯䅁䅯全䅑䅁䅅䅁䉁䅁䅁杄䵁䅁䅁䅍畁䑁䅅杍㕁䅁䅁䍄䉁䅁䅁䅂䅁䅁䅍䅄䅁䅁䅯杔䅁䅁䅯儷䅯䅁䅯来䅑䅁䅅䅁䉁䅁䅁兂㥂穐敖歵祮睐杷允䅁䅁䅑䅁䑁䅁䅷䅁䭁䍁䅧䅁䭁䉁䅅䅁䭁䅁䅕䅁䉁䅁䅁允䅁䅁䄴䅆䅁䑁䅅兎睁䑁䅣䅍㉁䑁䅑兎硁䅁䅁䍄䉁䅁䅁䅂䅁䅁䅍䅄䅁䅁䅯杉䅅䅁䅯眶䅯䅁䅯来䅑䅁䅅䅁䉁䅁䅁杄啁䅁䅁䅏硁䑁䅕䅍睁䑁䅁䅍睁䑁䅁䅁䵁䅉䅅䅁䕁䅁䅁睁䵁䅁䅁权ㅃ䅁䅁权煄权䅁权療䅂䅁允䅁䅁䅅䅁佁䅁䅷䅁睁䍁䄴兎㑁䑁䅉䅁䵁䅉䅅䅁䕁䅁䅁睁䵁䅁䅁权ㅃ䅁䅁权煄权䅁权睂䅂䅁允䅁䅁䅅䅁佁䅁䅷䅁睁䍁䄴兎㉁䑁䅅䅁䵁䅉䅅䅁䕁䅁䅁睁䵁䅁䅁权䭁允䅁权煄权䅁权䑃䅂䅁允䅁䅁䅅䅁佁䅁䅯䅁睁䍁䄴李ぁ䅁䅁䍄䉁䅁䅁䅂䅁䅁䅍䅄䅁䅁䅯睷䅅䅁䅯眶䅯䅁䅯来䅑䅁䅅䅁䉁䅁䅁杄坁䅁䅁睍硁䑁䅫䅎睁䑁䅁䅍睁䑁䅁䅍䅁䅁杷允䅁䅁䅑䅁䑁䅁䅷䅁䭁䑁䉍䅁䭁佁䭧䅁䭁䥁䕕䅁䉁䅁䅁允䅁䅁䄴杄䅁䑁䅅兏畁䑁䅑䅎㑁䅁䅁䍄䉁䅁䅁䅂䅁䅁䅍䅄䅁䅁䅯兴䅁䅁䅯朶䅯䅁䅯兣䅑䅁䅅䅁䉁䅁䅁杄䵁䅁䅁䅍畁䑁䅕䅏㑁䅁䅁䍄䉁䅁䅁䅂䅁䅁䅍䅄䅁䅁䅯儱䅁䅁䅯眶䅯䅁䅯睢䅑䅁䅅䅁䉁䅁䅁杄奁䅁䅁免ㅁ䑁䅅免㉁䑁䅣䅏㉁䑁䅁䅍睁䅁䅁䍄䉁䅁䅁䅂䅁䅁䅍䅄䅁䅁䅯兴䅁䅁䅯朶䅯䅁䅯睧䅑䅁䅅䅁䉁䅁䅁杄䵁䅁䅁䅍畁䑁䅕睎㉁䅁䅁䍄䉁䅁䅁䅂䅁䅁䅍䅄䅁䅁䅯眷䅁䅁䅯眶䅯䅁䅯䅣䅑䅁䅅䅁䉁䅁䅁杄啁䅁䅁免硁䑁䅅䅍睁䑁䅁䅍睁䑁䅁䅁䵁䅉䅅䅁䕁䅁䅁睁䵁䅁䅁权䩁允䅁权䭁䅁䅁权䕁杁䅁允䅁䅁䅅䅁䙁䙁偹癷潕偘⽗䍄䉁䅁䅁䅂䅁䅁䅍䅄䅁䅁䅯杳䅅䅁䅯儷䅯䅁䅯睢䅑䅁䅅䅁䉁䅁䅁兂䝃呲祈夷坘睐杷允䅁䅁䅑䅁䑁䅁䅷䅁䭁偁䉳䅁䭁佁䬰䅁䭁䥁䕕䅁䉁䅁䅁允䅁䅁䅕へ㍳啩杆㡈䵁䅉䅅䅁䕁䅁䅁睁䵁䅁䅁权ㅃ䅁䅁权煄权䅁权㥂䅂䅁允䅁䅁䅅䅁佁䅁䅷䅁睁䍁䄴兎㍁䑁䅉䅁䵁䅉䅅䅁䕁䅁䅁睁䵁䅁䅁权䕄允䅁权煄权䅁权獄权䅁允䅁䅁䅅䅁䭁䕁䅣䅁䵁䅉䅅䅁䕁䅁䅁睁䵁䅁䅁权兂䅁䅁权牄权䅁权獄权䅁允䅁䅁䅅䅁䭁䕁䅣䅁䵁䅉䅅䅁䕁䅁䅁睁䵁䅁䅁权牄允䅁权浄权䅁权硂䅂䅁允䅁䅁䅅䅁佁䅁䅷䅁睁䍁䄴李㕁䑁䅫䅁䵁䅉䅅䅁䕁䅁䅁睁䵁䅁䅁权療䅁䅁权瑄权䅁权䑃䅂䅁允䅁䅁䅅䅁䙁偁祁穢敕佈⽙䍄䉁䅁䅁䅂䅁䅁䅍䅄䅁䅁䅯兣䅁䅁䅯䄶䅯䅁䅯睧䅑䅁䅅䅁䉁䅁䅁杄佁䅁䅁睍硁䍁䄴免㕁䑁䅙䅁䵁䅉䅅䅁䕁䅁䅁睁䵁䅁䅁权歃允䅁权煄权䅁权瑂䅂䅁允䅁䅁䅅䅁䭁䕁䅣䅁䵁䅉䅅䅁䕁䅁䅁睁䵁䅁䅁权慂䅁䅁权瑄权䅁权硂䅂䅁允䅁䅁䅅䅁䙁䉁甫摶穸敌⽉䍄䉁䅁䅁䅂䅁䅁䅍䅄䅁䅁䅯䅰䅅䅁䅯朶䅯䅁䅯来䅑䅁䅅䅁䉁䅁䅁杄䵁䅁䅁䅍畁䑁䅍䅎穁䅁䅁䍄䉁䅁䅁䅂䅁䅁䅍䅄䅁䅁䅯䄰䅅䅁䅯䄶䅯䅁䅯兦䅑䅁䅅䅁䉁䅁䅁杄佁䅁䅁䅎ㅁ䍁䄴兏ぁ䑁䅫䅁䵁䅉䅅䅁䕁䅁䅁睁䵁䅁䅁权乃允䅁权灄权䅁权睂䅂䅁允䅁䅁䅅䅁䙁䅁䅁䅁杂剢䉬䍄䉁䅁䅁䅂䅁䅁䅍䅄䅁䅁䅯先䅁䅁䅯朷䅯䅁䅯睧䅑䅁䅅䅁䉁䅁䅁兂䅁䅁䅁䩇䉂兑杷允䅁䅁䅑䅁䑁䅁䅷䅁䭁䅁䉳䅁䭁佁䭳䅁䭁䥁䕍䅁䉁䅁䅁允䅁䅁䄴䅆䅁䑁䅣睎㑁䑁䅣䅏祁䑁䅑李㑁䅁䅁䍄䉁䅁䅁䅂䅁䅁䅍䅄䅁䅁䅯杏䅅䅁䅯眶䅯䅁䅯䅣䅑䅁䅅䅁䉁䅁䅁杄十䅁䅁睎ㅁ䑁䅫䅍睁䑁䅁䅍睁䅁䅁䍄䉁䅁䅁䅂䅁䅁䅍䅄䅁䅁䅯睡䅁䅁䅯䄶䅯䅁䅯兣䅑䅁䅅䅁䉁䅁䅁杄佁䅁䅁免㍁䍁䄴兎穁䑁䅫䅁䵁䅉䅅䅁䕁䅁䅁睁䵁䅁䅁权䥂允䅁权灄权䅁权睂䅂䅁允䅁䅁䅅䅁䙁䅁䅁䅁䅂⭣䅰䍄䉁䅁䅁䅂䅁䅁䅍䅄䅁䅁䅯来䅁䅁䅯权䅁䅁䅯兂䅁䅁䅅䅁䉁䅁䅁兂䡄穓䩥救塁䅑杷允䅁䅁䅑䅁䑁䅁䅷䅁䭁䙁䄴䅁䭁佁䭫䅁䭁䡁䕁䅁䉁䅁䅁允䅁䅁䅕䅁䅁䅁獃䔱䵁䅉䅅䅁䕁䅁䅁睁䵁䅁䅁权慄䅁䅁权瑄权䅁权瑂䅂䅁允䅁䅁䅅䅁䙁佁㙆䭆䠵攴⼴䍄䉁䅁䅁䅂䅁䅁䅍䅄䅁䅁䅯䅰䅅䅁䅯朶䅯䅁䅯兦䅑䅁䅅䅁䉁䅁䅁杄䵁䅁䅁䅍畁䑁䅍杍祁䅁䅁䍄䉁䅁䅁䅂䅁䅁䅍䅄䅁䅁䅯杓䅁䅁䅯眵䅯䅁䅯来䅑䅁䅅䅁䉁䅁䅁兂煃搸乊桙湁䅑杷允䅁䅁䅑䅁䑁䅁䅷䅁䭁佁䅍䅁䭁佁䭧䅁䭁䡁䕅䅁䉁䅁䅁允䅁䅁䄴杄䅁䑁䅉免畁䑁䅍睎穁䅁䅁䍄䉁䅁䅁䅂䅁䅁䅍䅄䅁䅁䅯兓䅅䅁䅯朶䅯䅁䅯䄷䅯䅁䅅䅁䉁䅁䅁权䡂䅁䅁䍄䉁䅁䅁䅂䅁䅁䅍䅄䅁䅁䅯八䅁䅁䅯䄶䅯䅁䅯䄷䅯䅁䅅䅁䉁䅁䅁权䡂䅁䅁䍄䉁䅁䅁䅂䅁䅁䅍䅄䅁䅁䅯䅰䅅䅁䅯䄶䅯䅁䅯䅣䅑䅁䅅䅁䉁䅁䅁杄佁䅁䅁睍ぁ䍁䄴杍祁䑁䅙䅁䵁䅉䅅䅁䕁䅁䅁睁䵁䅁䅁权䥃允䅁权瑄权䅁权瑂䅂䅁允䅁䅁䅅䅁䙁䑁敖歵䵫畁⽣䍄䉁䅁䅁䅂䅁䅁䅍䅄䅁䅁䅯典䅅䅁䅯朶䅯䅁䅯兢䅑䅁䅅䅁䉁䅁䅁杄䵁䅁䅁免畁䑁䅕免㉁䅁䅁䍄䉁䅁䅁䅂䅁䅁䅍䅄䅁䅁䅯兄䅁䅁䅯䄶䅯䅁䅯䅣䅑䅁䅅䅁䉁䅁䅁杄佁䅁䅁䅎ㅁ䍁䄴免ぁ䑁䅉䅁䵁䅉䅅䅁䕁䅁䅁睁䵁䅁䅁权坃䅁䅁权䉁杁䅁权䙁杁䅁允䅁䅁䅅䅁䙁䕁啩偲㉬䵉䅬䍄䉁䅁䅁䅂䅁䅁䅍䅄䅁䅁䅯䅳䅁䅁䅯朵䅯䅁䅯睧䅑䅁䅅䅁䉁䅁䅁杄䵁䅁䅁杍畁䑁䅅䅍㉁䅁䅁䍄䉁䅁䅁䅂䅁䅁䅍䅄䅁䅁䅯杹䅅䅁䅯䅂䅁䅁䅯䅂䅉䅁䅅䅁䉁䅁䅁兂䅁䅁䅂䬳匲兑杷允䅁䅁䅑䅁䑁䅁䅷䅁䭁䕁䅳䅁䭁佁䭧䅁䭁䡁䕅䅁䉁䅁䅁允䅁䅁䄴䅄䅁䑁䅕睎畁䑁䅫䅏䅁䅁杷允䅁䅁䅑䅁䑁䅁䅷䅁䭁䩁䅳䅁䭁佁䭧䅁䭁䡁䕅䅁䉁䅁䅁允䅁䅁䄴杄䅁䑁䅍睎畁䑁䅕䅍ㅁ䅁䅁䍄䉁䅁䅁䅂䅁䅁䅍䅄䅁䅁䅯杶䅁䅁䅯眵䅯䅁䅯睧䅑䅁䅅䅁䉁䅁䅁兂楃扒穢刯䍒䅑杷允䅁䅁䅑䅁䑁䅁䅷䅁䭁䉁䉳䅁䭁佁䭳䅁䭁䡁䔰䅁䉁䅁䅁允䅁䅁䄴杆䅁䑁䅅兏ぁ䑁䅙睎ㅁ䑁䅅䅏穁䑁䅣䅁䵁䅉䅅䅁䕁䅁䅁睁䵁䅁䅁权㉄䅁䅁权湄权䅁权㥂䅂䅁允䅁䅁䅅䅁䙁佁汏㡭村䅳䅸䍄䉁䅁䅁䅂䅁䅁䅍䅄䅁䅁䅯兊䅅䅁䅯儷䅯䅁䅯兣䅑䅁䅅䅁䉁䅁䅁兂慃婭婭婭灭睐杷允䅁䅁䅑䅁䑁䅁䅷䅁䭁䑁䅧䅁䭁佁䭧䅁䭁䡁䕅䅁䉁䅁䅁允䅁䅁䄴杄䅁䑁䅉免畁䑁䅣䅎硁䅁䅁䍄䉁䅁䅁䅂䅁䅁䅍䅄䅁䅁䅯杵䅁䅁䅯儷䅯䅁䅯䅣䅑䅁䅅䅁䉁䅁䅁兂䥁䉲慸䑚橶睐杷允䅁䅁䅑䅁䑁䅁䅷䅁䭁䵁䉕䅁䭁佁䭯䅁䭁䡁䕁䅁䉁䅁䅁允䅁䅁䄴䅄䅁䑁䅅杌穁䑁䅧䅏䅁䅁杷允䅁䅁䅑䅁䑁䅁䅷䅁䭁䙁䅫䅁䭁佁䬰䅁䭁䡁䔰䅁䉁䅁䅁允䅁䅁䅕敥䙵橄⽢稯䴸䅉䅅䅁䕁䅁䅁睁䵁䅁䅁权瑁䅁䅁权灄权䅁权䙃䅂䅁允䅁䅁䅅䅁䙁䅁䅁䅁元嘴䉖䍄䉁䅁䅁䅂䅁䅁䅍䅄䅁䅁䅯典䅅䅁䅯朶䅯䅁䅯兣䅑䅁䅅䅁䉁䅁䅁杄䵁䅁䅁免畁䑁䅕李穁䅁䅁䍄䉁䅁䅁䅂䅁䅁䅍䅄䅁䅁䅯睸䅅䅁䅯朶䅯䅁䅯䄷䅯䅁䅅䅁䉁䅁䅁权䡂䅁䅁䍄䉁䅁䅁䅂䅁䅁䅍䅄䅁䅁䅯睍䅁䅁䅯朵䅯䅁䅯兣䅑䅁䅅䅁䉁䅁䅁杄䵁䅁䅁免畁䑁䅅杍㑁䅁䅁䍄䉁䅁䅁䅂䅁䅁䅍䅄䅁䅁䅯䅈䅁䅁䅯眵䅯䅁䅯睢䅑䅁䅅䅁䉁䅁䅁兂䕁㙓奧䝔䩳䅑杷允䅁䅁䅑䅁䑁䅁䅷䅁䭁䙁䉑䅁䭁佁䭯䅁䭁佁䭷䅁䉁䅁䅁允䅁䅁䅯睒䅁䅁杷允䅁䅁䅑䅁䑁䅁䅷䅁䭁䭁䉑䅁䭁佁䬰䅁䭁䡁䕁䅁䉁䅁䅁允䅁䅁䅯杘䅷䅁杷允䅁䅁䅑䅁䑁䅁䅷䅁䭁䑁䈰䅁䭁䉁䅅䅁䭁䅁䅕䅁䉁䅁䅁允䅁䅁䄴䅆䅁䑁䅉杍ㅁ䑁䅫杍㑁䑁䅁䅍睁䅁䅁䍄䉁䅁䅁䅂䅁䅁䅍䅄䅁䅁䅯䅣䅅䅁䅯䄶䅯䅁䅯䄷䅯䅁䅅䅁䉁䅁䅁权䡂䅁䅁䍄䉁䅁䅁䅂䅁䅁䅍䅄䅁䅁䅯䅭䅅䅁䅯儶䅯䅁䅯䄷䅯䅁䅅䅁䉁䅁䅁权䡂䅁䅁䍄䉁䅁䅁䅂䅁䅁䅍䅄䅁䅁䅯睸䅅䅁䅯朶䅯䅁䅯兣䅑䅁䅅䅁䉁䅁䅁杄䵁䅁䅁免畁䑁䅣杍㑁䅁䅁䍄䉁䅁䅁䅂䅁䅁䅍䅄䅁䅁䅯睉䅅䅁䅯朷䅯䅁䅯兣䅑䅁䅅䅁䉁䅁䅁兂䅁䅁䅁䅋䥁兑杷允䅁䅁䅑䅁䑁䅁䅷䅁䭁䡁䉅䅁䭁佁䭫䅁䭁䥁䕕䅁䉁䅁䅁允䅁䅁䅕䅁䅁䡁癨商䵅䅉䅅䅁䕁䅁䅁睁䵁䅁䅁权噃允䅁权潄权䅁权㥂䅂䅁允䅁䅁䅅䅁䭁䕁䅣䅁䵁䅉䅅䅁䕁䅁䅁睁䵁䅁䅁权㍁䅁䅁权潄权䅁权硂䅂䅁允䅁䅁䅅䅁佁䅁䄴䅁ㅁ䑁䅅杌ㅁ䑁䅅兎䅁䅁杷允䅁䅁䅑䅁䑁䅁䅷䅁䭁䙁䉉䅁䭁佁䬴䅁䭁䥁䕕䅁䉁䅁䅁允䅁䅁䅯睒䅁䅁杷允䅁䅁䅑䅁䑁䅁䅷䅁䭁䝁䄴䅁䭁佁䭯䅁䭁䡁䕯䅁䉁䅁䅁允䅁䅁䅯睒䅁䅁杷允䅁䅁䅑䅁䑁䅁䅷䅁䭁䥁䈰䅁䭁佁䬰䅁䭁䥁䕕䅁䉁䅁䅁允䅁䅁䅕䉵䘶ㄶ㑇樸䴸䅉䅅䅁䕁䅁䅁睁䵁䅁䅁权獄允䅁权煄权䅁权療䅂䅁允䅁䅁䅅䅁佁䅁䅷䅁睁䍁䄴兎祁䑁䅉䅁䵁䅉䅅䅁䕁䅁䅁睁䵁䅁䅁权㥂䅁䅁权浄权䅁权䙃䅂䅁允䅁䅁䅅䅁佁䅁䅷䅁睁䍁䄴兏㉁䑁䅫䅁䵁䅉䅅䅁䕁䅁䅁睁䵁䅁䅁权睃䅁䅁权瑄权䅁权瑂䅂䅁允䅁䅁䅅䅁䙁䍁睇浣剩攷⽧䍄䉁䅁䅁䅂䅁䅁䅍䅄䅁䅁䅯末䅁䅁䅯儷䅯䅁䅯全䅑䅁䅅䅁䉁䅁䅁兂灁䥘䌯匹啪睐杷允䅁䅁䅑䅁䑁䅁䅷䅁䭁䵁䉫䅁䭁佁䭯䅁䭁佁䭷䅁䉁䅁䅁允䅁䅁䅯睒䅁䅁杷允䅁䅁䅑䅁䑁䅁䅷䅁䭁䭁䄴䅁䭁佁䬰䅁䭁䡁䕅䅁䉁䅁䅁允䅁䅁䅕捺䵺䵺䵺䕁䵁䅉䅅䅁䕁䅁䅁睁䵁䅁䅁权䩄允䅁权煄权䅁权療䅂䅁允䅁䅁䅅䅁佁䅁䅷䅁睁䍁䄴䅏祁䑁䅅䅁䵁䅉䅅䅁䕁䅁䅁睁䵁䅁䅁权塄䅁䅁权畄权䅁权㥂䅂䅁允䅁䅁䅅䅁䙁䅁䅁䅁啃坪䉘䍄䉁䅁䅁䅂䅁䅁䅍䅄䅁䅁䅯兹䅅䅁䅯朶䅯䅁䅯来䅑䅁䅅䅁䉁䅁䅁杄䵁䅁䅁䅍畁䑁䅣䅏㍁䅁䅁䍄䉁䅁䅁䅂䅁䅁䅍䅄䅁䅁䅯杔䅁䅁䅯䄶䅯䅁䅯䅣䅑䅁䅅䅁䉁䅁䅁杄佁䅁䅁免ぁ䍁䄴䅎硁䑁䅕䅁䵁䅉䅅䅁䕁䅁䅁睁䵁䅁䅁权汄䅁䅁权牄权䅁权療䅂䅁允䅁䅁䅅䅁佁䉁䅑䅁㉁䑁䅕兎ぁ䑁䅁䅍睁䑁䅁䅍䅁䅁杷允䅁䅁䅑䅁䑁䅁䅷䅁䭁䅁䉕䅁䭁佁䭳䅁䭁䡁䔰䅁䉁䅁䅁允䅁䅁䄴䅆䅁䑁䅍䅍穁䑁䅫䅍祁䑁䅣䅏硁䅁䅁䍄䉁䅁䅁䅂䅁䅁䅍䅄䅁䅁䅯杍䅁䅁䅯儷䅯䅁䅯来䅑䅁䅅䅁䉁䅁䅁兂䉃啬䱏佢扦睐杷允䅁䅁䅑䅁䑁䅁䅷䅁䭁䍁䈸䅁䭁佁䬰䅁䭁䡁䕁䅁䉁䅁䅁允䅁䅁䅕䩡瑈䑦ㄸ橺䴸䅉䅅䅁䕁䅁䅁睁䵁䅁䅁权潁䅁䅁权瑄权䅁权䙃䅂䅁允䅁䅁䅅䅁䙁䉁奂扏䥔獤⼴䍄䉁䅁䅁䅂䅁䅁䅍䅄䅁䅁䅯杶䅁䅁䅯眵䅯䅁䅯来䅑䅁䅅䅁䉁䅁䅁兂㙃兓䍷㝋䵤䅑杷允䅁䅁䅑䅁䑁䅁䅷䅁䭁䱁䄸䅁䭁佁䬴䅁䭁䝁䔰䅁䉁䅁䅁允䅁䅁䅯睒䅁䅁杷允䅁䅁䅑䅁䑁䅁䅷䅁䭁乁䅉䅁䭁佁䬰䅁䭁䡁䕅䅁䉁䅁䅁允䅁䅁䅕䥘䌯匹捨稱䴸䅉䅅䅁䕁䅁䅁睁䵁䅁䅁权ぁ䅁䅁权畄权䅁权䙃䅂䅁允䅁䅁䅅䅁䙁䅁䅁䅁䅁⭺䅸䍄䉁䅁䅁䅂䅁䅁䅍䅄䅁䅁䅯入䅅䅁䅯眶䅯䅁䅯全䅑䅁䅅䅁䉁䅁䅁杄啁䅁䅁免㕁䑁䅣兏穁䑁䅑免㍁䑁䅁䅁䵁䅉䅅䅁䕁䅁䅁睁䵁䅁䅁权捄允䅁权煄权䅁权療䅂䅁允䅁䅁䅅䅁佁䅁䅯䅁祁䍁䄴李祁䅁䅁䍄䉁䅁䅁䅂䅁䅁䅍䅄䅁䅁䅯眳䅁䅁䅯朵䅯䅁䅯兣䅑䅁䅅䅁䉁䅁䅁杄䵁䅁䅁免畁䑁䅅免㕁䅁䅁䍄䉁䅁䅁䅂䅁䅁䅍䅄䅁䅁䅯睚䅅䅁䅯儷䅯䅁䅯䄷䅯䅁䅅䅁䉁䅁䅁权䡂䅁䅁䍄䉁䅁䅁䅂䅁䅁䅍䅄䅁䅁䅯兹䅅䅁䅯朶䅯䅁䅯䅣䅑䅁䅅䅁䉁䅁䅁杄䭁䅁䅁䅍畁䑁䅣䅏䅁䅁杷允䅁䅁䅑䅁䑁䅁䅷䅁䭁䵁䉫䅁䭁佁䭯䅁䭁䥁䕕䅁䉁䅁䅁允䅁䅁䄴权䅁䑁䅁杌㑁䑁䅍䅁䵁䅉䅅䅁䕁䅁䅁睁䵁䅁䅁权瑄允䅁权煄权䅁权瑂䅂䅁允䅁䅁䅅䅁佁䅁䅷䅁睁䍁䄴兎㕁䑁䅍䅁䵁䅉䅅䅁䕁䅁䅁睁䵁䅁䅁权㕁䅁䅁权牄权䅁权硂䅂䅁允䅁䅁䅅䅁佁䉁䅑䅁㑁䑁䅧兏睁䑁䅁䅍睁䑁䅁䅍䅁䅁杷允䅁䅁䅑䅁䑁䅁䅷䅁䭁䕁䅁䅁䭁佁䭧䅁䭁䥁䕍䅁䉁䅁䅁允䅁䅁䄴杄䅁䑁䅕䅍畁䑁䅑䅎㉁䅁䅁䍄䉁䅁䅁䅂䅁䅁䅍䅄䅁䅁䅯兑䅅䅁䅯䄶䅯䅁䅯来䅑䅁䅅䅁䉁䅁䅁杄佁䅁䅁兎睁䍁䄴免㉁䑁䅧䅁䵁䅉䅅䅁䕁䅁䅁睁䵁䅁䅁权摁允䅁权䭁䅁䅁权䕁杁䅁允䅁䅁䅅䅁䙁䍁捬㡪ㅌ䉱䅊䍄䉁䅁䅁䅂䅁䅁䅍䅄䅁䅁䅯睎䅅䅁䅯儷䅯䅁䅯睢䅑䅁䅅䅁䉁䅁䅁兂潂敫㠱穐⭘睐杷允䅁䅁䅑䅁䑁䅁䅷䅁䭁䅁䄰䅁䭁佁䭧䅁䭁䝁䔰䅁䉁䅁䅁允䅁䅁䄴杄䅁䑁䅑兎畁䑁䅅䅍㍁䅁䅁䍄䉁䅁䅁䅂䅁䅁䅍䅄䅁䅁䅯䄷䅁䅁䅯朶䅯䅁䅯兢䅑䅁䅅䅁䉁䅁䅁杄䵁䅁䅁免畁䑁䅅免祁䅁䅁䍄䉁䅁䅁䅂䅁䅁䅍䅄䅁䅁䅯兲䅅䅁䅯儷䅯䅁䅯兢䅑䅁䅅䅁䉁䅁䅁权䡂䅁䅁䍄䉁䅁䅁䅂䅁䅁䅍䅄䅁䅁䅯眵䅅䅁䅯䄶䅯䅁䅯䅣䅑䅁䅅䅁䉁䅁䅁杄䵁䅁䅁兎畁䑁䅉䅏ㅁ䅁䅁䍄䉁䅁䅁䅂䅁䅁䅍䅄䅁䅁䅯䅈䅁䅁䅯儶䅯䅁䅯兣䅑䅁䅅䅁䉁䅁䅁兂䅁䅁䅁䅯坧兑杷允䅁䅁䅑䅁䑁䅁䅷䅁䭁䥁䅍䅁䭁䅁䅑䅁䭁䅁䍑䅁䉁䅁䅁允䅁䅁䅕䅁䅁䭁桺く䵅䅉䅅䅁䕁䅁䅁睁䵁䅁䅁权噂䅁䅁权潄权䅁权獄权䅁允䅁䅁䅅䅁䭁䕁䅣䅁䵁䅉䅅䅁䕁䅁䅁睁䵁䅁䅁权睂䅁䅁权煄权䅁权䙃䅂䅁允䅁䅁䅅䅁䭁䙁䴴䅁䵁䅉䅅䅁䕁䅁䅁睁䵁䅁䅁权䱂允䅁权瑄权䅁权㙂䅂䅁允䅁䅁䅅䅁䙁偁⭰牡へ⽫⽯䍄䉁䅁䅁䅂䅁䅁䅍䅄䅁䅁䅯材䅁䅁䅯䄶䅯䅁䅯䄷䅯䅁䅅䅁䉁䅁䅁权䡂䅁䅁䍄䉁䅁䅁䅂䅁䅁䅍䅄䅁䅁䅯兤䅅䅁䅯朶䅯䅁䅯䅣䅑䅁䅅䅁䉁䅁䅁杄䭁䅁䅁䅍畁䑁䅑䅏䅁䅁杷允䅁䅁䅑䅁䑁䅁䅷䅁䭁䝁䅙䅁䭁佁䭯䅁䭁佁䭷䅁䉁䅁䅁允䅁䅁䅯睒䅁䅁杷允䅁䅁䅑䅁䑁䅁䅷䅁䭁䡁䅍䅁䭁佁䬴䅁䭁䡁䕅䅁䉁䅁䅁允䅁䅁䅕䅁䅁䱁煹獒䵅䅉䅅䅁䕁䅁䅁睁䵁䅁䅁权䅃允䅁权湄权䅁权獄权䅁允䅁䅁䅅䅁䭁䕁䅣䅁䵁䅉䅅䅁䕁䅁䅁睁䵁䅁䅁权浂䅁䅁权煄权䅁权瑂䅂䅁允䅁䅁䅅䅁䭁䕁䅣䅁䵁䅉䅅䅁䕁䅁䅁睁䵁䅁䅁权䭄允䅁权浄权䅁权睂䅂䅁允䅁䅁䅅䅁佁䅁䅷䅁睁䍁䄴李㕁䑁䅑䅁䵁䅉䅅䅁䕁䅁䅁睁䵁䅁䅁权浂䅁䅁权煄权䅁权療䅂䅁允䅁䅁䅅䅁佁䅁䅧䅁睁䍁䄴兎䅁䅁杷允䅁䅁䅑䅁䑁䅁䅷䅁䭁䱁䅯䅁䭁佁䭧䅁䭁䡁䕅䅁䉁䅁䅁允䅁䅁䄴䅄䅁䑁䅕杌㉁䑁䅫兏䅁䅁杷允䅁䅁䅑䅁䑁䅁䅷䅁䭁䡁䄸䅁䭁佁䭯䅁䭁䡁䔰䅁䉁䅁䅁允䅁䅁䄴䅄䅁䑁䅁杌㉁䑁䅁䅎䅁䅁杷允䅁䅁䅑䅁䑁䅁䅷䅁䭁䱁䉁䅁䭁佁䭳䅁䭁䥁䕕䅁䉁䅁䅁允䅁䅁䄴䅆䅁䑁䅣睍㍁䑁䅅杍ぁ䑁䅁䅍睁䅁䅁䍄䉁䅁䅁䅂䅁䅁䅍䅄䅁䅁䅯杵䅅䅁䅯䄶䅯䅁䅯兢䅑䅁䅅䅁䉁䅁䅁杄佁䅁䅁杍穁䍁䄴李睁䑁䅧䅁䵁䅉䅅䅁䕁䅁䅁睁䵁䅁䅁权煁䅁䅁权灄权䅁权䙃䅂䅁允䅁䅁䅅䅁䙁䅁䅁䅁元桐䉎䍄䉁䅁䅁䅂䅁䅁䅍䅄䅁䅁䅯睍䅁䅁䅯朵䅯䅁䅯兦䅑䅁䅅䅁䉁䅁䅁杄䵁䅁䅁杍畁䑁䅉睎㉁䅁䅁䍄䉁䅁䅁䅂䅁䅁䅍䅄䅁䅁䅯䅹䅅䅁䅯朷䅯䅁䅯睢䅑䅁䅅䅁䉁䅁䅁兂䅁䅁䅁䉋㍙兑杷允䅁䅁䅑䅁䑁䅁䅷䅁䭁䝁䄴䅁䭁佁䭧䅁䭁䡁䕅䅁䉁䅁䅁允䅁䅁䅯睒䅁䅁杷允䅁䅁䅑䅁䑁䅁䅷䅁䭁乁䅅䅁䭁佁䭧䅁䭁䥁䕕䅁䉁䅁䅁允䅁䅁䄴䅄䅁䑁䅍䅎畁䑁䅧睎䅁䅁杷允䅁䅁䅑䅁䑁䅁䅷䅁䭁䱁䈴䅁䭁佁䭫䅁䭁䡁䕯䅁䉁䅁䅁允䅁䅁䅕䅁䅁佁瑁商䵅䅉䅅䅁䕁䅁䅁睁䵁䅁䅁权ㅁ䅁䅁权畄权䅁权療䅂䅁允䅁䅁䅅䅁䙁䅁䅁䅁睃桙䉰䍄䉁䅁䅁䅂䅁䅁䅍䅄䅁䅁䅯眯䅁䅁䅯儷䅯䅁䅯睢䅑䅁䅅䅁䉁䅁䅁权䡂䅁䅁䍄䉁䅁䅁䅂䅁䅁䅍䅄䅁䅁䅯䅤䅁䅁䅯眶䅯䅁䅯䅣䅑䅁䅅䅁䉁䅁䅁杄啁䅁䅁杍祁䑁䅕兏硁䑁䅑䅍祁䑁䅧䅁䵁䅉䅅䅁䕁䅁䅁睁䵁䅁䅁权楃䅁䅁权畄权䅁权㙂䅂䅁允䅁䅁䅅䅁䙁䅁䅁䅁睃睪䉤䍄䉁䅁䅁䅂䅁䅁䅍䅄䅁䅁䅯兒䅁䅁䅯眵䅯䅁䅯来䅑䅁䅅䅁䉁䅁䅁兂桁䡳潊敫䘰䅑杷允䅁䅁䅑䅁䑁䅁䅷䅁䭁䵁䉧䅁䭁佁䭯䅁䭁䝁䔸䅁䉁䅁䅁允䅁䅁䄴䅄䅁䑁䅁杌ㅁ䑁䅧免䅁䅁杷允䅁䅁䅑䅁䑁䅁䅷䅁䭁䅁䅫䅁䭁佁䭣䅁䭁䡁䕅䅁䉁䅁䅁允䅁䅁䅕硢䑋䵷桱吹䴸䅉䅅䅁䕁䅁䅁睁䵁䅁䅁权桂允䅁权灄权䅁权睂䅂䅁允䅁䅁䅅䅁䙁䅁䅁䅁䅁䥁䅮䍄䉁䅁䅁䅂䅁䅁䅍䅄䅁䅁䅯兢䅁䅁䅯眶䅯䅁䅯睢䅑䅁䅅䅁䉁䅁䅁杄坁䅁䅁免㉁䑁䅫李ぁ䑁䅣李祁䑁䅧免䅁䅁杷允䅁䅁䅑䅁䑁䅁䅷䅁䭁䍁䅕䅁䭁佁䭧䅁䭁䡁䔰䅁䉁䅁䅁允䅁䅁䄴杄䅁䑁䅑䅏畁䑁䅣䅍ぁ䅁䅁䍄䉁䅁䅁䅂䅁䅁䅍䅄䅁䅁䅯兩䅅䅁䅯朷䅯䅁䅯兦䅑䅁䅅䅁䉁䅁䅁兂䅁䅁䅁乕硯兑杷允䅁䅁䅑䅁䑁䅁䅷䅁䭁䱁䉫䅁䭁佁䭣䅁䭁䡁䕅䅁䉁䅁䅁允䅁䅁䅕〰椱䙅㕧䑴䴸䅉䅅䅁䕁䅁䅁睁䵁䅁䅁权䥄允䅁权煄权䅁权硂䅂䅁允䅁䅁䅅䅁佁䅁䅷䅁睁䍁䄴䅎㑁䑁䅍䅁䵁䅉䅅䅁䕁䅁䅁睁䵁䅁䅁权潁䅁䅁权䉁杁䅁权䍁杁䅁允䅁䅁䅅䅁䙁䩁獅⽵噶⽥䄱䍄䉁䅁䅁䅂䅁䅁䅍䅄䅁䅁䅯儲䅅䅁䅯眶䅯䅁䅯䅣䅑䅁䅅䅁䉁䅁䅁杄啁䅁䅁兎㍁䑁䅁兏㕁䑁䅫䅎祁䑁䅫䅁䵁䅉䅅䅁䕁䅁䅁睁䵁䅁䅁权穂䅁䅁权牄权䅁权睂䅂䅁允䅁䅁䅅䅁佁䉁䅑䅁祁䑁䅍杍ㅁ䑁䅑䅎㍁䑁䅅睎䅁䅁杷允䅁䅁䅑䅁䑁䅁䅷䅁䭁䵁䉧䅁䭁佁䭯䅁䭁䡁䔰䅁䉁䅁䅁允䅁䅁䄴权䅁䑁䅁杌㉁䑁䅉䅁䵁䅉䅅䅁䕁䅁䅁睁䵁䅁䅁权畃䅁䅁权灄权䅁权䙃䅂䅁允䅁䅁䅅䅁䙁䅁䅁䅁杁桫䉂䍄䉁䅁䅁䅂䅁䅁䅍䅄䅁䅁䅯免䅁䅁䅯眵䅯䅁䅯䄷䅯䅁䅅䅁䉁䅁䅁权䡂䅁䅁䍄䉁䅁䅁䅂䅁䅁䅍䅄䅁䅁䅯睲䅁䅁䅯眶䅯䅁䅯全䅑䅁䅅䅁䉁䅁䅁杄啁䅁䅁睍穁䑁䅑䅏ぁ䑁䅧兎㉁䑁䅕䅁䵁䅉䅅䅁䕁䅁䅁睁䵁䅁䅁权晃䅁䅁权瑄权䅁权瑂䅂䅁允䅁䅁䅅䅁䭁䕁䅣䅁䵁䅉䅅䅁䕁䅁䅁睁䵁䅁䅁权祁䅁䅁权湄权䅁权獄权䅁允䅁䅁䅅䅁䭁䕁䅣䅁䵁䅉䅅䅁䕁䅁䅁睁䵁䅁䅁权坄允䅁权煄权䅁权䙃䅂䅁允䅁䅁䅅䅁佁䅁䅯䅁睁䍁䄴兎祁䅁䅁䍄䉁䅁䅁䅂䅁䅁䅍䅄䅁䅁䅯公䅅䅁䅯朶䅯䅁䅯兣䅑䅁䅅䅁䉁䅁䅁权䡂䅁䅁䍄䉁䅁䅁䅂䅁䅁䅍䅄䅁䅁䅯公䅅䅁䅯朶䅯䅁䅯全䅑䅁䅅䅁䉁䅁䅁权䡂䅁䅁䍄䉁䅁䅁䅂䅁䅁䅍䅄䅁䅁䅯眴䅁䅁䅯充䅁䅁䅯兂䅁䅁䅅䅁䉁䅁䅁杄坁䅁䅁杍ぁ䑁䅍李睁䑁䅁䅍睁䑁䅁䅍䅁䅁杷允䅁䅁䅑䅁䑁䅁䅷䅁䭁佁丸䅁䭁佁䬰䅁䭁䡁䕅䅁䉁䅁䅁允䅁䅁䅯睒䅁䅁杷允䅁䅁䅑䅁䑁䅁䅷䅁䭁䭁䅑䅁䭁佁䬴䅁䭁䡁䕯䅁䉁䅁䅁允䅁䅁䅕䅁䅁䡁畨䕎䵅䅉䅅䅁䕁䅁䅁睁䵁䅁䅁权敁允䅁权煄权䅁权硂䅂䅁允䅁䅁䅅䅁佁䅁䅷䅁祁䍁䄴杍㑁䑁䅧䅁䵁䅉䅅䅁䕁䅁䅁睁䵁䅁䅁权桂允䅁权煄权䅁权瑂䅂䅁允䅁䅁䅅䅁佁䅁䅷䅁睁䍁䄴兎㍁䑁䅍䅁䵁䅉䅅䅁䕁䅁䅁睁䵁䅁䅁权桂允䅁权煄权䅁权㙂䅂䅁允䅁䅁䅅䅁佁䅁䅷䅁睁䍁䄴兎睁䑁䅍䅁䵁䅉䅅䅁䕁䅁䅁睁䵁䅁䅁权灃允䅁权瑄权䅁权瑂䅂䅁允䅁䅁䅅䅁䙁䵁杕䡳潊八䅚䍄䉁䅁䅁䅂䅁䅁䅍䅄䅁䅁䅯睸䅅䅁䅯儷䅯䅁䅯䅣䅑䅁䅅䅁䉁䅁䅁兂䙄䱉祂䩡穈睐杷允䅁䅁䅑䅁䑁䅁䅷䅁䭁䙁䅁䅁䭁佁䭳䅁䭁䝁䔰䅁䉁䅁䅁允䅁䅁䅯睒䅁䅁杷允䅁䅁䅑䅁䑁䅁䅷䅁䭁䡁䈴䅁䭁佁䭣䅁䭁䥁䕕䅁䉁䅁䅁允䅁䅁䅕併塷⽸佒䕈䵁䅉䅅䅁䕁䅁䅁睁䵁䅁䅁权桂允䅁权煄权䅁权硂䅂䅁允䅁䅁䅅䅁佁䅁䅷䅁睁䍁䄴兎㍁䑁䅣䅁䵁䅉䅅䅁䕁䅁䅁睁䵁䅁䅁权敄䅁䅁权畄权䅁权䙃䅂䅁允䅁䅁䅅䅁䙁䅁䅁䅁㑂ぁ䉆䍄䉁䅁䅁䅂䅁䅁䅍䅄䅁䅁䅯䄹䅁䅁䅯儷䅯䅁䅯兣䅑䅁䅅䅁䉁䅁䅁兂浃㡭村䡳䕉䅑杷允䅁䅁䅑䅁䑁䅁䅷䅁䭁䝁䉅䅁䭁佁䭯䅁䭁䥁䕕䅁䉁䅁䅁允䅁䅁䄴䅄䅁䑁䅁杌ㅁ䑁䅫兎䅁䅁杷允䅁䅁䅑䅁䑁䅁䅷䅁䭁乁䄸䅁䭁佁䭙䅁䭁䝁䔰䅁䉁䅁䅁允䅁䅁䅯睒䅁䅁杷允䅁䅁䅑䅁䑁䅁䅷䅁䭁䉁䈸䅁䭁䉁䅅䅁䭁䅁䅕䅁䉁䅁䅁允䅁䅁䄴䅆䅁䑁䅉䅏睁䑁䅧䅍睁䑁䅁䅍睁䅁䅁䍄䉁䅁䅁䅂䅁䅁䅍䅄䅁䅁䅯杨䅅䅁䅯儷䅯䅁䅯兦䅑䅁䅅䅁䉁䅁䅁兂捃䍸睃浣灪睐杷允䅁䅁䅑䅁䑁䅁䅷䅁䭁䕁䄴䅁䭁佁䭣䅁䭁䡁䕯䅁䉁䅁䅁允䅁䅁䅕灭婭婭婭歊䵁䅉䅅䅁䕁䅁䅁睁䵁䅁䅁权瑂允䅁权潄权䅁权獄权䅁允䅁䅁䅅䅁䭁䕁䅣䅁䵁䅉䅅䅁䕁䅁䅁睁䵁䅁䅁权ㅂ䅁䅁权牄权䅁权獄权䅁允䅁䅁䅅䅁䭁䕁䅣䅁䵁䅉䅅䅁䕁䅁䅁睁䵁䅁䅁权卂允䅁权牄权䅁权獄权䅁允䅁䅁䅅䅁䭁䕁䅣䅁䵁䅉䅅䅁䕁䅁䅁睁䵁䅁䅁权偂䅁䅁权潄权䅁权㥂䅂䅁允䅁䅁䅅䅁佁䅁䄴䅁穁䑁䅉杌㉁䑁䅁睎䅁䅁杷允䅁䅁䅑䅁䑁䅁䅷䅁䭁䅁䉕䅁䭁佁䭣䅁䭁䡁䔰䅁䉁䅁䅁允䅁䅁䅕牡へ硫䕨が䵁䅉䅅䅁䕁䅁䅁睁䵁䅁䅁权桂允䅁权煄权䅁权䑃䅂䅁允䅁䅁䅅䅁佁䅁䅷䅁睁䍁䄴李硁䑁䅉䅁䵁䅉䅅䅁䕁䅁䅁睁䵁䅁䅁权⭃允䅁权煄权䅁权獄权䅁允䅁䅁䅅䅁䭁䕁䅣䅁䵁䅉䅅䅁䕁䅁䅁睁䵁䅁䅁权⭃允䅁权煄权䅁权療䅂䅁允䅁䅁䅅䅁佁䅁䅷䅁睁䍁䄴䅏穁䑁䅍䅁䵁䅉䅅䅁䕁䅁䅁睁䵁䅁䅁权㑃䅁䅁权瑄权䅁权䑃䅂䅁允䅁䅁䅅䅁䙁䙁歰㥏倹婪⽣䍄䉁䅁䅁䅂䅁䅁䅍䅄䅁䅁䅯兏䅅䅁䅯䅂䅁䅁䅯兂䅁䅁䅅䅁䉁䅁䅁兂䅁䅁䅁佅癒兑杷允䅁䅁䅑䅁䑁䅁䅷䅁䭁䭁䉫䅁䭁佁䭧䅁䭁䡁䕯䅁䉁䅁䅁允䅁䅁䄴杄䅁䑁䅉睍畁䑁䅅睎穁䅁䅁䍄䉁䅁䅁䅂䅁䅁䅍䅄䅁䅁䅯杶䅅䅁䅯朶䅯䅁䅯兣䅑䅁䅅䅁䉁䅁䅁杄䭁䅁䅁䅍畁䑁䅣䅎䅁䅁杷允䅁䅁䅑䅁䑁䅁䅷䅁䭁䱁䈴䅁䭁佁䭯䅁䭁䥁䕕䅁䉁䅁䅁允䅁䅁䄴䅄䅁䑁䅁杌㍁䑁䅁䅏䅁䅁杷允䅁䅁䅑䅁䑁䅁䅷䅁䭁偁䉣䅁䭁佁䭧䅁䭁佁䭷䅁䉁䅁䅁允䅁䅁䅯睒䅁䅁杷允䅁䅁䅑䅁䑁䅁䅷䅁䭁䡁䅫䅁䭁佁䭙䅁䭁䡁䕁䅁䉁䅁䅁允䅁䅁䄴䅄䅁䑁䅉杌㑁䑁䅁䅎䅁䅁杷允䅁䅁䅑䅁䑁䅁䅷䅁䭁䅁䉑䅁䭁佁䬴䅁䭁佁䭷䅁䉁䅁䅁允䅁䅁䅯睒䅁䅁杷允䅁䅁䅑䅁䑁䅁䅷䅁䭁偁䉙䅁䭁佁䭳䅁䭁䡁䕯䅁䉁䅁䅁允䅁䅁䄴杆䅁䑁䅅兎㉁䑁䅁䅎㑁䑁䅣睍ㅁ䑁䅁䅁䵁䅉䅅䅁䕁䅁䅁睁䵁䅁䅁权㙂䅁䅁权浄权䅁权睂䅂䅁允䅁䅁䅅䅁佁䅁䅷䅁硁䍁䄴䅏ㅁ䑁䅕䅁䵁䅉䅅䅁䕁䅁䅁睁䵁䅁䅁权摂允䅁权浄权䅁权㙂䅂䅁允䅁䅁䅅䅁佁䅁䅷䅁睁䍁䄴李穁䑁䅫䅁䵁䅉䅅䅁䕁䅁䅁睁䵁䅁䅁权乃䅁䅁权煄权䅁权䙃䅂䅁允䅁䅁䅅䅁佁䅁䅷䅁硁䍁䄴䅍穁䑁䅕䅁䵁䅉䅅䅁䕁䅁䅁睁䵁䅁䅁权㥃允䅁权潄权䅁权䙃䅂䅁允䅁䅁䅅䅁佁䅁䄴䅁瑁䑁䅅杌祁䑁䅅兎䅁䅁杷允䅁䅁䅑䅁䑁䅁䅷䅁䭁䥁䅣䅁䭁佁䭧䅁䭁䡁䕁䅁䉁䅁䅁允䅁䅁䄴杄䅁䑁䅙䅎畁䑁䅙杍㕁䅁䅁䍄䉁䅁䅁䅂䅁䅁䅍䅄䅁䅁䅯睬䅅䅁䅯眶䅯䅁䅯睢䅑䅁䅅䅁䉁䅁䅁杄坁䅁䅁免穁䑁䅍睎硁䑁䅣䅎㕁䑁䅉兏䅁䅁杷允䅁䅁䅑䅁䑁䅁䅷䅁䭁䥁䅯䅁䭁佁䭯䅁䭁䡁䕅䅁䉁䅁䅁允䅁䅁䄴䅄䅁䑁䅁杌ㅁ䑁䅍䅎䅁䅁杷允䅁䅁䅑䅁䑁䅁䅷䅁䭁䝁䉯䅁䭁䉁䅅䅁䭁䅁䅕䅁䉁䅁䅁允䅁䅁䄴杆䅁䑁䅅李ぁ䑁䅙䅍睁䑁䅁䅍睁䑁䅁䅁䵁䅉䅅䅁䕁䅁䅁睁䵁䅁䅁权乄允䅁权浄权䅁权睂䅂䅁允䅁䅁䅅䅁䭁䕁䅣䅁䵁䅉䅅䅁䕁䅁䅁睁䵁䅁䅁权䭃䅁䅁权煄权䅁权䙃䅂䅁允䅁䅁䅅䅁佁䅁䅷䅁睁䍁䄴兎㍁䑁䅍䅁䵁䅉䅅䅁䕁䅁䅁睁䵁䅁䅁权桂䅁䅁权灄权䅁权㙂䅂䅁允䅁䅁䅅䅁䙁䅁䅁䅁奂䍏䉂䍄䉁䅁䅁䅂䅁䅁䅍䅄䅁䅁䅯䄯䅁䅁䅯充䅁䅁䅯䅂䅉䅁䅅䅁䉁䅁䅁杄啁䅁䅁免穁䑁䅫睎硁䑁䅣睍㕁䑁䅫䅁䵁䅉䅅䅁䕁䅁䅁睁䵁䅁䅁权睃允䅁权湄权䅁权瑂䅂䅁允䅁䅁䅅䅁䭁䕁䅣䅁䵁䅉䅅䅁䕁䅁䅁睁䵁䅁䅁权䭃䅁䅁权煄权䅁权䑃䅂䅁允䅁䅁䅅䅁佁䅁䅷䅁睁䍁䄴兎睁䑁䅧䅁䵁䅉䅅䅁䕁䅁䅁睁䵁䅁䅁权㑂䅁䅁权潄权䅁权䑃䅂䅁允䅁䅁䅅䅁佁䅁䄴䅁祁䑁䅣杌㉁䑁䅕睎䅁䅁杷允䅁䅁䅑䅁䑁䅁䅷䅁䭁䝁䉉䅁䭁䅁䅯䅁䭁䅁䍑䅁䉁䅁䅁允䅁䅁䅕匰扌堫焴啉䵁䅉䅅䅁䕁䅁䅁睁䵁䅁䅁权㕁允䅁权灄权䅁权㙂䅂䅁允䅁䅁䅅䅁䙁䅁䅁䅁杄䍪䉰䍄䉁䅁䅁䅂䅁䅁䅍䅄䅁䅁䅯儲䅅䅁䅯䄶䅯䅁䅯睢䅑䅁䅅䅁䉁䅁䅁杄佁䅁䅁免㕁䍁䄴杍㍁䑁䅕䅁䵁䅉䅅䅁䕁䅁䅁睁䵁䅁䅁权十允䅁权牄权䅁权瑂䅂䅁允䅁䅁䅅䅁佁䉁䅑䅁硁䑁䅫兏硁䑁䅁䅍睁䑁䅁䅍䅁䅁杷允䅁䅁䅑䅁䑁䅁䅷䅁䭁䍁䈰䅁䭁佁䭙䅁䭁佁䭷䅁䉁䅁䅁允䅁䅁䅯睒䅁䅁杷允䅁䅁䅑䅁䑁䅁䅷䅁䭁䵁䈰䅁䭁佁䭯䅁䭁䡁䕅䅁䉁䅁䅁允䅁䅁䅯睒䅁䅁杷允䅁䅁䅑䅁䑁䅁䅷䅁䭁䍁䅣䅁䭁佁䭧䅁䭁䡁䕅䅁䉁䅁䅁允䅁䅁䄴杄䅁䑁䅍䅏畁䑁䅅䅍祁䅁䅁䍄䉁䅁䅁䅂䅁䅁䅍䅄䅁䅁䅯睲䅁䅁䅯朷䅯䅁䅯䄷䅯䅁䅅䅁䉁䅁䅁权䡂䅁䅁䍄䉁䅁䅁䅂䅁䅁䅍䅄䅁䅁䅯杳䅁䅁䅯䄶䅯䅁䅯䅣䅑䅁䅅䅁䉁䅁䅁权䡂䅁䅁䍄䉁䅁䅁䅂䅁䅁䅍䅄䅁䅁䅯兺䅅䅁䅯朶䅯䅁䅯全䅑䅁䅅䅁䉁䅁䅁权䡂䅁䅁䍄䉁䅁䅁䅂䅁䅁䅍䅄䅁䅁䅯睇䅁䅁䅯眶䅯䅁䅯䅣䅑䅁䅅䅁䉁䅁䅁杄啁䅁䅁兎穁䑁䅙睍㑁䑁䅍䅍睁䑁䅁䅁䵁䅉䅅䅁䕁䅁䅁睁䵁䅁䅁权祃允䅁权畄权䅁权獄权䅁允䅁䅁䅅䅁䭁䕁䅣䅁䵁䅉䅅䅁䕁䅁䅁睁䵁䅁䅁权䥂䅁䅁权浄权䅁权硂䅂䅁允䅁䅁䅅䅁佁䅁䅷䅁硁䍁䄴睎㍁䑁䅅䅁䵁䅉䅅䅁䕁䅁䅁睁䵁䅁䅁权㝂允䅁权浄权䅁权㙂䅂䅁允䅁䅁䅅䅁佁䅁䅷䅁睁䍁䄴睍㉁䑁䅉䅁䵁䅉䅅䅁䕁䅁䅁睁䵁䅁䅁权偂允䅁权灄权䅁权硂䅂䅁允䅁䅁䅅䅁䙁䅁䅁䅁㡄硳䉎䍄䉁䅁䅁䅂䅁䅁䅍䅄䅁䅁䅯朶䅅䅁䅯允䅉䅁䅯兂䅉䅁䅅䅁䉁䅁䅁兂桃䝢牤睩娷䅑杷允䅁䅁䅑䅁䑁䅁䅷䅁䭁䕁䉯䅁䭁佁䭯䅁䭁䥁䕕䅁䉁䅁䅁允䅁䅁䄴䅄䅁䑁䅁杌ㅁ䑁䅫兏䅁䅁杷允䅁䅁䅑䅁䑁䅁䅷䅁䭁䩁䅫䅁䭁佁䭳䅁䭁䡁䕅䅁䉁䅁䅁允䅁䅁䄴杆䅁䑁䅑李穁䑁䅁䅍睁䑁䅁䅍睁䑁䅁䅁䵁䅉䅅䅁䕁䅁䅁睁䵁䅁䅁权歄允䅁权浄权䅁权瑂䅂䅁允䅁䅁䅅䅁䭁䕁䅣䅁䵁䅉䅅䅁䕁䅁䅁睁䵁䅁䅁权䭂允䅁权煄权䅁权䑃䅂䅁允䅁䅁䅅䅁佁䅁䅷䅁睁䍁䄴李穁䑁䅅䅁䵁䅉䅅䅁䕁䅁䅁睁䵁䅁䅁权㍄允䅁权牄权䅁权睂䅂䅁允䅁䅁䅅䅁佁䉁䅑䅁㕁䑁䅉䅍睁䑁䅁䅍睁䑁䅁䅍䅁䅁杷允䅁䅁䅑䅁䑁䅁䅷䅁䭁䭁䅁䅁䭁佁䭣䅁䭁䝁䔸䅁䉁䅁䅁允䅁䅁䅕瑮浹䝒慨歂䵁䅉䅅䅁䕁䅁䅁睁䵁䅁䅁权⭄允䅁权灄权䅁权䑃䅂䅁允䅁䅁䅅䅁䙁䅁䅁䅁䅁䅬䉆䍄䉁䅁䅁䅂䅁䅁䅍䅄䅁䅁䅯睉䅁䅁䅯朵䅯䅁䅯兦䅑䅁䅅䅁䉁䅁䅁杄䵁䅁䅁䅍畁䑁䅣䅎㑁䅁䅁䍄䉁䅁䅁䅂䅁䅁䅍䅄䅁䅁䅯睤䅅䅁䅯䄶䅯䅁䅯兦䅑䅁䅅䅁䉁䅁䅁杄佁䅁䅁免㉁䍁䄴免穁䑁䅍䅁䵁䅉䅅䅁䕁䅁䅁睁䵁䅁䅁权䑃允䅁权煄权䅁权㙂䅂䅁允䅁䅁䅅䅁佁䅁䅯䅁硁䍁䄴免㍁䅁䅁䍄䉁䅁䅁䅂䅁䅁䅍䅄䅁䅁䅯眫䅁䅁䅯儷䅯䅁䅯来䅑䅁䅅䅁䉁䅁䅁兂䱄啯㉗⼸欳睐杷允䅁䅁䅑䅁䑁䅁䅷䅁䭁䍁䅷䅁䭁佁䭣䅁䭁䝁䔰䅁䉁䅁䅁允䅁䅁䅕䵴㉨灶愫䕉䵁䅉䅅䅁䕁䅁䅁睁䵁䅁䅁权⽁䅁䅁权瑄权䅁权硂䅂䅁允䅁䅁䅅䅁䙁䙁橔婰䕶义⽁䍄䉁䅁䅁䅂䅁䅁䅍䅄䅁䅁䅯睃䅁䅁䅯朶䅯䅁䅯䄷䅯䅁䅅䅁䉁䅁䅁权䡂䅁䅁䍄䉁䅁䅁䅂䅁䅁䅍䅄䅁䅁䅯睩䅁䅁䅯儷䅯䅁䅯兣䅑䅁䅅䅁䉁䅁䅁兂啁歲桦略偒䅑杷允䅁䅁䅑䅁䑁䅁䅷䅁䭁䱁䅳䅁䭁佁䭧䅁䭁䡁䕅䅁䉁䅁䅁允䅁䅁䄴杄䅁䑁䅍杍畁䑁䅑兏穁䅁䅁䍄䉁䅁䅁䅂䅁䅁䅍䅄䅁䅁䅯八䅅䅁䅯儶䅯䅁䅯䄷䅯䅁䅅䅁䉁䅁䅁权䡂䅁䅁䍄䉁䅁䅁䅂䅁䅁䅍䅄䅁䅁䅯睊䅁䅁䅯儶䅯䅁䅯睢䅑䅁䅅䅁䉁䅁䅁兂䅁䅁䅁䥇祯兑杷允䅁䅁䅑䅁䑁䅁䅷䅁䭁䥁䈸䅁䭁䅁䅑䅁䭁䅁䍑䅁䉁䅁䅁允䅁䅁䅕䅁䅁䩧䅍歕䵅䅉䅅䅁䕁䅁䅁睁䵁䅁䅁权权䅁䅁权煄权䅁权獄权䅁允䅁䅁䅅䅁䭁䕁䅣䅁䵁䅉䅅䅁䕁䅁䅁睁䵁䅁䅁权汄䅁䅁权畄权䅁权㥂䅂䅁允䅁䅁䅅䅁䙁䅁䅁䅁元硘䉰䍄䉁䅁䅁䅂䅁䅁䅍䅄䅁䅁䅯克䅁䅁䅯朵䅯䅁䅯睧䅑䅁䅅䅁䉁䅁䅁杄䵁䅁䅁䅍畁䑁䅣䅎ㅁ䅁䅁䍄䉁䅁䅁䅂䅁䅁䅍䅄䅁䅁䅯兵䅁䅁䅯儶䅯䅁䅯䅣䅑䅁䅅䅁䉁䅁䅁兂䅁䅁䅁䅑䥷兑杷允䅁䅁䅑䅁䑁䅁䅷䅁䭁䩁䉉䅁䭁佁䭳䅁䭁佁䭷䅁䉁䅁䅁允䅁䅁䅯睒䅁䅁杷允䅁䅁䅑䅁䑁䅁䅷䅁䭁佁䉳䅁䭁佁䭙䅁䭁䡁䕯䅁䉁䅁䅁允䅁䅁䄴权䅁䑁䅁杌㑁䑁䅫䅁䵁䅉䅅䅁䕁䅁䅁睁䵁䅁䅁权敃䅁䅁权畄权䅁权瑂䅂䅁允䅁䅁䅅䅁䙁䅁䅁䅁杂刳䉤䍄䉁䅁䅁䅂䅁䅁䅍䅄䅁䅁䅯睸䅅䅁䅯儷䅯䅁䅯兢䅑䅁䅅䅁䉁䅁䅁兂允䑗ね䡹䅙䅑杷允䅁䅁䅑䅁䑁䅁䅷䅁䭁䭁䅁䅁䭁佁䭯䅁䭁䝁䔰䅁䉁䅁䅁允䅁䅁䄴䅄䅁䑁䅁杌硁䑁䅁䅎䅁䅁杷允䅁䅁䅑䅁䑁䅁䅷䅁䭁偁䉫䅁䭁佁䭯䅁䭁䝁䔸䅁䉁䅁䅁允䅁䅁䄴䅄䅁䑁䅁杌㉁䑁䅉杍䅁䅁杷允䅁䅁䅑䅁䑁䅁䅷䅁䭁䭁䅁䅁䭁佁䭯䅁䭁䡁䕅䅁䉁䅁䅁允䅁䅁䄴䅃䅁䑁䅁杌硁䅁䅁䍄䉁䅁䅁䅂䅁䅁䅍䅄䅁䅁䅯党䅅䅁䅯儶䅯䅁䅯兦䅑䅁䅅䅁䉁䅁䅁兂䅁䅁䅁䕷婑兑杷允䅁䅁䅑䅁䑁䅁䅷䅁䭁䍁䄰䅁䭁佁䭧䅁䭁䝁䔰䅁䉁䅁䅁允䅁䅁䅯睒䅁䅁杷允䅁䅁䅑䅁䑁䅁䅷䅁䭁䡁䅁䅁䭁䉁䅅䅁䭁䅁䍑䅁䉁䅁䅁允䅁䅁䄴䅆䅁䑁䅅睍硁䑁䅁李睁䑁䅁䅍睁䅁䅁䍄䉁䅁䅁䅂䅁䅁䅍䅄䅁䅁䅯睫䅅䅁䅯朵䅯䅁䅯兦䅑䅁䅅䅁䉁䅁䅁杄佁䅁䅁免硁䍁䄴䅍ㅁ䑁䅣䅁䵁䅉䅅䅁䕁䅁䅁睁䵁䅁䅁权䙃䅁䅁权牄权䅁权䑃䅂䅁允䅁䅁䅅䅁佁䉁䅑䅁祁䑁䅉䅏㕁䑁䅁䅍睁䑁䅁䅍䅁䅁杷允䅁䅁䅑䅁䑁䅁䅷䅁䭁䭁䅁䅁䭁佁䭯䅁䭁䥁䕕䅁䉁䅁䅁允䅁䅁䄴䅄䅁䑁䅁杌睁䑁䅫兏䅁䅁杷允䅁䅁䅑䅁䑁䅁䅷䅁䭁䭁䅁䅁䭁佁䭯䅁䭁䡁䔰䅁䉁䅁䅁允䅁䅁䄴䅄䅁䑁䅁杌睁䑁䅫兏䅁䅁杷允䅁䅁䅑䅁䑁䅁䅷䅁䭁偁䉑䅁䭁佁䭳䅁䭁䝁䔰䅁䉁䅁䅁允䅁䅁䅯睒䅁䅁杷允䅁䅁䅑䅁䑁䅁䅷䅁䭁䡁䉅䅁䭁佁䭳䅁䭁䝁䔸䅁䉁䅁䅁允䅁䅁䄴䅆䅁䑁䅅睍㕁䑁䅁睎㑁䑁䅁李ㅁ䅁䅁䍄䉁䅁䅁䅂䅁䅁䅍䅄䅁䅁䅯䅚䅁䅁䅯朵䅯䅁䅯睧䅑䅁䅅䅁䉁䅁䅁杄䵁䅁䅁免畁䑁䅫兏㉁䅁䅁䍄䉁䅁䅁䅂䅁䅁䅍䅄䅁䅁䅯兡䅅䅁䅯眶䅯䅁䅯兦䅑䅁䅅䅁䉁䅁䅁杄啁䅁䅁杍ㅁ䑁䅣兎睁䑁䅫睎㉁䑁䅅䅁䵁䅉䅅䅁䕁䅁䅁睁䵁䅁䅁权坃允䅁权湄权䅁权瑂䅂䅁允䅁䅁䅅䅁䙁䥁牘払敧呒䅊䍄䉁䅁䅁䅂䅁䅁䅍䅄䅁䅁䅯儶䅁䅁䅯朶䅯䅁䅯兢䅑䅁䅅䅁䉁䅁䅁杄䵁䅁䅁䅍畁䑁䅉杍ぁ䅁䅁䍄䉁䅁䅁䅂䅁䅁䅍䅄䅁䅁䅯眶䅅䅁䅯朶䅯䅁䅯䅣䅑䅁䅅䅁䉁䅁䅁杄䭁䅁䅁免畁䑁䅅睎䅁䅁杷允䅁䅁䅑䅁䑁䅁䅷䅁䭁䕁䅫䅁䭁佁䬰䅁䭁䡁䔰䅁䉁䅁䅁允䅁䅁䅕潂噇㑑獴稴䴸䅉䅅䅁䕁䅁䅁睁䵁䅁䅁权䑂允䅁权剁䅁䅁权䙁䅁䅁允䅁䅁䅅䅁佁䉁䅑䅁㑁䑁䅍李ㅁ䑁䅁䅍睁䑁䅁䅍䅁䅁杷允䅁䅁䅑䅁䑁䅁䅷䅁䭁乁䉣䅁䭁䅁䍅䅁䭁䅁䍕䅁䉁䅁䅁允䅁䅁䅕㉂晏稲穏ぷ䵁䅉䅅䅁䕁䅁䅁睁䵁䅁䅁权灄䅁䅁权煄权䅁权㙂䅂䅁允䅁䅁䅅䅁佁䅁䅷䅁睁䍁䄴杍睁䑁䅉䅁䵁䅉䅅䅁䕁䅁䅁睁䵁䅁䅁权䡄䅁䅁权灄权䅁权獄权䅁允䅁䅁䅅䅁䭁䕁䅣䅁䵁䅉䅅䅁䕁䅁䅁睁䵁䅁䅁权灄䅁䅁权煄权䅁权硂䅂䅁允䅁䅁䅅䅁佁䅁䅷䅁睁䍁䄴杍穁䑁䅅䅁䵁䅉䅅䅁䕁䅁䅁睁䵁䅁䅁权灄䅁䅁权煄权䅁权㥂䅂䅁允䅁䅁䅅䅁佁䅁䅷䅁睁䍁䄴杍祁䑁䅑䅁䵁䅉䅅䅁䕁䅁䅁睁䵁䅁䅁权癁䅁䅁权瑄权䅁权療䅂䅁允䅁䅁䅅䅁䭁䙁䴴䅁䵁䅉䅅䅁䕁䅁䅁睁䵁䅁䅁权乃允䅁权灄权䅁权䑃䅂䅁允䅁䅁䅅䅁䙁䅁䅁䅁睃剢䉒䍄䉁䅁䅁䅂䅁䅁䅍䅄䅁䅁䅯杇䅅䅁䅯儶䅯䅁䅯来䅑䅁䅅䅁䉁䅁䅁兂䅁䅁䅁䝕杍兑杷允䅁䅁䅑䅁䑁䅁䅷䅁䭁䑁䈰䅁䭁䉁䅅䅁䭁䅁䍑䅁䉁䅁䅁允䅁䅁䄴䅆䅁䑁䅉杍祁䑁䅁睎ぁ䑁䅁䅍睁䅁䅁䍄䉁䅁䅁䅂䅁䅁䅍䅄䅁䅁䅯朰䅅䅁䅯朷䅯䅁䅯全䅑䅁䅅䅁䉁䅁䅁兂䅁䅁䅁䡌剫兑杷允䅁䅁䅑䅁䑁䅁䅷䅁䭁䡁䈴䅁䭁佁䭣䅁䭁䝁䔰䅁䉁䅁䅁允䅁䅁䅯睒䅁䅁杷允䅁䅁䅑䅁䑁䅁䅷䅁䭁䱁䉁䅁䭁佁䭧䅁䭁䝁䔰䅁䉁䅁䅁允䅁䅁䅯睒䅁䅁杷允䅁䅁䅑䅁䑁䅁䅷䅁䭁佁䉑䅁䭁佁䭯䅁䭁䡁䕁䅁䉁䅁䅁允䅁䅁䄴䅄䅁䑁䅁杌祁䑁䅍李䅁䅁杷允䅁䅁䅑䅁䑁䅁䅷䅁䭁䥁䉷䅁䭁佁䭯䅁䭁䝁䔸䅁䉁䅁䅁允䅁䅁䄴䅄䅁䑁䅁杌睁䑁䅣免䅁䅁杷允䅁䅁䅑䅁䑁䅁䅷䅁䭁䱁䄰䅁䭁佁䬴䅁䭁䡁䔰䅁䉁䅁䅁允䅁䅁䅕䅁䅁䝁潺啇䵅䅉䅅䅁䕁䅁䅁睁䵁䅁䅁权卂允䅁权牄权䅁权硂䅂䅁允䅁䅁䅅䅁佁䉁䅑䅁ㅁ䑁䅣䅎穁䑁䅍兎穁䑁䅫李䅁䅁杷允䅁䅁䅑䅁䑁䅁䅷䅁䭁乁䉍䅁䭁佁䬴䅁䭁䝁䔰䅁䉁䅁䅁允䅁䅁䅯睒䅁䅁杷允䅁䅁䅑䅁䑁䅁䅷䅁䭁佁䅕䅁䭁佁䬰䅁䭁䡁䕯䅁䉁䅁䅁允䅁䅁䅕牒穢搯㑒吰䴸䅉䅅䅁䕁䅁䅁睁䵁䅁䅁权偄䅁䅁权湄权䅁权睂䅂䅁允䅁䅁䅅䅁䙁䡁㥂ㅡ灶剡䅆䍄䉁䅁䅁䅂䅁䅁䅍䅄䅁䅁䅯朱䅅䅁䅯允䅉䅁䅯兂䅉䅁䅅䅁䉁䅁䅁兂煃申⬫䐶婌䅑杷允䅁䅁䅑䅁䑁䅁䅷䅁䭁䡁䉣䅁䭁佁䭳䅁䭁䡁䕯䅁䉁䅁䅁允䅁䅁䄴䅆䅁䑁䅅免㑁䑁䅧李祁䑁䅫兎睁䅁䅁䍄䉁䅁䅁䅂䅁䅁䅍䅄䅁䅁䅯䄰䅅䅁䅯朶䅯䅁䅯兣䅑䅁䅅䅁䉁䅁䅁杄䵁䅁䅁䅍畁䑁䅉䅍㑁䅁䅁䍄䉁䅁䅁䅂䅁䅁䅍䅄䅁䅁䅯䅣䅁䅁䅯朷䅯䅁䅯兢䅑䅁䅅䅁䉁䅁䅁兂䅁䅁䅁䑁㙺䅑杷允䅁䅁䅑䅁䑁䅁䅷䅁䭁䭁䅳䅁䭁佁䭙䅁䭁䡁䕁䅁䉁䅁䅁允䅁䅁䄴权䅁䑁䅅杌穁䑁䅫䅁䵁䅉䅅䅁䕁䅁䅁睁䵁䅁䅁权䥄允䅁权牄权䅁权㥂䅂䅁允䅁䅁䅅䅁佁䉁䅑䅁㉁䑁䅧李睁䑁䅫䅏㑁䑁䅉兏䅁䅁杷允䅁䅁䅑䅁䑁䅁䅷䅁䭁偁䈰䅁䭁佁䬴䅁䭁䡁䕅䅁䉁䅁䅁允䅁䅁䅕䅁䅁䡁楰歌䵅䅉䅅䅁䕁䅁䅁睁䵁䅁䅁权噂䅁䅁权畄权䅁权䙃䅂䅁允䅁䅁䅅䅁䙁䅁䅁䅁䅁佰䄹䍄䉁䅁䅁䅂䅁䅁䅍䅄䅁䅁䅯睍䅁䅁䅯朷䅯䅁䅯兦䅑䅁䅅䅁䉁䅁䅁兂䅁䅁䅁䉑水兑杷允䅁䅁䅑䅁䑁䅁䅷䅁䭁䥁䉷䅁䭁佁䭯䅁䭁䡁䕯䅁䉁䅁䅁允䅁䅁䄴䅄䅁䑁䅁杌睁䑁䅕兏䅁䅁杷允䅁䅁䅑䅁䑁䅁䅷䅁䭁䥁䅙䅁䭁佁䬰䅁䭁䡁䕅䅁䉁䅁䅁允䅁䅁䅕㡪ㅌ䙋偹樲䴸䅉䅅䅁䕁䅁䅁睁䵁䅁䅁权䭄允䅁权湄权䅁权獄权䅁允䅁䅁䅅䅁䭁䕁䅣䅁䵁䅉䅅䅁䕁䅁䅁睁䵁䅁䅁权祃允䅁权煄权䅁权硂䅂䅁允䅁䅁䅅䅁佁䅁䅷䅁睁䍁䄴䅍穁䑁䅙䅁䵁䅉䅅䅁䕁䅁䅁睁䵁䅁䅁权兂䅁䅁权潄权䅁权㙂䅂䅁允䅁䅁䅅䅁佁䅁䄴䅁硁䑁䅁杌㉁䑁䅑睍䅁䅁杷允䅁䅁䅑䅁䑁䅁䅷䅁䭁䥁䅯䅁䭁佁䬴䅁䭁䝁䔰䅁䉁䅁䅁允䅁䅁䅯睒䅁䅁杷允䅁䅁䅑䅁䑁䅁䅷䅁䭁䍁䉣䅁䭁佁䭳䅁䭁䥁䕍䅁䉁䅁䅁允䅁䅁䄴䅆䅁䑁䅕䅏ㅁ䑁䅍䅍睁䑁䅁䅍睁䅁䅁䍄䉁䅁䅁䅂䅁䅁䅍䅄䅁䅁䅯䅪䅅䅁䅯朶䅯䅁䅯兣䅑䅁䅅䅁䉁䅁䅁杄䵁䅁䅁䅍畁䑁䅁睎㍁䅁䅁䍄䉁䅁䅁䅂䅁䅁䅍䅄䅁䅁䅯兎䅅䅁䅯䄶䅯䅁䅯䅣䅑䅁䅅䅁䉁䅁䅁杄佁䅁䅁兌硁䍁䄴䅎ぁ䑁䅣䅁䵁䅉䅅䅁䕁䅁䅁睁䵁䅁䅁权䙂允䅁权牄权䅁权㥂䅂䅁允䅁䅁䅅䅁佁䉁䅑䅁ㅁ䑁䅅兎㕁䑁䅉䅍睁䑁䅙免䅁䅁杷允䅁䅁䅑䅁䑁䅁䅷䅁䭁䥁䉷䅁䭁佁䭯䅁䭁䥁䕕䅁䉁䅁䅁允䅁䅁䄴权䅁䑁䅁杌睁䑁䅣䅁䵁䅉䅅䅁䕁䅁䅁睁䵁䅁䅁权瑃䅁䅁权瑄权䅁权㙂䅂䅁允䅁䅁䅅䅁䙁䭁睒児塲⭯⽑䍄䉁䅁䅁䅂䅁䅁䅍䅄䅁䅁䅯䅪䅅䅁䅯朶䅯䅁䅯兦䅑䅁䅅䅁䉁䅁䅁杄䵁䅁䅁䅍畁䑁䅁䅎㉁䅁䅁䍄䉁䅁䅁䅂䅁䅁䅍䅄䅁䅁䅯䅤䅅䅁䅯朶䅯䅁䅯䄷䅯䅁䅅䅁䉁䅁䅁权䡂䅁䅁䍄䉁䅁䅁䅂䅁䅁䅍䅄䅁䅁䅯睕䅁䅁䅯眶䅯䅁䅯睢䅑䅁䅅䅁䉁䅁䅁杄啁䅁䅁杍㉁䑁䅅杍睁䑁䅁䅍睁䑁䅁䅁䵁䅉䅅䅁䕁䅁䅁睁䵁䅁䅁权䡁允䅁权浄权䅁权療䅂䅁允䅁䅁䅅䅁佁䅁䅷䅁硁䍁䄴李㉁䑁䅣䅁䵁䅉䅅䅁䕁䅁䅁睁䵁䅁䅁权あ允䅁权煄权䅁权瑂䅂䅁允䅁䅁䅅䅁佁䅁䅷䅁睁䍁䄴䅏睁䑁䅉䅁䵁䅉䅅䅁䕁䅁䅁睁䵁䅁䅁权婃允䅁权牄权䅁权䑃䅂䅁允䅁䅁䅅䅁佁䉁䅑䅁㉁䑁䅅免睁䑁䅁䅍睁䑁䅁䅍䅁䅁杷允䅁䅁䅑䅁䑁䅁䅷䅁䭁䡁䉑䅁䭁佁䭯䅁䭁䝁䔸䅁䉁䅁䅁允䅁䅁䄴䅄䅁䑁䅁杌㍁䑁䅍免䅁䅁杷允䅁䅁䅑䅁䑁䅁䅷䅁䭁䑁䈴䅁䭁佁䭫䅁䭁䡁䔰䅁䉁䅁䅁允䅁䅁䅕䅁䅁䭁⽂お䵅䅉䅅䅁䕁䅁䅁睁䵁䅁䅁权敃允䅁权牄权䅁权硂䅂䅁允䅁䅁䅅䅁佁䉁䅑䅁硁䑁䅫䅏㍁䑁䅁䅍睁䑁䅁䅍䅁䅁杷允䅁䅁䅑䅁䑁䅁䅷䅁䭁䩁䈸䅁䭁佁䭳䅁䭁䡁䕅䅁䉁䅁䅁允䅁䅁䄴䅆䅁䑁䅑睎㉁䑁䅑䅍㕁䑁䅧睍㕁䅁䅁䍄䉁䅁䅁䅂䅁䅁䅍䅄䅁䅁䅯䅯䅅䅁䅯眶䅯䅁䅯兣䅑䅁䅅䅁䉁䅁䅁杄啁䅁䅁李ㅁ䑁䅅䅏睁䑁䅁䅍睁䑁䅁䅁䵁䅉䅅䅁䕁䅁䅁睁䵁䅁䅁权煄允䅁权畄权䅁权獄权䅁允䅁䅁䅅䅁䭁䕁䅣䅁䵁䅉䅅䅁䕁䅁䅁睁䵁䅁䅁权呁䅁䅁权牄权䅁权獄权䅁允䅁䅁䅅䅁䭁䕁䅣䅁䵁䅉䅅䅁䕁䅁䅁睁䵁䅁䅁权桃允䅁权牄权䅁权硂䅂䅁允䅁䅁䅅䅁佁䉁䅑䅁硁䑁䅁李㕁䑁䅁䅍睁䑁䅁䅍䅁䅁杷允䅁䅁䅑䅁䑁䅁䅷䅁䭁䅁䉉䅁䭁佁䭣䅁䭁佁䭷䅁䉁䅁䅁允䅁䅁䅯睒䅁䅁杷允䅁䅁䅑䅁䑁䅁䅷䅁䭁䱁䈴䅁䭁佁䭧䅁䭁䥁䕍䅁䉁䅁䅁允䅁䅁䄴杄䅁䑁䅅李畁䑁䅁杍ㅁ䅁䅁䍄䉁䅁䅁䅂䅁䅁䅍䅄䅁䅁䅯杕䅁䅁䅯朵䅯䅁䅯兣䅑䅁䅅䅁䉁䅁䅁杄䵁䅁䅁免畁䑁䅉兎ㅁ䅁䅁䍄䉁䅁䅁䅂䅁䅁䅍䅄䅁䅁䅯睕䅁䅁䅯朵䅯䅁䅯兣䅑䅁䅅䅁䉁䅁䅁杄䵁䅁䅁免畁䑁䅑李㍁䅁䅁䍄䉁䅁䅁䅂䅁䅁䅍䅄䅁䅁䅯睉䅅䅁䅯朶䅯䅁䅯睧䅑䅁䅅䅁䉁䅁䅁杄䵁䅁䅁䅍畁䑁䅅兏㍁䅁䅁䍄䉁䅁䅁䅂䅁䅁䅍䅄䅁䅁䅯睷䅅䅁䅯朷䅯䅁䅯兣䅑䅁䅅䅁䉁䅁䅁兂䅁䅁䅁䭬兴兑杷允䅁䅁䅑䅁䑁䅁䅷䅁䭁佁䅯䅁䭁佁䬰䅁䭁佁䭷䅁䉁䅁䅁允䅁䅁䅯睒䅁䅁杷允䅁䅁䅑䅁䑁䅁䅷䅁䭁䡁䉑䅁䭁佁䭯䅁䭁䡁䕁䅁䉁䅁䅁允䅁䅁䄴䅄䅁䑁䅁杌㉁䑁䅑李䅁䅁杷允䅁䅁䅑䅁䑁䅁䅷䅁䭁䡁䈴䅁䭁佁䭧䅁䭁䡁䕁䅁䉁䅁䅁允䅁䅁䄴杄䅁䑁䅑兎畁䑁䅉睍ㅁ䅁䅁䍄䉁䅁䅁䅂䅁䅁䅍䅄䅁䅁䅯䅲䅁䅁䅯儷䅯䅁䅯来䅑䅁䅅䅁䉁䅁䅁兂楃扒穢搯ご睐杷允䅁䅁䅑䅁䑁䅁䅷䅁䭁䕁䉷䅁䭁佁䭣䅁䭁䡁䕁䅁䉁䅁䅁允䅁䅁䅕匰扌堫焵䕁䵁䅉䅅䅁䕁䅁䅁睁䵁䅁䅁权あ允䅁权煄权䅁权硂䅂䅁允䅁䅁䅅䅁佁䅁䅧䅁睁䍁䄴睎䅁䅁杷允䅁䅁䅑䅁䑁䅁䅷䅁䭁䡁䅅䅁䭁佁䭫䅁䭁佁䭷䅁䉁䅁䅁允䅁䅁䅯睒䅁䅁杷允䅁䅁䅑䅁䑁䅁䅷䅁䭁䥁䉉䅁䭁佁䭳䅁䭁䝁䔸䅁䉁䅁䅁允䅁䅁䄴杅䅁䑁䅙睍硁䑁䅁䅍睁䑁䅁䅍䅁䅁杷允䅁䅁䅑䅁䑁䅁䅷䅁䭁䍁䉁䅁䭁佁䬴䅁䭁䡁䕯䅁䉁䅁䅁允䅁䅁䅕䅁䅁䥁あ䕉䵅䅉䅅䅁䕁䅁䅁睁䵁䅁䅁权呁䅁䅁权牄权䅁权䑃䅂䅁允䅁䅁䅅䅁佁䉁䅑䅁ㅁ䑁䅕免㕁䑁䅫杍ぁ䑁䅍䅍䅁䅁杷允䅁䅁䅑䅁䑁䅁䅷䅁䭁䕁䉫䅁䭁佁䭫䅁䭁䡁䕅䅁䉁䅁䅁允䅁䅁䅕䅁䅁䙁啄獍䵅䅉䅅䅁䕁䅁䅁睁䵁䅁䅁权浃䅁䅁权煄权䅁权㙂䅂䅁允䅁䅁䅅䅁佁䅁䅷䅁睁䍁䄴兎睁䑁䅧䅁䵁䅉䅅䅁䕁䅁䅁睁䵁䅁䅁权㥃允䅁权牄权䅁权療䅂䅁允䅁䅁䅅䅁佁䉁䅑䅁㉁䑁䅅睎㍁䑁䅫兎㍁䑁䅕兎䅁䅁杷允䅁䅁䅑䅁䑁䅁䅷䅁䭁䥁䉅䅁䭁佁䭯䅁䭁佁䭷䅁䉁䅁䅁允䅁䅁䅯睒䅁䅁杷允䅁䅁䅑䅁䑁䅁䅷䅁䭁䱁䅕䅁䭁佁䭧䅁䭁䥁䕍䅁䉁䅁䅁允䅁䅁䄴䅄䅁䑁䅉免畁䑁䅕䅎䅁䅁杷允䅁䅁䅑䅁䑁䅁䅷䅁䭁䑁䅍䅁䭁䅁䅑䅁䭁䅁䅕䅁䉁䅁䅁允䅁䅁䅕䅁䅁䵷佡じ䵅䅉䅅䅁䕁䅁䅁睁䵁䅁䅁权浃䅁䅁权煄权䅁权睂䅂䅁允䅁䅁䅅䅁佁䅁䅷䅁睁䍁䄴䅎㕁䑁䅫䅁䵁䅉䅅䅁䕁䅁䅁睁䵁䅁䅁权䥁䅁䅁权灄权䅁权㙂䅂䅁允䅁䅁䅅䅁䙁䅁䅁䅁元杪䉘䍄䉁䅁䅁䅂䅁䅁䅍䅄䅁䅁䅯允䅅䅁䅯儶䅯䅁䅯兣䅑䅁䅅䅁䉁䅁䅁兂䅁䅁䅁偄䝆兑杷允䅁䅁䅑䅁䑁䅁䅷䅁䭁䑁䉑䅁䭁佁䭫䅁䭁䥁䕕䅁䉁䅁䅁允䅁䅁䅕䅁䅁䅁穄歂䵅䅉䅅䅁䕁䅁䅁睁䵁䅁䅁权塄允䅁权潄权䅁权㙂䅂䅁允䅁䅁䅅䅁佁䅁䄴䅁祁䑁䅍杌㑁䑁䅣杍䅁䅁杷允䅁䅁䅑䅁䑁䅁䅷䅁䭁䕁䉳䅁䭁佁䭯䅁䭁䥁䕕䅁䉁䅁䅁允䅁䅁䄴䅄䅁䑁䅅杌睁䑁䅁兏䅁䅁杷允䅁䅁䅑䅁䑁䅁䅷䅁䭁䙁䅫䅁䭁佁䬴䅁䭁䥁䕍䅁䉁䅁䅁允䅁䅁䅕䅁䅁䵁汄㡕䵅䅉䅅䅁䕁䅁䅁睁䵁䅁䅁权穄䅁䅁权䕁䅁䅁权䙁䅁䅁允䅁䅁䅅䅁䙁䅁䅁䅁煁䘫䉒䍄䉁䅁䅁䅂䅁䅁䅍䅄䅁䅁䅯杰䅁䅁䅯朶䅯䅁䅯全䅑䅁䅅䅁䉁䅁䅁杄䵁䅁䅁䅍畁䑁䅕䅍㉁䅁䅁䍄䉁䅁䅁䅂䅁䅁䅍䅄䅁䅁䅯权䅅䅁䅯朶䅯䅁䅯睢䅑䅁䅅䅁䉁䅁䅁杄䵁䅁䅁䅍畁䑁䅣䅎穁䅁䅁䍄䉁䅁䅁䅂䅁䅁䅍䅄䅁䅁䅯內䅅䅁䅯眶䅯䅁䅯全䅑䅁䅅䅁䉁䅁䅁杄坁䅁䅁杍睁䑁䅅睎ぁ䑁䅫䅏ㅁ䑁䅁䅍䅁䅁杷允䅁䅁䅑䅁䑁䅁䅷䅁䭁䡁䅉䅁䭁䅁䍅䅁䭁䅁䍍䅁䉁䅁䅁允䅁䅁䅕田⽯獸づ歹䵁䅉䅅䅁䕁䅁䅁睁䵁䅁䅁权䭁允䅁权煄权䅁权硂䅂䅁允䅁䅁䅅䅁佁䅁䅷䅁睁䍁䄴睎祁䑁䅉䅁䵁䅉䅅䅁䕁䅁䅁睁䵁䅁䅁权煃允䅁权畄权䅁权䑃䅂䅁允䅁䅁䅅䅁䙁䅁䅁䅁䅁䉬䉈䍄䉁䅁䅁䅂䅁䅁䅍䅄䅁䅁䅯权䅅䅁䅯朶䅯䅁䅯兦䅑䅁䅅䅁䉁䅁䅁杄䵁䅁䅁䅍畁䑁䅙䅍祁䅁䅁䍄䉁䅁䅁䅂䅁䅁䅍䅄䅁䅁䅯睌䅅䅁䅯䄶䅯䅁䅯来䅑䅁䅅䅁䉁䅁䅁杄佁䅁䅁杍睁䍁䄴兎祁䑁䅣䅁䵁䅉䅅䅁䕁䅁䅁睁䵁䅁䅁权瑄允䅁权煄权䅁权療䅂䅁允䅁䅁䅅䅁佁䅁䅯䅁睁䍁䄴兎穁䅁䅁䍄䉁䅁䅁䅂䅁䅁䅍䅄䅁䅁䅯睱䅁䅁䅯朷䅯䅁䅯䄷䅯䅁䅅䅁䉁䅁䅁权䡂䅁䅁䍄䉁䅁䅁䅂䅁䅁䅍䅄䅁䅁䅯䄷䅁䅁䅯朵䅯䅁䅯全䅑䅁䅅䅁䉁䅁䅁杄䵁䅁䅁䅍畁䑁䅙䅏㍁䅁䅁䍄䉁䅁䅁䅂䅁䅁䅍䅄䅁䅁䅯䅡䅅䅁䅯朶䅯䅁䅯兢䅑䅁䅅䅁䉁䅁䅁杄䵁䅁䅁䅍畁䑁䅧䅏㕁䅁䅁䍄䉁䅁䅁䅂䅁䅁䅍䅄䅁䅁䅯兡䅅䅁䅯朶䅯䅁䅯兢䅑䅁䅅䅁䉁䅁䅁权䡂䅁䅁䍄䉁䅁䅁䅂䅁䅁䅍䅄䅁䅁䅯睦䅅䅁䅯眶䅯䅁䅯全䅑䅁䅅䅁䉁䅁䅁杄啁䅁䅁睍㉁䑁䅅睍硁䑁䅍兎ぁ䑁䅑䅁䵁䅉䅅䅁䕁䅁䅁睁䵁䅁䅁权噃允䅁权牄权䅁权㥂䅂䅁允䅁䅁䅅䅁佁䉁䅙䅁祁䑁䅫杍祁䑁䅉䅏㑁䑁䅕䅍㕁䅁䅁䍄䉁䅁䅁䅂䅁䅁䅍䅄䅁䅁䅯䅡䅅䅁䅯朶䅯䅁䅯睢䅑䅁䅅䅁䉁䅁䅁杄䵁䅁䅁䅍畁䑁䅧睎硁䅁䅁䍄䉁䅁䅁䅂䅁䅁䅍䅄䅁䅁䅯䅺䅁䅁䅯䅂䅁䅁䅯兂䅁䅁䅅䅁䉁䅁䅁兂䅁䅁䅂㠵䉡兑杷允䅁䅁䅑䅁䑁䅁䅷䅁䭁䝁䉫䅁䭁佁䭯䅁䭁䝁䔸䅁䉁䅁䅁允䅁䅁䄴䅄䅁䑁䅁杌ㅁ䑁䅉睍䅁䅁杷允䅁䅁䅑䅁䑁䅁䅷䅁䭁䑁䉯䅁䭁佁䬰䅁䭁䝁䔰䅁䉁䅁䅁允䅁䅁䅕兊䉡啬䱏䐴䴸䅉䅅䅁䕁䅁䅁睁䵁䅁䅁权灂允䅁权煄权䅁权睂䅂䅁允䅁䅁䅅䅁佁䅁䅷䅁睁䍁䄴䅎㉁䑁䅅䅁䵁䅉䅅䅁䕁䅁䅁睁䵁䅁䅁权求允䅁权浄权䅁权㥂䅂䅁允䅁䅁䅅䅁佁䅁䅷䅁硁䍁䄴杍穁䑁䅅䅁䵁䅉䅅䅁䕁䅁䅁睁䵁䅁䅁权潂允䅁权煄权䅁权硂䅂䅁允䅁䅁䅅䅁佁䅁䅷䅁睁䍁䄴䅏睁䑁䅙䅁䵁䅉䅅䅁䕁䅁䅁睁䵁䅁䅁权䥂䅁䅁权潄权䅁权硂䅂䅁允䅁䅁䅅䅁佁䅁䅷䅁硁䑁䅕杌祁䑁䅑䅁䵁䅉䅅䅁䕁䅁䅁睁䵁䅁䅁权灂允䅁权煄权䅁权㥂䅂䅁允䅁䅁䅅䅁佁䅁䅷䅁睁䍁䄴兎硁䑁䅉䅁䵁䅉䅅䅁䕁䅁䅁睁䵁䅁䅁权療允䅁权湄权䅁权療䅂䅁允䅁䅁䅅䅁䙁䥁牘払敧捨⽳䍄䉁䅁䅁䅂䅁䅁䅍䅄䅁䅁䅯杊䅁䅁䅯儷䅯䅁䅯睢䅑䅁䅅䅁䉁䅁䅁兂元䉺晷湋䝁䅑杷允䅁䅁䅑䅁䑁䅁䅷䅁䭁乁䉫䅁䭁佁䭙䅁䭁䝁䔸䅁䉁䅁䅁允䅁䅁䄴䅄䅁䑁䅅杌穁䑁䅣䅏䅁䅁杷允䅁䅁䅑䅁䑁䅁䅷䅁䭁䝁䉕䅁䭁佁䭳䅁䭁䝁䔰䅁䉁䅁䅁允䅁䅁䄴䅆䅁䑁䅧免㉁䑁䅁䅍睁䑁䅁䅍睁䅁䅁䍄䉁䅁䅁䅂䅁䅁䅍䅄䅁䅁䅯睆䅅䅁䅯䄶䅯䅁䅯来䅑䅁䅅䅁䉁䅁䅁杄佁䅁䅁免ㅁ䍁䄴兏㉁䑁䅑䅁䵁䅉䅅䅁䕁䅁䅁睁䵁䅁䅁权㑂允䅁权灄权䅁权䙃䅂䅁允䅁䅁䅅䅁䙁䅁䅁䅁权䕉䉌䍄䉁䅁䅁䅂䅁䅁䅍䅄䅁䅁䅯睶䅁䅁䅯眵䅯䅁䅯䄷䅯䅁䅅䅁䉁䅁䅁权䡂䅁䅁䍄䉁䅁䅁䅂䅁䅁䅍䅄䅁䅁䅯䅷䅁䅁䅯儶䅯䅁䅯兦䅑䅁䅅䅁䉁䅁䅁兂䅁䅁䅁䙉匸兑杷允䅁䅁䅑䅁䑁䅁䅷䅁䭁䵁䅧䅁䭁佁䭣䅁䭁䡁䕯䅁䉁䅁䅁允䅁䅁䅕杓䍷㑋坥ぇ䵁䅉䅅䅁䕁䅁䅁睁䵁䅁䅁权䡄䅁䅁权牄权䅁权䑃䅂䅁允䅁䅁䅅䅁佁䉁䅙䅁祁䑁䅅䅎㕁䑁䅫䅏睁䑁䅑兏ㅁ䅁䅁䍄䉁䅁䅁䅂䅁䅁䅍䅄䅁䅁䅯䅸䅅䅁䅯朶䅯䅁䅯来䅑䅁䅅䅁䉁䅁䅁杄䵁䅁䅁䅍畁䑁䅧䅏祁䅁䅁䍄䉁䅁䅁䅂䅁䅁䅍䅄䅁䅁䅯杕䅅䅁䅯朵䅯䅁䅯全䅑䅁䅅䅁䉁䅁䅁杄䵁䅁䅁䅍畁䑁䅕杍ㅁ䅁䅁䍄䉁䅁䅁䅂䅁䅁䅍䅄䅁䅁䅯党䅅䅁䅯朷䅯䅁䅯兦䅑䅁䅅䅁䉁䅁䅁兂䅁䅁䅁䝍洴兑杷允䅁䅁䅑䅁䑁䅁䅷䅁䭁偁䅫䅁䭁佁䬰䅁䭁䡁䕯䅁䉁䅁䅁允䅁䅁䅕㑋坣挲㌷稰䴸䅉䅅䅁䕁䅁䅁睁䵁䅁䅁权䕄允䅁权煄权䅁权䑃䅂䅁允䅁䅁䅅䅁佁䅁䅷䅁硁䍁䄴免㉁䑁䅧䅁䵁䅉䅅䅁䕁䅁䅁睁䵁䅁䅁权乄䅁䅁权浄权䅁权睂䅂䅁允䅁䅁䅅䅁佁䅁䅷䅁硁䍁䄴兎睁䑁䅧䅁䵁䅉䅅䅁䕁䅁䅁睁䵁䅁䅁权牃䅁䅁权瑄权䅁权睂䅂䅁允䅁䅁䅅䅁䙁佁㠵穐敖畵⼰䍄䉁䅁䅁䅂䅁䅁䅍䅄䅁䅁䅯䅹䅁䅁䅯眵䅯䅁䅯兣䅑䅁䅅䅁䉁䅁䅁兂乃㉬匴㡧⭄睶杷允䅁䅁䅑䅁䑁䅁䅷䅁䭁佁䉕䅁䭁佁䭳䅁䭁䥁䕍䅁䉁䅁䅁允䅁䅁䄴杅䅁䑁䅙兎穁䑁䅁䅍睁䑁䅁䅍䅁䅁杷允䅁䅁䅑䅁䑁䅁䅷䅁䭁䕁䉧䅁䭁佁䬴䅁䭁䡁䕅䅁䉁䅁䅁允䅁䅁䅕䅁䅁乁⭪啁䵅䅉䅅䅁䕁䅁䅁睁䵁䅁䅁权湂允䅁权瑄权䅁权䙃䅂䅁允䅁䅁䅅䅁䙁䱁へ硫䕧癖⽷䍄䉁䅁䅁䅂䅁䅁䅍䅄䅁䅁䅯䅸䅅䅁䅯朶䅯䅁䅯兦䅑䅁䅅䅁䉁䅁䅁杄䵁䅁䅁免畁䑁䅁睍㕁䅁䅁䍄䉁䅁䅁䅂䅁䅁䅍䅄䅁䅁䅯䅎䅁䅁䅯䄶䅯䅁䅯䄷䅯䅁䅅䅁䉁䅁䅁权䡂䅁䅁䍄䉁䅁䅁䅂䅁䅁䅍䅄䅁䅁䅯睆䅅䅁䅯朷䅯䅁䅯兦䅑䅁䅅䅁䉁䅁䅁兂䅁䅁䅁䑍㕌䅑杷允䅁䅁䅑䅁䑁䅁䅷䅁䭁䥁䉍䅁䭁佁䭣䅁䭁䡁䕁䅁䉁䅁䅁允䅁䅁䅕䑗ね䡹⭡歋䵁䅉䅅䅁䕁䅁䅁睁䵁䅁䅁权潃允䅁权牄权䅁权瑂䅂䅁允䅁䅁䅅䅁䭁䕁䅣䅁䵁䅉䅅䅁䕁䅁䅁睁䵁䅁䅁权㕁䅁䅁权瑄权䅁权硂䅂䅁允䅁䅁䅅䅁䙁䑁晶㑔堲畢⼴䍄䉁䅁䅁䅂䅁䅁䅍䅄䅁䅁䅯来䅁䅁䅯眶䅯䅁䅯兦䅑䅁䅅䅁䉁䅁䅁杄啁䅁䅁免ㅁ䑁䅉杍ㅁ䑁䅅䅍睁䑁䅁䅁䵁䅉䅅䅁䕁䅁䅁睁䵁䅁䅁权䵄允䅁权煄权䅁权䑃䅂䅁允䅁䅁䅅䅁佁䅁䅷䅁祁䍁䄴免㑁䑁䅫䅁䵁䅉䅅䅁䕁䅁䅁睁䵁䅁䅁权㍂䅁䅁权煄权䅁权瑂䅂䅁允䅁䅁䅅䅁佁䅁䅷䅁睁䍁䄴兎ㅁ䑁䅅䅁䵁䅉䅅䅁䕁䅁䅁睁䵁䅁䅁权㍂䅁䅁权煄权䅁权㙂䅂䅁允䅁䅁䅅䅁佁䅁䅷䅁睁䍁䄴兎祁䑁䅅䅁䵁䅉䅅䅁䕁䅁䅁睁䵁䅁䅁权⽁䅁䅁权畄权䅁权䑃䅂䅁允䅁䅁䅅䅁䙁䅁䅁䅁睂硦䉂䍄䉁䅁䅁䅂䅁䅁䅍䅄䅁䅁䅯杖䅁䅁䅯儷䅯䅁䅯兢䅑䅁䅅䅁䉁䅁䅁兂祄欰椱䙅剪睐杷允䅁䅁䅑䅁䑁䅁䅷䅁䭁䩁䅁䅁䭁佁䭳䅁䭁䡁䕁䅁䉁䅁䅁允䅁䅁䄴䅆䅁䑁䅙睍祁䑁䅣䅍睁䑁䅁䅍睁䅁䅁䍄䉁䅁䅁䅂䅁䅁䅍䅄䅁䅁䅯䅬䅁䅁䅯儶䅯䅁䅯䅣䅑䅁䅅䅁䉁䅁䅁兂䅁䅁䅁䙧䅳兑杷允䅁䅁䅑䅁䑁䅁䅷䅁䭁䡁䅣䅁䭁佁䭯䅁䭁䡁䕁䅁䉁䅁䅁允䅁䅁䄴权䅁䑁䅁杌ㅁ䑁䅕䅁䵁䅉䅅䅁䕁䅁䅁睁䵁䅁䅁权㍂䅁䅁权煄权䅁权硂䅂䅁允䅁䅁䅅䅁佁䅁䅷䅁睁䍁䄴兎穁䑁䅅䅁䵁䅉䅅䅁䕁䅁䅁睁䵁䅁䅁权穂允䅁权煄权䅁权獄权䅁允䅁䅁䅅䅁䭁䕁䅣䅁䵁䅉䅅䅁䕁䅁䅁睁䵁䅁䅁权穂允䅁权煄权䅁权硂䅂䅁允䅁䅁䅅䅁佁䅁䅷䅁硁䍁䄴杍ㅁ䑁䅅䅁䵁䅉䅅䅁䕁䅁䅁睁䵁䅁䅁权䙄允䅁权湄权䅁权療䅂䅁允䅁䅁䅅䅁䙁䉁䑋䵷桱剸䅰䍄䉁䅁䅁䅂䅁䅁䅍䅄䅁䅁䅯督䅅䅁䅯朶䅯䅁䅯睧䅑䅁䅅䅁䉁䅁䅁杄䵁䅁䅁免畁䑁䅅睎ぁ䅁䅁䍄䉁䅁䅁䅂䅁䅁䅍䅄䅁䅁䅯睔䅅䅁䅯朵䅯䅁䅯䅣䅑䅁䅅䅁䉁䅁䅁杄䵁䅁䅁杍畁䑁䅉兏ㅁ䅁䅁䍄䉁䅁䅁䅂䅁䅁䅍䅄䅁䅁䅯睳䅅䅁䅯朶䅯䅁䅯睢䅑䅁䅅䅁䉁䅁䅁杄䵁䅁䅁䅍畁䑁䅫李硁䅁䅁䍄䉁䅁䅁䅂䅁䅁䅍䅄䅁䅁䅯䅴䅅䅁䅯眵䅯䅁䅯䅣䅑䅁䅅䅁䉁䅁䅁兂䕁奚畏灶偔睐杷允䅁䅁䅑䅁䑁䅁䅷䅁䭁乁䅧䅁䭁佁䭙䅁䭁䝁䔰䅁䉁䅁䅁允䅁䅁䄴䅄䅁䑁䅅杌祁䑁䅅䅏䅁䅁杷允䅁䅁䅑䅁䑁䅁䅷䅁䭁䡁䅧䅁䭁佁䭯䅁䭁䡁䕯䅁䉁䅁䅁允䅁䅁䄴䅄䅁䑁䅁杌ぁ䑁䅁杍䅁䅁杷允䅁䅁䅑䅁䑁䅁䅷䅁䭁䱁䉍䅁䭁佁䭯䅁䭁䡁䕅䅁䉁䅁䅁允䅁䅁䄴䅄䅁䑁䅅杌硁䑁䅑䅎䅁䅁杷允䅁䅁䅑䅁䑁䅁䅷䅁䭁䭁䄴䅁䭁䅁䅑䅁䭁䅁䅕䅁䉁䅁䅁允䅁䅁䅕䅁䅁䕧牵䕔䵅䅉䅅䅁䕁䅁䅁睁䵁䅁䅁权摂允䅁权煄权䅁权䑃䅂䅁允䅁䅁䅅䅁佁䅁䅷䅁睁䍁䄴䅏㉁䑁䅣䅁䵁䅉䅅䅁䕁䅁䅁睁䵁䅁䅁权橃䅁䅁权畄权䅁权䑃䅂䅁允䅁䅁䅅䅁䙁䅁䅁䅁睁楖䉰䍄䉁䅁䅁䅂䅁䅁䅍䅄䅁䅁䅯杰䅅䅁䅯朷䅯䅁䅯兦䅑䅁䅅䅁䉁䅁䅁兂䅁䅁䅁䅹㡣兑杷允䅁䅁䅑䅁䑁䅁䅷䅁䭁䵁䅯䅁䭁佁䭯䅁䭁䡁䕁䅁䉁䅁䅁允䅁䅁䄴䅄䅁䑁䅅杌ぁ䑁䅑䅏䅁䅁杷允䅁䅁䅑䅁䑁䅁䅷䅁䭁䭁䉑䅁䭁䅁䅯䅁䭁䅁䅕䅁䉁䅁䅁允䅁䅁䅕歵䵫楁䡵樷䴸䅉䅅䅁䕁䅁䅁睁䵁䅁䅁权瑄䅁䅁权潄权䅁权䙃䅂䅁允䅁䅁䅅䅁佁䅁䅷䅁硁䑁䅅杌硁䑁䅙䅁䵁䅉䅅䅁䕁䅁䅁睁䵁䅁䅁权獄䅁䅁权剁䅁䅁权䙁䅁䅁允䅁䅁䅅䅁佁䉁䅉䅁㉁䑁䅁兏㕁䑁䅧䅍睁䑁䅁䅁䵁䅉䅅䅁䕁䅁䅁睁䵁䅁䅁权㡃允䅁权湄权䅁权療䅂䅁允䅁䅁䅅䅁䙁䥁坣挲㌷砰䄱䍄䉁䅁䅁䅂䅁䅁䅍䅄䅁䅁䅯杢䅁䅁䅯朵䅯䅁䅯䄷䅯䅁䅅䅁䉁䅁䅁权䡂䅁䅁䍄䉁䅁䅁䅂䅁䅁䅍䅄䅁䅁䅯杹䅁䅁䅯朶䅯䅁䅯兦䅑䅁䅅䅁䉁䅁䅁杄䵁䅁䅁免畁䑁䅕睎穁䅁䅁䍄䉁䅁䅁䅂䅁䅁䅍䅄䅁䅁䅯䅦䅁䅁䅯儶䅯䅁䅯来䅑䅁䅅䅁䉁䅁䅁兂䅁䅁䅁佷楳兑杷允䅁䅁䅑䅁䑁䅁䅷䅁䭁偁䈰䅁䭁佁䭳䅁䭁䡁䕯䅁䉁䅁䅁允䅁䅁䄴䅆䅁䑁䅉李㉁䑁䅁䅍睁䑁䅁䅍睁䅁䅁䍄䉁䅁䅁䅂䅁䅁䅍䅄䅁䅁䅯杌䅅䅁䅯眶䅯䅁䅯䄷䅯䅁䅅䅁䉁䅁䅁权䡂䅁䅁䍄䉁䅁䅁䅂䅁䅁䅍䅄䅁䅁䅯睄䅁䅁䅯眶䅯䅁䅯睧䅑䅁䅅䅁䉁䅁䅁杄啁䅁䅁兏睁䑁䅧䅍睁䑁䅁䅍睁䑁䅁䅁䵁䅉䅅䅁䕁䅁䅁睁䵁䅁䅁权䱃允䅁权煄权䅁权睂䅂䅁允䅁䅁䅅䅁佁䅁䅷䅁睁䍁䄴䅎睁䑁䅉䅁䵁䅉䅅䅁䕁䅁䅁睁䵁䅁䅁权䅂䅁䅁权瑄权䅁权㙂䅂䅁允䅁䅁䅅䅁䙁䭁䝪穓䩥晑⽧䍄䉁䅁䅁䅂䅁䅁䅍䅄䅁䅁䅯杅䅅䅁䅯充䅁䅁䅯䅂䅉䅁䅅䅁䉁䅁䅁杄啁䅁䅁杍硁䑁䅁䅎睁䑁䅁䅍睁䑁䅁䅁䵁䅉䅅䅁䕁䅁䅁睁䵁䅁䅁权䱁允䅁权瑄权䅁权療䅂䅁允䅁䅁䅅䅁䭁䕁䅣䅁䵁䅉䅅䅁䕁䅁䅁睁䵁䅁䅁权㕁允䅁权畄权䅁权㙂䅂䅁允䅁䅁䅅䅁䙁䅁䅁䅁元楡䉒䍄䉁䅁䅁䅂䅁䅁䅍䅄䅁䅁䅯兡䅅䅁䅯儷䅯䅁䅯䅣䅑䅁䅅䅁䉁䅁䅁兂牁硨婢発橥睐杷允䅁䅁䅑䅁䑁䅁䅷䅁䭁䵁䈸䅁䭁佁䬰䅁䭁䝁䔰䅁䉁䅁䅁允䅁䅁䅯睒䅁䅁杷允䅁䅁䅑䅁䑁䅁䅷䅁䭁乁䅑䅁䭁佁䭯䅁䭁佁䭷䅁䉁䅁䅁允䅁䅁䅯睒䅁䅁杷允䅁䅁䅑䅁䑁䅁䅷䅁䭁乁䅁䅁䭁佁䭙䅁䭁䡁䔰䅁䉁䅁䅁允䅁䅁䄴权䅁䑁䅉杌硁䑁䅙䅁䵁䅉䅅䅁䕁䅁䅁睁䵁䅁䅁权䙁允䅁权牄权䅁权睂䅂䅁允䅁䅁䅅䅁佁䉁䅑䅁祁䑁䅫䅏ぁ䑁䅁䅍睁䑁䅁䅍䅁䅁杷允䅁䅁䅑䅁䑁䅁䅷䅁䭁䍁䅑䅁䭁佁䭧䅁䭁䝁䔰䅁䉁䅁䅁允䅁䅁䅯睒䅁䅁杷允䅁䅁䅑䅁䑁䅁䅷䅁䭁䍁䉑䅁䭁佁䭙䅁䭁佁䭷䅁䉁䅁䅁允䅁䅁䅯睒䅁䅁杷允䅁䅁䅑䅁䑁䅁䅷䅁䭁䩁䄸䅁䭁佁䬴䅁䭁䝁䔸䅁䉁䅁䅁允䅁䅁䅕䅁䅁䱁佧啂䵅䅉䅅䅁䕁䅁䅁睁䵁䅁䅁权䭄䅁䅁权䭁䅁䅁权䕁杁䅁允䅁䅁䅅䅁䙁䱁へ硫䕧椱䅊䍄䉁䅁䅁䅂䅁䅁䅍䅄䅁䅁䅯䄱䅁䅁䅯朶䅯䅁䅯全䅑䅁䅅䅁䉁䅁䅁杄䭁䅁䅁免畁䑁䅙睎䅁䅁杷允䅁䅁䅑䅁䑁䅁䅷䅁䭁佁䅁䅁䭁䅁䍅䅁䭁䅁䍉䅁䉁䅁䅁允䅁䅁䅕瑗桎桡偮欴䵁䅉䅅䅁䕁䅁䅁睁䵁䅁䅁权啄䅁䅁权煄权䅁权㥂䅂䅁允䅁䅁䅅䅁佁䅁䅷䅁睁䍁䄴睎睁䑁䅧䅁䵁䅉䅅䅁䕁䅁䅁睁䵁䅁䅁权潁允䅁权潄权䅁权㥂䅂䅁允䅁䅁䅅䅁䭁䕁䅣䅁䵁䅉䅅䅁䕁䅁䅁睁䵁䅁䅁权偁允䅁权瑄权䅁权䙃䅂䅁允䅁䅁䅅䅁䙁䱁䥔牤昶瑇⼸䍄䉁䅁䅁䅂䅁䅁䅍䅄䅁䅁䅯免䅁䅁䅯眶䅯䅁䅯䅣䅑䅁䅅䅁䉁䅁䅁杄啁䅁䅁杍ㅁ䑁䅙睍㍁䑁䅫䅍穁䑁䅉䅁䵁䅉䅅䅁䕁䅁䅁睁䵁䅁䅁权捂允䅁权潄权䅁权㙂䅂䅁允䅁䅁䅅䅁佁䅁䄴䅁祁䑁䅍杌硁䑁䅁睎䅁䅁杷允䅁䅁䅑䅁䑁䅁䅷䅁䭁䱁䉧䅁䭁佁䭧䅁䭁䡁䕅䅁䉁䅁䅁允䅁䅁䄴杄䅁䑁䅍免畁䑁䅅䅍穁䅁䅁䍄䉁䅁䅁䅂䅁䅁䅍䅄䅁䅁䅯兗䅅䅁䅯朶䅯䅁䅯䄷䅯䅁䅅䅁䉁䅁䅁权䡂䅁䅁䍄䉁䅁䅁䅂䅁䅁䅍䅄䅁䅁䅯䅂䅅䅁䅯朷䅯䅁䅯䅣䅑䅁䅅䅁䉁䅁䅁兂䅁䅁䅁䝁偷兑杷允䅁䅁䅑䅁䑁䅁䅷䅁䭁䕁䅯䅁䭁佁䬰䅁䭁䝁䔰䅁䉁䅁䅁允䅁䅁䅯睒䅁䅁杷允䅁䅁䅑䅁䑁䅁䅷䅁䭁佁䄸䅁䭁佁䭫䅁䭁䡁䔰䅁䉁䅁䅁允䅁䅁䅕䅁䅁䕁㥂歃䵅䅉䅅䅁䕁䅁䅁睁䵁䅁䅁权婂允䅁权煄权䅁权療䅂䅁允䅁䅁䅅䅁佁䅁䅷䅁硁䍁䄴杍穁䑁䅣䅁䵁䅉䅅䅁䕁䅁䅁睁䵁䅁䅁权婂允䅁权煄权䅁权㙂䅂䅁允䅁䅁䅅䅁佁䅁䅷䅁硁䍁䄴睍硁䑁䅣䅁䵁䅉䅅䅁䕁䅁䅁睁䵁䅁䅁权呂䅁䅁权瑄权䅁权䙃䅂䅁允䅁䅁䅅䅁䙁䩁瑈䑦ㄸ畘⼴䍄䉁䅁䅁䅂䅁䅁䅍䅄䅁䅁䅯䄶䅅䅁䅯朵䅯䅁䅯兢䅑䅁䅅䅁䉁䅁䅁权䡂䅁䅁䍄䉁䅁䅁䅂䅁䅁䅍䅄䅁䅁䅯睡䅅䅁䅯䄶䅯䅁䅯兣䅑䅁䅅䅁䉁䅁䅁杄佁䅁䅁杍ぁ䍁䄴睎睁䑁䅕䅁䵁䅉䅅䅁䕁䅁䅁睁䵁䅁䅁权婂允䅁权煄权䅁权䑃䅂䅁允䅁䅁䅅䅁佁䅁䅷䅁硁䍁䄴免㕁䑁䅣䅁䵁䅉䅅䅁䕁䅁䅁睁䵁䅁䅁权慂䅁䅁权煄权䅁权㙂䅂䅁允䅁䅁䅅䅁佁䅁䅷䅁睁䍁䄴杍硁䑁䅅䅁䵁䅉䅅䅁䕁䅁䅁睁䵁䅁䅁权䭄䅁䅁权牄权䅁权㥂䅂䅁允䅁䅁䅅䅁佁䉁䅉䅁穁䑁䅕䅎㕁䑁䅣䅎ㅁ䑁䅍䅁䵁䅉䅅䅁䕁䅁䅁睁䵁䅁䅁权煁允䅁权煄权䅁权䙃䅂䅁允䅁䅁䅅䅁佁䅁䅷䅁睁䍁䄴李睁䑁䅑䅁䵁䅉䅅䅁䕁䅁䅁睁䵁䅁䅁权⭃䅁䅁权潄权䅁权㥂䅂䅁允䅁䅁䅅䅁佁䅁䄴䅁穁䑁䅕杌睁䑁䅫兎䅁䅁杷允䅁䅁䅑䅁䑁䅁䅷䅁䭁䕁䉣䅁䭁佁䭫䅁䭁䡁䕯䅁䉁䅁䅁允䅁䅁䅕䅁䅁䡁⭁え䵅䅉䅅䅁䕁䅁䅁睁䵁䅁䅁权䩃䅁䅁权湄权䅁权㥂䅂䅁允䅁䅁䅅䅁䙁乁倹婪畤癅⼸䍄䉁䅁䅁䅂䅁䅁䅍䅄䅁䅁䅯兯䅁䅁䅯眶䅯䅁䅯睢䅑䅁䅅䅁䉁䅁䅁杄啁䅁䅁䅏硁䑁䅧䅍睁䑁䅁䅍睁䑁䅁䅁䵁䅉䅅䅁䕁䅁䅁睁䵁䅁䅁权湁允䅁权湄权䅁权䑃䅂䅁允䅁䅁䅅䅁䙁䭁㡏乃晓偅⽳䍄䉁䅁䅁䅂䅁䅁䅍䅄䅁䅁䅯睋䅅䅁䅯朵䅯䅁䅯睧䅑䅁䅅䅁䉁䅁䅁杄䵁䅁䅁免畁䑁䅍睎硁䅁䅁䍄䉁䅁䅁䅂䅁䅁䅍䅄䅁䅁䅯䅘䅅䅁䅯眵䅯䅁䅯兦䅑䅁䅅䅁䉁䅁䅁兂卂䉵䘶ㄶ汅䅑杷允䅁䅁䅑䅁䑁䅁䅷䅁䭁䙁䅯䅁䭁佁䭯䅁䭁䥁䕍䅁䉁䅁䅁允䅁䅁䄴䅄䅁䑁䅁杌祁䑁䅁䅎䅁䅁杷允䅁䅁䅑䅁䑁䅁䅷䅁䭁䑁䅁䅁䭁佁䭳䅁䭁䡁䕁䅁䉁䅁䅁允䅁䅁䄴䅆䅁䑁䅣李穁䑁䅉䅍睁䑁䅁䅍睁䅁䅁䍄䉁䅁䅁䅂䅁䅁䅍䅄䅁䅁䅯兗䅁䅁䅯朷䅯䅁䅯来䅑䅁䅅䅁䉁䅁䅁兂䅁䅁䅁䑗全具杷允䅁䅁䅑䅁䑁䅁䅷䅁䭁䱁䉯䅁䭁佁䬰䅁䭁䥁䕍䅁䉁䅁䅁允䅁䅁䅕癴㥐䠱灪樴䴸䅉䅅䅁䕁䅁䅁睁䵁䅁䅁权橂允䅁权畄权䅁权硂䅂䅁允䅁䅁䅅䅁䙁䅁䅁䅁杁䉵䉨䍄䉁䅁䅁䅂䅁䅁䅍䅄䅁䅁䅯杩䅅䅁䅯朶䅯䅁䅯兢䅑䅁䅅䅁䉁䅁䅁权䡂䅁䅁䍄䉁䅁䅁䅂䅁䅁䅍䅄䅁䅁䅯䅋䅁䅁䅯儷䅯䅁䅯兦䅑䅁䅅䅁䉁䅁䅁兂瑁灳瘳㡰䱢睐杷允䅁䅁䅑䅁䑁䅁䅷䅁䭁䑁䉉䅁䭁佁䭙䅁䭁䡁䕯䅁䉁䅁䅁允䅁䅁䄴䅄䅁䑁䅉杌祁䑁䅕睍䅁䅁杷允䅁䅁䅑䅁䑁䅁䅷䅁䭁䙁䅯䅁䭁佁䭯䅁䭁䡁䔰䅁䉁䅁䅁允䅁䅁䄴䅄䅁䑁䅁杌硁䑁䅫兏䅁䅁杷允䅁䅁䅑䅁䑁䅁䅷䅁䭁䩁䅯䅁䭁佁䭙䅁䭁䝁䔰䅁䉁䅁䅁允䅁䅁䄴权䅁䑁䅣杌硁䑁䅙䅁䵁䅉䅅䅁䕁䅁䅁睁䵁䅁䅁权呄允䅁权䉁杁䅁权䍁杁䅁允䅁䅁䅅䅁䙁䥁䵎癍お⽐䄹䍄䉁䅁䅁䅂䅁䅁䅍䅄䅁䅁䅯睫䅁䅁䅯眶䅯䅁䅯兦䅑䅁䅅䅁䉁䅁䅁杄啁䅁䅁睍祁䑁䅑䅎硁䑁䅫䅍睁䑁䅁䅁䵁䅉䅅䅁䕁䅁䅁睁䵁䅁䅁权浄允䅁权灄权䅁权䙃䅂䅁允䅁䅁䅅䅁䙁䅁䅁䅁䅂䈶䈱䍄䉁䅁䅁䅂䅁䅁䅍䅄䅁䅁䅯睁䅅䅁䅯眶䅯䅁䅯兢䅑䅁䅅䅁䉁䅁䅁权䡂䅁䅁䍄䉁䅁䅁䅂䅁䅁䅍䅄䅁䅁䅯䅄䅅䅁䅯朵䅯䅁䅯䄷䅯䅁䅅䅁䉁䅁䅁权䡂䅁䅁䍄䉁䅁䅁䅂䅁䅁䅍䅄䅁䅁䅯眰䅅䅁䅯朶䅯䅁䅯兢䅑䅁䅅䅁䉁䅁䅁权䡂䅁䅁䍄䉁䅁䅁䅂䅁䅁䅍䅄䅁䅁䅯入䅁䅁䅯眶䅯䅁䅯睢䅑䅁䅅䅁䉁䅁䅁杄十䅁䅁䅏㍁䑁䅑杍穁䑁䅣兎睁䅁䅁䍄䉁䅁䅁䅂䅁䅁䅍䅄䅁䅁䅯来䅅䅁䅯儶䅯䅁䅯兦䅑䅁䅅䅁䉁䅁䅁兂䅁䅁䅁䈫㌰兑杷允䅁䅁䅑䅁䑁䅁䅷䅁䭁佁䅯䅁䭁佁䭧䅁䭁䡁䕅䅁䉁䅁䅁允䅁䅁䄴杄䅁䑁䅑䅍畁䑁䅕䅎㍁䅁䅁䍄䉁䅁䅁䅂䅁䅁䅍䅄䅁䅁䅯睌䅅䅁䅯朶䅯䅁䅯来䅑䅁䅅䅁䉁䅁䅁杄䭁䅁䅁免畁䑁䅙䅎䅁䅁杷允䅁䅁䅑䅁䑁䅁䅷䅁䭁䥁䉧䅁䭁佁䭧䅁䭁䥁䕍䅁䉁䅁䅁允䅁䅁䄴杄䅁䑁䅅兏畁䑁䅑兏穁䅁䅁䍄䉁䅁䅁䅂䅁䅁䅍䅄䅁䅁䅯兎䅅䅁䅯儷䅯䅁䅯来䅑䅁䅅䅁䉁䅁䅁兂䱃佢㝦晱䍈睐杷允䅁䅁䅑䅁䑁䅁䅷䅁䭁䩁䉅䅁䭁佁䬴䅁䭁䥁䕍䅁䉁䅁䅁允䅁䅁䅕䅁䅁䩁歃啉䵅䅉䅅䅁䕁䅁䅁睁䵁䅁䅁权偄允䅁权灄权䅁权㙂䅂䅁允䅁䅁䅅䅁䙁䅁䅁䅁ぃ桳䉚䍄䉁䅁䅁䅂䅁䅁䅍䅄䅁䅁䅯䅕䅁䅁䅯朷䅯䅁䅯兦䅑䅁䅅䅁䉁䅁䅁兂䅁䅁䅁䱧偁兑杷允䅁䅁䅑䅁䑁䅁䅷䅁䭁乁䈸䅁䭁佁䭯䅁䭁䝁䔰䅁䉁䅁䅁允䅁䅁䄴䅄䅁䑁䅁杌㉁䑁䅣免䅁䅁杷允䅁䅁䅑䅁䑁䅁䅷䅁䭁䍁䅷䅁䭁佁䬴䅁䭁䝁䔸䅁䉁䅁䅁允䅁䅁䅕䅁䅁䙁㡂䕅䵅䅉䅅䅁䕁䅁䅁睁䵁䅁䅁权晁允䅁权牄权䅁权䑃䅂䅁允䅁䅁䅅䅁佁䉁䅑䅁祁䑁䅧睍㉁䑁䅁䅍睁䑁䅁䅍䅁䅁杷允䅁䅁䅑䅁䑁䅁䅷䅁䭁䡁䉉䅁䭁佁䬰䅁䭁䡁䔰䅁䉁䅁䅁允䅁䅁䅕㡪ㅌ䙋偹樰䴸䅉䅅䅁䕁䅁䅁睁䵁䅁䅁权摃允䅁权牄权䅁权療䅂䅁允䅁䅁䅅䅁佁䉁䅑䅁硁䑁䅧兎ㅁ䑁䅁兎睁䑁䅁䅍䅁䅁杷允䅁䅁䅑䅁䑁䅁䅷䅁䭁䵁䈸䅁䭁佁䬴䅁䭁䝁䔸䅁䉁䅁䅁允䅁䅁䅕䅁䅁䵁界歍䵅䅉䅅䅁䕁䅁䅁睁䵁䅁䅁权䡁䅁䅁权瑄权䅁权瑂䅂䅁允䅁䅁䅅䅁䙁䭁硲欰椱久⽧䍄䉁䅁䅁䅂䅁䅁䅍䅄䅁䅁䅯䄱䅅䅁䅯朶䅯䅁䅯来䅑䅁䅅䅁䉁䅁䅁杄䵁䅁䅁免畁䑁䅍兏㑁䅁䅁䍄䉁䅁䅁䅂䅁䅁䅍䅄䅁䅁䅯睵䅁䅁䅯朶䅯䅁䅯䄷䅯䅁䅅䅁䉁䅁䅁权䡂䅁䅁䍄䉁䅁䅁䅂䅁䅁䅍䅄䅁䅁䅯䅋䅁䅁䅯朵䅯䅁䅯兢䅑䅁䅅䅁䉁䅁䅁权䡂䅁䅁䍄䉁䅁䅁䅂䅁䅁䅍䅄䅁䅁䅯䄲䅅䅁䅯允䅉䅁䅯杁䅉䅁䅅䅁䉁䅁䅁兂潃伲ぉ栱偫兑杷允䅁䅁䅑䅁䑁䅁䅷䅁䭁䱁䅅䅁䭁佁䬰䅁䭁䝁䔰䅁䉁䅁䅁允䅁䅁䅕瑯圹失扮䐴䴸䅉䅅䅁䕁䅁䅁睁䵁䅁䅁权㕃䅁䅁权畄权䅁权硂䅂䅁允䅁䅁䅅䅁䙁䅁䅁䅁允卷䉂䍄䉁䅁䅁䅂䅁䅁䅍䅄䅁䅁䅯䄱䅅䅁䅯朶䅯䅁䅯䅣䅑䅁䅅䅁䉁䅁䅁杄䵁䅁䅁免畁䑁䅉李㕁䅁䅁䍄䉁䅁䅁䅂䅁䅁䅍䅄䅁䅁䅯䄱䅅䅁䅯朶䅯䅁䅯睧䅑䅁䅅䅁䉁䅁䅁杄䵁䅁䅁免畁䑁䅕杍㑁䅁䅁䍄䉁䅁䅁䅂䅁䅁䅍䅄䅁䅁䅯儰䅅䅁䅯朶䅯䅁䅯䄷䅯䅁䅅䅁䉁䅁䅁权䡂䅁䅁䍄䉁䅁䅁䅂䅁䅁䅍䅄䅁䅁䅯儰䅅䅁䅯朶䅯䅁䅯兢䅑䅁䅅䅁䉁䅁䅁权䡂䅁䅁䍄䉁䅁䅁䅂䅁䅁䅍䅄䅁䅁䅯儹䅁䅁䅯充䅁䅁䅯䅂䅉䅁䅅䅁䉁䅁䅁杄十䅁䅁杍硁䑁䅣兎ぁ䑁䅁䅍睁䅁䅁䍄䉁䅁䅁䅂䅁䅁䅍䅄䅁䅁䅯睨䅅䅁䅯䄶䅯䅁䅯兢䅑䅁䅅䅁䉁䅁䅁权䡂䅁䅁䍄䉁䅁䅁䅂䅁䅁䅍䅄䅁䅁䅯杮䅅䅁䅯䄶䅯䅁䅯兣䅑䅁䅅䅁䉁䅁䅁杄佁䅁䅁杍㉁䍁䄴䅏祁䑁䅕䅁䵁䅉䅅䅁䕁䅁䅁睁䵁䅁䅁权汁䅁䅁权潄权䅁权䑃䅂䅁允䅁䅁䅅䅁佁䅁䅷䅁㉁䍁䄴睍睁䑁䅕䅁䵁䅉䅅䅁䕁䅁䅁睁䵁䅁䅁权㑄䅁䅁权瑄权䅁权㥂䅂䅁允䅁䅁䅅䅁䙁佁兘瑉㕶畦⽉䍄䉁䅁䅁䅂䅁䅁䅍䅄䅁䅁䅯儰䅅䅁䅯朶䅯䅁䅯睢䅑䅁䅅䅁䉁䅁䅁杄䵁䅁䅁免畁䑁䅅免硁䅁䅁䍄䉁䅁䅁䅂䅁䅁䅍䅄䅁䅁䅯兰䅅䅁䅯眵䅯䅁䅯兦䅑䅁䅅䅁䉁䅁䅁兂⽄獥東昸の睐杷允䅁䅁䅑䅁䑁䅁䅷䅁䭁乁䉅䅁䭁佁䭯䅁䭁䡁䕯䅁䉁䅁䅁允䅁䅁䄴䅄䅁䑁䅅杌硁䑁䅑李䅁䅁杷允䅁䅁䅑䅁䑁䅁䅷䅁䭁䅁䅣䅁䭁佁䬴䅁䭁䡁䕅䅁䉁䅁䅁允䅁䅁䅕䅁䅁䩁瑧げ䵅䅉䅅䅁䕁䅁䅁睁䵁䅁䅁权剄允䅁权煄权䅁权䑃䅂䅁允䅁䅁䅅䅁佁䅁䅯䅁硁䍁䄴免穁䅁䅁䍄䉁䅁䅁䅂䅁䅁䅍䅄䅁䅁䅯䅡䅁䅁䅯朷䅯䅁䅯兢䅑䅁䅅䅁䉁䅁䅁兂䅁䅁䅁䴸䥁兑杷允䅁䅁䅑䅁䑁䅁䅷䅁䭁䝁䄴䅁䭁佁䭯䅁䭁佁䭷䅁䉁䅁䅁允䅁䅁䅯睒䅁䅁杷允䅁䅁䅑䅁䑁䅁䅷䅁䭁䝁䄴䅁䭁佁䭯䅁䭁䝁䔸䅁䉁䅁䅁允䅁䅁䅯睒䅁䅁杷允䅁䅁䅑䅁䑁䅁䅷䅁䭁䙁䅯䅁䭁佁䭙䅁䭁䡁䕯䅁䉁䅁䅁允䅁䅁䄴䅄䅁䑁䅁杌ぁ䑁䅫李䅁䅁杷允䅁䅁䅑䅁䑁䅁䅷䅁䭁䥁䅍䅁䭁佁䭧䅁䭁䡁䕯䅁䉁䅁䅁允䅁䅁䄴权䅁䑁䅕李畁䑁䅫䅁䵁䅉䅅䅁䕁䅁䅁睁䵁䅁䅁权畄允䅁权灄权䅁权㙂䅂䅁允䅁䅁䅅䅁䙁䅁䅁䅁睂祮䉎䍄䉁䅁䅁䅂䅁䅁䅍䅄䅁䅁䅯䅫䅅䅁䅯朵䅯䅁䅯䅣䅑䅁䅅䅁䉁䅁䅁杄䵁䅁䅁李畁䑁䅍睍㍁䅁䅁䍄䉁䅁䅁䅂䅁䅁䅍䅄䅁䅁䅯䄶䅅䅁䅯儷䅯䅁䅯睧䅑䅁䅅䅁䉁䅁䅁兂䑄匹捨㡪摌睐杷允䅁䅁䅑䅁䑁䅁䅷䅁䭁佁䈴䅁䭁䅁䅑䅁䭁䅁䍑䅁䉁䅁䅁允䅁䅁䅕䅁䅁䉁佉歙䵅䅉䅅䅁䕁䅁䅁睁䵁䅁䅁权硂䅁䅁权牄权䅁权䑃䅂䅁允䅁䅁䅅䅁佁䉁䅑䅁硁䑁䅁兎ㅁ䑁䅅李㑁䑁䅉䅍䅁䅁杷允䅁䅁䅑䅁䑁䅁䅷䅁䭁䡁䄴䅁䭁佁䭣䅁䭁佁䭷䅁䉁䅁䅁允䅁䅁䅯睒䅁䅁杷允䅁䅁䅑䅁䑁䅁䅷䅁䭁䡁䉣䅁䭁䉁䅅䅁䭁䅁䍑䅁䉁䅁䅁允䅁䅁䄴䅆䅁䑁䅅睍硁䑁䅣兎睁䑁䅁䅍睁䅁䅁䍄䉁䅁䅁䅂䅁䅁䅍䅄䅁䅁䅯杢䅁䅁䅯朶䅯䅁䅯䅣䅑䅁䅅䅁䉁䅁䅁权䡂䅁䅁䍄䉁䅁䅁䅂䅁䅁䅍䅄䅁䅁䅯䅭䅅䅁䅯朵䅯䅁䅯兣䅑䅁䅅䅁䉁䅁䅁杄䵁䅁䅁䅍畁䑁䅣兎穁䅁䅁䍄䉁䅁䅁䅂䅁䅁䅍䅄䅁䅁䅯兮䅅䅁䅯朶䅯䅁䅯睢䅑䅁䅅䅁䉁䅁䅁杄䵁䅁䅁䅍畁䑁䅧睍ぁ䅁䅁䍄䉁䅁䅁䅂䅁䅁䅍䅄䅁䅁䅯睧䅁䅁䅯儷䅯䅁䅯䄷䅯䅁䅅䅁䉁䅁䅁权䡂䅁䅁䍄䉁䅁䅁䅂䅁䅁䅍䅄䅁䅁䅯兴䅁䅁䅯䄶䅯䅁䅯兣䅑䅁䅅䅁䉁䅁䅁杄䵁䅁䅁杍硁䍁䄴䅏祁䅁䅁䍄䉁䅁䅁䅂䅁䅁䅍䅄䅁䅁䅯杕䅅䅁䅯眵䅯䅁䅯兣䅑䅁䅅䅁䉁䅁䅁兂晁敨剴䉵稷睐杷允䅁䅁䅑䅁䑁䅁䅷䅁䭁䝁䄴䅁䭁佁䭯䅁䭁䥁䕕䅁䉁䅁䅁允䅁䅁䅯睒䅁䅁杷允䅁䅁䅑䅁䑁䅁䅷䅁䭁䝁䄴䅁䭁佁䭯䅁䭁䡁䔰䅁䉁䅁䅁允䅁䅁䅯睒䅁䅁杷允䅁䅁䅑䅁䑁䅁䅷䅁䭁乁䉁䅁䭁佁䬰䅁䭁䥁䕍䅁䉁䅁䅁允䅁䅁䅕婧䑖㉩湺稰䴸䅉䅅䅁䕁䅁䅁睁䵁䅁䅁权湄䅁䅁权湄权䅁权療䅂䅁允䅁䅁䅅䅁䙁䱁䉶ㅗ晏䄷䄹䍄䉁䅁䅁䅂䅁䅁䅍䅄䅁䅁䅯睰䅁䅁䅯朵䅯䅁䅯兢䅑䅁䅅䅁䉁䅁䅁杄䵁䅁䅁杍畁䑁䅕杍㉁䅁䅁䍄䉁䅁䅁䅂䅁䅁䅍䅄䅁䅁䅯䅢䅅䅁䅯朶䅯䅁䅯睢䅑䅁䅅䅁䉁䅁䅁杄䵁䅁䅁免畁䑁䅣䅍ぁ䅁䅁䍄䉁䅁䅁䅂䅁䅁䅍䅄䅁䅁䅯兒䅁䅁䅯眶䅯䅁䅯睢䅑䅁䅅䅁䉁䅁䅁杄坁䅁䅁免祁䑁䅕䅏睁䑁䅁䅍睁䑁䅁䅍䅁䅁杷允䅁䅁䅑䅁䑁䅁䅷䅁䭁䙁䅉䅁䭁䉁䅅䅁䭁䅁䍑䅁䉁䅁䅁允䅁䅁䄴䅆䅁䑁䅧杍ぁ䑁䅁䅍睁䑁䅁䅍睁䅁䅁䍄䉁䅁䅁䅂䅁䅁䅍䅄䅁䅁䅯䅯䅅䅁䅯朵䅯䅁䅯䅣䅑䅁䅅䅁䉁䅁䅁杄䵁䅁䅁免畁䑁䅙李ぁ䅁䅁䍄䉁䅁䅁䅂䅁䅁䅍䅄䅁䅁䅯䅹䅁䅁䅯䄶䅯䅁䅯兦䅑䅁䅅䅁䉁䅁䅁杄佁䅁䅁兌㍁䍁䄴䅏硁䑁䅍䅁䵁䅉䅅䅁䕁䅁䅁睁䵁䅁䅁权汄䅁䅁权湄权䅁权硂䅂䅁允䅁䅁䅅䅁䙁乁橥䑣䬰眱䅴䍄䉁䅁䅁䅂䅁䅁䅍䅄䅁䅁䅯睕䅁䅁䅯充䅁䅁䅯䅂䅉䅁䅅䅁䉁䅁䅁杄啁䅁䅁杍㕁䑁䅣睎睁䑁䅁䅍睁䑁䅁䅁䵁䅉䅅䅁䕁䅁䅁睁䵁䅁䅁权乁䅁䅁权瑄权䅁权療䅂䅁允䅁䅁䅅䅁䙁佁兘瑉㕶楦䅤䍄䉁䅁䅁䅂䅁䅁䅍䅄䅁䅁䅯䅴䅅䅁䅯儷䅯䅁䅯兣䅑䅁䅅䅁䉁䅁䅁兂捁㝗椷湔睶睐杷允䅁䅁䅑䅁䑁䅁䅷䅁䭁䝁䉷䅁䭁佁䭯䅁䭁䡁䕁䅁䉁䅁䅁允䅁䅁䄴䅄䅁䑁䅅杌ㅁ䑁䅍兏䅁䅁杷允䅁䅁䅑䅁䑁䅁䅷䅁䭁佁丸䅁䭁佁䭙䅁䭁䡁䕁䅁䉁䅁䅁允䅁䅁䅯睒䅁䅁杷允䅁䅁䅑䅁䑁䅁䅷䅁䭁佁䅍䅁䭁佁䭯䅁䭁䝁䔸䅁䉁䅁䅁允䅁䅁䄴䅄䅁䑁䅁杌穁䑁䅕兏䅁䅁杷允䅁䅁䅑䅁䑁䅁䅷䅁䭁䝁䉷䅁䭁佁䭯䅁䭁䡁䕅䅁䉁䅁䅁允䅁䅁䄴䅄䅁䑁䅅杌㉁䑁䅙免䅁䅁杷允䅁䅁䅑䅁䑁䅁䅷䅁䭁䱁䅑䅁䭁佁䭙䅁䭁䡁䕁䅁䉁䅁䅁允䅁䅁䄴䅄䅁䑁䅁杌㑁䑁䅧睍䅁䅁杷允䅁䅁䅑䅁䑁䅁䅷䅁䭁偁䉉䅁䭁佁䭳䅁䭁䝁䔸䅁䉁䅁䅁允䅁䅁䄴䅆䅁䑁䅍睎祁䑁䅕䅍㑁䑁䅙免㑁䅁䅁䍄䉁䅁䅁䅂䅁䅁䅍䅄䅁䅁䅯䅯䅁䅁䅯朷䅯䅁䅯全䅑䅁䅅䅁䉁䅁䅁兂䅁䅁䅁䍱剧兑杷允䅁䅁䅑䅁䑁䅁䅷䅁䭁䝁䉷䅁䭁佁䭯䅁䭁䥁䕕䅁䉁䅁䅁允䅁䅁䄴䅄䅁䑁䅅杌㑁䑁䅣免䅁䅁杷允䅁䅁䅑䅁䑁䅁䅷䅁䭁䝁䅅䅁䭁䅁䍅䅁䭁䅁䍉䅁䉁䅁䅁允䅁䅁䅕㥤奲䜹⼳䔯䵁䅉䅅䅁䕁䅁䅁睁䵁䅁䅁权呁允䅁权湄权䅁权獄权䅁允䅁䅁䅅䅁䭁䕁䅣䅁䵁䅉䅅䅁䕁䅁䅁睁䵁䅁䅁权捂允䅁权瑄权䅁权㥂䅂䅁允䅁䅁䅅䅁䙁䝁㡱䩤奍䅂䅖䍄䉁䅁䅁䅂䅁䅁䅍䅄䅁䅁䅯䅢䅅䅁䅯朶䅯䅁䅯睧䅑䅁䅅䅁䉁䅁䅁杄䵁䅁䅁免畁䑁䅙䅏㑁䅁䅁䍄䉁䅁䅁䅂䅁䅁䅍䅄䅁䅁䅯䅢䅅䅁䅯朶䅯䅁䅯兦䅑䅁䅅䅁䉁䅁䅁杄䭁䅁䅁免畁䑁䅕䅏䅁䅁杷允䅁䅁䅑䅁䑁䅁䅷䅁䭁䝁䅑䅁䭁䅁䅑䅁䭁䅁䍑䅁䉁䅁䅁允䅁䅁䅕䅁䅁䑧潎歓䵅䅉䅅䅁䕁䅁䅁睁䵁䅁䅁权㥃䅁䅁权潄权䅁权療䅂䅁允䅁䅁䅅䅁佁䅁䄴䅁祁䑁䅙杌ㅁ䑁䅣睍䅁䅁杷允䅁䅁䅑䅁䑁䅁䅷䅁䭁䑁䉕䅁䭁佁䭙䅁䭁䥁䕕䅁䉁䅁䅁允䅁䅁䄴杄䅁䑁䅅睍畁䑁䅍免祁䅁䅁䍄䉁䅁䅁䅂䅁䅁䅍䅄䅁䅁䅯䅺䅅䅁䅯䄶䅯䅁䅯䅣䅑䅁䅅䅁䉁䅁䅁杄䵁䅁䅁睎畁䑁䅧兏祁䅁䅁䍄䉁䅁䅁䅂䅁䅁䅍䅄䅁䅁䅯睫䅅䅁䅯朶䅯䅁䅯䄷䅯䅁䅅䅁䉁䅁䅁权䡂䅁䅁䍄䉁䅁䅁䅂䅁䅁䅍䅄䅁䅁䅯䅇䅁䅁䅯眶䅯䅁䅯兢䅑䅁䅅䅁䉁䅁䅁杄啁䅁䅁免ぁ䑁䅕睎ㅁ䑁䅣䅏ㅁ䑁䅑䅁䵁䅉䅅䅁䕁䅁䅁睁䵁䅁䅁权祄䅁䅁权灄权䅁权瑂䅂䅁允䅁䅁䅅䅁䭁䕁䅣䅁䵁䅉䅅䅁䕁䅁䅁睁䵁䅁䅁权乃䅁䅁权煄权䅁权睂䅂䅁允䅁䅁䅅䅁佁䅁䅯䅁睁䍁䄴兏㍁䅁䅁䍄䉁䅁䅁䅂䅁䅁䅍䅄䅁䅁䅯睫䅅䅁䅯朶䅯䅁䅯兢䅑䅁䅅䅁䉁䅁䅁杄䵁䅁䅁䅍畁䑁䅑䅎㍁䅁䅁䍄䉁䅁䅁䅂䅁䅁䅍䅄䅁䅁䅯兄䅅䅁䅯儷䅯䅁䅯兢䅑䅁䅅䅁䉁䅁䅁兂䝂坖⽥ㅩ杺睐杷允䅁䅁䅑䅁䑁䅁䅷䅁䭁䥁䉅䅁䭁佁䭧䅁䭁䡁䕯䅁䉁䅁䅁允䅁䅁䄴杄䅁䑁䅙兏畁䑁䅧睍硁䅁䅁䍄䉁䅁䅁䅂䅁䅁䅍䅄䅁䅁䅯睐䅅䅁䅯䄶䅯䅁䅯睧䅑䅁䅅䅁䉁䅁䅁杄佁䅁䅁杍睁䍁䄴兎㕁䑁䅉䅁䵁䅉䅅䅁䕁䅁䅁睁䵁䅁䅁权⽄䅁䅁权浄权䅁权䑃䅂䅁允䅁䅁䅅䅁䭁䕁䅣䅁䵁䅉䅅䅁䕁䅁䅁睁䵁䅁䅁权䵁允䅁权煄权䅁权䙃䅂䅁允䅁䅁䅅䅁佁䅁䅷䅁睁䍁䄴免ㅁ䑁䅍䅁䵁䅉䅅䅁䕁䅁䅁睁䵁䅁䅁权扄䅁䅁权牄权䅁权獄权䅁允䅁䅁䅅䅁䭁䕁䅣䅁䵁䅉䅅䅁䕁䅁䅁睁䵁䅁䅁权呃允䅁权煄权䅁权䑃䅂䅁允䅁䅁䅅䅁佁䅁䅷䅁睁䍁䄴䅎ぁ䑁䅍䅁䵁䅉䅅䅁䕁䅁䅁睁䵁䅁䅁权流䅁䅁权浄权䅁权䙃䅂䅁允䅁䅁䅅䅁佁䅁䅷䅁硁䍁䄴䅍硁䑁䅫䅁䵁䅉䅅䅁䕁䅁䅁睁䵁䅁䅁权十允䅁权煄权䅁权㙂䅂䅁允䅁䅁䅅䅁佁䅁䅷䅁睁䍁䄴睍㉁䑁䅉䅁䵁䅉䅅䅁䕁䅁䅁睁䵁䅁䅁权捁䅁䅁权畄权䅁权㥂䅂䅁允䅁䅁䅅䅁䙁䅁䅁䅁杂楦䉊䍄䉁䅁䅁䅂䅁䅁䅍䅄䅁䅁䅯睡䅅䅁䅯眶䅯䅁䅯兦䅑䅁䅅䅁䉁䅁䅁杄啁䅁䅁免㍁䑁䅉睎睁䑁䅁䅍睁䑁䅁䅁䵁䅉䅅䅁䕁䅁䅁睁䵁䅁䅁权畃允䅁权畄权䅁权䑃䅂䅁允䅁䅁䅅䅁䙁䅁䅁䅁㙃卐䉆䍄䉁䅁䅁䅂䅁䅁䅍䅄䅁䅁䅯兩䅅䅁䅯眶䅯䅁䅯䄷䅯䅁䅅䅁䉁䅁䅁权䡂䅁䅁䍄䉁䅁䅁䅂䅁䅁䅍䅄䅁䅁䅯睴䅅䅁䅯朵䅯䅁䅯兦䅑䅁䅅䅁䉁䅁䅁杄䵁䅁䅁睍畁䑁䅉睎ぁ䅁䅁䍄䉁䅁䅁䅂䅁䅁䅍䅄䅁䅁䅯朶䅅䅁䅯眵䅯䅁䅯兦䅑䅁䅅䅁䉁䅁䅁兂㉃⼸唳䭥杫䅑杷允䅁䅁䅑䅁䑁䅁䅷䅁䭁䍁䄸䅁䭁佁䬴䅁䭁䡁䕅䅁䉁䅁䅁允䅁䅁䅕䅁䅁䥁湸歇䵅䅉䅅䅁䕁䅁䅁睁䵁䅁䅁权㍁䅁䅁权䉁杁䅁权䍁杁䅁允䅁䅁䅅䅁䙁乁捤水呚楸䉴䍄䉁䅁䅁䅂䅁䅁䅍䅄䅁䅁䅯术䅅䅁䅯朶䅯䅁䅯兢䅑䅁䅅䅁䉁䅁䅁权䡂䅁䅁䍄䉁䅁䅁䅂䅁䅁䅍䅄䅁䅁䅯睦䅁䅁䅯朶䅯䅁䅯睢䅑䅁䅅䅁䉁䅁䅁杄䵁䅁䅁䅍畁䑁䅑李穁䅁䅁䍄䉁䅁䅁䅂䅁䅁䅍䅄䅁䅁䅯党䅁䅁䅯儷䅯䅁䅯兣䅑䅁䅅䅁䉁䅁䅁兂灄橊䥅䉲卺睐杷允䅁䅁䅑䅁䑁䅁䅷䅁䭁䅁䉍䅁䭁佁䭳䅁䭁佁䭷䅁䉁䅁䅁允䅁䅁䅯睒䅁䅁杷允䅁䅁䅑䅁䑁䅁䅷䅁䭁䭁䈴䅁䭁佁䭣䅁䭁䝁䔰䅁䉁䅁䅁允䅁䅁䅯睒䅁䅁杷允䅁䅁䅑䅁䑁䅁䅷䅁䭁䡁䄸䅁䭁佁䭯䅁䭁䥁䕍䅁䉁䅁䅁允䅁䅁䄴䅄䅁䑁䅁杌ㅁ䑁䅧免䅁䅁杷允䅁䅁䅑䅁䑁䅁䅷䅁䭁䥁䉑䅁䭁䉁䅅䅁䭁䅁䅕䅁䉁䅁䅁允䅁䅁䄴杅䅁䑁䅉睍睁䑁䅕兏㑁䑁䅑兎䅁䅁杷允䅁䅁䅑䅁䑁䅁䅷䅁䭁乁䉕䅁䭁佁䭯䅁䭁䝁䔰䅁䉁䅁䅁允䅁䅁䅯睒䅁䅁杷允䅁䅁䅑䅁䑁䅁䅷䅁䭁䕁䅕䅁䭁佁䬴䅁䭁䡁䕯䅁䉁䅁䅁允䅁䅁䅕䅁䅁䑁剓げ䵅䅉䅅䅁䕁䅁䅁睁䵁䅁䅁权奃䅁䅁权潄权䅁权㥂䅂䅁允䅁䅁䅅䅁佁䅁䄴䅁穁䑁䅁杌穁䑁䅑睍䅁䅁杷允䅁䅁䅑䅁䑁䅁䅷䅁䭁䕁䉯䅁䭁佁䭳䅁䭁佁䭷䅁䉁䅁䅁允䅁䅁䅯睒䅁䅁杷允䅁䅁䅑䅁䑁䅁䅷䅁䭁䙁䅯䅁䭁佁䭳䅁䭁䡁䕅䅁䉁䅁䅁允䅁䅁䄴䅆䅁䑁䅉杍祁䑁䅅李㑁䑁䅅兎睁䅁䅁䍄䉁䅁䅁䅂䅁䅁䅍䅄䅁䅁䅯睰䅁䅁䅯朶䅯䅁䅯来䅑䅁䅅䅁䉁䅁䅁杄䵁䅁䅁免畁䑁䅉睍祁䅁䅁䍄䉁䅁䅁䅂䅁䅁䅍䅄䅁䅁䅯儱䅅䅁䅯朶䅯䅁䅯睧䅑䅁䅅䅁䉁䅁䅁杄䵁䅁䅁䅍畁䑁䅑䅏穁䅁䅁䍄䉁䅁䅁䅂䅁䅁䅍䅄䅁䅁䅯睇䅅䅁䅯朷䅯䅁䅯䄷䅯䅁䅅䅁䉁䅁䅁权䡂䅁䅁䍄䉁䅁䅁䅂䅁䅁䅍䅄䅁䅁䅯儱䅅䅁䅯朶䅯䅁䅯兦䅑䅁䅅䅁䉁䅁䅁杄䵁䅁䅁䅍畁䑁䅍李祁䅁䅁䍄䉁䅁䅁䅂䅁䅁䅍䅄䅁䅁䅯杸䅅䅁䅯眵䅯䅁䅯䅣䅑䅁䅅䅁䉁䅁䅁兂䙃ㄶ㑇潈剕䅑杷允䅁䅁䅑䅁䑁䅁䅷䅁䭁䑁䈸䅁䭁佁䭯䅁䭁佁䭷䅁䉁䅁䅁允䅁䅁䅯睒䅁䅁杷允䅁䅁䅑䅁䑁䅁䅷䅁䭁䅁䅙䅁䭁佁䬴䅁䭁䝁䔸䅁䉁䅁䅁允䅁䅁䅕䅁䅁䕁橁啈䵅䅉䅅䅁䕁䅁䅁睁䵁䅁䅁权䵂䅁䅁权牄权䅁权療䅂䅁允䅁䅁䅅䅁佁䉁䅑䅁硁䑁䅉䅏㍁䑁䅉䅍ぁ䑁䅍睍䅁䅁杷允䅁䅁䅑䅁䑁䅁䅷䅁䭁佁䉅䅁䭁佁䭳䅁䭁䥁䕍䅁䉁䅁䅁允䅁䅁䄴䅆䅁䑁䅉䅍㍁䑁䅍䅏㕁䑁䅍䅏硁䅁䅁䍄䉁䅁䅁䅂䅁䅁䅍䅄䅁䅁䅯朶䅁䅁䅯眶䅯䅁䅯兣䅑䅁䅅䅁䉁䅁䅁杄啁䅁䅁免㑁䑁䅧免㑁䑁䅧䅎睁䑁䅅䅁䵁䅉䅅䅁䕁䅁䅁睁䵁䅁䅁权⽁允䅁权煄权䅁权瑂䅂䅁允䅁䅁䅅䅁䭁䕁䅣䅁䵁䅉䅅䅁䕁䅁䅁睁䵁䅁䅁权⽁允䅁权煄权䅁权療䅂䅁允䅁䅁䅅䅁佁䅁䅷䅁硁䍁䄴䅎㑁䑁䅧䅁䵁䅉䅅䅁䕁䅁䅁睁䵁䅁䅁权⽁允䅁权煄权䅁权㙂䅂䅁允䅁䅁䅅䅁佁䅁䅷䅁硁䍁䄴兎㉁䑁䅍䅁䵁䅉䅅䅁䕁䅁䅁睁䵁䅁䅁权㡂允䅁权煄权䅁权療䅂䅁允䅁䅁䅅䅁佁䅁䅷䅁睁䍁䄴免㑁䑁䅅䅁䵁䅉䅅䅁䕁䅁䅁睁䵁䅁䅁权敃允䅁权牄权䅁权䑃䅂䅁允䅁䅁䅅䅁佁䉁䅑䅁硁䑁䅫䅏睁䑁䅁䅍睁䑁䅁䅍䅁䅁杷允䅁䅁䅑䅁䑁䅁䅷䅁䭁䩁䈸䅁䭁佁䭳䅁䭁䥁䕍䅁䉁䅁䅁允䅁䅁䄴䅆䅁䑁䅑兏㑁䑁䅑䅏睁䑁䅍䅏㕁䅁䅁䍄䉁䅁䅁䅂䅁䅁䅍䅄䅁䅁䅯睳䅅䅁䅯儶䅯䅁䅯䅣䅑䅁䅅䅁䉁䅁䅁兂䅁䅁䅁癙汧兑杷允䅁䅁䅑䅁䑁䅁䅷䅁䭁䱁䅷䅁䭁佁䭣䅁䭁䡁䔰䅁䉁䅁䅁允䅁䅁䅕㉩湺㘫硬ぉ䵁䅉䅅䅁䕁䅁䅁睁䵁䅁䅁权㉁允䅁权浄权䅁权㙂䅂䅁允䅁䅁䅅䅁佁䅁䅷䅁祁䍁䄴䅏硁䑁䅕䅁䵁䅉䅅䅁䕁䅁䅁睁䵁䅁䅁权橁䅁䅁权瑄权䅁权睂䅂䅁允䅁䅁䅅䅁䙁䵁ㅐ䙋偹癷⽣䍄䉁䅁䅁䅂䅁䅁䅍䅄䅁䅁䅯睷䅁䅁䅯眶䅯䅁䅯䄷䅯䅁䅅䅁䉁䅁䅁权䡂䅁䅁䍄䉁䅁䅁䅂䅁䅁䅍䅄䅁䅁䅯䅸䅁䅁䅯眶䅯䅁䅯䄷䅯䅁䅅䅁䉁䅁䅁权䡂䅁䅁䍄䉁䅁䅁䅂䅁䅁䅍䅄䅁䅁䅯杸䅁䅁䅯眶䅯䅁䅯䄷䅯䅁䅅䅁䉁䅁䅁权䡂䅁䅁䍄䉁䅁䅁䅂䅁䅁䅍䅄䅁䅁䅯杭䅅䅁䅯朷䅯䅁䅯䄷䅯䅁䅅䅁䉁䅁䅁权䡂䅁䅁䍄䉁䅁䅁䅂䅁䅁䅍䅄䅁䅁䅯睮䅅䅁䅯儷䅯䅁䅯睢䅑䅁䅅䅁䉁䅁䅁兂汄䌰扌堫洷睐杷允䅁䅁䅑䅁䑁䅁䅷䅁䭁䵁䅧䅁䭁佁䭳䅁䭁佁䭷䅁䉁䅁䅁允䅁䅁䅯睒䅁䅁杷允䅁䅁䅑䅁䑁䅁䅷䅁䭁䑁䈸䅁䭁佁䭯䅁䭁䥁䕕䅁䉁䅁䅁允䅁䅁䄴䅄䅁䑁䅅杌ぁ䑁䅧睍䅁䅁杷允䅁䅁䅑䅁䑁䅁䅷䅁䭁佁䉑䅁䭁佁䭫䅁䭁䡁䕅䅁䉁䅁䅁允䅁䅁䅕䅁䅁䭁㑔歇䵅䅉䅅䅁䕁䅁䅁睁䵁䅁䅁权㍃䅁䅁权畄权䅁权獄权䅁允䅁䅁䅅䅁䭁䕁䅣䅁䵁䅉䅅䅁䕁䅁䅁睁䵁䅁䅁权楄允䅁权瑄权䅁权獄权䅁允䅁䅁䅅䅁䭁䕁䅣䅁䵁䅉䅅䅁䕁䅁䅁睁䵁䅁䅁权䵃䅁䅁权煄权䅁权療䅂䅁允䅁䅁䅅䅁佁䅁䅷䅁睁䍁䄴李ㅁ䑁䅧䅁䵁䅉䅅䅁䕁䅁䅁睁䵁䅁䅁权い允䅁权浄权䅁权硂䅂䅁允䅁䅁䅅䅁佁䅁䅷䅁硁䍁䄴杍祁䑁䅕䅁䵁䅉䅅䅁䕁䅁䅁睁䵁䅁䅁权䵃䅁䅁权煄权䅁权硂䅂䅁允䅁䅁䅅䅁佁䅁䅷䅁睁䍁䄴李穁䑁䅧䅁䵁䅉䅅䅁䕁䅁䅁睁䵁䅁䅁权㑃䅁䅁权湄权䅁权療䅂䅁允䅁䅁䅅䅁䙁佁兘瑉㕶椯䅤䍄䉁䅁䅁䅂䅁䅁䅍䅄䅁䅁䅯䅍䅅䅁䅯朷䅯䅁䅯兦䅑䅁䅅䅁䉁䅁䅁兂䅁䅁䅁䄫䈰兑杷允䅁䅁䅑䅁䑁䅁䅷䅁䭁䡁䉅䅁䭁佁䭧䅁䭁䡁䕯䅁䉁䅁䅁允䅁䅁䄴䅄䅁䑁䅫杌睁䑁䅫李䅁䅁杷允䅁䅁䅑䅁䑁䅁䅷䅁䭁䍁䅣䅁䭁佁䬰䅁䭁佁䭷䅁䉁䅁䅁允䅁䅁䅯睒䅁䅁杷允䅁䅁䅑䅁䑁䅁䅷䅁䭁䥁䅷䅁䭁佁䭯䅁䭁䥁䕍䅁䉁䅁䅁允䅁䅁䄴䅄䅁䑁䅁杌㉁䑁䅑睍䅁䅁杷允䅁䅁䅑䅁䑁䅁䅷䅁䭁偁䉧䅁䭁佁䭫䅁䭁䝁䔸䅁䉁䅁䅁允䅁䅁䅕䅁䅁乁㙧䕅䵅䅉䅅䅁䕁䅁䅁睁䵁䅁䅁权䝂允䅁权湄权䅁权䙃䅂䅁允䅁䅁䅅䅁䙁䱁浬䤷䱇睑䅚䍄䉁䅁䅁䅂䅁䅁䅍䅄䅁䅁䅯党䅁䅁䅯眵䅯䅁䅯来䅑䅁䅅䅁䉁䅁䅁兂䡃瑆佮ㄹ婍䅑杷允䅁䅁䅑䅁䑁䅁䅷䅁䭁䱁䉙䅁䭁佁䭳䅁䭁佁䭷䅁䉁䅁䅁允䅁䅁䅯睒䅁䅁杷允䅁䅁䅑䅁䑁䅁䅷䅁䭁佁䉁䅁䭁佁䭙䅁䭁䡁䕯䅁䉁䅁䅁允䅁䅁䄴䅄䅁䑁䅁杌㉁䑁䅫李䅁䅁杷允䅁䅁䅑䅁䑁䅁䅷䅁䭁佁䉉䅁䭁佁䭙䅁䭁䡁䕯䅁䉁䅁䅁允䅁䅁䄴䅄䅁䑁䅅杌硁䑁䅁睎䅁䅁杷允䅁䅁䅑䅁䑁䅁䅷䅁䭁䑁䅫䅁䭁佁䭳䅁䭁䥁䕍䅁䉁䅁䅁允䅁䅁䄴䅆䅁䑁䅧兏㑁䑁䅁䅍睁䑁䅁䅍睁䅁䅁䍄䉁䅁䅁䅂䅁䅁䅍䅄䅁䅁䅯兑䅁䅁䅯眶䅯䅁䅯兢䅑䅁䅅䅁䉁䅁䅁权䡂䅁䅁䍄䉁䅁䅁䅂䅁䅁䅍䅄䅁䅁䅯兕䅅䅁䅯眶䅯䅁䅯全䅑䅁䅅䅁䉁䅁䅁杄啁䅁䅁杍睁䑁䅁䅏硁䑁䅑䅏睁䑁䅑䅁䵁䅉䅅䅁䕁䅁䅁睁䵁䅁䅁权坄允䅁权煄权䅁权㥂䅂䅁允䅁䅁䅅䅁佁䅁䅷䅁睁䍁䄴䅎㍁䑁䅙䅁䵁䅉䅅䅁䕁䅁䅁睁䵁䅁䅁权㡂允䅁权牄权䅁权䙃䅂䅁允䅁䅁䅅䅁佁䉁䅙䅁祁䑁䅅睍穁䑁䅕䅍㑁䑁䅅䅏硁䅁䅁䍄䉁䅁䅁䅂䅁䅁䅍䅄䅁䅁䅯東䅅䅁䅯眶䅯䅁䅯䄷䅯䅁䅅䅁䉁䅁䅁权䡂䅁䅁䍄䉁䅁䅁䅂䅁䅁䅍䅄䅁䅁䅯朹䅅䅁䅯眵䅯䅁䅯䄷䅯䅁䅅䅁䉁䅁䅁权䡂䅁䅁䍄䉁䅁䅁䅂䅁䅁䅍䅄䅁䅁䅯典䅅䅁䅯眶䅯䅁䅯睧䅑䅁䅅䅁䉁䅁䅁杄啁䅁䅁免睁䑁䅍睍ぁ䑁䅑李睁䑁䅙䅁䵁䅉䅅䅁䕁䅁䅁睁䵁䅁䅁权ㅂ䅁䅁权瑄权䅁权䑃䅂䅁允䅁䅁䅅䅁䙁䡁呗䅇坒畄⽕䍄䉁䅁䅁䅂䅁䅁䅍䅄䅁䅁䅯术䅅䅁䅯眵䅯䅁䅯睢䅑䅁䅅䅁䉁䅁䅁兂瑂⼵灵搸婉䅑杷允䅁䅁䅑䅁䑁䅁䅷䅁䭁䉁䄰䅁䭁佁䭣䅁䭁䡁䔰䅁䉁䅁䅁允䅁䅁䅕䘫橐婰䕶歁䵁䅉䅅䅁䕁䅁䅁睁䵁䅁䅁权㕂䅁䅁权湄权䅁权㥂䅂䅁允䅁䅁䅅䅁䙁䑁䥅䉲慸䉚䅎䍄䉁䅁䅁䅂䅁䅁䅍䅄䅁䅁䅯䅱䅁䅁䅯朶䅯䅁䅯兢䅑䅁䅅䅁䉁䅁䅁权䡂䅁䅁䍄䉁䅁䅁䅂䅁䅁䅍䅄䅁䅁䅯睕䅁䅁䅯䄶䅯䅁䅯睧䅑䅁䅅䅁䉁䅁䅁杄佁䅁䅁免ぁ䍁䄴䅍㉁䑁䅙䅁䵁䅉䅅䅁䕁䅁䅁睁䵁䅁䅁权㡂允䅁权灄权䅁权硂䅂䅁允䅁䅁䅅䅁䙁䅁䅁䅁睃祃䉸䍄䉁䅁䅁䅂䅁䅁䅍䅄䅁䅁䅯睷䅅䅁䅯眵䅯䅁䅯全䅑䅁䅅䅁䉁䅁䅁兂晁敨剴䉵吴䅑杷允䅁䅁䅑䅁䑁䅁䅷䅁䭁䕁䄰䅁䭁佁䬰䅁䭁䡁䕁䅁䉁䅁䅁允䅁䅁䅕婤奍䙂余吳䴸䅉䅅䅁䕁䅁䅁睁䵁䅁䅁权䡄䅁䅁权䕁䅁䅁权䙁䅁䅁允䅁䅁䅅䅁䙁䅁䅁䅁㙃唫䉂䍄䉁䅁䅁䅂䅁䅁䅍䅄䅁䅁䅯䅱䅁䅁䅯朶䅯䅁䅯睢䅑䅁䅅䅁䉁䅁䅁杄䥁䅁䅁䅍畁䑁䅕䅁䵁䅉䅅䅁䕁䅁䅁睁䵁䅁䅁权潃䅁䅁权煄权䅁权硂䅂䅁允䅁䅁䅅䅁佁䅁䅷䅁睁䍁䄴䅎㍁䑁䅍䅁䵁䅉䅅䅁䕁䅁䅁睁䵁䅁䅁权潃䅁䅁权煄权䅁权䙃䅂䅁允䅁䅁䅅䅁佁䅁䅷䅁睁䍁䄴兎祁䑁䅉䅁䵁䅉䅅䅁䕁䅁䅁睁䵁䅁䅁权䥃允䅁权瑄权䅁权睂䅂䅁允䅁䅁䅅䅁䙁䝁㝑〳丫⭬⽙䍄䉁䅁䅁䅂䅁䅁䅍䅄䅁䅁䅯儰䅅䅁䅯权䅁䅁䅯䅂䅉䅁䅅䅁䉁䅁䅁兂扄堫焵䱶牑䅑杷允䅁䅁䅑䅁䑁䅁䅷䅁䭁乁䅍䅁䭁佁䭯䅁䭁䥁䕕䅁䉁䅁䅁允䅁䅁䄴权䅁䑁䅅杌睁䑁䅙䅁䵁䅉䅅䅁䕁䅁䅁睁䵁䅁䅁权流允䅁权煄权䅁权療䅂䅁允䅁䅁䅅䅁佁䅁䅷䅁ㅁ䍁䄴免㕁䑁䅫䅁䵁䅉䅅䅁䕁䅁䅁睁䵁䅁䅁权慄允䅁权浄权䅁权硂䅂䅁允䅁䅁䅅䅁佁䅁䅷䅁硁䍁䄴䅎穁䑁䅧䅁䵁䅉䅅䅁䕁䅁䅁睁䵁䅁䅁权敃允䅁权䭁䅁䅁权䕁杁䅁允䅁䅁䅅䅁䙁䕁㍷啩杆昵⽯䍄䉁䅁䅁䅂䅁䅁䅍䅄䅁䅁䅯睮䅅䅁䅯权䅁䅁䅯䅂䅉䅁䅅䅁䉁䅁䅁兂佂桙奂扏䍑䅑杷允䅁䅁䅑䅁䑁䅁䅷䅁䭁䭁䉁䅁䭁䅁䅯䅁䭁䅁䍑䅁䉁䅁䅁允䅁䅁䅕灶愸㥌欲啇䵁䅉䅅䅁䕁䅁䅁睁䵁䅁䅁权㕁允䅁权潄权䅁权硂䅂䅁允䅁䅁䅅䅁佁䅁䄴䅁穁䑁䅕杌祁䑁䅁兎䅁䅁杷允䅁䅁䅑䅁䑁䅁䅷䅁䭁䩁䉯䅁䭁佁䭧䅁䭁䝁䔰䅁䉁䅁䅁允䅁䅁䄴杄䅁䑁䅉李畁䑁䅁䅍㍁䅁䅁䍄䉁䅁䅁䅂䅁䅁䅍䅄䅁䅁䅯兯䅅䅁䅯权䅁䅁䅯䅂䅉䅁䅅䅁䉁䅁䅁兂湄㘫确猰娰䅑杷允䅁䅁䅑䅁䑁䅁䅷䅁䭁佁䅳䅁䭁佁䭧䅁䭁佁䭷䅁䉁䅁䅁允䅁䅁䅯睒䅁䅁杷允䅁䅁䅑䅁䑁䅁䅷䅁䭁䱁䉅䅁䭁佁䭯䅁䭁佁䭷䅁䉁䅁䅁允䅁䅁䅯睒䅁䅁杷允䅁䅁䅑䅁䑁䅁䅷䅁䭁䙁䈸䅁䭁佁䭫䅁䭁䡁䔰䅁䉁䅁䅁允䅁䅁䅕䅁䅁䥁呄啂䵅䅉䅅䅁䕁䅁䅁睁䵁䅁䅁权硃允䅁权煄权䅁权療䅂䅁允䅁䅁䅅䅁佁䅁䅷䅁睁䍁䄴睍㍁䑁䅑䅁䵁䅉䅅䅁䕁䅁䅁睁䵁䅁䅁权晁䅁䅁权潄权䅁权䑃䅂䅁允䅁䅁䅅䅁佁䅁䄴䅁祁䑁䅫杌睁䑁䅅睍䅁䅁杷允䅁䅁䅑䅁䑁䅁䅷䅁䭁䍁䅅䅁䭁佁䭧䅁䭁䡁䕅䅁䉁䅁䅁允䅁䅁䄴䅄䅁䑁䅑杌㍁䑁䅕兎䅁䅁杷允䅁䅁䅑䅁䑁䅁䅷䅁䭁䉁䉣䅁䭁佁䭙䅁䭁䡁䔰䅁䉁䅁䅁允䅁䅁䄴䅄䅁䑁䅉杌穁䑁䅕䅏䅁䅁杷允䅁䅁䅑䅁䑁䅁䅷䅁䭁䙁䅅䅁䭁佁䭣䅁䭁䥁䕕䅁䉁䅁䅁允䅁䅁䅕匰扌堫焵䕄䵁䅉䅅䅁䕁䅁䅁睁䵁䅁䅁权䝂䅁䅁权畄权䅁权療䅂䅁允䅁䅁䅅䅁䙁䅁䅁䅁睁䉒䈱䍄䉁䅁䅁䅂䅁䅁䅍䅄䅁䅁䅯兤䅅䅁䅯眵䅯䅁䅯睧䅑䅁䅅䅁䉁䅁䅁兂㥁瑃橥䑣䤰䅑杷允䅁䅁䅑䅁䑁䅁䅷䅁䭁䥁䅑䅁䭁佁䬰䅁䭁䡁䔰䅁䉁䅁䅁允䅁䅁䅕㘴扗䍸睃樵䴸䅉䅅䅁䕁䅁䅁睁䵁䅁䅁权兂允䅁权牄权䅁权獄权䅁允䅁䅁䅅䅁䭁䕁䅣䅁䵁䅉䅅䅁䕁䅁䅁睁䵁䅁䅁权㍁䅁䅁权煄权䅁权獄权䅁允䅁䅁䅅䅁䭁䕁䅣䅁䵁䅉䅅䅁䕁䅁䅁睁䵁䅁䅁权奂允䅁权瑄权䅁权䙃䅂䅁允䅁䅁䅅䅁䙁䙁㕧䵴㉨牶⼸䍄䉁䅁䅁䅂䅁䅁䅍䅄䅁䅁䅯入䅅䅁䅯䄶䅯䅁䅯全䅑䅁䅅䅁䉁䅁䅁杄佁䅁䅁免㍁䍁䄴睍㕁䑁䅉䅁䵁䅉䅅䅁䕁䅁䅁睁䵁䅁䅁权兄允䅁权潄权䅁权䙃䅂䅁允䅁䅁䅅䅁佁䅁䄴䅁ぁ䑁䅣杌硁䑁䅅䅎䅁䅁杷允䅁䅁䅑䅁䑁䅁䅷䅁䭁䡁䅧䅁䭁佁䭙䅁䭁䡁䔰䅁䉁䅁䅁允䅁䅁䄴䅄䅁䑁䅉杌ぁ䑁䅧免䅁䅁杷允䅁䅁䅑䅁䑁䅁䅷䅁䭁䱁䅅䅁䭁佁䭧䅁䭁䡁䔰䅁䉁䅁䅁允䅁䅁䄴杄䅁䑁䅙睎畁䑁䅫䅎ぁ䅁䅁䍄䉁䅁䅁䅂䅁䅁䅍䅄䅁䅁䅯杸䅁䅁䅯眶䅯䅁䅯睢䅑䅁䅅䅁䉁䅁䅁杄坁䅁䅁免穁䑁䅕李ぁ䑁䅑睍睁䑁䅁兏䅁䅁杷允䅁䅁䅑䅁䑁䅁䅷䅁䭁乁䉁䅁䭁䅁䍅䅁䭁䅁䍉䅁䉁䅁䅁允䅁䅁䅕⽺呤礴䩕啁䵅䅉䅅䅁䕁䅁䅁睁䵁䅁䅁权流允䅁权湄权䅁权㙂䅂䅁允䅁䅁䅅䅁䙁䑁ㄸ牘䩰䉪䅂䍄䉁䅁䅁䅂䅁䅁䅍䅄䅁䅁䅯兌䅅䅁䅯䄶䅯䅁䅯睧䅑䅁䅅䅁䉁䅁䅁杄佁䅁䅁睍祁䍁䄴杍㍁䑁䅑䅁䵁䅉䅅䅁䕁䅁䅁睁䵁䅁䅁权い䅁䅁权湄权䅁权䙃䅂䅁允䅁䅁䅅䅁䙁佁剸䉵䘶砶䅬䍄䉁䅁䅁䅂䅁䅁䅍䅄䅁䅁䅯杋䅁䅁䅯䄶䅯䅁䅯䄷䅯䅁䅅䅁䉁䅁䅁权䡂䅁䅁䍄䉁䅁䅁䅂䅁䅁䅍䅄䅁䅁䅯䄸䅁䅁䅯䄶䅯䅁䅯兢䅑䅁䅅䅁䉁䅁䅁权䡂䅁䅁䍄䉁䅁䅁䅂䅁䅁䅍䅄䅁䅁䅯睴䅁䅁䅯眶䅯䅁䅯䄷䅯䅁䅅䅁䉁䅁䅁权䡂䅁䅁䍄䉁䅁䅁䅂䅁䅁䅍䅄䅁䅁䅯䄷䅅䅁䅯眵䅯䅁䅯来䅑䅁䅅䅁䉁䅁䅁兂硁䭃捷浗啑䅑杷允䅁䅁䅑䅁䑁䅁䅷䅁䭁䅁䄰䅁䭁佁䬰䅁䭁䡁䕯䅁䉁䅁䅁允䅁䅁䅕捺䵺䵺䵺䕊䵁䅉䅅䅁䕁䅁䅁睁䵁䅁䅁权㍁䅁䅁权煄权䅁权硂䅂䅁允䅁䅁䅅䅁佁䅁䅯䅁睁䍁䄴睎祁䅁䅁䍄䉁䅁䅁䅂䅁䅁䅍䅄䅁䅁䅯杏䅁䅁䅯眵䅯䅁䅯兢䅑䅁䅅䅁䉁䅁䅁兂䭁㘱睎慐祯䅑杷允䅁䅁䅑䅁䑁䅁䅷䅁䭁䵁䄴䅁䭁佁䭳䅁䭁佁䭷䅁䉁䅁䅁允䅁䅁䅯睒䅁䅁杷允䅁䅁䅑䅁䑁䅁䅷䅁䭁䑁䅣䅁䭁佁䭯䅁䭁䥁䕍䅁䉁䅁䅁允䅁䅁䄴䅄䅁䑁䅁杌㉁䑁䅕䅎䅁䅁杷允䅁䅁䅑䅁䑁䅁䅷䅁䭁偁䅑䅁䭁佁䬴䅁䭁䡁䕁䅁䉁䅁䅁允䅁䅁䅕䅁䅁䍁時歑䵅䅉䅅䅁䕁䅁䅁睁䵁䅁䅁权潂允䅁权畄权䅁权獄权䅁允䅁䅁䅅䅁䭁䕁䅣䅁䵁䅉䅅䅁䕁䅁䅁睁䵁䅁䅁权剄允䅁权瑄权䅁权䑃䅂䅁允䅁䅁䅅䅁䙁佁㝦晱午晔⽁䍄䉁䅁䅁䅂䅁䅁䅍䅄䅁䅁䅯睧䅅䅁䅯䄶䅯䅁䅯全䅑䅁䅅䅁䉁䅁䅁杄佁䅁䅁免㑁䍁䄴兏㕁䑁䅧䅁䵁䅉䅅䅁䕁䅁䅁睁䵁䅁䅁权㍁䅁䅁权煄权䅁权㥂䅂䅁允䅁䅁䅅䅁佁䅁䅷䅁睁䍁䄴李硁䑁䅫䅁䵁䅉䅅䅁䕁䅁䅁睁䵁䅁䅁权灃䅁䅁权煄权䅁权獄权䅁允䅁䅁䅅䅁䭁䕁䅣䅁䵁䅉䅅䅁䕁䅁䅁睁䵁䅁䅁权䝃允䅁权煄权䅁权㥂䅂䅁允䅁䅁䅅䅁佁䅁䅷䅁硁䍁䄴杍㑁䑁䅧䅁䵁䅉䅅䅁䕁䅁䅁睁䵁䅁䅁权畁允䅁权灄权䅁权瑂䅂䅁允䅁䅁䅅䅁䭁䕁䅣䅁䵁䅉䅅䅁䕁䅁䅁睁䵁䅁䅁权晃䅁䅁权䕁䅁䅁权䕁杁䅁允䅁䅁䅅䅁䙁䅁䅁䅁歂楸䉎䍄䉁䅁䅁䅂䅁䅁䅍䅄䅁䅁䅯共䅁䅁䅯朶䅯䅁䅯睢䅑䅁䅅䅁䉁䅁䅁杄䵁䅁䅁䅍畁䑁䅅䅍㍁䅁䅁䍄䉁䅁䅁䅂䅁䅁䅍䅄䅁䅁䅯兇䅁䅁䅯眵䅯䅁䅯䄷䅯䅁䅅䅁䉁䅁䅁权䡂䅁䅁䍄䉁䅁䅁䅂䅁䅁䅍䅄䅁䅁䅯睳䅅䅁䅯眶䅯䅁䅯䄷䅯䅁䅅䅁䉁䅁䅁权䡂䅁䅁䍄䉁䅁䅁䅂䅁䅁䅍䅄䅁䅁䅯睗䅁䅁䅯眶䅯䅁䅯来䅑䅁䅅䅁䉁䅁䅁杄啁䅁䅁䅎ぁ䑁䅫䅍睁䑁䅁䅍睁䑁䅁䅁䵁䅉䅅䅁䕁䅁䅁睁䵁䅁䅁权畂䅁䅁权牄权䅁权䙃䅂䅁允䅁䅁䅅䅁佁䉁䅑䅁硁䑁䅙兎㕁䑁䅣䅍穁䑁䅧䅎䅁䅁杷允䅁䅁䅑䅁䑁䅁䅷䅁䭁偁䅯䅁䭁佁䭫䅁䭁䝁䔸䅁䉁䅁䅁允䅁䅁䅕䅁䅁䅁敂歇䵅䅉䅅䅁䕁䅁䅁睁䵁䅁䅁权剄䅁䅁权潄权䅁权獄权䅁允䅁䅁䅅䅁䭁䕁䅣䅁䵁䅉䅅䅁䕁䅁䅁睁䵁䅁䅁权灃䅁䅁权煄权䅁权㙂䅂䅁允䅁䅁䅅䅁佁䅁䅷䅁睁䍁䄴免睁䑁䅕䅁䵁䅉䅅䅁䕁䅁䅁睁䵁䅁䅁权灃䅁䅁权煄权䅁权硂䅂䅁允䅁䅁䅅䅁佁䅁䅷䅁睁䍁䄴免硁䑁䅑䅁䵁䅉䅅䅁䕁䅁䅁睁䵁䅁䅁权灃䅁䅁权煄权䅁权䙃䅂䅁允䅁䅁䅅䅁佁䅁䅷䅁睁䍁䄴䅍㕁䑁䅕䅁䵁䅉䅅䅁䕁䅁䅁睁䵁䅁䅁权扂䅁䅁权䭁䅁䅁权䕁杁䅁允䅁䅁䅅䅁䙁䵁杕䡳潊剫䄱䍄䉁䅁䅁䅂䅁䅁䅍䅄䅁䅁䅯杇䅅䅁䅯䄶䅯䅁䅯兣䅑䅁䅅䅁䉁䅁䅁杄佁䅁䅁免穁䍁䄴䅎ぁ䑁䅧䅁䵁䅉䅅䅁䕁䅁䅁睁䵁䅁䅁权佄允䅁权畄权䅁权瑂䅂䅁允䅁䅁䅅䅁䭁䕁䅣䅁䵁䅉䅅䅁䕁䅁䅁睁䵁䅁䅁权元䅁䅁权瑄权䅁权療䅂䅁允䅁䅁䅅䅁䙁䡁啳歲桦略⽑䍄䉁䅁䅁䅂䅁䅁䅍䅄䅁䅁䅯睕䅅䅁䅯儷䅯䅁䅯䅣䅑䅁䅅䅁䉁䅁䅁兂䍁㑋坣挲䠷睐杷允䅁䅁䅑䅁䑁䅁䅷䅁䭁䝁䅁䅁䭁佁䭯䅁䭁䡁䕯䅁䉁䅁䅁允䅁䅁䄴䅄䅁䑁䅅杌硁䑁䅕兏䅁䅁杷允䅁䅁䅑䅁䑁䅁䅷䅁䭁䑁䈸䅁䭁佁䭧䅁䭁䡁䕁䅁䉁䅁䅁允䅁䅁䄴杄䅁䑁䅅䅏畁䑁䅑䅏ぁ䅁䅁䍄䉁䅁䅁䅂䅁䅁䅍䅄䅁䅁䅯杸䅅䅁䅯眵䅯䅁䅯睢䅑䅁䅅䅁䉁䅁䅁兂䥁䉲慸䑚噳䅑杷允䅁䅁䅑䅁䑁䅁䅷䅁䭁䝁䅁䅁䭁佁䭯䅁䭁䡁䕅䅁䉁䅁䅁允䅁䅁䄴䅄䅁䑁䅅杌硁䑁䅉李䅁䅁杷允䅁䅁䅑䅁䑁䅁䅷䅁䭁䱁䄰䅁䭁佁䭧䅁䭁佁䭷䅁䉁䅁䅁允䅁䅁䅯睒䅁䅁杷允䅁䅁䅑䅁䑁䅁䅷䅁䭁䝁䅁䅁䭁佁䭯䅁䭁䥁䕍䅁䉁䅁䅁允䅁䅁䄴䅄䅁䑁䅅杌硁䑁䅕兏䅁䅁杷允䅁䅁䅑䅁䑁䅁䅷䅁䭁䕁䉕䅁䭁佁䬴䅁䭁佁䭷䅁䉁䅁䅁允䅁䅁䅯睒䅁䅁杷允䅁䅁䅑䅁䑁䅁䅷䅁䭁䝁䅁䅁䭁佁䭯䅁䭁䡁䔰䅁䉁䅁䅁允䅁䅁䄴䅄䅁䑁䅅杌睁䑁䅣李䅁䅁杷允䅁䅁䅑䅁䑁䅁䅷䅁䭁䉁䉷䅁䭁佁䭧䅁䭁䥁䕍䅁䉁䅁䅁允䅁䅁䄴杄䅁䑁䅍李畁䑁䅑䅍ぁ䅁䅁䍄䉁䅁䅁䅂䅁䅁䅍䅄䅁䅁䅯儸䅅䅁䅯儶䅯䅁䅯兢䅑䅁䅅䅁䉁䅁䅁权䡂䅁䅁䍄䉁䅁䅁䅂䅁䅁䅍䅄䅁䅁䅯杂䅅䅁䅯眶䅯䅁䅯䅣䅑䅁䅅䅁䉁䅁䅁杄啁䅁䅁杍睁䑁䅉杍祁䑁䅁䅏硁䑁䅕䅁䵁䅉䅅䅁䕁䅁䅁睁䵁䅁䅁权剄允䅁权灄权䅁权㙂䅂䅁允䅁䅁䅅䅁䙁䅁䅁䅁睄楋䉸䍄䉁䅁䅁䅂䅁䅁䅍䅄䅁䅁䅯杙䅁䅁䅯眵䅯䅁䅯兢䅑䅁䅅䅁䉁䅁䅁兂浃㡭村䡳佉䅑杷允䅁䅁䅑䅁䑁䅁䅷䅁䭁䭁䉧䅁䭁佁䭣䅁䭁䡁䔰䅁䉁䅁䅁允䅁䅁䅕䉲慸䑚晶歄䵁䅉䅅䅁䕁䅁䅁睁䵁䅁䅁权乄允䅁权畄权䅁权睂䅂䅁允䅁䅁䅅䅁䙁䅁䅁䅁杂制䉖䍄䉁䅁䅁䅂䅁䅁䅍䅄䅁䅁䅯睄䅁䅁䅯䄶䅯䅁䅯兦䅑䅁䅅䅁䉁䅁䅁杄佁䅁䅁兎睁䍁䄴免祁䑁䅙䅁䵁䅉䅅䅁䕁䅁䅁睁䵁䅁䅁权乄䅁䅁权煄权䅁权㙂䅂䅁允䅁䅁䅅䅁佁䅁䅷䅁睁䍁䄴䅎硁䑁䅉䅁䵁䅉䅅䅁䕁䅁䅁睁䵁䅁䅁权乄䅁䅁权煄权䅁权䑃䅂䅁允䅁䅁䅅䅁佁䅁䅷䅁睁䍁䄴睍㉁䑁䅑䅁䵁䅉䅅䅁䕁䅁䅁睁䵁䅁䅁权㥃允䅁权煄权䅁权㙂䅂䅁允䅁䅁䅅䅁佁䅁䅷䅁睁䍁䄴䅎㑁䑁䅣䅁䵁䅉䅅䅁䕁䅁䅁睁䵁䅁䅁权㍃䅁䅁权浄权䅁权療䅂䅁允䅁䅁䅅䅁佁䅁䅷䅁硁䍁䄴李睁䑁䅙䅁䵁䅉䅅䅁䕁䅁䅁睁䵁䅁䅁权㡁允䅁权煄权䅁权療䅂䅁允䅁䅁䅅䅁佁䅁䅷䅁睁䍁䄴杍㕁䑁䅙䅁䵁䅉䅅䅁䕁䅁䅁睁䵁䅁䅁权㡁允䅁权煄权䅁权㙂䅂䅁允䅁䅁䅅䅁佁䅁䅷䅁睁䍁䄴睍硁䑁䅍䅁䵁䅉䅅䅁䕁䅁䅁睁䵁䅁䅁权䵂䅁䅁权灄权䅁权睂䅂䅁允䅁䅁䅅䅁䙁䅁䅁䅁捃卌䉚䍄䉁䅁䅁䅂䅁䅁䅍䅄䅁䅁䅯䅓䅅䅁䅯朶䅯䅁䅯兢䅑䅁䅅䅁䉁䅁䅁权䡂䅁䅁䍄䉁䅁䅁䅂䅁䅁䅍䅄䅁䅁䅯䄵䅅䅁䅯眶䅯䅁䅯䄷䅯䅁䅅䅁䉁䅁䅁权䡂䅁䅁䍄䉁䅁䅁䅂䅁䅁䅍䅄䅁䅁䅯睌䅅䅁䅯眶䅯䅁䅯全䅑䅁䅅䅁䉁䅁䅁杄允䅁䅁睍祁䑁䅁兏㕁䑁䅣睎䅁䅁杷允䅁䅁䅑䅁䑁䅁䅷䅁䭁䑁䉷䅁䭁佁䭯䅁䭁䥁䕍䅁䉁䅁䅁允䅁䅁䄴䅄䅁䑁䅁杌ㅁ䑁䅕睎䅁䅁杷允䅁䅁䅑䅁䑁䅁䅷䅁䭁䡁䅙䅁䭁佁䭙䅁䭁䝁䔰䅁䉁䅁䅁允䅁䅁䄴䅄䅁䑁䅅杌ぁ䑁䅣䅎䅁䅁杷允䅁䅁䅑䅁䑁䅁䅷䅁䭁䕁䅳䅁䭁佁䭙䅁䭁䡁䕅䅁䉁䅁䅁允䅁䅁䄴䅄䅁䑁䅉杌ぁ䑁䅍兏䅁䅁杷允䅁䅁䅑䅁䑁䅁䅷䅁䭁䕁䉫䅁䭁佁䭯䅁䭁䝁䔸䅁䉁䅁䅁允䅁䅁䄴䅄䅁䑁䅁杌ぁ䑁䅕睎䅁䅁杷允䅁䅁䅑䅁䑁䅁䅷䅁䭁䵁䄰䅁䭁佁䭧䅁䭁䡁䕯䅁䉁䅁䅁允䅁䅁䄴杄䅁䑁䅅兎畁䑁䅑䅏㉁䅁䅁䍄䉁䅁䅁䅂䅁䅁䅍䅄䅁䅁䅯杨䅁䅁䅯䄶䅯䅁䅯睢䅑䅁䅅䅁䉁䅁䅁杄䵁䅁䅁杍ㅁ䍁䄴杍㍁䅁䅁䍄䉁䅁䅁䅂䅁䅁䅍䅄䅁䅁䅯睶䅁䅁䅯儷䅯䅁䅯来䅑䅁䅅䅁䉁䅁䅁兂捃㍐穇祃湺睐杷允䅁䅁䅑䅁䑁䅁䅷䅁䭁䑁䉷䅁䭁佁䭧䅁䭁䡁䕁䅁䉁䅁䅁允䅁䅁䄴杄䅁䑁䅍䅎畁䑁䅍䅍ぁ䅁䅁䍄䉁䅁䅁䅂䅁䅁䅍䅄䅁䅁䅯兓䅅䅁䅯朶䅯䅁䅯睧䅑䅁䅅䅁䉁䅁䅁杄䵁䅁䅁䅍畁䑁䅉杍㍁䅁䅁䍄䉁䅁䅁䅂䅁䅁䅍䅄䅁䅁䅯兓䅅䅁䅯朶䅯䅁䅯兦䅑䅁䅅䅁䉁䅁䅁杄䭁䅁䅁䅍畁䑁䅉杍䅁䅁杷允䅁䅁䅑䅁䑁䅁䅷䅁䭁乁䅫䅁䭁佁䭯䅁䭁佁䭷䅁䉁䅁䅁允䅁䅁䅯睒䅁䅁杷允䅁䅁䅑䅁䑁䅁䅷䅁䭁䱁䅯䅁䭁佁䬰䅁䭁䝁䔰䅁䉁䅁䅁允䅁䅁䅕歯㉗⼸唳䐴䴸䅉䅅䅁䕁䅁䅁睁䵁䅁䅁权湃允䅁权潄权䅁权䑃䅂䅁允䅁䅁䅅䅁佁䅁䄴䅁穁䑁䅑杌硁䑁䅅杍䅁䅁杷允䅁䅁䅑䅁䑁䅁䅷䅁䭁䱁䈴䅁䭁佁䭳䅁䭁䡁䕁䅁䉁䅁䅁允䅁䅁䄴䅆䅁䑁䅍䅎硁䑁䅁䅍睁䑁䅁䅍睁䅁䅁䍄䉁䅁䅁䅂䅁䅁䅍䅄䅁䅁䅯朹䅅䅁䅯䄶䅯䅁䅯全䅑䅁䅅䅁䉁䅁䅁权䡂䅁䅁䍄䉁䅁䅁䅂䅁䅁䅍䅄䅁䅁䅯儲䅁䅁䅯朶䅯䅁䅯来䅑䅁䅅䅁䉁䅁䅁杄䭁䅁䅁䅍畁䑁䅕杍䅁䅁杷允䅁䅁䅑䅁䑁䅁䅷䅁䭁䙁䈰䅁䭁佁䭯䅁䭁䝁䔸䅁䉁䅁䅁允䅁䅁䄴䅄䅁䑁䅅杌睁䑁䅕睍䅁䅁杷允䅁䅁䅑䅁䑁䅁䅷䅁䭁䵁䅫䅁䭁佁䬴䅁䭁䡁䕯䅁䉁䅁䅁允䅁䅁䅕䅁䅁䕁畄䕄䵅䅉䅅䅁䕁䅁䅁睁䵁䅁䅁权歂允䅁权畄权䅁权療䅂䅁允䅁䅁䅅䅁䙁䅁䅁䅁いち䉨䍄䉁䅁䅁䅂䅁䅁䅍䅄䅁䅁䅯兘䅅䅁䅯䄶䅯䅁䅯全䅑䅁䅅䅁䉁䅁䅁杄佁䅁䅁睎睁䍁䄴䅎ぁ䑁䅫䅁䵁䅉䅅䅁䕁䅁䅁睁䵁䅁䅁权癄允䅁权煄权䅁权硂䅂䅁允䅁䅁䅅䅁佁䅁䅷䅁睁䍁䄴兎祁䑁䅫䅁䵁䅉䅅䅁䕁䅁䅁睁䵁䅁䅁权婄䅁䅁权煄权䅁权䙃䅂䅁允䅁䅁䅅䅁佁䅁䅷䅁睁䍁䄴兎祁䑁䅣䅁䵁䅉䅅䅁䕁䅁䅁睁䵁䅁䅁权十允䅁权湄权䅁权獄权䅁允䅁䅁䅅䅁䭁䕁䅣䅁䵁䅉䅅䅁䕁䅁䅁睁䵁䅁䅁权婄䅁䅁权煄权䅁权䑃䅂䅁允䅁䅁䅅䅁佁䅁䅷䅁睁䍁䄴兎㉁䑁䅧䅁䵁䅉䅅䅁䕁䅁䅁睁䵁䅁䅁权⭄允䅁权瑄权䅁权瑂䅂䅁允䅁䅁䅅䅁䭁䕁䅣䅁䵁䅉䅅䅁䕁䅁䅁睁䵁䅁䅁权扁允䅁权潄权䅁权硂䅂䅁允䅁䅁䅅䅁䭁䕁䅣䅁䵁䅉䅅䅁䕁䅁䅁睁䵁䅁䅁权楂䅁䅁权浄权䅁权睂䅂䅁允䅁䅁䅅䅁佁䅁䅷䅁祁䍁䄴李穁䑁䅫䅁䵁䅉䅅䅁䕁䅁䅁睁䵁䅁䅁权硃允䅁权灄权䅁权硂䅂䅁允䅁䅁䅅䅁䙁䅁䅁䅁潃橚䉒䍄䉁䅁䅁䅂䅁䅁䅍䅄䅁䅁䅯睧䅁䅁䅯朶䅯䅁䅯来䅑䅁䅅䅁䉁䅁䅁杄䭁䅁䅁䅍畁䑁䅅兏䅁䅁杷允䅁䅁䅑䅁䑁䅁䅷䅁䭁乁䅅䅁䭁佁䬰䅁䭁䡁䕯䅁䉁䅁䅁允䅁䅁䅕䵴㉨灶愸う䵁䅉䅅䅁䕁䅁䅁睁䵁䅁䅁权浃允䅁权浄权䅁权瑂䅂䅁允䅁䅁䅅䅁䭁䕁䅣䅁䵁䅉䅅䅁䕁䅁䅁睁䵁䅁䅁权㡃允䅁权潄权䅁权療䅂䅁允䅁䅁䅅䅁佁䅁䄴䅁祁䑁䅁杌硁䑁䅅䅎䅁䅁杷允䅁䅁䅑䅁䑁䅁䅷䅁䭁䝁䅫䅁䭁佁䭣䅁䭁䝁䔸䅁䉁䅁䅁允䅁䅁䅕啵ㄲ卺湍㜰䴸䅉䅅䅁䕁䅁䅁睁䵁䅁䅁权㥂允䅁权潄权䅁权䑃䅂䅁允䅁䅁䅅䅁佁䅁䄴䅁穁䑁䅉杌ㅁ䑁䅍兏䅁䅁杷允䅁䅁䅑䅁䑁䅁䅷䅁䭁佁䉙䅁䭁佁䭳䅁䭁䡁䕅䅁䉁䅁䅁允䅁䅁䄴䅆䅁䑁䅫杍祁䑁䅍䅎穁䑁䅁䅍ㅁ䅁䅁䍄䉁䅁䅁䅂䅁䅁䅍䅄䅁䅁䅯睧䅁䅁䅯朶䅯䅁䅯兣䅑䅁䅅䅁䉁䅁䅁杄䭁䅁䅁䅍畁䑁䅅兏䅁䅁杷允䅁䅁䅑䅁䑁䅁䅷䅁䭁䭁䉫䅁䭁佁䬴䅁䭁䡁䕅䅁䉁䅁䅁允䅁䅁䅕䅁䅁䙁楂ぃ䵅䅉䅅䅁䕁䅁䅁睁䵁䅁䅁权癁䅁䅁权䕁䅁䅁权䙁䅁䅁允䅁䅁䅅䅁䙁䅁䅁䥁兄〰䉒䍄䉁䅁䅁䅂䅁䅁䅍䅄䅁䅁䅯杏䅅䅁䅯儶䅯䅁䅯来䅑䅁䅅䅁䉁䅁䅁兂䅁䅁䅁䑧䉷兑杷允䅁䅁䅑䅁䑁䅁䅷䅁䭁䡁䈴䅁䭁佁䭙䅁䭁䝁䔸䅁䉁䅁䅁允䅁䅁䄴䅄䅁䑁䅅杌㉁䑁䅁睍䅁䅁杷允䅁䅁䅑䅁䑁䅁䅷䅁䭁䥁䅍䅁䭁佁䭯䅁䭁䡁䔰䅁䉁䅁䅁允䅁䅁䄴䅄䅁䑁䅁杌硁䑁䅧睎䅁䅁杷允䅁䅁䅑䅁䑁䅁䅷䅁䭁䍁䄸䅁䭁佁䭧䅁䭁䝁䔰䅁䉁䅁䅁允䅁䅁䅯睒䅁䅁杷允䅁䅁䅑䅁䑁䅁䅷䅁䭁䭁䉍䅁䭁佁䬴䅁䭁䡁䕁䅁䉁䅁䅁允䅁䅁䅕䅁䅁䉁㝃啉䵅䅉䅅䅁䕁䅁䅁睁䵁䅁䅁权㙃䅁䅁权煄权䅁权睂䅂䅁允䅁䅁䅅䅁佁䅁䅷䅁硁䍁䄴䅎睁䑁䅫䅁䵁䅉䅅䅁䕁䅁䅁睁䵁䅁䅁权婃䅁䅁权灄权䅁权獄权䅁允䅁䅁䅅䅁䭁䕁䅣䅁䵁䅉䅅䅁䕁䅁䅁睁䵁䅁䅁权⽂允䅁权湄权䅁权瑂䅂䅁允䅁䅁䅅䅁䙁䩁关桤晫愯⽍䍄䉁䅁䅁䅂䅁䅁䅍䅄䅁䅁䅯䅧䅅䅁䅯朷䅯䅁䅯兣䅑䅁䅅䅁䉁䅁䅁兂䅁䅁䅁䅂破兑杷允䅁䅁䅑䅁䑁䅁䅷䅁䭁佁丸䅁䭁佁䭯䅁䭁䝁䔰䅁䉁䅁䅁允䅁䅁䅯睒䅁䅁杷允䅁䅁䅑䅁䑁䅁䅷䅁䭁偁䅣䅁䭁佁䭧䅁䭁䡁䕅䅁䉁䅁䅁允䅁䅁䄴䅄䅁䑁䅅李畁䑁䅉兏䅁䅁杷允䅁䅁䅑䅁䑁䅁䅷䅁䭁佁丸䅁䭁佁䭯䅁䭁䝁䔸䅁䉁䅁䅁允䅁䅁䅯睒䅁䅁杷允䅁䅁䅑䅁䑁䅁䅷䅁䭁佁丸䅁䭁佁䭯䅁䭁䥁䕕䅁䉁䅁䅁允䅁䅁䅯睒䅁䅁杷允䅁䅁䅑䅁䑁䅁䅷䅁䭁䱁䉣䅁䭁佁䭧䅁䭁䥁䕕䅁䉁䅁䅁允䅁䅁䄴杄䅁䑁䅑杍畁䑁䅧李ぁ䅁䅁䍄䉁䅁䅁䅂䅁䅁䅍䅄䅁䅁䅯眷䄰䅁䅯朶䅯䅁䅯睧䅑䅁䅅䅁䉁䅁䅁权䡂䅁䅁䍄䉁䅁䅁䅂䅁䅁䅍䅄䅁䅁䅯元䅁䅁䅯朷䅯䅁䅯全䅑䅁䅅䅁䉁䅁䅁兂䅁䅁䅁䥋灣兑杷允䅁䅁䅑䅁䑁䅁䅷䅁䭁佁䅷䅁䭁佁䭣䅁䭁佁䭷䅁䉁䅁䅁允䅁䅁䅯睒䅁䅁杷允䅁䅁䅑䅁䑁䅁䅷䅁䭁䱁䉫䅁䭁佁䭯䅁䭁佁䭷䅁䉁䅁䅁允䅁䅁䅯睒䅁䅁杷允䅁䅁䅑䅁䑁䅁䅷䅁䭁佁䉑䅁䭁佁䭯䅁䭁䥁䕕䅁䉁䅁䅁允䅁䅁䄴䅄䅁䑁䅁杌祁䑁䅑李䅁䅁杷允䅁䅁䅑䅁䑁䅁䅷䅁䭁䩁䅁䅁䭁佁䭳䅁䭁䡁䕯䅁䉁䅁䅁允䅁䅁䄴䅆䅁䑁䅙杍㑁䑁䅁䅍睁䑁䅁䅍睁䅁䅁䍄䉁䅁䅁䅂䅁䅁䅍䅄䅁䅁䅯睕䅅䅁䅯眵䅯䅁䅯全䅑䅁䅅䅁䉁䅁䅁兂䅁䅁䅁䅁㑄睶杷允䅁䅁䅑䅁䑁䅁䅷䅁䭁偁䉍䅁䭁佁䭯䅁䭁䥁䕕䅁䉁䅁䅁允䅁䅁䄴䅄䅁䑁䅉杌㉁䑁䅧䅎䅁䅁杷允䅁䅁䅑䅁䑁䅁䅷䅁䭁偁䉷䅁䭁佁䬴䅁䭁䡁䕯䅁䉁䅁䅁允䅁䅁䅕䅁䅁乁扃啍䵅䅉䅅䅁䕁䅁䅁睁䵁䅁䅁权硂䅁䅁权湄权䅁权㥂䅂䅁允䅁䅁䅅䅁䙁䭁硲欰椱䍅䅆䍄䉁䅁䅁䅂䅁䅁䅍䅄䅁䅁䅯䄳䅅䅁䅯䄶䅯䅁䅯来䅑䅁䅅䅁䉁䅁䅁杄䵁䅁䅁李畁䑁䅕䅏ㅁ䅁䅁䍄䉁䅁䅁䅂䅁䅁䅍䅄䅁䅁䅯睴䅅䅁䅯眶䅯䅁䅯兣䅑䅁䅅䅁䉁䅁䅁杄啁䅁䅁䅎ㅁ䑁䅧睍㉁䑁䅣睍ㅁ䑁䅧䅁䵁䅉䅅䅁䕁䅁䅁睁䵁䅁䅁权㕃允䅁权煄权䅁权瑂䅂䅁允䅁䅁䅅䅁䭁䕁䅣䅁䵁䅉䅅䅁䕁䅁䅁睁䵁䅁䅁权㡂䅁䅁权畄权䅁权硂䅂䅁允䅁䅁䅅䅁䙁䅁䅁䅁杄楢䈹䍄䉁䅁䅁䅂䅁䅁䅍䅄䅁䅁䅯兹䅁䅁䅯眵䅯䅁䅯兣䅑䅁䅅䅁䉁䅁䅁兂㙄浦㡱䩤獐睐杷允䅁䅁䅑䅁䑁䅁䅷䅁䭁乁䅫䅁䭁佁䭣䅁䭁䡁䕁䅁䉁䅁䅁允䅁䅁䅕啩杆搵楄䕌䵁䅉䅅䅁䕁䅁䅁睁䵁䅁䅁权㕄允䅁权煄权䅁权䑃䅂䅁允䅁䅁䅅䅁佁䅁䅷䅁睁䍁䄴李穁䑁䅕䅁䵁䅉䅅䅁䕁䅁䅁睁䵁䅁䅁权䡃䅁䅁权潄权䅁权㙂䅂䅁允䅁䅁䅅䅁佁䅁䄴䅁㉁䑁䅍杌睁䑁䅫兏䅁䅁杷允䅁䅁䅑䅁䑁䅁䅷䅁䭁䩁䅷䅁䭁䅁䅯䅁䭁䅁䅕䅁䉁䅁䅁允䅁䅁䅕祇搯䅊䉡ぃ䵁䅉䅅䅁䕁䅁䅁睁䵁䅁䅁权㕃允䅁权煄权䅁权䑃䅂䅁允䅁䅁䅅䅁佁䅁䅯䅁睁䍁䄴䅍㉁䅁䅁䍄䉁䅁䅁䅂䅁䅁䅍䅄䅁䅁䅯睘䅁䅁䅯朵䅯䅁䅯睢䅑䅁䅅䅁䉁䅁䅁杄䵁䅁䅁䅍畁䑁䅧睎ㅁ䅁䅁䍄䉁䅁䅁䅂䅁䅁䅍䅄䅁䅁䅯䅣䅁䅁䅯允䅉䅁䅯睁䅉䅁䅅䅁䉁䅁䅁兂㙃佗湚㝇么䅑杷允䅁䅁䅑䅁䑁䅁䅷䅁䭁䥁䉉䅁䭁佁䭯䅁䭁䝁䔰䅁䉁䅁䅁允䅁䅁䄴䅄䅁䑁䅁杌㑁䑁䅁兏䅁䅁杷允䅁䅁䅑䅁䑁䅁䅷䅁䭁䥁䉉䅁䭁佁䭯䅁䭁䡁䕅䅁䉁䅁䅁允䅁䅁䄴䅄䅁䑁䅁杌㍁䑁䅧睍䅁䅁杷允䅁䅁䅑䅁䑁䅁䅷䅁䭁䑁䅧䅁䭁佁䭫䅁䭁䝁䔰䅁䉁䅁䅁允䅁䅁䅯睒䅁䅁杷允䅁䅁䅑䅁䑁䅁䅷䅁䭁䍁䅅䅁䭁佁䭯䅁䭁䝁䔰䅁䉁䅁䅁允䅁䅁䄴䅄䅁䑁䅉杌ㅁ䑁䅣䅏䅁䅁杷允䅁䅁䅑䅁䑁䅁䅷䅁䭁䭁䅧䅁䭁佁䭧䅁䭁䡁䔰䅁䉁䅁䅁允䅁䅁䄴杄䅁䑁䅕睍畁䑁䅑杍ㅁ䅁䅁䍄䉁䅁䅁䅂䅁䅁䅍䅄䅁䅁䅯杅䅅䅁䅯䄶䅯䅁䅯䅣䅑䅁䅅䅁䉁䅁䅁杄佁䅁䅁睍穁䍁䄴䅎睁䑁䅙䅁䵁䅉䅅䅁䕁䅁䅁睁䵁䅁䅁权䑂允䅁权䭁䅁䅁权䕁杁䅁允䅁䅁䅅䅁䙁䥁坣挲㌷⽕⽣䍄䉁䅁䅁䅂䅁䅁䅍䅄䅁䅁䅯睬䅅䅁䅯眶䅯䅁䅯兣䅑䅁䅅䅁䉁䅁䅁杄坁䅁䅁免穁䑁䅑䅏ぁ䑁䅧杍㍁䑁䅁兎䅁䅁杷允䅁䅁䅑䅁䑁䅁䅷䅁䭁䉁䉫䅁䭁佁䭯䅁䭁䥁䕍䅁䉁䅁䅁允䅁䅁䄴䅄䅁䑁䅁杌ぁ䑁䅅李䅁䅁杷允䅁䅁䅑䅁䑁䅁䅷䅁䭁䩁䅁䅁䭁佁䭫䅁䭁䡁䕅䅁䉁䅁䅁允䅁䅁䅕䅁䅁䍁㍩啍䵅䅉䅅䅁䕁䅁䅁睁䵁䅁䅁权瑁允䅁权瑄权䅁权療䅂䅁允䅁䅁䅅䅁䙁䭁捷浗㝑眳䅤䍄䉁䅁䅁䅂䅁䅁䅍䅄䅁䅁䅯睥䅅䅁䅯眶䅯䅁䅯兣䅑䅁䅅䅁䉁䅁䅁杄十䅁䅁䅏祁䑁䅣睎ㅁ䑁䅉䅏㉁䅁䅁䍄䉁䅁䅁䅂䅁䅁䅍䅄䅁䅁䅯睩䅅䅁䅯朵䅯䅁䅯全䅑䅁䅅䅁䉁䅁䅁杄䵁䅁䅁䅍畁䑁䅧杍㕁䅁䅁䍄䉁䅁䅁䅂䅁䅁䅍䅄䅁䅁䅯光䅁䅁䅯朶䅯䅁䅯兣䅑䅁䅅䅁䉁䅁䅁杄䵁䅁䅁杍畁䑁䅉䅏ぁ䅁䅁䍄䉁䅁䅁䅂䅁䅁䅍䅄䅁䅁䅯术䅁䅁䅯朵䅯䅁䅯兣䅑䅁䅅䅁䉁䅁䅁杄䵁䅁䅁杍畁䑁䅉睍㍁䅁䅁䍄䉁䅁䅁䅂䅁䅁䅍䅄䅁䅁䅯睍䅅䅁䅯眵䅯䅁䅯全䅑䅁䅅䅁䉁䅁䅁兂ㅁ牘䩰䅄煉䅑杷允䅁䅁䅑䅁䑁䅁䅷䅁䭁䅁䄴䅁䭁䅁䍅䅁䭁䅁䍕䅁䉁䅁䅁允䅁䅁䅕圴䍕塖塓〶䵁䅉䅅䅁䕁䅁䅁睁䵁䅁䅁权硁允䅁权畄权䅁权䙃䅂䅁允䅁䅁䅅</t>
  </si>
  <si>
    <t>䅁䙁䅁䅁䅁䥃杂䉒䍄䉁䅁䅁䅂䅁䅁䅍䅄䅁䅁䅯眱䅅䅁䅯儶䅯䅁䅯睢䅑䅁䅅䅁䉁䅁䅁兂䅁䅁䅁佁䰴兑杷允䅁䅁䅑䅁䑁䅁䅷䅁䭁䅁䄴䅁䭁䅁䍅䅁䭁䅁䍍䅁䉁䅁䅁允䅁䅁䅕牲䄫攫㔷䔵䵁䅉䅅䅁䕁䅁䅁睁䵁䅁䅁权䡂允䅁权䉁杁䅁权䑁杁䅁允䅁䅁䅅䅁䙁䙁匶牖攴⬵䅎䍄䉁䅁䅁䅂䅁䅁䅍䅄䅁䅁䅯睔䅅䅁䅯朵䅯䅁䅯来䅑䅁䅅䅁䉁䅁䅁杄䭁䅁䅁免畁䑁䅑李䅁䅁杷允䅁䅁䅑䅁䑁䅁䅷䅁䭁乁䉣䅁䭁佁䭯䅁䭁佁䭷䅁䉁䅁䅁允䅁䅁䅯睒䅁䅁杷允䅁䅁䅑䅁䑁䅁䅷䅁䭁䕁䅕䅁䭁佁䭫䅁䭁䝁䔸䅁䉁䅁䅁允䅁䅁䅕䅁䅁䥁噂唸䵁䅉䅅䅁䕁䅁䅁睁䵁䅁䅁权慄允䅁权煄权䅁权䙃䅂䅁允䅁䅁䅅䅁佁䅁䅷䅁睁䍁䄴䅎㑁䑁䅣䅁䵁䅉䅅䅁䕁䅁䅁睁䵁䅁䅁权塄允䅁权煄权䅁权瑂䅂䅁允䅁䅁䅅䅁䭁䕁䅣䅁䵁䅉䅅䅁䕁䅁䅁睁䵁䅁䅁权汁允䅁权瑄权䅁权㙂䅂䅁允䅁䅁䅅䅁䙁䕁䵯楁䡵煆⽫䍄䉁䅁䅁䅂䅁䅁䅍䅄䅁䅁䅯眱䅅䅁䅯朶䅯䅁䅯来䅑䅁䅅䅁䉁䅁䅁杄䵁䅁䅁䅍畁䑁䅑䅏㍁䅁䅁䍄䉁䅁䅁䅂䅁䅁䅍䅄䅁䅁䅯眱䅅䅁䅯朶䅯䅁䅯睧䅑䅁䅅䅁䉁䅁䅁杄䵁䅁䅁䅍畁䑁䅑兏㉁䅁䅁䍄䉁䅁䅁䅂䅁䅁䅍䅄䅁䅁䅯䅐䅁䅁䅯儷䅯䅁䅯兢䅑䅁䅅䅁䉁䅁䅁兂十㡧䭄啯㉗睐杷允䅁䅁䅑䅁䑁䅁䅷䅁䭁䑁䄰䅁䭁佁䬰䅁䭁䝁䔰䅁䉁䅁䅁允䅁䅁䅕潅䅐煹䙆橴䴸䅉䅅䅁䕁䅁䅁睁䵁䅁䅁权㝁允䅁权浄权䅁权䙃䅂䅁允䅁䅁䅅䅁佁䅁䅷䅁硁䍁䄴杍㑁䑁䅫䅁䵁䅉䅅䅁䕁䅁䅁睁䵁䅁䅁权硃允䅁权瑄权䅁权獄权䅁允䅁䅁䅅䅁䭁䕁䅣䅁䵁䅉䅅䅁䕁䅁䅁睁䵁䅁䅁权睁允䅁权潄权䅁权瑂䅂䅁允䅁䅁䅅䅁佁䅁䄴䅁ㅁ䑁䅣杌硁䑁䅍兎䅁䅁杷允䅁䅁䅑䅁䑁䅁䅷䅁䭁䙁䈰䅁䭁佁䬰䅁䭁䡁䕅䅁䉁䅁䅁允䅁䅁䅕琯㑒匶硙爸䴸䅉䅅䅁䕁䅁䅁睁䵁䅁䅁权㙄䅁䅁权牄权䅁权㥂䅂䅁允䅁䅁䅅䅁佁䉁䅑䅁祁䑁䅁睍㍁䑁䅑䅍睁䑁䅁䅍䅁䅁杷允䅁䅁䅑䅁䑁䅁䅷䅁䭁䩁䉣䅁䭁佁䭯䅁䭁䝁䔸䅁䉁䅁䅁允䅁䅁䄴䅄䅁䑁䅁杌ㅁ䑁䅁睎䅁䅁杷允䅁䅁䅑䅁䑁䅁䅷䅁䭁䩁䉣䅁䭁佁䭯䅁䭁䡁䕁䅁䉁䅁䅁允䅁䅁䄴䅄䅁䑁䅁杌ぁ䑁䅫兏䅁䅁杷允䅁䅁䅑䅁䑁䅁䅷䅁䭁偁䅯䅁䭁佁䭙䅁䭁佁䭷䅁䉁䅁䅁允䅁䅁䅯睒䅁䅁杷允䅁䅁䅑䅁䑁䅁䅷䅁䭁䑁䅅䅁䭁佁䭧䅁䭁䝁䔸䅁䉁䅁䅁允䅁䅁䄴䅄䅁䑁䅙睍畁䑁䅁兏䅁䅁杷允䅁䅁䅑䅁䑁䅁䅷䅁䭁䑁䅉䅁䭁佁䭧䅁䭁䝁䔸䅁䉁䅁䅁允䅁䅁䄴杄䅁䑁䅍李畁䑁䅅免ぁ䅁䅁䍄䉁䅁䅁䅂䅁䅁䅍䅄䅁䅁䅯䅇䅁䅁䅯䄶䅯䅁䅯全䅑䅁䅅䅁䉁䅁䅁杄佁䅁䅁杍硁䍁䄴䅎睁䑁䅧䅁䵁䅉䅅䅁䕁䅁䅁睁䵁䅁䅁权あ䅁䅁权瑄权䅁权療䅂䅁允䅁䅁䅅䅁䙁偁⭰牡へ⽫⽑䍄䉁䅁䅁䅂䅁䅁䅍䅄䅁䅁䅯䅄䅁䅁䅯儷䅯䅁䅯兢䅑䅁䅅䅁䉁䅁䅁兂杂搵楁⼲敮睐杷允䅁䅁䅑䅁䑁䅁䅷䅁䭁䅁䉧䅁䭁佁䭫䅁䭁䡁䕅䅁䉁䅁䅁允䅁䅁䅕䅁䅁䡁䉃䕏䵅䅉䅅䅁䕁䅁䅁睁䵁䅁䅁权元允䅁权煄权䅁权獄权䅁允䅁䅁䅅䅁䭁䕁䅣䅁䵁䅉䅅䅁䕁䅁䅁睁䵁䅁䅁权佃允䅁权湄权䅁权㥂䅂䅁允䅁䅁䅅䅁䙁䵁㉬灶愸穄䅚䍄䉁䅁䅁䅂䅁䅁䅍䅄䅁䅁䅯眵䅅䅁䅯䄶䅯䅁䅯䄷䅯䅁䅅䅁䉁䅁䅁权䡂䅁䅁䍄䉁䅁䅁䅂䅁䅁䅍䅄䅁䅁䅯元䅅䅁䅯充䅁䅁䅯兂䅁䅁䅅䅁䉁䅁䅁杄十䅁䅁睎ㅁ䑁䅑兎㉁䑁䅁䅍睁䅁䅁䍄䉁䅁䅁䅂䅁䅁䅍䅄䅁䅁䅯杕䅁䅁䅯眶䅯䅁䅯䄷䅯䅁䅅䅁䉁䅁䅁权䡂䅁䅁䍄䉁䅁䅁䅂䅁䅁䅍䅄䅁䅁䅯睕䅁䅁䅯儶䅯䅁䅯来䅑䅁䅅䅁䉁䅁䅁兂䅁䅁䅁䱧䝑兑杷允䅁䅁䅑䅁䑁䅁䅷䅁䭁䙁䅍䅁䭁佁䭳䅁䭁佁䭷䅁䉁䅁䅁允䅁䅁䅯睒䅁䅁杷允䅁䅁䅑䅁䑁䅁䅷䅁䭁偁䅍䅁䭁佁䭳䅁䭁䥁䕕䅁䉁䅁䅁允䅁䅁䄴䅆䅁䑁䅉免ぁ䑁䅁䅍睁䑁䅁䅍睁䅁䅁䍄䉁䅁䅁䅂䅁䅁䅍䅄䅁䅁䅯六䅅䅁䅯䄶䅯䅁䅯兣䅑䅁䅅䅁䉁䅁䅁杄佁䅁䅁䅎ㅁ䍁䄴免睁䑁䅫䅁䵁䅉䅅䅁䕁䅁䅁睁䵁䅁䅁权摃允䅁权畄权䅁权䑃䅂䅁允䅁䅁䅅䅁䭁䕁䅣䅁䵁䅉䅅䅁䕁䅁䅁睁䵁䅁䅁权元允䅁权煄权䅁权㙂䅂䅁允䅁䅁䅅䅁佁䅁䅷䅁睁䍁䄴睎㍁䑁䅣䅁䵁䅉䅅䅁䕁䅁䅁睁䵁䅁䅁权湂䅁䅁权浄权䅁权㙂䅂䅁允䅁䅁䅅䅁佁䅁䅷䅁睁䍁䄴李祁䑁䅉䅁䵁䅉䅅䅁䕁䅁䅁睁䵁䅁䅁权牂允䅁权灄权䅁权睂䅂䅁允䅁䅁䅅䅁䙁䅁䅁䅁䅂朷䉸䍄䉁䅁䅁䅂䅁䅁䅍䅄䅁䅁䅯其䅁䅁䅯朶䅯䅁䅯睢䅑䅁䅅䅁䉁䅁䅁杄䵁䅁䅁䅍畁䑁䅫睍ぁ䅁䅁䍄䉁䅁䅁䅂䅁䅁䅍䅄䅁䅁䅯兤䅁䅁䅯䄶䅯䅁䅯䄷䅯䅁䅅䅁䉁䅁䅁权䡂䅁䅁䍄䉁䅁䅁䅂䅁䅁䅍䅄䅁䅁䅯䅑䅅䅁䅯眶䅯䅁䅯兣䅑䅁䅅䅁䉁䅁䅁杄十䅁䅁兎㍁䑁䅅兏祁䑁䅉䅎ㅁ䅁䅁䍄䉁䅁䅁䅂䅁䅁䅍䅄䅁䅁䅯睩䅁䅁䅯䄶䅯䅁䅯全䅑䅁䅅䅁䉁䅁䅁杄佁䅁䅁杍睁䍁䄴杍睁䑁䅉䅁䵁䅉䅅䅁䕁䅁䅁睁䵁䅁䅁权い䅁䅁权畄权䅁权㙂䅂䅁允䅁䅁䅅䅁䙁䅁䅁䅁ぁひ䉊䍄䉁䅁䅁䅂䅁䅁䅍䅄䅁䅁䅯杢䅅䅁䅯朷䅯䅁䅯睧䅑䅁䅅䅁䉁䅁䅁兂䅁䅁䅁䜷儴兑杷允䅁䅁䅑䅁䑁䅁䅷䅁䭁䱁䄰䅁䭁佁䭯䅁䭁䡁䕅䅁䉁䅁䅁允䅁䅁䄴䅄䅁䑁䅁杌㍁䑁䅉䅏䅁䅁杷允䅁䅁䅑䅁䑁䅁䅷䅁䭁䝁䅣䅁䭁佁䭙䅁䭁䝁䔰䅁䉁䅁䅁允䅁䅁䅯睒䅁䅁杷允䅁䅁䅑䅁䑁䅁䅷䅁䭁䡁䉕䅁䭁佁䭧䅁䭁䡁䕁䅁䉁䅁䅁允䅁䅁䄴杄䅁䑁䅅兎畁䑁䅁杍祁䅁䅁䍄䉁䅁䅁䅂䅁䅁䅍䅄䅁䅁䅯兪䅅䅁䅯充䅁䅁䅯䅂䅉䅁䅅䅁䉁䅁䅁杄啁䅁䅁杍㑁䑁䅫免睁䑁䅁䅍睁䑁䅁䅁䵁䅉䅅䅁䕁䅁䅁睁䵁䅁䅁权慄允䅁权潄权䅁权療䅂䅁允䅁䅁䅅䅁佁䅁䄴䅁硁䑁䅫杌祁䑁䅣兎䅁䅁杷允䅁䅁䅑䅁䑁䅁䅷䅁䭁䉁䅕䅁䭁佁䬰䅁䭁䡁䕯䅁䉁䅁䅁允䅁䅁䅕児塲㍯㥁ぃ䵁䅉䅅䅁䕁䅁䅁睁䵁䅁䅁权噄䅁䅁权灄权䅁权䙃䅂䅁允䅁䅁䅅䅁䙁䅁䅁䅁⭂䠵䉖䍄䉁䅁䅁䅂䅁䅁䅍䅄䅁䅁䅯其䅁䅁䅯朶䅯䅁䅯全䅑䅁䅅䅁䉁䅁䅁杄䵁䅁䅁䅍畁䑁䅣兏㕁䅁䅁䍄䉁䅁䅁䅂䅁䅁䅍䅄䅁䅁䅯杲䅅䅁䅯眶䅯䅁䅯全䅑䅁䅅䅁䉁䅁䅁杄啁䅁䅁杍㉁䑁䅁睍ㅁ䑁䅫兎睁䑁䅙䅁䵁䅉䅅䅁䕁䅁䅁睁䵁䅁䅁权㙃允䅁权灄权䅁权硂䅂䅁允䅁䅁䅅䅁䙁䅁䅁䅁䅃睃䉖䍄䉁䅁䅁䅂䅁䅁䅍䅄䅁䅁䅯杢䅁䅁䅯眵䅯䅁䅯䄷䅯䅁䅅䅁䉁䅁䅁权䡂䅁䅁䍄䉁䅁䅁䅂䅁䅁䅍䅄䅁䅁䅯其䅁䅁䅯朶䅯䅁䅯兦䅑䅁䅅䅁䉁䅁䅁杄䵁䅁䅁䅍畁䑁䅣兏穁䅁䅁䍄䉁䅁䅁䅂䅁䅁䅍䅄䅁䅁䅯眷䅁䅁䅯朷䅯䅁䅯兢䅑䅁䅅䅁䉁䅁䅁兂䅁䅁䅁䙁捉兑杷允䅁䅁䅑䅁䑁䅁䅷䅁䭁䅁䉣䅁䭁佁䭯䅁䭁佁䭷䅁䉁䅁䅁允䅁䅁䅯睒䅁䅁杷允䅁䅁䅑䅁䑁䅁䅷䅁䭁䡁䉯䅁䭁佁䭫䅁䭁䝁䔸䅁䉁䅁䅁允䅁䅁䅕䅁䅁乁䅁歎䵅䅉䅅䅁䕁䅁䅁睁䵁䅁䅁权䝂允䅁权瑄权䅁权睂䅂䅁允䅁䅁䅅䅁䙁偁晍祙正⬷⽯䍄䉁䅁䅁䅂䅁䅁䅍䅄䅁䅁䅯睂䅅䅁䅯朶䅯䅁䅯睢䅑䅁䅅䅁䉁䅁䅁杄䵁䅁䅁䅍畁䑁䅑睎硁䅁䅁䍄䉁䅁䅁䅂䅁䅁䅍䅄䅁䅁䅯兮䅅䅁䅯眶䅯䅁䅯兢䅑䅁䅅䅁䉁䅁䅁杄啁䅁䅁免㑁䑁䅍䅍睁䑁䅁䅍睁䑁䅁䅁䵁䅉䅅䅁䕁䅁䅁睁䵁䅁䅁权歁䅁䅁权牄权䅁权睂䅂䅁允䅁䅁䅅䅁佁䉁䅑䅁穁䑁䅁免ㅁ䑁䅁䅎ぁ䑁䅣䅍䅁䅁杷允䅁䅁䅑䅁䑁䅁䅷䅁䭁䍁䅷䅁䭁佁䭳䅁䭁䥁䕍䅁䉁䅁䅁允䅁䅁䄴杅䅁䑁䅧䅍㉁䑁䅕䅍㑁䑁䅧兎䅁䅁杷允䅁䅁䅑䅁䑁䅁䅷䅁䭁䕁䅁䅁䭁佁䬴䅁䭁䡁䕯䅁䉁䅁䅁允䅁䅁䅕䅁䅁佁摩䕍䵅䅉䅅䅁䕁䅁䅁睁䵁䅁䅁权敃䅁䅁权湄权䅁权瑂䅂䅁允䅁䅁䅅䅁䙁䡁⼰噎㘶兓䅨䍄䉁䅁䅁䅂䅁䅁䅍䅄䅁䅁䅯兗䅅䅁䅯充䅁䅁䅯兂䅁䅁䅅䅁䉁䅁䅁杄啁䅁䅁杍ㅁ䑁䅅杍睁䑁䅁䅍睁䑁䅁䅁䵁䅉䅅䅁䕁䅁䅁睁䵁䅁䅁权⭁䅁䅁权潄权䅁权㙂䅂䅁允䅁䅁䅅䅁佁䅁䅷䅁ぁ䍁䄴李祁䑁䅧䅁䵁䅉䅅䅁䕁䅁䅁睁䵁䅁䅁权煂允䅁权煄权䅁权獄权䅁允䅁䅁䅅䅁䭁䕁䅣䅁䵁䅉䅅䅁䕁䅁䅁睁䵁䅁䅁权煁允䅁权瑄权䅁权㙂䅂䅁允䅁䅁䅅䅁䙁偁⭰牡へ⭫⽁䍄䉁䅁䅁䅂䅁䅁䅍䅄䅁䅁䅯条䅅䅁䅯朶䅯䅁䅯兢䅑䅁䅅䅁䉁䅁䅁权䡂䅁䅁䍄䉁䅁䅁䅂䅁䅁䅍䅄䅁䅁䅯朸䅅䅁䅯䄶䅯䅁䅯兣䅑䅁䅅䅁䉁䅁䅁杄佁䅁䅁杍㉁䍁䄴䅍㑁䑁䅅䅁䵁䅉䅅䅁䕁䅁䅁睁䵁䅁䅁权䝄允䅁权牄权䅁权䙃䅂䅁允䅁䅁䅅䅁佁䉁䅑䅁㕁䑁䅙兏睁䑁䅁䅍睁䑁䅁䅍䅁䅁杷允䅁䅁䅑䅁䑁䅁䅷䅁䭁䱁䉕䅁䭁䅁䅑䅁䭁䅁䍑䅁䉁䅁䅁允䅁䅁䅕䅁䅁䡁敓步䵅䅉䅅䅁䕁䅁䅁睁䵁䅁䅁权潄䅁䅁权牄权䅁权䙃䅂䅁允䅁䅁䅅䅁佁䉁䅑䅁㕁䑁䅅睍硁䑁䅅䅏ㅁ䑁䅧免䅁䅁杷允䅁䅁䅑䅁䑁䅁䅷䅁䭁䝁䉯䅁䭁佁䭯䅁䭁䝁䔸䅁䉁䅁䅁允䅁䅁䄴权䅁䑁䅁杌睁䑁䅕䅁䵁䅉䅅䅁䕁䅁䅁睁䵁䅁䅁权奂允䅁权畄权䅁权療䅂䅁允䅁䅁䅅䅁䙁䅁䅁䅁楃㉣䉊䍄䉁䅁䅁䅂䅁䅁䅍䅄䅁䅁䅯䅙䅅䅁䅯儶䅯䅁䅯全䅑䅁䅅䅁䉁䅁䅁兂䅁䅁䅁偙呕兑杷允䅁䅁䅑䅁䑁䅁䅷䅁䭁䭁䈴䅁䭁佁䭧䅁䭁䡁䔰䅁䉁䅁䅁允䅁䅁䄴杄䅁䑁䅍兎畁䑁䅍䅎穁䅁䅁䍄䉁䅁䅁䅂䅁䅁䅍䅄䅁䅁䅯杘䅅䅁䅯儷䅯䅁䅯睢䅑䅁䅅䅁䉁䅁䅁兂㕂匶硙䭃㡹睐杷允䅁䅁䅑䅁䑁䅁䅷䅁䭁佁䈰䅁䭁佁䬴䅁䭁䡁䕅䅁䉁䅁䅁允䅁䅁䅕䅁䅁䵁兂ぎ䵅䅉䅅䅁䕁䅁䅁睁䵁䅁䅁权煂允䅁权煄权䅁权睂䅂䅁允䅁䅁䅅䅁佁䅁䅯䅁睁䍁䄴䅍ㅁ䅁䅁䍄䉁䅁䅁䅂䅁䅁䅍䅄䅁䅁䅯睤䅁䅁䅯䄶䅯䅁䅯睢䅑䅁䅅䅁䉁䅁䅁杄佁䅁䅁睍睁䍁䄴免㉁䑁䅑䅁䵁䅉䅅䅁䕁䅁䅁睁䵁䅁䅁权㥁允䅁权牄权䅁权㙂䅂䅁允䅁䅁䅅䅁佁䉁䅑䅁硁䑁䅫免ㅁ䑁䅣杍ぁ䑁䅑兏䅁䅁杷允䅁䅁䅑䅁䑁䅁䅷䅁䭁䱁䅁䅁䭁佁䭳䅁䭁䡁䕅䅁䉁䅁䅁允䅁䅁䄴杅䅁䑁䅍䅏睁䑁䅕兏㍁䑁䅑䅍䅁䅁杷允䅁䅁䅑䅁䑁䅁䅷䅁䭁䱁䉷䅁䭁佁䭳䅁䭁䡁䕯䅁䉁䅁䅁允䅁䅁䄴杅䅁䑁䅣䅍硁䑁䅅杍睁䑁䅍兏䅁䅁杷允䅁䅁䅑䅁䑁䅁䅷䅁䭁佁䅕䅁䭁佁䭯䅁䭁䥁䕕䅁䉁䅁䅁允䅁䅁䄴䅄䅁䑁䅁杌ㅁ䑁䅅睍䅁䅁杷允䅁䅁䅑䅁䑁䅁䅷䅁䭁䉁䉧䅁䭁佁䭧䅁䭁䥁䕕䅁䉁䅁䅁允䅁䅁䄴䅄䅁䑁䅅䅏畁䑁䅍睎䅁䅁杷允䅁䅁䅑䅁䑁䅁䅷䅁䭁䍁䉧䅁䭁佁䭣䅁䭁䝁䔸䅁䉁䅁䅁允䅁䅁䅕湴稯煡灢䐸䴸䅉䅅䅁䕁䅁䅁睁䵁䅁䅁权慁允䅁权潄权䅁权瑂䅂䅁允䅁䅁䅅䅁佁䅁䄴䅁硁䑁䅕杌㉁䑁䅁睎䅁䅁杷允䅁䅁䅑䅁䑁䅁䅷䅁䭁䝁䉯䅁䭁佁䭯䅁䭁䥁䕍䅁䉁䅁䅁允䅁䅁䄴䅄䅁䑁䅁杌睁䑁䅑兎䅁䅁杷允䅁䅁䅑䅁䑁䅁䅷䅁䭁䩁䅯䅁䭁佁䭳䅁䭁䥁䕕䅁䉁䅁䅁允䅁䅁䄴䅆䅁䑁䅕李㍁䑁䅕李ㅁ䑁䅅杍睁䅁䅁䍄䉁䅁䅁䅂䅁䅁䅍䅄䅁䅁䅯兔䅅䅁䅯朵䅯䅁䅯兢䅑䅁䅅䅁䉁䅁䅁权䡂䅁䅁䍄䉁䅁䅁䅂䅁䅁䅍䅄䅁䅁䅯条䅅䅁䅯朶䅯䅁䅯兦䅑䅁䅅䅁䉁䅁䅁杄䵁䅁䅁䅍畁䑁䅁䅎㑁䅁䅁䍄䉁䅁䅁䅂䅁䅁䅍䅄䅁䅁䅯朲䅁䅁䅯朷䅯䅁䅯睧䅑䅁䅅䅁䉁䅁䅁兂䅁䅁䅁䙳杍兑杷允䅁䅁䅑䅁䑁䅁䅷䅁䭁乁䄰䅁䭁佁䭯䅁䭁䝁䔰䅁䉁䅁䅁允䅁䅁䅯睒䅁䅁杷允䅁䅁䅑䅁䑁䅁䅷䅁䭁䝁䅳䅁䭁佁䭧䅁䭁䝁䔸䅁䉁䅁䅁允䅁䅁䄴杄䅁䑁䅉免畁䑁䅁兎㑁䅁䅁䍄䉁䅁䅁䅂䅁䅁䅍䅄䅁䅁䅯眵䅁䅁䅯儶䅯䅁䅯睧䅑䅁䅅䅁䉁䅁䅁兂䅁䅁䅁乷㕈䅑杷允䅁䅁䅑䅁䑁䅁䅷䅁䭁䝁䅷䅁䭁佁䭳䅁䭁䡁䕁䅁䉁䅁䅁允䅁䅁䄴䅆䅁䑁䅙免睁䑁䅁䅏㑁䑁䅍䅍㍁䅁䅁䍄䉁䅁䅁䅂䅁䅁䅍䅄䅁䅁䅯杸䅁䅁䅯朷䅯䅁䅯来䅑䅁䅅䅁䉁䅁䅁兂䅁䅁䅁䄰歷兑杷允䅁䅁䅑䅁䑁䅁䅷䅁䭁䥁䉫䅁䭁佁䭧䅁䭁䥁䕕䅁䉁䅁䅁允䅁䅁䄴杄䅁䑁䅅兏畁䑁䅙李㑁䅁䅁䍄䉁䅁䅁䅂䅁䅁䅍䅄䅁䅁䅯䅒䅁䅁䅯䄶䅯䅁䅯来䅑䅁䅅䅁䉁䅁䅁杄䵁䅁䅁免㑁䍁䄴䅍ㅁ䅁䅁䍄䉁䅁䅁䅂䅁䅁䅍䅄䅁䅁䅯杖䅁䅁䅯䄶䅯䅁䅯睢䅑䅁䅅䅁䉁䅁䅁杄佁䅁䅁免㉁䍁䄴兎㑁䑁䅍䅁䵁䅉䅅䅁䕁䅁䅁睁䵁䅁䅁权㙁䅁䅁权煄权䅁权睂䅂䅁允䅁䅁䅅䅁佁䅁䅷䅁睁䍁䄴䅎㕁䑁䅕䅁䵁䅉䅅䅁䕁䅁䅁睁䵁䅁䅁权㙁䅁䅁权煄权䅁权㥂䅂䅁允䅁䅁䅅䅁佁䅁䅷䅁睁䍁䄴䅎㍁䑁䅅䅁䵁䅉䅅䅁䕁䅁䅁睁䵁䅁䅁权㕂䅁䅁权畄权䅁权䙃䅂䅁允䅁䅁䅅䅁䙁䅁䅁䅁䅁䅯䉎䍄䉁䅁䅁䅂䅁䅁䅍䅄䅁䅁䅯来䅁䅁䅯朷䅯䅁䅯全䅑䅁䅅䅁䉁䅁䅁兂䅁䅁䅁佴呙兑杷允䅁䅁䅑䅁䑁䅁䅷䅁䭁䅁䄰䅁䭁佁䭳䅁䭁䥁䕍䅁䉁䅁䅁允䅁䅁䄴杆䅁䑁䅅睎㉁䑁䅑睎㕁䑁䅧兏ㅁ䑁䅫䅁䵁䅉䅅䅁䕁䅁䅁睁䵁䅁䅁权㡂䅁䅁权潄权䅁权療䅂䅁允䅁䅁䅅䅁佁䅁䄴䅁ぁ䑁䅙杌㕁䑁䅫兏䅁䅁杷允䅁䅁䅑䅁䑁䅁䅷䅁䭁䡁䄰䅁䭁佁䭧䅁䭁䝁䔸䅁䉁䅁䅁允䅁䅁䄴杄䅁䑁䅅兏畁䑁䅍睍㉁䅁䅁䍄䉁䅁䅁䅂䅁䅁䅍䅄䅁䅁䅯杦䅁䅁䅯䄶䅯䅁䅯睢䅑䅁䅅䅁䉁䅁䅁杄䵁䅁䅁杍睁䍁䄴睍穁䅁䅁䍄䉁䅁䅁䅂䅁䅁䅍䅄䅁䅁䅯䅋䅅䅁䅯朶䅯䅁䅯全䅑䅁䅅䅁䉁䅁䅁权䡂䅁䅁䍄䉁䅁䅁䅂䅁䅁䅍䅄䅁䅁䅯䅚䅅䅁䅯眵䅯䅁䅯䄷䅯䅁䅅䅁䉁䅁䅁权䡂䅁䅁䍄䉁䅁䅁䅂䅁䅁䅍䅄䅁䅁䅯杺䅅䅁䅯朶䅯䅁䅯兢䅑䅁䅅䅁䉁䅁䅁杄䵁䅁䅁䅍畁䑁䅅兎㍁䅁䅁䍄䉁䅁䅁䅂䅁䅁䅍䅄䅁䅁䅯䅷䅁䅁䅯朶䅯䅁䅯兣䅑䅁䅅䅁䉁䅁䅁杄䵁䅁䅁䅍畁䑁䅉睍穁䅁䅁䍄䉁䅁䅁䅂䅁䅁䅍䅄䅁䅁䅯䄱䅅䅁䅯朵䅯䅁䅯兣䅑䅁䅅䅁䉁䅁䅁杄䵁䅁䅁杍畁䑁䅑䅏㕁䅁䅁䍄䉁䅁䅁䅂䅁䅁䅍䅄䅁䅁䅯䅷䅁䅁䅯朶䅯䅁䅯睧䅑䅁䅅䅁䉁䅁䅁杄䵁䅁䅁䅍畁䑁䅉䅎㍁䅁䅁䍄䉁䅁䅁䅂䅁䅁䅍䅄䅁䅁䅯眲䅁䅁䅯眶䅯䅁䅯睧䅑䅁䅅䅁䉁䅁䅁杄坁䅁䅁免睁䑁䅫䅍ㅁ䑁䅑李ㅁ䑁䅣兏䅁䅁杷允䅁䅁䅑䅁䑁䅁䅷䅁䭁䱁䅍䅁䭁佁䭣䅁䭁䡁䕅䅁䉁䅁䅁允䅁䅁䅕䵮村䡳潌歅䵁䅉䅅䅁䕁䅁䅁睁䵁䅁䅁权歃允䅁权畄权䅁权獄权䅁允䅁䅁䅅䅁䭁䕁䅣䅁䵁䅉䅅䅁䕁䅁䅁睁䵁䅁䅁权佃䅁䅁权煄权䅁权睂䅂䅁允䅁䅁䅅䅁佁䅁䅷䅁睁䍁䄴李㕁䑁䅍䅁䵁䅉䅅䅁䕁䅁䅁睁䵁䅁䅁权扃䅁䅁权灄权䅁权㥂䅂䅁允䅁䅁䅅䅁䙁䅁䅁䅁䅁睐䉴䍄䉁䅁䅁䅂䅁䅁䅍䅄䅁䅁䅯䅆䅅䅁䅯儷䅯䅁䅯䄷䅯䅁䅅䅁䉁䅁䅁权䡂䅁䅁䍄䉁䅁䅁䅂䅁䅁䅍䅄䅁䅁䅯䅫䅅䅁䅯朷䅯䅁䅯睢䅑䅁䅅䅁䉁䅁䅁兂䅁䅁䅁䕵䵧兑杷允䅁䅁䅑䅁䑁䅁䅷䅁䭁䉁䉕䅁䭁佁䬰䅁䭁佁䭷䅁䉁䅁䅁允䅁䅁䅯睒䅁䅁杷允䅁䅁䅑䅁䑁䅁䅷䅁䭁乁䅧䅁䭁佁䭯䅁䭁䡁䕯䅁䉁䅁䅁允䅁䅁䄴䅄䅁䑁䅁杌㍁䑁䅧免䅁䅁杷允䅁䅁䅑䅁䑁䅁䅷䅁䭁䑁䉧䅁䭁佁䬰䅁䭁䡁䕅䅁䉁䅁䅁允䅁䅁䅯睒䅁䅁杷允䅁䅁䅑䅁䑁䅁䅷䅁䭁佁䅫䅁䭁佁䭣䅁䭁䡁䔰䅁䉁䅁䅁允䅁䅁䅕硫䕧杖琴啅䵁䅉䅅䅁䕁䅁䅁睁䵁䅁䅁权㝂允䅁权瑄权䅁权硂䅂䅁允䅁䅁䅅䅁䙁䩁汮湚婃⽰⽧䍄䉁䅁䅁䅂䅁䅁䅍䅄䅁䅁䅯睁䅁䅁䅯儶䅯䅁䅯䅣䅑䅁䅅䅁䉁䅁䅁兂䅁䅁䅁䵧卷兑杷允䅁䅁䅑䅁䑁䅁䅷䅁䭁乁䅧䅁䭁佁䭯䅁䭁䡁䕁䅁䉁䅁䅁允䅁䅁䄴䅄䅁䑁䅁杌㍁䑁䅙䅏䅁䅁杷允䅁䅁䅑䅁䑁䅁䅷䅁䭁䥁䉕䅁䭁佁䬰䅁䭁䥁䕕䅁䉁䅁䅁允䅁䅁䅕䉲慸䑚晶吹䴸䅉䅅䅁䕁䅁䅁睁䵁䅁䅁权䩄允䅁权䉁杁䅁权䑁杁䅁允䅁䅁䅅䅁䙁䉁圷汨䅃㡁䅬䍄䉁䅁䅁䅂䅁䅁䅍䅄䅁䅁䅯杓䅁䅁䅯朷䅯䅁䅯䄷䅯䅁䅅䅁䉁䅁䅁权䡂䅁䅁䍄䉁䅁䅁䅂䅁䅁䅍䅄䅁䅁䅯睧䅁䅁䅯眶䅯䅁䅯兢䅑䅁䅅䅁䉁䅁䅁杄啁䅁䅁免硁䑁䅙䅏㑁䑁䅍䅎祁䑁䅅䅁䵁䅉䅅䅁䕁䅁䅁睁䵁䅁䅁权䵃䅁䅁权湄权䅁权療䅂䅁允䅁䅁䅅䅁䙁䱁昶楇搯䑚䅨䍄䉁䅁䅁䅂䅁䅁䅍䅄䅁䅁䅯儫䅁䅁䅯眶䅯䅁䅯睧䅑䅁䅅䅁䉁䅁䅁杄啁䅁䅁睎㕁䑁䅍䅍睁䑁䅁䅍睁䑁䅁䅁䵁䅉䅅䅁䕁䅁䅁睁䵁䅁䅁权瑂允䅁权畄权䅁权㥂䅂䅁允䅁䅁䅅䅁䙁䅁䅁䅁杁砳䈵䍄䉁䅁䅁䅂䅁䅁䅍䅄䅁䅁䅯兎䅁䅁䅯䄶䅯䅁䅯兣䅑䅁䅅䅁䉁䅁䅁杄佁䅁䅁免㍁䍁䄴李㍁䑁䅕䅁䵁䅉䅅䅁䕁䅁䅁睁䵁䅁䅁权橁䅁䅁权浄权䅁权䑃䅂䅁允䅁䅁䅅䅁佁䅁䅷䅁睁䍁䄴李祁䑁䅍䅁䵁䅉䅅䅁䕁䅁䅁睁䵁䅁䅁权潄䅁䅁权牄权䅁权瑂䅂䅁允䅁䅁䅅䅁佁䉁䅑䅁㕁䑁䅉李睁䑁䅁䅍睁䑁䅁䅍䅁䅁杷允䅁䅁䅑䅁䑁䅁䅷䅁䭁䭁䅧䅁䭁佁䬰䅁䭁佁䭷䅁䉁䅁䅁允䅁䅁䅯睒䅁䅁杷允䅁䅁䅑䅁䑁䅁䅷䅁䭁䭁䉣䅁䭁佁䭣䅁䭁䡁䕯䅁䉁䅁䅁允䅁䅁䅕潂噇㑑獴ぉ䵁䅉䅅䅁䕁䅁䅁睁䵁䅁䅁权奄䅁䅁权煄权䅁权䑃䅂䅁允䅁䅁䅅䅁佁䅁䅷䅁睁䍁䄴李ㅁ䑁䅍䅁䵁䅉䅅䅁䕁䅁䅁睁䵁䅁䅁权偂䅁䅁权牄权䅁权㥂䅂䅁允䅁䅁䅅䅁佁䉁䅑䅁祁䑁䅅免ぁ䑁䅑李睁䑁䅑李䅁䅁杷允䅁䅁䅑䅁䑁䅁䅷䅁䭁偁䅫䅁䭁佁䭯䅁䭁䝁䔰䅁䉁䅁䅁允䅁䅁䅯睒䅁䅁杷允䅁䅁䅑䅁䑁䅁䅷䅁䭁偁䅫䅁䭁佁䭯䅁䭁䝁䔸䅁䉁䅁䅁允䅁䅁䄴䅄䅁䑁䅁杌穁䑁䅉兏䅁䅁杷允䅁䅁䅑䅁䑁䅁䅷䅁䭁偁䅧䅁䭁䅁䍅䅁䭁䅁䍉䅁䉁䅁䅁允䅁䅁䅕愱䐱汗ㄵ䕷䵁䅉䅅䅁䕁䅁䅁睁䵁䅁䅁权睄䅁䅁权湄权䅁权獄权䅁允䅁䅁䅅䅁䭁䕁䅣䅁䵁䅉䅅䅁䕁䅁䅁睁䵁䅁䅁权㕄䅁䅁权煄权䅁权㥂䅂䅁允䅁䅁䅅䅁佁䅁䅷䅁睁䍁䄴杍㍁䑁䅫䅁䵁䅉䅅䅁䕁䅁䅁睁䵁䅁䅁权㑁允䅁权䕁䅁䅁权䕁杁䅁允䅁䅁䅅䅁䙁䅁䅁䥁䡁場䈵䍄䉁䅁䅁䅂䅁䅁䅍䅄䅁䅁䅯眶䅁䅁䅯朷䅯䅁䅯䄷䅯䅁䅅䅁䉁䅁䅁权䡂䅁䅁䍄䉁䅁䅁䅂䅁䅁䅍䅄䅁䅁䅯兏䅅䅁䅯䄶䅯䅁䅯兦䅑䅁䅅䅁䉁䅁䅁杄佁䅁䅁睍祁䍁䄴李㑁䑁䅍䅁䵁䅉䅅䅁䕁䅁䅁睁䵁䅁䅁权㡁允䅁权浄权䅁权㥂䅂䅁允䅁䅁䅅䅁佁䅁䅷䅁睁䍁䄴兏㑁䑁䅑䅁䵁䅉䅅䅁䕁䅁䅁睁䵁䅁䅁权捃允䅁权畄权䅁权䑃䅂䅁允䅁䅁䅅䅁䙁䅁䅁䅁䅁攷䅦䍄䉁䅁䅁䅂䅁䅁䅍䅄䅁䅁䅯儲䅅䅁䅯朶䅯䅁䅯睢䅑䅁䅅䅁䉁䅁䅁杄䵁䅁䅁䅍畁䑁䅑兏㕁䅁䅁䍄䉁䅁䅁䅂䅁䅁䅍䅄䅁䅁䅯䅆䅁䅁䅯朷䅯䅁䅯䅣䅑䅁䅅䅁䉁䅁䅁兂䅁䅁䅁䱑桍兑杷允䅁䅁䅑䅁䑁䅁䅷䅁䭁䩁䉣䅁䭁佁䭳䅁䭁䥁䕍䅁䉁䅁䅁允䅁䅁䄴杆䅁䑁䅅睍㉁䑁䅁兏㕁䑁䅫李祁䑁䅉䅁䵁䅉䅅䅁䕁䅁䅁睁䵁䅁䅁权啄䅁䅁权䭁䅁䅁权䙁䅁䅁允䅁䅁䅅䅁䙁䅁䍷㑋坣昲⽷䍄䉁䅁䅁䅂䅁䅁䅍䅄䅁䅁䅯睗䅅䅁䅯儷䅯䅁䅯睢䅑䅁䅅䅁䉁䅁䅁兂塄㍯㥁瑃牦睐杷允䅁䅁䅑䅁䑁䅁䅷䅁䭁䝁䉧䅁䭁佁䭣䅁䭁䥁䕍䅁䉁䅁䅁允䅁䅁䅕〳丫㉬匷歊䵁䅉䅅䅁䕁䅁䅁睁䵁䅁䅁权潃允䅁权浄权䅁权䑃䅂䅁允䅁䅁䅅䅁佁䅁䅷䅁硁䍁䄴免硁䑁䅣䅁䵁䅉䅅䅁䕁䅁䅁睁䵁䅁䅁权䭄允䅁权䉁杁䅁权䑁杁䅁允䅁䅁䅅䅁䙁䡁ㅺ杪㥡砶䉖䍄䉁䅁䅁䅂䅁䅁䅍䅄䅁䅁䅯杪䅅䅁䅯眵䅯䅁䅯全䅑䅁䅅䅁䉁䅁䅁兂穂䩡瑈䩦〸䅑杷允䅁䅁䅑䅁䑁䅁䅷䅁䭁乁䉫䅁䭁佁䭯䅁䭁䡁䔰䅁䉁䅁䅁允䅁䅁䄴䅄䅁䑁䅁杌ㅁ䑁䅣睎䅁䅁杷允䅁䅁䅑䅁䑁䅁䅷䅁䭁䍁䅍䅁䭁䅁䍅䅁䭁䅁䍕䅁䉁䅁䅁允䅁䅁䅕愳搵㉵歆欱䵁䅉䅅䅁䕁䅁䅁睁䵁䅁䅁权䉁允䅁权灄权䅁权獄权䅁允䅁䅁䅅䅁䭁䕁䅣䅁䵁䅉䅅䅁䕁䅁䅁睁䵁䅁䅁权䭂䅁䅁权牄权䅁权㥂䅂䅁允䅁䅁䅅䅁佁䉁䅉䅁㑁䑁䅣兏ぁ䑁䅙䅍穁䑁䅁䅁䵁䅉䅅䅁䕁䅁䅁睁䵁䅁䅁权歃允䅁权灄权䅁权㥂䅂䅁允䅁䅁䅅䅁䙁䅁䅁䅁杄⬯䄹䍄䉁䅁䅁䅂䅁䅁䅍䅄䅁䅁䅯朲䅅䅁䅯朶䅯䅁䅯䄷䅯䅁䅅䅁䉁䅁䅁权䡂䅁䅁䍄䉁䅁䅁䅂䅁䅁䅍䅄䅁䅁䅯光䅁䅁䅯允䅉䅁䅯兂䅉䅁䅅䅁䉁䅁䅁兂䡃瑆佮礹卐䅑杷允䅁䅁䅑䅁䑁䅁䅷䅁䭁䍁䅅䅁䭁䅁䍅䅁䭁䅁䍍䅁䉁䅁䅁允䅁䅁䅕捷桱呒噢欰䵁䅉䅅䅁䕁䅁䅁睁䵁䅁䅁权㑂䅁䅁权湄权䅁权䑃䅂䅁允䅁䅁䅅䅁䙁䉁癳匳䝑剁䅖䍄䉁䅁䅁䅂䅁䅁䅍䅄䅁䅁䅯兒䅅䅁䅯儷䅯䅁䅯兦䅑䅁䅅䅁䉁䅁䅁兂湄㘫确欰䄰䅑杷允䅁䅁䅑䅁䑁䅁䅷䅁䭁偁䅷䅁䭁佁䭫䅁䭁䥁䕍䅁䉁䅁䅁允䅁䅁䅕䅁䅁偁祸歆䵅䅉䅅䅁䕁䅁䅁睁䵁䅁䅁权坄䅁䅁权灄权䅁权療䅂䅁允䅁䅁䅅䅁䙁䅁䅁䅁元礯䉂䍄䉁䅁䅁䅂䅁䅁䅍䅄䅁䅁䅯睌䅅䅁䅯䄶䅯䅁䅯全䅑䅁䅅䅁䉁䅁䅁杄佁䅁䅁杍硁䍁䄴䅍ぁ䑁䅙䅁䵁䅉䅅䅁䕁䅁䅁睁䵁䅁䅁权慄允䅁权煄权䅁权䑃䅂䅁允䅁䅁䅅䅁佁䅁䅷䅁睁䍁䄴兎㍁䑁䅍䅁䵁䅉䅅䅁䕁䅁䅁睁䵁䅁䅁权⽃允䅁权煄权䅁权獄权䅁允䅁䅁䅅䅁䭁䕁䅣䅁䵁䅉䅅䅁䕁䅁䅁睁䵁䅁䅁权䥁䅁䅁权潄权䅁权硂䅂䅁允䅁䅁䅅䅁佁䉁䅁䅁瑁䑁䅍免畁䑁䅕睍祁䅁䅁䍄䉁䅁䅁䅂䅁䅁䅍䅄䅁䅁䅯睅䅅䅁䅯眶䅯䅁䅯兢䅑䅁䅅䅁䉁䅁䅁权䡂䅁䅁䍄䉁䅁䅁䅂䅁䅁䅍䅄䅁䅁䅯睐䅅䅁䅯儷䅯䅁䅯䄷䅯䅁䅅䅁䉁䅁䅁权䡂䅁䅁䍄䉁䅁䅁䅂䅁䅁䅍䅄䅁䅁䅯杮䅁䅁䅯儷䅯䅁䅯来䅑䅁䅅䅁䉁䅁䅁兂啁歲桦桥浔睐杷允䅁䅁䅑䅁䑁䅁䅷䅁䭁䱁䈸䅁䭁佁䭯䅁䭁䝁䔸䅁䉁䅁䅁允䅁䅁䄴䅄䅁䑁䅁杌硁䑁䅙睍䅁䅁杷允䅁䅁䅑䅁䑁䅁䅷䅁䭁䉁䈴䅁䭁佁䭳䅁䭁䡁䔰䅁䉁䅁䅁允䅁䅁䄴䅆䅁䑁䅑李硁䑁䅕兎祁䑁䅧䅎穁䅁䅁䍄䉁䅁䅁䅂䅁䅁䅍䅄䅁䅁䅯眷䅅䅁䅯眵䅯䅁䅯䄷䅯䅁䅅䅁䉁䅁䅁权䡂䅁䅁䍄䉁䅁䅁䅂䅁䅁䅍䅄䅁䅁䅯睗䅅䅁䅯朶䅯䅁䅯兢䅑䅁䅅䅁䉁䅁䅁杄䵁䅁䅁免畁䑁䅍䅍穁䅁䅁䍄䉁䅁䅁䅂䅁䅁䅍䅄䅁䅁䅯睵䅅䅁䅯朵䅯䅁䅯䄷䅯䅁䅅䅁䉁䅁䅁权䡂䅁䅁䍄䉁䅁䅁䅂䅁䅁䅍䅄䅁䅁䅯睍䅁䅁䅯儷䅯䅁䅯兦䅑䅁䅅䅁䉁䅁䅁兂䵂㡥䭯煏㉈睐杷允䅁䅁䅑䅁䑁䅁䅷䅁䭁䡁䅑䅁䭁佁䭧䅁䭁䥁䕍䅁䉁䅁䅁允䅁䅁䄴杄䅁䑁䅍免畁䑁䅁睎ぁ䅁䅁䍄䉁䅁䅁䅂䅁䅁䅍䅄䅁䅁䅯朹䅅䅁䅯眵䅯䅁䅯兢䅑䅁䅅䅁䉁䅁䅁兂灂敂⭂摘癄睐杷允䅁䅁䅑䅁䑁䅁䅷䅁䭁䕁䅙䅁䭁佁䭳䅁䭁䥁䕕䅁䉁䅁䅁允䅁䅁䄴䅆䅁䑁䅅杍穁䑁䅉䅍睁䑁䅁䅍睁䅁䅁䍄䉁䅁䅁䅂䅁䅁䅍䅄䅁䅁䅯八䅁䅁䅯眶䅯䅁䅯睧䅑䅁䅅䅁䉁䅁䅁杄啁䅁䅁免ㅁ䑁䅙䅏睁䑁䅁䅍睁䑁䅁䅁䵁䅉䅅䅁䕁䅁䅁睁䵁䅁䅁权浃允䅁权湄权䅁权睂䅂䅁允䅁䅁䅅䅁䙁佁㝦晱午兔䅴䍄䉁䅁䅁䅂䅁䅁䅍䅄䅁䅁䅯八䅁䅁䅯䄶䅯䅁䅯睧䅑䅁䅅䅁䉁䅁䅁杄䵁䅁䅁杍㍁䍁䄴睍㍁䅁䅁䍄䉁䅁䅁䅂䅁䅁䅍䅄䅁䅁䅯睌䅅䅁䅯眵䅯䅁䅯睧䅑䅁䅅䅁䉁䅁䅁兂䍂余兘汉穳䅑杷允䅁䅁䅑䅁䑁䅁䅷䅁䭁䙁䉳䅁䭁佁䭯䅁䭁䡁䕁䅁䉁䅁䅁允䅁䅁䄴䅄䅁䑁䅅杌穁䑁䅍䅎䅁䅁杷允䅁䅁䅑䅁䑁䅁䅷䅁䭁䥁䈰䅁䭁佁䬴䅁䭁䡁䔰䅁䉁䅁䅁允䅁䅁䅕䅁䅁䵁硁䕃䵅䅉䅅䅁䕁䅁䅁睁䵁䅁䅁权橃允䅁权潄权䅁权䙃䅂䅁允䅁䅁䅅䅁佁䅁䅷䅁硁䑁䅁杌ぁ䑁䅧䅁䵁䅉䅅䅁䕁䅁䅁睁䵁䅁䅁权穁䅁䅁权潄权䅁权䙃䅂䅁允䅁䅁䅅䅁佁䅁䄴䅁ぁ䑁䅅杌睁䑁䅕杍䅁䅁杷允䅁䅁䅑䅁䑁䅁䅷䅁䭁䕁䅳䅁䭁佁䭳䅁䭁佁䭷䅁䉁䅁䅁允䅁䅁䅯睒䅁䅁杷允䅁䅁䅑䅁䑁䅁䅷䅁䭁䝁䅫䅁䭁佁䭳䅁䭁佁䭷䅁䉁䅁䅁允䅁䅁䅯睒䅁䅁杷允䅁䅁䅑䅁䑁䅁䅷䅁䭁䭁䅑䅁䭁佁䭳䅁䭁䡁䔰䅁䉁䅁䅁允䅁䅁䄴䅆䅁䑁䅍䅎㉁䑁䅁䅍睁䑁䅁䅍睁䅁䅁䍄䉁䅁䅁䅂䅁䅁䅍䅄䅁䅁䅯䅨䅁䅁䅯䄶䅯䅁䅯䄷䅯䅁䅅䅁䉁䅁䅁权䡂䅁䅁䍄䉁䅁䅁䅂䅁䅁䅍䅄䅁䅁䅯睐䅅䅁䅯儷䅯䅁䅯兢䅑䅁䅅䅁䉁䅁䅁权䡂䅁䅁䍄䉁䅁䅁䅂䅁䅁䅍䅄䅁䅁䅯眴䅅䅁䅯儶䅯䅁䅯䄷䅯䅁䅅䅁䉁䅁䅁权䡂䅁䅁䍄䉁䅁䅁䅂䅁䅁䅍䅄䅁䅁䅯杊䅁䅁䅯眶䅯䅁䅯全䅑䅁䅅䅁䉁䅁䅁杄啁䅁䅁杍睁䑁䅁䅏睁䑁䅁䅍睁䑁䅁䅁䵁䅉䅅䅁䕁䅁䅁睁䵁䅁䅁权捁允䅁权煄权䅁权療䅂䅁允䅁䅁䅅䅁佁䅁䅷䅁睁䍁䄴免ぁ䑁䅉䅁䵁䅉䅅䅁䕁䅁䅁睁䵁䅁䅁权呄䅁䅁权牄权䅁权療䅂䅁允䅁䅁䅅䅁佁䉁䅑䅁祁䑁䅕䅍㉁䑁䅁䅍睁䑁䅁䅍䅁䅁杷允䅁䅁䅑䅁䑁䅁䅷䅁䭁䉁䉷䅁䭁佁䭯䅁䭁䡁䕯䅁䉁䅁䅁允䅁䅁䄴䅄䅁䑁䅁杌硁䑁䅑李䅁䅁杷允䅁䅁䅑䅁䑁䅁䅷䅁䭁䭁䈸䅁䭁佁䭳䅁䭁䡁䕯䅁䉁䅁䅁允䅁䅁䄴䅆䅁䑁䅉兎㕁䑁䅉睍㍁䑁䅙䅍睁䅁䅁䍄䉁䅁䅁䅂䅁䅁䅍䅄䅁䅁䅯䅈䅅䅁䅯朶䅯䅁䅯全䅑䅁䅅䅁䉁䅁䅁杄䵁䅁䅁䅍畁䑁䅅䅎㕁䅁䅁䍄䉁䅁䅁䅂䅁䅁䅍䅄䅁䅁䅯䅈䅁䅁䅯䄶䅯䅁䅯䅣䅑䅁䅅䅁䉁䅁䅁杄佁䅁䅁李睁䍁䄴兎㍁䑁䅍䅁䵁䅉䅅䅁䕁䅁䅁睁䵁䅁䅁权䅂允䅁权煄权䅁权獄权䅁允䅁䅁䅅䅁䭁䕁䅣䅁䵁䅉䅅䅁䕁䅁䅁睁䵁䅁䅁权䅂允䅁权煄权䅁权瑂䅂䅁允䅁䅁䅅䅁䭁䕁䅣䅁䵁䅉䅅䅁䕁䅁䅁睁䵁䅁䅁权䱄允䅁权灄权䅁权獄权䅁允䅁䅁䅅䅁䭁䕁䅣䅁䵁䅉䅅䅁䕁䅁䅁睁䵁䅁䅁权牂䅁䅁权牄权䅁权㙂䅂䅁允䅁䅁䅅䅁佁䉁䅑䅁祁䑁䅑䅎㍁䑁䅣免㕁䑁䅉李䅁䅁杷允䅁䅁䅑䅁䑁䅁䅷䅁䭁佁䄸䅁䭁佁䬰䅁䭁䡁䔰䅁䉁䅁䅁允䅁䅁䅕䅁䅁䅁䅁䐶䴸䅉䅅䅁䕁䅁䅁睁䵁䅁䅁权癄䅁䅁权䭁䅁䅁权䙁䅁䅁允䅁䅁䅅䅁䙁䭁䝪穓䩥剑䅬䍄䉁䅁䅁䅂䅁䅁䅍䅄䅁䅁䅯䅑䅅䅁䅯朶䅯䅁䅯䅣䅑䅁䅅䅁䉁䅁䅁杄䥁䅁䅁䅍畁䑁䅕䅁䵁䅉䅅䅁䕁䅁䅁睁䵁䅁䅁权允允䅁权牄权䅁权獄权䅁允䅁䅁䅅䅁䭁䕁䅣䅁䵁䅉䅅䅁䕁䅁䅁睁䵁䅁䅁权ㅂ允䅁权灄权䅁权療䅂䅁允䅁䅁䅅䅁䙁䅁䅁䅁奁䑢䉤䍄䉁䅁䅁䅂䅁䅁䅍䅄䅁䅁䅯䅤䅁䅁䅯朶䅯䅁䅯兣䅑䅁䅅䅁䉁䅁䅁杄䵁䅁䅁䅍畁䑁䅉兏㑁䅁䅁䍄䉁䅁䅁䅂䅁䅁䅍䅄䅁䅁䅯兵䅅䅁䅯眶䅯䅁䅯睧䅑䅁䅅䅁䉁䅁䅁杄啁䅁䅁睍㑁䑁䅅䅍睁䑁䅁䅍睁䑁䅁䅁䵁䅉䅅䅁䕁䅁䅁睁䵁䅁䅁权畄䅁䅁权潄权䅁权療䅂䅁允䅁䅁䅅䅁佁䅁䄴䅁ぁ䑁䅉杌㑁䑁䅍杍䅁䅁杷允䅁䅁䅑䅁䑁䅁䅷䅁䭁䡁䅑䅁䭁佁䭯䅁䭁䥁䕍䅁䉁䅁䅁允䅁䅁䄴䅄䅁䑁䅁杌穁䑁䅁䅎䅁䅁杷允䅁䅁䅑䅁䑁䅁䅷䅁䭁䭁䄸䅁䭁佁䭳䅁䭁䝁䔰䅁䉁䅁䅁允䅁䅁䄴䅆䅁䑁䅍免㍁䑁䅙兎祁䑁䅉䅍睁䅁䅁䍄䉁䅁䅁䅂䅁䅁䅍䅄䅁䅁䅯䅳䅅䅁䅯儷䅯䅁䅯兦䅑䅁䅅䅁䉁䅁䅁兂佂桙奂扏睔睐杷允䅁䅁䅑䅁䑁䅁䅷䅁䭁䡁䅑䅁䭁佁䭯䅁䭁䡁䔰䅁䉁䅁䅁允䅁䅁䄴䅄䅁䑁䅁杌穁䑁䅉免䅁䅁杷允䅁䅁䅑䅁䑁䅁䅷䅁䭁䩁䉯䅁䭁佁䬴䅁䭁䥁䕍䅁䉁䅁䅁允䅁䅁䅕䅁䅁䅁摃䔯䵁䅉䅅䅁䕁䅁䅁睁䵁䅁䅁权橃䅁䅁权潄权䅁权療䅂䅁允䅁䅁䅅䅁佁䅁䅷䅁硁䍁䄴䅎睁䑁䅉䅁䵁䅉䅅䅁䕁䅁䅁睁䵁䅁䅁权獁允䅁权煄权䅁权䙃䅂䅁允䅁䅁䅅䅁佁䅁䅷䅁睁䍁䄴䅏㉁䑁䅑䅁䵁䅉䅅䅁䕁䅁䅁睁䵁䅁䅁权慃允䅁权畄权䅁权㥂䅂䅁允䅁䅁䅅䅁䙁䅁䅁䅁㑁単䉲䍄䉁䅁䅁䅂䅁䅁䅍䅄䅁䅁䅯睎䅅䅁䅯儷䅯䅁䅯全䅑䅁䅅䅁䉁䅁䅁兂㙃兓䍷㑋⭦睐杷允䅁䅁䅑䅁䑁䅁䅷䅁䭁䥁䈸䅁䭁佁䬰䅁䭁䝁䔰䅁䉁䅁䅁允䅁䅁䅯睒䅁䅁杷允䅁䅁䅑䅁䑁䅁䅷䅁䭁䩁䉣䅁䭁佁䭣䅁䭁䥁䕕䅁䉁䅁䅁允䅁䅁䅕呦ㄸ牘䩰商䵁䅉䅅䅁䕁䅁䅁睁䵁䅁䅁权兄䅁䅁权潄权䅁权䙃䅂䅁允䅁䅁䅅䅁佁䅁䄴䅁祁䑁䅕杌㍁䑁䅅杍䅁䅁杷允䅁䅁䅑䅁䑁䅁䅷䅁䭁䩁䉯䅁䭁佁䭙䅁䭁䡁䕯䅁䉁䅁䅁允䅁䅁䄴䅄䅁䑁䅅杌ぁ䑁䅣兏䅁䅁杷允䅁䅁䅑䅁䑁䅁䅷䅁䭁䍁䅕䅁䭁佁䭳䅁䭁䝁䔰䅁䉁䅁䅁允䅁䅁䅯睒䅁䅁杷允䅁䅁䅑䅁䑁䅁䅷䅁䭁䍁䉷䅁䭁佁䭯䅁䭁䥁䕍䅁䉁䅁䅁允䅁䅁䄴䅄䅁䑁䅁杌㑁䑁䅕睍䅁䅁杷允䅁䅁䅑䅁䑁䅁䅷䅁䭁䩁䄰䅁䭁佁䭣䅁䭁䡁䕅䅁䉁䅁䅁允䅁䅁䅕穱㕒楥䱴䕆䵁䅉䅅䅁䕁䅁䅁睁䵁䅁䅁权婂䅁䅁权煄权䅁权㥂䅂䅁允䅁䅁䅅䅁佁䅁䅷䅁睁䍁䄴䅍穁䑁䅧䅁䵁䅉䅅䅁䕁䅁䅁睁䵁䅁䅁权汄允䅁权瑄权䅁权䑃䅂䅁允䅁䅁䅅䅁䙁䵁㌯⭕汏⽭⽉䍄䉁䅁䅁䅂䅁䅁䅍䅄䅁䅁䅯睮䅁䅁䅯朶䅯䅁䅯䅣䅑䅁䅅䅁䉁䅁䅁杄䵁䅁䅁䅍畁䑁䅑䅎㉁䅁䅁䍄䉁䅁䅁䅂䅁䅁䅍䅄䅁䅁䅯睓䅅䅁䅯朵䅯䅁䅯睢䅑䅁䅅䅁䉁䅁䅁杄䵁䅁䅁杍畁䑁䅅睍ㅁ䅁䅁䍄䉁䅁䅁䅂䅁䅁䅍䅄䅁䅁䅯䅌䅅䅁䅯眵䅯䅁䅯兣䅑䅁䅅䅁䉁䅁䅁兂楃扒穢搯乑䅷杷允䅁䅁䅑䅁䑁䅁䅷䅁䭁佁䈸䅁䭁䉁䅅䅁䭁䅁䍑䅁䉁䅁䅁允䅁䅁䄴䅆䅁䑁䅉杍㑁䑁䅧䅍睁䑁䅁䅍睁䅁䅁䍄䉁䅁䅁䅂䅁䅁䅍䅄䅁䅁䅯杣䅁䅁䅯允䅉䅁䅯杁䅉䅁䅅䅁䉁䅁䅁兂⽃党㝸娸啔䅑杷允䅁䅁䅑䅁䑁䅁䅷䅁䭁䩁䄸䅁䭁佁䭯䅁䭁䥁䕕䅁䉁䅁䅁允䅁䅁䄴䅄䅁䑁䅁杌ㅁ䑁䅍兎䅁䅁杷允䅁䅁䅑䅁䑁䅁䅷䅁䭁䵁䉧䅁䭁佁䭳䅁䭁䡁䕯䅁䉁䅁䅁允䅁䅁䄴䅆䅁䑁䅙李㑁䑁䅁免穁䑁䅕䅎㕁䅁䅁䍄䉁䅁䅁䅂䅁䅁䅍䅄䅁䅁䅯朵䅁䅁䅯朶䅯䅁䅯兢䅑䅁䅅䅁䉁䅁䅁权䡂䅁䅁䍄䉁䅁䅁䅂䅁䅁䅍䅄䅁䅁䅯䅴䅁䅁䅯䄶䅯䅁䅯兦䅑䅁䅅䅁䉁䅁䅁杄允䅁䅁免硁䑁䅅杌㍁䑁䅅杍䅁䅁杷允䅁䅁䅑䅁䑁䅁䅷䅁䭁乁䄰䅁䭁佁䭳䅁䭁䡁䕯䅁䉁䅁䅁允䅁䅁䄴䅆䅁䑁䅅李㉁䑁䅧䅍睁䑁䅁䅍睁䅁䅁䍄䉁䅁䅁䅂䅁䅁䅍䅄䅁䅁䅯杬䅅䅁䅯朵䅯䅁䅯䄷䅯䅁䅅䅁䉁䅁䅁权䡂䅁䅁䍄䉁䅁䅁䅂䅁䅁䅍䅄䅁䅁䅯兹䅅䅁䅯儶䅯䅁䅯睢䅑䅁䅅䅁䉁䅁䅁兂䅁䅁䅁䉣㥮䅑杷允䅁䅁䅑䅁䑁䅁䅷䅁䭁䅁䉷䅁䭁佁䭧䅁䭁䥁䕕䅁䉁䅁䅁允䅁䅁䅯睒䅁䅁杷允䅁䅁䅑䅁䑁䅁䅷䅁䭁佁䉑䅁䭁佁䬰䅁䭁䥁䕕䅁䉁䅁䅁允䅁䅁䅕䡧䉮慦匵䐷䴸䅉䅅䅁䕁䅁䅁睁䵁䅁䅁权浄䅁䅁权煄权䅁权睂䅂䅁允䅁䅁䅅䅁佁䅁䅷䅁硁䍁䄴免ㅁ䑁䅕䅁䵁䅉䅅䅁䕁䅁䅁睁䵁䅁䅁权潃允䅁权牄权䅁权㙂䅂䅁允䅁䅁䅅䅁佁䉁䅑䅁硁䑁䅣兎㉁䑁䅁䅍睁䑁䅁䅍䅁䅁杷允䅁䅁䅑䅁䑁䅁䅷䅁䭁䵁䈰䅁䭁佁䬰䅁䭁䥁䕕䅁䉁䅁䅁允䅁䅁䅕㑕搶㑩㙭启䴸䅉䅅䅁䕁䅁䅁睁䵁䅁䅁权⭃允䅁权畄权䅁权硂䅂䅁允䅁䅁䅅䅁䙁䅁䅁䅁䅂䄶䈱䍄䉁䅁䅁䅂䅁䅁䅍䅄䅁䅁䅯朵䅁䅁䅯朶䅯䅁䅯兣䅑䅁䅅䅁䉁䅁䅁杄䵁䅁䅁免畁䑁䅁䅍㕁䅁䅁䍄䉁䅁䅁䅂䅁䅁䅍䅄䅁䅁䅯兊䅁䅁䅯眶䅯䅁䅯䅣䅑䅁䅅䅁䉁䅁䅁杄啁䅁䅁杍㍁䑁䅫睎睁䑁䅕䅍睁䑁䅁䅁䵁䅉䅅䅁䕁䅁䅁睁䵁䅁䅁权⽃䅁䅁权牄权䅁权瑂䅂䅁允䅁䅁䅅䅁䭁䕁䅣䅁䵁䅉䅅䅁䕁䅁䅁睁䵁䅁䅁权㙂允䅁权湄权䅁权獄权䅁允䅁䅁䅅䅁䭁䕁䅣䅁䵁䅉䅅䅁䕁䅁䅁睁䵁䅁䅁权時䅁䅁权潄权䅁权㥂䅂䅁允䅁䅁䅅䅁佁䅁䄴䅁穁䑁䅣杌睁䑁䅙兎䅁䅁杷允䅁䅁䅑䅁䑁䅁䅷䅁䭁佁䄴䅁䭁佁䭫䅁䭁䡁䔰䅁䉁䅁䅁允䅁䅁䅕䅁䅁䕁㡁䕅䵅䅉䅅䅁䕁䅁䅁睁䵁䅁䅁权㍄䅁䅁权浄权䅁权瑂䅂䅁允䅁䅁䅅䅁佁䅁䅷䅁睁䍁䄴杍㕁䑁䅅䅁䵁䅉䅅䅁䕁䅁䅁睁䵁䅁䅁权䑃䅁䅁权剁䅁䅁权䕁杁䅁允䅁䅁䅅䅁佁䉁䅑䅁硁䑁䅅兎睁䑁䅍兏睁䑁䅁䅍䅁䅁杷允䅁䅁䅑䅁䑁䅁䅷䅁䭁䑁䈸䅁䭁佁䭫䅁䭁䥁䕕䅁䉁䅁䅁允䅁䅁䅕䅁䅁䅁㥃い䵅䅉䅅䅁䕁䅁䅁睁䵁䅁䅁权乂䅁䅁权浄权䅁权硂䅂䅁允䅁䅁䅅䅁佁䅁䅯䅁硁䍁䄴䅍㕁䅁䅁䍄䉁䅁䅁䅂䅁䅁䅍䅄䅁䅁䅯䅌䅁䅁䅯眶䅯䅁䅯来䅑䅁䅅䅁䉁䅁䅁杄十䅁䅁䅏睁䑁䅕睎睁䑁䅫李㉁䅁䅁䍄䉁䅁䅁䅂䅁䅁䅍䅄䅁䅁䅯杔䅁䅁䅯朵䅯䅁䅯兣䅑䅁䅅䅁䉁䅁䅁杄䵁䅁䅁免畁䑁䅣李㍁䅁䅁䍄䉁䅁䅁䅂䅁䅁䅍䅄䅁䅁䅯眲䅅䅁䅯朶䅯䅁䅯来䅑䅁䅅䅁䉁䅁䅁杄䵁䅁䅁䅍畁䑁䅫䅎㕁䅁䅁䍄䉁䅁䅁䅂䅁䅁䅍䅄䅁䅁䅯关䅁䅁䅯朶䅯䅁䅯全䅑䅁䅅䅁䉁䅁䅁杄䵁䅁䅁䅍畁䑁䅁䅏㉁䅁䅁䍄䉁䅁䅁䅂䅁䅁䅍䅄䅁䅁䅯眲䅅䅁䅯朶䅯䅁䅯兣䅑䅁䅅䅁䉁䅁䅁杄䵁䅁䅁䅍畁䑁䅧䅏ㅁ䅁䅁䍄䉁䅁䅁䅂䅁䅁䅍䅄䅁䅁䅯䅍䅁䅁䅯眶䅯䅁䅯兦䅑䅁䅅䅁䉁䅁䅁杄啁䅁䅁睎㑁䑁䅑䅎睁䑁䅁䅍睁䑁䅁䅁䵁䅉䅅䅁䕁䅁䅁睁䵁䅁䅁权ㅁ允䅁权瑄权䅁权療䅂䅁允䅁䅁䅅䅁䙁䥁獴⼵灵挸⽉䍄䉁䅁䅁䅂䅁䅁䅍䅄䅁䅁䅯䅊䅁䅁䅯眶䅯䅁䅯睧䅑䅁䅅䅁䉁䅁䅁杄啁䅁䅁睍祁䑁䅉免睁䑁䅅免硁䑁䅁䅁䵁䅉䅅䅁䕁䅁䅁睁䵁䅁䅁权剁允䅁权湄权䅁权瑂䅂䅁允䅁䅁䅅䅁䭁䕁䅣䅁䵁䅉䅅䅁䕁䅁䅁睁䵁䅁䅁权畁允䅁权瑄权䅁权㥂䅂䅁允䅁䅁䅅䅁䙁䵁杕䡳潊捫⼰䍄䉁䅁䅁䅂䅁䅁䅍䅄䅁䅁䅯杘䅅䅁䅯眶䅯䅁䅯䅣䅑䅁䅅䅁䉁䅁䅁杄十䅁䅁睎穁䑁䅁䅍睁䑁䅁䅍睁䅁䅁䍄䉁䅁䅁䅂䅁䅁䅍䅄䅁䅁䅯材䅁䅁䅯权䅁䅁䅯兂䅁䅁䅅䅁䉁䅁䅁兂瑂⼵灵搸䉉䅑杷允䅁䅁䅑䅁䑁䅁䅷䅁䭁䱁䄴䅁䭁佁䭯䅁䭁佁䭷䅁䉁䅁䅁允䅁䅁䅯睒䅁䅁杷允䅁䅁䅑䅁䑁䅁䅷䅁䭁䭁䈴䅁䭁佁䭧䅁䭁䝁䔰䅁䉁䅁䅁允䅁䅁䅯睒䅁䅁杷允䅁䅁䅑䅁䑁䅁䅷䅁䭁䱁䄴䅁䭁佁䭯䅁䭁䝁䔰䅁䉁䅁䅁允䅁䅁䅯睒䅁䅁杷允䅁䅁䅑䅁䑁䅁䅷䅁䭁䅁䅙䅁䭁佁䭣䅁䭁䝁䔰䅁䉁䅁䅁允䅁䅁䅕偫捐䡫畏扸䴸䅉䅅䅁䕁䅁䅁睁䵁䅁䅁权⭃䅁䅁权煄权䅁权睂䅂䅁允䅁䅁䅅䅁佁䅁䅷䅁硁䍁䄴䅎ㅁ䑁䅫䅁䵁䅉䅅䅁䕁䅁䅁睁䵁䅁䅁权⽂䅁䅁权灄权䅁权療䅂䅁允䅁䅁䅅䅁䙁䅁䅁䅁䅁礸䉚䍄䉁䅁䅁䅂䅁䅁䅍䅄䅁䅁䅯東䅅䅁䅯充䅁䅁䅯兂䅁䅁䅅䅁䉁䅁䅁杄啁䅁䅁杍㍁䑁䅑䅍睁䑁䅁䅍睁䑁䅁䅁䵁䅉䅅䅁䕁䅁䅁睁䵁䅁䅁权啃䅁䅁权潄权䅁权㙂䅂䅁允䅁䅁䅅䅁佁䅁䄴䅁ぁ䑁䅧杌硁䑁䅧睎䅁䅁杷允䅁䅁䅑䅁䑁䅁䅷䅁䭁䵁䅉䅁䭁佁䭣䅁䭁䡁䕁䅁䉁䅁䅁允䅁䅁䅕佖汏㡭村䕁䵁䅉䅅䅁䕁䅁䅁睁䵁䅁䅁权桁䅁䅁权䭁䅁䅁权䕁杁䅁允䅁䅁䅅䅁䙁䕁䱓佢㝦危䅊䍄䉁䅁䅁䅂䅁䅁䅍䅄䅁䅁䅯睷䅁䅁䅯眵䅯䅁䅯䅣䅑䅁䅅䅁䉁䅁䅁兂䕁杖琴灳娰䅑杷允䅁䅁䅑䅁䑁䅁䅷䅁䭁䵁䅧䅁䭁佁䭣䅁䭁䡁䕁䅁䉁䅁䅁允䅁䅁䅕倹唳佥浫啃䵁䅉䅅䅁䕁䅁䅁睁䵁䅁䅁权楂䅁䅁权浄权䅁权㙂䅂䅁允䅁䅁䅅䅁佁䅁䅷䅁祁䍁䄴䅏硁䑁䅫䅁䵁䅉䅅䅁䕁䅁䅁睁䵁䅁䅁权楄允䅁权浄权䅁权療䅂䅁允䅁䅁䅅䅁佁䅁䅷䅁硁䍁䄴免ぁ䑁䅉䅁䵁䅉䅅䅁䕁䅁䅁睁䵁䅁䅁权祂䅁䅁权湄权䅁权瑂䅂䅁允䅁䅁䅅䅁䙁䡁焹䡶呓䅇䄹䍄䉁䅁䅁䅂䅁䅁䅍䅄䅁䅁䅯䄯䅅䅁䅯眵䅯䅁䅯来䅑䅁䅅䅁䉁䅁䅁兂扁㥌欰杂杅䅑杷允䅁䅁䅑䅁䑁䅁䅷䅁䭁䥁䅉䅁䭁佁䭫䅁䭁䡁䕯䅁䉁䅁䅁允䅁䅁䅕䅁䅁䭁䅷げ䵅䅉䅅䅁䕁䅁䅁睁䵁䅁䅁权⭃䅁䅁权煄权䅁权䑃䅂䅁允䅁䅁䅅䅁佁䅁䅷䅁硁䍁䄴免ぁ䑁䅫䅁䵁䅉䅅䅁䕁䅁䅁睁䵁䅁䅁权癄䅁䅁权煄权䅁权㥂䅂䅁允䅁䅁䅅䅁佁䅁䅷䅁睁䍁䄴睎祁䑁䅧䅁䵁䅉䅅䅁䕁䅁䅁睁䵁䅁䅁权癁允䅁权煄权䅁权瑂䅂䅁允䅁䅁䅅䅁佁䅁䅷䅁硁䍁䄴睎㕁䑁䅍䅁䵁䅉䅅䅁䕁䅁䅁睁䵁䅁䅁权䩂䅁䅁权瑄权䅁权療䅂䅁允䅁䅁䅅䅁䙁䭁䠵場啯癲⽅䍄䉁䅁䅁䅂䅁䅁䅍䅄䅁䅁䅯杒䅅䅁䅯儷䅯䅁䅯兣䅑䅁䅅䅁䉁䅁䅁兂癁䍍䡎故煌睐杷允䅁䅁䅑䅁䑁䅁䅷䅁䭁䡁䉑䅁䭁佁䭧䅁䭁䥁䕕䅁䉁䅁䅁允䅁䅁䄴杄䅁䑁䅑免畁䑁䅣䅏㍁䅁䅁䍄䉁䅁䅁䅂䅁䅁䅍䅄䅁䅁䅯眸䅅䅁䅯儶䅯䅁䅯䅣䅑䅁䅅䅁䉁䅁䅁兂䅁䅁䅁䍷瑷兑杷允䅁䅁䅑䅁䑁䅁䅷䅁䭁䩁䉷䅁䭁䅁䍅䅁䭁䅁䍍䅁䉁䅁䅁允䅁䅁䅕确㕑汒佹〱䵁䅉䅅䅁䕁䅁䅁睁䵁䅁䅁权瑃䅁䅁权煄权䅁权獄权䅁允䅁䅁䅅䅁䭁䕁䅣䅁䵁䅉䅅䅁䕁䅁䅁睁䵁䅁䅁权楃䅁䅁权浄权䅁权療䅂䅁允䅁䅁䅅䅁佁䅁䅷䅁祁䍁䄴免ぁ䑁䅉䅁䵁䅉䅅䅁䕁䅁䅁睁䵁䅁䅁权瑃䅁䅁权煄权䅁权䙃䅂䅁允䅁䅁䅅䅁佁䅁䅧䅁睁䍁䄴䅎䅁䅁杷允䅁䅁䅑䅁䑁䅁䅷䅁䭁䕁䉑䅁䭁䉁䅅䅁䭁䅁䍑䅁䉁䅁䅁允䅁䅁䄴䅆䅁䑁䅙䅍㕁䑁䅁䅍睁䑁䅁䅍睁䅁䅁䍄䉁䅁䅁䅂䅁䅁䅍䅄䅁䅁䅯兦䅅䅁䅯䄶䅯䅁䅯全䅑䅁䅅䅁䉁䅁䅁杄佁䅁䅁䅎硁䍁䄴李睁䑁䅙䅁䵁䅉䅅䅁䕁䅁䅁睁䵁䅁䅁权杄允䅁权牄权䅁权療䅂䅁允䅁䅁䅅䅁佁䉁䅑䅁硁䑁䅉䅍硁䑁䅕兎睁䑁䅁䅍䅁䅁杷允䅁䅁䅑䅁䑁䅁䅷䅁䭁䕁䅧䅁䭁佁䭧䅁䭁䝁䔰䅁䉁䅁䅁允䅁䅁䅯睒䅁䅁杷允䅁䅁䅑䅁䑁䅁䅷䅁䭁䵁䅕䅁䭁䉁䅅䅁䭁䅁䍑䅁䉁䅁䅁允䅁䅁䄴䅆䅁䑁䅉杍㕁䑁䅁䅍睁䑁䅁䅍睁䅁䅁䍄䉁䅁䅁䅂䅁䅁䅍䅄䅁䅁䅯兺䅅䅁䅯朵䅯䅁䅯兦䅑䅁䅅䅁䉁䅁䅁权䡂䅁䅁䍄䉁䅁䅁䅂䅁䅁䅍䅄䅁䅁䅯朴䅅䅁䅯眶䅯䅁䅯睢䅑䅁䅅䅁䉁䅁䅁杄啁䅁䅁免睁䑁䅁䅏㍁䑁䅅䅎ぁ䑁䅅䅁䵁䅉䅅䅁䕁䅁䅁睁䵁䅁䅁权䝄允䅁权煄权䅁权療䅂䅁允䅁䅁䅅䅁佁䅁䅷䅁睁䍁䄴䅎硁䑁䅉䅁䵁䅉䅅䅁䕁䅁䅁睁䵁䅁䅁权瑃䅁䅁权煄权䅁权㥂䅂䅁允䅁䅁䅅䅁佁䅁䅷䅁睁䍁䄴䅎睁䑁䅅䅁䵁䅉䅅䅁䕁䅁䅁睁䵁䅁䅁权偂允䅁权煄权䅁权䙃䅂䅁允䅁䅁䅅䅁佁䅁䅷䅁硁䍁䄴免㍁䑁䅫䅁䵁䅉䅅䅁䕁䅁䅁睁䵁䅁䅁权乁䅁䅁权牄权䅁权㥂䅂䅁允䅁䅁䅅䅁佁䉁䅙䅁硁䑁䅣李穁䑁䅫李㑁䑁䅫兏祁䅁䅁䍄䉁䅁䅁䅂䅁䅁䅍䅄䅁䅁䅯杈䅁䅁䅯儷䅯䅁䅯兢䅑䅁䅅䅁䉁䅁䅁兂剃堷⽷噎㘶睐杷允䅁䅁䅑䅁䑁䅁䅷䅁䭁䡁䉫䅁䭁佁䭯䅁䭁䡁䕯䅁䉁䅁䅁允䅁䅁䄴䅄䅁䑁䅁杌ㅁ䑁䅙兎䅁䅁杷允䅁䅁䅑䅁䑁䅁䅷䅁䭁䡁䄸䅁䭁佁䭧䅁䭁䝁䔰䅁䉁䅁䅁允䅁䅁䄴䅄䅁䑁䅉睍畁䑁䅉䅎䅁䅁杷允䅁䅁䅑䅁䑁䅁䅷䅁䭁䡁䉫䅁䭁佁䭯䅁䭁䡁䕁䅁䉁䅁䅁允䅁䅁䄴䅄䅁䑁䅁杌ㅁ䑁䅉兎䅁䅁杷允䅁䅁䅑䅁䑁䅁䅷䅁䭁䡁䉑䅁䭁佁䭳䅁䭁䡁䕅䅁䉁䅁䅁允䅁䅁䄴䅆䅁䑁䅅睍ㅁ䑁䅉李睁䑁䅁䅍睁䅁䅁䍄䉁䅁䅁䅂䅁䅁䅍䅄䅁䅁䅯入䅅䅁䅯朶䅯䅁䅯兣䅑䅁䅅䅁䉁䅁䅁杄䵁䅁䅁䅍畁䑁䅙免祁䅁䅁䍄䉁䅁䅁䅂䅁䅁䅍䅄䅁䅁䅯入䅅䅁䅯朶䅯䅁䅯睧䅑䅁䅅䅁䉁䅁䅁杄䵁䅁䅁䅍畁䑁䅕睎ぁ䅁䅁䍄䉁䅁䅁䅂䅁䅁䅍䅄䅁䅁䅯䅱䅅䅁䅯儶䅯䅁䅯睧䅑䅁䅅䅁䉁䅁䅁兂䅁䅁䅁䥑䠸兑杷允䅁䅁䅑䅁䑁䅁䅷䅁䭁䍁䉙䅁䭁佁䭧䅁䭁䡁䔰䅁䉁䅁䅁允䅁䅁䄴䅄䅁䑁䅅杌ぁ䑁䅫兏䅁䅁杷允䅁䅁䅑䅁䑁䅁䅷䅁䭁䙁䉳䅁䭁佁䭳䅁䭁䡁䕁䅁䉁䅁䅁允䅁䅁䄴杆䅁䑁䅅兎硁䑁䅅䅍睁䑁䅁䅍睁䑁䅁䅁䵁䅉䅅䅁䕁䅁䅁睁䵁䅁䅁权㕂允䅁权煄权䅁权㥂䅂䅁允䅁䅁䅅䅁佁䅁䅷䅁睁䍁䄴兎祁䑁䅣䅁䵁䅉䅅䅁䕁䅁䅁睁䵁䅁䅁权湂䅁䅁权煄权䅁权瑂䅂䅁允䅁䅁䅅䅁䭁䕁䅣䅁䵁䅉䅅䅁䕁䅁䅁睁䵁䅁䅁权噁䅁䅁权灄权䅁权䙃䅂䅁允䅁䅁䅅䅁䙁䅁䅁䅁䅁兺䉔䍄䉁䅁䅁䅂䅁䅁䅍䅄䅁䅁䅯兗䅅䅁䅯朷䅯䅁䅯兦䅑䅁䅅䅁䉁䅁䅁兂䅁䅁䅁乙㌰兑杷允䅁䅁䅑䅁䑁䅁䅷䅁䭁䭁䅫䅁䭁佁䭙䅁䭁䡁䕯䅁䉁䅁䅁允䅁䅁䄴䅄䅁䑁䅅杌ㅁ䑁䅍睍䅁䅁杷允䅁䅁䅑䅁䑁䅁䅷䅁䭁䝁䅣䅁䭁佁䭯䅁䭁䡁䕁䅁䉁䅁䅁允䅁䅁䄴䅄䅁䑁䅁杌ぁ䑁䅍免䅁䅁杷允䅁䅁䅑䅁䑁䅁䅷䅁䭁䍁䄰䅁䭁佁䭫䅁䭁䡁䕯䅁䉁䅁䅁允䅁䅁䅕䅁䅁偁㕋歕䵅䅉䅅䅁䕁䅁䅁睁䵁䅁䅁权䝃允䅁权潄权䅁权療䅂䅁允䅁䅁䅅䅁佁䅁䅷䅁㕁䍁䄴兎祁䑁䅧䅁䵁䅉䅅䅁䕁䅁䅁睁䵁䅁䅁权㡂䅁䅁权灄权䅁权瑂䅂䅁允䅁䅁䅅䅁䭁䕁䅣䅁䵁䅉䅅䅁䕁䅁䅁睁䵁䅁䅁权煃䅁䅁权潄权䅁权㥂䅂䅁允䅁䅁䅅䅁佁䅁䄴䅁祁䑁䅫杌㑁䑁䅑䅎䅁䅁杷允䅁䅁䅑䅁䑁䅁䅷䅁䭁䑁䅅䅁䭁佁䭧䅁䭁䝁䔰䅁䉁䅁䅁允䅁䅁䅯睒䅁䅁杷允䅁䅁䅑䅁䑁䅁䅷䅁䭁䭁䅯䅁䭁佁䭳䅁䭁䡁䕁䅁䉁䅁䅁允䅁䅁䄴杆䅁䑁䅅免硁䑁䅧䅍睁䑁䅁䅍睁䑁䅁䅁䵁䅉䅅䅁䕁䅁䅁睁䵁䅁䅁权坄䅁䅁权煄权䅁权療䅂䅁允䅁䅁䅅䅁佁䅁䅷䅁硁䍁䄴䅎硁䑁䅅䅁䵁䅉䅅䅁䕁䅁䅁睁䵁䅁䅁权杄䅁䅁权浄权䅁权硂䅂䅁允䅁䅁䅅䅁佁䅁䅷䅁硁䍁䄴兎㕁䑁䅕䅁䵁䅉䅅䅁䕁䅁䅁睁䵁䅁䅁权坄䅁䅁权煄权䅁权䙃䅂䅁允䅁䅁䅅䅁佁䅁䅷䅁硁䍁䄴睍㍁䑁䅍䅁䵁䅉䅅䅁䕁䅁䅁睁䵁䅁䅁权楂允䅁权䉁杁䅁权䑁杁䅁允䅁䅁䅅䅁䙁䙁䩥䄵汅晭䅂䍄䉁䅁䅁䅂䅁䅁䅍䅄䅁䅁䅯睵䅅䅁䅯允䅉䅁䅯杁䅉䅁䅅䅁䉁䅁䅁兂偂樰噙水䅫兑杷允䅁䅁䅑䅁䑁䅁䅷䅁䭁乁䅙䅁䭁佁䭯䅁䭁䡁䔰䅁䉁䅁䅁允䅁䅁䄴䅄䅁䑁䅅杌穁䑁䅙免䅁䅁杷允䅁䅁䅑䅁䑁䅁䅷䅁䭁佁䈰䅁䭁佁䭳䅁䭁䝁䔰䅁䉁䅁䅁允䅁䅁䄴䅆䅁䑁䅍䅏硁䑁䅍䅍睁䑁䅁䅍睁䅁䅁䍄䉁䅁䅁䅂䅁䅁䅍䅄䅁䅁䅯朶䅁䅁䅯䄶䅯䅁䅯兢䅑䅁䅅䅁䉁䅁䅁权䡂䅁䅁䍄䉁䅁䅁䅂䅁䅁䅍䅄䅁䅁䅯李䅅䅁䅯䅂䅁䅁䅯兂䅁䅁䅅䅁䉁䅁䅁兂䅁䅁䅁煺䱊兑杷允䅁䅁䅑䅁䑁䅁䅷䅁䭁䙁䄴䅁䭁佁䬴䅁䭁佁䭷䅁䉁䅁䅁允䅁䅁䅯睒䅁䅁杷允䅁䅁䅑䅁䑁䅁䅷䅁䭁佁䉁䅁䭁佁䭫䅁䭁䥁䕍䅁䉁䅁䅁允䅁䅁䅕䅁䅁䵁㙄唷䵁䅉䅅䅁䕁䅁䅁睁䵁䅁䅁权楄允䅁权灄权䅁权䑃䅂䅁允䅁䅁䅅䅁䙁䅁䅁䅁䅁偣䅤䍄䉁䅁䅁䅂䅁䅁䅍䅄䅁䅁䅯兄䅅䅁䅯眵䅯䅁䅯来䅑䅁䅅䅁䉁䅁䅁兂㍁嘵㙦教浐睐杷允䅁䅁䅑䅁䑁䅁䅷䅁䭁偁䅉䅁䭁佁䭯䅁䭁䝁䔸䅁䉁䅁䅁允䅁䅁䄴䅄䅁䑁䅅杌㍁䑁䅧李䅁䅁杷允䅁䅁䅑䅁䑁䅁䅷䅁䭁佁䅣䅁䭁佁䭧䅁䭁䝁䔰䅁䉁䅁䅁允䅁䅁䄴杄䅁䑁䅙䅍畁䑁䅫䅍ぁ䅁䅁䍄䉁䅁䅁䅂䅁䅁䅍䅄䅁䅁䅯朸䅁䅁䅯朵䅯䅁䅯兢䅑䅁䅅䅁䉁䅁䅁权䡂䅁䅁䍄䉁䅁䅁䅂䅁䅁䅍䅄䅁䅁䅯杖䅅䅁䅯朶䅯䅁䅯兦䅑䅁䅅䅁䉁䅁䅁杄䵁䅁䅁䅍畁䑁䅫兏ㅁ䅁䅁䍄䉁䅁䅁䅂䅁䅁䅍䅄䅁䅁䅯䅧䅁䅁䅯眶䅯䅁䅯睢䅑䅁䅅䅁䉁䅁䅁杄啁䅁䅁兎ぁ䑁䅧李睁䑁䅕睍睁䑁䅕䅁䵁䅉䅅䅁䕁䅁䅁睁䵁䅁䅁权敁允䅁权浄权䅁权㙂䅂䅁允䅁䅁䅅䅁佁䅁䅷䅁睁䍁䄴䅏㕁䑁䅣䅁䵁䅉䅅䅁䕁䅁䅁睁䵁䅁䅁权䕄允䅁权潄权䅁权䑃䅂䅁允䅁䅁䅅䅁佁䅁䄴䅁硁䑁䅙杌睁䑁䅑杍䅁䅁杷允䅁䅁䅑䅁䑁䅁䅷䅁䭁乁䈰䅁䭁佁䭯䅁䭁䝁䔰䅁䉁䅁䅁允䅁䅁䅯睒䅁䅁杷允䅁䅁䅑䅁䑁䅁䅷䅁䭁乁䈰䅁䭁佁䭯䅁䭁䡁䕯䅁䉁䅁䅁允䅁䅁䄴䅄䅁䑁䅁杌㕁䑁䅍免䅁䅁杷允䅁䅁䅑䅁䑁䅁䅷䅁䭁䍁䉁䅁䭁佁䬰䅁䭁䡁䔰䅁䉁䅁䅁允䅁䅁䅕体㙆䭆䠵吷䴸䅉䅅䅁䕁䅁䅁睁䵁䅁䅁权䍁允䅁权䉁杁䅁权䍁杁䅁允䅁䅁䅅䅁䙁䉁㑫㍦䅥⬰䅤䍄䉁䅁䅁䅂䅁䅁䅍䅄䅁䅁䅯䄯䅅䅁䅯眶䅯䅁䅯䄷䅯䅁䅅䅁䉁䅁䅁权䡂䅁䅁䍄䉁䅁䅁䅂䅁䅁䅍䅄䅁䅁䅯儳䅅䅁䅯朶䅯䅁䅯䅣䅑䅁䅅䅁䉁䅁䅁杄䵁䅁䅁䅍畁䑁䅫䅍穁䅁䅁䍄䉁䅁䅁䅂䅁䅁䅍䅄䅁䅁䅯儳䅅䅁䅯朶䅯䅁䅯兣䅑䅁䅅䅁䉁䅁䅁杄䭁䅁䅁䅍畁䑁䅫杍䅁䅁杷允䅁䅁䅑䅁䑁䅁䅷䅁䭁䵁䉑䅁䭁佁䭫䅁䭁䝁䔰䅁䉁䅁䅁允䅁䅁䅕䅁䅁䥁权挴䵁䅉䅅䅁䕁䅁䅁睁䵁䅁䅁权摄允䅁权煄权䅁权䙃䅂䅁允䅁䅁䅅䅁佁䅁䅷䅁睁䍁䄴兏ㅁ䑁䅅䅁䵁䅉䅅䅁䕁䅁䅁睁䵁䅁䅁权噁䅁䅁权湄权䅁权䙃䅂䅁允䅁䅁䅅䅁䙁䝁浚浚浚楚䅊䍄䉁䅁䅁䅂䅁䅁䅍䅄䅁䅁䅯杒䅁䅁䅯朵䅯䅁䅯兣䅑䅁䅅䅁䉁䅁䅁杄䵁䅁䅁䅍畁䑁䅙睎祁䅁䅁䍄䉁䅁䅁䅂䅁䅁䅍䅄䅁䅁䅯全䅅䅁䅯儷䅯䅁䅯兢䅑䅁䅅䅁䉁䅁䅁兂权楇搯䅊瑢睐杷允䅁䅁䅑䅁䑁䅁䅷䅁䭁乁䈰䅁䭁佁䭯䅁䭁䡁䔰䅁䉁䅁䅁允䅁䅁䄴䅄䅁䑁䅁杌㕁䑁䅧兎䅁䅁杷允䅁䅁䅑䅁䑁䅁䅷䅁䭁䕁䉣䅁䭁佁䭯䅁䭁䝁䔰䅁䉁䅁䅁允䅁䅁䅯睒䅁䅁杷允䅁䅁䅑䅁䑁䅁䅷䅁䭁佁䅕䅁䭁佁䭯䅁䭁佁䭷䅁䉁䅁䅁允䅁䅁䅯睒䅁䅁杷允䅁䅁䅑䅁䑁䅁䅷䅁䭁佁䉯䅁䭁䅁䍅䅁䭁䅁䍉䅁䉁䅁䅁允䅁䅁䅕䬸偘潅偩唰䵁䅉䅅䅁䕁䅁䅁睁䵁䅁䅁权䝃䅁䅁权煄权䅁权䑃䅂䅁允䅁䅁䅅䅁佁䅁䅷䅁睁䍁䄴杍㕁䑁䅙䅁䵁䅉䅅䅁䕁䅁䅁睁䵁䅁䅁权汄䅁䅁权浄权䅁权䑃䅂䅁允䅁䅁䅅䅁佁䅁䅷䅁睁䍁䄴睎㑁䑁䅉䅁䵁䅉䅅䅁䕁䅁䅁睁䵁䅁䅁权⽁允䅁权牄权䅁权睂䅂䅁允䅁䅁䅅䅁佁䉁䅑䅁祁䑁䅉䅍祁䑁䅑䅎穁䑁䅧䅍䅁䅁杷允䅁䅁䅑䅁䑁䅁䅷䅁䭁䵁䄰䅁䭁佁䭧䅁䭁䥁䕍䅁䉁䅁䅁允䅁䅁䄴䅄䅁䑁䅅兎畁䑁䅅䅏䅁䅁杷允䅁䅁䅑䅁䑁䅁䅷䅁䭁䉁䈴䅁䭁佁䬰䅁䭁䝁䔸䅁䉁䅁䅁允䅁䅁䅕䘷㑇潈牘吹䴸䅉䅅䅁䕁䅁䅁睁䵁䅁䅁权摄䅁䅁权湄权䅁权睂䅂䅁允䅁䅁䅅䅁䙁䱁䩰䅄牉票䅖䍄䉁䅁䅁䅂䅁䅁䅍䅄䅁䅁䅯眵䅁䅁䅯儶䅯䅁䅯睢䅑䅁䅅䅁䉁䅁䅁兂䅁䅁䅁䬸⭌䅑杷允䅁䅁䅑䅁䑁䅁䅷䅁䭁䅁䉕䅁䭁佁䬰䅁䭁䡁䕅䅁䉁䅁䅁允䅁䅁䅕〰椱䙅㕧歂䵁䅉䅅䅁䕁䅁䅁睁䵁䅁䅁权晁䅁䅁权畄权䅁权療䅂䅁允䅁䅁䅅䅁䙁䅁䅁䅁ぃ硋䉂䍄䉁䅁䅁䅂䅁䅁䅍䅄䅁䅁䅯儵䅁䅁䅯朶䅯䅁䅯睢䅑䅁䅅䅁䉁䅁䅁杄䵁䅁䅁䅍畁䑁䅑杍ぁ䅁䅁䍄䉁䅁䅁䅂䅁䅁䅍䅄䅁䅁䅯睪䅅䅁䅯眶䅯䅁䅯全䅑䅁䅅䅁䉁䅁䅁杄啁䅁䅁兎穁䑁䅉杍㉁䑁䅧䅎㑁䑁䅉䅁䵁䅉䅅䅁䕁䅁䅁睁䵁䅁䅁权呂䅁䅁权畄权䅁权硂䅂䅁允䅁䅁䅅䅁䙁䅁䅁䅁䅁儴䉬䍄䉁䅁䅁䅂䅁䅁䅍䅄䅁䅁䅯杭䅅䅁䅯儷䅯䅁䅯全䅑䅁䅅䅁䉁䅁䅁兂㙄浦㡱䩤ぐ睐杷允䅁䅁䅑䅁䑁䅁䅷䅁䭁䱁䉣䅁䭁佁䭫䅁䭁䝁䔰䅁䉁䅁䅁允䅁䅁䅯睒䅁䅁杷允䅁䅁䅑䅁䑁䅁䅷䅁䭁䉁䉫䅁䭁佁䬰䅁䭁䡁䕁䅁䉁䅁䅁允䅁䅁䅕䙅㕧䵴㉨䕌䵁䅉䅅䅁䕁䅁䅁睁䵁䅁䅁权⭃䅁䅁权潄权䅁权硂䅂䅁允䅁䅁䅅䅁佁䅁䄴䅁㉁䑁䅍杌穁䑁䅑䅎䅁䅁杷允䅁䅁䅑䅁䑁䅁䅷䅁䭁佁䅅䅁䭁佁䭯䅁䭁䡁䕁䅁䉁䅁䅁允䅁䅁䄴䅄䅁䑁䅁杌ㅁ䑁䅧杍䅁䅁杷允䅁䅁䅑䅁䑁䅁䅷䅁䭁偁䄴䅁䭁佁䬰䅁䭁䡁䔰䅁䉁䅁䅁允䅁䅁䅕兇坒楄礲吶䴸䅉䅅䅁䕁䅁䅁睁䵁䅁䅁权元允䅁权湄权䅁权㥂䅂䅁允䅁䅁䅅䅁䙁䡁潎敫㠱礯䅸䍄䉁䅁䅁䅂䅁䅁䅍䅄䅁䅁䅯杰䅅䅁䅯眵䅯䅁䅯睧䅑䅁䅅䅁䉁䅁䅁兂歃䑣䬰㘱免䅑杷允䅁䅁䅑䅁䑁䅁䅷䅁䭁䕁䅷䅁䭁佁䭯䅁䭁䥁䕍䅁䉁䅁䅁允䅁䅁䄴䅄䅁䑁䅁杌㉁䑁䅣䅎䅁䅁杷允䅁䅁䅑䅁䑁䅁䅷䅁䭁䉁䈰䅁䭁佁䭫䅁䭁䡁䕅䅁䉁䅁䅁允䅁䅁䅕䅁䅁䩁汓啑䵅䅉䅅䅁䕁䅁䅁睁䵁䅁䅁权硁允䅁权剁䅁䅁权䙁䅁䅁允䅁䅁䅅䅁佁䉁䅉䅁祁䑁䅕睍硁䑁䅅䅍睁䑁䅁䅁䵁䅉䅅䅁䕁䅁䅁睁䵁䅁䅁权⭄允䅁权牄权䅁权療䅂䅁允䅁䅁䅅䅁佁䉁䅉䅁ㅁ䑁䅅兎ぁ䑁䅉䅍ㅁ䑁䅙䅁䵁䅉䅅䅁䕁䅁䅁睁䵁䅁䅁权䵂䅁䅁权煄权䅁权㥂䅂䅁允䅁䅁䅅䅁佁䅁䅷䅁睁䍁䄴李㉁䑁䅍䅁䵁䅉䅅䅁䕁䅁䅁睁䵁䅁䅁权䕃允䅁权煄权䅁权䙃䅂䅁允䅁䅁䅅䅁佁䅁䅷䅁睁䍁䄴李睁䑁䅣䅁䵁䅉䅅䅁䕁䅁䅁睁䵁䅁䅁权䍄允䅁权煄权䅁权瑂䅂䅁允䅁䅁䅅䅁佁䅁䅷䅁睁䍁䄴兎睁䑁䅅䅁䵁䅉䅅䅁䕁䅁䅁睁䵁䅁䅁权䍄允䅁权煄权䅁权療䅂䅁允䅁䅁䅅䅁佁䅁䅷䅁睁䍁䄴兎睁䑁䅕䅁䵁䅉䅅䅁䕁䅁䅁睁䵁䅁䅁权䍄允䅁权煄权䅁权㙂䅂䅁允䅁䅁䅅䅁佁䅁䅷䅁睁䍁䄴䅎ぁ䑁䅍䅁䵁䅉䅅䅁䕁䅁䅁睁䵁䅁䅁权捄允䅁权灄权䅁权療䅂䅁允䅁䅁䅅䅁䙁䅁䅁䅁䕃ㄫ䉆䍄䉁䅁䅁䅂䅁䅁䅍䅄䅁䅁䅯朸䅅䅁䅯儶䅯䅁䅯䅣䅑䅁䅅䅁䉁䅁䅁兂䅁䅁䅁䱁㝺䅑杷允䅁䅁䅑䅁䑁䅁䅷䅁䭁䵁䉉䅁䭁佁䭯䅁䭁䡁䕅䅁䉁䅁䅁允䅁䅁䄴䅄䅁䑁䅁杌ぁ䑁䅅兎䅁䅁杷允䅁䅁䅑䅁䑁䅁䅷䅁䭁䵁䉉䅁䭁佁䭯䅁䭁䥁䕕䅁䉁䅁䅁允䅁䅁䄴䅄䅁䑁䅁杌ぁ䑁䅕杍䅁䅁杷允䅁䅁䅑䅁䑁䅁䅷䅁䭁乁䈴䅁䭁佁䭯䅁䭁䝁䔰䅁䉁䅁䅁允䅁䅁䅯睒䅁䅁杷允䅁䅁䅑䅁䑁䅁䅷䅁䭁䵁䅷䅁䭁䅁䅯䅁䭁䅁䍑䅁䉁䅁䅁允䅁䅁䅕㡧䭄啯㉗㜹䴸䅉䅅䅁䕁䅁䅁睁䵁䅁䅁权瑂允䅁权浄权䅁权睂䅂䅁允䅁䅁䅅䅁佁䅁䅷䅁㍁䍁䄴睍㉁䑁䅑䅁䵁䅉䅅䅁䕁䅁䅁睁䵁䅁䅁权求䅁䅁权牄权䅁权獄权䅁允䅁䅁䅅䅁䭁䕁䅣䅁䵁䅉䅅䅁䕁䅁䅁睁䵁䅁䅁权楁允䅁权灄权䅁权睂䅂䅁允䅁䅁䅅䅁䙁䅁䅁䅁䅂睤䉴䍄䉁䅁䅁䅂䅁䅁䅍䅄䅁䅁䅯朳䅅䅁䅯朶䅯䅁䅯来䅑䅁䅅䅁䉁䅁䅁杄䵁䅁䅁䅍畁䑁䅍䅏㍁䅁䅁䍄䉁䅁䅁䅂䅁䅁䅍䅄䅁䅁䅯兓䅅䅁䅯䄶䅯䅁䅯兦䅑䅁䅅䅁䉁䅁䅁杄佁䅁䅁兌㍁䍁䄴䅎ぁ䑁䅣䅁䵁䅉䅅䅁䕁䅁䅁睁䵁䅁䅁权敄允䅁权煄权䅁权睂䅂䅁允䅁䅁䅅䅁佁䅁䅷䅁睁䍁䄴䅎ぁ䑁䅧䅁䵁䅉䅅䅁䕁䅁䅁睁䵁䅁䅁权汄䅁䅁权畄权䅁权獄权䅁允䅁䅁䅅䅁䭁䕁䅣䅁䵁䅉䅅䅁䕁䅁䅁睁䵁䅁䅁权摂允䅁权潄权䅁权硂䅂䅁允䅁䅁䅅䅁佁䅁䅷䅁㍁䑁䅁杌硁䑁䅅䅁䵁䅉䅅䅁䕁䅁䅁睁䵁䅁䅁权啄䅁䅁权畄权䅁权療䅂䅁允䅁䅁䅅䅁䙁䅁䅁䅁䵁䍁䉢䍄䉁䅁䅁䅂䅁䅁䅍䅄䅁䅁䅯村䅅䅁䅯儷䅯䅁䅯䄷䅯䅁䅅䅁䉁䅁䅁权䡂䅁䅁䍄䉁䅁䅁䅂䅁䅁䅍䅄䅁䅁䅯䅁䅅䅁䅯䄶䅯䅁䅯睢䅑䅁䅅䅁䉁䅁䅁杄佁䅁䅁睍硁䍁䄴睎穁䑁䅣䅁䵁䅉䅅䅁䕁䅁䅁睁䵁䅁䅁权䩃允䅁权煄权䅁权獄权䅁允䅁䅁䅅䅁䭁䕁䅣䅁䵁䅉䅅䅁䕁䅁䅁睁䵁䅁䅁权䙄允䅁权畄权䅁权獄权䅁允䅁䅁䅅䅁䭁䕁䅣䅁䵁䅉䅅䅁䕁䅁䅁睁䵁䅁䅁权䉃䅁䅁权潄权䅁权㥂䅂䅁允䅁䅁䅅䅁佁䅁䄴䅁硁䑁䅧杌㕁䑁䅧免䅁䅁杷允䅁䅁䅑䅁䑁䅁䅷䅁䭁䩁䅫䅁䭁佁䭳䅁䭁䥁䕍䅁䉁䅁䅁允䅁䅁䄴杆䅁䑁䅑免穁䑁䅁䅍睁䑁䅁䅍睁䑁䅁䅁䵁䅉䅅䅁䕁䅁䅁睁䵁䅁䅁权牁允䅁权牄权䅁权㥂䅂䅁允䅁䅁䅅䅁佁䉁䅑䅁硁䑁䅉䅎㕁䑁䅑䅎㕁䑁䅫䅎䅁䅁杷允䅁䅁䅑䅁䑁䅁䅷䅁䭁䍁䈰䅁䭁佁䭣䅁䭁䝁䔸䅁䉁䅁䅁允䅁䅁䅕㉦㡱䩤奍歊䵁䅉䅅䅁䕁䅁䅁睁䵁䅁䅁权剄允䅁权潄权䅁权獄权䅁允䅁䅁䅅䅁䭁䕁䅣䅁䵁䅉䅅䅁䕁䅁䅁睁䵁䅁䅁权䩃允䅁权煄权䅁权療䅂䅁允䅁䅁䅅䅁佁䅁䅷䅁睁䍁䄴睍㍁䑁䅕䅁䵁䅉䅅䅁䕁䅁䅁睁䵁䅁䅁权睁䅁䅁权瑄权䅁权䑃䅂䅁允䅁䅁䅅䅁䙁䙁乃㉬匴睧䅰䍄䉁䅁䅁䅂䅁䅁䅍䅄䅁䅁䅯眹䅅䅁䅯眶䅯䅁䅯䄷䅯䅁䅅䅁䉁䅁䅁权䡂䅁䅁䍄䉁䅁䅁䅂䅁䅁䅍䅄䅁䅁䅯眳䅁䅁䅯眶䅯䅁䅯兢䅑䅁䅅䅁䉁䅁䅁权䡂䅁䅁䍄䉁䅁䅁䅂䅁䅁䅍䅄䅁䅁䅯兩䅅䅁䅯朶䅯䅁䅯睧䅑䅁䅅䅁䉁䅁䅁杄䵁䅁䅁䅍畁䑁䅍䅏ぁ䅁䅁䍄䉁䅁䅁䅂䅁䅁䅍䅄䅁䅁䅯杘䅁䅁䅯朷䅯䅁䅯来䅑䅁䅅䅁䉁䅁䅁兂䅁䅁䅁䍹䡯兑杷允䅁䅁䅑䅁䑁䅁䅷䅁䭁䑁䅅䅁䭁佁䬴䅁䭁䡁䕅䅁䉁䅁䅁允䅁䅁䅕䅁䅁䕁潄啄䵅䅉䅅䅁䕁䅁䅁睁䵁䅁䅁权晄䅁䅁权畄权䅁权㥂䅂䅁允䅁䅁䅅䅁䙁䅁䅁䅁睂祙䈱䍄䉁䅁䅁䅂䅁䅁䅍䅄䅁䅁䅯睖䅁䅁䅯眶䅯䅁䅯兣䅑䅁䅅䅁䉁䅁䅁杄十䅁䅁睎ㅁ䑁䅁睎ㅁ䑁䅁䅍睁䅁䅁䍄䉁䅁䅁䅂䅁䅁䅍䅄䅁䅁䅯䅉䅅䅁䅯朶䅯䅁䅯䄷䅯䅁䅅䅁䉁䅁䅁权䡂䅁䅁䍄䉁䅁䅁䅂䅁䅁䅍䅄䅁䅁䅯兯䅁䅁䅯儶䅯䅁䅯兣䅑䅁䅅䅁䉁䅁䅁兂䅁䅁䅁䵵⬴兑杷允䅁䅁䅑䅁䑁䅁䅷䅁䭁䵁䅙䅁䭁佁䭳䅁䭁䝁䔰䅁䉁䅁䅁允䅁䅁䅯睒䅁䅁杷允䅁䅁䅑䅁䑁䅁䅷䅁䭁乁䉫䅁䭁佁䭣䅁䭁䡁䕅䅁䉁䅁䅁允䅁䅁䅕匶硙䭃捹啅䵁䅉䅅䅁䕁䅁䅁睁䵁䅁䅁权潁䅁䅁权畄权䅁权硂䅂䅁允䅁䅁䅅䅁䙁䅁䅁䅁睃䑦䈵䍄䉁䅁䅁䅂䅁䅁䅍䅄䅁䅁䅯睮䅅䅁䅯眵䅯䅁䅯全䅑䅁䅅䅁䉁䅁䅁兂㕂匶硙䭃桷䅑杷允䅁䅁䅑䅁䑁䅁䅷䅁䭁䩁䅉䅁䭁佁䭙䅁䭁䝁䔸䅁䉁䅁䅁允䅁䅁䄴䅄䅁䑁䅁杌ㅁ䑁䅙兎䅁䅁杷允䅁䅁䅑䅁䑁䅁䅷䅁䭁䍁䉁䅁䭁佁䭯䅁䭁䡁䔰䅁䉁䅁䅁允䅁䅁䄴䅄䅁䑁䅁杌㉁䑁䅉睎䅁䅁杷允䅁䅁䅑䅁䑁䅁䅷䅁䭁䍁䉳䅁䭁䉁䅅䅁䭁䅁䅕䅁䉁䅁䅁允䅁䅁䄴䅆䅁䑁䅅杍ぁ䑁䅑䅎硁䑁䅁䅍睁䅁䅁䍄䉁䅁䅁䅂䅁䅁䅍䅄䅁䅁䅯免䅁䅁䅯䄶䅯䅁䅯兦䅑䅁䅅䅁䉁䅁䅁杄佁䅁䅁睍㉁䍁䄴䅍祁䑁䅙䅁䵁䅉䅅䅁䕁䅁䅁睁䵁䅁䅁权祁䅁䅁权潄权䅁权㥂䅂䅁允䅁䅁䅅䅁佁䅁䄴䅁穁䑁䅧杌㑁䑁䅕睍䅁䅁杷允䅁䅁䅑䅁䑁䅁䅷䅁䭁佁䅉䅁䭁佁䭙䅁䭁䝁䔰䅁䉁䅁䅁允䅁䅁䄴䅄䅁䑁䅁杌㉁䑁䅍睎䅁䅁杷允䅁䅁䅑䅁䑁䅁䅷䅁䭁䍁䅫䅁䭁佁䭯䅁䭁䡁䔰䅁䉁䅁䅁允䅁䅁䄴䅄䅁䑁䅁杌ㅁ䑁䅍䅏䅁䅁杷允䅁䅁䅑䅁䑁䅁䅷䅁䭁佁䉙䅁䭁佁䭯䅁䭁䡁䕁䅁䉁䅁䅁允䅁䅁䅯睒䅁䅁杷允䅁䅁䅑䅁䑁䅁䅷䅁䭁䩁䉍䅁䭁佁䭳䅁䭁佁䭷䅁䉁䅁䅁允䅁䅁䅯睒䅁䅁杷允䅁䅁䅑䅁䑁䅁䅷䅁䭁乁䉙䅁䭁佁䬰䅁䭁䡁䔰䅁䉁䅁䅁允䅁䅁䅕瑃橥䑣䬰吸䴸䅉䅅䅁䕁䅁䅁睁䵁䅁䅁权㑂允䅁权煄权䅁权療䅂䅁允䅁䅁䅅䅁佁䅁䅷䅁睁䍁䄴睍祁䑁䅕䅁䵁䅉䅅䅁䕁䅁䅁睁䵁䅁䅁权汁允䅁权潄权䅁权硂䅂䅁允䅁䅁䅅䅁佁䅁䄴䅁硁䑁䅕杌ㅁ䑁䅕睎䅁䅁杷允䅁䅁䅑䅁䑁䅁䅷䅁䭁䡁䉁䅁䭁佁䭧䅁䭁䡁䕁䅁䉁䅁䅁允䅁䅁䄴杄䅁䑁䅅李畁䑁䅉䅎ㅁ䅁䅁䍄䉁䅁䅁䅂䅁䅁䅍䅄䅁䅁䅯䅇䅁䅁䅯儶䅯䅁䅯䅣䅑䅁䅅䅁䉁䅁䅁兂䅁䅁䅁䅧䍑兑杷允䅁䅁䅑䅁䑁䅁䅷䅁䭁䡁䉧䅁䭁佁䭯䅁䭁䡁䕅䅁䉁䅁䅁允䅁䅁䄴䅄䅁䑁䅁杌祁䑁䅕䅏䅁䅁杷允䅁䅁䅑䅁䑁䅁䅷䅁䭁䵁䄸䅁䭁佁䭣䅁䭁佁䭷䅁䉁䅁䅁允䅁䅁䅯睒䅁䅁杷允䅁䅁䅑䅁䑁䅁䅷䅁䭁䡁䉧䅁䭁佁䭯䅁䭁䥁䕕䅁䉁䅁䅁允䅁䅁䄴䅄䅁䑁䅁杌祁䑁䅑䅏䅁䅁杷允䅁䅁䅑䅁䑁䅁䅷䅁䭁䕁䄸䅁䭁佁䭧䅁䭁䥁䕍䅁䉁䅁䅁允䅁䅁䄴杄䅁䑁䅑䅎畁䑁䅧睍祁䅁䅁䍄䉁䅁䅁䅂䅁䅁䅍䅄䅁䅁䅯杚䅁䅁䅯朵䅯䅁䅯睢䅑䅁䅅䅁䉁䅁䅁杄䵁䅁䅁免畁䑁䅁杍㕁䅁䅁䍄䉁䅁䅁䅂䅁䅁䅍䅄䅁䅁䅯克䅅䅁䅯朷䅯䅁䅯睧䅑䅁䅅䅁䉁䅁䅁兂䅁䅁䅁䍬塑兑杷允䅁䅁䅑䅁䑁䅁䅷䅁䭁䅁䅳䅁䭁佁䭯䅁䭁䡁䕅䅁䉁䅁䅁允䅁䅁䄴䅄䅁䑁䅍杌睁䑁䅧李䅁䅁杷允䅁䅁䅑䅁䑁䅁䅷䅁䭁䑁䉷䅁䭁佁䬰䅁䭁䡁䕯䅁䉁䅁䅁允䅁䅁䅕余兘瑉㕶樷䴸䅉䅅䅁䕁䅁䅁睁䵁䅁䅁权塃允䅁权浄权䅁权硂䅂䅁允䅁䅁䅅䅁佁䅁䅷䅁睁䍁䄴李硁䑁䅙䅁䵁䅉䅅䅁䕁䅁䅁睁䵁䅁䅁权㑂允䅁权煄权䅁权䑃䅂䅁允䅁䅁䅅䅁佁䅁䅯䅁睁䍁䄴杍ㅁ䅁䅁䍄䉁䅁䅁䅂䅁䅁䅍䅄䅁䅁䅯睭䅅䅁䅯䅂䅁䅁䅯兂䅁䅁䅅䅁䉁䅁䅁兂䅁䅁䅁㘲橊兑杷允䅁䅁䅑䅁䑁䅁䅷䅁䭁䡁䉷䅁䭁佁䭯䅁䭁䡁䕁䅁䉁䅁䅁允䅁䅁䄴䅄䅁䑁䅁杌硁䑁䅧兎䅁䅁杷允䅁䅁䅑䅁䑁䅁䅷䅁䭁䭁䄰䅁䭁佁䭧䅁䭁䡁䔰䅁䉁䅁䅁允䅁䅁䄴杄䅁䑁䅑䅏畁䑁䅫免穁䅁䅁䍄䉁䅁䅁䅂䅁䅁䅍䅄䅁䅁䅯先䅅䅁䅯朶䅯䅁䅯兢䅑䅁䅅䅁䉁䅁䅁杄䵁䅁䅁䅍畁䑁䅙䅍穁䅁䅁䍄䉁䅁䅁䅂䅁䅁䅍䅄䅁䅁䅯先䅅䅁䅯朶䅯䅁䅯睢䅑䅁䅅䅁䉁䅁䅁杄䵁䅁䅁䅍畁䑁䅕兏㑁䅁䅁䍄䉁䅁䅁䅂䅁䅁䅍䅄䅁䅁䅯䅺䅁䅁䅯朷䅯䅁䅯来䅑䅁䅅䅁䉁䅁䅁兂䅁䅁䅁䵙㝕兑杷允䅁䅁䅑䅁䑁䅁䅷䅁䭁䉁䈰䅁䭁佁䭯䅁䭁䥁䕍䅁䉁䅁䅁允䅁䅁䄴䅄䅁䑁䅁杌ㅁ䑁䅣兏䅁䅁杷允䅁䅁䅑䅁䑁䅁䅷䅁䭁䡁䅧䅁䭁佁䭯䅁䭁䡁䕁䅁䉁䅁䅁允䅁䅁䄴䅄䅁䑁䅁杌穁䑁䅫睍䅁䅁杷允䅁䅁䅑䅁䑁䅁䅷䅁䭁䥁䉍䅁䭁佁䬰䅁䭁䝁䔰䅁䉁䅁䅁允䅁䅁䅕㘴扗䍸睃歈䵁䅉䅅䅁䕁䅁䅁睁䵁䅁䅁权療允䅁权煄权䅁权獄权䅁允䅁䅁䅅䅁䭁䕁䅣䅁䵁䅉䅅䅁䕁䅁䅁睁䵁䅁䅁权療允䅁权煄权䅁权㥂䅂䅁允䅁䅁䅅䅁佁䅁䅯䅁硁䍁䄴睎㕁䅁䅁䍄䉁䅁䅁䅂䅁䅁䅍䅄䅁䅁䅯杰䅁䅁䅯朷䅯䅁䅯来䅑䅁䅅䅁䉁䅁䅁兂䅁䅁䅁䅯湉兑杷允䅁䅁䅑䅁䑁䅁䅷䅁䭁䭁䅫䅁䭁佁䭣䅁䭁䝁䔸䅁䉁䅁䅁允䅁䅁䅕塏匫剚摄䐶䴸䅉䅅䅁䕁䅁䅁睁䵁䅁䅁权兂䅁䅁权剁䅁䅁权䙁䅁䅁允䅁䅁䅅䅁佁䉁䅉䅁ㅁ䑁䅍睎㑁䑁䅍䅍㉁䑁䅫䅁䵁䅉䅅䅁䕁䅁䅁睁䵁䅁䅁权橁允䅁权牄权䅁权睂䅂䅁允䅁䅁䅅䅁佁䉁䅑䅁硁䑁䅉睍ぁ䑁䅫杍睁䑁䅁䅍䅁䅁杷允䅁䅁䅑䅁䑁䅁䅷䅁䭁䙁䉍䅁䭁佁䭣䅁䭁䝁䔸䅁䉁䅁䅁允䅁䅁䅕⼵灵搸乊獂䵁䅉䅅䅁䕁䅁䅁睁䵁䅁䅁权䝁䅁䅁权浄权䅁权獄权䅁允䅁䅁䅅䅁䭁䕁䅣䅁䵁䅉䅅䅁䕁䅁䅁睁䵁䅁䅁权摂允䅁权潄权䅁权䑃䅂䅁允䅁䅁䅅䅁佁䅁䄴䅁㉁䑁䅫杌㑁䑁䅫杍䅁䅁杷允䅁䅁䅑䅁䑁䅁䅷䅁䭁佁䉣䅁䭁佁䭫䅁䭁䥁䕕䅁䉁䅁䅁允䅁䅁䅕䅁䅁䍁捧歎䵅䅉䅅䅁䕁䅁䅁睁䵁䅁䅁权㑄允䅁权瑄权䅁权䙃䅂䅁允䅁䅁䅅䅁䙁偁唷佥浫敍⽷䍄䉁䅁䅁䅂䅁䅁䅍䅄䅁䅁䅯杉䅁䅁䅯儶䅯䅁䅯睢䅑䅁䅅䅁䉁䅁䅁兂䅁䅁䅁䙁䅷兑杷允䅁䅁䅑䅁䑁䅁䅷䅁䭁䡁䄰䅁䭁佁䭧䅁䭁䡁䔰䅁䉁䅁䅁允䅁䅁䄴杄䅁䑁䅅睎畁䑁䅣杍硁䅁䅁䍄䉁䅁䅁䅂䅁䅁䅍䅄䅁䅁䅯杦䅁䅁䅯䄶䅯䅁䅯兦䅑䅁䅅䅁䉁䅁䅁杄佁䅁䅁免㕁䍁䄴免硁䑁䅑䅁䵁䅉䅅䅁䕁䅁䅁睁䵁䅁䅁权穃䅁䅁权潄权䅁权獄权䅁允䅁䅁䅅䅁䭁䕁䅣䅁䵁䅉䅅䅁䕁䅁䅁睁䵁䅁䅁权敂䅁䅁权煄权䅁权䑃䅂䅁允䅁䅁䅅䅁佁䅁䅷䅁睁䍁䄴免㑁䑁䅫䅁䵁䅉䅅䅁䕁䅁䅁睁䵁䅁䅁权煁䅁䅁权煄权䅁权㙂䅂䅁允䅁䅁䅅䅁佁䅁䅯䅁睁䍁䄴免㉁䅁䅁䍄䉁䅁䅁䅂䅁䅁䅍䅄䅁䅁䅯杘䅁䅁䅯眵䅯䅁䅯䄷䅯䅁䅅䅁䉁䅁䅁权䡂䅁䅁䍄䉁䅁䅁䅂䅁䅁䅍䅄䅁䅁䅯杋䅁䅁䅯朶䅯䅁䅯兦䅑䅁䅅䅁䉁䅁䅁杄䵁䅁䅁䅍畁䑁䅉睎穁䅁䅁䍄䉁䅁䅁䅂䅁䅁䅍䅄䅁䅁䅯杅䅅䅁䅯朶䅯䅁䅯睧䅑䅁䅅䅁䉁䅁䅁杄䵁䅁䅁䅍畁䑁䅍兎祁䅁䅁䍄䉁䅁䅁䅂䅁䅁䅍䅄䅁䅁䅯克䅁䅁䅯儷䅯䅁䅯睢䅑䅁䅅䅁䉁䅁䅁兂桄桥畓⭒㙈睐杷允䅁䅁䅑䅁䑁䅁䅷䅁䭁偁䅳䅁䭁佁䭳䅁䭁䥁䕕䅁䉁䅁䅁允䅁䅁䄴䅆䅁䑁䅅睎㑁䑁䅧免ㅁ䑁䅍䅍祁䅁䅁䍄䉁䅁䅁䅂䅁䅁䅍䅄䅁䅁䅯睊䅅䅁䅯䄶䅯䅁䅯兢䅑䅁䅅䅁䉁䅁䅁杄佁䅁䅁免ㅁ䍁䄴睍穁䑁䅣䅁䵁䅉䅅䅁䕁䅁䅁睁䵁䅁䅁权奄允䅁权畄权䅁权睂䅂䅁允䅁䅁䅅䅁䙁䅁䅁䅁䅁午䉂䍄䉁䅁䅁䅂䅁䅁䅍䅄䅁䅁䅯睆䅅䅁䅯朶䅯䅁䅯兣䅑䅁䅅䅁䉁䅁䅁杄䭁䅁䅁免畁䑁䅅睎䅁䅁杷允䅁䅁䅑䅁䑁䅁䅷䅁䭁䉁䅳䅁䭁佁䭧䅁䭁䝁䔰䅁䉁䅁䅁允䅁䅁䄴䅄䅁䑁䅉杌祁䑁䅫兎䅁䅁杷允䅁䅁䅑䅁䑁䅁䅷䅁䭁䙁䅉䅁䭁佁䬰䅁䭁䥁䕕䅁䉁䅁䅁允䅁䅁䅕㑋坣挲㌷稲䴸䅉䅅䅁䕁䅁䅁睁䵁䅁䅁权慁允䅁权畄权䅁权硂䅂䅁允䅁䅁䅅䅁䙁䅁䅁䅁权祚䉴䍄䉁䅁䅁䅂䅁䅁䅍䅄䅁䅁䅯䄯䅁䅁䅯允䅉䅁䅯兂䅉䅁䅅䅁䉁䅁䅁兂䡃䑔瑵樱桔䅑杷允䅁䅁䅑䅁䑁䅁䅷䅁䭁䑁䉉䅁䭁佁䬴䅁䭁䝁䔰䅁䉁䅁䅁允䅁䅁䅯睒䅁䅁杷允䅁䅁䅑䅁䑁䅁䅷䅁䭁䱁䉁䅁䭁佁䭯䅁䭁佁䭷䅁䉁䅁䅁允䅁䅁䅯睒䅁䅁杷允䅁䅁䅑䅁䑁䅁䅷䅁䭁佁䈰䅁䭁佁䭳䅁䭁䡁䔰䅁䉁䅁䅁允䅁䅁䄴䅆䅁䑁䅍睎㕁䑁䅙䅍㑁䑁䅅李㉁䅁䅁䍄䉁䅁䅁䅂䅁䅁䅍䅄䅁䅁䅯兤䅁䅁䅯朵䅯䅁䅯睢䅑䅁䅅䅁䉁䅁䅁杄䵁䅁䅁免畁䑁䅕杍祁䅁䅁䍄䉁䅁䅁䅂䅁䅁䅍䅄䅁䅁䅯兪䅁䅁䅯儶䅯䅁䅯兢䅑䅁䅅䅁䉁䅁䅁兂䅁䅁䅁瑲爴兑杷允䅁䅁䅑䅁䑁䅁䅷䅁䭁䵁䉙䅁䭁䅁䅑䅁䭁䅁䍑䅁䉁䅁䅁允䅁䅁䅕䅁䅁䵁䑚啥䵅䅉䅅䅁䕁䅁䅁睁䵁䅁䅁权杁允䅁权瑄权䅁权硂䅂䅁允䅁䅁䅅䅁䙁䭁䙊癴㥐伱⽑䍄䉁䅁䅁䅂䅁䅁䅍䅄䅁䅁䅯兊䅅䅁䅯眵䅯䅁䅯兣䅑䅁䅅䅁䉁䅁䅁兂湄㘫确漰椰䅑杷允䅁䅁䅑䅁䑁䅁䅷䅁䭁䱁䉁䅁䭁佁䭯䅁䭁䥁䕕䅁䉁䅁䅁允䅁䅁䄴䅄䅁䑁䅁杌祁䑁䅅杍䅁䅁杷允䅁䅁䅑䅁䑁䅁䅷䅁䭁䱁䉉䅁䭁佁䭯䅁䭁佁䭷䅁䉁䅁䅁允䅁䅁䅯睒䅁䅁杷允䅁䅁䅑䅁䑁䅁䅷䅁䭁偁䉳䅁䭁佁䭫䅁䭁佁䭷䅁䉁䅁䅁允䅁䅁䅯睒䅁䅁杷允䅁䅁䅑䅁䑁䅁䅷䅁䭁䱁䉉䅁䭁佁䭯䅁䭁䝁䔰䅁䉁䅁䅁允䅁䅁䄴权䅁䑁䅁杌睁䑁䅙䅁䵁䅉䅅䅁䕁䅁䅁睁䵁䅁䅁权䑄䅁䅁权牄权䅁权瑂䅂䅁允䅁䅁䅅䅁佁䉁䅑䅁ぁ䑁䅁李㕁䑁䅁䅍睁䑁䅁䅍䅁䅁杷允䅁䅁䅑䅁䑁䅁䅷䅁䭁䵁䅑䅁䭁佁䭳䅁䭁䝁䔰䅁䉁䅁䅁允䅁䅁䄴䅆䅁䑁䅅睍穁䑁䅅䅍睁䑁䅁䅍睁䅁䅁䍄䉁䅁䅁䅂䅁䅁䅍䅄䅁䅁䅯杳䅅䅁䅯朶䅯䅁䅯来䅑䅁䅅䅁䉁䅁䅁杄䵁䅁䅁䅍畁䑁䅁兎㉁䅁䅁䍄䉁䅁䅁䅂䅁䅁䅍䅄䅁䅁䅯䅹䅁䅁䅯眶䅯䅁䅯兢䅑䅁䅅䅁䉁䅁䅁杄啁䅁䅁睍ぁ䑁䅙䅍睁䑁䅁䅍睁䑁䅁䅁䵁䅉䅅䅁䕁䅁䅁睁䵁䅁䅁权㍃䅁䅁权潄权䅁权睂䅂䅁允䅁䅁䅅䅁佁䅁䄴䅁㉁䑁䅍杌穁䑁䅁睎䅁䅁杷允䅁䅁䅑䅁䑁䅁䅷䅁䭁佁䅯䅁䭁佁䭣䅁䭁䥁䕕䅁䉁䅁䅁允䅁䅁䅕へ㍳啩杆歆䵁䅉䅅䅁䕁䅁䅁睁䵁䅁䅁权煁䅁䅁权牄权䅁权睂䅂䅁允䅁䅁䅅䅁佁䉁䅑䅁穁䑁䅅兎㑁䑁䅉杍ㅁ䑁䅧睎䅁䅁杷允䅁䅁䅑䅁䑁䅁䅷䅁䭁䉁䉕䅁䭁佁䬰䅁䭁䝁䔰䅁䉁䅁䅁允䅁䅁䅕圯䭢䔵癦樷䴸䅉䅅䅁䕁䅁䅁睁䵁䅁䅁权浃允䅁权瑄权䅁权硂䅂䅁允䅁䅁䅅䅁䙁䉁䘫ㄶ㑇癈⽕䍄䉁䅁䅁䅂䅁䅁䅍䅄䅁䅁䅯杳䅅䅁䅯朶䅯䅁䅯睧䅑䅁䅅䅁䉁䅁䅁杄䵁䅁䅁䅍畁䑁䅁䅎㑁䅁䅁䍄䉁䅁䅁䅂䅁䅁䅍䅄䅁䅁䅯八䅁䅁䅯䄶䅯䅁䅯兢䅑䅁䅅䅁䉁䅁䅁权䡂䅁䅁䍄䉁䅁䅁䅂䅁䅁䅍䅄䅁䅁䅯眲䅁䅁䅯朷䅯䅁䅯䄷䅯䅁䅅䅁䉁䅁䅁权䡂䅁䅁䍄䉁䅁䅁䅂䅁䅁䅍䅄䅁䅁䅯杶䅅䅁䅯眵䅯䅁䅯睧䅑䅁䅅䅁䉁䅁䅁兂穂䩡瑈䑦堸䅑杷允䅁䅁䅑䅁䑁䅁䅷䅁䭁䅁䄴䅁䭁䅁䅯䅁䭁䅁䍑䅁䉁䅁䅁允䅁䅁䅕渷⽷噎㘶吷䴸䅉䅅䅁䕁䅁䅁睁䵁䅁䅁权硃䅁䅁权煄权䅁权療䅂䅁允䅁䅁䅅䅁佁䅁䅯䅁睁䍁䄴䅍㕁䅁䅁䍄䉁䅁䅁䅂䅁䅁䅍䅄䅁䅁䅯眲䅁䅁䅯眶䅯䅁䅯来䅑䅁䅅䅁䉁䅁䅁杄坁䅁䅁免睁䑁䅫䅎ㅁ䑁䅙兎㍁䑁䅍睎䅁䅁杷允䅁䅁䅑䅁䑁䅁䅷䅁䭁䵁䉅䅁䭁佁䬰䅁䭁佁䭷䅁䉁䅁䅁允䅁䅁䅯睒䅁䅁杷允䅁䅁䅑䅁䑁䅁䅷䅁䭁䕁䉫䅁䭁佁䭳䅁䭁䝁䔸䅁䉁䅁䅁允䅁䅁䄴杆䅁䑁䅅免睁䑁䅫䅍睁䑁䅁䅍睁䑁䅁䅁䵁䅉䅅䅁䕁䅁䅁睁䵁䅁䅁权獄允䅁权瑄权䅁权睂䅂䅁允䅁䅁䅅䅁䙁偁㥔䠱灪畊⽅䍄䉁䅁䅁䅂䅁䅁䅍䅄䅁䅁䅯杗䅁䅁䅯眶䅯䅁䅯睢䅑䅁䅅䅁䉁䅁䅁杄啁䅁䅁杍硁䑁䅧兏穁䑁䅅免穁䑁䅁䅁䵁䅉䅅䅁䕁䅁䅁睁䵁䅁䅁权硃䅁䅁权煄权䅁权㙂䅂䅁允䅁䅁䅅䅁佁䅁䅯䅁睁䍁䄴䅍㕁䅁䅁䍄䉁䅁䅁䅂䅁䅁䅍䅄䅁䅁䅯朱䅁䅁䅯朷䅯䅁䅯䅣䅑䅁䅅䅁䉁䅁䅁兂䅁䅁䅁乷䔸兑杷允䅁䅁䅑䅁䑁䅁䅷䅁䭁䵁䉉䅁䭁佁䭣䅁䭁䡁䕁䅁䉁䅁䅁允䅁䅁䅕癴㥐䠱灪啋䵁䅉䅅䅁䕁䅁䅁睁䵁䅁䅁权⽂允䅁权煄权䅁权硂䅂䅁允䅁䅁䅅䅁佁䅁䅷䅁睁䍁䄴䅍㕁䑁䅫䅁䵁䅉䅅䅁䕁䅁䅁睁䵁䅁䅁权⽂允䅁权煄权䅁权䑃䅂䅁允䅁䅁䅅䅁佁䅁䅷䅁睁䍁䄴䅍㍁䑁䅣䅁䵁䅉䅅䅁䕁䅁䅁睁䵁䅁䅁权偃䅁䅁权剁䅁䅁权䕁杁䅁允䅁䅁䅅䅁佁䉁䅙䅁硁䑁䅕睍㉁䑁䅁䅍睁䑁䅁䅍睁䅁䅁䍄䉁䅁䅁䅂䅁䅁䅍䅄䅁䅁䅯兯䅅䅁䅯儷䅯䅁䅯䅣䅑䅁䅅䅁䉁䅁䅁兂瑁灳瘳㡰扢睐杷允䅁䅁䅑䅁䑁䅁䅷䅁䭁䥁䄴䅁䭁佁䭧䅁䭁䥁䕕䅁䉁䅁䅁允䅁䅁䄴䅄䅁䑁䅉睍畁䑁䅕李䅁䅁杷允䅁䅁䅑䅁䑁䅁䅷䅁䭁䩁䅅䅁䭁佁䭧䅁䭁䡁䕅䅁䉁䅁䅁允䅁䅁䄴䅄䅁䑁䅑兎畁䑁䅕睍䅁䅁杷允䅁䅁䅑䅁䑁䅁䅷䅁䭁䅁䉙䅁䭁佁䭣䅁䭁䡁䔰䅁䉁䅁䅁允䅁䅁䅕婤奍䙂余歍䵁䅉䅅䅁䕁䅁䅁睁䵁䅁䅁权䅄允䅁权潄权䅁权㥂䅂䅁允䅁䅁䅅䅁佁䅁䅷䅁㑁䍁䄴杍硁䑁䅉䅁䵁䅉䅅䅁䕁䅁䅁睁䵁䅁䅁权慁允䅁权䉁杁䅁权䍁杁䅁允䅁䅁䅅䅁䙁䭁䠵場㡲⭎䅆䍄䉁䅁䅁䅂䅁䅁䅍䅄䅁䅁䅯儴䅅䅁䅯朶䅯䅁䅯兢䅑䅁䅅䅁䉁䅁䅁杄䵁䅁䅁免畁䑁䅅李㑁䅁䅁䍄䉁䅁䅁䅂䅁䅁䅍䅄䅁䅁䅯睲䅁䅁䅯䄶䅯䅁䅯䄷䅯䅁䅅䅁䉁䅁䅁权䡂䅁䅁䍄䉁䅁䅁䅂䅁䅁䅍䅄䅁䅁䅯䅇䅁䅁䅯儷䅯䅁䅯全䅑䅁䅅䅁䉁䅁䅁兂㙃兓䍷㑋㉥睐杷允䅁䅁䅑䅁䑁䅁䅷䅁䭁佁䉉䅁䭁佁䭯䅁䭁䝁䔸䅁䉁䅁䅁允䅁䅁䄴䅄䅁䑁䅁杌穁䑁䅉杍䅁䅁杷允䅁䅁䅑䅁䑁䅁䅷䅁䭁䙁䄴䅁䭁佁䭳䅁䭁佁䭷䅁䉁䅁䅁允䅁䅁䅯睒䅁䅁杷允䅁䅁䅑䅁䑁䅁䅷䅁䭁䱁䅯䅁䭁佁䭣䅁䭁佁䭷䅁䉁䅁䅁允䅁䅁䅯睒䅁䅁杷允䅁䅁䅑䅁䑁䅁䅷䅁䭁佁䉉䅁䭁佁䭯䅁䭁䡁䕯䅁䉁䅁䅁允䅁䅁䄴䅄䅁䑁䅁杌穁䑁䅁睍䅁䅁杷允䅁䅁䅑䅁䑁䅁䅷䅁䭁䉁䉅䅁䭁䅁䍅䅁䭁䅁䍉䅁䉁䅁䅁允䅁䅁䅕䕱㕢に㍸䔰䵁䅉䅅䅁䕁䅁䅁睁䵁䅁䅁权杄允䅁权煄权䅁权硂䅂䅁允䅁䅁䅅䅁佁䅁䅯䅁睁䍁䄴睍ㅁ䅁䅁䍄䉁䅁䅁䅂䅁䅁䅍䅄䅁䅁䅯来䅁䅁䅯朵䅯䅁䅯兢䅑䅁䅅䅁䉁䅁䅁权䡂䅁䅁䍄䉁䅁䅁䅂䅁䅁䅍䅄䅁䅁䅯来䅅䅁䅯朶䅯䅁䅯兦䅑䅁䅅䅁䉁䅁䅁权䡂䅁䅁䍄䉁䅁䅁䅂䅁䅁䅍䅄䅁䅁䅯杬䅁䅁䅯朵䅯䅁䅯睢䅑䅁䅅䅁䉁䅁䅁杄䵁䅁䅁免畁䑁䅁杍穁䅁䅁䍄䉁䅁䅁䅂䅁䅁䅍䅄䅁䅁䅯䄴䅅䅁䅯朶䅯䅁䅯兦䅑䅁䅅䅁䉁䅁䅁杄䵁䅁䅁䅍畁䑁䅍兏硁䅁䅁䍄䉁䅁䅁䅂䅁䅁䅍䅄䅁䅁䅯儴䅅䅁䅯朶䅯䅁䅯兦䅑䅁䅅䅁䉁䅁䅁杄䭁䅁䅁䅍畁䑁䅫䅎䅁䅁杷允䅁䅁䅑䅁䑁䅁䅷䅁䭁䅁䅫䅁䭁佁䬰䅁䭁䡁䔰䅁䉁䅁䅁允䅁䅁䅕捺䵺䵺䵺䐹䴸䅉䅅䅁䕁䅁䅁睁䵁䅁䅁权佄䅁䅁权牄权䅁权䑃䅂䅁允䅁䅁䅅䅁佁䉁䅑䅁硁䑁䅍兏㑁䑁䅣睍㑁䑁䅉兎䅁䅁杷允䅁䅁䅑䅁䑁䅁䅷䅁䭁䭁䉙䅁䭁佁䭯䅁䭁䡁䕯䅁䉁䅁䅁允䅁䅁䄴䅄䅁䑁䅁杌硁䑁䅧兎䅁䅁杷允䅁䅁䅑䅁䑁䅁䅷䅁䭁䡁䉉䅁䭁佁䭳䅁䭁䡁䕯䅁䉁䅁䅁允䅁䅁䄴䅆䅁䑁䅕杍祁䑁䅁兎㕁䑁䅫兏祁䅁䅁䍄䉁䅁䅁䅂䅁䅁䅍䅄䅁䅁䅯杄䅁䅁䅯儷䅯䅁䅯来䅑䅁䅅䅁䉁䅁䅁兂潃歸㍳啩㡈睐杷允䅁䅁䅑䅁䑁䅁䅷䅁䭁䍁䈰䅁䭁佁䭣䅁䭁䝁䔰䅁䉁䅁䅁允䅁䅁䅕䉯癯匳䝑啅䵁䅉䅅䅁䕁䅁䅁睁䵁䅁䅁权偁䅁䅁权瑄权䅁权㙂䅂䅁允䅁䅁䅅䅁䙁䝁渳㘫确田⽫䍄䉁䅁䅁䅂䅁䅁䅍䅄䅁䅁䅯兓䅁䅁䅯朵䅯䅁䅯睧䅑䅁䅅䅁䉁䅁䅁杄䵁䅁䅁免畁䑁䅉䅏祁䅁䅁䍄䉁䅁䅁䅂䅁䅁䅍䅄䅁䅁䅯兗䅁䅁䅯朶䅯䅁䅯睢䅑䅁䅅䅁䉁䅁䅁杄䵁䅁䅁䅍畁䑁䅁䅎祁䅁䅁䍄䉁䅁䅁䅂䅁䅁䅍䅄䅁䅁䅯䅈䅅䅁䅯朵䅯䅁䅯睧䅑䅁䅅䅁䉁䅁䅁杄䵁䅁䅁䅍畁䑁䅑兎ぁ䅁䅁䍄䉁䅁䅁䅂䅁䅁䅍䅄䅁䅁䅯䄵䅅䅁䅯朶䅯䅁䅯睢䅑䅁䅅䅁䉁䅁䅁杄䵁䅁䅁䅍畁䑁䅉䅎硁䅁䅁䍄䉁䅁䅁䅂䅁䅁䅍䅄䅁䅁䅯䄵䅅䅁䅯朶䅯䅁䅯来䅑䅁䅅䅁䉁䅁䅁杄䵁䅁䅁䅍畁䑁䅉睍㕁䅁䅁䍄䉁䅁䅁䅂䅁䅁䅍䅄䅁䅁䅯兪䅁䅁䅯朶䅯䅁䅯兢䅑䅁䅅䅁䉁䅁䅁杄䵁䅁䅁免畁䑁䅅䅎㍁䅁䅁䍄䉁䅁䅁䅂䅁䅁䅍䅄䅁䅁䅯睺䅁䅁䅯儷䅯䅁䅯兦䅑䅁䅅䅁䉁䅁䅁兂療ㅣ癊啲湔睐杷允䅁䅁䅑䅁䑁䅁䅷䅁䭁䍁䉙䅁䭁佁䭳䅁䭁䡁䕯䅁䉁䅁䅁允䅁䅁䄴䅆䅁䑁䅅杍㕁䑁䅙睎㉁䑁䅣李祁䅁䅁䍄䉁䅁䅁䅂䅁䅁䅍䅄䅁䅁䅯兪䅁䅁䅯朶䅯䅁䅯来䅑䅁䅅䅁䉁䅁䅁杄䵁䅁䅁免畁䑁䅅免ぁ䅁䅁䍄䉁䅁䅁䅂䅁䅁䅍䅄䅁䅁䅯兪䅁䅁䅯朶䅯䅁䅯兦䅑䅁䅅䅁䉁䅁䅁杄䵁䅁䅁䅍畁䑁䅫李ㅁ䅁䅁䍄䉁䅁䅁䅂䅁䅁䅍䅄䅁䅁䅯杙䅁䅁䅯儶䅯䅁䅯来䅑䅁䅅䅁䉁䅁䅁兂䅁䅁䅁䍯具兑杷允䅁䅁䅑䅁䑁䅁䅷䅁䭁䉁䅙䅁䭁䅁䍅䅁䭁䅁䍉䅁䉁䅁䅁允䅁䅁䅕䤳䱺㉘牕䔸䵁䅉䅅䅁䕁䅁䅁睁䵁䅁䅁权兂允䅁权䉁杁䅁权䑁杁䅁允䅁䅁䅅䅁䙁䙁救噗慄⭲䅂䍄䉁䅁䅁䅂䅁䅁䅍䅄䅁䅁䅯睄䅁䅁䅯眶䅯䅁䅯睢䅑䅁䅅䅁䉁䅁䅁杄啁䅁䅁兏硁䑁䅉䅍睁䑁䅁䅍睁䑁䅁䅁䵁䅉䅅䅁䕁䅁䅁睁䵁䅁䅁权䕂允䅁权煄权䅁权硂䅂䅁允䅁䅁䅅䅁佁䅁䅷䅁睁䍁䄴睎ぁ䑁䅍䅁䵁䅉䅅䅁䕁䅁䅁睁䵁䅁䅁权潃䅁䅁权牄权䅁权㙂䅂䅁允䅁䅁䅅䅁佁䉁䅑䅁㍁䑁䅅睎穁䑁䅑睍祁䑁䅑睎䅁䅁杷允䅁䅁䅑䅁䑁䅁䅷䅁䭁䍁䉣䅁䭁佁䭧䅁䭁䡁䕯䅁䉁䅁䅁允䅁䅁䄴杄䅁䑁䅅免畁䑁䅁杍硁䅁䅁䍄䉁䅁䅁䅂䅁䅁䅍䅄䅁䅁䅯䄳䅅䅁䅯儶䅯䅁䅯兦䅑䅁䅅䅁䉁䅁䅁兂䅁䅁䅁佑㠴兑杷允䅁䅁䅑䅁䑁䅁䅷䅁䭁䉁䅳䅁䭁佁䭫䅁䭁䥁䕕䅁䉁䅁䅁允䅁䅁䅕䅁䅁佁㥄䕈䵅䅉䅅䅁䕁䅁䅁睁䵁䅁䅁权啁䅁䅁权瑄权䅁权睂䅂䅁允䅁䅁䅅䅁䙁佁汏㡭村乳⽉䍄䉁䅁䅁䅂䅁䅁䅍䅄䅁䅁䅯杆䅁䅁䅯儷䅯䅁䅯䅣䅑䅁䅅䅁䉁䅁䅁兂㑃潈牘払杧䅷杷允䅁䅁䅑䅁䑁䅁䅷䅁䭁佁䅣䅁䭁佁䭫䅁䭁䝁䔰䅁䉁䅁䅁允䅁䅁䅕䅁䅁偁灒歅䵅䅉䅅䅁䕁䅁䅁睁䵁䅁䅁权塁䅁䅁权瑄权䅁权睂䅂䅁允䅁䅁䅅䅁䙁䱁へ硫䕧杖䄵䍄䉁䅁䅁䅂䅁䅁䅍䅄䅁䅁䅯睧䅁䅁䅯朷䅯䅁䅯全䅑䅁䅅䅁䉁䅁䅁兂䅁䅁䅁䝤味兑杷允䅁䅁䅑䅁䑁䅁䅷䅁䭁䭁䅯䅁䭁佁䭯䅁䭁䝁䔰䅁䉁䅁䅁允䅁䅁䄴䅄䅁䑁䅁杌㑁䑁䅑睍䅁䅁杷允䅁䅁䅑䅁䑁䅁䅷䅁䭁䵁䅍䅁䭁䉁䅅䅁䭁䅁䍑䅁䉁䅁䅁允䅁䅁䄴䅆䅁䑁䅑杍ぁ䑁䅧䅍睁䑁䅁䅍睁䅁䅁䍄䉁䅁䅁䅂䅁䅁䅍䅄䅁䅁䅯東䅁䅁䅯朶䅯䅁䅯睢䅑䅁䅅䅁䉁䅁䅁杄䭁䅁䅁䅍畁䑁䅣李䅁䅁杷允䅁䅁䅑䅁䑁䅁䅷䅁䭁䉁䅑䅁䭁佁䭣䅁䭁䝁䔰䅁䉁䅁䅁允䅁䅁䅕㥏倹婪畤䕈䵁䅉䅅䅁䕁䅁䅁睁䵁䅁䅁权ㅃ䅁䅁权灄权䅁权䙃䅂䅁允䅁䅁䅅䅁䙁䅁䅁䅁杂桦䉊䍄䉁䅁䅁䅂䅁䅁䅍䅄䅁䅁䅯睧䅅䅁䅯䄶䅯䅁䅯䅣䅑䅁䅅䅁䉁䅁䅁杄䵁䅁䅁杍硁䍁䄴䅎㑁䅁䅁䍄䉁䅁䅁䅂䅁䅁䅍䅄䅁䅁䅯朴䅁䅁䅯朶䅯䅁䅯兣䅑䅁䅅䅁䉁䅁䅁杄䭁䅁䅁免畁䑁䅕免䅁䅁杷允䅁䅁䅑䅁䑁䅁䅷䅁䭁佁䄸䅁䭁佁䭣䅁䭁䡁䕅䅁䉁䅁䅁允䅁䅁䅕䉯癯匳䝓商䵁䅉䅅䅁䕁䅁䅁睁䵁䅁䅁权煃䅁䅁权煄权䅁权硂䅂䅁允䅁䅁䅅䅁佁䅁䅯䅁睁䍁䄴睎㍁䅁䅁䍄䉁䅁䅁䅂䅁䅁䅍䅄䅁䅁䅯杇䅁䅁䅯䄶䅯䅁䅯兢䅑䅁䅅䅁䉁䅁䅁杄䥁䅁䅁兎畁䑁䅫䅁䵁䅉䅅䅁䕁䅁䅁睁䵁䅁䅁权ㅄ允䅁权瑄权䅁权䙃䅂䅁允䅁䅁䅅䅁䙁乁欰潂噇⭑⽣䍄䉁䅁䅁䅂䅁䅁䅍䅄䅁䅁䅯䄵䅁䅁䅯朵䅯䅁䅯睧䅑䅁䅅䅁䉁䅁䅁杄䵁䅁䅁䅎畁䑁䅅睍㑁䅁䅁䍄䉁䅁䅁䅂䅁䅁䅍䅄䅁䅁䅯杸䅁䅁䅯眶䅯䅁䅯来䅑䅁䅅䅁䉁䅁䅁杄坁䅁䅁免穁䑁䅕兎㍁䑁䅙睍ㅁ䑁䅁李䅁䅁杷允䅁䅁䅑䅁䑁䅁䅷䅁䭁䥁䉙䅁䭁佁䭯䅁䭁佁䭷䅁䉁䅁䅁允䅁䅁䅯睒䅁䅁杷允䅁䅁䅑䅁䑁䅁䅷䅁䭁䙁䈰䅁䭁佁䬴䅁䭁䡁䔰䅁䉁䅁䅁允䅁䅁䅕䅁䅁䵁摃い䵅䅉䅅䅁䕁䅁䅁睁䵁䅁䅁权䕄允䅁权灄权䅁权㙂䅂䅁允䅁䅁䅅䅁䙁䅁䅁䅁䅂癱䄹䍄䉁䅁䅁䅂䅁䅁䅍䅄䅁䅁䅯杊䅁䅁䅯朷䅯䅁䅯睢䅑䅁䅅䅁䉁䅁䅁兂䅁䅁䅁佅畯兑杷允䅁䅁䅑䅁䑁䅁䅷䅁䭁乁䉁䅁䭁佁䭯䅁䭁䡁䔰䅁䉁䅁䅁允䅁䅁䄴䅄䅁䑁䅁杌祁䑁䅁䅎䅁䅁杷允䅁䅁䅑䅁䑁䅁䅷䅁䭁䕁䅕䅁䭁佁䭣䅁䭁䥁䕕䅁䉁䅁䅁允䅁䅁䅕灶愸㥌欰䕄䵁䅉䅅䅁䕁䅁䅁睁䵁䅁䅁权浂䅁䅁权畄权䅁权睂䅂䅁允䅁䅁䅅䅁䙁䅁䅁䅁啃欵䉴䍄䉁䅁䅁䅂䅁䅁䅍䅄䅁䅁䅯眹䅅䅁䅯䄶䅯䅁䅯兢䅑䅁䅅䅁䉁䅁䅁杄䵁䅁䅁䅏畁䑁䅣䅎穁䅁䅁䍄䉁䅁䅁䅂䅁䅁䅍䅄䅁䅁䅯䄳䅁䅁䅯眶䅯䅁䅯全䅑䅁䅅䅁䉁䅁䅁杄啁䅁䅁䅎睁䑁䅉免睁䑁䅑䅍睁䑁䅁䅁䵁䅉䅅䅁䕁䅁䅁睁䵁䅁䅁权癄䅁䅁权煄权䅁权䙃䅂䅁允䅁䅁䅅䅁佁䅁䅷䅁睁䍁䄴李㑁䑁䅉䅁䵁䅉䅅䅁䕁䅁䅁睁䵁䅁䅁权䝁䅁䅁权灄权䅁权㥂䅂䅁允䅁䅁䅅䅁䙁䅁䅁䅁兄晴䄱䍄䉁䅁䅁䅂䅁䅁䅍䅄䅁䅁䅯眷䅁䅁䅯朶䅯䅁䅯睧䅑䅁䅅䅁䉁䅁䅁杄䵁䅁䅁䅍畁䑁䅣免穁䅁䅁䍄䉁䅁䅁䅂䅁䅁䅍䅄䅁䅁䅯睥䅅䅁䅯眶䅯䅁䅯来䅑䅁䅅䅁䉁䅁䅁杄十䅁䅁䅏穁䑁䅕兏睁䑁䅕䅎穁䅁䅁䍄䉁䅁䅁䅂䅁䅁䅍䅄䅁䅁䅯儸䅅䅁䅯朷䅯䅁䅯来䅑䅁䅅䅁䉁䅁䅁兂䅁䅁䅁佁堰兑杷允䅁䅁䅑䅁䑁䅁䅷䅁䭁䙁䈸䅁䭁佁䭯䅁䭁䥁䕕䅁䉁䅁䅁允䅁䅁䄴䅄䅁䑁䅁杌穁䑁䅫兎䅁䅁杷允䅁䅁䅑䅁䑁䅁䅷䅁䭁䥁䅣䅁䭁䅁䅯䅁䭁䅁䍑䅁䉁䅁䅁允䅁䅁䅕㥌欰潂噇啇䵁䅉䅅䅁䕁䅁䅁睁䵁䅁䅁权い允䅁权䉁杁䅁权䍁杁䅁允䅁䅁䅅䅁䙁䕁䉓ㄴ煦獺䅚䍄䉁䅁䅁䅂䅁䅁䅍䅄䅁䅁䅯杶䅅䅁䅯儷䅯䅁䅯兦䅑䅁䅅䅁䉁䅁䅁兂橁⼲⭬牡㙺睐杷允䅁䅁䅑䅁䑁䅁䅷䅁䭁佁䉕䅁䭁佁䭯䅁䭁䡁䔰䅁䉁䅁䅁允䅁䅁䄴䅄䅁䑁䅁杌㑁䑁䅫免䅁䅁杷允䅁䅁䅑䅁䑁䅁䅷䅁䭁䱁䅍䅁䭁佁䬰䅁䭁䡁䕯䅁䉁䅁䅁允䅁䅁䅕癱午坔光䐲䴸䅉䅅䅁䕁䅁䅁睁䵁䅁䅁权䑂䅁䅁权牄权䅁权㥂䅂䅁允䅁䅁䅅䅁佁䉁䅑䅁ㅁ䑁䅍䅎穁䑁䅁䅍睁䑁䅁䅍䅁䅁杷允䅁䅁䅑䅁䑁䅁䅷䅁䭁䑁䄴䅁䭁佁䭧䅁䭁䝁䔸䅁䉁䅁䅁允䅁䅁䄴䅄䅁䑁䅑杌祁䑁䅑睍䅁䅁杷允䅁䅁䅑䅁䑁䅁䅷䅁䭁䅁䉷䅁䭁佁䭯䅁䭁䡁䕁䅁䉁䅁䅁允䅁䅁䄴䅄䅁䑁䅁杌硁䑁䅕杍䅁䅁杷允䅁䅁䅑䅁䑁䅁䅷䅁䭁䑁䅷䅁䭁佁䭫䅁䭁䡁䕯䅁䉁䅁䅁允䅁䅁䅕䅁䅁䙧䝵此䵅䅉䅅䅁䕁䅁䅁睁䵁䅁䅁权㕂䅁䅁权灄权䅁权睂䅂䅁允䅁䅁䅅䅁䙁䅁䅁䅁䅂⬫䅂䍄䉁䅁䅁䅂䅁䅁䅍䅄䅁䅁䅯內䅁䅁䅯眶䅯䅁䅯䅣䅑䅁䅅䅁䉁䅁䅁杄十䅁䅁䅎㍁䑁䅧䅎ㅁ䑁䅁䅍睁䅁䅁䍄䉁䅁䅁䅂䅁䅁䅍䅄䅁䅁䅯杒䅅䅁䅯䄶䅯䅁䅯䅣䅑䅁䅅䅁䉁䅁䅁杄佁䅁䅁兎ㅁ䍁䄴兎穁䑁䅍䅁䵁䅉䅅䅁䕁䅁䅁睁䵁䅁䅁权瑃允䅁权煄权䅁权獄权䅁允䅁䅁䅅䅁䭁䕁䅣䅁䵁䅉䅅䅁䕁䅁䅁睁䵁䅁䅁权煁允䅁权浄权䅁权㙂䅂䅁允䅁䅁䅅䅁佁䅁䅷䅁祁䍁䄴䅎㑁䑁䅅䅁䵁䅉䅅䅁䕁䅁䅁睁䵁䅁䅁权㙂允䅁权瑄权䅁权獄权䅁允䅁䅁䅅䅁䭁䕁䅣䅁䵁䅉䅅䅁䕁䅁䅁睁䵁䅁䅁权婁䅁䅁权浄权䅁权獄权䅁允䅁䅁䅅䅁䭁䕁䅣䅁䵁䅉䅅䅁䕁䅁䅁睁䵁䅁䅁权㙂䅁䅁权牄权䅁权療䅂䅁允䅁䅁䅅䅁佁䉁䅑䅁硁䑁䅕䅎硁䑁䅅杍睁䑁䅁䅍䅁䅁杷允䅁䅁䅑䅁䑁䅁䅷䅁䭁䅁䉅䅁䭁佁䭫䅁䭁䡁䕁䅁䉁䅁䅁允䅁䅁䅕䅁䅁䝁㉸け䵅䅉䅅䅁䕁䅁䅁睁䵁䅁䅁权䉄允䅁权灄权䅁权䙃䅂䅁允䅁䅁䅅䅁䙁䅁䅁䅁あ楸䉒䍄䉁䅁䅁䅂䅁䅁䅍䅄䅁䅁䅯兲䅅䅁䅯朶䅯䅁䅯兢䅑䅁䅅䅁䉁䅁䅁权䡂䅁䅁䍄䉁䅁䅁䅂䅁䅁䅍䅄䅁䅁䅯眱䅅䅁䅯䄶䅯䅁䅯兦䅑䅁䅅䅁䉁䅁䅁杄佁䅁䅁免ぁ䍁䄴䅍ㅁ䑁䅙䅁䵁䅉䅅䅁䕁䅁䅁睁䵁䅁䅁权呁允䅁权湄权䅁权硂䅂䅁允䅁䅁䅅䅁䙁䍁睇浣剩剢䅖䍄䉁䅁䅁䅂䅁䅁䅍䅄䅁䅁䅯睋䅅䅁䅯儷䅯䅁䅯睧䅑䅁䅅䅁䉁䅁䅁兂兂乪䍕究洯睐杷允䅁䅁䅑䅁䑁䅁䅷䅁䭁䥁䅙䅁䭁佁䭯䅁䭁䝁䔰䅁䉁䅁䅁允䅁䅁䅯睒䅁䅁杷允䅁䅁䅑䅁䑁䅁䅷䅁䭁䵁䉑䅁䭁佁䬰䅁䭁䥁䕕䅁䉁䅁䅁允䅁䅁䅕䡳潊敫㠱歁䵁䅉䅅䅁䕁䅁䅁睁䵁䅁䅁权㑃䅁䅁权湄权䅁权獄权䅁允䅁䅁䅅䅁䭁䕁䅣䅁䵁䅉䅅䅁䕁䅁䅁睁䵁䅁䅁权瑃允䅁权煄权䅁权療䅂䅁允䅁䅁䅅䅁佁䅁䅷䅁睁䍁䄴䅍㍁䑁䅧䅁䵁䅉䅅䅁䕁䅁䅁睁䵁䅁䅁权㙁允䅁权潄权䅁权䙃䅂䅁允䅁䅁䅅䅁佁䅁䄴䅁祁䑁䅧杌穁䑁䅧䅎䅁䅁杷允䅁䅁䅑䅁䑁䅁䅷䅁䭁偁䉕䅁䭁佁䭫䅁䭁䝁䔰䅁䉁䅁䅁允䅁䅁䅯睒䅁䅁杷允䅁䅁䅑䅁䑁䅁䅷䅁䭁䩁䅍䅁䭁佁䭣䅁䭁䡁䕁䅁䉁䅁䅁允䅁䅁䅕⽷潕䥘䌯い䵁䅉䅅䅁䕁䅁䅁睁䵁䅁䅁权噃䅁䅁权湄权䅁权睂䅂䅁允䅁䅁䅅䅁䙁乁倹婪畤桅䄱䍄䉁䅁䅁䅂䅁䅁䅍䅄䅁䅁䅯杬䅁䅁䅯眵䅯䅁䅯䅣䅑䅁䅅䅁䉁䅁䅁兂偁報硗獐䵁䅑杷允䅁䅁䅑䅁䑁䅁䅷䅁䭁䵁䄰䅁䭁佁䭣䅁䭁䡁䕯䅁䉁䅁䅁允䅁䅁䅕浔光䑗ね歂䵁䅉䅅䅁䕁䅁䅁睁䵁䅁䅁权䑁允䅁权瑄权䅁权瑂䅂䅁允䅁䅁䅅䅁䭁䕁䅣䅁䵁䅉䅅䅁䕁䅁䅁睁䵁䅁䅁权畂䅁䅁权湄权䅁权睂䅂䅁允䅁䅁䅅䅁䙁䵁嘳灯扌晅⽁䍄䉁䅁䅁䅂䅁䅁䅍䅄䅁䅁䅯䅓䅁䅁䅯朷䅯䅁䅯䄷䅯䅁䅅䅁䉁䅁䅁权䡂䅁䅁䍄䉁䅁䅁䅂䅁䅁䅍䅄䅁䅁䅯儷䅁䅁䅯朵䅯䅁䅯睢䅑䅁䅅䅁䉁䅁䅁杄䵁䅁䅁免畁䑁䅉䅍㕁䅁䅁䍄䉁䅁䅁䅂䅁䅁䅍䅄䅁䅁䅯睱䅅䅁䅯䄶䅯䅁䅯䅣䅑䅁䅅䅁䉁䅁䅁杄佁䅁䅁免㕁䍁䄴免㕁䑁䅙䅁䵁䅉䅅䅁䕁䅁䅁睁䵁䅁䅁权瑃允䅁权潄权䅁权睂䅂䅁允䅁䅁䅅䅁佁䅁䄴䅁㑁䑁䅫杌㉁䑁䅕睎䅁䅁杷允䅁䅁䅑䅁䑁䅁䅷䅁䭁䕁䅙䅁䭁佁䭫䅁䭁䡁䕅䅁䉁䅁䅁允䅁䅁䅕䅁䅁䍁牂䕁䵅䅉䅅䅁䕁䅁䅁睁䵁䅁䅁权瑃䅁䅁权牄权䅁权瑂䅂䅁允䅁䅁䅅䅁䭁䕁䅣䅁䵁䅉䅅䅁䕁䅁䅁睁䵁䅁䅁权慄䅁䅁权潄权䅁权䑃䅂䅁允䅁䅁䅅䅁佁䅁䅷䅁硁䑁䅍杌祁䑁䅕䅁䵁䅉䅅䅁䕁䅁䅁睁䵁䅁䅁权瑄允䅁权浄权䅁权療䅂䅁允䅁䅁䅅䅁佁䅁䅷䅁硁䍁䄴兏硁䑁䅍䅁䵁䅉䅅䅁䕁䅁䅁睁䵁䅁䅁权㍃允䅁权畄权䅁权療䅂䅁允䅁䅁䅅䅁䙁䅁䅁䅁睃卂䈱䍄䉁䅁䅁䅂䅁䅁䅍䅄䅁䅁䅯兡䅁䅁䅯儷䅯䅁䅯睧䅑䅁䅅䅁䉁䅁䅁兂畄䕗婍含坄睐杷允䅁䅁䅑䅁䑁䅁䅷䅁䭁䍁䈰䅁䭁佁䭣䅁䭁䡁䕅䅁䉁䅁䅁允䅁䅁䅕㉦㡱䩤奍啅䵁䅉䅅䅁䕁䅁䅁睁䵁䅁䅁权塂䅁䅁权牄权䅁权瑂䅂䅁允䅁䅁䅅䅁佁䉁䅉䅁㍁䑁䅑䅎硁䑁䅕䅍睁䑁䅁䅁䵁䅉䅅䅁䕁䅁䅁睁䵁䅁䅁权浄允䅁权煄权䅁权瑂䅂䅁允䅁䅁䅅䅁䭁䕁䅣䅁䵁䅉䅅䅁䕁䅁䅁睁䵁䅁䅁权䉁允䅁权潄权䅁权硂䅂䅁允䅁䅁䅅䅁佁䅁䄴䅁ぁ䑁䅍杌㕁䑁䅣䅎䅁䅁杷允䅁䅁䅑䅁䑁䅁䅷䅁䭁䭁䉳䅁䭁佁䬰䅁䭁䡁䕯䅁䉁䅁䅁允䅁䅁䅕歲桦桥畓吸䴸䅉䅅䅁䕁䅁䅁睁䵁䅁䅁权浄允䅁权煄权䅁权䙃䅂䅁允䅁䅁䅅䅁䭁䕁䅣䅁䵁䅉䅅䅁䕁䅁䅁睁䵁䅁䅁权䡂允䅁权煄权䅁权睂䅂䅁允䅁䅁䅅䅁佁䅁䅷䅁睁䍁䄴䅎㕁䑁䅉䅁䵁䅉䅅䅁䕁䅁䅁睁䵁䅁䅁权䥁䅁䅁权潄权䅁权睂䅂䅁允䅁䅁䅅䅁佁䅁䄴䅁瑁䑁䅅杌ぁ䑁䅙李䅁䅁杷允䅁䅁䅑䅁䑁䅁䅷䅁䭁偁䉅䅁䭁佁䬰䅁䭁佁䭷䅁䉁䅁䅁允䅁䅁䅯睒䅁䅁杷允䅁䅁䅑䅁䑁䅁䅷䅁䭁䕁䄸䅁䭁佁䭳䅁䭁䝁䔰䅁䉁䅁䅁允䅁䅁䅯睒䅁䅁杷允䅁䅁䅑䅁䑁䅁䅷䅁䭁䥁䅍䅁䭁佁䭫䅁䭁䡁䕅䅁䉁䅁䅁允䅁䅁䅕䅁䅁䍁杁䕂䵅䅉䅅䅁䕁䅁䅁睁䵁䅁䅁权㕂䅁䅁权浄权䅁权獄权䅁允䅁䅁䅅䅁䭁䕁䅣䅁䵁䅉䅅䅁䕁䅁䅁睁䵁䅁䅁权佄允䅁权䉁杁䅁权䑁杁䅁允䅁䅁䅅䅁䙁䑁䩑㥧摣䵯䅨䍄䉁䅁䅁䅂䅁䅁䅍䅄䅁䅁䅯眶䅅䅁䅯朶䅯䅁䅯兣䅑䅁䅅䅁䉁䅁䅁杄䵁䅁䅁免畁䑁䅉䅏㉁䅁䅁䍄䉁䅁䅁䅂䅁䅁䅍䅄䅁䅁䅯睒䅅䅁䅯朶䅯䅁䅯全䅑䅁䅅䅁䉁䅁䅁杄䵁䅁䅁䅍畁䑁䅕免硁䅁䅁䍄䉁䅁䅁䅂䅁䅁䅍䅄䅁䅁䅯儯䅅䅁䅯眶䅯䅁䅯䅣䅑䅁䅅䅁䉁䅁䅁杄啁䅁䅁杍㉁䑁䅕䅍睁䑁䅁䅍睁䑁䅁䅁䵁䅉䅅䅁䕁䅁䅁睁䵁䅁䅁权䡂允䅁权煄权䅁权㥂䅂䅁允䅁䅁䅅䅁佁䅁䅷䅁睁䍁䄴䅎㕁䑁䅍䅁䵁䅉䅅䅁䕁䅁䅁睁䵁䅁䅁权牃䅁䅁权浄权䅁权獄权䅁允䅁䅁䅅䅁䭁䕁䅣䅁䵁䅉䅅䅁䕁䅁䅁睁䵁䅁䅁权穄䅁䅁权湄权䅁权䑃䅂䅁允䅁䅁䅅䅁䙁䑁ㄸ牘䩰䉄䄱䍄䉁䅁䅁䅂䅁䅁䅍䅄䅁䅁䅯兤䅅䅁䅯眵䅯䅁䅯兢䅑䅁䅅䅁䉁䅁䅁兂灄橊䥅䉲䱷䅑杷允䅁䅁䅑䅁䑁䅁䅷䅁䭁乁䉉䅁䭁佁䭯䅁䭁䝁䔰䅁䉁䅁䅁允䅁䅁䄴䅄䅁䑁䅁杌㍁䑁䅅䅎䅁䅁杷允䅁䅁䅑䅁䑁䅁䅷䅁䭁䭁䈴䅁䭁佁䭙䅁䭁䡁䕁䅁䉁䅁䅁允䅁䅁䄴权䅁䑁䅁杌㕁䑁䅉䅁䵁䅉䅅䅁䕁䅁䅁睁䵁䅁䅁权杄䅁䅁权畄权䅁权䙃䅂䅁允䅁䅁䅅䅁䙁䅁䅁䅁䅁楒䈵䍄䉁䅁䅁䅂䅁䅁䅍䅄䅁䅁䅯朰䅅䅁䅯朶䅯䅁䅯䅣䅑䅁䅅䅁䉁䅁䅁杄䵁䅁䅁䅍畁䑁䅙兏㑁䅁䅁䍄䉁䅁䅁䅂䅁䅁䅍䅄䅁䅁䅯朱䅅䅁䅯朵䅯䅁䅯兦䅑䅁䅅䅁䉁䅁䅁杄䵁䅁䅁䅍畁䑁䅣杍㉁䅁䅁䍄䉁䅁䅁䅂䅁䅁䅍䅄䅁䅁䅯䅹䅅䅁䅯䄶䅯䅁䅯䄷䅯䅁䅅䅁䉁䅁䅁权䡂䅁䅁䍄䉁䅁䅁䅂䅁䅁䅍䅄䅁䅁䅯朰䅅䅁䅯朶䅯䅁䅯全䅑䅁䅅䅁䉁䅁䅁杄䵁䅁䅁䅍畁䑁䅙兎ぁ䅁䅁䍄䉁䅁䅁䅂䅁䅁䅍䅄䅁䅁䅯朰䅅䅁䅯朶䅯䅁䅯睧䅑䅁䅅䅁䉁䅁䅁杄䵁䅁䅁䅍畁䑁䅙李㍁䅁䅁䍄䉁䅁䅁䅂䅁䅁䅍䅄䅁䅁䅯杹䅅䅁䅯䄶䅯䅁䅯兦䅑䅁䅅䅁䉁䅁䅁杄佁䅁䅁杍ㅁ䍁䄴䅍ぁ䑁䅕䅁䵁䅉䅅䅁䕁䅁䅁睁䵁䅁䅁权䝁允䅁权湄权䅁权䙃䅂䅁允䅁䅁䅅䅁䙁䩁畨潅䅐楓䄹䍄䉁䅁䅁䅂䅁䅁䅍䅄䅁䅁䅯睨䅁䅁䅯朷䅯䅁䅯䄷䅯䅁䅅䅁䉁䅁䅁权䡂䅁䅁䍄䉁䅁䅁䅂䅁䅁䅍䅄䅁䅁䅯眸䅅䅁䅯䄶䅯䅁䅯䄷䅯䅁䅅䅁䉁䅁䅁权䡂䅁䅁䍄䉁䅁䅁䅂䅁䅁䅍䅄䅁䅁䅯䅓䅅䅁䅯朶䅯䅁䅯兦䅑䅁䅅䅁䉁䅁䅁杄䵁䅁䅁䅍畁䑁䅑䅍㑁䅁䅁䍄䉁䅁䅁䅂䅁䅁䅍䅄䅁䅁䅯䅣䅁䅁䅯儷䅯䅁䅯睢䅑䅁䅅䅁䉁䅁䅁兂湁免獩䙈杲睐杷允䅁䅁䅑䅁䑁䅁䅷䅁䭁䩁䉉䅁䭁佁䭫䅁䭁䡁䕁䅁䉁䅁䅁允䅁䅁䅕䅁䅁䙁慂ぃ䵅䅉䅅䅁䕁䅁䅁睁䵁䅁䅁权十允䅁权潄权䅁权獄权䅁允䅁䅁䅅䅁䭁䕁䅣䅁䵁䅉䅅䅁䕁䅁䅁睁䵁䅁䅁权橁允䅁权煄权䅁权療䅂䅁允䅁䅁䅅䅁佁䅁䅷䅁睁䍁䄴杍睁䑁䅫䅁䵁䅉䅅䅁䕁䅁䅁睁䵁䅁䅁权桄䅁䅁权湄权䅁权睂䅂䅁允䅁䅁䅅䅁䙁䍁捬㡪ㅌ䉋䅂䍄䉁䅁䅁䅂䅁䅁䅍䅄䅁䅁䅯睉䅅䅁䅯朶䅯䅁䅯来䅑䅁䅅䅁䉁䅁䅁杄䵁䅁䅁䅍畁䑁䅉䅍㉁䅁䅁䍄䉁䅁䅁䅂䅁䅁䅍䅄䅁䅁䅯睕䅅䅁䅯朵䅯䅁䅯䅣䅑䅁䅅䅁䉁䅁䅁杄䵁䅁䅁免畁䑁䅕免ㅁ䅁䅁䍄䉁䅁䅁䅂䅁䅁䅍䅄䅁䅁䅯睉䅅䅁䅯朶䅯䅁䅯䅣䅑䅁䅅䅁䉁䅁䅁杄䵁䅁䅁䅍畁䑁䅅兏穁䅁䅁䍄䉁䅁䅁䅂䅁䅁䅍䅄䅁䅁䅯䅌䅅䅁䅯朵䅯䅁䅯䄷䅯䅁䅅䅁䉁䅁䅁权䡂䅁䅁䍄䉁䅁䅁䅂䅁䅁䅍䅄䅁䅁䅯䅑䅁䅁䅯眵䅯䅁䅯䅣䅑䅁䅅䅁䉁䅁䅁兂佁扌摋㘷晣䅑杷允䅁䅁䅑䅁䑁䅁䅷䅁䭁佁䈴䅁䭁佁䭧䅁䭁䝁䔸䅁䉁䅁䅁允䅁䅁䅯睒䅁䅁杷允䅁䅁䅑䅁䑁䅁䅷䅁䭁䕁䅅䅁䭁佁䭣䅁䭁䡁䕁䅁䉁䅁䅁允䅁䅁䅕䙢夲啂摹啉䵁䅉䅅䅁䕁䅁䅁睁䵁䅁䅁权㥃允䅁权䕁䅁䅁权䕁杁䅁允䅁䅁䅅䅁䙁䅁䅁䥁䙂㑳䈱䍄䉁䅁䅁䅂䅁䅁䅍䅄䅁䅁䅯䅫䅁䅁䅯儷䅯䅁䅯兣䅑䅁䅅䅁䉁䅁䅁兂䱄啯㉗⼸朳睐杷允䅁䅁䅑䅁䑁䅁䅷䅁䭁䍁䉑䅁䭁佁䬴䅁䭁佁䭷䅁䉁䅁䅁允䅁䅁䅯睒䅁䅁杷允䅁䅁䅑䅁䑁䅁䅷䅁䭁䍁䅍䅁䭁䉁䅅䅁䭁䅁䍑䅁䉁䅁䅁允䅁䅁䄴䅆䅁䑁䅉兎㍁䑁䅙䅍睁䑁䅁䅍睁䅁䅁䍄䉁䅁䅁䅂䅁䅁䅍䅄䅁䅁䅯兺䅅䅁䅯眵䅯䅁䅯兣䅑䅁䅅䅁䉁䅁䅁兂楂灃楄䵅䉢睐杷允䅁䅁䅑䅁䑁䅁䅷䅁䭁䍁䄸䅁䭁佁䭯䅁䭁䥁䕍䅁䉁䅁䅁允䅁䅁䄴䅄䅁䑁䅁杌祁䑁䅕睎䅁䅁杷允䅁䅁䅑䅁䑁䅁䅷䅁䭁䑁䅕䅁䭁佁䭯䅁䭁䡁䕅䅁䉁䅁䅁允䅁䅁䄴䅄䅁䑁䅁杌㍁䑁䅉兎䅁䅁杷允䅁䅁䅑䅁䑁䅁䅷䅁䭁䡁䉍䅁䭁佁䭧䅁䭁䡁䕁䅁䉁䅁䅁允䅁䅁䄴杄䅁䑁䅅杍畁䑁䅅䅍硁䅁䅁䍄䉁䅁䅁䅂䅁䅁䅍䅄䅁䅁䅯䅵䅅䅁䅯朷䅯䅁䅯兣䅑䅁䅅䅁䉁䅁䅁兂䅁䅁䅁乁䭳兑杷允䅁䅁䅑䅁䑁䅁䅷䅁䭁䥁䅫䅁䭁佁䬰䅁䭁䡁䕯䅁䉁䅁䅁允䅁䅁䅕敥浫免獩䑲䴸䅉䅅䅁䕁䅁䅁睁䵁䅁䅁权潄允䅁权煄权䅁权䙃䅂䅁允䅁䅁䅅䅁佁䅁䅷䅁硁䍁䄴杍㑁䑁䅍䅁䵁䅉䅅䅁䕁䅁䅁睁䵁䅁䅁权佃䅁䅁权潄权䅁权睂䅂䅁允䅁䅁䅅䅁佁䅁䅷䅁祁䑁䅕杌穁䑁䅙䅁䵁䅉䅅䅁䕁䅁䅁睁䵁䅁䅁权瑁允䅁权煄权䅁权瑂䅂䅁允䅁䅁䅅䅁佁䅁䅷䅁睁䍁䄴䅎睁䑁䅙䅁䵁䅉䅅䅁䕁䅁䅁睁䵁䅁䅁权硄允䅁权潄权䅁权䙃䅂䅁允䅁䅁䅅䅁佁䅁䄴䅁穁䑁䅍杌硁䑁䅍兏䅁䅁杷允䅁䅁䅑䅁䑁䅁䅷䅁䭁偁䅷䅁䭁佁䬴䅁䭁䡁䕁䅁䉁䅁䅁允䅁䅁䅕䅁䅁䭁穑啇䵅䅉䅅䅁䕁䅁䅁睁䵁䅁䅁权䍃允䅁权瑄权䅁权䑃䅂䅁允䅁䅁䅅䅁䙁䑁敖歵䵫瑁⽳䍄䉁䅁䅁䅂䅁䅁䅍䅄䅁䅁䅯眲䅅䅁䅯䄶䅯䅁䅯兦䅑䅁䅅䅁䉁䅁䅁杄佁䅁䅁杍硁䍁䄴李㍁䑁䅧䅁䵁䅉䅅䅁䕁䅁䅁睁䵁䅁䅁权瑁允䅁权煄权䅁权睂䅂䅁允䅁䅁䅅䅁佁䅁䅷䅁睁䍁䄴䅎祁䑁䅑䅁䵁䅉䅅䅁䕁䅁䅁睁䵁䅁䅁权䝃允䅁权牄权䅁权瑂䅂䅁允䅁䅁䅅䅁䭁䕁䅣䅁䵁䅉䅅䅁䕁䅁䅁睁䵁䅁䅁权瑁允䅁权煄权䅁权硂䅂䅁允䅁䅁䅅䅁佁䅁䅷䅁睁䍁䄴睍㕁䑁䅍䅁䵁䅉䅅䅁䕁䅁䅁睁䵁䅁䅁权䝁允䅁权潄权䅁权硂䅂䅁允䅁䅁䅅䅁佁䅁䄴䅁祁䑁䅅杌穁䑁䅉䅏䅁䅁杷允䅁䅁䅑䅁䑁䅁䅷䅁䭁佁䉳䅁䭁佁䭯䅁䭁佁䭷䅁䉁䅁䅁允䅁䅁䅯睒䅁䅁杷允䅁䅁䅑䅁䑁䅁䅷䅁䭁䡁䉕䅁䭁佁䭯䅁䭁佁䭷䅁䉁䅁䅁允䅁䅁䅯睒䅁䅁杷允䅁䅁䅑䅁䑁䅁䅷䅁䭁䝁䉁䅁䭁佁䭧䅁䭁䡁䕅䅁䉁䅁䅁允䅁䅁䄴䅄䅁䑁䅧杌㍁䑁䅑睎䅁䅁杷允䅁䅁䅑䅁䑁䅁䅷䅁䭁䝁䉷䅁䭁佁䭫䅁䭁䡁䕅䅁䉁䅁䅁允䅁䅁䅕䅁䅁䅁歩䕐䵅䅉䅅䅁䕁䅁䅁睁䵁䅁䅁权ㅂ允䅁权煄权䅁权瑂䅂䅁允䅁䅁䅅䅁佁䅁䅷䅁睁䍁䄴兎祁䑁䅧䅁䵁䅉䅅䅁䕁䅁䅁睁䵁䅁䅁权ㅂ允䅁权煄权䅁权療䅂䅁允䅁䅁䅅䅁佁䅁䅷䅁睁䍁䄴䅎㕁䑁䅍䅁䵁䅉䅅䅁䕁䅁䅁睁䵁䅁䅁权坁允䅁权灄权䅁权䑃䅂䅁允䅁䅁䅅䅁䙁䅁䅁䅁䅁佃䄹䍄䉁䅁䅁䅂䅁䅁䅍䅄䅁䅁䅯杒䅅䅁䅯儷䅯䅁䅯兢䅑䅁䅅䅁䉁䅁䅁权䡂䅁䅁䍄䉁䅁䅁䅂䅁䅁䅍䅄䅁䅁䅯杗䅅䅁䅯䄶䅯䅁䅯兢䅑䅁䅅䅁䉁䅁䅁杄佁䅁䅁免㍁䍁䄴䅍祁䑁䅍䅁䵁䅉䅅䅁䕁䅁䅁睁䵁䅁䅁权⭂允䅁权灄权䅁权睂䅂䅁允䅁䅁䅅䅁䙁䅁䅁䅁あ剫䉆䍄䉁䅁䅁䅂䅁䅁䅍䅄䅁䅁䅯朳䅅䅁䅯朵䅯䅁䅯睧䅑䅁䅅䅁䉁䅁䅁杄䵁䅁䅁免畁䑁䅉睍㑁䅁䅁䍄䉁䅁䅁䅂䅁䅁䅍䅄䅁䅁䅯睇䅁䅁䅯儶䅯䅁䅯睢䅑䅁䅅䅁䉁䅁䅁兂䅁䅁䅁䬴汯兑杷允䅁䅁䅑䅁䑁䅁䅷䅁䭁䩁䅑䅁䭁佁䭧䅁䭁佁䭷䅁䉁䅁䅁允䅁䅁䅯睒䅁䅁杷允䅁䅁䅑䅁䑁䅁䅷䅁䭁䡁䉕䅁䭁佁䭯䅁䭁䡁䕯䅁䉁䅁䅁允䅁䅁䄴䅄䅁䑁䅁杌ぁ䑁䅫免䅁䅁杷允䅁䅁䅑䅁䑁䅁䅷䅁䭁䕁䉕䅁䭁佁䭳䅁䭁䝁䔰䅁䉁䅁䅁允䅁䅁䄴䅆䅁䑁䅑䅏睁䑁䅁䅍睁䑁䅁䅍睁䅁䅁䍄䉁䅁䅁䅂䅁䅁䅍䅄䅁䅁䅯睄䅁䅁䅯眵䅯䅁䅯兣䅑䅁䅅䅁䉁䅁䅁兂㉃⼸唳佥湫䅑杷允䅁䅁䅑䅁䑁䅁䅷䅁䭁䡁䅍䅁䭁佁䬴䅁䭁䡁䕯䅁䉁䅁䅁允䅁䅁䅕䅁䅁䝁䥂ぇ䵅䅉䅅䅁䕁䅁䅁睁䵁䅁䅁权睄允䅁权煄权䅁权獄权䅁允䅁䅁䅅䅁䭁䕁䅣䅁䵁䅉䅅䅁䕁䅁䅁睁䵁䅁䅁权ㅂ允䅁权煄权䅁权䙃䅂䅁允䅁䅁䅅䅁佁䅁䅷䅁睁䍁䄴睍穁䑁䅉䅁䵁䅉䅅䅁䕁䅁䅁睁䵁䅁䅁权偂允䅁权潄权䅁权㥂䅂䅁允䅁䅁䅅䅁佁䅁䄴䅁穁䑁䅅杌㑁䑁䅉䅏䅁䅁杷允䅁䅁䅑䅁䑁䅁䅷䅁䭁乁䉁䅁䭁佁䭯䅁䭁䝁䔰䅁䉁䅁䅁允䅁䅁䅯睒䅁䅁杷允䅁䅁䅑䅁䑁䅁䅷䅁䭁䡁䅷䅁䭁䉁䅅䅁䭁䅁䍑䅁䉁䅁䅁允䅁䅁䄴䅆䅁䑁䅍睎ㅁ䑁䅁䅍睁䑁䅁䅍睁䅁䅁䍄䉁䅁䅁䅂䅁䅁䅍䅄䅁䅁䅯兦䅁䅁䅯充䅁䅁䅯䅂䅉䅁䅅䅁䉁䅁䅁杄啁䅁䅁睍睁䑁䅑䅍睁䑁䅁䅍睁䑁䅁䅁䵁䅉䅅䅁䕁䅁䅁睁䵁䅁䅁权㝃䅁䅁权灄权䅁权䑃䅂䅁允䅁䅁䅅䅁䙁䅁䅁䅁权卪䈱䍄䉁䅁䅁䅂䅁䅁䅍䅄䅁䅁䅯杦䅁䅁䅯充䅁䅁䅯䅂䅉䅁䅅䅁䉁䅁䅁杄十䅁䅁睍㍁䑁䅙兏硁䑁䅍兎硁䅁䅁䍄䉁䅁䅁䅂䅁䅁䅍䅄䅁䅁䅯兡䅁䅁䅯眵䅯䅁䅯䅣䅑䅁䅅䅁䉁䅁䅁兂噄奬杤畎填䅑杷允䅁䅁䅑䅁䑁䅁䅷䅁䭁䱁䉧䅁䭁佁䭙䅁䭁䥁䕕䅁䉁䅁䅁允䅁䅁䄴䅄䅁䑁䅍杌ぁ䑁䅙李䅁䅁杷允䅁䅁䅑䅁䑁䅁䅷䅁䭁䭁䉯䅁䭁佁䬰䅁䭁佁䭷䅁䉁䅁䅁允䅁䅁䅯睒䅁䅁杷允䅁䅁䅑䅁䑁䅁䅷䅁䭁䵁䉙䅁䭁佁䭯䅁䭁佁䭷䅁䉁䅁䅁允䅁䅁䅯睒䅁䅁杷允䅁䅁䅑䅁䑁䅁䅷䅁䭁䑁䉉䅁䭁佁䬰䅁䭁䝁䔰䅁䉁䅁䅁允䅁䅁䅯睒䅁䅁杷允䅁䅁䅑䅁䑁䅁䅷䅁䭁䙁䉑䅁䭁佁䭙䅁䭁䥁䕍䅁䉁䅁䅁允䅁䅁䄴䅄䅁䑁䅅杌㑁䑁䅉睍䅁䅁杷允䅁䅁䅑䅁䑁䅁䅷䅁䭁䵁䉣䅁䭁佁䬰䅁䭁䥁䕍䅁䉁䅁䅁允䅁䅁䅕癱午坔光樹䴸䅉䅅䅁䕁䅁䅁睁䵁䅁䅁权偂䅁䅁权潄权䅁权瑂䅂䅁允䅁䅁䅅䅁䭁䕁䅣䅁䵁䅉䅅䅁䕁䅁䅁睁䵁䅁䅁权獄允䅁权煄权䅁权䑃䅂䅁允䅁䅁䅅䅁佁䅁䅷䅁睁䍁䄴䅎穁䑁䅧䅁䵁䅉䅅䅁䕁䅁䅁睁䵁䅁䅁权䥁允䅁权湄权䅁权硂䅂䅁允䅁䅁䅅䅁䙁䡁潎敫㠱硶䅒䍄䉁䅁䅁䅂䅁䅁䅍䅄䅁䅁䅯睌䅁䅁䅯朶䅯䅁䅯䄷䅯䅁䅅䅁䉁䅁䅁权䡂䅁䅁䍄䉁䅁䅁䅂䅁䅁䅍䅄䅁䅁䅯睪䅁䅁䅯朵䅯䅁䅯兣䅑䅁䅅䅁䉁䅁䅁杄䵁䅁䅁免畁䑁䅉䅎㕁䅁䅁䍄䉁䅁䅁䅂䅁䅁䅍䅄䅁䅁䅯䅇䅁䅁䅯眵䅯䅁䅯兦䅑䅁䅅䅁䉁䅁䅁兂瑁灳瘳睰獙䅑杷允䅁䅁䅑䅁䑁䅁䅷䅁䭁䍁䄸䅁䭁佁䭯䅁䭁䝁䔰䅁䉁䅁䅁允䅁䅁䅯睒䅁䅁杷允䅁䅁䅑䅁䑁䅁䅷䅁䭁䭁䉫䅁䭁佁䭧䅁䭁䡁䕁䅁䉁䅁䅁允䅁䅁䄴杄䅁䑁䅉杍畁䑁䅁䅍㉁䅁䅁䍄䉁䅁䅁䅂䅁䅁䅍䅄䅁䅁䅯睌䅁䅁䅯朶䅯䅁䅯来䅑䅁䅅䅁䉁䅁䅁杄䵁䅁䅁䅍畁䑁䅉李㍁䅁䅁䍄䉁䅁䅁䅂䅁䅁䅍䅄䅁䅁䅯䅅䅅䅁䅯儷䅯䅁䅯来䅑䅁䅅䅁䉁䅁䅁兂坃㑑獴⼵䩶睐杷允䅁䅁䅑䅁䑁䅁䅷䅁䭁䕁䈴䅁䭁佁䭣䅁䭁䥁䕍䅁䉁䅁䅁允䅁䅁䅕䘷㑇潈牖歇䵁䅉䅅䅁䕁䅁䅁睁䵁䅁䅁权穄允䅁权牄权䅁权睂䅂䅁允䅁䅁䅅䅁佁䉁䅑䅁㍁䑁䅉杍睁䑁䅁䅍睁䑁䅁䅍䅁䅁杷允䅁䅁䅑䅁䑁䅁䅷䅁䭁䍁䉍䅁䭁佁䭧䅁䭁佁䭷䅁䉁䅁䅁允䅁䅁䅯睒䅁䅁杷允䅁䅁䅑䅁䑁䅁䅷䅁䭁䡁䉍䅁䭁佁䭣䅁䭁䝁䔸䅁䉁䅁䅁允䅁䅁䅕㑈牘払敩ぉ䵁䅉䅅䅁䕁䅁䅁睁䵁䅁䅁权癁䅁䅁权煄权䅁权硂䅂䅁允䅁䅁䅅䅁佁䅁䅷䅁睁䍁䄴杍㉁䑁䅍䅁䵁䅉䅅䅁䕁䅁䅁睁䵁䅁䅁权婂允䅁权湄权䅁权㙂䅂䅁允䅁䅁䅅䅁䙁䱁䩰䅄牉票䅒䍄䉁䅁䅁䅂䅁䅁䅍䅄䅁䅁䅯杷䅅䅁䅯䄶䅯䅁䅯睧䅑䅁䅅䅁䉁䅁䅁杄佁䅁䅁䅎睁䍁䄴䅎ㅁ䑁䅉䅁䵁䅉䅅䅁䕁䅁䅁睁䵁䅁䅁权穄允䅁权瑄权䅁权䙃䅂䅁允䅁䅁䅅䅁䙁䉁奂扏䥔癤⽷䍄䉁䅁䅁䅂䅁䅁䅍䅄䅁䅁䅯䅐䅁䅁䅯眶䅯䅁䅯兢䅑䅁䅅䅁䉁䅁䅁杄奁䅁䅁免祁䑁䅉免硁䑁䅁䅍睁䑁䅁䅍睁䅁䅁䍄䉁䅁䅁䅂䅁䅁䅍䅄䅁䅁䅯村䅅䅁䅯朷䅯䅁䅯睧䅑䅁䅅䅁䉁䅁䅁权䡂䅁䅁䍄䉁䅁䅁䅂䅁䅁䅍䅄䅁䅁䅯児䅁䅁䅯眶䅯䅁䅯兢䅑䅁䅅䅁䉁䅁䅁杄奁䅁䅁免祁䑁䅉免硁䑁䅁䅍睁䑁䅁䅍睁䅁䅁䍄䉁䅁䅁䅂䅁䅁䅍䅄䅁䅁䅯眹䅅䅁䅯儷䅯䅁䅯䄷䅯䅁䅅䅁䉁䅁䅁权䡂䅁䅁䍄䉁䅁䅁䅂䅁䅁䅍䅄䅁䅁䅯睌䅁䅁䅯朶䅯䅁䅯兦䅑䅁䅅䅁䉁䅁䅁杄䵁䅁䅁䅍畁䑁䅉兎㉁䅁䅁䍄䉁䅁䅁䅂䅁䅁䅍䅄䅁䅁䅯䅎䅁䅁䅯朷䅯䅁䅯睧䅑䅁䅅䅁䉁䅁䅁兂䅁䅁䅁䥁椷䅑杷允䅁䅁䅑䅁䑁䅁䅷䅁䭁佁䉅䅁䭁佁䬴䅁䭁䡁䕅䅁䉁䅁䅁允䅁䅁䅕䅁䅁䕁桃䕂䵅䅉䅅䅁䕁䅁䅁睁䵁䅁䅁权瑁允䅁权湄权䅁权䑃䅂䅁允䅁䅁䅅䅁䙁䕁䵯楁䡵桬䅤䍄䉁䅁䅁䅂䅁䅁䅍䅄䅁䅁䅯儶䅅䅁䅯朶䅯䅁䅯睢䅑䅁䅅䅁䉁䅁䅁杄䵁䅁䅁䅍畁䑁䅣睍㕁䅁䅁䍄䉁䅁䅁䅂䅁䅁䅍䅄䅁䅁䅯典䅅䅁䅯眶䅯䅁䅯䄷䅯䅁䅅䅁䉁䅁䅁权䡂䅁䅁䍄䉁䅁䅁䅂䅁䅁䅍䅄䅁䅁䅯睴䅅䅁䅯眵䅯䅁䅯来䅑䅁䅅䅁䉁䅁䅁兂䅁䅁䅁䅁畁䅑杷允䅁䅁䅑䅁䑁䅁䅷䅁䭁乁䉧䅁䭁佁䭣䅁䭁䡁䔰䅁䉁䅁䅁允䅁䅁䅕䡶呓䅇坒歉䵁䅉䅅䅁䕁䅁䅁睁䵁䅁䅁权灄允䅁权煄权䅁权㙂䅂䅁允䅁䅁䅅䅁佁䅁䅷䅁睁䍁䄴睎ㅁ䑁䅉䅁䵁䅉䅅䅁䕁䅁䅁睁䵁䅁䅁权灄允䅁权煄权䅁权硂䅂䅁允䅁䅁䅅䅁佁䅁䅷䅁睁䍁䄴睎㉁䑁䅣䅁䵁䅉䅅䅁䕁䅁䅁睁䵁䅁䅁权灄允䅁权煄权䅁权䙃䅂䅁允䅁䅁䅅䅁佁䅁䅷䅁睁䍁䄴睎穁䑁䅍䅁䵁䅉䅅䅁䕁䅁䅁睁䵁䅁䅁权灃䅁䅁权牄权䅁权㥂䅂䅁允䅁䅁䅅䅁佁䉁䅑䅁㍁䑁䅙兏硁䑁䅣兏睁䑁䅣䅎䅁䅁杷允䅁䅁䅑䅁䑁䅁䅷䅁䭁乁䉧䅁䭁佁䭙䅁䭁䝁䔸䅁䉁䅁䅁允䅁䅁䄴权䅁䑁䅅杌睁䑁䅙䅁䵁䅉䅅䅁䕁䅁䅁睁䵁䅁䅁权汃䅁䅁权瑄权䅁权瑂䅂䅁允䅁䅁䅅䅁䭁䕁䅣䅁䵁䅉䅅䅁䕁䅁䅁睁䵁䅁䅁权䱄允䅁权湄权䅁权療䅂䅁允䅁䅁䅅䅁䙁䕁杊搵楁砲䅆䍄䉁䅁䅁䅂䅁䅁䅍䅄䅁䅁䅯具䅅䅁䅯朵䅯䅁䅯兣䅑䅁䅅䅁䉁䅁䅁杄䵁䅁䅁䅍畁䑁䅍睎穁䅁䅁䍄䉁䅁䅁䅂䅁䅁䅍䅄䅁䅁䅯兏䅁䅁䅯朷䅯䅁䅯来䅑䅁䅅䅁䉁䅁䅁兂䅁䅁䅁䡱眴兑杷允䅁䅁䅑䅁䑁䅁䅷䅁䭁䵁䉧䅁䭁佁䭧䅁䭁䡁䔰䅁䉁䅁䅁允䅁䅁䄴杄䅁䑁䅅杍畁䑁䅫䅏祁䅁䅁䍄䉁䅁䅁䅂䅁䅁䅍䅄䅁䅁䅯䄱䅅䅁䅯儶䅯䅁䅯兣䅑䅁䅅䅁䉁䅁䅁兂䅁䅁䅁䝏欴兑杷允䅁䅁䅑䅁䑁䅁䅷䅁䭁䭁䉷䅁䭁佁䭳䅁䭁䡁䔰䅁䉁䅁䅁允䅁䅁䄴䅆䅁䑁䅉睍硁䑁䅧䅍睁䑁䅁䅍睁䅁䅁䍄䉁䅁䅁䅂䅁䅁䅍䅄䅁䅁䅯眷䅁䅁䅯朷䅯䅁䅯兦䅑䅁䅅䅁䉁䅁䅁兂䅁䅁䅁偁㉐䅑杷允䅁䅁䅑䅁䑁䅁䅷䅁䭁偁䅫䅁䭁佁䬰䅁䭁䡁䔰䅁䉁䅁䅁允䅁䅁䅕報灪橊䥅䐱䴸䅉䅅䅁䕁䅁䅁睁䵁䅁䅁权㙄䅁䅁权煄权䅁权䙃䅂䅁允䅁䅁䅅䅁佁䅁䅯䅁睁䍁䄴李硁䅁䅁䍄䉁䅁䅁䅂䅁䅁䅍䅄䅁䅁䅯杌䅁䅁䅯朷䅯䅁䅯全䅑䅁䅅䅁䉁䅁䅁兂䅁䅁䅁䉉佤兑杷允䅁䅁䅑䅁䑁䅁䅷䅁䭁䑁䅙䅁䭁佁䭣䅁䭁䝁䔸䅁䉁䅁䅁允䅁䅁䅕匳䝑婧䑘歈䵁䅉䅅䅁䕁䅁䅁睁䵁䅁䅁权啁允䅁权湄权䅁权䑃䅂䅁允䅁䅁䅅䅁䙁乁㕶浦㡱䉤䅬䍄䉁䅁䅁䅂䅁䅁䅍䅄䅁䅁䅯睂䅁䅁䅯眶䅯䅁䅯兣䅑䅁䅅䅁䉁䅁䅁杄坁䅁䅁免㍁䑁䅍䅎睁䑁䅣李穁䑁䅕䅏䅁䅁杷允䅁䅁䅑䅁䑁䅁䅷䅁䭁䕁䄸䅁䭁佁䭙䅁䭁佁䭷䅁䉁䅁䅁允䅁䅁䅯睒䅁䅁杷允䅁䅁䅑䅁䑁䅁䅷䅁䭁䵁䅑䅁䭁佁䭙䅁䭁䝁䔰䅁䉁䅁䅁允䅁䅁䄴䅄䅁䑁䅅杌穁䑁䅑睎䅁䅁杷允䅁䅁䅑䅁䑁䅁䅷䅁䭁䥁䅙䅁䭁佁䭫䅁䭁䥁䕍䅁䉁䅁䅁允䅁䅁䅕䅁䅁佁あ歌䵅䅉䅅䅁䕁䅁䅁睁䵁䅁䅁权䉄允䅁权煄权䅁权獄权䅁允䅁䅁䅅䅁䭁䕁䅣䅁䵁䅉䅅䅁䕁䅁䅁睁䵁䅁䅁权⭄䅁䅁权浄权䅁权㙂䅂䅁允䅁䅁䅅䅁佁䅁䅷䅁硁䍁䄴睎ぁ䑁䅉䅁䵁䅉䅅䅁䕁䅁䅁睁䵁䅁䅁权䅁允䅁权浄权䅁权㙂䅂䅁允䅁䅁䅅䅁佁䅁䅯䅁硁䍁䄴兎穁䅁䅁䍄䉁䅁䅁䅂䅁䅁䅍䅄䅁䅁䅯具䅅䅁䅯朶䅯䅁䅯兢䅑䅁䅅䅁䉁䅁䅁杄䵁䅁䅁䅍畁䑁䅅兏祁䅁䅁䍄䉁䅁䅁䅂䅁䅁䅍䅄䅁䅁䅯元䅅䅁䅯眵䅯䅁䅯䅣䅑䅁䅅䅁䉁䅁䅁兂允䑗ね䡹祢睐杷允䅁䅁䅑䅁䑁䅁䅷䅁䭁䅁䅷䅁䭁佁䭧䅁䭁䡁䔰䅁䉁䅁䅁允䅁䅁䄴杄䅁䑁䅅睎畁䑁䅉李㕁䅁䅁䍄䉁䅁䅁䅂䅁䅁䅍䅄䅁䅁䅯䅧䅁䅁䅯朵䅯䅁䅯兣䅑䅁䅅䅁䉁䅁䅁杄䵁䅁䅁免畁䑁䅑䅏㕁䅁䅁䍄䉁䅁䅁䅂䅁䅁䅍䅄䅁䅁䅯兴䅁䅁䅯朵䅯䅁䅯来䅑䅁䅅䅁䉁䅁䅁杄䵁䅁䅁䅍畁䑁䅧䅎㕁䅁䅁䍄䉁䅁䅁䅂䅁䅁䅍䅄䅁䅁䅯儷䅁䅁䅯䄶䅯䅁䅯䄷䅯䅁䅅䅁䉁䅁䅁权䡂䅁䅁䍄䉁䅁䅁䅂䅁䅁䅍䅄䅁䅁䅯睂䅅䅁䅯儷䅯䅁䅯睢䅑䅁䅅䅁䉁䅁䅁兂䕂㉩湺㘫⽮睐杷允䅁䅁䅑䅁䑁䅁䅷䅁䭁䑁䉷䅁䭁佁䭧䅁䭁佁䭷䅁䉁䅁䅁允䅁䅁䅯睒䅁䅁杷允䅁䅁䅑䅁䑁䅁䅷䅁䭁䝁䉅䅁䭁佁䬴䅁䭁䝁䔰䅁䉁䅁䅁允䅁䅁䅕䅁䅁佁呁啅䵅䅉䅅䅁䕁䅁䅁睁䵁䅁䅁权䅄允䅁权灄权䅁权瑂䅂䅁允䅁䅁䅅䅁䙁䅁䅁䅁䅂兲䉌䍄䉁䅁䅁䅂䅁䅁䅍䅄䅁䅁䅯具䅅䅁䅯朶䅯䅁䅯睧䅑䅁䅅䅁䉁䅁䅁杄䵁䅁䅁䅍畁䑁䅅李㉁䅁䅁䍄䉁䅁䅁䅂䅁䅁䅍䅄䅁䅁䅯杕䅅䅁䅯䅂䅁䅁䅯䅂䅉䅁䅅䅁䉁䅁䅁兂䅁䅁䅁㥑欹兑杷允䅁䅁䅑䅁䑁䅁䅷䅁䭁佁䉯䅁䭁佁䭯䅁䭁佁䭷䅁䉁䅁䅁允䅁䅁䅯睒䅁䅁杷允䅁䅁䅑䅁䑁䅁䅷䅁䭁佁䉯䅁䭁佁䭯䅁䭁䝁䔸䅁䉁䅁䅁允䅁䅁䄴䅄䅁䑁䅁杌ぁ䑁䅫李䅁䅁杷允䅁䅁䅑䅁䑁䅁䅷䅁䭁偁䅙䅁䭁佁䭙䅁䭁佁䭷䅁䉁䅁䅁允䅁䅁䅯睒䅁䅁杷允䅁䅁䅑䅁䑁䅁䅷䅁䭁䉁䅳䅁䭁佁䭣䅁䭁䝁䔸䅁䉁䅁䅁允䅁䅁䅕捤攲䕫ㅴぃ䵁䅉䅅䅁䕁䅁䅁睁䵁䅁䅁权兄䅁䅁权灄权䅁权睂䅂䅁允䅁䅁䅅䅁䙁䅁䅁䅁权朹䉨䍄䉁䅁䅁䅂䅁䅁䅍䅄䅁䅁䅯杒䅁䅁䅯儶䅯䅁䅯睧䅑䅁䅅䅁䉁䅁䅁兂䅁䅁䅁䅑䉑兑杷允䅁䅁䅑䅁䑁䅁䅷䅁䭁䩁䉍䅁䭁佁䬰䅁䭁䡁䕁䅁䉁䅁䅁允䅁䅁䅕䩡瑈䑦ㄸ橲䴸䅉䅅䅁䕁䅁䅁睁䵁䅁䅁权煄允䅁权煄权䅁权䑃䅂䅁允䅁䅁䅅䅁佁䅁䅷䅁睁䍁䄴䅎㕁䑁䅕䅁䵁䅉䅅䅁䕁䅁䅁睁䵁䅁䅁权捂䅁䅁权䉁杁䅁权䍁杁䅁允䅁䅁䅅䅁䙁䝁唲穳䰫偏䅨䍄䉁䅁䅁䅂䅁䅁䅍䅄䅁䅁䅯杩䅁䅁䅯儷䅯䅁䅯䅣䅑䅁䅅䅁䉁䅁䅁兂潂敫㠱穐煘睐杷允䅁䅁䅑䅁䑁䅁䅷䅁䭁䕁䈰䅁䭁佁䭯䅁䭁䡁䕯䅁䉁䅁䅁允䅁䅁䄴权䅁䑁䅁杌㍁䑁䅫䅁䵁䅉䅅䅁䕁䅁䅁睁䵁䅁䅁权㡁䅁䅁权湄权䅁权硂䅂䅁允䅁䅁䅅䅁䙁䥁噇㑑獴祰䄱䍄䉁䅁䅁䅂䅁䅁䅍䅄䅁䅁䅯睍䅅䅁䅯眶䅯䅁䅯䅣䅑䅁䅅䅁䉁䅁䅁杄坁䅁䅁免穁䑁䅣睍穁䑁䅕䅍睁䑁䅁䅍䅁䅁杷允䅁䅁䅑䅁䑁䅁䅷䅁䭁䕁䈰䅁䭁佁䭯䅁䭁䡁䕅䅁䉁䅁䅁允䅁䅁䅯睒䅁䅁杷允䅁䅁䅑䅁䑁䅁䅷䅁䭁䑁䄸䅁䭁佁䭯䅁䭁佁䭷䅁䉁䅁䅁允䅁䅁䅯睒䅁䅁杷允䅁䅁䅑䅁䑁䅁䅷䅁䭁䝁䅍䅁䭁佁䬰䅁䭁䡁䕯䅁䉁䅁䅁允䅁䅁䅕䝭匴㡧䭄呷䴸䅉䅅䅁䕁䅁䅁睁䵁䅁䅁权睄䅁䅁权湄权䅁权瑂䅂䅁允䅁䅁䅅䅁䭁䕁䅣䅁䵁䅉䅅䅁䕁䅁䅁睁䵁䅁䅁权⽁䅁䅁权煄权䅁权瑂䅂䅁允䅁䅁䅅䅁佁䅁䅷䅁睁䍁䄴李ㅁ䑁䅙䅁䵁䅉䅅䅁䕁䅁䅁睁䵁䅁䅁权捃䅁䅁权牄权䅁权瑂䅂䅁允䅁䅁䅅䅁䭁䕁䅣䅁䵁䅉䅅䅁䕁䅁䅁睁䵁䅁䅁权桁䅁䅁权畄权䅁权㙂䅂䅁允䅁䅁䅅䅁䙁䅁䅁䅁䅄睵䉲䍄䉁䅁䅁䅂䅁䅁䅍䅄䅁䅁䅯兓䅁䅁䅯允䅉䅁䅯睁䅉䅁䅅䅁䉁䅁䅁兂婁扉桧奧兄䅑杷允䅁䅁䅑䅁䑁䅁䅷䅁䭁佁䅍䅁䭁佁䭧䅁䭁䡁䕁䅁䉁䅁䅁允䅁䅁䄴杄䅁䑁䅅睎畁䑁䅍兎穁䅁䅁䍄䉁䅁䅁䅂䅁䅁䅍䅄䅁䅁䅯睐䅁䅁䅯朶䅯䅁䅯睢䅑䅁䅅䅁䉁䅁䅁杄䵁䅁䅁䅍畁䑁䅙睍ㅁ䅁䅁䍄䉁䅁䅁䅂䅁䅁䅍䅄䅁䅁䅯內䅅䅁䅯䄶䅯䅁䅯䄷䅯䅁䅅䅁䉁䅁䅁权䡂䅁䅁䍄䉁䅁䅁䅂䅁䅁䅍䅄䅁䅁䅯䅭䅅䅁䅯朵䅯䅁䅯睢䅑䅁䅅䅁䉁䅁䅁杄䭁䅁䅁免畁䑁䅅䅏䅁䅁杷允䅁䅁䅑䅁䑁䅁䅷䅁䭁佁丸䅁䭁佁䭧䅁䭁䡁䕯䅁䉁䅁䅁允䅁䅁䅯睒䅁䅁杷允䅁䅁䅑䅁䑁䅁䅷䅁䭁䕁䅫䅁䭁佁䭯䅁䭁䝁䔸䅁䉁䅁䅁允䅁䅁䄴权䅁䑁䅁杌ぁ䑁䅕䅁䵁䅉䅅䅁䕁䅁䅁睁䵁䅁䅁权晄允䅁权潄权䅁权瑂䅂䅁允䅁䅁䅅䅁佁䅁䄴䅁硁䑁䅁杌㉁䑁䅁睍䅁䅁杷允䅁䅁䅑䅁䑁䅁䅷䅁䭁䝁䄴䅁䭁佁䭙䅁䭁䥁䕍䅁䉁䅁䅁允䅁䅁䅯睒䅁䅁杷允䅁䅁䅑䅁䑁䅁䅷䅁䭁䑁䄸䅁䭁佁䭯䅁䭁䡁䕅䅁䉁䅁䅁允䅁䅁䄴䅄䅁䑁䅁杌㉁䑁䅫睎䅁䅁杷允䅁䅁䅑䅁䑁䅁䅷䅁䭁䭁䉯䅁䭁佁䭧䅁䭁䥁䕕䅁䉁䅁䅁允䅁䅁䄴䅄䅁䑁䅉杌祁䑁䅙李䅁䅁杷允䅁䅁䅑䅁䑁䅁䅷䅁䭁䑁䄸䅁䭁佁䭯䅁䭁䥁䕕䅁䉁䅁䅁允䅁䅁䄴权䅁䑁䅁杌㉁䑁䅫䅁䵁䅉䅅䅁䕁䅁䅁睁䵁䅁䅁权灂䅁䅁权潄权䅁权㥂䅂䅁允䅁䅁䅅䅁佁䅁䄴䅁祁䑁䅫杌硁䑁䅫睍䅁䅁杷允䅁䅁䅑䅁䑁䅁䅷䅁䭁䱁䉅䅁䭁佁䭫䅁䭁䡁䔰䅁䉁䅁䅁允䅁䅁䅕䅁䅁䭁杁歍䵅䅉䅅䅁䕁䅁䅁睁䵁䅁䅁权㙁䅁䅁权灄权䅁权睂䅂䅁允䅁䅁䅅䅁䙁䅁䅁䅁元</t>
  </si>
  <si>
    <t>材䈹䍄䉁䅁䅁䅂䅁䅁䅍䅄䅁䅁䅯睐䅁䅁䅯朶䅯䅁䅯睧䅑䅁䅅䅁䉁䅁䅁杄䵁䅁䅁䅍畁䑁䅣免㉁䅁䅁䍄䉁䅁䅁䅂䅁䅁䅍䅄䅁䅁䅯杅䅅䅁䅯眶䅯䅁䅯来䅑䅁䅅䅁䉁䅁䅁杄啁䅁䅁杍睁䑁䅑兏睁䑁䅁䅍睁䑁䅁䅁䵁䅉䅅䅁䕁䅁䅁睁䵁䅁䅁权⽁䅁䅁权煄权䅁权㥂䅂䅁允䅁䅁䅅䅁佁䅁䅷䅁睁䍁䄴睎祁䑁䅑䅁䵁䅉䅅䅁䕁䅁䅁睁䵁䅁䅁权⭄䅁䅁权浄权䅁权瑂䅂䅁允䅁䅁䅅䅁佁䅁䅷䅁硁䍁䄴兎㍁䑁䅫䅁䵁䅉䅅䅁䕁䅁䅁睁䵁䅁䅁权硁允䅁权潄权䅁权硂䅂䅁允䅁䅁䅅䅁佁䅁䄴䅁ぁ䑁䅁杌穁䑁䅕李䅁䅁杷允䅁䅁䅑䅁䑁䅁䅷䅁䭁䝁䉳䅁䭁佁䭯䅁䭁䡁䕯䅁䉁䅁䅁允䅁䅁䄴䅄䅁䑁䅁杌ㅁ䑁䅙䅏䅁䅁杷允䅁䅁䅑䅁䑁䅁䅷䅁䭁䑁䅍䅁䭁佁䭣䅁䭁䡁䕁䅁䉁䅁䅁允䅁䅁䅕救䑺䴲橮歂䵁䅉䅅䅁䕁䅁䅁睁䵁䅁䅁权䙃允䅁权畄权䅁权㙂䅂䅁允䅁䅁䅅䅁䙁䅁䅁䅁潁ぱ䉎䍄䉁䅁䅁䅂䅁䅁䅍䅄䅁䅁䅯䅒䅅䅁䅯朶䅯䅁䅯䄷䅯䅁䅅䅁䉁䅁䅁权䡂䅁䅁䍄䉁䅁䅁䅂䅁䅁䅍䅄䅁䅁䅯杲䅁䅁䅯䄶䅯䅁䅯䄷䅯䅁䅅䅁䉁䅁䅁权䡂䅁䅁䍄䉁䅁䅁䅂䅁䅁䅍䅄䅁䅁䅯兢䅅䅁䅯儶䅯䅁䅯兦䅑䅁䅅䅁䉁䅁䅁兂䅁䅁䅁䝦噍兑杷允䅁䅁䅑䅁䑁䅁䅷䅁䭁佁䉁䅁䭁佁䭧䅁䭁䡁䔰䅁䉁䅁䅁允䅁䅁䄴杄䅁䑁䅉兏畁䑁䅫䅍㍁䅁䅁䍄䉁䅁䅁䅂䅁䅁䅍䅄䅁䅁䅯儴䅅䅁䅯䄶䅯䅁䅯兦䅑䅁䅅䅁䉁䅁䅁杄佁䅁䅁免睁䍁䄴睍祁䑁䅍䅁䵁䅉䅅䅁䕁䅁䅁睁䵁䅁䅁权扂允䅁权潄权䅁权療䅂䅁允䅁䅁䅅䅁佁䅁䅷䅁硁䑁䅉杌睁䑁䅉䅁䵁䅉䅅䅁䕁䅁䅁睁䵁䅁䅁权㕃允䅁权瑄权䅁权獄权䅁允䅁䅁䅅䅁䭁䕁䅣䅁䵁䅉䅅䅁䕁䅁䅁睁䵁䅁䅁权䝄允䅁权牄权䅁权獄权䅁允䅁䅁䅅䅁䭁䕁䅣䅁䵁䅉䅅䅁䕁䅁䅁睁䵁䅁䅁权橄允䅁权灄权䅁权㙂䅂䅁允䅁䅁䅅䅁䙁䅁䅁䅁䵄ㄷ䉆䍄䉁䅁䅁䅂䅁䅁䅍䅄䅁䅁䅯朴䅁䅁䅯眵䅯䅁䅯全䅑䅁䅅䅁䉁䅁䅁兂兂婪畤潅䕍䅑杷允䅁䅁䅑䅁䑁䅁䅷䅁䭁䥁䅫䅁䭁佁䭣䅁䭁䡁䕯䅁䉁䅁䅁允䅁䅁䅕䑚晶㑔堲歁䵁䅉䅅䅁䕁䅁䅁睁䵁䅁䅁权㑂允䅁权浄权䅁权㙂䅂䅁允䅁䅁䅅䅁佁䅁䅷䅁睁䍁䄴䅏㉁䑁䅍䅁䵁䅉䅅䅁䕁䅁䅁睁䵁䅁䅁权晄允䅁权煄权䅁权療䅂䅁允䅁䅁䅅䅁佁䅁䅷䅁睁䍁䄴李㉁䑁䅧䅁䵁䅉䅅䅁䕁䅁䅁睁䵁䅁䅁权晄允䅁权煄权䅁权硂䅂䅁允䅁䅁䅅䅁佁䅁䅷䅁睁䍁䄴李祁䑁䅙䅁䵁䅉䅅䅁䕁䅁䅁睁䵁䅁䅁权⽃䅁䅁权瑄权䅁权療䅂䅁允䅁䅁䅅䅁䙁偁塏汮硩敚⽣䍄䉁䅁䅁䅂䅁䅁䅍䅄䅁䅁䅯䅊䅅䅁䅯权䅁䅁䅯兂䅁䅁䅅䅁䉁䅁䅁兂穁積積積呍䅑杷允䅁䅁䅑䅁䑁䅁䅷䅁䭁佁䉳䅁䭁佁䭯䅁䭁䝁䔰䅁䉁䅁䅁允䅁䅁䄴䅄䅁䑁䅅杌硁䑁䅧兏䅁䅁杷允䅁䅁䅑䅁䑁䅁䅷䅁䭁偁䅉䅁䭁佁䬴䅁䭁䡁䕅䅁䉁䅁䅁允䅁䅁䅕䅁䅁䵁捂啒䵅䅉䅅䅁䕁䅁䅁睁䵁䅁䅁权牄允䅁权煄权䅁权療䅂䅁允䅁䅁䅅䅁佁䅁䅷䅁硁䍁䄴免㑁䑁䅅䅁䵁䅉䅅䅁䕁䅁䅁睁䵁䅁䅁权牄允䅁权煄权䅁权㙂䅂䅁允䅁䅁䅅䅁佁䅁䅷䅁硁䍁䄴杍祁䑁䅙䅁䵁䅉䅅䅁䕁䅁䅁睁䵁䅁䅁权ぁ䅁䅁权牄权䅁权䑃䅂䅁允䅁䅁䅅䅁佁䉁䅑䅁ぁ䑁䅣兏穁䑁䅧杍睁䑁䅁䅍䅁䅁杷允䅁䅁䅑䅁䑁䅁䅷䅁䭁䡁䅍䅁䭁佁䭙䅁䭁䥁䕍䅁䉁䅁䅁允䅁䅁䄴䅄䅁䑁䅅杌ぁ䑁䅍睎䅁䅁杷允䅁䅁䅑䅁䑁䅁䅷䅁䭁䕁䄸䅁䭁佁䬴䅁䭁䥁䕍䅁䉁䅁䅁允䅁䅁䅕䅁䅁偁睰歋䵅䅉䅅䅁䕁䅁䅁睁䵁䅁䅁权牄允䅁权煄权䅁权㥂䅂䅁允䅁䅁䅅䅁佁䅁䅷䅁硁䍁䄴杍祁䑁䅣䅁䵁䅉䅅䅁䕁䅁䅁睁䵁䅁䅁权歁䅁䅁权煄权䅁权獄权䅁允䅁䅁䅅䅁䭁䕁䅣䅁䵁䅉䅅䅁䕁䅁䅁睁䵁䅁䅁权歁䅁䅁权煄权䅁权療䅂䅁允䅁䅁䅅䅁䭁䕁䅣䅁䵁䅉䅅䅁䕁䅁䅁睁䵁䅁䅁权捃䅁䅁权潄权䅁权㥂䅂䅁允䅁䅁䅅䅁佁䅁䄴䅁穁䑁䅫杌ぁ䑁䅍兎䅁䅁杷允䅁䅁䅑䅁䑁䅁䅷䅁䭁䍁䅑䅁䭁佁䭯䅁䭁䡁䕯䅁䉁䅁䅁允䅁䅁䅯睒䅁䅁杷允䅁䅁䅑䅁䑁䅁䅷䅁䭁䵁䉕䅁䭁佁䭙䅁䭁佁䭷䅁䉁䅁䅁允䅁䅁䅯睒䅁䅁杷允䅁䅁䅑䅁䑁䅁䅷䅁䭁䍁䅑䅁䭁佁䭯䅁䭁䥁䕕䅁䉁䅁䅁允䅁䅁䅯睒䅁䅁杷允䅁䅁䅑䅁䑁䅁䅷䅁䭁䥁䉍䅁䭁佁䭫䅁䭁佁䭷䅁䉁䅁䅁允䅁䅁䅯睒䅁䅁杷允䅁䅁䅑䅁䑁䅁䅷䅁䭁䍁䅑䅁䭁佁䭯䅁䭁䥁䕍䅁䉁䅁䅁允䅁䅁䅯睒䅁䅁杷允䅁䅁䅑䅁䑁䅁䅷䅁䭁䅁䈸䅁䭁佁䭧䅁䭁䡁䕅䅁䉁䅁䅁允䅁䅁䄴杄䅁䑁䅉䅎畁䑁䅫李㉁䅁䅁䍄䉁䅁䅁䅂䅁䅁䅍䅄䅁䅁䅯睷䅅䅁䅯儷䅯䅁䅯兢䅑䅁䅅䅁䉁䅁䅁兂畃⭒㙆䭆䠷睐杷允䅁䅁䅑䅁䑁䅁䅷䅁䭁䉁䉑䅁䭁佁䬰䅁䭁䥁䕍䅁䉁䅁䅁允䅁䅁䅕塹⭡确癯吳䴸䅉䅅䅁䕁䅁䅁睁䵁䅁䅁权晄允䅁权浄权䅁权瑂䅂䅁允䅁䅁䅅䅁佁䅁䅷䅁硁䍁䄴杍㕁䑁䅣䅁䵁䅉䅅䅁䕁䅁䅁睁䵁䅁䅁权㕃䅁䅁权畄权䅁权瑂䅂䅁允䅁䅁䅅䅁䭁䕁䅣䅁䵁䅉䅅䅁䕁䅁䅁睁䵁䅁䅁权佄允䅁权潄权䅁权㥂䅂䅁允䅁䅁䅅䅁佁䅁䄴䅁㉁䑁䅅杌㉁䑁䅉睍䅁䅁杷允䅁䅁䅑䅁䑁䅁䅷䅁䭁䵁䅳䅁䭁佁䭳䅁䭁佁䭷䅁䉁䅁䅁允䅁䅁䅯睒䅁䅁杷允䅁䅁䅑䅁䑁䅁䅷䅁䭁䉁䉣䅁䭁佁䭣䅁䭁䝁䔰䅁䉁䅁䅁允䅁䅁䅯睒䅁䅁杷允䅁䅁䅑䅁䑁䅁䅷䅁䭁䭁䅣䅁䭁佁䭯䅁䭁䡁䔰䅁䉁䅁䅁允䅁䅁䄴䅄䅁䑁䅅杌穁䑁䅣兏䅁䅁杷允䅁䅁䅑䅁䑁䅁䅷䅁䭁䱁䅙䅁䭁佁䭣䅁䭁佁䭷䅁䉁䅁䅁允䅁䅁䅯睒䅁䅁杷允䅁䅁䅑䅁䑁䅁䅷䅁䭁佁䉷䅁䭁佁䭯䅁䭁䡁䕅䅁䉁䅁䅁允䅁䅁䄴䅄䅁䑁䅁杌ぁ䑁䅕睎䅁䅁杷允䅁䅁䅑䅁䑁䅁䅷䅁䭁䍁䅁䅁䭁䉁䅅䅁䭁䅁䍑䅁䉁䅁䅁允䅁䅁䄴䅆䅁䑁䅍兎ㅁ䑁䅧䅍睁䑁䅁䅍睁䅁䅁䍄䉁䅁䅁䅂䅁䅁䅍䅄䅁䅁䅯睆䅅䅁䅯䄶䅯䅁䅯全䅑䅁䅅䅁䉁䅁䅁杄佁䅁䅁免穁䍁䄴䅏㑁䑁䅍䅁䵁䅉䅅䅁䕁䅁䅁睁䵁䅁䅁权㉁䅁䅁权潄权䅁权㥂䅂䅁允䅁䅁䅅䅁佁䅁䅷䅁硁䑁䅙杌㑁䑁䅅䅁䵁䅉䅅䅁䕁䅁䅁睁䵁䅁䅁权畂䅁䅁权浄权䅁权睂䅂䅁允䅁䅁䅅䅁䭁䕁䅣䅁䵁䅉䅅䅁䕁䅁䅁睁䵁䅁䅁权䝂允䅁权灄权䅁权硂䅂䅁允䅁䅁䅅䅁䙁䅁䅁䅁兂晵䄹䍄䉁䅁䅁䅂䅁䅁䅍䅄䅁䅁䅯䄷䅅䅁䅯朶䅯䅁䅯全䅑䅁䅅䅁䉁䅁䅁杄䵁䅁䅁䅍畁䑁䅑䅎㕁䅁䅁䍄䉁䅁䅁䅂䅁䅁䅍䅄䅁䅁䅯党䅅䅁䅯眵䅯䅁䅯兢䅑䅁䅅䅁䉁䅁䅁兂䩃坑汄䄰睉䅑杷允䅁䅁䅑䅁䑁䅁䅷䅁䭁䅁䉕䅁䭁佁䭳䅁䭁䥁䕍䅁䉁䅁䅁允䅁䅁䄴䅆䅁䑁䅍䅍祁䑁䅍兏睁䑁䅍杍祁䅁䅁䍄䉁䅁䅁䅂䅁䅁䅍䅄䅁䅁䅯睓䅅䅁䅯朶䅯䅁䅯兦䅑䅁䅅䅁䉁䅁䅁杄䵁䅁䅁免畁䑁䅁免穁䅁䅁䍄䉁䅁䅁䅂䅁䅁䅍䅄䅁䅁䅯儷䅅䅁䅯朶䅯䅁䅯䄷䅯䅁䅅䅁䉁䅁䅁权䡂䅁䅁䍄䉁䅁䅁䅂䅁䅁䅍䅄䅁䅁䅯杬䅅䅁䅯眶䅯䅁䅯䄷䅯䅁䅅䅁䉁䅁䅁权䡂䅁䅁䍄䉁䅁䅁䅂䅁䅁䅍䅄䅁䅁䅯䅨䅁䅁䅯䄶䅯䅁䅯全䅑䅁䅅䅁䉁䅁䅁权䡂䅁䅁䍄䉁䅁䅁䅂䅁䅁䅍䅄䅁䅁䅯睓䅅䅁䅯儷䅯䅁䅯䄷䅯䅁䅅䅁䉁䅁䅁权䡂䅁䅁䍄䉁䅁䅁䅂䅁䅁䅍䅄䅁䅁䅯儷䅅䅁䅯朶䅯䅁䅯来䅑䅁䅅䅁䉁䅁䅁杄䵁䅁䅁䅍畁䑁䅕兎祁䅁䅁䍄䉁䅁䅁䅂䅁䅁䅍䅄䅁䅁䅯免䅅䅁䅯眵䅯䅁䅯兢䅑䅁䅅䅁䉁䅁䅁兂䑃䵷桱呒㙙䅑杷允䅁䅁䅑䅁䑁䅁䅷䅁䭁佁䉍䅁䭁䅁䅯䅁䭁䅁䅕䅁䉁䅁䅁允䅁䅁䅕婪畤潅䅐䕄䵁䅉䅅䅁䕁䅁䅁睁䵁䅁䅁权婁䅁䅁权潄权䅁权㙂䅂䅁允䅁䅁䅅䅁佁䅁䄴䅁硁䑁䅉杌睁䑁䅧睍䅁䅁杷允䅁䅁䅑䅁䑁䅁䅷䅁䭁䝁䈸䅁䭁佁䭣䅁䭁䡁䕁䅁䉁䅁䅁允䅁䅁䅕㥏倹婪畤䕂䵁䅉䅅䅁䕁䅁䅁睁䵁䅁䅁权十允䅁权煄权䅁权獄权䅁允䅁䅁䅅䅁䭁䕁䅣䅁䵁䅉䅅䅁䕁䅁䅁睁䵁䅁䅁权瑄允䅁权煄权䅁权㥂䅂䅁允䅁䅁䅅䅁佁䅁䅷䅁睁䍁䄴兎硁䑁䅫䅁䵁䅉䅅䅁䕁䅁䅁睁䵁䅁䅁权浄允䅁权潄权䅁权䑃䅂䅁允䅁䅁䅅䅁䭁䕁䅣䅁䵁䅉䅅䅁䕁䅁䅁睁䵁䅁䅁权婁䅁䅁权瑄权䅁权瑂䅂䅁允䅁䅁䅅䅁䙁䱁穢搯㑒收⽙䍄䉁䅁䅁䅂䅁䅁䅍䅄䅁䅁䅯八䅅䅁䅯眶䅯䅁䅯䅣䅑䅁䅅䅁䉁䅁䅁杄啁䅁䅁睍ㅁ䑁䅅睍㍁䑁䅫䅎硁䑁䅑䅁䵁䅉䅅䅁䕁䅁䅁睁䵁䅁䅁权杂允䅁权瑄权䅁权㥂䅂䅁允䅁䅁䅅䅁䙁䩁婱婭婭敭⽫䍄䉁䅁䅁䅂䅁䅁䅍䅄䅁䅁䅯眫䅅䅁䅯䄶䅯䅁䅯兦䅑䅁䅅䅁䉁䅁䅁杄佁䅁䅁杍穁䍁䄴兏硁䑁䅫䅁䵁䅉䅅䅁䕁䅁䅁睁䵁䅁䅁权塂允䅁权浄权䅁权療䅂䅁允䅁䅁䅅䅁佁䅁䅷䅁睁䍁䄴李穁䑁䅍䅁䵁䅉䅅䅁䕁䅁䅁睁䵁䅁䅁权歂允䅁权瑄权䅁权㙂䅂䅁允䅁䅁䅅䅁䙁䭁瑑䍕㉎搲⽳䍄䉁䅁䅁䅂䅁䅁䅍䅄䅁䅁䅯朷䅅䅁䅯朶䅯䅁䅯䅣䅑䅁䅅䅁䉁䅁䅁权䡂䅁䅁䍄䉁䅁䅁䅂䅁䅁䅍䅄䅁䅁䅯八䅅䅁䅯朵䅯䅁䅯睢䅑䅁䅅䅁䉁䅁䅁杄䭁䅁䅁䅍畁䑁䅧李䅁䅁杷允䅁䅁䅑䅁䑁䅁䅷䅁䭁佁丸䅁䭁佁䭙䅁䭁䡁䕅䅁䉁䅁䅁允䅁䅁䅯睒䅁䅁杷允䅁䅁䅑䅁䑁䅁䅷䅁䭁䕁䄰䅁䭁佁䭙䅁䭁䥁䕕䅁䉁䅁䅁允䅁䅁䄴䅄䅁䑁䅅杌睁䑁䅙䅏䅁䅁杷允䅁䅁䅑䅁䑁䅁䅷䅁䭁乁䅍䅁䭁佁䭣䅁䭁䝁䔰䅁䉁䅁䅁允䅁䅁䅕灳瘳㡰䱚䕈䵁䅉䅅䅁䕁䅁䅁睁䵁䅁䅁权畄允䅁权煄权䅁权䙃䅂䅁允䅁䅁䅅䅁䭁䕁䅣䅁䵁䅉䅅䅁䕁䅁䅁睁䵁䅁䅁权㉁允䅁权灄权䅁权䑃䅂䅁允䅁䅁䅅䅁䙁䅁䅁䅁䅄⽓䅸䍄䉁䅁䅁䅂䅁䅁䅍䅄䅁䅁䅯睏䅅䅁䅯朶䅯䅁䅯䅣䅑䅁䅅䅁䉁䅁䅁杄䵁䅁䅁睍畁䑁䅅睍ㅁ䅁䅁䍄䉁䅁䅁䅂䅁䅁䅍䅄䅁䅁䅯睏䅅䅁䅯朶䅯䅁䅯全䅑䅁䅅䅁䉁䅁䅁杄䵁䅁䅁睍畁䑁䅑䅍ㅁ䅁䅁䍄䉁䅁䅁䅂䅁䅁䅍䅄䅁䅁䅯村䅁䅁䅯眶䅯䅁䅯全䅑䅁䅅䅁䉁䅁䅁杄啁䅁䅁免ぁ䑁䅕睍㑁䑁䅙䅍睁䑁䅁䅁䵁䅉䅅䅁䕁䅁䅁睁䵁䅁䅁权㕁允䅁权潄权䅁权㙂䅂䅁允䅁䅁䅅䅁佁䅁䄴䅁穁䑁䅣杌㕁䑁䅙免䅁䅁杷允䅁䅁䅑䅁䑁䅁䅷䅁䭁䑁䉳䅁䭁佁䭯䅁䭁䡁䔰䅁䉁䅁䅁允䅁䅁䄴䅄䅁䑁䅍杌穁䑁䅣免䅁䅁杷允䅁䅁䅑䅁䑁䅁䅷䅁䭁佁䈸䅁䭁佁䭯䅁䭁䝁䔸䅁䉁䅁䅁允䅁䅁䄴䅄䅁䑁䅁杌ㅁ䑁䅍睍䅁䅁杷允䅁䅁䅑䅁䑁䅁䅷䅁䭁䑁䉫䅁䭁佁䭙䅁䭁佁䭷䅁䉁䅁䅁允䅁䅁䅯睒䅁䅁杷允䅁䅁䅑䅁䑁䅁䅷䅁䭁䩁䉫䅁䭁佁䭫䅁䭁䡁䔰䅁䉁䅁䅁允䅁䅁䅕䅁䅁䅁啃啉䵅䅉䅅䅁䕁䅁䅁睁䵁䅁䅁权呂允䅁权瑄权䅁权䙃䅂䅁允䅁䅁䅅䅁䙁䉁䕫杖琴獳⼰䍄䉁䅁䅁䅂䅁䅁䅍䅄䅁䅁䅯兓䅅䅁䅯眵䅯䅁䅯全䅑䅁䅅䅁䉁䅁䅁兂䕂㉩湺礫噫䅷杷允䅁䅁䅑䅁䑁䅁䅷䅁䭁䱁䈰䅁䭁佁䬰䅁䭁䥁䕕䅁䉁䅁䅁允䅁䅁䅕牡へ硫䕧捃䵁䅉䅅䅁䕁䅁䅁睁䵁䅁䅁权噂䅁䅁权煄权䅁权㙂䅂䅁允䅁䅁䅅䅁佁䅁䅷䅁睁䍁䄴䅎祁䑁䅕䅁䵁䅉䅅䅁䕁䅁䅁睁䵁䅁䅁权䩂䅁䅁权湄权䅁权瑂䅂䅁允䅁䅁䅅䅁䭁䕁䅣䅁䵁䅉䅅䅁䕁䅁䅁睁䵁䅁䅁权噂䅁䅁权煄权䅁权睂䅂䅁允䅁䅁䅅䅁佁䅁䅷䅁睁䍁䄴䅎硁䑁䅍䅁䵁䅉䅅䅁䕁䅁䅁睁䵁䅁䅁权潁允䅁权潄权䅁权療䅂䅁允䅁䅁䅅䅁䭁䕁䅣䅁䵁䅉䅅䅁䕁䅁䅁睁䵁䅁䅁权硁䅁䅁权牄权䅁权㥂䅂䅁允䅁䅁䅅䅁佁䉁䅑䅁祁䑁䅕免穁䑁䅧睎㍁䑁䅧䅏䅁䅁杷允䅁䅁䅑䅁䑁䅁䅷䅁䭁佁䅷䅁䭁佁䬴䅁䭁佁䭷䅁䉁䅁䅁允䅁䅁䅯睒䅁䅁杷允䅁䅁䅑䅁䑁䅁䅷䅁䭁䑁䅉䅁䭁佁䭳䅁䭁䡁䔰䅁䉁䅁䅁允䅁䅁䄴䅆䅁䑁䅑睍硁䑁䅧兎硁䑁䅁兏睁䅁䅁䍄䉁䅁䅁䅂䅁䅁䅍䅄䅁䅁䅯杧䅅䅁䅯朵䅯䅁䅯兦䅑䅁䅅䅁䉁䅁䅁杄䵁䅁䅁免畁䑁䅧杍㍁䅁䅁䍄䉁䅁䅁䅂䅁䅁䅍䅄䅁䅁䅯䅲䅅䅁䅯朶䅯䅁䅯兢䅑䅁䅅䅁䉁䅁䅁杄䵁䅁䅁䅍畁䑁䅧睍㍁䅁䅁䍄䉁䅁䅁䅂䅁䅁䅍䅄䅁䅁䅯䅴䅁䅁䅯儷䅯䅁䅯来䅑䅁䅅䅁䉁䅁䅁兂桁䡳潊敫唳睐杷允䅁䅁䅑䅁䑁䅁䅷䅁䭁偁䉍䅁䭁佁䭙䅁䭁䥁䕍䅁䉁䅁䅁允䅁䅁䄴䅄䅁䑁䅁杌㍁䑁䅣睎䅁䅁杷允䅁䅁䅑䅁䑁䅁䅷䅁䭁䭁䉷䅁䭁佁䭯䅁䭁䡁䕯䅁䉁䅁䅁允䅁䅁䄴䅄䅁䑁䅁杌ぁ䑁䅙兏䅁䅁杷允䅁䅁䅑䅁䑁䅁䅷䅁䭁䭁䉷䅁䭁佁䭯䅁䭁䡁䕁䅁䉁䅁䅁允䅁䅁䄴䅄䅁䑁䅁杌ぁ䑁䅍免䅁䅁杷允䅁䅁䅑䅁䑁䅁䅷䅁䭁䡁䅳䅁䭁佁䭯䅁䭁佁䭷䅁䉁䅁䅁允䅁䅁䅯睒䅁䅁杷允䅁䅁䅑䅁䑁䅁䅷䅁䭁䙁䉉䅁䭁佁䭙䅁䭁䝁䔰䅁䉁䅁䅁允䅁䅁䅯睒䅁䅁杷允䅁䅁䅑䅁䑁䅁䅷䅁䭁䑁䅧䅁䭁佁䭳䅁䭁䥁䕕䅁䉁䅁䅁允䅁䅁䄴䅆䅁䑁䅕杍睁䑁䅁䅍睁䑁䅁䅍睁䅁䅁䍄䉁䅁䅁䅂䅁䅁䅍䅄䅁䅁䅯兪䅁䅁䅯儶䅯䅁䅯䅣䅑䅁䅅䅁䉁䅁䅁兂䅁䅁䅁䑧歳兑杷允䅁䅁䅑䅁䑁䅁䅷䅁䭁䡁䅳䅁䭁佁䭯䅁䭁䝁䔰䅁䉁䅁䅁允䅁䅁䅯睒䅁䅁杷允䅁䅁䅑䅁䑁䅁䅷䅁䭁䝁䄴䅁䭁佁䭣䅁䭁䝁䔸䅁䉁䅁䅁允䅁䅁䅕⽧噊块䕳樹䴸䅉䅅䅁䕁䅁䅁睁䵁䅁䅁权㝂䅁䅁权煄权䅁权㙂䅂䅁允䅁䅁䅅䅁佁䅁䅷䅁睁䍁䄴李㍁䑁䅣䅁䵁䅉䅅䅁䕁䅁䅁睁䵁䅁䅁权䩂允䅁权潄权䅁权䑃䅂䅁允䅁䅁䅅䅁佁䅁䅷䅁㑁䍁䄴免㑁䑁䅉䅁䵁䅉䅅䅁䕁䅁䅁睁䵁䅁䅁权畄䅁䅁权牄权䅁权㙂䅂䅁允䅁䅁䅅䅁佁䉁䅉䅁穁䑁䅍李穁䑁䅕兏穁䑁䅙䅁䵁䅉䅅䅁䕁䅁䅁睁䵁䅁䅁权敁允䅁权煄权䅁权獄权䅁允䅁䅁䅅䅁䭁䕁䅣䅁䵁䅉䅅䅁䕁䅁䅁睁䵁䅁䅁权奂䅁䅁权潄权䅁权硂䅂䅁允䅁䅁䅅䅁佁䅁䅷䅁ぁ䑁䅅杌㍁䑁䅫䅁䵁䅉䅅䅁䕁䅁䅁睁䵁䅁䅁权敁允䅁权煄权䅁权瑂䅂䅁允䅁䅁䅅䅁䭁䕁䅣䅁䵁䅉䅅䅁䕁䅁䅁睁䵁䅁䅁权㑄允䅁权牄权䅁权㥂䅂䅁允䅁䅁䅅䅁佁䉁䅉䅁㍁䑁䅁免㑁䑁䅅睎㑁䑁䅣䅁䵁䅉䅅䅁䕁䅁䅁睁䵁䅁䅁权潄䅁䅁权䉁杁䅁权䙁杁䅁允䅁䅁䅅䅁䙁䝁卖ㅑ汵⽑䄱䍄䉁䅁䅁䅂䅁䅁䅍䅄䅁䅁䅯杈䅅䅁䅯朶䅯䅁䅯来䅑䅁䅅䅁䉁䅁䅁杄䵁䅁䅁免畁䑁䅧睍穁䅁䅁䍄䉁䅁䅁䅂䅁䅁䅍䅄䅁䅁䅯䅡䅅䅁䅯儷䅯䅁䅯来䅑䅁䅅䅁䉁䅁䅁兂奂扏䥔牤樷睐杷允䅁䅁䅑䅁䑁䅁䅷䅁䭁乁䉙䅁䭁佁䬰䅁䭁䡁䕅䅁䉁䅁䅁允䅁䅁䅕卸睃浣剩吷䴸䅉䅅䅁䕁䅁䅁睁䵁䅁䅁权奂䅁䅁权瑄权䅁权㥂䅂䅁允䅁䅁䅅䅁䙁䍁睇浣剩户⽷䍄䉁䅁䅁䅂䅁䅁䅍䅄䅁䅁䅯䅣䅅䅁䅯朶䅯䅁䅯睧䅑䅁䅅䅁䉁䅁䅁杄䵁䅁䅁杍畁䑁䅉䅎㍁䅁䅁䍄䉁䅁䅁䅂䅁䅁䅍䅄䅁䅁䅯允䅅䅁䅯䄶䅯䅁䅯睧䅑䅁䅅䅁䉁䅁䅁杄佁䅁䅁䅎祁䍁䄴杍ㅁ䑁䅕䅁䵁䅉䅅䅁䕁䅁䅁睁䵁䅁䅁权啁䅁䅁权䉁杁䅁权䑁杁䅁允䅁䅁䅅䅁䙁䑁祡㍰癒佥䅂䍄䉁䅁䅁䅂䅁䅁䅍䅄䅁䅁䅯䄸䅅䅁䅯朶䅯䅁䅯䅣䅑䅁䅅䅁䉁䅁䅁杄䵁䅁䅁䅍畁䑁䅙兏硁䅁䅁䍄䉁䅁䅁䅂䅁䅁䅍䅄䅁䅁䅯共䅅䅁䅯儷䅯䅁䅯睢䅑䅁䅅䅁䉁䅁䅁兂䙄䱉祂䩡䝅䅑杷允䅁䅁䅑䅁䑁䅁䅷䅁䭁䕁䅯䅁䭁䉁䅅䅁䭁䅁䅕䅁䉁䅁䅁允䅁䅁䄴杅䅁䑁䅧䅏穁䑁䅁䅍睁䑁䅁䅍䅁䅁杷允䅁䅁䅑䅁䑁䅁䅷䅁䭁䡁䅧䅁䭁佁䭳䅁䭁䡁䕁䅁䉁䅁䅁允䅁䅁䄴杅䅁䑁䅑睎硁䑁䅁免睁䑁䅁䅍䅁䅁杷允䅁䅁䅑䅁䑁䅁䅷䅁䭁䩁䈰䅁䭁佁䭧䅁䭁䡁䕅䅁䉁䅁䅁允䅁䅁䅯睒䅁䅁杷允䅁䅁䅑䅁䑁䅁䅷䅁䭁佁䉕䅁䭁䅁䍅䅁䭁䅁䍕䅁䉁䅁䅁允䅁䅁䅕八䐲兦堸啷䵁䅉䅅䅁䕁䅁䅁睁䵁䅁䅁权癁䅁䅁权牄权䅁权療䅂䅁允䅁䅁䅅䅁佁䉁䅑䅁硁䑁䅁睎ㅁ䑁䅁李睁䑁䅁䅍䅁䅁杷允䅁䅁䅑䅁䑁䅁䅷䅁䭁䱁䉉䅁䭁佁䭫䅁䭁䝁䔸䅁䉁䅁䅁允䅁䅁䅕䅁䅁䵁扃㡂䵅䅉䅅䅁䕁䅁䅁睁䵁䅁䅁权婂允䅁权剁䅁䅁权䕁杁䅁允䅁䅁䅅䅁佁䉁䅑䅁祁䑁䅣睎ぁ䑁䅁䅍睁䑁䅁䅍䅁䅁杷允䅁䅁䅑䅁䑁䅁䅷䅁䭁佁䉕䅁䭁䅁䍅䅁䭁䅁䍍䅁䉁䅁䅁允䅁䅁䅕湶歲䙋㝁ふ䵁䅉䅅䅁䕁䅁䅁睁䵁䅁䅁权塁允䅁权䭁䅁䅁权䕁杁䅁允䅁䅁䅅䅁䙁䝁剩堷⽷卤䅬䍄䉁䅁䅁䅂䅁䅁䅍䅄䅁䅁䅯杴䅅䅁䅯允䅉䅁䅯兂䅉䅁䅅䅁䉁䅁䅁兂坃獗瀶䍏桲䅑杷允䅁䅁䅑䅁䑁䅁䅷䅁䭁䉁䅑䅁䭁佁䭧䅁䭁佁䭷䅁䉁䅁䅁允䅁䅁䅯睒䅁䅁杷允䅁䅁䅑䅁䑁䅁䅷䅁䭁䉁䅙䅁䭁佁䭧䅁䭁佁䭷䅁䉁䅁䅁允䅁䅁䅯睒䅁䅁杷允䅁䅁䅑䅁䑁䅁䅷䅁䭁䉁䅣䅁䭁佁䭧䅁䭁佁䭷䅁䉁䅁䅁允䅁䅁䅯睒䅁䅁杷允䅁䅁䅑䅁䑁䅁䅷䅁䭁䵁䉍䅁䭁佁䭯䅁䭁䡁䕯䅁䉁䅁䅁允䅁䅁䄴䅄䅁䑁䅁杌㕁䑁䅅兏䅁䅁杷允䅁䅁䅑䅁䑁䅁䅷䅁䭁偁䅑䅁䭁佁䭳䅁䭁䥁䕕䅁䉁䅁䅁允䅁䅁䄴䅆䅁䑁䅙䅎睁䑁䅍兎ㅁ䑁䅧䅍睁䅁䅁䍄䉁䅁䅁䅂䅁䅁䅍䅄䅁䅁䅯杴䅁䅁䅯䅂䅁䅁䅯兂䅁䅁䅅䅁䉁䅁䅁兂䅁䅁䅃卖婰兑杷允䅁䅁䅑䅁䑁䅁䅷䅁䭁䙁䉕䅁䭁佁䬰䅁䭁䡁䕯䅁䉁䅁䅁允䅁䅁䅕㥌欰潂噇启䴸䅉䅅䅁䕁䅁䅁睁䵁䅁䅁权䑄允䅁权煄权䅁权䑃䅂䅁允䅁䅁䅅䅁佁䅁䅷䅁硁䍁䄴免祁䑁䅑䅁䵁䅉䅅䅁䕁䅁䅁睁䵁䅁䅁权䍃允䅁权潄权䅁权獄权䅁允䅁䅁䅅䅁䭁䕁䅣䅁䵁䅉䅅䅁䕁䅁䅁睁䵁䅁䅁权䕃允䅁权煄权䅁权獄权䅁允䅁䅁䅅䅁䭁䕁䅣䅁䵁䅉䅅䅁䕁䅁䅁睁䵁䅁䅁权煄允䅁权牄权䅁权瑂䅂䅁允䅁䅁䅅䅁佁䉁䅑䅁硁䑁䅙䅍㍁䑁䅁䅍睁䑁䅁䅍䅁䅁杷允䅁䅁䅑䅁䑁䅁䅷䅁䭁䥁䉑䅁䭁佁䭯䅁䭁䝁䔸䅁䉁䅁䅁允䅁䅁䄴䅄䅁䑁䅁杌ㅁ䑁䅕睎䅁䅁杷允䅁䅁䅑䅁䑁䅁䅷䅁䭁䥁䅫䅁䭁佁䭫䅁䭁䡁䕅䅁䉁䅁䅁允䅁䅁䅕䅁䅁䱁扨䵊䵅䅉䅅䅁䕁䅁䅁睁䵁䅁䅁权浄䅁䅁权畄权䅁权睂䅂䅁允䅁䅁䅅䅁䙁䅁䅁䅁杄硓䉂䍄䉁䅁䅁䅂䅁䅁䅍䅄䅁䅁䅯䅬䅅䅁䅯权䅁䅁䅯䅂䅉䅁䅅䅁䉁䅁䅁兂剃堷⽷噎刴䅑杷允䅁䅁䅑䅁䑁䅁䅷䅁䭁佁䉯䅁䭁佁䭳䅁䭁䝁䔸䅁䉁䅁䅁允䅁䅁䄴䅆䅁䑁䅅兎㕁䑁䅫䅍睁䑁䅁䅍睁䅁䅁䍄䉁䅁䅁䅂䅁䅁䅍䅄䅁䅁䅯䅃䅁䅁䅯眶䅯䅁䅯全䅑䅁䅅䅁䉁䅁䅁杄啁䅁䅁免硁䑁䅣睍ㅁ䑁䅅睎硁䑁䅣䅁䵁䅉䅅䅁䕁䅁䅁睁䵁䅁䅁权㝁䅁䅁权潄权䅁权療䅂䅁允䅁䅁䅅䅁佁䅁䄴䅁ぁ䑁䅁杌㕁䑁䅕䅎䅁䅁杷允䅁䅁䅑䅁䑁䅁䅷䅁䭁䑁䈸䅁䭁佁䬴䅁䭁佁䭷䅁䉁䅁䅁允䅁䅁䅯睒䅁䅁杷允䅁䅁䅑䅁䑁䅁䅷䅁䭁䉁䉷䅁䭁佁䭫䅁䭁佁䭷䅁䉁䅁䅁允䅁䅁䅯睒䅁䅁杷允䅁䅁䅑䅁䑁䅁䅷䅁䭁䩁䈰䅁䭁佁䭯䅁䭁佁䭷䅁䉁䅁䅁允䅁䅁䅯睒䅁䅁杷允䅁䅁䅑䅁䑁䅁䅷䅁䭁佁䈸䅁䭁佁䬰䅁䭁佁䭷䅁䉁䅁䅁允䅁䅁䅯睒䅁䅁杷允䅁䅁䅑䅁䑁䅁䅷䅁䭁佁䉷䅁䭁佁䭧䅁䭁䥁䕍䅁䉁䅁䅁允䅁䅁䄴杄䅁䑁䅉䅏畁䑁䅕兎㍁䅁䅁䍄䉁䅁䅁䅂䅁䅁䅍䅄䅁䅁䅯兮䅅䅁䅯朶䅯䅁䅯来䅑䅁䅅䅁䉁䅁䅁杄䵁䅁䅁䅍畁䑁䅧兎㕁䅁䅁䍄䉁䅁䅁䅂䅁䅁䅍䅄䅁䅁䅯兺䅅䅁䅯眵䅯䅁䅯䅣䅑䅁䅅䅁䉁䅁䅁兂祄嘷歔硋敺睐杷允䅁䅁䅑䅁䑁䅁䅷䅁䭁偁䉅䅁䭁佁䭯䅁䭁佁䭷䅁䉁䅁䅁允䅁䅁䅯睒䅁䅁杷允䅁䅁䅑䅁䑁䅁䅷䅁䭁偁䉣䅁䭁佁䭳䅁䭁䥁䕍䅁䉁䅁䅁允䅁䅁䄴䅆䅁䑁䅫杍㍁䑁䅁䅍睁䑁䅁䅍睁䅁䅁䍄䉁䅁䅁䅂䅁䅁䅍䅄䅁䅁䅯杊䅁䅁䅯眶䅯䅁䅯兦䅑䅁䅅䅁䉁䅁䅁杄啁䅁䅁杍睁䑁䅑兎睁䑁䅁䅍睁䑁䅁䅁䵁䅉䅅䅁䕁䅁䅁睁䵁䅁䅁权䍂䅁䅁权潄权䅁权睂䅂䅁允䅁䅁䅅䅁佁䅁䅷䅁硁䑁䅁杌ぁ䑁䅉䅁䵁䅉䅅䅁䕁䅁䅁睁䵁䅁䅁权㕂允䅁权瑄权䅁权䙃䅂䅁允䅁䅁䅅䅁䙁䕁椵䙅㕧側⽧䍄䉁䅁䅁䅂䅁䅁䅍䅄䅁䅁䅯兎䅁䅁䅯充䅁䅁䅯䅂䅉䅁䅅䅁䉁䅁䅁杄啁䅁䅁免硁䑁䅣免ㅁ䑁䅁䅍睁䑁䅁䅁䵁䅉䅅䅁䕁䅁䅁睁䵁䅁䅁权千䅁䅁权畄权䅁权㙂䅂䅁允䅁䅁䅅䅁䙁䅁䅁䅁睄橔䉚䍄䉁䅁䅁䅂䅁䅁䅍䅄䅁䅁䅯睫䅁䅁䅯朷䅯䅁䅯来䅑䅁䅅䅁䉁䅁䅁兂䅁䅁䅁䱅楕具杷允䅁䅁䅑䅁䑁䅁䅷䅁䭁䩁䅑䅁䭁佁䬴䅁䭁䡁䕯䅁䉁䅁䅁允䅁䅁䅕䅁䅁䅁摁䕅䵅䅉䅅䅁䕁䅁䅁睁䵁䅁䅁权坃䅁䅁权畄权䅁权㙂䅂䅁允䅁䅁䅅䅁䙁䅁䅁䅁䅁朱䉨䍄䉁䅁䅁䅂䅁䅁䅍䅄䅁䅁䅯睬䅁䅁䅯朷䅯䅁䅯来䅑䅁䅅䅁䉁䅁䅁兂䅁䅁䅁䝋䭁兑杷允䅁䅁䅑䅁䑁䅁䅷䅁䭁䍁䈴䅁䭁佁䭙䅁䭁䥁䕕䅁䉁䅁䅁允䅁䅁䄴䅄䅁䑁䅅杌ぁ䑁䅑睍䅁䅁杷允䅁䅁䅑䅁䑁䅁䅷䅁䭁䙁䄰䅁䭁佁䭙䅁䭁䡁䕯䅁䉁䅁䅁允䅁䅁䄴䅄䅁䑁䅁杌㕁䑁䅣杍䅁䅁杷允䅁䅁䅑䅁䑁䅁䅷䅁䭁䩁䄰䅁䭁佁䭧䅁䭁䝁䔰䅁䉁䅁䅁允䅁䅁䄴杄䅁䑁䅅䅎畁䑁䅫䅏㑁䅁䅁䍄䉁䅁䅁䅂䅁䅁䅍䅄䅁䅁䅯杷䅅䅁䅯儶䅯䅁䅯䄷䅯䅁䅅䅁䉁䅁䅁权䡂䅁䅁䍄䉁䅁䅁䅂䅁䅁䅍䅄䅁䅁䅯兓䅁䅁䅯充䅁䅁䅯兂䅁䅁䅅䅁䉁䅁䅁杄啁䅁䅁免睁䑁䅑䅍祁䑁䅑兏祁䑁䅍䅁䵁䅉䅅䅁䕁䅁䅁睁䵁䅁䅁权祃允䅁权畄权䅁权㙂䅂䅁允䅁䅁䅅䅁䙁䅁䅁䅁啃䐲䉖䍄䉁䅁䅁䅂䅁䅁䅍䅄䅁䅁䅯儸䅅䅁䅯朶䅯䅁䅯兦䅑䅁䅅䅁䉁䅁䅁杄䵁䅁䅁䅍畁䑁䅍睍穁䅁䅁䍄䉁䅁䅁䅂䅁䅁䅍䅄䅁䅁䅯䅚䅅䅁䅯朶䅯䅁䅯来䅑䅁䅅䅁䉁䅁䅁杄䵁䅁䅁䅍畁䑁䅕䅏㕁䅁䅁䍄䉁䅁䅁䅂䅁䅁䅍䅄䅁䅁䅯睯䅁䅁䅯眵䅯䅁䅯睢䅑䅁䅅䅁䉁䅁䅁兂䱄啯㉗⼸䤰䅑杷允䅁䅁䅑䅁䑁䅁䅷䅁䭁乁䉯䅁䭁佁䭫䅁䭁䥁䕕䅁䉁䅁䅁允䅁䅁䅕䅁䅁䅁䵂唷䵁䅉䅅䅁䕁䅁䅁睁䵁䅁䅁权い䅁䅁权潄权䅁权䙃䅂䅁允䅁䅁䅅䅁佁䅁䄴䅁硁䑁䅙杌硁䑁䅅李䅁䅁杷允䅁䅁䅑䅁䑁䅁䅷䅁䭁䥁䅣䅁䭁佁䬴䅁䭁䥁䕕䅁䉁䅁䅁允䅁䅁䅕䅁䅁䅁睂お䵅䅉䅅䅁䕁䅁䅁睁䵁䅁䅁权歂允䅁权煄权䅁权硂䅂䅁允䅁䅁䅅䅁佁䅁䅯䅁睁䍁䄴兎㑁䅁䅁䍄䉁䅁䅁䅂䅁䅁䅍䅄䅁䅁䅯睓䅁䅁䅯眶䅯䅁䅯䅣䅑䅁䅅䅁䉁䅁䅁杄啁䅁䅁兎㍁䑁䅑李祁䑁䅙䅍㍁䑁䅍䅁䵁䅉䅅䅁䕁䅁䅁睁䵁䅁䅁权楃允䅁权潄权䅁权獄权䅁允䅁䅁䅅䅁䭁䕁䅣䅁䵁䅉䅅䅁䕁䅁䅁睁䵁䅁䅁权杄允䅁权灄权䅁权硂䅂䅁允䅁䅁䅅䅁䙁䅁䅁䅁睁晎䅂䍄䉁䅁䅁䅂䅁䅁䅍䅄䅁䅁䅯䅄䅁䅁䅯儷䅯䅁䅯兦䅑䅁䅅䅁䉁䅁䅁兂㥁瑃橥䑣椳睐杷允䅁䅁䅑䅁䑁䅁䅷䅁䭁䭁䅯䅁䭁佁䭧䅁䭁佁䭷䅁䉁䅁䅁允䅁䅁䅯睒䅁䅁杷允䅁䅁䅑䅁䑁䅁䅷䅁䭁䝁䉑䅁䭁佁䭯䅁䭁䥁䕕䅁䉁䅁䅁允䅁䅁䄴䅄䅁䑁䅁杌ㅁ䑁䅣兎䅁䅁杷允䅁䅁䅑䅁䑁䅁䅷䅁䭁佁䉫䅁䭁佁䭧䅁䭁䥁䕍䅁䉁䅁䅁允䅁䅁䄴杄䅁䑁䅉睍畁䑁䅑䅎㍁䅁䅁䍄䉁䅁䅁䅂䅁䅁䅍䅄䅁䅁䅯睃䅅䅁䅯朶䅯䅁䅯兢䅑䅁䅅䅁䉁䅁䅁权䡂䅁䅁䍄䉁䅁䅁䅂䅁䅁䅍䅄䅁䅁䅯䅏䅁䅁䅯眶䅯䅁䅯睧䅑䅁䅅䅁䉁䅁䅁杄啁䅁䅁兎穁䑁䅍䅍睁䑁䅁䅍睁䑁䅁䅁䵁䅉䅅䅁䕁䅁䅁睁䵁䅁䅁权㍂䅁䅁权䭁䅁䅁权䕁杁䅁允䅁䅁䅅䅁䙁䕁䵯楁䡵畆⽗䍄䉁䅁䅁䅂䅁䅁䅍䅄䅁䅁䅯䅯䅁䅁䅯儶䅯䅁䅯来䅑䅁䅅䅁䉁䅁䅁兂䅁䅁䅁䵑㥺䅑杷允䅁䅁䅑䅁䑁䅁䅷䅁䭁䩁䅯䅁䭁佁䭳䅁䭁䡁䕯䅁䉁䅁䅁允䅁䅁䄴䅆䅁䑁䅕李㕁䑁䅕睍ㅁ䑁䅍䅎ぁ䅁䅁䍄䉁䅁䅁䅂䅁䅁䅍䅄䅁䅁䅯睃䅅䅁䅯朶䅯䅁䅯兣䅑䅁䅅䅁䉁䅁䅁权䡂䅁䅁䍄䉁䅁䅁䅂䅁䅁䅍䅄䅁䅁䅯睰䅅䅁䅯䄶䅯䅁䅯䅣䅑䅁䅅䅁䉁䅁䅁杄佁䅁䅁睍ㅁ䍁䄴杍㉁䑁䅍䅁䵁䅉䅅䅁䕁䅁䅁睁䵁䅁䅁权㡄允䅁权灄权䅁权䑃䅂䅁允䅁䅁䅅䅁䙁䅁䅁䅁允却䉊䍄䉁䅁䅁䅂䅁䅁䅍䅄䅁䅁䅯䅧䅁䅁䅯眶䅯䅁䅯兣䅑䅁䅅䅁䉁䅁䅁杄啁䅁䅁兎ぁ䑁䅣兎㕁䑁䅕兏㑁䑁䅧䅁䵁䅉䅅䅁䕁䅁䅁睁䵁䅁䅁权十允䅁权湄权䅁权硂䅂䅁允䅁䅁䅅䅁䙁偁灹搸乊栴䅖䍄䉁䅁䅁䅂䅁䅁䅍䅄䅁䅁䅯䅧䅅䅁䅯朵䅯䅁䅯全䅑䅁䅅䅁䉁䅁䅁杄䵁䅁䅁䅍畁䑁䅣杍穁䅁䅁䍄䉁䅁䅁䅂䅁䅁䅍䅄䅁䅁䅯关䅁䅁䅯眵䅯䅁䅯全䅑䅁䅅䅁䉁䅁䅁兂㥃堫歧牰䰴䅑杷允䅁䅁䅑䅁䑁䅁䅷䅁䭁䡁䄰䅁䭁佁䭳䅁䭁佁䭷䅁䉁䅁䅁允䅁䅁䅯睒䅁䅁杷允䅁䅁䅑䅁䑁䅁䅷䅁䭁䩁䉙䅁䭁佁䭫䅁䭁䡁䕯䅁䉁䅁䅁允䅁䅁䅕䅁䅁䡁摄啅䵅䅉䅅䅁䕁䅁䅁睁䵁䅁䅁权㍃䅁䅁权瑄权䅁权瑂䅂䅁允䅁䅁䅅䅁䭁䕁䅣䅁䵁䅉䅅䅁䕁䅁䅁睁䵁䅁䅁权佃允䅁权灄权䅁权獄权䅁允䅁䅁䅅䅁䭁䕁䅣䅁䵁䅉䅅䅁䕁䅁䅁睁䵁䅁䅁权湃䅁䅁权瑄权䅁权硂䅂䅁允䅁䅁䅅䅁䙁䙁㘶兓䍷㥋⽣䍄䉁䅁䅁䅂䅁䅁䅍䅄䅁䅁䅯睃䅅䅁䅯朶䅯䅁䅯兦䅑䅁䅅䅁䉁䅁䅁权䡂䅁䅁䍄䉁䅁䅁䅂䅁䅁䅍䅄䅁䅁䅯䄵䅁䅁䅯眶䅯䅁䅯睢䅑䅁䅅䅁䉁䅁䅁杄坁䅁䅁免祁䑁䅕兏穁䑁䅧䅏睁䑁䅁䅍䅁䅁杷允䅁䅁䅑䅁䑁䅁䅷䅁䭁䑁䉫䅁䭁佁䬰䅁䭁䡁䕯䅁䉁䅁䅁允䅁䅁䅕歬䱏佢㝦吷䴸䅉䅅䅁䕁䅁䅁睁䵁䅁䅁权㥃允䅁权煄权䅁权獄权䅁允䅁䅁䅅䅁䭁䕁䅣䅁䵁䅉䅅䅁䕁䅁䅁睁䵁䅁䅁权瑄䅁䅁权灄权䅁权療䅂䅁允䅁䅁䅅䅁䙁䅁䅁䅁䅁〸䉚䍄䉁䅁䅁䅂䅁䅁䅍䅄䅁䅁䅯光䅁䅁䅯䄶䅯䅁䅯兢䅑䅁䅅䅁䉁䅁䅁杄䵁䅁䅁䅎畁䑁䅉睍硁䅁䅁䍄䉁䅁䅁䅂䅁䅁䅍䅄䅁䅁䅯睗䅅䅁䅯䄶䅯䅁䅯全䅑䅁䅅䅁䉁䅁䅁杄佁䅁䅁免穁䍁䄴䅏穁䑁䅑䅁䵁䅉䅅䅁䕁䅁䅁睁䵁䅁䅁权桄䅁䅁权瑄权䅁权瑂䅂䅁允䅁䅁䅅䅁䭁䕁䅣䅁䵁䅉䅅䅁䕁䅁䅁睁䵁䅁䅁权潄䅁䅁权湄权䅁权硂䅂䅁允䅁䅁䅅䅁䙁䡁㥅瑃橥䉣䄵䍄䉁䅁䅁䅂䅁䅁䅍䅄䅁䅁䅯杩䅅䅁䅯䄶䅯䅁䅯䅣䅑䅁䅅䅁䉁䅁䅁杄佁䅁䅁睍睁䍁䄴杍ぁ䑁䅍䅁䵁䅉䅅䅁䕁䅁䅁睁䵁䅁䅁权㥃允䅁权煄权䅁权硂䅂䅁允䅁䅁䅅䅁佁䅁䅷䅁睁䍁䄴李ぁ䑁䅫䅁䵁䅉䅅䅁䕁䅁䅁睁䵁䅁䅁权晃允䅁权灄权䅁权㥂䅂䅁允䅁䅁䅅䅁䙁䅁䅁䅁䅁畡䅪䍄䉁䅁䅁䅂䅁䅁䅍䅄䅁䅁䅯其䅅䅁䅯朶䅯䅁䅯全䅑䅁䅅䅁䉁䅁䅁杄䵁䅁䅁䅍畁䑁䅕睍㑁䅁䅁䍄䉁䅁䅁䅂䅁䅁䅍䅄䅁䅁䅯䅐䅁䅁䅯儷䅯䅁䅯兦䅑䅁䅅䅁䉁䅁䅁兂桁䡳潊敫㠲睐杷允䅁䅁䅑䅁䑁䅁䅷䅁䭁䙁䅫䅁䭁佁䭯䅁䭁䥁䕕䅁䉁䅁䅁允䅁䅁䄴䅄䅁䑁䅁杌睁䑁䅍睎䅁䅁杷允䅁䅁䅑䅁䑁䅁䅷䅁䭁䭁䉑䅁䭁佁䭙䅁䭁佁䭷䅁䉁䅁䅁允䅁䅁䅯睒䅁䅁杷允䅁䅁䅑䅁䑁䅁䅷䅁䭁䝁䅫䅁䭁䅁䅑䅁䭁䅁䅕䅁䉁䅁䅁允䅁䅁䅕䅁䅁䭧噺啣䵅䅉䅅䅁䕁䅁䅁睁䵁䅁䅁权䵄允䅁权瑄权䅁权䑃䅂䅁允䅁䅁䅅䅁䙁䕁杊搵楁㤲⽫䍄䉁䅁䅁䅂䅁䅁䅍䅄䅁䅁䅯杋䅅䅁䅯朶䅯䅁䅯䅣䅑䅁䅅䅁䉁䅁䅁杄䵁䅁䅁䅍畁䑁䅑睍ㅁ䅁䅁䍄䉁䅁䅁䅂䅁䅁䅍䅄䅁䅁䅯杂䅁䅁䅯儷䅯䅁䅯兣䅑䅁䅅䅁䉁䅁䅁兂㍄浲捉䥐术睐杷允䅁䅁䅑䅁䑁䅁䅷䅁䭁䙁䅕䅁䭁佁䭣䅁䭁䝁䔸䅁䉁䅁䅁允䅁䅁䅕扏䥔牤昶䵆䵁䅉䅅䅁䕁䅁䅁睁䵁䅁䅁权晄䅁䅁权湄权䅁权䑃䅂䅁允䅁䅁䅅䅁䙁䥁お汭䐶剚䅒䍄䉁䅁䅁䅂䅁䅁䅍䅄䅁䅁䅯兑䅁䅁䅯权䅁䅁䅯䅂䅉䅁䅅䅁䉁䅁䅁兂㡄晱午坔克睶杷允䅁䅁䅑䅁䑁䅁䅷䅁䭁䩁䅉䅁䭁佁䬰䅁䭁䥁䕕䅁䉁䅁䅁允䅁䅁䅕瑃橥䑣䬰稫䴸䅉䅅䅁䕁䅁䅁睁䵁䅁䅁权歃允䅁权湄权䅁权䑃䅂䅁允䅁䅁䅅䅁䙁偁㉔兢湳䩑⽷䍄䉁䅁䅁䅂䅁䅁䅍䅄䅁䅁䅯典䅅䅁䅯允䅉䅁䅯兂䅉䅁䅅䅁䉁䅁䅁兂杄桩⬫晎啢䅑杷允䅁䅁䅑䅁䑁䅁䅷䅁䭁佁䉣䅁䭁佁䭯䅁䭁䥁䕕䅁䉁䅁䅁允䅁䅁䄴䅄䅁䑁䅅杌穁䑁䅁兏䅁䅁杷允䅁䅁䅑䅁䑁䅁䅷䅁䭁䑁䅑䅁䭁佁䭣䅁䭁䥁䕕䅁䉁䅁䅁允䅁䅁䅕㥉㕶浦㡲䕊䵁䅉䅅䅁䕁䅁䅁睁䵁䅁䅁权捂䅁䅁权湄权䅁权㥂䅂䅁允䅁䅁䅅䅁䙁䙁橔婰䕶䅉䅂䍄䉁䅁䅁䅂䅁䅁䅍䅄䅁䅁䅯朳䅅䅁䅯权䅁䅁䅯兂䅁䅁䅅䅁䉁䅁䅁兂獃䙈歰ㅏ唸䅑杷允䅁䅁䅑䅁䑁䅁䅷䅁䭁䙁䉕䅁䭁佁䭧䅁䭁䡁䕯䅁䉁䅁䅁允䅁䅁䄴䅄䅁䑁䅅䅎畁䑁䅉李䅁䅁杷允䅁䅁䅑䅁䑁䅁䅷䅁䭁䙁䉯䅁䭁佁䭯䅁䭁佁䭷䅁䉁䅁䅁允䅁䅁䅯睒䅁䅁杷允䅁䅁䅑䅁䑁䅁䅷䅁䭁䍁䅧䅁䭁佁䭳䅁䭁䥁䕕䅁䉁䅁䅁允䅁䅁䄴䅆䅁䑁䅅䅎㑁䑁䅫䅎祁䑁䅣䅎㉁䅁䅁䍄䉁䅁䅁䅂䅁䅁䅍䅄䅁䅁䅯杗䅅䅁䅯朶䅯䅁䅯兢䅑䅁䅅䅁䉁䅁䅁杄䵁䅁䅁免畁䑁䅉免㑁䅁䅁䍄䉁䅁䅁䅂䅁䅁䅍䅄䅁䅁䅯儴䅁䅁䅯䄶䅯䅁䅯来䅑䅁䅅䅁䉁䅁䅁杄佁䅁䅁免祁䍁䄴杍硁䑁䅉䅁䵁䅉䅅䅁䕁䅁䅁睁䵁䅁䅁权剁允䅁权牄权䅁权䙃䅂䅁允䅁䅁䅅䅁佁䉁䅑䅁祁䑁䅅李穁䑁䅁䅍睁䑁䅁䅍䅁䅁杷允䅁䅁䅑䅁䑁䅁䅷䅁䭁䙁䉯䅁䭁佁䭯䅁䭁䡁䕁䅁䉁䅁䅁允䅁䅁䄴䅄䅁䑁䅅杌祁䑁䅍兏䅁䅁杷允䅁䅁䅑䅁䑁䅁䅷䅁䭁䥁䈴䅁䭁佁䭧䅁䭁佁䭷䅁䉁䅁䅁允䅁䅁䅯睒䅁䅁杷允䅁䅁䅑䅁䑁䅁䅷䅁䭁䵁䅳䅁䭁佁䭣䅁䭁䥁䕕䅁䉁䅁䅁允䅁䅁䅕敨剴䉵䘷啊䵁䅉䅅䅁䕁䅁䅁睁䵁䅁䅁权浂允䅁权潄权䅁权獄权䅁允䅁䅁䅅䅁䭁䕁䅣䅁䵁䅉䅅䅁䕁䅁䅁睁䵁䅁䅁权歁䅁䅁权畄权䅁权䙃䅂䅁允䅁䅁䅅䅁䙁䅁䅁䅁䅃兇䉴䍄䉁䅁䅁䅂䅁䅁䅍䅄䅁䅁䅯杗䅅䅁䅯朶䅯䅁䅯全䅑䅁䅅䅁䉁䅁䅁杄䵁䅁䅁䅍畁䑁䅫杍㕁䅁䅁䍄䉁䅁䅁䅂䅁䅁䅍䅄䅁䅁䅯八䅁䅁䅯儷䅯䅁䅯兦䅑䅁䅅䅁䉁䅁䅁兂癄硫爰㄰ㅓ睐杷允䅁䅁䅑䅁䑁䅁䅷䅁䭁佁䉁䅁䭁佁䭧䅁䭁䡁䕯䅁䉁䅁䅁允䅁䅁䄴杄䅁䑁䅉睍畁䑁䅣䅎ㅁ䅁䅁䍄䉁䅁䅁䅂䅁䅁䅍䅄䅁䅁䅯儴䅅䅁䅯䄶䅯䅁䅯来䅑䅁䅅䅁䉁䅁䅁杄佁䅁䅁免㕁䍁䄴䅎ぁ䑁䅫䅁䵁䅉䅅䅁䕁䅁䅁睁䵁䅁䅁权慂允䅁权煄权䅁权䑃䅂䅁允䅁䅁䅅䅁佁䅁䅷䅁硁䍁䄴睍㍁䑁䅍䅁䵁䅉䅅䅁䕁䅁䅁睁䵁䅁䅁权䙂允䅁权瑄权䅁权睂䅂䅁允䅁䅁䅅䅁䙁䍁捬㡪ㅌ䅋䅆䍄䉁䅁䅁䅂䅁䅁䅍䅄䅁䅁䅯朱䅁䅁䅯眵䅯䅁䅯䄷䅯䅁䅅䅁䉁䅁䅁权䡂䅁䅁䍄䉁䅁䅁䅂䅁䅁䅍䅄䅁䅁䅯䅦䅅䅁䅯眵䅯䅁䅯来䅑䅁䅅䅁䉁䅁䅁兂硂児塲㍯䑁䅑杷允䅁䅁䅑䅁䑁䅁䅷䅁䭁䍁䅙䅁䭁佁䭧䅁䭁佁䭷䅁䉁䅁䅁允䅁䅁䅯睒䅁䅁杷允䅁䅁䅑䅁䑁䅁䅷䅁䭁䑁䄰䅁䭁佁䭫䅁䭁佁䭷䅁䉁䅁䅁允䅁䅁䅯睒䅁䅁杷允䅁䅁䅑䅁䑁䅁䅷䅁䭁佁䉁䅁䭁佁䭣䅁䭁䡁䔰䅁䉁䅁䅁允䅁䅁䅕䭃捷浗㝑䕇䵁䅉䅅䅁䕁䅁䅁睁䵁䅁䅁权奄允䅁权煄权䅁权㙂䅂䅁允䅁䅁䅅䅁佁䅁䅷䅁睁䍁䄴䅎㕁䑁䅍䅁䵁䅉䅅䅁䕁䅁䅁睁䵁䅁䅁权䉃允䅁权潄权䅁权㥂䅂䅁允䅁䅁䅅䅁佁䅁䄴䅁㉁䑁䅫杌㍁䑁䅕李䅁䅁杷允䅁䅁䅑䅁䑁䅁䅷䅁䭁䩁䉕䅁䭁佁䭣䅁䭁䡁䕁䅁䉁䅁䅁允䅁䅁䅕㡌眶琶橵吹䴸䅉䅅䅁䕁䅁䅁睁䵁䅁䅁权捂䅁䅁权畄权䅁权䙃䅂䅁允䅁䅁䅅䅁䙁䅁䅁䅁楁橨䉂䍄䉁䅁䅁䅂䅁䅁䅍䅄䅁䅁䅯䅹䅁䅁䅯䄶䅯䅁䅯睢䅑䅁䅅䅁䉁䅁䅁杄佁䅁䅁杍祁䍁䄴䅏睁䑁䅧䅁䵁䅉䅅䅁䕁䅁䅁睁䵁䅁䅁权奄允䅁权煄权䅁权睂䅂䅁允䅁䅁䅅䅁佁䅁䅷䅁睁䍁䄴䅎ㅁ䑁䅫䅁䵁䅉䅅䅁䕁䅁䅁睁䵁䅁䅁权杁䅁䅁权瑄权䅁权獄权䅁允䅁䅁䅅䅁䭁䕁䅣䅁䵁䅉䅅䅁䕁䅁䅁睁䵁䅁䅁权奄允䅁权煄权䅁权䑃䅂䅁允䅁䅁䅅䅁佁䅁䅷䅁睁䍁䄴䅎㑁䑁䅫䅁䵁䅉䅅䅁䕁䅁䅁睁䵁䅁䅁权婁允䅁权灄权䅁权硂䅂䅁允䅁䅁䅅䅁䙁䅁䅁䅁獃䕇䉎䍄䉁䅁䅁䅂䅁䅁䅍䅄䅁䅁䅯䅡䅅䅁䅯眵䅯䅁䅯兦䅑䅁䅅䅁䉁䅁䅁兂奃桢䑋䕷牯䅑杷允䅁䅁䅑䅁䑁䅁䅷䅁䭁乁䉧䅁䭁佁䭯䅁䭁䡁䔰䅁䉁䅁䅁允䅁䅁䄴䅄䅁䑁䅁杌ぁ䑁䅙杍䅁䅁杷允䅁䅁䅑䅁䑁䅁䅷䅁䭁䥁䄸䅁䭁佁䭙䅁䭁䥁䕍䅁䉁䅁䅁允䅁䅁䄴䅄䅁䑁䅅杌硁䑁䅧李䅁䅁杷允䅁䅁䅑䅁䑁䅁䅷䅁䭁䵁䉯䅁䭁佁䭧䅁䭁䝁䔰䅁䉁䅁䅁允䅁䅁䄴杄䅁䑁䅍䅍畁䑁䅑䅍㕁䅁䅁䍄䉁䅁䅁䅂䅁䅁䅍䅄䅁䅁䅯䅍䅅䅁䅯儷䅯䅁䅯䅣䅑䅁䅅䅁䉁䅁䅁兂瑃丯剭獓洷睐杷允䅁䅁䅑䅁䑁䅁䅷䅁䭁䙁䉕䅁䭁佁䭯䅁䭁䝁䔰䅁䉁䅁䅁允䅁䅁䄴权䅁䑁䅁杌㍁䑁䅧䅁䵁䅉䅅䅁䕁䅁䅁睁䵁䅁䅁权㕂允䅁权灄权䅁权獄权䅁允䅁䅁䅅䅁䭁䕁䅣䅁䵁䅉䅅䅁䕁䅁䅁睁䵁䅁䅁权穂䅁䅁权湄权䅁权獄权䅁允䅁䅁䅅䅁䭁䕁䅣䅁䵁䅉䅅䅁䕁䅁䅁睁䵁䅁䅁权䱄允䅁权牄权䅁权䑃䅂䅁允䅁䅁䅅䅁佁䉁䅑䅁祁䑁䅑䅍㍁䑁䅁䅍睁䑁䅁䅍䅁䅁杷允䅁䅁䅑䅁䑁䅁䅷䅁䭁䡁䈴䅁䭁佁䬰䅁䭁䝁䔸䅁䉁䅁䅁允䅁䅁䅕吵䝈塊䕕稶䴸䅉䅅䅁䕁䅁䅁睁䵁䅁䅁权橁䅁䅁权湄权䅁权療䅂䅁允䅁䅁䅅䅁䙁佁剸䉵䘶眶䄵䍄䉁䅁䅁䅂䅁䅁䅍䅄䅁䅁䅯眲䅁䅁䅯朶䅯䅁䅯睢䅑䅁䅅䅁䉁䅁䅁杄䵁䅁䅁䅍畁䑁䅉䅍ぁ䅁䅁䍄䉁䅁䅁䅂䅁䅁䅍䅄䅁䅁䅯睫䅅䅁䅯儷䅯䅁䅯来䅑䅁䅅䅁䉁䅁䅁兂䩄牤昶楇琫睐杷允䅁䅁䅑䅁䑁䅁䅷䅁䭁䭁䅍䅁䭁佁䬰䅁䭁䡁䕅䅁䉁䅁䅁允䅁䅁䅕䘷㑇潈牘戹䴸䅉䅅䅁䕁䅁䅁睁䵁䅁䅁权㕃允䅁权潄权䅁权㙂䅂䅁允䅁䅁䅅䅁䭁䙁䴴䅁䵁䅉䅅䅁䕁䅁䅁睁䵁䅁䅁权求允䅁权潄权䅁权䑃䅂䅁允䅁䅁䅅䅁佁䅁䅷䅁祁䑁䅍杌睁䑁䅑䅁䵁䅉䅅䅁䕁䅁䅁睁䵁䅁䅁权䭃允䅁权潄权䅁权㙂䅂䅁允䅁䅁䅅䅁佁䅁䄴䅁穁䑁䅍杌穁䑁䅙兎䅁䅁杷允䅁䅁䅑䅁䑁䅁䅷䅁䭁䙁䉕䅁䭁佁䭯䅁䭁䥁䕕䅁䉁䅁䅁允䅁䅁䄴䅄䅁䑁䅁杌㉁䑁䅅免䅁䅁杷允䅁䅁䅑䅁䑁䅁䅷䅁䭁䱁䉍䅁䭁佁䭙䅁䭁䝁䔸䅁䉁䅁䅁允䅁䅁䄴杄䅁䑁䅅免畁䑁䅕䅍硁䅁䅁䍄䉁䅁䅁䅂䅁䅁䅍䅄䅁䅁䅯兖䅅䅁䅯朶䅯䅁䅯兦䅑䅁䅅䅁䉁䅁䅁杄䵁䅁䅁䅍畁䑁䅙兏硁䅁䅁䍄䉁䅁䅁䅂䅁䅁䅍䅄䅁䅁䅯䅉䅁䅁䅯朶䅯䅁䅯䄷䅯䅁䅅䅁䉁䅁䅁权䡂䅁䅁䍄䉁䅁䅁䅂䅁䅁䅍䅄䅁䅁䅯朴䅁䅁䅯䄶䅯䅁䅯兢䅑䅁䅅䅁䉁䅁䅁杄䵁䅁䅁免畁䑁䅑兎祁䅁䅁䍄䉁䅁䅁䅂䅁䅁䅍䅄䅁䅁䅯眴䅁䅁䅯䄶䅯䅁䅯兢䅑䅁䅅䅁䉁䅁䅁权䡂䅁䅁䍄䉁䅁䅁䅂䅁䅁䅍䅄䅁䅁䅯䅔䅅䅁䅯朵䅯䅁䅯䄷䅯䅁䅅䅁䉁䅁䅁权䡂䅁䅁䍄䉁䅁䅁䅂䅁䅁䅍䅄䅁䅁䅯睢䅁䅁䅯权䅁䅁䅯兂䅁䅁䅅䅁䉁䅁䅁兂偃癷潕䥘焯睐杷允䅁䅁䅑䅁䑁䅁䅷䅁䭁䍁䅁䅁䭁佁䭯䅁䭁䡁䕯䅁䉁䅁䅁允䅁䅁䄴权䅁䑁䅁杌睁䑁䅍䅁䵁䅉䅅䅁䕁䅁䅁睁䵁䅁䅁权い䅁䅁权畄权䅁权䑃䅂䅁允䅁䅁䅅䅁䙁䅁䅁䅁䅄唵䉎䍄䉁䅁䅁䅂䅁䅁䅍䅄䅁䅁䅯眵䅅䅁䅯儷䅯䅁䅯睢䅑䅁䅅䅁䉁䅁䅁兂偄䱳㍂临潄睐杷允䅁䅁䅑䅁䑁䅁䅷䅁䭁䍁䅁䅁䭁佁䭯䅁䭁䡁䔰䅁䉁䅁䅁允䅁䅁䄴䅄䅁䑁䅁杌睁䑁䅍睍䅁䅁杷允䅁䅁䅑䅁䑁䅁䅷䅁䭁佁䅙䅁䭁佁䭣䅁䭁䥁䕕䅁䉁䅁䅁允䅁䅁䅕穊䥅䉲慸䕆䵁䅉䅅䅁䕁䅁䅁睁䵁䅁䅁权㕁䅁䅁权湄权䅁权瑂䅂䅁允䅁䅁䅅䅁䙁佁㝦晱午協䅊䍄䉁䅁䅁䅂䅁䅁䅍䅄䅁䅁䅯䅮䅅䅁䅯朶䅯䅁䅯兣䅑䅁䅅䅁䉁䅁䅁杄䵁䅁䅁䅍畁䑁䅍睍㕁䅁䅁䍄䉁䅁䅁䅂䅁䅁䅍䅄䅁䅁䅯杊䅁䅁䅯儶䅯䅁䅯兦䅑䅁䅅䅁䉁䅁䅁兂䅁䅁䅁䠲睙兑杷允䅁䅁䅑䅁䑁䅁䅷䅁䭁䡁䈸䅁䭁佁䭣䅁䭁䥁䕍䅁䉁䅁䅁允䅁䅁䅕噂到⽕临樰䴸䅉䅅䅁䕁䅁䅁睁䵁䅁䅁权⽁䅁䅁权潄权䅁权硂䅂䅁允䅁䅁䅅䅁佁䅁䄴䅁祁䑁䅣杌睁䑁䅉兏䅁䅁杷允䅁䅁䅑䅁䑁䅁䅷䅁䭁䝁䅅䅁䭁佁䭳䅁䭁䡁䕁䅁䉁䅁䅁允䅁䅁䄴䅆䅁䑁䅍兎ぁ䑁䅣䅍睁䑁䅁䅍睁䅁䅁䍄䉁䅁䅁䅂䅁䅁䅍䅄䅁䅁䅯杨䅁䅁䅯儷䅯䅁䅯睧䅑䅁䅅䅁䉁䅁䅁兂䕂㉩湺㘫婮睐杷允䅁䅁䅑䅁䑁䅁䅷䅁䭁䩁䉷䅁䭁佁䭯䅁䭁䥁䕕䅁䉁䅁䅁允䅁䅁䄴䅄䅁䑁䅁杌穁䑁䅍睍䅁䅁杷允䅁䅁䅑䅁䑁䅁䅷䅁䭁偁䉷䅁䭁佁䬰䅁䭁䝁䔰䅁䉁䅁䅁允䅁䅁䅕㡧䭄啯㉗䕁䵁䅉䅅䅁䕁䅁䅁睁䵁䅁䅁权䝂允䅁权䉁杁䅁权䙁杁䅁允䅁䅁䅅䅁䙁䉁敘㍱晤乢䅰䍄䉁䅁䅁䅂䅁䅁䅍䅄䅁䅁䅯䅑䅁䅁䅯朵䅯䅁䅯全䅑䅁䅅䅁䉁䅁䅁杄䵁䅁䅁免畁䑁䅅䅎ㅁ䅁䅁䍄䉁䅁䅁䅂䅁䅁䅍䅄䅁䅁䅯杒䅅䅁䅯允䅉䅁䅯睁䅉䅁䅅䅁䉁䅁䅁兂䭃硃正䱪剌䅑杷允䅁䅁䅑䅁䑁䅁䅷䅁䭁䍁䅙䅁䭁佁䭳䅁䭁䡁䕯䅁䉁䅁䅁允䅁䅁䄴䅆䅁䑁䅉免㍁䑁䅉䅍睁䑁䅁䅍睁䅁䅁䍄䉁䅁䅁䅂䅁䅁䅍䅄䅁䅁䅯睩䅁䅁䅯眶䅯䅁䅯来䅑䅁䅅䅁䉁䅁䅁杄啁䅁䅁免ぁ䑁䅅䅎ㅁ䑁䅕䅍睁䑁䅁䅁䵁䅉䅅䅁䕁䅁䅁睁䵁䅁䅁权䙂允䅁权䭁䅁䅁权䙁䅁䅁允䅁䅁䅅䅁䙁䝁㡱䩤奍䑸䅂䍄䉁䅁䅁䅂䅁䅁䅍䅄䅁䅁䅯䅦䅁䅁䅯朵䅯䅁䅯睢䅑䅁䅅䅁䉁䅁䅁杄䵁䅁䅁免畁䑁䅉睍㑁䅁䅁䍄䉁䅁䅁䅂䅁䅁䅍䅄䅁䅁䅯杏䅁䅁䅯眶䅯䅁䅯全䅑䅁䅅䅁䉁䅁䅁杄十䅁䅁睎㕁䑁䅁兏硁䑁䅁兏㑁䅁䅁䍄䉁䅁䅁䅂䅁䅁䅍䅄䅁䅁䅯儫䅁䅁䅯儷䅯䅁䅯睧䅑䅁䅅䅁䉁䅁䅁兂灁䥘䌯匹啪睐杷允䅁䅁䅑䅁䑁䅁䅷䅁䭁䝁䈸䅁䭁佁䭙䅁䭁䡁䕅䅁䉁䅁䅁允䅁䅁䄴䅄䅁䑁䅅杌祁䑁䅕䅏䅁䅁杷允䅁䅁䅑䅁䑁䅁䅷䅁䭁䵁䄸䅁䭁䅁䅯䅁䭁䅁䍑䅁䉁䅁䅁允䅁䅁䅕䥘䌯匹捨啃䵁䅉䅅䅁䕁䅁䅁睁䵁䅁䅁权㑄允䅁权牄权䅁权睂䅂䅁允䅁䅁䅅䅁佁䉁䅉䅁㉁䑁䅙兏祁䑁䅫杍睁䑁䅧䅁䵁䅉䅅䅁䕁䅁䅁睁䵁䅁䅁权䝁允䅁权煄权䅁权睂䅂䅁允䅁䅁䅅䅁佁䅁䅷䅁硁䍁䄴䅍㍁䑁䅅䅁䵁䅉䅅䅁䕁䅁䅁睁䵁䅁䅁权䝁允䅁权煄权䅁权䑃䅂䅁允䅁䅁䅅䅁佁䅁䅯䅁睁䍁䄴䅏㑁䅁䅁䍄䉁䅁䅁䅂䅁䅁䅍䅄䅁䅁䅯朸䅅䅁䅯朶䅯䅁䅯䄷䅯䅁䅅䅁䉁䅁䅁权䡂䅁䅁䍄䉁䅁䅁䅂䅁䅁䅍䅄䅁䅁䅯䄷䅁䅁䅯眶䅯䅁䅯䅣䅑䅁䅅䅁䉁䅁䅁杄十䅁䅁兎㑁䑁䅫䅏祁䑁䅅杍穁䅁䅁䍄䉁䅁䅁䅂䅁䅁䅍䅄䅁䅁䅯眱䅁䅁䅯儶䅯䅁䅯睢䅑䅁䅅䅁䉁䅁䅁兂䅁䅁䅁䕙愵兑杷允䅁䅁䅑䅁䑁䅁䅷䅁䭁䉁䉣䅁䭁佁䭣䅁䭁䝁䔸䅁䉁䅁䅁允䅁䅁䅕䥒獴⼵灳啋䵁䅉䅅䅁䕁䅁䅁睁䵁䅁䅁权硃允䅁权潄权䅁权療䅂䅁允䅁䅁䅅䅁佁䅁䄴䅁祁䑁䅧杌睁䑁䅙免䅁䅁杷允䅁䅁䅑䅁䑁䅁䅷䅁䭁䵁䅅䅁䭁佁䭧䅁䭁䡁䕯䅁䉁䅁䅁允䅁䅁䄴杄䅁䑁䅉䅍畁䑁䅅䅏硁䅁䅁䍄䉁䅁䅁䅂䅁䅁䅍䅄䅁䅁䅯兮䅁䅁䅯眶䅯䅁䅯来䅑䅁䅅䅁䉁䅁䅁杄啁䅁䅁睎祁䑁䅣兎硁䑁䅫䅍睁䑁䅁䅁䵁䅉䅅䅁䕁䅁䅁睁䵁䅁䅁权流允䅁权浄权䅁权䑃䅂䅁允䅁䅁䅅䅁佁䅁䅯䅁睁䍁䄴兏ぁ䅁䅁䍄䉁䅁䅁䅂䅁䅁䅍䅄䅁䅁䅯朱䅁䅁䅯儷䅯䅁䅯来䅑䅁䅅䅁䉁䅁䅁兂浃㡭村䡳㑌睶杷允䅁䅁䅑䅁䑁䅁䅷䅁䭁䑁䅫䅁䭁佁䬴䅁䭁䡁䕅䅁䉁䅁䅁允䅁䅁䅕䅁䅁乁䑃啎䵅䅉䅅䅁䕁䅁䅁睁䵁䅁䅁权⭄䅁䅁权牄权䅁权㥂䅂䅁允䅁䅁䅅䅁佁䉁䅑䅁ぁ䑁䅁李㉁䑁䅧兏穁䑁䅍杍䅁䅁杷允䅁䅁䅑䅁䑁䅁䅷䅁䭁䥁䉉䅁䭁佁䭧䅁䭁䡁䕯䅁䉁䅁䅁允䅁䅁䄴杄䅁䑁䅅兎畁䑁䅉睍㕁䅁䅁䍄䉁䅁䅁䅂䅁䅁䅍䅄䅁䅁䅯李䅅䅁䅯儷䅯䅁䅯䅣䅑䅁䅅䅁䉁䅁䅁兂浃㡭村䡳祌睐杷允䅁䅁䅑䅁䑁䅁䅷䅁䭁䡁䄰䅁䭁佁䭙䅁䭁䝁䔸䅁䉁䅁䅁允䅁䅁䄴䅄䅁䑁䅁杌㕁䑁䅁兎䅁䅁杷允䅁䅁䅑䅁䑁䅁䅷䅁䭁偁䄸䅁䭁佁䭳䅁䭁䡁䔰䅁䉁䅁䅁允䅁䅁䄴䅆䅁䑁䅉䅍㑁䑁䅍䅎祁䑁䅍䅎㑁䅁䅁䍄䉁䅁䅁䅂䅁䅁䅍䅄䅁䅁䅯䅁䅅䅁䅯眶䅯䅁䅯兦䅑䅁䅅䅁䉁䅁䅁杄坁䅁䅁免硁䑁䅫䅏㕁䑁䅧䅎㉁䑁䅧睍䅁䅁杷允䅁䅁䅑䅁䑁䅁䅷䅁䭁䵁䉣䅁䭁佁䭳䅁䭁䡁䕯䅁䉁䅁䅁允䅁䅁䄴䅆䅁䑁䅅免㑁䑁䅣杍睁䑁䅙睎㕁䅁䅁䍄䉁䅁䅁䅂䅁䅁䅍䅄䅁䅁䅯材䅁䅁䅯朷䅯䅁䅯来䅑䅁䅅䅁䉁䅁䅁兂䅁䅁䅁䙳䕁兑杷允䅁䅁䅑䅁䑁䅁䅷䅁䭁䕁䅫䅁䭁佁䭯䅁䭁䥁䕕䅁䉁䅁䅁允䅁䅁䄴䅄䅁䑁䅁杌ぁ䑁䅣杍䅁䅁杷允䅁䅁䅑䅁䑁䅁䅷䅁䭁偁䉙䅁䭁佁䭳䅁䭁䥁䕕䅁䉁䅁䅁允䅁䅁䄴杆䅁䑁䅅兎ㅁ䑁䅙兏㑁䑁䅅䅎ぁ䑁䅉䅁䵁䅉䅅䅁䕁䅁䅁睁䵁䅁䅁权畄䅁䅁权畄权䅁权㥂䅂䅁允䅁䅁䅅䅁䙁䅁䅁䅁啃歃䉚䍄䉁䅁䅁䅂䅁䅁䅍䅄䅁䅁䅯兏䅁䅁䅯儷䅯䅁䅯兦䅑䅁䅅䅁䉁䅁䅁兂䱄啯㉗⼸眳睐杷允䅁䅁䅑䅁䑁䅁䅷䅁䭁䝁䄴䅁䭁佁䬰䅁䭁䝁䔸䅁䉁䅁䅁允䅁䅁䅕䥲癶礷祚稳䴸䅉䅅䅁䕁䅁䅁睁䵁䅁䅁权䩂䅁䅁权煄权䅁权㥂䅂䅁允䅁䅁䅅䅁佁䅁䅷䅁睁䍁䄴兎㍁䑁䅣䅁䵁䅉䅅䅁䕁䅁䅁睁䵁䅁䅁权㕄允䅁权潄权䅁权㥂䅂䅁允䅁䅁䅅䅁佁䅁䅷䅁ㅁ䑁䅑杌㑁䑁䅕䅁䵁䅉䅅䅁䕁䅁䅁睁䵁䅁䅁权啁允䅁权湄权䅁权瑂䅂䅁允䅁䅁䅅䅁䭁䕁䅣䅁䵁䅉䅅䅁䕁䅁䅁睁䵁䅁䅁权䙃允䅁权潄权䅁权療䅂䅁允䅁䅁䅅䅁䭁䕁䅣䅁䵁䅉䅅䅁䕁䅁䅁睁䵁䅁䅁权䝃䅁䅁权煄权䅁权獄权䅁允䅁䅁䅅䅁䭁䕁䅣䅁䵁䅉䅅䅁䕁䅁䅁睁䵁䅁䅁权佁允䅁权牄权䅁权瑂䅂䅁允䅁䅁䅅䅁佁䉁䅉䅁ぁ䑁䅍䅍睁䑁䅁䅍睁䑁䅁䅁䵁䅉䅅䅁䕁䅁䅁睁䵁䅁䅁权ぁ允䅁权湄权䅁权㙂䅂䅁允䅁䅁䅅䅁䙁䕁椵䙅㕧䍎䅎䍄䉁䅁䅁䅂䅁䅁䅍䅄䅁䅁䅯睸䅅䅁䅯儶䅯䅁䅯来䅑䅁䅅䅁䉁䅁䅁兂䅁䅁䅁䡧⼷䅑杷允䅁䅁䅑䅁䑁䅁䅷䅁䭁䅁䉳䅁䭁佁䭣䅁䭁䝁䔰䅁䉁䅁䅁允䅁䅁䅕浗㝑〳丫吸䴸䅉䅅䅁䕁䅁䅁睁䵁䅁䅁权祃䅁䅁权牄权䅁权硂䅂䅁允䅁䅁䅅䅁佁䉁䅑䅁硁䑁䅁䅍硁䑁䅣睍祁䑁䅅杍䅁䅁杷允䅁䅁䅑䅁䑁䅁䅷䅁䭁䵁䄰䅁䭁䅁䅑䅁䭁䅁䅕䅁䉁䅁䅁允䅁䅁䅕䅁䅁䙯⬲止䵅䅉䅅䅁䕁䅁䅁睁䵁䅁䅁权牂允䅁权浄权䅁权療䅂䅁允䅁䅁䅅䅁佁䅁䅷䅁硁䍁䄴免ㅁ䑁䅕䅁䵁䅉䅅䅁䕁䅁䅁睁䵁䅁䅁权煁允䅁权灄权䅁权瑂䅂䅁允䅁䅁䅅䅁䭁䕁䅣䅁䵁䅉䅅䅁䕁䅁䅁睁䵁䅁䅁权穄允䅁权煄权䅁权療䅂䅁允䅁䅁䅅䅁佁䅁䅷䅁祁䍁䄴睍㉁䑁䅍䅁䵁䅉䅅䅁䕁䅁䅁睁䵁䅁䅁权い允䅁权煄权䅁权療䅂䅁允䅁䅁䅅䅁佁䅁䅯䅁睁䍁䄴䅎㕁䅁䅁䍄䉁䅁䅁䅂䅁䅁䅍䅄䅁䅁䅯儳䅅䅁䅯朵䅯䅁䅯䄷䅯䅁䅅䅁䉁䅁䅁权䡂䅁䅁䍄䉁䅁䅁䅂䅁䅁䅍䅄䅁䅁䅯克䅁䅁䅯䄶䅯䅁䅯睧䅑䅁䅅䅁䉁䅁䅁杄佁䅁䅁睍睁䍁䄴免睁䑁䅣䅁䵁䅉䅅䅁䕁䅁䅁睁䵁䅁䅁权睁䅁䅁权牄权䅁权䙃䅂䅁允䅁䅁䅅䅁佁䉁䅑䅁㍁䑁䅣李穁䑁䅁䅍睁䑁䅁䅍䅁䅁杷允䅁䅁䅑䅁䑁䅁䅷䅁䭁䍁䉧䅁䭁佁䭯䅁䭁佁䭷䅁䉁䅁䅁允䅁䅁䅯睒䅁䅁杷允䅁䅁䅑䅁䑁䅁䅷䅁䭁偁䉑䅁䭁佁䭙䅁䭁佁䭷䅁䉁䅁䅁允䅁䅁䅯睒䅁䅁杷允䅁䅁䅑䅁䑁䅁䅷䅁䭁䩁䅷䅁䭁佁䭙䅁䭁䡁䕁䅁䉁䅁䅁允䅁䅁䄴䅄䅁䑁䅅杌睁䑁䅣兎䅁䅁杷允䅁䅁䅑䅁䑁䅁䅷䅁䭁䱁䉳䅁䭁佁䭧䅁䭁䥁䕍䅁䉁䅁䅁允䅁䅁䄴杄䅁䑁䅅睎畁䑁䅉䅏㕁䅁䅁䍄䉁䅁䅁䅂䅁䅁䅍䅄䅁䅁䅯眵䅁䅁䅯眵䅯䅁䅯睧䅑䅁䅅䅁䉁䅁䅁兂捂坲⽳䩄䱫䅑杷允䅁䅁䅑䅁䑁䅁䅷䅁䭁偁䅉䅁䭁佁䭳䅁䭁䝁䔸䅁䉁䅁䅁允䅁䅁䄴杆䅁䑁䅅免祁䑁䅑睍ㅁ䑁䅕䅏穁䑁䅧䅁䵁䅉䅅䅁䕁䅁䅁睁䵁䅁䅁权呁允䅁权潄权䅁权㥂䅂䅁允䅁䅁䅅䅁佁䅁䄴䅁㍁䑁䅉杌㕁䑁䅍杍䅁䅁杷允䅁䅁䅑䅁䑁䅁䅷䅁䭁䍁䉧䅁䭁佁䭯䅁䭁䝁䔰䅁䉁䅁䅁允䅁䅁䅯睒䅁䅁杷允䅁䅁䅑䅁䑁䅁䅷䅁䭁䵁䅕䅁䭁佁䭳䅁䭁䥁䕍䅁䉁䅁䅁允䅁䅁䄴䅆䅁䑁䅉免㕁䑁䅫免㑁䑁䅅李㉁䅁䅁䍄䉁䅁䅁䅂䅁䅁䅍䅄䅁䅁䅯睷䅅䅁䅯儷䅯䅁䅯䄷䅯䅁䅅䅁䉁䅁䅁权䡂䅁䅁䍄䉁䅁䅁䅂䅁䅁䅍䅄䅁䅁䅯朷䅁䅁䅯权䅁䅁䅯兂䅁䅁䅅䅁䉁䅁䅁兂偄ㄹ橐坰奎䅑杷允䅁䅁䅑䅁䑁䅁䅷䅁䭁䱁䅙䅁䭁佁䭫䅁䭁䡁䔰䅁䉁䅁䅁允䅁䅁䅕䅁䅁䵁潃歅䵅䅉䅅䅁䕁䅁䅁睁䵁䅁䅁权晃允䅁权䉁杁䅁权䑁杁䅁允䅁䅁䅅䅁䭁䕁䅣䅁䵁䅉䅅䅁䕁䅁䅁睁䵁䅁䅁权噁䅁䅁权灄权䅁权瑂䅂䅁允䅁䅁䅅䅁䭁䕁䅣䅁䵁䅉䅅䅁䕁䅁䅁睁䵁䅁䅁权䕂允䅁权浄权䅁权睂䅂䅁允䅁䅁䅅䅁佁䅁䅷䅁硁䍁䄴䅍㑁䑁䅙䅁䵁䅉䅅䅁䕁䅁䅁睁䵁䅁䅁权㍁䅁䅁权灄权䅁权硂䅂䅁允䅁䅁䅅䅁䙁䅁䅁䅁㥁䝶䉰䍄䉁䅁䅁䅂䅁䅁䅍䅄䅁䅁䅯杢䅁䅁䅯朷䅯䅁䅯䅣䅑䅁䅅䅁䉁䅁䅁兂䅁䅁䅁䥁椴兑杷允䅁䅁䅑䅁䑁䅁䅷䅁䭁䵁䉯䅁䭁佁䭯䅁䭁䡁䕯䅁䉁䅁䅁允䅁䅁䄴䅄䅁䑁䅁杌㉁䑁䅣兏䅁䅁杷允䅁䅁䅑䅁䑁䅁䅷䅁䭁乁䅉䅁䭁佁䭙䅁䭁䡁䕁䅁䉁䅁䅁允䅁䅁䄴䅄䅁䑁䅅杌㑁䑁䅑䅏䅁䅁杷允䅁䅁䅑䅁䑁䅁䅷䅁䭁䙁䉅䅁䭁佁䭳䅁䭁䝁䔰䅁䉁䅁䅁允䅁䅁䄴䅆䅁䑁䅅兏穁䑁䅧䅎㕁䑁䅑免硁䅁䅁䍄䉁䅁䅁䅂䅁䅁䅍䅄䅁䅁䅯杹䅅䅁䅯朶䅯䅁䅯兣䅑䅁䅅䅁䉁䅁䅁杄䵁䅁䅁䅍畁䑁䅣䅍ㅁ䅁䅁䍄䉁䅁䅁䅂䅁䅁䅍䅄䅁䅁䅯杇䅅䅁䅯儷䅯䅁䅯兦䅑䅁䅅䅁䉁䅁䅁兂獄払敧敨硶睐杷允䅁䅁䅑䅁䑁䅁䅷䅁䭁䅁䉍䅁䭁佁䭧䅁䭁䡁䕁䅁䉁䅁䅁允䅁䅁䄴杄䅁䑁䅉睎畁䑁䅕睍㕁䅁䅁䍄䉁䅁䅁䅂䅁䅁䅍䅄䅁䅁䅯䅎䅁䅁䅯䄶䅯䅁䅯睧䅑䅁䅅䅁䉁䅁䅁杄佁䅁䅁睍祁䍁䄴睎ㅁ䑁䅕䅁䵁䅉䅅䅁䕁䅁䅁睁䵁䅁䅁权䕁允䅁权潄权䅁权睂䅂䅁允䅁䅁䅅䅁佁䅁䄴䅁硁䑁䅁杌㑁䑁䅉睍䅁䅁杷允䅁䅁䅑䅁䑁䅁䅷䅁䭁䉁䅑䅁䭁佁䬰䅁䭁䡁䕯䅁䉁䅁䅁允䅁䅁䅕場啯歲桦樰䴸䅉䅅䅁䕁䅁䅁睁䵁䅁䅁权䡄允䅁权畄权䅁权療䅂䅁允䅁䅁䅅䅁䙁䅁䅁䅁睃祕䉂䍄䉁䅁䅁䅂䅁䅁䅍䅄䅁䅁䅯儫䅅䅁䅯儷䅯䅁䅯䅣䅑䅁䅅䅁䉁䅁䅁兂祃敮渫潸汳䅑杷允䅁䅁䅑䅁䑁䅁䅷䅁䭁乁䅍䅁䭁佁䭯䅁䭁䥁䕍䅁䉁䅁䅁允䅁䅁䄴䅄䅁䑁䅅杌睁䑁䅣䅏䅁䅁杷允䅁䅁䅑䅁䑁䅁䅷䅁䭁䑁䅅䅁䭁佁䭧䅁䭁䡁䕯䅁䉁䅁䅁允䅁䅁䄴䅄䅁䑁䅑杍畁䑁䅅睎䅁䅁杷允䅁䅁䅑䅁䑁䅁䅷䅁䭁佁䅷䅁䭁佁䭙䅁䭁䡁䕯䅁䉁䅁䅁允䅁䅁䄴䅄䅁䑁䅁杌㉁䑁䅫兏䅁䅁杷允䅁䅁䅑䅁䑁䅁䅷䅁䭁偁䉣䅁䭁佁䭣䅁䭁䡁䔰䅁䉁䅁䅁允䅁䅁䅕慏敩奫穎啉䵁䅉䅅䅁䕁䅁䅁睁䵁䅁䅁权䍂䅁䅁权潄权䅁权䑃䅂䅁允䅁䅁䅅䅁佁䅁䄴䅁硁䑁䅅杌㍁䑁䅧睎䅁䅁杷允䅁䅁䅑䅁䑁䅁䅷䅁䭁䡁䅑䅁䭁佁䭣䅁䭁䥁䕍䅁䉁䅁䅁允䅁䅁䅕浑汄䌰扌歄䵁䅉䅅䅁䕁䅁䅁睁䵁䅁䅁权佃䅁䅁权潄权䅁权瑂䅂䅁允䅁䅁䅅䅁䭁䕁䅣䅁䵁䅉䅅䅁䕁䅁䅁睁䵁䅁䅁权扄䅁䅁权煄权䅁权硂䅂䅁允䅁䅁䅅䅁佁䅁䅷䅁睁䍁䄴免㍁䑁䅑䅁䵁䅉䅅䅁䕁䅁䅁睁䵁䅁䅁权㍁允䅁权潄权䅁权睂䅂䅁允䅁䅁䅅䅁佁䅁䄴䅁穁䑁䅣杌祁䑁䅕杍䅁䅁杷允䅁䅁䅑䅁䑁䅁䅷䅁䭁䝁䉍䅁䭁佁䭙䅁䭁䡁䕯䅁䉁䅁䅁允䅁䅁䄴䅄䅁䑁䅅杌硁䑁䅧免䅁䅁杷允䅁䅁䅑䅁䑁䅁䅷䅁䭁䑁䄴䅁䭁佁䬴䅁䭁䡁䕅䅁䉁䅁䅁允䅁䅁䅕䅁䅁䝁捁〵䵁䅉䅅䅁䕁䅁䅁睁䵁䅁䅁权祄䅁䅁权煄权䅁权硂䅂䅁允䅁䅁䅅䅁佁䅁䅷䅁祁䍁䄴免㑁䑁䅕䅁䵁䅉䅅䅁䕁䅁䅁睁䵁䅁䅁权䭁允䅁权湄权䅁权獄权䅁允䅁䅁䅅䅁䭁䕁䅣䅁䵁䅉䅅䅁䕁䅁䅁睁䵁䅁䅁权ㅄ䅁䅁权浄权䅁权䑃䅂䅁允䅁䅁䅅䅁佁䅁䅷䅁睁䍁䄴睎㕁䑁䅍䅁䵁䅉䅅䅁䕁䅁䅁睁䵁䅁䅁权䩁允䅁权牄权䅁权瑂䅂䅁允䅁䅁䅅䅁䭁䕁䅣䅁䵁䅉䅅䅁䕁䅁䅁睁䵁䅁䅁权祄䅁䅁权煄权䅁权䙃䅂䅁允䅁䅁䅅䅁佁䅁䅯䅁硁䍁䄴睎㕁䅁䅁䍄䉁䅁䅁䅂䅁䅁䅍䅄䅁䅁䅯䅘䅅䅁䅯䄶䅯䅁䅯睧䅑䅁䅅䅁䉁䅁䅁杄佁䅁䅁杍㍁䍁䄴䅍㕁䑁䅍䅁䵁䅉䅅䅁䕁䅁䅁睁䵁䅁䅁权潃允䅁权煄权䅁权瑂䅂䅁允䅁䅁䅅䅁䭁䕁䅣䅁䵁䅉䅅䅁䕁䅁䅁睁䵁䅁䅁权硁䅁䅁权牄权䅁权㙂䅂䅁允䅁䅁䅅䅁佁䉁䅑䅁祁䑁䅕李ぁ䑁䅫兏ㅁ䑁䅣兎䅁䅁杷允䅁䅁䅑䅁䑁䅁䅷䅁䭁䭁䅁䅁䭁佁䬰䅁䭁䡁䕅䅁䉁䅁䅁允䅁䅁䅕噭昸扣砲吶䴸䅉䅅䅁䕁䅁䅁睁䵁䅁䅁权䱁允䅁权湄权䅁权䙃䅂䅁允䅁䅁䅅䅁䙁䙁余扌摋⬷⼸䍄䉁䅁䅁䅂䅁䅁䅍䅄䅁䅁䅯睲䅅䅁䅯䄶䅯䅁䅯全䅑䅁䅅䅁䉁䅁䅁杄佁䅁䅁免㍁䍁䄴李ぁ䑁䅙䅁䵁䅉䅅䅁䕁䅁䅁睁䵁䅁䅁权䉃䅁䅁权灄权䅁权獄权䅁允䅁䅁䅅䅁䭁䕁䅣䅁䵁䅉䅅䅁䕁䅁䅁睁䵁䅁䅁权牃䅁䅁权牄权䅁权䙃䅂䅁允䅁䅁䅅䅁佁䉁䅑䅁硁䑁䅅䅏ㅁ䑁䅅睍祁䑁䅅兎䅁䅁杷允䅁䅁䅑䅁䑁䅁䅷䅁䭁䱁䄰䅁䭁佁䭣䅁䭁䡁䕅䅁䉁䅁䅁允䅁䅁䅕挲㌷⭕汍啋䵁䅉䅅䅁䕁䅁䅁睁䵁䅁䅁权晄䅁䅁权䕁䅁䅁权䕁杁䅁允䅁䅁䅅䅁䙁䅁䅁䭁敄䝵䉆䍄䉁䅁䅁䅂䅁䅁䅍䅄䅁䅁䅯杪䅅䅁䅯朶䅯䅁䅯全䅑䅁䅅䅁䉁䅁䅁杄䵁䅁䅁杍畁䑁䅁䅏祁䅁䅁䍄䉁䅁䅁䅂䅁䅁䅍䅄䅁䅁䅯杙䅁䅁䅯儶䅯䅁䅯兢䅑䅁䅅䅁䉁䅁䅁兂䅁䅁䅁䝑摳兑杷允䅁䅁䅑䅁䑁䅁䅷䅁䭁䝁䅍䅁䭁佁䭫䅁䭁䝁䔰䅁䉁䅁䅁允䅁䅁䅯睒䅁䅁杷允䅁䅁䅑䅁䑁䅁䅷䅁䭁偁䅉䅁䭁佁䭯䅁䭁䡁䔰䅁䉁䅁䅁允䅁䅁䄴䅄䅁䑁䅅杌㉁䑁䅕睍䅁䅁杷允䅁䅁䅑䅁䑁䅁䅷䅁䭁乁䈴䅁䭁佁䭧䅁䭁䡁䕁䅁䉁䅁䅁允䅁䅁䄴杄䅁䑁䅙睍畁䑁䅙睎祁䅁䅁䍄䉁䅁䅁䅂䅁䅁䅍䅄䅁䅁䅯兊䅅䅁䅯权䅁䅁䅯兂䅁䅁䅅䅁䉁䅁䅁兂䍂余兘汉慳䅑杷允䅁䅁䅑䅁䑁䅁䅷䅁䭁䥁䅕䅁䭁佁䭯䅁䭁佁䭷䅁䉁䅁䅁允䅁䅁䅯睒䅁䅁杷允䅁䅁䅑䅁䑁䅁䅷䅁䭁䍁䉧䅁䭁佁䭫䅁䭁䝁䔸䅁䉁䅁䅁允䅁䅁䅕䅁䅁佁㉪歎䵅䅉䅅䅁䕁䅁䅁睁䵁䅁䅁权䉃允䅁权湄权䅁权療䅂䅁允䅁䅁䅅䅁䙁偁唷佥浫吰䅂䍄䉁䅁䅁䅂䅁䅁䅍䅄䅁䅁䅯全䅁䅁䅯朶䅯䅁䅯来䅑䅁䅅䅁䉁䅁䅁杄䵁䅁䅁䅍畁䑁䅍兎祁䅁䅁䍄䉁䅁䅁䅂䅁䅁䅍䅄䅁䅁䅯全䅁䅁䅯朶䅯䅁䅯䅣䅑䅁䅅䅁䉁䅁䅁杄䵁䅁䅁䅍畁䑁䅍兎ぁ䅁䅁䍄䉁䅁䅁䅂䅁䅁䅍䅄䅁䅁䅯睴䅁䅁䅯朵䅯䅁䅯䅣䅑䅁䅅䅁䉁䅁䅁杄䵁䅁䅁免畁䑁䅑兏祁䅁䅁䍄䉁䅁䅁䅂䅁䅁䅍䅄䅁䅁䅯杲䅅䅁䅯朵䅯䅁䅯兣䅑䅁䅅䅁䉁䅁䅁杄䵁䅁䅁䅍畁䑁䅫兏ぁ䅁䅁䍄䉁䅁䅁䅂䅁䅁䅍䅄䅁䅁䅯具䅁䅁䅯朶䅯䅁䅯睢䅑䅁䅅䅁䉁䅁䅁杄䵁䅁䅁䅍畁䑁䅑兎㑁䅁䅁䍄䉁䅁䅁䅂䅁䅁䅍䅄䅁䅁䅯具䅁䅁䅯朶䅯䅁䅯睧䅑䅁䅅䅁䉁䅁䅁杄䵁䅁䅁䅍畁䑁䅑睍㍁䅁䅁䍄䉁䅁䅁䅂䅁䅁䅍䅄䅁䅁䅯兪䅅䅁䅯朵䅯䅁䅯兣䅑䅁䅅䅁䉁䅁䅁杄䵁䅁䅁免畁䑁䅉兏㕁䅁䅁䍄䉁䅁䅁䅂䅁䅁䅍䅄䅁䅁䅯杺䅅䅁䅯眶䅯䅁䅯来䅑䅁䅅䅁䉁䅁䅁杄啁䅁䅁睍祁䑁䅫兎穁䑁䅫李㉁䑁䅍䅁䵁䅉䅅䅁䕁䅁䅁睁䵁䅁䅁权呁允䅁权煄权䅁权獄权䅁允䅁䅁䅅䅁䭁䕁䅣䅁䵁䅉䅅䅁䕁䅁䅁睁䵁䅁䅁权扂允䅁权牄权䅁权瑂䅂䅁允䅁䅁䅅䅁佁䉁䅙䅁硁䑁䅑䅏祁䑁䅁䅍睁䑁䅁䅍睁䅁䅁䍄䉁䅁䅁䅂䅁䅁䅍䅄䅁䅁䅯眶䅅䅁䅯䄶䅯䅁䅯睧䅑䅁䅅䅁䉁䅁䅁杄佁䅁䅁杍睁䍁䄴兎㉁䑁䅫䅁䵁䅉䅅䅁䕁䅁䅁睁䵁䅁䅁权呁允䅁权煄权䅁权䙃䅂䅁允䅁䅁䅅䅁佁䅁䅷䅁睁䍁䄴杍睁䑁䅍䅁䵁䅉䅅䅁䕁䅁䅁睁䵁䅁䅁权䅂䅁䅁权浄权䅁权瑂䅂䅁允䅁䅁䅅䅁佁䅁䅷䅁睁䍁䄴䅏㉁䑁䅅䅁䵁䅉䅅䅁䕁䅁䅁睁䵁䅁䅁权㍁允䅁权灄权䅁权睂䅂䅁允䅁䅁䅅䅁䙁䅁䅁䅁䅄䉘䉖䍄䉁䅁䅁䅂䅁䅁䅍䅄䅁䅁䅯兑䅁䅁䅯朵䅯䅁䅯兢䅑䅁䅅䅁䉁䅁䅁权䡂䅁䅁䍄䉁䅁䅁䅂䅁䅁䅍䅄䅁䅁䅯兙䅁䅁䅯眶䅯䅁䅯兦䅑䅁䅅䅁䉁䅁䅁杄啁䅁䅁睍ㅁ䑁䅁䅎睁䑁䅁䅍睁䑁䅁䅁䵁䅉䅅䅁䕁䅁䅁睁䵁䅁䅁权奄䅁䅁权灄权䅁权䙃䅂䅁允䅁䅁䅅䅁䙁䅁䅁䅁畂䑭䉬䍄䉁䅁䅁䅂䅁䅁䅍䅄䅁䅁䅯杺䅁䅁䅯䄶䅯䅁䅯睧䅑䅁䅅䅁䉁䅁䅁权䡂䅁䅁䍄䉁䅁䅁䅂䅁䅁䅍䅄䅁䅁䅯睅䅅䅁䅯朶䅯䅁䅯睧䅑䅁䅅䅁䉁䅁䅁杄䵁䅁䅁䅍畁䑁䅅兏穁䅁䅁䍄䉁䅁䅁䅂䅁䅁䅍䅄䅁䅁䅯杴䅅䅁䅯䄶䅯䅁䅯䅣䅑䅁䅅䅁䉁䅁䅁杄佁䅁䅁䅎㕁䍁䄴李睁䑁䅫䅁䵁䅉䅅䅁䕁䅁䅁睁䵁䅁䅁权祄䅁䅁权牄权䅁权硂䅂䅁允䅁䅁䅅䅁佁䉁䅙䅁硁䑁䅅睍穁䑁䅕䅏㉁䑁䅕䅎ㅁ䅁䅁䍄䉁䅁䅁䅂䅁䅁䅍䅄䅁䅁䅯儹䅅䅁䅯朷䅯䅁䅯䅣䅑䅁䅅䅁䉁䅁䅁兂䅁䅁䅁䥑䵯兑杷允䅁䅁䅑䅁䑁䅁䅷䅁䭁䅁䉧䅁䭁佁䭯䅁䭁䡁䕁䅁䉁䅁䅁允䅁䅁䄴䅄䅁䑁䅁杌ぁ䑁䅉睍䅁䅁杷允䅁䅁䅑䅁䑁䅁䅷䅁䭁䅁䉧䅁䭁佁䭯䅁䭁䥁䕍䅁䉁䅁䅁允䅁䅁䄴䅄䅁䑁䅁杌ぁ䑁䅕睍䅁䅁杷允䅁䅁䅑䅁䑁䅁䅷䅁䭁䵁䅷䅁䭁佁䭣䅁䭁佁䭷䅁䉁䅁䅁允䅁䅁䅯睒䅁䅁杷允䅁䅁䅑䅁䑁䅁䅷䅁䭁䑁䉑䅁䭁佁䭫䅁䭁䡁䕯䅁䉁䅁䅁允䅁䅁䅕䅁䅁䕁㡁䕅䵅䅉䅅䅁䕁䅁䅁睁䵁䅁䅁权䡂允䅁权潄权䅁权㙂䅂䅁允䅁䅁䅅䅁佁䅁䄴䅁穁䑁䅅杌睁䑁䅣兎䅁䅁杷允䅁䅁䅑䅁䑁䅁䅷䅁䭁佁䉍䅁䭁佁䬰䅁䭁佁䭷䅁䉁䅁䅁允䅁䅁䅯睒䅁䅁杷允䅁䅁䅑䅁䑁䅁䅷䅁䭁䝁䅉䅁䭁佁䭳䅁䭁䥁䕕䅁䉁䅁䅁允䅁䅁䄴杆䅁䑁䅅李硁䑁䅕䅍睁䑁䅁䅍睁䑁䅁䅁䵁䅉䅅䅁䕁䅁䅁睁䵁䅁䅁权摄䅁䅁权牄权䅁权㥂䅂䅁允䅁䅁䅅䅁佁䉁䅑䅁硁䑁䅙睎㍁䑁䅁䅍睁䑁䅁䅍䅁䅁杷允䅁䅁䅑䅁䑁䅁䅷䅁䭁偁䉍䅁䭁佁䬴䅁䭁䝁䔸䅁䉁䅁䅁允䅁䅁䅕䅁䅁䝁䍂䕌䵅䅉䅅䅁䕁䅁䅁睁䵁䅁䅁权䥁允䅁权灄权䅁权獄权䅁允䅁䅁䅅䅁䭁䕁䅣䅁䵁䅉䅅䅁䕁䅁䅁睁䵁䅁䅁权牁允䅁权瑄权䅁权獄权䅁允䅁䅁䅅䅁䭁䕁䅣䅁䵁䅉䅅䅁䕁䅁䅁睁䵁䅁䅁权獁允䅁权牄权䅁权䑃䅂䅁允䅁䅁䅅䅁佁䉁䅑䅁硁䑁䅕免穁䑁䅧䅏㕁䑁䅣杍䅁䅁杷允䅁䅁䅑䅁䑁䅁䅷䅁䭁䱁䉅䅁䭁佁䬴䅁䭁䡁䕁䅁䉁䅁䅁允䅁䅁䅕䅁䅁乁癑啒䵅䅉䅅䅁䕁䅁䅁睁䵁䅁䅁权橁允䅁权畄权䅁权瑂䅂䅁允䅁䅁䅅䅁䙁䅁䅁䅁睃䅒䉖䍄䉁䅁䅁䅂䅁䅁䅍䅄䅁䅁䅯䄵䅅䅁䅯䄶䅯䅁䅯兦䅑䅁䅅䅁䉁䅁䅁杄佁䅁䅁睎硁䍁䄴睎ㅁ䑁䅧䅁䵁䅉䅅䅁䕁䅁䅁睁䵁䅁䅁权潂允䅁权浄权䅁权療䅂䅁允䅁䅁䅅䅁佁䅁䅷䅁祁䍁䄴兎祁䑁䅕䅁䵁䅉䅅䅁䕁䅁䅁睁䵁䅁䅁权摃允䅁权牄权䅁权獄权䅁允䅁䅁䅅䅁䭁䕁䅣䅁䵁䅉䅅䅁䕁䅁䅁睁䵁䅁䅁权䥃允䅁权煄权䅁权㥂䅂䅁允䅁䅁䅅䅁佁䅁䅷䅁睁䍁䄴䅏硁䑁䅕䅁䵁䅉䅅䅁䕁䅁䅁睁䵁䅁䅁权癃䅁䅁权潄权䅁权䑃䅂䅁允䅁䅁䅅䅁佁䅁䄴䅁硁䑁䅧杌穁䑁䅙兏䅁䅁杷允䅁䅁䅑䅁䑁䅁䅷䅁䭁䡁䅉䅁䭁佁䬴䅁䭁䝁䔰䅁䉁䅁䅁允䅁䅁䅕䅁䅁䥁牁䕃䵅䅉䅅䅁䕁䅁䅁睁䵁䅁䅁权灂允䅁权潄权䅁权療䅂䅁允䅁䅁䅅䅁佁䅁䄴䅁ぁ䑁䅉杌㍁䑁䅑睍䅁䅁杷允䅁䅁䅑䅁䑁䅁䅷䅁䭁䭁䉕䅁䭁佁䭫䅁䭁䝁䔰䅁䉁䅁䅁允䅁䅁䅕䅁䅁佁䱂䕉䵅䅉䅅䅁䕁䅁䅁睁䵁䅁䅁权乄允䅁权潄权䅁权㥂䅂䅁允䅁䅁䅅䅁䭁䕁䅣䅁䵁䅉䅅䅁䕁䅁䅁睁䵁䅁䅁权ㅄ允䅁权潄权䅁权㙂䅂䅁允䅁䅁䅅䅁佁䅁䄴䅁硁䑁䅑杌㕁䑁䅕杍䅁䅁杷允䅁䅁䅑䅁䑁䅁䅷䅁䭁偁䉕䅁䭁佁䭯䅁䭁䡁䕯䅁䉁䅁䅁允䅁䅁䄴䅄䅁䑁䅁杌穁䑁䅙䅏䅁䅁杷允䅁䅁䅑䅁䑁䅁䅷䅁䭁偁䉕䅁䭁佁䭯䅁䭁䡁䕅䅁䉁䅁䅁允䅁䅁䄴䅄䅁䑁䅁杌穁䑁䅫兎䅁䅁杷允䅁䅁䅑䅁䑁䅁䅷䅁䭁䝁䉁䅁䭁佁䬰䅁䭁䡁䕅䅁䉁䅁䅁允䅁䅁䅕㥌欰潂噇稶䴸䅉䅅䅁䕁䅁䅁睁䵁䅁䅁权剄允䅁权畄权䅁权䙃䅂䅁允䅁䅁䅅䅁䙁䅁䅁䅁兄穡䉬䍄䉁䅁䅁䅂䅁䅁䅍䅄䅁䅁䅯睭䅁䅁䅯眶䅯䅁䅯来䅑䅁䅅䅁䉁䅁䅁杄啁䅁䅁免㑁䑁䅉睍ㅁ䑁䅙䅏硁䑁䅑䅁䵁䅉䅅䅁䕁䅁䅁睁䵁䅁䅁权ㅄ允䅁权煄权䅁权㥂䅂䅁允䅁䅁䅅䅁佁䅁䅷䅁睁䍁䄴䅎㍁䑁䅫䅁䵁䅉䅅䅁䕁䅁䅁睁䵁䅁䅁权坁允䅁权牄权䅁权䙃䅂䅁允䅁䅁䅅䅁佁䉁䅑䅁硁䑁䅕䅎㕁䑁䅍杍睁䑁䅁䅍䅁䅁杷允䅁䅁䅑䅁䑁䅁䅷䅁䭁䝁䉯䅁䭁佁䭣䅁䭁䡁䕁䅁䉁䅁䅁允䅁䅁䅕卷㙺湐䱨樸䴸䅉䅅䅁䕁䅁䅁睁䵁䅁䅁权㙄允䅁权煄权䅁权硂䅂䅁允䅁䅁䅅䅁佁䅁䅷䅁睁䍁䄴䅍㑁䑁䅙䅁䵁䅉䅅䅁䕁䅁䅁睁䵁䅁䅁权啄允䅁权湄权䅁权睂䅂䅁允䅁䅁䅅䅁䙁䉁畓⭒㙆䍆䄹䍄䉁䅁䅁䅂䅁䅁䅍䅄䅁䅁䅯来䅅䅁䅯朶䅯䅁䅯䄷䅯䅁䅅䅁䉁䅁䅁权䡂䅁䅁䍄䉁䅁䅁䅂䅁䅁䅍䅄䅁䅁䅯䅍䅅䅁䅯眶䅯䅁䅯全䅑䅁䅅䅁䉁䅁䅁杄啁䅁䅁免睁䑁䅙睎㍁䑁䅅䅎ㅁ䑁䅍䅁䵁䅉䅅䅁䕁䅁䅁睁䵁䅁䅁权婁䅁䅁权䭁䅁䅁权䙁䅁䅁允䅁䅁䅅䅁䙁偁卌坔光偗⽫䍄䉁䅁䅁䅂䅁䅁䅍䅄䅁䅁䅯来䅅䅁䅯朶䅯䅁䅯兢䅑䅁䅅䅁䉁䅁䅁权䡂䅁䅁䍄䉁䅁䅁䅂䅁䅁䅍䅄䅁䅁䅯来䅅䅁䅯朶䅯䅁䅯䅣䅑䅁䅅䅁䉁䅁䅁权䡂䅁䅁䍄䉁䅁䅁䅂䅁䅁䅍䅄䅁䅁䅯兎䅅䅁䅯眶䅯䅁䅯䄷䅯䅁䅅䅁䉁䅁䅁权䡂䅁䅁䍄䉁䅁䅁䅂䅁䅁䅍䅄䅁䅁䅯內䅅䅁䅯儶䅯䅁䅯全䅑䅁䅅䅁䉁䅁䅁兂䅁䅁䅁瑓剴兑杷允䅁䅁䅑䅁䑁䅁䅷䅁䭁䥁䉯䅁䭁佁䭳䅁䭁䥁䕕䅁䉁䅁䅁允䅁䅁䄴杅䅁䑁䅕兏硁䑁䅅李睁䑁䅁䅍䅁䅁杷允䅁䅁䅑䅁䑁䅁䅷䅁䭁䡁䉯䅁䭁佁䭯䅁䭁䡁䕅䅁䉁䅁䅁允䅁䅁䅯睒䅁䅁杷允䅁䅁䅑䅁䑁䅁䅷䅁䭁䕁䉷䅁䭁佁䭫䅁䭁䡁䕅䅁䉁䅁䅁允䅁䅁䅕䅁䅁䩁歂啊䵅䅉䅅䅁䕁䅁䅁睁䵁䅁䅁权㙂允䅁权煄权䅁权䙃䅂䅁允䅁䅁䅅䅁䭁䕁䅣䅁䵁䅉䅅䅁䕁䅁䅁睁䵁䅁䅁权䱁䅁䅁权牄权䅁权䑃䅂䅁允䅁䅁䅅䅁佁䉁䅑䅁ㅁ䑁䅉兏睁䑁䅅睍ㅁ䑁䅧䅍䅁䅁杷允䅁䅁䅑䅁䑁䅁䅷䅁䭁乁䅳䅁䭁佁䭫䅁䭁䡁䕁䅁䉁䅁䅁允䅁䅁䅕䅁䅁䩁塨䕍䵅䅉䅅䅁䕁䅁䅁睁䵁䅁䅁权佁允䅁权浄权䅁权㥂䅂䅁允䅁䅁䅅䅁佁䅁䅷䅁睁䍁䄴睍ぁ䑁䅍䅁䵁䅉䅅䅁䕁䅁䅁睁䵁䅁䅁权䥂允䅁权煄权䅁权㙂䅂䅁允䅁䅁䅅䅁佁䅁䅷䅁睁䍁䄴䅎ㅁ䑁䅫䅁䵁䅉䅅䅁䕁䅁䅁睁䵁䅁䅁权湂䅁䅁权䉁杁䅁权䙁杁䅁允䅁䅁䅅䅁䙁偁瑌㉇偦瑬䅬䍄䉁䅁䅁䅂䅁䅁䅍䅄䅁䅁䅯儶䅅䅁䅯朵䅯䅁䅯来䅑䅁䅅䅁䉁䅁䅁杄䵁䅁䅁免畁䑁䅑兏祁䅁䅁䍄䉁䅁䅁䅂䅁䅁䅍䅄䅁䅁䅯睡䅁䅁䅯朷䅯䅁䅯兣䅑䅁䅅䅁䉁䅁䅁兂䅁䅁䅁䱙䴸兑杷允䅁䅁䅑䅁䑁䅁䅷䅁䭁䝁䈴䅁䭁佁䬴䅁䭁䡁䕅䅁䉁䅁䅁允䅁䅁䅕䅁䅁䕁偂唴䵁䅉䅅䅁䕁䅁䅁睁䵁䅁䅁权敁䅁䅁权潄权䅁权㥂䅂䅁允䅁䅁䅅䅁佁䅁䄴䅁硁䑁䅣杌ㅁ䑁䅧免䅁䅁杷允䅁䅁䅑䅁䑁䅁䅷䅁䭁䑁䅧䅁䭁佁䭳䅁䭁䡁䕯䅁䉁䅁䅁允䅁䅁䄴䅆䅁䑁䅑兏ぁ䑁䅁䅍睁䑁䅁䅍睁䅁䅁䍄䉁䅁䅁䅂䅁䅁䅍䅄䅁䅁䅯杌䅅䅁䅯䅂䅁䅁䅯兂䅁䅁䅅䅁䉁䅁䅁兂䅁䅁䅁呑偒兑杷允䅁䅁䅑䅁䑁䅁䅷䅁䭁䱁䅯䅁䭁佁䭯䅁䭁䝁䔸䅁䉁䅁䅁允䅁䅁䄴权䅁䑁䅅杌ぁ䑁䅕䅁䵁䅉䅅䅁䕁䅁䅁睁䵁䅁䅁权慃䅁䅁权灄权䅁权療䅂䅁允䅁䅁䅅䅁䙁䅁䅁䅁潁樯䉰䍄䉁䅁䅁䅂䅁䅁䅍䅄䅁䅁䅯杵䅁䅁䅯眶䅯䅁䅯睧䅑䅁䅅䅁䉁䅁䅁杄啁䅁䅁睍ㅁ䑁䅕兎㉁䑁䅁睍ぁ䑁䅅䅁䵁䅉䅅䅁䕁䅁䅁睁䵁䅁䅁权晁允䅁权畄权䅁权硂䅂䅁允䅁䅁䅅䅁䙁䅁䅁䅁杄硯䉊䍄䉁䅁䅁䅂䅁䅁䅍䅄䅁䅁䅯睋䅅䅁䅯眶䅯䅁䅯兢䅑䅁䅅䅁䉁䅁䅁权䡂䅁䅁䍄䉁䅁䅁䅂䅁䅁䅍䅄䅁䅁䅯睢䅅䅁䅯䅂䅁䅁䅯䅂䅉䅁䅅䅁䉁䅁䅁兂䅁䅁䅃䨹慏兑杷允䅁䅁䅑䅁䑁䅁䅷䅁䭁䑁䄰䅁䭁佁䭳䅁䭁佁䭷䅁䉁䅁䅁允䅁䅁䅯睒䅁䅁杷允䅁䅁䅑䅁䑁䅁䅷䅁䭁偁䉙䅁䭁佁䭯䅁䭁䥁䕕䅁䉁䅁䅁允䅁䅁䅯睒䅁䅁杷允䅁䅁䅑䅁䑁䅁䅷䅁䭁䍁䈴䅁䭁佁䭫䅁䭁䡁䔰䅁䉁䅁䅁允䅁䅁䅕䅁䅁䝁䕃啄䵅䅉䅅䅁䕁䅁䅁睁䵁䅁䅁权癃允䅁权灄权䅁权瑂䅂䅁允䅁䅁䅅䅁䙁䅁䅁䅁睄呵䉬䍄䉁䅁䅁䅂䅁䅁䅍䅄䅁䅁䅯杉䅁䅁䅯眶䅯䅁䅯䅣䅑䅁䅅䅁䉁䅁䅁杄啁䅁䅁免ㅁ䑁䅁䅏㍁䑁䅑兎ㅁ䑁䅉䅁䵁䅉䅅䅁䕁䅁䅁睁䵁䅁䅁权偄允䅁权浄权䅁权㙂䅂䅁允䅁䅁䅅䅁佁䅁䅷䅁睁䍁䄴䅎硁䑁䅍䅁䵁䅉䅅䅁䕁䅁䅁睁䵁䅁䅁权卂䅁䅁权湄权䅁权㥂䅂䅁允䅁䅁䅅䅁䙁䍁搯䅊䉡公䄱䍄䉁䅁䅁䅂䅁䅁䅍䅄䅁䅁䅯杴䅁䅁䅯权䅁䅁䅯䅂䅉䅁䅅䅁䉁䅁䅁兂䩃坑汄䌰䭉䅑杷允䅁䅁䅑䅁䑁䅁䅷䅁䭁䙁䅍䅁䭁佁䭣䅁䭁䡁䔰䅁䉁䅁䅁允䅁䅁䅕䩡瑈䑦ㄸえ䵁䅉䅅䅁䕁䅁䅁睁䵁䅁䅁权捁允䅁权剁䅁䅁权䕁杁䅁允䅁䅁䅅䅁佁䉁䅑䅁ぁ䑁䅅睎穁䑁䅁䅍睁䑁䅁䅍䅁䅁杷允䅁䅁䅑䅁䑁䅁䅷䅁䭁偁䉙䅁䭁佁䭯䅁䭁䡁䔰䅁䉁䅁䅁允䅁䅁䅯睒䅁䅁杷允䅁䅁䅑䅁䑁䅁䅷䅁䭁䵁䅷䅁䭁佁䬰䅁䭁䡁䕯䅁䉁䅁䅁允䅁䅁䅕児塲㍯㥁樶䴸䅉䅅䅁䕁䅁䅁睁䵁䅁䅁权癄允䅁权潄权䅁权䑃䅂䅁允䅁䅁䅅䅁佁䅁䄴䅁穁䑁䅧杌ぁ䑁䅑兏䅁䅁杷允䅁䅁䅑䅁䑁䅁䅷䅁䭁䭁䅍䅁䭁佁䬴䅁䭁䡁䕁䅁䉁䅁䅁允䅁䅁䅕䅁䅁䅁瑄㠵䵁䅉䅅䅁䕁䅁䅁睁䵁䅁䅁权汄䅁䅁权灄权䅁权䙃䅂䅁允䅁䅁䅅䅁䙁䅁䅁䅁䅄䅴䉤䍄䉁䅁䅁䅂䅁䅁䅍䅄䅁䅁䅯杹䅅䅁䅯儷䅯䅁䅯兣䅑䅁䅅䅁䉁䅁䅁兂啁歲桦桥浔睐杷允䅁䅁䅑䅁䑁䅁䅷䅁䭁䵁䅷䅁䭁佁䭯䅁䭁佁䭷䅁䉁䅁䅁允䅁䅁䅯睒䅁䅁杷允䅁䅁䅑䅁䑁䅁䅷䅁䭁䍁䉯䅁䭁佁䭯䅁䭁䝁䔰䅁䉁䅁䅁允䅁䅁䅯睒䅁䅁杷允䅁䅁䅑䅁䑁䅁䅷䅁䭁䍁䉕䅁䭁佁䬴䅁䭁䡁䕯䅁䉁䅁䅁允䅁䅁䅕䅁䅁䝁奄〶䵁䅉䅅䅁䕁䅁䅁睁䵁䅁䅁权䍄䅁䅁权灄权䅁权㥂䅂䅁允䅁䅁䅅䅁䙁䅁䅁䅁睄匱䈱䍄䉁䅁䅁䅂䅁䅁䅍䅄䅁䅁䅯䅺䅁䅁䅯朶䅯䅁䅯䅣䅑䅁䅅䅁䉁䅁䅁杄䵁䅁䅁免畁䑁䅁睍ㅁ䅁䅁䍄䉁䅁䅁䅂䅁䅁䅍䅄䅁䅁䅯杶䅁䅁䅯允䅉䅁䅯杁䅉䅁䅅䅁䉁䅁䅁兂浂浚浚慇祯兑杷允䅁䅁䅑䅁䑁䅁䅷䅁䭁䭁䉧䅁䭁佁䭳䅁䭁佁䭷䅁䉁䅁䅁允䅁䅁䅯睒䅁䅁杷允䅁䅁䅑䅁䑁䅁䅷䅁䭁䱁䉅䅁䭁佁䭣䅁䭁佁䭷䅁䉁䅁䅁允䅁䅁䅯睒䅁䅁杷允䅁䅁䅑䅁䑁䅁䅷䅁䭁䵁䉫䅁䭁佁䭳䅁䭁䥁䕍䅁䉁䅁䅁允䅁䅁䄴杅䅁䑁䅣杍㑁䑁䅫䅎ぁ䑁䅍睍䅁䅁杷允䅁䅁䅑䅁䑁䅁䅷䅁䭁䍁䅣䅁䭁佁䭣䅁䭁䡁䕅䅁䉁䅁䅁允䅁䅁䅕呣䬰㘱睐䕆䵁䅉䅅䅁䕁䅁䅁睁䵁䅁䅁权潄允䅁权湄权䅁权療䅂䅁允䅁䅁䅅䅁䙁䍁睇浣剩呌䅆䍄䉁䅁䅁䅂䅁䅁䅍䅄䅁䅁䅯䅳䅁䅁䅯儶䅯䅁䅯睢䅑䅁䅅䅁䉁䅁䅁兂䅁䅁䅁乧ㅮ䅑杷允䅁䅁䅑䅁䑁䅁䅷䅁䭁䙁䉅䅁䭁佁䬴䅁䭁䡁䕯䅁䉁䅁䅁允䅁䅁䅕䅁䅁䅁湺歑䵅䅉䅅䅁䕁䅁䅁睁䵁䅁䅁权慄䅁䅁权灄权䅁权㙂䅂䅁允䅁䅁䅅䅁䙁䅁䅁䅁睁祸䉸䍄䉁䅁䅁䅂䅁䅁䅍䅄䅁䅁䅯䅒䅅䅁䅯儷䅯䅁䅯兣䅑䅁䅅䅁䉁䅁䅁兂䅁䅁䅁䅁獄睐杷允䅁䅁䅑䅁䑁䅁䅷䅁䭁䵁䈴䅁䭁佁䭯䅁䭁䡁䕁䅁䉁䅁䅁允䅁䅁䄴权䅁䑁䅁杌硁䑁䅕䅁䵁䅉䅅䅁䕁䅁䅁睁䵁䅁䅁权䩄允䅁权牄权䅁权療䅂䅁允䅁䅁䅅䅁佁䉁䅉䅁㍁䑁䅉兏ㅁ䑁䅫䅍㉁䑁䅑䅁䵁䅉䅅䅁䕁䅁䅁睁䵁䅁䅁权䱂䅁䅁权瑄权䅁权䑃䅂䅁允䅁䅁䅅䅁䙁乁乎桙奂捏⽑䍄䉁䅁䅁䅂䅁䅁䅍䅄䅁䅁䅯児䅁䅁䅯䄶䅯䅁䅯兣䅑䅁䅅䅁䉁䅁䅁杄佁䅁䅁睍硁䍁䄴杍㕁䑁䅧䅁䵁䅉䅅䅁䕁䅁䅁睁䵁䅁䅁权い䅁䅁权䉁杁䅁权䑁杁䅁允䅁䅁䅅䅁䙁乁塷愶㉩摩䅒䍄䉁䅁䅁䅂䅁䅁䅍䅄䅁䅁䅯儹䅁䅁䅯䄶䅯䅁䅯兣䅑䅁䅅䅁䉁䅁䅁杄佁䅁䅁杍穁䍁䄴免祁䑁䅅䅁䵁䅉䅅䅁䕁䅁䅁睁䵁䅁䅁权䉃䅁䅁权煄权䅁权瑂䅂䅁允䅁䅁䅅䅁䭁䕁䅣䅁䵁䅉䅅䅁䕁䅁䅁睁䵁䅁䅁权獂䅁䅁权煄权䅁权瑂䅂䅁允䅁䅁䅅䅁佁䅁䅷䅁睁䍁䄴睍㉁䑁䅉䅁䵁䅉䅅䅁䕁䅁䅁睁䵁䅁䅁权獂䅁䅁权煄权䅁权䙃䅂䅁允䅁䅁䅅䅁佁䅁䅷䅁睁䍁䄴睍ㅁ䑁䅫䅁䵁䅉䅅䅁䕁䅁䅁睁䵁䅁䅁权䵃允䅁权瑄权䅁权獄权䅁允䅁䅁䅅䅁䭁䕁䅣䅁䵁䅉䅅䅁䕁䅁䅁睁䵁䅁䅁权㝃允䅁权煄权䅁权硂䅂䅁允䅁䅁䅅䅁佁䅁䅷䅁硁䍁䄴䅎硁䑁䅉䅁䵁䅉䅅䅁䕁䅁䅁睁䵁䅁䅁权慁䅁䅁权湄权䅁权㙂䅂䅁允䅁䅁䅅䅁䙁䑁ㄸ牘䩰䅄䅚䍄䉁䅁䅁䅂䅁䅁䅍䅄䅁䅁䅯䄵䅅䅁䅯儷䅯䅁䅯睢䅑䅁䅅䅁䉁䅁䅁兂卄关堷穲癪睐杷允䅁䅁䅑䅁䑁䅁䅷䅁䭁䉁䉉䅁䭁佁䭫䅁䭁䝁䔸䅁䉁䅁䅁允䅁䅁䅕䅁䅁䭁畂歄䵅䅉䅅䅁䕁䅁䅁睁䵁䅁䅁权畄允䅁权潄权䅁权瑂䅂䅁允䅁䅁䅅䅁䭁䕁䅣䅁䵁䅉䅅䅁䕁䅁䅁睁䵁䅁䅁权⭂䅁䅁权瑄权䅁权獄权䅁允䅁䅁䅅䅁䭁䕁䅣䅁䵁䅉䅅䅁䕁䅁䅁睁䵁䅁䅁权晁允䅁权牄权䅁权㙂䅂䅁允䅁䅁䅅䅁佁䉁䅑䅁祁䑁䅧兎睁䑁䅁䅍睁䑁䅁䅍䅁䅁杷允䅁䅁䅑䅁䑁䅁䅷䅁䭁䡁䉍䅁䭁䅁䅯䅁䭁䅁䅕䅁䉁䅁䅁允䅁䅁䅕䘷㑇潈牘ぅ䵁䅉䅅䅁䕁䅁䅁睁䵁䅁䅁权灁䅁䅁权煄权䅁权獄权䅁允䅁䅁䅅䅁䭁䕁䅣䅁䵁䅉䅅䅁䕁䅁䅁睁䵁䅁䅁权灁䅁䅁权煄权䅁权睂䅂䅁允䅁䅁䅅䅁佁䅁䅷䅁睁䍁䄴兎穁䑁䅑䅁䵁䅉䅅䅁䕁䅁䅁睁䵁䅁䅁权潂允䅁权畄权䅁权䙃䅂䅁允䅁䅁䅅䅁䙁䅁䅁䅁㉄楂䈱䍄䉁䅁䅁䅂䅁䅁䅍䅄䅁䅁䅯睈䅅䅁䅯䄶䅯䅁䅯䄷䅯䅁䅅䅁䉁䅁䅁权䡂䅁䅁䍄䉁䅁䅁䅂䅁䅁䅍䅄䅁䅁䅯典䅁䅁䅯䄶䅯䅁䅯来䅑䅁䅅䅁䉁䅁䅁杄䵁䅁䅁李畁䑁䅁兏ぁ䅁䅁䍄䉁䅁䅁䅂䅁䅁䅍䅄䅁䅁䅯睢䅅䅁䅯儷䅯䅁䅯䅣䅑䅁䅅䅁䉁䅁䅁兂桁䡳潊敫欳睐杷允䅁䅁䅑䅁䑁䅁䅷䅁䭁䉁䉍䅁䭁佁䭧䅁䭁䡁䕅䅁䉁䅁䅁允䅁䅁䄴杄䅁䑁䅙李畁䑁䅅兏ㅁ䅁䅁䍄䉁䅁䅁䅂䅁䅁䅍䅄䅁䅁䅯睖䅅䅁䅯眵䅯䅁䅯䅣䅑䅁䅅䅁䉁䅁䅁兂偂㑲䱹爸䵳䅑杷允䅁䅁䅑䅁䑁䅁䅷䅁䭁䡁䅯䅁䭁佁䭫䅁䭁䡁䔰䅁䉁䅁䅁允䅁䅁䅕䅁䅁偁㕂䕅䵅䅉䅅䅁䕁䅁䅁睁䵁䅁䅁权㍄允䅁权煄权䅁权硂䅂䅁允䅁䅁䅅䅁佁䅁䅷䅁硁䍁䄴睍ㅁ䑁䅫䅁䵁䅉䅅䅁䕁䅁䅁睁䵁䅁䅁权ㅄ䅁䅁权潄权䅁权獄权䅁允䅁䅁䅅䅁䭁䕁䅣䅁䵁䅉䅅䅁䕁䅁䅁睁䵁䅁䅁权捁允䅁权牄权䅁权䑃䅂䅁允䅁䅁䅅䅁佁䉁䅑䅁ぁ䑁䅅睍硁䑁䅑䅏ㅁ䑁䅅睍䅁䅁杷允䅁䅁䅑䅁䑁䅁䅷䅁䭁偁䉣䅁䭁佁䭯䅁䭁䥁䕕䅁䉁䅁䅁允䅁䅁䄴䅄䅁䑁䅅杌穁䑁䅅䅎䅁䅁杷允䅁䅁䅑䅁䑁䅁䅷䅁䭁䍁䅳䅁䭁佁䭣䅁䭁䡁䕁䅁䉁䅁䅁允䅁䅁䅕㥆佮ㄹ橐吸䴸䅉䅅䅁䕁䅁䅁睁䵁䅁䅁权剂䅁䅁权瑄权䅁权䙃䅂䅁允䅁䅁䅅䅁䙁䅁䉡啬䱏䅢䅚䍄䉁䅁䅁䅂䅁䅁䅍䅄䅁䅁䅯眹䅅䅁䅯朶䅯䅁䅯兦䅑䅁䅅䅁䉁䅁䅁杄䵁䅁䅁免畁䑁䅍䅏㕁䅁䅁䍄䉁䅁䅁䅂䅁䅁䅍䅄䅁䅁䅯杦䅁䅁䅯儷䅯䅁䅯全䅑䅁䅅䅁䉁䅁䅁兂啂㘴扗䍸い睶杷允䅁䅁䅑䅁䑁䅁䅷䅁䭁䡁䅍䅁䭁佁䭧䅁䭁䡁䕅䅁䉁䅁䅁允䅁䅁䄴䅄䅁䑁䅙杌㉁䑁䅍免䅁䅁杷允䅁䅁䅑䅁䑁䅁䅷䅁䭁䵁䉙䅁䭁佁䬰䅁䭁佁䭷䅁䉁䅁䅁允䅁䅁䅯睒䅁䅁杷允䅁䅁䅑䅁䑁䅁䅷䅁䭁偁䉧䅁䭁佁䭯䅁䭁佁䭷䅁䉁䅁䅁允䅁䅁䅯睒䅁䅁杷允䅁䅁䅑䅁䑁䅁䅷䅁䭁偁䉁䅁䭁佁䭧䅁䭁䡁䕯䅁䉁䅁䅁允䅁䅁䄴杄䅁䑁䅉䅎畁䑁䅅䅍祁䅁䅁䍄䉁䅁䅁䅂䅁䅁䅍䅄䅁䅁䅯䄫䅅䅁䅯朶䅯䅁䅯兢䅑䅁䅅䅁䉁䅁䅁权䡂䅁䅁䍄䉁䅁䅁䅂䅁䅁䅍䅄䅁䅁䅯儶䅁䅁䅯儶䅯䅁䅯䄷䅯䅁䅅䅁䉁䅁䅁权䡂䅁䅁䍄䉁䅁䅁䅂䅁䅁䅍䅄䅁䅁䅯䄫䅅䅁䅯朶䅯䅁䅯睢䅑䅁䅅䅁䉁䅁䅁杄䵁䅁䅁免畁䑁䅅免ㅁ䅁䅁䍄䉁䅁䅁䅂䅁䅁䅍䅄䅁䅁䅯䄫䅅䅁䅯朶䅯䅁䅯来䅑䅁䅅䅁䉁䅁䅁杄䵁䅁䅁免畁䑁䅅免祁䅁䅁䍄䉁䅁䅁䅂䅁䅁䅍䅄䅁䅁䅯睇䅁䅁䅯䄶䅯䅁䅯全䅑䅁䅅䅁䉁䅁䅁杄䵁䅁䅁䅎畁䑁䅫䅏㑁䅁䅁䍄䉁䅁䅁䅂䅁䅁䅍䅄䅁䅁䅯睺䅅䅁䅯朶䅯䅁䅯全䅑䅁䅅䅁䉁䅁䅁杄䵁䅁䅁䅍畁䑁䅍睍㕁䅁䅁䍄䉁䅁䅁䅂䅁䅁䅍䅄䅁䅁䅯䅌䅁䅁䅯朵䅯䅁䅯兢䅑䅁䅅䅁䉁䅁䅁杄䵁䅁䅁免畁䑁䅁睎ㅁ䅁䅁䍄䉁䅁䅁䅂䅁䅁䅍䅄䅁䅁䅯䄫䅅䅁䅯朶䅯䅁䅯睧䅑䅁䅅䅁䉁䅁䅁杄䭁䅁䅁免畁䑁䅁䅎䅁䅁杷允䅁䅁䅑䅁䑁䅁䅷䅁䭁䑁䅧䅁䭁佁䬰䅁䭁䡁䕁䅁䉁䅁䅁允䅁䅁䅕扉祂䩡瑈䐹䴸䅉䅅䅁䕁䅁䅁睁䵁䅁䅁权䵄允䅁权煄权䅁权瑂䅂䅁允䅁䅁䅅䅁䭁䕁䅣䅁䵁䅉䅅䅁䕁䅁䅁睁䵁䅁䅁权䵂允䅁权牄权䅁权睂䅂䅁允䅁䅁䅅䅁佁䉁䅑䅁硁䑁䅁兏祁䑁䅅䅍祁䑁䅧李䅁䅁杷允䅁䅁䅑䅁䑁䅁䅷䅁䭁䩁䈴䅁䭁佁䭙䅁䭁䝁䔸䅁䉁䅁䅁允䅁䅁䄴䅄䅁䑁䅅杌㕁䑁䅁䅏䅁䅁杷允䅁䅁䅑䅁䑁䅁䅷䅁䭁䱁䉁䅁䭁佁䭳䅁䭁䡁䔰䅁䉁䅁䅁允䅁䅁䄴䅆䅁䑁䅣睍㍁䑁䅁李㍁䑁䅁䅍睁䅁䅁䍄䉁䅁䅁䅂䅁䅁䅍䅄䅁䅁䅯眰䅅䅁䅯儶䅯䅁䅯全䅑䅁䅅䅁䉁䅁䅁兂䅁䅁䅁䅹㜰兑杷允䅁䅁䅑䅁䑁䅁䅷䅁䭁䱁䅣䅁䭁佁䬴䅁䭁䡁䔰䅁䉁䅁䅁允䅁䅁䅕䅁䅁偁䱄歎䵅䅉䅅䅁䕁䅁䅁睁䵁䅁䅁权癄䅁䅁权湄权䅁权㥂䅂䅁允䅁䅁䅅䅁䙁䕁桪桥畓硒䅬䍄䉁䅁䅁䅂䅁䅁䅍䅄䅁䅁䅯䅺䅅䅁䅯朶䅯䅁䅯䅣䅑䅁䅅䅁䉁䅁䅁杄䵁䅁䅁免畁䑁䅫睍ぁ䅁䅁䍄䉁䅁䅁䅂䅁䅁䅍䅄䅁䅁䅯䅺䅅䅁䅯朶䅯䅁䅯兣䅑䅁䅅䅁䉁䅁䅁杄䵁䅁䅁杍畁䑁䅅兎ぁ䅁䅁䍄䉁䅁䅁䅂䅁䅁䅍䅄䅁䅁䅯睂䅅䅁䅯眶䅯䅁䅯来䅑䅁䅅䅁䉁䅁䅁杄啁䅁䅁免㑁䑁䅉䅍㑁䑁䅑免硁䑁䅧䅁䵁䅉䅅䅁䕁䅁䅁睁䵁䅁䅁权䡂允䅁权牄权䅁权㥂䅂䅁允䅁䅁䅅䅁佁䉁䅑䅁穁䑁䅅李穁䑁䅁䅍睁䑁䅁䅍䅁䅁杷允䅁䅁䅑䅁䑁䅁䅷䅁䭁䵁䉷䅁䭁佁䭯䅁䭁䡁䔰䅁䉁䅁䅁允䅁䅁䄴䅄䅁䑁䅉杌穁䑁䅅杍䅁䅁杷允䅁䅁䅑䅁䑁䅁䅷䅁䭁䅁䅍䅁䭁佁䭧䅁䭁䡁䕁䅁䉁䅁䅁允䅁䅁䄴杄䅁䑁䅉睎畁䑁䅣免㑁䅁䅁䍄䉁䅁䅁䅂䅁䅁䅍䅄䅁䅁䅯兘䅁䅁䅯权䅁䅁䅯兂䅁䅁䅅䅁䉁䅁䅁兂捃䍸睃浣䉧䅑杷允䅁䅁䅑䅁䑁䅁䅷䅁䭁乁䅷䅁䭁佁䭯䅁䭁佁䭷䅁䉁䅁䅁允䅁䅁䅯睒䅁䅁杷允䅁䅁䅑䅁䑁䅁䅷䅁䭁䭁䅳䅁䭁佁䭣䅁䭁佁䭷䅁䉁䅁䅁允䅁䅁䅯睒䅁䅁杷允䅁䅁䅑䅁䑁䅁䅷䅁䭁䅁䉙䅁䭁佁䬰䅁䭁䥁䕍䅁䉁䅁䅁允䅁䅁䅕㝤昶楇搯樹䴸䅉䅅䅁䕁䅁䅁睁䵁䅁䅁权㝄允䅁权灄权䅁权䑃䅂䅁允䅁䅁䅅䅁䙁䅁䅁䅁睃晎䄹䍄䉁䅁䅁䅂䅁䅁䅍䅄䅁䅁䅯䄳䅁䅁䅯朶䅯䅁䅯睢䅑䅁䅅䅁䉁䅁䅁杄䵁䅁䅁䅍畁䑁䅅兏㑁䅁䅁䍄䉁䅁䅁䅂䅁䅁䅍䅄䅁䅁䅯杰䅁䅁䅯朵䅯䅁䅯来䅑䅁䅅䅁䉁䅁䅁杄䵁䅁䅁䅍畁䑁䅧兏㉁䅁䅁䍄䉁䅁䅁䅂䅁䅁䅍䅄䅁䅁䅯睅䅁䅁䅯䄶䅯䅁䅯䅣䅑䅁䅅䅁䉁䅁䅁杄佁䅁䅁杍㑁䍁䄴免ぁ䑁䅉䅁䵁䅉䅅䅁䕁䅁䅁睁䵁䅁䅁权捄䅁䅁权煄权䅁权硂䅂䅁允䅁䅁䅅䅁佁䅁䅷䅁睁䍁䄴免㕁䑁䅅䅁䵁䅉䅅䅁䕁䅁䅁睁䵁䅁䅁权㑃允䅁权牄权䅁权䑃䅂䅁允䅁䅁䅅䅁佁䉁䅑䅁祁䑁䅑䅎㕁䑁䅑杍睁䑁䅁䅍䅁䅁杷允䅁䅁䅑䅁䑁䅁䅷䅁䭁䕁䉳䅁䭁佁䭯䅁䭁䥁䕍䅁䉁䅁䅁允䅁䅁䄴䅄䅁䑁䅅杌睁䑁䅑免䅁䅁杷允䅁䅁䅑䅁䑁䅁䅷䅁䭁䉁䉍䅁䭁䅁䍅䅁䭁䅁䍉䅁䉁䅁䅁允䅁䅁䅕䠱䝥汷睓䔵䵁䅉䅅䅁䕁䅁䅁睁䵁䅁䅁权摂允䅁权煄权䅁权瑂䅂䅁允䅁䅁䅅䅁佁䅁䅷䅁硁䍁䄴免睁䑁䅍䅁䵁䅉䅅䅁䕁䅁䅁睁䵁䅁䅁权䝄䅁䅁权畄权䅁权㥂䅂䅁允䅁䅁䅅䅁䙁䅁䅁䅁䅃晖䅆䍄䉁䅁䅁䅂䅁䅁䅍䅄䅁䅁䅯睃䅅䅁䅯䄶䅯䅁䅯来䅑䅁䅅䅁䉁䅁䅁权䡂䅁䅁䍄䉁䅁䅁䅂䅁䅁䅍䅄䅁䅁䅯兘䅁䅁䅯充䅁䅁䅯兂䅁䅁䅅䅁䉁䅁䅁杄啁䅁䅁䅎㍁䑁䅫䅏睁䑁䅁䅍睁䑁䅁䅁䵁䅉䅅䅁䕁䅁䅁睁䵁䅁䅁权扂䅁䅁权畄权䅁权䙃䅂䅁允䅁䅁䅅䅁䙁䅁䅁䅁潂䑬䉸䍄䉁䅁䅁䅂䅁䅁䅍䅄䅁䅁䅯儯䅁䅁䅯眵䅯䅁䅯全䅑䅁䅅䅁䉁䅁䅁兂摁䕬煉穵㉕䅑杷允䅁䅁䅑䅁䑁䅁䅷䅁䭁偁䅣䅁䭁佁䬴䅁䭁䡁䔰䅁䉁䅁䅁允䅁䅁䅕䅁䅁䥁畃う䵅䅉䅅䅁䕁䅁䅁睁䵁䅁䅁权摂允䅁权煄权䅁权䙃䅂䅁允䅁䅁䅅䅁佁䅁䅷䅁睁䍁䄴䅏㕁䑁䅉䅁䵁䅉䅅䅁䕁䅁䅁睁䵁䅁䅁权䅂䅁䅁权湄权䅁权㙂䅂䅁允䅁䅁䅅䅁䙁䙁㑋潈牘卅䅆䍄䉁䅁䅁䅂䅁䅁䅍䅄䅁䅁䅯兑䅁䅁䅯眵䅯䅁䅯来䅑䅁䅅䅁䉁䅁䅁兂噁䠱㥎䌯晉䅑杷允䅁䅁䅑䅁䑁䅁䅷䅁䭁䅁䉕䅁䭁佁䭙䅁䭁䥁䕍䅁䉁䅁䅁允䅁䅁䄴䅄䅁䑁䅅杌ㅁ䑁䅧兎䅁䅁杷允䅁䅁䅑䅁䑁䅁䅷䅁䭁佁䉍䅁䭁佁䭯䅁䭁佁䭷䅁䉁䅁䅁允䅁䅁䅯睒䅁䅁杷允䅁䅁䅑䅁䑁䅁䅷䅁䭁佁䉍䅁䭁佁䭯䅁䭁䡁䕯䅁䉁䅁䅁允䅁䅁䄴䅄䅁䑁䅁杌穁䑁䅑李䅁䅁杷允䅁䅁䅑䅁䑁䅁䅷䅁䭁䝁䅕䅁䭁䅁䍅䅁䭁䅁䍉䅁䉁䅁䅁允䅁䅁䅕煇杯湄噈へ䵁䅉䅅䅁䕁䅁䅁睁䵁䅁䅁权䭄䅁䅁权灄权䅁权㥂䅂䅁允䅁䅁䅅䅁䙁䅁䅁䅁䅁昷䅤䍄䉁䅁䅁䅂䅁䅁䅍䅄䅁䅁䅯杆䅅䅁䅯权䅁䅁䅯兂䅁䅁䅅䅁䉁䅁䅁兂歃䑣䬰㘱乍䅑杷允䅁䅁䅑䅁䑁䅁䅷䅁䭁䕁䅷䅁䭁佁䭧䅁䭁䡁䕁䅁䉁䅁䅁允䅁䅁䄴杄䅁䑁䅉䅎畁䑁䅕杍㍁䅁䅁䍄䉁䅁䅁䅂䅁䅁䅍䅄䅁䅁䅯杸䅅䅁䅯儷䅯䅁䅯睧䅑䅁䅅䅁䉁䅁䅁兂歂㥏倹婪佦睐杷允䅁䅁䅑䅁䑁䅁䅷䅁䭁佁䉍䅁䭁佁䭯䅁䭁䥁䕕䅁䉁䅁䅁允䅁䅁䄴䅄䅁䑁䅁杌穁䑁䅑兏䅁䅁杷允䅁䅁䅑䅁䑁䅁䅷䅁䭁䥁䅕䅁䭁佁䬴䅁䭁䡁䔰䅁䉁䅁䅁允䅁䅁䅕䅁䅁䕁楄歌䵅䅉䅅䅁䕁䅁䅁睁䵁䅁䅁权䩄允䅁权牄权䅁权睂䅂䅁允䅁䅁䅅䅁佁䉁䅉䅁㍁䑁䅉䅏㕁䑁䅫李硁䑁䅍䅁䵁䅉䅅䅁䕁䅁䅁睁䵁䅁䅁权敄䅁䅁权湄权䅁权瑂䅂䅁允䅁䅁䅅䅁䙁䍁搯䅊䉡剬䅂䍄䉁䅁䅁䅂䅁䅁䅍䅄䅁䅁䅯末䅅䅁䅯朶䅯䅁䅯兢䅑䅁䅅䅁䉁䅁䅁权䡂䅁䅁䍄䉁䅁䅁䅂䅁䅁䅍䅄䅁䅁䅯睂䅅䅁䅯儷䅯䅁䅯来䅑䅁䅅䅁䉁䅁䅁兂䕂㉩湺㘫㥮睐杷允䅁䅁䅑䅁䑁䅁䅷䅁䭁䥁䉙䅁䭁佁䭙䅁䭁佁䭷䅁䉁䅁䅁允䅁䅁䅯睒䅁䅁杷允䅁䅁䅑䅁䑁䅁䅷䅁䭁偁䉯䅁䭁佁䭯䅁䭁䡁䕯䅁䉁䅁䅁允䅁䅁䄴䅄䅁䑁䅁杌睁䑁䅧李䅁䅁杷允䅁䅁䅑䅁䑁䅁䅷䅁䭁䵁䅷䅁䭁佁䭳䅁䭁䝁䔰䅁䉁䅁䅁允䅁䅁䄴杆䅁䑁䅉免睁䑁䅕䅏㕁䑁䅫䅍睁䑁䅁䅁䵁䅉䅅䅁䕁䅁䅁睁䵁䅁䅁权汄允䅁权牄权䅁权療䅂䅁允䅁䅁䅅䅁佁䉁䅉䅁㉁䑁䅉免睁䑁䅁䅍睁䑁䅁䅁䵁䅉䅅䅁䕁䅁䅁睁䵁䅁䅁权䩃允䅁权瑄权䅁权獄权䅁允䅁䅁䅅䅁䭁䕁䅣䅁䵁䅉䅅䅁䕁䅁䅁睁䵁䅁䅁权睄允䅁权瑄权䅁权硂䅂䅁允䅁䅁䅅䅁䙁䵁㌯⭕汏㥭⽑䍄䉁䅁䅁䅂䅁䅁䅍䅄䅁䅁䅯末䅅䅁䅯朶䅯䅁䅯兦䅑䅁䅅䅁䉁䅁䅁杄䵁䅁䅁䅍畁䑁䅁䅏㕁䅁䅁䍄䉁䅁䅁䅂䅁䅁䅍䅄䅁䅁䅯兗䅅䅁䅯儷䅯䅁䅯兢䅑䅁䅅䅁䉁䅁䅁兂ㅂ硫䕧杖䰴䅑杷允䅁䅁䅑䅁䑁䅁䅷䅁䭁䥁䉅䅁䭁佁䭯䅁䭁䡁䕁䅁䉁䅁䅁允䅁䅁䄴䅄䅁䑁䅁杌穁䑁䅧杍䅁䅁杷允䅁䅁䅑䅁䑁䅁䅷䅁䭁䍁䅅䅁䭁佁䭳䅁䭁䡁䔰䅁䉁䅁䅁允䅁䅁䄴杅䅁䑁䅕䅏睁䑁䅁䅍睁䑁䅁䅍䅁䅁杷允䅁䅁䅑䅁䑁䅁䅷䅁䭁䅁䉳䅁䭁佁䭙䅁䭁䡁䕁䅁䉁䅁䅁允䅁䅁䅯睒䅁䅁杷允䅁䅁䅑䅁䑁䅁䅷䅁䭁䩁䅷䅁䭁佁䭯䅁䭁䥁䕕䅁䉁䅁䅁允䅁䅁䄴䅄䅁䑁䅁杌ㅁ䑁䅉䅎䅁䅁杷允䅁䅁䅑䅁䑁䅁䅷䅁䭁䩁䅷䅁䭁佁䭯䅁䭁䡁䔰䅁䉁䅁䅁允䅁䅁䄴䅄䅁䑁䅁杌ㅁ䑁䅕䅎䅁䅁杷允䅁䅁䅑䅁䑁䅁䅷䅁䭁䍁䉯䅁䭁佁䭯䅁䭁佁䭷䅁䉁䅁䅁允䅁䅁䅯睒䅁䅁杷允䅁䅁䅑䅁䑁䅁䅷䅁䭁䍁䉯䅁䭁佁䭯䅁䭁䝁䔸䅁䉁䅁䅁允䅁䅁䄴䅄䅁䑁䅁杌ㅁ䑁䅙免䅁䅁杷允䅁䅁䅑䅁䑁䅁䅷䅁䭁䩁䅑䅁䭁佁䭳䅁䭁䡁䕯䅁䉁䅁䅁允䅁䅁䄴䅆䅁䑁䅙免ㅁ䑁䅁䅍睁䑁䅁䅍睁䅁䅁䍄䉁䅁䅁䅂䅁䅁䅍䅄䅁䅁䅯其䅁䅁䅯儷䅯䅁䅯全䅑䅁䅅䅁䉁䅁䅁兂㕂匶硙䭃㡸睐杷允䅁䅁䅑䅁䑁䅁䅷䅁䭁䝁䉑䅁䭁佁䭣䅁䭁䝁䔰䅁䉁䅁䅁允䅁䅁䅕㔲㌰䕮坮歇䵁䅉䅅䅁䕁䅁䅁睁䵁䅁䅁权煁允䅁权煄权䅁权䑃䅂䅁允䅁䅁䅅䅁佁䅁䅷䅁睁䍁䄴兎㕁䑁䅕䅁䵁䅉䅅䅁䕁䅁䅁睁䵁䅁䅁权摄允䅁权灄权䅁权㙂䅂䅁允䅁䅁䅅䅁䙁䅁䅁䅁权睒䉨䍄䉁䅁䅁䅂䅁䅁䅍䅄䅁䅁䅯杌䅁䅁䅯眶䅯䅁䅯䅣䅑䅁䅅䅁䉁䅁䅁杄啁䅁䅁免ぁ䑁䅑䅍祁䑁䅫兏㕁䑁䅙䅁䵁䅉䅅䅁䕁䅁䅁睁䵁䅁䅁权慁䅁䅁权湄权䅁权療䅂䅁允䅁䅁䅅䅁䙁䵁䭈啯㉗眸䄹䍄䉁䅁䅁䅂䅁䅁䅍䅄䅁䅁䅯兩䅅䅁䅯眵䅯䅁䅯来䅑䅁䅅䅁䉁䅁䅁兂瑂⼵灵搸光䅑杷允䅁䅁䅑䅁䑁䅁䅷䅁䭁䩁䈰䅁䭁佁䭧䅁䭁䡁䕁䅁䉁䅁䅁允䅁䅁䄴杄䅁䑁䅅免畁䑁䅉兏祁䅁䅁䍄䉁䅁䅁䅂䅁䅁䅍䅄䅁䅁䅯杒䅁䅁䅯朵䅯䅁䅯全䅑䅁䅅䅁䉁䅁䅁杄䭁䅁䅁免畁䑁䅁免䅁䅁杷允䅁䅁䅑䅁䑁䅁䅷䅁䭁䥁䅉䅁䭁佁䭳䅁䭁䝁䔰䅁䉁䅁䅁允䅁䅁䄴䅆䅁䑁䅣䅍祁䑁䅁䅍睁䑁䅁䅍睁䅁䅁䍄䉁䅁䅁䅂䅁䅁䅍䅄䅁䅁䅯睊䅅䅁䅯儷䅯䅁䅯来䅑䅁䅅䅁䉁䅁䅁兂乁⽨捘伯協睐杷允䅁䅁䅑䅁䑁䅁䅷䅁䭁䉁䅧䅁䭁佁䬰䅁䭁䡁䕯䅁䉁䅁䅁允䅁䅁䅕牡へ硫䕧橴䴸䅉䅅䅁䕁䅁䅁睁䵁䅁䅁权䭃䅁䅁权䉁杁䅁权䍁杁䅁允䅁䅁䅅䅁䙁䙁桢全㝏敉䅒䍄䉁䅁䅁䅂䅁䅁䅍䅄䅁䅁䅯睺䅅䅁䅯朶䅯䅁䅯睧䅑䅁䅅䅁䉁䅁䅁杄䵁䅁䅁䅍畁䑁䅍䅎ぁ䅁䅁䍄䉁䅁䅁䅂䅁䅁䅍䅄䅁䅁䅯材䅅䅁䅯儷䅯䅁䅯兣䅑䅁䅅䅁䉁䅁䅁兂婄発呤㘴托睐杷允䅁䅁䅑䅁䑁䅁䅷䅁䭁䩁䅫䅁䭁佁䬰䅁䭁䡁䕁䅁䉁䅁䅁允䅁䅁䅕扉祂䩡瑈䐸䴸䅉䅅䅁䕁䅁䅁睁䵁䅁䅁权ㅄ䅁䅁权瑄权䅁权瑂䅂䅁允䅁䅁䅅䅁䙁䕁䱓佢㝦共䅘䍄䉁䅁䅁䅂䅁䅁䅍䅄䅁䅁䅯䅹䅅䅁䅯眶䅯䅁䅯兢䅑䅁䅅䅁䉁䅁䅁杄啁䅁䅁李㉁䑁䅁兎㕁䑁䅑免㉁䑁䅅䅁䵁䅉䅅䅁䕁䅁䅁睁䵁䅁䅁权佂允䅁权䉁杁䅁权䑁杁䅁允䅁䅁䅅䅁䙁䭁䠵場杰略䄵䍄䉁䅁䅁䅂䅁䅁䅍䅄䅁䅁䅯睪䅅䅁䅯䄶䅯䅁䅯兦䅑䅁䅅䅁䉁䅁䅁杄佁䅁䅁睍㉁䍁䄴睍㉁䑁䅑䅁䵁䅉䅅䅁䕁䅁䅁睁䵁䅁䅁权敁䅁䅁权畄权䅁权䙃䅂䅁允䅁䅁䅅䅁䙁䅁䅁䅁䅄䍒䉬䍄䉁䅁䅁䅂䅁䅁䅍䅄䅁䅁䅯睵䅁䅁䅯朵䅯䅁䅯兣䅑䅁䅅䅁䉁䅁䅁杄䭁䅁䅁兎畁䑁䅙兏䅁䅁杷允䅁䅁䅑䅁䑁䅁䅷䅁䭁䅁䉳䅁䭁佁䬴䅁䭁䥁䕕䅁䉁䅁䅁允䅁䅁䅕䅁䅁佁㕁さ䵅䅉䅅䅁䕁䅁䅁睁䵁䅁䅁权㥄允䅁权潄权䅁权㙂䅂䅁允䅁䅁䅅䅁佁䅁䅷䅁㕁䍁䄴免硁䑁䅍䅁䵁䅉䅅䅁䕁䅁䅁睁䵁䅁䅁权䡄䅁䅁权剁䅁䅁权䕁杁䅁允䅁䅁䅅䅁佁䉁䅙䅁硁䑁䅫杍穁䑁䅙免㍁䑁䅁䅍睁䅁䅁䍄䉁䅁䅁䅂䅁䅁䅍䅄䅁䅁䅯杪䅅䅁䅯朶䅯䅁䅯兣䅑䅁䅅䅁䉁䅁䅁杄䵁䅁䅁免畁䑁䅫李穁䅁䅁䍄䉁䅁䅁䅂䅁䅁䅍䅄䅁䅁䅯朴䅁䅁䅯朶䅯䅁䅯兢䅑䅁䅅䅁䉁䅁䅁杄䵁䅁䅁免畁䑁䅫睎㑁䅁䅁䍄䉁䅁䅁䅂䅁䅁䅍䅄䅁䅁䅯眴䅁䅁䅯朶䅯䅁䅯兢䅑䅁䅅䅁䉁䅁䅁权䡂䅁䅁䍄䉁䅁䅁䅂䅁䅁䅍䅄䅁䅁䅯䅲䅁䅁䅯儷䅯䅁䅯兦䅑䅁䅅䅁䉁䅁䅁兂桁䡳潊敫礳睐杷允䅁䅁䅑䅁䑁䅁䅷䅁䭁佁䉙䅁䭁佁䭙䅁䭁佁䭷䅁䉁䅁䅁允䅁䅁䅯睒䅁䅁杷允䅁䅁䅑䅁䑁䅁䅷䅁䭁偁䉫䅁䭁佁䭳䅁䭁䡁䔰䅁䉁䅁䅁允䅁䅁䄴䅆䅁䑁䅅䅎ぁ䑁䅕兎硁䑁䅕兎㕁䅁䅁䍄䉁䅁䅁䅂䅁䅁䅍䅄䅁䅁䅯朴䅁䅁䅯朶䅯䅁䅯来䅑䅁䅅䅁䉁䅁䅁杄䵁䅁䅁免畁䑁䅣睍㕁䅁䅁䍄䉁䅁䅁䅂䅁䅁䅍䅄䅁䅁䅯杵䅅䅁䅯眵䅯䅁䅯睢䅑䅁䅅䅁䉁䅁䅁兂䵁楁䡵框浫䅑杷允䅁䅁䅑䅁䑁䅁䅷䅁䭁佁䅍䅁䭁佁䭯䅁䭁䡁䕯䅁䉁䅁䅁允䅁䅁䄴䅄䅁䑁䅁杌穁䑁䅑免䅁䅁杷允䅁䅁䅑䅁䑁䅁䅷䅁䭁乁䉙䅁䭁佁䬰䅁䭁䥁䕕䅁䉁䅁䅁允䅁䅁䅕搵楁⼲⭬樷䴸䅉䅅䅁䕁䅁䅁睁䵁䅁䅁权䑃䅁䅁权牄权䅁权獄权䅁允䅁䅁䅅䅁䭁䕁䅣䅁䵁䅉䅅䅁䕁䅁䅁睁䵁䅁䅁权㡁䅁䅁权䉁杁䅁权䑁杁䅁允䅁䅁䅅䅁䭁䕁䅣䅁䵁䅉䅅䅁䕁䅁䅁睁䵁䅁䅁权䅂允䅁权潄权䅁权䑃䅂䅁允䅁䅁䅅䅁佁䅁䄴䅁穁䑁䅁杌㍁䑁䅑李䅁䅁杷允䅁䅁䅑䅁䑁䅁䅷䅁䭁乁䉷䅁䭁佁䭯䅁䭁佁䭷䅁䉁䅁䅁允䅁䅁䅯睒䅁䅁杷允䅁䅁䅑䅁䑁䅁䅷䅁䭁乁䉷䅁䭁佁䭯䅁䭁䡁䕅䅁䉁䅁䅁允䅁䅁䄴䅄䅁䑁䅉杌㍁䑁䅅免䅁䅁杷允䅁䅁䅑䅁䑁䅁䅷䅁䭁䕁䅷䅁䭁佁䬰䅁䭁䥁䕍䅁䉁䅁䅁允䅁䅁䅕楁䡵瑆佮稸䴸䅉䅅䅁䕁䅁䅁睁䵁䅁䅁权敄允䅁权牄权䅁权療䅂䅁允䅁䅁䅅䅁佁䉁䅉䅁ㅁ䑁䅑䅎硁䑁䅍睎睁䑁䅁䅁䵁䅉䅅䅁䕁䅁䅁睁䵁䅁䅁权䩃䅁䅁权畄权䅁权睂䅂䅁允䅁䅁䅅䅁䙁䅁䅁䅁䅁佫䅲䍄䉁䅁䅁䅂䅁䅁䅍䅄䅁䅁䅯杷䅁䅁䅯眶䅯䅁䅯䅣䅑䅁䅅䅁䉁䅁䅁杄啁䅁䅁䅎㕁䑁䅙杍硁䑁䅙䅏ㅁ䑁䅣䅁䵁䅉䅅䅁䕁䅁䅁睁䵁䅁䅁权捄允䅁权煄权䅁权䙃䅂䅁允䅁䅁䅅䅁佁䅁䅷䅁祁䍁䄴兎睁䑁䅅䅁䵁䅉䅅䅁䕁䅁䅁睁䵁䅁䅁权㡄允䅁权煄权䅁权療䅂䅁允䅁䅁䅅䅁佁䅁䅷䅁睁䍁䄴李ㅁ䑁䅍䅁䵁䅉䅅䅁䕁䅁䅁睁䵁䅁䅁权㡄允䅁权煄权䅁权㙂䅂䅁允䅁䅁䅅䅁佁䅁䅷䅁睁䍁䄴李ぁ䑁䅧䅁䵁䅉䅅䅁䕁䅁䅁睁䵁䅁䅁权十䅁䅁权畄权䅁权䑃䅂䅁允䅁䅁䅅䅁䙁䅁䅁䅁杄䍑䉚䍄䉁䅁䅁䅂䅁䅁䅍䅄䅁䅁䅯䅸䅁䅁䅯充䅁䅁䅯䅂䅉䅁䅅䅁䉁䅁䅁杄啁䅁䅁免ぁ䑁䅁兎睁䑁䅁䅍睁䑁䅁䅁䵁䅉䅅䅁䕁䅁䅁睁䵁䅁䅁权晁䅁䅁权牄权䅁权䙃䅂䅁允䅁䅁䅅䅁佁䉁䅑䅁祁䑁䅣免㍁䑁䅑兎㕁䑁䅑睎䅁䅁杷允䅁䅁䅑䅁䑁䅁䅷䅁䭁䥁䉯䅁䭁佁䭯䅁䭁䡁䔰䅁䉁䅁䅁允䅁䅁䄴䅄䅁䑁䅁杌㑁䑁䅍免䅁䅁杷允䅁䅁䅑䅁䑁䅁䅷䅁䭁乁䉕䅁䭁佁䬰䅁䭁䡁䔰䅁䉁䅁䅁允䅁䅁䅕〰椱䙅㕧䐶䴸䅉䅅䅁䕁䅁䅁睁䵁䅁䅁权㕃允䅁权浄权䅁权睂䅂䅁允䅁䅁䅅䅁佁䅁䅷䅁ぁ䍁䄴䅍穁䑁䅑䅁䵁䅉䅅䅁䕁䅁䅁睁䵁䅁䅁权穁䅁䅁权灄权䅁权硂䅂䅁允䅁䅁䅅䅁䙁䅁䅁䅁潃䅸䉴䍄䉁䅁䅁䅂䅁䅁䅍䅄䅁䅁䅯睨䅁䅁䅯儶䅯䅁䅯兣䅑䅁䅅䅁䉁䅁䅁兂䅁䅁䅁䵷堰兑杷允䅁䅁䅑䅁䑁䅁䅷䅁䭁乁䅑䅁䭁佁䬴䅁䭁䥁䕍䅁䉁䅁䅁允䅁䅁䅕䅁䅁佁㍔啈䵅䅉䅅䅁䕁䅁䅁睁䵁䅁䅁权煁䅁䅁权煄权䅁权瑂䅂䅁允䅁䅁䅅䅁佁䅁䅷䅁睁䍁䄴免㕁䑁䅣䅁䵁䅉䅅䅁䕁䅁䅁睁䵁䅁䅁权煁䅁䅁权煄权䅁权睂䅂䅁允䅁䅁䅅䅁佁䅁䅷䅁睁䍁䄴杍ぁ䑁䅑䅁䵁䅉䅅䅁䕁䅁䅁睁䵁䅁䅁权佁䅁䅁权潄权䅁权獄权䅁允䅁䅁䅅䅁䭁䕁䅣䅁䵁䅉䅅䅁䕁䅁䅁睁䵁䅁䅁权㕁䅁䅁权湄权䅁权硂䅂䅁允䅁䅁䅅䅁䙁偁湃歸㍳卩䅖䍄䉁䅁䅁䅂䅁䅁䅍䅄䅁䅁䅯䅸䅅䅁䅯眶䅯䅁䅯睧䅑䅁䅅䅁䉁䅁䅁杄啁䅁䅁免ぁ䑁䅕李㉁䑁䅕李㑁䑁䅍䅁䵁䅉䅅䅁䕁䅁䅁睁䵁䅁䅁权潂允䅁权浄权䅁权䙃䅂䅁允䅁䅁䅅䅁佁䅁䅷䅁穁䍁䄴䅍ㅁ䑁䅫䅁䵁䅉䅅䅁䕁䅁䅁睁䵁䅁䅁权瑁䅁䅁权煄权䅁权硂䅂䅁允䅁䅁䅅䅁䭁䕁䅣䅁䵁䅉䅅䅁䕁䅁䅁睁䵁䅁䅁权瑁䅁䅁权煄权䅁权䑃䅂䅁允䅁䅁䅅䅁䭁䕁䅣䅁䵁䅉䅅䅁䕁䅁䅁睁䵁䅁䅁权⽄䅁䅁权牄权䅁权瑂䅂䅁允䅁䅁䅅䅁佁䉁䅑䅁硁䑁䅫兎㕁䑁䅣䅍睁䑁䅁䅍䅁䅁杷允䅁䅁䅑䅁䑁䅁䅷䅁䭁䩁䅣䅁䭁佁䬰䅁䭁佁䭷䅁䉁䅁䅁允䅁䅁䅯睒䅁䅁杷允䅁䅁䅑䅁䑁䅁䅷䅁䭁䥁䈸䅁䭁佁䭯䅁䭁佁䭷䅁䉁䅁䅁允䅁䅁䅯睒䅁䅁杷允䅁䅁䅑䅁䑁䅁䅷䅁䭁䩁䄰䅁䭁佁䭳䅁䭁佁䭷䅁䉁䅁䅁允䅁䅁䅯睒䅁䅁杷允䅁䅁䅑䅁䑁䅁䅷䅁䭁䥁䈸䅁䭁佁䭯䅁䭁䝁䔸䅁䉁䅁䅁允䅁䅁䄴䅄䅁䑁䅁杌硁䑁䅣䅎䅁䅁杷允䅁䅁䅑䅁䑁䅁䅷䅁䭁佁䄰䅁䭁佁䭧䅁䭁䥁䕍䅁䉁䅁䅁允䅁䅁䄴䅄䅁䑁䅅䅍畁䑁䅅免䅁䅁杷允䅁䅁䅑䅁䑁䅁䅷䅁䭁䥁䈸䅁䭁佁䭯䅁䭁䡁䕯䅁䉁䅁䅁允䅁䅁䄴䅄䅁䑁䅁杌硁䑁䅙杍䅁䅁杷允䅁䅁䅑䅁䑁䅁䅷䅁䭁䙁䅙䅁䭁佁䭙䅁䭁䡁䕅䅁䉁䅁䅁允䅁䅁䄴䅄䅁䑁䅅杌穁䑁䅍䅎䅁䅁杷允䅁䅁䅑䅁䑁䅁䅷䅁䭁䵁䅯䅁䭁佁䬰䅁䭁䝁䔸䅁䉁䅁䅁允䅁䅁䅕琯㑒匶硙樯䴸䅉䅅䅁䕁䅁䅁睁䵁䅁䅁权㉁䅁䅁权潄权䅁权㙂䅂䅁允䅁䅁䅅䅁佁䅁䄴䅁祁䑁䅅杌㍁䑁䅅免䅁䅁杷允䅁䅁䅑䅁䑁䅁䅷䅁䭁䵁䅳䅁䭁佁䬰䅁䭁䡁䕁䅁䉁䅁䅁允䅁䅁䅕杓䍷㑋坣稹䴸䅉䅅䅁䕁䅁䅁睁䵁䅁䅁权敂允䅁权煄权䅁权瑂䅂䅁允䅁䅁䅅䅁䭁䕁䅣䅁䵁䅉䅅䅁䕁䅁䅁睁䵁䅁䅁权㉄䅁䅁权瑄权䅁权䙃䅂䅁允䅁䅁䅅䅁䙁䭁硲欰椱䅅䅒䍄䉁䅁䅁䅂䅁䅁䅍䅄䅁䅁䅯杘䅅䅁䅯朶䅯䅁䅯全䅑䅁䅅䅁䉁䅁䅁杄䵁䅁䅁䅍畁䑁䅧䅍ㅁ䅁䅁䍄䉁䅁䅁䅂䅁䅁䅍䅄䅁䅁䅯兮䅁䅁䅯朵䅯䅁䅯全䅑䅁䅅䅁䉁䅁䅁杄䵁䅁䅁免畁䑁䅍兏穁䅁䅁䍄䉁䅁䅁䅂䅁䅁䅍䅄䅁䅁䅯杘䅅䅁䅯朶䅯䅁䅯兦䅑䅁䅅䅁䉁䅁䅁杄䵁䅁䅁䅍畁䑁䅣䅏硁䅁䅁䍄䉁䅁䅁䅂䅁䅁䅍䅄䅁䅁䅯䅱䅅䅁䅯朶䅯䅁䅯来䅑䅁䅅䅁䉁䅁䅁杄䵁䅁䅁䅍畁䑁䅕李祁䅁䅁䍄䉁䅁䅁䅂䅁䅁䅍䅄䅁䅁䅯䅱䅅䅁䅯朶䅯䅁䅯睧䅑䅁䅅䅁䉁䅁䅁杄䵁䅁䅁䅍畁䑁䅕免硁䅁䅁䍄䉁䅁䅁䅂䅁䅁䅍䅄䅁䅁䅯兘䅁䅁䅯儶䅯䅁䅯兦䅑䅁䅅䅁䉁䅁䅁兂䅁䅁䅁伴啉兑杷允䅁䅁䅑䅁䑁䅁䅷䅁䭁䭁䉫䅁䭁佁䬰䅁䭁䥁䕍䅁䉁䅁䅁允䅁䅁䅕体㙆䭆䠵商䵁䅉䅅䅁䕁䅁䅁睁䵁䅁䅁权婂允䅁权潄权䅁权獄权䅁允䅁䅁䅅䅁䭁䕁䅣䅁䵁䅉䅅䅁䕁䅁䅁睁䵁䅁䅁权呃允䅁权䕁䅁䅁权䙁䅁䅁允䅁䅁䅅䅁䙁䅁䅁䅁䝂礹䉚䍄䉁䅁䅁䅂䅁䅁䅍䅄䅁䅁䅯䅱䅅䅁䅯朵䅯䅁䅯䅣䅑䅁䅅䅁䉁䅁䅁杄䵁䅁䅁免畁䑁䅕杍祁䅁䅁䍄䉁䅁䅁䅂䅁䅁䅍䅄䅁䅁䅯䅇䅁䅁䅯䄶䅯䅁䅯来䅑䅁䅅䅁䉁䅁䅁杄佁䅁䅁杍祁䍁䄴免ㅁ䑁䅉䅁䵁䅉䅅䅁䕁䅁䅁睁䵁䅁䅁权乁允䅁权瑄权䅁权䙃䅂䅁允䅁䅁䅅䅁䙁䩁㑳奫呫敭⽧䍄䉁䅁䅁䅂䅁䅁䅍䅄䅁䅁䅯䅌䅁䅁䅯朵䅯䅁䅯睢䅑䅁䅅䅁䉁䅁䅁杄䵁䅁䅁䅍畁䑁䅫杍硁䅁䅁䍄䉁䅁䅁䅂䅁䅁䅍䅄䅁䅁䅯児䅅䅁䅯䄶䅯䅁䅯兣䅑䅁䅅䅁䉁䅁䅁杄䵁䅁䅁杍祁䍁䄴兎祁䅁䅁䍄䉁䅁䅁䅂䅁䅁䅍䅄䅁䅁䅯克䅁䅁䅯眶䅯䅁䅯䅣䅑䅁䅅䅁䉁䅁䅁杄十䅁䅁李㉁䑁䅣兏㉁䑁䅧䅍ㅁ䅁䅁䍄䉁䅁䅁䅂䅁䅁䅍䅄䅁䅁䅯杧䅁䅁䅯儶䅯䅁䅯全䅑䅁䅅䅁䉁䅁䅁兂䅁䅁䅁䱈䍎兑杷允䅁䅁䅑䅁䑁䅁䅷䅁䭁䉁䈸䅁䭁佁䭙䅁䭁䥁䕕䅁䉁䅁䅁允䅁䅁䄴䅄䅁䑁䅅杌睁䑁䅕兎䅁䅁杷允䅁䅁䅑䅁䑁䅁䅷䅁䭁䙁䈰䅁䭁佁䭙䅁䭁䥁䕍䅁䉁䅁䅁允䅁䅁䄴䅄䅁䑁䅁杌㑁䑁䅣䅎䅁䅁杷允䅁䅁䅑䅁䑁䅁䅷䅁䭁䩁䄰䅁䭁佁䭯䅁䭁䡁䕯䅁䉁䅁䅁允䅁䅁䄴䅄䅁䑁䅁杌ぁ䑁䅙杍䅁䅁杷允䅁䅁䅑䅁䑁䅁䅷䅁䭁䱁䅅䅁䭁佁䭧䅁䭁䥁䕍䅁䉁䅁䅁允䅁䅁䄴杄䅁䑁䅣䅎畁䑁䅍兎㉁䅁䅁䍄䉁䅁䅁䅂䅁䅁䅍䅄䅁䅁䅯東䅁䅁䅯儷䅯䅁䅯睧䅑䅁䅅䅁䉁䅁䅁兂䉃啬䱏佢湦睐杷允䅁䅁䅑䅁䑁䅁䅷䅁䭁偁䅣䅁䭁䅁䅯䅁䭁䅁䍑䅁䉁䅁䅁允䅁䅁䅕䅄牉硨婢捅䵁䅉䅅䅁䕁䅁䅁睁䵁䅁䅁权摃䅁䅁权煄权䅁权䑃䅂䅁允䅁䅁䅅䅁佁䅁䅷䅁睁䍁䄴䅎㉁䑁䅫䅁䵁䅉䅅䅁䕁䅁䅁睁䵁䅁䅁权㍃䅁䅁权湄权䅁权睂䅂䅁允䅁䅁䅅䅁䙁䙁㑋潈牘剕䅖䍄䉁䅁䅁䅂䅁䅁䅍䅄䅁䅁䅯杦䅅䅁䅯儷䅯䅁䅯䅣䅑䅁䅅䅁䉁䅁䅁兂潃䕮游匲畺睐杷允䅁䅁䅑䅁䑁䅁䅷䅁䭁䕁䉳䅁䭁佁䭳䅁䭁䝁䔸䅁䉁䅁䅁允䅁䅁䄴䅆䅁䑁䅉䅎㍁䑁䅉䅍睁䑁䅁䅍睁䅁䅁䍄䉁䅁䅁䅂䅁䅁䅍䅄䅁䅁䅯䅚䅁䅁䅯䄶䅯䅁䅯䅣䅑䅁䅅䅁䉁䅁䅁杄佁䅁䅁杍㑁䍁䄴睍ㅁ䑁䅫䅁䵁䅉䅅䅁䕁䅁䅁睁䵁䅁䅁权療䅁䅁权牄权䅁权㥂䅂䅁允䅁䅁䅅䅁佁䉁䅑䅁穁䑁䅣䅏㑁䑁䅫䅏祁䑁䅉免䅁䅁杷允䅁䅁䅑䅁䑁䅁䅷䅁䭁䉁䉣䅁䭁佁䭫䅁䭁䝁䔸䅁䉁䅁䅁允䅁䅁䅕䅁䅁䙁睃欯䵁䅉䅅䅁䕁䅁䅁睁䵁䅁䅁权橄允䅁权浄权䅁权療䅂䅁允䅁䅁䅅䅁佁䅁䅷䅁睁䍁䄴李ㅁ䑁䅣䅁䵁䅉䅅䅁䕁䅁䅁睁䵁䅁䅁权⭃䅁䅁权湄权䅁权硂䅂䅁允䅁䅁䅅䅁䙁䑁䥅䉲慸䕚䅸䍄䉁䅁䅁䅂䅁䅁䅍䅄䅁䅁䅯儯䅅䅁䅯朶䅯䅁䅯䄷䅯䅁䅅䅁䉁䅁䅁权䡂䅁䅁䍄䉁䅁䅁䅂䅁䅁䅍䅄䅁䅁䅯兇䅁䅁䅯儶䅯䅁䅯兦䅑䅁䅅䅁䉁䅁䅁兂䅁䅁䅁偁䔸兑杷允䅁䅁䅑䅁䑁䅁䅷䅁䭁䑁䅑䅁䭁佁䭧䅁䭁䡁䕁䅁䉁䅁䅁允䅁䅁䄴杄䅁䑁䅉李畁䑁䅧李㍁䅁䅁䍄䉁䅁䅁䅂䅁䅁䅍䅄䅁䅁䅯杆䅅䅁䅯朵䅯䅁䅯兦䅑䅁䅅䅁䉁䅁䅁杄䵁䅁䅁睍畁䑁䅧䅎硁䅁䅁䍄䉁䅁䅁䅂䅁䅁䅍䅄䅁䅁䅯兙䅁䅁䅯眶䅯䅁䅯睧䅑䅁䅅䅁䉁䅁䅁杄啁䅁䅁睍ㅁ䑁䅅睍睁䑁䅁䅍睁䑁䅁䅁䵁䅉䅅䅁䕁䅁䅁睁䵁䅁䅁权噁允䅁权灄权䅁权硂䅂䅁允䅁䅁䅅䅁䙁䅁䅁䅁权䍌䉂䍄䉁䅁䅁䅂䅁䅁䅍䅄䅁䅁䅯睗䅅䅁䅯䄶䅯䅁䅯睧䅑䅁䅅䅁䉁䅁䅁杄佁䅁䅁免硁䍁䄴睍㉁䑁䅅䅁䵁䅉䅅䅁䕁䅁䅁睁䵁䅁䅁权療䅁䅁权灄权䅁权療䅂䅁允䅁䅁䅅䅁䙁䅁䅁䅁潁光䉊䍄䉁䅁䅁䅂䅁䅁䅍䅄䅁䅁䅯眫䅅䅁䅯朶䅯䅁䅯䄷䅯䅁䅅䅁䉁䅁䅁权䡂䅁䅁䍄䉁䅁䅁䅂䅁䅁䅍䅄䅁䅁䅯睵䅅䅁䅯儷䅯䅁䅯全䅑䅁䅅䅁䉁䅁䅁兂敃㘷䝦穓ㅦ睐杷允䅁䅁䅑䅁䑁䅁䅷䅁䭁偁䅙䅁䭁䅁䅯䅁䭁䅁䍑䅁䉁䅁䅁允䅁䅁䅕敢㝦晱午啁䵁䅉䅅䅁䕁䅁䅁睁䵁䅁䅁权瑃允䅁权畄权䅁权瑂䅂䅁允䅁䅁䅅䅁䭁䕁䅣䅁䵁䅉䅅䅁䕁䅁䅁睁䵁䅁䅁权䅃䅁䅁权潄权䅁权療䅂䅁允䅁䅁䅅䅁佁䅁䄴䅁硁䑁䅅杌㉁䑁䅣李䅁䅁杷允䅁䅁䅑䅁䑁䅁䅷䅁䭁䭁䄰䅁䭁佁䭣䅁䭁䥁䕕䅁䉁䅁䅁允䅁䅁䅕灶愸㥌欲う䵁䅉䅅䅁䕁䅁䅁睁䵁䅁䅁权㝄允䅁权煄权䅁权硂䅂䅁允䅁䅁䅅䅁佁䅁䅷䅁睁䍁䄴兎穁䑁䅫䅁䵁䅉䅅䅁䕁䅁䅁睁䵁䅁䅁权㍂䅁䅁权䉁杁䅁权䙁杁䅁允䅁䅁䅅䅁䙁佁礷摋⽦乆䅸䍄䉁䅁䅁䅂䅁䅁䅍䅄䅁䅁䅯眫䅅䅁䅯朶䅯䅁䅯睧䅑䅁䅅䅁䉁䅁䅁杄䵁䅁䅁䅍畁䑁䅑李ぁ䅁䅁䍄䉁䅁䅁䅂䅁䅁䅍䅄䅁䅁䅯睶䅅䅁䅯䄶䅯䅁䅯兦䅑䅁䅅䅁䉁䅁䅁杄佁䅁䅁兎㑁䍁䄴䅍祁䑁䅙䅁䵁䅉䅅䅁䕁䅁䅁睁䵁䅁䅁权䭂䅁䅁权畄权䅁权療䅂䅁允䅁䅁䅅䅁䙁䅁䅁䅁杄杔䉸䍄䉁䅁䅁䅂䅁䅁䅍䅄䅁䅁䅯睹䅅䅁䅯朶䅯䅁䅯䅣䅑䅁䅅䅁䉁䅁䅁杄䵁䅁䅁䅍畁䑁䅕䅍㑁䅁䅁䍄䉁䅁䅁䅂䅁䅁䅍䅄䅁䅁䅯兕䅅䅁䅯朵䅯䅁䅯全䅑䅁䅅䅁䉁䅁䅁杄䵁䅁䅁䅍畁䑁䅧睎㉁䅁䅁䍄䉁䅁䅁䅂䅁䅁䅍䅄䅁䅁䅯䄵䅁䅁䅯䄶䅯䅁䅯来䅑䅁䅅䅁䉁䅁䅁杄佁䅁䅁䅎硁䍁䄴䅏祁䑁䅑䅁䵁䅉䅅䅁䕁䅁䅁睁䵁䅁䅁权煁允䅁权潄权䅁权療䅂䅁允䅁䅁䅅䅁佁䅁䄴䅁祁䑁䅫杌睁䑁䅙睍䅁䅁杷允䅁䅁䅑䅁䑁䅁䅷䅁䭁䱁䉣䅁䭁佁䭯䅁䭁䝁䔸䅁䉁䅁䅁允䅁䅁䄴权䅁䑁䅁杌㉁䑁䅣䅁䵁䅉䅅䅁䕁䅁䅁睁䵁䅁䅁权穃允䅁权牄权䅁权䑃䅂䅁允䅁䅁䅅䅁佁䉁䅑䅁祁䑁䅧睎ぁ䑁䅉杍㍁䑁䅑李䅁䅁杷允䅁䅁䅑䅁䑁䅁䅷䅁䭁䝁䉑䅁䭁佁䭣䅁䭁䡁䕅䅁䉁䅁䅁允䅁䅁䅕⭯奷㕤䐵う䵁䅉䅅䅁䕁䅁䅁睁䵁䅁䅁权い允䅁权牄权䅁权㙂䅂䅁允䅁䅁䅅䅁佁䉁䅑䅁穁䑁䅅兏㉁䑁䅑䅍ㅁ䑁䅕䅍䅁䅁杷允䅁䅁䅑䅁䑁䅁䅷䅁䭁䡁䅙䅁䭁佁䭯䅁䭁䡁䕯䅁䉁䅁䅁允䅁䅁䄴䅄䅁䑁䅅杌硁䑁䅅䅏䅁䅁杷允䅁䅁䅑䅁䑁䅁䅷䅁䭁䑁䉣䅁䭁佁䬴䅁䭁佁䭷䅁䉁䅁䅁允䅁䅁䅯睒䅁䅁杷允䅁䅁䅑䅁䑁䅁䅷䅁䭁䅁䅍䅁䭁佁䭧䅁䭁䡁䔰䅁䉁䅁䅁允䅁䅁䄴杄䅁䑁䅉李畁䑁䅫䅍㍁䅁䅁䍄䉁䅁䅁䅂䅁䅁䅍䅄䅁䅁䅯睳䅁䅁䅯䄶䅯䅁䅯来䅑䅁䅅䅁䉁䅁䅁杄佁䅁䅁杍㑁䍁䄴杍ぁ䑁䅣䅁䵁䅉䅅䅁䕁䅁䅁睁䵁䅁䅁权偂䅁䅁权湄权䅁权㥂䅂䅁允䅁䅁䅅䅁䙁䭁捷浗㝑⼳⼸䍄䉁䅁䅁䅂䅁䅁䅍䅄䅁䅁䅯眹䅁䅁䅯儷䅯䅁䅯䅣䅑䅁䅅䅁䉁䅁䅁兂㕂匶硙䍃呷䅑杷允䅁䅁䅑䅁䑁䅁䅷䅁䭁䭁䄴䅁䭁佁䭣䅁䭁䡁䔰䅁䉁䅁䅁允䅁䅁䅕牘䩰䅄牉歇䵁䅉䅅䅁䕁䅁䅁睁䵁䅁䅁权桂允䅁权瑄权䅁权硂䅂䅁允䅁䅁䅅䅁䙁佁剸䉵䘶㤶⽫䍄䉁䅁䅁䅂䅁䅁䅍䅄䅁䅁䅯睺䅅䅁䅯眶䅯䅁䅯兢䅑䅁䅅䅁䉁䅁䅁杄啁䅁䅁睍㑁䑁䅁䅍㉁䑁䅙䅍睁䑁䅁䅁䵁䅉䅅䅁䕁䅁䅁睁䵁䅁䅁权㉂䅁䅁权煄权䅁权䑃䅂䅁允䅁䅁䅅䅁佁䅁䅷䅁硁䍁䄴免㉁䑁䅑䅁䵁䅉䅅䅁䕁䅁䅁睁䵁䅁䅁权卄允䅁权潄权䅁权瑂䅂䅁允䅁䅁䅅䅁佁䅁䄴䅁穁䑁䅕杌㉁䑁䅙睎䅁䅁杷允䅁䅁䅑䅁䑁䅁䅷䅁䭁䡁䅙䅁䭁佁䭯䅁䭁䡁䔰䅁䉁䅁䅁允䅁䅁䄴䅄䅁䑁䅅杌硁䑁䅍兎䅁䅁杷允䅁䅁䅑䅁䑁䅁䅷䅁䭁䥁䅍䅁䭁䉁䅅䅁䭁䅁䅕䅁䉁䅁䅁允䅁䅁䄴䅆䅁䑁䅅免㉁䑁䅙䅎ㅁ䑁䅁䅍睁䅁䅁䍄䉁䅁䅁䅂䅁䅁䅍䅄䅁䅁䅯䅏䅅䅁䅯儶䅯䅁䅯来䅑䅁䅅䅁䉁䅁䅁兂䅁䅁䅁䑅楧兑杷允䅁䅁䅑䅁䑁䅁䅷䅁䭁䍁䅑䅁䭁佁䭳䅁䭁䡁䕅䅁䉁䅁䅁允䅁䅁䄴䅆䅁䑁䅍䅍硁䑁䅫䅎ぁ䑁䅁䅎穁䅁䅁䍄䉁䅁䅁䅂䅁䅁䅍䅄䅁䅁䅯兴䅁䅁䅯䄶䅯䅁䅯来䅑䅁䅅䅁䉁䅁䅁杄佁䅁䅁杍硁䍁䄴䅎祁䑁䅅䅁䵁䅉䅅䅁䕁䅁䅁睁䵁䅁䅁权⭄允䅁权煄权䅁权㙂䅂䅁允䅁䅁䅅䅁佁䅁䅯䅁睁䍁䄴李㉁䅁䅁䍄䉁䅁䅁䅂䅁䅁䅍䅄䅁䅁䅯眵䅁䅁䅯䅂䅁䅁䅯䅂䅉䅁䅅䅁䉁䅁䅁兂䅁䅁䅁䑸㑍兑杷允䅁䅁䅑䅁䑁䅁䅷䅁䭁䑁䅷䅁䭁佁䭣䅁䭁䝁䔰䅁䉁䅁䅁允䅁䅁䅕㡧䭄啯块啍䵁䅉䅅䅁䕁䅁䅁睁䵁䅁䅁权㥁䅁䅁权湄权䅁权瑂䅂䅁允䅁䅁䅅䅁䙁䥁䅐煹䙆橬䅆䍄䉁䅁䅁䅂䅁䅁䅍䅄䅁䅁䅯术䅅䅁䅯朶䅯䅁䅯䅣䅑䅁䅅䅁䉁䅁䅁杄䵁䅁䅁䅍畁䑁䅙䅎ㅁ䅁䅁䍄䉁䅁䅁䅂䅁䅁䅍䅄䅁䅁䅯䄱䅅䅁䅯充䅁䅁䅯䅂䅉䅁䅅䅁䉁䅁䅁杄啁䅁䅁免穁䑁䅁杍㕁䑁䅕䅍睁䑁䅁䅁䵁䅉䅅䅁䕁䅁䅁睁䵁䅁䅁权噂䅁䅁权潄权䅁权瑂䅂䅁允䅁䅁䅅䅁佁䅁䅷䅁㑁䍁䄴兏㑁䑁䅣䅁䵁䅉䅅䅁䕁䅁䅁睁䵁䅁䅁权睂䅁䅁权灄权䅁权㙂䅂䅁允䅁䅁䅅䅁䙁䅁䅁䅁䅃党䉎䍄䉁䅁䅁䅂䅁䅁䅍䅄䅁䅁䅯䅙䅅䅁䅯朷䅯䅁䅯兢䅑䅁䅅䅁䉁䅁䅁兂䅁䅁䅁乙潣兑杷允䅁䅁䅑䅁䑁䅁䅷䅁䭁䡁䉙䅁䭁佁䬰䅁䭁䝁䔸䅁䉁䅁䅁允䅁䅁䅕敫㠱穐敗㡊䵁䅉䅅䅁䕁䅁䅁睁䵁䅁䅁权⭄允䅁权煄权䅁权䑃䅂䅁允䅁䅁䅅䅁佁䅁䅷䅁睁䍁䄴李ㅁ䑁䅅䅁䵁䅉䅅䅁䕁䅁䅁睁䵁䅁䅁权坃允䅁权瑄权䅁权䑃䅂䅁允䅁䅁䅅䅁䙁䅁䉡啬䱏䵢⽣䍄䉁䅁䅁䅂䅁䅁䅍䅄䅁䅁䅯䅲䅅䅁䅯䄶䅯䅁䅯䅣䅑䅁䅅䅁䉁䅁䅁杄佁䅁䅁免㑁䍁䄴䅏ぁ䑁䅅䅁䵁䅉䅅䅁䕁䅁䅁睁䵁䅁䅁权摃䅁䅁权瑄权䅁权䙃䅂䅁允䅁䅁䅅䅁䙁䉁煭娴婰攱⽅䍄䉁䅁䅁䅂䅁䅁䅍䅄䅁䅁䅯杅䅅䅁䅯朶䅯䅁䅯兢䅑䅁䅅䅁䉁䅁䅁杄䵁䅁䅁䅍畁䑁䅍睎㉁䅁䅁䍄䉁䅁䅁䅂䅁䅁䅍䅄䅁䅁䅯杈䅁䅁䅯儷䅯䅁䅯睢䅑䅁䅅䅁䉁䅁䅁兂兂婪畤潅䅐睐杷允䅁䅁䅑䅁䑁䅁䅷䅁䭁佁䅙䅁䭁佁䬰䅁䭁䡁䕅䅁䉁䅁䅁允䅁䅁䅕〰椱䙅㕧歄䵁䅉䅅䅁䕁䅁䅁睁䵁䅁䅁权晁䅁䅁权瑄权䅁权療䅂䅁允䅁䅁䅅䅁䙁䉁䕫杖琴歑䅢䍄䉁䅁䅁䅂䅁䅁䅍䅄䅁䅁䅯来䅁䅁䅯儷䅯䅁䅯全䅑䅁䅅䅁䉁䅁䅁兂灁䥘䌯匹㡩睐杷允䅁䅁䅑䅁䑁䅁䅷䅁䭁䕁䉯䅁䭁佁䭣䅁䭁䝁䔸䅁䉁䅁䅁允䅁䅁䅕癱午坔光啇䵁䅉䅅䅁䕁䅁䅁睁䵁䅁䅁权乂䅁䅁权畄权䅁权䙃䅂䅁允䅁䅁䅅䅁䙁䅁䅁䅁歂ち䉸䍄䉁䅁䅁䅂䅁䅁䅍䅄䅁䅁䅯杅䅅䅁䅯朶䅯䅁䅯全䅑䅁䅅䅁䉁䅁䅁杄䭁䅁䅁䅍畁䑁䅍睍䅁䅁杷允䅁䅁䅑䅁䑁䅁䅷䅁䭁䱁䉣䅁䭁佁䭯䅁䭁佁䭷䅁䉁䅁䅁允䅁䅁䅯睒䅁䅁杷允䅁䅁䅑䅁䑁䅁䅷䅁䭁䑁䄸䅁䭁佁䭫䅁䭁䡁䕅䅁䉁䅁䅁允䅁䅁䅕䅁䅁䭁汄い䵅䅉䅅䅁䕁䅁䅁睁䵁䅁䅁权㍃允䅁权煄权䅁权㙂䅂䅁允䅁䅁䅅䅁佁䅁䅷䅁睁䍁䄴李㉁䑁䅉䅁䵁䅉䅅䅁䕁䅁䅁睁䵁䅁䅁权㍄允䅁权畄权䅁权睂䅂䅁允䅁䅁䅅䅁䙁䅁䅁䅁䅄䑤䉆䍄䉁䅁䅁䅂䅁䅁䅍䅄䅁䅁䅯睅䅁䅁䅯䄶䅯䅁䅯睢䅑䅁䅅䅁䉁䅁䅁杄佁䅁䅁杍㉁䍁䄴睍ㅁ䑁䅧䅁䵁䅉䅅䅁䕁䅁䅁睁䵁䅁䅁权橄允䅁权湄权䅁权獄权䅁允䅁䅁䅅䅁䭁䕁䅣䅁䵁䅉䅅䅁䕁䅁䅁睁䵁䅁䅁权呁䅁䅁权潄权䅁权䑃䅂䅁允䅁䅁䅅䅁佁䅁䄴䅁祁䑁䅕杌㍁䑁䅕杍䅁䅁杷允䅁䅁䅑䅁䑁䅁䅷䅁䭁䍁䅳䅁䭁佁䬰䅁䭁佁䭷䅁䉁䅁䅁允䅁䅁䅯睒䅁䅁杷允䅁䅁䅑䅁䑁䅁䅷䅁䭁䅁䉅䅁䭁佁䭳䅁䭁䥁䕍䅁䉁䅁䅁允䅁䅁䄴杆䅁䑁䅅免㕁䑁䅣䅎㕁䑁䅁李㍁䑁䅍䅁䵁䅉䅅䅁䕁䅁䅁睁䵁䅁䅁权桁允䅁权牄权䅁权㥂䅂䅁允䅁䅁䅅䅁佁䉁䅑䅁硁䑁䅑免ㅁ䑁䅙免㍁䑁䅧䅎䅁䅁杷允䅁䅁䅑䅁䑁䅁䅷䅁䭁䉁䅁䅁䭁佁䭫䅁䭁䡁䕁䅁䉁䅁䅁允䅁䅁䅕䅁䅁䍁癁欸䵁䅉䅅䅁䕁䅁䅁睁䵁䅁䅁权慃䅁䅁权瑄权䅁权䑃䅂䅁允䅁䅁䅅䅁䙁䅁䅁䅁䅁偁⽙䍄䉁䅁䅁䅂䅁䅁䅍䅄䅁䅁䅯睅䅁䅁䅯䄶䅯䅁䅯兦䅑䅁䅅䅁䉁䅁䅁杄佁䅁䅁杍穁䍁䄴杍ㅁ䑁䅑䅁䵁䅉䅅䅁䕁䅁䅁睁䵁䅁䅁权奁䅁䅁权潄权䅁权療䅂䅁允䅁䅁䅅䅁佁䅁䄴䅁祁䑁䅁杌睁䑁䅑杍䅁䅁杷允䅁䅁䅑䅁䑁䅁䅷䅁䭁佁䉍䅁䭁佁䬴䅁䭁䥁䕕䅁䉁䅁䅁允䅁䅁䅕䅁䅁䱁佋䕚䵅䅉䅅䅁䕁䅁䅁睁䵁䅁䅁权㕁䅁䅁权畄权䅁权䙃䅂䅁允䅁䅁䅅䅁䙁䅁䅁䅁杁䍲䉰䍄䉁䅁䅁䅂䅁䅁䅍䅄䅁䅁䅯兪䅅䅁䅯朵䅯䅁䅯兢䅑䅁䅅䅁䉁䅁䅁权䡂䅁䅁䍄䉁䅁䅁䅂䅁䅁䅍䅄䅁䅁䅯䅇䅁䅁䅯䄶䅯䅁䅯䅣䅑䅁䅅䅁䉁䅁䅁杄佁䅁䅁杍硁䍁䄴李ㅁ䑁䅫䅁䵁䅉䅅䅁䕁䅁䅁睁䵁䅁䅁权䱄允䅁权潄权䅁权㥂䅂䅁允䅁䅁䅅䅁佁䅁䄴䅁硁䑁䅍杌㍁䑁䅑睍䅁䅁杷允䅁䅁䅑䅁䑁䅁䅷䅁䭁䵁䉳䅁䭁佁䬰䅁䭁䡁䕯䅁䉁䅁䅁允䅁䅁䅕歬䱏佢㝦呹䴸䅉䅅䅁䕁䅁䅁睁䵁䅁䅁权睁允䅁权灄权䅁权療䅂䅁允䅁䅁䅅䅁䙁䅁䅁䅁䅁䭒䅌䍄䉁䅁䅁䅂䅁䅁䅍䅄䅁䅁䅯睂䅁䅁䅯䄶䅯䅁䅯睢䅑䅁䅅䅁䉁䅁䅁杄佁䅁䅁杍㉁䍁䄴杍㑁䑁䅅䅁䵁䅉䅅䅁䕁䅁䅁睁䵁䅁䅁权瑃䅁䅁权潄权䅁权獄权䅁允䅁䅁䅅䅁䭁䕁䅣䅁䵁䅉䅅䅁䕁䅁䅁睁䵁䅁䅁权㥃䅁䅁权瑄权䅁权瑂䅂䅁允䅁䅁䅅䅁䭁䕁䅣䅁䵁䅉䅅䅁䕁䅁䅁睁䵁䅁䅁权穂允䅁权潄权䅁权硂䅂䅁允䅁䅁䅅䅁佁䅁䄴䅁硁䑁䅅杌硁䑁䅧免䅁䅁杷允䅁䅁䅑䅁䑁䅁䅷䅁䭁偁䉙䅁䭁佁䬰䅁䭁䡁䕅䅁䉁䅁䅁允䅁䅁䅕汰⭇歐佇稸䴸䅉䅅䅁䕁䅁䅁睁䵁䅁䅁权䱁䅁䅁权潄权䅁权睂䅂䅁允䅁䅁䅅䅁佁䅁䄴䅁硁䑁䅁杌睁䑁䅫李䅁䅁杷允䅁䅁䅑䅁䑁䅁䅷䅁䭁䡁䅙䅁䭁佁䭧䅁䭁䡁䔰䅁䉁䅁䅁允䅁䅁䄴杄䅁䑁䅍睍畁䑁䅫杍硁䅁䅁䍄䉁䅁䅁䅂䅁䅁䅍䅄䅁䅁䅯兄䅁䅁䅯䄶䅯䅁䅯睢䅑䅁䅅䅁䉁䅁䅁杄佁䅁䅁䅎穁䍁䄴睍睁䑁䅙䅁䵁䅉䅅䅁䕁䅁䅁睁䵁䅁䅁权敂䅁䅁权牄权䅁权睂䅂䅁允䅁䅁䅅䅁佁䉁䅑䅁硁䑁䅅睍ㅁ䑁䅕䅏㉁䑁䅅兎䅁䅁杷允䅁䅁䅑䅁䑁䅁䅷䅁䭁䝁䅁䅁䭁佁䭳䅁䭁䡁䕯䅁䉁䅁䅁允䅁䅁䄴杅䅁䑁䅉免祁䑁䅅兏祁䑁䅅䅏䅁䅁杷允䅁䅁䅑䅁䑁䅁䅷䅁䭁䑁䉣䅁䭁佁䬰䅁䭁䡁䔰䅁䉁䅁䅁允䅁䅁䅕敨剴䉵䘶含䴸䅉䅅䅁䕁䅁䅁睁䵁䅁䅁权䱁䅁䅁权畄权䅁权療䅂䅁允䅁䅁䅅䅁䭁䕁䅣䅁䵁䅉䅅䅁䕁䅁䅁睁䵁䅁䅁权坂䅁䅁权潄权䅁权獄权䅁允䅁䅁䅅䅁䭁䕁䅣䅁䵁䅉䅅䅁䕁䅁䅁睁䵁䅁䅁权晁允䅁权潄权䅁权䙃䅂䅁允䅁䅁䅅䅁佁䅁䄴䅁穁䑁䅍杌ぁ䑁䅫杍䅁䅁杷允䅁䅁䅑䅁䑁䅁䅷䅁䭁䉁䅉䅁䭁佁䬰䅁䭁䡁䕁䅁䉁䅁䅁允䅁䅁䅕⼵灵搸乊樫䴸䅉䅅䅁䕁䅁䅁睁䵁䅁䅁权慃䅁䅁权瑄权䅁权睂䅂䅁允䅁䅁䅅䅁䙁偁周㘴扗偸⽁䍄䉁䅁䅁䅂䅁䅁䅍䅄䅁䅁䅯杖䅁䅁䅯䄶䅯䅁䅯全䅑䅁䅅䅁䉁䅁䅁杄佁䅁䅁免㑁䍁䄴睍ㅁ䑁䅣䅁䵁䅉䅅䅁䕁䅁䅁睁䵁䅁䅁权䅃允䅁权潄权䅁权睂䅂䅁允䅁䅁䅅䅁佁䅁䄴䅁祁䑁䅅杌祁䑁䅉免䅁䅁杷允䅁䅁䅑䅁䑁䅁䅷䅁䭁䥁䅣䅁䭁䅁䅯䅁䭁䅁䅕䅁䉁䅁䅁允䅁䅁䅕祇搯䅊䉡䕄䵁䅉䅅䅁䕁䅁䅁睁䵁䅁䅁权㍂䅁䅁权灄权䅁</t>
  </si>
  <si>
    <t>权䙃䅂䅁允䅁䅁䅅䅁䙁䅁䅁䅁权硚䉴䍄䉁䅁䅁䅂䅁䅁䅍䅄䅁䅁䅯杊䅁䅁䅯眶䅯䅁䅯睧䅑䅁䅅䅁䉁䅁䅁杄啁䅁䅁杍睁䑁䅍杍睁䑁䅁䅍睁䑁䅁䅁䵁䅉䅅䅁䕁䅁䅁睁䵁䅁䅁权兂䅁䅁权浄权䅁权瑂䅂䅁允䅁䅁䅅䅁䭁䕁䅣䅁䵁䅉䅅䅁䕁䅁䅁睁䵁䅁䅁权扂䅁䅁权潄权䅁权獄权䅁允䅁䅁䅅䅁䭁䕁䅣䅁䵁䅉䅅䅁䕁䅁䅁睁䵁䅁䅁权獃䅁䅁权瑄权䅁权瑂䅂䅁允䅁䅁䅅䅁䭁䕁䅣䅁䵁䅉䅅䅁䕁䅁䅁睁䵁䅁䅁权婄允䅁权潄权䅁权硂䅂䅁允䅁䅁䅅䅁佁䅁䅷䅁硁䑁䅕杌ㅁ䑁䅕䅁䵁䅉䅅䅁䕁䅁䅁睁䵁䅁䅁权扂䅁䅁权潄权䅁权療䅂䅁允䅁䅁䅅䅁佁䅁䄴䅁ぁ䑁䅁杌㍁䑁䅣睍䅁䅁杷允䅁䅁䅑䅁䑁䅁䅷䅁䭁䙁䅳䅁䭁佁䭧䅁䭁䥁䕍䅁䉁䅁䅁允䅁䅁䄴杄䅁䑁䅍䅏畁䑁䅉䅏㕁䅁䅁䍄䉁䅁䅁䅂䅁䅁䅍䅄䅁䅁䅯䅏䅅䅁䅯眵䅯䅁䅯全䅑䅁䅅䅁䉁䅁䅁兂㡄晱午坔㑌睐杷允䅁䅁䅑䅁䑁䅁䅷䅁䭁乁䉫䅁䭁佁䭙䅁䭁䡁䕁䅁䉁䅁䅁允䅁䅁䄴䅄䅁䑁䅅杌穁䑁䅕睎䅁䅁杷允䅁䅁䅑䅁䑁䅁䅷䅁䭁䍁䉷䅁䭁佁䭣䅁䭁䡁䕯䅁䉁䅁䅁允䅁䅁䅕硨婢発呤歇䵁䅉䅅䅁䕁䅁䅁睁䵁䅁䅁权祁允䅁权灄权䅁权㥂䅂䅁允䅁䅁䅅䅁䙁䅁䅁䅁䅃䵱䅴䍄䉁䅁䅁䅂䅁䅁䅍䅄䅁䅁䅯䅲䅅䅁䅯眶䅯䅁䅯䅣䅑䅁䅅䅁䉁䅁䅁杄啁䅁䅁杍祁䑁䅫䅏睁䑁䅁䅍睁䑁䅁䅁䵁䅉䅅䅁䕁䅁䅁睁䵁䅁䅁权ㅁ䅁䅁权瑄权䅁权療䅂䅁允䅁䅁䅅䅁䙁䩁畨潅䅐癹⽅䍄䉁䅁䅁䅂䅁䅁䅍䅄䅁䅁䅯杙䅁䅁䅯䄶䅯䅁䅯睧䅑䅁䅅䅁䉁䅁䅁杄佁䅁䅁免ㅁ䍁䄴䅎㉁䑁䅫䅁䵁䅉䅅䅁䕁䅁䅁睁䵁䅁䅁权癃䅁䅁权浄权䅁权療䅂䅁允䅁䅁䅅䅁佁䅁䅷䅁㉁䍁䄴睎ぁ䑁䅣䅁䵁䅉䅅䅁䕁䅁䅁睁䵁䅁䅁权啁允䅁权瑄权䅁权療䅂䅁允䅁䅁䅅䅁䙁䑁ㄸ牘䩰乄⽯䍄䉁䅁䅁䅂䅁䅁䅍䅄䅁䅁䅯睙䅁䅁䅯䄶䅯䅁䅯睧䅑䅁䅅䅁䉁䅁䅁杄佁䅁䅁李㑁䍁䄴睍穁䑁䅧䅁䵁䅉䅅䅁䕁䅁䅁睁䵁䅁䅁权⭁允䅁权灄权䅁权睂䅂䅁允䅁䅁䅅䅁䙁䅁䅁䅁杂硳䈵䍄䉁䅁䅁䅂䅁䅁䅍䅄䅁䅁䅯䅖䅅䅁䅯儶䅯䅁䅯全䅑䅁䅅䅁䉁䅁䅁兂䅁䅁䅁䍧潳兑杷允䅁䅁䅑䅁䑁䅁䅷䅁䭁䝁䅉䅁䭁佁䭧䅁䭁䡁䔰䅁䉁䅁䅁允䅁䅁䄴杄䅁䑁䅅兎畁䑁䅙睍㉁䅁䅁䍄䉁䅁䅁䅂䅁䅁䅍䅄䅁䅁䅯睙䅁䅁䅯䄶䅯䅁䅯兦䅑䅁䅅䅁䉁䅁䅁杄䵁䅁䅁李㕁䍁䄴李ㅁ䅁䅁䍄䉁䅁䅁䅂䅁䅁䅍䅄䅁䅁䅯杆䅁䅁䅯儶䅯䅁䅯䄷䅯䅁䅅䅁䉁䅁䅁权䡂䅁䅁䍄䉁䅁䅁䅂䅁䅁䅍䅄䅁䅁䅯兡䅁䅁䅯䄶䅯䅁䅯睢䅑䅁䅅䅁䉁䅁䅁杄䵁䅁䅁䅎畁䑁䅫兎硁䅁䅁䍄䉁䅁䅁䅂䅁䅁䅍䅄䅁䅁䅯兡䅁䅁䅯䄶䅯䅁䅯䅣䅑䅁䅅䅁䉁䅁䅁杄佁䅁䅁䅎睁䍁䄴兏㉁䑁䅍䅁䵁䅉䅅䅁䕁䅁䅁睁䵁䅁䅁权呁䅁䅁权浄权䅁权療䅂䅁允䅁䅁䅅䅁佁䅁䅷䅁硁䍁䄴䅎穁䑁䅅䅁䵁䅉䅅䅁䕁䅁䅁睁䵁䅁䅁权灂䅁䅁权潄权䅁权硂䅂䅁允䅁䅁䅅䅁佁䅁䅷䅁㕁䍁䄴免㍁䑁䅧䅁䵁䅉䅅䅁䕁䅁䅁睁䵁䅁䅁权䑁䅁䅁权潄权䅁权瑂䅂䅁允䅁䅁䅅䅁䭁䕁䅣䅁䵁䅉䅅䅁䕁䅁䅁睁䵁䅁䅁权剂䅁䅁权浄权䅁权㥂䅂䅁允䅁䅁䅅䅁佁䅁䅯䅁硁䍁䄴睍祁䅁䅁䍄䉁䅁䅁䅂䅁䅁䅍䅄䅁䅁䅯儶䅁䅁䅯䄶䅯䅁䅯兦䅑䅁䅅䅁䉁䅁䅁杄佁䅁䅁䅎ㅁ䍁䄴杍ぁ䑁䅉䅁䵁䅉䅅䅁䕁䅁䅁睁䵁䅁䅁权癄允䅁权䭁䅁䅁权䕁杁䅁允䅁䅁䅅䅁䙁佁浫免獩䌳䅖䍄䉁䅁䅁䅂䅁䅁䅍䅄䅁䅁䅯䅣䅁䅁䅯眵䅯䅁䅯兣䅑䅁䅅䅁䉁䅁䅁兂奂扏䥔牤䤴䅑杷允䅁䅁䅑䅁䑁䅁䅷䅁䭁䝁䅣䅁䭁佁䭧䅁䭁䝁䔸䅁䉁䅁䅁允䅁䅁䄴杄䅁䑁䅉䅏畁䑁䅅免硁䅁䅁䍄䉁䅁䅁䅂䅁䅁䅍䅄䅁䅁䅯䅒䅅䅁䅯朷䅯䅁䅯全䅑䅁䅅䅁䉁䅁䅁兂䅁䅁䅁䵧楷兑杷允䅁䅁䅑䅁䑁䅁䅷䅁䭁䡁䅕䅁䭁佁䭧䅁䭁䡁䕯䅁䉁䅁䅁允䅁䅁䄴杄䅁䑁䅍兎畁䑁䅧李㍁䅁䅁䍄䉁䅁䅁䅂䅁䅁䅍䅄䅁䅁䅯兤䅁䅁䅯䄶䅯䅁䅯䅣䅑䅁䅅䅁䉁䅁䅁杄佁䅁䅁睍ㅁ䍁䄴䅍ぁ䑁䅕䅁䵁䅉䅅䅁䕁䅁䅁睁䵁䅁䅁权婄允䅁权牄权䅁权硂䅂䅁允䅁䅁䅅䅁佁䉁䅑䅁ㅁ䑁䅣免㑁䑁䅫兏ぁ䑁䅉䅏䅁䅁杷允䅁䅁䅑䅁䑁䅁䅷䅁䭁䕁䅉䅁䭁佁䭳䅁䭁佁䭷䅁䉁䅁䅁允䅁䅁䅯睒䅁䅁杷允䅁䅁䅑䅁䑁䅁䅷䅁䭁䉁䅫䅁䭁佁䬰䅁䭁䥁䕍䅁䉁䅁䅁允䅁䅁䅕婧䑖㉩湺稵䴸䅉䅅䅁䕁䅁䅁睁䵁䅁䅁权䭃允䅁权瑄权䅁权䙃䅂䅁允䅁䅁䅅䅁䙁䱁穢搯㑒儶䅚䍄䉁䅁䅁䅂䅁䅁䅍䅄䅁䅁䅯兰䅁䅁䅯儷䅯䅁䅯䄷䅯䅁䅅䅁䉁䅁䅁权䡂䅁䅁䍄䉁䅁䅁䅂䅁䅁䅍䅄䅁䅁䅯䅆䅅䅁䅯儷䅯䅁䅯兣䅑䅁䅅䅁䉁䅁䅁兂煃搸乊桙杄睐杷允䅁䅁䅑䅁䑁䅁䅷䅁䭁䑁䉍䅁䭁佁䬴䅁䭁䝁䔸䅁䉁䅁䅁允䅁䅁䅕䅁䅁䡁䅨ぇ䵅䅉䅅䅁䕁䅁䅁睁䵁䅁䅁权䡃允䅁权潄权䅁权㥂䅂䅁允䅁䅁䅅䅁佁䅁䅷䅁㑁䍁䄴李祁䑁䅣䅁䵁䅉䅅䅁䕁䅁䅁睁䵁䅁䅁权⭃䅁䅁权剁䅁䅁权䙁䅁䅁允䅁䅁䅅䅁佁䉁䅧䅁祁䑁䅑兏ぁ䑁䅁䅍睁䑁䅁䅍睁䑁䅁䅁䵁䅉䅅䅁䕁䅁䅁睁䵁䅁䅁权牁允䅁权牄权䅁权療䅂䅁允䅁䅁䅅䅁佁䉁䅑䅁硁䑁䅉䅍ぁ䑁䅅免穁䑁䅑睍䅁䅁杷允䅁䅁䅑䅁䑁䅁䅷䅁䭁䑁䈸䅁䭁佁䭙䅁䭁䡁䕅䅁䉁䅁䅁允䅁䅁䄴䅄䅁䑁䅅杌㉁䑁䅧兎䅁䅁杷允䅁䅁䅑䅁䑁䅁䅷䅁䭁䅁䅧䅁䭁佁䭧䅁䭁䝁䔸䅁䉁䅁䅁允䅁䅁䄴杄䅁䍁䄰䅏畁䑁䅕䅏㍁䅁䅁䍄䉁䅁䅁䅂䅁䅁䅍䅄䅁䅁䅯杂䅁䅁䅯䄶䅯䅁䅯兢䅑䅁䅅䅁䉁䅁䅁杄佁䅁䅁李穁䍁䄴睎硁䑁䅕䅁䵁䅉䅅䅁䕁䅁䅁睁䵁䅁䅁权㝁䅁䅁权灄权䅁权療䅂䅁允䅁䅁䅅䅁䙁䅁䅁䅁䥂䅢䉸䍄䉁䅁䅁䅂䅁䅁䅍䅄䅁䅁䅯儹䅁䅁䅯䄶䅯䅁䅯睧䅑䅁䅅䅁䉁䅁䅁杄佁䅁䅁杍穁䍁䄴䅏祁䑁䅙䅁䵁䅉䅅䅁䕁䅁䅁睁䵁䅁䅁权乃䅁䅁权畄权䅁权㙂䅂䅁允䅁䅁䅅䅁䙁䅁䅁䅁啁硥䉬䍄䉁䅁䅁䅂䅁䅁䅍䅄䅁䅁䅯具䅁䅁䅯儷䅯䅁䅯全䅑䅁䅅䅁䉁䅁䅁兂㕂匶硙䭃捺睐杷允䅁䅁䅑䅁䑁䅁䅷䅁䭁䅁䅙䅁䭁佁䭧䅁䭁䡁䕅䅁䉁䅁䅁允䅁䅁䄴杄䅁䑁䅕兏畁䑁䅙䅎㑁䅁䅁䍄䉁䅁䅁䅂䅁䅁䅍䅄䅁䅁䅯睖䅁䅁䅯䄶䅯䅁䅯兢䅑䅁䅅䅁䉁䅁䅁杄佁䅁䅁杍硁䍁䄴兏㍁䑁䅙䅁䵁䅉䅅䅁䕁䅁䅁睁䵁䅁䅁权兂允䅁权潄权䅁权睂䅂䅁允䅁䅁䅅䅁佁䅁䄴䅁ㅁ䑁䅍杌ぁ䑁䅉杍䅁䅁杷允䅁䅁䅑䅁䑁䅁䅷䅁䭁偁䅕䅁䭁佁䬴䅁䭁䡁䔰䅁䉁䅁䅁允䅁䅁䅕䅁䅁䭁楩商䵅䅉䅅䅁䕁䅁䅁睁䵁䅁䅁权坁允䅁权剁䅁䅁权䕁杁䅁允䅁䅁䅅䅁佁䉁䅑䅁硁䑁䅙䅏穁䑁䅅李ㅁ䑁䅁䅍䅁䅁杷允䅁䅁䅑䅁䑁䅁䅷䅁䭁䙁䅣䅁䭁佁䭧䅁䭁䡁䔰䅁䉁䅁䅁允䅁䅁䄴杄䅁䑁䅅睎畁䑁䅫兎ぁ䅁䅁䍄䉁䅁䅁䅂䅁䅁䅍䅄䅁䅁䅯杓䅁䅁䅯䄶䅯䅁䅯兢䅑䅁䅅䅁䉁䅁䅁权䡂䅁䅁䍄䉁䅁䅁䅂䅁䅁䅍䅄䅁䅁䅯睍䅁䅁䅯眵䅯䅁䅯兦䅑䅁䅅䅁䉁䅁䅁兂䥁偹剃畏䭍䅑杷允䅁䅁䅑䅁䑁䅁䅷䅁䭁䥁䅍䅁䭁佁䭳䅁䭁䡁䔰䅁䉁䅁䅁允䅁䅁䄴䅆䅁䑁䅅免㉁䑁䅙䅍睁䑁䅣兎㉁䅁䅁䍄䉁䅁䅁䅂䅁䅁䅍䅄䅁䅁䅯杦䅅䅁䅯䄶䅯䅁䅯兣䅑䅁䅅䅁䉁䅁䅁杄佁䅁䅁䅎祁䍁䄴䅎ㅁ䑁䅑䅁䵁䅉䅅䅁䕁䅁䅁睁䵁䅁䅁权煁䅁䅁权灄权䅁权療䅂䅁允䅁䅁䅅䅁䙁䅁䅁䅁杄杆䈱䍄䉁䅁䅁䅂䅁䅁䅍䅄䅁䅁䅯关䅁䅁䅯朷䅯䅁䅯来䅑䅁䅅䅁䉁䅁䅁兂䅁䅁䅁娹睍兑杷允䅁䅁䅑䅁䑁䅁䅷䅁䭁䵁䅫䅁䭁佁䭧䅁䭁䝁䔰䅁䉁䅁䅁允䅁䅁䅯睒䅁䅁杷允䅁䅁䅑䅁䑁䅁䅷䅁䭁䕁䅯䅁䭁佁䭧䅁䭁䡁䕯䅁䉁䅁䅁允䅁䅁䄴杄䅁䑁䅉䅎畁䑁䅧睍ぁ䅁䅁䍄䉁䅁䅁䅂䅁䅁䅍䅄䅁䅁䅯䅱䅁䅁䅯朵䅯䅁䅯兢䅑䅁䅅䅁䉁䅁䅁权䡂䅁䅁䍄䉁䅁䅁䅂䅁䅁䅍䅄䅁䅁䅯兎䅁䅁䅯眶䅯䅁䅯兣䅑䅁䅅䅁䉁䅁䅁杄啁䅁䅁免硁䑁䅑兎㕁䑁䅉䅍祁䑁䅉䅁䵁䅉䅅䅁䕁䅁䅁睁䵁䅁䅁权䱂䅁䅁权畄权䅁权療䅂䅁允䅁䅁䅅䅁䙁䅁䅁䅁兄じ䉴䍄䉁䅁䅁䅂䅁䅁䅍䅄䅁䅁䅯杊䅅䅁䅯朵䅯䅁䅯睢䅑䅁䅅䅁䉁䅁䅁杄䵁䅁䅁䅍畁䑁䅫䅍㑁䅁䅁䍄䉁䅁䅁䅂䅁䅁䅍䅄䅁䅁䅯朹䅁䅁䅯䄶䅯䅁䅯兢䅑䅁䅅䅁䉁䅁䅁杄佁䅁䅁免㉁䍁䄴䅍ぁ䑁䅉䅁䵁䅉䅅䅁䕁䅁䅁睁䵁䅁䅁权䕂允䅁权畄权䅁权療䅂䅁允䅁䅁䅅䅁䙁䅁䅁䅁䅃癬䅴䍄䉁䅁䅁䅂䅁䅁䅍䅄䅁䅁䅯䅈䅅䅁䅯眶䅯䅁䅯兣䅑䅁䅅䅁䉁䅁䅁杄啁䅁䅁䅎ぁ䑁䅣睍㑁䑁䅅李㍁䑁䅅䅁䵁䅉䅅䅁䕁䅁䅁睁䵁䅁䅁权䭂䅁䅁权潄权䅁权䙃䅂䅁允䅁䅁䅅䅁佁䅁䄴䅁祁䑁䅑杌睁䑁䅙李䅁䅁杷允䅁䅁䅑䅁䑁䅁䅷䅁䭁䕁䅯䅁䭁佁䭧䅁䭁䥁䕍䅁䉁䅁䅁允䅁䅁䄴杄䅁䑁䅉睍畁䑁䅉免硁䅁䅁䍄䉁䅁䅁䅂䅁䅁䅍䅄䅁䅁䅯杄䅁䅁䅯眶䅯䅁䅯兣䅑䅁䅅䅁䉁䅁䅁杄啁䅁䅁兏㕁䑁䅫䅍睁䑁䅁䅍睁䑁䅁䅁䵁䅉䅅䅁䕁䅁䅁睁䵁䅁䅁权杂䅁䅁权灄权䅁权睂䅂䅁允䅁䅁䅅䅁䙁䅁䅁䅁潁睱䉖䍄䉁䅁䅁䅂䅁䅁䅍䅄䅁䅁䅯杋䅅䅁䅯眶䅯䅁䅯睧䅑䅁䅅䅁䉁䅁䅁杄啁䅁䅁免穁䑁䅉兏睁䑁䅁䅍睁䑁䅁䅁䵁䅉䅅䅁䕁䅁䅁睁䵁䅁䅁权楃䅁䅁权瑄权䅁权䑃䅂䅁允䅁䅁䅅䅁䙁䡁啳歲桦牥⽑䍄䉁䅁䅁䅂䅁䅁䅍䅄䅁䅁䅯八䅅䅁䅯朷䅯䅁䅯兦䅑䅁䅅䅁䉁䅁䅁兂䅁䅁䅁何睌䅑杷允䅁䅁䅑䅁䑁䅁䅷䅁䭁䅁䄸䅁䭁佁䭳䅁䭁䡁䕅䅁䉁䅁䅁允䅁䅁䄴䅆䅁䑁䅫䅍㕁䑁䅁䅍睁䑁䅁䅍睁䅁䅁䍄䉁䅁䅁䅂䅁䅁䅍䅄䅁䅁䅯䅖䅁䅁䅯眶䅯䅁䅯兦䅑䅁䅅䅁䉁䅁䅁杄啁䅁䅁兎睁䑁䅕䅏穁䑁䅙杍㕁䑁䅕䅁䵁䅉䅅䅁䕁䅁䅁睁䵁䅁䅁权摄䅁䅁权牄权䅁权睂䅂䅁允䅁䅁䅅䅁佁䉁䅑䅁硁䑁䅙李㑁䑁䅁䅍睁䑁䅁䅍䅁䅁杷允䅁䅁䅑䅁䑁䅁䅷䅁䭁䵁䉫䅁䭁佁䭙䅁䭁䡁䔰䅁䉁䅁䅁允䅁䅁䄴䅄䅁䑁䅅杌ㅁ䑁䅉睍䅁䅁杷允䅁䅁䅑䅁䑁䅁䅷䅁䭁䱁䉁䅁䭁佁䭙䅁䭁䝁䔸䅁䉁䅁䅁允䅁䅁䄴权䅁䑁䅅杌祁䑁䅫䅁䵁䅉䅅䅁䕁䅁䅁睁䵁䅁䅁权ㅃ允䅁权畄权䅁权獄权䅁允䅁䅁䅅䅁䭁䕁䅣䅁䵁䅉䅅䅁䕁䅁䅁睁䵁䅁䅁权ㅁ䅁䅁权灄权䅁权㥂䅂䅁允䅁䅁䅅䅁䙁䅁䅁䅁兄砯䉆䍄䉁䅁䅁䅂䅁䅁䅍䅄䅁䅁䅯全䅅䅁䅯朵䅯䅁䅯兦䅑䅁䅅䅁䉁䅁䅁杄䵁䅁䅁免畁䑁䅅睍㑁䅁䅁䍄䉁䅁䅁䅂䅁䅁䅍䅄䅁䅁䅯杓䅁䅁䅯䄶䅯䅁䅯兦䅑䅁䅅䅁䉁䅁䅁杄佁䅁䅁杍硁䍁䄴兎㑁䑁䅉䅁䵁䅉䅅䅁䕁䅁䅁睁䵁䅁䅁权塃䅁䅁权灄权䅁权䑃䅂䅁允䅁䅁䅅䅁䙁䅁䅁䅁杁⽔䄱䍄䉁䅁䅁䅂䅁䅁䅍䅄䅁䅁䅯督䅁䅁䅯䅂䅁䅁䅯䅂䅉䅁䅅䅁䉁䅁䅁兂䅁䅁睁夷条兑杷允䅁䅁䅑䅁䑁䅁䅷䅁䭁䡁䉯䅁䭁佁䭧䅁䭁䥁䕍䅁䉁䅁䅁允䅁䅁䅯睒䅁䅁杷允䅁䅁䅑䅁䑁䅁䅷䅁䭁乁䉍䅁䭁佁䭧䅁䭁䡁䕁䅁䉁䅁䅁允䅁䅁䄴杄䅁䑁䅅䅎畁䑁䅙兏穁䅁䅁䍄䉁䅁䅁䅂䅁䅁䅍䅄䅁䅁䅯免䅁䅁䅯䄶䅯䅁䅯䄷䅯䅁䅅䅁䉁䅁䅁权䡂䅁䅁䍄䉁䅁䅁䅂䅁䅁䅍䅄䅁䅁䅯杍䅁䅁䅯䄶䅯䅁䅯䄷䅯䅁䅅䅁䉁䅁䅁权䡂䅁䅁䍄䉁䅁䅁䅂䅁䅁䅍䅄䅁䅁䅯睖䅁䅁䅯儶䅯䅁䅯䄷䅯䅁䅅䅁䉁䅁䅁权䡂䅁䅁䍄䉁䅁䅁䅂䅁䅁䅍䅄䅁䅁䅯儲䅁䅁䅯儷䅯䅁䅯来䅑䅁䅅䅁䉁䅁䅁兂祃敮渫歸塶睐杷允䅁䅁䅑䅁䑁䅁䅷䅁䭁䕁䉣䅁䭁䅁䅯䅁䭁䅁䅕䅁䉁䅁䅁允䅁䅁䅕灳瘳㡰䱢啅䵁䅉䅅䅁䕁䅁䅁睁䵁䅁䅁权䩄允䅁权牄权䅁权䙃䅂䅁允䅁䅁䅅䅁佁䉁䅉䅁㍁䑁䅉䅏祁䑁䅅䅎穁䑁䅁䅁䵁䅉䅅䅁䕁䅁䅁睁䵁䅁䅁权ㅄ允䅁权湄权䅁权療䅂䅁允䅁䅁䅅䅁䙁䩁婱婭婭六䅨䍄䉁䅁䅁䅂䅁䅁䅍䅄䅁䅁䅯末䅁䅁䅯䄶䅯䅁䅯兢䅑䅁䅅䅁䉁䅁䅁杄佁䅁䅁免㑁䍁䄴兏㍁䑁䅉䅁䵁䅉䅅䅁䕁䅁䅁睁䵁䅁䅁权硁䅁䅁权潄权䅁权睂䅂䅁允䅁䅁䅅䅁佁䅁䄴䅁穁䑁䅫杌㑁䑁䅙䅎䅁䅁杷允䅁䅁䅑䅁䑁䅁䅷䅁䭁䑁䅅䅁䭁佁䭧䅁䭁䡁䕅䅁䉁䅁䅁允䅁䅁䄴杄䅁䑁䅍䅎畁䑁䅍睍㕁䅁䅁䍄䉁䅁䅁䅂䅁䅁䅍䅄䅁䅁䅯睃䅁䅁䅯允䅉䅁䅯兂䅉䅁䅅䅁䉁䅁䅁兂䭄煮㡬䥫桭䅑杷允䅁䅁䅑䅁䑁䅁䅷䅁䭁䅁䅳䅁䭁䅁䍅䅁䭁䅁䍍䅁䉁䅁䅁允䅁䅁䅕䱸㥸偄㑪䕳䵁䅉䅅䅁䕁䅁䅁睁䵁䅁䅁权硁䅁䅁权潄权䅁权䙃䅂䅁允䅁䅁䅅䅁佁䅁䄴䅁㉁䑁䅁杌ㅁ䑁䅍兏䅁䅁杷允䅁䅁䅑䅁䑁䅁䅷䅁䭁䑁䅉䅁䭁佁䭧䅁䭁䥁䕕䅁䉁䅁䅁允䅁䅁䄴杄䅁䑁䅍兏畁䑁䅁兎㕁䅁䅁䍄䉁䅁䅁䅂䅁䅁䅍䅄䅁䅁䅯兊䅅䅁䅯眶䅯䅁䅯兣䅑䅁䅅䅁䉁䅁䅁杄十䅁䅁兎㍁䑁䅣䅏㍁䑁䅁䅍睁䅁䅁䍄䉁䅁䅁䅂䅁䅁䅍䅄䅁䅁䅯杒䅅䅁䅯䄶䅯䅁䅯全䅑䅁䅅䅁䉁䅁䅁杄佁䅁䅁兎ㅁ䍁䄴䅍祁䑁䅕䅁䵁䅉䅅䅁䕁䅁䅁睁䵁䅁䅁权䥂允䅁权瑄权䅁权㙂䅂䅁允䅁䅁䅅䅁䙁䩁瑈䑦ㄸ獘⽯䍄䉁䅁䅁䅂䅁䅁䅍䅄䅁䅁䅯䅎䅁䅁䅯朵䅯䅁䅯来䅑䅁䅅䅁䉁䅁䅁杄䵁䅁䅁杍畁䑁䅑睎ㅁ䅁䅁䍄䉁䅁䅁䅂䅁䅁䅍䅄䅁䅁䅯朹䅅䅁䅯䄶䅯䅁䅯䅣䅑䅁䅅䅁䉁䅁䅁权䡂䅁䅁䍄䉁䅁䅁䅂䅁䅁䅍䅄䅁䅁䅯免䅁䅁䅯儷䅯䅁䅯来䅑䅁䅅䅁䉁䅁䅁兂䱄啯㉗⼸㈳睐杷允䅁䅁䅑䅁䑁䅁䅷䅁䭁偁䅅䅁䭁䅁䅑䅁䭁䅁䍑䅁䉁䅁䅁允䅁䅁䅕䅁䅁乯㉍啦䵅䅉䅅䅁䕁䅁䅁睁䵁䅁䅁权卄允䅁权潄权䅁权㙂䅂䅁允䅁䅁䅅䅁佁䅁䄴䅁穁䑁䅑杌硁䑁䅧睍䅁䅁杷允䅁䅁䅑䅁䑁䅁䅷䅁䭁䑁䅷䅁䭁佁䭧䅁䭁䡁䕅䅁䉁䅁䅁允䅁䅁䄴杄䅁䑁䅍免畁䑁䅉兏㑁䅁䅁䍄䉁䅁䅁䅂䅁䅁䅍䅄䅁䅁䅯䅐䅁䅁䅯䄶䅯䅁䅯全䅑䅁䅅䅁䉁䅁䅁杄佁䅁䅁睍硁䍁䄴兏㉁䑁䅑䅁䵁䅉䅅䅁䕁䅁䅁睁䵁䅁䅁权瑂䅁䅁权潄权䅁权㥂䅂䅁允䅁䅁䅅䅁佁䅁䄴䅁㉁䑁䅅杌㕁䑁䅍李䅁䅁杷允䅁䅁䅑䅁䑁䅁䅷䅁䭁䡁䄴䅁䭁佁䬴䅁䭁䡁䔰䅁䉁䅁䅁允䅁䅁䅕䅁䅁䭁⽄〫䵁䅉䅅䅁䕁䅁䅁睁䵁䅁䅁权䕄䅁䅁权潄权䅁权㥂䅂䅁允䅁䅁䅅䅁佁䅁䅷䅁㑁䍁䄴睍㉁䑁䅙䅁䵁䅉䅅䅁䕁䅁䅁睁䵁䅁䅁权捂允䅁权湄权䅁权䙃䅂䅁允䅁䅁䅅䅁䙁䩁䕺䱉祂䉡䄱䍄䉁䅁䅁䅂䅁䅁䅍䅄䅁䅁䅯朷䅅䅁䅯眶䅯䅁䅯睧䅑䅁䅅䅁䉁䅁䅁杄啁䅁䅁䅎硁䑁䅧免睁䑁䅫睍㕁䑁䅧䅁䵁䅉䅅䅁䕁䅁䅁睁䵁䅁䅁权い允䅁权牄权䅁权睂䅂䅁允䅁䅁䅅䅁佁䉁䅑䅁穁䑁䅉免穁䑁䅫杍㍁䑁䅫兏䅁䅁杷允䅁䅁䅑䅁䑁䅁䅷䅁䭁䍁䅁䅁䭁佁䭙䅁䭁佁䭷䅁䉁䅁䅁允䅁䅁䅯睒䅁䅁杷允䅁䅁䅑䅁䑁䅁䅷䅁䭁䑁䄰䅁䭁佁䭧䅁䭁䥁䕍䅁䉁䅁䅁允䅁䅁䄴杄䅁䑁䅍睍畁䑁䅁兎㍁䅁䅁䍄䉁䅁䅁䅂䅁䅁䅍䅄䅁䅁䅯兢䅁䅁䅯䄶䅯䅁䅯䄷䅯䅁䅅䅁䉁䅁䅁权䡂䅁䅁䍄䉁䅁䅁䅂䅁䅁䅍䅄䅁䅁䅯杓䅁䅁䅯朵䅯䅁䅯来䅑䅁䅅䅁䉁䅁䅁杄䵁䅁䅁免畁䑁䅙兎㕁䅁䅁䍄䉁䅁䅁䅂䅁䅁䅍䅄䅁䅁䅯兢䅁䅁䅯䄶䅯䅁䅯来䅑䅁䅅䅁䉁䅁䅁杄佁䅁䅁李睁䍁䄴䅍㍁䑁䅉䅁䵁䅉䅅䅁䕁䅁䅁睁䵁䅁䅁权瑂䅁䅁权潄权䅁权䑃䅂䅁允䅁䅁䅅䅁佁䅁䅷䅁㉁䑁䅁杌祁䑁䅧䅁䵁䅉䅅䅁䕁䅁䅁睁䵁䅁䅁权畂䅁䅁权剁䅁䅁权䕁杁䅁允䅁䅁䅅䅁佁䉁䅑䅁硁䑁䅉䅏㑁䑁䅅杍睁䑁䅁䅍䅁䅁杷允䅁䅁䅑䅁䑁䅁䅷䅁䭁䕁䉁䅁䭁佁䬰䅁䭁䝁䔰䅁䉁䅁䅁允䅁䅁䅯睒䅁䅁杷允䅁䅁䅑䅁䑁䅁䅷䅁䭁䩁䅳䅁䭁佁䭳䅁䭁䝁䔰䅁䉁䅁䅁允䅁䅁䄴䅆䅁䑁䅅䅏睁䑁䅣䅍穁䑁䅍兎穁䅁䅁䍄䉁䅁䅁䅂䅁䅁䅍䅄䅁䅁䅯䅵䅁䅁䅯䄶䅯䅁䅯䄷䅯䅁䅅䅁䉁䅁䅁权䡂䅁䅁䍄䉁䅁䅁䅂䅁䅁䅍䅄䅁䅁䅯朲䅁䅁䅯䄶䅯䅁䅯睢䅑䅁䅅䅁䉁䅁䅁杄佁䅁䅁免ㅁ䍁䄴兏㑁䑁䅣䅁䵁䅉䅅䅁䕁䅁䅁睁䵁䅁䅁权䑃允䅁权瑄权䅁权硂䅂䅁允䅁䅁䅅䅁䙁䝁光䑗ね䉹䄹䍄䉁䅁䅁䅂䅁䅁䅍䅄䅁䅁䅯光䅅䅁䅯儶䅯䅁䅯睢䅑䅁䅅䅁䉁䅁䅁兂䅁䅁䅁䰸火兑杷允䅁䅁䅑䅁䑁䅁䅷䅁䭁䵁䅅䅁䭁佁䭣䅁䭁䡁䕯䅁䉁䅁䅁允䅁䅁䅕渫焵䡶呓啅䵁䅉䅅䅁䕁䅁䅁睁䵁䅁䅁权䕂䅁䅁权潄权䅁权瑂䅂䅁允䅁䅁䅅䅁佁䅁䄴䅁硁䑁䅫杌㉁䑁䅅䅎䅁䅁杷允䅁䅁䅑䅁䑁䅁䅷䅁䭁䕁䅍䅁䭁佁䭧䅁䭁䝁䔸䅁䉁䅁䅁允䅁䅁䄴杄䅁䑁䅑䅍畁䑁䅕睎ぁ䅁䅁䍄䉁䅁䅁䅂䅁䅁䅍䅄䅁䅁䅯睑䅁䅁䅯䄶䅯䅁䅯全䅑䅁䅅䅁䉁䅁䅁杄佁䅁䅁䅎睁䍁䄴免硁䑁䅍䅁䵁䅉䅅䅁䕁䅁䅁睁䵁䅁䅁权偃䅁䅁权潄权䅁权獄权䅁允䅁䅁䅅䅁䭁䕁䅣䅁䵁䅉䅅䅁䕁䅁䅁睁䵁䅁䅁权⽄䅁䅁权畄权䅁权瑂䅂䅁允䅁䅁䅅䅁䭁䕁䅣䅁䵁䅉䅅䅁䕁䅁䅁睁䵁䅁䅁权坂允䅁权䉁杁䅁权䍁杁䅁允䅁䅁䅅䅁䙁䡁獲坈䱔伸䅨䍄䉁䅁䅁䅂䅁䅁䅍䅄䅁䅁䅯睪䅁䅁䅯䄶䅯䅁䅯睢䅑䅁䅅䅁䉁䅁䅁杄佁䅁䅁免ぁ䍁䄴睎㉁䑁䅍䅁䵁䅉䅅䅁䕁䅁䅁睁䵁䅁䅁权⭄允䅁权潄权䅁权睂䅂䅁允䅁䅁䅅䅁佁䅁䄴䅁硁䑁䅧杌硁䑁䅉䅏䅁䅁杷允䅁䅁䅑䅁䑁䅁䅷䅁䭁䉁䅑䅁䭁佁䭳䅁䭁䡁䔰䅁䉁䅁䅁允䅁䅁䄴䅆䅁䑁䅉睎祁䑁䅫免ぁ䑁䅁䅍睁䅁䅁䍄䉁䅁䅁䅂䅁䅁䅍䅄䅁䅁䅯䅶䅁䅁䅯儷䅯䅁䅯睢䅑䅁䅅䅁䉁䅁䅁兂㝁〳丫㉬椷睐杷允䅁䅁䅑䅁䑁䅁䅷䅁䭁偁䅧䅁䭁佁䬰䅁䭁䥁䕍䅁䉁䅁䅁允䅁䅁䅕⼵灵搸乊樴䴸䅉䅅䅁䕁䅁䅁睁䵁䅁䅁权呂允䅁权湄权䅁权硂䅂䅁允䅁䅁䅅䅁䙁䥁牘払敧摨⽳䍄䉁䅁䅁䅂䅁䅁䅍䅄䅁䅁䅯睱䅅䅁䅯䄶䅯䅁䅯睧䅑䅁䅅䅁䉁䅁䅁杄佁䅁䅁免ぁ䍁䄴睎ㅁ䑁䅫䅁䵁䅉䅅䅁䕁䅁䅁睁䵁䅁䅁权杁允䅁权湄权䅁权瑂䅂䅁允䅁䅁䅅䅁䙁䕁椵䙅㕧䉎䄵䍄䉁䅁䅁䅂䅁䅁䅍䅄䅁䅁䅯睏䅅䅁䅯眵䅯䅁䅯䄷䅯䅁䅅䅁䉁䅁䅁权䡂䅁䅁䍄䉁䅁䅁䅂䅁䅁䅍䅄䅁䅁䅯睪䅁䅁䅯䄶䅯䅁䅯来䅑䅁䅅䅁䉁䅁䅁杄佁䅁䅁免ぁ䍁䄴杍ㅁ䑁䅣䅁䵁䅉䅅䅁䕁䅁䅁睁䵁䅁䅁权偃䅁䅁权潄权䅁权硂䅂䅁允䅁䅁䅅䅁佁䅁䄴䅁硁䑁䅉杌㍁䑁䅍兎䅁䅁杷允䅁䅁䅑䅁䑁䅁䅷䅁䭁䕁䅅䅁䭁佁䬰䅁䭁䡁䕁䅁䉁䅁䅁允䅁䅁䅕汢卨栲塣䐶䴸䅉䅅䅁䕁䅁䅁睁䵁䅁䅁权偃䅁䅁权潄权䅁权䙃䅂䅁允䅁䅁䅅䅁佁䅁䄴䅁硁䑁䅍杌睁䑁䅅杍䅁䅁杷允䅁䅁䅑䅁䑁䅁䅷䅁䭁䥁䄸䅁䭁佁䭧䅁䭁䡁䔰䅁䉁䅁䅁允䅁䅁䄴杄䅁䑁䅅睍畁䑁䅁李祁䅁䅁䍄䉁䅁䅁䅂䅁䅁䅍䅄䅁䅁䅯睉䅅䅁䅯眵䅯䅁䅯睢䅑䅁䅅䅁䉁䅁䅁兂㉄䙋偹癷⭘睐杷允䅁䅁䅑䅁䑁䅁䅷䅁䭁䍁䅍䅁䭁佁䭧䅁䭁䝁䔸䅁䉁䅁䅁允䅁䅁䄴杄䅁䑁䅕免畁䑁䅅䅍ぁ䅁䅁䍄䉁䅁䅁䅂䅁䅁䅍䅄䅁䅁䅯杔䅅䅁䅯眵䅯䅁䅯兢䅑䅁䅅䅁䉁䅁䅁兂煃搸乊灙晁䅑杷允䅁䅁䅑䅁䑁䅁䅷䅁䭁䙁䉯䅁䭁佁䭙䅁䭁䡁䕅䅁䉁䅁䅁允䅁䅁䄴䅄䅁䑁䅁杌㑁䑁䅫杍䅁䅁杷允䅁䅁䅑䅁䑁䅁䅷䅁䭁䱁䉅䅁䭁佁䭧䅁䭁䡁䕯䅁䉁䅁䅁允䅁䅁䄴杄䅁䑁䅉兎畁䑁䅧睎ㅁ䅁䅁䍄䉁䅁䅁䅂䅁䅁䅍䅄䅁䅁䅯杙䅁䅁䅯朵䅯䅁䅯睧䅑䅁䅅䅁䉁䅁䅁杄䭁䅁䅁杍畁䑁䅅䅏䅁䅁杷允䅁䅁䅑䅁䑁䅁䅷䅁䭁䑁䉑䅁䭁佁䭧䅁䭁䥁䕍䅁䉁䅁䅁允䅁䅁䄴杄䅁䑁䅉䅍畁䑁䅧免穁䅁䅁䍄䉁䅁䅁䅂䅁䅁䅍䅄䅁䅁䅯児䅅䅁䅯眶䅯䅁䅯兢䅑䅁䅅䅁䉁䅁䅁权䡂䅁䅁䍄䉁䅁䅁䅂䅁䅁䅍䅄䅁䅁䅯睘䅁䅁䅯䄶䅯䅁䅯䅣䅑䅁䅅䅁䉁䅁䅁杄佁䅁䅁睍㕁䍁䄴䅏ぁ䑁䅧䅁䵁䅉䅅䅁䕁䅁䅁睁䵁䅁䅁权橁䅁䅁权潄权䅁权硂䅂䅁允䅁䅁䅅䅁佁䅁䄴䅁穁䑁䅉杌硁䑁䅫杍䅁䅁杷允䅁䅁䅑䅁䑁䅁䅷䅁䭁䉁䉫䅁䭁佁䬰䅁䭁䡁䕅䅁䉁䅁䅁允䅁䅁䅕楄礲敮䠹䕎䵁䅉䅅䅁䕁䅁䅁睁䵁䅁䅁权浂䅁䅁权潄权䅁权硂䅂䅁允䅁䅁䅅䅁佁䅁䄴䅁祁䑁䅧杌㕁䑁䅍杍䅁䅁杷允䅁䅁䅑䅁䑁䅁䅷䅁䭁䝁䉧䅁䭁佁䭙䅁䭁佁䭷䅁䉁䅁䅁允䅁䅁䅯睒䅁䅁杷允䅁䅁䅑䅁䑁䅁䅷䅁䭁䝁䅕䅁䭁佁䭳䅁䭁䡁䕁䅁䉁䅁䅁允䅁䅁䄴䅆䅁䑁䅅兎㍁䑁䅕兎ぁ䑁䅍李㉁䅁䅁䍄䉁䅁䅁䅂䅁䅁䅍䅄䅁䅁䅯兏䅅䅁䅯䄶䅯䅁䅯全䅑䅁䅅䅁䉁䅁䅁杄佁䅁䅁睍ぁ䍁䄴䅎穁䑁䅍䅁䵁䅉䅅䅁䕁䅁䅁睁䵁䅁䅁权䭃允䅁权湄权䅁权睂䅂䅁允䅁䅁䅅䅁䙁䍁䝕婧䑖硩䄹䍄䉁䅁䅁䅂䅁䅁䅍䅄䅁䅁䅯睵䅅䅁䅯眶䅯䅁䅯睢䅑䅁䅅䅁䉁䅁䅁杄啁䅁䅁䅏ㅁ䑁䅍䅍睁䑁䅁䅍睁䑁䅁䅁䵁䅉䅅䅁䕁䅁䅁睁䵁䅁䅁权橁䅁䅁权潄权䅁权䑃䅂䅁允䅁䅁䅅䅁佁䅁䄴䅁ぁ䑁䅑杌㕁䑁䅕李䅁䅁杷允䅁䅁䅑䅁䑁䅁䅷䅁䭁䑁䄴䅁䭁佁䭣䅁䭁䡁䔰䅁䉁䅁䅁允䅁䅁䅕䬯确欰椳ぇ䵁䅉䅅䅁䕁䅁䅁睁䵁䅁䅁权䥁䅁䅁权浄权䅁权獄权䅁允䅁䅁䅅䅁䭁䕁䅣䅁䵁䅉䅅䅁䕁䅁䅁睁䵁䅁䅁权歁䅁䅁权湄权䅁权獄权䅁允䅁䅁䅅䅁䭁䕁䅣䅁䵁䅉䅅䅁䕁䅁䅁睁䵁䅁䅁权䙁允䅁权牄权䅁权瑂䅂䅁允䅁䅁䅅䅁佁䉁䅑䅁祁䑁䅫䅎㍁䑁䅁䅍睁䑁䅁䅍䅁䅁杷允䅁䅁䅑䅁䑁䅁䅷䅁䭁䕁䉫䅁䭁佁䬰䅁䭁䝁䔰䅁䉁䅁䅁允䅁䅁䅕扌摋㘷䝦稰䴸䅉䅅䅁䕁䅁䅁睁䵁䅁䅁权橁䅁䅁权潄权䅁权㥂䅂䅁允䅁䅁䅅䅁佁䅁䄴䅁穁䑁䅫杌穁䑁䅣睎䅁䅁杷允䅁䅁䅑䅁䑁䅁䅷䅁䭁䉁䅷䅁䭁佁䭧䅁䭁䝁䔰䅁䉁䅁䅁允䅁䅁䅯睒䅁䅁杷允䅁䅁䅑䅁䑁䅁䅷䅁䭁䩁䅉䅁䭁佁䭧䅁䭁佁䭷䅁䉁䅁䅁允䅁䅁䅯睒䅁䅁杷允䅁䅁䅑䅁䑁䅁䅷䅁䭁偁䉫䅁䭁佁䬰䅁䭁䡁䕯䅁䉁䅁䅁允䅁䅁䅕渷⽷噎㘴歈䵁䅉䅅䅁䕁䅁䅁睁䵁䅁䅁权呃䅁䅁权潄权䅁权獄权䅁允䅁䅁䅅䅁䭁䕁䅣䅁䵁䅉䅅䅁䕁䅁䅁睁䵁䅁䅁权楁允䅁权瑄权䅁权獄权䅁允䅁䅁䅅䅁䭁䕁䅣䅁䵁䅉䅅䅁䕁䅁䅁睁䵁䅁䅁权䙃允䅁权畄权䅁权瑂䅂䅁允䅁䅁䅅䅁䭁䕁䅣䅁䵁䅉䅅䅁䕁䅁䅁睁䵁䅁䅁权噃䅁䅁权潄权䅁权獄权䅁允䅁䅁䅅䅁䭁䕁䅣䅁䵁䅉䅅䅁䕁䅁䅁睁䵁䅁䅁权塃䅁䅁权潄权䅁权獄权䅁允䅁䅁䅅䅁䭁䕁䅣䅁䵁䅉䅅䅁䕁䅁䅁睁䵁䅁䅁权湃允䅁权牄权䅁权䙃䅂䅁允䅁䅁䅅䅁佁䉁䅙䅁硁䑁䅑睍ぁ䑁䅁䅍睁䑁䅁䅍睁䅁䅁䍄䉁䅁䅁䅂䅁䅁䅍䅄䅁䅁䅯兺䅅䅁䅯儷䅯䅁䅯睧䅑䅁䅅䅁䉁䅁䅁兂䅁坚䜸挱䉁䅑杷允䅁䅁䅑䅁䑁䅁䅷䅁䭁䩁䅉䅁䭁佁䭧䅁䭁䝁䔰䅁䉁䅁䅁允䅁䅁䅯睒䅁䅁杷允䅁䅁䅑䅁䑁䅁䅷䅁䭁䩁䅑䅁䭁佁䭧䅁䭁䝁䔰䅁䉁䅁䅁允䅁䅁䄴杄䅁䑁䅑睎畁䑁䅉李祁䅁䅁䍄䉁䅁䅁䅂䅁䅁䅍䅄䅁䅁䅯杺䅁䅁䅯朷䅯䅁䅯䄷䅯䅁䅅䅁䉁䅁䅁权䡂䅁䅁䍄䉁䅁䅁䅂䅁䅁䅍䅄䅁䅁䅯公䅁䅁䅯䄶䅯䅁䅯兢䅑䅁䅅䅁䉁䅁䅁杄佁䅁䅁免ぁ䍁䄴免硁䑁䅉䅁䵁䅉䅅䅁䕁䅁䅁睁䵁䅁䅁权䭃允䅁权浄权䅁权硂䅂䅁允䅁䅁䅅䅁佁䅁䅯䅁祁䍁䄴杍祁䅁䅁䍄䉁䅁䅁䅂䅁䅁䅍䅄䅁䅁䅯杬䅁䅁䅯䄶䅯䅁䅯兢䅑䅁䅅䅁䉁䅁䅁杄䵁䅁䅁李穁䍁䄴䅎㕁䅁䅁䍄䉁䅁䅁䅂䅁䅁䅍䅄䅁䅁䅯䅭䅁䅁䅯䄶䅯䅁䅯兢䅑䅁䅅䅁䉁䅁䅁杄佁䅁䅁睍ぁ䍁䄴免睁䑁䅍䅁䵁䅉䅅䅁䕁䅁䅁睁䵁䅁䅁权潄允䅁权畄权䅁权䑃䅂䅁允䅁䅁䅅䅁䙁䅁䅁䅁潃术䉆䍄䉁䅁䅁䅂䅁䅁䅍䅄䅁䅁䅯䅃䅅䅁䅯䄶䅯䅁䅯兦䅑䅁䅅䅁䉁䅁䅁杄佁䅁䅁杍ぁ䍁䄴免硁䑁䅧䅁䵁䅉䅅䅁䕁䅁䅁睁䵁䅁䅁权千䅁䅁权潄权䅁权療䅂䅁允䅁䅁䅅䅁佁䅁䄴䅁ぁ䑁䅅杌ㅁ䑁䅉兎䅁䅁杷允䅁䅁䅑䅁䑁䅁䅷䅁䭁䩁䅍䅁䭁佁䭧䅁䭁䝁䔸䅁䉁䅁䅁允䅁䅁䄴杄䅁䑁䅍杍畁䑁䅑䅏㕁䅁䅁䍄䉁䅁䅁䅂䅁䅁䅍䅄䅁䅁䅯睍䅁䅁䅯儷䅯䅁䅯全䅑䅁䅅䅁䉁䅁䅁兂䕁䑢⽮浢㍘睐杷允䅁䅁䅑䅁䑁䅁䅷䅁䭁䑁䉧䅁䭁佁䭫䅁䭁䡁䕅䅁䉁䅁䅁允䅁䅁䅕䅁䅁䭁䱃啊䵅䅉䅅䅁䕁䅁䅁睁䵁䅁䅁权㝂䅁䅁权浄权䅁权睂䅂䅁允䅁䅁䅅䅁佁䅁䅷䅁睁䍁䄴睎睁䑁䅅䅁䵁䅉䅅䅁䕁䅁䅁睁䵁䅁䅁权啃䅁䅁权潄权䅁权療䅂䅁允䅁䅁䅅䅁佁䅁䄴䅁ぁ䑁䅧杌㕁䑁䅣睍䅁䅁杷允䅁䅁䅑䅁䑁䅁䅷䅁䭁䩁䅧䅁䭁佁䭧䅁䭁䝁䔸䅁䉁䅁䅁允䅁䅁䄴杄䅁䑁䅑䅎畁䑁䅧䅎硁䅁䅁䍄䉁䅁䅁䅂䅁䅁䅍䅄䅁䅁䅯睫䅁䅁䅯䄶䅯䅁䅯来䅑䅁䅅䅁䉁䅁䅁杄佁䅁䅁睍祁䍁䄴睎㉁䑁䅣䅁䵁䅉䅅䅁䕁䅁䅁睁䵁䅁䅁权塃䅁䅁权潄权䅁权㙂䅂䅁允䅁䅁䅅䅁佁䅁䄴䅁祁䑁䅕杌穁䑁䅕䅏䅁䅁杷允䅁䅁䅑䅁䑁䅁䅷䅁䭁䩁䅧䅁䭁佁䭧䅁䭁䡁䕯䅁䉁䅁䅁允䅁䅁䄴杄䅁䑁䅍兏畁䑁䅑睍祁䅁䅁䍄䉁䅁䅁䅂䅁䅁䅍䅄䅁䅁䅯克䅁䅁䅯䄶䅯䅁䅯兣䅑䅁䅅䅁䉁䅁䅁杄佁䅁䅁睍硁䍁䄴兏㍁䑁䅑䅁䵁䅉䅅䅁䕁䅁䅁睁䵁䅁䅁权剃䅁䅁权瑄权䅁权㙂䅂䅁允䅁䅁䅅䅁䙁䭁丱㉉瘷牧⽅䍄䉁䅁䅁䅂䅁䅁䅍䅄䅁䅁䅯䅡䅅䅁䅯䄶䅯䅁䅯全䅑䅁䅅䅁䉁䅁䅁杄佁䅁䅁睍祁䍁䄴杍㉁䑁䅑䅁䵁䅉䅅䅁䕁䅁䅁睁䵁䅁䅁权佃䅁䅁权牄权䅁权䙃䅂䅁允䅁䅁䅅䅁佁䉁䅑䅁祁䑁䅁李睁䑁䅁䅍睁䑁䅁䅍䅁䅁杷允䅁䅁䅑䅁䑁䅁䅷䅁䭁䩁䅍䅁䭁佁䭧䅁䭁䥁䕕䅁䉁䅁䅁允䅁䅁䄴杄䅁䑁䅉睎畁䑁䅫免㍁䅁䅁䍄䉁䅁䅁䅂䅁䅁䅍䅄䅁䅁䅯公䅁䅁䅯䄶䅯䅁䅯全䅑䅁䅅䅁䉁䅁䅁杄佁䅁䅁杍睁䍁䄴兎㑁䑁䅉䅁䵁䅉䅅䅁䕁䅁䅁睁䵁䅁䅁权獃䅁䅁权灄权䅁权䙃䅂䅁允䅁䅁䅅䅁䙁䅁䅁䅁杄桴䉎䍄䉁䅁䅁䅂䅁䅁䅍䅄䅁䅁䅯睥䅅䅁䅯眵䅯䅁䅯睧䅑䅁䅅䅁䉁䅁䅁兂䅂䐴㔴嘵䤰䅑杷允䅁䅁䅑䅁䑁䅁䅷䅁䭁䩁䅙䅁䭁佁䭧䅁䭁䥁䕕䅁䉁䅁䅁允䅁䅁䄴䅄䅁䑁䅙免畁䑁䅙李䅁䅁杷允䅁䅁䅑䅁䑁䅁䅷䅁䭁佁䅷䅁䭁佁䭳䅁䭁䡁䕯䅁䉁䅁䅁允䅁䅁䄴杅䅁䑁䅕䅏祁䑁䅍䅏㍁䑁䅅免䅁䅁杷允䅁䅁䅑䅁䑁䅁䅷䅁䭁䩁䅣䅁䭁佁䭧䅁䭁䥁䕕䅁䉁䅁䅁允䅁䅁䄴杄䅁䑁䅉兎畁䑁䅁杍穁䅁䅁䍄䉁䅁䅁䅂䅁䅁䅍䅄䅁䅁䅯杫䅁䅁䅯䄶䅯䅁䅯睧䅑䅁䅅䅁䉁䅁䅁杄佁䅁䅁睍㑁䍁䄴杍祁䑁䅧䅁䵁䅉䅅䅁䕁䅁䅁睁䵁䅁䅁权呃䅁䅁权潄权䅁权䑃䅂䅁允䅁䅁䅅䅁佁䅁䄴䅁祁䑁䅑杌穁䑁䅅免䅁䅁杷允䅁䅁䅑䅁䑁䅁䅷䅁䭁䩁䅕䅁䭁佁䭧䅁䭁䥁䕍䅁䉁䅁䅁允䅁䅁䄴杄䅁䑁䅉䅍畁䑁䅉兏ぁ䅁䅁䍄䉁䅁䅁䅂䅁䅁䅍䅄䅁䅁䅯睔䅅䅁䅯眵䅯䅁䅯䄷䅯䅁䅅䅁䉁䅁䅁权䡂䅁䅁䍄䉁䅁䅁䅂䅁䅁䅍䅄䅁䅁䅯杬䅁䅁䅯䄶䅯䅁䅯睧䅑䅁䅅䅁䉁䅁䅁杄佁䅁䅁李睁䍁䄴睎ぁ䑁䅙䅁䵁䅉䅅䅁䕁䅁䅁睁䵁䅁䅁权穃允䅁权牄权䅁权硂䅂䅁允䅁䅁䅅䅁佁䉁䅑䅁祁䑁䅧䅍㕁䑁䅑䅏硁䑁䅍䅏䅁䅁杷允䅁䅁䅑䅁䑁䅁䅷䅁䭁䩁䅣䅁䭁佁䭧䅁䭁䥁䕍䅁䉁䅁䅁允䅁䅁䄴杄䅁䑁䅉兎畁䑁䅅李硁䅁䅁䍄䉁䅁䅁䅂䅁䅁䅍䅄䅁䅁䅯杩䅁䅁䅯朵䅯䅁䅯兣䅑䅁䅅䅁䉁䅁䅁杄䭁䅁䅁免畁䑁䅅杍䅁䅁杷允䅁䅁䅑䅁䑁䅁䅷䅁䭁䩁䅉䅁䭁佁䭧䅁䭁䡁䔰䅁䉁䅁䅁允䅁䅁䄴杄䅁䑁䅍兎畁䑁䅅杍㑁䅁䅁䍄䉁䅁䅁䅂䅁䅁䅍䅄䅁䅁䅯睫䅁䅁䅯䄶䅯䅁䅯兦䅑䅁䅅䅁䉁䅁䅁杄䵁䅁䅁䅏畁䑁䅕兎穁䅁䅁䍄䉁䅁䅁䅂䅁䅁䅍䅄䅁䅁䅯杬䅁䅁䅯䄶䅯䅁䅯兦䅑䅁䅅䅁䉁䅁䅁杄佁䅁䅁李穁䍁䄴李㕁䑁䅣䅁䵁䅉䅅䅁䕁䅁䅁睁䵁䅁䅁权婃䅁䅁权瑄权䅁权療䅂䅁允䅁䅁䅅䅁䙁䡁⼰噎㘶晓⽁䍄䉁䅁䅁䅂䅁䅁䅍䅄䅁䅁䅯睬䅁䅁䅯䄶䅯䅁䅯兦䅑䅁䅅䅁䉁䅁䅁杄佁䅁䅁免㕁䍁䄴䅏穁䑁䅧䅁䵁䅉䅅䅁䕁䅁䅁睁䵁䅁䅁权癄兄䅁权䉁杁䅁权䙁杁䅁允䅁䅁䅅䅁䭁䕁䅣䅁䵁䅉䅅䅁䕁䅁䅁睁䵁䅁䅁权歄䅁䅁权䭁䅁䅁权䕁杁䅁允䅁䅁䅅䅁䙁偁㥔䠱灪癊⼰䍄䉁䅁䅁䅂䅁䅁䅍䅄䅁䅁䅯䅉䅅䅁䅯䄶䅯䅁䅯睧䅑䅁䅅䅁䉁䅁䅁杄佁䅁䅁杍祁䍁䄴兎穁䑁䅅䅁䵁䅉䅅䅁䕁䅁䅁睁䵁䅁䅁权癁䅁䅁权湄权䅁权睂䅂䅁允䅁䅁䅅䅁䙁䡁硙浯呇硧䅨䍄䉁䅁䅁䅂䅁䅁䅍䅄䅁䅁䅯䅢䅅䅁䅯朷䅯䅁䅯全䅑䅁䅅䅁䉁䅁䅁兂䅁䅁䅁甶卒兑杷允䅁䅁䅑䅁䑁䅁䅷䅁䭁䥁䅉䅁䭁佁䭧䅁䭁䡁䕯䅁䉁䅁䅁允䅁䅁䅯睒䅁䅁杷允䅁䅁䅑䅁䑁䅁䅷䅁䭁䅁䉕䅁䭁佁䭣䅁䭁䝁䔸䅁䉁䅁䅁允䅁䅁䅕灶愸㥌欳䕍䵁䅉䅅䅁䕁䅁䅁睁䵁䅁䅁权獄䅁䅁权畄权䅁权䑃䅂䅁允䅁䅁䅅䅁䙁䅁䅁䅁䭁卮䉸䍄䉁䅁䅁䅂䅁䅁䅍䅄䅁䅁䅯督䅁䅁䅯朷䅯䅁䅯睧䅑䅁䅅䅁䉁䅁䅁兂䅁䅁䅁䵍㥅兑杷允䅁䅁䅑䅁䑁䅁䅷䅁䭁䥁䅉䅁䭁佁䭧䅁䭁䡁䕁䅁䉁䅁䅁允䅁䅁䅯睒䅁䅁杷允䅁䅁䅑䅁䑁䅁䅷䅁䭁䩁䄸䅁䭁佁䭧䅁䭁䡁䕯䅁䉁䅁䅁允䅁䅁䄴杄䅁䑁䅉䅎畁䑁䅙睍㉁䅁䅁䍄䉁䅁䅁䅂䅁䅁䅍䅄䅁䅁䅯党䅅䅁䅯儶䅯䅁䅯全䅑䅁䅅䅁䉁䅁䅁兂䅁䅁䅁䴸浳兑杷允䅁䅁䅑䅁䑁䅁䅷䅁䭁䝁䉁䅁䭁佁䭳䅁䭁䝁䔰䅁䉁䅁䅁允䅁䅁䄴䅆䅁䑁䅣䅍穁䑁䅙免祁䑁䅣兏ぁ䅁䅁䍄䉁䅁䅁䅂䅁䅁䅍䅄䅁䅁䅯杧䅁䅁䅯䄶䅯䅁䅯睧䅑䅁䅅䅁䉁䅁䅁权䡂䅁䅁䍄䉁䅁䅁䅂䅁䅁䅍䅄䅁䅁䅯朰䅁䅁䅯朷䅯䅁䅯兣䅑䅁䅅䅁䉁䅁䅁权䡂䅁䅁䍄䉁䅁䅁䅂䅁䅁䅍䅄䅁䅁䅯䄵䅅䅁䅯朷䅯䅁䅯兦䅑䅁䅅䅁䉁䅁䅁兂䅁䅁䅁步汑兑杷允䅁䅁䅑䅁䑁䅁䅷䅁䭁䥁䉅䅁䭁佁䬰䅁䭁䡁䔰䅁䉁䅁䅁允䅁䅁䅕杓䍷㑋坣吴䴸䅉䅅䅁䕁䅁䅁睁䵁䅁䅁权䥃䅁䅁权潄权䅁权療䅂䅁允䅁䅁䅅䅁佁䅁䄴䅁祁䑁䅍杌穁䑁䅁睎䅁䅁杷允䅁䅁䅑䅁䑁䅁䅷䅁䭁䱁䅧䅁䭁佁䭧䅁䭁䡁䔰䅁䉁䅁䅁允䅁䅁䄴杄䅁䑁䅉䅍畁䑁䅫兎硁䅁䅁䍄䉁䅁䅁䅂䅁䅁䅍䅄䅁䅁䅯元䅅䅁䅯儷䅯䅁䅯䅣䅑䅁䅅䅁䉁䅁䅁兂祄欰椱䙅婪睐杷允䅁䅁䅑䅁䑁䅁䅷䅁䭁䱁䈴䅁䭁佁䭣䅁䭁䡁䕅䅁䉁䅁䅁允䅁䅁䅕扌摋㘷䝦う䵁䅉䅅䅁䕁䅁䅁睁䵁䅁䅁权煂䅁䅁权潄权䅁权獄权䅁允䅁䅁䅅䅁䭁䕁䅣䅁䵁䅉䅅䅁䕁䅁䅁睁䵁䅁䅁权㉁䅁䅁权瑄权䅁权療䅂䅁允䅁䅁䅅䅁䙁䩁䑚㉩湺砫䅖䍄䉁䅁䅁䅂䅁䅁䅍䅄䅁䅁䅯睐䅁䅁䅯䄶䅯䅁䅯兢䅑䅁䅅䅁䉁䅁䅁杄佁䅁䅁杍㍁䍁䄴䅎祁䑁䅕䅁䵁䅉䅅䅁䕁䅁䅁睁䵁䅁䅁权杁䅁䅁权浄权䅁权䑃䅂䅁允䅁䅁䅅䅁佁䅁䅷䅁硁䍁䄴李ぁ䑁䅉䅁䵁䅉䅅䅁䕁䅁䅁睁䵁䅁䅁权煂䅁䅁权潄权䅁权療䅂䅁允䅁䅁䅅䅁佁䅁䄴䅁㉁䑁䅕杌ぁ䑁䅫李䅁䅁杷允䅁䅁䅑䅁䑁䅁䅷䅁䭁偁䅫䅁䭁佁䬴䅁䭁䡁䕅䅁䉁䅁䅁允䅁䅁䅕䅁䅁䥁䵄歉䵅䅉䅅䅁䕁䅁䅁睁䵁䅁䅁权䭃䅁䅁权潄权䅁权䑃䅂䅁允䅁䅁䅅䅁佁䅁䄴䅁祁䑁䅁杌㉁䑁䅑睍䅁䅁杷允䅁䅁䅑䅁䑁䅁䅷䅁䭁䝁䅯䅁䭁佁䭧䅁䭁䡁䕯䅁䉁䅁䅁允䅁䅁䅯睒䅁䅁杷允䅁䅁䅑䅁䑁䅁䅷䅁䭁䝁䅯䅁䭁佁䭧䅁䭁䡁䕁䅁䉁䅁䅁允䅁䅁䄴杄䅁䑁䅙睍畁䑁䅁免㑁䅁䅁䍄䉁䅁䅁䅂䅁䅁䅍䅄䅁䅁䅯条䅁䅁䅯䄶䅯䅁䅯睧䅑䅁䅅䅁䉁䅁䅁权䡂䅁䅁䍄䉁䅁䅁䅂䅁䅁䅍䅄䅁䅁䅯䅗䅁䅁䅯朵䅯䅁䅯来䅑䅁䅅䅁䉁䅁䅁杄䵁䅁䅁睍畁䑁䅣免硁䅁䅁䍄䉁䅁䅁䅂䅁䅁䅍䅄䅁䅁䅯儳䅅䅁䅯允䅉䅁䅯杁䅉䅁䅅䅁䉁䅁䅁兂湃䵘偂啯䴳䅑杷允䅁䅁䅑䅁䑁䅁䅷䅁䭁䅁䅫䅁䭁佁䭫䅁䭁䝁䔸䅁䉁䅁䅁允䅁䅁䅕䅁䅁佁婃䕈䵅䅉䅅䅁䕁䅁䅁睁䵁䅁䅁权乁䅁䅁权浄权䅁权䙃䅂䅁允䅁䅁䅅䅁佁䅁䅷䅁睁䍁䄴兏ㅁ䑁䅕䅁䵁䅉䅅䅁䕁䅁䅁睁䵁䅁䅁权獃䅁䅁权潄权䅁权獄权䅁允䅁䅁䅅䅁䭁䕁䅣䅁䵁䅉䅅䅁䕁䅁䅁睁䵁䅁䅁权䡄允䅁权畄权䅁权䙃䅂䅁允䅁䅁䅅䅁䙁䅁䅁䅁杂礷䉒䍄䉁䅁䅁䅂䅁䅁䅍䅄䅁䅁䅯眫䅁䅁䅯朷䅯䅁䅯全䅑䅁䅅䅁䉁䅁䅁兂䅁䅁䅁䱳で兑杷允䅁䅁䅑䅁䑁䅁䅷䅁䭁䭁䅷䅁䭁佁䭧䅁䭁䡁䕁䅁䉁䅁䅁允䅁䅁䄴杄䅁䑁䅕免畁䑁䅣睍硁䅁䅁䍄䉁䅁䅁䅂䅁䅁䅍䅄䅁䅁䅯䅲䅁䅁䅯䄶䅯䅁䅯兣䅑䅁䅅䅁䉁䅁䅁杄佁䅁䅁䅎㍁䍁䄴䅍㕁䑁䅍䅁䵁䅉䅅䅁䕁䅁䅁睁䵁䅁䅁权橂允䅁权牄权䅁权睂䅂䅁允䅁䅁䅅䅁佁䉁䅑䅁祁䑁䅫䅏㉁䑁䅁䅍睁䑁䅁䅍䅁䅁杷允䅁䅁䅑䅁䑁䅁䅷䅁䭁䉁䄴䅁䭁佁䭫䅁䭁䥁䕍䅁䉁䅁䅁允䅁䅁䅕䅁䅁䝁䍂䕈䵅䅉䅅䅁䕁䅁䅁睁䵁䅁䅁权慃䅁䅁权䭁䅁䅁权䙁䅁䅁允䅁䅁䅅䅁䙁䥁坣挲㌷睕䅴䍄䉁䅁䅁䅂䅁䅁䅍䅄䅁䅁䅯睫䅁䅁䅯眵䅯䅁䅯兢䅑䅁䅅䅁䉁䅁䅁权䡂䅁䅁䍄䉁䅁䅁䅂䅁䅁䅍䅄䅁䅁䅯䅲䅁䅁䅯䄶䅯䅁䅯全䅑䅁䅅䅁䉁䅁䅁杄佁䅁䅁兎㉁䍁䄴䅏㕁䑁䅧䅁䵁䅉䅅䅁䕁䅁䅁睁䵁䅁䅁权橃䅁䅁权畄权䅁权䙃䅂䅁允䅁䅁䅅䅁䙁䅁䅁䅁䅁午䉂䍄䉁䅁䅁䅂䅁䅁䅍䅄䅁䅁䅯䅲䅁䅁䅯䄶䅯䅁䅯睧䅑䅁䅅䅁䉁䅁䅁杄佁䅁䅁兎ㅁ䍁䄴兏㍁䑁䅅䅁䵁䅉䅅䅁䕁䅁䅁睁䵁䅁䅁权祃䅁䅁权潄权䅁权瑂䅂䅁允䅁䅁䅅䅁䭁䕁䅣䅁䵁䅉䅅䅁䕁䅁䅁睁䵁䅁䅁权杂䅁䅁权湄权䅁权䑃䅂䅁允䅁䅁䅅䅁䙁䙁㕧䵴㉨橦䅖䍄䉁䅁䅁䅂䅁䅁䅍䅄䅁䅁䅯杷䅁䅁䅯儷䅯䅁䅯睧䅑䅁䅅䅁䉁䅁䅁兂䭂䅄牉硨䩢睐杷允䅁䅁䅑䅁䑁䅁䅷䅁䭁䕁䈴䅁䭁佁䭧䅁䭁䥁䕕䅁䉁䅁䅁允䅁䅁䄴杄䅁䑁䅉杍畁䑁䅁兏祁䅁䅁䍄䉁䅁䅁䅂䅁䅁䅍䅄䅁䅁䅯兂䅅䅁䅯充䅁䅁䅯䅂䅉䅁䅅䅁䉁䅁䅁杄啁䅁䅁睍硁䑁䅙䅎睁䑁䅁䅍睁䑁䅁䅁䵁䅉䅅䅁䕁䅁䅁睁䵁䅁䅁权䵄䅁䅁权畄权䅁权硂䅂䅁允䅁䅁䅅䅁䙁䅁䅁䅁睃午䉬䍄䉁䅁䅁䅂䅁䅁䅍䅄䅁䅁䅯眫䅁䅁䅯儷䅯䅁䅯䄷䅯䅁䅅䅁䉁䅁䅁权䡂䅁䅁䍄䉁䅁䅁䅂䅁䅁䅍䅄䅁䅁䅯睡䅁䅁䅯眶䅯䅁䅯睢䅑䅁䅅䅁䉁䅁䅁杄啁䅁䅁杍ぁ䑁䅑兏穁䑁䅉睎㑁䑁䅙䅁䵁䅉䅅䅁䕁䅁䅁睁䵁䅁䅁权祃䅁䅁权潄权䅁权䑃䅂䅁允䅁䅁䅅䅁䭁䕁䅣䅁䵁䅉䅅䅁䕁䅁䅁睁䵁䅁䅁权灂䅁䅁权瑄权䅁权療䅂䅁允䅁䅁䅅䅁䙁乁汪汩䍂乫⽑䍄䉁䅁䅁䅂䅁䅁䅍䅄䅁䅁䅯睍䅅䅁䅯朷䅯䅁䅯兦䅑䅁䅅䅁䉁䅁䅁兂䅁䅁䅁䴸払兑杷允䅁䅁䅑䅁䑁䅁䅷䅁䭁䱁䅣䅁䭁佁䭣䅁䭁佁䭷䅁䉁䅁䅁允䅁䅁䅯睒䅁䅁杷允䅁䅁䅑䅁䑁䅁䅷䅁䭁䑁䉙䅁䭁佁䬴䅁䭁䡁䕁䅁䉁䅁䅁允䅁䅁䅕䅁䅁䥁䩃啃䵅䅉䅅䅁䕁䅁䅁睁䵁䅁䅁权㙁允䅁权畄权䅁权睂䅂䅁允䅁䅁䅅䅁䙁䅁䅁䅁䅄先䉎䍄䉁䅁䅁䅂䅁䅁䅍䅄䅁䅁䅯杴䅁䅁䅯䄶䅯䅁䅯兣䅑䅁䅅䅁䉁䅁䅁杄佁䅁䅁睍祁䍁䄴䅏㕁䑁䅧䅁䵁䅉䅅䅁䕁䅁䅁睁䵁䅁䅁权剄䅁䅁权浄权䅁权㙂䅂䅁允䅁䅁䅅䅁佁䅁䅷䅁睁䍁䄴李㕁䑁䅧䅁䵁䅉䅅䅁䕁䅁䅁睁䵁䅁䅁权扄䅁䅁权畄权䅁权瑂䅂䅁允䅁䅁䅅䅁䭁䕁䅣䅁䵁䅉䅅䅁䕁䅁䅁睁䵁䅁䅁权楄允䅁权潄权䅁权硂䅂䅁允䅁䅁䅅䅁佁䅁䄴䅁穁䑁䅣杌硁䑁䅍免䅁䅁杷允䅁䅁䅑䅁䑁䅁䅷䅁䭁䱁䅙䅁䭁佁䭧䅁䭁䥁䕕䅁䉁䅁䅁允䅁䅁䄴杄䅁䑁䅍免畁䑁䅑李㍁䅁䅁䍄䉁䅁䅁䅂䅁䅁䅍䅄䅁䅁䅯朰䅁䅁䅯朵䅯䅁䅯睢䅑䅁䅅䅁䉁䅁䅁杄䵁䅁䅁免畁䑁䅍睎硁䅁䅁䍄䉁䅁䅁䅂䅁䅁䅍䅄䅁䅁䅯睚䅁䅁䅯眶䅯䅁䅯兢䅑䅁䅅䅁䉁䅁䅁权䡂䅁䅁䍄䉁䅁䅁䅂䅁䅁䅍䅄䅁䅁䅯杴䅁䅁䅯䄶䅯䅁䅯睧䅑䅁䅅䅁䉁䅁䅁杄佁䅁䅁杍㕁䍁䄴睎㕁䑁䅣䅁䵁䅉䅅䅁䕁䅁䅁睁䵁䅁䅁权ㅂ允䅁权潄权䅁权㙂䅂䅁允䅁䅁䅅䅁佁䅁䄴䅁硁䑁䅑杌㉁䑁䅍兏䅁䅁杷允䅁䅁䅑䅁䑁䅁䅷䅁䭁䱁䅷䅁䭁佁䭧䅁䭁佁䭷䅁䉁䅁䅁允䅁䅁䅯睒䅁䅁杷允䅁䅁䅑䅁䑁䅁䅷䅁䭁䱁䅉䅁䭁䉁䅅䅁䭁䅁䅕䅁䉁䅁䅁允䅁䅁䄴䅆䅁䑁䅅䅍㍁䑁䅧䅍睁䑁䅁䅍睁䅁䅁䍄䉁䅁䅁䅂䅁䅁䅍䅄䅁䅁䅯儷䅅䅁䅯眵䅯䅁䅯睧䅑䅁䅅䅁䉁䅁䅁兂煂䡶呓䅇捑䅑杷允䅁䅁䅑䅁䑁䅁䅷䅁䭁䅁䉣䅁䭁佁䭳䅁䭁䡁䕅䅁䉁䅁䅁允䅁䅁䄴䅆䅁䑁䅅䅏祁䑁䅑睎硁䑁䅕免㑁䅁䅁䍄䉁䅁䅁䅂䅁䅁䅍䅄䅁䅁䅯內䅅䅁䅯䄶䅯䅁䅯全䅑䅁䅅䅁䉁䅁䅁杄佁䅁䅁李㑁䍁䄴䅏穁䑁䅕䅁䵁䅉䅅䅁䕁䅁䅁睁䵁䅁䅁权㡃䅁䅁权潄权䅁权瑂䅂䅁允䅁䅁䅅䅁佁䅁䄴䅁祁䑁䅕杌㉁䑁䅫兎䅁䅁杷允䅁䅁䅑䅁䑁䅁䅷䅁䭁䭁䄰䅁䭁佁䬰䅁䭁䡁䔰䅁䉁䅁䅁允䅁䅁䅕浑汄䌰扌吵䴸䅉䅅䅁䕁䅁䅁睁䵁䅁䅁权啄䅁䅁权潄权䅁权䑃䅂䅁允䅁䅁䅅䅁佁䅁䅷䅁㑁䍁䄴䅏㍁䑁䅧䅁䵁䅉䅅䅁䕁䅁䅁睁䵁䅁䅁权㡃䅁䅁权潄权䅁权療䅂䅁允䅁䅁䅅䅁佁䅁䅷䅁祁䑁䅙杌㑁䑁䅕䅁䵁䅉䅅䅁䕁䅁䅁睁䵁䅁䅁权㡃䅁䅁权潄权䅁权睂䅂䅁允䅁䅁䅅䅁佁䅁䄴䅁祁䑁䅑杌祁䑁䅅䅏䅁䅁杷允䅁䅁䅑䅁䑁䅁䅷䅁䭁䱁䅷䅁䭁佁䭧䅁䭁䡁䕅䅁䉁䅁䅁允䅁䅁䄴杄䅁䑁䅉䅎畁䑁䅙李㍁䅁䅁䍄䉁䅁䅁䅂䅁䅁䅍䅄䅁䅁䅯杹䅅䅁䅯朷䅯䅁䅯兦䅑䅁䅅䅁䉁䅁䅁兂䅁䅁䅁䠷乨兑杷允䅁䅁䅑䅁䑁䅁䅷䅁䭁䵁䅣䅁䭁佁䭣䅁䭁䡁䔰䅁䉁䅁䅁允䅁䅁䅕㥏倹婪畤樰䴸䅉䅅䅁䕁䅁䅁睁䵁䅁䅁权剄䅁䅁权䕁䅁䅁权䕁杁䅁允䅁䅁䅅䅁䙁䅁䅁䅁慄䝑䉊䍄䉁䅁䅁䅂䅁䅁䅍䅄䅁䅁䅯䅅䅅䅁䅯儷䅯䅁䅯睢䅑䅁䅅䅁䉁䅁䅁兂敃㘷䝦穓䩦睐杷允䅁䅁䅑䅁䑁䅁䅷䅁䭁䱁䉅䅁䭁佁䬴䅁䭁䡁䕯䅁䉁䅁䅁允䅁䅁䅕䅁䅁䍁塁歌䵅䅉䅅䅁䕁䅁䅁睁䵁䅁䅁权ぃ允䅁权瑄权䅁权㙂䅂䅁允䅁䅁䅅䅁䙁䭁煮穯呰佔⼴䍄䉁䅁䅁䅂䅁䅁䅍䅄䅁䅁䅯䅶䅅䅁䅯允䅉䅁䅯睁䅉䅁䅅䅁䉁䅁䅁兂㝂含㡯偑呦䅑杷允䅁䅁䅑䅁䑁䅁䅷䅁䭁䱁䅷䅁䭁佁䭧䅁䭁䥁䕕䅁䉁䅁䅁允䅁䅁䄴杄䅁䑁䅉䅎畁䑁䅁䅍穁䅁䅁䍄䉁䅁䅁䅂䅁䅁䅍䅄䅁䅁䅯䄸䅁䅁䅯眶䅯䅁䅯来䅑䅁䅅䅁䉁䅁䅁杄啁䅁䅁䅎ㅁ䑁䅙李ㅁ䑁䅑䅍㉁䑁䅧䅁䵁䅉䅅䅁䕁䅁䅁睁䵁䅁䅁权䉁允䅁权浄权䅁权㙂䅂䅁允䅁䅁䅅䅁佁䅁䅯䅁硁䍁䄴睍穁䅁䅁䍄䉁䅁䅁䅂䅁䅁䅍䅄䅁䅁䅯睷䅁䅁䅯䄶䅯䅁䅯䄷䅯䅁䅅䅁䉁䅁䅁权䡂䅁䅁䍄䉁䅁䅁䅂䅁䅁䅍䅄䅁䅁䅯杦䅁䅁䅯儶䅯䅁䅯䄷䅯䅁䅅䅁䉁䅁䅁权䡂䅁䅁䍄䉁䅁䅁䅂䅁䅁䅍䅄䅁䅁䅯䅸䅁䅁䅯䄶䅯䅁䅯䄷䅯䅁䅅䅁䉁䅁䅁权䡂䅁䅁䍄䉁䅁䅁䅂䅁䅁䅍䅄䅁䅁䅯八䅁䅁䅯䄶䅯䅁䅯兦䅑䅁䅅䅁䉁䅁䅁杄佁䅁䅁免ぁ䍁䄴睍㉁䑁䅫䅁䵁䅉䅅䅁䕁䅁䅁睁䵁䅁䅁权啂允䅁权潄权䅁权䙃䅂䅁允䅁䅁䅅䅁佁䅁䄴䅁穁䑁䅙杌ㅁ䑁䅣兎䅁䅁杷允䅁䅁䅑䅁䑁䅁䅷䅁䭁䵁䅙䅁䭁佁䭧䅁䭁佁䭷䅁䉁䅁䅁允䅁䅁䅯睒䅁䅁杷允䅁䅁䅑䅁䑁䅁䅷䅁䭁䵁䈸䅁䭁佁䭣䅁䭁䡁䔰䅁䉁䅁䅁允䅁䅁䅕瑨婴畋䕢ぃ䵁䅉䅅䅁䕁䅁䅁睁䵁䅁䅁权䥄䅁䅁权潄权䅁权獄权䅁允䅁䅁䅅䅁䭁䕁䅣䅁䵁䅉䅅䅁䕁䅁䅁睁䵁䅁䅁权䍄䅁䅁权潄权䅁权療䅂䅁允䅁䅁䅅䅁佁䅁䄴䅁ぁ䑁䅑杌ぁ䑁䅕杍䅁䅁杷允䅁䅁䅑䅁䑁䅁䅷䅁䭁䅁䉍䅁䭁佁䭣䅁䭁䡁䔰䅁䉁䅁䅁允䅁䅁䅕浑汄䌰扌䕊䵁䅉䅅䅁䕁䅁䅁睁䵁䅁䅁权晄允䅁权灄权䅁权䙃䅂䅁允䅁䅁䅅䅁䙁䅁䅁䅁䅁䱘䅊䍄䉁䅁䅁䅂䅁䅁䅍䅄䅁䅁䅯睷䅁䅁䅯䄶䅯䅁䅯睢䅑䅁䅅䅁䉁䅁䅁杄佁䅁䅁杍㕁䍁䄴睍ㅁ䑁䅙䅁䵁䅉䅅䅁䕁䅁䅁睁䵁䅁䅁权摁䅁䅁权潄权䅁权療䅂䅁允䅁䅁䅅䅁佁䅁䄴䅁ぁ䑁䅙杌㑁䑁䅫睎䅁䅁杷允䅁䅁䅑䅁䑁䅁䅷䅁䭁䵁䅉䅁䭁佁䭧䅁䭁䡁䕯䅁䉁䅁䅁允䅁䅁䄴杄䅁䑁䅑䅎畁䑁䅣免ㅁ䅁䅁䍄䉁䅁䅁䅂䅁䅁䅍䅄䅁䅁䅯䅹䅁䅁䅯䄶䅯䅁䅯来䅑䅁䅅䅁䉁䅁䅁杄佁䅁䅁杍硁䍁䄴杍ㅁ䑁䅑䅁䵁䅉䅅䅁䕁䅁䅁睁䵁䅁䅁权㥄䅁䅁权䭁䅁䅁权䕁杁䅁允䅁䅁䅅䅁䙁䡁焹䡶呓䉇䅒䍄䉁䅁䅁䅂䅁䅁䅍䅄䅁䅁䅯杖䅁䅁䅯朵䅯䅁䅯兢䅑䅁䅅䅁䉁䅁䅁杄䵁䅁䅁免畁䑁䅑李㉁䅁䅁䍄䉁䅁䅁䅂䅁䅁䅍䅄䅁䅁䅯䅗䅁䅁䅯朵䅯䅁䅯睧䅑䅁䅅䅁䉁䅁䅁杄䵁䅁䅁睍畁䑁䅅兎祁䅁䅁䍄䉁䅁䅁䅂䅁䅁䅍䅄䅁䅁䅯䅰䅁䅁䅯䄶䅯䅁䅯䅣䅑䅁䅅䅁䉁䅁䅁杄佁䅁䅁睍㍁䍁䄴免ぁ䑁䅙䅁䵁䅉䅅䅁䕁䅁䅁睁䵁䅁䅁权䑄䅁䅁权潄权䅁权睂䅂䅁允䅁䅁䅅䅁佁䅁䄴䅁穁䑁䅉杌穁䑁䅅䅎䅁䅁杷允䅁䅁䅑䅁䑁䅁䅷䅁䭁䩁䅫䅁䭁佁䭧䅁䭁䝁䔸䅁䉁䅁䅁允䅁䅁䄴杄䅁䑁䅕睍畁䑁䅧兎㍁䅁䅁䍄䉁䅁䅁䅂䅁䅁䅍䅄䅁䅁䅯䅸䅁䅁䅯䄶䅯䅁䅯䅣䅑䅁䅅䅁䉁䅁䅁杄䵁䅁䅁䅏畁䑁䅉李祁䅁䅁䍄䉁䅁䅁䅂䅁䅁䅍䅄䅁䅁䅯杸䅁䅁䅯䄶䅯䅁䅯全䅑䅁䅅䅁䉁䅁䅁杄佁䅁䅁杍㑁䍁䄴杍ㅁ䑁䅉䅁䵁䅉䅅䅁䕁䅁䅁睁䵁䅁䅁权祁䅁䅁权灄权䅁权睂䅂䅁允䅁䅁䅅䅁䙁䅁䅁䅁允剳䉴䍄䉁䅁䅁䅂䅁䅁䅍䅄䅁䅁䅯䅱䅁䅁䅯儶䅯䅁䅯全䅑䅁䅅䅁䉁䅁䅁兂䅁䅁䅁䭚䈱兑杷允䅁䅁䅑䅁䑁䅁䅷䅁䭁䵁䅉䅁䭁佁䭧䅁䭁䥁䕍䅁䉁䅁䅁允䅁䅁䄴䅄䅁䑁䅕䅍畁䑁䅁䅏䅁䅁杷允䅁䅁䅑䅁䑁䅁䅷䅁䭁䵁䅑䅁䭁佁䭧䅁䭁䥁䕍䅁䉁䅁䅁允䅁䅁䄴䅄䅁䑁䅫杌祁䑁䅑䅎䅁䅁杷允䅁䅁䅑䅁䑁䅁䅷䅁䭁䡁䈴䅁䭁䅁䍅䅁䭁䅁䍍䅁䉁䅁䅁允䅁䅁䅕獵汄堸湙䔳䵁䅉䅅䅁䕁䅁䅁睁䵁䅁䅁权䥄䅁䅁权潄权䅁权䑃䅂䅁允䅁䅁䅅䅁佁䉁䅁䅁瑁䑁䅅䅎畁䑁䅑䅎㉁䅁䅁䍄䉁䅁䅁䅂䅁䅁䅍䅄䅁䅁䅯杷䅁䅁䅯䄶䅯䅁䅯兦䅑䅁䅅䅁䉁䅁䅁杄佁䅁䅁兎穁䍁䄴免祁䑁䅅䅁䵁䅉䅅䅁䕁䅁䅁睁䵁䅁䅁权䑄䅁䅁权潄权䅁权㥂䅂䅁允䅁䅁䅅䅁佁䅁䄴䅁穁䑁䅁杌㍁䑁䅙李䅁䅁杷允䅁䅁䅑䅁䑁䅁䅷䅁䭁䕁䉷䅁䭁䅁䍅䅁䭁䅁䍕䅁䉁䅁䅁允䅁䅁䅕晸㍘穡敘唰䵁䅉䅅䅁䕁䅁䅁睁䵁䅁䅁权千䅁䅁权灄权䅁权睂䅂䅁允䅁䅁䅅䅁䙁䅁䅁䅁䥁即䈵䍄䉁䅁䅁䅂䅁䅁䅍䅄䅁䅁䅯睆䅁䅁䅯眶䅯䅁䅯兢䅑䅁䅅䅁䉁䅁䅁杄啁䅁䅁睍穁䑁䅑兎睁䑁䅁䅍睁䑁䅁䅁䵁䅉䅅䅁䕁䅁䅁睁䵁䅁䅁权呃䅁䅁权灄权䅁权睂䅂䅁允䅁䅁䅅䅁䙁䅁䅁䅁睂椸䉰䍄䉁䅁䅁䅂䅁䅁䅍䅄䅁䅁䅯䅘䅅䅁䅯䄶䅯䅁䅯兦䅑䅁䅅䅁䉁䅁䅁杄佁䅁䅁杍㉁䍁䄴免㍁䑁䅕䅁䵁䅉䅅䅁䕁䅁䅁睁䵁䅁䅁权噃䅁䅁权灄权䅁权睂䅂䅁允䅁䅁䅅䅁䙁䅁䅁䅁䥃穕䈹䍄䉁䅁䅁䅂䅁䅁䅍䅄䅁䅁䅯睬䅁䅁䅯儶䅯䅁䅯䅣䅑䅁䅅䅁䉁䅁䅁兂䅁䅁䅁䙯癪䅑杷允䅁䅁䅑䅁䑁䅁䅷䅁䭁䩁䅧䅁䭁佁䭫䅁䭁䡁䕁䅁䉁䅁䅁允䅁䅁䅕䅁䅁䅁䩄啈䵅䅉䅅䅁䕁䅁䅁睁䵁䅁䅁权䵄允䅁权䭁䅁䅁权䙁䅁䅁允䅁䅁䅅䅁䙁䙁歰㥏倹吷䅎䍄䉁䅁䅁䅂䅁䅁䅍䅄䅁䅁䅯睳䅁䅁䅯䄶䅯䅁䅯兦䅑䅁䅅䅁䉁䅁䅁杄䵁䅁䅁杍ぁ䍁䄴免㑁䅁䅁䍄䉁䅁䅁䅂䅁䅁䅍䅄䅁䅁䅯䄹䅅䅁䅯朷䅯䅁䅯全䅑䅁䅅䅁䉁䅁䅁兂䅁䅁䅁䴰橅兑杷允䅁䅁䅑䅁䑁䅁䅷䅁䭁䡁䅫䅁䭁佁䭧䅁䭁佁䭷䅁䉁䅁䅁允䅁䅁䅯睒䅁䅁杷允䅁䅁䅑䅁䑁䅁䅷䅁䭁䱁䈴䅁䭁佁䭧䅁䭁䥁䕕䅁䉁䅁䅁允䅁䅁䄴杄䅁䑁䅅睎畁䑁䅉兏㉁䅁䅁䍄䉁䅁䅁䅂䅁䅁䅍䅄䅁䅁䅯兣䅁䅁䅯䄶䅯䅁䅯兣䅑䅁䅅䅁䉁䅁䅁杄佁䅁䅁睍祁䍁䄴兎睁䑁䅣䅁䵁䅉䅅䅁䕁䅁䅁睁䵁䅁䅁权㕂䅁䅁权潄权䅁权瑂䅂䅁允䅁䅁䅅䅁䭁䕁䅣䅁䵁䅉䅅䅁䕁䅁䅁睁䵁䅁䅁权剃䅁䅁权瑄权䅁权瑂䅂䅁允䅁䅁䅅䅁䭁䕁䅣䅁䵁䅉䅅䅁䕁䅁䅁睁䵁䅁䅁权㙂䅁䅁权潄权䅁权瑂䅂䅁允䅁䅁䅅䅁䭁䕁䅣䅁䵁䅉䅅䅁䕁䅁䅁睁䵁䅁䅁权㕂䅁䅁权潄权䅁权療䅂䅁允䅁䅁䅅䅁佁䅁䄴䅁穁䑁䅉杌㍁䑁䅧兎䅁䅁杷允䅁䅁䅑䅁䑁䅁䅷䅁䭁䡁䅯䅁䭁佁䭧䅁䭁䝁䔸䅁䉁䅁䅁允䅁䅁䄴杄䅁䑁䅉免畁䑁䅫李祁䅁䅁䍄䉁䅁䅁䅂䅁䅁䅍䅄䅁䅁䅯入䅁䅁䅯䄶䅯䅁䅯来䅑䅁䅅䅁䉁䅁䅁杄佁䅁䅁睍祁䍁䄴兎ㅁ䑁䅑䅁䵁䅉䅅䅁䕁䅁䅁睁䵁䅁䅁权⭁䅁䅁权湄权䅁权睂䅂䅁允䅁䅁䅅䅁䙁䵁㉬灶愸硌䅰䍄䉁䅁䅁䅂䅁䅁䅍䅄䅁䅁䅯睃䅁䅁䅯儷䅯䅁䅯睧䅑䅁䅅䅁䉁䅁䅁兂⽂牡へ硫䕪睐杷允䅁䅁䅑䅁䑁䅁䅷䅁䭁䡁䅯䅁䭁佁䭧䅁䭁䡁䕁䅁䉁䅁䅁允䅁䅁䄴杄䅁䑁䅉李畁䑁䅙睍硁䅁䅁䍄䉁䅁䅁䅂䅁䅁䅍䅄䅁䅁䅯入䅁䅁䅯䄶䅯䅁䅯兣䅑䅁䅅䅁䉁䅁䅁杄䵁䅁䅁䅎ㅁ䍁䄴兎祁䅁䅁䍄䉁䅁䅁䅂䅁䅁䅍䅄䅁䅁䅯睩䅅䅁䅯䄶䅯䅁䅯兦䅑䅁䅅䅁䉁䅁䅁杄佁䅁䅁睍ㅁ䍁䄴兏穁䑁䅍䅁䵁䅉䅅䅁䕁䅁䅁睁䵁䅁䅁权㕂䅁䅁权潄权䅁权䙃䅂䅁允䅁䅁䅅䅁佁䅁䄴䅁祁䑁䅉杌㉁䑁䅁杍䅁䅁杷允䅁䅁䅑䅁䑁䅁䅷䅁䭁䭁䅙䅁䭁佁䬰䅁䭁䡁䕯䅁䉁䅁䅁允䅁䅁䅕㥏倹婪畤樵䴸䅉䅅䅁䕁䅁䅁睁䵁䅁䅁权摂允䅁权剁䅁䅁权䕁杁䅁允䅁䅁䅅䅁佁䉁䅑䅁硁䑁䅅杍祁䑁䅁䅍睁䑁䅁䅍䅁䅁杷允䅁䅁䅑䅁䑁䅁䅷䅁䭁䡁䅫䅁䭁佁䭧䅁䭁䡁䔰䅁䉁䅁䅁允䅁䅁䄴杄䅁䑁䅍免畁䑁䅍睎硁䅁䅁䍄䉁䅁䅁䅂䅁䅁䅍䅄䅁䅁䅯眵䅅䅁䅯儷䅯䅁䅯兣䅑䅁䅅䅁䉁䅁䅁兂坃䩷潙㜯汘睐杷允䅁䅁䅑䅁䑁䅁䅷䅁䭁䍁䅙䅁䭁佁䭧䅁䭁䝁䔸䅁䉁䅁䅁允䅁䅁䄴杄䅁䑁䅉兎畁䑁䅅䅍硁䅁䅁䍄䉁䅁䅁䅂䅁䅁䅍䅄䅁䅁䅯䅤䅁䅁䅯䄶䅯䅁䅯来䅑䅁䅅䅁䉁䅁䅁杄䵁䅁䅁䅎㕁䍁䄴兎ぁ䅁䅁䍄䉁䅁䅁䅂䅁䅁䅍䅄䅁䅁䅯杘䅁䅁䅯儷䅯䅁䅯䅣䅑䅁䅅䅁䉁䅁䅁兂歃䑣䬰㘱㙐睐杷允䅁䅁䅑䅁䑁䅁䅷䅁䭁䡁䅳䅁䭁佁䭫䅁䭁䡁䕁䅁䉁䅁䅁允䅁䅁䅕䅁䅁䡁佂䕆䵅䅉䅅䅁䕁䅁䅁睁䵁䅁䅁权偂允䅁权瑄权䅁权㥂䅂䅁允䅁䅁䅅䅁䙁乁佮ㄹ橐婰⽳䍄䉁䅁䅁䅂䅁䅁䅍䅄䅁䅁䅯杊䅁䅁䅯䄶䅯䅁䅯来䅑䅁䅅䅁䉁䅁䅁杄佁䅁䅁杍㍁䍁䄴睍㉁䑁䅣䅁䵁䅉䅅䅁䕁䅁䅁睁䵁䅁䅁权㡁允䅁权潄权䅁权療䅂䅁允䅁䅁䅅䅁佁䅁䄴䅁祁䑁䅧杌㑁䑁䅑兎䅁䅁杷允䅁䅁䅑䅁䑁䅁䅷䅁䭁䍁䉫䅁䭁佁䭳䅁䭁䝁䔸䅁䉁䅁䅁允䅁䅁䄴䅆䅁䑁䅅兎㍁䑁䅫睎㕁䑁䅧兏㑁䅁䅁䍄䉁䅁䅁䅂䅁䅁䅍䅄䅁䅁䅯杊䅁䅁䅯䄶䅯䅁䅯全䅑䅁䅅䅁䉁䅁䅁杄佁䅁䅁杍ㅁ䍁䄴䅍㕁䑁䅍䅁䵁䅉䅅䅁䕁䅁䅁睁䵁䅁䅁权汃允䅁权潄权䅁权硂䅂䅁允䅁䅁䅅䅁䭁䕁䅣䅁䵁䅉䅅䅁䕁䅁䅁睁䵁䅁䅁权㡂䅁䅁权潄权䅁权獄权䅁允䅁䅁䅅䅁䭁䕁䅣䅁䵁䅉䅅䅁䕁䅁䅁睁䵁䅁䅁权㥃䅁䅁权灄权䅁权睂䅂䅁允䅁䅁䅅䅁䙁䅁䅁䅁䕁砫䉰䍄䉁䅁䅁䅂䅁䅁䅍䅄䅁䅁䅯兦䅁䅁䅯䄶䅯䅁䅯䄷䅯䅁䅅䅁䉁䅁䅁权䡂䅁䅁䍄䉁䅁䅁䅂䅁䅁䅍䅄䅁䅁䅯眹䅁䅁䅯䄶䅯䅁䅯睧䅑䅁䅅䅁䉁䅁䅁杄䭁䅁䅁免ぁ䍁䄴李䅁䅁杷允䅁䅁䅑䅁䑁䅁䅷䅁䭁䥁䉳䅁䭁䅁䅑䅁䭁䅁䅕䅁䉁䅁䅁允䅁䅁䅕䅁䅁偁唹て䵅䅉䅅䅁䕁䅁䅁睁䵁䅁䅁权獃允䅁权牄权䅁权瑂䅂䅁允䅁䅁䅅䅁佁䉁䅑䅁祁䑁䅁李㕁䑁䅁䅍睁䑁䅁䅍䅁䅁杷允䅁䅁䅑䅁䑁䅁䅷䅁䭁䡁䅷䅁䭁佁䭧䅁䭁䡁䕯䅁䉁䅁䅁允䅁䅁䄴杄䅁䑁䅕兏畁䑁䅑李ぁ䅁䅁䍄䉁䅁䅁䅂䅁䅁䅍䅄䅁䅁䅯䅦䅁䅁䅯朷䅯䅁䅯䄷䅯䅁䅅䅁䉁䅁䅁权䡂䅁䅁䍄䉁䅁䅁䅂䅁䅁䅍䅄䅁䅁䅯兮䅁䅁䅯朵䅯䅁䅯兣䅑䅁䅅䅁䉁䅁䅁杄䵁䅁䅁杍畁䑁䅫睍ㅁ䅁䅁䍄䉁䅁䅁䅂䅁䅁䅍䅄䅁䅁䅯杦䅁䅁䅯䄶䅯䅁䅯来䅑䅁䅅䅁䉁䅁䅁杄䵁䅁䅁免㕁䍁䄴睎祁䅁䅁䍄䉁䅁䅁䅂䅁䅁䅍䅄䅁䅁䅯睬䅁䅁䅯允䅉䅁䅯睁䅉䅁䅅䅁䉁䅁䅁兂㙁空剎灰䭌䅑杷允䅁䅁䅑䅁䑁䅁䅷䅁䭁偁䈰䅁䭁佁䭣䅁䭁䡁䕅䅁䉁䅁䅁允䅁䅁䅕䉵䘶ㄶ㑇䐹䴸䅉䅅䅁䕁䅁䅁睁䵁䅁䅁权䱂䅁䅁权湄权䅁权瑂䅂䅁允䅁䅁䅅䅁䭁䕁䅣䅁䵁䅉䅅䅁䕁䅁䅁睁䵁䅁䅁权㡂䅁䅁权潄权䅁权䙃䅂䅁允䅁䅁䅅䅁佁䅁䄴䅁ㅁ䑁䅫杌ㅁ䑁䅍杍䅁䅁杷允䅁䅁䅑䅁䑁䅁䅷䅁䭁䡁䄰䅁䭁佁䭧䅁䭁䥁䕕䅁䉁䅁䅁允䅁䅁䄴杄䅁䑁䅅兏畁䑁䅅䅍祁䅁䅁䍄䉁䅁䅁䅂䅁䅁䅍䅄䅁䅁䅯兒䅅䅁䅯儶䅯䅁䅯兦䅑䅁䅅䅁䉁䅁䅁兂䅁䅁䅁䬸㥅兑杷允䅁䅁䅑䅁䑁䅁䅷䅁䭁䡁䅷䅁䭁佁䭧䅁䭁䥁䕍䅁䉁䅁䅁允䅁䅁䄴杄䅁䑁䅙䅎畁䑁䅕䅍穁䅁䅁䍄䉁䅁䅁䅂䅁䅁䅍䅄䅁䅁䅯杦䅁䅁䅯䄶䅯䅁䅯睧䅑䅁䅅䅁䉁䅁䅁杄佁䅁䅁杍睁䍁䄴䅏㑁䑁䅉䅁䵁䅉䅅䅁䕁䅁䅁睁䵁䅁䅁权楃䅁䅁权畄权䅁权䑃䅂䅁允䅁䅁䅅䅁䙁䅁䅁䅁杄倵䅘䍄䉁䅁䅁䅂䅁䅁䅍䅄䅁䅁䅯睴䅁䅁䅯朵䅯䅁䅯兣䅑䅁䅅䅁䉁䅁䅁杄䵁䅁䅁免畁䑁䅉免ぁ䅁䅁䍄䉁䅁䅁䅂䅁䅁䅍䅄䅁䅁䅯杊䅅䅁䅯朵䅯䅁䅯兦䅑䅁䅅䅁䉁䅁䅁杄䵁䅁䅁䅍畁䑁䅫杍ぁ䅁䅁䍄䉁䅁䅁䅂䅁䅁䅍䅄䅁䅁䅯杖䅁䅁䅯眵䅯䅁䅯䄷䅯䅁䅅䅁䉁䅁䅁权䡂䅁䅁䍄䉁䅁䅁䅂䅁䅁䅍䅄䅁䅁䅯眫䅁䅁䅯眶䅯䅁䅯睧䅑䅁䅅䅁䉁䅁䅁杄啁䅁䅁免㍁䑁䅫杍祁䑁䅅睍硁䑁䅧䅁䵁䅉䅅䅁䕁䅁䅁睁䵁䅁䅁权慃䅁䅁权牄权䅁权㥂䅂䅁允䅁䅁䅅䅁佁䉁䅑䅁ㅁ䑁䅙睎穁䑁䅫䅎㉁䑁䅁䅎䅁䅁杷允䅁䅁䅑䅁䑁䅁䅷䅁䭁䡁䅷䅁䭁䅁䍅䅁䭁䅁䍉䅁䉁䅁䅁允䅁䅁䅕㕡ぃ头⭴啸䵁䅉䅅䅁䕁䅁䅁睁䵁䅁䅁权慃䅁䅁权潄权䅁权睂䅂䅁允䅁䅁䅅䅁䭁䕁䅣䅁䵁䅉䅅䅁䕁䅁䅁睁䵁䅁䅁权⽂允䅁权浄权䅁权硂䅂䅁允䅁䅁䅅䅁佁䅁䅷䅁硁䍁䄴杍穁䑁䅉䅁䵁䅉䅅䅁䕁䅁䅁睁䵁䅁䅁权偄䅁䅁权牄权䅁权睂䅂䅁允䅁䅁䅅䅁佁䉁䅑䅁祁䑁䅅䅏ㅁ䑁䅅李睁䑁䅁䅍䅁䅁杷允䅁䅁䅑䅁䑁䅁䅷䅁䭁䩁䅯䅁䭁佁䭧䅁䭁䡁䕅䅁䉁䅁䅁允䅁䅁䅯睒䅁䅁杷允䅁䅁䅑䅁䑁䅁䅷䅁䭁䝁䅯䅁䭁佁䬰䅁䭁䡁䔰䅁䉁䅁䅁允䅁䅁䅕收噑呆楱歄䵁䅉䅅䅁䕁䅁䅁睁䵁䅁䅁权慃䅁䅁权潄权䅁权㥂䅂䅁允䅁䅁䅅䅁䭁䕁䅣䅁䵁䅉䅅䅁䕁䅁䅁睁䵁䅁䅁权㍁允䅁权䭁䅁䅁权䕁杁䅁允䅁䅁䅅䅁䙁佁兘瑉㕶畦⼴䍄䉁䅁䅁䅂䅁䅁䅍䅄䅁䅁䅯䅗䅅䅁䅯眶䅯䅁䅯䅣䅑䅁䅅䅁䉁䅁䅁杄坁䅁䅁免㑁䑁䅑睎睁䑁䅁兏睁䑁䅍睍䅁䅁杷允䅁䅁䅑䅁䑁䅁䅷䅁䭁䭁䉳䅁䭁佁䭳䅁䭁䡁䔰䅁䉁䅁䅁允䅁䅁䄴杆䅁䑁䅅䅍㑁䑁䅧兏㉁䑁䅁䅍祁䑁䅫䅁䵁䅉䅅䅁䕁䅁䅁睁䵁䅁䅁权䝂䅁䅁权浄权䅁权㥂䅂䅁允䅁䅁䅅䅁佁䅁䅷䅁睁䍁䄴睎㍁䑁䅉䅁䵁䅉䅅䅁䕁䅁䅁睁䵁䅁䅁权橃允䅁权灄权䅁权獄权䅁允䅁䅁䅅䅁䭁䕁䅣䅁䵁䅉䅅䅁䕁䅁䅁睁䵁䅁䅁权橄允䅁权瑄权䅁权䑃䅂䅁允䅁䅁䅅䅁䙁乁乎桙奂晏⼴䍄䉁䅁䅁䅂䅁䅁䅍䅄䅁䅁䅯儱䅁䅁䅯䄶䅯䅁䅯䄷䅯䅁䅅䅁䉁䅁䅁权䡂䅁䅁䍄䉁䅁䅁䅂䅁䅁䅍䅄䅁䅁䅯儱䅁䅁䅯䄶䅯䅁䅯兢䅑䅁䅅䅁䉁䅁䅁杄佁䅁䅁睍㉁䍁䄴兏穁䑁䅙䅁䵁䅉䅅䅁䕁䅁䅁睁䵁䅁䅁权䉂允䅁权瑄权䅁权睂䅂䅁允䅁䅁䅅䅁䙁䱁䥔牤昶畇⽳䍄䉁䅁䅁䅂䅁䅁䅍䅄䅁䅁䅯儱䅁䅁䅯䄶䅯䅁䅯来䅑䅁䅅䅁䉁䅁䅁杄佁䅁䅁睍祁䍁䄴䅏㍁䑁䅧䅁䵁䅉䅅䅁䕁䅁䅁睁䵁䅁䅁权䝃允䅁权浄权䅁权療䅂䅁允䅁䅁䅅䅁佁䅁䅷䅁硁䍁䄴杍穁䑁䅍䅁䵁䅉䅅䅁䕁䅁䅁睁䵁䅁䅁权奄允䅁权潄权䅁权睂䅂䅁允䅁䅁䅅䅁佁䅁䄴䅁穁䑁䅕杌祁䑁䅧睍䅁䅁杷允䅁䅁䅑䅁䑁䅁䅷䅁䭁䩁䉑䅁䭁佁䭙䅁䭁䝁䔰䅁䉁䅁䅁允䅁䅁䄴䅄䅁䑁䅅杌穁䑁䅁䅏䅁䅁杷允䅁䅁䅑䅁䑁䅁䅷䅁䭁乁䅕䅁䭁佁䭧䅁䭁䥁䕕䅁䉁䅁䅁允䅁䅁䄴杄䅁䑁䅍睍畁䑁䅁兏㑁䅁䅁䍄䉁䅁䅁䅂䅁䅁䅍䅄䅁䅁䅯兒䅅䅁䅯䅂䅁䅁䅯䅂䅉䅁䅅䅁䉁䅁䅁兂䅁䅁䅄ぃ䤶兑杷允䅁䅁䅑䅁䑁䅁䅷䅁䭁乁䅕䅁䭁佁䭧䅁䭁䥁䕍䅁䉁䅁䅁允䅁䅁䄴杄䅁䑁䅍免畁䑁䅧䅎㍁䅁䅁䍄䉁䅁䅁䅂䅁䅁䅍䅄䅁䅁䅯兵䅅䅁䅯眵䅯䅁䅯睧䅑䅁䅅䅁䉁䅁䅁兂䕂㉩湺〫に䅷杷允䅁䅁䅑䅁䑁䅁䅷䅁䭁䵁䉷䅁䭁佁䭧䅁䭁䝁䔰䅁䉁䅁䅁允䅁䅁䄴䅄䅁䑁䅍杌穁䑁䅕兏䅁䅁杷允䅁䅁䅑䅁䑁䅁䅷䅁䭁䅁䅫䅁䭁佁䭳䅁䭁䡁䕅䅁䉁䅁䅁允䅁䅁䄴䅆䅁䑁䅉杍㕁䑁䅣杍㕁䑁䅉兏㉁䅁䅁䍄䉁䅁䅁䅂䅁䅁䅍䅄䅁䅁䅯兯䅁䅁䅯䄶䅯䅁䅯䄷䅯䅁䅅䅁䉁䅁䅁权䡂䅁䅁䍄䉁䅁䅁䅂䅁䅁䅍䅄䅁䅁䅯兯䅁䅁䅯䄶䅯䅁䅯来䅑䅁䅅䅁䉁䅁䅁杄佁䅁䅁睍睁䍁䄴䅍ㅁ䑁䅍䅁䵁䅉䅅䅁䕁䅁䅁睁䵁䅁䅁权十䅁䅁权潄权䅁权㥂䅂䅁允䅁䅁䅅䅁佁䅁䅷䅁祁䑁䅍杌㑁䑁䅕䅁䵁䅉䅅䅁䕁䅁䅁睁䵁䅁䅁权㍂允䅁权畄权䅁权㙂䅂䅁允䅁䅁䅅䅁䙁䅁䅁䅁睂䈫䉬䍄䉁䅁䅁䅂䅁䅁䅍䅄䅁䅁䅯䅯䅅䅁䅯儶䅯䅁䅯全䅑䅁䅅䅁䉁䅁䅁兂䅁䅁䅁䈫㌰兑杷允䅁䅁䅑䅁䑁䅁䅷䅁䭁佁䉁䅁䭁佁䭧䅁䭁䡁䕁䅁䉁䅁䅁允䅁䅁䄴杄䅁䑁䅍䅎畁䑁䅉䅏㉁䅁䅁䍄䉁䅁䅁䅂䅁䅁䅍䅄䅁䅁䅯杈䅅䅁䅯儷䅯䅁䅯䅣䅑䅁䅅䅁䉁䅁䅁兂ぃ䡹⭡确㍲睐杷允䅁䅁䅑䅁䑁䅁䅷䅁䭁偁䅅䅁䭁佁䭳䅁䭁䝁䔰䅁䉁䅁䅁允䅁䅁䄴䅆䅁䑁䅅兎穁䑁䅫䅍㑁䑁䅁睍睁䅁䅁䍄䉁䅁䅁䅂䅁䅁䅍䅄䅁䅁䅯兯䅁䅁䅯䄶䅯䅁䅯睧䅑䅁䅅䅁䉁䅁䅁杄佁䅁䅁睍睁䍁䄴免㉁䑁䅍䅁䵁䅉䅅䅁䕁䅁䅁睁䵁䅁䅁权桃䅁䅁权潄权䅁权㥂䅂䅁允䅁䅁䅅䅁佁䅁䄴䅁穁䑁䅁杌㍁䑁䅙兏䅁䅁杷允䅁䅁䅑䅁䑁䅁䅷䅁䭁乁䅯䅁䭁佁䭧䅁䭁佁䭷䅁䉁䅁䅁允䅁䅁䅯睒䅁䅁杷允䅁䅁䅑䅁䑁䅁䅷䅁䭁佁䄰䅁䭁佁䬴䅁䭁䥁䕍䅁䉁䅁䅁允䅁䅁䅕䅁䅁䉁ㅢ䕘䵅䅉䅅䅁䕁䅁䅁睁䵁䅁䅁权硄䅁䅁权灄权䅁权睂䅂䅁允䅁䅁䅅䅁䙁䅁䅁䅁䅃⭩䅨䍄䉁䅁䅁䅂䅁䅁䅍䅄䅁䅁䅯睮䅅䅁䅯䄶䅯䅁䅯䄷䅯䅁䅅䅁䉁䅁䅁权䡂䅁䅁䍄䉁䅁䅁䅂䅁䅁䅍䅄䅁䅁䅯朲䅁䅁䅯䄶䅯䅁䅯兢䅑䅁䅅䅁䉁䅁䅁杄佁䅁䅁免ㅁ䍁䄴李㕁䑁䅉䅁䵁䅉䅅䅁䕁䅁䅁睁䵁䅁䅁权䅄䅁䅁权瑄权䅁权硂䅂䅁允䅁䅁䅅䅁䙁䍁捬㡪ㅌ偋⽁䍄䉁䅁䅁䅂䅁䅁䅍䅄䅁䅁䅯睮䅅䅁䅯眶䅯䅁䅯睢䅑䅁䅅䅁䉁䅁䅁杄啁䅁䅁䅎ㅁ䑁䅣䅏穁䑁䅑杍㍁䑁䅅䅁䵁䅉䅅䅁䕁䅁䅁睁䵁䅁䅁权慄䅁䅁权潄权䅁权㙂䅂䅁允䅁䅁䅅䅁佁䅁䄴䅁硁䑁䅕杌㍁䑁䅍兏䅁䅁杷允䅁䅁䅑䅁䑁䅁䅷䅁䭁乁䈰䅁䭁佁䬰䅁䭁䡁䕁䅁䉁䅁䅁允䅁䅁䅕㑈牘払敧吶䴸䅉䅅䅁䕁䅁䅁睁䵁䅁䅁权慄䅁䅁权潄权䅁权硂䅂䅁允䅁䅁䅅䅁佁䅁䄴䅁硁䑁䅕杌祁䑁䅁李䅁䅁杷允䅁䅁䅑䅁䑁䅁䅷䅁䭁䩁䅷䅁䭁佁䭙䅁䭁佁䭷䅁䉁䅁䅁允䅁䅁䅯睒䅁䅁杷允䅁䅁䅑䅁䑁䅁䅷䅁䭁䱁䅧䅁䭁䅁䅯䅁䭁䅁䅕䅁䉁䅁䅁允䅁䅁䅕㉣剩堷⽷い䵁䅉䅅䅁䕁䅁䅁睁䵁䅁䅁权晄䅁䅁权牄权䅁权䑃䅂䅁允䅁䅁䅅䅁佁䉁䅑䅁穁䑁䅣杍㕁䑁䅁䅍睁䑁䅁䅍䅁䅁杷允䅁䅁䅑䅁䑁䅁䅷䅁䭁偁䅣䅁䭁佁䬰䅁䭁䥁䕕䅁䉁䅁䅁允䅁䅁䅕⽷潕䥘䌯歅䵁䅉䅅䅁䕁䅁䅁睁䵁䅁䅁权奁允䅁权湄权䅁权䑃䅂䅁允䅁䅁䅅䅁䙁䕁け楚⽉䅎䅸䍄䉁䅁䅁䅂䅁䅁䅍䅄䅁䅁䅯䅎䅅䅁䅯儷䅯䅁䅯来䅑䅁䅅䅁䉁䅁䅁兂汁潂噇㑑獶睐杷允䅁䅁䅑䅁䑁䅁䅷䅁䭁乁䉅䅁䭁佁䭧䅁䭁䡁䕅䅁䉁䅁䅁允䅁䅁䄴䅄䅁䑁䅧杌ㅁ䑁䅑免䅁䅁杷允䅁䅁䅑䅁䑁䅁䅷䅁䭁乁䄸䅁䭁佁䭧䅁䭁佁䭷䅁䉁䅁䅁允䅁䅁䅯睒䅁䅁杷允䅁䅁䅑䅁䑁䅁䅷䅁䭁乁䄸䅁䭁佁䭧䅁䭁䡁䕯䅁䉁䅁䅁允䅁䅁䄴杄䅁䑁䅍睍畁䑁䅅䅍ㅁ䅁䅁䍄䉁䅁䅁䅂䅁䅁䅍䅄䅁䅁䅯杓䅁䅁䅯眶䅯䅁䅯䅣䅑䅁䅅䅁䉁䅁䅁杄十䅁䅁䅏㍁䑁䅑䅎睁䑁䅁䅎ㅁ䅁䅁䍄䉁䅁䅁䅂䅁䅁䅍䅄䅁䅁䅯眳䅁䅁䅯䄶䅯䅁䅯兣䅑䅁䅅䅁䉁䅁䅁杄佁䅁䅁睍祁䍁䄴兏穁䑁䅅䅁䵁䅉䅅䅁䕁䅁䅁睁䵁䅁䅁权穁允䅁权牄权䅁权䙃䅂䅁允䅁䅁䅅䅁佁䉁䅙䅁硁䑁䅍睎ぁ䑁䅉兎睁䑁䅁䅍睁䅁䅁䍄䉁䅁䅁䅂䅁䅁䅍䅄䅁䅁䅯眳䅁䅁䅯䄶䅯䅁䅯兦䅑䅁䅅䅁䉁䅁䅁杄佁䅁䅁杍ㅁ䍁䄴睎ㅁ䑁䅧䅁䵁䅉䅅䅁䕁䅁䅁睁䵁䅁䅁权畁允䅁权畄权䅁权䙃䅂䅁允䅁䅁䅅䅁䙁䅁䅁䅁潁桋䉨䍄䉁䅁䅁䅂䅁䅁䅍䅄䅁䅁䅯䄷䅅䅁䅯儶䅯䅁䅯睧䅑䅁䅅䅁䉁䅁䅁兂䅁䅁䅁䐴⭪䅑杷允䅁䅁䅑䅁䑁䅁䅷䅁䭁䡁䅷䅁䭁佁䭣䅁䭁佁䭷䅁䉁䅁䅁允䅁䅁䅯睒䅁䅁杷允䅁䅁䅑䅁䑁䅁䅷䅁䭁佁䅁䅁䭁佁䭧䅁䭁䡁䕯䅁䉁䅁䅁允䅁䅁䄴䅄䅁䑁䅍杌ㅁ䑁䅁李䅁䅁杷允䅁䅁䅑䅁䑁䅁䅷䅁䭁䍁䅉䅁䭁佁䬰䅁䭁䡁䕁䅁䉁䅁䅁允䅁䅁䅕䘫橐婰䕶䐵䴸䅉䅅䅁䕁䅁䅁睁䵁䅁䅁权婃䅁䅁权牄权䅁权㙂䅂䅁允䅁䅁䅅䅁佁䉁䅙䅁ぁ䑁䅙睎硁䑁䅁䅍睁䑁䅁䅍睁䅁䅁䍄䉁䅁䅁䅂䅁䅁䅍䅄䅁䅁䅯元䅁䅁䅯䄶䅯䅁䅯䅣䅑䅁䅅䅁䉁䅁䅁杄佁䅁䅁䅎硁䍁䄴免祁䑁䅣䅁䵁䅉䅅䅁䕁䅁䅁睁䵁䅁䅁权捄䅁䅁权潄权䅁权㙂䅂䅁允䅁䅁䅅䅁佁䅁䄴䅁穁䑁䅫杌祁䑁䅑睎䅁䅁杷允䅁䅁䅑䅁䑁䅁䅷䅁䭁佁䅁䅁䭁佁䭧䅁䭁䡁䕁䅁䉁䅁䅁允䅁䅁䄴䅄䅁䑁䅑杌ㅁ䑁䅑兎䅁䅁杷允䅁䅁䅑䅁䑁䅁䅷䅁䭁䍁䅫䅁䭁佁䬰䅁䭁䥁䕕䅁䉁䅁䅁允䅁䅁䅕楄礲敮渫樫䴸䅉䅅䅁䕁䅁䅁睁䵁䅁䅁权䱂䅁䅁权瑄权䅁权䙃䅂䅁允䅁䅁䅅䅁䙁乁倹婪畤獅⽍䍄䉁䅁䅁䅂䅁䅁䅍䅄䅁䅁䅯睹䅅䅁䅯朷䅯䅁䅯睧䅑䅁䅅䅁䉁䅁䅁兂䅁䅁䅁䙁扪䅑杷允䅁䅁䅑䅁䑁䅁䅷䅁䭁䉁䅉䅁䭁佁䬴䅁䭁䝁䔰䅁䉁䅁䅁允䅁䅁䅕䅁䅁佁歄䕄䵅䅉䅅䅁䕁䅁䅁睁䵁䅁䅁权ぃ允䅁权牄权䅁权睂䅂䅁允䅁䅁䅅䅁佁䉁䅑䅁㍁䑁䅁睍㍁䑁䅍睍ぁ䑁䅑李䅁䅁杷允䅁䅁䅑䅁䑁䅁䅷䅁䭁佁䅑䅁䭁佁䭧䅁䭁䝁䔰䅁䉁䅁䅁允䅁䅁䅯睒䅁䅁杷允䅁䅁䅑䅁䑁䅁䅷䅁䭁䵁䉙䅁䭁䅁䅑䅁䭁䅁䅕䅁䉁䅁䅁允䅁䅁䅕䅁䅁䅑晇䕧䵅䅉䅅䅁䕁䅁䅁睁䵁䅁䅁权摂䅁䅁权潄权䅁权㙂䅂䅁允䅁䅁䅅䅁佁䅁䄴䅁祁䑁䅅杌穁䑁䅁䅏䅁䅁杷允䅁䅁䅑䅁䑁䅁䅷䅁䭁䅁䈰䅁䭁佁䭫䅁䭁䥁䕍䅁䉁䅁䅁允䅁䅁䅕䅁䅁䵁獁啈䵅䅉䅅䅁䕁䅁䅁睁䵁䅁䅁权歄䅁䅁权潄权䅁权硂䅂䅁允䅁䅁䅅䅁佁䅁䄴䅁ぁ䑁䅉杌ぁ䑁䅣李䅁䅁杷允䅁䅁䅑䅁䑁䅁䅷䅁䭁䡁䅑䅁䭁佁䭙䅁䭁䡁䕯䅁䉁䅁䅁允䅁䅁䄴䅄䅁䑁䅁杌㉁䑁䅉䅏䅁䅁杷允䅁䅁䅑䅁䑁䅁䅷䅁䭁䥁䅅䅁䭁佁䬰䅁䭁䡁䕅䅁䉁䅁䅁允䅁䅁䅕㑎䉬余兘樶䴸䅉䅅䅁䕁䅁䅁睁䵁䅁䅁权煁允䅁权潄权䅁权䙃䅂䅁允䅁䅁䅅䅁佁䅁䄴䅁祁䑁䅣杌ㅁ䑁䅕免䅁䅁杷允䅁䅁䅑䅁䑁䅁䅷䅁䭁䙁䅳䅁䭁佁䭳䅁䭁䥁䕕䅁䉁䅁䅁允䅁䅁䄴䅆䅁䑁䅑兎㉁䑁䅁䅍睁䑁䅁䅍睁䅁䅁䍄䉁䅁䅁䅂䅁䅁䅍䅄䅁䅁䅯䅣䅁䅁䅯䅂䅁䅁䅯兂䅁䅁䅅䅁䉁䅁䅁兂䅁䅁杂䴶椹兑杷允䅁䅁䅑䅁䑁䅁䅷䅁䭁䵁䄸䅁䭁佁䭧䅁䭁䝁䔰䅁䉁䅁䅁允䅁䅁䄴杄䅁䑁䅉䅎畁䑁䅕䅍㉁䅁䅁䍄䉁䅁䅁䅂䅁䅁䅍䅄䅁䅁䅯杋䅅䅁䅯权䅁䅁䅯䅂䅉䅁䅅䅁䉁䅁䅁兂㝂䭆䠵場䵯䅑杷允䅁䅁䅑䅁䑁䅁䅷䅁䭁䕁䉯䅁䭁佁䬴䅁䭁䡁䕯䅁䉁䅁䅁允䅁䅁䅕䅁䅁䵁杁い䵅䅉䅅䅁䕁䅁䅁睁䵁䅁䅁权奄允䅁权灄权䅁权㙂䅂䅁允䅁䅁䅅䅁䙁䅁䅁䅁あ啕䉊䍄䉁䅁䅁䅂䅁䅁䅍䅄䅁䅁䅯朶䅅䅁䅯儷䅯䅁䅯兦䅑䅁䅅䅁䉁䅁䅁兂㑄⭕汏㡭奔睐杷允䅁䅁䅑䅁䑁䅁䅷䅁䭁䅁䅧䅁䭁佁䭳䅁䭁䡁䕅䅁䉁䅁䅁允䅁䅁䄴䅆䅁䑁䅅免㍁䑁䅍兎㉁䑁䅉睎睁䅁䅁䍄䉁䅁䅁䅂䅁䅁䅍䅄䅁䅁䅯全䅁䅁䅯朵䅯䅁䅯䄷䅯䅁䅅䅁䉁䅁䅁权䡂䅁䅁䍄䉁䅁䅁䅂䅁䅁䅍䅄䅁䅁䅯䅶䅁䅁䅯眶䅯䅁䅯䅣䅑䅁䅅䅁䉁䅁䅁杄坁䅁䅁免祁䑁䅁免ぁ䑁䅁䅍睁䑁䅁䅍䅁䅁杷允䅁䅁䅑䅁䑁䅁䅷䅁䭁䩁䉯䅁䭁佁䭳䅁䭁䝁䔰䅁䉁䅁䅁允䅁䅁䄴䅆䅁䑁䅅杍ㅁ䑁䅁䅍睁䑁䅁䅍睁䅁䅁䍄䉁䅁䅁䅂䅁䅁䅍䅄䅁䅁䅯儳䅁䅁䅯䄶䅯䅁䅯来䅑䅁䅅䅁䉁䅁䅁杄佁䅁䅁杍㕁䍁䄴免㑁䑁䅙䅁䵁䅉䅅䅁䕁䅁䅁睁䵁䅁䅁权硃䅁䅁权湄权䅁权䑃䅂䅁允䅁䅁䅅䅁䙁䑁塒婳㑩副䅚䍄䉁䅁䅁䅂䅁䅁䅍䅄䅁䅁䅯䅶䅁䅁䅯朵䅯䅁䅯兢䅑䅁䅅䅁䉁䅁䅁杄䵁䅁䅁杍畁䑁䅍睎祁䅁䅁䍄䉁䅁䅁䅂䅁䅁䅍䅄䅁䅁䅯睩䅁䅁䅯朵䅯䅁䅯兣䅑䅁䅅䅁䉁䅁䅁杄䵁䅁䅁䅍畁䑁䅑李㑁䅁䅁䍄䉁䅁䅁䅂䅁䅁䅍䅄䅁䅁䅯睉䅁䅁䅯朷䅯䅁䅯兣䅑䅁䅅䅁䉁䅁䅁兂䅁䅁䅁䕅村兑杷允䅁䅁䅑䅁䑁䅁䅷䅁䭁佁䅧䅁䭁佁䬴䅁䭁䝁䔸䅁䉁䅁䅁允䅁䅁䅕䅁䅁偁㙔啒䵅䅉䅅䅁䕁䅁䅁睁䵁䅁䅁权坂䅁䅁权瑄权䅁权䑃䅂䅁允䅁䅁䅅䅁䙁䉁奂扏䥔牤⼴䍄䉁䅁䅁䅂䅁䅁䅍䅄䅁䅁䅯八䅁䅁䅯眶䅯䅁䅯兢䅑䅁䅅䅁䉁䅁䅁权䡂䅁䅁䍄䉁䅁䅁䅂䅁䅁䅍䅄䅁䅁䅯䄰䅅䅁䅯眶䅯䅁䅯来䅑䅁䅅䅁䉁䅁䅁杄啁䅁䅁睍硁䑁䅍䅍睁䑁䅁䅍睁䑁䅁䅁䵁䅉䅅䅁䕁䅁䅁睁䵁䅁䅁权兂䅁䅁权潄权䅁权瑂䅂䅁允䅁䅁䅅䅁䭁䕁䅣䅁䵁䅉䅅䅁䕁䅁䅁睁䵁䅁䅁权㑂䅁䅁权灄权䅁权䑃䅂䅁允䅁䅁䅅䅁䙁䅁䅁䅁睂癌䅴䍄䉁䅁䅁䅂䅁䅁䅍䅄䅁䅁䅯䅌䅅䅁䅯眶䅯䅁䅯兣䅑䅁䅅䅁䉁䅁䅁杄啁䅁䅁免ㅁ䑁䅁免睁䑁䅫杍㍁䑁䅅䅁䵁䅉䅅䅁䕁䅁䅁睁䵁䅁䅁权潂允䅁权潄权䅁权瑂䅂䅁允䅁䅁䅅䅁佁䅁䅷䅁穁䑁䅉杌㉁䑁䅧䅁䵁䅉䅅䅁䕁䅁䅁睁䵁䅁䅁权䵁允䅁权瑄权䅁权㥂䅂䅁允䅁䅁䅅䅁䙁䩁㌴㥏匵摴⽳䍄䉁䅁䅁䅂䅁䅁䅍䅄䅁䅁䅯兩䅅䅁䅯儷䅯䅁䅯兢䅑䅁䅅䅁䉁䅁䅁兂歂㥏倹婪楦睐杷允䅁䅁䅑䅁䑁䅁䅷䅁䭁䙁䅁䅁䭁佁䭧䅁䭁䡁䕅䅁䉁䅁䅁允䅁䅁䄴杄䅁䑁䅅免畁䑁䅑兏ㅁ䅁䅁䍄䉁䅁䅁䅂䅁䅁䅍䅄䅁䅁䅯杄䅁䅁䅯眶䅯䅁䅯兢䅑䅁䅅䅁䉁䅁䅁权䡂䅁䅁䍄䉁䅁䅁䅂䅁䅁䅍䅄䅁䅁䅯兢䅁䅁䅯眵䅯䅁䅯兢䅑䅁䅅䅁䉁䅁䅁兂㙃兓䍷㙋ㅣ䅑杷允䅁䅁䅑䅁䑁䅁䅷䅁䭁佁䉕䅁䭁佁䭧䅁䭁䝁䔸䅁䉁䅁䅁允䅁䅁䄴䅄䅁䑁䅅䅎畁䑁䅙睎䅁䅁杷允䅁䅁䅑䅁䑁䅁䅷䅁䭁䙁䅁䅁䭁佁䭧䅁䭁䥁䕍䅁䉁䅁䅁允䅁䅁䄴杄䅁䑁䅅䅍畁䑁䅅兎ㅁ䅁䅁䍄䉁䅁䅁䅂䅁䅁䅍䅄䅁䅁䅯朶䅁䅁䅯朷䅯䅁䅯兦䅑䅁䅅䅁䉁䅁䅁兂䅁䅁䅁佣獙兑杷允䅁䅁䅑䅁䑁䅁䅷䅁䭁䙁䅙䅁䭁佁䭣䅁䭁䡁䕅䅁䉁䅁䅁允䅁䅁䅕癱午坔兊歋䵁䅉䅅䅁䕁䅁䅁睁䵁䅁䅁权穃允䅁权瑄权䅁权㥂䅂䅁允䅁䅁䅅䅁䙁乁㑖匶硙䵃⽷䍄䉁䅁䅁䅂䅁䅁䅍䅄䅁䅁䅯䅔䅁䅁䅯儷䅯䅁䅯全䅑䅁䅅䅁䉁䅁䅁兂浃㡭村䡳祌睐杷允䅁䅁䅑䅁䑁䅁䅷䅁䭁䕁䅅䅁䭁佁䬰䅁䭁䥁䕍䅁䉁䅁䅁允䅁䅁䅕歖确何潌吵䴸䅉䅅䅁䕁䅁䅁睁䵁䅁䅁权牄䅁䅁权潄权䅁权㙂䅂䅁允䅁䅁䅅䅁佁䅁䄴䅁穁䑁䅫杌㕁䑁䅙睎䅁䅁杷允䅁䅁䅑䅁䑁䅁䅷䅁䭁䭁䉧䅁䭁佁䭙䅁䭁䝁䔰䅁䉁䅁䅁允䅁䅁䅯睒䅁䅁杷允䅁䅁䅑䅁䑁䅁䅷䅁䭁乁䅑䅁䭁佁䭳䅁䭁佁䭷䅁䉁䅁䅁允䅁䅁䅯睒䅁䅁杷允䅁䅁䅑䅁䑁䅁䅷䅁䭁䅁䉙䅁䭁佁䭧䅁䭁䡁䕁䅁䉁䅁䅁允䅁䅁䄴䅄䅁䑁䅍李畁䑁䅉李䅁䅁杷允䅁䅁䅑䅁䑁䅁䅷䅁䭁䍁䅉䅁䭁佁䭧䅁䭁佁䭷䅁䉁䅁䅁允䅁䅁䅯睒䅁䅁杷允䅁䅁䅑䅁䑁䅁䅷䅁䭁䕁䅉䅁䭁䅁䍅䅁䭁䅁䍍䅁䉁䅁䅁允䅁䅁䅕㝤搵氯海䔰䵁䅉䅅䅁䕁䅁䅁睁䵁䅁䅁权畄䅁䅁权湄权䅁权䑃䅂䅁允䅁䅁䅅䅁䙁佁㠵穐敖橗䅂䍄䉁䅁䅁䅂䅁䅁䅍䅄䅁䅁䅯䅍䅅䅁䅯朷䅯䅁䅯兢䅑䅁䅅䅁䉁䅁䅁权䡂䅁䅁䍄䉁䅁䅁䅂䅁䅁䅍䅄䅁䅁䅯杉䅁䅁䅯䄶䅯䅁䅯䅣䅑䅁䅅䅁䉁䅁䅁杄佁䅁䅁䅎穁䍁䄴睎㕁䑁䅉䅁䵁䅉䅅䅁䕁䅁䅁睁䵁䅁䅁权㕄䅁䅁权潄权䅁权䑃䅂䅁允䅁䅁䅅䅁佁䅁䄴䅁穁䑁䅕杌ㅁ䑁䅕睎䅁䅁杷允䅁䅁䅑䅁䑁䅁䅷䅁䭁䙁䉑䅁䭁佁䬴䅁䭁䥁䕕䅁䉁䅁䅁允䅁䅁䅕䅁䅁䵁流歌䵅䅉䅅䅁䕁䅁䅁睁䵁䅁䅁权楁䅁䅁权潄权䅁权䙃䅂䅁允䅁䅁䅅䅁佁䅁䄴䅁ぁ䑁䅫杌ㅁ䑁䅫睎䅁䅁杷允䅁䅁䅑䅁䑁䅁䅷䅁䭁䉁䉧䅁䭁佁䬰䅁䭁䝁䔸䅁䉁䅁䅁允䅁䅁䅕浢⽲㉯䥗樰䴸䅉䅅䅁䕁䅁䅁睁䵁䅁䅁权牂䅁䅁权瑄权䅁权獄权䅁允䅁䅁䅅䅁䭁䕁䅣䅁䵁䅉䅅䅁䕁䅁䅁睁䵁䅁䅁权穄䅁䅁权潄权䅁权獄权䅁允䅁䅁䅅䅁䭁䕁䅣䅁䵁䅉䅅䅁䕁䅁䅁睁䵁䅁䅁权穄䅁䅁权潄权䅁权瑂䅂䅁允䅁䅁䅅䅁䭁䕁䅣䅁䵁䅉䅅䅁䕁䅁䅁睁䵁䅁䅁权穄䅁䅁权潄权䅁权療䅂䅁允䅁䅁䅅䅁佁䅁䄴䅁祁䑁䅍杌穁䑁䅣李䅁䅁杷允䅁䅁䅑䅁䑁䅁䅷䅁䭁佁䅁䅁䭁䅁䅯䅁䭁䅁䅕䅁䉁䅁䅁允䅁䅁䅕㉣剩堷⽷商䵁䅉䅅䅁䕁䅁䅁睁䵁䅁䅁权敂䅁䅁权灄权䅁权㙂䅂䅁允䅁䅁䅅䅁䙁䅁䅁䅁㑂睚䉬䍄䉁䅁䅁䅂䅁䅁䅍䅄䅁䅁䅯眸䅁䅁䅯䄶䅯䅁䅯来䅑䅁䅅䅁䉁䅁䅁杄佁䅁䅁杍ぁ䍁䄴杍硁䑁䅫䅁䵁䅉䅅䅁䕁䅁䅁睁䵁䅁䅁权流允䅁权牄权䅁权㥂䅂䅁允䅁䅁䅅䅁佁䉁䅑䅁硁䑁䅍李睁䑁䅁䅍睁䑁䅁䅍䅁䅁杷允䅁䅁䅑䅁䑁䅁䅷䅁䭁偁䅍䅁䭁佁䭧䅁䭁䡁䕁䅁䉁䅁䅁允䅁䅁䄴杄䅁䑁䅉免畁䑁䅧䅍㍁䅁䅁䍄䉁䅁䅁䅂䅁䅁䅍䅄䅁䅁䅯儹䅁䅁䅯䄶䅯䅁䅯睢䅑䅁䅅䅁䉁䅁䅁杄佁䅁䅁杍穁䍁䄴睎祁䑁䅉䅁䵁䅉䅅䅁䕁䅁䅁睁䵁䅁䅁权䥃允䅁权牄权䅁权獄权䅁允䅁䅁䅅䅁䭁䕁䅣䅁䵁䅉䅅䅁䕁䅁䅁睁䵁䅁䅁权乂䅁䅁权潄权䅁权㥂䅂䅁允䅁䅁䅅䅁佁䅁䅷䅁ぁ䍁䄴杍㕁䑁䅑䅁䵁䅉䅅䅁䕁䅁䅁睁䵁䅁䅁权瑂䅁䅁权䭁䅁䅁权䕁杁䅁允䅁䅁䅅䅁䙁䵁䭈啯㉗⼸⽫䍄䉁䅁䅁䅂䅁䅁䅍䅄䅁䅁䅯儷䅁䅁䅯朵䅯䅁䅯䄷䅯䅁䅅䅁䉁䅁䅁权䡂䅁䅁䍄䉁䅁䅁䅂䅁䅁䅍䅄䅁䅁䅯䄯䅁䅁䅯䄶䅯䅁䅯睢䅑䅁䅅䅁䉁䅁䅁杄佁䅁䅁李硁䍁䄴杍㉁䑁䅑䅁䵁䅉䅅䅁䕁䅁䅁睁䵁䅁䅁权㡄䅁䅁权潄权䅁权睂䅂䅁允䅁䅁䅅䅁佁䅁䄴䅁㉁䑁䅅杌㑁䑁䅕兏䅁䅁杷允䅁䅁䅑䅁䑁䅁䅷䅁䭁䍁䅫䅁䭁佁䬰䅁䭁䡁䔰䅁䉁䅁䅁允䅁䅁䅕癱午坔光䐯䴸䅉䅅䅁䕁䅁䅁睁䵁䅁䅁权歁允䅁权浄权䅁权㥂䅂䅁允䅁䅁䅅䅁佁䅁䅷䅁睁䍁䄴䅏㍁䑁䅙䅁䵁䅉䅅䅁䕁䅁䅁睁䵁䅁䅁权楁䅁䅁权牄权䅁权瑂䅂䅁允䅁䅁䅅䅁佁䉁䅑䅁硁䑁䅕䅏㍁䑁䅉李睁䑁䅙兎䅁䅁杷允䅁䅁䅑䅁䑁䅁䅷䅁䭁䕁䅁䅁䭁佁䭳䅁䭁䝁䔰䅁䉁䅁䅁允䅁䅁䄴杆䅁䑁䅅兏祁䑁䅅䅍睁䑁䅁䅍睁䑁䅁䅁䵁䅉䅅䅁䕁䅁䅁睁䵁䅁䅁权ㅄ允䅁权牄权䅁权䙃䅂䅁允䅁䅁䅅䅁佁䉁䅑䅁祁䑁䅑䅏㑁䑁䅁䅍睁䑁䅁䅍䅁䅁杷允䅁䅁䅑䅁䑁䅁䅷䅁䭁偁䉯䅁䭁佁䭳䅁䭁䡁䕅䅁䉁䅁䅁允䅁䅁䄴杆䅁䑁䅅䅍ぁ䑁䅉睎睁䑁䅉睎㉁䑁䅍䅁䵁䅉䅅䅁䕁䅁䅁睁䵁䅁䅁权汃允䅁权瑄权䅁权䙃䅂䅁允䅁䅁䅅䅁䙁䥁敘睥夲敕⽣䍄䉁䅁䅁䅂䅁䅁䅍䅄䅁䅁䅯䅗䅅䅁䅯朷䅯䅁䅯来䅑䅁䅅䅁䉁䅁䅁兂䅁䅁䅁杤奎兑杷允䅁䅁䅑䅁䑁䅁䅷䅁䭁乁䈴䅁䭁佁䬰䅁䭁䝁䔰䅁䉁䅁䅁允䅁䅁䅯睒䅁䅁杷允䅁䅁䅑䅁䑁䅁䅷䅁䭁偁䅷䅁䭁佁䭧䅁䭁䥁䕕䅁䉁䅁䅁允䅁䅁䄴杄䅁䑁䅕䅏畁䑁䅅免㍁䅁䅁䍄䉁䅁䅁䅂䅁䅁䅍䅄䅁䅁䅯兎䅁䅁䅯䄶䅯䅁䅯睧䅑䅁䅅䅁䉁䅁䅁杄佁䅁䅁杍硁䍁䄴兎硁䑁䅉䅁䵁䅉䅅䅁䕁䅁䅁睁䵁䅁䅁权敄允䅁权瑄权䅁权硂䅂䅁允䅁䅁䅅䅁䙁䉁䕫杖琴煳⼰䍄䉁䅁䅁䅂䅁䅁䅍䅄䅁䅁䅯䅌䅁䅁䅯䄶䅯䅁䅯䄷䅯䅁䅅䅁䉁䅁䅁权䡂䅁䅁䍄䉁䅁䅁䅂䅁䅁䅍䅄䅁䅁䅯杌䅁䅁䅯朷䅯䅁䅯兣䅑䅁䅅䅁䉁䅁䅁兂䅁䅁䅁䝔乬兑杷允䅁䅁䅑䅁䑁䅁䅷䅁䭁䍁䅷䅁䭁佁䭧䅁䭁䝁䔸䅁䉁䅁䅁允䅁䅁䄴杄䅁䑁䅅李畁䑁䅍䅏㍁䅁䅁䍄䉁䅁䅁䅂䅁䅁䅍䅄䅁䅁䅯睶䅅䅁䅯眵䅯䅁䅯睧䅑䅁䅅䅁䉁䅁䅁兂灄橊䥅䉲剷䅑杷允䅁䅁䅑䅁䑁䅁䅷䅁䭁䍁䅷䅁䭁佁䭧䅁䭁䡁䕁䅁䉁䅁䅁允䅁䅁䄴杄䅁䑁䅅李畁䑁䅁䅍ぁ䅁䅁䍄䉁䅁䅁䅂䅁䅁䅍䅄䅁䅁䅯朴䅅䅁䅯朷䅯䅁䅯兦䅑䅁䅅䅁䉁䅁䅁兂䅁䅁䅁䙧䅳兑杷允䅁䅁䅑䅁䑁䅁䅷䅁䭁䍁䅷䅁䭁佁䭧䅁䭁䡁䕅䅁䉁䅁䅁允䅁䅁䄴杄䅁䑁䅅李畁䑁䅧䅍祁䅁䅁䍄䉁䅁䅁䅂䅁䅁䅍䅄䅁䅁䅯䅩䅁䅁䅯儷䅯䅁䅯兦䅑䅁䅅䅁䉁䅁䅁兂畁䵵㐵癣栯睐杷允䅁䅁䅑䅁䑁䅁䅷䅁䭁乁䅧䅁䭁佁䭣䅁䭁䝁䔸䅁䉁䅁䅁允䅁䅁䅕灰䕶䱉祃䕌䵁䅉䅅䅁䕁䅁䅁睁䵁䅁䅁权䅄䅁䅁权潄权䅁权睂䅂䅁允䅁䅁䅅䅁佁䅁䄴䅁穁䑁䅙杌穁䑁䅣䅎䅁䅁杷允䅁䅁䅑䅁䑁䅁䅷䅁䭁䍁䈰䅁䭁佁䬰䅁䭁䡁䕁䅁䉁䅁䅁允䅁䅁䅕敢㝦晱午い䵁䅉䅅䅁䕁䅁䅁睁䵁䅁䅁权䡄䅁䅁权潄权䅁权硂䅂䅁允䅁䅁䅅䅁佁䅁䄴䅁硁䑁䅉杌硁䑁䅉李䅁䅁杷允䅁䅁䅑䅁䑁䅁䅷䅁䭁䍁䅷䅁䭁佁䭧䅁䭁䡁䔰䅁䉁䅁䅁允䅁䅁䄴杄䅁䑁䅅睍畁䑁䅕李㕁䅁䅁䍄䉁䅁䅁䅂䅁䅁䅍䅄䅁䅁䅯䅏䅅䅁䅯䄶䅯䅁䅯䅣䅑䅁䅅䅁䉁䅁䅁权䡂䅁䅁䍄䉁䅁䅁䅂䅁䅁䅍䅄䅁䅁䅯睂䅅䅁䅯䄶䅯䅁䅯兢䅑䅁䅅䅁䉁䅁䅁权䡂䅁䅁䍄䉁䅁䅁䅂䅁䅁䅍䅄䅁䅁䅯元䅅䅁䅯䄶䅯䅁䅯䄷䅯䅁䅅䅁䉁䅁䅁权䡂䅁䅁䍄䉁䅁䅁䅂䅁䅁䅍䅄䅁䅁䅯元䅅䅁䅯䄶䅯䅁䅯䅣䅑䅁䅅䅁䉁䅁䅁杄䵁䅁䅁李畁䑁䅁䅎穁䅁䅁䍄䉁䅁䅁䅂䅁䅁䅍䅄䅁䅁䅯杆䅅䅁䅯朷䅯䅁䅯睢䅑䅁䅅䅁䉁䅁䅁兂䅁䅁䅁䉙㉶䅷杷允䅁䅁䅑䅁䑁䅁䅷䅁䭁䙁䉙䅁䭁佁䭙䅁䭁䥁䕍䅁䉁䅁䅁允䅁䅁䄴䅄䅁䑁䅑杌穁䑁䅙睍䅁䅁杷允䅁䅁䅑䅁䑁䅁䅷䅁䭁乁䉍䅁䭁佁䭳䅁䭁䥁䕍䅁䉁䅁䅁允䅁䅁䄴䅆䅁䑁䅕䅏祁䑁䅁䅍睁䑁䅁䅍睁䅁䅁䍄䉁䅁䅁䅂䅁䅁䅍䅄䅁䅁䅯兏䅁䅁䅯䄶䅯䅁䅯兦䅑䅁䅅䅁䉁䅁䅁杄佁䅁䅁杍硁䍁䄴䅎ㅁ䑁䅕䅁䵁䅉䅅䅁䕁䅁䅁睁䵁䅁䅁权䩁允䅁权潄权䅁权㥂䅂䅁允䅁䅁䅅䅁佁䅁䅷䅁㉁䍁䄴睎㕁䑁䅅䅁䵁䅉䅅䅁䕁䅁䅁睁䵁䅁䅁权㝄允䅁权瑄权䅁权獄权䅁允䅁䅁䅅䅁䭁䕁䅣䅁䵁䅉䅅䅁䕁䅁䅁睁䵁䅁䅁权硃䅁䅁权䕁䅁䅁权䕁杁䅁允䅁䅁䅅䅁䙁䅁䅁䅁㍂氹䉊䍄䉁䅁䅁䅂䅁䅁䅍䅄䅁䅁䅯睸䅁䅁䅯朷䅯䅁䅯兣䅑䅁䅅䅁䉁䅁䅁兂䅁䅁䅁䜰卅兑杷允䅁䅁䅑䅁䑁䅁䅷䅁䭁佁䉧䅁䭁佁䬰䅁䭁䝁䔸䅁䉁䅁䅁允䅁䅁䅕䬯确欰椱䐵䴸䅉䅅䅁䕁䅁䅁睁䵁䅁䅁权卂䅁䅁权潄权䅁权獄权䅁允䅁䅁䅅䅁䭁䕁䅣䅁䵁䅉䅅䅁䕁䅁䅁睁䵁䅁䅁权呂䅁䅁权潄权䅁权獄权䅁允䅁䅁䅅䅁䭁䕁䅣䅁䵁䅉䅅䅁䕁䅁䅁睁䵁䅁䅁权ㅁ允䅁权剁䅁䅁权䕁杁䅁允䅁䅁䅅䅁佁䉁䅑䅁穁䑁䅫䅎祁䑁䅁䅍睁䑁䅁䅍䅁䅁杷允䅁䅁䅑䅁䑁䅁䅷䅁䭁䩁䈴䅁䭁佁䭣䅁䭁䥁䕕䅁䉁䅁䅁允䅁䅁䅕桙奂扏䥔あ䵁䅉䅅䅁䕁䅁䅁睁䵁䅁䅁权䩂允䅁权灄权䅁权䙃䅂䅁允䅁䅁䅅䅁䙁䅁䅁䅁睄吰䉘䍄䉁䅁䅁䅂䅁䅁䅍䅄䅁䅁䅯䅯䅅䅁䅯眵䅯䅁䅯全䅑䅁䅅䅁䉁䅁䅁兂瑂⼵灵搸杉䅑杷允䅁䅁䅑䅁䑁䅁䅷䅁䭁䑁䉅䅁䭁佁䭧䅁䭁䡁䔰䅁䉁䅁䅁允䅁䅁䄴杄䅁䑁䅑睍畁䑁䅁李㕁䅁䅁䍄䉁䅁䅁䅂䅁䅁䅍䅄䅁䅁䅯杏䅁䅁䅯朵䅯䅁䅯睢䅑䅁䅅䅁䉁䅁䅁杄䵁䅁䅁䅍畁䑁䅫睍穁䅁䅁䍄䉁䅁䅁䅂䅁䅁䅍䅄䅁䅁䅯睅䅅䅁䅯权䅁䅁䅯兂䅁䅁䅅䅁䉁䅁䅁兂敂歵䵫楁㥶睐杷允䅁䅁䅑䅁䑁䅁䅷䅁䭁䑁䉙䅁䭁佁䬴䅁䭁䡁䔰䅁䉁䅁䅁允䅁䅁䅕䅁䅁䕁㑄歁䵅䅉䅅䅁䕁䅁䅁睁䵁䅁䅁权卂䅁䅁权潄权䅁权硂䅂䅁允䅁䅁䅅䅁佁䅁䄴䅁硁䑁䅕杌ㅁ䑁䅕杍䅁䅁杷允䅁䅁䅑䅁䑁䅁䅷䅁䭁乁䅉䅁䭁佁䭣䅁䭁䝁䔸䅁䉁䅁䅁允䅁䅁䅕扏䥔牤昶啄䵁䅉䅅䅁䕁䅁䅁睁䵁䅁䅁权橁䅁䅁权牄权䅁权睂䅂䅁允䅁䅁䅅䅁佁䉁䅑䅁祁䑁䅙李㉁䑁䅁䅍睁䑁䅁䅍䅁䅁杷允䅁䅁䅑䅁䑁䅁䅷䅁䭁䙁䅉䅁䭁佁䭧䅁䭁䥁䕕䅁䉁䅁䅁允䅁䅁䄴杄䅁䑁䅅䅎畁䑁䅧李祁䅁䅁䍄䉁䅁䅁䅂䅁䅁䅍䅄䅁䅁䅯儵䅁䅁䅯儷䅯䅁䅯兢䅑䅁䅅䅁䉁䅁䅁权䡂䅁䅁䍄䉁䅁䅁䅂䅁䅁䅍䅄䅁䅁䅯䅋䅅䅁䅯朷䅯䅁䅯兣䅑䅁䅅䅁䉁䅁䅁兂䅁䅁䅁䥁匵兑杷允䅁䅁䅑䅁䑁䅁䅷䅁䭁䙁䅉䅁䭁佁䭧䅁䭁䡁䔰䅁䉁䅁䅁允䅁䅁䄴杄䅁䑁䅅睍畁䑁䅙李穁䅁䅁䍄䉁䅁䅁䅂䅁䅁䅍䅄䅁䅁䅯杌䅁䅁䅯权䅁䅁䅯兂䅁䅁䅅䅁䉁䅁䅁兂杂搵楁ㄲ㍫䅑杷允䅁䅁䅑䅁䑁䅁䅷䅁䭁䥁䅳䅁䭁佁䭧䅁䭁䝁䔰䅁䉁䅁䅁允䅁䅁䅯睒䅁䅁杷允䅁䅁䅑䅁䑁䅁䅷䅁䭁䅁䅳䅁䭁䉁䅅䅁䭁䅁䅕䅁䉁䅁䅁允䅁䅁䄴䅆䅁䑁䅕睎睁䑁䅣杍ㅁ䑁䅁䅍睁䅁䅁䍄䉁䅁䅁䅂䅁䅁䅍䅄䅁䅁䅯朹䅁䅁䅯䄶䅯䅁䅯䄷䅯䅁䅅䅁䉁䅁䅁权䡂䅁䅁䍄䉁䅁䅁䅂䅁䅁䅍䅄䅁䅁䅯儴䅁䅁䅯眵䅯䅁䅯兣䅑䅁䅅䅁䉁䅁䅁兂呃䅇坒楄⬳睐杷允䅁䅁䅑䅁䑁䅁䅷䅁䭁偁䅙䅁䭁佁䭧䅁䭁䡁䕁䅁䉁䅁䅁允䅁䅁䄴杄䅁䑁䅅睍畁䑁䅕睍ㅁ䅁䅁䍄䉁䅁䅁䅂䅁䅁䅍䅄䅁䅁䅯眰䅅䅁䅯朵䅯䅁䅯来䅑䅁䅅䅁䉁䅁䅁杄䵁䅁䅁免畁䑁䅉杍ぁ䅁䅁䍄䉁䅁䅁䅂䅁䅁䅍䅄䅁䅁䅯朹䅁䅁䅯䄶䅯䅁䅯兦䅑䅁䅅䅁䉁䅁䅁杄佁䅁䅁免ㅁ䍁䄴免㕁䑁䅙䅁䵁䅉䅅䅁䕁䅁䅁睁䵁䅁䅁权䉄䅁䅁权潄权䅁权睂䅂䅁允䅁䅁䅅䅁佁䅁䄴䅁硁䑁䅫杌硁䑁䅉䅏䅁䅁杷允䅁䅁䅑䅁䑁䅁䅷䅁䭁䍁䉕䅁䭁佁䭧䅁䭁䥁䕍䅁䉁䅁䅁允䅁䅁䄴杄䅁䑁䅅䅎畁䑁䅧䅍祁䅁䅁䍄䉁䅁䅁䅂䅁䅁䅍䅄䅁䅁䅯睭䅅䅁䅯儷䅯䅁䅯䄷䅯䅁䅅䅁䉁䅁䅁权䡂䅁䅁䍄䉁䅁䅁䅂䅁䅁䅍䅄䅁䅁䅯睥䅅䅁䅯䅂䅁䅁䅯䅂䅉䅁䅅䅁䉁䅁䅁兂䅁䅁䅁䉦瑣兑杷允䅁䅁䅑䅁䑁䅁䅷䅁䭁乁䅣䅁䭁佁䭳䅁䭁䝁䔰䅁䉁䅁䅁允䅁䅁䄴杆䅁䑁䅣李硁䑁䅁䅏㉁䑁䅉睍硁䑁䅅䅁䵁䅉䅅䅁䕁䅁䅁睁䵁䅁䅁权灁䅁䅁权牄权䅁权䙃䅂䅁允䅁䅁䅅䅁佁䉁䅉䅁㉁䑁䅣睎穁䑁䅍李㍁䑁䅫䅁䵁䅉䅅䅁䕁䅁䅁睁䵁䅁䅁权䝄允䅁权瑄权䅁权硂䅂䅁允䅁䅁䅅䅁䙁䡁呗䅇坒獄⼰䍄䉁䅁䅁䅂䅁䅁䅍䅄䅁䅁䅯䅭䅅䅁䅯儶䅯䅁䅯䅣䅑䅁䅅䅁䉁䅁䅁兂䅁䅁䅁䍅流兑杷允䅁䅁䅑䅁䑁䅁䅷䅁䭁䍁䅁䅁䭁佁䭳䅁䭁䥁䕍䅁䉁䅁䅁允䅁䅁䄴䅆䅁䑁䅍睍睁䑁䅧免硁䑁䅧䅍㍁䅁䅁䍄䉁䅁䅁䅂䅁䅁䅍䅄䅁䅁䅯杙䅅䅁䅯眵䅯䅁䅯睢䅑䅁䅅䅁䉁䅁䅁兂㕁䵴㉨桶嘸䅑杷允䅁䅁䅑䅁䑁䅁䅷䅁䭁䡁䅯䅁䭁佁䬴䅁䭁䡁䕁䅁䉁䅁䅁允䅁䅁䅕䅁䅁䱁坧啈䵅䅉䅅䅁䕁䅁䅁睁䵁䅁䅁权噃允䅁权潄权䅁权睂䅂䅁允䅁䅁䅅䅁䭁䕁䅣䅁䵁䅉䅅䅁䕁䅁䅁睁䵁䅁䅁权敂䅁䅁权湄权䅁权㙂䅂䅁允䅁䅁䅅䅁䙁乁橥䑣䬰眱䅬䍄䉁䅁䅁䅂䅁䅁䅍䅄䅁䅁䅯党䅁䅁䅯充䅁䅁䅯䅂䅉䅁䅅䅁䉁䅁䅁杄啁䅁䅁免㉁䑁䅍兏㑁䑁䅁䅍睁䑁䅁䅁䵁䅉䅅䅁䕁䅁䅁睁䵁䅁䅁权噁允䅁权牄权䅁权睂䅂䅁允䅁䅁䅅䅁佁䉁䅑䅁㉁䑁䅧睍㑁䑁䅅杍穁䑁䅙睍䅁䅁杷允䅁䅁䅑䅁䑁䅁䅷䅁䭁䍁䉕䅁䭁佁䭣䅁䭁䡁䔰䅁䉁䅁䅁允䅁䅁䅕穊䥅䉲慹䕉䵁䅉䅅䅁䕁䅁䅁睁䵁䅁䅁权⽁䅁䅁权䉁杁䅁权䍁杁䅁允䅁䅁䅅䅁䙁䕁癦䕔㜹獸䄱䍄䉁䅁䅁䅂䅁䅁䅍䅄䅁䅁䅯䅇䅅䅁䅯眶䅯䅁䅯睧䅑䅁䅅䅁䉁䅁䅁杄啁䅁䅁䅎硁䑁䅁李㕁䑁䅅睍ㅁ䑁䅑䅁䵁䅉䅅䅁䕁䅁䅁睁䵁䅁䅁权ぁ允䅁权潄权䅁权睂䅂䅁允䅁䅁䅅䅁佁䅁䅷䅁祁䑁䅍杌ㅁ䑁䅉䅁䵁䅉䅅䅁䕁䅁䅁睁䵁䅁䅁权塂允䅁权灄权䅁权睂䅂䅁允䅁䅁䅅䅁䙁䅁䅁䅁䥂䅃䈹䍄䉁䅁䅁䅂䅁䅁䅍䅄䅁䅁䅯杏䅁䅁䅯䄶䅯䅁䅯睢䅑䅁䅅䅁䉁䅁䅁杄佁䅁䅁李睁䍁䄴䅍㉁䑁䅍䅁䵁䅉䅅䅁䕁䅁䅁睁䵁䅁䅁权䭄䅁䅁权潄权䅁权䙃䅂䅁允䅁䅁䅅䅁佁䅁䄴䅁硁䑁䅫杌ぁ䑁䅧睍䅁䅁杷允䅁䅁䅑䅁䑁䅁䅷䅁䭁䱁䈴䅁䭁佁䭳䅁䭁䥁䕍䅁䉁䅁䅁允䅁䅁䄴䅆䅁䑁䅍䅎祁䑁䅍䅎㉁䑁䅙睎㕁䅁䅁䍄䉁䅁䅁䅂䅁䅁䅍䅄䅁䅁䅯眱䅁䅁䅯䄶䅯䅁䅯兦䅑䅁䅅䅁䉁䅁䅁权䡂䅁䅁䍄䉁䅁䅁䅂䅁䅁䅍䅄䅁䅁䅯兹䅅䅁䅯朷䅯䅁䅯睢䅑䅁䅅䅁䉁䅁䅁兂䅁䅁䅁䥁㡲䅑杷允䅁䅁䅑䅁䑁䅁䅷䅁䭁䵁䅯䅁䭁佁䭫䅁䭁䝁䔰䅁䉁䅁䅁允䅁䅁䅕䅁䅁䍁楁䕃䵅䅉䅅䅁䕁䅁䅁睁䵁䅁䅁权䙃允䅁权潄权䅁权䙃䅂䅁允䅁䅁䅅䅁䭁䕁䅣䅁䵁䅉䅅䅁䕁䅁䅁睁䵁䅁䅁权啂䅁䅁权潄权䅁权療䅂䅁允䅁䅁䅅䅁佁䅁䄴䅁硁䑁䅍杌ㅁ䑁䅉䅎䅁䅁杷允䅁䅁䅑䅁䑁䅁䅷䅁䭁䉁䉅䅁䭁佁䭣䅁䭁䥁䕕䅁䉁䅁䅁允䅁䅁䅕䡳潊敫㠳商䵁䅉䅅䅁䕁䅁䅁睁䵁䅁䅁权楃允䅁权䉁杁䅁权䙁杁䅁允䅁䅁䅅䅁䙁䕁㕤婑伫琴䅎䍄䉁䅁䅁䅂䅁䅁䅍䅄䅁䅁䅯杯䅅䅁䅯允䅉䅁䅯睁䅉䅁䅅䅁䉁䅁䅁兂瑁䕷挴啍偲䅑杷允䅁䅁䅑䅁䑁䅁䅷䅁䭁佁䅉䅁䭁佁䬰䅁䭁䝁䔰䅁䉁䅁䅁允䅁䅁䅕祇搯䅊䉡歂䵁䅉䅅䅁䕁䅁䅁睁䵁䅁䅁权塃允䅁权浄权䅁权䙃䅂䅁允䅁䅁䅅䅁佁䅁䅷䅁睁䍁䄴李睁䑁䅧䅁䵁䅉䅅䅁䕁䅁䅁睁䵁䅁䅁权橄䅁䅁权瑄权䅁权瑂䅂䅁允䅁䅁䅅䅁䭁䕁䅣䅁䵁䅉䅅䅁䕁䅁䅁睁䵁䅁䅁权穃䅁䅁权湄权䅁权䑃䅂䅁允䅁䅁䅅䅁䙁䕁㉡⼸唳䉥䅊䍄䉁䅁䅁䅂䅁䅁䅍䅄䅁䅁䅯兩䅅䅁䅯朷䅯䅁䅯䅣䅑䅁䅅䅁䉁䅁䅁兂䅁䅁䅁䕓㥁兑杷允䅁䅁䅑䅁䑁䅁䅷䅁䭁䭁䅅䅁䭁佁䭙䅁䭁䝁䔰䅁䉁䅁䅁允䅁䅁䅯睒䅁䅁杷允䅁䅁䅑䅁䑁䅁䅷䅁䭁䱁䅙䅁䭁佁䭳䅁䭁䝁䔸䅁䉁䅁䅁允䅁䅁䄴䅆䅁䑁䅉睍硁䑁䅍䅍㍁䑁䅙䅏睁䅁䅁䍄䉁䅁䅁䅂䅁䅁䅍䅄䅁䅁䅯䅍䅁䅁䅯朵䅯䅁䅯兢䅑䅁䅅䅁䉁䅁䅁杄䵁䅁䅁免畁䑁䅑睎硁䅁䅁䍄䉁䅁䅁䅂䅁䅁䅍䅄䅁䅁䅯权䅅䅁䅯朷䅯䅁䅯睧䅑䅁䅅䅁䉁䅁䅁兂䅁䅁䅁乳啅兑杷允䅁䅁䅑䅁䑁䅁䅷䅁䭁䝁䉫䅁䭁佁䭳䅁䭁䡁䕅䅁䉁䅁䅁允䅁䅁䄴䅆䅁䑁䅉兎㍁䑁䅙兏ㅁ䑁䅉杍硁䅁䅁䍄䉁䅁䅁䅂䅁䅁䅍䅄䅁䅁䅯睍䅅䅁䅯䄶䅯䅁䅯来䅑䅁䅅䅁䉁䅁䅁杄佁䅁䅁杍祁䍁䄴睎硁䑁䅙䅁䵁䅉䅅䅁䕁䅁䅁睁䵁䅁䅁权㝁允䅁权灄权䅁权䑃䅂䅁允䅁䅁䅅䅁䙁䅁䅁䅁奂祙䉚䍄䉁䅁䅁䅂䅁䅁䅍䅄䅁䅁䅯䅨䅁䅁䅯䄶䅯䅁䅯睢䅑䅁䅅䅁䉁䅁䅁杄佁䅁䅁杍ㅁ䍁䄴睍睁䑁䅧䅁䵁䅉䅅䅁䕁䅁䅁睁䵁䅁䅁权潄䅁䅁权䉁杁䅁权䑁杁䅁允䅁䅁䅅䅁䙁䥁漳摁求晇䄹䍄䉁䅁䅁䅂䅁䅁䅍䅄䅁䅁䅯杮䅁䅁䅯䄶䅯䅁䅯来䅑䅁䅅䅁䉁䅁䅁杄佁䅁䅁免睁䍁䄴杍硁䑁䅉䅁䵁䅉䅅䅁䕁䅁䅁睁䵁䅁䅁权扂允䅁权䉁杁䅁权䍁杁䅁允䅁䅁䅅䅁䙁乁瑴う佋睋䉒䍄䉁䅁䅁䅂䅁䅁䅍䅄䅁䅁䅯儲䅁䅁䅯朷䅯䅁䅯䄷䅯䅁䅅䅁䉁䅁䅁权䡂䅁䅁䍄䉁䅁䅁䅂䅁䅁䅍䅄䅁䅁䅯䅨䅁䅁䅯䄶䅯䅁䅯来䅑䅁䅅䅁䉁䅁䅁杄佁䅁䅁杍㉁䍁䄴兎硁䑁䅍䅁䵁䅉䅅䅁䕁䅁䅁睁䵁䅁䅁权㙂允䅁权灄权䅁权瑂䅂䅁允䅁䅁䅅䅁䙁䅁䅁䅁杂䑥䉎䍄䉁䅁䅁䅂䅁䅁䅍䅄䅁䅁䅯䅨䅁䅁䅯䄶䅯䅁䅯兦䅑䅁䅅䅁䉁䅁䅁杄佁䅁䅁杍ㅁ䍁䄴䅏睁䑁䅑䅁䵁䅉䅅䅁䕁䅁䅁睁䵁䅁䅁权ぁ允䅁权浄权䅁权䙃䅂䅁允䅁䅁䅅䅁佁䅁䅯䅁祁䍁䄴免ぁ䅁䅁䍄䉁䅁䅁䅂䅁䅁䅍䅄䅁䅁䅯䅚䅅䅁䅯眶䅯䅁䅯全䅑䅁䅅䅁䉁䅁䅁杄啁䅁䅁杍㉁䑁䅅李㉁䑁䅑免祁䑁䅁䅁䵁䅉䅅䅁䕁䅁䅁睁䵁䅁䅁权噂䅁䅁权瑄权䅁权睂䅂䅁允䅁䅁䅅䅁䙁䍁䡵瑆佮⬹⽍䍄䉁䅁䅁䅂䅁䅁䅍䅄䅁䅁䅯䅅䅅䅁䅯朷䅯䅁䅯全䅑䅁䅅䅁䉁䅁䅁兂䅁䅁䅁剕煊兑杷允䅁䅁䅑䅁䑁䅁䅷䅁䭁乁䉣䅁䭁佁䭫䅁䭁䡁䕁䅁䉁䅁䅁允䅁䅁䅕䅁䅁䝁晃啃䵅䅉䅅䅁䕁䅁䅁睁䵁䅁䅁权剁允䅁权潄权䅁权䙃䅂䅁允䅁䅁䅅䅁佁䅁䅷䅁ㅁ䍁䄴兏㍁䑁䅙䅁䵁䅉䅅䅁䕁䅁䅁睁䵁䅁䅁权灁䅁䅁权牄权䅁权㥂䅂䅁允䅁䅁䅅䅁佁䉁䅉䅁㉁䑁䅧兏穁䑁䅑兏睁䑁䅉䅁䵁䅉䅅䅁䕁䅁䅁睁䵁䅁䅁权求䅁䅁权潄权䅁权獄权䅁允䅁䅁䅅䅁䭁䕁䅣䅁䵁䅉䅅䅁䕁䅁䅁睁䵁䅁䅁权硂䅁䅁权瑄权䅁权䙃䅂䅁允䅁䅁䅅䅁䙁乁㑖匶硙乃⽷䍄䉁䅁䅁䅂䅁䅁䅍䅄䅁䅁䅯杣䅁䅁䅯䄶䅯䅁䅯全䅑䅁䅅䅁䉁䅁䅁杄佁䅁䅁杍㑁䍁䄴李㑁䑁䅑䅁䵁䅉䅅䅁䕁䅁䅁睁䵁䅁䅁权䥂䅁䅁权湄权䅁权䙃䅂䅁允䅁䅁䅅䅁䙁偁灹搸乊椴䄱䍄䉁䅁䅁䅂䅁䅁䅍䅄䅁䅁䅯党䅁䅁䅯䄶䅯䅁䅯兣䅑䅁䅅䅁䉁䅁䅁杄佁䅁䅁杍㑁䍁䄴杍睁䑁䅙䅁䵁䅉䅅䅁䕁䅁䅁睁䵁䅁䅁权摄允䅁权灄权䅁权㥂䅂䅁允䅁䅁䅅䅁䙁䅁䅁䅁权䅎䉤䍄䉁䅁䅁䅂䅁䅁䅍䅄䅁䅁䅯杆䅅䅁䅯䄶䅯䅁䅯䅣䅑䅁䅅䅁䉁䅁䅁杄佁䅁䅁免㍁䍁䄴睎祁䑁䅙䅁䵁䅉䅅䅁䕁䅁䅁睁䵁䅁䅁权摄允䅁权畄权䅁权䙃䅂䅁允䅁䅁䅅䅁䙁䅁䅁䅁睃䉵䉒䍄䉁䅁䅁䅂䅁䅁䅍䅄䅁䅁䅯䅴䅁䅁䅯朷䅯䅁䅯兢䅑䅁䅅䅁䉁䅁䅁权䡂䅁䅁䍄䉁䅁䅁䅂䅁䅁䅍䅄䅁䅁䅯党䅁䅁䅯䄶䅯䅁䅯睧䅑䅁䅅䅁䉁䅁䅁杄佁䅁䅁睍㉁䍁䄴李穁䑁䅑䅁䵁䅉䅅䅁䕁䅁䅁睁䵁䅁䅁权求䅁䅁权潄权䅁权㥂䅂䅁允䅁䅁䅅䅁佁䅁䄴䅁穁䑁䅕杌㕁䑁䅧兎䅁䅁杷允䅁䅁䅑䅁䑁䅁䅷䅁䭁乁䅕䅁䭁佁䭫䅁䭁佁䭷䅁䉁䅁䅁允䅁䅁䅯睒䅁䅁杷允䅁䅁䅑䅁䑁䅁䅷䅁䭁䉁䉕䅁䭁佁䭧䅁䭁䝁䔰䅁䉁䅁䅁允䅁䅁䅯睒䅁䅁杷允䅁䅁䅑䅁䑁䅁䅷䅁䭁䩁䉕䅁䭁佁䭳䅁䭁䡁䕁䅁䉁䅁䅁允䅁䅁䄴杆䅁䑁䅉䅏㍁䑁䅅李㉁䑁䅣䅏㍁䑁䅫䅁䵁䅉䅅䅁䕁䅁䅁睁䵁䅁䅁权噁允䅁权潄权䅁权療䅂䅁允䅁䅁䅅䅁䭁䕁䅣䅁䵁䅉䅅䅁䕁䅁䅁睁䵁䅁䅁权䅄䅁䅁权瑄权䅁权㙂䅂䅁允䅁䅁䅅䅁䙁佁浫免獩佈⼴䍄䉁䅁䅁䅂䅁䅁䅍䅄䅁䅁䅯䅷䅅䅁䅯朵䅯䅁䅯䅣䅑䅁䅅䅁䉁䅁䅁杄䵁䅁䅁免畁䑁䅕李㉁䅁䅁䍄䉁䅁䅁䅂䅁䅁䅍䅄䅁䅁䅯朷䅅䅁䅯儷䅯䅁䅯睢䅑䅁䅅䅁䉁䅁䅁权䡂䅁䅁䍄䉁䅁䅁䅂䅁䅁䅍䅄䅁䅁䅯儴䅁䅁䅯眵䅯䅁䅯全䅑䅁䅅䅁䉁䅁䅁兂楃扒穢搯䕑䅑杷允䅁䅁䅑䅁䑁䅁䅷䅁䭁䉁䉑䅁䭁佁䭧䅁䭁䡁䕯䅁䉁䅁䅁允䅁䅁䄴杄䅁䑁䅍䅏畁䑁䅫䅎穁䅁䅁䍄䉁䅁䅁䅂䅁䅁䅍䅄䅁䅁䅯䅆䅅䅁䅯䄶䅯䅁䅯䅣䅑䅁䅅䅁䉁䅁䅁杄佁䅁䅁睍穁䍁䄴睎祁䑁䅉䅁䵁䅉䅅䅁䕁䅁䅁睁䵁䅁䅁权噁允䅁权潄权䅁权睂䅂䅁允䅁䅁䅅䅁䭁䕁䅣䅁䵁䅉䅅䅁䕁䅁䅁睁䵁䅁䅁权啁允䅁权潄权䅁权䙃䅂䅁允䅁䅁䅅䅁佁䅁䄴䅁硁䑁䅕杌㉁䑁䅍免䅁䅁杷允䅁䅁䅑䅁䑁䅁䅷䅁䭁䭁䅑䅁䭁佁䬰䅁䭁䡁䕁䅁䉁䅁䅁允䅁䅁䅕歵䵫楁䡵樸䴸䅉䅅䅁䕁䅁䅁睁䵁䅁䅁权畃允䅁权瑄权䅁权硂䅂䅁允䅁䅁䅅䅁䙁䙁余扌摋⬷⽣䍄䉁䅁䅁䅂䅁䅁䅍䅄䅁䅁䅯儫䅅䅁䅯䄶䅯䅁䅯睢䅑䅁䅅䅁䉁䅁䅁杄佁䅁䅁兎㉁䍁䄴免ㅁ䑁䅙䅁䵁䅉䅅䅁䕁䅁䅁睁䵁䅁䅁权潁䅁䅁权潄权䅁权獄权䅁允䅁䅁䅅䅁䭁䕁䅣䅁䵁䅉䅅䅁䕁䅁䅁睁䵁䅁䅁权㡄䅁䅁权牄权䅁权㥂䅂䅁允䅁䅁䅅䅁佁䉁䅑䅁硁䑁䅑䅍睁䑁䅁杍㑁䑁䅕李䅁䅁杷允䅁䅁䅑䅁䑁䅁䅷䅁䭁䍁䅧䅁䭁佁䭧䅁䭁䡁䕯䅁䉁䅁䅁允䅁䅁䄴杂䅁䑁䅑䅍䅁䅁杷允䅁䅁䅑䅁䑁䅁䅷䅁䭁䵁䅧䅁䭁佁䬰䅁䭁䡁䕅䅁䉁䅁䅁允䅁䅁䅕敢㝦晱午吶䴸䅉䅅䅁䕁䅁䅁睁䵁䅁䅁权䉄允䅁权潄权䅁权䑃䅂䅁允䅁䅁䅅䅁佁䅁䄴䅁㍁䑁䅉杌㍁䑁䅫䅎䅁䅁杷允䅁䅁䅑䅁䑁䅁䅷䅁䭁䍁䅧䅁䭁佁䭧䅁䭁䡁䕁䅁䉁䅁䅁允䅁䅁䄴杄䅁䑁䅍䅏畁䑁䅣李㕁䅁䅁䍄䉁䅁䅁䅂䅁䅁䅍䅄䅁䅁䅯䅎䅁䅁䅯眵䅯䅁䅯来䅑䅁䅅䅁䉁䅁䅁兂䵁楁䡵汆桫䅑杷允䅁䅁䅑䅁䑁䅁䅷䅁䭁偁䅯䅁䭁佁䭳䅁䭁佁䭷䅁䉁䅁䅁允䅁䅁䅯睒䅁䅁杷允䅁䅁䅑䅁䑁䅁䅷䅁䭁乁䉍䅁䭁䅁䍅䅁䭁䅁䍕䅁䉁䅁䅁允䅁䅁䅕呓浕穙䍆啂䵅䅉䅅䅁䕁䅁䅁睁䵁䅁䅁权扄允䅁权灄权䅁权㥂䅂䅁允䅁䅁䅅䅁䙁䅁䅁䅁乁穹䉊䍄䉁䅁䅁䅂䅁䅁䅍䅄䅁䅁䅯䅋䅁䅁䅯䄶䅯䅁䅯全䅑䅁䅅䅁䉁䅁䅁杄佁䅁䅁睍㑁䍁䄴李㍁䑁䅧䅁䵁䅉䅅䅁䕁䅁䅁睁䵁䅁䅁权潃允䅁权潄权䅁权獄权䅁允䅁䅁䅅䅁䭁䕁䅣䅁䵁䅉䅅䅁䕁䅁䅁睁䵁䅁䅁权捃允䅁权湄权䅁权䙃䅂䅁允䅁䅁䅅䅁䙁䙁湬㝅䨳杅䅸䍄䉁䅁䅁䅂䅁䅁䅍䅄䅁䅁䅯儷䅁䅁䅯眶䅯䅁䅯全䅑䅁䅅䅁䉁䅁䅁杄坁䅁䅁免ぁ䑁䅁䅍睁䑁䅁䅍睁䑁䅁䅍䅁䅁杷允䅁䅁䅑䅁䑁䅁䅷䅁䭁䉁䉣䅁䭁佁䭧䅁䭁䝁䔰䅁䉁䅁䅁允䅁䅁䅯睒䅁䅁杷允䅁䅁䅑䅁䑁䅁䅷䅁䭁䍁䅧䅁䭁佁䭧䅁䭁䡁䔰䅁䉁䅁䅁允䅁䅁䄴杄䅁䑁䅍李畁䑁䅍䅏㕁䅁䅁䍄䉁䅁䅁䅂䅁䅁䅍䅄䅁䅁䅯䅘䅁䅁䅯䄶䅯䅁䅯睢䅑䅁䅅䅁䉁䅁䅁权䡂䅁䅁䍄䉁䅁䅁䅂䅁䅁䅍䅄䅁䅁䅯杒䅅䅁䅯眵䅯䅁䅯䅣䅑䅁䅅䅁䉁䅁䅁兂慂⼯硱捔䡣䅑杷允䅁䅁䅑䅁䑁䅁䅷䅁䭁䙁䅷䅁䭁佁䭧䅁䭁䡁䕯䅁䉁䅁䅁允䅁䅁䅯睒䅁䅁杷允䅁䅁䅑䅁䑁䅁䅷䅁䭁䝁䅅䅁䭁佁䭳䅁䭁䝁䔸䅁䉁䅁䅁允䅁䅁䄴䅆䅁䑁䅍兎㉁䑁䅉䅍睁䑁䅁䅍睁䅁䅁䍄䉁䅁䅁䅂䅁䅁䅍䅄䅁䅁䅯材䅅䅁䅯眵䅯䅁䅯䄷䅯䅁䅅䅁䉁䅁䅁权䡂䅁䅁䍄䉁䅁䅁䅂䅁䅁䅍䅄䅁䅁䅯关䅅䅁䅯儷䅯䅁䅯兦䅑䅁䅅䅁䉁䅁䅁兂睃浣剩堷智睐杷允䅁䅁䅑䅁䑁䅁䅷䅁䭁䝁䅷䅁䭁佁䭧䅁䭁䥁䕕䅁䉁䅁䅁允䅁䅁䄴杄䅁䑁䅑李畁䑁䅙䅍㑁䅁䅁䍄䉁䅁䅁䅂䅁䅁䅍䅄䅁䅁䅯䅘䅁䅁䅯䄶䅯䅁䅯睧䅑䅁䅅䅁䉁䅁䅁权䡂䅁䅁䍄䉁䅁䅁䅂䅁䅁䅍䅄䅁䅁䅯児䅁䅁䅯朷䅯䅁䅯兦䅑䅁䅅䅁䉁䅁䅁兂䅁䅁䅃䝧㉴兑杷允䅁䅁䅑䅁䑁䅁䅷䅁䭁乁䅙䅁䭁佁䭧䅁䭁䡁䕯䅁䉁䅁䅁允䅁䅁䄴杄䅁䑁䅅睎畁䑁䅙睍ぁ䅁䅁䍄䉁䅁䅁䅂䅁䅁䅍䅄䅁䅁䅯儵䅁䅁䅯朵䅯䅁䅯睢䅑䅁䅅䅁䉁䅁䅁杄䵁䅁䅁䅍畁䑁䅧䅎穁䅁䅁䍄䉁䅁䅁䅂䅁䅁䅍䅄䅁䅁䅯杷䅅䅁䅯朵䅯䅁䅯䅣䅑䅁䅅䅁䉁䅁䅁杄䵁䅁䅁免畁䑁䅉睍㉁䅁䅁䍄䉁䅁䅁䅂䅁䅁䅍䅄䅁䅁䅯䅹䅅䅁䅯儶䅯䅁䅯睢䅑䅁䅅䅁䉁䅁䅁兂䅁䅁䅁䜸橁兑杷允䅁䅁䅑䅁䑁䅁䅷䅁䭁佁䄴䅁䭁佁䭧䅁䭁䡁䕁䅁䉁䅁䅁允䅁䅁䄴杄䅁䑁䅉免畁䑁䅑兏ㅁ䅁䅁䍄䉁䅁䅁䅂䅁䅁䅍䅄䅁䅁䅯杷䅅䅁䅯朵䅯䅁䅯来䅑䅁䅅䅁䉁䅁䅁杄䵁䅁䅁免畁䑁䅍李㉁䅁䅁䍄䉁䅁䅁䅂䅁䅁䅍䅄䅁䅁䅯朷䅁䅁䅯䄶䅯䅁䅯全䅑䅁䅅䅁䉁䅁䅁杄佁䅁䅁䅎ぁ䍁䄴䅍祁䑁䅣䅁䵁䅉䅅䅁䕁䅁䅁睁䵁䅁䅁权㑄䅁䅁权潄权䅁权瑂䅂䅁允䅁䅁䅅䅁佁䅁䄴䅁硁䑁䅕杌ㅁ䑁䅉䅏䅁䅁杷允䅁䅁䅑䅁䑁䅁䅷䅁䭁䙁䅉䅁䭁佁䭙䅁䭁䝁䔸䅁䉁䅁䅁允䅁䅁䄴䅄䅁䑁䅅杌祁䑁䅫兎䅁䅁杷允䅁䅁䅑䅁䑁䅁䅷䅁䭁偁䅯䅁䭁佁䭫䅁䭁䡁䔰䅁䉁䅁䅁允䅁䅁䅕䅁䅁䥁偂歁䵅䅉䅅䅁䕁䅁䅁睁䵁䅁䅁权㑄䅁䅁权潄权䅁权睂䅂䅁允䅁䅁䅅䅁佁䅁䄴䅁硁䑁䅉杌㉁䑁䅁免䅁䅁杷允䅁䅁䅑䅁䑁䅁䅷䅁䭁䙁䅕䅁䭁佁䭳䅁䭁䡁䕅䅁䉁䅁䅁允䅁䅁䄴䅆䅁䑁䅅睎睁䑁䅕䅍睁䑁䅁䅍睁䅁䅁䍄䉁䅁䅁䅂䅁䅁䅍䅄䅁䅁䅯䄫䅁䅁䅯䄶䅯䅁䅯全䅑䅁䅅䅁䉁䅁䅁杄佁䅁䅁免祁䍁䄴䅏穁䑁䅧䅁䵁䅉䅅䅁䕁䅁䅁睁䵁䅁䅁权偁允䅁权潄权䅁权獄权䅁允䅁䅁䅅䅁䭁䕁䅣䅁䵁䅉䅅䅁䕁䅁䅁睁䵁䅁䅁权㕄允䅁权牄权䅁权獄权䅁允䅁䅁䅅䅁䭁䕁䅣䅁䵁䅉䅅䅁䕁䅁䅁睁䵁䅁䅁权䍃允䅁权潄权䅁权㥂䅂䅁允䅁䅁䅅䅁佁䅁䄴䅁硁䑁䅅杌㉁䑁䅧免䅁䅁杷允䅁䅁䅑䅁䑁䅁䅷䅁䭁䅁䅷䅁䭁佁䬰䅁䭁䡁䕅䅁䉁䅁䅁允䅁䅁䅕⽺呤㘴扗䐴䴸䅉䅅䅁䕁䅁䅁睁䵁䅁䅁权兂䅁䅁权畄权䅁权睂䅂䅁允䅁䅁䅅䅁䙁䅁䅁䅁䅂偊䅒䍄䉁䅁䅁䅂䅁䅁䅍䅄䅁䅁䅯兪䅁䅁䅯眶䅯䅁䅯睢䅑䅁䅅䅁䉁䅁䅁杄啁䅁䅁杍睁䑁䅕睍㍁䑁䅕䅍睁䑁䅁䅁䵁䅉䅅䅁䕁䅁䅁睁䵁䅁䅁权塂允䅁权湄权䅁权㙂䅂䅁允䅁䅁䅅䅁䙁䩁䕕潏獳睅䄱䍄䉁䅁䅁䅂䅁䅁䅍䅄䅁䅁䅯睄䅅䅁䅯䄶䅯䅁䅯睢䅑䅁䅅䅁䉁䅁䅁杄佁䅁䅁杍ぁ䍁䄴睍祁䑁䅫䅁䵁䅉䅅䅁䕁䅁䅁睁䵁䅁䅁权奃允䅁权浄权䅁权㥂䅂䅁允䅁䅁䅅䅁佁䅁䅷䅁睁䍁䄴睎ぁ䑁䅕䅁䵁䅉䅅䅁䕁䅁䅁睁䵁䅁䅁权㙁䅁䅁权畄权䅁权獄权䅁允䅁䅁䅅䅁䭁䕁䅣䅁䵁䅉䅅䅁䕁䅁䅁睁䵁䅁䅁权湁允䅁权䉁杁䅁权䑁杁䅁允䅁䅁䅅䅁䙁䱁⽐啃坣⽨䅊䍄䉁䅁䅁䅂䅁䅁䅍䅄䅁䅁䅯杏䅁䅁䅯眶䅯䅁䅯䅣䅑䅁䅅䅁䉁䅁䅁杄十䅁䅁睎㕁䑁䅉杍ぁ䑁䅁䅎㕁䅁䅁䍄䉁䅁䅁䅂䅁䅁䅍䅄䅁䅁䅯睊䅁䅁䅯䄶䅯䅁䅯䄷䅯䅁䅅䅁䉁䅁䅁权䡂䅁䅁䍄䉁䅁䅁䅂䅁䅁䅍䅄䅁䅁䅯眰䅅䅁䅯儷䅯䅁䅯睢䅑䅁䅅䅁䉁䅁䅁兂䑃䵷桱扒䡙䅷杷允䅁䅁䅑䅁䑁䅁䅷䅁䭁䍁䅣䅁䭁佁䭧䅁䭁䡁䕯䅁䉁䅁䅁允䅁䅁䄴权䅁䑁䅑杍畁䑁䅧䅁䵁䅉䅅䅁䕁䅁䅁睁䵁䅁䅁权湁䅁䅁权潄权䅁权睂䅂䅁允䅁䅁䅅䅁佁䅁䄴䅁ぁ䑁䅁杌睁䑁䅙睎䅁䅁杷允䅁䅁䅑䅁䑁䅁䅷䅁䭁䝁䉑䅁䭁䉁䅅䅁䭁䅁䍑䅁䉁䅁䅁允䅁䅁䄴䅆䅁䑁䅉兏㕁䑁䅅䅍睁䑁䅁䅍睁䅁䅁䍄䉁䅁䅁䅂䅁䅁䅍䅄䅁䅁䅯䅆䅁䅁䅯朷䅯䅁䅯䄷䅯䅁䅅䅁䉁䅁䅁权䡂䅁䅁䍄䉁䅁䅁䅂䅁䅁䅍䅄䅁䅁䅯杆䅁䅁䅯朷䅯䅁䅯䄷䅯䅁䅅䅁䉁䅁䅁权䡂䅁䅁䍄䉁䅁䅁䅂䅁䅁䅍䅄䅁䅁䅯杄䅅䅁䅯儶䅯䅁䅯全䅑䅁䅅䅁䉁䅁䅁兂䅁䅁䅁䰴歁兑杷允䅁䅁䅑䅁䑁䅁䅷䅁䭁䉁䅷䅁䭁佁䭣䅁䭁䥁䕕䅁䉁䅁䅁允䅁䅁䅕摓捁畗兦啂䵁䅉䅅䅁䕁䅁䅁睁䵁䅁䅁权塁䅁䅁权畄权䅁权獄权䅁允䅁䅁䅅䅁䭁䕁䅣䅁䵁䅉䅅䅁䕁䅁䅁睁䵁䅁䅁权䱂䅁䅁权潄权䅁权療䅂䅁允䅁䅁䅅䅁佁䅁䄴䅁ㅁ䑁䅍杌穁䑁䅅睎䅁䅁杷允䅁䅁䅑䅁䑁䅁䅷䅁䭁䝁䄰䅁䭁佁䭳䅁䭁䥁䕕䅁䉁䅁䅁允䅁䅁䄴杆䅁䑁䅅睎㉁䑁䅫䅏㑁䑁䅁䅏祁䑁䅁䅁䵁䅉䅅䅁䕁䅁䅁睁䵁䅁䅁权䵁允䅁权䕁䅁䅁权䙁䅁䅁允䅁䅁䅅䅁䙁䅁䅁䅁畁䝭䉚䍄䉁䅁䅁䅂䅁䅁䅍䅄䅁䅁䅯睩䅁䅁䅯朵䅯䅁䅯兦䅑䅁䅅䅁䉁䅁䅁杄䵁䅁䅁䅍畁䑁䅙李㉁䅁䅁䍄䉁䅁䅁䅂䅁䅁䅍䅄䅁䅁䅯䅩䅁䅁䅯䅂䅁䅁䅯兂䅁䅁䅅䅁䉁䅁䅁兂䅁䅁䅁慺㙒兑杷允䅁䅁䅑䅁䑁䅁䅷䅁䭁䑁䅍䅁䭁佁䭫䅁䭁䥁䕕䅁䉁䅁䅁允䅁䅁䅕䅁䅁䵁啄䕅䵅䅉䅅䅁䕁䅁䅁睁䵁䅁䅁权䅂䅁䅁权浄权䅁权硂䅂䅁允䅁䅁䅅䅁佁䅁䅯䅁硁䍁䄴䅍ㅁ䅁䅁䍄䉁䅁䅁䅂䅁䅁䅍䅄䅁䅁䅯杰䅁䅁䅯䅂䅁䅁䅯兂䅁䅁䅅䅁䉁䅁䅁兂䅁䅁䅃㐹祒兑杷允䅁䅁䅑䅁䑁䅁䅷䅁䭁䍁䅧䅁䭁佁䭫䅁䭁䥁䕕䅁䉁䅁䅁允䅁䅁䅕䅁䅁䡁坨䕏䵅䅉䅅䅁䕁䅁䅁睁䵁䅁䅁权䕃䅁䅁权牄权䅁权硂䅂䅁允䅁䅁䅅䅁佁䉁䅑䅁祁䑁䅧䅏㕁䑁䅁杍祁䑁䅍杍䅁䅁杷允䅁䅁䅑䅁䑁䅁䅷䅁䭁䕁䉙䅁䭁佁䭫䅁䭁䝁䔸䅁䉁䅁䅁允䅁䅁䅕䅁䅁䭁噂〹䵁䅉䅅䅁䕁䅁䅁睁䵁䅁䅁权䭄允䅁权瑄权䅁权䙃䅂䅁允䅁䅁䅅䅁䙁䥁噇㑑獴⬵⽣䍄䉁䅁䅁䅂䅁䅁䅍䅄䅁䅁䅯六䅁䅁䅯䄶䅯䅁䅯䅣䅑䅁䅅䅁䉁䅁䅁杄佁䅁䅁䅎㉁䍁䄴李祁䑁䅑䅁䵁䅉䅅䅁䕁䅁䅁睁䵁䅁䅁权婃䅁䅁权潄权䅁权硂䅂䅁允䅁䅁䅅䅁佁䅁䄴䅁ぁ䑁䅑杌ㅁ䑁䅉䅏䅁䅁杷允䅁䅁䅑䅁䑁䅁䅷䅁䭁䭁䉙䅁䭁佁䭣䅁䭁䥁䕕䅁䉁䅁䅁允䅁䅁䅕匶硙䭃捷䐹䴸䅉䅅䅁䕁䅁䅁睁䵁䅁䅁权灄允䅁权牄权䅁权䑃䅂䅁允䅁䅁䅅䅁佁䉁䅙䅁硁䑁䅑杍硁䑁䅅䅏㉁䑁䅁免㉁䅁䅁䍄䉁䅁䅁䅂䅁䅁䅍䅄䅁䅁䅯杅䅁䅁䅯䄶䅯䅁䅯兢䅑䅁䅅䅁䉁䅁䅁杄佁䅁䅁杍硁䍁䄴免ぁ䑁䅍䅁䵁䅉䅅䅁䕁䅁䅁睁䵁䅁䅁权䙃允䅁权瑄权䅁权獄权䅁允䅁䅁䅅䅁䭁䕁䅣䅁䵁䅉䅅䅁䕁䅁䅁睁䵁䅁䅁权十䅁䅁权潄权䅁权療䅂䅁允䅁䅁䅅䅁佁䅁䄴䅁硁䑁䅧杌硁䑁䅅䅏䅁䅁杷允䅁䅁䅑䅁䑁䅁䅷䅁䭁䑁䅍䅁䭁䅁䅑䅁䭁䅁䍑䅁䉁䅁䅁允䅁䅁䅕䅁䅁䑑䄱啗䵅䅉䅅䅁䕁䅁䅁睁䵁䅁䅁权穂䅁䅁权浄权䅁权睂䅂䅁允䅁䅁䅅䅁佁䅁䅷䅁硁䍁䄴睍㍁䑁䅕䅁䵁䅉䅅䅁䕁䅁䅁睁䵁䅁䅁权噁允䅁权畄权䅁权㥂䅂䅁允䅁䅁䅅䅁䙁䅁䅁䅁潁䑋䉒䍄䉁䅁䅁䅂䅁䅁䅍䅄䅁䅁䅯眰䅁䅁䅯眶䅯䅁䅯䄷䅯䅁䅅䅁䉁䅁䅁权䡂䅁䅁䍄䉁䅁䅁䅂䅁䅁䅍䅄䅁䅁䅯䅃䅅䅁䅯眶䅯䅁䅯兣䅑䅁䅅䅁䉁䅁䅁杄啁䅁䅁睍㑁䑁䅙李ぁ䑁䅣睍ぁ䑁䅑䅁䵁䅉䅅䅁䕁䅁䅁睁䵁䅁䅁权十䅁䅁权潄权䅁权睂䅂䅁允䅁䅁䅅䅁佁䅁䄴䅁祁䑁䅑杌ㅁ䑁䅅䅏䅁䅁杷允䅁䅁䅑䅁䑁䅁䅷䅁䭁䉁䅉䅁䭁佁䭧䅁䭁䥁䕍䅁䉁䅁䅁允䅁䅁䄴䅄䅁䑁䅍䅍畁䑁䅍免䅁䅁杷允䅁䅁䅑䅁䑁䅁䅷䅁䭁䡁䉫䅁䭁佁䭙䅁䭁䥁䕍䅁䉁䅁䅁允䅁䅁䄴䅄䅁䑁䅁杌㕁䑁䅙睍䅁䅁杷允䅁䅁䅑䅁䑁䅁䅷䅁䭁䥁䉍䅁䭁佁䭙䅁䭁䥁䕍䅁䉁䅁䅁允䅁䅁䄴䅄䅁䑁䅁杌㑁䑁䅣免䅁䅁杷允䅁䅁䅑䅁䑁䅁䅷䅁䭁䥁䅍䅁䭁佁䭳䅁䭁䡁䕁䅁䉁䅁䅁允䅁䅁䄴䅆䅁䑁䅅免㉁䑁䅣杍㑁䑁䅁兎祁䅁䅁䍄䉁䅁䅁䅂䅁䅁䅍䅄䅁䅁䅯眹䅁䅁䅯儶䅯䅁䅯来䅑䅁䅅䅁䉁䅁䅁兂䅁䅁䅁䡁㉢䅑杷允䅁䅁䅑䅁䑁䅁䅷䅁䭁偁䄸䅁䭁佁䭫䅁䭁䝁䔸䅁䉁䅁䅁允䅁䅁䅕䅁䅁䉁杂䕈䵅䅉䅅䅁䕁䅁䅁睁䵁䅁䅁权睂䅁䅁权浄权䅁权䑃䅂䅁允䅁䅁䅅䅁佁䅁䅷䅁硁䍁䄴䅎㉁䑁䅉䅁䵁䅉䅅䅁䕁䅁䅁睁䵁䅁䅁权䩃允䅁权瑄权䅁权䙃䅂䅁允䅁䅁䅅䅁䙁䝁剩堷⽷敎⽉䍄䉁䅁䅁䅂䅁䅁䅍䅄䅁䅁䅯䅌䅁䅁䅯儷䅯䅁䅯䅣䅑䅁䅅䅁䉁䅁䅁兂䙃ㄶ㑇潈㍘睐杷允䅁䅁䅑䅁䑁䅁䅷䅁䭁乁䅯䅁䭁佁䬴䅁䭁䝁䔰䅁䉁䅁䅁允䅁䅁䅕䅁䅁䭁獁䕍䵅䅉䅅䅁䕁䅁䅁睁䵁䅁䅁权㙁允䅁权畄权䅁权瑂䅂䅁允䅁䅁䅅䅁䙁䅁䅁䅁䅄充䉖䍄䉁䅁䅁䅂䅁䅁䅍䅄䅁䅁䅯睭䅅䅁䅯眶䅯䅁䅯来䅑䅁䅅䅁䉁䅁䅁杄啁䅁䅁睍睁䑁䅣䅍㕁䑁䅍兏睁䑁䅫䅁䵁䅉䅅䅁䕁䅁䅁睁䵁䅁䅁权晁允䅁权潄权䅁权㙂䅂䅁允䅁䅁䅅䅁佁䅁䄴䅁穁䑁䅑杌祁䑁䅕李䅁䅁杷允䅁䅁䅑䅁䑁䅁䅷䅁䭁䅁䅳䅁䭁佁䬰䅁䭁䡁䕯䅁䉁䅁䅁允䅁䅁䅕䵮村䡳潊吲䴸䅉䅅䅁䕁䅁䅁睁䵁䅁䅁权ぁ䅁䅁权潄权䅁权瑂䅂䅁允䅁䅁䅅䅁䭁䕁䅣䅁䵁䅉䅅䅁䕁䅁䅁睁䵁䅁䅁权潂䅁䅁权湄权䅁权䑃䅂䅁允䅁䅁䅅䅁䙁䩁䑚㉩湺砫䄵䍄䉁䅁䅁䅂䅁䅁䅍䅄䅁䅁䅯杈䅁䅁䅯䄶䅯䅁䅯䄷䅯䅁䅅䅁䉁䅁䅁权䡂䅁䅁䍄䉁䅁䅁䅂䅁䅁䅍䅄䅁䅁䅯䅒䅅䅁䅯朵䅯䅁䅯睢䅑䅁䅅䅁䉁䅁䅁杄䵁䅁䅁䅍畁䑁䅧䅏ぁ䅁䅁䍄䉁䅁䅁䅂䅁䅁䅍䅄䅁䅁䅯共䅅䅁䅯眵䅯䅁䅯来䅑䅁䅅䅁䉁䅁䅁兂㙄浦㡱䉤汍䅑杷允䅁䅁䅑䅁䑁䅁䅷䅁䭁䉁䄸䅁䭁佁䭧䅁䭁佁䭷䅁䉁䅁䅁允䅁䅁䅯睒䅁䅁杷允䅁䅁䅑䅁䑁䅁䅷䅁䭁䑁䅑䅁䭁佁䭧䅁䭁䝁䔸䅁䉁䅁䅁允䅁䅁䄴杄䅁䑁䅍睍畁䑁䅉䅎祁䅁䅁䍄䉁䅁䅁䅂䅁䅁䅍䅄䅁䅁䅯䅎䅁䅁䅯䄶䅯䅁䅯来䅑䅁䅅䅁䉁䅁䅁杄佁䅁䅁睍祁䍁䄴免㍁䑁䅣䅁䵁䅉䅅䅁䕁䅁䅁睁䵁䅁䅁权ぁ䅁䅁权潄权䅁权䙃䅂䅁允䅁䅁䅅䅁佁䅁䅷䅁穁䑁䅉杌ㅁ䑁䅉䅁䵁䅉䅅䅁䕁䅁䅁睁䵁䅁䅁权塂䅁䅁权畄权䅁权獄权䅁允䅁䅁䅅䅁䭁䕁䅣䅁䵁䅉䅅䅁䕁䅁䅁睁䵁䅁䅁权祄䅁䅁权潄权䅁权療䅂䅁允䅁䅁䅅䅁佁䅁䅷䅁硁䑁䅍杌㕁䑁䅍䅁䵁䅉䅅䅁䕁䅁䅁睁䵁䅁䅁权啄允䅁权畄权䅁权睂䅂䅁允䅁䅁䅅䅁䙁䅁䅁䅁䅂癉䄹䍄䉁䅁䅁䅂䅁䅁䅍䅄䅁䅁䅯睓䅅䅁䅯儶䅯䅁䅯䅣䅑䅁䅅䅁䉁䅁䅁兂䅁䅁䅁䡁䝙兑杷允䅁䅁䅑䅁䑁䅁䅷䅁䭁䍁䅕䅁䭁佁䭧䅁䭁䥁䕕䅁䉁䅁䅁允䅁䅁䄴杄䅁䑁䅅兎畁䑁䅑䅎㍁䅁䅁䍄䉁䅁䅁䅂䅁䅁䅍䅄䅁䅁䅯睺䅁䅁䅯朷䅯䅁䅯兦䅑䅁䅅䅁䉁䅁䅁兂䅁䅁䅁䍕慣兑杷允䅁䅁䅑䅁䑁䅁䅷䅁䭁䅁䉑䅁䭁佁䭙䅁䭁䡁䕯䅁䉁䅁䅁允䅁䅁䄴权䅁䑁䅅杌ぁ䑁䅍䅁䵁䅉䅅䅁䕁䅁䅁睁䵁䅁䅁权佂䅁䅁权湄权䅁权䑃䅂䅁允䅁䅁䅅䅁䙁䑁積積積祍䅒䍄䉁䅁䅁䅂䅁䅁䅍䅄䅁䅁䅯杹䅁䅁䅯䄶䅯䅁䅯睧䅑䅁䅅䅁䉁䅁䅁杄䵁䅁䅁杍睁䍁䄴睎㉁䅁䅁䍄䉁䅁䅁䅂䅁䅁䅍䅄䅁䅁䅯眱䅅䅁䅯朵䅯䅁䅯兣䅑䅁䅅䅁䉁䅁䅁杄䵁䅁䅁䅍畁䑁䅙兏㉁䅁䅁䍄䉁䅁䅁䅂䅁䅁䅍䅄䅁䅁䅯䅅䅁䅁䅯儷䅯䅁䅯䄷䅯䅁䅅䅁䉁䅁䅁权䡂䅁䅁䍄䉁䅁䅁䅂䅁䅁䅍䅄䅁䅁䅯儹䅁䅁䅯儷䅯䅁䅯䄷䅯䅁䅅䅁䉁䅁䅁权䡂䅁䅁䍄䉁䅁䅁䅂䅁䅁䅍䅄䅁䅁䅯朶䅁䅁䅯儶䅯䅁䅯兦䅑䅁䅅䅁䉁䅁䅁兂䅁䅁䅁义橙兑杷允䅁䅁䅑䅁䑁䅁䅷䅁䭁䱁䈸䅁䭁佁䬰䅁䭁佁䭷䅁䉁䅁䅁允䅁䅁䅯睒䅁䅁杷允䅁䅁䅑䅁䑁䅁䅷䅁䭁䕁䅧䅁䭁佁䭧䅁䭁䡁䔰䅁䉁䅁䅁允䅁䅁䄴杄䅁䑁䅅兎畁䑁䅕䅎㍁䅁䅁䍄䉁䅁䅁䅂䅁䅁䅍䅄䅁䅁䅯光䅅䅁䅯朷䅯䅁䅯来䅑䅁䅅䅁䉁䅁䅁兂䅁䅁䅁偣灧具杷允䅁䅁䅑䅁䑁䅁䅷䅁䭁䵁䈰䅁䭁佁䭧䅁䭁佁䭷䅁䉁䅁䅁允䅁䅁䅯睒䅁䅁杷允䅁䅁䅑䅁䑁䅁䅷䅁䭁䅁䉧䅁䭁佁䬴䅁䭁䡁䕅䅁䉁䅁䅁允䅁䅁䅕䅁䅁䡁湸䕔䵅䅉䅅䅁䕁䅁䅁睁䵁䅁䅁权呂允䅁权䉁杁䅁权䍁杁䅁允䅁䅁䅅䅁䙁䕁㥣䭒呎敦䅂䍄䉁䅁䅁䅂䅁䅁䅍䅄䅁䅁䅯兙䅁䅁䅯䄶䅯䅁䅯来䅑䅁䅅䅁䉁䅁䅁杄佁䅁䅁睍穁䍁䄴睎㑁䑁䅧䅁䵁䅉䅅䅁䕁䅁䅁睁䵁䅁䅁权硄允䅁权灄权䅁权療䅂䅁允䅁䅁䅅䅁䙁䅁䅁䅁䅃杯䉬䍄䉁䅁䅁䅂䅁䅁䅍䅄䅁䅁䅯䅄䅁䅁䅯朵䅯䅁䅯睧䅑䅁䅅䅁䉁䅁䅁杄䵁䅁䅁免畁䑁䅅䅍硁䅁䅁䍄䉁䅁䅁䅂䅁䅁䅍䅄䅁䅁䅯杇䅁䅁䅯䄶䅯䅁䅯来䅑䅁䅅䅁䉁䅁䅁杄䵁䅁䅁杍畁䑁䅫兎穁䅁䅁䍄䉁䅁䅁䅂䅁䅁䅍䅄䅁䅁䅯杯䅁䅁䅯允䅉䅁䅯睁䅉䅁䅅䅁䉁䅁䅁兂畁穕湧橏偄䅑杷允䅁䅁䅑䅁䑁䅁䅷䅁䭁䕁䉳䅁䭁佁䭧䅁䭁䡁䕯䅁䉁䅁䅁允䅁䅁䄴杄䅁䑁䅉䅎畁䑁䅙䅏㕁䅁䅁䍄䉁䅁䅁䅂䅁䅁䅍䅄䅁䅁䅯杇䅁䅁䅯䄶䅯䅁䅯䅣䅑䅁䅅䅁䉁䅁䅁杄䵁䅁䅁䅎畁䑁䅕䅎㉁䅁䅁䍄䉁䅁䅁䅂䅁䅁䅍䅄䅁䅁䅯睯䅁䅁䅯眶䅯䅁䅯全䅑䅁䅅䅁䉁䅁䅁杄啁䅁䅁杍ぁ䑁䅣䅍睁䑁䅁䅍睁䑁䅁䅁䵁䅉䅅䅁䕁䅁䅁睁䵁䅁䅁权慁䅁䅁权潄权䅁权䙃䅂䅁允䅁䅁䅅䅁佁䅁䅷䅁ㅁ䍁䄴睍睁䑁䅣䅁䵁䅉䅅䅁䕁䅁䅁睁䵁䅁䅁权敁允䅁权畄权䅁权䑃䅂䅁允䅁䅁䅅䅁䙁䅁䅁䅁䕁歒䉂䍄䉁䅁䅁䅂䅁䅁䅍䅄䅁䅁䅯䅰䅅䅁䅯朵䅯䅁䅯睢䅑䅁䅅䅁䉁䅁䅁杄䵁䅁䅁䅍畁䑁䅣䅎ㅁ䅁䅁䍄䉁䅁䅁䅂䅁䅁䅍䅄䅁䅁䅯杙䅅䅁䅯眵䅯䅁䅯兣䅑䅁䅅䅁䉁䅁䅁兂䵂㑎䉬余啕䅑杷允䅁䅁䅑䅁䑁䅁䅷䅁䭁䉁䅯䅁䭁佁䭧䅁䭁䥁䕍䅁䉁䅁䅁允䅁䅁䄴䅄䅁䑁䅣杌硁䑁䅁睍䅁䅁杷允䅁䅁䅑䅁䑁䅁䅷䅁䭁䑁䄴䅁䭁佁䭙䅁䭁䝁䔰䅁䉁䅁䅁允䅁䅁䄴䅄䅁䑁䅅杌祁䑁䅣睎䅁䅁杷允䅁䅁䅑䅁䑁䅁䅷䅁䭁䥁䅉䅁䭁佁䭙䅁䭁䝁䔸䅁䉁䅁䅁允䅁䅁䄴䅄䅁䑁䅅杌㉁䑁䅉杍䅁䅁杷允䅁䅁䅑䅁䑁䅁䅷䅁䭁䍁䉫䅁䭁佁䭧䅁䭁佁䭷䅁䉁䅁䅁允䅁䅁䅯睒䅁䅁杷允䅁䅁䅑䅁䑁䅁䅷䅁䭁䝁䅣䅁䭁佁䭳䅁䭁䡁䕅䅁䉁䅁䅁允䅁䅁䄴䅆䅁䑁䅕䅏穁䑁䅁兏穁䑁䅅䅍睁䅁䅁䍄䉁䅁䅁䅂䅁䅁䅍䅄䅁䅁䅯克䅅䅁䅯䄶䅯䅁䅯兢䅑䅁䅅䅁䉁䅁䅁杄䵁䅁䅁杍㉁䍁䄴䅎祁䅁䅁䍄䉁䅁䅁䅂䅁䅁䅍䅄䅁䅁䅯克䅅䅁䅯䄶䅯䅁䅯睢䅑䅁䅅䅁䉁䅁䅁杄佁䅁䅁兎ㅁ䍁䄴兏㍁䑁䅕䅁䵁䅉䅅䅁䕁䅁䅁睁䵁䅁䅁权䍂䅁䅁权剁䅁䅁权䙁䅁䅁允䅁䅁䅅䅁佁䉁䅑䅁硁䑁䅕䅍硁䑁䅧李睁䑁䅁䅍䅁䅁杷允䅁䅁䅑䅁䑁䅁䅷䅁䭁䱁䄸䅁䭁佁䭙䅁䭁䡁䔰䅁䉁䅁䅁允䅁䅁䄴䅄䅁䑁䅅杌睁䑁䅍䅏䅁䅁杷允䅁䅁䅑䅁䑁䅁䅷䅁䭁䍁䉫䅁䭁佁䭧䅁䭁䥁䕕䅁䉁䅁䅁允䅁䅁䄴䅄䅁䑁䅕䅏畁䑁䅅李䅁䅁杷允䅁䅁䅑䅁䑁䅁䅷䅁䭁䙁䉉䅁䭁佁䭣䅁䭁䥁䕕䅁䉁䅁䅁允䅁䅁䅕䡳潊敫㠱啄䵁䅉䅅䅁䕁䅁䅁睁䵁䅁䅁权歂䅁䅁权䉁杁䅁权䑁杁䅁允䅁䅁䅅䅁䙁䭁䤳穑䑲㠴䅬䍄䉁䅁䅁䅂䅁䅁䅍䅄䅁䅁䅯䅃䅅䅁䅯䄶䅯䅁䅯睧䅑䅁䅅䅁䉁䅁䅁杄佁䅁䅁杍ぁ䍁䄴睎睁䑁䅍䅁䵁䅉䅅䅁䕁䅁䅁睁䵁䅁䅁权噂允䅁权湄权䅁权睂䅂䅁允䅁</t>
  </si>
  <si>
    <t>䅁䅅䅁䙁䙁歰㥏倹剄䅨䍄䉁䅁䅁䅂䅁䅁䅍䅄䅁䅁䅯睊䅅䅁䅯眵䅯䅁䅯兣䅑䅁䅅䅁䉁䅁䅁兂䝃䉄祅䑈椴䅑杷允䅁䅁䅑䅁䑁䅁䅷䅁䭁䑁䉉䅁䭁佁䭧䅁䭁䡁䕁䅁䉁䅁䅁允䅁䅁䄴杄䅁䑁䅅杍畁䑁䅉睍硁䅁䅁䍄䉁䅁䅁䅂䅁䅁䅍䅄䅁䅁䅯克䅅䅁䅯䄶䅯䅁䅯睧䅑䅁䅅䅁䉁䅁䅁杄佁䅁䅁兎㍁䍁䄴睎穁䑁䅙䅁䵁䅉䅅䅁䕁䅁䅁睁䵁䅁䅁权桂䅁䅁权浄权䅁权硂䅂䅁允䅁䅁䅅䅁佁䅁䅷䅁ぁ䍁䄴睎ㅁ䑁䅙䅁䵁䅉䅅䅁䕁䅁䅁睁䵁䅁䅁权汁允䅁权䉁杁䅁权䑁杁䅁允䅁䅁䅅䅁䙁䙁捏硭攱乡䅊䍄䉁䅁䅁䅂䅁䅁䅍䅄䅁䅁䅯克䅅䅁䅯䄶䅯䅁䅯兦䅑䅁䅅䅁䉁䅁䅁杄佁䅁䅁兎ㅁ䍁䄴免㉁䑁䅍䅁䵁䅉䅅䅁䕁䅁䅁睁䵁䅁䅁权牃允䅁权牄权䅁权䙃䅂䅁允䅁䅁䅅䅁佁䉁䅙䅁硁䑁䅁䅏㑁䑁䅍䅏㉁䑁䅁䅎穁䅁䅁䍄䉁䅁䅁䅂䅁䅁䅍䅄䅁䅁䅯睍䅅䅁䅯儷䅯䅁䅯䄷䅯䅁䅅䅁䉁䅁䅁权䡂䅁䅁䍄䉁䅁䅁䅂䅁䅁䅍䅄䅁䅁䅯睡䅅䅁䅯䄶䅯䅁䅯睢䅑䅁䅅䅁䉁䅁䅁杄佁䅁䅁免㕁䍁䄴䅎ㅁ䑁䅉䅁䵁䅉䅅䅁䕁䅁䅁睁䵁䅁䅁权敄䅁䅁权浄权䅁权䙃䅂䅁允䅁䅁䅅䅁佁䅁䅷䅁硁䍁䄴睍㉁䑁䅧䅁䵁䅉䅅䅁䕁䅁䅁睁䵁䅁䅁权㉁䅁䅁权畄权䅁权獄权䅁允䅁䅁䅅䅁䭁䕁䅣䅁䵁䅉䅅䅁䕁䅁䅁睁䵁䅁䅁权畁允䅁权潄权䅁权硂䅂䅁允䅁䅁䅅䅁佁䅁䄴䅁穁䑁䅕杌祁䑁䅅免䅁䅁杷允䅁䅁䅑䅁䑁䅁䅷䅁䭁䑁䄸䅁䭁佁䭙䅁䭁䝁䔸䅁䉁䅁䅁允䅁䅁䄴䅄䅁䑁䅑杌硁䑁䅧睍䅁䅁杷允䅁䅁䅑䅁䑁䅁䅷䅁䭁䭁䅁䅁䭁佁䭙䅁䭁䡁䔰䅁䉁䅁䅁允䅁䅁䄴䅄䅁䑁䅍杌睁䑁䅕睍䅁䅁杷允䅁䅁䅑䅁䑁䅁䅷䅁䭁䍁䈴䅁䭁佁䭧䅁䭁䥁䕍䅁䉁䅁䅁允䅁䅁䄴杄䅁䑁䅍䅎畁䑁䅙兎㑁䅁䅁䍄䉁䅁䅁䅂䅁䅁䅍䅄䅁䅁䅯杕䅅䅁䅯眶䅯䅁䅯兢䅑䅁䅅䅁䉁䅁䅁权䡂䅁䅁䍄䉁䅁䅁䅂䅁䅁䅍䅄䅁䅁䅯杌䅅䅁䅯䄶䅯䅁䅯兦䅑䅁䅅䅁䉁䅁䅁杄佁䅁䅁睍ㅁ䍁䄴杍硁䑁䅍䅁䵁䅉䅅䅁䕁䅁䅁睁䵁䅁䅁权㝁䅁䅁权潄权䅁权獄权䅁允䅁䅁䅅䅁䭁䕁䅣䅁䵁䅉䅅䅁䕁䅁䅁睁䵁䅁䅁权睃允䅁权䉁杁䅁权䙁杁䅁允䅁䅁䅅䅁䙁䱁乤唶桥摃䅚䍄䉁䅁䅁䅂䅁䅁䅍䅄䅁䅁䅯䅳䅅䅁䅯允䅉䅁䅯睁䅉䅁䅅䅁䉁䅁䅁兂剁牂奣杺噌䅑杷允䅁䅁䅑䅁䑁䅁䅷䅁䭁乁䅅䅁䭁佁䭧䅁䭁䝁䔰䅁䉁䅁䅁允䅁䅁䅯睒䅁䅁杷允䅁䅁䅑䅁䑁䅁䅷䅁䭁偁䄰䅁䭁佁䬴䅁䭁䥁䕕䅁䉁䅁䅁允䅁䅁䅕䅁䅁䕁䑄唶䵁䅉䅅䅁䕁䅁䅁睁䵁䅁䅁权湁䅁䅁权牄权䅁权瑂䅂䅁允䅁䅁䅅䅁佁䉁䅙䅁祁䑁䅁杍㑁䑁䅁䅍睁䑁䅁䅍睁䅁䅁䍄䉁䅁䅁䅂䅁䅁䅍䅄䅁䅁䅯睭䅁䅁䅯䅂䅁䅁䅯䅂䅉䅁䅅䅁䉁䅁䅁兂䅁䅁䅁䤯杬兑杷允䅁䅁䅑䅁䑁䅁䅷䅁䭁佁䅯䅁䭁佁䭣䅁䭁䡁䕅䅁䉁䅁䅁允䅁䅁䅕渷⽷噎㘴啈䵁䅉䅅䅁䕁䅁䅁睁䵁䅁䅁权䑃允䅁权浄权䅁权硂䅂䅁允䅁䅁䅅䅁佁䅁䅷䅁睁䍁䄴䅏祁䑁䅍䅁䵁䅉䅅䅁䕁䅁䅁睁䵁䅁䅁权剄䅁䅁权潄权䅁权㙂䅂䅁允䅁䅁䅅䅁佁䅁䄴䅁穁䑁䅑杌睁䑁䅉䅏䅁䅁杷允䅁䅁䅑䅁䑁䅁䅷䅁䭁䍁䈸䅁䭁佁䭳䅁䭁䡁䕁䅁䉁䅁䅁允䅁䅁䄴䅅䅁䑁䅍免㉁䑁䅣李祁䑁䅕䅁䵁䅉䅅䅁䕁䅁䅁睁䵁䅁䅁权剄䅁䅁权潄权䅁权睂䅂䅁允䅁䅁䅅䅁佁䅁䄴䅁祁䑁䅫杌㑁䑁䅍杍䅁䅁杷允䅁䅁䅑䅁䑁䅁䅷䅁䭁䙁䈴䅁䭁佁䭣䅁䭁䥁䕍䅁䉁䅁䅁允䅁䅁䅕婤奍䙂佚啋䵁䅉䅅䅁䕁䅁䅁睁䵁䅁䅁权捁䅁䅁权牄权䅁权䙃䅂䅁允䅁䅁䅅䅁佁䉁䅑䅁ぁ䑁䅍䅎睁䑁䅁䅍睁䑁䅁䅍䅁䅁杷允䅁䅁䅑䅁䑁䅁䅷䅁䭁乁䅅䅁䭁佁䭧䅁䭁䡁䕅䅁䉁䅁䅁允䅁䅁䄴杄䅁䑁䅍免畁䑁䅧兎㑁䅁䅁䍄䉁䅁䅁䅂䅁䅁䅍䅄䅁䅁䅯儰䅁䅁䅯䄶䅯䅁䅯兦䅑䅁䅅䅁䉁䅁䅁杄佁䅁䅁睍祁䍁䄴䅎㍁䑁䅍䅁䵁䅉䅅䅁䕁䅁䅁睁䵁䅁䅁权睁允䅁权潄权䅁权獄权䅁允䅁䅁䅅䅁䭁䕁䅣䅁䵁䅉䅅䅁䕁䅁䅁睁䵁䅁䅁权穃允䅁权剁䅁䅁权䕁杁䅁允䅁䅁䅅䅁佁䉁䅑䅁穁䑁䅁李㉁䑁䅅杍睁䑁䅁䅍䅁䅁杷允䅁䅁䅑䅁䑁䅁䅷䅁䭁䥁䉳䅁䭁佁䭳䅁䭁䝁䔰䅁䉁䅁䅁允䅁䅁䄴䅆䅁䑁䅑睎ㅁ䑁䅙䅏ㅁ䑁䅁䅍睁䅁䅁䍄䉁䅁䅁䅂䅁䅁䅍䅄䅁䅁䅯杹䅅䅁䅯充䅁䅁䅯兂䅁䅁䅅䅁䉁䅁䅁杄坁䅁䅁杍ぁ䑁䅣睍㉁䑁䅁䅍睁䑁䅁䅍䅁䅁杷允䅁䅁䅑䅁䑁䅁䅷䅁䭁䑁䉁䅁䭁佁䭧䅁䭁䝁䔸䅁䉁䅁䅁允䅁䅁䄴杄䅁䑁䅕李畁䑁䅉睎祁䅁䅁䍄䉁䅁䅁䅂䅁䅁䅍䅄䅁䅁䅯䅓䅁䅁䅯眵䅯䅁䅯兦䅑䅁䅅䅁䉁䅁䅁兂獄払敧卨浳䅑杷允䅁䅁䅑䅁䑁䅁䅷䅁䭁䭁䉙䅁䭁佁䭧䅁䭁䡁䕁䅁䉁䅁䅁允䅁䅁䄴杄䅁䑁䅍䅏畁䑁䅁䅎穁䅁䅁䍄䉁䅁䅁䅂䅁䅁䅍䅄䅁䅁䅯眶䅅䅁䅯儷䅯䅁䅯䄷䅯䅁䅅䅁䉁䅁䅁权䡂䅁䅁䍄䉁䅁䅁䅂䅁䅁䅍䅄䅁䅁䅯杍䅁䅁䅯儷䅯䅁䅯兣䅑䅁䅅䅁䉁䅁䅁兂䑄匹捨㡪摌睐杷允䅁䅁䅑䅁䑁䅁䅷䅁䭁䭁䄸䅁䭁佁䬴䅁䭁䥁䕕䅁䉁䅁䅁允䅁䅁䅕䅁䅁䡁獧ぐ䵅䅉䅅䅁䕁䅁䅁睁䵁䅁䅁权噃允䅁权潄权䅁权䑃䅂䅁允䅁䅁䅅䅁䭁䕁䅣䅁䵁䅉䅅䅁䕁䅁䅁睁䵁䅁䅁权慄允䅁权潄权䅁权䑃䅂䅁允䅁䅁䅅䅁佁䅁䄴䅁硁䑁䅍杌㉁䑁䅑李䅁䅁杷允䅁䅁䅑䅁䑁䅁䅷䅁䭁䑁䉁䅁䭁佁䭧䅁䭁䡁䔰䅁䉁䅁䅁允䅁䅁䄴杄䅁䑁䅕䅏畁䑁䅁兏祁䅁䅁䍄䉁䅁䅁䅂䅁䅁䅍䅄䅁䅁䅯䄱䅅䅁䅯䄶䅯䅁䅯全䅑䅁䅅䅁䉁䅁䅁杄佁䅁䅁杍穁䍁䄴免㉁䑁䅑䅁䵁䅉䅅䅁䕁䅁䅁睁䵁䅁䅁权㑁允䅁权潄权䅁权療䅂䅁允䅁䅁䅅䅁䭁䕁䅣䅁䵁䅉䅅䅁䕁䅁䅁睁䵁䅁䅁权浃䅁䅁权浄权䅁权療䅂䅁允䅁䅁䅅䅁佁䅁䅷䅁硁䍁䄴䅍ぁ䑁䅅䅁䵁䅉䅅䅁䕁䅁䅁睁䵁䅁䅁权䱄䅁䅁权浄权䅁权療䅂䅁允䅁䅁䅅䅁佁䅁䅯䅁硁䍁䄴杍㉁䅁䅁䍄䉁䅁䅁䅂䅁䅁䅍䅄䅁䅁䅯兪䅅䅁䅯儷䅯䅁䅯兣䅑䅁䅅䅁䉁䅁䅁兂摁浗㝑〳砯睐杷允䅁䅁䅑䅁䑁䅁䅷䅁䭁䥁䈸䅁䭁佁䭧䅁䭁䡁䕅䅁䉁䅁䅁允䅁䅁䄴䅄䅁䑁䅑免畁䑁䅅睍䅁䅁杷允䅁䅁䅑䅁䑁䅁䅷䅁䭁乁䉁䅁䭁佁䭣䅁䭁䝁䔸䅁䉁䅁䅁允䅁䅁䅕⼵灵搸乌う䵁䅉䅅䅁䕁䅁䅁睁䵁䅁䅁权摁䅁䅁权潄权䅁权睂䅂䅁允䅁䅁䅅䅁佁䅁䄴䅁ぁ䑁䅕杌ぁ䑁䅑䅎䅁䅁杷允䅁䅁䅑䅁䑁䅁䅷䅁䭁䝁䉧䅁䭁䅁䅯䅁䭁䅁䍑䅁䉁䅁䅁允䅁䅁䅕䑔䩥坑汄啁䵁䅉䅅䅁䕁䅁䅁睁䵁䅁䅁权㑁允䅁权潄权䅁权䑃䅂䅁允䅁䅁䅅䅁䭁䕁䅣䅁䵁䅉䅅䅁䕁䅁䅁睁䵁䅁䅁权䥄允䅁权浄权䅁权瑂䅂䅁允䅁䅁䅅䅁佁䅁䅷䅁硁䍁䄴䅍硁䑁䅫䅁䵁䅉䅅䅁䕁䅁䅁睁䵁䅁䅁权呁䅁䅁权䭁䅁䅁权䕁杁䅁允䅁䅁䅅䅁䙁䥁䉬余兘桉䄹䍄䉁䅁䅁䅂䅁䅁䅍䅄䅁䅁䅯八䅅䅁䅯眶䅯䅁䅯兣䅑䅁䅅䅁䉁䅁䅁杄啁䅁䅁睍ぁ䑁䅫兎ぁ䑁䅁杍㉁䑁䅙䅁䵁䅉䅅䅁䕁䅁䅁睁䵁䅁䅁权塃允䅁权畄权䅁权瑂䅂䅁允䅁䅁䅅䅁䙁䅁䅁䅁㑁穑䉚䍄䉁䅁䅁䅂䅁䅁䅍䅄䅁䅁䅯䅏䅅䅁䅯䄶䅯䅁䅯兦䅑䅁䅅䅁䉁䅁䅁权䡂䅁䅁䍄䉁䅁䅁䅂䅁䅁䅍䅄䅁䅁䅯睭䅁䅁䅯充䅁䅁䅯䅂䅉䅁䅅䅁䉁䅁䅁杄啁䅁䅁免㕁䑁䅅李㑁䑁䅕杍ㅁ䑁䅁䅁䵁䅉䅅䅁䕁䅁䅁睁䵁䅁䅁权奄䅁䅁权瑄权䅁权瑂䅂䅁允䅁䅁䅅䅁䙁乁欰潂噇⭑⽣䍄䉁䅁䅁䅂䅁䅁䅍䅄䅁䅁䅯杶䅅䅁䅯儷䅯䅁䅯睢䅑䅁䅅䅁䉁䅁䅁兂瑁灳瘳㡰㝢睐杷允䅁䅁䅑䅁䑁䅁䅷䅁䭁䵁䅁䅁䭁佁䭙䅁䭁佁䭷䅁䉁䅁䅁允䅁䅁䅯睒䅁䅁杷允䅁䅁䅑䅁䑁䅁䅷䅁䭁䉁䉉䅁䭁佁䭫䅁䭁䡁䔰䅁䉁䅁䅁允䅁䅁䅕䅁䅁佁湂䕄䵅䅉䅅䅁䕁䅁䅁睁䵁䅁䅁权䱁允䅁权湄权䅁权療䅂䅁允䅁䅁䅅䅁䙁䍁礲敮渫癸⽅䍄䉁䅁䅁䅂䅁䅁䅍䅄䅁䅁䅯睯䅁䅁䅯䄶䅯䅁䅯兣䅑䅁䅅䅁䉁䅁䅁杄䵁䅁䅁免畁䑁䅉免ㅁ䅁䅁䍄䉁䅁䅁䅂䅁䅁䅍䅄䅁䅁䅯睃䅅䅁䅯朷䅯䅁䅯䅣䅑䅁䅅䅁䉁䅁䅁兂䅁䅁䅁䡙䕊具杷允䅁䅁䅑䅁䑁䅁䅷䅁䭁䝁䉙䅁䭁佁䬰䅁䭁䥁䕍䅁䉁䅁䅁允䅁䅁䅕琸乊桙奂稸䴸䅉䅅䅁䕁䅁䅁睁䵁䅁䅁权橃䅁䅁权潄权䅁权䑃䅂䅁允䅁䅁䅅䅁佁䅁䅷䅁硁䍁䄴杍㑁䑁䅑䅁䵁䅉䅅䅁䕁䅁䅁睁䵁䅁䅁权煃䅁䅁权畄权䅁权睂䅂䅁允䅁䅁䅅䅁䙁䅁䅁䅁潂啈䉴䍄䉁䅁䅁䅂䅁䅁䅍䅄䅁䅁䅯杅䅁䅁䅯允䅉䅁䅯兂䅉䅁䅅䅁䉁䅁䅁兂㡄杺䱢䙕噮䅑杷允䅁䅁䅑䅁䑁䅁䅷䅁䭁䡁䅍䅁䭁䅁䅯䅁䭁䅁䅕䅁䉁䅁䅁允䅁䅁䅕婤奍䙂佚ぎ䵁䅉䅅䅁䕁䅁䅁睁䵁䅁䅁权㑂允䅁权䉁杁䅁权䍁杁䅁允䅁䅁䅅䅁䙁䱁剤⭺䉧䄲䉎䍄䉁䅁䅁䅂䅁䅁䅍䅄䅁䅁䅯儸䅁䅁䅯䄶䅯䅁䅯兢䅑䅁䅅䅁䉁䅁䅁杄䵁䅁䅁䅎畁䑁䅁睎ぁ䅁䅁䍄䉁䅁䅁䅂䅁䅁䅍䅄䅁䅁䅯杖䅁䅁䅯儷䅯䅁䅯兣䅑䅁䅅䅁䉁䅁䅁兂㕂匶硙䭃㡹睐杷允䅁䅁䅑䅁䑁䅁䅷䅁䭁偁䅍䅁䭁佁䬰䅁䭁䥁䕕䅁䉁䅁䅁允䅁䅁䅕䑚晶㑔堲䐯䴸䅉䅅䅁䕁䅁䅁睁䵁䅁䅁权灂允䅁权浄权䅁权獄权䅁允䅁䅁䅅䅁䭁䕁䅣䅁䵁䅉䅅䅁䕁䅁䅁睁䵁䅁䅁权呄䅁䅁权䕁䅁䅁权䙁䅁䅁允䅁䅁䅅䅁䙁䅁䅁䵁湄㌫䉖䍄䉁䅁䅁䅂䅁䅁䅍䅄䅁䅁䅯儸䅁䅁䅯䄶䅯䅁䅯来䅑䅁䅅䅁䉁䅁䅁杄䵁䅁䅁䅎畁䑁䅁李㉁䅁䅁䍄䉁䅁䅁䅂䅁䅁䅍䅄䅁䅁䅯儸䅁䅁䅯䄶䅯䅁䅯兣䅑䅁䅅䅁䉁䅁䅁杄䵁䅁䅁睍畁䑁䅅兎㉁䅁䅁䍄䉁䅁䅁䅂䅁䅁䅍䅄䅁䅁䅯兣䅁䅁䅯䄶䅯䅁䅯兢䅑䅁䅅䅁䉁䅁䅁杄佁䅁䅁杍㕁䍁䄴李睁䑁䅕䅁䵁䅉䅅䅁䕁䅁䅁睁䵁䅁䅁权兂䅁䅁权浄权䅁权䑃䅂䅁允䅁䅁䅅䅁佁䅁䅷䅁睁䍁䄴䅎硁䑁䅣䅁䵁䅉䅅䅁䕁䅁䅁睁䵁䅁䅁权婁䅁䅁权瑄权䅁权㥂䅂䅁允䅁䅁䅅䅁䙁䥁噇㑑獴⬵⽣䍄䉁䅁䅁䅂䅁䅁䅍䅄䅁䅁䅯儸䅁䅁䅯䄶䅯䅁䅯全䅑䅁䅅䅁䉁䅁䅁杄䵁䅁䅁睍畁䑁䅍兎ぁ䅁䅁䍄䉁䅁䅁䅂䅁䅁䅍䅄䅁䅁䅯睤䅅䅁䅯眶䅯䅁䅯睢䅑䅁䅅䅁䉁䅁䅁杄啁䅁䅁免硁䑁䅧䅍睁䑁䅁䅍睁䑁䅁䅁䵁䅉䅅䅁䕁䅁䅁睁䵁䅁䅁权硄䅁䅁权潄权䅁权䑃䅂䅁允䅁䅁䅅䅁佁䅁䅷䅁ぁ䍁䄴杍睁䑁䅙䅁䵁䅉䅅䅁䕁䅁䅁睁䵁䅁䅁权晄䅁䅁权畄权䅁权硂䅂䅁允䅁䅁䅅䅁䙁䅁䅁䅁潄穚䉬䍄䉁䅁䅁䅂䅁䅁䅍䅄䅁䅁䅯眹䅁䅁䅯䄶䅯䅁䅯睢䅑䅁䅅䅁䉁䅁䅁杄佁䅁䅁睍ㅁ䍁䄴䅏ㅁ䑁䅑䅁䵁䅉䅅䅁䕁䅁䅁睁䵁䅁䅁权啁䅁䅁权湄权䅁权㥂䅂䅁允䅁䅁䅅䅁䙁䑁敖歵䵫桧䅨䍄䉁䅁䅁䅂䅁䅁䅍䅄䅁䅁䅯朴䅅䅁䅯朷䅯䅁䅯全䅑䅁䅅䅁䉁䅁䅁兂䅁䅁䅁偯塷兑杷允䅁䅁䅑䅁䑁䅁䅷䅁䭁䙁䅍䅁䭁佁䬰䅁䭁䡁䕅䅁䉁䅁䅁允䅁䅁䅕塹⭡确癯吷䴸䅉䅅䅁䕁䅁䅁睁䵁䅁䅁权䡄䅁䅁权畄权䅁权㥂䅂䅁允䅁䅁䅅䅁䙁䅁䅁䅁䅃眳䉚䍄䉁䅁䅁䅂䅁䅁䅍䅄䅁䅁䅯眹䅁䅁䅯䄶䅯䅁䅯全䅑䅁䅅䅁䉁䅁䅁杄䵁䅁䅁睍祁䍁䄴睍㕁䅁䅁䍄䉁䅁䅁䅂䅁䅁䅍䅄䅁䅁䅯八䅁䅁䅯眵䅯䅁䅯䄷䅯䅁䅅䅁䉁䅁䅁权䡂䅁䅁䍄䉁䅁䅁䅂䅁䅁䅍䅄䅁䅁䅯村䅅䅁䅯䄶䅯䅁䅯兣䅑䅁䅅䅁䉁䅁䅁杄䵁䅁䅁睍畁䑁䅉睎穁䅁䅁䍄䉁䅁䅁䅂䅁䅁䅍䅄䅁䅁䅯兤䅁䅁䅯权䅁䅁䅯兂䅁䅁䅅䅁䉁䅁䅁兂硁䭃捷浗桑䅑杷允䅁䅁䅑䅁䑁䅁䅷䅁䭁䵁䅉䅁䭁佁䭳䅁䭁䡁䕯䅁䉁䅁䅁允䅁䅁䄴䅆䅁䑁䅑兏㉁䑁䅑兏穁䑁䅑兎ㅁ䅁䅁䍄䉁䅁䅁䅂䅁䅁䅍䅄䅁䅁䅯杲䅅䅁䅯眶䅯䅁䅯来䅑䅁䅅䅁䉁䅁䅁杄啁䅁䅁杍ㅁ䑁䅑睍ㅁ䑁䅍䅎ㅁ䑁䅕䅁䵁䅉䅅䅁䕁䅁䅁睁䵁䅁䅁权䑄䅁䅁权牄权䅁权㙂䅂䅁允䅁䅁䅅䅁佁䉁䅑䅁ぁ䑁䅁䅏硁䑁䅁䅍睁䑁䅁䅍䅁䅁杷允䅁䅁䅑䅁䑁䅁䅷䅁䭁䩁䉷䅁䭁佁䭙䅁䭁䥁䕕䅁䉁䅁䅁允䅁䅁䄴䅄䅁䑁䅅杌㑁䑁䅣睍䅁䅁杷允䅁䅁䅑䅁䑁䅁䅷䅁䭁䵁䅧䅁䭁佁䭳䅁䭁䡁䕯䅁䉁䅁䅁允䅁䅁䄴䅆䅁䑁䅍䅎穁䑁䅁䅍睁䑁䅁䅍睁䅁䅁䍄䉁䅁䅁䅂䅁䅁䅍䅄䅁䅁䅯六䅅䅁䅯儷䅯䅁䅯睢䅑䅁䅅䅁䉁䅁䅁兂偄ㄹ橐婰獶睐杷允䅁䅁䅑䅁䑁䅁䅷䅁䭁䉁䉣䅁䭁佁䬰䅁䭁䡁䔰䅁䉁䅁䅁允䅁䅁䅕㉩湺㘫确䐹䴸䅉䅅䅁䕁䅁䅁睁䵁䅁䅁权汄䅁䅁权牄权䅁权㙂䅂䅁允䅁䅁䅅䅁佁䉁䅑䅁㉁䑁䅕䅍祁䑁䅁䅍睁䑁䅁䅍䅁䅁杷允䅁䅁䅑䅁䑁䅁䅷䅁䭁䕁䉉䅁䭁佁䭧䅁䭁䥁䕕䅁䉁䅁䅁允䅁䅁䄴䅄䅁䑁䅅李畁䑁䅫杍䅁䅁杷允䅁䅁䅑䅁䑁䅁䅷䅁䭁䥁䉷䅁䭁佁䭙䅁䭁䡁䕅䅁䉁䅁䅁允䅁䅁䄴䅄䅁䑁䅅杌睁䑁䅉免䅁䅁杷允䅁䅁䅑䅁䑁䅁䅷䅁䭁䍁䄴䅁䭁佁䭧䅁䭁䡁䕁䅁䉁䅁䅁允䅁䅁䄴杄䅁䑁䅍䅏畁䑁䅙杍㕁䅁䅁䍄䉁䅁䅁䅂䅁䅁䅍䅄䅁䅁䅯䄵䅁䅁䅯允䅉䅁䅯兂䅉䅁䅅䅁䉁䅁䅁兂塁挲㌵䩧汈䅑杷允䅁䅁䅑䅁䑁䅁䅷䅁䭁偁䅯䅁䭁佁䭣䅁䭁䥁䕕䅁䉁䅁䅁允䅁䅁䅕桙奂扏䥔歄䵁䅉䅅䅁䕁䅁䅁睁䵁䅁䅁权歄䅁䅁权䉁杁䅁权䑁杁䅁允䅁䅁䅅䅁䙁䩁䙩㕇湕⭇䅊䍄䉁䅁䅁䅂䅁䅁䅍䅄䅁䅁䅯村䅅䅁䅯䄶䅯䅁䅯兦䅑䅁䅅䅁䉁䅁䅁杄䵁䅁䅁免祁䍁䄴䅏祁䅁䅁䍄䉁䅁䅁䅂䅁䅁䅍䅄䅁䅁䅯兵䅅䅁䅯权䅁䅁䅯兂䅁䅁䅅䅁䉁䅁䅁兂䡃瑆佮ㄹ婍䅷杷允䅁䅁䅑䅁䑁䅁䅷䅁䭁䉁䅳䅁䭁佁䭫䅁䭁䡁䕯䅁䉁䅁䅁允䅁䅁䅕䅁䅁䩁㡂啍䵅䅉䅅䅁䕁䅁䅁睁䵁䅁䅁权㑄䅁䅁权牄权䅁权㙂䅂䅁允䅁䅁䅅䅁佁䉁䅑䅁祁䑁䅉睎㍁䑁䅙䅏㕁䑁䅣兎䅁䅁杷允䅁䅁䅑䅁䑁䅁䅷䅁䭁䑁䉙䅁䭁䅁䍅䅁䭁䅁䍉䅁䉁䅁䅁允䅁䅁䅕湣睔票灒〵䵁䅉䅅䅁䕁䅁䅁睁䵁䅁䅁权啃䅁䅁权畄权䅁权硂䅂䅁允䅁䅁䅅䅁䙁䅁䅁䅁杄剏䉎䍄䉁䅁䅁䅂䅁䅁䅍䅄䅁䅁䅯䅰䅁䅁䅯朵䅯䅁䅯全䅑䅁䅅䅁䉁䅁䅁杄䵁䅁䅁䅍畁䑁䅫䅏祁䅁䅁䍄䉁䅁䅁䅂䅁䅁䅍䅄䅁䅁䅯朳䅁䅁䅯朷䅯䅁䅯兦䅑䅁䅅䅁䉁䅁䅁兂䅁䅁䅁䙕䈱兑杷允䅁䅁䅑䅁䑁䅁䅷䅁䭁䥁䉑䅁䭁佁䭣䅁䭁䥁䕍䅁䉁䅁䅁允䅁䅁䅕敨剴䉵䘷歐䵁䅉䅅䅁䕁䅁䅁睁䵁䅁䅁权䙂允䅁权潄权䅁权䑃䅂䅁允䅁䅁䅅䅁佁䅁䄴䅁祁䑁䅕杌ㅁ䑁䅉䅏䅁䅁杷允䅁䅁䅑䅁䑁䅁䅷䅁䭁乁䉑䅁䭁佁䭳䅁䭁䡁䕁䅁䉁䅁䅁允䅁䅁䄴䅆䅁䑁䅅杍ㅁ䑁䅕䅏㉁䑁䅁䅍睁䅁䅁䍄䉁䅁䅁䅂䅁䅁䅍䅄䅁䅁䅯兙䅅䅁䅯眶䅯䅁䅯睢䅑䅁䅅䅁䉁䅁䅁杄啁䅁䅁睍穁䑁䅁兏睁䑁䅁䅍睁䑁䅁䅁䵁䅉䅅䅁䕁䅁䅁睁䵁䅁䅁权癃允䅁权潄权䅁权硂䅂䅁允䅁䅁䅅䅁佁䅁䄴䅁祁䑁䅁杌㍁䑁䅑䅏䅁䅁杷允䅁䅁䅑䅁䑁䅁䅷䅁䭁䱁䉫䅁䭁佁䭳䅁䭁䝁䔰䅁䉁䅁䅁允䅁䅁䅯睒䅁䅁杷允䅁䅁䅑䅁䑁䅁䅷䅁䭁䡁䅅䅁䭁佁䭧䅁䭁䝁䔸䅁䉁䅁䅁允䅁䅁䄴杄䅁䑁䅍免畁䑁䅧兏ぁ䅁䅁䍄䉁䅁䅁䅂䅁䅁䅍䅄䅁䅁䅯䅆䅅䅁䅯眶䅯䅁䅯䅣䅑䅁䅅䅁䉁䅁䅁杄啁䅁䅁免ぁ䑁䅕李睁䑁䅁䅍睁䑁䅁䅁䵁䅉䅅䅁䕁䅁䅁睁䵁䅁䅁权畃䅁䅁权瑄权䅁权獄权䅁允䅁䅁䅅䅁䭁䕁䅣䅁䵁䅉䅅䅁䕁䅁䅁睁䵁䅁䅁权硂䅁䅁权潄权䅁权睂䅂䅁允䅁䅁䅅䅁佁䅁䄴䅁穁䑁䅍杌祁䑁䅁免䅁䅁杷允䅁䅁䅑䅁䑁䅁䅷䅁䭁䕁䉳䅁䭁佁䭳䅁䭁䥁䕍䅁䉁䅁䅁允䅁䅁䅯睒䅁䅁杷允䅁䅁䅑䅁䑁䅁䅷䅁䭁䙁䈸䅁䭁佁䭙䅁䭁䝁䔰䅁䉁䅁䅁允䅁䅁䄴䅄䅁䑁䅉杌穁䑁䅍䅎䅁䅁杷允䅁䅁䅑䅁䑁䅁䅷䅁䭁䵁䉍䅁䭁佁䬴䅁䭁䡁䔰䅁䉁䅁䅁允䅁䅁䅕䅁䅁䑁獑け䵅䅉䅅䅁䕁䅁䅁睁䵁䅁䅁权䵄允䅁权浄权䅁权䙃䅂䅁允䅁䅁䅅䅁佁䅁䅷䅁硁䍁䄴兎硁䑁䅅䅁䵁䅉䅅䅁䕁䅁䅁睁䵁䅁䅁权塂允䅁权畄权䅁权䙃䅂䅁允䅁䅁䅅䅁䙁䅁䅁䅁捃桧䉆䍄䉁䅁䅁䅂䅁䅁䅍䅄䅁䅁䅯睶䅁䅁䅯䄶䅯䅁䅯睢䅑䅁䅅䅁䉁䅁䅁杄䵁䅁䅁李畁䑁䅉兏㍁䅁䅁䍄䉁䅁䅁䅂䅁䅁䅍䅄䅁䅁䅯杈䅅䅁䅯眶䅯䅁䅯兢䅑䅁䅅䅁䉁䅁䅁权䡂䅁䅁䍄䉁䅁䅁䅂䅁䅁䅍䅄䅁䅁䅯权䅅䅁䅯朵䅯䅁䅯睢䅑䅁䅅䅁䉁䅁䅁杄䵁䅁䅁免畁䑁䅑睍㕁䅁䅁䍄䉁䅁䅁䅂䅁䅁䅍䅄䅁䅁䅯䅔䅅䅁䅯䄶䅯䅁䅯䄷䅯䅁䅅䅁䉁䅁䅁权䡂䅁䅁䍄䉁䅁䅁䅂䅁䅁䅍䅄䅁䅁䅯光䅅䅁䅯䄶䅯䅁䅯睧䅑䅁䅅䅁䉁䅁䅁杄佁䅁䅁免穁䍁䄴睍祁䑁䅕䅁䵁䅉䅅䅁䕁䅁䅁睁䵁䅁䅁权䵂允䅁权潄权䅁权療䅂䅁允䅁䅁䅅䅁佁䅁䄴䅁硁䑁䅫杌睁䑁䅍睍䅁䅁杷允䅁䅁䅑䅁䑁䅁䅷䅁䭁䩁䄰䅁䭁佁䭣䅁䭁佁䭷䅁䉁䅁䅁允䅁䅁䅯睒䅁䅁杷允䅁䅁䅑䅁䑁䅁䅷䅁䭁䕁䉷䅁䭁佁䭧䅁䭁䡁䕁䅁䉁䅁䅁允䅁䅁䄴杄䅁䑁䅅李畁䑁䅕䅎ㅁ䅁䅁䍄䉁䅁䅁䅂䅁䅁䅍䅄䅁䅁䅯兆䅁䅁䅯眶䅯䅁䅯睧䅑䅁䅅䅁䉁䅁䅁杄啁䅁䅁免穁䑁䅧睎硁䑁䅧䅎㑁䑁䅣䅁䵁䅉䅅䅁䕁䅁䅁睁䵁䅁䅁权䡃䅁䅁权剁䅁䅁权䕁杁䅁允䅁䅁䅅䅁佁䉁䅑䅁ㅁ䑁䅙兎睁䑁䅁䅍睁䑁䅁䅍䅁䅁杷允䅁䅁䅑䅁䑁䅁䅷䅁䭁䕁䉷䅁䭁佁䭧䅁䭁䥁䕕䅁䉁䅁䅁允䅁䅁䄴杄䅁䑁䅅兏畁䑁䅧睍硁䅁䅁䍄䉁䅁䅁䅂䅁䅁䅍䅄䅁䅁䅯䅩䅅䅁䅯儷䅯䅁䅯䄷䅯䅁䅅䅁䉁䅁䅁权䡂䅁䅁䍄䉁䅁䅁䅂䅁䅁䅍䅄䅁䅁䅯儷䅁䅁䅯眵䅯䅁䅯䅣䅑䅁䅅䅁䉁䅁䅁兂楂䙅㕧䵴䱧䅑杷允䅁䅁䅑䅁䑁䅁䅷䅁䭁偁䄸䅁䭁佁䬴䅁䭁䝁䔸䅁䉁䅁䅁允䅁䅁䅕䅁䅁䑁浩歉䵅䅉䅅䅁䕁䅁䅁睁䵁䅁䅁权杂允䅁权剁䅁䅁权䙁䅁䅁允䅁䅁䅅䅁佁䉁䅑䅁㍁䑁䅁兏睁䑁䅁䅍睁䑁䅁䅍䅁䅁杷允䅁䅁䅑䅁䑁䅁䅷䅁䭁䩁䉯䅁䭁䅁䍅䅁䭁䅁䍍䅁䉁䅁䅁允䅁䅁䅕䐯呓䉆㠱歺䵁䅉䅅䅁䕁䅁䅁睁䵁䅁䅁权奃䅁䅁权畄权䅁权䙃䅂䅁允䅁䅁䅅䅁䙁䅁䅁䅁允樹䉸䍄䉁䅁䅁䅂䅁䅁䅍䅄䅁䅁䅯䅔䅅䅁䅯䄶䅯䅁䅯兦䅑䅁䅅䅁䉁䅁䅁杄佁䅁䅁免ㅁ䍁䄴䅎㕁䑁䅉䅁䵁䅉䅅䅁䕁䅁䅁睁䵁䅁䅁权浄䅁䅁权灄权䅁权㙂䅂䅁允䅁䅁䅅䅁䙁䅁䅁䅁权卨䉚䍄䉁䅁䅁䅂䅁䅁䅍䅄䅁䅁䅯睑䅅䅁䅯儶䅯䅁䅯全䅑䅁䅅䅁䉁䅁䅁兂䅁䅁䅁䍑䑯兑杷允䅁䅁䅑䅁䑁䅁䅷䅁䭁䙁䉅䅁䭁佁䭧䅁䭁佁䭷䅁䉁䅁䅁允䅁䅁䅯睒䅁䅁杷允䅁䅁䅑䅁䑁䅁䅷䅁䭁乁䅷䅁䭁䅁䍅䅁䭁䅁䍉䅁䉁䅁䅁允䅁䅁䅕楋祓橣卡〰䵁䅉䅅䅁䕁䅁䅁睁䵁䅁䅁权牃䅁䅁权䭁䅁䅁权䕁杁䅁允䅁䅁䅅䅁䙁䵁䭈啯㉗硣䄵䍄䉁䅁䅁䅂䅁䅁䅍䅄䅁䅁䅯兕䅅䅁䅯䄶䅯䅁䅯睢䅑䅁䅅䅁䉁䅁䅁杄䵁䅁䅁免畁䑁䅉䅎穁䅁䅁䍄䉁䅁䅁䅂䅁䅁䅍䅄䅁䅁䅯杉䅅䅁䅯䄶䅯䅁䅯䅣䅑䅁䅅䅁䉁䅁䅁杄佁䅁䅁免㕁䍁䄴兏㉁䑁䅙䅁䵁䅉䅅䅁䕁䅁䅁睁䵁䅁䅁权浃䅁䅁权瑄权䅁权瑂䅂䅁允䅁䅁䅅䅁䙁䅁䅁䅁䅁佁⽑䍄䉁䅁䅁䅂䅁䅁䅍䅄䅁䅁䅯眳䅁䅁䅯朵䅯䅁䅯全䅑䅁䅅䅁䉁䅁䅁杄䵁䅁䅁䅍畁䑁䅕䅏㍁䅁䅁䍄䉁䅁䅁䅂䅁䅁䅍䅄䅁䅁䅯睚䅅䅁䅯䄶䅯䅁䅯睧䅑䅁䅅䅁䉁䅁䅁杄佁䅁䅁睍㍁䍁䄴䅎㑁䑁䅣䅁䵁䅉䅅䅁䕁䅁䅁睁䵁䅁䅁权剂允䅁权潄权䅁权㥂䅂䅁允䅁䅁䅅䅁佁䅁䅷䅁硁䍁䄴䅎㕁䑁䅉䅁䵁䅉䅅䅁䕁䅁䅁睁䵁䅁䅁权奃允䅁权瑄权䅁权瑂䅂䅁允䅁䅁䅅䅁䭁䕁䅣䅁䵁䅉䅅䅁䕁䅁䅁睁䵁䅁䅁权噃允䅁权潄权䅁权獄权䅁允䅁䅁䅅䅁䭁䕁䅣䅁䵁䅉䅅䅁䕁䅁䅁睁䵁䅁䅁权瑁允䅁权潄权䅁权獄权䅁允䅁䅁䅅䅁䭁䕁䅣䅁䵁䅉䅅䅁䕁䅁䅁睁䵁䅁䅁权瑃䅁䅁权瑄权䅁权獄权䅁允䅁䅁䅅䅁䭁䕁䅣䅁䵁䅉䅅䅁䕁䅁䅁睁䵁䅁䅁权歁允䅁权潄权䅁权睂䅂䅁允䅁䅁䅅䅁佁䅁䄴䅁祁䑁䅫杌穁䑁䅕杍䅁䅁杷允䅁䅁䅑䅁䑁䅁䅷䅁䭁䱁䉷䅁䭁䅁䍅䅁䭁䅁䍕䅁䉁䅁䅁允䅁䅁䅕䵪朷䥄牪唰䵁䅉䅅䅁䕁䅁䅁睁䵁䅁䅁权穂允䅁权浄权䅁权硂䅂䅁允䅁䅁䅅䅁佁䅁䅷䅁硁䍁䄴睍穁䑁䅫䅁䵁䅉䅅䅁䕁䅁䅁睁䵁䅁䅁权䩃允䅁权湄权䅁权硂䅂䅁允䅁䅁䅅䅁䙁䉁婦発呤硙䅆䍄䉁䅁䅁䅂䅁䅁䅍䅄䅁䅁䅯䅭䅅䅁䅯眵䅯䅁䅯兦䅑䅁䅅䅁䉁䅁䅁兂㝁〳丫㉬㘷睐杷允䅁䅁䅑䅁䑁䅁䅷䅁䭁䵁䉫䅁䭁佁䬰䅁䭁䝁䔰䅁䉁䅁䅁允䅁䅁䅕敫㠱穐敖橵䴸䅉䅅䅁䕁䅁䅁睁䵁䅁䅁权䵃允䅁权䕁䅁䅁权䕁杁䅁允䅁䅁䅅䅁䙁䅁䅁䥁㕃㍱䉤䍄䉁䅁䅁䅂䅁䅁䅍䅄䅁䅁䅯睎䅅䅁䅯䄶䅯䅁䅯兢䅑䅁䅅䅁䉁䅁䅁权䡂䅁䅁䍄䉁䅁䅁䅂䅁䅁䅍䅄䅁䅁䅯兤䅁䅁䅯充䅁䅁䅯䅂䅉䅁䅅䅁䉁䅁䅁杄啁䅁䅁杍祁䑁䅉兎睁䑁䅁䅍睁䑁䅁䅁䵁䅉䅅䅁䕁䅁䅁睁䵁䅁䅁权敃允䅁权牄权䅁权睂䅂䅁允䅁䅁䅅䅁佁䉁䅑䅁硁䑁䅫兏硁䑁䅁䅍睁䑁䅁䅍䅁䅁杷允䅁䅁䅑䅁䑁䅁䅷䅁䭁䥁䅙䅁䭁䅁䍅䅁䭁䅁䍉䅁䉁䅁䅁允䅁䅁䅕⭨ぁ䬱汷欵䵁䅉䅅䅁䕁䅁䅁睁䵁䅁䅁权煄䅁䅁权潄权䅁权䑃䅂䅁允䅁䅁䅅䅁佁䅁䄴䅁ㅁ䑁䅍杌ㅁ䑁䅣睎䅁䅁杷允䅁䅁䅑䅁䑁䅁䅷䅁䭁佁䅯䅁䭁佁䭧䅁䭁䡁䔰䅁䉁䅁䅁允䅁䅁䄴杄䅁䑁䅕免畁䑁䅅䅎穁䅁䅁䍄䉁䅁䅁䅂䅁䅁䅍䅄䅁䅁䅯䅋䅁䅁䅯儷䅯䅁䅯睢䅑䅁䅅䅁䉁䅁䅁兂乄䵺䵺䵺啺睐杷允䅁䅁䅑䅁䑁䅁䅷䅁䭁䉁䅁䅁䭁佁䭧䅁䭁䡁䕁䅁䉁䅁䅁允䅁䅁䄴杄䅁䑁䅉杍畁䑁䅕兏祁䅁䅁䍄䉁䅁䅁䅂䅁䅁䅍䅄䅁䅁䅯䅅䅁䅁䅯䄶䅯䅁䅯睧䅑䅁䅅䅁䉁䅁䅁杄佁䅁䅁杍穁䍁䄴睍睁䑁䅕䅁䵁䅉䅅䅁䕁䅁䅁睁䵁䅁䅁权硁䅁䅁权湄权䅁权療䅂䅁允䅁䅁䅅䅁䙁䅁牉硨婢桺䅖䍄䉁䅁䅁䅂䅁䅁䅍䅄䅁䅁䅯睥䅁䅁䅯眵䅯䅁䅯全䅑䅁䅅䅁䉁䅁䅁兂杂搵楁㌲婫䅑杷允䅁䅁䅑䅁䑁䅁䅷䅁䭁䵁䉳䅁䭁佁䬰䅁䭁䝁䔸䅁䉁䅁䅁允䅁䅁䅕琸乊桙奂呹䴸䅉䅅䅁䕁䅁䅁睁䵁䅁䅁权䙃允䅁权浄权䅁权睂䅂䅁允䅁䅁䅅䅁佁䅁䅷䅁硁䍁䄴䅍㕁䑁䅕䅁䵁䅉䅅䅁䕁䅁䅁睁䵁䅁䅁权畁䅁䅁权潄权䅁权㙂䅂䅁允䅁䅁䅅䅁佁䅁䄴䅁ぁ䑁䅁杌祁䑁䅧兎䅁䅁杷允䅁䅁䅑䅁䑁䅁䅷䅁䭁䙁䅑䅁䭁佁䬴䅁䭁䡁䔰䅁䉁䅁䅁允䅁䅁䅕䅁䅁䝁㡁啈䵅䅉䅅䅁䕁䅁䅁睁䵁䅁䅁权畁䅁䅁权潄权䅁权㥂䅂䅁允䅁䅁䅅䅁佁䅁䄴䅁穁䑁䅣杌㉁䑁䅣睎䅁䅁杷允䅁䅁䅑䅁䑁䅁䅷䅁䭁䍁䉳䅁䭁佁䭙䅁䭁䥁䕕䅁䉁䅁䅁允䅁䅁䄴䅄䅁䑁䅅杌穁䑁䅣兎䅁䅁杷允䅁䅁䅑䅁䑁䅁䅷䅁䭁䕁䈰䅁䭁佁䭳䅁䭁䝁䔰䅁䉁䅁䅁允䅁䅁䅯睒䅁䅁杷允䅁䅁䅑䅁䑁䅁䅷䅁䭁䡁䉧䅁䭁佁䭳䅁䭁䡁䕁䅁䉁䅁䅁允䅁䅁䄴杆䅁䑁䅕李㉁䑁䅣䅍睁䑁䅁䅍睁䑁䅁䅁䵁䅉䅅䅁䕁䅁䅁睁䵁䅁䅁权䵄䅁䅁权䉁杁䅁权䍁杁䅁允䅁䅁䅅䅁䙁䅁⽒歲決瘷䄵䍄䉁䅁䅁䅂䅁䅁䅍䅄䅁䅁䅯䅗䅅䅁䅯䄶䅯䅁䅯来䅑䅁䅅䅁䉁䅁䅁杄佁䅁䅁免㕁䍁䄴兎祁䑁䅣䅁䵁䅉䅅䅁䕁䅁䅁睁䵁䅁䅁权呁䅁䅁权畄权䅁权㥂䅂䅁允䅁䅁䅅䅁䙁䅁䅁䅁㑂䑤䉎䍄䉁䅁䅁䅂䅁䅁䅍䅄䅁䅁䅯儸䅁䅁䅯儷䅯䅁䅯兣䅑䅁䅅䅁䉁䅁䅁兂䭂䅄牉硨䭙䅑杷允䅁䅁䅑䅁䑁䅁䅷䅁䭁䑁䅙䅁䭁佁䭧䅁䭁䡁䕁䅁䉁䅁䅁允䅁䅁䄴杄䅁䑁䅉䅍畁䑁䅑䅏㑁䅁䅁䍄䉁䅁䅁䅂䅁䅁䅍䅄䅁䅁䅯䅵䅁䅁䅯䄶䅯䅁䅯睢䅑䅁䅅䅁䉁䅁䅁杄佁䅁䅁睍睁䍁䄴睍㍁䑁䅍䅁䵁䅉䅅䅁䕁䅁䅁睁䵁䅁䅁权祃允䅁权浄权䅁权療䅂䅁允䅁䅁䅅䅁佁䅁䅷䅁硁䍁䄴兎㍁䑁䅍䅁䵁䅉䅅䅁䕁䅁䅁睁䵁䅁䅁权偁䅁䅁权灄权䅁权䙃䅂䅁允䅁䅁䅅䅁䙁䅁䅁䅁䥄穅䉰䍄䉁䅁䅁䅂䅁䅁䅍䅄䅁䅁䅯杵䅁䅁䅯儷䅯䅁䅯睧䅑䅁䅅䅁䉁䅁䅁兂慂䑚晶㑔昳睐杷允䅁䅁䅑䅁䑁䅁䅷䅁䭁䑁䉍䅁䭁佁䭧䅁䭁䡁䕁䅁䉁䅁䅁允䅁䅁䄴杄䅁䑁䅅兏畁䑁䅙免㍁䅁䅁䍄䉁䅁䅁䅂䅁䅁䅍䅄䅁䅁䅯睍䅅䅁䅯䄶䅯䅁䅯睧䅑䅁䅅䅁䉁䅁䅁杄佁䅁䅁杍睁䍁䄴兏ぁ䑁䅫䅁䵁䅉䅅䅁䕁䅁䅁睁䵁䅁䅁权㕃允䅁权潄权䅁权瑂䅂䅁允䅁䅁䅅䅁䭁䕁䅣䅁䵁䅉䅅䅁䕁䅁䅁睁䵁䅁䅁权兄䅁䅁权䭁䅁䅁权䕁杁䅁允䅁䅁䅅䅁䙁䉁婦発呤⬴⽫䍄䉁䅁䅁䅂䅁䅁䅍䅄䅁䅁䅯睍䅅䅁䅯䄶䅯䅁䅯兦䅑䅁䅅䅁䉁䅁䅁杄佁䅁䅁免㕁䍁䄴免睁䑁䅙䅁䵁䅉䅅䅁䕁䅁䅁睁䵁䅁䅁权晃䅁䅁权畄权䅁权獄权䅁允䅁䅁䅅䅁䭁䕁䅣䅁䵁䅉䅅䅁䕁䅁䅁睁䵁䅁䅁权佁允䅁权瑄权䅁权㥂䅂䅁允䅁䅁䅅䅁䙁䍁扃空婴㤵⽕䍄䉁䅁䅁䅂䅁䅁䅍䅄䅁䅁䅯元䅅䅁䅯朵䅯䅁䅯睢䅑䅁䅅䅁䉁䅁䅁杄䵁䅁䅁杍畁䑁䅫兎㉁䅁䅁䍄䉁䅁䅁䅂䅁䅁䅍䅄䅁䅁䅯兊䅅䅁䅯眶䅯䅁䅯睢䅑䅁䅅䅁䉁䅁䅁杄十䅁䅁兎㉁䑁䅣䅍㑁䑁䅁䅍睁䅁䅁䍄䉁䅁䅁䅂䅁䅁䅍䅄䅁䅁䅯䅨䅁䅁䅯朵䅯䅁䅯兦䅑䅁䅅䅁䉁䅁䅁杄䵁䅁䅁免畁䑁䅍免穁䅁䅁䍄䉁䅁䅁䅂䅁䅁䅍䅄䅁䅁䅯䅇䅅䅁䅯䄶䅯䅁䅯来䅑䅁䅅䅁䉁䅁䅁杄佁䅁䅁杍睁䍁䄴李ぁ䑁䅅䅁䵁䅉䅅䅁䕁䅁䅁睁䵁䅁䅁权㝂允䅁权畄权䅁权硂䅂䅁允䅁䅁䅅䅁䙁䅁䅁䅁睂癦䅴䍄䉁䅁䅁䅂䅁䅁䅍䅄䅁䅁䅯入䅅䅁䅯眶䅯䅁䅯䄷䅯䅁䅅䅁䉁䅁䅁权䡂䅁䅁䍄䉁䅁䅁䅂䅁䅁䅍䅄䅁䅁䅯䅇䅅䅁䅯䄶䅯䅁䅯兦䅑䅁䅅䅁䉁䅁䅁杄佁䅁䅁免㑁䍁䄴䅏㕁䑁䅉䅁䵁䅉䅅䅁䕁䅁䅁睁䵁䅁䅁权䩂䅁䅁权灄权䅁权䑃䅂䅁允䅁䅁䅅䅁䙁䅁䅁䅁䅃兡䉚䍄䉁䅁䅁䅂䅁䅁䅍䅄䅁䅁䅯睡䅁䅁䅯䄶䅯䅁䅯䅣䅑䅁䅅䅁䉁䅁䅁杄佁䅁䅁杍穁䍁䄴李祁䑁䅅䅁䵁䅉䅅䅁䕁䅁䅁睁䵁䅁䅁权穂允䅁权湄权䅁权㙂䅂䅁允䅁䅁䅅䅁䙁䅁䉡啬䱏䍢䅊䍄䉁䅁䅁䅂䅁䅁䅍䅄䅁䅁䅯典䅁䅁䅯䄶䅯䅁䅯兢䅑䅁䅅䅁䉁䅁䅁权䡂䅁䅁䍄䉁䅁䅁䅂䅁䅁䅍䅄䅁䅁䅯䅴䅁䅁䅯朷䅯䅁䅯䄷䅯䅁䅅䅁䉁䅁䅁权䡂䅁䅁䍄䉁䅁䅁䅂䅁䅁䅍䅄䅁䅁䅯兄䅁䅁䅯朷䅯䅁䅯睧䅑䅁䅅䅁䉁䅁䅁兂䅁䅁䅁栵奰兑杷允䅁䅁䅑䅁䑁䅁䅷䅁䭁䵁䉕䅁䭁佁䭙䅁䭁䥁䕕䅁䉁䅁䅁允䅁䅁䄴䅄䅁䑁䅅杌硁䑁䅁睎䅁䅁杷允䅁䅁䅑䅁䑁䅁䅷䅁䭁偁䉍䅁䭁佁䬴䅁䭁䡁䕁䅁䉁䅁䅁允䅁䅁䅕䅁䅁䑁敪啑䵅䅉䅅䅁䕁䅁䅁睁䵁䅁䅁权元允䅁权潄权䅁权䑃䅂䅁允䅁䅁䅅䅁佁䅁䄴䅁祁䑁䅣杌㍁䑁䅅兏䅁䅁杷允䅁䅁䅑䅁䑁䅁䅷䅁䭁䅁䅍䅁䭁佁䬴䅁䭁䝁䔸䅁䉁䅁䅁允䅁䅁䅕䅁䅁䭁扂啈䵅䅉䅅䅁䕁䅁䅁睁䵁䅁䅁权㙄䅁䅁权䭁䅁䅁权䕁杁䅁允䅁䅁䅅䅁䙁䙁乃㉬匴⭧⽧䍄䉁䅁䅁䅂䅁䅁䅍䅄䅁䅁䅯睯䅅䅁䅯朵䅯䅁䅯䅣䅑䅁䅅䅁䉁䅁䅁杄䵁䅁䅁䅍畁䑁䅣䅎㕁䅁䅁䍄䉁䅁䅁䅂䅁䅁䅍䅄䅁䅁䅯䅹䅅䅁䅯允䅉䅁䅯杁䅉䅁䅅䅁䉁䅁䅁兂畃䙸䥖卑橪䅑杷允䅁䅁䅑䅁䑁䅁䅷䅁䭁䩁䉣䅁䭁佁䭣䅁䭁䡁䕁䅁䉁䅁䅁允䅁䅁䅕兊䉡啬䱍ぉ䵁䅉䅅䅁䕁䅁䅁睁䵁䅁䅁权䙁允䅁权潄权䅁权䙃䅂䅁允䅁䅁䅅䅁佁䅁䄴䅁祁䑁䅫杌硁䑁䅣䅎䅁䅁杷允䅁䅁䅑䅁䑁䅁䅷䅁䭁䩁䅅䅁䭁佁䭧䅁䭁䝁䔸䅁䉁䅁䅁允䅁䅁䄴杄䅁䑁䅍杍畁䑁䅧兏祁䅁䅁䍄䉁䅁䅁䅂䅁䅁䅍䅄䅁䅁䅯睨䅁䅁䅯朷䅯䅁䅯兣䅑䅁䅅䅁䉁䅁䅁兂䅁䅁䅁䩕瑉兑杷允䅁䅁䅑䅁䑁䅁䅷䅁䭁䥁䄰䅁䭁佁䭫䅁䭁佁䭷䅁䉁䅁䅁允䅁䅁䅯睒䅁䅁杷允䅁䅁䅑䅁䑁䅁䅷䅁䭁䕁䉫䅁䭁佁䭧䅁䭁䥁䕕䅁䉁䅁䅁允䅁䅁䄴䅄䅁䑁䅅免畁䑁䅧睎䅁䅁杷允䅁䅁䅑䅁䑁䅁䅷䅁䭁䉁䉍䅁䭁佁䭧䅁䭁䡁䕯䅁䉁䅁䅁允䅁䅁䄴杄䅁䑁䅕䅍畁䑁䅅䅎祁䅁䅁䍄䉁䅁䅁䅂䅁䅁䅍䅄䅁䅁䅯䅗䅅䅁䅯充䅁䅁䅯兂䅁䅁䅅䅁䉁䅁䅁杄坁䅁䅁免㑁䑁䅧䅍睁䑁䅁䅍睁䑁䅁䅍䅁䅁杷允䅁䅁䅑䅁䑁䅁䅷䅁䭁䉁䅷䅁䭁佁䬴䅁䭁䝁䔸䅁䉁䅁䅁允䅁䅁䅕䅁䅁偁啂啊䵅䅉䅅䅁䕁䅁䅁睁䵁䅁䅁权⽄䅁䅁权潄权䅁权獄权䅁允䅁䅁䅅䅁䭁䕁䅣䅁䵁䅉䅅䅁䕁䅁䅁睁䵁䅁䅁权㙂允䅁权潄权䅁权硂䅂䅁允䅁䅁䅅䅁䭁䕁䅣䅁䵁䅉䅅䅁䕁䅁䅁睁䵁䅁䅁权䅁允䅁权潄权䅁权獄权䅁允䅁䅁䅅䅁䭁䕁䅣䅁䵁䅉䅅䅁䕁䅁䅁睁䵁䅁䅁权畁允䅁权瑄权䅁权睂䅂䅁允䅁䅁䅅䅁䙁䱁摋㘷䝦㡓⽣䍄䉁䅁䅁䅂䅁䅁䅍䅄䅁䅁䅯兦䅁䅁䅯朵䅯䅁䅯兣䅑䅁䅅䅁䉁䅁䅁杄䵁䅁䅁免畁䑁䅁䅍㍁䅁䅁䍄䉁䅁䅁䅂䅁䅁䅍䅄䅁䅁䅯兴䅁䅁䅯䄶䅯䅁䅯兢䅑䅁䅅䅁䉁䅁䅁杄䵁䅁䅁杍穁䍁䄴睍㍁䅁䅁䍄䉁䅁䅁䅂䅁䅁䅍䅄䅁䅁䅯眯䅁䅁䅯䄶䅯䅁䅯兢䅑䅁䅅䅁䉁䅁䅁权䡂䅁䅁䍄䉁䅁䅁䅂䅁䅁䅍䅄䅁䅁䅯䅁䅅䅁䅯䄶䅯䅁䅯兢䅑䅁䅅䅁䉁䅁䅁权䡂䅁䅁䍄䉁䅁䅁䅂䅁䅁䅍䅄䅁䅁䅯睕䅅䅁䅯眶䅯䅁䅯全䅑䅁䅅䅁䉁䅁䅁杄啁䅁䅁睎睁䑁䅑䅏㑁䑁䅁䅍睁䑁䅁䅁䵁䅉䅅䅁䕁䅁䅁睁䵁䅁䅁权㍁允䅁权浄权䅁权瑂䅂䅁允䅁䅁䅅䅁䭁䕁䅣䅁䵁䅉䅅䅁䕁䅁䅁睁䵁䅁䅁权煂允䅁权灄权䅁权獄权䅁允䅁䅁䅅䅁䭁䕁䅣䅁䵁䅉䅅䅁䕁䅁䅁睁䵁䅁䅁权⭄䅁䅁权潄权䅁权㙂䅂䅁允䅁䅁䅅䅁佁䅁䅷䅁祁䑁䅑杌㉁䑁䅧䅁䵁䅉䅅䅁䕁䅁䅁睁䵁䅁䅁权䅁允䅁权潄权䅁权㙂䅂䅁允䅁䅁䅅䅁佁䅁䄴䅁穁䑁䅁杌祁䑁䅁李䅁䅁杷允䅁䅁䅑䅁䑁䅁䅷䅁䭁偁䄴䅁䭁佁䭧䅁䭁䥁䕕䅁䉁䅁䅁允䅁䅁䄴杄䅁䑁䅉䅎畁䑁䅧䅏㑁䅁䅁䍄䉁䅁䅁䅂䅁䅁䅍䅄䅁䅁䅯元䅁䅁䅯儶䅯䅁䅯睧䅑䅁䅅䅁䉁䅁䅁兂䅁䅁䅁䑷䜰兑杷允䅁䅁䅑䅁䑁䅁䅷䅁䭁䩁䅫䅁䭁䅁䍅䅁䭁䅁䍉䅁䉁䅁䅁允䅁䅁䅕圶㥄睯汦え䵅䅉䅅䅁䕁䅁䅁睁䵁䅁䅁权⽄䅁䅁权潄权䅁权䙃䅂䅁允䅁䅁䅅䅁䭁䕁䅣䅁䵁䅉䅅䅁䕁䅁䅁睁䵁䅁䅁权い䅁䅁权牄权䅁权睂䅂䅁允䅁䅁䅅䅁佁䉁䅑䅁㉁䑁䅑免硁䑁䅑兎㍁䑁䅅䅎䅁䅁杷允䅁䅁䅑䅁䑁䅁䅷䅁䭁䅁䉁䅁䭁佁䭧䅁䭁䥁䕕䅁䉁䅁䅁允䅁䅁䄴杄䅁䑁䅍免畁䑁䅣杍穁䅁䅁䍄䉁䅁䅁䅂䅁䅁䅍䅄䅁䅁䅯眯䅁䅁䅯䄶䅯䅁䅯睧䅑䅁䅅䅁䉁䅁䅁权䡂䅁䅁䍄䉁䅁䅁䅂䅁䅁䅍䅄䅁䅁䅯睆䅁䅁䅯儷䅯䅁䅯䄷䅯䅁䅅䅁䉁䅁䅁权䡂䅁䅁䍄䉁䅁䅁䅂䅁䅁䅍䅄䅁䅁䅯朴䅁䅁䅯䄶䅯䅁䅯全䅑䅁䅅䅁䉁䅁䅁杄䵁䅁䅁睍畁䑁䅑䅏㍁䅁䅁䍄䉁䅁䅁䅂䅁䅁䅍䅄䅁䅁䅯䅍䅅䅁䅯儶䅯䅁䅯䅣䅑䅁䅅䅁䉁䅁䅁兂䅁䅁䅁伸〯䅑杷允䅁䅁䅑䅁䑁䅁䅷䅁䭁䉁䅯䅁䭁佁䭫䅁䭁䡁䕅䅁䉁䅁䅁允䅁䅁䅕䅁䅁䕁歁䕊䵅䅉䅅䅁䕁䅁䅁睁䵁䅁䅁权橄䅁䅁权潄权䅁权䙃䅂䅁允䅁䅁䅅䅁佁䅁䄴䅁祁䑁䅕杌㑁䑁䅧䅎䅁䅁杷允䅁䅁䅑䅁䑁䅁䅷䅁䭁䵁䅍䅁䭁佁䭣䅁䭁䡁䕯䅁䉁䅁䅁允䅁䅁䅕䉲慸䑚晴ぅ䵁䅉䅅䅁䕁䅁䅁睁䵁䅁䅁权㡁䅁䅁权湄权䅁权㥂䅂䅁允䅁䅁䅅䅁䙁䵁䭈啯㉗祳䅤䍄䉁䅁䅁䅂䅁䅁䅍䅄䅁䅁䅯䅁䅅䅁䅯䄶䅯䅁䅯兦䅑䅁䅅䅁䉁䅁䅁杄佁䅁䅁睍穁䍁䄴李ㅁ䑁䅣䅁䵁䅉䅅䅁䕁䅁䅁睁䵁䅁䅁权偃䅁䅁权灄权䅁权獄权䅁允䅁䅁䅅䅁䭁䕁䅣䅁䵁䅉䅅䅁䕁䅁䅁睁䵁䅁䅁权煃䅁䅁权瑄权䅁权療䅂䅁允䅁䅁䅅䅁䙁䑁䩥坑汄估⽉䍄䉁䅁䅁䅂䅁䅁䅍䅄䅁䅁䅯杚䅅䅁䅯䄶䅯䅁䅯来䅑䅁䅅䅁䉁䅁䅁杄佁䅁䅁睍ぁ䍁䄴杍㍁䑁䅍䅁䵁䅉䅅䅁䕁䅁䅁睁䵁䅁䅁权乂允䅁权潄权䅁权䙃䅂䅁允䅁䅁䅅䅁佁䅁䄴䅁硁䑁䅣杌㑁䑁䅁杍䅁䅁杷允䅁䅁䅑䅁䑁䅁䅷䅁䭁䝁䉣䅁䭁佁䭧䅁䭁䡁䕯䅁䉁䅁䅁允䅁䅁䄴杄䅁䑁䅍兏畁䑁䅧睎ㅁ䅁䅁䍄䉁䅁䅁䅂䅁䅁䅍䅄䅁䅁䅯杯䅅䅁䅯䄶䅯䅁䅯兣䅑䅁䅅䅁䉁䅁䅁杄䵁䅁䅁䅏畁䑁䅉李㉁䅁䅁䍄䉁䅁䅁䅂䅁䅁䅍䅄䅁䅁䅯睁䅅䅁䅯䄶䅯䅁䅯睢䅑䅁䅅䅁䉁䅁䅁杄佁䅁䅁杍㍁䍁䄴李睁䑁䅙䅁䵁䅉䅅䅁䕁䅁䅁睁䵁䅁䅁权䕁允䅁权潄权䅁权療䅂䅁允䅁䅁䅅䅁佁䅁䄴䅁硁䑁䅉杌㉁䑁䅍睍䅁䅁杷允䅁䅁䅑䅁䑁䅁䅷䅁䭁䭁䅳䅁䭁佁䭳䅁䭁䥁䕍䅁䉁䅁䅁允䅁䅁䄴䅆䅁䑁䅅免㑁䑁䅕䅍ぁ䑁䅫睍㉁䅁䅁䍄䉁䅁䅁䅂䅁䅁䅍䅄䅁䅁䅯睇䅅䅁䅯䄶䅯䅁䅯䄷䅯䅁䅅䅁䉁䅁䅁权䡂䅁䅁䍄䉁䅁䅁䅂䅁䅁䅍䅄䅁䅁䅯睇䅅䅁䅯䄶䅯䅁䅯睢䅑䅁䅅䅁䉁䅁䅁权䡂䅁䅁䍄䉁䅁䅁䅂䅁䅁䅍䅄䅁䅁䅯睇䅅䅁䅯䄶䅯䅁䅯全䅑䅁䅅䅁䉁䅁䅁权䡂䅁䅁䍄䉁䅁䅁䅂䅁䅁䅍䅄䅁䅁䅯儰䅅䅁䅯儷䅯䅁䅯䄷䅯䅁䅅䅁䉁䅁䅁权䡂䅁䅁䍄䉁䅁䅁䅂䅁䅁䅍䅄䅁䅁䅯光䅁䅁䅯儶䅯䅁䅯兣䅑䅁䅅䅁䉁䅁䅁兂䅁䅁䅁䙁䬴兑杷允䅁䅁䅑䅁䑁䅁䅷䅁䭁䉁䉳䅁䭁佁䭧䅁䭁䡁䔰䅁䉁䅁䅁允䅁䅁䅯睒䅁䅁杷允䅁䅁䅑䅁䑁䅁䅷䅁䭁偁䉉䅁䭁佁䭫䅁䭁䥁䕍䅁䉁䅁䅁允䅁䅁䅕䅁䅁䡁浂䕅䵅䅉䅅䅁䕁䅁䅁睁䵁䅁䅁权湃䅁䅁权瑄权䅁权獄权䅁允䅁䅁䅅䅁䭁䕁䅣䅁䵁䅉䅅䅁䕁䅁䅁睁䵁䅁䅁权䡁允䅁权瑄权䅁权䙃䅂䅁允䅁䅁䅅䅁䙁䑁敖歵䵫杁䅊䍄䉁䅁䅁䅂䅁䅁䅍䅄䅁䅁䅯兄䅅䅁䅯䄶䅯䅁䅯来䅑䅁䅅䅁䉁䅁䅁权䡂䅁䅁䍄䉁䅁䅁䅂䅁䅁䅍䅄䅁䅁䅯東䅅䅁䅯朵䅯䅁䅯睧䅑䅁䅅䅁䉁䅁䅁权䡂䅁䅁䍄䉁䅁䅁䅂䅁䅁䅍䅄䅁䅁䅯兄䅅䅁䅯䄶䅯䅁䅯䅣䅑䅁䅅䅁䉁䅁䅁权䡂䅁䅁䍄䉁䅁䅁䅂䅁䅁䅍䅄䅁䅁䅯兄䅅䅁䅯䄶䅯䅁䅯兣䅑䅁䅅䅁䉁䅁䅁权䡂䅁䅁䍄䉁䅁䅁䅂䅁䅁䅍䅄䅁䅁䅯䄸䅁䅁䅯眵䅯䅁䅯兣䅑䅁䅅䅁䉁䅁䅁兂啂㘴扗䍸慁䅑杷允䅁䅁䅑䅁䑁䅁䅷䅁䭁䅁䈰䅁䭁佁䭧䅁䭁䥁䕍䅁䉁䅁䅁允䅁䅁䅯睒䅁䅁杷允䅁䅁䅑䅁䑁䅁䅷䅁䭁䝁䉍䅁䭁佁䭧䅁䭁佁䭷䅁䉁䅁䅁允䅁䅁䅯睒䅁䅁杷允䅁䅁䅑䅁䑁䅁䅷䅁䭁䝁䉍䅁䭁佁䭧䅁䭁䝁䔰䅁䉁䅁䅁允䅁䅁䄴杄䅁䑁䅍兎畁䑁䅁兏穁䅁䅁䍄䉁䅁䅁䅂䅁䅁䅍䅄䅁䅁䅯睙䅅䅁䅯䄶䅯䅁䅯䅣䅑䅁䅅䅁䉁䅁䅁杄佁䅁䅁睍㍁䍁䄴䅏㉁䑁䅧䅁䵁䅉䅅䅁䕁䅁䅁睁䵁䅁䅁权橂允䅁权潄权䅁权䙃䅂䅁允䅁䅁䅅䅁佁䅁䄴䅁穁䑁䅑杌ㅁ䑁䅑兏䅁䅁杷允䅁䅁䅑䅁䑁䅁䅷䅁䭁䉁䄴䅁䭁佁䭧䅁䭁䝁䔸䅁䉁䅁䅁允䅁䅁䄴杄䅁䑁䅅睎畁䑁䅧䅎穁䅁䅁䍄䉁䅁䅁䅂䅁䅁䅍䅄䅁䅁䅯䅢䅅䅁䅯䄶䅯䅁䅯䅣䅑䅁䅅䅁䉁䅁䅁杄䭁䅁䅁睎畁䑁䅉睎䅁䅁杷允䅁䅁䅑䅁䑁䅁䅷䅁䭁䥁䉧䅁䭁佁䭳䅁䭁䡁䕯䅁䉁䅁䅁允䅁䅁䄴䅆䅁䑁䅉杍ㅁ䑁䅫䅍睁䑁䅁䅍睁䅁䅁䍄䉁䅁䅁䅂䅁䅁䅍䅄䅁䅁䅯杈䅁䅁䅯䄶䅯䅁䅯来䅑䅁䅅䅁䉁䅁䅁杄佁䅁䅁免㍁䍁䄴睎㕁䑁䅑䅁䵁䅉䅅䅁䕁䅁䅁睁䵁䅁䅁权㍂允䅁权灄权䅁权㥂䅂䅁允䅁䅁䅅䅁䙁䅁䅁䅁杁桦䉆䍄䉁䅁䅁䅂䅁䅁䅍䅄䅁䅁䅯睏䅅䅁䅯眶䅯䅁䅯兦䅑䅁䅅䅁䉁䅁䅁杄啁䅁䅁兎睁䑁䅙䅎硁䑁䅍䅏㑁䑁䅕䅁䵁䅉䅅䅁䕁䅁䅁睁䵁䅁䅁权⭂允䅁权潄权䅁权㙂䅂䅁允䅁䅁䅅䅁佁䅁䄴䅁ぁ䑁䅑杌㉁䑁䅅䅏䅁䅁杷允䅁䅁䅑䅁䑁䅁䅷䅁䭁䉁䄸䅁䭁佁䭧䅁䭁䡁䕯䅁䉁䅁䅁允䅁䅁䄴杄䅁䑁䅉睎畁䑁䅍睎㕁䅁䅁䍄䉁䅁䅁䅂䅁䅁䅍䅄䅁䅁䅯睙䅁䅁䅯儶䅯䅁䅯睢䅑䅁䅅䅁䉁䅁䅁兂䅁䅁䅁乑牳兑杷允䅁䅁䅑䅁䑁䅁䅷䅁䭁乁䉙䅁䭁佁䭧䅁䭁佁䭷䅁䉁䅁䅁允䅁䅁䅯睒䅁䅁杷允䅁䅁䅑䅁䑁䅁䅷䅁䭁佁丸䅁䭁佁䭣䅁䭁䝁䔸䅁䉁䅁䅁允䅁䅁䅯睒䅁䅁杷允䅁䅁䅑䅁䑁䅁䅷䅁䭁䉁䄴䅁䭁佁䭧䅁䭁䡁䕁䅁䉁䅁䅁允䅁䅁䄴杄䅁䑁䅅睎畁䑁䅧睎㑁䅁䅁䍄䉁䅁䅁䅂䅁䅁䅍䅄䅁䅁䅯兆䅁䅁䅯朷䅯䅁䅯来䅑䅁䅅䅁䉁䅁䅁兂䅁䅁䅁义䜰兑杷允䅁䅁䅑䅁䑁䅁䅷䅁䭁䉁䅙䅁䭁佁䬴䅁䭁䡁䕯䅁䉁䅁䅁允䅁䅁䅕䅁䅁䕁偃お䵅䅉䅅䅁䕁䅁䅁睁䵁䅁䅁权塁䅁䅁权畄权䅁权㙂䅂䅁允䅁䅁䅅䅁䙁䅁䅁䅁睁唸䉖䍄䉁䅁䅁䅂䅁䅁䅍䅄䅁䅁䅯党䅅䅁䅯䄶䅯䅁䅯睢䅑䅁䅅䅁䉁䅁䅁杄佁䅁䅁杍ぁ䍁䄴免祁䑁䅅䅁䵁䅉䅅䅁䕁䅁䅁睁䵁䅁䅁权慄䅁䅁权牄权䅁权䙃䅂䅁允䅁䅁䅅䅁佁䉁䅑䅁祁䑁䅧杍㑁䑁䅉䅎祁䑁䅧兎䅁䅁杷允䅁䅁䅑䅁䑁䅁䅷䅁䭁䉁䈴䅁䭁䅁䅯䅁䭁䅁䍑䅁䉁䅁䅁允䅁䅁䅕㑋坣挲㌷啊䵁䅉䅅䅁䕁䅁䅁睁䵁䅁䅁权䑃允䅁权䭁䅁䅁权䙁䅁䅁允䅁䅁䅅䅁䙁䍁睇浣剩刷䅒䍄䉁䅁䅁䅂䅁䅁䅍䅄䅁䅁䅯兣䅁䅁䅯朵䅯䅁䅯来䅑䅁䅅䅁䉁䅁䅁杄䵁䅁䅁免畁䑁䅉睍ぁ䅁䅁䍄䉁䅁䅁䅂䅁䅁䅍䅄䅁䅁䅯术䅁䅁䅯眶䅯䅁䅯睢䅑䅁䅅䅁䉁䅁䅁杄啁䅁䅁䅎睁䑁䅍杍ㅁ䑁䅧䅍睁䑁䅁䅁䵁䅉䅅䅁䕁䅁䅁睁䵁䅁䅁权⽄䅁䅁权牄权䅁权療䅂䅁允䅁䅁䅅䅁佁䉁䅑䅁硁䑁䅫䅏祁䑁䅅䅏ぁ䑁䅧睍䅁䅁杷允䅁䅁䅑䅁䑁䅁䅷䅁䭁䑁䉯䅁䭁佁䭧䅁䭁䡁䕁䅁䉁䅁䅁允䅁䅁䄴杄䅁䑁䅉兎畁䑁䅧䅍㕁䅁䅁䍄䉁䅁䅁䅂䅁䅁䅍䅄䅁䅁䅯杓䅁䅁䅯儶䅯䅁䅯全䅑䅁䅅䅁䉁䅁䅁兂䅁䅁䅁䉧䑣兑杷允䅁䅁䅑䅁䑁䅁䅷䅁䭁䉁䈸䅁䭁佁䭙䅁䭁䡁䔰䅁䉁䅁䅁允䅁䅁䄴䅄䅁䑁䅅杌硁䑁䅑杍䅁䅁杷允䅁䅁䅑䅁䑁䅁䅷䅁䭁䝁䉣䅁䭁佁䭧䅁䭁佁䭷䅁䉁䅁䅁允䅁䅁䅯睒䅁䅁杷允䅁䅁䅑䅁䑁䅁䅷䅁䭁䝁䅅䅁䭁佁䬰䅁䭁䥁䕍䅁䉁䅁䅁允䅁䅁䅯睒䅁䅁杷允䅁䅁䅑䅁䑁䅁䅷䅁䭁佁䈸䅁䭁佁䭫䅁䭁䥁䕕䅁䉁䅁䅁允䅁䅁䅕䅁䅁䥁佄歇䵅䅉䅅䅁䕁䅁䅁睁䵁䅁䅁权湂允䅁权潄权䅁权瑂䅂䅁允䅁䅁䅅䅁佁䅁䄴䅁穁䑁䅑杌ㅁ䑁䅫杍䅁䅁杷允䅁䅁䅑䅁䑁䅁䅷䅁䭁乁䅉䅁䭁佁䭧䅁䭁䡁䕅䅁䉁䅁䅁允䅁䅁䄴杄䅁䑁䅉䅏畁䑁䅕睎硁䅁䅁䍄䉁䅁䅁䅂䅁䅁䅍䅄䅁䅁䅯睔䅅䅁䅯眵䅯䅁䅯兢䅑䅁䅅䅁䉁䅁䅁兂⽂牡へ㕫畧䅑杷允䅁䅁䅑䅁䑁䅁䅷䅁䭁䝁䉣䅁䭁佁䭧䅁䭁䝁䔸䅁䉁䅁䅁允䅁䅁䄴杄䅁䑁䅍兏畁䑁䅑杍硁䅁䅁䍄䉁䅁䅁䅂䅁䅁䅍䅄䅁䅁䅯眳䅅䅁䅯朷䅯䅁䅯兦䅑䅁䅅䅁䉁䅁䅁兂䅁䅁䅁䡣剫具杷允䅁䅁䅑䅁䑁䅁䅷䅁䭁䝁䉙䅁䭁佁䭧䅁䭁䡁䕁䅁䉁䅁䅁允䅁䅁䄴䅄䅁䑁䅍免畁䑁䅅䅎䅁䅁杷允䅁䅁䅑䅁䑁䅁䅷䅁䭁䝁䉣䅁䭁佁䭧䅁䭁䡁䕁䅁䉁䅁䅁允䅁䅁䄴杄䅁䑁䅍䅏畁䑁䅉睎祁䅁䅁䍄䉁䅁䅁䅂䅁䅁䅍䅄䅁䅁䅯兊䅅䅁䅯朷䅯䅁䅯睢䅑䅁䅅䅁䉁䅁䅁兂䅁䅁䅁䥕乫兑杷允䅁䅁䅑䅁䑁䅁䅷䅁䭁䡁䅣䅁䭁佁䭙䅁䭁䥁䕍䅁䉁䅁䅁允䅁䅁䄴䅄䅁䑁䅉杌㍁䑁䅙兎䅁䅁杷允䅁䅁䅑䅁䑁䅁䅷䅁䭁䝁䉙䅁䭁佁䭧䅁䭁䡁䕅䅁䉁䅁䅁允䅁䅁䄴杄䅁䑁䅉兎畁䑁䅙睍㕁䅁䅁䍄䉁䅁䅁䅂䅁䅁䅍䅄䅁䅁䅯䅣䅅䅁䅯眵䅯䅁䅯兦䅑䅁䅅䅁䉁䅁䅁兂灁䥘䌯匹祧䅑杷允䅁䅁䅑䅁䑁䅁䅷䅁䭁䱁䈰䅁䭁佁䭙䅁䭁䡁䕅䅁䉁䅁䅁允䅁䅁䄴权䅁䑁䅅杌硁䑁䅑䅁䵁䅉䅅䅁䕁䅁䅁睁䵁䅁䅁权歃允䅁权潄权䅁权獄权䅁允䅁䅁䅅䅁䭁䕁䅣䅁䵁䅉䅅䅁䕁䅁䅁睁䵁䅁䅁权䍄允䅁权湄权䅁权瑂䅂䅁允䅁䅁䅅䅁䙁䙁㑋潈牘卫䅬䍄䉁䅁䅁䅂䅁䅁䅍䅄䅁䅁䅯睆䅅䅁䅯眶䅯䅁䅯䄷䅯䅁䅅䅁䉁䅁䅁权䡂䅁䅁䍄䉁䅁䅁䅂䅁䅁䅍䅄䅁䅁䅯睚䅅䅁䅯䄶䅯䅁䅯全䅑䅁䅅䅁䉁䅁䅁杄佁䅁䅁睍㑁䍁䄴䅎㉁䑁䅫䅁䵁䅉䅅䅁䕁䅁䅁睁䵁䅁䅁权浂允䅁权潄权䅁权㥂䅂䅁允䅁䅁䅅䅁佁䅁䄴䅁穁䑁䅅杌㍁䑁䅍睎䅁䅁杷允䅁䅁䅑䅁䑁䅁䅷䅁䭁䱁䈸䅁䭁佁䬴䅁䭁䡁䕯䅁䉁䅁䅁允䅁䅁䅕䅁䅁䭁䉑歔䵅䅉䅅䅁䕁䅁䅁睁䵁䅁䅁权䉄允䅁权湄权䅁权䙃䅂䅁允䅁䅁䅅䅁䙁䵁㑳䩭⽇楪䅂䍄䉁䅁䅁䅂䅁䅁䅍䅄䅁䅁䅯睚䅅䅁䅯䄶䅯䅁䅯兦䅑䅁䅅䅁䉁䅁䅁杄佁䅁䅁睍ㅁ䍁䄴䅍睁䑁䅫䅁䵁䅉䅅䅁䕁䅁䅁睁䵁䅁䅁权摂䅁䅁权潄权䅁权獄权䅁允䅁䅁䅅䅁䭁䕁䅣䅁䵁䅉䅅䅁䕁䅁䅁睁䵁䅁䅁权㉃允䅁权潄权䅁权獄权䅁允䅁䅁䅅䅁䭁䕁䅣䅁䵁䅉䅅䅁䕁䅁䅁睁䵁䅁䅁权ㅃ允䅁权潄权䅁权䙃䅂䅁允䅁䅁䅅䅁佁䅁䄴䅁硁䑁䅙杌㑁䑁䅉䅏䅁䅁杷允䅁䅁䅑䅁䑁䅁䅷䅁䭁䑁䉙䅁䭁佁䬰䅁䭁䝁䔰䅁䉁䅁䅁允䅁䅁䅯睒䅁䅁杷允䅁䅁䅑䅁䑁䅁䅷䅁䭁䙁䄰䅁䭁佁䭧䅁䭁䡁䔰䅁䉁䅁䅁允䅁䅁䄴杄䅁䑁䅅兏畁䑁䅁睍ㅁ䅁䅁䍄䉁䅁䅁䅂䅁䅁䅍䅄䅁䅁䅯東䅁䅁䅯儷䅯䅁䅯兢䅑䅁䅅䅁䉁䅁䅁兂祄欰椱䙅桪睐杷允䅁䅁䅑䅁䑁䅁䅷䅁䭁佁䅉䅁䭁佁䭫䅁䭁䝁䔸䅁䉁䅁䅁允䅁䅁䅕䅁䅁䱁㝨㡒䵅䅉䅅䅁䕁䅁䅁睁䵁䅁䅁权㙄䅁䅁权牄权䅁权療䅂䅁允䅁䅁䅅䅁佁䉁䅑䅁祁䑁䅁李穁䑁䅅睎睁䑁䅁䅍䅁䅁杷允䅁䅁䅑䅁䑁䅁䅷䅁䭁佁䅍䅁䭁佁䭫䅁䭁䝁䔸䅁䉁䅁䅁允䅁䅁䅕䅁䅁䕁㉁啁䵅䅉䅅䅁䕁䅁䅁睁䵁䅁䅁权䉁允䅁权潄权䅁权療䅂䅁允䅁䅁䅅䅁佁䅁䄴䅁ぁ䑁䅉杌睁䑁䅁䅎䅁䅁杷允䅁䅁䅑䅁䑁䅁䅷䅁䭁䩁䉧䅁䭁佁䬴䅁䭁佁䭷䅁䉁䅁䅁允䅁䅁䅯睒䅁䅁杷允䅁䅁䅑䅁䑁䅁䅷䅁䭁䡁䄸䅁䭁佁䬰䅁䭁佁䭷䅁䉁䅁䅁允䅁䅁䅯睒䅁䅁杷允䅁䅁䅑䅁䑁䅁䅷䅁䭁偁䅙䅁䭁佁䭣䅁䭁䝁䔸䅁䉁䅁䅁允䅁䅁䅕牕敧敨剴ぅ䵁䅉䅅䅁䕁䅁䅁睁䵁䅁䅁权䉁允䅁权潄权䅁权㥂䅂䅁允䅁䅁䅅䅁佁䅁䄴䅁ぁ䑁䅉杌祁䑁䅁䅏䅁䅁杷允䅁䅁䅑䅁䑁䅁䅷䅁䭁䕁䄸䅁䭁佁䭧䅁䭁䥁䕕䅁䉁䅁䅁允䅁䅁䄴杄䅁䑁䅑睎畁䑁䅁杍硁䅁䅁䍄䉁䅁䅁䅂䅁䅁䅍䅄䅁䅁䅯杈䅅䅁䅯眶䅯䅁䅯全䅑䅁䅅䅁䉁䅁䅁杄啁䅁䅁䅎㉁䑁䅅李ㅁ䑁䅅免㍁䑁䅙䅁䵁䅉䅅䅁䕁䅁䅁睁䵁䅁䅁权摂允䅁权畄权䅁权睂䅂䅁允䅁䅁䅅䅁䙁䅁䅁䅁权䅡䈹䍄䉁䅁䅁䅂䅁䅁䅍䅄䅁䅁䅯䅰䅁䅁䅯䄶䅯䅁䅯睢䅑䅁䅅䅁䉁䅁䅁杄佁䅁䅁睍ぁ䍁䄴兎睁䑁䅙䅁䵁䅉䅅䅁䕁䅁䅁睁䵁䅁䅁权㕃允䅁权瑄权䅁权䙃䅂䅁允䅁䅁䅅䅁䙁乁佮ㄹ橐扰⽳䍄䉁䅁䅁䅂䅁䅁䅍䅄䅁䅁䅯䅰䅁䅁䅯䄶䅯䅁䅯兣䅑䅁䅅䅁䉁䅁䅁杄䝁䅁䅁兎睁䅁䅁䍄䉁䅁䅁䅂䅁䅁䅍䅄䅁䅁䅯䅰䅁䅁䅯䄶䅯䅁䅯睧䅑䅁䅅䅁䉁䅁䅁杄佁䅁䅁杍㉁䍁䄴免ㅁ䑁䅕䅁䵁䅉䅅䅁䕁䅁䅁睁䵁䅁䅁权牃䅁䅁权潄权䅁权㙂䅂䅁允䅁䅁䅅䅁佁䅁䄴䅁祁䑁䅁杌㉁䑁䅫䅎䅁䅁杷允䅁䅁䅑䅁䑁䅁䅷䅁䭁䩁䄴䅁䭁佁䬴䅁䭁䡁䕅䅁䉁䅁䅁允䅁䅁䅕䅁䅁䭁流啉䵅䅉䅅䅁䕁䅁䅁睁䵁䅁䅁权㑁允䅁权畄权䅁权㙂䅂䅁允䅁䅁䅅䅁䙁䅁䅁䅁畃䘰䉤䍄䉁䅁䅁䅂䅁䅁䅍䅄䅁䅁䅯杈䅁䅁䅯允䅉䅁䅯睁䅉䅁䅅䅁䉁䅁䅁兂⭄䍃牡特捐䅑杷允䅁䅁䅑䅁䑁䅁䅷䅁䭁䱁䅉䅁䭁佁䭫䅁䭁䡁䕯䅁䉁䅁䅁允䅁䅁䅕䅁䅁䩁䵂啋䵅䅉䅅䅁䕁䅁䅁睁䵁䅁䅁权ぃ允䅁权潄权䅁权獄权䅁允䅁䅁䅅䅁䭁䕁䅣䅁䵁䅉䅅䅁䕁䅁䅁睁䵁䅁䅁权祄允䅁权牄权䅁权睂䅂䅁允䅁䅁䅅䅁佁䉁䅑䅁穁䑁䅣睎ぁ䑁䅉睍ㅁ䑁䅁李䅁䅁杷允䅁䅁䅑䅁䑁䅁䅷䅁䭁䡁䅷䅁䭁佁䭳䅁䭁䡁䕯䅁䉁䅁䅁允䅁䅁䄴䅆䅁䑁䅍李㕁䑁䅧杍ㅁ䑁䅧䅍ぁ䅁䅁䍄䉁䅁䅁䅂䅁䅁䅍䅄䅁䅁䅯杫䅅䅁䅯䄶䅯䅁䅯兦䅑䅁䅅䅁䉁䅁䅁杄佁䅁䅁李㑁䍁䄴李穁䑁䅑䅁䵁䅉䅅䅁䕁䅁䅁睁䵁䅁䅁权㥂䅁䅁权牄权䅁权㙂䅂䅁允䅁䅁䅅䅁佁䉁䅑䅁祁䑁䅫䅏睁䑁䅁䅍睁䑁䅁䅍䅁䅁杷允䅁䅁䅑䅁䑁䅁䅷䅁䭁䩁䉯䅁䭁佁䭧䅁䭁䥁䕍䅁䉁䅁䅁允䅁䅁䄴杄䅁䑁䅅䅏畁䑁䅑兏祁䅁䅁䍄䉁䅁䅁䅂䅁䅁䅍䅄䅁䅁䅯䅃䅁䅁䅯眵䅯䅁䅯䅣䅑䅁䅅䅁䉁䅁䅁兂㍁啩杆搵⭄睶杷允䅁䅁䅑䅁䑁䅁䅷䅁䭁䕁䅁䅁䭁佁䬴䅁䭁䡁䕁䅁䉁䅁䅁允䅁䅁䅕䅁䅁䝁䭃䕍䵅䅉䅅䅁䕁䅁䅁睁䵁䅁䅁权扃䅁䅁权潄权䅁权䙃䅂䅁允䅁䅁䅅䅁佁䅁䄴䅁穁䑁䅧杌ぁ䑁䅙杍䅁䅁杷允䅁䅁䅑䅁䑁䅁䅷䅁䭁䙁䅅䅁䭁佁䭣䅁䭁䡁䕁䅁䉁䅁䅁允䅁䅁䅕敥浫免獩啅䵁䅉䅅䅁䕁䅁䅁睁䵁䅁䅁权ㅂ允䅁权䭁䅁䅁权䙁䅁䅁允䅁䅁䅅䅁䙁䅁琴灳瘳⽰⽧䍄䉁䅁䅁䅂䅁䅁䅍䅄䅁䅁䅯䅄䅁䅁䅯朷䅯䅁䅯兣䅑䅁䅅䅁䉁䅁䅁兂䅁䅁䅁偷ㅌ䅑杷允䅁䅁䅑䅁䑁䅁䅷䅁䭁䱁䈴䅁䭁佁䬰䅁䭁佁䭷䅁䉁䅁䅁允䅁䅁䅯睒䅁䅁杷允䅁䅁䅑䅁䑁䅁䅷䅁䭁䝁䈰䅁䭁佁䭧䅁䭁䡁䕯䅁䉁䅁䅁允䅁䅁䄴杄䅁䑁䅍睎畁䑁䅕兎穁䅁䅁䍄䉁䅁䅁䅂䅁䅁䅍䅄䅁䅁䅯䅷䅁䅁䅯眵䅯䅁䅯䅣䅑䅁䅅䅁䉁䅁䅁兂䭂䅄牉硨乙䅑杷允䅁䅁䅑䅁䑁䅁䅷䅁䭁䝁䈰䅁䭁佁䭧䅁䭁䡁䕅䅁䉁䅁䅁允䅁䅁䄴杄䅁䑁䅑免畁䑁䅙睎ぁ䅁䅁䍄䉁䅁䅁䅂䅁䅁䅍䅄䅁䅁䅯兢䅅䅁䅯䄶䅯䅁䅯全䅑䅁䅅䅁䉁䅁䅁杄佁䅁䅁䅎穁䍁䄴䅍㕁䑁䅑䅁䵁䅉䅅䅁䕁䅁䅁睁䵁䅁䅁权睂䅁䅁权浄权䅁权瑂䅂䅁允䅁䅁䅅䅁佁䅁䅷䅁硁䍁䄴杍ㅁ䑁䅕䅁䵁䅉䅅䅁䕁䅁䅁睁䵁䅁䅁权瑂允䅁权潄权䅁权㥂䅂䅁允䅁䅁䅅䅁佁䅁䄴䅁ぁ䑁䅑杌㉁䑁䅑䅏䅁䅁杷允䅁䅁䅑䅁䑁䅁䅷䅁䭁乁䉣䅁䭁佁䭣䅁䭁䡁䔰䅁䉁䅁䅁允䅁䅁䅕硥畓⭒㙆䐫䴸䅉䅅䅁䕁䅁䅁睁䵁䅁䅁权楁允䅁权潄权䅁权瑂䅂䅁允䅁䅁䅅䅁佁䅁䄴䅁祁䑁䅉杌睁䑁䅣兏䅁䅁杷允䅁䅁䅑䅁䑁䅁䅷䅁䭁䥁䉣䅁䭁佁䭧䅁䭁䡁䕯䅁䉁䅁䅁允䅁䅁䄴䅄䅁䑁䅧杌睁䑁䅍李䅁䅁杷允䅁䅁䅑䅁䑁䅁䅷䅁䭁䩁䉁䅁䭁佁䭙䅁䭁佁䭷䅁䉁䅁䅁允䅁䅁䅯睒䅁䅁杷允䅁䅁䅑䅁䑁䅁䅷䅁䭁䅁䅍䅁䭁佁䬴䅁䭁䡁䔰䅁䉁䅁䅁允䅁䅁䅕䅁䅁䵁䭂䕇䵅䅉䅅䅁䕁䅁䅁睁䵁䅁䅁权楁允䅁权潄权䅁权䙃䅂䅁允䅁䅁䅅䅁佁䅁䄴䅁硁䑁䅫杌㍁䑁䅫杍䅁䅁杷允䅁䅁䅑䅁䑁䅁䅷䅁䭁䡁䉕䅁䭁佁䬴䅁䭁䡁䕁䅁䉁䅁䅁允䅁䅁䅕䅁䅁䵁晄䕆䵅䅉䅅䅁䕁䅁䅁睁䵁䅁䅁权祁䅁䅁权浄权䅁权瑂䅂䅁允䅁䅁䅅䅁䭁䕁䅣䅁䵁䅉䅅䅁䕁䅁䅁睁䵁䅁䅁权湁允䅁权灄权䅁权硂䅂䅁允䅁䅁䅅䅁䙁䅁䅁䅁奄䑖䈵䍄䉁䅁䅁䅂䅁䅁䅍䅄䅁䅁䅯眱䅅䅁䅯朵䅯䅁䅯睢䅑䅁䅅䅁䉁䅁䅁杄䵁䅁䅁䅍畁䑁䅫兏ぁ䅁䅁䍄䉁䅁䅁䅂䅁䅁䅍䅄䅁䅁䅯䄸䅁䅁䅯朷䅯䅁䅯䅣䅑䅁䅅䅁䉁䅁䅁兂䅁䅁䅁䨴婉兑杷允䅁䅁䅑䅁䑁䅁䅷䅁䭁䩁䉷䅁䭁佁䬰䅁䭁䡁䕁䅁䉁䅁䅁允䅁䅁䅕態慆噚丸樰䴸䅉䅅䅁䕁䅁䅁睁䵁䅁䅁权穃䅁䅁权潄权䅁权䑃䅂䅁允䅁䅁䅅䅁佁䅁䅷䅁祁䑁䅙杌ㅁ䑁䅉䅁䵁䅉䅅䅁䕁䅁䅁睁䵁䅁䅁权ㅁ䅁䅁权湄权䅁权睂䅂䅁允䅁䅁䅅䅁䙁䭁䠵場啯桲䄱䍄䉁䅁䅁䅂䅁䅁䅍䅄䅁䅁䅯杉䅅䅁䅯䄶䅯䅁䅯兦䅑䅁䅅䅁䉁䅁䅁杄佁䅁䅁杍睁䍁䄴䅍ぁ䑁䅑䅁䵁䅉䅅䅁䕁䅁䅁睁䵁䅁䅁权䡄䅁䅁权牄权䅁权硂䅂䅁允䅁䅁䅅䅁佁䉁䅙䅁祁䑁䅉䅍睁䑁䅅杍㍁䑁䅣免ぁ䅁䅁䍄䉁䅁䅁䅂䅁䅁䅍䅄䅁䅁䅯䅩䅅䅁䅯朷䅯䅁䅯睧䅑䅁䅅䅁䉁䅁䅁兂䅁䅁䅁偧晳兑杷允䅁䅁䅑䅁䑁䅁䅷䅁䭁䑁䅁䅁䭁佁䭙䅁䭁䥁䕍䅁䉁䅁䅁允䅁䅁䄴䅄䅁䑁䅅杌穁䑁䅫䅎䅁䅁杷允䅁䅁䅑䅁䑁䅁䅷䅁䭁䥁䅧䅁䭁佁䭣䅁䭁佁䭷䅁䉁䅁䅁允䅁䅁䅯睒䅁䅁杷允䅁䅁䅑䅁䑁䅁䅷䅁䭁䭁䄴䅁䭁佁䭧䅁䭁䡁䕯䅁䉁䅁䅁允䅁䅁䄴杄䅁䑁䅕睍畁䑁䅁兎ぁ䅁䅁䍄䉁䅁䅁䅂䅁䅁䅍䅄䅁䅁䅯权䅅䅁䅯朵䅯䅁䅯兢䅑䅁䅅䅁䉁䅁䅁杄䵁䅁䅁免畁䑁䅑䅎穁䅁䅁䍄䉁䅁䅁䅂䅁䅁䅍䅄䅁䅁䅯兊䅁䅁䅯儷䅯䅁䅯全䅑䅁䅅䅁䉁䅁䅁兂潃歸㍳啩奈睐杷允䅁䅁䅑䅁䑁䅁䅷䅁䭁佁䉍䅁䭁佁䬰䅁䭁䥁䕕䅁䉁䅁䅁允䅁䅁䅕婪畤潅䅐䐯䴸䅉䅅䅁䕁䅁䅁睁䵁䅁䅁权剄䅁䅁权灄权䅁权䑃䅂䅁允䅁䅁䅅䅁䙁䅁䅁䅁䅁楕䉸䍄䉁䅁䅁䅂䅁䅁䅍䅄䅁䅁䅯具䅅䅁䅯眶䅯䅁䅯全䅑䅁䅅䅁䉁䅁䅁杄啁䅁䅁睍祁䑁䅙杍ぁ䑁䅫䅎硁䑁䅍䅁䵁䅉䅅䅁䕁䅁䅁睁䵁䅁䅁权灃䅁䅁权剁䅁䅁权䙁䅁䅁允䅁䅁䅅䅁佁䉁䅑䅁㍁䑁䅙杍穁䑁䅁䅍睁䑁䅁䅍䅁䅁杷允䅁䅁䅑䅁䑁䅁䅷䅁䭁䍁䉳䅁䭁佁䭧䅁䭁䡁䕅䅁䉁䅁䅁允䅁䅁䄴䅄䅁䑁䅅杌硁䑁䅅免䅁䅁杷允䅁䅁䅑䅁䑁䅁䅷䅁䭁䵁䉙䅁䭁佁䭳䅁䭁䥁䕍䅁䉁䅁䅁允䅁䅁䄴䅆䅁䑁䅫睎ㅁ䑁䅁䅍睁䑁䅁䅍睁䅁䅁䍄䉁䅁䅁䅂䅁䅁䅍䅄䅁䅁䅯杲䅁䅁䅯䄶䅯䅁䅯兣䅑䅁䅅䅁䉁䅁䅁杄佁䅁䅁兎ぁ䍁䄴睍硁䑁䅣䅁䵁䅉䅅䅁䕁䅁䅁睁䵁䅁䅁权䉄允䅁权灄权䅁权獄权䅁允䅁䅁䅅䅁䭁䕁䅣䅁䵁䅉䅅䅁䕁䅁䅁睁䵁䅁䅁权畃䅁䅁权潄权䅁权䙃䅂䅁允䅁䅁䅅䅁佁䅁䄴䅁ㅁ䑁䅑杌ㅁ䑁䅍䅎䅁䅁杷允䅁䅁䅑䅁䑁䅁䅷䅁䭁䝁䄰䅁䭁佁䬴䅁䭁䝁䔸䅁䉁䅁䅁允䅁䅁䅕䅁䅁䩁牺け䵅䅉䅅䅁䕁䅁䅁睁䵁䅁䅁权睁允䅁权浄权䅁权睂䅂䅁允䅁䅁䅅䅁佁䅁䅷䅁睁䍁䄴杍㕁䑁䅣䅁䵁䅉䅅䅁䕁䅁䅁睁䵁䅁䅁权あ允䅁权牄权䅁权㙂䅂䅁允䅁䅁䅅䅁佁䉁䅑䅁硁䑁䅍䅎ぁ䑁䅉兎睁䑁䅁䅍䅁䅁杷允䅁䅁䅑䅁䑁䅁䅷䅁䭁䉁䈸䅁䭁佁䭳䅁䭁䡁䕅䅁䉁䅁䅁允䅁䅁䄴䅆䅁䑁䅉䅏ぁ䑁䅙䅍睁䑁䅁䅍睁䅁䅁䍄䉁䅁䅁䅂䅁䅁䅍䅄䅁䅁䅯睦䅁䅁䅯眶䅯䅁䅯䄷䅯䅁䅅䅁䉁䅁䅁权䡂䅁䅁䍄䉁䅁䅁䅂䅁䅁䅍䅄䅁䅁䅯䅬䅁䅁䅯儷䅯䅁䅯睧䅑䅁䅅䅁䉁䅁䅁兂䉄煹䙆湴免䅑杷允䅁䅁䅑䅁䑁䅁䅷䅁䭁䭁䄴䅁䭁佁䭧䅁䭁䥁䕍䅁䉁䅁䅁允䅁䅁䄴杄䅁䑁䅕杍畁䑁䅍免祁䅁䅁䍄䉁䅁䅁䅂䅁䅁䅍䅄䅁䅁䅯睺䅅䅁䅯儷䅯䅁䅯䅣䅑䅁䅅䅁䉁䅁䅁兂灂捵浆橭婌睐杷允䅁䅁䅑䅁䑁䅁䅷䅁䭁䙁䅧䅁䭁佁䭳䅁䭁䡁䕅䅁䉁䅁䅁允䅁䅁䄴䅆䅁䑁䅙䅍硁䑁䅅䅍睁䑁䅁䅍睁䅁䅁䍄䉁䅁䅁䅂䅁䅁䅍䅄䅁䅁䅯朴䅅䅁䅯儷䅯䅁䅯兣䅑䅁䅅䅁䉁䅁䅁兂楂獓塖㥮橘睐杷允䅁䅁䅑䅁䑁䅁䅷䅁䭁䝁䅧䅁䭁佁䭙䅁䭁䝁䔸䅁䉁䅁䅁允䅁䅁䄴䅄䅁䑁䅅杌ぁ䑁䅅李䅁䅁杷允䅁䅁䅑䅁䑁䅁䅷䅁䭁䙁䉧䅁䭁佁䭳䅁䭁䥁䕍䅁䉁䅁䅁允䅁䅁䄴杆䅁䑁䅅䅏㉁䑁䅣杍ぁ䑁䅕杍硁䑁䅧䅁䵁䅉䅅䅁䕁䅁䅁睁䵁䅁䅁权啄䅁䅁权潄权䅁权獄权䅁允䅁䅁䅅䅁䭁䕁䅣䅁䵁䅉䅅䅁䕁䅁䅁睁䵁䅁䅁权瑄允䅁权潄权䅁权䙃䅂䅁允䅁䅁䅅䅁佁䅁䄴䅁祁䑁䅑杌㑁䑁䅣睍䅁䅁杷允䅁䅁䅑䅁䑁䅁䅷䅁䭁䙁䄰䅁䭁佁䭳䅁䭁䝁䔰䅁䉁䅁䅁允䅁䅁䄴䅆䅁䑁䅑睎㍁䑁䅍杍睁䑁䅑李祁䅁䅁䍄䉁䅁䅁䅂䅁䅁䅍䅄䅁䅁䅯兄䅅䅁䅯朷䅯䅁䅯睧䅑䅁䅅䅁䉁䅁䅁兂䅁䅁䅁䵁㥮䅑杷允䅁䅁䅑䅁䑁䅁䅷䅁䭁䙁䉍䅁䭁佁䭧䅁䭁䝁䔰䅁䉁䅁䅁允䅁䅁䄴杄䅁䑁䅅睍畁䑁䅁睎祁䅁䅁䍄䉁䅁䅁䅂䅁䅁䅍䅄䅁䅁䅯䅖䅁䅁䅯朷䅯䅁䅯来䅑䅁䅅䅁䉁䅁䅁权䡂䅁䅁䍄䉁䅁䅁䅂䅁䅁䅍䅄䅁䅁䅯睕䅅䅁䅯䄶䅯䅁䅯来䅑䅁䅅䅁䉁䅁䅁杄佁䅁䅁睍睁䍁䄴䅏ぁ䑁䅅䅁䵁䅉䅅䅁䕁䅁䅁睁䵁䅁䅁权䵁䅁䅁权湄权䅁权㥂䅂䅁允䅁䅁䅅䅁䙁䡁焹䡶呓假⽉䍄䉁䅁䅁䅂䅁䅁䅍䅄䅁䅁䅯睕䅅䅁䅯䄶䅯䅁䅯全䅑䅁䅅䅁䉁䅁䅁杄䵁䅁䅁免畁䑁䅙兏㕁䅁䅁䍄䉁䅁䅁䅂䅁䅁䅍䅄䅁䅁䅯䄲䅁䅁䅯朵䅯䅁䅯䅣䅑䅁䅅䅁䉁䅁䅁杄䵁䅁䅁免畁䑁䅁李㑁䅁䅁䍄䉁䅁䅁䅂䅁䅁䅍䅄䅁䅁䅯兆䅅䅁䅯儶䅯䅁䅯睧䅑䅁䅅䅁䉁䅁䅁兂䅁䅁䅁䙕楣兑杷允䅁䅁䅑䅁䑁䅁䅷䅁䭁䑁䉕䅁䭁佁䭧䅁䭁䝁䔸䅁䉁䅁䅁允䅁䅁䄴䅄䅁䑁䅧杌ㅁ䑁䅑䅏䅁䅁杷允䅁䅁䅑䅁䑁䅁䅷䅁䭁䙁䅷䅁䭁佁䭳䅁䭁佁䭷䅁䉁䅁䅁允䅁䅁䅯睒䅁䅁杷允䅁䅁䅑䅁䑁䅁䅷䅁䭁䑁䉕䅁䭁佁䭧䅁䭁䡁䕅䅁䉁䅁䅁允䅁䅁䄴杄䅁䑁䅅兎畁䑁䅍免ㅁ䅁䅁䍄䉁䅁䅁䅂䅁䅁䅍䅄䅁䅁䅯䅇䅅䅁䅯儷䅯䅁䅯兦䅑䅁䅅䅁䉁䅁䅁兂祃䝐桰祊啶睐杷允䅁䅁䅑䅁䑁䅁䅷䅁䭁䑁䉕䅁䭁佁䭧䅁䭁䥁䕕䅁䉁䅁䅁允䅁䅁䄴杄䅁䑁䅅䅎畁䑁䅅兏㕁䅁䅁䍄䉁䅁䅁䅂䅁䅁䅍䅄䅁䅁䅯兔䅁䅁䅯䄶䅯䅁䅯䄷䅯䅁䅅䅁䉁䅁䅁权䡂䅁䅁䍄䉁䅁䅁䅂䅁䅁䅍䅄䅁䅁䅯儯䅅䅁䅯儶䅯䅁䅯兢䅑䅁䅅䅁䉁䅁䅁权䡂䅁䅁䍄䉁䅁䅁䅂䅁䅁䅍䅄䅁䅁䅯杔䅁䅁䅯䄶䅯䅁䅯䄷䅯䅁䅅䅁䉁䅁䅁权䡂䅁䅁䍄䉁䅁䅁䅂䅁䅁䅍䅄䅁䅁䅯杵䅁䅁䅯䄶䅯䅁䅯睧䅑䅁䅅䅁䉁䅁䅁杄䵁䅁䅁睍畁䑁䅑杍ㅁ䅁䅁䍄䉁䅁䅁䅂䅁䅁䅍䅄䅁䅁䅯睩䅁䅁䅯权䅁䅁䅯䅂䅉䅁䅅䅁䉁䅁䅁兂䡃瑆佮ㄹ穐睐杷允䅁䅁䅑䅁䑁䅁䅷䅁䭁佁䅷䅁䭁䉁䅅䅁䭁䅁䍑䅁䉁䅁䅁允䅁䅁䄴杅䅁䑁䅙兏㉁䑁䅅免睁䑁䅁䅍䅁䅁杷允䅁䅁䅑䅁䑁䅁䅷䅁䭁䕁䄰䅁䭁佁䭧䅁䭁䡁䕯䅁䉁䅁䅁允䅁䅁䄴䅄䅁䑁䅑杌㉁䑁䅍李䅁䅁杷允䅁䅁䅑䅁䑁䅁䅷䅁䭁䙁䅷䅁䭁佁䬴䅁䭁䝁䔰䅁䉁䅁䅁允䅁䅁䅯睒䅁䅁杷允䅁䅁䅑䅁䑁䅁䅷䅁䭁䉁䈸䅁䭁䉁䅅䅁䭁䅁䍑䅁䉁䅁䅁允䅁䅁䄴䅆䅁䑁䅉睎㍁䑁䅑䅍睁䑁䅁䅍睁䅁䅁䍄䉁䅁䅁䅂䅁䅁䅍䅄䅁䅁䅯杵䅁䅁䅯朷䅯䅁䅯䅣䅑䅁䅅䅁䉁䅁䅁兂䅁䅁䅁䅧⭦䅷杷允䅁䅁䅑䅁䑁䅁䅷䅁䭁乁䉳䅁䭁佁䭳䅁䭁䥁䕍䅁䉁䅁䅁允䅁䅁䄴䅆䅁䑁䅉䅎㑁䑁䅣杍祁䑁䅑兏ぁ䅁䅁䍄䉁䅁䅁䅂䅁䅁䅍䅄䅁䅁䅯䅋䅁䅁䅯眶䅯䅁䅯䅣䅑䅁䅅䅁䉁䅁䅁杄啁䅁䅁免ぁ䑁䅧睎ㅁ䑁䅫兎硁䑁䅁䅁䵁䅉䅅䅁䕁䅁䅁睁䵁䅁䅁权扃䅁䅁权湄权䅁权硂䅂䅁允䅁䅁䅅䅁䙁䵁䱤㑎䉬䍙䅂䍄䉁䅁䅁䅂䅁䅁䅍䅄䅁䅁䅯条䅁䅁䅯儷䅯䅁䅯全䅑䅁䅅䅁䉁䅁䅁兂䅁䐹摃慍关䅑杷允䅁䅁䅑䅁䑁䅁䅷䅁䭁䕁䄴䅁䭁佁䭧䅁䭁䡁䕅䅁䉁䅁䅁允䅁䅁䄴杄䅁䑁䅅䅎畁䑁䅍睍祁䅁䅁䍄䉁䅁䅁䅂䅁䅁䅍䅄䅁䅁䅯关䅁䅁䅯儶䅯䅁䅯睧䅑䅁䅅䅁䉁䅁䅁兂䅁䅁䅁㑁穙兑杷允䅁䅁䅑䅁䑁䅁䅷䅁䭁䥁䉧䅁䭁佁䬴䅁䭁佁䭷䅁䉁䅁䅁允䅁䅁䅯睒䅁䅁杷允䅁䅁䅑䅁䑁䅁䅷䅁䭁䕁䄴䅁䭁佁䭧䅁䭁䥁䕕䅁䉁䅁䅁允䅁䅁䄴䅄䅁䑁䅅睍畁䑁䅉兎䅁䅁杷允䅁䅁䅑䅁䑁䅁䅷䅁䭁䙁䄰䅁䭁佁䭳䅁䭁䥁䕍䅁䉁䅁䅁允䅁䅁䄴䅆䅁䑁䅑睎㍁䑁䅁杍祁䑁䅣䅏穁䅁䅁䍄䉁䅁䅁䅂䅁䅁䅍䅄䅁䅁䅯睴䅁䅁䅯䄶䅯䅁䅯䄷䅯䅁䅅䅁䉁䅁䅁权䡂䅁䅁䍄䉁䅁䅁䅂䅁䅁䅍䅄䅁䅁䅯儳䅁䅁䅯儶䅯䅁䅯䄷䅯䅁䅅䅁䉁䅁䅁权䡂䅁䅁䍄䉁䅁䅁䅂䅁䅁䅍䅄䅁䅁䅯杸䅁䅁䅯眵䅯䅁䅯兢䅑䅁䅅䅁䉁䅁䅁权䡂䅁䅁䍄䉁䅁䅁䅂䅁䅁䅍䅄䅁䅁䅯睡䅅䅁䅯眵䅯䅁䅯䅣䅑䅁䅅䅁䉁䅁䅁兂歂㥏倹婪慣䅑杷允䅁䅁䅑䅁䑁䅁䅷䅁䭁佁䉯䅁䭁佁䭧䅁䭁䡁䕯䅁䉁䅁䅁允䅁䅁䄴䅄䅁䑁䅉李畁䑁䅫䅏䅁䅁杷允䅁䅁䅑䅁䑁䅁䅷䅁䭁䡁䅕䅁䭁䅁䅯䅁䭁䅁䍑䅁䉁䅁䅁允䅁䅁䅕穊䥅䉲慺䕈䵁䅉䅅䅁䕁䅁䅁睁䵁䅁䅁权千允䅁权瑄权䅁权䑃䅂䅁允䅁䅁䅅䅁䙁䅁扫元䕅普⼴䍄䉁䅁䅁䅂䅁䅁䅍䅄䅁䅁䅯睴䅁䅁䅯䄶䅯䅁䅯睢䅑䅁䅅䅁䉁䅁䅁杄佁䅁䅁李ぁ䍁䄴睍穁䑁䅉䅁䵁䅉䅅䅁䕁䅁䅁睁䵁䅁䅁权療䅁䅁权浄权䅁权獄权䅁允䅁䅁䅅䅁䭁䕁䅣䅁䵁䅉䅅䅁䕁䅁䅁睁䵁䅁䅁权㑄允䅁权浄权䅁权㙂䅂䅁允䅁䅁䅅䅁佁䅁䅷䅁硁䍁䄴杍㍁䑁䅕䅁䵁䅉䅅䅁䕁䅁䅁睁䵁䅁䅁权敁䅁䅁权畄权䅁权睂䅂䅁允䅁䅁䅅䅁䙁䅁䅁䅁䅃晍䅤䍄䉁䅁䅁䅂䅁䅁䅍䅄䅁䅁䅯眳䅅䅁䅯眵䅯䅁䅯䅣䅑䅁䅅䅁䉁䅁䅁兂桄桥畓⭒䉅䅑杷允䅁䅁䅑䅁䑁䅁䅷䅁䭁偁䅕䅁䭁䅁䅯䅁䭁䅁䍑䅁䉁䅁䅁允䅁䅁䅕灭婭婭婭䕖䵁䅉䅅䅁䕁䅁䅁睁䵁䅁䅁权䱁允䅁权灄权䅁权療䅂䅁允䅁䅁䅅䅁䙁䅁䅁䅁䥃䑊䉊䍄䉁䅁䅁䅂䅁䅁䅍䅄䅁䅁䅯睴䅁䅁䅯䄶䅯䅁䅯全䅑䅁䅅䅁䉁䅁䅁杄佁䅁䅁李穁䍁䄴兏㕁䑁䅅䅁䵁䅉䅅䅁䕁䅁䅁睁䵁䅁䅁权佄䅁䅁权畄权䅁权瑂䅂䅁允䅁䅁䅅䅁䙁䅁䅁䅁䅁捋䅈䍄䉁䅁䅁䅂䅁䅁䅍䅄䅁䅁䅯䅸䅅䅁䅯充䅁䅁䅯䅂䅉䅁䅅䅁䉁䅁䅁杄啁䅁䅁免ぁ䑁䅙䅏ㅁ䑁䅁䅍睁䑁䅁䅁䵁䅉䅅䅁䕁䅁䅁睁䵁䅁䅁权汃䅁䅁权潄权䅁权㙂䅂䅁允䅁䅁䅅䅁佁䅁䅷䅁ㅁ䍁䄴䅎ぁ䑁䅅䅁䵁䅉䅅䅁䕁䅁䅁睁䵁䅁䅁权塁允䅁权浄权䅁权瑂䅂䅁允䅁䅁䅅䅁䭁䕁䅣䅁䵁䅉䅅䅁䕁䅁䅁睁䵁䅁䅁权獁䅁䅁权瑄权䅁权獄权䅁允䅁䅁䅅䅁䭁䕁䅣䅁䵁䅉䅅䅁䕁䅁䅁睁䵁䅁䅁权㍁䅁䅁权䭁䅁䅁权䙁䅁䅁允䅁䅁䅅䅁䙁佁剸䉵䘶祱䅤䍄䉁䅁䅁䅂䅁䅁䅍䅄䅁䅁䅯䅡䅅䅁䅯眵䅯䅁䅯兣䅑䅁䅅䅁䉁䅁䅁兂十㡧䭄捯獕䅑杷允䅁䅁䅑䅁䑁䅁䅷䅁䭁䙁䅯䅁䭁佁䬰䅁䭁䡁䕁䅁䉁䅁䅁允䅁䅁䅕戰㜶其䙣稴䴸䅉䅅䅁䕁䅁䅁睁䵁䅁䅁权汃䅁䅁权潄权䅁权㥂䅂䅁允䅁䅁䅅䅁佁䅁䅷䅁睁䍁䄴兎祁䑁䅑䅁䵁䅉䅅䅁䕁䅁䅁睁䵁䅁䅁权獃允䅁权牄权䅁权獄权䅁允䅁䅁䅅䅁䭁䕁䅣䅁䵁䅉䅅䅁䕁䅁䅁睁䵁䅁䅁权捁䅁䅁权潄权䅁权獄权䅁允䅁䅁䅅䅁䭁䕁䅣䅁䵁䅉䅅䅁䕁䅁䅁睁䵁䅁䅁权䡃䅁䅁权浄权䅁权獄权䅁允䅁䅁䅅䅁䭁䕁䅣䅁䵁䅉䅅䅁䕁䅁䅁睁䵁䅁䅁权橂允䅁权畄权䅁权㙂䅂䅁允䅁䅁䅅䅁䙁䅁䅁䅁睂祫䉖䍄䉁䅁䅁䅂䅁䅁䅍䅄䅁䅁䅯䅈䅁䅁䅯䄶䅯䅁䅯兣䅑䅁䅅䅁䉁䅁䅁杄佁䅁䅁兎㕁䍁䄴李硁䑁䅧䅁䵁䅉䅅䅁䕁䅁䅁睁䵁䅁䅁权捁䅁䅁权潄权䅁权䙃䅂䅁允䅁䅁䅅䅁佁䅁䄴䅁㉁䑁䅁杌祁䑁䅧䅏䅁䅁杷允䅁䅁䅑䅁䑁䅁䅷䅁䭁䭁䉷䅁䭁佁䭙䅁䭁䡁䕁䅁䉁䅁䅁允䅁䅁䄴䅄䅁䑁䅙杌ㅁ䑁䅧睎䅁䅁杷允䅁䅁䅑䅁䑁䅁䅷䅁䭁佁䈰䅁䭁佁䭳䅁䭁䥁䕕䅁䉁䅁䅁允䅁䅁䄴䅆䅁䑁䅍睎㕁䑁䅧兏ぁ䑁䅙兎睁䅁䅁䍄䉁䅁䅁䅂䅁䅁䅍䅄䅁䅁䅯䄳䅁䅁䅯儶䅯䅁䅯全䅑䅁䅅䅁䉁䅁䅁兂䅁䅁䅁偣睶䅷杷允䅁䅁䅑䅁䑁䅁䅷䅁䭁䑁䉍䅁䭁䅁䍅䅁䭁䅁䍍䅁䉁䅁䅁允䅁䅁䅕偕䙥乧䡪欴䵁䅉䅅䅁䕁䅁䅁睁䵁䅁䅁权䅂䅁䅁权潄权䅁权獄权䅁允䅁䅁䅅䅁䭁䕁䅣䅁䵁䅉䅅䅁䕁䅁䅁睁䵁䅁䅁权䉂䅁䅁权潄权䅁权療䅂䅁允䅁䅁䅅䅁佁䅁䄴䅁祁䑁䅍杌睁䑁䅧兏䅁䅁杷允䅁䅁䅑䅁䑁䅁䅷䅁䭁佁䉯䅁䭁佁䬰䅁䭁䝁䔰䅁䉁䅁䅁允䅁䅁䅕楁䡵瑆佮穸䴸䅉䅅䅁䕁䅁䅁睁䵁䅁䅁权㙂允䅁权䭁䅁䅁权䕁杁䅁允䅁䅁䅅䅁䙁乁橥䑣䬰硖䅂䍄䉁䅁䅁䅂䅁䅁䅍䅄䅁䅁䅯兩䅅䅁䅯眵䅯䅁䅯兢䅑䅁䅅䅁䉁䅁䅁兂灄橊䥅䩲剷䅑杷允䅁䅁䅑䅁䑁䅁䅷䅁䭁䕁䅁䅁䭁佁䭧䅁䭁䡁䕅䅁䉁䅁䅁允䅁䅁䄴杄䅁䑁䅑睎畁䑁䅍睍㍁䅁䅁䍄䉁䅁䅁䅂䅁䅁䅍䅄䅁䅁䅯䅎䅅䅁䅯眵䅯䅁䅯䅣䅑䅁䅅䅁䉁䅁䅁兂獃䙈歰ㅏ核䅑杷允䅁䅁䅑䅁䑁䅁䅷䅁䭁䕁䅅䅁䭁佁䭧䅁䭁䡁䕅䅁䉁䅁䅁允䅁䅁䄴杄䅁䑁䅉兎畁䑁䅑免㉁䅁䅁䍄䉁䅁䅁䅂䅁䅁䅍䅄䅁䅁䅯儲䅁䅁䅯朵䅯䅁䅯䄷䅯䅁䅅䅁䉁䅁䅁权䡂䅁䅁䍄䉁䅁䅁䅂䅁䅁䅍䅄䅁䅁䅯兑䅁䅁䅯䄶䅯䅁䅯睧䅑䅁䅅䅁䉁䅁䅁杄佁䅁䅁睍睁䍁䄴杍睁䑁䅧䅁䵁䅉䅅䅁䕁䅁䅁睁䵁䅁䅁权㑂䅁䅁权䕁䅁䅁权䙁䅁䅁允䅁䅁䅅䅁䙁䅁䅁䥁䵃啳䉚䍄䉁䅁䅁䅂䅁䅁䅍䅄䅁䅁䅯八䅁䅁䅯眶䅯䅁䅯䅣䅑䅁䅅䅁䉁䅁䅁杄啁䅁䅁免ㅁ䑁䅙兎睁䑁䅁䅍睁䑁䅁䅁䵁䅉䅅䅁䕁䅁䅁睁䵁䅁䅁权ㅃ䅁䅁权灄权䅁权療䅂䅁允䅁䅁䅅䅁䙁䅁䅁䅁杁剚䉆䍄䉁䅁䅁䅂䅁䅁䅍䅄䅁䅁䅯兇䅁䅁䅯儷䅯䅁䅯兣䅑䅁䅅䅁䉁䅁䅁兂穁積積積湐睐杷允䅁䅁䅑䅁䑁䅁䅷䅁䭁䕁䅅䅁䭁佁䭧䅁䭁䡁䔰䅁䉁䅁䅁允䅁䅁䄴杄䅁䑁䅍䅍畁䑁䅣李ぁ䅁䅁䍄䉁䅁䅁䅂䅁䅁䅍䅄䅁䅁䅯兦䅁䅁䅯朷䅯䅁䅯兢䅑䅁䅅䅁䉁䅁䅁权䡂䅁䅁䍄䉁䅁䅁䅂䅁䅁䅍䅄䅁䅁䅯光䅅䅁䅯䄶䅯䅁䅯睢䅑䅁䅅䅁䉁䅁䅁杄佁䅁䅁免ぁ䍁䄴䅏ㅁ䑁䅍䅁䵁䅉䅅䅁䕁䅁䅁睁䵁䅁䅁权塄䅁䅁权瑄权䅁权睂䅂䅁允䅁䅁䅅䅁䙁䭁祪坌煭兙䅊䍄䉁䅁䅁䅂䅁䅁䅍䅄䅁䅁䅯睸䅅䅁䅯朷䅯䅁䅯䄷䅯䅁䅅䅁䉁䅁䅁权䡂䅁䅁䍄䉁䅁䅁䅂䅁䅁䅍䅄䅁䅁䅯䅖䅅䅁䅯眵䅯䅁䅯兢䅑䅁䅅䅁䉁䅁䅁兂䡄穓䩥坑杁䅑杷允䅁䅁䅑䅁䑁䅁䅷䅁䭁䍁䉅䅁䭁佁䭧䅁䭁䡁䕁䅁䉁䅁䅁允䅁䅁䄴杄䅁䑁䅅杍畁䑁䅫兏ㅁ䅁䅁䍄䉁䅁䅁䅂䅁䅁䅍䅄䅁䅁䅯杕䅁䅁䅯儷䅯䅁䅯兦䅑䅁䅅䅁䉁䅁䅁兂䱄啯㉗⼸挳睐杷允䅁䅁䅑䅁䑁䅁䅷䅁䭁䥁䉷䅁䭁佁䬰䅁䭁䝁䔸䅁䉁䅁䅁允䅁䅁䅕㡪ㅌ䙋偹樶䴸䅉䅅䅁䕁䅁䅁睁䵁䅁䅁权桁允䅁权潄权䅁权硂䅂䅁允䅁䅁䅅䅁佁䅁䄴䅁硁䑁䅅杌㍁䑁䅫兏䅁䅁杷允䅁䅁䅑䅁䑁䅁䅷䅁䭁䭁䉉䅁䭁佁䭫䅁䭁䡁䕁䅁䉁䅁䅁允䅁䅁䅕䅁䅁䅁㡂啊䵅䅉䅅䅁䕁䅁䅁睁䵁䅁䅁权瑄䅁䅁权畄权䅁权㙂䅂䅁允䅁䅁䅅䅁䙁䅁䅁䅁睄ㅹ䉚䍄䉁䅁䅁䅂䅁䅁䅍䅄䅁䅁䅯䄶䅁䅁䅯朷䅯䅁䅯兦䅑䅁䅅䅁䉁䅁䅁兂䅁䅁䅁䵇䵴兑杷允䅁䅁䅑䅁䑁䅁䅷䅁䭁䕁䅕䅁䭁佁䭧䅁䭁佁䭷䅁䉁䅁䅁允䅁䅁䅯睒䅁䅁杷允䅁䅁䅑䅁䑁䅁䅷䅁䭁䕁䅕䅁䭁佁䭧䅁䭁䝁䔸䅁䉁䅁䅁允䅁䅁䄴䅄䅁䑁䅉杌㑁䑁䅅䅎䅁䅁杷允䅁䅁䅑䅁䑁䅁䅷䅁䭁䕁䅕䅁䭁佁䭧䅁䭁䡁䕅䅁䉁䅁䅁允䅁䅁䄴䅄䅁䑁䅑杌㑁䑁䅧睎䅁䅁杷允䅁䅁䅑䅁䑁䅁䅷䅁䭁乁䅍䅁䭁䅁䅑䅁䭁䅁䍑䅁䉁䅁䅁允䅁䅁䅕䅁䅁䕧䙫っ䵅䅉䅅䅁䕁䅁䅁睁䵁䅁䅁权湄䅁䅁权瑄权䅁权㙂䅂䅁允䅁䅁䅅䅁䙁䩁䔹伳湓瘷⽅䍄䉁䅁䅁䅂䅁䅁䅍䅄䅁䅁䅯䅎䅅䅁䅯朷䅯䅁䅯䄷䅯䅁䅅䅁䉁䅁䅁权䡂䅁䅁䍄䉁䅁䅁䅂䅁䅁䅍䅄䅁䅁䅯杦䅅䅁䅯眶䅯䅁䅯睢䅑䅁䅅䅁䉁䅁䅁杄啁䅁䅁睍穁䑁䅅睍ぁ䑁䅙兏㉁䑁䅑䅁䵁䅉䅅䅁䕁䅁䅁睁䵁䅁䅁权䵁䅁䅁权湄权䅁权睂䅂䅁允䅁䅁䅅䅁䙁䭁扡䍸睃癣⽁䍄䉁䅁䅁䅂䅁䅁䅍䅄䅁䅁䅯儳䅁䅁䅯儶䅯䅁䅯全䅑䅁䅅䅁䉁䅁䅁兂䅁䅁䅁䝯捅兑杷允䅁䅁䅑䅁䑁䅁䅷䅁䭁䕁䅕䅁䭁佁䭧䅁䭁䡁䔰䅁䉁䅁䅁允䅁䅁䄴䅄䅁䑁䅕杌穁䑁䅁睍䅁䅁杷允䅁䅁䅑䅁䑁䅁䅷䅁䭁䝁䅷䅁䭁佁䭙䅁䭁䡁䔰䅁䉁䅁䅁允䅁䅁䄴䅄䅁䑁䅁杌㉁䑁䅕䅎䅁䅁杷允䅁䅁䅑䅁䑁䅁䅷䅁䭁䭁䄸䅁䭁佁䭧䅁䭁䝁䔰䅁䉁䅁䅁允䅁䅁䄴杄䅁䑁䅅䅎畁䑁䅍李硁䅁䅁䍄䉁䅁䅁䅂䅁䅁䅍䅄䅁䅁䅯兓䅅䅁䅯朵䅯䅁䅯睧䅑䅁䅅䅁䉁䅁䅁杄䵁䅁䅁䅎畁䑁䅉兎㑁䅁䅁䍄䉁䅁䅁䅂䅁䅁䅍䅄䅁䅁䅯睲䅁䅁䅯䄶䅯䅁䅯睢䅑䅁䅅䅁䉁䅁䅁杄佁䅁䅁免㉁䍁䄴䅏㍁䑁䅍䅁䵁䅉䅅䅁䕁䅁䅁睁䵁䅁䅁权瑄允䅁权瑄权䅁权硂䅂䅁允䅁䅁䅅䅁䙁䅁獩䙈歰⭏⽣䍄䉁䅁䅁䅂䅁䅁䅍䅄䅁䅁䅯杲䅁䅁䅯充䅁䅁䅯䅂䅉䅁䅅䅁䉁䅁䅁杄十䅁䅁䅏ぁ䑁䅁李硁䑁䅁䅍睁䅁䅁䍄䉁䅁䅁䅂䅁䅁䅍䅄䅁䅁䅯睲䅁䅁䅯䄶䅯䅁䅯来䅑䅁䅅䅁䉁䅁䅁杄佁䅁䅁免㍁䍁䄴䅏㑁䑁䅣䅁䵁䅉䅅䅁䕁䅁䅁睁䵁䅁䅁权癃䅁䅁权潄权䅁权睂䅂䅁允䅁䅁䅅䅁佁䅁䄴䅁硁䑁䅙杌ㅁ䑁䅧睎䅁䅁杷允䅁䅁䅑䅁䑁䅁䅷䅁䭁䡁䉑䅁䭁佁䭫䅁䭁䡁䕯䅁䉁䅁䅁允䅁䅁䅕䅁䅁䱁䝹啋䵅䅉䅅䅁䕁䅁䅁睁䵁䅁䅁权婃允䅁权湄权䅁权硂䅂䅁允䅁䅁䅅䅁䙁偁⭰牡へ硫䅂䍄䉁䅁䅁䅂䅁䅁䅍䅄䅁䅁䅯兗䅁䅁䅯儶䅯䅁䅯兢䅑䅁䅅䅁䉁䅁䅁兂䅁䅁䅁䉧㡍兑杷允䅁䅁䅑䅁䑁䅁䅷䅁䭁䥁䅫䅁䭁佁䬴䅁䭁䡁䕅䅁䉁䅁䅁允䅁䅁䅕䅁䅁䡁䵪啊䵅䅉䅅䅁䕁䅁䅁睁䵁䅁䅁权牄䅁䅁权浄权䅁权䙃䅂䅁允䅁䅁䅅䅁佁䅁䅷䅁睁䍁䄴李㑁䑁䅫䅁䵁䅉䅅䅁䕁䅁䅁睁䵁䅁䅁权㍄允䅁权䕁䅁䅁权䕁杁䅁允䅁䅁䅅䅁䙁䅁䅁䵁桨䱊䉆䍄䉁䅁䅁䅂䅁䅁䅍䅄䅁䅁䅯䅃䅅䅁䅯朵䅯䅁䅯全䅑䅁䅅䅁䉁䅁䅁杄䵁䅁䅁免畁䑁䅙睍硁䅁䅁䍄䉁䅁䅁䅂䅁䅁䅍䅄䅁䅁䅯朰䅁䅁䅯䄶䅯䅁䅯来䅑䅁䅅䅁䉁䅁䅁杄佁䅁䅁睍睁䍁䄴䅎穁䑁䅣䅁䵁䅉䅅䅁䕁䅁䅁睁䵁䅁䅁权䭃䅁䅁权剁䅁䅁权䙁䅁䅁允䅁䅁䅅䅁佁䉁䅙䅁硁䑁䅧兎睁䑁䅍杍ㅁ䑁䅁䅍睁䅁䅁䍄䉁䅁䅁䅂䅁䅁䅍䅄䅁䅁䅯朴䅁䅁䅯儷䅯䅁䅯兦䅑䅁䅅䅁䉁䅁䅁兂䵁楁䡵瑆の睐杷允䅁䅁䅑䅁䑁䅁䅷䅁䭁䕁䅯䅁䭁佁䬴䅁䭁䥁䕕䅁䉁䅁䅁允䅁䅁䅕䅁䅁䵁畂歁䵅䅉䅅䅁䕁䅁䅁睁䵁䅁䅁权塁允䅁权牄权䅁权㙂䅂䅁允䅁䅁䅅䅁佁䉁䅉䅁穁䑁䅧杍㑁䑁䅫免睁䑁䅕䅁䵁䅉䅅䅁䕁䅁䅁睁䵁䅁䅁权灁允䅁权瑄权䅁权療䅂䅁允䅁䅁䅅䅁䙁䙁婂⽹楃睡䅂䍄䉁䅁䅁䅂䅁䅁䅍䅄䅁䅁䅯䅍䅅䅁䅯允䅉䅁䅯杁䅉䅁䅅䅁䉁䅁䅁兂䍄乏剅䱱䕔䅑杷允䅁䅁䅑䅁䑁䅁䅷䅁䭁䡁䄴䅁䭁佁䭙䅁䭁䡁䕯䅁䉁䅁䅁允䅁䅁䄴䅄䅁䑁䅅杌㕁䑁䅑杍䅁䅁杷允䅁䅁䅑䅁䑁䅁䅷䅁䭁乁䅉䅁䭁佁䭧䅁䭁䥁䕍䅁䉁䅁䅁允䅁䅁䄴䅄䅁䑁䅉䅏畁䑁䅧䅎䅁䅁杷允䅁䅁䅑䅁䑁䅁䅷䅁䭁乁䅉䅁䭁佁䭧䅁䭁䡁䔰䅁䉁䅁䅁允䅁䅁䄴杄䅁䑁䅍䅎畁䑁䅕杍㍁䅁䅁䍄䉁䅁䅁䅂䅁䅁䅍䅄䅁䅁䅯䅘䅅䅁䅯䄶䅯䅁䅯兢䅑䅁䅅䅁䉁䅁䅁权䡂䅁䅁䍄䉁䅁䅁䅂䅁䅁䅍䅄䅁䅁䅯儱䅁䅁䅯权䅁䅁䅯兂䅁䅁䅅䅁䉁䅁䅁兂㡃䩤奍乂卙䅑杷允䅁䅁䅑䅁䑁䅁䅷䅁䭁䙁䅙䅁䭁佁䬴䅁䭁䡁䔰䅁䉁䅁䅁允䅁䅁䅕䅁䅁偧䜯啑䵅䅉䅅䅁䕁䅁䅁睁䵁䅁䅁权坂䅁䅁权牄权䅁权硂䅂䅁允䅁䅁䅅䅁佁䉁䅑䅁㉁䑁䅉李㕁䑁䅫免㑁䑁䅕䅎䅁䅁杷允䅁䅁䅑䅁䑁䅁䅷䅁䭁䥁䉑䅁䭁佁䭙䅁䭁䡁䔰䅁䉁䅁䅁允䅁䅁䄴杄䅁䑁䅅免畁䑁䅙䅎㕁䅁䅁䍄䉁䅁䅁䅂䅁䅁䅍䅄䅁䅁䅯兒䅁䅁䅯儷䅯䅁䅯䄷䅯䅁䅅䅁䉁䅁䅁权䡂䅁䅁䍄䉁䅁䅁䅂䅁䅁䅍䅄䅁䅁䅯光䅅䅁䅯朵䅯䅁䅯睢䅑䅁䅅䅁䉁䅁䅁杄䭁䅁䅁免畁䑁䅍杍䅁䅁杷允䅁䅁䅑䅁䑁䅁䅷䅁䭁䥁䉕䅁䭁䅁䅯䅁䭁䅁䅕䅁䉁䅁䅁允䅁䅁䅕兊䉡啬䱏歉䵁䅉䅅䅁䕁䅁䅁睁䵁䅁䅁权千允䅁权牄权䅁权䑃䅂䅁允䅁䅁䅅䅁佁䉁䅑䅁硁䑁䅍兎睁䑁䅕䅏㑁䑁䅫睎䅁䅁杷允䅁䅁䅑䅁䑁䅁䅷䅁䭁偁䉧䅁䭁䅁䍅䅁䭁䅁䍕䅁䉁䅁䅁允䅁䅁䅕卓塲䩂慴䕸䵁䅉䅅䅁䕁䅁䅁睁䵁䅁䅁权䝂䅁䅁权畄权䅁权㥂䅂䅁允䅁䅁䅅䅁䙁䅁䅁䅁权睡䉊䍄䉁䅁䅁䅂䅁䅁䅍䅄䅁䅁䅯睷䅁䅁䅯允䅉䅁䅯睁䅉䅁䅅䅁䉁䅁䅁兂䱁㘫獧䐳㑄䅑杷允䅁䅁䅑䅁䑁䅁䅷䅁䭁䡁䉣䅁䭁佁䭧䅁䭁䝁䔰䅁䉁䅁䅁允䅁䅁䄴杄䅁䑁䅅䅎畁䑁䅕杍㉁䅁䅁䍄䉁䅁䅁䅂䅁䅁䅍䅄䅁䅁䅯睤䅁䅁䅯儷䅯䅁䅯来䅑䅁䅅䅁䉁䅁䅁兂呄坔光䑗䵫䅑杷允䅁䅁䅑䅁䑁䅁䅷䅁䭁䩁䅙䅁䭁佁䭫䅁䭁䡁䕅䅁䉁䅁䅁允䅁䅁䅕䅁䅁䍁㑂欹䵁䅉䅅䅁䕁䅁䅁睁䵁䅁䅁权慃䅁䅁权浄权䅁权㥂䅂䅁允䅁䅁䅅䅁佁䅁䅷䅁硁䍁䄴李祁䑁䅙䅁䵁䅉䅅䅁䕁䅁䅁睁䵁䅁䅁权湃允䅁权瑄权䅁权㙂䅂䅁允䅁䅁䅅䅁䙁䡁呗䅇坒瑄⽕䍄䉁䅁䅁䅂䅁䅁䅍䅄䅁䅁䅯睤䅅䅁䅯䄶䅯䅁䅯睢䅑䅁䅅䅁䉁䅁䅁杄佁䅁䅁免ぁ䍁䄴杍睁䑁䅣䅁䵁䅉䅅䅁䕁䅁䅁睁䵁䅁䅁权㉁䅁䅁权潄权䅁权獄权䅁允䅁䅁䅅䅁䭁䕁䅣䅁䵁䅉䅅䅁䕁䅁䅁睁䵁䅁䅁权䥁䅁䅁权灄权䅁权硂䅂䅁允䅁䅁䅅䅁䙁䅁䅁䅁㑁卡䉌䍄䉁䅁䅁䅂䅁䅁䅍䅄䅁䅁䅯睃䅅䅁䅯儷䅯䅁䅯全䅑䅁䅅䅁䉁䅁䅁权䡂䅁䅁䍄䉁䅁䅁䅂䅁䅁䅍䅄䅁䅁䅯䅄䅁䅁䅯䄶䅯䅁䅯䄷䅯䅁䅅䅁䉁䅁䅁权䡂䅁䅁䍄䉁䅁䅁䅂䅁䅁䅍䅄䅁䅁䅯睲䅁䅁䅯眶䅯䅁䅯兣䅑䅁䅅䅁䉁䅁䅁杄啁䅁䅁睍穁䑁䅉免㕁䑁䅁睍穁䑁䅑䅁䵁䅉䅅䅁䕁䅁䅁睁䵁䅁䅁权䵁䅁䅁权潄权䅁权瑂䅂䅁允䅁䅁䅅䅁佁䅁䄴䅁硁䑁䅧杌㉁䑁䅕兏䅁䅁杷允䅁䅁䅑䅁䑁䅁䅷䅁䭁䅁䅷䅁䭁佁䭧䅁䭁䝁䔸䅁䉁䅁䅁允䅁䅁䄴杄䅁䑁䅅䅏畁䑁䅁䅎ㅁ䅁䅁䍄䉁䅁䅁䅂䅁䅁䅍䅄䅁䅁䅯䅄䅁䅁䅯䄶䅯䅁䅯来䅑䅁䅅䅁䉁䅁䅁杄佁䅁䅁免ぁ䍁䄴李㕁䑁䅑䅁䵁䅉䅅䅁䕁䅁䅁睁䵁䅁䅁权敂䅁䅁权䉁杁䅁权䍁杁䅁允䅁䅁䅅䅁䙁偁䕱䥡䩓爰䄹䍄䉁䅁䅁䅂䅁䅁䅍䅄䅁䅁䅯䅄䅁䅁䅯䄶䅯䅁䅯䅣䅑䅁䅅䅁䉁䅁䅁杄佁䅁䅁杍睁䍁䄴睎ぁ䑁䅉䅁䵁䅉䅅䅁䕁䅁䅁睁䵁䅁䅁权啃允䅁权湄权䅁权䙃䅂䅁允䅁䅁䅅䅁䙁䉁䘫ㄶ㑇楮䅆䍄䉁䅁䅁䅂䅁䅁䅍䅄䅁䅁䅯䅋䅁䅁䅯眵䅯䅁䅯兦䅑䅁䅅䅁䉁䅁䅁兂煃搸乊桙䥁䅑杷允䅁䅁䅑䅁䑁䅁䅷䅁䭁䑁䉕䅁䭁佁䭳䅁䭁䡁䕅䅁䉁䅁䅁允䅁䅁䄴䅆䅁䑁䅑䅍㑁䑁䅅䅍睁䑁䅁䅍睁䅁䅁䍄䉁䅁䅁䅂䅁䅁䅍䅄䅁䅁䅯䅄䅁䅁䅯䄶䅯䅁䅯睧䅑䅁䅅䅁䉁䅁䅁杄佁䅁䅁免ㅁ䍁䄴睍穁䑁䅉䅁䵁䅉䅅䅁䕁䅁䅁睁䵁䅁䅁权坁允䅁权潄权䅁权瑂䅂䅁允䅁䅁䅅䅁佁䅁䄴䅁穁䑁䅅杌㕁䑁䅧李䅁䅁杷允䅁䅁䅑䅁䑁䅁䅷䅁䭁偁䉉䅁䭁佁䬴䅁䭁佁䭷䅁䉁䅁䅁允䅁䅁䅯睒䅁䅁杷允䅁䅁䅑䅁䑁䅁䅷䅁䭁䝁䅧䅁䭁佁䭳䅁䭁䡁䕁䅁䉁䅁䅁允䅁䅁䄴杅䅁䑁䅕䅏㉁䑁䅁兏睁䑁䅁䅍䅁䅁杷允䅁䅁䅑䅁䑁䅁䅷䅁䭁䱁䉉䅁䭁佁䭧䅁䭁䡁䕅䅁䉁䅁䅁允䅁䅁䄴䅅䅁䍁䄰睍㍁䍁䄴䅏ㅁ䑁䅉䅁䵁䅉䅅䅁䕁䅁䅁睁䵁䅁䅁权瑄䅁䅁权牄权䅁权㥂䅂䅁允䅁䅁䅅䅁佁䉁䅙䅁硁䑁䅑䅍睁䑁䅁䅍睁䑁䅁䅍睁䅁䅁䍄䉁䅁䅁䅂䅁䅁䅍䅄䅁䅁䅯䅓䅅䅁䅯儷䅯䅁䅯兦䅑䅁䅅䅁䉁䅁䅁兂啁歲桦桥坔睐杷允䅁䅁䅑䅁䑁䅁䅷䅁䭁䝁䉉䅁䭁佁䭧䅁䭁䝁䔰䅁䉁䅁䅁允䅁䅁䄴杄䅁䑁䅅杍畁䑁䅑李㑁䅁䅁䍄䉁䅁䅁䅂䅁䅁䅍䅄䅁䅁䅯儲䅅䅁䅯䄶䅯䅁䅯睧䅑䅁䅅䅁䉁䅁䅁杄佁䅁䅁免穁䍁䄴李ぁ䑁䅙䅁䵁䅉䅅䅁䕁䅁䅁睁䵁䅁䅁权㉂允䅁权潄权䅁权㥂䅂䅁允䅁䅁䅅䅁佁䅁䅷䅁㕁䍁䄴杍睁䑁䅙䅁䵁䅉䅅䅁䕁䅁䅁睁䵁䅁䅁权灁允䅁权瑄权䅁权瑂䅂䅁允䅁䅁䅅䅁䙁䝁牏婸兄先䅆䍄䉁䅁䅁䅂䅁䅁䅍䅄䅁䅁䅯杚䅁䅁䅯眵䅯䅁䅯睢䅑䅁䅅䅁䉁䅁䅁兂佁扌摋㘷散䅑杷允䅁䅁䅑䅁䑁䅁䅷䅁䭁䭁䉧䅁䭁佁䬴䅁䭁䥁䕕䅁䉁䅁䅁允䅁䅁䅕䅁䅁䭁睄啇䵅䅉䅅䅁䕁䅁䅁睁䵁䅁䅁权睃䅁䅁权灄权䅁权瑂䅂䅁允䅁䅁䅅䅁䙁䅁䅁䅁睁䅕䉊䍄䉁䅁䅁䅂䅁䅁䅍䅄䅁䅁䅯睩䅅䅁䅯眶䅯䅁䅯来䅑䅁䅅䅁䉁䅁䅁杄啁䅁䅁䅎㍁䑁䅣兎睁䑁䅉睎穁䑁䅣䅁䵁䅉䅅䅁䕁䅁䅁睁䵁䅁䅁权坁允䅁权潄权䅁权䑃䅂䅁允䅁䅁䅅䅁佁䅁䄴䅁硁䑁䅉杌祁䑁䅫兎䅁䅁杷允䅁䅁䅑䅁䑁䅁䅷䅁䭁䥁䉫䅁䭁佁䭳䅁䭁䝁䔰䅁䉁䅁䅁允䅁䅁䄴䅆䅁䑁䅫兏穁䑁䅁䅍睁䑁䅁䅍睁䅁䅁䍄䉁䅁䅁䅂䅁䅁䅍䅄䅁䅁䅯兪䅁䅁䅯充䅁䅁䅯兂䅁䅁䅅䅁䉁䅁䅁杄啁䅁䅁杍祁䑁䅅免㉁䑁䅍䅍睁䑁䅁䅁䵁䅉䅅䅁䕁䅁䅁睁䵁䅁䅁权呄䅁䅁权潄权䅁权睂䅂䅁允䅁䅁䅅䅁佁䅁䄴䅁硁䑁䅙杌ぁ䑁䅙䅏䅁䅁杷允䅁䅁䅑䅁䑁䅁䅷䅁䭁䙁䉷䅁䭁佁䭧䅁䭁佁䭷䅁䉁䅁䅁允䅁䅁䅯睒䅁䅁杷允䅁䅁䅑䅁䑁䅁䅷䅁䭁䍁䉉䅁䭁䅁䍅䅁䭁䅁䍍䅁䉁䅁䅁允䅁䅁䅕內䩒䵹栱欲䵁䅉䅅䅁䕁䅁䅁睁䵁䅁䅁权橃允䅁权湄权䅁权䑃䅂䅁允䅁䅁䅅䅁䙁䱁へ硫䕧栱䄱䍄䉁䅁䅁䅂䅁䅁䅍䅄䅁䅁䅯朹䅁䅁䅯儷䅯䅁䅯睢䅑䅁䅅䅁䉁䅁䅁兂ㅂ硫䕧杖琷睐杷允䅁䅁䅑䅁䑁䅁䅷䅁䭁䱁䅷䅁䭁佁䭣䅁䭁䡁䕯䅁䉁䅁䅁允䅁䅁䅕潅䅐煹䙈啊䵁䅉䅅䅁䕁䅁䅁睁䵁䅁䅁权慄允䅁权潄权䅁权睂䅂䅁允䅁䅁䅅䅁佁䅁䄴䅁硁䑁䅍杌穁䑁䅣杍䅁䅁杷允䅁䅁䅑䅁䑁䅁䅷䅁䭁䡁䉙䅁䭁佁䭧䅁䭁䝁䔸䅁䉁䅁䅁允䅁䅁䄴䅄䅁䑁䅅䅍畁䑁䅕䅏䅁䅁杷允䅁䅁䅑䅁䑁䅁䅷䅁䭁䙁䅙䅁䭁佁䭣䅁䭁䝁䔰䅁䉁䅁䅁允䅁䅁䅕㡧䭄啯㉖啋䵁䅉䅅䅁䕁䅁䅁睁䵁䅁䅁权䩃䅁䅁权湄权䅁权硂䅂䅁允䅁䅁䅅䅁䙁佁㙆䭆䠵昴⽙䍄䉁䅁䅁䅂䅁䅁䅍䅄䅁䅁䅯兒䅅䅁䅯儶䅯䅁䅯全䅑䅁䅅䅁䉁䅁䅁兂䅁䅁䅁䕆䘹兑杷允䅁䅁䅑䅁䑁䅁䅷䅁䭁䭁䅑䅁䭁佁䭳䅁䭁䥁䕕䅁䉁䅁䅁允䅁䅁䄴䅆䅁䑁䅍䅎ㅁ䑁䅁䅍睁䑁䅁䅍睁䅁䅁䍄䉁䅁䅁䅂䅁䅁䅍䅄䅁䅁䅯杤䅅䅁䅯䄶䅯䅁䅯来䅑䅁䅅䅁䉁䅁䅁杄䵁䅁䅁兏畁䑁䅧䅍㉁䅁䅁䍄䉁䅁䅁䅂䅁䅁䅍䅄䅁䅁䅯杒䅁䅁䅯朷䅯䅁䅯全䅑䅁䅅䅁䉁䅁䅁兂䅁䅁䅁䕅塷兑杷允䅁䅁䅑䅁䑁䅁䅷䅁䭁䉁䉯䅁䭁佁䭳䅁䭁䡁䔰䅁䉁䅁䅁允䅁䅁䄴䅆䅁䑁䅉睍ㅁ䑁䅑免㉁䑁䅁䅎ㅁ䅁䅁䍄䉁䅁䅁䅂䅁䅁䅍䅄䅁䅁䅯杤䅅䅁䅯䄶䅯䅁䅯睧䅑䅁䅅䅁䉁䅁䅁杄䵁䅁䅁免睁䍁䄴杍㕁䅁䅁䍄䉁䅁䅁䅂䅁䅁䅍䅄䅁䅁䅯䄹䅁䅁䅯䄶䅯䅁䅯䄷䅯䅁䅅䅁䉁䅁䅁权䡂䅁䅁䍄䉁䅁䅁䅂䅁䅁䅍䅄䅁䅁䅯䅉䅁䅁䅯眵䅯䅁䅯全䅑䅁䅅䅁䉁䅁䅁兂呃㝘浢⭵杲睐杷允䅁䅁䅑䅁䑁䅁䅷䅁䭁䥁䅁䅁䭁佁䭳䅁䭁䥁䕍䅁䉁䅁䅁允䅁䅁䄴䅆䅁䑁䅕䅎㉁䑁䅑李㉁䑁䅣䅍穁䅁䅁䍄䉁䅁䅁䅂䅁䅁䅍䅄䅁䅁䅯杄䅅䅁䅯眶䅯䅁䅯来䅑䅁䅅䅁䉁䅁䅁杄十䅁䅁䅎穁䑁䅍䅍睁䑁䅁䅍睁䅁䅁䍄䉁䅁䅁䅂䅁䅁䅍䅄䅁䅁䅯䅈䅅䅁䅯朷䅯䅁䅯兢䅑䅁䅅䅁䉁䅁䅁权䡂䅁䅁䍄䉁䅁䅁䅂䅁䅁䅍䅄䅁䅁䅯䅖䅁䅁䅯儷䅯䅁䅯兢䅑䅁䅅䅁䉁䅁䅁权䡂䅁䅁䍄䉁䅁䅁䅂䅁䅁䅍䅄䅁䅁䅯䅫䅁䅁䅯䄶䅯䅁䅯䄷䅯䅁䅅䅁䉁䅁䅁权䡂䅁䅁䍄䉁䅁䅁䅂䅁䅁䅍䅄䅁䅁䅯免䅅䅁䅯儷䅯䅁䅯来䅑䅁䅅䅁䉁䅁䅁兂乃㉬匴㡧䕁䅷杷允䅁䅁䅑䅁䑁䅁䅷䅁䭁䩁䅁䅁䭁佁䭧䅁䭁䡁䕁䅁䉁䅁䅁允䅁䅁䄴杄䅁䑁䅑睍畁䑁䅫䅎穁䅁䅁䍄䉁䅁䅁䅂䅁䅁䅍䅄䅁䅁䅯䅷䅁䅁䅯儶䅯䅁䅯兣䅑䅁䅅䅁䉁䅁䅁兂䅁䅁䅁佁䠰兑杷允䅁䅁䅑䅁䑁䅁䅷䅁䭁䅁䅳䅁䭁佁䭧䅁䭁䡁䔰䅁䉁䅁䅁允䅁䅁䄴䅄䅁䑁䅧杌ぁ䑁䅁杍䅁䅁杷允䅁䅁䅑䅁䑁䅁䅷䅁䭁䩁䅁䅁䭁佁䭧䅁䭁䥁䕍䅁䉁䅁䅁允䅁䅁䄴杄䅁䑁䅑睎畁䑁䅣兏㕁䅁䅁䍄䉁䅁䅁䅂䅁䅁䅍䅄䅁䅁䅯䄸䅁䅁䅯儷䅯䅁䅯兢䅑䅁䅅䅁䉁䅁䅁权䡂䅁䅁䍄䉁䅁䅁䅂䅁䅁䅍䅄䅁䅁䅯睊䅁䅁䅯儶䅯䅁䅯䄷䅯䅁䅅䅁䉁䅁䅁权䡂䅁䅁䍄䉁䅁䅁䅂䅁䅁䅍䅄䅁䅁䅯眸䅅䅁䅯眵䅯䅁䅯䄷䅯䅁䅅䅁䉁䅁䅁权䡂䅁䅁䍄䉁䅁䅁䅂䅁䅁䅍䅄䅁䅁䅯䅴䅅䅁䅯眶䅯䅁䅯睧䅑䅁䅅䅁䉁䅁䅁杄啁䅁䅁兎ぁ䑁䅣䅍ㅁ䑁䅉兏㕁䑁䅑䅁䵁䅉䅅䅁䕁䅁䅁睁䵁䅁䅁权元䅁䅁权潄权䅁权㥂䅂䅁允䅁䅁䅅䅁佁䅁䄴䅁ㅁ䑁䅕杌㑁䑁䅫䅎䅁䅁杷允䅁䅁䅑䅁䑁䅁䅷䅁䭁䙁䅅䅁䭁佁䭙䅁䭁䥁䕍䅁䉁䅁䅁允䅁䅁䄴䅄䅁䑁䅅杌穁䑁䅫䅎䅁䅁杷允䅁䅁䅑䅁䑁䅁䅷䅁䭁䡁䅷䅁䭁佁䭳䅁䭁䡁䔰䅁䉁䅁䅁允䅁䅁䄴䅆䅁䑁䅍䅍㑁䑁䅕兏㕁䑁䅅睍硁䅁䅁䍄䉁䅁䅁䅂䅁䅁䅍䅄䅁䅁䅯李䅅䅁䅯䄶䅯䅁䅯睢䅑䅁䅅䅁䉁䅁䅁杄佁䅁䅁杍睁䍁䄴䅏ㅁ䑁䅅䅁䵁䅉䅅䅁䕁䅁䅁睁䵁䅁䅁权獃䅁䅁权灄权䅁权㙂䅂䅁允䅁䅁䅅䅁䙁䅁䅁䅁杁䈶䉂䍄䉁䅁䅁䅂䅁䅁䅍䅄䅁䅁䅯杖䅅䅁䅯䄶䅯䅁䅯䄷䅯䅁䅅䅁䉁䅁䅁权䡂䅁䅁䍄䉁䅁䅁䅂䅁䅁䅍䅄䅁䅁䅯睦䅅䅁䅯朵䅯䅁䅯䄷䅯䅁䅅䅁䉁䅁䅁权䡂䅁䅁䍄䉁䅁䅁䅂䅁䅁䅍䅄䅁䅁䅯李䅅䅁䅯䄶䅯䅁䅯来䅑䅁䅅䅁䉁䅁䅁杄䵁䅁䅁杍睁䍁䄴兏祁䅁䅁䍄䉁䅁䅁䅂䅁䅁䅍䅄䅁䅁䅯杢䅅䅁䅯儶䅯䅁䅯全䅑䅁䅅䅁䉁䅁䅁兂䅁䅁䅁久㝌䅑杷允䅁䅁䅑䅁䑁䅁䅷䅁䭁䑁䉙䅁䭁佁䭧䅁䭁䡁䕁䅁䉁䅁䅁允䅁䅁䄴杄䅁䑁䅅李畁䑁䅙睎㑁䅁䅁䍄䉁䅁䅁䅂䅁䅁䅍䅄䅁䅁䅯睮䅁䅁䅯䄶䅯䅁䅯全䅑䅁䅅䅁䉁䅁䅁杄佁䅁䅁杍㕁䍁䄴䅎㕁䑁䅑䅁䵁䅉䅅䅁䕁䅁䅁睁䵁䅁䅁权塃允䅁权䕁䅁䅁权䕁杁䅁允䅁䅁䅅䅁䙁䅁䅁䅁㑃㍙䉴䍄䉁䅁䅁䅂䅁䅁䅍䅄䅁䅁䅯䅲䅁䅁䅯眶䅯䅁䅯来䅑䅁䅅䅁䉁䅁䅁杄啁䅁䅁免㕁䑁䅑䅏㉁䑁䅉䅏祁䑁䅅䅁䵁䅉䅅䅁䕁䅁䅁睁䵁䅁䅁权㥁允䅁权䉁杁䅁权䑁杁䅁允䅁䅁䅅䅁䙁䭁⼰扭但㥣䅆䍄䉁䅁䅁䅂䅁䅁䅍䅄䅁䅁䅯睦䅅䅁䅯眵䅯䅁䅯睢䅑䅁䅅䅁䉁䅁䅁兂橄瑕橨啵偺睐杷允䅁䅁䅑䅁䑁䅁䅷䅁䭁䭁䅕䅁䭁佁䬴䅁䭁䡁䕅䅁䉁䅁䅁允䅁䅁䅕䅁䅁䍁畁商䵅䅉䅅䅁䕁䅁䅁睁䵁䅁䅁权㉁允䅁权潄权䅁权硂䅂䅁允䅁䅁䅅䅁佁䅁䄴䅁祁䑁䅙杌睁䑁䅑杍䅁䅁杷允䅁䅁䅑䅁䑁䅁䅷䅁䭁䝁䈰䅁䭁䅁䍅䅁䭁䅁䍍䅁䉁䅁䅁允䅁䅁䅕䄶䑤㍆印䔳䵁䅉䅅䅁䕁䅁䅁睁䵁䅁䅁权㉁允䅁权潄权䅁权䙃䅂䅁允䅁䅁䅅䅁佁䅁䄴䅁祁䑁䅙杌睁䑁䅉免䅁䅁杷允䅁䅁䅑䅁䑁䅁䅷䅁䭁䑁䉙䅁䭁佁䭧䅁䭁䥁䕍䅁䉁䅁䅁允䅁䅁䄴杄䅁䑁䅅兏畁䑁䅣免㑁䅁䅁䍄䉁䅁䅁䅂䅁䅁䅍䅄䅁䅁䅯睷䅅䅁䅯儷䅯䅁䅯来䅑䅁䅅䅁䉁䅁䅁兂䍁㑋坣挲䠷睐杷允䅁䅁䅑䅁䑁䅁䅷䅁䭁偁䅳䅁䭁佁䭧䅁䭁佁䭷䅁䉁䅁䅁允䅁䅁䅯睒䅁䅁杷允䅁䅁䅑䅁䑁䅁䅷䅁䭁佁䅫䅁䭁佁䭳䅁䭁䥁䕕䅁䉁䅁䅁允䅁䅁䄴杆䅁䑁䅉杍祁䑁䅣䅏硁䑁䅣䅏祁䑁䅣䅁䵁䅉䅅䅁䕁䅁䅁睁䵁䅁䅁权慃允䅁权潄权䅁权㥂䅂䅁允䅁䅁䅅䅁佁䅁䄴䅁祁䑁䅙杌㕁䑁䅁李䅁䅁杷允䅁䅁䅑䅁䑁䅁䅷䅁䭁佁䉕䅁䭁䅁䅑䅁䭁䅁䅕䅁䉁䅁䅁允䅁䅁䅕䅁䅁䥁硍啗䵅䅉䅅䅁䕁䅁䅁睁䵁䅁䅁权䍃允䅁权䭁䅁䅁权䙁䅁䅁允䅁䅁䅅䅁䙁䭁䙊癴㥐䉖䄱䍄䉁䅁䅁䅂䅁䅁䅍䅄䅁䅁䅯䅥䅁䅁䅯眵䅯䅁䅯兣䅑䅁䅅䅁䉁䅁䅁兂敂歵䵫楁䭳䅑杷允䅁䅁䅑䅁䑁䅁䅷䅁䭁䵁䉯䅁䭁佁䭙䅁䭁䡁䕅䅁䉁䅁䅁允䅁䅁䄴䅄䅁䑁䅁杌㉁䑁䅑睍䅁䅁杷允䅁䅁䅑䅁䑁䅁䅷䅁䭁偁䅳䅁䭁佁䭧䅁䭁䡁䕅䅁䉁䅁䅁允䅁䅁䄴䅄䅁䑁䅧免畁䑁䅑兎䅁䅁杷允䅁䅁䅑䅁䑁䅁䅷䅁䭁䍁䅑䅁䭁佁䭣䅁䭁䥁䕍䅁䉁䅁䅁允䅁䅁䅕敥浫免獩䐸䴸䅉䅅䅁䕁䅁䅁睁䵁䅁䅁权穃允䅁权浄权䅁权獄权䅁允䅁䅁䅅䅁䭁䕁䅣䅁䵁䅉䅅䅁䕁䅁䅁睁䵁䅁䅁权⭂允䅁权潄权䅁权療䅂䅁允䅁䅁䅅䅁佁䅁䄴䅁ぁ䑁䅉杌㍁䑁䅑䅏䅁䅁杷允䅁䅁䅑䅁䑁䅁䅷䅁䭁乁䈰䅁䭁佁䭳䅁䭁䡁䕅䅁䉁䅁䅁允䅁䅁䄴杅䅁䑁䅧䅏㕁䑁䅕睍祁䑁䅣睎䅁䅁杷允䅁䅁䅑䅁䑁䅁䅷䅁䭁䡁䈴䅁䭁佁䭧䅁䭁䡁䔰䅁䉁䅁䅁允䅁䅁䄴杄䅁䑁䅑李畁䑁䅁兏㑁䅁䅁䍄䉁䅁䅁䅂䅁䅁䅍䅄䅁䅁䅯䅹䅅䅁䅯儷䅯䅁䅯䅣䅑䅁䅅䅁䉁䅁䅁兂䱃佢㝦晱浈睐杷允䅁䅁䅑䅁䑁䅁䅷䅁䭁䅁䉍䅁䭁佁䭫䅁䭁佁䭷䅁䉁䅁䅁允䅁䅁䅯睒䅁䅁杷允䅁䅁䅑䅁䑁䅁䅷䅁䭁䱁䈸䅁䭁佁䭙䅁䭁䡁䔰䅁䉁䅁䅁允䅁䅁䄴䅄䅁䑁䅁杌ㅁ䑁䅍䅎䅁䅁杷允䅁䅁䅑䅁䑁䅁䅷䅁䭁䵁䉕䅁䭁佁䬰䅁䭁佁䭷䅁䉁䅁䅁允䅁䅁䅯睒䅁䅁杷允䅁䅁䅑䅁䑁䅁䅷䅁䭁佁䅁䅁䭁佁䭙䅁䭁䝁䔰䅁䉁䅁䅁允䅁䅁䄴䅄䅁䑁䅕杌ぁ䑁䅑睍䅁䅁杷允䅁䅁䅑䅁䑁䅁䅷䅁䭁䭁䉍䅁䭁佁䬰䅁䭁䡁䔰䅁䉁䅁䅁允䅁䅁䅕噈歰㥏倹㡅䵁䅉䅅䅁䕁䅁䅁睁䵁䅁䅁权䙃允䅁权潄权䅁权䑃䅂䅁允䅁䅁䅅䅁䭁䕁䅣䅁䵁䅉䅅䅁䕁䅁䅁睁䵁䅁䅁权䙃允䅁权潄权䅁权㥂䅂䅁允䅁䅁䅅䅁䭁䕁䅣䅁䵁䅉䅅䅁䕁䅁䅁睁䵁䅁䅁权煃䅁䅁权牄权䅁权療䅂䅁允䅁䅁䅅䅁佁䉁䅙䅁硁䑁䅅免穁䑁䅁䅍睁䑁䅁䅍睁䅁䅁䍄䉁䅁䅁䅂䅁䅁䅍䅄䅁䅁䅯䅚䅁䅁䅯儷䅯䅁䅯兢䅑䅁䅅䅁䉁䅁䅁权䡂䅁䅁䍄䉁䅁䅁䅂䅁䅁䅍䅄䅁䅁䅯睐䅁䅁䅯朵䅯䅁䅯睧䅑䅁䅅䅁䉁䅁䅁杄䵁䅁䅁睍畁䑁䅙睎祁䅁䅁䍄䉁䅁䅁䅂䅁䅁䅍䅄䅁䅁䅯睆䅅䅁䅯眶䅯䅁䅯睧䅑䅁䅅䅁䉁䅁䅁杄十䅁䅁睍㕁䑁䅁䅎㑁䑁䅙䅍ぁ䅁䅁䍄䉁䅁䅁䅂䅁䅁䅍䅄䅁䅁䅯杙䅅䅁䅯朵䅯䅁䅯睧䅑䅁䅅䅁䉁䅁䅁杄䵁䅁䅁免畁䑁䅍兏硁䅁䅁䍄䉁䅁䅁䅂䅁䅁䅍䅄䅁䅁䅯朰䅁䅁䅯朵䅯䅁䅯全䅑䅁䅅䅁䉁䅁䅁杄䵁䅁䅁杍畁䑁䅉李ぁ䅁䅁䍄䉁䅁䅁䅂䅁䅁䅍䅄䅁䅁䅯杇䅅䅁䅯朵䅯䅁䅯䅣䅑䅁䅅䅁䉁䅁䅁杄䵁䅁䅁免畁䑁䅕兎祁䅁䅁䍄䉁䅁䅁䅂䅁䅁䅍䅄䅁䅁䅯兤䅁䅁䅯朵䅯䅁䅯来䅑䅁䅅䅁䉁䅁䅁杄䵁䅁䅁免畁䑁䅉李㕁䅁䅁䍄䉁䅁䅁䅂䅁䅁䅍䅄䅁䅁䅯兦䅁䅁䅯眶䅯䅁䅯兦䅑䅁䅅䅁䉁䅁䅁杄啁䅁䅁杍㕁䑁䅧䅍睁䑁䅁䅍睁䑁䅁䅁䵁䅉䅅䅁䕁䅁䅁睁䵁䅁䅁权⭂䅁䅁权牄权䅁权㥂䅂䅁允䅁䅁䅅䅁佁䉁䅉䅁穁䑁䅕睍穁䑁䅁免穁䑁䅍䅁䵁䅉䅅䅁䕁䅁䅁睁䵁䅁䅁权⽄䅁䅁权牄权䅁权獄权䅁允䅁䅁䅅䅁䭁䕁䅣䅁䵁䅉䅅䅁䕁䅁䅁睁䵁䅁䅁权䅁允䅁权牄权䅁权獄权䅁允䅁䅁䅅䅁䭁䕁䅣䅁䵁䅉䅅䅁䕁䅁䅁睁䵁䅁䅁权㙁允䅁权湄权䅁权睂䅂䅁允䅁䅁䅅䅁䙁䝁剩堷⽷剎䅸䍄䉁䅁䅁䅂䅁䅁䅍䅄䅁䅁䅯兕䅁䅁䅯䄶䅯䅁䅯全䅑䅁䅅䅁䉁䅁䅁杄䵁䅁䅁李畁䑁䅙兏ㅁ䅁䅁䍄䉁䅁䅁䅂䅁䅁䅍䅄䅁䅁䅯睎䅁䅁䅯䅂䅁䅁䅯兂䅁䅁䅅䅁䉁䅁䅁兂䅁䅁杄刴杓兑杷允䅁䅁䅑䅁䑁䅁䅷䅁䭁䩁䅍䅁䭁佁䭙䅁䭁佁䭷䅁䉁䅁䅁允䅁䅁䅯睒䅁䅁杷允䅁䅁䅑䅁䑁䅁䅷䅁䭁䍁䉧䅁䭁䅁䍅䅁䭁䅁䍕䅁䉁䅁䅁允䅁䅁䅕䱑穫䰹眶䔹䵁䅉䅅䅁䕁䅁䅁睁䵁䅁䅁权䡃允䅁权畄权䅁权㙂䅂䅁允䅁䅁䅅䅁䙁䅁䅁䅁䅁剅䉊䍄䉁䅁䅁䅂䅁䅁䅍䅄䅁䅁䅯杧䅅䅁䅯䄶䅯䅁䅯睢䅑䅁䅅䅁䉁䅁䅁杄䵁䅁䅁免ぁ䍁䄴杍㍁䅁䅁䍄䉁䅁䅁䅂䅁䅁䅍䅄䅁䅁䅯䅩䅅䅁䅯眵䅯䅁䅯兦䅑䅁䅅䅁䉁䅁䅁兂䥁䉲慸䑚婳䅑杷允䅁䅁䅑䅁䑁䅁䅷䅁䭁䥁䉳䅁䭁佁䭧䅁䭁䥁䕕䅁䉁䅁䅁允䅁䅁䄴杄䅁䑁䅍睎畁䑁䅍䅏㑁䅁䅁䍄䉁䅁䅁䅂䅁䅁䅍䅄䅁䅁䅯杊䅁䅁䅯朷䅯䅁䅯睧䅑䅁䅅䅁䉁䅁䅁兂䅁䅁䅁偁欸兑杷允䅁䅁䅑䅁䑁䅁䅷䅁䭁佁䅳䅁䭁佁䬴䅁䭁䥁䕍䅁䉁䅁䅁允䅁䅁䅕䅁䅁䱁獲歙䵅䅉䅅䅁䕁䅁䅁睁䵁䅁䅁权䡄䅁䅁权潄权䅁权瑂䅂䅁允䅁䅁䅅䅁佁䅁䅷䅁祁䍁䄴免㑁䑁䅅䅁䵁䅉䅅䅁䕁䅁䅁睁䵁䅁䅁权䵁允䅁权浄权䅁权㙂䅂䅁允䅁䅁䅅䅁佁䅁䅷䅁祁䍁䄴免ぁ䑁䅕䅁䵁䅉䅅䅁䕁䅁䅁睁䵁䅁䅁权㙁䅁䅁权湄权䅁权硂䅂䅁允䅁䅁䅅䅁䙁䭁睒児塲稴䅆䍄䉁䅁䅁䅂䅁䅁䅍䅄䅁䅁䅯睭䅅䅁䅯朵䅯䅁䅯䅣䅑䅁䅅䅁䉁䅁䅁杄䵁䅁䅁免畁䑁䅉杍㑁䅁䅁䍄䉁䅁䅁䅂䅁䅁䅍䅄䅁䅁䅯典䅁䅁䅯䄶䅯䅁䅯䅣䅑䅁䅅䅁䉁䅁䅁杄䵁䅁䅁䅏畁䑁䅕睎㉁䅁䅁䍄䉁䅁䅁䅂䅁䅁䅍䅄䅁䅁䅯典䅁䅁䅯䄶䅯䅁䅯全䅑䅁䅅䅁䉁䅁䅁杄䵁䅁䅁睎畁䑁䅁睎ㅁ䅁䅁䍄䉁䅁䅁䅂䅁䅁䅍䅄䅁䅁䅯杩䅁䅁䅯䄶䅯䅁䅯䅣䅑䅁䅅䅁䉁䅁䅁杄佁䅁䅁杍睁䍁䄴䅏祁䑁䅣䅁䵁䅉䅅䅁䕁䅁䅁睁䵁䅁䅁权䡄䅁䅁权潄权䅁权㥂䅂䅁允䅁䅁䅅䅁佁䅁䅷䅁祁䍁䄴睍㉁䑁䅧䅁䵁䅉䅅䅁䕁䅁䅁睁䵁䅁䅁权橁允䅁权潄权䅁权瑂䅂䅁允䅁䅁䅅䅁佁䅁䄴䅁穁䑁䅁杌ㅁ䑁䅧䅎䅁䅁杷允䅁䅁䅑䅁䑁䅁䅷䅁䭁䡁䈰䅁䭁佁䭫䅁䭁䥁䕍䅁䉁䅁䅁允䅁䅁䅕䅁䅁䥁湄歏䵅䅉䅅䅁䕁䅁䅁睁䵁䅁䅁权䑂允䅁权潄权䅁权睂䅂䅁允䅁䅁䅅䅁佁䅁䅷䅁ぁ䑁䅕杌㍁䑁䅙䅁䵁䅉䅅䅁䕁䅁䅁睁䵁䅁䅁权癄允䅁权畄权䅁权䙃䅂䅁允䅁䅁䅅䅁䙁䅁䅁䅁䅄硲䉸䍄䉁䅁䅁䅂䅁䅁䅍䅄䅁䅁䅯睑䅅䅁䅯䄶䅯䅁䅯兣䅑䅁䅅䅁䉁䅁䅁杄佁䅁䅁䅎ㅁ䍁䄴睎㑁䑁䅑䅁䵁䅉䅅䅁䕁䅁䅁睁䵁䅁䅁权䑂允䅁权潄权䅁权䙃䅂䅁允䅁䅁䅅䅁佁䅁䅷䅁ㅁ䑁䅅杌㑁䑁䅫䅁䵁䅉䅅䅁䕁䅁䅁睁䵁䅁䅁权㙂䅁䅁权䉁杁䅁权䍁杁䅁允䅁䅁䅅䅁䙁䑁剒䅦㕍⽇䅎䍄䉁䅁䅁䅂䅁䅁䅍䅄䅁䅁䅯䄹䅁䅁䅯朵䅯䅁䅯兢䅑䅁䅅䅁䉁䅁䅁杄䭁䅁䅁䅍畁䑁䅍睎䅁䅁杷允䅁䅁䅑䅁䑁䅁䅷䅁䭁䉁䉫䅁䭁佁䭧䅁䭁䡁䕁䅁䉁䅁䅁允䅁䅁䄴杄䅁䑁䅍兏畁䑁䅑杍㑁䅁䅁䍄䉁䅁䅁䅂䅁䅁䅍䅄䅁䅁䅯兦䅅䅁䅯眵䅯䅁䅯兢䅑䅁䅅䅁䉁䅁䅁权䡂䅁䅁䍄䉁䅁䅁䅂䅁䅁䅍䅄䅁䅁䅯睑䅅䅁䅯䄶䅯䅁䅯兦䅑䅁䅅䅁䉁䅁䅁杄佁䅁䅁兎ぁ䍁䄴䅎㕁䑁䅑䅁䵁䅉䅅䅁䕁䅁䅁睁䵁䅁䅁权䉃䅁䅁权牄权䅁权䑃䅂䅁允䅁䅁䅅䅁佁䉁䅉䅁ぁ䑁䅫睍ぁ䑁䅅䅍睁䑁䅁䅁䵁䅉䅅䅁䕁䅁䅁睁䵁䅁䅁权坃允䅁权䕁䅁䅁权䕁杁䅁允䅁䅁䅅䅁䙁䅁䅁䅁䙁氷䉚䍄䉁䅁䅁䅂䅁䅁䅍䅄䅁䅁䅯睶䅅䅁䅯眵䅯䅁䅯睢䅑䅁䅅䅁䉁䅁䅁兂噄佥浫免乧䅑杷允䅁䅁䅑䅁䑁䅁䅷䅁䭁䩁䅉䅁䭁佁䭣䅁䭁䥁䕕䅁䉁䅁䅁允䅁䅁䅕牒穢搯㑒啄䵁䅉䅅䅁䕁䅁䅁睁䵁䅁䅁权敃允䅁权潄权䅁权㙂䅂䅁允䅁䅁䅅䅁佁䅁䄴䅁祁䑁䅧杌睁䑁䅣免䅁䅁杷允䅁䅁䅑䅁䑁䅁䅷䅁䭁䱁䉫䅁䭁佁䭙䅁䭁䥁䕍䅁䉁䅁䅁允䅁䅁䄴䅄䅁䑁䅍杌穁䑁䅫䅎䅁䅁杷允䅁䅁䅑䅁䑁䅁䅷䅁䭁䵁䄴䅁䭁佁䭧䅁䭁䡁䕅䅁䉁䅁䅁允䅁䅁䄴杄䅁䑁䅉免畁䑁䅕睍ぁ䅁䅁䍄䉁䅁䅁䅂䅁䅁䅍䅄䅁䅁䅯䅙䅅䅁䅯䄶䅯䅁䅯䄷䅯䅁䅅䅁䉁䅁䅁权䡂䅁䅁䍄䉁䅁䅁䅂䅁䅁䅍䅄䅁䅁䅯睸䅁䅁䅯眶䅯䅁䅯全䅑䅁䅅䅁䉁䅁䅁杄坁䅁䅁杍硁䑁䅣兎祁䑁䅑䅍㑁䑁䅍睎䅁䅁杷允䅁䅁䅑䅁䑁䅁䅷䅁䭁䵁䉑䅁䭁佁䭧䅁䭁䡁䕁䅁䉁䅁䅁允䅁䅁䄴䅄䅁䑁䅉䅍畁䑁䅧李䅁䅁杷允䅁䅁䅑䅁䑁䅁䅷䅁䭁䝁䉁䅁䭁佁䭧䅁䭁䝁䔰䅁䉁䅁䅁允䅁䅁䄴杄䅁䑁䅅䅍畁䑁䅫兏ㅁ䅁䅁䍄䉁䅁䅁䅂䅁䅁䅍䅄䅁䅁䅯睔䅁䅁䅯眵䅯䅁䅯兢䅑䅁䅅䅁䉁䅁䅁权䡂䅁䅁䍄䉁䅁䅁䅂䅁䅁䅍䅄䅁䅁䅯儶䅁䅁䅯充䅁䅁䅯兂䅁䅁䅅䅁䉁䅁䅁杄坁䅁䅁杍祁䑁䅍䅎睁䑁䅁䅍睁䑁䅁䅍䅁䅁杷允䅁䅁䅑䅁䑁䅁䅷䅁䭁䙁䉑䅁䭁佁䬴䅁䭁䡁䕯䅁䉁䅁䅁允䅁䅁䅕䅁䅁䙁㕁お䵅䅉䅅䅁䕁䅁䅁睁䵁䅁䅁权杁允䅁权牄权䅁权硂䅂䅁允䅁䅁䅅䅁佁䉁䅑䅁硁䑁䅙兎穁䑁䅍䅎ㅁ䑁䅅睍䅁䅁杷允䅁䅁䅑䅁䑁䅁䅷䅁䭁䑁䉫䅁䭁䅁䍅䅁䭁䅁䍕䅁䉁䅁䅁允䅁䅁䅕㌰䉫䑴朶䔵䵁䅉䅅䅁䕁䅁䅁睁䵁䅁䅁权䝃允䅁权灄权䅁权㥂䅂䅁允䅁䅁䅅䅁䙁䅁䅁䅁权偲䅤䍄䉁䅁䅁䅂䅁䅁䅍䅄䅁䅁䅯克䅁䅁䅯䄶䅯䅁䅯全䅑䅁䅅䅁䉁䅁䅁杄佁䅁䅁睍祁䍁䄴睎祁䑁䅉䅁䵁䅉䅅䅁䕁䅁䅁睁䵁䅁䅁权乄䅁䅁权剁䅁䅁权䕁杁䅁允䅁䅁䅅䅁佁䉁䅑䅁ぁ䑁䅧睎穁䑁䅕李睁䑁䅁䅍䅁䅁杷允䅁䅁䅑䅁䑁䅁䅷䅁䭁䥁䉫䅁䭁佁䭧䅁䭁䡁䔰䅁䉁䅁䅁允䅁䅁䄴杄䅁䑁䅉䅍畁䑁䅍兎ㅁ䅁䅁䍄䉁䅁䅁䅂䅁䅁䅍䅄䅁䅁䅯䅁䅅䅁䅯朵䅯䅁䅯兢䅑䅁䅅䅁䉁䅁䅁权䡂䅁䅁䍄䉁䅁䅁䅂䅁䅁䅍䅄䅁䅁䅯䅊䅅䅁䅯䄶䅯䅁䅯䄷䅯䅁䅅䅁䉁䅁䅁权䡂䅁䅁䍄䉁䅁䅁䅂䅁䅁䅍䅄䅁䅁䅯䅊䅅䅁䅯䄶䅯䅁䅯睢䅑䅁䅅䅁䉁䅁䅁杄佁䅁䅁睍穁䍁䄴䅎ぁ䑁䅧䅁䵁䅉䅅䅁䕁䅁䅁睁䵁䅁䅁权㍁允䅁权湄权䅁权瑂䅂䅁允䅁䅁䅅䅁䭁䕁䅣䅁䵁䅉䅅䅁䕁䅁䅁睁䵁䅁䅁权塁允䅁权䉁杁䅁权䙁杁䅁允䅁䅁䅅䅁䙁䡁吵䭗祬之䅚䍄䉁䅁䅁䅂䅁䅁䅍䅄䅁䅁䅯䅙䅅䅁䅯眵䅯䅁䅯全䅑䅁䅅䅁䉁䅁䅁兂奃桢䑋䵷䑯䅑杷允䅁䅁䅑䅁䑁䅁䅷䅁䭁䥁䉉䅁䭁佁䬰䅁䭁䥁䕕䅁䉁䅁䅁允䅁䅁䅕㡪ㅌ䙋偹樲䴸䅉䅅䅁䕁䅁䅁睁䵁䅁䅁权歁允䅁权潄权䅁权㙂䅂䅁允䅁䅁䅅䅁佁䅁䄴䅁穁䑁䅉杌㉁䑁䅉李䅁䅁杷允䅁䅁䅑䅁䑁䅁䅷䅁䭁䕁䉳䅁䭁佁䭙䅁䭁佁䭷䅁䉁䅁䅁允䅁䅁䅯睒䅁䅁杷允䅁䅁䅑䅁䑁䅁䅷䅁䭁䉁䉕䅁䭁佁䭙䅁䭁䥁䕍䅁䉁䅁䅁允䅁䅁䅯睒䅁䅁杷允䅁䅁䅑䅁䑁䅁䅷䅁䭁䍁䉑䅁䭁佁䭧䅁䭁䥁䕕䅁䉁䅁䅁允䅁䅁䄴杄䅁䑁䅍杍畁䑁䅕䅏穁䅁䅁䍄䉁䅁䅁䅂䅁䅁䅍䅄䅁䅁䅯眴䅁䅁䅯䄶䅯䅁䅯䄷䅯䅁䅅䅁䉁䅁䅁权䡂䅁䅁䍄䉁䅁䅁䅂䅁䅁䅍䅄䅁䅁䅯睄䅁䅁䅯䄶䅯䅁䅯兣䅑䅁䅅䅁䉁䅁䅁杄佁䅁䅁䅎ㅁ䍁䄴䅎祁䑁䅙䅁䵁䅉䅅䅁䕁䅁䅁睁䵁䅁䅁权䭄䅁䅁权浄权䅁权䙃䅂䅁允䅁䅁䅅䅁佁䅁䅷䅁硁䍁䄴睍㑁䑁䅧䅁䵁䅉䅅䅁䕁䅁䅁睁䵁䅁䅁权療䅁䅁权浄权䅁权睂䅂䅁允䅁䅁䅅䅁佁䅁䅷䅁睁䍁䄴睍睁䑁䅧䅁䵁䅉䅅䅁䕁䅁䅁睁䵁䅁䅁权歁允䅁权潄权䅁权㥂䅂䅁允䅁䅁䅅䅁佁䅁䄴䅁祁䑁䅣杌㍁䑁䅕兏䅁䅁杷允䅁䅁䅑䅁䑁䅁䅷䅁䭁佁䅳䅁䭁佁䭳䅁䭁䝁䔰䅁䉁䅁䅁允䅁䅁䄴杆䅁䑁䅣免㍁䑁䅙䅍睁䑁䅁䅍睁䑁䅁䅁䵁䅉䅅䅁䕁䅁䅁睁䵁䅁䅁权摁䅁䅁权潄权䅁权㥂䅂䅁允䅁䅁䅅䅁佁䅁䄴䅁ぁ䑁䅅杌ぁ䑁䅫睍䅁䅁杷允䅁䅁䅑䅁䑁䅁䅷䅁䭁䱁䅫䅁䭁佁䭧䅁䭁佁䭷䅁䉁䅁䅁允䅁䅁䅯睒䅁䅁杷允䅁䅁䅑䅁䑁䅁䅷䅁䭁䝁䄸䅁䭁佁䭳䅁䭁䝁䔰䅁䉁䅁䅁允䅁䅁䄴䅆䅁䑁䅍睎㕁䑁䅑睎ㅁ䑁䅍䅏穁䅁䅁䍄䉁䅁䅁䅂䅁䅁䅍䅄䅁䅁䅯睬䅁䅁䅯眵䅯䅁䅯兢䅑䅁䅅䅁䉁䅁䅁兂湄㘫确朰氰䅑杷允䅁䅁䅑䅁䑁䅁䅷䅁䭁䭁䉫䅁䭁佁䭳䅁䭁䝁䔰䅁䉁䅁䅁允䅁䅁䄴杅䅁䑁䅣睎ㅁ䑁䅁睎穁䑁䅫李䅁䅁杷允䅁䅁䅑䅁䑁䅁䅷䅁䭁䱁䅫䅁䭁佁䭧䅁䭁䡁䕅䅁䉁䅁䅁允䅁䅁䄴杄䅁䑁䅉睍畁䑁䅧睎㕁䅁䅁䍄䉁䅁䅁䅂䅁䅁䅍䅄䅁䅁䅯䅎䅅䅁䅯䅂䅁䅁䅯兂䅁䅁䅅䅁䉁䅁䅁兂䅁䅁䅁䙙婒兑杷允䅁䅁䅑䅁䑁䅁䅷䅁䭁偁䅁䅁䭁佁䬴䅁䭁䥁䕍䅁䉁䅁䅁允䅁䅁䅕䅁䅁䥁扂䴸䵁䅉䅅䅁䕁䅁䅁睁䵁䅁䅁权䍃允䅁权浄权䅁权䙃䅂䅁允䅁䅁䅅䅁佁䅁䅷䅁硁䍁䄴睎祁䑁䅙䅁䵁䅉䅅䅁䕁䅁䅁睁䵁䅁䅁权䱃䅁䅁权牄权䅁权療䅂䅁允䅁䅁䅅䅁佁䉁䅑䅁硁䑁䅑䅍穁䑁䅑兏睁䑁䅁䅍䅁䅁杷允䅁䅁䅑䅁䑁䅁䅷䅁䭁䱁䅫䅁䭁佁䭧䅁䭁䥁䕕䅁䉁䅁䅁允䅁䅁䄴杄䅁䑁䅉䅎畁䑁䅕兏硁䅁䅁䍄䉁䅁䅁䅂䅁䅁䅍䅄䅁䅁䅯內䅁䅁䅯儷䅯䅁䅯全䅑䅁䅅䅁䉁䅁䅁兂偃癷潕䥘眯睐杷允䅁䅁䅑䅁䑁䅁䅷䅁䭁佁䈴䅁䭁佁䭙䅁䭁䡁䕅䅁䉁䅁䅁允䅁䅁䅯睒䅁䅁杷允䅁䅁䅑䅁䑁䅁䅷䅁䭁䙁䈰䅁䭁佁䭫䅁䭁䡁䔰䅁䉁䅁䅁允䅁䅁䅕䅁䅁䝁兄啂䵅䅉䅅䅁䕁䅁䅁睁䵁䅁䅁权䑄允䅁权潄权䅁权療䅂䅁允䅁䅁䅅䅁佁䅁䄴䅁硁䑁䅙杌硁䑁䅑杍䅁䅁杷允䅁䅁䅑䅁䑁䅁䅷䅁䭁䭁䅳䅁䭁佁䭧䅁䭁䥁䕕䅁䉁䅁䅁允䅁䅁䄴杄䅁䑁䅅睎畁䑁䅁杍㍁䅁䅁䍄䉁䅁䅁䅂䅁䅁䅍䅄䅁䅁䅯杙䅅䅁䅯儷䅯䅁䅯兢䅑䅁䅅䅁䉁䅁䅁兂捃䍸睃浣婪睐杷允䅁䅁䅑䅁䑁䅁䅷䅁䭁䭁䉣䅁䭁佁䭙䅁䭁䡁䕁䅁䉁䅁䅁允䅁䅁䄴䅄䅁䑁䅉杌穁䑁䅕䅎䅁䅁杷允䅁䅁䅑䅁䑁䅁䅷䅁䭁䡁䉳䅁䭁佁䭧䅁䭁䡁䔰䅁䉁䅁䅁允䅁䅁䄴杄䅁䑁䅙睍畁䑁䅍睍硁䅁䅁䍄䉁䅁䅁䅂䅁䅁䅍䅄䅁䅁䅯杶䅅䅁䅯眶䅯䅁䅯䄷䅯䅁䅅䅁䉁䅁䅁权䡂䅁䅁䍄䉁䅁䅁䅂䅁䅁䅍䅄䅁䅁䅯睹䅁䅁䅯眵䅯䅁䅯睢䅑䅁䅅䅁䉁䅁䅁兂睄㡰䱚ぎ瑫䅑杷允䅁䅁䅑䅁䑁䅁䅷䅁䭁䕁䈴䅁䭁佁䭧䅁䭁䡁䕁䅁䉁䅁䅁允䅁䅁䄴杄䅁䑁䅉䅍畁䑁䅧李ㅁ䅁䅁䍄䉁䅁䅁䅂䅁䅁䅍䅄䅁䅁䅯睖䅅䅁䅯朷䅯䅁䅯来䅑䅁䅅䅁䉁䅁䅁兂䅁䅁䅁乬坕兑杷允䅁䅁䅑䅁䑁䅁䅷䅁䭁䑁䅧䅁䭁佁䭧䅁䭁佁䭷䅁䉁䅁䅁允䅁䅁䅯睒䅁䅁杷允䅁䅁䅑䅁䑁䅁䅷䅁䭁䕁䅯䅁䭁佁䬰䅁䭁佁䭷䅁䉁䅁䅁允䅁䅁䅯睒䅁䅁杷允䅁䅁䅑䅁䑁䅁䅷䅁䭁䑁䉅䅁䭁佁䬴䅁䭁䡁䕅䅁䉁䅁䅁允䅁䅁䅕䅁䅁䥁兄唯䵁䅉䅅䅁䕁䅁䅁睁䵁䅁䅁权㕂䅁䅁权牄权䅁权硂䅂䅁允䅁䅁䅅䅁佁䉁䅉䅁㑁䑁䅙兏睁䑁䅕䅏㉁䑁䅁䅁䵁䅉䅅䅁䕁䅁䅁睁䵁䅁䅁权䉄允䅁权浄权䅁权䑃䅂䅁允䅁䅁䅅䅁佁䅁䅷䅁睁䍁䄴䅎穁䑁䅣䅁䵁䅉䅅䅁䕁䅁䅁睁䵁䅁䅁权䙄䅁䅁权湄权䅁权硂䅂䅁允䅁䅁䅅䅁䙁䭁䠵場啯楢䅂䍄䉁䅁䅁䅂䅁䅁䅍䅄䅁䅁䅯睸䅁䅁䅯眵䅯䅁䅯兣䅑䅁䅅䅁䉁䅁䅁兂⭄䠱灪橊佅䅑杷允䅁䅁䅑䅁䑁䅁䅷䅁䭁偁䅙䅁䭁佁䬴䅁䭁䡁䕅䅁䉁䅁䅁允䅁䅁䅕䅁䅁䅁㉂歊䵅䅉䅅䅁䕁䅁䅁睁䵁䅁䅁权㍄䅁䅁权湄权䅁权瑂䅂䅁允䅁䅁䅅䅁䙁䕁㉡⼸唳䅥䅒䍄䉁䅁䅁䅂䅁䅁䅍䅄䅁䅁䅯䅏䅁䅁䅯䄶䅯䅁䅯睢䅑䅁䅅䅁䉁䅁䅁杄佁䅁䅁杍㉁䍁䄴李㉁䑁䅫䅁䵁䅉䅅䅁䕁䅁䅁睁䵁䅁䅁权剂䅁䅁权瑄权䅁权䑃䅂䅁允䅁䅁䅅䅁䙁䱁穢搯㑒儶䅚䍄䉁䅁䅁䅂䅁䅁䅍䅄䅁䅁䅯睪䅁䅁䅯眵䅯䅁䅯䅣䅑䅁䅅䅁䉁䅁䅁兂穂䩡瑈䑦唸䅑杷允䅁䅁䅑䅁䑁䅁䅷䅁䭁䝁䉁䅁䭁佁䬴䅁䭁䥁䕍䅁䉁䅁䅁允䅁䅁䅕䅁䅁䱁乩䕎䵅䅉䅅䅁䕁䅁䅁睁䵁䅁䅁权㑁䅁䅁权潄权䅁权䑃䅂䅁允䅁䅁䅅䅁佁䅁䅷䅁祁䑁䅑杌穁䑁䅣䅁䵁䅉䅅䅁䕁䅁䅁睁䵁䅁䅁权摃䅁䅁权牄权䅁权療䅂䅁允䅁䅁䅅䅁佁䉁䅑䅁㍁䑁䅉李㍁䑁䅕䅏睁䑁䅁䅍䅁䅁杷允䅁䅁䅑䅁䑁䅁䅷䅁䭁䩁䉧䅁䭁佁䭳䅁䭁䥁䕕䅁䉁䅁䅁允䅁䅁䄴䅆䅁䑁䅕兏祁䑁䅁䅍睁䑁䅁䅍睁䅁䅁䍄䉁䅁䅁䅂䅁䅁䅍䅄䅁䅁䅯䅵䅅䅁䅯䄶䅯䅁䅯全䅑䅁䅅䅁䉁䅁䅁杄佁䅁䅁杍㍁䍁䄴免㍁䑁䅣䅁䵁䅉䅅䅁䕁䅁䅁睁䵁䅁䅁权䍃䅁䅁权䉁杁䅁权䙁杁䅁允䅁䅁䅅䅁䙁䑁塂匹噪⼷䄵䍄䉁䅁䅁䅂䅁䅁䅍䅄䅁䅁䅯眷䄰䅁䅯䄶䅯䅁䅯䄷䅯䅁䅅䅁䉁䅁䅁权䡂䅁䅁䍄䉁䅁䅁䅂䅁䅁䅍䅄䅁䅁䅯睘䅁䅁䅯䄶䅯䅁䅯䄷䅯䅁䅅䅁䉁䅁䅁权䡂䅁䅁䍄䉁䅁䅁䅂䅁䅁䅍䅄䅁䅁䅯䅲䅁䅁䅯朷䅯䅁䅯䅣䅑䅁䅅䅁䉁䅁䅁兂䅁䅁䅁䙷塁兑杷允䅁䅁䅑䅁䑁䅁䅷䅁䭁䥁䅳䅁䭁佁䬴䅁䭁䡁䔰䅁䉁䅁䅁允䅁䅁䅕䅁䅁䡁⽂䕅䵅䅉䅅䅁䕁䅁䅁睁䵁䅁䅁权摃䅁䅁权潄权䅁权療䅂䅁允䅁䅁䅅䅁佁䅁䅷䅁硁䑁䅉杌㍁䑁䅫䅁䵁䅉䅅䅁䕁䅁䅁睁䵁䅁䅁权䑂允䅁权畄权䅁权㙂䅂䅁允䅁䅁䅅䅁䙁䅁䅁䅁䅃祈䉰䍄䉁䅁䅁䅂䅁䅁䅍䅄䅁䅁䅯䅩䅁䅁䅯儷䅯䅁䅯兣䅑䅁䅅䅁䉁䅁䅁兂卄⽅瑌塥䭢睐杷允䅁䅁䅑䅁䑁䅁䅷䅁䭁䵁䅉䅁䭁䅁䅯䅁䭁䅁䅕䅁䉁䅁䅁允䅁䅁䅕報灪橊䥅䕅䵁䅉䅅䅁䕁䅁䅁睁䵁䅁䅁权穄䅁䅁权湄权䅁权瑂䅂䅁允䅁䅁䅅䅁䭁䕁䅣䅁䵁䅉䅅䅁䕁䅁䅁睁䵁䅁䅁权時䅁䅁权潄权䅁权療䅂䅁允䅁䅁䅅䅁佁䅁䄴䅁穁䑁䅕杌硁䑁䅧李䅁䅁杷允䅁䅁䅑䅁䑁䅁䅷䅁䭁乁䄴䅁䭁佁䬴䅁䭁䡁䕅䅁䉁䅁䅁允䅁䅁䅕䅁䅁䱁剁く䵅䅉䅅䅁䕁䅁䅁睁䵁䅁䅁权潂允䅁权䕁䅁䅁权䕁杁䅁允䅁䅁䅅䅁䙁䅁䅁䵁偂䝨䈹䍄䉁䅁䅁䅂䅁䅁䅍䅄䅁䅁䅯兂䅅䅁䅯䄶䅯䅁䅯睢䅑䅁䅅䅁䉁䅁䅁杄佁䅁䅁杍㕁䍁䄴睍㍁䑁䅕䅁䵁䅉䅅䅁䕁䅁䅁睁䵁䅁䅁权偃允䅁权潄权䅁权䑃䅂䅁允䅁䅁䅅䅁佁䅁䅷䅁ぁ䑁䅁杌祁䑁䅑䅁䵁䅉䅅䅁䕁䅁䅁睁䵁䅁䅁权杂允䅁权䭁䅁䅁权䙁䅁䅁允䅁䅁䅅䅁䙁䅁坒楄礲普⽣䍄䉁䅁䅁䅂䅁䅁䅍䅄䅁䅁䅯儵䅅䅁䅯儷䅯䅁䅯兣䅑䅁䅅䅁䉁䅁䅁兂い搯㑒匶硢睐杷允䅁䅁䅑䅁䑁䅁䅷䅁䭁䙁䄸䅁䭁佁䭧䅁䭁䥁䕕䅁䉁䅁䅁允䅁䅁䄴杄䅁䑁䅍李畁䑁䅕免㉁䅁䅁䍄䉁䅁䅁䅂䅁䅁䅍䅄䅁䅁䅯兯䅅䅁䅯儷䅯䅁䅯睢䅑䅁䅅䅁䉁䅁䅁兂桁䡳潊敫挳睐杷允䅁䅁䅑䅁䑁䅁䅷䅁䭁䙁䅧䅁䭁佁䭧䅁䭁佁䭷䅁䉁䅁䅁允䅁䅁䅯睒䅁䅁杷允䅁䅁䅑䅁䑁䅁䅷䅁䭁䙁䈸䅁䭁佁䭳䅁䭁䡁䕁䅁䉁䅁䅁允䅁䅁䄴杅䅁䑁䅑睎ぁ䑁䅉䅍㉁䑁䅫䅍䅁䅁杷允䅁䅁䅑䅁䑁䅁䅷䅁䭁䵁䉍䅁䭁佁䬴䅁䭁䡁䕁䅁䉁䅁䅁允䅁䅁䅕䅁䅁䥁䭃啄䵅䅉䅅䅁䕁䅁䅁睁䵁䅁䅁权奂䅁䅁权潄权䅁权瑂䅂䅁允䅁䅁䅅䅁䭁䕁䅣䅁䵁䅉䅅䅁䕁䅁䅁睁䵁䅁䅁权元䅁䅁权畄权䅁权㙂䅂䅁允䅁䅁䅅䅁䙁䅁䅁䅁奁䑢䉤䍄䉁䅁䅁䅂䅁䅁䅍䅄䅁䅁䅯杬䅅䅁䅯眶䅯䅁䅯䅣䅑䅁䅅䅁䉁䅁䅁杄啁䅁䅁兎㍁䑁䅉兎祁䑁䅕䅎㕁䑁䅕䅁䵁䅉䅅䅁䕁䅁䅁睁䵁䅁䅁权奂䅁䅁权潄权䅁权㙂䅂䅁允䅁䅁䅅䅁佁䅁䄴䅁穁䑁䅁杌ぁ䑁䅣杍䅁䅁杷允䅁䅁䅑䅁䑁䅁䅷䅁䭁䙁䉷䅁䭁佁䬴䅁䭁䡁䕅䅁䉁䅁䅁允䅁䅁䅕䅁䅁䵁ㅃ㡋䵅䅉䅅䅁䕁䅁䅁睁䵁䅁䅁权療允䅁权灄权䅁权㙂䅂䅁允䅁䅁䅅䅁䙁䅁䅁䅁䅄䍉䈹䍄䉁䅁䅁䅂䅁䅁䅍䅄䅁䅁䅯关䅁䅁䅯儷䅯䅁䅯䅣䅑䅁䅅䅁䉁䅁䅁兂䙃礴灊扬杈睐杷允䅁䅁䅑䅁䑁䅁䅷䅁䭁䙁䅧䅁䭁佁䭧䅁䭁䥁䕕䅁䉁䅁䅁允䅁䅁䄴杄䅁䑁䅍杍畁䑁䅕睎祁䅁䅁䍄䉁䅁䅁䅂䅁䅁䅍䅄䅁䅁䅯睦䅅䅁䅯儷䅯䅁䅯兣䅑䅁䅅䅁䉁䅁䅁兂歃椯坕䅷癌睐杷允䅁䅁䅑䅁䑁䅁䅷䅁䭁䕁䉁䅁䭁䅁䅯䅁䭁䅁䅕䅁䉁䅁䅁允䅁䅁䅕穐敖歵䵫ぇ䵁䅉䅅䅁䕁䅁䅁睁䵁䅁䅁权啁䅁䅁权潄权䅁权療䅂䅁允䅁䅁䅅䅁佁䅁䄴䅁祁䑁䅣杌ㅁ䑁䅁李䅁䅁杷允䅁䅁䅑䅁䑁䅁䅷䅁䭁䉁䅕䅁䭁佁䭧䅁䭁䝁䔸䅁䉁䅁䅁允䅁䅁䄴杄䅁䑁䅉睎畁䑁䅉李㕁䅁䅁䍄䉁䅁䅁䅂䅁䅁䅍䅄䅁䅁䅯杆䅁䅁䅯䄶䅯䅁䅯睢䅑䅁䅅䅁䉁䅁䅁杄佁䅁䅁李睁䍁䄴兏祁䑁䅧䅁䵁䅉䅅䅁䕁䅁䅁睁䵁䅁䅁权佁允䅁权牄权䅁权硂䅂䅁允䅁䅁䅅䅁佁䉁䅉䅁ぁ䑁䅍䅎睁䑁䅁䅍睁䑁䅁䅁䵁䅉䅅䅁䕁䅁䅁睁䵁䅁䅁权湃允䅁权浄权䅁权硂䅂䅁允䅁䅁䅅䅁佁䅁䅷䅁祁䍁䄴䅎硁䑁䅫䅁䵁䅉䅅䅁䕁䅁䅁睁䵁䅁䅁权䅃䅁䅁权灄权䅁权睂䅂䅁允䅁䅁䅅䅁䙁䅁䅁䅁䅄䅇䉤䍄䉁䅁䅁䅂䅁䅁䅍䅄䅁䅁䅯䅆䅁䅁䅯䄶䅯䅁䅯来䅑䅁䅅䅁䉁䅁䅁杄佁䅁䅁杍㉁䍁䄴䅏㉁䑁䅣䅁䵁䅉䅅䅁䕁䅁䅁睁䵁䅁䅁权坁䅁䅁权潄权䅁权㙂䅂䅁允䅁䅁䅅䅁佁䅁䄴䅁㍁䑁䅍杌睁䑁䅕睎䅁䅁杷允䅁䅁䅑䅁䑁䅁䅷䅁䭁䉁䅕䅁䭁佁䭧䅁䭁䡁䕅䅁䉁䅁䅁允䅁䅁䄴䅄䅁䍁䄰䅍畁䑁䅕兏䅁䅁杷允䅁䅁䅑䅁䑁䅁䅷䅁䭁䡁䅅䅁䭁佁䭙䅁䭁䡁䕁䅁䉁䅁䅁允䅁䅁䄴䅄䅁䑁䅅杌穁䑁䅍睍䅁䅁杷允䅁䅁䅑䅁䑁䅁䅷䅁䭁䡁䉕䅁䭁䉁䅅䅁䭁䅁䅕䅁䉁䅁䅁允䅁䅁䄴杆䅁䑁䅅䅎穁䑁䅕䅎睁䑁䅁䅍睁䑁䅁䅁䵁䅉䅅䅁䕁䅁䅁睁䵁䅁䅁权塁䅁䅁权潄权䅁权硂䅂䅁允䅁䅁䅅䅁佁䅁䄴䅁硁䑁䅅杌㉁䑁䅫䅏䅁䅁杷允䅁䅁䅑䅁䑁䅁䅷䅁䭁䥁䄰䅁䭁佁䭳䅁䭁䥁䕕䅁䉁䅁䅁允䅁䅁䄴䅆䅁䑁䅉免㉁䑁䅅睍ㅁ䑁䅁䅍睁䅁䅁䍄䉁䅁䅁䅂䅁䅁䅍䅄䅁䅁䅯䅣䅁䅁䅯儷䅯䅁䅯䄷䅯䅁䅅䅁䉁䅁䅁权䡂䅁䅁䍄䉁䅁䅁䅂䅁䅁䅍䅄䅁䅁䅯睅䅅䅁䅯䄶䅯䅁䅯睧䅑䅁䅅䅁䉁䅁䅁杄佁䅁䅁兎㑁䍁䄴䅎㑁䑁䅧䅁䵁䅉䅅䅁䕁䅁䅁睁䵁䅁䅁权噁䅁䅁权潄权䅁权䙃䅂䅁允䅁䅁䅅䅁佁䅁䄴䅁祁䑁䅑杌祁䑁䅑兎䅁䅁杷允䅁䅁䅑䅁䑁䅁䅷䅁䭁䕁䈸䅁䭁佁䭧䅁䭁䡁䕯䅁䉁䅁䅁允䅁䅁䄴䅄䅁䑁䅍睍畁䑁䅣䅏䅁䅁杷允䅁䅁䅑䅁䑁䅁䅷䅁䭁䉁䅑䅁䭁佁䭧䅁䭁䥁䕍䅁䉁䅁䅁允䅁䅁䄴杄䅁䑁䅍杍畁䑁䅣兏㉁䅁䅁䍄䉁䅁䅁䅂䅁䅁䅍䅄䅁䅁䅯䅉䅅䅁䅯朷䅯䅁䅯䄷䅯䅁䅅䅁䉁䅁䅁权䡂䅁䅁䍄䉁䅁䅁䅂䅁䅁䅍䅄䅁䅁䅯兆䅁䅁䅯䄶䅯䅁䅯睧䅑䅁䅅䅁䉁䅁䅁杄佁䅁䅁免ぁ䍁䄴免㍁䑁䅑䅁䵁䅉䅅䅁䕁䅁䅁睁䵁䅁䅁权坁䅁䅁权潄权䅁权䑃䅂䅁允䅁䅁䅅䅁佁䅁䄴䅁㍁䑁䅍杌睁䑁䅕睍䅁䅁杷允䅁䅁䅑䅁䑁䅁䅷䅁䭁䉁䅣䅁䭁佁䭧䅁䭁䥁䕍䅁䉁䅁䅁允䅁䅁䄴䅄䅁䑁䅉免畁䑁䅣免䅁䅁杷允䅁䅁䅑䅁䑁䅁䅷䅁䭁䉁䅕䅁䭁佁䭧䅁䭁䡁䔰䅁䉁䅁䅁允䅁䅁䄴䅄䅁䑁䅙杌ぁ䑁䅧䅎䅁䅁杷允䅁䅁䅑䅁䑁䅁䅷䅁䭁䉁䅣䅁䭁佁䭧䅁䭁䡁䔰䅁䉁䅁䅁允䅁䅁䄴䅄䅁䑁䅕杌㍁䑁䅙李䅁䅁杷允䅁䅁䅑䅁䑁䅁䅷䅁䭁䡁䅍䅁䭁佁䭧䅁䭁佁䭷䅁䉁䅁䅁允䅁䅁䅯睒䅁䅁杷允䅁䅁䅑䅁䑁䅁䅷䅁䭁䩁䅯䅁䭁佁䭫䅁䭁䡁䕅䅁䉁䅁䅁允䅁䅁䅕䅁䅁䍁卒こ䵅䅉䅅䅁䕁䅁䅁睁䵁䅁䅁权䙄䅁䅁权瑄权䅁权㙂䅂䅁允䅁䅁䅅䅁䙁䩁䕺䱉祂偡⽣䍄䉁䅁䅁䅂䅁䅁䅍䅄䅁䅁䅯眶䅅䅁䅯允䅉䅁䅯杁䅉䅁䅅䅁䉁䅁䅁兂乃㉬匴愶㙔䅑杷允䅁䅁䅑䅁䑁䅁䅷䅁䭁佁䉣䅁䭁佁䭣䅁䭁䝁䔸䅁䉁䅁䅁允䅁䅁䅕爷䍴啒摶䕁䵁䅉䅅䅁䕁䅁䅁睁䵁䅁䅁权穂䅁䅁权潄权䅁权㥂䅂䅁允䅁䅁䅅䅁佁䅁䅷䅁㍁䍁䄴兏睁䑁䅅䅁䵁䅉䅅䅁䕁䅁䅁睁䵁䅁䅁权歄允䅁权湄权䅁权㥂䅂䅁允䅁䅁䅅䅁䙁䱁瘹㙋湲祶䅤䍄䉁䅁䅁䅂䅁䅁䅍䅄䅁䅁䅯术䅅䅁䅯眵䅯䅁䅯䄷䅯䅁䅅䅁䉁䅁䅁权䡂䅁䅁䍄䉁䅁䅁䅂䅁䅁䅍䅄䅁䅁䅯䅓䅅䅁䅯䄶䅯䅁䅯兣䅑䅁䅅䅁䉁䅁䅁杄佁䅁䅁</t>
  </si>
  <si>
    <t>免ㅁ䍁䄴睍ㅁ䑁䅫䅁䵁䅉䅅䅁䕁䅁䅁睁䵁䅁䅁权䉃允䅁权湄权䅁权硂䅂䅁允䅁䅁䅅䅁䙁䭁睒児塲穙䅂䍄䉁䅁䅁䅂䅁䅁䅍䅄䅁䅁䅯睔䅅䅁䅯朵䅯䅁䅯兦䅑䅁䅅䅁䉁䅁䅁杄䵁䅁䅁免畁䑁䅕睎ㅁ䅁䅁䍄䉁䅁䅁䅂䅁䅁䅍䅄䅁䅁䅯䄱䅅䅁䅯䄶䅯䅁䅯兣䅑䅁䅅䅁䉁䅁䅁杄佁䅁䅁睍硁䍁䄴睎穁䑁䅙䅁䵁䅉䅅䅁䕁䅁䅁睁䵁䅁䅁权㥂允䅁权潄权䅁权睂䅂䅁允䅁䅁䅅䅁佁䅁䄴䅁穁䑁䅕杌㍁䑁䅙兏䅁䅁杷允䅁䅁䅑䅁䑁䅁䅷䅁䭁䝁䈴䅁䭁䅁䅯䅁䭁䅁䅕䅁䉁䅁䅁允䅁䅁䅕硫䕧杖琴歁䵁䅉䅅䅁䕁䅁䅁睁䵁䅁䅁权畃允䅁权畄权䅁权睂䅂䅁允䅁䅁䅅䅁䙁䅁䅁䅁い䉡䉬䍄䉁䅁䅁䅂䅁䅁䅍䅄䅁䅁䅯䅶䅁䅁䅯充䅁䅁䅯䅂䅉䅁䅅䅁䉁䅁䅁杄坁䅁䅁免祁䑁䅕免睁䑁䅁䅍睁䑁䅁䅍䅁䅁杷允䅁䅁䅑䅁䑁䅁䅷䅁䭁䕁䈸䅁䭁佁䬰䅁䭁䡁䕯䅁䉁䅁䅁允䅁䅁䅕䉵䘶ㄶ㑇橪䴸䅉䅅䅁䕁䅁䅁睁䵁䅁䅁权杁䅁䅁权瑄权䅁权㙂䅂䅁允䅁䅁䅅䅁䙁䩁杺搯卲剌䅎䍄䉁䅁䅁䅂䅁䅁䅍䅄䅁䅁䅯杮䅁䅁䅯眵䅯䅁䅯来䅑䅁䅅䅁䉁䅁䅁兂㝁〳丫⭬吴䅑杷允䅁䅁䅑䅁䑁䅁䅷䅁䭁䑁䈴䅁䭁佁䭧䅁䭁䡁䕯䅁䉁䅁䅁允䅁䅁䄴杄䅁䑁䅉䅏畁䑁䅅杍㑁䅁䅁䍄䉁䅁䅁䅂䅁䅁䅍䅄䅁䅁䅯材䅅䅁䅯䄶䅯䅁䅯䅣䅑䅁䅅䅁䉁䅁䅁杄佁䅁䅁睍硁䍁䄴睎ぁ䑁䅅䅁䵁䅉䅅䅁䕁䅁䅁睁䵁䅁䅁权⭁允䅁权潄权䅁权硂䅂䅁允䅁䅁䅅䅁佁䅁䄴䅁祁䑁䅕杌㉁䑁䅫䅏䅁䅁杷允䅁䅁䅑䅁䑁䅁䅷䅁䭁䡁䄴䅁䭁佁䭙䅁䭁䝁䔸䅁䉁䅁䅁允䅁䅁䄴䅄䅁䑁䅅杌㍁䑁䅁兏䅁䅁杷允䅁䅁䅑䅁䑁䅁䅷䅁䭁䙁䉉䅁䭁佁䭧䅁䭁佁䭷䅁䉁䅁䅁允䅁䅁䅯睒䅁䅁杷允䅁䅁䅑䅁䑁䅁䅷䅁䭁䩁䈴䅁䭁佁䭳䅁䭁佁䭷䅁䉁䅁䅁允䅁䅁䅯睒䅁䅁杷允䅁䅁䅑䅁䑁䅁䅷䅁䭁䡁䉍䅁䭁佁䬴䅁䭁䡁䕅䅁䉁䅁䅁允䅁䅁䅕䅁䅁䅁佃歅䵅䅉䅅䅁䕁䅁䅁睁䵁䅁䅁权㉄允䅁权牄权䅁权㥂䅂䅁允䅁䅁䅅䅁佁䉁䅙䅁硁䑁䅕睍祁䑁䅧睎穁䑁䅑睍祁䅁䅁䍄䉁䅁䅁䅂䅁䅁䅍䅄䅁䅁䅯材䅅䅁䅯䄶䅯䅁䅯兦䅑䅁䅅䅁䉁䅁䅁杄佁䅁䅁杍㍁䍁䄴睎硁䑁䅙䅁䵁䅉䅅䅁䕁䅁䅁睁䵁䅁䅁权畂允䅁权潄权䅁权獄权䅁允䅁䅁䅅䅁䭁䕁䅣䅁䵁䅉䅅䅁䕁䅁䅁睁䵁䅁䅁权湁允䅁权浄权䅁权獄权䅁允䅁䅁䅅䅁䭁䕁䅣䅁䵁䅉䅅䅁䕁䅁䅁睁䵁䅁䅁权穁䅁䅁权牄权䅁权䙃䅂䅁允䅁䅁䅅䅁佁䉁䅉䅁㕁䑁䅍䅏㑁䑁䅍杍㕁䑁䅙䅁䵁䅉䅅䅁䕁䅁䅁睁䵁䅁䅁权睃䅁䅁权浄权䅁权睂䅂䅁允䅁䅁䅅䅁佁䅁䅯䅁硁䍁䄴睎㕁䅁䅁䍄䉁䅁䅁䅂䅁䅁䅍䅄䅁䅁䅯儶䅁䅁䅯眵䅯䅁䅯兢䅑䅁䅅䅁䉁䅁䅁兂⭃确癯匳偑䅑杷允䅁䅁䅑䅁䑁䅁䅷䅁䭁䝁䈴䅁䭁佁䭧䅁䭁䥁䕕䅁䉁䅁䅁允䅁䅁䄴杄䅁䑁䅉䅎畁䑁䅑兏ぁ䅁䅁䍄䉁䅁䅁䅂䅁䅁䅍䅄䅁䅁䅯睙䅁䅁䅯儶䅯䅁䅯睧䅑䅁䅅䅁䉁䅁䅁兂䅁䅁䅁䱁湳兑杷允䅁䅁䅑䅁䑁䅁䅷䅁䭁䥁䄸䅁䭁佁䬴䅁䭁䥁䕕䅁䉁䅁䅁允䅁䅁䅕䅁䅁䵁㙂䵁䵅䅉䅅䅁䕁䅁䅁睁䵁䅁䅁权畂允䅁权潄权䅁权㥂䅂䅁允䅁䅁䅅䅁佁䅁䄴䅁祁䑁䅕杌硁䑁䅍李䅁䅁杷允䅁䅁䅑䅁䑁䅁䅷䅁䭁䱁䅍䅁䭁佁䭳䅁䭁䥁䕕䅁䉁䅁䅁允䅁䅁䄴䅆䅁䑁䅍兎硁䑁䅑䅍睁䑁䅁䅍睁䅁䅁䍄䉁䅁䅁䅂䅁䅁䅍䅄䅁䅁䅯朹䅅䅁䅯朷䅯䅁䅯兢䅑䅁䅅䅁䉁䅁䅁权䡂䅁䅁䍄䉁䅁䅁䅂䅁䅁䅍䅄䅁䅁䅯睤䅅䅁䅯朵䅯䅁䅯来䅑䅁䅅䅁䉁䅁䅁杄䵁䅁䅁䅍畁䑁䅍睎ㅁ䅁䅁䍄䉁䅁䅁䅂䅁䅁䅍䅄䅁䅁䅯睔䅁䅁䅯䄶䅯䅁䅯睢䅑䅁䅅䅁䉁䅁䅁杄佁䅁䅁兎睁䍁䄴免㉁䑁䅑䅁䵁䅉䅅䅁䕁䅁䅁睁䵁䅁䅁权䉃䅁䅁权灄权䅁权療䅂䅁允䅁䅁䅅䅁䙁䅁䅁䅁奁䅫䈱䍄䉁䅁䅁䅂䅁䅁䅍䅄䅁䅁䅯䅧䅅䅁䅯允䅉䅁䅯睁䅉䅁䅅䅁䉁䅁䅁兂佁乭㕆礲潐䅑杷允䅁䅁䅑䅁䑁䅁䅷䅁䭁䅁䉅䅁䭁佁䭣䅁䭁䡁䕁䅁䉁䅁䅁允䅁䅁䅕呦ㄸ牘䩲ぉ䵁䅉䅅䅁䕁䅁䅁睁䵁䅁䅁权偂䅁䅁权潄权䅁权睂䅂䅁允䅁䅁䅅䅁佁䅁䅯䅁穁䑁䅍杌ㅁ䅁䅁䍄䉁䅁䅁䅂䅁䅁䅍䅄䅁䅁䅯杘䅅䅁䅯眶䅯䅁䅯睧䅑䅁䅅䅁䉁䅁䅁杄十䅁䅁睎穁䑁䅫䅍睁䑁䅁䅍睁䅁䅁䍄䉁䅁䅁䅂䅁䅁䅍䅄䅁䅁䅯睓䅁䅁䅯䄶䅯䅁䅯䄷䅯䅁䅅䅁䉁䅁䅁权䡂䅁䅁䍄䉁䅁䅁䅂䅁䅁䅍䅄䅁䅁䅯眶䅅䅁䅯眶䅯䅁䅯全䅑䅁䅅䅁䉁䅁䅁杄坁䅁䅁免硁䑁䅑杍㉁䑁䅁䅍睁䑁䅁䅍䅁䅁杷允䅁䅁䅑䅁䑁䅁䅷䅁䭁䕁䅳䅁䭁佁䭧䅁䭁䝁䔰䅁䉁䅁䅁允䅁䅁䅯睒䅁䅁杷允䅁䅁䅑䅁䑁䅁䅷䅁䭁䱁䅉䅁䭁佁䭣䅁䭁䥁䕕䅁䉁䅁䅁允䅁䅁䅕楁䡵瑆佮ぁ䵁䅉䅅䅁䕁䅁䅁睁䵁䅁䅁权潃䅁䅁权牄权䅁权獄权䅁允䅁䅁䅅䅁䭁䕁䅣䅁䵁䅉䅅䅁䕁䅁䅁睁䵁䅁䅁权ㅃ䅁䅁权潄权䅁权療䅂䅁允䅁䅁䅅䅁佁䅁䄴䅁祁䑁䅅杌㕁䑁䅣免䅁䅁杷允䅁䅁䅑䅁䑁䅁䅷䅁䭁䕁䉍䅁䭁佁䭫䅁䭁䝁䔸䅁䉁䅁䅁允䅁䅁䅕䅁䅁䍁摁啌䵅䅉䅅䅁䕁䅁䅁睁䵁䅁䅁权䩄允䅁权浄权䅁权䙃䅂䅁允䅁䅁䅅䅁佁䅁䅷䅁硁䍁䄴免㕁䑁䅣䅁䵁䅉䅅䅁䕁䅁䅁睁䵁䅁䅁权䱂䅁䅁权潄权䅁权䙃䅂䅁允䅁䅁䅅䅁佁䅁䄴䅁ㅁ䑁䅙杌㉁䑁䅍兎䅁䅁杷允䅁䅁䅑䅁䑁䅁䅷䅁䭁䑁䅉䅁䭁佁䭣䅁䭁䡁䕅䅁䉁䅁䅁允䅁䅁䅕㥆佮ㄹ橎お䵁䅉䅅䅁䕁䅁䅁睁䵁䅁䅁权汁允䅁权潄权䅁权瑂䅂䅁允䅁䅁䅅䅁䭁䕁䅣䅁䵁䅉䅅䅁䕁䅁䅁睁䵁䅁䅁权䉄允䅁权瑄权䅁权瑂䅂䅁允䅁䅁䅅䅁䙁䍁捱へ漵䉃䄱䍄䉁䅁䅁䅂䅁䅁䅍䅄䅁䅁䅯兤䅅䅁䅯儷䅯䅁䅯兣䅑䅁䅅䅁䉁䅁䅁兂奂扏䥔牤渷睐杷允䅁䅁䅑䅁䑁䅁䅷䅁䭁䍁䄸䅁䭁佁䭳䅁䭁䡁䕁䅁䉁䅁䅁允䅁䅁䄴䅆䅁䑁䅅䅍㍁䑁䅧䅏睁䑁䅁䅍睁䅁䅁䍄䉁䅁䅁䅂䅁䅁䅍䅄䅁䅁䅯䅴䅁䅁䅯䄶䅯䅁䅯䅣䅑䅁䅅䅁䉁䅁䅁杄佁䅁䅁兎ぁ䍁䄴免㍁䑁䅍䅁䵁䅉䅅䅁䕁䅁䅁睁䵁䅁䅁权あ允䅁权潄权䅁权㙂䅂䅁允䅁䅁䅅䅁佁䅁䄴䅁ぁ䑁䅅杌㑁䑁䅧睎䅁䅁杷允䅁䅁䅑䅁䑁䅁䅷䅁䭁䭁䉫䅁䭁䅁䅑䅁䭁䅁䍑䅁䉁䅁䅁允䅁䅁䅕䅁䅁䅧偉歕䵅䅉䅅䅁䕁䅁䅁睁䵁䅁䅁权歄允䅁权䭁䅁䅁权䕁杁䅁允䅁䅁䅅䅁䙁䑁䬰㘱睎剶䅴䍄䉁䅁䅁䅂䅁䅁䅍䅄䅁䅁䅯杸䅅䅁䅯䄶䅯䅁䅯全䅑䅁䅅䅁䉁䅁䅁杄佁䅁䅁杍㍁䍁䄴睎祁䑁䅫䅁䵁䅉䅅䅁䕁䅁䅁睁䵁䅁䅁权䝂䅁䅁权潄权䅁权硂䅂䅁允䅁䅁䅅䅁佁䅁䄴䅁穁䑁䅉杌㕁䑁䅉兏䅁䅁杷允䅁䅁䅑䅁䑁䅁䅷䅁䭁䡁䅷䅁䭁佁䬴䅁䭁䡁䕁䅁䉁䅁䅁允䅁䅁䅕䅁䅁䅁㉂歆䵅䅉䅅䅁䕁䅁䅁睁䵁䅁䅁权湄允䅁权剁䅁䅁权䙁䅁䅁允䅁䅁䅅䅁佁䉁䅑䅁祁䑁䅫李㑁䑁䅧杍睁䑁䅁䅍䅁䅁杷允䅁䅁䅑䅁䑁䅁䅷䅁䭁䡁䄰䅁䭁佁䬴䅁䭁䡁䕁䅁䉁䅁䅁允䅁䅁䅕䅁䅁䕁䅁歃䵅䅉䅅䅁䕁䅁䅁睁䵁䅁䅁权⭂䅁䅁权畄权䅁权睂䅂䅁允䅁䅁䅅䅁䙁䅁䅁䅁䅃偊䄵䍄䉁䅁䅁䅂䅁䅁䅍䅄䅁䅁䅯杒䅁䅁䅯䄶䅯䅁䅯兦䅑䅁䅅䅁䉁䅁䅁杄佁䅁䅁杍㍁䍁䄴䅎㉁䑁䅕䅁䵁䅉䅅䅁䕁䅁䅁睁䵁䅁䅁权穂允䅁权浄权䅁权獄权䅁允䅁䅁䅅䅁䭁䕁䅣䅁䵁䅉䅅䅁䕁䅁䅁睁䵁䅁䅁权穁䅁䅁权潄权䅁权獄权䅁允䅁䅁䅅䅁䭁䕁䅣䅁䵁䅉䅅䅁䕁䅁䅁睁䵁䅁䅁权呃允䅁权灄权䅁权硂䅂䅁允䅁䅁䅅䅁䙁䅁䅁䅁睃⼯䅂䍄䉁䅁䅁䅂䅁䅁䅍䅄䅁䅁䅯䅰䅁䅁䅯朵䅯䅁䅯䅣䅑䅁䅅䅁䉁䅁䅁杄䵁䅁䅁䅍畁䑁䅫䅏㑁䅁䅁䍄䉁䅁䅁䅂䅁䅁䅍䅄䅁䅁䅯睍䅁䅁䅯䄶䅯䅁䅯来䅑䅁䅅䅁䉁䅁䅁杄佁䅁䅁䅎祁䍁䄴䅍硁䑁䅕䅁䵁䅉䅅䅁䕁䅁䅁睁䵁䅁䅁权权䅁䅁权牄权䅁权療䅂䅁允䅁䅁䅅䅁佁䉁䅑䅁㉁䑁䅣䅎睁䑁䅧杍睁䑁䅙兎䅁䅁杷允䅁䅁䅑䅁䑁䅁䅷䅁䭁䭁䉑䅁䭁佁䬴䅁䭁䡁䔰䅁䉁䅁䅁允䅁䅁䅕䅁䅁䥁祂〯䵁䅉䅅䅁䕁䅁䅁睁䵁䅁䅁权療䅁䅁权潄权䅁权獄权䅁允䅁䅁䅅䅁䭁䕁䅣䅁䵁䅉䅅䅁䕁䅁䅁睁䵁䅁䅁权䱄允䅁权潄权䅁权療䅂䅁允䅁䅁䅅䅁佁䅁䅯䅁祁䑁䅁杌祁䅁䅁䍄䉁䅁䅁䅂䅁䅁䅍䅄䅁䅁䅯免䅁䅁䅯允䅉䅁䅯杁䅉䅁䅅䅁䉁䅁䅁兂䍄倴じ㕖䩈䅑杷允䅁䅁䅑䅁䑁䅁䅷䅁䭁䑁䉁䅁䭁佁䬴䅁䭁䥁䕕䅁䉁䅁䅁允䅁䅁䅕䅁䅁䕁婄䕄䵅䅉䅅䅁䕁䅁䅁睁䵁䅁䅁权䩂䅁䅁权潄权䅁权瑂䅂䅁允䅁䅁䅅䅁䭁䕁䅣䅁䵁䅉䅅䅁䕁䅁䅁睁䵁䅁䅁权乂允䅁权牄权䅁权獄权䅁允䅁䅁䅅䅁䭁䕁䅣䅁䵁䅉䅅䅁䕁䅁䅁睁䵁䅁䅁权㥄䅁䅁权潄权䅁权瑂䅂䅁允䅁䅁䅅䅁䭁䕁䅣䅁䵁䅉䅅䅁䕁䅁䅁睁䵁䅁䅁权㥄䅁䅁权潄权䅁权睂䅂䅁允䅁䅁䅅䅁佁䅁䄴䅁硁䑁䅧杌睁䑁䅫免䅁䅁杷允䅁䅁䅑䅁䑁䅁䅷䅁䭁䥁䉉䅁䭁佁䭙䅁䭁䡁䕅䅁䉁䅁䅁允䅁䅁䄴䅄䅁䑁䅅杌㍁䑁䅧免䅁䅁杷允䅁䅁䅑䅁䑁䅁䅷䅁䭁偁䄰䅁䭁佁䭧䅁䭁䥁䕍䅁䉁䅁䅁允䅁䅁䄴杄䅁䑁䅅䅏畁䑁䅍免㍁䅁䅁䍄䉁䅁䅁䅂䅁䅁䅍䅄䅁䅁䅯睙䅁䅁䅯儷䅯䅁䅯兣䅑䅁䅅䅁䉁䅁䅁兂偃癷潕䥘䌯睐杷允䅁䅁䅑䅁䑁䅁䅷䅁䭁佁䅣䅁䭁佁䭧䅁䭁䝁䔸䅁䉁䅁䅁允䅁䅁䄴杄䅁䑁䅙杍畁䑁䅁䅎㑁䅁䅁䍄䉁䅁䅁䅂䅁䅁䅍䅄䅁䅁䅯眵䅁䅁䅯䄶䅯䅁䅯兣䅑䅁䅅䅁䉁䅁䅁杄佁䅁䅁李硁䍁䄴兎穁䑁䅙䅁䵁䅉䅅䅁䕁䅁䅁睁䵁䅁䅁权䱂䅁䅁权浄权䅁权㙂䅂䅁允䅁䅁䅅䅁佁䅁䅷䅁祁䍁䄴免硁䑁䅧䅁䵁䅉䅅䅁䕁䅁䅁睁䵁䅁䅁权硄䅁䅁权湄权䅁权䑃䅂䅁允䅁䅁䅅䅁䙁䡁⭥确癯儳䅒䍄䉁䅁䅁䅂䅁䅁䅍䅄䅁䅁䅯元䅅䅁䅯眶䅯䅁䅯来䅑䅁䅅䅁䉁䅁䅁杄十䅁䅁睎ㅁ䑁䅕睎穁䑁䅉免ぁ䅁䅁䍄䉁䅁䅁䅂䅁䅁䅍䅄䅁䅁䅯杪䅁䅁䅯儷䅯䅁䅯来䅑䅁䅅䅁䉁䅁䅁兂乄䵺䵺䵺䝷䅑杷允䅁䅁䅑䅁䑁䅁䅷䅁䭁䅁䈴䅁䭁佁䭧䅁䭁䝁䔰䅁䉁䅁䅁允䅁䅁䅯睒䅁䅁杷允䅁䅁䅑䅁䑁䅁䅷䅁䭁乁䉣䅁䭁佁䭣䅁䭁䝁䔸䅁䉁䅁䅁允䅁䅁䅕噋偹癷潕歅䵁䅉䅅䅁䕁䅁䅁睁䵁䅁䅁权穃䅁䅁权灄权䅁权瑂䅂䅁允䅁䅁䅅䅁䙁䅁䅁䅁䅁兦䉬䍄䉁䅁䅁䅂䅁䅁䅍䅄䅁䅁䅯杄䅅䅁䅯䄶䅯䅁䅯睢䅑䅁䅅䅁䉁䅁䅁权䡂䅁䅁䍄䉁䅁䅁䅂䅁䅁䅍䅄䅁䅁䅯睌䅅䅁䅯䄶䅯䅁䅯兣䅑䅁䅅䅁䉁䅁䅁杄佁䅁䅁免㕁䍁䄴兏㍁䑁䅑䅁䵁䅉䅅䅁䕁䅁䅁睁䵁䅁䅁权療允䅁权潄权䅁权㙂䅂䅁允䅁䅁䅅䅁佁䅁䅷䅁穁䍁䄴兏㉁䑁䅧䅁䵁䅉䅅䅁䕁䅁䅁睁䵁䅁䅁权䕂允䅁权浄权䅁权䙃䅂䅁允䅁䅁䅅䅁佁䅁䅷䅁硁䍁䄴杍睁䑁䅧䅁䵁䅉䅅䅁䕁䅁䅁睁䵁䅁䅁权佁允䅁权潄权䅁权䙃䅂䅁允䅁䅁䅅䅁䭁䕁䅣䅁䵁䅉䅅䅁䕁䅁䅁睁䵁䅁䅁权湁允䅁权牄权䅁权睂䅂䅁允䅁䅁䅅䅁佁䉁䅑䅁ㅁ䑁䅧兎㍁䑁䅁䅍睁䑁䅁䅍䅁䅁杷允䅁䅁䅑䅁䑁䅁䅷䅁䭁䅁䅫䅁䭁佁䭧䅁䭁䝁䔰䅁䉁䅁䅁允䅁䅁䅯睒䅁䅁杷允䅁䅁䅑䅁䑁䅁䅷䅁䭁佁䈰䅁䭁䅁䍅䅁䭁䅁䍍䅁䉁䅁䅁允䅁䅁䅕灴摤慖块欹䵁䅉䅅䅁䕁䅁䅁睁䵁䅁䅁权桂䅁䅁权牄权䅁权獄权䅁允䅁䅁䅅䅁䭁䕁䅣䅁䵁䅉䅅䅁䕁䅁䅁睁䵁䅁䅁权奁䅁䅁权湄权䅁权瑂䅂䅁允䅁䅁䅅䅁䙁䱁穢搯㑒卡䅨䍄䉁䅁䅁䅂䅁䅁䅍䅄䅁䅁䅯䅰䅁䅁䅯眶䅯䅁䅯睧䅑䅁䅅䅁䉁䅁䅁杄啁䅁䅁睍ぁ䑁䅑䅍睁䑁䅁䅍睁䑁䅁䅁䵁䅉䅅䅁䕁䅁䅁睁䵁䅁䅁权婄䅁䅁权䭁䅁䅁权䙁䅁䅁允䅁䅁䅅䅁䙁䡁啳歲桦椫䅂䍄䉁䅁䅁䅂䅁䅁䅍䅄䅁䅁䅯睦䅅䅁䅯朷䅯䅁䅯兣䅑䅁䅅䅁䉁䅁䅁兂䅁䅁䅁乭睑兑杷允䅁䅁䅑䅁䑁䅁䅷䅁䭁䙁䉑䅁䭁䅁䍅䅁䭁䅁䍉䅁䉁䅁䅁允䅁䅁䅕吹癍浚潌䔷䵁䅉䅅䅁䕁䅁䅁睁䵁䅁䅁权㡃允䅁权浄权䅁权療䅂䅁允䅁䅁䅅䅁佁䅁䅷䅁穁䍁䄴李㍁䑁䅙䅁䵁䅉䅅䅁䕁䅁䅁睁䵁䅁䅁权橄䅁䅁权䕁䅁䅁权䙁䅁䅁允䅁䅁䅅䅁䙁䅁䅁䕁剁䥴䉎䍄䉁䅁䅁䅂䅁䅁䅍䅄䅁䅁䅯杹䅅䅁䅯儷䅯䅁䅯睢䅑䅁䅅䅁䉁䅁䅁兂呃䅇坒楄洳睐杷允䅁䅁䅑䅁䑁䅁䅷䅁䭁䅁䅍䅁䭁䅁䅑䅁䭁䅁䍑䅁䉁䅁䅁允䅁䅁䅕䅁䅁偁噋䕗䵅䅉䅅䅁䕁䅁䅁睁䵁䅁䅁权獂䅁䅁权灄权䅁权瑂䅂䅁允䅁䅁䅅䅁䙁䅁䅁䅁兄樴䉰䍄䉁䅁䅁䅂䅁䅁䅍䅄䅁䅁䅯睦䅁䅁䅯允䅉䅁䅯兂䅉䅁䅅䅁䉁䅁䅁兂慁圳態浄ㄳ䅑杷允䅁䅁䅑䅁䑁䅁䅷䅁䭁䙁䅁䅁䭁佁䭙䅁䭁䡁䕁䅁䉁䅁䅁允䅁䅁䄴䅄䅁䑁䅁杌穁䑁䅫䅏䅁䅁杷允䅁䅁䅑䅁䑁䅁䅷䅁䭁䩁䉅䅁䭁佁䭧䅁䭁䝁䔸䅁䉁䅁䅁允䅁䅁䄴杄䅁䑁䅍杍畁䑁䅫睎㍁䅁䅁䍄䉁䅁䅁䅂䅁䅁䅍䅄䅁䅁䅯八䅅䅁䅯䄶䅯䅁䅯兣䅑䅁䅅䅁䉁䅁䅁杄佁䅁䅁睍ぁ䍁䄴䅏祁䑁䅍䅁䵁䅉䅅䅁䕁䅁䅁睁䵁䅁䅁权䑃䅁䅁权牄权䅁权䙃䅂䅁允䅁䅁䅅䅁佁䉁䅑䅁硁䑁䅅李㉁䑁䅧李㍁䑁䅍䅍䅁䅁杷允䅁䅁䅑䅁䑁䅁䅷䅁䭁䥁䉙䅁䭁佁䭣䅁䭁䡁䕁䅁䉁䅁䅁允䅁䅁䅕䭆䠵場啯歁䵁䅉䅅䅁䕁䅁䅁睁䵁䅁䅁权摄允䅁权潄权䅁权獄权䅁允䅁䅁䅅䅁䭁䕁䅣䅁䵁䅉䅅䅁䕁䅁䅁睁䵁䅁䅁权⭃䅁䅁权畄权䅁权獄权䅁允䅁䅁䅅䅁䭁䕁䅣䅁䵁䅉䅅䅁䕁䅁䅁睁䵁䅁䅁权摄䅁䅁权浄权䅁权㥂䅂䅁允䅁䅁䅅䅁佁䅁䅷䅁硁䍁䄴杍硁䑁䅣䅁䵁䅉䅅䅁䕁䅁䅁睁䵁䅁䅁权穁允䅁权灄权䅁权睂䅂䅁允䅁䅁䅅䅁䙁䅁䅁䅁捄刷䉖䍄䉁䅁䅁䅂䅁䅁䅍䅄䅁䅁䅯朱䅅䅁䅯儶䅯䅁䅯兢䅑䅁䅅䅁䉁䅁䅁兂䅁䅁䅁䕁䭕兑杷允䅁䅁䅑䅁䑁䅁䅷䅁䭁䅁䄸䅁䭁佁䭧䅁䭁佁䭷䅁䉁䅁䅁允䅁䅁䅯睒䅁䅁杷允䅁䅁䅑䅁䑁䅁䅷䅁䭁佁䉉䅁䭁佁䭙䅁䭁䡁䕅䅁䉁䅁䅁允䅁䅁䄴䅄䅁䑁䅅杌睁䑁䅙䅎䅁䅁杷允䅁䅁䅑䅁䑁䅁䅷䅁䭁䅁䄴䅁䭁佁䭧䅁䭁䝁䔸䅁䉁䅁䅁允䅁䅁䄴杄䅁䑁䅍免畁䑁䅅免㑁䅁䅁䍄䉁䅁䅁䅂䅁䅁䅍䅄䅁䅁䅯睄䅁䅁䅯䄶䅯䅁䅯睢䅑䅁䅅䅁䉁䅁䅁杄佁䅁䅁䅎㉁䍁䄴兎㉁䑁䅣䅁䵁䅉䅅䅁䕁䅁䅁睁䵁䅁䅁权灁䅁䅁权瑄权䅁权㙂䅂䅁允䅁䅁䅅䅁䙁䑁䩥坑汄倰⽯䍄䉁䅁䅁䅂䅁䅁䅍䅄䅁䅁䅯眹䅁䅁䅯权䅁䅁䅯兂䅁䅁䅅䅁䉁䅁䅁兂㡄晱午坔䅋睶杷允䅁䅁䅑䅁䑁䅁䅷䅁䭁䙁䉉䅁䭁佁䬴䅁䭁䡁䕅䅁䉁䅁䅁允䅁䅁䅕䅁䅁䝁㡁啌䵅䅉䅅䅁䕁䅁䅁睁䵁䅁䅁权佁䅁䅁权潄权䅁权㙂䅂䅁允䅁䅁䅅䅁佁䅁䄴䅁穁䑁䅁杌㉁䑁䅙李䅁䅁杷允䅁䅁䅑䅁䑁䅁䅷䅁䭁䅁䄴䅁䭁佁䭧䅁䭁䡁䕁䅁䉁䅁䅁允䅁䅁䄴杄䅁䑁䅍䅍畁䑁䅅䅍硁䅁䅁䍄䉁䅁䅁䅂䅁䅁䅍䅄䅁䅁䅯睈䅁䅁䅯权䅁䅁䅯䅂䅉䅁䅅䅁䉁䅁䅁兂桁䡳潊敫㈳睐杷允䅁䅁䅑䅁䑁䅁䅷䅁䭁佁䈸䅁䭁佁䭧䅁䭁䡁䕯䅁䉁䅁䅁允䅁䅁䄴杄䅁䑁䅑䅍畁䑁䅑䅏穁䅁䅁䍄䉁䅁䅁䅂䅁䅁䅍䅄䅁䅁䅯睄䅁䅁䅯䄶䅯䅁䅯䅣䅑䅁䅅䅁䉁䅁䅁杄佁䅁䅁䅎硁䍁䄴免睁䑁䅫䅁䵁䅉䅅䅁䕁䅁䅁睁䵁䅁䅁权佁䅁䅁权潄权䅁权㥂䅂䅁允䅁䅁䅅䅁佁䅁䄴䅁穁䑁䅉杌硁䑁䅉睍䅁䅁杷允䅁䅁䅑䅁䑁䅁䅷䅁䭁偁䈴䅁䭁佁䭙䅁䭁䡁䕁䅁䉁䅁䅁允䅁䅁䄴权䅁䑁䅁杌㕁䑁䅫䅁䵁䅉䅅䅁䕁䅁䅁睁䵁䅁䅁权祂䅁䅁权潄权䅁权療䅂䅁允䅁䅁䅅䅁佁䅁䄴䅁祁䑁䅙杌穁䑁䅣兏䅁䅁杷允䅁䅁䅑䅁䑁䅁䅷䅁䭁䕁䅉䅁䭁佁䭧䅁䭁䝁䔰䅁䉁䅁䅁允䅁䅁䅯睒䅁䅁杷允䅁䅁䅑䅁䑁䅁䅷䅁䭁䑁䄴䅁䭁䅁䅑䅁䭁䅁䍑䅁䉁䅁䅁允䅁䅁䅕䅁䅁䍯䥳此䵅䅉䅅䅁䕁䅁䅁睁䵁䅁䅁权䙂允䅁权湄权䅁权㥂䅂䅁允䅁䅁䅅䅁䙁䍁捬㡪ㅌ䌶䅎䍄䉁䅁䅁䅂䅁䅁䅍䅄䅁䅁䅯眸䅅䅁䅯儶䅯䅁䅯睧䅑䅁䅅䅁䉁䅁䅁兂䅁䅁䅁乷䙫具杷允䅁䅁䅑䅁䑁䅁䅷䅁䭁䕁䅉䅁䭁佁䭧䅁䭁䡁䕯䅁䉁䅁䅁允䅁䅁䄴䅄䅁䑁䅫杌㍁䑁䅫兎䅁䅁杷允䅁䅁䅑䅁䑁䅁䅷䅁䭁偁䉯䅁䭁佁䭧䅁䭁䡁䔰䅁䉁䅁䅁允䅁䅁䄴杄䅁䑁䅧杍畁䑁䅫兎ㅁ䅁䅁䍄䉁䅁䅁䅂䅁䅁䅍䅄䅁䅁䅯䄵䅅䅁䅯朵䅯䅁䅯䅣䅑䅁䅅䅁䉁䅁䅁杄䵁䅁䅁䅍畁䑁䅕兏㕁䅁䅁䍄䉁䅁䅁䅂䅁䅁䅍䅄䅁䅁䅯眷䄰䅁䅯朷䅯䅁䅯全䅑䅁䅅䅁䉁䅁䅁权䡂䅁䅁䍄䉁䅁䅁䅂䅁䅁䅍䅄䅁䅁䅯䅍䅁䅁䅯䄶䅯䅁䅯睢䅑䅁䅅䅁䉁䅁䅁杄佁䅁䅁睍穁䍁䄴免祁䑁䅧䅁䵁䅉䅅䅁䕁䅁䅁睁䵁䅁䅁权千允䅁权潄权䅁权瑂䅂䅁允䅁䅁䅅䅁䭁䕁䅣䅁䵁䅉䅅䅁䕁䅁䅁睁䵁䅁䅁权千允䅁权潄权䅁权㙂䅂䅁允䅁䅁䅅䅁佁䅁䄴䅁㉁䑁䅫杌睁䑁䅉睎䅁䅁杷允䅁䅁䅑䅁䑁䅁䅷䅁䭁䩁䉫䅁䭁佁䭣䅁䭁䥁䕍䅁䉁䅁䅁允䅁䅁䅕琸乊桙奂啄䵁䅉䅅䅁䕁䅁䅁睁䵁䅁䅁权塄䅁䅁权浄权䅁权獄权䅁允䅁䅁䅅䅁䭁䕁䅣䅁䵁䅉䅅䅁䕁䅁䅁睁䵁䅁䅁权千允䅁权潄权䅁权硂䅂䅁允䅁䅁䅅䅁佁䅁䄴䅁㉁䑁䅣杌㕁䑁䅍䅏䅁䅁杷允䅁䅁䅑䅁䑁䅁䅷䅁䭁䱁䅅䅁䭁佁䭳䅁䭁佁䭷䅁䉁䅁䅁允䅁䅁䅯睒䅁䅁杷允䅁䅁䅑䅁䑁䅁䅷䅁䭁䭁䉫䅁䭁佁䬴䅁䭁䡁䔰䅁䉁䅁䅁允䅁䅁䅕䅁䅁䑁慧䕂䵅䅉䅅䅁䕁䅁䅁睁䵁䅁䅁权㕁允䅁权潄权䅁权獄权䅁允䅁䅁䅅䅁䭁䕁䅣䅁䵁䅉䅅䅁䕁䅁䅁睁䵁䅁䅁权⭃䅁䅁权潄权䅁权瑂䅂䅁允䅁䅁䅅䅁䭁䕁䅣䅁䵁䅉䅅䅁䕁䅁䅁睁䵁䅁䅁权䥃䅁䅁权灄权䅁权睂䅂䅁允䅁䅁䅅䅁䙁䅁䅁䅁䅁橡䉨䍄䉁䅁䅁䅂䅁䅁䅍䅄䅁䅁䅯杰䅁䅁䅯儶䅯䅁䅯䅣䅑䅁䅅䅁䉁䅁䅁兂䅁䅁䅁䝉剕兑杷允䅁䅁䅑䅁䑁䅁䅷䅁䭁䭁䅑䅁䭁佁䭣䅁䭁䡁䕁䅁䉁䅁䅁允䅁䅁䅕兊䉡啬䱏い䵁䅉䅅䅁䕁䅁䅁睁䵁䅁䅁权煁允䅁权湄权䅁权獄权䅁允䅁䅁䅅䅁䭁䕁䅣䅁䵁䅉䅅䅁䕁䅁䅁睁䵁䅁䅁权啃允䅁权潄权䅁权睂䅂䅁允䅁䅁䅅䅁佁䅁䄴䅁硁䑁䅫杌硁䑁䅕睍䅁䅁杷允䅁䅁䅑䅁䑁䅁䅷䅁䭁䉁䉕䅁䭁佁䭫䅁䭁䡁䕯䅁䉁䅁䅁允䅁䅁䅕䅁䅁䙁塂歉䵅䅉䅅䅁䕁䅁䅁睁䵁䅁䅁权啃允䅁权潄权䅁权䙃䅂䅁允䅁䅁䅅䅁佁䅁䄴䅁硁䑁䅫杌穁䑁䅍睎䅁䅁杷允䅁䅁䅑䅁䑁䅁䅷䅁䭁䩁䉑䅁䭁佁䭧䅁䭁䥁䕍䅁䉁䅁䅁允䅁䅁䄴杄䅁䑁䅅䅏畁䑁䅅䅍㕁䅁䅁䍄䉁䅁䅁䅂䅁䅁䅍䅄䅁䅁䅯杋䅅䅁䅯眵䅯䅁䅯兦䅑䅁䅅䅁䉁䅁䅁兂牁硨婢発䩣䅑杷允䅁䅁䅑䅁䑁䅁䅷䅁䭁䝁䅧䅁䭁佁䭧䅁䭁䥁䕍䅁䉁䅁䅁允䅁䅁䄴杄䅁䑁䅉李畁䑁䅧睍㑁䅁䅁䍄䉁䅁䅁䅂䅁䅁䅍䅄䅁䅁䅯䅳䅁䅁䅯䄶䅯䅁䅯兣䅑䅁䅅䅁䉁䅁䅁杄䵁䅁䅁睍㕁䍁䄴䅎硁䅁䅁䍄䉁䅁䅁䅂䅁䅁䅍䅄䅁䅁䅯睗䅁䅁䅯眵䅯䅁䅯来䅑䅁䅅䅁䉁䅁䅁兂䭁㘱睎児睯䅑杷允䅁䅁䅑䅁䑁䅁䅷䅁䭁䱁䅁䅁䭁佁䭧䅁䭁䥁䕕䅁䉁䅁䅁允䅁䅁䄴杄䅁䑁䅍免畁䑁䅉睎㑁䅁䅁䍄䉁䅁䅁䅂䅁䅁䅍䅄䅁䅁䅯杩䅅䅁䅯朷䅯䅁䅯兢䅑䅁䅅䅁䉁䅁䅁权䡂䅁䅁䍄䉁䅁䅁䅂䅁䅁䅍䅄䅁䅁䅯兰䅅䅁䅯权䅁䅁䅯䅂䅉䅁䅅䅁䉁䅁䅁兂㕂匶硙䭃潺睐杷允䅁䅁䅑䅁䑁䅁䅷䅁䭁乁䉳䅁䭁佁䭙䅁䭁䥁䕕䅁䉁䅁䅁允䅁䅁䄴䅄䅁䑁䅍杌㍁䑁䅉睍䅁䅁杷允䅁䅁䅑䅁䑁䅁䅷䅁䭁䕁䉍䅁䭁佁䭳䅁䭁䡁䕯䅁䉁䅁䅁允䅁䅁䄴䅆䅁䑁䅧睍㕁䑁䅁䅍睁䑁䅁䅍睁䅁䅁䍄䉁䅁䅁䅂䅁䅁䅍䅄䅁䅁䅯䅅䅁䅁䅯儶䅯䅁䅯全䅑䅁䅅䅁䉁䅁䅁兂䅁䅁䅁䡕ㄳ䅑杷允䅁䅁䅑䅁䑁䅁䅷䅁䭁䑁䅁䅁䭁佁䭧䅁䭁䡁䕁䅁䉁䅁䅁允䅁䅁䄴杄䅁䑁䅉兎畁䑁䅣李㍁䅁䅁䍄䉁䅁䅁䅂䅁䅁䅍䅄䅁䅁䅯睒䅅䅁䅯儷䅯䅁䅯䄷䅯䅁䅅䅁䉁䅁䅁权䡂䅁䅁䍄䉁䅁䅁䅂䅁䅁䅍䅄䅁䅁䅯免䅅䅁䅯䄶䅯䅁䅯全䅑䅁䅅䅁䉁䅁䅁杄佁䅁䅁䅎穁䍁䄴杍㑁䑁䅕䅁䵁䅉䅅䅁䕁䅁䅁睁䵁䅁䅁权㥃䅁䅁权湄权䅁权䙃䅂䅁允䅁䅁䅅䅁䙁䉁畓⭒㙆䍖䅸䍄䉁䅁䅁䅂䅁䅁䅍䅄䅁䅁䅯䅎䅅䅁䅯儷䅯䅁䅯睢䅑䅁䅅䅁䉁䅁䅁兂穂䩡瑈䑦瀯睐杷允䅁䅁䅑䅁䑁䅁䅷䅁䭁䩁䉙䅁䭁佁䭧䅁䭁䝁䔰䅁䉁䅁䅁允䅁䅁䄴杄䅁䑁䅉免畁䑁䅍睍祁䅁䅁䍄䉁䅁䅁䅂䅁䅁䅍䅄䅁䅁䅯儵䅁䅁䅯眵䅯䅁䅯来䅑䅁䅅䅁䉁䅁䅁兂䕂㉩湺㘫䱫䅑杷允䅁䅁䅑䅁䑁䅁䅷䅁䭁䭁䅯䅁䭁佁䭳䅁䭁䡁䕅䅁䉁䅁䅁允䅁䅁䄴杆䅁䑁䅅免硁䑁䅧䅍睁䑁䅁䅍睁䑁䅁䅁䵁䅉䅅䅁䕁䅁䅁睁䵁䅁䅁权牂䅁䅁权瑄权䅁权硂䅂䅁允䅁䅁䅅䅁䙁䝁匸㡧䭄敯⽕䍄䉁䅁䅁䅂䅁䅁䅍䅄䅁䅁䅯眳䅁䅁䅯眵䅯䅁䅯兢䅑䅁䅅䅁䉁䅁䅁权䡂䅁䅁䍄䉁䅁䅁䅂䅁䅁䅍䅄䅁䅁䅯杄䅅䅁䅯朵䅯䅁䅯䅣䅑䅁䅅䅁䉁䅁䅁杄䵁䅁䅁䅍畁䑁䅍兏穁䅁䅁䍄䉁䅁䅁䅂䅁䅁䅍䅄䅁䅁䅯儸䅁䅁䅯眶䅯䅁䅯来䅑䅁䅅䅁䉁䅁䅁杄啁䅁䅁免ㅁ䑁䅙睍ㅁ䑁䅉兏ㅁ䑁䅙䅁䵁䅉䅅䅁䕁䅁䅁睁䵁䅁䅁权䭃䅁䅁权畄权䅁权睂䅂䅁允䅁䅁䅅䅁䙁䅁䅁䅁杂䉨䉆䍄䉁䅁䅁䅂䅁䅁䅍䅄䅁䅁䅯杋䅅䅁䅯儶䅯䅁䅯全䅑䅁䅅䅁䉁䅁䅁兂䅁䅁䅁估具兑杷允䅁䅁䅑䅁䑁䅁䅷䅁䭁䩁䉙䅁䭁佁䭧䅁䭁䥁䕕䅁䉁䅁䅁允䅁䅁䄴杄䅁䑁䅉睍畁䑁䅍睎硁䅁䅁䍄䉁䅁䅁䅂䅁䅁䅍䅄䅁䅁䅯儯䅅䅁䅯朷䅯䅁䅯兦䅑䅁䅅䅁䉁䅁䅁兂䅁䅁䅁佉內兑杷允䅁䅁䅑䅁䑁䅁䅷䅁䭁䡁䉳䅁䭁佁䭧䅁䭁䡁䕁䅁䉁䅁䅁允䅁䅁䄴杄䅁䑁䅙䅍畁䑁䅫䅎祁䅁䅁䍄䉁䅁䅁䅂䅁䅁䅍䅄䅁䅁䅯䅅䅅䅁䅯眶䅯䅁䅯兣䅑䅁䅅䅁䉁䅁䅁杄允䅁䅁免ぁ䑁䅑免㕁䑁䅉䅍䅁䅁杷允䅁䅁䅑䅁䑁䅁䅷䅁䭁䡁䉳䅁䭁佁䭧䅁䭁䥁䕕䅁䉁䅁䅁允䅁䅁䄴杄䅁䑁䅙睍畁䑁䅙䅍ぁ䅁䅁䍄䉁䅁䅁䅂䅁䅁䅍䅄䅁䅁䅯睈䅁䅁䅯朵䅯䅁䅯来䅑䅁䅅䅁䉁䅁䅁杄䭁䅁䅁杍畁䑁䅕免䅁䅁杷允䅁䅁䅑䅁䑁䅁䅷䅁䭁乁䄴䅁䭁佁䭧䅁䭁佁䭷䅁䉁䅁䅁允䅁䅁䅯睒䅁䅁杷允䅁䅁䅑䅁䑁䅁䅷䅁䭁䝁䉯䅁䭁佁䭳䅁䭁䡁䕁䅁䉁䅁䅁允䅁䅁䄴杆䅁䑁䅅李祁䑁䅙李ㅁ䑁䅣䅎㉁䑁䅅䅁䵁䅉䅅䅁䕁䅁䅁睁䵁䅁䅁权敄䅁䅁权潄权䅁权瑂䅂䅁允䅁䅁䅅䅁佁䅁䅷䅁硁䑁䅅杌穁䑁䅑䅁䵁䅉䅅䅁䕁䅁䅁睁䵁䅁䅁权㑃允䅁权䉁杁䅁权䙁杁䅁允䅁䅁䅅䅁䙁䉁䭩䙚眰乺䅊䍄䉁䅁䅁䅂䅁䅁䅍䅄䅁䅁䅯䅵䅅䅁䅯允䅉䅁䅯睁䅉䅁䅅䅁䉁䅁䅁兂㥃坭ち側剘䅑杷允䅁䅁䅑䅁䑁䅁䅷䅁䭁乁䄴䅁䭁佁䭧䅁䭁䝁䔸䅁䉁䅁䅁允䅁䅁䄴杄䅁䑁䅅䅍畁䑁䅧杍硁䅁䅁䍄䉁䅁䅁䅂䅁䅁䅍䅄䅁䅁䅯朳䅁䅁䅯䄶䅯䅁䅯全䅑䅁䅅䅁䉁䅁䅁杄佁䅁䅁免祁䍁䄴䅎ㅁ䑁䅍䅁䵁䅉䅅䅁䕁䅁䅁睁䵁䅁䅁权⽁允䅁权灄权䅁权㙂䅂䅁允䅁䅁䅅䅁䙁䅁䅁䅁䅁桭䉂䍄䉁䅁䅁䅂䅁䅁䅍䅄䅁䅁䅯䅶䅅䅁䅯儷䅯䅁䅯全䅑䅁䅅䅁䉁䅁䅁兂⭃确癯匳䑑䅑杷允䅁䅁䅑䅁䑁䅁䅷䅁䭁䡁䅑䅁䭁佁䭧䅁䭁佁䭷䅁䉁䅁䅁允䅁䅁䅯睒䅁䅁杷允䅁䅁䅑䅁䑁䅁䅷䅁䭁䍁䉫䅁䭁佁䭣䅁䭁䥁䕕䅁䉁䅁䅁允䅁䅁䅕瀵㑸乬㉤爫䴸䅉䅅䅁䕁䅁䅁睁䵁䅁䅁权䝄允䅁权畄权䅁权睂䅂䅁允䅁䅁䅅䅁䙁䅁䅁䅁坃䘱䉤䍄䉁䅁䅁䅂䅁䅁䅍䅄䅁䅁䅯杬䅅䅁䅯儷䅯䅁䅯䅣䅑䅁䅅䅁䉁䅁䅁兂⽁噎㘶兓䍺睐杷允䅁䅁䅑䅁䑁䅁䅷䅁䭁䩁䅁䅁䭁佁䭙䅁䭁䡁䕅䅁䉁䅁䅁允䅁䅁䄴䅄䅁䑁䅅杌睁䑁䅣免䅁䅁杷允䅁䅁䅑䅁䑁䅁䅷䅁䭁䩁䉧䅁䭁佁䭧䅁䭁䝁䔰䅁䉁䅁䅁允䅁䅁䅯睒䅁䅁杷允䅁䅁䅑䅁䑁䅁䅷䅁䭁䱁䉅䅁䭁佁䭧䅁䭁䡁䔰䅁䉁䅁䅁允䅁䅁䄴杄䅁䑁䅉䅏畁䑁䅫免㍁䅁䅁䍄䉁䅁䅁䅂䅁䅁䅍䅄䅁䅁䅯儴䅁䅁䅯䄶䅯䅁䅯睧䅑䅁䅅䅁䉁䅁䅁杄䵁䅁䅁睎畁䑁䅑兎㑁䅁䅁䍄䉁䅁䅁䅂䅁䅁䅍䅄䅁䅁䅯睡䅁䅁䅯朷䅯䅁䅯全䅑䅁䅅䅁䉁䅁䅁兂䅁䅁䅁䡍前兑杷允䅁䅁䅑䅁䑁䅁䅷䅁䭁䩁䉧䅁䭁佁䭧䅁䭁䥁䕕䅁䉁䅁䅁允䅁䅁䄴杄䅁䑁䅍免畁䑁䅙李硁䅁䅁䍄䉁䅁䅁䅂䅁䅁䅍䅄䅁䅁䅯䅭䅅䅁䅯䄶䅯䅁䅯兦䅑䅁䅅䅁䉁䅁䅁杄佁䅁䅁杍㕁䍁䄴䅎ㅁ䑁䅍䅁䵁䅉䅅䅁䕁䅁䅁睁䵁䅁䅁权楃䅁䅁权潄权䅁权瑂䅂䅁允䅁䅁䅅䅁䭁䕁䅣䅁䵁䅉䅅䅁䕁䅁䅁睁䵁䅁䅁权慂䅁䅁权潄权䅁权獄权䅁允䅁䅁䅅䅁䭁䕁䅣䅁䵁䅉䅅䅁䕁䅁䅁睁䵁䅁䅁权あ䅁䅁权牄权䅁权獄权䅁允䅁䅁䅅䅁䭁䕁䅣䅁䵁䅉䅅䅁䕁䅁䅁睁䵁䅁䅁权楃䅁䅁权潄权䅁权䑃䅂䅁允䅁䅁䅅䅁佁䅁䄴䅁穁䑁䅑杌睁䑁䅁李䅁䅁杷允䅁䅁䅑䅁䑁䅁䅷䅁䭁䱁䄸䅁䭁佁䭳䅁䭁䝁䔸䅁䉁䅁䅁允䅁䅁䄴䅆䅁䑁䅍䅍㉁䑁䅁免睁䑁䅍䅏㑁䅁䅁䍄䉁䅁䅁䅂䅁䅁䅍䅄䅁䅁䅯䅩䅁䅁䅯儶䅯䅁䅯兣䅑䅁䅅䅁䉁䅁䅁兂䅁䅁䅁乯挴具杷允䅁䅁䅑䅁䑁䅁䅷䅁䭁佁䈰䅁䭁佁䭳䅁䭁䡁䕁䅁䉁䅁䅁允䅁䅁䄴䅆䅁䑁䅍䅏睁䑁䅫䅎㕁䑁䅣睎㑁䅁䅁䍄䉁䅁䅁䅂䅁䅁䅍䅄䅁䅁䅯杕䅅䅁䅯䄶䅯䅁䅯兢䅑䅁䅅䅁䉁䅁䅁权䡂䅁䅁䍄䉁䅁䅁䅂䅁䅁䅍䅄䅁䅁䅯睶䅅䅁䅯朵䅯䅁䅯睢䅑䅁䅅䅁䉁䅁䅁杄䵁䅁䅁䅍畁䑁䅑免硁䅁䅁䍄䉁䅁䅁䅂䅁䅁䅍䅄䅁䅁䅯睕䅁䅁䅯眶䅯䅁䅯兦䅑䅁䅅䅁䉁䅁䅁杄啁䅁䅁杍㉁䑁䅣李睁䑁䅁䅍睁䑁䅁䅁䵁䅉䅅䅁䕁䅁䅁睁䵁䅁䅁权䥁允䅁权瑄权䅁权獄权䅁允䅁䅁䅅䅁䭁䕁䅣䅁䵁䅉䅅䅁䕁䅁䅁睁䵁䅁䅁权䙄䅁䅁权瑄权䅁权䙃䅂䅁允䅁䅁䅅䅁䙁䑁敖歵䵫癁⽍䍄䉁䅁䅁䅂䅁䅁䅍䅄䅁䅁䅯䅧䅁䅁䅯朵䅯䅁䅯来䅑䅁䅅䅁䉁䅁䅁杄䵁䅁䅁杍畁䑁䅉䅏㕁䅁䅁䍄䉁䅁䅁䅂䅁䅁䅍䅄䅁䅁䅯杕䅅䅁䅯䄶䅯䅁䅯兣䅑䅁䅅䅁䉁䅁䅁杄佁䅁䅁杍硁䍁䄴免睁䑁䅧䅁䵁䅉䅅䅁䕁䅁䅁睁䵁䅁䅁权卂允䅁权潄权䅁权㥂䅂䅁允䅁䅁䅅䅁佁䅁䄴䅁祁䑁䅫杌硁䑁䅕兎䅁䅁杷允䅁䅁䅑䅁䑁䅁䅷䅁䭁䩁䉧䅁䭁佁䬰䅁䭁佁䭷䅁䉁䅁䅁允䅁䅁䅯睒䅁䅁杷允䅁䅁䅑䅁䑁䅁䅷䅁䭁䩁䉫䅁䭁佁䭧䅁䭁佁䭷䅁䉁䅁䅁允䅁䅁䅯睒䅁䅁杷允䅁䅁䅑䅁䑁䅁䅷䅁䭁䑁䉷䅁䭁佁䭧䅁䭁䥁䕍䅁䉁䅁䅁允䅁䅁䄴杄䅁䑁䅑兏畁䑁䅉睎ㅁ䅁䅁䍄䉁䅁䅁䅂䅁䅁䅍䅄䅁䅁䅯䅶䅅䅁䅯儶䅯䅁䅯全䅑䅁䅅䅁䉁䅁䅁兂䅁䅁䅁䙧灦䅑杷允䅁䅁䅑䅁䑁䅁䅷䅁䭁䩁䉫䅁䭁佁䭧䅁䭁䡁䕯䅁䉁䅁䅁允䅁䅁䄴杄䅁䑁䅑睍畁䑁䅍睍穁䅁䅁䍄䉁䅁䅁䅂䅁䅁䅍䅄䅁䅁䅯睅䅅䅁䅯眵䅯䅁䅯䅣䅑䅁䅅䅁䉁䅁䅁兂剄瑉㕶浦呯䅑杷允䅁䅁䅑䅁䑁䅁䅷䅁䭁䩁䉫䅁䭁佁䭧䅁䭁䥁䕍䅁䉁䅁䅁允䅁䅁䄴杄䅁䑁䅑䅍畁䑁䅙䅍硁䅁䅁䍄䉁䅁䅁䅂䅁䅁䅍䅄䅁䅁䅯杩䅁䅁䅯儶䅯䅁䅯䄷䅯䅁䅅䅁䉁䅁䅁权䡂䅁䅁䍄䉁䅁䅁䅂䅁䅁䅍䅄䅁䅁䅯睡䅁䅁䅯䅂䅁䅁䅯䅂䅉䅁䅅䅁䉁䅁䅁兂䅁䅁䅁捤呸兑杷允䅁䅁䅑䅁䑁䅁䅷䅁䭁䩁䉯䅁䭁佁䭧䅁䭁佁䭷䅁䉁䅁䅁允䅁䅁䅯睒䅁䅁杷允䅁䅁䅑䅁䑁䅁䅷䅁䭁䉁䈰䅁䭁佁䬰䅁䭁䡁䕁䅁䉁䅁䅁允䅁䅁䅕〳丫㉬匶㡆䵁䅉䅅䅁䕁䅁䅁睁䵁䅁䅁权獂䅁䅁权湄权䅁权硂䅂䅁允䅁䅁䅅䅁䙁䡁焹䡶呓䍇䅊䍄䉁䅁䅁䅂䅁䅁䅍䅄䅁䅁䅯䅘䅅䅁䅯朵䅯䅁䅯睢䅑䅁䅅䅁䉁䅁䅁杄䵁䅁䅁杍畁䑁䅅䅍祁䅁䅁䍄䉁䅁䅁䅂䅁䅁䅍䅄䅁䅁䅯兊䅅䅁䅯儶䅯䅁䅯睢䅑䅁䅅䅁䉁䅁䅁兂䅁䅁䅁䬰䅑兑杷允䅁䅁䅑䅁䑁䅁䅷䅁䭁䕁䉣䅁䭁䉁䅅䅁䭁䅁䅕䅁䉁䅁䅁允䅁䅁䄴䅆䅁䑁䅍免㉁䑁䅙李ㅁ䑁䅁䅍睁䅁䅁䍄䉁䅁䅁䅂䅁䅁䅍䅄䅁䅁䅯睕䅅䅁䅯儷䅯䅁䅯睧䅑䅁䅅䅁䉁䅁䅁兂畄䑦ㄸ牘䩲睐杷允䅁䅁䅑䅁䑁䅁䅷䅁䭁䙁䉷䅁䭁佁䬰䅁䭁䡁䕁䅁䉁䅁䅁允䅁䅁䅕硥畓⭒㙆あ䵁䅉䅅䅁䕁䅁䅁睁䵁䅁䅁权䙃允䅁权牄权䅁权硂䅂䅁允䅁䅁䅅䅁佁䉁䅑䅁祁䑁䅕䅍硁䑁䅁杍㑁䑁䅙䅍䅁䅁杷允䅁䅁䅑䅁䑁䅁䅷䅁䭁䅁䉉䅁䭁佁䭧䅁䭁佁䭷䅁䉁䅁䅁允䅁䅁䅯睒䅁䅁杷允䅁䅁䅑䅁䑁䅁䅷䅁䭁䅁䉉䅁䭁佁䭧䅁䭁䡁䕁䅁䉁䅁䅁允䅁䅁䄴䅄䅁䑁䅙杌㉁䑁䅑䅏䅁䅁杷允䅁䅁䅑䅁䑁䅁䅷䅁䭁䙁䉅䅁䭁佁䭙䅁䭁䡁䔰䅁䉁䅁䅁允䅁䅁䄴䅄䅁䑁䅁杌㑁䑁䅧睎䅁䅁杷允䅁䅁䅑䅁䑁䅁䅷䅁䭁䅁䉉䅁䭁佁䭧䅁䭁䡁䔰䅁䉁䅁䅁允䅁䅁䄴䅄䅁䑁䅧杌㉁䑁䅍䅎䅁䅁杷允䅁䅁䅑䅁䑁䅁䅷䅁䭁乁䄴䅁䭁佁䬰䅁䭁䡁䔰䅁䉁䅁䅁允䅁䅁䅕䡰㥁瑃橥䐫䴸䅉䅅䅁䕁䅁䅁睁䵁䅁䅁权硂允䅁权灄权䅁权㥂䅂䅁允䅁䅁䅅䅁䙁䅁䅁䅁啂剪䉊䍄䉁䅁䅁䅂䅁䅁䅍䅄䅁䅁䅯兔䅁䅁䅯儷䅯䅁䅯䄷䅯䅁䅅䅁䉁䅁䅁权䡂䅁䅁䍄䉁䅁䅁䅂䅁䅁䅍䅄䅁䅁䅯先䅅䅁䅯眵䅯䅁䅯兢䅑䅁䅅䅁䉁䅁䅁兂塁挲㌷⭕湍䅑杷允䅁䅁䅑䅁䑁䅁䅷䅁䭁䑁䅁䅁䭁佁䭧䅁䭁佁䭷䅁䉁䅁䅁允䅁䅁䅯睒䅁䅁杷允䅁䅁䅑䅁䑁䅁䅷䅁䭁䥁䄴䅁䭁䅁䍅䅁䭁䅁䍕䅁䉁䅁䅁允䅁䅁䅕朴乶乆㍘〰䵁䅉䅅䅁䕁䅁䅁睁䵁䅁䅁权䙃䅁䅁权湄权䅁权㙂䅂䅁允䅁䅁䅅䅁䙁䑁慭㙲決⽮⽯䍄䉁䅁䅁䅂䅁䅁䅍䅄䅁䅁䅯朰䅁䅁䅯眶䅯䅁䅯兣䅑䅁䅅䅁䉁䅁䅁杄啁䅁䅁睎穁䑁䅫杍睁䑁䅁䅍睁䑁䅁䅁䵁䅉䅅䅁䕁䅁䅁睁䵁䅁䅁权摃䅁䅁权潄权䅁权㙂䅂䅁允䅁䅁䅅䅁佁䅁䄴䅁祁䑁䅁杌ㅁ䑁䅣䅏䅁䅁杷允䅁䅁䅑䅁䑁䅁䅷䅁䭁䑁䅁䅁䭁佁䭧䅁䭁䡁䔰䅁䉁䅁䅁允䅁䅁䄴䅄䅁䑁䅉睍畁䑁䅣兎䅁䅁杷允䅁䅁䅑䅁䑁䅁䅷䅁䭁䕁䅍䅁䭁佁䬰䅁䭁䡁䔰䅁䉁䅁䅁允䅁䅁䅕桙奂扏䥑お䵁䅉䅅䅁䕁䅁䅁睁䵁䅁䅁权乂䅁䅁权灄权䅁权䑃䅂䅁允䅁䅁䅅䅁䙁䅁䅁䅁睄吳䉎䍄䉁䅁䅁䅂䅁䅁䅍䅄䅁䅁䅯睔䅁䅁䅯儷䅯䅁䅯睧䅑䅁䅅䅁䉁䅁䅁兂煃搸乊桙䅁䅑杷允䅁䅁䅑䅁䑁䅁䅷䅁䭁偁䅯䅁䭁佁䬴䅁䭁䡁䕅䅁䉁䅁䅁允䅁䅁䅕䅁䅁䥁㥨䕏䵅䅉䅅䅁䕁䅁䅁睁䵁䅁䅁权穃䅁䅁权潄权䅁权療䅂䅁允䅁䅁䅅䅁佁䅁䄴䅁祁䑁䅧杌祁䑁䅉兏䅁䅁杷允䅁䅁䅑䅁䑁䅁䅷䅁䭁䡁䉑䅁䭁佁䭫䅁䭁䡁䕁䅁䉁䅁䅁允䅁䅁䅕䅁䅁䥁扰歉䵅䅉䅅䅁䕁䅁䅁睁䵁䅁䅁权浃允䅁权潄权䅁权㙂䅂䅁允䅁䅁䅅䅁佁䅁䄴䅁穁䑁䅧杌祁䑁䅕䅏䅁䅁杷允䅁䅁䅑䅁䑁䅁䅷䅁䭁䱁䅍䅁䭁佁䭧䅁䭁䥁䕕䅁䉁䅁䅁允䅁䅁䄴䅄䅁䑁䅉睎畁䑁䅅李䅁䅁杷允䅁䅁䅑䅁䑁䅁䅷䅁䭁䍁䉧䅁䭁佁䭧䅁䭁䥁䕍䅁䉁䅁䅁允䅁䅁䅯睒䅁䅁杷允䅁䅁䅑䅁䑁䅁䅷䅁䭁䭁䉳䅁䭁佁䭙䅁䭁䡁䕁䅁䉁䅁䅁允䅁䅁䄴䅄䅁䑁䅅杌硁䑁䅙李䅁䅁杷允䅁䅁䅑䅁䑁䅁䅷䅁䭁䩁䈴䅁䭁佁䭧䅁䭁佁䭷䅁䉁䅁䅁允䅁䅁䅯睒䅁䅁杷允䅁䅁䅑䅁䑁䅁䅷䅁䭁䭁䉅䅁䭁佁䭧䅁䭁佁䭷䅁䉁䅁䅁允䅁䅁䅯睒䅁䅁杷允䅁䅁䅑䅁䑁䅁䅷䅁䭁䥁䅍䅁䭁佁䭧䅁䭁佁䭷䅁䉁䅁䅁允䅁䅁䅯睒䅁䅁杷允䅁䅁䅑䅁䑁䅁䅷䅁䭁䩁䈴䅁䭁佁䭧䅁䭁䝁䔸䅁䉁䅁䅁允䅁䅁䄴杄䅁䑁䅉䅏畁䑁䅙睍穁䅁䅁䍄䉁䅁䅁䅂䅁䅁䅍䅄䅁䅁䅯䅊䅅䅁䅯朵䅯䅁䅯来䅑䅁䅅䅁䉁䅁䅁杄䵁䅁䅁䅍畁䑁䅙兏ぁ䅁䅁䍄䉁䅁䅁䅂䅁䅁䅍䅄䅁䅁䅯䅹䅅䅁䅯䄶䅯䅁䅯睧䅑䅁䅅䅁䉁䅁䅁杄佁䅁䅁免ㅁ䍁䄴杍ㅁ䑁䅍䅁䵁䅉䅅䅁䕁䅁䅁睁䵁䅁䅁权晃允䅁权潄权䅁权療䅂䅁允䅁䅁䅅䅁佁䅁䄴䅁祁䑁䅫杌ぁ䑁䅁兎䅁䅁杷允䅁䅁䅑䅁䑁䅁䅷䅁䭁䵁䉣䅁䭁佁䬰䅁䭁䡁䕅䅁䉁䅁䅁允䅁䅁䅕灰䕶䱉祂䐹䴸䅉䅅䅁䕁䅁䅁睁䵁䅁䅁权权允䅁权潄权䅁权療䅂䅁允䅁䅁䅅䅁佁䅁䅷䅁祁䑁䅕杌㍁䑁䅑䅁䵁䅉䅅䅁䕁䅁䅁睁䵁䅁䅁权桃允䅁权潄权䅁权療䅂䅁允䅁䅁䅅䅁佁䅁䄴䅁穁䑁䅫杌㑁䑁䅅李䅁䅁杷允䅁䅁䅑䅁䑁䅁䅷䅁䭁乁䅧䅁䭁佁䭧䅁䭁䝁䔸䅁䉁䅁䅁允䅁䅁䄴杄䅁䑁䅍䅍畁䑁䅑睍㍁䅁䅁䍄䉁䅁䅁䅂䅁䅁䅍䅄䅁䅁䅯兢䅅䅁䅯眵䅯䅁䅯睧䅑䅁䅅䅁䉁䅁䅁兂⽂牡へ㥫瑧䅑杷允䅁䅁䅑䅁䑁䅁䅷䅁䭁䩁䈸䅁䭁佁䭧䅁䭁䡁䕯䅁䉁䅁䅁允䅁䅁䄴杄䅁䑁䅉睍畁䑁䅧睍㉁䅁䅁䍄䉁䅁䅁䅂䅁䅁䅍䅄䅁䅁䅯兯䅅䅁䅯䄶䅯䅁䅯来䅑䅁䅅䅁䉁䅁䅁杄佁䅁䅁䅎睁䍁䄴兎祁䑁䅍䅁䵁䅉䅅䅁䕁䅁䅁睁䵁䅁䅁权䱃允䅁权畄权䅁权獄权䅁允䅁䅁䅅䅁䭁䕁䅣䅁䵁䅉䅅䅁䕁䅁䅁睁䵁䅁䅁权敃允䅁权潄权䅁权睂䅂䅁允䅁䅁䅅䅁佁䅁䄴䅁祁䑁䅣杌ㅁ䑁䅧睍䅁䅁杷允䅁䅁䅑䅁䑁䅁䅷䅁䭁䱁䉳䅁䭁佁䭧䅁䭁䥁䕕䅁䉁䅁䅁允䅁䅁䄴杄䅁䑁䅅免畁䑁䅫兎㉁䅁䅁䍄䉁䅁䅁䅂䅁䅁䅍䅄䅁䅁䅯睤䅁䅁䅯儶䅯䅁䅯来䅑䅁䅅䅁䉁䅁䅁兂䅁䅁䅁佁婅兑杷允䅁䅁䅑䅁䑁䅁䅷䅁䭁䥁䄰䅁䭁佁䭣䅁䭁䡁䔰䅁䉁䅁䅁允䅁䅁䅕浗㝑〳丫お䵁䅉䅅䅁䕁䅁䅁睁䵁䅁䅁权权允䅁权潄权䅁权睂䅂䅁允䅁䅁䅅䅁佁䅁䄴䅁祁䑁䅕杌ぁ䑁䅕兏䅁䅁杷允䅁䅁䅑䅁䑁䅁䅷䅁䭁䭁䉅䅁䭁佁䭧䅁䭁䡁䕁䅁䉁䅁䅁允䅁䅁䄴杄䅁䑁䅑䅍畁䑁䅅兏祁䅁䅁䍄䉁䅁䅁䅂䅁䅁䅍䅄䅁䅁䅯眶䅅䅁䅯眵䅯䅁䅯兦䅑䅁䅅䅁䉁䅁䅁兂㥁瑃橥偣欰䅑杷允䅁䅁䅑䅁䑁䅁䅷䅁䭁偁䉧䅁䭁佁䭙䅁䭁䥁䕕䅁䉁䅁䅁允䅁䅁䄴䅄䅁䑁䅅杌穁䑁䅧䅎䅁䅁杷允䅁䅁䅑䅁䑁䅁䅷䅁䭁䩁䈸䅁䭁佁䭧䅁䭁䡁䕅䅁䉁䅁䅁允䅁䅁䄴䅄䅁䑁䅧杌祁䑁䅙李䅁䅁杷允䅁䅁䅑䅁䑁䅁䅷䅁䭁䭁䉅䅁䭁佁䭧䅁䭁䡁䕅䅁䉁䅁䅁允䅁䅁䄴杄䅁䑁䅑䅍畁䑁䅧睍㍁䅁䅁䍄䉁䅁䅁䅂䅁䅁䅍䅄䅁䅁䅯杬䅁䅁䅯眶䅯䅁䅯兢䅑䅁䅅䅁䉁䅁䅁杄啁䅁䅁免㑁䑁䅅睍㉁䑁䅅䅍睁䑁䅁䅁䵁䅉䅅䅁䕁䅁䅁睁䵁䅁䅁权晃允䅁权潄权䅁权䙃䅂䅁允䅁䅁䅅䅁佁䅁䄴䅁祁䑁䅣杌睁䑁䅫睎䅁䅁杷允䅁䅁䅑䅁䑁䅁䅷䅁䭁䕁䅙䅁䭁佁䭫䅁䭁䡁䕯䅁䉁䅁䅁允䅁䅁䅕䅁䅁䥁煁䕂䵅䅉䅅䅁䕁䅁䅁睁䵁䅁䅁权䭄䅁䅁权潄权䅁权㥂䅂䅁允䅁䅁䅅䅁佁䅁䅷䅁硁䑁䅑杌㕁䑁䅣䅁䵁䅉䅅䅁䕁䅁䅁睁䵁䅁䅁权桃允䅁权潄权䅁权䙃䅂䅁允䅁䅁䅅䅁佁䅁䄴䅁ぁ䑁䅁杌㍁䑁䅙䅎䅁䅁杷允䅁䅁䅑䅁䑁䅁䅷䅁䭁䙁䅫䅁䭁佁䭳䅁䭁䡁䕅䅁䉁䅁䅁允䅁䅁䄴杆䅁䑁䅅䅏祁䑁䅍兎硁䑁䅁䅎祁䑁䅍䅁䵁䅉䅅䅁䕁䅁䅁睁䵁䅁䅁权桃䅁䅁权瑄权䅁权䑃䅂䅁允䅁䅁䅅䅁䙁䕁杊搵楁㤲⽫䍄䉁䅁䅁䅂䅁䅁䅍䅄䅁䅁䅯䅁䅅䅁䅯朷䅯䅁䅯䅣䅑䅁䅅䅁䉁䅁䅁兂䅁䅁䅁䵫楅兑杷允䅁䅁䅑䅁䑁䅁䅷䅁䭁䩁䈸䅁䭁佁䭧䅁䭁䥁䕍䅁䉁䅁䅁允䅁䅁䄴杄䅁䑁䅉免畁䑁䅅睎ぁ䅁䅁䍄䉁䅁䅁䅂䅁䅁䅍䅄䅁䅁䅯䅯䅅䅁䅯䄶䅯䅁䅯睧䅑䅁䅅䅁䉁䅁䅁杄佁䅁䅁杍ㅁ䍁䄴睍㉁䑁䅙䅁䵁䅉䅅䅁䕁䅁䅁睁䵁䅁䅁权桃允䅁权潄权䅁权䑃䅂䅁允䅁䅁䅅䅁佁䅁䄴䅁ぁ䑁䅁杌ぁ䑁䅕䅏䅁䅁杷允䅁䅁䅑䅁䑁䅁䅷䅁䭁䱁䄸䅁䭁佁䭣䅁䭁䝁䔸䅁䉁䅁䅁允䅁䅁䅕獕楉㡭㙉䕅䵁䅉䅅䅁䕁䅁䅁睁䵁䅁䅁权䵄䅁䅁权畄权䅁权䙃䅂䅁允䅁䅁䅅䅁䙁䅁䅁䅁杄楥䈱䍄䉁䅁䅁䅂䅁䅁䅍䅄䅁䅁䅯睮䅅䅁䅯䄶䅯䅁䅯兦䅑䅁䅅䅁䉁䅁䅁杄佁䅁䅁杍睁䍁䄴睍㕁䑁䅣䅁䵁䅉䅅䅁䕁䅁䅁睁䵁䅁䅁权权允䅁权潄权䅁权㥂䅂䅁允䅁䅁䅅䅁佁䅁䄴䅁祁䑁䅍杌㕁䑁䅫李䅁䅁杷允䅁䅁䅑䅁䑁䅁䅷䅁䭁䑁䅷䅁䭁佁䬴䅁䭁佁䭷䅁䉁䅁䅁允䅁䅁䅯睒䅁䅁杷允䅁䅁䅑䅁䑁䅁䅷䅁䭁佁䉕䅁䭁佁䬰䅁䭁䝁䔸䅁䉁䅁䅁允䅁䅁䅕牒穢搯㑒吸䴸䅉䅅䅁䕁䅁䅁睁䵁䅁䅁权㡄䅁䅁权牄权䅁权䑃䅂䅁允䅁䅁䅅䅁佁䉁䅑䅁硁䑁䅑杍睁䑁䅅䅎㍁䑁䅕兎䅁䅁杷允䅁䅁䅑䅁䑁䅁䅷䅁䭁䭁䉉䅁䭁佁䭧䅁䭁䝁䔸䅁䉁䅁䅁允䅁䅁䄴杄䅁䑁䅉兏畁䑁䅑䅍ㅁ䅁䅁䍄䉁䅁䅁䅂䅁䅁䅍䅄䅁䅁䅯兄䅁䅁䅯儶䅯䅁䅯兣䅑䅁䅅䅁䉁䅁䅁兂䅁䅁䅁䍧灕兑杷允䅁䅁䅑䅁䑁䅁䅷䅁䭁䱁䉑䅁䭁佁䬰䅁䭁䝁䔸䅁䉁䅁䅁允䅁䅁䅕㙗獈慎戳樷䴸䅉䅅䅁䕁䅁䅁睁䵁䅁䅁权㕄允䅁权瑄权䅁权㥂䅂䅁允䅁䅁䅅䅁䙁䩁婱婭婭啗䅎䍄䉁䅁䅁䅂䅁䅁䅍䅄䅁䅁䅯杔䅁䅁䅯儶䅯䅁䅯睧䅑䅁䅅䅁䉁䅁䅁兂䅁䅁䅁䑶戰兑杷允䅁䅁䅑䅁䑁䅁䅷䅁䭁偁䉧䅁䭁佁䭧䅁䭁䥁䕍䅁䉁䅁䅁允䅁䅁䄴杄䅁䑁䅅免畁䑁䅫䅎㉁䅁䅁䍄䉁䅁䅁䅂䅁䅁䅍䅄䅁䅁䅯入䅅䅁䅯儷䅯䅁䅯䅣䅑䅁䅅䅁䉁䅁䅁兂㍂灶愸㥌㐳睐杷允䅁䅁䅑䅁䑁䅁䅷䅁䭁佁䉫䅁䭁佁䬴䅁䭁䝁䔰䅁䉁䅁䅁允䅁䅁䅕䅁䅁偁㝧歑䵅䅉䅅䅁䕁䅁䅁睁䵁䅁䅁权䡃允䅁权瑄权䅁权䙃䅂䅁允䅁䅁䅅䅁䙁䡁灮橊䥅乲⽷䍄䉁䅁䅁䅂䅁䅁䅍䅄䅁䅁䅯兆䅅䅁䅯权䅁䅁䅯䅂䅉䅁䅅䅁䉁䅁䅁兂牁硨婢発䥣䅑杷允䅁䅁䅑䅁䑁䅁䅷䅁䭁䭁䉉䅁䭁佁䭧䅁䭁䡁䕁䅁䉁䅁䅁允䅁䅁䄴杄䅁䑁䅉兎畁䑁䅧䅎㕁䅁䅁䍄䉁䅁䅁䅂䅁䅁䅍䅄䅁䅁䅯杯䅅䅁䅯䄶䅯䅁䅯睧䅑䅁䅅䅁䉁䅁䅁杄佁䅁䅁杍硁䍁䄴免㍁䑁䅑䅁䵁䅉䅅䅁䕁䅁䅁睁䵁䅁䅁权灃䅁䅁权瑄权䅁权㥂䅂䅁允䅁䅁䅅䅁䙁䝁灍慉敪佡⽉䍄䉁䅁䅁䅂䅁䅁䅍䅄䅁䅁䅯䅄䅅䅁䅯䄶䅯䅁䅯䅣䅑䅁䅅䅁䉁䅁䅁权䡂䅁䅁䍄䉁䅁䅁䅂䅁䅁䅍䅄䅁䅁䅯䄶䅅䅁䅯充䅁䅁䅯兂䅁䅁䅅䅁䉁䅁䅁杄啁䅁䅁䅎㕁䑁䅁免穁䑁䅁䅍睁䑁䅁䅁䵁䅉䅅䅁䕁䅁䅁睁䵁䅁䅁权婁䅁䅁权浄权䅁权䙃䅂䅁允䅁䅁䅅䅁佁䅁䅷䅁硁䍁䄴睎ぁ䑁䅣䅁䵁䅉䅅䅁䕁䅁䅁睁䵁䅁䅁权睁允䅁权瑄权䅁权療䅂䅁允䅁䅁䅅䅁䙁䉁关祳具伫⽙䍄䉁䅁䅁䅂䅁䅁䅍䅄䅁䅁䅯杨䅅䅁䅯权䅁䅁䅯兂䅁䅁䅅䅁䉁䅁䅁兂敃㘷䝦穓兣䅑杷允䅁䅁䅑䅁䑁䅁䅷䅁䭁䉁䅉䅁䭁佁䭣䅁䭁佁䭷䅁䉁䅁䅁允䅁䅁䅯睒䅁䅁杷允䅁䅁䅑䅁䑁䅁䅷䅁䭁䑁䉉䅁䭁䅁䅑䅁䭁䅁䅕䅁䉁䅁䅁允䅁䅁䅕䅁䅁䵧睗歔䵅䅉䅅䅁䕁䅁䅁睁䵁䅁䅁权㙂允䅁权浄权䅁权㙂䅂䅁允䅁䅁䅅䅁䭁䕁䅣䅁䵁䅉䅅䅁䕁䅁䅁睁䵁䅁䅁权祂允䅁权潄权䅁权療䅂䅁允䅁䅁䅅䅁佁䅁䄴䅁硁䑁䅫杌睁䑁䅧兏䅁䅁杷允䅁䅁䅑䅁䑁䅁䅷䅁䭁䡁䉉䅁䭁佁䭧䅁䭁䡁䕯䅁䉁䅁䅁允䅁䅁䄴杄䅁䑁䅅䅏畁䑁䅙䅎㕁䅁䅁䍄䉁䅁䅁䅂䅁䅁䅍䅄䅁䅁䅯村䅅䅁䅯儶䅯䅁䅯䅣䅑䅁䅅䅁䉁䅁䅁兂䅁䅁䅁䭯前兑杷允䅁䅁䅑䅁䑁䅁䅷䅁䭁䑁䄸䅁䭁佁䬰䅁䭁䝁䔰䅁䉁䅁䅁允䅁䅁䅕捷桱扒穢呺䴸䅉䅅䅁䕁䅁䅁睁䵁䅁䅁权獃䅁䅁权牄权䅁权硂䅂䅁允䅁䅁䅅䅁佁䉁䅑䅁硁䑁䅫䅎㍁䑁䅍䅍硁䑁䅁免䅁䅁杷允䅁䅁䅑䅁䑁䅁䅷䅁䭁䡁䉉䅁䭁佁䭧䅁䭁䡁䕅䅁䉁䅁䅁允䅁䅁䄴杄䅁䑁䅉睍畁䑁䅑杍ぁ䅁䅁䍄䉁䅁䅁䅂䅁䅁䅍䅄䅁䅁䅯睦䅁䅁䅯朷䅯䅁䅯来䅑䅁䅅䅁䉁䅁䅁兂䅁䅁䅁䥇祯兑杷允䅁䅁䅑䅁䑁䅁䅷䅁䭁䥁䈴䅁䭁佁䭧䅁䭁䥁䕍䅁䉁䅁䅁允䅁䅁䄴杄䅁䑁䅅睎畁䑁䅁䅎㕁䅁䅁䍄䉁䅁䅁䅂䅁䅁䅍䅄䅁䅁䅯睂䅅䅁䅯眶䅯䅁䅯全䅑䅁䅅䅁䉁䅁䅁杄啁䅁䅁免㑁䑁䅍䅍睁䑁䅙李㑁䑁䅅䅁䵁䅉䅅䅁䕁䅁䅁睁䵁䅁䅁权潃䅁䅁权瑄权䅁权療䅂䅁允䅁䅁䅅䅁䙁䝁浚浚浚楰䅔䍄䉁䅁䅁䅂䅁䅁䅍䅄䅁䅁䅯兲䅁䅁䅯儶䅯䅁䅯䅣䅑䅁䅅䅁䉁䅁䅁兂䅁䅁䅁䉧牫兑杷允䅁䅁䅑䅁䑁䅁䅷䅁䭁䑁䈴䅁䭁佁䬰䅁䭁䝁䔸䅁䉁䅁䅁允䅁䅁䅕⼲⭬牡へ稰䴸䅉䅅䅁䕁䅁䅁睁䵁䅁䅁权祁䅁䅁权畄权䅁权睂䅂䅁允䅁䅁䅅䅁䙁䅁䅁䅁睁䉣䈵䍄䉁䅁䅁䅂䅁䅁䅍䅄䅁䅁䅯儸䅅䅁䅯眵䅯䅁䅯兣䅑䅁䅅䅁䉁䅁䅁兂慂䑚晶㑔䐰䅑杷允䅁䅁䅑䅁䑁䅁䅷䅁䭁䡁䉉䅁䭁佁䭧䅁䭁䥁䕕䅁䉁䅁䅁允䅁䅁䄴杄䅁䑁䅉李畁䑁䅉兎㍁䅁䅁䍄䉁䅁䅁䅂䅁䅁䅍䅄䅁䅁䅯睰䅅䅁䅯䄶䅯䅁䅯䄷䅯䅁䅅䅁䉁䅁䅁权䡂䅁䅁䍄䉁䅁䅁䅂䅁䅁䅍䅄䅁䅁䅯䅙䅁䅁䅯䅂䅁䅁䅯䅂䅉䅁䅅䅁䉁䅁䅁兂䅁䅁䅁噬䴱兑杷允䅁䅁䅑䅁䑁䅁䅷䅁䭁䭁䉣䅁䭁佁䭧䅁䭁䝁䔸䅁䉁䅁䅁允䅁䅁䄴杄䅁䑁䅍睎畁䑁䅧睎㕁䅁䅁䍄䉁䅁䅁䅂䅁䅁䅍䅄䅁䅁䅯杊䅅䅁䅯䄶䅯䅁䅯来䅑䅁䅅䅁䉁䅁䅁杄䵁䅁䅁免畁䑁䅙李ㅁ䅁䅁䍄䉁䅁䅁䅂䅁䅁䅍䅄䅁䅁䅯睴䅅䅁䅯朵䅯䅁䅯兣䅑䅁䅅䅁䉁䅁䅁杄䵁䅁䅁睍畁䑁䅍兎㑁䅁䅁䍄䉁䅁䅁䅂䅁䅁䅍䅄䅁䅁䅯睏䅁䅁䅯眵䅯䅁䅯䅣䅑䅁䅅䅁䉁䅁䅁兂湁免獩䩈㉯䅑杷允䅁䅁䅑䅁䑁䅁䅷䅁䭁䭁䉣䅁䭁佁䭧䅁䭁䡁䕯䅁䉁䅁䅁允䅁䅁䄴杄䅁䑁䅍兏畁䑁䅕兏㑁䅁䅁䍄䉁䅁䅁䅂䅁䅁䅍䅄䅁䅁䅯儯䅅䅁䅯儷䅯䅁䅯䄷䅯䅁䅅䅁䉁䅁䅁权䡂䅁䅁䍄䉁䅁䅁䅂䅁䅁䅍䅄䅁䅁䅯睰䅅䅁䅯䄶䅯䅁䅯兣䅑䅁䅅䅁䉁䅁䅁杄佁䅁䅁䅎硁䍁䄴兏穁䑁䅅䅁䵁䅉䅅䅁䕁䅁䅁睁䵁䅁䅁权祄允䅁权䉁杁䅁权䙁杁䅁允䅁䅁䅅䅁䙁䙁㔶樳剙捺䅸䍄䉁䅁䅁䅂䅁䅁䅍䅄䅁䅁䅯杯䅅䅁䅯允䅉䅁䅯杁䅉䅁䅅䅁䉁䅁䅁兂䍄婚畬睧䱺䅑杷允䅁䅁䅑䅁䑁䅁䅷䅁䭁䭁䉣䅁䭁佁䭧䅁䭁䡁䔰䅁䉁䅁䅁允䅁䅁䄴杄䅁䑁䅍睎畁䑁䅅免穁䅁䅁䍄䉁䅁䅁䅂䅁䅁䅍䅄䅁䅁䅯䅵䅁䅁䅯䄶䅯䅁䅯䅣䅑䅁䅅䅁䉁䅁䅁杄佁䅁䅁杍ぁ䍁䄴䅏ぁ䑁䅉䅁䵁䅉䅅䅁䕁䅁䅁睁䵁䅁䅁权癄兄䅁权瑄权䅁权䙃䅂䅁允䅁䅁䅅䅁䭁䕁䅣䅁䵁䅉䅅䅁䕁䅁䅁睁䵁䅁䅁权杂䅁䅁权浄权䅁权獄权䅁允䅁䅁䅅䅁䭁䕁䅣䅁䵁䅉䅅䅁䕁䅁䅁睁䵁䅁䅁权㉁允䅁权牄权䅁权䙃䅂䅁允䅁䅁䅅䅁佁䉁䅑䅁穁䑁䅧李ぁ䑁䅁䅍睁䑁䅁䅍䅁䅁杷允䅁䅁䅑䅁䑁䅁䅷䅁䭁䱁䅧䅁䭁佁䭧䅁䭁䡁䕅䅁䉁䅁䅁允䅁䅁䄴杄䅁䑁䅉李畁䑁䅁杍穁䅁䅁䍄䉁䅁䅁䅂䅁䅁䅍䅄䅁䅁䅯兦䅅䅁䅯䅂䅁䅁䅯兂䅁䅁䅅䅁䉁䅁䅁兂䅁䅁杁歩䅗兑杷允䅁䅁䅑䅁䑁䅁䅷䅁䭁䍁䅷䅁䭁佁䭙䅁䭁䡁䕁䅁䉁䅁䅁允䅁䅁䄴䅄䅁䑁䅁杌㑁䑁䅣睍䅁䅁杷允䅁䅁䅑䅁䑁䅁䅷䅁䭁佁䅕䅁䭁佁䭧䅁䭁䡁䕁䅁䉁䅁䅁允䅁䅁䄴杄䅁䑁䅅杍畁䑁䅧睍穁䅁䅁䍄䉁䅁䅁䅂䅁䅁䅍䅄䅁䅁䅯䅵䅁䅁䅯䄶䅯䅁䅯全䅑䅁䅅䅁䉁䅁䅁杄佁䅁䅁杍ぁ䍁䄴李ㅁ䑁䅣䅁䵁䅉䅅䅁䕁䅁䅁睁䵁䅁䅁权㑃䅁䅁权潄权䅁权䑃䅂䅁允䅁䅁䅅䅁佁䅁䄴䅁祁䑁䅑杌㑁䑁䅣兎䅁䅁杷允䅁䅁䅑䅁䑁䅁䅷䅁䭁䅁䉙䅁䭁佁䭙䅁䭁䡁䕅䅁䉁䅁䅁允䅁䅁䄴䅄䅁䑁䅁杌㕁䑁䅙䅏䅁䅁杷允䅁䅁䅑䅁䑁䅁䅷䅁䭁䭁䉫䅁䭁佁䭧䅁䭁䡁䕅䅁䉁䅁䅁允䅁䅁䄴杄䅁䑁䅅兏畁䑁䅉兎㑁䅁䅁䍄䉁䅁䅁䅂䅁䅁䅍䅄䅁䅁䅯䅦䅁䅁䅯朷䅯䅁䅯睧䅑䅁䅅䅁䉁䅁䅁兂䅁䅁䅁䥧畑兑杷允䅁䅁䅑䅁䑁䅁䅷䅁䭁䡁䄴䅁䭁佁䬴䅁䭁䥁䕍䅁䉁䅁䅁允䅁䅁䅕䅁䅁䩁湁〯䵁䅉䅅䅁䕁䅁䅁睁䵁䅁䅁权獄允䅁权畄权䅁权䙃䅂䅁允䅁䅁䅅䅁䙁䅁䅁䅁㑂儱䉆䍄䉁䅁䅁䅂䅁䅁䅍䅄䅁䅁䅯䅪䅁䅁䅯䄶䅯䅁䅯睢䅑䅁䅅䅁䉁䅁䅁杄佁䅁䅁李祁䍁䄴睍ㅁ䑁䅙䅁䵁䅉䅅䅁䕁䅁䅁睁䵁䅁䅁权奄允䅁权灄权䅁权獄权䅁允䅁䅁䅅䅁䭁䕁䅣䅁䵁䅉䅅䅁䕁䅁䅁睁䵁䅁䅁权灃允䅁权潄权䅁权㥂䅂䅁允䅁䅁䅅䅁佁䅁䄴䅁祁䑁䅍杌睁䑁䅫免䅁䅁杷允䅁䅁䅑䅁䑁䅁䅷䅁䭁䭁䉳䅁䭁䅁䅯䅁䭁䅁䅕䅁䉁䅁䅁允䅁䅁䅕灳瘳㡰䱚歃䵁䅉䅅䅁䕁䅁䅁睁䵁䅁䅁权坂允䅁权浄权䅁权瑂䅂䅁允䅁䅁䅅䅁佁䅁䅷䅁硁䍁䄴李㍁䑁䅑䅁䵁䅉䅅䅁䕁䅁䅁睁䵁䅁䅁权䩂允䅁权畄权䅁权獄权䅁允䅁䅁䅅䅁䭁䕁䅣䅁䵁䅉䅅䅁䕁䅁䅁睁䵁䅁䅁权㍃允䅁权瑄权䅁权獄权䅁允䅁䅁䅅䅁䭁䕁䅣䅁䵁䅉䅅䅁䕁䅁䅁睁䵁䅁䅁权睄䅁䅁权潄权䅁权獄权䅁允䅁䅁䅅䅁䭁䕁䅣䅁䵁䅉䅅䅁䕁䅁䅁睁䵁䅁䅁权灃䅁䅁权湄权䅁权瑂䅂䅁允䅁䅁䅅䅁䙁䱁灱㥉䵤佮⽣䍄䉁䅁䅁䅂䅁䅁䅍䅄䅁䅁䅯䅺䅅䅁䅯朵䅯䅁䅯䅣䅑䅁䅅䅁䉁䅁䅁杄䭁䅁䅁免畁䑁䅕兏䅁䅁杷允䅁䅁䅑䅁䑁䅁䅷䅁䭁偁䅁䅁䭁佁䭧䅁䭁䡁䕅䅁䉁䅁䅁允䅁䅁䄴杄䅁䑁䅅兏畁䑁䅁睍㉁䅁䅁䍄䉁䅁䅁䅂䅁䅁䅍䅄䅁䅁䅯䄸䅁䅁䅯䄶䅯䅁䅯兦䅑䅁䅅䅁䉁䅁䅁杄佁䅁䅁免㍁䍁䄴李㕁䑁䅣䅁䵁䅉䅅䅁䕁䅁䅁睁䵁䅁䅁权橄䅁䅁权牄权䅁权䙃䅂䅁允䅁䅁䅅䅁佁䉁䅙䅁祁䑁䅑睍㑁䑁䅁䅍睁䑁䅁䅍睁䅁䅁䍄䉁䅁䅁䅂䅁䅁䅍䅄䅁䅁䅯東䅅䅁䅯䄶䅯䅁䅯睢䅑䅁䅅䅁䉁䅁䅁杄䵁䅁䅁䅎畁䑁䅉免㕁䅁䅁䍄䉁䅁䅁䅂䅁䅁䅍䅄䅁䅁䅯睍䅁䅁䅯眶䅯䅁䅯兦䅑䅁䅅䅁䉁䅁䅁杄十䅁䅁兏穁䑁䅕免ぁ䑁䅣免㑁䅁䅁䍄䉁䅁䅁䅂䅁䅁䅍䅄䅁䅁䅯睅䅅䅁䅯䄶䅯䅁䅯䄷䅯䅁䅅䅁䉁䅁䅁权䡂䅁䅁䍄䉁䅁䅁䅂䅁䅁䅍䅄䅁䅁䅯睵䅁䅁䅯眵䅯䅁䅯睢䅑䅁䅅䅁䉁䅁䅁兂䕂㉩湺⬫杫䅑杷允䅁䅁䅑䅁䑁䅁䅷䅁䭁䭁䉯䅁䭁佁䭧䅁䭁䡁䕅䅁䉁䅁䅁允䅁䅁䄴䅄䅁䑁䅣杌睁䑁䅫䅏䅁䅁杷允䅁䅁䅑䅁䑁䅁䅷䅁䭁䙁䅕䅁䭁佁䭣䅁䭁䡁䔰䅁䉁䅁䅁允䅁䅁䅕硨婢発呤㜫䴸䅉䅅䅁䕁䅁䅁睁䵁䅁䅁权敃䅁䅁权䕁䅁䅁权䕁杁䅁允䅁䅁䅅䅁䙁䅁䅁䅁歂测䉊䍄䉁䅁䅁䅂䅁䅁䅍䅄䅁䅁䅯兏䅅䅁䅯朵䅯䅁䅯睧䅑䅁䅅䅁䉁䅁䅁杄䵁䅁䅁䅍畁䑁䅕睎ぁ䅁䅁䍄䉁䅁䅁䅂䅁䅁䅍䅄䅁䅁䅯睚䅅䅁䅯儷䅯䅁䅯䅣䅑䅁䅅䅁䉁䅁䅁兂⭃确癯匳⭔睐杷允䅁䅁䅑䅁䑁䅁䅷䅁䭁䵁䅫䅁䭁佁䬰䅁䭁䡁䔰䅁䉁䅁䅁允䅁䅁䅕䵮村䡳潊吵䴸䅉䅅䅁䕁䅁䅁睁䵁䅁䅁权ぃ䅁䅁权畄权䅁权䙃䅂䅁允䅁䅁䅅䅁䙁䅁䅁䅁捄桶䉴䍄䉁䅁䅁䅂䅁䅁䅍䅄䅁䅁䅯䅸䅅䅁䅯眶䅯䅁䅯睢䅑䅁䅅䅁䉁䅁䅁杄啁䅁䅁免ぁ䑁䅉兎㕁䑁䅕睍ㅁ䑁䅣䅁䵁䅉䅅䅁䕁䅁䅁睁䵁䅁䅁权㕂允䅁权畄权䅁权㙂䅂䅁允䅁䅁䅅䅁䙁䅁䅁䅁杁䅔䉈䍄䉁䅁䅁䅂䅁䅁䅍䅄䅁䅁䅯東䅅䅁䅯䄶䅯䅁䅯兦䅑䅁䅅䅁䉁䅁䅁杄䵁䅁䅁䅍畁䑁䅉睍ㅁ䅁䅁䍄䉁䅁䅁䅂䅁䅁䅍䅄䅁䅁䅯杍䅅䅁䅯䄶䅯䅁䅯䄷䅯䅁䅅䅁䉁䅁䅁权䡂䅁䅁䍄䉁䅁䅁䅂䅁䅁䅍䅄䅁䅁䅯杍䅅䅁䅯䄶䅯䅁䅯兢䅑䅁䅅䅁䉁䅁䅁权䡂䅁䅁䍄䉁䅁䅁䅂䅁䅁䅍䅄䅁䅁䅯兴䅁䅁䅯充䅁䅁䅯兂䅁䅁䅅䅁䉁䅁䅁杄啁䅁䅁免㑁䑁䅙睍睁䑁䅁䅍睁䑁䅁䅁䵁䅉䅅䅁䕁䅁䅁睁䵁䅁䅁权歁䅁䅁权潄权䅁权㙂䅂䅁允䅁䅁䅅䅁䭁䕁䅣䅁䵁䅉䅅䅁䕁䅁䅁睁䵁䅁䅁权潄允䅁权潄权䅁权㥂䅂䅁允䅁䅁䅅䅁佁䅁䄴䅁祁䑁䅁杌ぁ䑁䅣睎䅁䅁杷允䅁䅁䅑䅁䑁䅁䅷䅁䭁䱁䉉䅁䭁佁䭣䅁䭁䝁䔰䅁䉁䅁䅁允䅁䅁䅕䑒䕶䅳洰樸䴸䅉䅅䅁䕁䅁䅁睁䵁䅁䅁权佄允䅁权牄权䅁权㥂䅂䅁允䅁䅁䅅䅁佁䉁䅑䅁穁䑁䅉兏硁䑁䅣睍硁䑁䅉兎䅁䅁杷允䅁䅁䅑䅁䑁䅁䅷䅁䭁佁䉧䅁䭁佁䬰䅁䭁䥁䕕䅁䉁䅁䅁允䅁䅁䅕䩡瑈䑦ㄸ樶䴸䅉䅅䅁䕁䅁䅁睁䵁䅁䅁权祁允䅁权潄权䅁权硂䅂䅁允䅁䅁䅅䅁佁䅁䄴䅁硁䑁䅧杌祁䑁䅉䅏䅁䅁杷允䅁䅁䅑䅁䑁䅁䅷䅁䭁䑁䉉䅁䭁佁䭧䅁䭁䡁䔰䅁䉁䅁䅁允䅁䅁䄴䅄䅁䑁䅫杌ㅁ䑁䅁兏䅁䅁杷允䅁䅁䅑䅁䑁䅁䅷䅁䭁䍁䄰䅁䭁佁䭫䅁䭁䝁䔰䅁䉁䅁䅁允䅁䅁䅕䅁䅁䭁呙䕖䵅䅉䅅䅁䕁䅁䅁睁䵁䅁䅁权䝁允䅁权䉁杁䅁权䑁杁䅁允䅁䅁䅅䅁䙁䕁㉆䉰晴位䅤䍄䉁䅁䅁䅂䅁䅁䅍䅄䅁䅁䅯睶䅁䅁䅯眵䅯䅁䅯全䅑䅁䅅䅁䉁䅁䅁兂偄噋䵒䩧临䅑杷允䅁䅁䅑䅁䑁䅁䅷䅁䭁䱁䈴䅁䭁佁䬰䅁䭁䡁䕅䅁䉁䅁䅁允䅁䅁䅕㙹䙆癴㥐樯䴸䅉䅅䅁䕁䅁䅁睁䵁䅁䅁权楂允䅁权潄权䅁权睂䅂䅁允䅁䅁䅅䅁佁䅁䄴䅁硁䑁䅅杌㍁䑁䅅䅎䅁䅁杷允䅁䅁䅑䅁䑁䅁䅷䅁䭁䡁䅳䅁䭁佁䭙䅁䭁䝁䔰䅁䉁䅁䅁允䅁䅁䅯睒䅁䅁杷允䅁䅁䅑䅁䑁䅁䅷䅁䭁䥁䅫䅁䭁佁䭫䅁䭁䡁䕯䅁䉁䅁䅁允䅁䅁䅕䅁䅁佁灄あ䵅䅉䅅䅁䕁䅁䅁睁䵁䅁䅁权穂允䅁权牄权䅁权瑂䅂䅁允䅁䅁䅅䅁䭁䕁䅣䅁䵁䅉䅅䅁䕁䅁䅁睁䵁䅁䅁权晃䅁䅁权牄权䅁权㙂䅂䅁允䅁䅁䅅䅁佁䉁䅑䅁ぁ䑁䅍兏㉁䑁䅧李㑁䑁䅉杍䅁䅁杷允䅁䅁䅑䅁䑁䅁䅷䅁䭁䑁䅯䅁䭁佁䭙䅁䭁䡁䕯䅁䉁䅁䅁允䅁䅁䄴䅄䅁䑁䅁杌㕁䑁䅕兎䅁䅁杷允䅁䅁䅑䅁䑁䅁䅷䅁䭁䝁䅉䅁䭁佁䭣䅁䭁䡁䕁䅁䉁䅁䅁允䅁䅁䅕䑔䩥坑汄䑷䴸䅉䅅䅁䕁䅁䅁睁䵁䅁䅁权楂允䅁权潄权䅁权㥂䅂䅁允䅁䅁䅅䅁佁䅁䄴䅁硁䑁䅁杌ぁ䑁䅫兎䅁䅁杷允䅁䅁䅑䅁䑁䅁䅷䅁䭁乁䅣䅁䭁佁䬰䅁䭁䥁䕍䅁䉁䅁䅁允䅁䅁䅕兮爴乂焲啁䵁䅉䅅䅁䕁䅁䅁睁䵁䅁䅁权䩄允䅁权畄权䅁权瑂䅂䅁允䅁䅁䅅䅁䭁䕁䅣䅁䵁䅉䅅䅁䕁䅁䅁睁䵁䅁䅁权祄䅁䅁权灄权䅁权獄权䅁允䅁䅁䅅䅁䭁䕁䅣䅁䵁䅉䅅䅁䕁䅁䅁睁䵁䅁䅁权牃允䅁权潄权䅁权獄权䅁允䅁䅁䅅䅁䭁䕁䅣䅁䵁䅉䅅䅁䕁䅁䅁睁䵁䅁䅁权⭁䅁䅁权瑄权䅁权療䅂䅁允䅁䅁䅅䅁䙁䕁椵䙅㕧側⽉䍄䉁䅁䅁䅂䅁䅁䅍䅄䅁䅁䅯䅹䅅䅁䅯眶䅯䅁䅯全䅑䅁䅅䅁䉁䅁䅁杄啁䅁䅁李㑁䑁䅁睍㍁䑁䅉䅍㍁䑁䅉䅁䵁䅉䅅䅁䕁䅁䅁睁䵁䅁䅁权牄允䅁权畄权䅁权療䅂䅁允䅁䅁䅅䅁䙁䅁䅁䅁睂橢䉤䍄䉁䅁䅁䅂䅁䅁䅍䅄䅁䅁䅯杚䅅䅁䅯朷䅯䅁䅯兢䅑䅁䅅䅁䉁䅁䅁兂䅁䅁䅁乯敊兑杷允䅁䅁䅑䅁䑁䅁䅷䅁䭁䝁䉣䅁䭁佁䬴䅁䭁䝁䔰䅁䉁䅁䅁允䅁䅁䅕䅁䅁偁煉啖䵅䅉䅅䅁䕁䅁䅁睁䵁䅁䅁权㡁允䅁权湄权䅁权睂䅂䅁允䅁䅁䅅䅁䙁䥁䌯匹捨睪䄱䍄䉁䅁䅁䅂䅁䅁䅍䅄䅁䅁䅯兖䅅䅁䅯儷䅯䅁䅯兣䅑䅁䅅䅁䉁䅁䅁兂穁積積積㕐睐杷允䅁䅁䅑䅁䑁䅁䅷䅁䭁乁䉧䅁䭁佁䭙䅁䭁䥁䕍䅁䉁䅁䅁允䅁䅁䄴䅄䅁䑁䅅杌硁䑁䅑䅎䅁䅁杷允䅁䅁䅑䅁䑁䅁䅷䅁䭁䉁䄰䅁䭁佁䭣䅁䭁䝁䔰䅁䉁䅁䅁允䅁䅁䅯睒䅁䅁杷允䅁䅁䅑䅁䑁䅁䅷䅁䭁䅁䉳䅁䭁佁䭳䅁䭁䡁䕯䅁䉁䅁䅁允䅁䅁䄴䅆䅁䑁䅣睍㍁䑁䅫兎㍁䑁䅑兏㕁䅁䅁䍄䉁䅁䅁䅂䅁䅁䅍䅄䅁䅁䅯䅡䅅䅁䅯朵䅯䅁䅯睧䅑䅁䅅䅁䉁䅁䅁杄䵁䅁䅁睍畁䑁䅅李硁䅁䅁䍄䉁䅁䅁䅂䅁䅁䅍䅄䅁䅁䅯兡䅅䅁䅯朵䅯䅁䅯睧䅑䅁䅅䅁䉁䅁䅁杄䵁䅁䅁䅎畁䑁䅅睍㕁䅁䅁䍄䉁䅁䅁䅂䅁䅁䅍䅄䅁䅁䅯睖䅁䅁䅯朵䅯䅁䅯䅣䅑䅁䅅䅁䉁䅁䅁杄䵁䅁䅁免畁䑁䅉杍㉁䅁䅁䍄䉁䅁䅁䅂䅁䅁䅍䅄䅁䅁䅯朹䅅䅁䅯眶䅯䅁䅯睢䅑䅁䅅䅁䉁䅁䅁杄坁䅁䅁免ㅁ䑁䅙䅍㍁䑁䅉免㉁䑁䅑䅎䅁䅁杷允䅁䅁䅑䅁䑁䅁䅷䅁䭁佁䄰䅁䭁佁䭧䅁䭁䝁䔸䅁䉁䅁䅁允䅁䅁䄴䅄䅁䑁䅅免畁䑁䅉睎䅁䅁杷允䅁䅁䅑䅁䑁䅁䅷䅁䭁䭁䈸䅁䭁佁䭫䅁䭁䡁䕅䅁䉁䅁䅁允䅁䅁䅕䅁䅁䥁汨䕐䵅䅉䅅䅁䕁䅁䅁睁䵁䅁䅁权瑄䅁䅁权潄权䅁权㙂䅂䅁允䅁䅁䅅䅁佁䅁䄴䅁硁䑁䅅杌㉁䑁䅉䅎䅁䅁杷允䅁䅁䅑䅁䑁䅁䅷䅁䭁䝁䉙䅁䭁佁䬴䅁䭁䡁䕅䅁䉁䅁䅁允䅁䅁䅕䅁䅁䑁塓歖䵅䅉䅅䅁䕁䅁䅁睁䵁䅁䅁权⽁䅁䅁权潄权䅁权療䅂䅁允䅁䅁䅅䅁佁䅁䄴䅁祁䑁䅧杌ぁ䑁䅫兏䅁䅁杷允䅁䅁䅑䅁䑁䅁䅷䅁䭁䅁䉕䅁䭁佁䭫䅁䭁䝁䔰䅁䉁䅁䅁允䅁䅁䅕䅁䅁䝁橄歊䵅䅉䅅䅁䕁䅁䅁睁䵁䅁䅁权瑄䅁䅁权潄权䅁权㥂䅂䅁允䅁䅁䅅䅁佁䅁䄴䅁硁䑁䅁杌㉁䑁䅫睎䅁䅁杷允䅁䅁䅑䅁䑁䅁䅷䅁䭁䙁䅣䅁䭁䅁䍅䅁䭁䅁䍕䅁䉁䅁䅁允䅁䅁䅕䅑䥦婈乖唶䵁䅉䅅䅁䕁䅁䅁睁䵁䅁䅁权佃允䅁权灄权䅁权睂䅂䅁允䅁䅁䅅䅁䙁䅁䅁䅁权剖䈵䍄䉁䅁䅁䅂䅁䅁䅍䅄䅁䅁䅯䅫䅁䅁䅯儶䅯䅁䅯兦䅑䅁䅅䅁䉁䅁䅁兂䅁䅁䅁䨸畳兑杷允䅁䅁䅑䅁䑁䅁䅷䅁䭁䡁䉅䅁䭁佁䭧䅁䭁䝁䔸䅁䉁䅁䅁允䅁䅁䄴䅄䅁䑁䅧杌硁䑁䅁兏䅁䅁杷允䅁䅁䅑䅁䑁䅁䅷䅁䭁䭁䅅䅁䭁佁䭫䅁䭁䥁䕍䅁䉁䅁䅁允䅁䅁䅕䅁䅁䵁乄ぎ䵅䅉䅅䅁䕁䅁䅁睁䵁䅁䅁权硂允䅁权潄权䅁权㥂䅂䅁允䅁䅁䅅䅁佁䅁䅷䅁㑁䍁䄴䅏穁䑁䅅䅁䵁䅉䅅䅁䕁䅁䅁睁䵁䅁䅁权䵁允䅁权灄权䅁权㙂䅂䅁允䅁䅁䅅䅁䙁䅁䅁䅁䅃硂䈵䍄䉁䅁䅁䅂䅁䅁䅍䅄䅁䅁䅯睹䅁䅁䅯䄶䅯䅁䅯䄷䅯䅁䅅䅁䉁䅁䅁权䡂䅁䅁䍄䉁䅁䅁䅂䅁䅁䅍䅄䅁䅁䅯䅘䅅䅁䅯眶䅯䅁䅯兦䅑䅁䅅䅁䉁䅁䅁杄啁䅁䅁杍㕁䑁䅍免㕁䑁䅉免ぁ䑁䅅䅁䵁䅉䅅䅁䕁䅁䅁睁䵁䅁䅁权あ䅁䅁权浄权䅁权硂䅂䅁允䅁䅁䅅䅁佁䅁䅷䅁硁䍁䄴杍ぁ䑁䅍䅁䵁䅉䅅䅁䕁䅁䅁睁䵁䅁䅁权䱄䅁䅁权潄权䅁权瑂䅂䅁允䅁䅁䅅䅁䭁䕁䅣䅁䵁䅉䅅䅁䕁䅁䅁睁䵁䅁䅁权煁允䅁权瑄权䅁权睂䅂䅁允䅁䅁䅅䅁䙁䡁灮橊䥅佲⽁䍄䉁䅁䅁䅂䅁䅁䅍䅄䅁䅁䅯八䅅䅁䅯眵䅯䅁䅯䄷䅯䅁䅅䅁䉁䅁䅁权䡂䅁䅁䍄䉁䅁䅁䅂䅁䅁䅍䅄䅁䅁䅯睹䅁䅁䅯䄶䅯䅁䅯睧䅑䅁䅅䅁䉁䅁䅁杄佁䅁䅁睍㕁䍁䄴杍ぁ䑁䅧䅁䵁䅉䅅䅁䕁䅁䅁睁䵁䅁䅁权畃允䅁权潄权䅁权獄权䅁允䅁䅁䅅䅁䭁䕁䅣䅁䵁䅉䅅䅁䕁䅁䅁睁䵁䅁䅁权䡃允䅁权䕁䅁䅁权䕁杁䅁允䅁䅁䅅䅁䙁䅁䅁䅁瑁㉰䉤䍄䉁䅁䅁䅂䅁䅁䅍䅄䅁䅁䅯杲䅅䅁䅯䄶䅯䅁䅯来䅑䅁䅅䅁䉁䅁䅁杄佁䅁䅁䅎祁䍁䄴睎ㅁ䑁䅕䅁䵁䅉䅅䅁䕁䅁䅁睁䵁䅁䅁权歁䅁䅁权䉁杁䅁权䙁杁䅁允䅁䅁䅅䅁䙁䙁昶坏睴畭䅂䍄䉁䅁䅁䅂䅁䅁䅍䅄䅁䅁䅯眫䅁䅁䅯朵䅯䅁䅯兢䅑䅁䅅䅁䉁䅁䅁权䡂䅁䅁䍄䉁䅁䅁䅂䅁䅁䅍䅄䅁䅁䅯䅩䅅䅁䅯朵䅯䅁䅯兦䅑䅁䅅䅁䉁䅁䅁杄䵁䅁䅁免畁䑁䅉兎㍁䅁䅁䍄䉁䅁䅁䅂䅁䅁䅍䅄䅁䅁䅯杔䅅䅁䅯眶䅯䅁䅯睧䅑䅁䅅䅁䉁䅁䅁杄啁䅁䅁睍㕁䑁䅫䅍睁䑁䅁䅍睁䑁䅁䅁䵁䅉䅅䅁䕁䅁䅁睁䵁䅁䅁权硂允䅁权浄权䅁权䙃䅂䅁允䅁䅁䅅䅁佁䅁䅷䅁硁䍁䄴免ㅁ䑁䅧䅁䵁䅉䅅䅁䕁䅁䅁睁䵁䅁䅁权㉂允䅁权牄权䅁权㙂䅂䅁允䅁䅁䅅䅁佁䉁䅑䅁㍁䑁䅁兎睁䑁䅁䅍睁䑁䅁䅍䅁䅁杷允䅁䅁䅑䅁䑁䅁䅷䅁䭁䉁䅉䅁䭁䉁䅅䅁䭁䅁䍑䅁䉁䅁䅁允䅁䅁䄴䅆䅁䑁䅅免㑁䑁䅉兎睁䑁䅁䅍睁䅁䅁䍄䉁䅁䅁䅂䅁䅁䅍䅄䅁䅁䅯睅䅅䅁䅯朷䅯䅁䅯全䅑䅁䅅䅁䉁䅁䅁兂䅁䅁䅁乕祑兑杷允䅁䅁䅑䅁䑁䅁䅷䅁䭁䙁䉯䅁䭁佁䭫䅁䭁䝁䔸䅁䉁䅁䅁允䅁䅁䅕䅁䅁䥁汁唫䵁䅉䅅䅁䕁䅁䅁睁䵁䅁䅁权䩃允䅁权潄权䅁权療䅂䅁允䅁䅁䅅䅁佁䅁䄴䅁祁䑁䅅杌ぁ䑁䅍兎䅁䅁杷允䅁䅁䅑䅁䑁䅁䅷䅁䭁䕁䅕䅁䭁佁䭳䅁䭁䡁䔰䅁䉁䅁䅁允䅁䅁䄴杆䅁䑁䅅杍㍁䑁䅫䅍睁䑁䅁䅍睁䑁䅁䅁䵁䅉䅅䅁䕁䅁䅁睁䵁䅁䅁权汁䅁䅁权瑄权䅁权㙂䅂䅁允䅁䅁䅅䅁䙁䝁光䑗ね乹⽙䍄䉁䅁䅁䅂䅁䅁䅍䅄䅁䅁䅯睖䅅䅁䅯䄶䅯䅁䅯兣䅑䅁䅅䅁䉁䅁䅁杄佁䅁䅁杍㉁䍁䄴䅍穁䑁䅉䅁䵁䅉䅅䅁䕁䅁䅁睁䵁䅁䅁权㉂䅁䅁权瑄权䅁权睂䅂䅁允䅁䅁䅅䅁䙁䑁ね䡹⭡⽮⽩䍄䉁䅁䅁䅂䅁䅁䅍䅄䅁䅁䅯䅩䅅䅁䅯儶䅯䅁䅯䅣䅑䅁䅅䅁䉁䅁䅁兂䅁䅁䅁临慣兑杷允䅁䅁䅑䅁䑁䅁䅷䅁䭁䑁䅫䅁䭁佁䭧䅁䭁佁䭷䅁䉁䅁䅁允䅁䅁䅯睒䅁䅁杷允䅁䅁䅑䅁䑁䅁䅷䅁䭁䡁䅁䅁䭁䉁䅅䅁䭁䅁䅕䅁䉁䅁䅁允䅁䅁䄴䅆䅁䑁䅅杍㍁䑁䅁䅎穁䑁䅉兎睁䅁䅁䍄䉁䅁䅁䅂䅁䅁䅍䅄䅁䅁䅯睐䅁䅁䅯儷䅯䅁䅯䄷䅯䅁䅅䅁䉁䅁䅁权䡂䅁䅁䍄䉁䅁䅁䅂䅁䅁䅍䅄䅁䅁䅯兵䅅䅁䅯充䅁䅁䅯兂䅁䅁䅅䅁䉁䅁䅁杄啁䅁䅁睍㑁䑁䅉䅍睁䑁䅁䅍睁䑁䅁䅁䵁䅉䅅䅁䕁䅁䅁睁䵁䅁䅁权捄允䅁权畄权䅁权䑃䅂䅁允䅁䅁䅅䅁䙁䅁䅁䅁䅁圴䉬䍄䉁䅁䅁䅂䅁䅁䅍䅄䅁䅁䅯內䅅䅁䅯朵䅯䅁䅯兦䅑䅁䅅䅁䉁䅁䅁杄䵁䅁䅁免畁䑁䅕䅍硁䅁䅁䍄䉁䅁䅁䅂䅁䅁䅍䅄䅁䅁䅯兏䅁䅁䅯䄶䅯䅁䅯兣䅑䅁䅅䅁䉁䅁䅁杄佁䅁䅁杍祁䍁䄴䅏㕁䑁䅙䅁䵁䅉䅅䅁䕁䅁䅁睁䵁䅁䅁权ぁ允䅁权畄权䅁权硂䅂䅁允䅁䅁䅅䅁䙁䅁䅁䅁䅂䈹䉴䍄䉁䅁䅁䅂䅁䅁䅍䅄䅁䅁䅯杒䅁䅁䅯眵䅯䅁䅯䅣䅑䅁䅅䅁䉁䅁䅁兂卂䉵䘶ㄶ卅䅑杷允䅁䅁䅑䅁䑁䅁䅷䅁䭁䭁䈸䅁䭁佁䭧䅁䭁䡁䕁䅁䉁䅁䅁允䅁䅁䄴杄䅁䑁䅅兏畁䑁䅍䅎㕁䅁䅁䍄䉁䅁䅁䅂䅁䅁䅍䅄䅁䅁䅯䅈䅁䅁䅯儷䅯䅁䅯䄷䅯䅁䅅䅁䉁䅁䅁权䡂䅁䅁䍄䉁䅁䅁䅂䅁䅁䅍䅄䅁䅁䅯全䅁䅁䅯朵䅯䅁䅯来䅑䅁䅅䅁䉁䅁䅁杄䭁䅁䅁䅍畁䑁䅍睍䅁䅁杷允䅁䅁䅑䅁䑁䅁䅷䅁䭁䉁䉳䅁䭁佁䭳䅁䭁䝁䔰䅁䉁䅁䅁允䅁䅁䄴杆䅁䑁䅅䅏㍁䑁䅣免睁䑁䅁䅍睁䑁䅁䅁䵁䅉䅅䅁䕁䅁䅁睁䵁䅁䅁权㍄允䅁权潄权䅁权䙃䅂䅁允䅁䅁䅅䅁佁䅁䄴䅁硁䑁䅁杌穁䑁䅉免䅁䅁杷允䅁䅁䅑䅁䑁䅁䅷䅁䭁䱁䅍䅁䭁䅁䍅䅁䭁䅁䍉䅁䉁䅁䅁允䅁䅁䅕祥嘶睢䙎唲䵁䅉䅅䅁䕁䅁䅁睁䵁䅁䅁权ぃ允䅁权潄权䅁权療䅂䅁允䅁䅁䅅䅁佁䅁䄴䅁ㅁ䑁䅙杌ㅁ䑁䅁李䅁䅁杷允䅁䅁䅑䅁䑁䅁䅷䅁䭁䱁䉑䅁䭁佁䭧䅁䭁䡁䕅䅁䉁䅁䅁允䅁䅁䄴杄䅁䑁䅕䅍畁䑁䅉䅎ぁ䅁䅁䍄䉁䅁䅁䅂䅁䅁䅍䅄䅁䅁䅯睨䅅䅁䅯䄶䅯䅁䅯睢䅑䅁䅅䅁䉁䅁䅁杄䵁䅁䅁䅏畁䑁䅧䅏ㅁ䅁䅁䍄䉁䅁䅁䅂䅁䅁䅍䅄䅁䅁䅯儲䅁䅁䅯权䅁䅁䅯䅂䅉䅁䅅䅁䉁䅁䅁兂䡃瑆佮㤹婍䅑杷允䅁䅁䅑䅁䑁䅁䅷䅁䭁䙁䅍䅁䭁佁䬰䅁䭁䡁䕯䅁䉁䅁䅁允䅁䅁䅕⽷潕䥘䌯吷䴸䅉䅅䅁䕁䅁䅁睁䵁䅁䅁权扃允䅁权潄权䅁权療䅂䅁允䅁䅁䅅䅁佁䅁䄴䅁ㅁ䑁䅍杌㕁䑁䅑兎䅁䅁杷允䅁䅁䅑䅁䑁䅁䅷䅁䭁䡁䄰䅁䭁佁䭙䅁䭁䡁䔰䅁䉁䅁䅁允䅁䅁䄴权䅁䑁䅁杌㕁䑁䅉䅁䵁䅉䅅䅁䕁䅁䅁睁䵁䅁䅁权兂允䅁权潄权䅁权䙃䅂䅁允䅁䅁䅅䅁佁䅁䄴䅁ㅁ䑁䅫杌硁䑁䅉李䅁䅁杷允䅁䅁䅑䅁䑁䅁䅷䅁䭁䩁䉳䅁䭁佁䭧䅁䭁䡁䕯䅁䉁䅁䅁允䅁䅁䄴䅄䅁䑁䅕䅏畁䑁䅉兎䅁䅁杷允䅁䅁䅑䅁䑁䅁䅷䅁䭁䩁䉳䅁䭁佁䭧䅁䭁䡁䕅䅁䉁䅁䅁允䅁䅁䄴杄䅁䑁䅑睎畁䑁䅅免㕁䅁䅁䍄䉁䅁䅁䅂䅁䅁䅍䅄䅁䅁䅯䅊䅅䅁䅯朷䅯䅁䅯全䅑䅁䅅䅁䉁䅁䅁兂䅁䅁䅁䵧楷兑杷允䅁䅁䅑䅁䑁䅁䅷䅁䭁䩁䉳䅁䭁佁䭧䅁䭁䥁䕍䅁䉁䅁䅁允䅁䅁䄴杄䅁䑁䅑睎畁䑁䅉兎穁䅁䅁䍄䉁䅁䅁䅂䅁䅁䅍䅄䅁䅁䅯睚䅅䅁䅯朷䅯䅁䅯来䅑䅁䅅䅁䉁䅁䅁兂䅁䅁䅁杭嘹兑杷允䅁䅁䅑䅁䑁䅁䅷䅁䭁䩁䉳䅁䭁佁䭧䅁䭁䡁䔰䅁䉁䅁䅁允䅁䅁䄴杄䅁䑁䅑兏畁䑁䅫睎㕁䅁䅁䍄䉁䅁䅁䅂䅁䅁䅍䅄䅁䅁䅯兴䅅䅁䅯䄶䅯䅁䅯睢䅑䅁䅅䅁䉁䅁䅁杄佁䅁䅁免㍁䍁䄴䅍ぁ䑁䅫䅁䵁䅉䅅䅁䕁䅁䅁睁䵁䅁䅁权㑂䅁䅁权湄权䅁权㥂䅂䅁允䅁䅁䅅䅁䙁䕁桪桥畓硒䅆䍄䉁䅁䅁䅂䅁䅁䅍䅄䅁䅁䅯䅲䅁䅁䅯眶䅯䅁䅯䄷䅯䅁䅅䅁䉁䅁䅁权䡂䅁䅁䍄䉁䅁䅁䅂䅁䅁䅍䅄䅁䅁䅯兴䅅䅁䅯䄶䅯䅁䅯䅣䅑䅁䅅䅁䉁䅁䅁杄佁䅁䅁免ㅁ䍁䄴兏睁䑁䅧䅁䵁䅉䅅䅁䕁䅁䅁睁䵁䅁䅁权㝂䅁䅁权潄权䅁权䑃䅂䅁允䅁䅁䅅䅁佁䅁䄴䅁祁䑁䅧杌㑁䑁䅣杍䅁䅁杷允䅁䅁䅑䅁䑁䅁䅷䅁䭁䥁䅕䅁䭁佁䭣䅁䭁䡁䕅䅁䉁䅁䅁允䅁䅁䅕剙㑸⬸䥕商䵁䅉䅅䅁䕁䅁䅁睁䵁䅁䅁权桃䅁䅁权湄权䅁权硂䅂䅁允䅁䅁䅅䅁䙁䕁䵯楁䡵楬䄹䍄䉁䅁䅁䅂䅁䅁䅍䅄䅁䅁䅯兴䅅䅁䅯䄶䅯䅁䅯兦䅑䅁䅅䅁䉁䅁䅁杄佁䅁䅁免㍁䍁䄴兏ぁ䑁䅅䅁䵁䅉䅅䅁䕁䅁䅁睁䵁䅁䅁权兂允䅁权潄权䅁权獄权䅁允䅁䅁䅅䅁䭁䕁䅣䅁䵁䅉䅅䅁䕁䅁䅁睁䵁䅁䅁权兂允䅁权潄权䅁权療䅂䅁允䅁䅁䅅䅁佁䅁䄴䅁ㅁ䑁䅍杌硁䑁䅑兎䅁䅁杷允䅁䅁䅑䅁䑁䅁䅷䅁䭁䡁䅷䅁䭁佁䭳䅁䭁佁䭷䅁䉁䅁䅁允䅁䅁䅯睒䅁䅁杷允䅁䅁䅑䅁䑁䅁䅷䅁䭁䙁䉁䅁䭁佁䭧䅁䭁䡁䕯䅁䉁䅁䅁允䅁䅁䄴杄䅁䑁䅙䅍畁䑁䅅睎ㅁ䅁䅁䍄䉁䅁䅁䅂䅁䅁䅍䅄䅁䅁䅯杭䅁䅁䅯眵䅯䅁䅯全䅑䅁䅅䅁䉁䅁䅁兂䱄啯㉗⼸猳睐杷允䅁䅁䅑䅁䑁䅁䅷䅁䭁䵁䉳䅁䭁佁䭫䅁䭁䡁䕯䅁䉁䅁䅁允䅁䅁䅕䅁䅁䥁畃あ䵅䅉䅅䅁䕁䅁䅁睁䵁䅁䅁权摁允䅁权潄权䅁权瑂䅂䅁允䅁䅁䅅䅁佁䅁䄴䅁穁䑁䅙杌ㅁ䑁䅧李䅁䅁杷允䅁䅁䅑䅁䑁䅁䅷䅁䭁䥁䄸䅁䭁佁䭙䅁䭁䝁䔸䅁䉁䅁䅁允䅁䅁䄴䅄䅁䑁䅅杌祁䑁䅧䅏䅁䅁杷允䅁䅁䅑䅁䑁䅁䅷䅁䭁䱁䉧䅁䭁佁䭧䅁䭁䝁䔸䅁䉁䅁䅁允䅁䅁䄴杄䅁䑁䅍免畁䑁䅑李㑁䅁䅁䍄䉁䅁䅁䅂䅁䅁䅍䅄䅁䅁䅯儶䅅䅁䅯儷䅯䅁䅯睢䅑䅁䅅䅁䉁䅁䅁兂十㡧䭄啯楘睐杷允䅁䅁䅑䅁䑁䅁䅷䅁䭁䑁䉅䅁䭁佁䬰䅁䭁䡁䕁䅁䉁䅁䅁允䅁䅁䅕⽺呤㘴扗獂䵁䅉䅅䅁䕁䅁䅁睁䵁䅁䅁权㑃允䅁权潄权䅁权䑃䅂䅁允䅁䅁䅅䅁佁䅁䄴䅁穁䑁䅅杌穁䑁䅍兏䅁䅁杷允䅁䅁䅑䅁䑁䅁䅷䅁䭁䉁䅳䅁䭁佁䭫䅁䭁䡁䕅䅁䉁䅁䅁允䅁䅁䅕䅁䅁䅁䱁〴䵁䅉䅅䅁䕁䅁䅁睁䵁䅁䅁权呁允䅁权浄权䅁权㙂䅂䅁允䅁䅁䅅䅁佁䅁䅯䅁睁䍁䄴䅎ㅁ䅁䅁䍄䉁䅁䅁䅂䅁䅁䅍䅄䅁䅁䅯杘䅅䅁䅯儷䅯䅁䅯来䅑䅁䅅䅁䉁䅁䅁兂䥁䉲慸䑚⽵睐杷允䅁䅁䅑䅁䑁䅁䅷䅁䭁䝁䉫䅁䭁佁䭳䅁䭁䡁䕯䅁䉁䅁䅁允䅁䅁䄴䅆䅁䑁䅉兎㑁䑁䅁免ㅁ䑁䅍䅍硁䅁䅁䍄䉁䅁䅁䅂䅁䅁䅍䅄䅁䅁䅯䅧䅁䅁䅯䄶䅯䅁䅯来䅑䅁䅅䅁䉁䅁䅁杄䵁䅁䅁免硁䍁䄴免ぁ䅁䅁䍄䉁䅁䅁䅂䅁䅁䅍䅄䅁䅁䅯䅩䅅䅁䅯䅂䅁䅁䅯䅂䅉䅁䅅䅁䉁䅁䅁兂䅁䅁䅁癩煚兑杷允䅁䅁䅑䅁䑁䅁䅷䅁䭁䥁䅁䅁䭁佁䭧䅁䭁䥁䕕䅁䉁䅁䅁允䅁䅁䄴䅄䅁䑁䅅免畁䑁䅙睎䅁䅁杷允䅁䅁䅑䅁䑁䅁䅷䅁䭁乁䅷䅁䭁佁䭳䅁䭁䥁䕍䅁䉁䅁䅁允䅁䅁䄴䅆䅁䑁䅑䅍睁䑁䅍䅎ぁ䑁䅁䅍睁䅁䅁䍄䉁䅁䅁䅂䅁䅁䅍䅄䅁䅁䅯儰䅅䅁䅯权䅁䅁䅯兂䅁䅁䅅䅁䉁䅁䅁兂煃搸乊桙奁䅑杷允䅁䅁䅑䅁䑁䅁䅷䅁䭁䅁䅫䅁䭁佁䭙䅁䭁佁䭷䅁䉁䅁䅁允䅁䅁䅯睒䅁䅁杷允䅁䅁䅑䅁䑁䅁䅷䅁䭁䝁䉑䅁䭁䅁䍅䅁䭁䅁䍕䅁䉁䅁䅁允䅁䅁䅕䔰䱹改㌱䔴䵁䅉䅅䅁䕁䅁䅁睁䵁䅁䅁权ぁ允䅁权潄权䅁权獄权䅁允䅁䅁䅅䅁䭁䕁䅣䅁䵁䅉䅅䅁䕁䅁䅁睁䵁䅁䅁权ぁ允䅁权潄权䅁权療䅂䅁允䅁䅁䅅䅁佁䅁䄴䅁祁䑁䅙杌硁䑁䅕䅏䅁䅁杷允䅁䅁䅑䅁䑁䅁䅷䅁䭁䝁䄰䅁䭁佁䭙䅁䭁䡁䕅䅁䉁䅁䅁允䅁䅁䄴䅄䅁䑁䅁杌ぁ䑁䅫睍䅁䅁杷允䅁䅁䅑䅁䑁䅁䅷䅁䭁䕁䅅䅁䭁佁䬰䅁䭁䡁䕯䅁䉁䅁䅁允䅁䅁䅕橺湴睙䝬稵䴸䅉䅅䅁䕁䅁䅁睁䵁䅁䅁权獂允䅁权潄权䅁权㙂䅂䅁允䅁䅁䅅䅁佁䅁䅷䅁㍁䍁䄴䅏㕁䑁䅑䅁䵁䅉䅅䅁䕁䅁䅁睁䵁䅁䅁权灄䅁䅁权浄权䅁权療䅂䅁允䅁䅁䅅䅁佁䅁䅯䅁睁䍁䄴䅎㉁䅁䅁䍄䉁䅁䅁䅂䅁䅁䅍䅄䅁䅁䅯杮䅅䅁䅯䅂䅁䅁䅯䅂䅉䅁䅅䅁䉁䅁䅁兂䅁䅁䅁䉡䡸兑杷允䅁䅁䅑䅁䑁䅁䅷䅁䭁䭁䉅䅁䭁䅁䅑䅁䭁䅁䍑䅁䉁䅁䅁允䅁䅁䅕䅁䅁䥁睊歕䵅䅉䅅䅁䕁䅁䅁睁䵁䅁䅁权㙃允䅁权潄权䅁权㙂䅂䅁允䅁䅁䅅䅁佁䅁䄴䅁祁䑁䅑杌ぁ䑁䅙免䅁䅁杷允䅁䅁䅑䅁䑁䅁䅷䅁䭁䉁䅯䅁䭁佁䭫䅁䭁䡁䕯䅁䉁䅁䅁允䅁䅁䅕䅁䅁䥁卄唸䵁䅉䅅䅁䕁䅁䅁睁䵁䅁䅁权牁允䅁权潄权䅁权療䅂䅁允䅁䅁䅅䅁佁䅁䅯䅁穁䍁䄴䅎㕁䅁䅁䍄䉁䅁䅁䅂䅁䅁䅍䅄䅁䅁䅯䄰䅁䅁䅯儷䅯䅁䅯兢䅑䅁䅅䅁䉁䅁䅁权䡂䅁䅁䍄䉁䅁䅁䅂䅁䅁䅍䅄䅁䅁䅯兑䅅䅁䅯朷䅯䅁䅯兦䅑䅁䅅䅁䉁䅁䅁兂䅁䅁䅁䝥〴兑杷允䅁䅁䅑䅁䑁䅁䅷䅁䭁佁䉧䅁䭁佁䭳䅁䭁䡁䕁䅁䉁䅁䅁允䅁䅁䄴䅆䅁䑁䅑䅏ぁ䑁䅉睍睁䑁䅍兏㉁䅁䅁䍄䉁䅁䅁䅂䅁䅁䅍䅄䅁䅁䅯睨䅁䅁䅯朷䅯䅁䅯来䅑䅁䅅䅁䉁䅁䅁兂䅁䅁䅁䐴礸兑杷允䅁䅁䅑䅁䑁䅁䅷䅁䭁䵁䅷䅁䭁佁䭣䅁䭁䡁䔰䅁䉁䅁䅁允䅁䅁䅕䭃捷浗㝑䵁䵁䅉䅅䅁䕁䅁䅁睁䵁䅁䅁权畁䅁䅁权浄权䅁权硂䅂䅁允䅁䅁䅅䅁佁䅁䅷䅁睁䍁䄴睍硁䑁䅍䅁䵁䅉䅅䅁䕁䅁䅁睁䵁䅁䅁权牁允䅁权潄权䅁权䙃䅂䅁允䅁䅁䅅䅁佁䅁䅷䅁ㅁ䍁䄴睎睁䑁䅣䅁䵁䅉䅅䅁䕁䅁䅁睁䵁䅁䅁权敃允䅁权瑄权䅁权䙃䅂䅁允䅁䅁䅅䅁䙁䙁余扌摋㤷⽣䍄䉁䅁䅁䅂䅁䅁䅍䅄䅁䅁䅯睋䅅䅁䅯䄶䅯䅁䅯睧䅑䅁䅅䅁䉁䅁䅁杄䵁䅁䅁李畁䑁䅉免ぁ䅁䅁䍄䉁䅁䅁䅂䅁䅁䅍䅄䅁䅁䅯兰䅅䅁䅯䄶䅯䅁䅯䄷䅯䅁䅅䅁䉁䅁䅁权䡂䅁䅁䍄䉁䅁䅁䅂䅁䅁䅍䅄䅁䅁䅯兰䅅䅁䅯䄶䅯䅁䅯来䅑䅁䅅䅁䉁䅁䅁权䡂䅁䅁䍄䉁䅁䅁䅂䅁䅁䅍䅄䅁䅁䅯兄䅁䅁䅯权䅁䅁䅯䅂䅉䅁䅅䅁䉁䅁䅁兂坂楄礲坮夸䅑杷允䅁䅁䅑䅁䑁䅁䅷䅁䭁佁䉯䅁䭁佁䬰䅁䭁佁䭷䅁䉁䅁䅁允䅁䅁䅯睒䅁䅁杷允䅁䅁䅑䅁䑁䅁䅷䅁䭁䉁䄸䅁䭁䅁䍅䅁䭁䅁䍉䅁䉁䅁䅁允䅁䅁䅕獺ㅥ奯朹ぷ䵁䅉䅅䅁䕁䅁䅁睁䵁䅁䅁权呂允䅁权湄权䅁权獄权䅁允䅁䅁䅅䅁䭁䕁䅣䅁䵁䅉䅅䅁䕁䅁䅁睁䵁䅁䅁权牂䅁䅁权牄权䅁权獄权䅁允䅁䅁䅅䅁䭁䕁䅣䅁䵁䅉䅅䅁䕁䅁䅁睁䵁䅁䅁权⽄䅁䅁权瑄权䅁权瑂䅂䅁允䅁䅁䅅䅁䭁䕁䅣䅁䵁䅉䅅䅁䕁䅁䅁睁䵁䅁䅁权偄䅁䅁权灄权䅁权硂䅂䅁允䅁䅁䅅䅁䙁䅁䅁䅁䅁畖䅐䍄䉁䅁䅁䅂䅁䅁䅍䅄䅁䅁䅯杏䅅䅁䅯䄶䅯䅁䅯兢䅑䅁䅅䅁䉁䅁䅁杄佁䅁䅁杍㉁䍁䄴䅍㉁䑁䅍䅁䵁䅉䅅䅁䕁䅁䅁睁䵁䅁䅁权㙁允䅁权潄权䅁权㙂䅂䅁允䅁䅁䅅䅁佁䅁䄴䅁祁䑁䅧杌睁䑁䅧兎䅁䅁杷允䅁䅁䅑䅁䑁䅁䅷䅁䭁䅁䉣䅁䭁佁䭧䅁䭁䥁䕕䅁䉁䅁䅁允䅁䅁䄴杄䅁䑁䅑䅎畁䑁䅣李㕁䅁䅁䍄䉁䅁䅁䅂䅁䅁䅍䅄䅁䅁䅯䅵䅅䅁䅯朵䅯䅁䅯兦䅑䅁䅅䅁䉁䅁䅁杄䭁䅁䅁䅎畁䑁䅑免䅁䅁杷允䅁䅁䅑䅁䑁䅁䅷䅁䭁䩁䄸䅁䭁佁䭳䅁䭁佁䭷䅁䉁䅁䅁允䅁䅁䅯睒䅁䅁杷允䅁䅁䅑䅁䑁䅁䅷䅁䭁䭁䅑䅁䭁佁䬰䅁䭁䥁䕕䅁䉁䅁䅁允䅁䅁䅕穐敖歵䵫樸䴸䅉䅅䅁䕁䅁䅁睁䵁䅁䅁权卂允䅁权灄权䅁权硂䅂䅁允䅁䅁䅅䅁䙁䅁䅁䅁䅁䅣䉤䍄䉁䅁䅁䅂䅁䅁䅍䅄䅁䅁䅯睏䅁䅁䅯䄶䅯䅁䅯兢䅑䅁䅅䅁䉁䅁䅁杄佁䅁䅁睍睁䍁䄴兏㕁䑁䅫䅁䵁䅉䅅䅁䕁䅁䅁睁䵁䅁䅁权歃䅁䅁权䕁䅁䅁权䕁杁䅁允䅁䅁䅅䅁䙁䅁䅁䅁㡃坆䉰䍄䉁䅁䅁䅂䅁䅁䅍䅄䅁䅁䅯先䅁䅁䅯儷䅯䅁䅯䅣䅑䅁䅅䅁䉁䅁䅁兂煂䡶呓䅇㙔睐杷允䅁䅁䅑䅁䑁䅁䅷䅁䭁䑁䅳䅁䭁佁䭧䅁䭁䡁䕁䅁䉁䅁䅁允䅁䅁䄴杄䅁䑁䅍䅎畁䑁䅅免硁䅁䅁䍄䉁䅁䅁䅂䅁䅁䅍䅄䅁䅁䅯睂䅁䅁䅯朷䅯䅁䅯兢䅑䅁䅅䅁䉁䅁䅁权䡂䅁䅁䍄䉁䅁䅁䅂䅁䅁䅍䅄䅁䅁䅯睚䅅䅁䅯朷䅯䅁䅯䄷䅯䅁䅅䅁䉁䅁䅁权䡂䅁䅁䍄䉁䅁䅁䅂䅁䅁䅍䅄䅁䅁䅯兎䅁䅁䅯儶䅯䅁䅯全䅑䅁䅅䅁䉁䅁䅁兂䅁䅁䅁䉉䩷兑杷允䅁䅁䅑䅁䑁䅁䅷䅁䭁䑁䅳䅁䭁佁䭧䅁䭁䥁䕕䅁䉁䅁䅁允䅁䅁䄴杄䅁䑁䅍睍畁䑁䅉睍ぁ䅁䅁䍄䉁䅁䅁䅂䅁䅁䅍䅄䅁䅁䅯睏䅁䅁䅯䄶䅯䅁䅯兦䅑䅁䅅䅁䉁䅁䅁杄佁䅁䅁睍ぁ䍁䄴杍㕁䑁䅙䅁䵁䅉䅅䅁䕁䅁䅁睁䵁䅁䅁权坄允䅁权瑄权䅁权䑃䅂䅁允䅁䅁䅅䅁䙁䭁䠵場啯畲⼸䍄䉁䅁䅁䅂䅁䅁䅍䅄䅁䅁䅯杹䅅䅁䅯䄶䅯䅁䅯睢䅑䅁䅅䅁䉁䅁䅁杄佁䅁䅁睍硁䍁䄴免硁䑁䅍䅁䵁䅉䅅䅁䕁䅁䅁睁䵁䅁䅁权䙁允䅁权潄权䅁权硂䅂䅁允䅁䅁䅅䅁佁䅁䄴䅁祁䑁䅣杌ぁ䑁䅙睎䅁䅁杷允䅁䅁䅑䅁䑁䅁䅷䅁䭁䅁䉕䅁䭁佁䭧䅁䭁䥁䕍䅁䉁䅁䅁允䅁䅁䄴杄䅁䑁䅉睎畁䑁䅑李㍁䅁䅁䍄䉁䅁䅁䅂䅁䅁䅍䅄䅁䅁䅯睍䅅䅁䅯眵䅯䅁䅯兢䅑䅁䅅䅁䉁䅁䅁兂佁扌摋㈷湣䅑杷允䅁䅁䅑䅁䑁䅁䅷䅁䭁䑁䉕䅁䭁䅁䅯䅁䭁䅁䍑䅁䉁䅁䅁允䅁䅁䅕䥕堲桢䑋䐵䴸䅉䅅䅁䕁䅁䅁睁䵁䅁䅁权㥁允䅁权潄权䅁权睂䅂䅁允䅁䅁䅅䅁佁䅁䄴䅁硁䑁䅉杌㕁䑁䅕䅏䅁䅁杷允䅁䅁䅑䅁䑁䅁䅷䅁䭁䭁䅙䅁䭁佁䭙䅁䭁䡁䕁䅁䉁䅁䅁允䅁䅁䄴权䅁䑁䅁杌㕁䑁䅧䅁䵁䅉䅅䅁䕁䅁䅁睁䵁䅁䅁权㥁允䅁权潄权䅁权䙃䅂䅁允䅁䅁䅅䅁佁䅁䄴䅁祁䑁䅕杌㍁䑁䅉䅏䅁䅁杷允䅁䅁䅑䅁䑁䅁䅷䅁䭁䕁䅯䅁䭁佁䬴䅁䭁䡁䔰䅁䉁䅁䅁允䅁䅁䅕䅁䅁䥁奄䔸䵁䅉䅅䅁䕁䅁䅁睁䵁䅁䅁权摁允䅁权潄权䅁权硂䅂䅁允䅁䅁䅅䅁佁䅁䄴䅁穁䑁䅧杌穁䑁䅙李䅁䅁杷允䅁䅁䅑䅁䑁䅁䅷䅁䭁䩁䅳䅁䭁佁䬴䅁䭁佁䭷䅁䉁䅁䅁允䅁䅁䅯睒䅁䅁杷允䅁䅁䅑䅁䑁䅁䅷䅁䭁䑁䈰䅁䭁佁䭧䅁䭁䥁䕍䅁䉁䅁䅁允䅁䅁䄴杄䅁䑁䅉睍畁䑁䅍兎㉁䅁䅁䍄䉁䅁䅁䅂䅁䅁䅍䅄䅁䅁䅯䅺䅁䅁䅯充䅁䅁䅯䅂䅉䅁䅅䅁䉁䅁䅁杄坁䅁䅁免㑁䑁䅫兎ㅁ䑁䅅兏睁䑁䅁䅍䅁䅁杷允䅁䅁䅑䅁䑁䅁䅷䅁䭁䭁䈴䅁䭁佁䭣䅁䭁䥁䕍䅁䉁䅁䅁允䅁䅁䅕硨婢発呤あ䵁䅉䅅䅁䕁䅁䅁睁䵁䅁䅁权乁允䅁权瑄权䅁权䑃䅂䅁允䅁䅁䅅䅁䙁䡁扅䑉㉉⭮⽑䍄䉁䅁䅁䅂䅁䅁䅍䅄䅁䅁䅯䄰䅁䅁䅯䄶䅯䅁䅯来䅑䅁䅅䅁䉁䅁䅁杄佁䅁䅁杍㉁䍁䄴䅎㉁䑁䅅䅁䵁䅉䅅䅁䕁䅁䅁睁䵁䅁䅁权㥃䅁䅁权潄权䅁权硂䅂䅁允䅁䅁䅅䅁佁䅁䄴䅁祁䑁䅧杌㉁䑁䅫免䅁䅁杷允䅁䅁䅑䅁䑁䅁䅷䅁䭁䭁䅅䅁䭁佁䭣䅁䭁䥁䕍䅁䉁䅁䅁允䅁䅁䅕桙奂扏䥒歌䵁䅉䅅䅁䕁䅁䅁睁䵁䅁䅁权兄䅁䅁权潄权䅁权睂䅂䅁允䅁䅁䅅䅁佁䅁䄴䅁祁䑁䅙杌睁䑁䅕杍䅁䅁杷允䅁䅁䅑䅁䑁䅁䅷䅁䭁䝁䈸䅁䭁佁䬰䅁䭁䥁䕍䅁䉁䅁䅁允䅁䅁䅕硥畓⭒㙆䐵䴸䅉䅅䅁䕁䅁䅁睁䵁䅁䅁权㍁䅁䅁权潄权䅁权䑃䅂䅁允䅁䅁䅅䅁佁䅁䄴䅁穁䑁䅧杌硁䑁䅉睍䅁䅁杷允䅁䅁䅑䅁䑁䅁䅷䅁䭁䥁䅁䅁䭁佁䭣䅁䭁䡁䕁䅁䉁䅁䅁允䅁䅁䅕䥘䌯匹捪歅䵁䅉䅅䅁䕁䅁䅁睁䵁䅁䅁权䍃䅁䅁权䕁䅁䅁权䕁杁䅁允䅁䅁䅅䅁䙁䅁䅁䵁佃漴䉒䍄䉁䅁䅁䅂䅁䅁䅍䅄䅁䅁䅯眷䅁䅁䅯䅂䅁䅁䅯兂䅁䅁䅅䅁䉁䅁䅁兂䅁䅁䅁䭬桖兑杷允䅁䅁䅑䅁䑁䅁䅷䅁䭁䱁䉷䅁䭁佁䭧䅁䭁䡁䕯䅁䉁䅁䅁允䅁䅁䄴杄䅁䑁䅅兎畁䑁䅅䅍㍁䅁䅁䍄䉁䅁䅁䅂䅁䅁䅍䅄䅁䅁䅯䅶䅅䅁䅯䄶䅯䅁䅯䅣䅑䅁䅅䅁䉁䅁䅁杄佁䅁䅁免㍁䍁䄴免穁䑁䅧䅁䵁䅉䅅䅁䕁䅁䅁睁䵁䅁䅁权歃允䅁权潄权䅁权硂䅂䅁允䅁䅁䅅䅁佁䅁䄴䅁穁䑁䅅杌祁䑁䅁睎䅁䅁杷允䅁䅁䅑䅁䑁䅁䅷䅁䭁䍁䅅䅁䭁佁䭣䅁䭁䝁䔸䅁䉁䅁䅁允䅁䅁䅕橓佁ㅕ扦䕉䵁䅉䅅䅁䕁䅁䅁睁䵁䅁䅁权元䅁䅁权瑄权䅁权獄权䅁允䅁䅁䅅䅁䭁䕁䅣䅁䵁䅉䅅䅁䕁䅁䅁睁䵁䅁䅁权浃䅁䅁权牄权䅁权獄权䅁允䅁䅁䅅䅁䭁䕁䅣䅁䵁䅉䅅䅁䕁䅁䅁睁䵁䅁䅁权㡃允䅁权潄权䅁权硂䅂䅁允䅁䅁䅅䅁佁䅁䄴䅁祁䑁䅫杌㍁䑁䅕睎䅁䅁杷允䅁䅁䅑䅁䑁䅁䅷䅁䭁佁䅕䅁䭁佁䬰䅁䭁䝁䔸䅁䉁䅁䅁允䅁䅁䅕楁䡵瑆佮穸䴸䅉䅅䅁䕁䅁䅁睁䵁䅁䅁权牄䅁䅁权浄权䅁权獄权䅁允䅁䅁䅅䅁䭁䕁䅣䅁䵁䅉䅅䅁䕁䅁䅁睁䵁䅁䅁权㡃允䅁权潄权䅁权䙃䅂䅁允䅁䅁䅅䅁佁䅁䄴䅁硁䑁䅙杌ㅁ䑁䅑睎䅁䅁杷允䅁䅁䅑䅁䑁䅁䅷䅁䭁䥁䅕䅁䭁佁䭧䅁䭁䡁䕅䅁䉁䅁䅁允䅁䅁䄴䅄䅁䑁䅉䅍畁䑁䅫睍䅁䅁杷允䅁䅁䅑䅁䑁䅁䅷䅁䭁䡁䉍䅁䭁佁䭫䅁䭁䡁䕁䅁䉁䅁䅁允䅁䅁䅕䅁䅁佁䙂啅䵅䅉䅅䅁䕁䅁䅁睁䵁䅁䅁权⽁䅁䅁权䭁䅁䅁权䙁䅁䅁允䅁䅁䅅䅁䙁䩁奍䙂余匷䄱䍄䉁䅁䅁䅂䅁䅁䅍䅄䅁䅁䅯杕䅁䅁䅯朵䅯䅁䅯䅣䅑䅁䅅䅁䉁䅁䅁杄䵁䅁䅁免畁䑁䅉䅎㉁䅁䅁䍄䉁䅁䅁䅂䅁䅁䅍䅄䅁䅁䅯䅫䅁䅁䅯眵䅯䅁䅯睢䅑䅁䅅䅁䉁䅁䅁兂桁䡳潊敫欰䅑杷允䅁䅁䅑䅁䑁䅁䅷䅁䭁䥁䅣䅁䭁佁䭧䅁䭁䝁䔰䅁䉁䅁䅁允䅁䅁䄴杄䅁䑁䅕䅍畁䑁䅉睍㍁䅁䅁䍄䉁䅁䅁䅂䅁䅁䅍䅄䅁䅁䅯䄶䅁䅁䅯䄶䅯䅁䅯来䅑䅁䅅䅁䉁䅁䅁杄佁䅁䅁杍睁䍁䄴兏㑁䑁䅣䅁䵁䅉䅅䅁䕁䅁䅁睁䵁䅁䅁权䝄䅁䅁权牄权䅁权䙃䅂䅁允䅁䅁䅅䅁佁䉁䅙䅁硁䑁䅍兏㑁䑁䅍杍祁䑁䅁睍穁䅁䅁䍄䉁䅁䅁䅂䅁䅁䅍䅄䅁䅁䅯䄶䅁䅁䅯䄶䅯䅁䅯兣䅑䅁䅅䅁䉁䅁䅁杄佁䅁䅁杍㕁䍁䄴睎㕁䑁䅫䅁䵁䅉䅅䅁䕁䅁䅁睁䵁䅁䅁权佁䅁䅁权䕁䅁䅁权䙁䅁䅁允䅁䅁䅅䅁䙁䅁䅁䥁硂䡵䉒䍄䉁䅁䅁䅂䅁䅁䅍䅄䅁䅁䅯䄶䅁䅁䅯䄶䅯䅁䅯全䅑䅁䅅䅁䉁䅁䅁杄䵁䅁䅁杍睁䍁䄴兎㉁䅁䅁䍄䉁䅁䅁䅂䅁䅁䅍䅄䅁䅁䅯杒䅅䅁䅯充䅁䅁䅯兂䅁䅁䅅䅁䉁䅁䅁杄啁䅁䅁李硁䑁䅍杍㑁䑁䅧睎睁䑁䅧䅁䵁䅉䅅䅁䕁䅁䅁睁䵁䅁䅁权潄䅁䅁权潄权䅁权㥂䅂䅁允䅁䅁䅅䅁佁䅁䄴䅁硁䑁䅙杌祁䑁䅣免䅁䅁杷允䅁䅁䅑䅁䑁䅁䅷䅁䭁偁䄰䅁䭁佁䭳䅁䭁䡁䕁䅁䉁䅁䅁允䅁䅁䄴杅䅁䑁䅕杍祁䑁䅧兏㑁䑁䅙䅏䅁䅁杷允䅁䅁䅑䅁䑁䅁䅷䅁䭁䑁䉫䅁䭁佁䭫䅁䭁佁䭷䅁䉁䅁䅁允䅁䅁䅯睒䅁䅁杷允䅁䅁䅑䅁䑁䅁䅷䅁䭁䵁䅫䅁䭁佁䭧䅁䭁䡁䕯䅁䉁䅁䅁允䅁䅁䄴杄䅁䑁䅅睎畁䑁䅉䅍穁䅁䅁䍄䉁䅁䅁䅂䅁䅁䅍䅄䅁䅁䅯䅥䅁䅁䅯儷䅯䅁䅯䅣䅑䅁䅅䅁䉁䅁䅁兂䱃佢㝦晱慈睐杷允䅁䅁䅑䅁䑁䅁䅷䅁䭁䵁䅍䅁䭁佁䭙䅁䭁䡁䕯䅁䉁䅁䅁允䅁䅁䄴权䅁䑁䅅杌睁䑁䅅䅁䵁䅉䅅䅁䕁䅁䅁睁䵁䅁䅁权湂允䅁权湄权䅁权瑂䅂䅁允䅁䅁䅅䅁䙁䡁焹䡶呓䉇䅖䍄䉁䅁䅁䅂䅁䅁䅍䅄䅁䅁䅯東䅁䅁䅯眶䅯䅁䅯睧䅑䅁䅅䅁䉁䅁䅁杄坁䅁䅁免硁䑁䅅兎睁䑁䅁䅍睁䑁䅁䅍䅁䅁杷允䅁䅁䅑䅁䑁䅁䅷䅁䭁䑁䉅䅁䭁佁䭣䅁䭁䡁䕯䅁䉁䅁䅁允䅁䅁䅕場啯歲桦く䵁䅉䅅䅁䕁䅁䅁睁䵁䅁䅁权䩄䅁䅁权潄权䅁权䙃䅂䅁允䅁䅁䅅䅁佁䅁䄴䅁硁䑁䅕杌㑁䑁䅧睎䅁䅁杷允䅁䅁䅑䅁䑁䅁䅷䅁䭁䵁䅫䅁䭁佁䭧䅁䭁䡁䔰䅁䉁䅁䅁允䅁䅁䄴䅄䅁䑁䅅兎畁䑁䅅睍䅁䅁杷允䅁䅁䅑䅁䑁䅁䅷䅁䭁䉁䅫䅁䭁佁䭧䅁䭁佁䭷䅁䉁䅁䅁允䅁䅁䅯睒䅁䅁杷允䅁䅁䅑䅁䑁䅁䅷䅁䭁䩁䉉䅁䭁佁䭙䅁䭁䥁䕍䅁䉁䅁䅁允䅁䅁䄴䅄䅁䑁䅍杌睁䑁䅙杍䅁䅁杷允䅁䅁䅑䅁䑁䅁䅷䅁䭁䉁䅫䅁䭁佁䭧䅁䭁䝁䔸䅁䉁䅁䅁允䅁䅁䄴杄䅁䑁䅅免畁䑁䅁兎ぁ䅁䅁䍄䉁䅁䅁䅂䅁䅁䅍䅄䅁䅁䅯兇䅁䅁䅯䄶䅯䅁䅯全䅑䅁䅅䅁䉁䅁䅁杄佁䅁䅁免祁䍁䄴兎睁䑁䅧䅁䵁䅉䅅䅁䕁䅁䅁睁䵁䅁䅁权婁䅁䅁权潄权䅁权䑃䅂䅁允䅁䅁䅅䅁佁䅁䄴䅁硁䑁䅅杌㕁䑁䅅䅏䅁䅁杷允䅁䅁䅑䅁䑁䅁䅷䅁䭁䝁䅅䅁䭁佁䬴䅁䭁䡁䕅䅁䉁䅁䅁允䅁䅁䅕䅁䅁䝁敄ぃ䵅䅉䅅䅁䕁䅁䅁睁䵁䅁䅁权䭄䅁䅁权湄权䅁权睂䅂䅁允䅁䅁䅅䅁䙁䍁扐堫焵䍶䅸䍄䉁䅁䅁䅂䅁䅁䅍䅄䅁䅁䅯典䅅䅁䅯朵䅯䅁䅯来䅑䅁䅅䅁䉁䅁䅁杄䭁䅁䅁免畁䑁䅉免䅁䅁杷允䅁䅁䅑䅁䑁䅁䅷䅁䭁䉁䅫䅁䭁佁䭧䅁䭁䡁䔰䅁䉁䅁䅁允䅁䅁䄴杄䅁䑁䅅䅍畁䑁䅑睍㑁䅁䅁䍄䉁䅁䅁䅂䅁䅁䅍䅄䅁䅁䅯児䅁䅁䅯儷䅯䅁䅯兣䅑䅁䅅䅁䉁䅁䅁兂桄桥畓⭒㙇睐杷允䅁䅁䅑䅁䑁䅁䅷䅁䭁䱁䅷䅁䭁佁䬴䅁䭁䥁䕍䅁䉁䅁䅁允䅁䅁䅕䅁䅁䭁敂䕉䵅䅉䅅䅁䕁䅁䅁睁䵁䅁䅁权穂䅁䅁权牄权䅁权䙃䅂䅁允䅁䅁䅅䅁佁䉁䅑䅁祁䑁䅍䅎㕁䑁䅁李㕁䑁䅧睎䅁䅁杷允䅁䅁䅑䅁䑁䅁䅷䅁䭁䡁䅣䅁䭁佁䭳䅁䭁䝁䔰䅁䉁䅁䅁允䅁䅁䄴䅆䅁䑁䅣免㉁䑁䅉睎㑁䑁䅣免㉁䅁䅁䍄䉁䅁䅁䅂䅁䅁䅍䅄䅁䅁䅯杕䅅䅁䅯朵䅯䅁䅯兦䅑䅁䅅䅁䉁䅁䅁杄䵁䅁䅁䅍畁䑁䅙睎㑁䅁䅁䍄䉁䅁䅁䅂䅁䅁䅍䅄䅁䅁䅯兊䅁䅁䅯䄶䅯䅁䅯䄷䅯䅁䅅䅁䉁䅁䅁权䡂䅁䅁䍄䉁䅁䅁䅂䅁䅁䅍䅄䅁䅁䅯儴䅅䅁䅯权䅁䅁䅯䅂䅉䅁䅅䅁䉁䅁䅁兂卂䉵䘶ㄶ呅䅑杷允䅁䅁䅑䅁䑁䅁䅷䅁䭁䭁䅧䅁䭁佁䭣䅁䭁䥁䕕䅁䉁䅁䅁允䅁䅁䅕兊䉡啬䱍が䵁䅉䅅䅁䕁䅁䅁睁䵁䅁䅁权䉁允䅁权瑄权䅁权硂䅂䅁允䅁䅁䅅䅁䙁䕁㉡⼸唳乥⽫䍄䉁䅁䅁䅂䅁䅁䅍䅄䅁䅁䅯睵䅅䅁䅯眵䅯䅁䅯来䅑䅁䅅䅁䉁䅁䅁兂⽂牡へ硫晧䅑杷允䅁䅁䅑䅁䑁䅁䅷䅁䭁䍁䅕䅁䭁佁䭧䅁䭁䝁䔰䅁䉁䅁䅁允䅁䅁䅯睒䅁䅁杷允䅁䅁䅑䅁䑁䅁䅷䅁䭁䩁䅉䅁䭁佁䬰䅁䭁䝁䔰䅁䉁䅁䅁允䅁䅁䅯睒䅁䅁杷允䅁䅁䅑䅁䑁䅁䅷䅁䭁䉁䉉䅁䭁佁䭧䅁䭁䡁䕅䅁䉁䅁䅁允䅁䅁䄴杄䅁䑁䅍李畁䑁䅕杍ぁ䅁䅁䍄䉁䅁䅁䅂䅁䅁䅍䅄䅁䅁䅯兊䅁䅁䅯䄶䅯䅁䅯来䅑䅁䅅䅁䉁䅁䅁杄䵁䅁䅁睎畁䑁䅙李穁䅁䅁䍄䉁䅁䅁䅂䅁䅁䅍䅄䅁䅁䅯䅰䅅䅁䅯儶䅯䅁䅯来䅑䅁䅅䅁䉁䅁䅁兂䅁䅁䅁佯杦䅑杷允䅁䅁䅑䅁䑁䅁䅷䅁䭁䕁䉁䅁䭁佁䬰䅁䭁䥁䕍䅁䉁䅁䅁允䅁䅁䅕䉲慸䑚晶稱䴸䅉䅅䅁䕁䅁䅁睁䵁䅁䅁权㥃允䅁权潄权䅁权瑂䅂䅁允䅁䅁䅅䅁佁䉁䅁䅁瑁䑁䅉杍畁䑁䅉䅏㍁䅁䅁䍄䉁䅁䅁䅂䅁䅁䅍䅄䅁䅁䅯䅤䅅䅁䅯儷䅯䅁䅯兢䅑䅁䅅䅁䉁䅁䅁兂ぃ䡹⭡确㝲睐杷允䅁䅁䅑䅁䑁䅁䅷䅁䭁偁䉷䅁䭁佁䬴䅁䭁䡁䕁䅁䉁䅁䅁允䅁䅁䅕䅁䅁乁扪䕎䵅䅉䅅䅁䕁䅁䅁睁䵁䅁䅁权桂䅁䅁权潄权䅁权獄权䅁允䅁䅁䅅䅁䭁䕁䅣䅁䵁䅉䅅䅁䕁䅁䅁睁䵁䅁䅁权獃允䅁权浄权䅁权䙃䅂䅁允䅁䅁䅅䅁佁䅁䅷䅁祁䍁䄴䅍硁䑁䅣䅁䵁䅉䅅䅁䕁䅁䅁睁䵁䅁䅁权穁允䅁权䭁䅁䅁权䙁䅁䅁允䅁䅁䅅䅁䙁䙁余扌摋⬷⽣䍄䉁䅁䅁䅂䅁䅁䅍䅄䅁䅁䅯条䅁䅁䅯眵䅯䅁䅯全䅑䅁䅅䅁䉁䅁䅁兂杄汱娰敷䱁䅑杷允䅁䅁䅑䅁䑁䅁䅷䅁䭁佁䄴䅁䭁䅁䍅䅁䭁䅁䍉䅁䉁䅁䅁允䅁䅁䅕塉䙡椴㍁欯䵁䅉䅅䅁䕁䅁䅁睁䵁䅁䅁权桂䅁䅁权潄权䅁权硂䅂䅁允䅁䅁䅅䅁佁䅁䅷䅁祁䑁䅧杌㍁䑁䅉䅁䵁䅉䅅䅁䕁䅁䅁睁䵁䅁䅁权桂䅁䅁权瑄权䅁权硂䅂䅁允䅁䅁䅅䅁䙁䡁灮橊䥅䡲⽷䍄䉁䅁䅁䅂䅁䅁䅍䅄䅁䅁䅯兙䅁䅁䅯䄶䅯䅁䅯全䅑䅁䅅䅁䉁䅁䅁杄佁䅁䅁睍祁䍁䄴兏ぁ䑁䅅䅁䵁䅉䅅䅁䕁䅁䅁睁䵁䅁䅁权桂䅁䅁权潄权䅁权䑃䅂䅁允䅁䅁䅅䅁佁䅁䄴䅁穁䑁䅅杌㕁䑁䅉免䅁䅁杷允䅁䅁䅑䅁䑁䅁䅷䅁䭁䅁䅳䅁䭁佁䭳䅁䭁䡁䕅䅁䉁䅁䅁允䅁䅁䄴䅆䅁䑁䅕兎㕁䑁䅅睎穁䑁䅁䅎睁䅁䅁䍄䉁䅁䅁䅂䅁䅁䅍䅄䅁䅁䅯兗䅅䅁䅯朵䅯䅁䅯睢䅑䅁䅅䅁䉁䅁䅁杄䵁䅁䅁免畁䑁䅍䅍穁䅁䅁䍄䉁䅁䅁䅂䅁䅁䅍䅄䅁䅁䅯䅮䅅䅁䅯朵䅯䅁䅯兢䅑䅁䅅䅁䉁䅁䅁杄䵁䅁䅁免畁䑁䅫䅍祁䅁䅁䍄䉁䅁䅁䅂䅁䅁䅍䅄䅁䅁䅯䅕䅁䅁䅯儶䅯䅁䅯䄷䅯䅁䅅䅁䉁䅁䅁权䡂䅁䅁䍄䉁䅁䅁䅂䅁䅁䅍䅄䅁䅁䅯材䅅䅁䅯眶䅯䅁䅯兢䅑䅁䅅䅁䉁䅁䅁杄啁䅁䅁兎㉁䑁䅍兏睁䑁䅁䅍睁䑁䅁䅁䵁䅉䅅䅁䕁䅁䅁睁䵁䅁䅁权煂允䅁权灄权䅁权㥂䅂䅁允䅁䅁䅅䅁䙁䅁䅁䅁啄ぉ䉤䍄䉁䅁䅁䅂䅁䅁䅍䅄䅁䅁䅯䄯䅅䅁䅯䅂䅁䅁䅯䅂䅉䅁䅅䅁䉁䅁䅁兂䅁䅁䅃硲硬兑杷允䅁䅁䅑䅁䑁䅁䅷䅁䭁䥁䈴䅁䭁佁䬴䅁䭁䡁䕯䅁䉁䅁䅁允䅁䅁䅕䅁䅁佁噁啇䵅䅉䅅䅁䕁䅁䅁睁䵁䅁䅁权䩃䅁䅁权潄权䅁权睂䅂䅁允䅁䅁䅅䅁佁䅁䄴䅁硁䑁䅣杌ㅁ䑁䅁杍䅁䅁杷允䅁䅁䅑䅁䑁䅁䅷䅁䭁䩁䄰䅁䭁䅁䅯䅁䭁䅁䍑䅁䉁䅁䅁允䅁䅁䅕渫焵䡶呓啂䵁䅉䅅䅁䕁䅁䅁睁䵁䅁䅁权䝂允䅁权潄权䅁权療䅂䅁允䅁䅁䅅䅁佁䅁䄴䅁ㅁ䑁䅍杌㕁䑁䅣杍䅁䅁杷允䅁䅁䅑䅁䑁䅁䅷䅁䭁偁䄸䅁䭁佁䭣䅁䭁䡁䕅䅁䉁䅁䅁允䅁䅁䅕⼲⭬牡へ稰䴸䅉䅅䅁䕁䅁䅁睁䵁䅁䅁权ㅂ䅁䅁权瑄权䅁权睂䅂䅁允䅁䅁䅅䅁䙁䡁焹䡶呓佇⽷䍄䉁䅁䅁䅂䅁䅁䅍䅄䅁䅁䅯睦䅁䅁䅯儷䅯䅁䅯来䅑䅁䅅䅁䉁䅁䅁兂杄佲〸穰祔睐杷允䅁䅁䅑䅁䑁䅁䅷䅁䭁䅁䉁䅁䭁佁䭣䅁䭁䡁䕅䅁䉁䅁䅁允䅁䅁䅕扌摋㘷䝦啂䵁䅉䅅䅁䕁䅁䅁睁䵁䅁䅁权慄䅁䅁权灄权䅁权䙃䅂䅁允䅁䅁䅅䅁䙁䅁䅁䅁䥃樫䉨䍄䉁䅁䅁䅂䅁䅁䅍䅄䅁䅁䅯杒䅅䅁䅯䄶䅯䅁䅯来䅑䅁䅅䅁䉁䅁䅁杄佁䅁䅁兎ㅁ䍁䄴兎硁䑁䅫䅁䵁䅉䅅䅁䕁䅁䅁睁䵁䅁䅁权䝂允䅁权潄权䅁权䑃䅂䅁允䅁䅁䅅䅁佁䅁䅷䅁ㅁ䑁䅣杌睁䑁䅧䅁䵁䅉䅅䅁䕁䅁䅁睁䵁䅁䅁权㍂䅁䅁权湄权䅁权㙂䅂䅁允䅁䅁䅅䅁䙁䍁捬㡪ㅌ䉱䅸䍄䉁䅁䅁䅂䅁䅁䅍䅄䅁䅁䅯睫䅅䅁䅯䄶䅯䅁䅯兣䅑䅁䅅䅁䉁䅁䅁杄佁䅁䅁䅎㑁䍁䄴兏ㅁ䑁䅉䅁䵁䅉䅅䅁䕁䅁䅁睁䵁䅁䅁权䝂允䅁权潄权䅁权㥂䅂䅁允䅁䅁䅅䅁佁䅁䄴䅁ㅁ䑁䅣杌ぁ䑁䅉䅎䅁䅁杷允䅁䅁䅑䅁䑁䅁䅷䅁䭁䱁䅕䅁䭁佁䭧䅁䭁佁䭷䅁䉁䅁䅁允䅁䅁䅯睒䅁䅁杷允䅁䅁䅑䅁䑁䅁䅷䅁䭁䑁䅍䅁䭁佁䭳䅁䭁䡁䕯䅁䉁䅁䅁允䅁䅁䄴杅䅁䑁䅫䅎㕁䑁䅑兎睁䑁䅁䅍䅁䅁杷允䅁䅁䅑䅁䑁䅁䅷䅁䭁䭁䉑䅁䭁佁䭧䅁䭁䝁䔸䅁䉁䅁䅁允䅁䅁䄴杄䅁䑁䅍䅎畁䑁䅕李㕁䅁䅁䍄䉁䅁䅁䅂䅁䅁䅍䅄䅁䅁䅯睏䅁䅁䅯朵䅯䅁䅯全䅑䅁䅅䅁䉁䅁䅁杄䵁䅁䅁免畁䑁䅑杍㍁䅁䅁䍄䉁䅁䅁䅂䅁䅁䅍䅄䅁䅁䅯睬䅅䅁䅯眶䅯䅁䅯兢䅑䅁䅅䅁䉁䅁䅁杄坁䅁䅁免穁䑁䅅睎㑁䑁䅉兏硁䑁䅍䅏䅁䅁杷允䅁䅁䅑䅁䑁䅁䅷䅁䭁䥁䉯䅁䭁佁䬰䅁䭁䥁䕍䅁䉁䅁䅁允䅁䅁䅕噈歰㥏倹䕄䵁䅉䅅䅁䕁䅁䅁睁䵁䅁䅁权䩄允䅁权瑄权䅁权睂䅂䅁允䅁䅁䅅䅁䙁䝁浚浚浚獚⽙䍄䉁䅁䅁䅂䅁䅁䅍䅄䅁䅁䅯杹䅁䅁䅯眵䅯䅁䅯来䅑䅁䅅䅁䉁䅁䅁兂䥂場啯煲㕣䅑杷允䅁䅁䅑䅁䑁䅁䅷䅁䭁䵁䉕䅁䭁佁䭧䅁䭁佁䭷䅁䉁䅁䅁允䅁䅁䅯睒䅁䅁杷允䅁䅁䅑䅁䑁䅁䅷䅁䭁䩁䅙䅁䭁䉁䅅䅁䭁䅁䅕䅁䉁䅁䅁允䅁䅁䄴䅆䅁䑁䅅睎㉁䑁䅍睎硁䑁䅁䅍睁䅁䅁䍄䉁䅁䅁䅂䅁䅁䅍䅄䅁䅁䅯䅤䅅䅁䅯朷䅯䅁䅯睧䅑䅁䅅䅁䉁䅁䅁兂䅁䅁䅁歆瑕兑杷允䅁䅁䅑䅁䑁䅁䅷䅁䭁偁䉣䅁䭁佁䭙䅁䭁䥁䕕䅁䉁䅁䅁允䅁䅁䄴䅄䅁䑁䅁杌㍁䑁䅣睍䅁䅁杷允䅁䅁䅑䅁䑁䅁䅷䅁䭁佁䉅䅁䭁佁䭧䅁䭁佁䭷䅁䉁䅁䅁允䅁䅁䅯睒䅁䅁杷允䅁䅁䅑䅁䑁䅁䅷䅁䭁䝁䈰䅁䭁䅁䅑䅁䭁䅁䍑䅁䉁䅁䅁允䅁䅁䅕䅁䅁䍁捉䕓䵅䅉䅅䅁䕁䅁䅁睁䵁䅁䅁权獁䅁䅁权䕁䅁䅁权䙁䅁䅁允䅁䅁䅅䅁䙁䅁䅁䅁䑂䘶䈹䍄䉁䅁䅁䅂䅁䅁䅍䅄䅁䅁䅯典䅅䅁䅯䄶䅯䅁䅯睢䅑䅁䅅䅁䉁䅁䅁杄佁䅁䅁免穁䍁䄴䅎穁䑁䅅䅁䵁䅉䅅䅁䕁䅁䅁睁䵁䅁䅁权㝄允䅁权瑄权䅁权䑃䅂䅁允䅁䅁䅅䅁䙁䅁䅁䅁䅁䍑䅌䍄䉁䅁䅁䅂䅁䅁䅍䅄䅁䅁䅯典䅅䅁䅯䄶䅯䅁䅯来䅑䅁䅅䅁䉁䅁䅁杄佁䅁䅁免穁䍁䄴睍祁䑁䅫䅁䵁䅉䅅䅁䕁䅁䅁睁䵁䅁䅁权橃允䅁权灄权䅁权䙃䅂䅁允䅁䅁䅅䅁䙁䅁䅁䅁杂卵䈱䍄䉁䅁䅁䅂䅁䅁䅍䅄䅁䅁䅯兰䅅䅁䅯眶䅯䅁䅯兢䅑䅁䅅䅁䉁䅁䅁杄坁䅁䅁免ぁ䑁䅕睍㉁䑁䅍兎㑁䑁䅁兏䅁䅁杷允䅁䅁䅑䅁䑁䅁䅷䅁䭁䱁䅳䅁䭁䅁䅑䅁䭁䅁䍑䅁䉁䅁䅁允䅁䅁䅕䅁䅁䥧湋止䵅䅉䅅䅁䕁䅁䅁睁䵁䅁䅁权䡄允䅁权潄权䅁权獄权䅁允䅁䅁䅅䅁䭁䕁䅣䅁䵁䅉䅅䅁䕁䅁䅁睁䵁䅁䅁权呁允䅁权畄权䅁权硂䅂䅁允䅁䅁䅅䅁䙁䅁䅁䅁䥁橱䉴䍄䉁䅁䅁䅂䅁䅁䅍䅄䅁䅁䅯儲䅁䅁䅯䄶䅯䅁䅯睧䅑䅁䅅䅁䉁䅁䅁杄佁䅁䅁䅎㕁䍁䄴䅎硁䑁䅣䅁䵁䅉䅅䅁䕁䅁䅁睁䵁䅁䅁权㑃允䅁权瑄权䅁权㙂䅂䅁允䅁䅁䅅䅁䙁䍁䝕婧䑖⭩⽁䍄䉁䅁䅁䅂䅁䅁䅍䅄䅁䅁䅯杘䅁䅁䅯眵䅯䅁䅯䅣䅑䅁䅅䅁䉁䅁䅁兂摁浗㝑〳瀯睐杷允䅁䅁䅑䅁䑁䅁䅷䅁䭁䝁䅕䅁䭁佁䭙䅁䭁䥁䕍䅁䉁䅁䅁允䅁䅁䄴䅄䅁䑁䅑杌㑁䑁䅍李䅁䅁杷允䅁䅁䅑䅁䑁䅁䅷䅁䭁䅁䉯䅁䭁佁䭳䅁䭁䝁䔰䅁䉁䅁䅁允䅁䅁䄴杅䅁䑁䅧睍ぁ䑁䅁䅍睁䑁䅁䅍䅁䅁杷允䅁䅁䅑䅁䑁䅁䅷䅁䭁䡁䉳䅁䭁䅁䍅䅁䭁䅁䍕䅁䉁䅁䅁允䅁䅁䅕洳䙥祴㉇䕸䵁䅉䅅䅁䕁䅁䅁睁䵁䅁䅁权㡂允䅁权灄权䅁权䙃䅂䅁允䅁䅁䅅䅁䙁䅁䅁䅁䅃剐䉖䍄䉁䅁䅁䅂䅁䅁䅍䅄䅁䅁䅯睸䅅䅁䅯䄶䅯䅁䅯来䅑䅁䅅䅁䉁䅁䅁杄䵁䅁䅁睎畁䑁䅣睍硁䅁䅁䍄䉁䅁䅁䅂䅁䅁䅍䅄䅁䅁䅯儳䅅䅁䅯眶䅯䅁䅯兢䅑䅁䅅䅁䉁䅁䅁杄十䅁䅁䅏㕁䑁䅅睎穁䑁䅍免ㅁ䅁䅁䍄䉁䅁䅁䅂䅁䅁䅍䅄䅁䅁䅯睸䅅䅁䅯䄶䅯䅁䅯䅣䅑䅁䅅䅁䉁䅁䅁杄䵁䅁䅁李畁䑁䅣睍㕁䅁䅁䍄䉁䅁䅁䅂䅁䅁䅍䅄䅁䅁䅯睩䅁䅁䅯儷䅯䅁䅯兢䅑䅁䅅䅁䉁䅁䅁权䡂䅁䅁䍄䉁䅁䅁䅂䅁䅁䅍䅄䅁䅁䅯睸䅅䅁䅯䄶䅯䅁䅯兦䅑䅁䅅䅁䉁䅁䅁杄䵁䅁䅁睎畁䑁䅕睍㉁䅁䅁䍄䉁䅁䅁䅂䅁䅁䅍䅄䅁䅁䅯䅰䅅䅁䅯儶䅯䅁䅯睧䅑䅁䅅䅁䉁䅁䅁兂䅁䅁䅁乁剹䅑杷允䅁䅁䅑䅁䑁䅁䅷䅁䭁䵁䉫䅁䭁佁䭧䅁䭁䝁䔰䅁䉁䅁䅁允䅁䅁䄴杄䅁䑁䅍䅍畁䑁䅉睍ぁ䅁䅁䍄䉁䅁䅁䅂䅁䅁䅍䅄䅁䅁䅯兹䅅䅁䅯䄶䅯䅁䅯睢䅑䅁䅅䅁䉁䅁䅁杄佁䅁䅁睍穁䍁䄴兎㍁䑁䅍䅁䵁䅉䅅䅁䕁䅁䅁睁䵁䅁䅁权䩄允䅁权潄权䅁权㥂䅂䅁允䅁䅁䅅䅁佁䅁䄴䅁穁䑁䅁杌㑁䑁䅣睎䅁䅁杷允䅁䅁䅑䅁䑁䅁䅷䅁䭁䡁䅁䅁䭁佁䭧䅁䭁佁䭷䅁䉁䅁䅁允䅁䅁䅯睒䅁䅁杷允䅁䅁䅑䅁䑁䅁䅷䅁䭁乁䉣䅁䭁佁䭧䅁䭁䡁䕅䅁䉁䅁䅁允䅁䅁䄴杄䅁䑁䅅䅏畁䑁䅧李㉁䅁䅁䍄䉁䅁䅁䅂䅁䅁䅍䅄䅁䅁䅯杂䅅䅁䅯朵䅯䅁䅯䄷䅯䅁䅅䅁䉁䅁䅁权䡂䅁䅁䍄䉁䅁䅁䅂䅁䅁䅍䅄䅁䅁䅯䅗䅅䅁䅯儷䅯䅁䅯睧䅑䅁䅅䅁䉁䅁䅁兂䥂場啯歲䉦睐杷允䅁䅁䅑䅁䑁䅁䅷䅁䭁䑁䅫䅁䭁佁䭣䅁䭁䝁䔸䅁䉁䅁䅁允䅁䅁䅕噈歰㥏倹ぉ䵁䅉䅅䅁䕁䅁䅁睁䵁䅁䅁权療䅁䅁权浄权䅁权瑂䅂䅁允䅁䅁䅅䅁佁䅁䅷䅁睁䍁䄴免㍁䑁䅣䅁䵁䅉䅅䅁䕁䅁䅁睁䵁䅁䅁权穁䅁䅁权䭁䅁䅁权䙁䅁䅁允䅁䅁䅅䅁䙁䉁愱䑚晶硔䅊䍄䉁䅁䅁䅂䅁䅁䅍䅄䅁䅁䅯睶䅅䅁䅯眶䅯䅁䅯来䅑䅁䅅䅁䉁䅁䅁杄坁䅁䅁杍睁䑁䅕兎穁䑁䅕睍㉁䑁䅁免䅁䅁杷允䅁䅁䅑䅁䑁䅁䅷䅁䭁乁䉑䅁䭁佁䭫䅁䭁䡁䔰䅁䉁䅁䅁允䅁䅁䅕䅁䅁䩁㕓啅䵅䅉䅅䅁䕁䅁䅁睁䵁䅁䅁权㝁允䅁权湄权䅁权睂䅂䅁允䅁䅁䅅䅁䙁䭁硲欰椱䍕䅂䍄䉁䅁䅁䅂䅁䅁䅍䅄䅁䅁䅯䅣䅁䅁䅯䄶䅯䅁䅯全䅑䅁䅅䅁䉁䅁䅁杄佁䅁䅁兌穁䍁䄴兏ぁ䑁䅣䅁䵁䅉䅅䅁䕁䅁䅁睁䵁䅁䅁权乁允䅁权瑄权䅁权療䅂䅁允䅁䅁䅅䅁䙁䵁潏㑋假甶⽅䍄䉁䅁䅁䅂䅁䅁䅍䅄䅁䅁䅯杋䅅䅁䅯允䅉䅁䅯杁䅉䅁䅅䅁䉁䅁䅁兂坃癌慗堵摔䅑杷允䅁䅁䅑䅁䑁䅁䅷䅁䭁䝁䅙䅁䭁佁䭧䅁䭁佁䭷䅁䉁䅁䅁允䅁䅁䅯睒䅁䅁杷允䅁䅁䅑䅁䑁䅁䅷䅁䭁䝁䅙䅁䭁佁䭧䅁䭁䝁䔰䅁䉁䅁䅁允䅁䅁䄴杄䅁䑁䅉䅎畁䑁䅍李ㅁ䅁䅁䍄䉁䅁䅁䅂䅁䅁䅍䅄䅁䅁䅯杚䅁䅁䅯䄶䅯䅁䅯来䅑䅁䅅䅁䉁䅁䅁杄䵁䅁䅁睍㍁䍁䄴睎㉁䅁䅁䍄䉁䅁䅁䅂䅁䅁䅍䅄䅁䅁䅯睵䅅䅁䅯䄶䅯䅁䅯睢䅑䅁䅅䅁䉁䅁䅁杄佁䅁䅁免穁䍁䄴杍㑁䑁䅧䅁䵁䅉䅅䅁䕁䅁䅁睁䵁䅁䅁权乃允䅁权畄权䅁权㙂䅂䅁允䅁䅁䅅䅁䙁䅁䅁䅁㑁楰䉊䍄䉁䅁䅁䅂䅁䅁䅍䅄䅁䅁䅯杚䅁䅁䅯䄶䅯䅁䅯全䅑䅁䅅䅁䉁䅁䅁杄佁䅁䅁睍㑁䍁䄴䅎ㅁ䑁䅍䅁䵁䅉䅅䅁䕁䅁䅁睁䵁䅁䅁权䅃允䅁权浄权䅁权硂䅂䅁允䅁䅁䅅䅁佁䅁䅷䅁睁䍁䄴李穁䑁䅫䅁䵁䅉䅅䅁䕁䅁䅁睁䵁䅁䅁权煃允䅁权牄权䅁权瑂䅂䅁允䅁䅁䅅䅁佁䉁䅑䅁祁䑁䅣兎㑁䑁䅧䅍穁䑁䅅䅎䅁䅁杷允䅁䅁䅑䅁䑁䅁䅷䅁䭁䵁䉧䅁䭁佁䭧䅁䭁䡁䕅䅁䉁䅁䅁允䅁䅁䄴杄䅁䑁䅅杍畁䑁䅕免㍁䅁䅁䍄䉁䅁䅁䅂䅁䅁䅍䅄䅁䅁䅯杌䅁䅁䅯眵䅯䅁䅯兢䅑䅁䅅䅁䉁䅁䅁兂硁䭃捷畗坑䅑杷允䅁䅁䅑䅁䑁䅁䅷䅁䭁偁䅳䅁䭁佁䭙䅁䭁佁䭷䅁䉁䅁䅁允䅁䅁䅯睒䅁䅁杷允䅁䅁䅑䅁䑁䅁䅷䅁䭁䵁䉕䅁䭁佁䭫䅁䭁䝁䔸䅁䉁䅁䅁允䅁䅁䅕䅁䅁䉁元歁䵅䅉䅅䅁䕁䅁䅁睁䵁䅁䅁权䅂允䅁权灄权䅁权硂䅂䅁允䅁䅁䅅䅁䙁䅁䅁䅁䅂偷䅰䍄䉁䅁䅁䅂䅁䅁䅍䅄䅁䅁䅯䅫䅁䅁䅯䅂䅁䅁䅯䅂䅉䅁䅅䅁䉁䅁䅁兂䅁䅁䅁樳煬兑杷允䅁䅁䅑䅁䑁䅁䅷䅁䭁䩁䅫䅁䭁佁䭫䅁䭁䥁䕍䅁䉁䅁䅁允䅁䅁䅕䅁䅁䍁穷啓䵅䅉䅅䅁䕁䅁䅁睁䵁䅁䅁权婃䅁䅁权畄权䅁权療䅂䅁允䅁䅁䅅䅁䙁䅁䅁䅁潃䙙䉖䍄䉁䅁䅁䅂䅁䅁䅍䅄䅁䅁䅯条䅁䅁䅯朵䅯䅁䅯䅣䅑䅁䅅䅁䉁䅁䅁杄䵁䅁䅁䅍畁䑁䅙䅍硁䅁䅁䍄䉁䅁䅁䅂䅁䅁䅍䅄䅁䅁䅯光䅅䅁䅯眶䅯䅁䅯全䅑䅁䅅䅁䉁䅁䅁杄啁䅁䅁免ぁ䑁䅅睎ぁ䑁䅑䅏㉁䑁䅍䅁䵁䅉䅅䅁䕁䅁䅁睁䵁䅁䅁权㝁允䅁权湄权䅁权䑃䅂䅁允䅁䅁䅅䅁䙁䝁浚浚浚椵䅖䍄䉁䅁䅁䅂䅁䅁䅍䅄䅁䅁䅯兙䅅䅁䅯䄶䅯䅁䅯兢䅑䅁䅅䅁䉁䅁䅁杄佁䅁䅁免ㅁ䍁䄴杍㕁䑁䅅䅁䵁䅉䅅䅁䕁䅁䅁睁䵁䅁䅁权䱂允䅁权牄权䅁权㥂䅂䅁允䅁䅁䅅䅁䭁䕁䅣䅁䵁䅉䅅䅁䕁䅁䅁睁䵁䅁䅁权癃允䅁权牄权䅁权硂䅂䅁允䅁䅁䅅䅁佁䉁䅑䅁祁䑁䅙兎ㅁ䑁䅍睎穁䑁䅁䅍䅁䅁杷允䅁䅁䅑䅁䑁䅁䅷䅁䭁䝁䉅䅁䭁佁䭧䅁䭁䥁䕍䅁䉁䅁䅁允䅁䅁䄴杄䅁䑁䅅䅎畁䑁䅑兎ぁ䅁䅁䍄䉁䅁䅁䅂䅁䅁䅍䅄䅁䅁䅯睹䅁䅁䅯朷䅯䅁䅯䄷䅯䅁䅅䅁䉁䅁䅁权䡂䅁䅁䍄䉁䅁䅁䅂䅁䅁䅍䅄䅁䅁䅯杶䅅䅁䅯䄶䅯䅁䅯兢䅑䅁䅅䅁䉁䅁䅁杄佁䅁䅁杍硁䍁䄴睍硁䑁䅫䅁䵁䅉䅅䅁䕁䅁䅁睁䵁䅁䅁权歄允䅁权䕁䅁䅁权䕁杁䅁允䅁䅁䅅䅁䭁䕁䅣䅁䵁䅉䅅䅁䕁䅁䅁睁䵁䅁䅁权⽁䅁䅁权畄权䅁权睂䅂䅁允䅁䅁䅅䅁䙁䅁䅁䅁睂䉓䉖䍄䉁䅁䅁䅂䅁䅁䅍䅄䅁䅁䅯杶䅅䅁䅯䄶䅯䅁䅯睢䅑䅁䅅䅁䉁䅁䅁杄佁䅁䅁免㍁䍁䄴䅏ぁ䑁䅣䅁䵁䅉䅅䅁䕁䅁䅁睁䵁䅁䅁权扁允䅁权瑄权䅁权䑃䅂䅁允䅁䅁䅅䅁䙁䉁⭩㑌奨䅆䅚䍄䉁䅁䅁䅂䅁䅁䅍䅄䅁䅁䅯睮䅅䅁䅯朷䅯䅁䅯䅣䅑䅁䅅䅁䉁䅁䅁兂䅁䅁䅁䥯㉕兑杷允䅁䅁䅑䅁䑁䅁䅷䅁䭁䵁䉙䅁䭁佁䬴䅁䭁䡁䔰䅁䉁䅁䅁允䅁䅁䅕䅁䅁䱁栴啕䵅䅉䅅䅁䕁䅁䅁睁䵁䅁䅁权婄䅁䅁权牄权䅁权䑃䅂䅁允䅁䅁䅅䅁佁䉁䅙䅁㍁䑁䅑睍祁䑁䅁䅍睁䑁䅁䅍睁䅁䅁䍄䉁䅁䅁䅂䅁䅁䅍䅄䅁䅁䅯䅬䅅䅁䅯眵䅯䅁䅯睧䅑䅁䅅䅁䉁䅁䅁兂畄䑦ㄸ牘捯䅑杷允䅁䅁䅑䅁䑁䅁䅷䅁䭁偁䅫䅁䭁佁䭳䅁䭁䡁䕁䅁䉁䅁䅁允䅁䅁䄴杆䅁䑁䅅免ㅁ䑁䅍䅍睁䑁䅁䅍睁䑁䅁䅁䵁䅉䅅䅁䕁䅁䅁睁䵁䅁䅁权䭃䅁䅁权牄权䅁权㥂䅂䅁允䅁䅁䅅䅁佁䉁䅙䅁硁䑁䅫免ぁ䑁䅧兏ぁ䑁䅑䅎ぁ䅁䅁䍄䉁䅁䅁䅂䅁䅁䅍䅄䅁䅁䅯兺䅅䅁䅯眶䅯䅁䅯全䅑䅁䅅䅁䉁䅁䅁杄啁䅁䅁兏穁䑁䅙免㉁䑁䅁李硁䑁䅣䅁䵁䅉䅅䅁䕁䅁䅁睁䵁䅁䅁权⭃允䅁权潄权䅁权㥂䅂䅁允䅁䅁䅅䅁佁䅁䄴䅁硁䑁䅑杌祁䑁䅑睍䅁䅁杷允䅁䅁䅑䅁䑁䅁䅷䅁䭁䅁䄰䅁䭁䅁䅑䅁䭁䅁䅕䅁䉁䅁䅁允䅁䅁䅕䅁䅁䩧洳啩䵅䅉䅅䅁䕁䅁䅁睁䵁䅁䅁权乂䅁䅁权剁䅁䅁权䙁䅁䅁允䅁䅁䅅䅁佁䉁䅑䅁ぁ䑁䅑䅎ぁ䑁䅉䅍睁䑁䅁䅍䅁䅁杷允䅁䅁䅑䅁䑁䅁䅷䅁䭁䙁䅷䅁䭁佁䭙䅁䭁䡁䕯䅁䉁䅁䅁允䅁䅁䄴䅄䅁䑁䅅杌睁䑁䅅兎䅁䅁杷允䅁䅁䅑䅁䑁䅁䅷䅁䭁乁䅅䅁䭁佁䭫䅁䭁䥁䕕䅁䉁䅁䅁允䅁䅁䅕䅁䅁䅁㉂欹䵁䅉䅅䅁䕁䅁䅁睁䵁䅁䅁权㝁允䅁权䕁䅁䅁权䕁杁䅁允䅁䅁䅅䅁䙁䅁䅁䱁器漹䉸䍄䉁䅁䅁䅂䅁䅁䅍䅄䅁䅁䅯杔䅁䅁䅯充䅁䅁䅯兂䅁䅁䅅䅁䉁䅁䅁杄啁䅁䅁睍穁䑁䅣䅎穁䑁䅍䅍睁䑁䅁䅁䵁䅉䅅䅁䕁䅁䅁睁䵁䅁䅁权㥃䅁䅁权浄权䅁权㥂䅂䅁允䅁䅁䅅䅁佁䅁䅷䅁ぁ䍁䄴䅎ㅁ䑁䅫䅁䵁䅉䅅䅁䕁䅁䅁睁䵁䅁䅁权䭃䅁䅁权潄权䅁权㙂䅂䅁允䅁䅁䅅䅁佁䅁䅯䅁祁䑁䅅杌ぁ䅁䅁䍄䉁䅁䅁䅂䅁䅁䅍䅄䅁䅁䅯兘䅁䅁䅯眵䅯䅁䅯䄷䅯䅁䅅䅁䉁䅁䅁权䡂䅁䅁䍄䉁䅁䅁䅂䅁䅁䅍䅄䅁䅁䅯杩䅁䅁䅯䄶䅯䅁䅯兣䅑䅁䅅䅁䉁䅁䅁杄佁䅁䅁杍睁䍁䄴䅏㉁䑁䅣䅁䵁䅉䅅䅁䕁䅁䅁睁䵁䅁䅁权煃允䅁权䉁杁䅁权䍁杁䅁允䅁䅁䅅䅁䭁䕁䅣䅁䵁䅉䅅䅁䕁䅁䅁睁䵁䅁䅁权䭃䅁䅁权潄权䅁权㥂䅂䅁允䅁䅁䅅䅁佁䅁䄴䅁祁䑁䅁杌穁䑁䅉睎䅁䅁杷允䅁䅁䅑䅁䑁䅁䅷䅁䭁䅁䉷䅁䭁佁䬰䅁䭁䝁䔸䅁䉁䅁䅁允䅁䅁䅕癨爴敃卯樱䴸䅉䅅䅁䕁䅁䅁睁䵁䅁䅁权呁䅁䅁权湄权䅁权獄权䅁允䅁䅁䅅䅁䭁䕁䅣䅁䵁䅉䅅䅁䕁䅁䅁睁䵁䅁䅁权穁允䅁权灄权䅁权硂䅂䅁允䅁䅁䅅䅁䙁䅁䅁䅁奃硎䉆䍄䉁䅁䅁䅂䅁䅁䅍䅄䅁䅁䅯兓䅅䅁䅯朵䅯䅁䅯䅣䅑䅁䅅䅁䉁䅁䅁杄䵁䅁䅁睍畁䑁䅣䅎ぁ䅁䅁䍄䉁䅁䅁䅂䅁䅁䅍䅄䅁䅁䅯眶䅅䅁䅯儷䅯䅁䅯来䅑䅁䅅䅁䉁䅁䅁兂㙃兓䍷㑋䩣䅷杷允䅁䅁䅑䅁䑁䅁䅷䅁䭁䍁䅑䅁䭁佁䭫䅁䭁䡁䕁䅁䉁䅁䅁允䅁䅁䅕䅁䅁䝁䍂䕈䵅䅉䅅䅁䕁䅁䅁睁䵁䅁䅁权乄允䅁权潄权䅁权瑂䅂䅁允䅁䅁䅅䅁䭁䕁䅣䅁䵁䅉䅅䅁䕁䅁䅁睁䵁䅁䅁权䕄䅁䅁权灄权䅁权䙃䅂䅁允䅁䅁䅅䅁䙁䅁䅁䅁睃剑䉎䍄䉁䅁䅁䅂䅁䅁䅍䅄䅁䅁䅯村䅅䅁䅯眶䅯䅁䅯䅣䅑䅁䅅䅁䉁䅁䅁杄啁䅁䅁兏睁䑁䅁兏ぁ䑁䅉睍㉁䑁䅁䅁䵁䅉䅅䅁䕁䅁䅁睁䵁䅁䅁权乄允䅁权潄权䅁权療䅂䅁允䅁䅁䅅䅁䭁䕁䅣䅁䵁䅉䅅䅁䕁䅁䅁睁䵁䅁䅁权兂允䅁权湄权䅁权瑂䅂䅁允䅁䅁䅅䅁䙁䥁坣挲㌷硕䄱䍄䉁䅁䅁䅂䅁䅁䅍䅄䅁䅁䅯兺䅅䅁䅯䄶䅯䅁䅯䅣䅑䅁䅅䅁䉁䅁䅁权䡂䅁䅁䍄䉁䅁䅁䅂䅁䅁䅍䅄䅁䅁䅯䄹䅁䅁䅯朷䅯䅁䅯全䅑䅁䅅䅁䉁䅁䅁兂䅁䅁䅁䝉睳兑杷允䅁䅁䅑䅁䑁䅁䅷䅁䭁佁䅙䅁䭁佁䬰䅁䭁佁䭷䅁䉁䅁䅁允䅁䅁䅯睒䅁䅁杷允䅁䅁䅑䅁䑁䅁䅷䅁䭁䵁䈰䅁䭁佁䭧䅁䭁䡁䕅䅁䉁䅁䅁允䅁䅁䅯睒䅁䅁杷允䅁䅁䅑䅁䑁䅁䅷䅁䭁乁䄴䅁䭁佁䭳䅁䭁䡁䕁䅁䉁䅁䅁允䅁䅁䄴䅆䅁䑁䅉䅎㉁䑁䅁䅏睁䑁䅣兎睁䅁䅁䍄䉁䅁䅁䅂䅁䅁䅍䅄䅁䅁䅯兺䅅䅁䅯䄶䅯䅁䅯全䅑䅁䅅䅁䉁䅁䅁权䡂䅁䅁䍄䉁䅁䅁䅂䅁䅁䅍䅄䅁䅁䅯睓䅅䅁䅯䄶䅯䅁䅯兣䅑䅁䅅䅁䉁䅁䅁杄佁䅁䅁杍穁䍁䄴兏㕁䑁䅅䅁䵁䅉䅅䅁䕁䅁䅁睁䵁䅁䅁权䱃允䅁权牄权䅁权硂䅂䅁允䅁䅁䅅䅁佁䉁䅑䅁ぁ䑁䅧杍ぁ䑁䅑兎硁䑁䅑兎䅁䅁杷允䅁䅁䅑䅁䑁䅁䅷䅁䭁乁䅕䅁䭁佁䭳䅁䭁䝁䔰䅁䉁䅁䅁允䅁䅁䄴䅇䅁䑁䅅兎睁䑁䅑䅍㍁䑁䅍免睁䑁䅁䅍䅁䅁杷允䅁䅁䅑䅁䑁䅁䅷䅁䭁偁䅣䅁䭁佁䭫䅁䭁佁䭷䅁䉁䅁䅁允䅁䅁䅯睒䅁䅁杷允䅁䅁䅑䅁䑁䅁䅷䅁䭁䕁䉯䅁䭁佁䭧䅁䭁䝁䔰䅁䉁䅁䅁允䅁䅁䅯睒䅁䅁杷允䅁䅁䅑䅁䑁䅁䅷䅁䭁䝁䅙䅁䭁佁䭳䅁䭁䡁䕁䅁䉁䅁䅁允䅁䅁䄴杆䅁䑁䅉䅎睁䑁䅙睎祁䑁䅍䅍睁䑁䅁䅁䵁䅉䅅䅁䕁䅁䅁睁䵁䅁䅁权汃䅁䅁权牄权䅁权獄权䅁允䅁䅁䅅䅁䭁䕁䅣䅁䵁䅉䅅䅁䕁䅁䅁睁䵁䅁䅁权䵄䅁䅁权潄权䅁权睂䅂䅁允䅁䅁䅅䅁佁䅁䅷䅁穁䍁䄴李硁䑁䅍䅁䵁䅉䅅䅁䕁䅁䅁睁䵁䅁䅁权歄䅁䅁权湄权䅁权㙂䅂䅁允䅁䅁䅅䅁䙁䵁䴳䵺䵺䍪䄹䍄䉁䅁䅁䅂䅁䅁䅍䅄䅁䅁䅯眷䄰䅁䅯朵䅯䅁䅯睢䅑䅁䅅䅁䉁䅁䅁权䡂䅁䅁䍄䉁䅁䅁䅂䅁䅁䅍䅄䅁䅁䅯杓䅅䅁䅯䄶䅯䅁䅯睢䅑䅁䅅䅁䉁䅁䅁杄佁䅁䅁杍穁䍁䄴睍㑁䑁䅧䅁䵁䅉䅅䅁䕁䅁䅁睁䵁䅁䅁权畃允䅁权瑄权䅁权㥂䅂䅁允䅁䅁䅅䅁䙁䉁癳匳䝑敧⽫䍄䉁䅁䅁䅂䅁䅁䅍䅄䅁䅁䅯杓䅅䅁䅯䄶䅯䅁䅯䅣䅑䅁䅅䅁䉁䅁䅁杄佁䅁䅁杍睁䍁䄴䅎㍁䑁䅣䅁䵁䅉䅅䅁䕁䅁䅁睁䵁䅁䅁权穄允䅁权牄权䅁权硂䅂䅁允䅁䅁䅅䅁佁䉁䅑䅁㍁䑁䅉䅍睁䑁䅁䅍睁䑁䅁䅍䅁䅁杷允䅁䅁䅑䅁䑁䅁䅷䅁䭁䑁䅣䅁䭁佁䭳䅁䭁佁䭷䅁䉁䅁䅁允䅁䅁䅯睒䅁䅁杷允䅁䅁䅑䅁䑁䅁䅷䅁䭁偁䄰䅁䭁佁䭣䅁䭁䝁䔸䅁䉁䅁䅁允䅁䅁䅕嘵丵浡䑍ぎ䵁䅉䅅䅁䕁䅁䅁睁䵁䅁䅁权畄允䅁权灄权䅁权㥂䅂䅁允䅁䅁䅅䅁䙁䅁䅁䅁兂祖䉊䍄䉁䅁䅁䅂䅁䅁䅍䅄䅁䅁䅯杨䅁䅁䅯眶䅯䅁䅯全䅑䅁䅅䅁䉁䅁䅁杄坁䅁䅁免祁䑁䅉睎睁䑁䅁䅍睁䑁䅁䅍䅁䅁杷允䅁䅁䅑䅁䑁䅁䅷䅁䭁䥁䉍䅁䭁佁䭧䅁䭁佁䭷䅁䉁䅁䅁允䅁䅁䅯睒䅁䅁杷允䅁䅁䅑䅁䑁䅁䅷䅁䭁䙁䉳䅁䭁佁䬰䅁䭁䥁䕍䅁䉁䅁䅁允䅁䅁䅕䑗ね䡹⭡稶䴸䅉䅅䅁䕁䅁䅁睁䵁䅁䅁权䑃允䅁权潄权䅁权䑃䅂䅁允䅁䅁䅅䅁佁䅁䄴䅁硁䑁䅣杌睁䑁䅁䅎䅁䅁杷允䅁䅁䅑䅁䑁䅁䅷䅁䭁䭁䅁䅁䭁佁䭧䅁䭁佁䭷䅁䉁䅁䅁允䅁䅁䅯睒䅁䅁杷允䅁䅁䅑䅁䑁䅁䅷䅁䭁䭁䅣䅁䭁佁䭫䅁䭁䡁䔰䅁䉁䅁䅁允䅁䅁䅕䅁䅁乁灱ぉ䵅䅉䅅䅁䕁䅁䅁睁䵁䅁䅁权晄允䅁权灄权䅁权瑂䅂䅁允䅁䅁䅅䅁䙁䅁䅁䅁权杹䉤䍄䉁䅁䅁䅂䅁䅁䅍䅄䅁䅁䅯杇䅅䅁䅯䄶䅯䅁䅯睢䅑䅁䅅䅁䉁䅁䅁杄佁䅁䅁免㉁䍁䄴免穁䑁䅅䅁䵁䅉䅅䅁䕁䅁䅁睁䵁䅁䅁权牃允䅁权牄权䅁权硂䅂䅁允䅁䅁䅅䅁佁䉁䅙䅁硁䑁䅁䅏㑁䑁䅑免ㅁ䑁䅫兏ㅁ䅁䅁䍄䉁䅁䅁䅂䅁䅁䅍䅄䅁䅁䅯䅯䅁䅁䅯䄶䅯䅁䅯兣䅑䅁䅅䅁䉁䅁䅁杄佁䅁䅁兎㑁䍁䄴睍ぁ䑁䅅䅁䵁䅉䅅䅁䕁䅁䅁睁䵁䅁䅁权㑄允䅁权湄权䅁权硂䅂䅁允䅁䅁䅅䅁䙁䩁畨潅䅐桹䅤䍄䉁䅁䅁䅂䅁䅁䅍䅄䅁䅁䅯䅯䅁䅁䅯䄶䅯䅁䅯兦䅑䅁䅅䅁䉁䅁䅁杄䭁䅁䅁李睁䍁䄴李䅁䅁杷允䅁䅁䅑䅁䑁䅁䅷䅁䭁佁䉯䅁䭁佁䭣䅁䭁䡁䕁䅁䉁䅁䅁允䅁䅁䅕琸乊桙奄歆䵁䅉䅅䅁䕁䅁䅁睁䵁䅁䅁权灄䅁䅁权潄权䅁权㙂䅂䅁允䅁䅁䅅䅁佁䅁䄴䅁ぁ䑁䅑杌硁䑁䅑兏䅁䅁杷允䅁䅁䅑䅁䑁䅁䅷䅁䭁䱁䉑䅁䭁佁䬰䅁䭁䡁䔰䅁䉁䅁䅁允䅁䅁䅕番摳夶搳吷䴸䅉䅅䅁䕁䅁䅁睁䵁䅁䅁权䅄允䅁权湄权䅁权㙂䅂䅁允䅁䅁䅅䅁䙁䡁啳歲桦癥⽓䍄䉁䅁䅁䅂䅁䅁䅍䅄䅁䅁䅯儶䅁䅁䅯䄶䅯䅁䅯䅣䅑䅁䅅䅁䉁䅁䅁杄佁䅁䅁䅎㉁䍁䄴杍㍁䑁䅧䅁䵁䅉䅅䅁䕁䅁䅁睁䵁䅁䅁权噁允䅁权牄权䅁权䙃䅂䅁允䅁䅁䅅䅁佁䉁䅑䅁㉁䑁䅧䅍㕁䑁䅧兏㍁䑁䅁免䅁䅁杷允䅁䅁䅑䅁䑁䅁䅷䅁䭁䙁䉳䅁䭁佁䬰䅁䭁䡁䕅䅁䉁䅁䅁允䅁䅁䅕浗㝑〳丫稶䴸䅉䅅䅁䕁䅁䅁睁䵁䅁䅁权灄䅁䅁权潄权䅁权䙃䅂䅁允䅁䅁䅅䅁佁䅁䅷䅁穁䑁䅧杌祁䑁䅫䅁䵁䅉䅅䅁䕁䅁䅁睁䵁䅁䅁权䅄䅁䅁权畄权䅁权硂䅂䅁允䅁䅁䅅䅁䙁䅁䅁䅁权硣䉬䍄䉁䅁䅁䅂䅁䅁䅍䅄䅁䅁䅯朵䅅䅁䅯充䅁䅁䅯兂䅁䅁䅅䅁䉁䅁䅁杄啁䅁䅁兏穁䑁䅧䅍睁䑁䅁䅍睁䑁䅁䅁䵁䅉䅅䅁䕁䅁䅁睁䵁䅁䅁权潁䅁䅁权瑄权䅁权瑂䅂䅁允䅁䅁䅅䅁䙁䵁䴳䵺䵺乺⽑䍄䉁䅁䅁䅂䅁䅁䅍䅄䅁䅁䅯䅪䅅䅁䅯䄶䅯䅁䅯䅣䅑䅁䅅䅁䉁䅁䅁权䡂䅁䅁䍄䉁䅁䅁䅂䅁䅁䅍䅄䅁䅁䅯先䅅䅁䅯䄶䅯䅁䅯来䅑䅁䅅䅁䉁䅁䅁杄佁䅁䅁䅎硁䍁䄴兏ㅁ䑁䅉䅁䵁䅉䅅䅁䕁䅁䅁睁䵁䅁䅁权十䅁䅁权湄权䅁权㥂䅂䅁允䅁䅁䅅䅁䙁乁佮ㄹ橐博䅆䍄䉁䅁䅁䅂䅁䅁䅍䅄䅁䅁䅯朳䅁䅁䅯儶䅯䅁䅯兦䅑䅁䅅䅁䉁䅁䅁兂䅁䅁䅁䥣湣兑杷允䅁䅁䅑䅁䑁䅁䅷䅁䭁䵁䉑䅁䭁佁䭣䅁䭁䡁䕯䅁䉁䅁䅁允䅁䅁䅕婪畤潅䅐歈䵁䅉䅅䅁䕁䅁䅁睁䵁䅁䅁权灂允䅁权灄权䅁权療䅂䅁允䅁䅁䅅䅁䙁䅁䅁䅁睁礵䈹䍄䉁䅁䅁䅂䅁䅁䅍䅄䅁䅁䅯䅤䅅䅁䅯䄶䅯䅁䅯兢䅑䅁䅅䅁䉁䅁䅁杄佁䅁䅁䅎穁䍁䄴睎ぁ䑁䅧䅁䵁䅉䅅䅁䕁䅁䅁睁䵁䅁䅁权慁允䅁权瑄权䅁权瑂䅂䅁允䅁䅁䅅䅁䙁䩁瘷㡰䱚⭎⼰䍄䉁䅁䅁䅂䅁䅁䅍䅄䅁䅁䅯䅣䅁䅁䅯儶䅯䅁䅯全䅑䅁䅅䅁䉁䅁䅁兂䅁䅁䅁䴫䍁兑杷允䅁䅁䅑䅁䑁䅁䅷䅁䭁䍁䉙䅁䭁佁䬰䅁䭁䡁䕁䅁䉁䅁䅁允䅁䅁䅕渫焵䡶呓獅䵁䅉䅅䅁䕁䅁䅁睁䵁䅁䅁权塂䅁䅁权䉁杁䅁权䑁杁䅁允䅁䅁䅅䅁䙁䅁慦〰㕒瑆䅂䍄䉁䅁䅁䅂䅁䅁䅍䅄䅁䅁䅯督䅅䅁䅯朵䅯䅁䅯䅣䅑䅁䅅䅁䉁䅁䅁杄䵁䅁䅁免畁䑁䅍䅎㉁䅁䅁䍄䉁䅁䅁䅂䅁䅁䅍䅄䅁䅁䅯睡䅅䅁䅯朷䅯䅁䅯睧䅑䅁䅅䅁䉁䅁䅁兂䅁䅁䅁䙷坙兑杷允䅁䅁䅑䅁䑁䅁䅷䅁䭁䭁䅫䅁䭁佁䭧䅁䭁䥁䕕䅁䉁䅁䅁允䅁䅁䄴䅄䅁䑁䅁杌硁</t>
  </si>
  <si>
    <t>䑁䅣李䅁䅁杷允䅁䅁䅑䅁䑁䅁䅷䅁䭁䝁䉯䅁䭁佁䭙䅁䭁䝁䔸䅁䉁䅁䅁允䅁䅁䄴䅄䅁䑁䅉杌硁䑁䅙兏䅁䅁杷允䅁䅁䅑䅁䑁䅁䅷䅁䭁䡁䉑䅁䭁佁䭧䅁䭁䡁䔰䅁䉁䅁䅁允䅁䅁䄴杄䅁䑁䅍兏畁䑁䅙䅏㑁䅁䅁䍄䉁䅁䅁䅂䅁䅁䅍䅄䅁䅁䅯杰䅁䅁䅯䄶䅯䅁䅯䄷䅯䅁䅅䅁䉁䅁䅁权䡂䅁䅁䍄䉁䅁䅁䅂䅁䅁䅍䅄䅁䅁䅯睶䅅䅁䅯儷䅯䅁䅯兣䅑䅁䅅䅁䉁䅁䅁兂啁歲桦桥ご睐杷允䅁䅁䅑䅁䑁䅁䅷䅁䭁䭁䅙䅁䭁佁䭧䅁䭁䝁䔰䅁䉁䅁䅁允䅁䅁䄴䅄䅁䑁䅅䅏畁䑁䅁睎䅁䅁杷允䅁䅁䅑䅁䑁䅁䅷䅁䭁偁䅫䅁䭁佁䭧䅁䭁䡁䕁䅁䉁䅁䅁允䅁䅁䄴杄䅁䑁䅑杍畁䑁䅉睍祁䅁䅁䍄䉁䅁䅁䅂䅁䅁䅍䅄䅁䅁䅯䅄䅅䅁䅯朵䅯䅁䅯䅣䅑䅁䅅䅁䉁䅁䅁杄䵁䅁䅁杍畁䑁䅅䅍㑁䅁䅁䍄䉁䅁䅁䅂䅁䅁䅍䅄䅁䅁䅯䄵䅅䅁䅯䄶䅯䅁䅯兣䅑䅁䅅䅁䉁䅁䅁杄佁䅁䅁睎穁䍁䄴李㑁䑁䅅䅁䵁䅉䅅䅁䕁䅁䅁睁䵁䅁䅁权畃䅁䅁权浄权䅁权䑃䅂䅁允䅁䅁䅅䅁佁䅁䅷䅁硁䍁䄴䅍㍁䑁䅙䅁䵁䅉䅅䅁䕁䅁䅁睁䵁䅁䅁权乁䅁䅁权牄权䅁权硂䅂䅁允䅁䅁䅅䅁佁䉁䅙䅁硁䑁䅣李ㅁ䑁䅫䅎睁䑁䅣睍穁䅁䅁䍄䉁䅁䅁䅂䅁䅁䅍䅄䅁䅁䅯杰䅁䅁䅯䄶䅯䅁䅯兦䅑䅁䅅䅁䉁䅁䅁杄佁䅁䅁免㍁䍁䄴兎硁䑁䅍䅁䵁䅉䅅䅁䕁䅁䅁睁䵁䅁䅁权䉂允䅁权剁䅁䅁权䕁杁䅁允䅁䅁䅅䅁佁䉁䅙䅁祁䑁䅕睍㑁䑁䅁䅍睁䑁䅁䅍睁䅁䅁䍄䉁䅁䅁䅂䅁䅁䅍䅄䅁䅁䅯睁䅅䅁䅯朷䅯䅁䅯䄷䅯䅁䅅䅁䉁䅁䅁权䡂䅁䅁䍄䉁䅁䅁䅂䅁䅁䅍䅄䅁䅁䅯睪䅅䅁䅯眵䅯䅁䅯睧䅑䅁䅅䅁䉁䅁䅁兂啁楆䭋䙵硐睐杷允䅁䅁䅑䅁䑁䅁䅷䅁䭁䅁䉯䅁䭁佁䭧䅁䭁佁䭷䅁䉁䅁䅁允䅁䅁䅯睒䅁䅁杷允䅁䅁䅑䅁䑁䅁䅷䅁䭁䡁䈸䅁䭁佁䭫䅁䭁䡁䕯䅁䉁䅁䅁允䅁䅁䅕䅁䅁䑁敪啍䵅䅉䅅䅁䕁䅁䅁睁䵁䅁䅁权祃䅁䅁权䉁杁䅁权䑁杁䅁允䅁䅁䅅䅁䙁佁⽂⽲橈敌䅂䍄䉁䅁䅁䅂䅁䅁䅍䅄䅁䅁䅯䅢䅅䅁䅯允䅉䅁䅯杁䅉䅁䅅䅁䉁䅁䅁兂㍂娸焹䥦版䅑杷允䅁䅁䅑䅁䑁䅁䅷䅁䭁佁䉷䅁䭁佁䭳䅁䭁䡁䕁䅁䉁䅁䅁允䅁䅁䄴杅䅁䑁䅫䅏㑁䑁䅧睍睁䑁䅁䅍䅁䅁杷允䅁䅁䅑䅁䑁䅁䅷䅁䭁䱁䉅䅁䭁佁䭳䅁䭁䡁䕅䅁䉁䅁䅁允䅁䅁䄴杆䅁䑁䅅睍祁䑁䅫李ㅁ䑁䅍䅍祁䑁䅑䅁䵁䅉䅅䅁䕁䅁䅁睁䵁䅁䅁权䭁允䅁权潄权䅁权療䅂䅁允䅁䅁䅅䅁佁䅁䄴䅁硁䑁䅍杌祁䑁䅅免䅁䅁杷允䅁䅁䅑䅁䑁䅁䅷䅁䭁䑁䅍䅁䭁佁䭫䅁䭁佁䭷䅁䉁䅁䅁允䅁䅁䅯睒䅁䅁杷允䅁䅁䅑䅁䑁䅁䅷䅁䭁偁䄸䅁䭁佁䬰䅁䭁䡁䔰䅁䉁䅁䅁允䅁䅁䅯睒䅁䅁杷允䅁䅁䅑䅁䑁䅁䅷䅁䭁䡁䅳䅁䭁佁䬰䅁䭁䡁䔰䅁䉁䅁䅁允䅁䅁䅕佖汏㡭村歂䵁䅉䅅䅁䕁䅁䅁睁䵁䅁䅁权潂允䅁权潄权䅁权獄权䅁允䅁䅁䅅䅁䭁䕁䅣䅁䵁䅉䅅䅁䕁䅁䅁睁䵁䅁䅁权桄䅁䅁权潄权䅁权療䅂䅁允䅁䅁䅅䅁佁䅁䄴䅁硁䑁䅉杌祁䑁䅑杍䅁䅁杷允䅁䅁䅑䅁䑁䅁䅷䅁䭁䍁䉑䅁䭁佁䬰䅁䭁䡁䔰䅁䉁䅁䅁允䅁䅁䅕呣䬰㘱睎启䴸䅉䅅䅁䕁䅁䅁睁䵁䅁䅁权潂允䅁权潄权䅁权睂䅂䅁允䅁䅁䅅䅁佁䅁䄴䅁穁䑁䅅杌睁䑁䅍兏䅁䅁杷允䅁䅁䅑䅁䑁䅁䅷䅁䭁䝁䉫䅁䭁佁䭧䅁䭁䡁䕁䅁䉁䅁䅁允䅁䅁䄴䅄䅁䑁䅑睎畁䑁䅅兏䅁䅁杷允䅁䅁䅑䅁䑁䅁䅷䅁䭁䥁䉉䅁䭁䅁䅑䅁䭁䅁䍑䅁䉁䅁䅁允䅁䅁䅕䅁䅁䅯摸啚䵅䅉䅅䅁䕁䅁䅁睁䵁䅁䅁权䕄允䅁权潄权䅁权瑂䅂䅁允䅁䅁䅅䅁佁䅁䄴䅁硁䑁䅣杌㕁䑁䅅兎䅁䅁杷允䅁䅁䅑䅁䑁䅁䅷䅁䭁䵁䉑䅁䭁佁䭧䅁䭁䝁䔸䅁䉁䅁䅁允䅁䅁䄴杄䅁䑁䅅䅏畁䑁䅉兏ぁ䅁䅁䍄䉁䅁䅁䅂䅁䅁䅍䅄䅁䅁䅯䅸䅅䅁䅯䄶䅯䅁䅯兣䅑䅁䅅䅁䉁䅁䅁杄佁䅁䅁杍硁䍁䄴睎硁䑁䅫䅁䵁䅉䅅䅁䕁䅁䅁睁䵁䅁䅁权㍂䅁䅁权潄权䅁权獄权䅁允䅁䅁䅅䅁䭁䕁䅣䅁䵁䅉䅅䅁䕁䅁䅁睁䵁䅁䅁权㍂䅁䅁权潄权䅁权瑂䅂䅁允䅁䅁䅅䅁佁䅁䄴䅁穁䑁䅉杌㍁䑁䅙兏䅁䅁杷允䅁䅁䅑䅁䑁䅁䅷䅁䭁䡁䅣䅁䭁佁䭧䅁䭁䡁䕅䅁䉁䅁䅁允䅁䅁䄴杄䅁䑁䅍李畁䑁䅁杍硁䅁䅁䍄䉁䅁䅁䅂䅁䅁䅍䅄䅁䅁䅯杓䅅䅁䅯儶䅯䅁䅯䄷䅯䅁䅅䅁䉁䅁䅁权䡂䅁䅁䍄䉁䅁䅁䅂䅁䅁䅍䅄䅁䅁䅯睤䅁䅁䅯䄶䅯䅁䅯睧䅑䅁䅅䅁䉁䅁䅁杄佁䅁䅁睍穁䍁䄴睎硁䑁䅑䅁䵁䅉䅅䅁䕁䅁䅁睁䵁䅁䅁权䕁允䅁权瑄权䅁权䑃䅂䅁允䅁䅁䅅䅁䙁䵁杕䡳潊八䅊䍄䉁䅁䅁䅂䅁䅁䅍䅄䅁䅁䅯督䅅䅁䅯眶䅯䅁䅯䄷䅯䅁䅅䅁䉁䅁䅁权䡂䅁䅁䍄䉁䅁䅁䅂䅁䅁䅍䅄䅁䅁䅯睋䅅䅁䅯儷䅯䅁䅯睢䅑䅁䅅䅁䉁䅁䅁兂祃剐潣愵湔睐杷允䅁䅁䅑䅁䑁䅁䅷䅁䭁䡁䉍䅁䭁佁䭧䅁䭁䡁䕯䅁䉁䅁䅁允䅁䅁䄴䅄䅁䑁䅅睍畁䑁䅅兏䅁䅁杷允䅁䅁䅑䅁䑁䅁䅷䅁䭁乁䄰䅁䭁佁䬰䅁䭁䥁䕕䅁䉁䅁䅁允䅁䅁䅕䘷㑇潈䱖啍䵁䅉䅅䅁䕁䅁䅁睁䵁䅁䅁权ㅂ䅁䅁权牄权䅁权䑃䅂䅁允䅁䅁䅅䅁佁䉁䅑䅁祁䑁䅉杍硁䑁䅑䅏㍁䑁䅙免䅁䅁杷允䅁䅁䅑䅁䑁䅁䅷䅁䭁䡁䉍䅁䭁佁䭧䅁䭁䥁䕍䅁䉁䅁䅁允䅁䅁䄴杄䅁䑁䅅䅍畁䑁䅣䅏㍁䅁䅁䍄䉁䅁䅁䅂䅁䅁䅍䅄䅁䅁䅯督䅅䅁䅯䄶䅯䅁䅯兦䅑䅁䅅䅁䉁䅁䅁杄䥁䅁䅁兏畁䑁䅍䅁䵁䅉䅅䅁䕁䅁䅁睁䵁䅁䅁权偂允䅁权浄权䅁权療䅂䅁允䅁䅁䅅䅁佁䅁䅷䅁硁䍁䄴睍祁䑁䅧䅁䵁䅉䅅䅁䕁䅁䅁睁䵁䅁䅁权穃允䅁权潄权䅁权療䅂䅁允䅁䅁䅅䅁佁䅁䄴䅁硁䑁䅑杌硁䑁䅫兏䅁䅁杷允䅁䅁䅑䅁䑁䅁䅷䅁䭁䑁䄴䅁䭁䅁䍅䅁䭁䅁䍕䅁䉁䅁䅁允䅁䅁䅕睶橕䡑㌴べ䵁䅉䅅䅁䕁䅁䅁睁䵁䅁䅁权穃允䅁权潄权䅁权䙃䅂䅁允䅁䅁䅅䅁佁䅁䄴䅁硁䑁䅣杌ぁ䑁䅧兎䅁䅁杷允䅁䅁䅑䅁䑁䅁䅷䅁䭁䙁䉑䅁䭁佁䬴䅁䭁䝁䔸䅁䉁䅁䅁允䅁䅁䅕䅁䅁偁䙄お䵅䅉䅅䅁䕁䅁䅁睁䵁䅁䅁权穃允䅁权潄权䅁权㥂䅂䅁允䅁䅁䅅䅁佁䅁䄴䅁硁䑁䅍杌ぁ䑁䅕兏䅁䅁杷允䅁䅁䅑䅁䑁䅁䅷䅁䭁䡁䉫䅁䭁佁䭫䅁䭁䡁䕁䅁䉁䅁䅁允䅁䅁䅕䅁䅁䭁剃䕆䵅䅉䅅䅁䕁䅁䅁睁䵁䅁䅁权㕂䅁䅁权浄权䅁权硂䅂䅁允䅁䅁䅅䅁佁䅁䅷䅁祁䍁䄴睍睁䑁䅕䅁䵁䅉䅅䅁䕁䅁䅁睁䵁䅁䅁权㙂䅁䅁权浄权䅁权硂䅂䅁允䅁䅁䅅䅁佁䅁䅷䅁硁䍁䄴杍㑁䑁䅫䅁䵁䅉䅅䅁䕁䅁䅁睁䵁䅁䅁权硃允䅁权牄权䅁权㥂䅂䅁允䅁䅁䅅䅁佁䉁䅙䅁硁䑁䅍睍睁䑁䅧䅍㕁䑁䅁睍㉁䅁䅁䍄䉁䅁䅁䅂䅁䅁䅍䅄䅁䅁䅯杹䅁䅁䅯䄶䅯䅁䅯䄷䅯䅁䅅䅁䉁䅁䅁权䡂䅁䅁䍄䉁䅁䅁䅂䅁䅁䅍䅄䅁䅁䅯䅺䅁䅁䅯儷䅯䅁䅯睢䅑䅁䅅䅁䉁䅁䅁兂婁䙂余扌灌睐杷允䅁䅁䅑䅁䑁䅁䅷䅁䭁佁丸䅁䭁佁䭙䅁䭁䝁䔰䅁䉁䅁䅁允䅁䅁䅯睒䅁䅁杷允䅁䅁䅑䅁䑁䅁䅷䅁䭁乁䈰䅁䭁佁䬰䅁䭁䝁䔰䅁䉁䅁䅁允䅁䅁䅕敥浫免獩䐵䴸䅉䅅䅁䕁䅁䅁睁䵁䅁䅁权祃䅁䅁权䉁杁䅁权䙁杁䅁允䅁䅁䅅䅁䙁䵁煳摪噑⭥䅂䍄䉁䅁䅁䅂䅁䅁䅍䅄䅁䅁䅯儷䅁䅁䅯眶䅯䅁䅯䅣䅑䅁䅅䅁䉁䅁䅁杄坁䅁䅁免硁䑁䅁䅍睁䑁䅁䅍睁䑁䅁䅍䅁䅁杷允䅁䅁䅑䅁䑁䅁䅷䅁䭁䑁䉕䅁䭁佁䭳䅁䭁䥁䕍䅁䉁䅁䅁允䅁䅁䄴䅆䅁䑁䅑䅍㑁䑁䅁免硁䑁䅁䅍睁䅁䅁䍄䉁䅁䅁䅂䅁䅁䅍䅄䅁䅁䅯䅲䅁䅁䅯眵䅯䅁䅯全䅑䅁䅅䅁䉁䅁䅁兂獄払敧坨关䅑杷允䅁䅁䅑䅁䑁䅁䅷䅁䭁䵁䅯䅁䭁佁䭧䅁䭁䡁䕯䅁䉁䅁䅁允䅁䅁䄴杄䅁䑁䅉睍畁䑁䅙䅏ㅁ䅁䅁䍄䉁䅁䅁䅂䅁䅁䅍䅄䅁䅁䅯䅊䅁䅁䅯眶䅯䅁䅯兢䅑䅁䅅䅁䉁䅁䅁杄啁䅁䅁杍㑁䑁䅧睎㉁䑁䅙䅎ㅁ䑁䅉䅁䵁䅉䅅䅁䕁䅁䅁睁䵁䅁䅁权㍁允䅁权畄权䅁权硂䅂䅁允䅁䅁䅅䅁䙁䅁䅁䅁䅃䍱䉨䍄䉁䅁䅁䅂䅁䅁䅍䅄䅁䅁䅯䅐䅁䅁䅯儷䅯䅁䅯睢䅑䅁䅅䅁䉁䅁䅁兂䍁㑋坣挲㌶睐杷允䅁䅁䅑䅁䑁䅁䅷䅁䭁䥁䉳䅁䭁佁䭧䅁䭁䝁䔸䅁䉁䅁䅁允䅁䅁䄴杄䅁䑁䅍䅏畁䑁䅉䅎㑁䅁䅁䍄䉁䅁䅁䅂䅁䅁䅍䅄䅁䅁䅯睩䅅䅁䅯䄶䅯䅁䅯䅣䅑䅁䅅䅁䉁䅁䅁杄佁䅁䅁睍㍁䍁䄴李㉁䑁䅣䅁䵁䅉䅅䅁䕁䅁䅁睁䵁䅁䅁权扂䅁䅁权灄权䅁权硂䅂䅁允䅁䅁䅅䅁䙁䅁䅁䅁㑄䑯䉚䍄䉁䅁䅁䅂䅁䅁䅍䅄䅁䅁䅯睩䅅䅁䅯䄶䅯䅁䅯兣䅑䅁䅅䅁䉁䅁䅁杄佁䅁䅁睍㉁䍁䄴䅏ㅁ䑁䅫䅁䵁䅉䅅䅁䕁䅁䅁睁䵁䅁䅁权䱃允䅁权潄权䅁权䑃䅂䅁允䅁䅁䅅䅁佁䅁䄴䅁穁䑁䅙杌㍁䑁䅣兎䅁䅁杷允䅁䅁䅑䅁䑁䅁䅷䅁䭁乁䅣䅁䭁佁䭣䅁䭁䝁䔰䅁䉁䅁䅁允䅁䅁䅕呭㉃兲㈲吶䴸䅉䅅䅁䕁䅁䅁睁䵁䅁䅁权畂䅁䅁权潄权䅁权睂䅂䅁允䅁䅁䅅䅁䭁䕁䅣䅁䵁䅉䅅䅁䕁䅁䅁睁䵁䅁䅁权啄䅁䅁权潄权䅁权睂䅂䅁允䅁䅁䅅䅁佁䅁䅷䅁㍁䍁䄴䅎睁䑁䅣䅁䵁䅉䅅䅁䕁䅁䅁睁䵁䅁䅁权䩁允䅁权瑄权䅁权瑂䅂䅁允䅁䅁䅅䅁䭁䕁䅣䅁䵁䅉䅅䅁䕁䅁䅁睁䵁䅁䅁权灄允䅁权湄权䅁权睂䅂䅁允䅁䅁䅅䅁䙁䵁䭈啯㉗硣䄱䍄䉁䅁䅁䅂䅁䅁䅍䅄䅁䅁䅯杏䅁䅁䅯儷䅯䅁䅯兣䅑䅁䅅䅁䉁䅁䅁兂⭃确癯匳婑䅷杷允䅁䅁䅑䅁䑁䅁䅷䅁䭁䭁䅫䅁䭁佁䭧䅁䭁䝁䔸䅁䉁䅁䅁允䅁䅁䄴䅄䅁䑁䅅兎畁䑁䅉李䅁䅁杷允䅁䅁䅑䅁䑁䅁䅷䅁䭁䵁䅁䅁䭁佁䭙䅁䭁䡁䕯䅁䉁䅁䅁允䅁䅁䄴䅄䅁䑁䅁杌㕁䑁䅍䅏䅁䅁杷允䅁䅁䅑䅁䑁䅁䅷䅁䭁䱁䉯䅁䭁佁䬴䅁䭁䡁䕅䅁䉁䅁䅁允䅁䅁䅕䅁䅁䡁坁商䵅䅉䅅䅁䕁䅁䅁睁䵁䅁䅁权晄允䅁权潄权䅁权㙂䅂䅁允䅁䅁䅅䅁佁䅁䄴䅁硁䑁䅅杌睁䑁䅫兎䅁䅁杷允䅁䅁䅑䅁䑁䅁䅷䅁䭁䑁䅕䅁䭁佁䭙䅁䭁䡁䕁䅁䉁䅁䅁允䅁䅁䄴䅄䅁䑁䅅杌硁䑁䅅免䅁䅁杷允䅁䅁䅑䅁䑁䅁䅷䅁䭁乁䅑䅁䭁佁䭧䅁䭁䡁䔰䅁䉁䅁䅁允䅁䅁䄴䅄䅁䑁䅧杌祁䑁䅙兎䅁䅁杷允䅁䅁䅑䅁䑁䅁䅷䅁䭁䑁䈸䅁䭁佁䭙䅁䭁佁䭷䅁䉁䅁䅁允䅁䅁䅯睒䅁䅁杷允䅁䅁䅑䅁䑁䅁䅷䅁䭁䙁䉍䅁䭁䅁䅑䅁䭁䅁䅕䅁䉁䅁䅁允䅁䅁䅕䅁䅁䩁瑆䕣䵅䅉䅅䅁䕁䅁䅁睁䵁䅁䅁权畄䅁䅁权瑄权䅁权䑃䅂䅁允䅁䅁䅅䅁䙁䵁㉬灶愸稷䅘䍄䉁䅁䅁䅂䅁䅁䅍䅄䅁䅁䅯杘䅁䅁䅯儷䅯䅁䅯来䅑䅁䅅䅁䉁䅁䅁兂浂浚浚浚㡢睐杷允䅁䅁䅑䅁䑁䅁䅷䅁䭁偁䉳䅁䭁佁䭳䅁䭁䝁䔸䅁䉁䅁䅁允䅁䅁䄴䅆䅁䑁䅅䅍㑁䑁䅫䅎ぁ䑁䅑免㑁䅁䅁䍄䉁䅁䅁䅂䅁䅁䅍䅄䅁䅁䅯杖䅅䅁䅯儷䅯䅁䅯睢䅑䅁䅅䅁䉁䅁䅁兂楂䙅㕧䵴煪睐杷允䅁䅁䅑䅁䑁䅁䅷䅁䭁䙁䉫䅁䭁佁䭧䅁䭁䡁䕅䅁䉁䅁䅁允䅁䅁䄴䅄䅁䑁䅅䅎畁䑁䅁睍䅁䅁杷允䅁䅁䅑䅁䑁䅁䅷䅁䭁䙁䉫䅁䭁佁䭧䅁䭁䥁䕕䅁䉁䅁䅁允䅁䅁䄴杄䅁䑁䅅䅎畁䑁䅧免㑁䅁䅁䍄䉁䅁䅁䅂䅁䅁䅍䅄䅁䅁䅯兂䅅䅁䅯朵䅯䅁䅯兣䅑䅁䅅䅁䉁䅁䅁杄䵁䅁䅁免畁䑁䅍睍ぁ䅁䅁䍄䉁䅁䅁䅂䅁䅁䅍䅄䅁䅁䅯关䅅䅁䅯䄶䅯䅁䅯睧䅑䅁䅅䅁䉁䅁䅁杄佁䅁䅁杍㍁䍁䄴免ぁ䑁䅫䅁䵁䅉䅅䅁䕁䅁䅁睁䵁䅁䅁权噁䅁䅁权浄权䅁权療䅂䅁允䅁䅁䅅䅁佁䅁䅷䅁硁䍁䄴䅎㍁䑁䅉䅁䵁䅉䅅䅁䕁䅁䅁睁䵁䅁䅁权慂䅁䅁权潄权䅁权瑂䅂䅁允䅁䅁䅅䅁䭁䕁䅣䅁䵁䅉䅅䅁䕁䅁䅁睁䵁䅁䅁权灂䅁䅁权瑄权䅁权䙃䅂䅁允䅁䅁䅅䅁䙁䭁㉷漷佉㥰⽍䍄䉁䅁䅁䅂䅁䅁䅍䅄䅁䅁䅯兮䅅䅁䅯儶䅯䅁䅯睧䅑䅁䅅䅁䉁䅁䅁兂䅁䅁䅁䅙儰兑杷允䅁䅁䅑䅁䑁䅁䅷䅁䭁䵁䉅䅁䭁佁䭧䅁䭁䡁䕁䅁䉁䅁䅁允䅁䅁䄴杄䅁䑁䅣睍畁䑁䅑睎ㅁ䅁䅁䍄䉁䅁䅁䅂䅁䅁䅍䅄䅁䅁䅯杺䅁䅁䅯朵䅯䅁䅯来䅑䅁䅅䅁䉁䅁䅁杄䭁䅁䅁免畁䑁䅕睍䅁䅁杷允䅁䅁䅑䅁䑁䅁䅷䅁䭁䕁䉙䅁䭁佁䭙䅁䭁䥁䕍䅁䉁䅁䅁允䅁䅁䄴䅄䅁䑁䅑杌硁䑁䅧睎䅁䅁杷允䅁䅁䅑䅁䑁䅁䅷䅁䭁乁䉍䅁䭁佁䭧䅁䭁䡁䕅䅁䉁䅁䅁允䅁䅁䄴杄䅁䑁䅅免畁䑁䅣䅎硁䅁䅁䍄䉁䅁䅁䅂䅁䅁䅍䅄䅁䅁䅯睅䅅䅁䅯朵䅯䅁䅯兢䅑䅁䅅䅁䉁䅁䅁权䡂䅁䅁䍄䉁䅁䅁䅂䅁䅁䅍䅄䅁䅁䅯䄫䅁䅁䅯朵䅯䅁䅯䄷䅯䅁䅅䅁䉁䅁䅁权䡂䅁䅁䍄䉁䅁䅁䅂䅁䅁䅍䅄䅁䅁䅯䄱䅅䅁䅯䄶䅯䅁䅯兢䅑䅁䅅䅁䉁䅁䅁权䡂䅁䅁䍄䉁䅁䅁䅂䅁䅁䅍䅄䅁䅁䅯睉䅅䅁䅯䄶䅯䅁䅯来䅑䅁䅅䅁䉁䅁䅁杄佁䅁䅁睍睁䍁䄴兎㍁䑁䅉䅁䵁䅉䅅䅁䕁䅁䅁睁䵁䅁䅁权啄允䅁权潄权䅁权㙂䅂䅁允䅁䅁䅅䅁佁䅁䄴䅁祁䑁䅣杌硁䑁䅕杍䅁䅁杷允䅁䅁䅑䅁䑁䅁䅷䅁䭁乁䉑䅁䭁佁䭧䅁䭁䡁䕁䅁䉁䅁䅁允䅁䅁䄴杄䅁䑁䅉睍畁䑁䅫杍祁䅁䅁䍄䉁䅁䅁䅂䅁䅁䅍䅄䅁䅁䅯杖䅁䅁䅯眶䅯䅁䅯兢䅑䅁䅅䅁䉁䅁䅁杄啁䅁䅁李祁䑁䅕䅍穁䑁䅁免祁䑁䅧䅁䵁䅉䅅䅁䕁䅁䅁睁䵁䅁䅁权汁允䅁权畄权䅁权獄权䅁允䅁䅁䅅䅁䭁䕁䅣䅁䵁䅉䅅䅁䕁䅁䅁睁䵁䅁䅁权剄允䅁权潄权䅁权㙂䅂䅁允䅁䅁䅅䅁佁䅁䅷䅁硁䑁䅉杌㍁䑁䅉䅁䵁䅉䅅䅁䕁䅁䅁睁䵁䅁䅁权剄允䅁权潄权䅁权睂䅂䅁允䅁䅁䅅䅁佁䅁䅷䅁硁䑁䅁杌㉁䑁䅕䅁䵁䅉䅅䅁䕁䅁䅁睁䵁䅁䅁权剄允䅁权潄权䅁权䙃䅂䅁允䅁䅁䅅䅁佁䅁䄴䅁硁䑁䅍杌硁䑁䅁免䅁䅁杷允䅁䅁䅑䅁䑁䅁䅷䅁䭁䍁䅯䅁䭁佁䭳䅁䭁䥁䕍䅁䉁䅁䅁允䅁䅁䄴䅆䅁䑁䅍免ㅁ䑁䅑睍ぁ䑁䅕睍硁䅁䅁䍄䉁䅁䅁䅂䅁䅁䅍䅄䅁䅁䅯儰䅅䅁䅯䄶䅯䅁䅯睧䅑䅁䅅䅁䉁䅁䅁杄佁䅁䅁免穁䍁䄴杍硁䑁䅙䅁䵁䅉䅅䅁䕁䅁䅁睁䵁䅁䅁权畂䅁䅁权潄权䅁权瑂䅂䅁允䅁䅁䅅䅁䭁䕁䅣䅁䵁䅉䅅䅁䕁䅁䅁睁䵁䅁䅁权畂䅁䅁权潄权䅁权䑃䅂䅁允䅁䅁䅅䅁䭁䕁䅣䅁䵁䅉䅅䅁䕁䅁䅁睁䵁䅁䅁权䍄䅁䅁权湄权䅁权硂䅂䅁允䅁䅁䅅䅁䙁䝁光䑗ね䅹䅨䍄䉁䅁䅁䅂䅁䅁䅍䅄䅁䅁䅯兕䅅䅁䅯眶䅯䅁䅯䄷䅯䅁䅅䅁䉁䅁䅁权䡂䅁䅁䍄䉁䅁䅁䅂䅁䅁䅍䅄䅁䅁䅯䅢䅅䅁䅯䄶䅯䅁䅯兢䅑䅁䅅䅁䉁䅁䅁杄䵁䅁䅁兎畁䑁䅅兏祁䅁䅁䍄䉁䅁䅁䅂䅁䅁䅍䅄䅁䅁䅯䅢䅅䅁䅯䄶䅯䅁䅯睢䅑䅁䅅䅁䉁䅁䅁杄䵁䅁䅁兎畁䑁䅙䅎㕁䅁䅁䍄䉁䅁䅁䅂䅁䅁䅍䅄䅁䅁䅯杧䅅䅁䅯儷䅯䅁䅯䄷䅯䅁䅅䅁䉁䅁䅁权䡂䅁䅁䍄䉁䅁䅁䅂䅁䅁䅍䅄䅁䅁䅯眳䅁䅁䅯眵䅯䅁䅯来䅑䅁䅅䅁䉁䅁䅁兂㉃㘷偦㘱景䅑杷允䅁䅁䅑䅁䑁䅁䅷䅁䭁䝁䉷䅁䭁佁䭧䅁䭁䡁䕅䅁䉁䅁䅁允䅁䅁䄴䅄䅁䑁䅧杌睁䑁䅫李䅁䅁杷允䅁䅁䅑䅁䑁䅁䅷䅁䭁䍁䄸䅁䭁佁䭳䅁䭁䥁䕕䅁䉁䅁䅁允䅁䅁䄴䅆䅁䑁䅅䅍㑁䑁䅅杍睁䑁䅁䅍睁䅁䅁䍄䉁䅁䅁䅂䅁䅁䅍䅄䅁䅁䅯眴䅅䅁䅯眶䅯䅁䅯䅣䅑䅁䅅䅁䉁䅁䅁杄坁䅁䅁䅎祁䑁䅁兏祁䑁䅕䅎㑁䑁䅫䅎䅁䅁杷允䅁䅁䅑䅁䑁䅁䅷䅁䭁䥁䅣䅁䭁䅁䍅䅁䭁䅁䍍䅁䉁䅁䅁允䅁䅁䅕睢猱戹㙮〶䵁䅉䅅䅁䕁䅁䅁睁䵁䅁䅁权千䅁䅁权畄权䅁权療䅂䅁允䅁䅁䅅䅁䙁䅁䅁䅁佃に䉂䍄䉁䅁䅁䅂䅁䅁䅍䅄䅁䅁䅯杺䅁䅁䅯眶䅯䅁䅯来䅑䅁䅅䅁䉁䅁䅁杄啁䅁䅁免穁䑁䅣䅎ㅁ䑁䅣李硁䑁䅫䅁䵁䅉䅅䅁䕁䅁䅁睁䵁䅁䅁权呃䅁䅁权畄权䅁权療䅂䅁允䅁䅁䅅䅁䙁䅁䅁䅁䅁偗䅶䍄䉁䅁䅁䅂䅁䅁䅍䅄䅁䅁䅯睫䅅䅁䅯䄶䅯䅁䅯䄷䅯䅁䅅䅁䉁䅁䅁权䡂䅁䅁䍄䉁䅁䅁䅂䅁䅁䅍䅄䅁䅁䅯公䅁䅁䅯朷䅯䅁䅯睢䅑䅁䅅䅁䉁䅁䅁兂䅁䅁䅁牃博兑杷允䅁䅁䅑䅁䑁䅁䅷䅁䭁䩁䅙䅁䭁佁䬴䅁䭁䝁䔸䅁䉁䅁䅁允䅁䅁䅕䅁䅁䡁䥪ぃ䵅䅉䅅䅁䕁䅁䅁睁䵁䅁䅁权㕁允䅁权畄权䅁权硂䅂䅁允䅁䅁䅅䅁䙁䅁䅁䅁潄呮䉂䍄䉁䅁䅁䅂䅁䅁䅍䅄䅁䅁䅯䅭䅁䅁䅯朷䅯䅁䅯睢䅑䅁䅅䅁䉁䅁䅁兂䅁䅁䅁䥋㙅兑杷允䅁䅁䅑䅁䑁䅁䅷䅁䭁䩁䉍䅁䭁佁䭧䅁䭁䡁䕯䅁䉁䅁䅁允䅁䅁䄴杄䅁䑁䅕䅍畁䑁䅑睍㑁䅁䅁䍄䉁䅁䅁䅂䅁䅁䅍䅄䅁䅁䅯䅷䅁䅁䅯朵䅯䅁䅯兣䅑䅁䅅䅁䉁䅁䅁杄䵁䅁䅁免畁䑁䅁䅍㑁䅁䅁䍄䉁䅁䅁䅂䅁䅁䅍䅄䅁䅁䅯睫䅅䅁䅯䄶䅯䅁䅯䅣䅑䅁䅅䅁䉁䅁䅁杄佁䅁䅁兎祁䍁䄴李穁䑁䅕䅁䵁䅉䅅䅁䕁䅁䅁睁䵁䅁䅁权桂䅁䅁权牄权䅁权瑂䅂䅁允䅁䅁䅅䅁佁䉁䅑䅁穁䑁䅕李㉁䑁䅁䅍睁䑁䅁䅍䅁䅁杷允䅁䅁䅑䅁䑁䅁䅷䅁䭁䡁䄸䅁䭁佁䭧䅁䭁䥁䕕䅁䉁䅁䅁允䅁䅁䄴杄䅁䑁䅉睍畁䑁䅁兏㉁䅁䅁䍄䉁䅁䅁䅂䅁䅁䅍䅄䅁䅁䅯杣䅁䅁䅯允䅉䅁䅯兂䅉䅁䅅䅁䉁䅁䅁兂㝃䥭䥦䱂愷䅑杷允䅁䅁䅑䅁䑁䅁䅷䅁䭁䩁䅯䅁䭁佁䬴䅁䭁䝁䔸䅁䉁䅁䅁允䅁䅁䅕䅁䅁䑁䭂䕐䵅䅉䅅䅁䕁䅁䅁睁䵁䅁䅁权⽂䅁䅁权潄权䅁权䑃䅂䅁允䅁䅁䅅䅁佁䅁䄴䅁祁䑁䅫杌睁䑁䅅李䅁䅁杷允䅁䅁䅑䅁䑁䅁䅷䅁䭁䡁䄰䅁䭁䅁䅑䅁䭁䅁䅕䅁䉁䅁䅁允䅁䅁䅕䅁䅁乁畵啙䵅䅉䅅䅁䕁䅁䅁睁䵁䅁䅁权扄允䅁权畄权䅁权䙃䅂䅁允䅁䅁䅅䅁䙁䅁䅁䅁䝃䕺䉊䍄䉁䅁䅁䅂䅁䅁䅍䅄䅁䅁䅯杦䅁䅁䅯䅂䅁䅁䅯兂䅁䅁䅅䅁䉁䅁䅁兂䅁䅁䅃硘剚兑杷允䅁䅁䅑䅁䑁䅁䅷䅁䭁䕁䉕䅁䭁佁䬴䅁䭁䡁䕯䅁䉁䅁䅁允䅁䅁䅕䅁䅁䝁䵑げ䵅䅉䅅䅁䕁䅁䅁睁䵁䅁䅁权歁䅁䅁权潄权䅁权䙃䅂䅁允䅁䅁䅅䅁䭁䕁䅣䅁䵁䅉䅅䅁䕁䅁䅁睁䵁䅁䅁权⽂䅁䅁权潄权䅁权㥂䅂䅁允䅁䅁䅅䅁佁䅁䄴䅁穁䑁䅉杌穁䑁䅫䅎䅁䅁杷允䅁䅁䅑䅁䑁䅁䅷䅁䭁乁䉕䅁䭁佁䭧䅁䭁佁䭷䅁䉁䅁䅁允䅁䅁䅯睒䅁䅁杷允䅁䅁䅑䅁䑁䅁䅷䅁䭁乁䉕䅁䭁佁䭧䅁䭁䡁䕁䅁䉁䅁䅁允䅁䅁䄴杄䅁䑁䅅兏畁䑁䅍䅎ㅁ䅁䅁䍄䉁䅁䅁䅂䅁䅁䅍䅄䅁䅁䅯儱䅅䅁䅯䄶䅯䅁䅯全䅑䅁䅅䅁䉁䅁䅁杄佁䅁䅁睍ㅁ䍁䄴睍ㅁ䑁䅙䅁䵁䅉䅅䅁䕁䅁䅁睁䵁䅁䅁权⽁允䅁权潄权䅁权瑂䅂䅁允䅁䅁䅅䅁䭁䕁䅣䅁䵁䅉䅅䅁䕁䅁䅁睁䵁䅁䅁权⽁允䅁权潄权䅁权㙂䅂䅁允䅁䅁䅅䅁佁䅁䄴䅁祁䑁䅁杌㑁䑁䅁睍䅁䅁杷允䅁䅁䅑䅁䑁䅁䅷䅁䭁䕁䉁䅁䭁䅁䍅䅁䭁䅁䍉䅁䉁䅁䅁允䅁䅁䅕䕗楯慐焱啺䵁䅉䅅䅁䕁䅁䅁睁䵁䅁䅁权ㅁ䅁䅁权潄权䅁权睂䅂䅁允䅁䅁䅅䅁佁䅁䄴䅁硁䑁䅫杌㉁䑁䅑睎䅁䅁杷允䅁䅁䅑䅁䑁䅁䅷䅁䭁䑁䈸䅁䭁佁䭧䅁䭁䥁䕕䅁䉁䅁䅁允䅁䅁䄴杄䅁䑁䅉免畁䑁䅉杍穁䅁䅁䍄䉁䅁䅁䅂䅁䅁䅍䅄䅁䅁䅯䅪䅁䅁䅯䄶䅯䅁䅯兢䅑䅁䅅䅁䉁䅁䅁杄佁䅁䅁兎㕁䍁䄴䅎睁䑁䅣䅁䵁䅉䅅䅁䕁䅁䅁睁䵁䅁䅁权䵃䅁䅁权潄权䅁权㙂䅂䅁允䅁䅁䅅䅁佁䅁䅷䅁㉁䑁䅉杌㉁䑁䅉䅁䵁䅉䅅䅁䕁䅁䅁睁䵁䅁䅁权佂䅁䅁权浄权䅁权獄权䅁允䅁䅁䅅䅁䭁䕁䅣䅁䵁䅉䅅䅁䕁䅁䅁睁䵁䅁䅁权权䅁䅁权畄权䅁权療䅂䅁允䅁䅁䅅䅁䙁䅁䅁䅁潄硄䉊䍄䉁䅁䅁䅂䅁䅁䅍䅄䅁䅁䅯朵䅁䅁䅯眶䅯䅁䅯睧䅑䅁䅅䅁䉁䅁䅁杄啁䅁䅁杍穁䑁䅁䅎祁䑁䅕睎ㅁ䑁䅫䅁䵁䅉䅅䅁䕁䅁䅁睁䵁䅁䅁权硄䅁䅁权瑄权䅁权睂䅂䅁允䅁䅁䅅䅁䙁佁㠵穐敖杵䅬䍄䉁䅁䅁䅂䅁䅁䅍䅄䅁䅁䅯䅪䅁䅁䅯䄶䅯䅁䅯睧䅑䅁䅅䅁䉁䅁䅁杄䭁䅁䅁李硁䍁䄴睎䅁䅁杷允䅁䅁䅑䅁䑁䅁䅷䅁䭁䙁䉙䅁䭁佁䬴䅁䭁䡁䕁䅁䉁䅁䅁允䅁䅁䅕䅁䅁䕁煨歎䵅䅉䅅䅁䕁䅁䅁睁䵁䅁䅁权睂允䅁权潄权䅁权瑂䅂䅁允䅁䅁䅅䅁䭁䕁䅣䅁䵁䅉䅅䅁䕁䅁䅁睁䵁䅁䅁权瑃䅁䅁权牄权䅁权㥂䅂䅁允䅁䅁䅅䅁佁䉁䅑䅁㑁䑁䅫免ㅁ䑁䅕免祁䑁䅑䅎䅁䅁杷允䅁䅁䅑䅁䑁䅁䅷䅁䭁乁䉣䅁䭁佁䭣䅁䭁䡁䕅䅁䉁䅁䅁允䅁䅁䅕䙂余扌摋歃䵁䅉䅅䅁䕁䅁䅁睁䵁䅁䅁权橄允䅁权浄权䅁权䑃䅂䅁允䅁䅁䅅䅁佁䅁䅷䅁睁䍁䄴睎祁䑁䅣䅁䵁䅉䅅䅁䕁䅁䅁睁䵁䅁䅁权摂䅁䅁权䉁杁䅁权䙁杁䅁允䅁䅁䅅䅁䙁䙁䔵偧穩猯䄹䍄䉁䅁䅁䅂䅁䅁䅍䅄䅁䅁䅯兘䅁䅁䅯允䅉䅁䅯睁䅉䅁䅅䅁䉁䅁䅁兂䉁楤乔桹卺䅑杷允䅁䅁䅑䅁䑁䅁䅷䅁䭁䭁䅧䅁䭁佁䭧䅁䭁佁䭷䅁䉁䅁䅁允䅁䅁䅯睒䅁䅁杷允䅁䅁䅑䅁䑁䅁䅷䅁䭁䭁䅧䅁䭁佁䭧䅁䭁䡁䕯䅁䉁䅁䅁允䅁䅁䄴杄䅁䑁䅕䅎畁䑁䅍兏硁䅁䅁䍄䉁䅁䅁䅂䅁䅁䅍䅄䅁䅁䅯睹䅅䅁䅯朵䅯䅁䅯䄷䅯䅁䅅䅁䉁䅁䅁权䡂䅁䅁䍄䉁䅁䅁䅂䅁䅁䅍䅄䅁䅁䅯眶䅅䅁䅯朵䅯䅁䅯䅣䅑䅁䅅䅁䉁䅁䅁杄䵁䅁䅁䅍畁䑁䅧兎㕁䅁䅁䍄䉁䅁䅁䅂䅁䅁䅍䅄䅁䅁䅯儹䅅䅁䅯儶䅯䅁䅯䄷䅯䅁䅅䅁䉁䅁䅁权䡂䅁䅁䍄䉁䅁䅁䅂䅁䅁䅍䅄䅁䅁䅯兌䅁䅁䅯儷䅯䅁䅯䄷䅯䅁䅅䅁䉁䅁䅁权䡂䅁䅁䍄䉁䅁䅁䅂䅁䅁䅍䅄䅁䅁䅯睳䅅䅁䅯儷䅯䅁䅯全䅑䅁䅅䅁䉁䅁䅁兂㉃⼸唳佥䝮睐杷允䅁䅁䅑䅁䑁䅁䅷䅁䭁偁䉍䅁䭁佁䭫䅁䭁䡁䔰䅁䉁䅁䅁允䅁䅁䅕䅁䅁䭁扂啌䵅䅉䅅䅁䕁䅁䅁睁䵁䅁䅁权流允䅁权潄权䅁权瑂䅂䅁允䅁䅁䅅䅁佁䅁䅷䅁硁䍁䄴䅎㍁䑁䅑䅁䵁䅉䅅䅁䕁䅁䅁睁䵁䅁䅁权畃允䅁权湄权䅁权獄权䅁允䅁䅁䅅䅁䭁䕁䅣䅁䵁䅉䅅䅁䕁䅁䅁睁䵁䅁䅁权流允䅁权潄权䅁权睂䅂䅁允䅁䅁䅅䅁佁䅁䅷䅁硁䍁䄴兎㑁䑁䅕䅁䵁䅉䅅䅁䕁䅁䅁睁䵁䅁䅁权灃䅁䅁权湄权䅁权硂䅂䅁允䅁䅁䅅䅁䙁䉁愯琱灉㥤⽣䍄䉁䅁䅁䅂䅁䅁䅍䅄䅁䅁䅯儫䅁䅁䅯充䅁䅁䅯兂䅁䅁䅅䅁䉁䅁䅁杄啁䅁䅁䅏ぁ䑁䅅䅍睁䑁䅁䅍睁䑁䅁䅁䵁䅉䅅䅁䕁䅁䅁睁䵁䅁䅁权硁䅁䅁权畄权䅁权䙃䅂䅁允䅁䅁䅅䅁䙁䅁䅁䅁杂砫䉊䍄䉁䅁䅁䅂䅁䅁䅍䅄䅁䅁䅯䅐䅅䅁䅯朵䅯䅁䅯兢䅑䅁䅅䅁䉁䅁䅁杄䵁䅁䅁杍畁䑁䅉兎祁䅁䅁䍄䉁䅁䅁䅂䅁䅁䅍䅄䅁䅁䅯杍䅁䅁䅯朷䅯䅁䅯全䅑䅁䅅䅁䉁䅁䅁兂䅁䅁䅁䕫桯兑杷允䅁䅁䅑䅁䑁䅁䅷䅁䭁䍁䉙䅁䭁佁䭧䅁䭁䡁䕅䅁䉁䅁䅁允䅁䅁䄴䅄䅁䑁䅁杌㕁䑁䅧兎䅁䅁杷允䅁䅁䅑䅁䑁䅁䅷䅁䭁䝁䅉䅁䭁佁䬰䅁䭁䡁䕯䅁䉁䅁䅁允䅁䅁䅕硥畓⭒㙆䑰䴸䅉䅅䅁䕁䅁䅁睁䵁䅁䅁权㍂允䅁权湄权䅁权硂䅂䅁允䅁䅁䅅䅁䙁䙁㑋潈牘剕䅬䍄䉁䅁䅁䅂䅁䅁䅍䅄䅁䅁䅯睹䅅䅁䅯朵䅯䅁䅯兦䅑䅁䅅䅁䉁䅁䅁杄䵁䅁䅁杍畁䑁䅁免ㅁ䅁䅁䍄䉁䅁䅁䅂䅁䅁䅍䅄䅁䅁䅯杙䅁䅁䅯眶䅯䅁䅯兢䅑䅁䅅䅁䉁䅁䅁杄坁䅁䅁免㉁䑁䅉杍睁䑁䅁䅍睁䑁䅁䅍䅁䅁杷允䅁䅁䅑䅁䑁䅁䅷䅁䭁䝁䅍䅁䭁佁䭳䅁䭁䝁䔰䅁䉁䅁䅁允䅁䅁䅯睒䅁䅁杷允䅁䅁䅑䅁䑁䅁䅷䅁䭁䅁䅧䅁䭁佁䭣䅁䭁䡁䔰䅁䉁䅁䅁允䅁䅁䅕啩杆搵䍄䕍䵁䅉䅅䅁䕁䅁䅁睁䵁䅁䅁权㝁允䅁权䕁䅁䅁权䙁䅁䅁允䅁䅁䅅䅁䙁䅁䅁䡁㍺灥䉊䍄䉁䅁䅁䅂䅁䅁䅍䅄䅁䅁䅯䅹䅅䅁䅯儷䅯䅁䅯兢䅑䅁䅅䅁䉁䅁䅁兂䵂㑎䉬余歘睐杷允䅁䅁䅑䅁䑁䅁䅷䅁䭁䙁䅍䅁䭁佁䬰䅁䭁䡁䕁䅁䉁䅁䅁允䅁䅁䅕杓䍷㑋坣吷䴸䅉䅅䅁䕁䅁䅁睁䵁䅁䅁权坁允䅁权浄权䅁权獄权䅁允䅁䅁䅅䅁䭁䕁䅣䅁䵁䅉䅅䅁䕁䅁䅁睁䵁䅁䅁权䉂允䅁权潄权䅁权療䅂䅁允䅁䅁䅅䅁佁䅁䄴䅁穁䑁䅍杌睁䑁䅣兏䅁䅁杷允䅁䅁䅑䅁䑁䅁䅷䅁䭁䥁䅯䅁䭁佁䬴䅁䭁佁䭷䅁䉁䅁䅁允䅁䅁䅯睒䅁䅁杷允䅁䅁䅑䅁䑁䅁䅷䅁䭁䩁䉁䅁䭁佁䭳䅁䭁䥁䕕䅁䉁䅁䅁允䅁䅁䄴杅䅁䑁䅑睎㕁䑁䅅免睁䑁䅁䅍䅁䅁杷允䅁䅁䅑䅁䑁䅁䅷䅁䭁䍁䅍䅁䭁佁䬴䅁䭁䥁䕍䅁䉁䅁䅁允䅁䅁䅕䅁䅁䱁䕄歉䵅䅉䅅䅁䕁䅁䅁睁䵁䅁䅁权㉁䅁䅁权畄权䅁权㙂䅂䅁允䅁䅁䅅䅁䙁䅁䅁䅁㡄䍙䉨䍄䉁䅁䅁䅂䅁䅁䅍䅄䅁䅁䅯杂䅁䅁䅯充䅁䅁䅯兂䅁䅁䅅䅁䉁䅁䅁杄啁䅁䅁免㍁䑁䅁兏睁䑁䅫䅍睁䑁䅁䅁䵁䅉䅅䅁䕁䅁䅁睁䵁䅁䅁权元䅁䅁权灄权䅁权療䅂䅁允䅁䅁䅅䅁䙁䅁䅁䅁兂卌䉬䍄䉁䅁䅁䅂䅁䅁䅍䅄䅁䅁䅯兑䅅䅁䅯䄶䅯䅁䅯睧䅑䅁䅅䅁䉁䅁䅁杄佁䅁䅁䅎ぁ䍁䄴兏㑁䑁䅉䅁䵁䅉䅅䅁䕁䅁䅁睁䵁䅁䅁权㙃䅁䅁权瑄权䅁权硂䅂䅁允䅁䅁䅅䅁䙁䍁睇浣剩攷⽁䍄䉁䅁䅁䅂䅁䅁䅍䅄䅁䅁䅯睎䅁䅁䅯䄶䅯䅁䅯兢䅑䅁䅅䅁䉁䅁䅁杄䭁䅁䅁兎㍁䍁䄴睎䅁䅁杷允䅁䅁䅑䅁䑁䅁䅷䅁䭁䵁䅅䅁䭁佁䭧䅁䭁佁䭷䅁䉁䅁䅁允䅁䅁䅯睒䅁䅁杷允䅁䅁䅑䅁䑁䅁䅷䅁䭁䭁䄴䅁䭁佁䬴䅁䭁䡁䔰䅁䉁䅁䅁允䅁䅁䅕䅁䅁䵁䥌歋䵅䅉䅅䅁䕁䅁䅁睁䵁䅁䅁权灃䅁䅁权潄权䅁权硂䅂䅁允䅁䅁䅅䅁佁䅁䄴䅁硁䑁䅅杌㕁䑁䅍䅏䅁䅁杷允䅁䅁䅑䅁䑁䅁䅷䅁䭁䉁䈴䅁䭁佁䭳䅁䭁䡁䕁䅁䉁䅁䅁允䅁䅁䄴䅆䅁䑁䅑李祁䑁䅙睍ㅁ䑁䅕睍㕁䅁䅁䍄䉁䅁䅁䅂䅁䅁䅍䅄䅁䅁䅯䅓䅅䅁䅯䄶䅯䅁䅯全䅑䅁䅅䅁䉁䅁䅁杄佁䅁䅁免㑁䍁䄴杍ぁ䑁䅣䅁䵁䅉䅅䅁䕁䅁䅁睁䵁䅁䅁权浄䅁䅁权湄权䅁权㙂䅂䅁允䅁䅁䅅䅁䙁䭁捷浗㝑礳䅴䍄䉁䅁䅁䅂䅁䅁䅍䅄䅁䅁䅯䅙䅁䅁䅯䄶䅯䅁䅯睢䅑䅁䅅䅁䉁䅁䅁杄佁䅁䅁睍硁䍁䄴䅎硁䑁䅉䅁䵁䅉䅅䅁䕁䅁䅁睁䵁䅁䅁权剃䅁䅁权灄权䅁权瑂䅂䅁允䅁䅁䅅䅁䭁䕁䅣䅁䵁䅉䅅䅁䕁䅁䅁睁䵁䅁䅁权杂䅁䅁权潄权䅁权䙃䅂䅁允䅁䅁䅅䅁佁䅁䄴䅁穁䑁䅅杌㍁䑁䅁兎䅁䅁杷允䅁䅁䅑䅁䑁䅁䅷䅁䭁䝁䅉䅁䭁䉁䅅䅁䭁䅁䅕䅁䉁䅁䅁允䅁䅁䄴杆䅁䑁䅅李祁䑁䅕䅍睁䑁䅁䅍睁䑁䅁䅁䵁䅉䅅䅁䕁䅁䅁睁䵁䅁䅁权啂䅁䅁权灄权䅁权瑂䅂䅁允䅁䅁䅅䅁䭁䕁䅣䅁䵁䅉䅅䅁䕁䅁䅁睁䵁䅁䅁权杂䅁䅁权潄权䅁权䑃䅂䅁允䅁䅁䅅䅁佁䅁䄴䅁穁䑁䅅杌㉁䑁䅅睎䅁䅁杷允䅁䅁䅑䅁䑁䅁䅷䅁䭁䵁䄰䅁䭁佁䭧䅁䭁䥁䕕䅁䉁䅁䅁允䅁䅁䄴杄䅁䑁䅅䅎畁䑁䅅睎穁䅁䅁䍄䉁䅁䅁䅂䅁䅁䅍䅄䅁䅁䅯䅑䅅䅁䅯䄶䅯䅁䅯兦䅑䅁䅅䅁䉁䅁䅁杄佁䅁䅁睍睁䍁䄴兏睁䑁䅙䅁䵁䅉䅅䅁䕁䅁䅁睁䵁䅁䅁权硁䅁䅁权牄权䅁权䙃䅂䅁允䅁䅁䅅䅁佁䉁䅑䅁祁䑁䅕兎硁䑁䅣兏睁䑁䅧睎䅁䅁杷允䅁䅁䅑䅁䑁䅁䅷䅁䭁偁䅫䅁䭁佁䬰䅁䭁䝁䔸䅁䉁䅁䅁允䅁䅁䅕⼲⭬牡へ稰䴸䅉䅅䅁䕁䅁䅁睁䵁䅁䅁权⭁䅁䅁权瑄权䅁权硂䅂䅁允䅁䅁䅅䅁䙁䝁㡱䩤奍偂⽙䍄䉁䅁䅁䅂䅁䅁䅍䅄䅁䅁䅯睊䅁䅁䅯眶䅯䅁䅯䅣䅑䅁䅅䅁䉁䅁䅁杄坁䅁䅁杍睁䑁䅉睎睁䑁䅁䅍睁䑁䅁䅍䅁䅁杷允䅁䅁䅑䅁䑁䅁䅷䅁䭁䡁䉙䅁䭁佁䭫䅁䭁䝁䔰䅁䉁䅁䅁允䅁䅁䅯睒䅁䅁杷允䅁䅁䅑䅁䑁䅁䅷䅁䭁䑁䉷䅁䭁佁䭧䅁䭁䝁䔰䅁䉁䅁䅁允䅁䅁䄴杄䅁䑁䅉免畁䑁䅕兎㕁䅁䅁䍄䉁䅁䅁䅂䅁䅁䅍䅄䅁䅁䅯䅵䅁䅁䅯眶䅯䅁䅯兢䅑䅁䅅䅁䉁䅁䅁权䡂䅁䅁䍄䉁䅁䅁䅂䅁䅁䅍䅄䅁䅁䅯睂䅁䅁䅯眶䅯䅁䅯兢䅑䅁䅅䅁䉁䅁䅁杄坁䅁䅁免㍁䑁䅍䅎ぁ䑁䅕兎㕁䑁䅍䅏䅁䅁杷允䅁䅁䅑䅁䑁䅁䅷䅁䭁䑁䉷䅁䭁佁䭧䅁䭁䡁䔰䅁䉁䅁䅁允䅁䅁䄴杄䅁䑁䅑䅏畁䑁䅫李㑁䅁䅁䍄䉁䅁䅁䅂䅁䅁䅍䅄䅁䅁䅯兓䅅䅁䅯䄶䅯䅁䅯䄷䅯䅁䅅䅁䉁䅁䅁权䡂䅁䅁䍄䉁䅁䅁䅂䅁䅁䅍䅄䅁䅁䅯䅒䅅䅁䅯儶䅯䅁䅯睧䅑䅁䅅䅁䉁䅁䅁兂䅁䅁䅁丸正兑杷允䅁䅁䅑䅁䑁䅁䅷䅁䭁䕁䉫䅁䭁佁䭧䅁䭁䝁䔸䅁䉁䅁䅁允䅁䅁䄴杄䅁䑁䅑䅎畁䑁䅉睎硁䅁䅁䍄䉁䅁䅁䅂䅁䅁䅍䅄䅁䅁䅯杧䅅䅁䅯儷䅯䅁䅯兣䅑䅁䅅䅁䉁䅁䅁兂㝁〳丫㉬愷睐杷允䅁䅁䅑䅁䑁䅁䅷䅁䭁䉁䅯䅁䭁佁䬴䅁䭁䝁䔸䅁䉁䅁䅁允䅁䅁䅕䅁䅁䩁⽧䕎䵅䅉䅅䅁䕁䅁䅁睁䵁䅁䅁权䉁允䅁权牄权䅁权睂䅂䅁允䅁䅁䅅䅁佁䉁䅙䅁硁䑁䅅李㕁䑁䅕睍穁䑁䅫睎㉁䅁䅁䍄䉁䅁䅁䅂䅁䅁䅍䅄䅁䅁䅯䅐䅁䅁䅯充䅁䅁䅯䅂䅉䅁䅅䅁䉁䅁䅁杄奁䅁䅁免穁䑁䅕兎穁䑁䅁䅍睁䑁䅁䅍睁䅁䅁䍄䉁䅁䅁䅂䅁䅁䅍䅄䅁䅁䅯眳䅅䅁䅯朵䅯䅁䅯来䅑䅁䅅䅁䉁䅁䅁杄䭁䅁䅁免畁䑁䅉睎䅁䅁杷允䅁䅁䅑䅁䑁䅁䅷䅁䭁佁䉙䅁䭁佁䭙䅁䭁䝁䔰䅁䉁䅁䅁允䅁䅁䅯睒䅁䅁杷允䅁䅁䅑䅁䑁䅁䅷䅁䭁䕁䉫䅁䭁佁䭧䅁䭁䡁䕁䅁䉁䅁䅁允䅁䅁䄴杄䅁䑁䅍李畁䑁䅍免ㅁ䅁䅁䍄䉁䅁䅁䅂䅁䅁䅍䅄䅁䅁䅯儲䅁䅁䅯䄶䅯䅁䅯䅣䅑䅁䅅䅁䉁䅁䅁杄佁䅁䅁兎ぁ䍁䄴睍穁䑁䅅䅁䵁䅉䅅䅁䕁䅁䅁睁䵁䅁䅁权祃䅁䅁权瑄权䅁权䙃䅂䅁允䅁䅁䅅䅁䙁䩁畨潅䅐癹⽅䍄䉁䅁䅁䅂䅁䅁䅍䅄䅁䅁䅯兘䅅䅁䅯朵䅯䅁䅯兢䅑䅁䅅䅁䉁䅁䅁杄䵁䅁䅁䅍畁䑁䅑睍ぁ䅁䅁䍄䉁䅁䅁䅂䅁䅁䅍䅄䅁䅁䅯兑䅅䅁䅯眶䅯䅁䅯䅣䅑䅁䅅䅁䉁䅁䅁杄坁䅁䅁杍ㅁ䑁䅍杍㍁䑁䅁䅍㑁䑁䅙睎䅁䅁杷允䅁䅁䅑䅁䑁䅁䅷䅁䭁乁䅫䅁䭁佁䭧䅁䭁䡁䕅䅁䉁䅁䅁允䅁䅁䄴杄䅁䑁䅕睍畁䑁䅅兏ぁ䅁䅁䍄䉁䅁䅁䅂䅁䅁䅍䅄䅁䅁䅯睊䅅䅁䅯朵䅯䅁䅯来䅑䅁䅅䅁䉁䅁䅁杄䵁䅁䅁䅍畁䑁䅍免ㅁ䅁䅁䍄䉁䅁䅁䅂䅁䅁䅍䅄䅁䅁䅯䄴䅁䅁䅯朷䅯䅁䅯兢䅑䅁䅅䅁䉁䅁䅁兂䅁䅁䅁䅁味兑杷允䅁䅁䅑䅁䑁䅁䅷䅁䭁佁䅁䅁䭁佁䭳䅁䭁䡁䕅䅁䉁䅁䅁允䅁䅁䄴䅆䅁䑁䅕免穁䑁䅁䅍睁䑁䅁䅍睁䅁䅁䍄䉁䅁䅁䅂䅁䅁䅍䅄䅁䅁䅯睱䅅䅁䅯䅂䅁䅁䅯兂䅁䅁䅅䅁䉁䅁䅁兂䅁䅁䅁搸䅱兑杷允䅁䅁䅑䅁䑁䅁䅷䅁䭁䝁䉕䅁䭁佁䬴䅁䭁䥁䕕䅁䉁䅁䅁允䅁䅁䅕䅁䅁䅁啃啍䵅䅉䅅䅁䕁䅁䅁睁䵁䅁䅁权䩄䅁䅁权灄权䅁权㙂䅂䅁允䅁䅁䅅䅁䙁䅁䅁䅁䅁眯䉒䍄䉁䅁䅁䅂䅁䅁䅍䅄䅁䅁䅯䄴䅅䅁䅯朷䅯䅁䅯兦䅑䅁䅅䅁䉁䅁䅁兂䅁䅁䅁䵉䩁兑杷允䅁䅁䅑䅁䑁䅁䅷䅁䭁䥁䅍䅁䭁佁䭧䅁䭁䡁䔰䅁䉁䅁䅁允䅁䅁䄴杄䅁䑁䅕兏畁䑁䅁兏㉁䅁䅁䍄䉁䅁䅁䅂䅁䅁䅍䅄䅁䅁䅯睁䅅䅁䅯儷䅯䅁䅯兣䅑䅁䅅䅁䉁䅁䅁兂睄㡰䱚㑎剮睐杷允䅁䅁䅑䅁䑁䅁䅷䅁䭁䉁䉕䅁䭁佁䭫䅁䭁佁䭷䅁䉁䅁䅁允䅁䅁䅯睒䅁䅁杷允䅁䅁䅑䅁䑁䅁䅷䅁䭁䕁䉷䅁䭁佁䭳䅁䭁䡁䔰䅁䉁䅁䅁允䅁䅁䄴䅆䅁䑁䅅䅍㑁䑁䅣䅏㉁䑁䅣睍㑁䅁䅁䍄䉁䅁䅁䅂䅁䅁䅍䅄䅁䅁䅯睦䅅䅁䅯儶䅯䅁䅯睧䅑䅁䅅䅁䉁䅁䅁兂䅁䅁䅁䕁教兑杷允䅁䅁䅑䅁䑁䅁䅷䅁䭁䭁䈴䅁䭁佁䭫䅁䭁佁䭷䅁䉁䅁䅁允䅁䅁䅯睒䅁䅁杷允䅁䅁䅑䅁䑁䅁䅷䅁䭁䵁䉙䅁䭁䅁䅯䅁䭁䅁䍑䅁䉁䅁䅁允䅁䅁䅯睒䅁䅁杷允䅁䅁䅑䅁䑁䅁䅷䅁䭁佁䉣䅁䭁佁䭧䅁䭁䡁䔰䅁䉁䅁䅁允䅁䅁䄴䅄䅁䑁䅕杌㕁䑁䅅李䅁䅁杷允䅁䅁䅑䅁䑁䅁䅷䅁䭁佁丸䅁䭁佁䭧䅁䭁䥁䕍䅁䉁䅁䅁允䅁䅁䅯睒䅁䅁杷允䅁䅁䅑䅁䑁䅁䅷䅁䭁佁丸䅁䭁佁䭧䅁䭁䡁䔰䅁䉁䅁䅁允䅁䅁䅯睒䅁䅁杷允䅁䅁䅑䅁䑁䅁䅷䅁䭁䉁䅍䅁䭁佁䭙䅁䭁䡁䔰䅁䉁䅁䅁允䅁䅁䄴䅄䅁䑁䅅杌ぁ䑁䅅睎䅁䅁杷允䅁䅁䅑䅁䑁䅁䅷䅁䭁䉁䅑䅁䭁佁䭳䅁䭁䝁䔸䅁䉁䅁䅁允䅁䅁䄴䅆䅁䑁䅉李穁䑁䅅䅎㑁䑁䅁䅍睁䅁䅁䍄䉁䅁䅁䅂䅁䅁䅍䅄䅁䅁䅯兢䅅䅁䅯充䅁䅁䅯兂䅁䅁䅅䅁䉁䅁䅁杄啁䅁䅁兏㍁䑁䅁兏㍁䑁䅙兎睁䑁䅁䅁䵁䅉䅅䅁䕁䅁䅁睁䵁䅁䅁权塁䅁䅁权牄权䅁权療䅂䅁允䅁䅁䅅䅁佁䉁䅑䅁穁䑁䅉䅏㑁䑁䅑李硁䑁䅣䅏䅁䅁杷允䅁䅁䅑䅁䑁䅁䅷䅁䭁䭁䅁䅁䭁䅁䅑䅁䭁䅁䍑䅁䉁䅁䅁允䅁䅁䅕䅁䅁䑁䐫歎䵅䅉䅅䅁䕁䅁䅁睁䵁䅁䅁权橃允䅁权瑄权䅁权獄权䅁允䅁䅁䅅䅁䭁䕁䅣䅁䵁䅉䅅䅁䕁䅁䅁睁䵁䅁䅁权剄允䅁权牄权䅁权䑃䅂䅁允䅁䅁䅅䅁佁䉁䅑䅁穁䑁䅉䅎ㅁ䑁䅅李睁䑁䅧睍䅁䅁杷允䅁䅁䅑䅁䑁䅁䅷䅁䭁䕁䄸䅁䭁佁䬰䅁䭁䥁䕕䅁䉁䅁䅁允䅁䅁䅕へ㍳啩杆稯䴸䅉䅅䅁䕁䅁䅁睁䵁䅁䅁权䍃允䅁权潄权䅁权䑃䅂䅁允䅁䅁䅅䅁佁䅁䅷䅁硁䑁䅅杌㕁䑁䅅䅁䵁䅉䅅䅁䕁䅁䅁睁䵁䅁䅁权療允䅁权湄权䅁权䙃䅂䅁允䅁䅁䅅䅁䙁䅁獩䙈歰硏䄵䍄䉁䅁䅁䅂䅁䅁䅍䅄䅁䅁䅯䅐䅁䅁䅯眶䅯䅁䅯䅣䅑䅁䅅䅁䉁䅁䅁杄奁䅁䅁免祁䑁䅍䅏硁䑁䅁䅍睁䑁䅁䅍睁䅁䅁䍄䉁䅁䅁䅂䅁䅁䅍䅄䅁䅁䅯杄䅅䅁䅯儶䅯䅁䅯睧䅑䅁䅅䅁䉁䅁䅁兂䅁䅁䅁䡙歉兑杷允䅁䅁䅑䅁䑁䅁䅷䅁䭁䙁䈸䅁䭁佁䬴䅁䭁䥁䕍䅁䉁䅁䅁允䅁䅁䅕䅁䅁䍁䉂あ䵅䅉䅅䅁䕁䅁䅁睁䵁䅁䅁权㍁允䅁权畄权䅁权㙂䅂䅁允䅁䅁䅅䅁䙁䅁䅁䅁䅁䍬䉆䍄䉁䅁䅁䅂䅁䅁䅍䅄䅁䅁䅯杋䅁䅁䅯眵䅯䅁䅯全䅑䅁䅅䅁䉁䅁䅁兂塁挲㌷⭕䝍䅑杷允䅁䅁䅑䅁䑁䅁䅷䅁䭁䙁䄰䅁䭁佁䭫䅁䭁䝁䔸䅁䉁䅁䅁允䅁䅁䅕䅁䅁䙁⽂䕈䵅䅉䅅䅁䕁䅁䅁睁䵁䅁䅁权硂允䅁权灄权䅁权䑃䅂䅁允䅁䅁䅅䅁䙁䅁䅁䅁㑃桂䉖䍄䉁䅁䅁䅂䅁䅁䅍䅄䅁䅁䅯䅌䅅䅁䅯眶䅯䅁䅯䄷䅯䅁䅅䅁䉁䅁䅁权䡂䅁䅁䍄䉁䅁䅁䅂䅁䅁䅍䅄䅁䅁䅯兤䅅䅁䅯儶䅯䅁䅯全䅑䅁䅅䅁䉁䅁䅁兂䅁䅁䅁䡅獫具杷允䅁䅁䅑䅁䑁䅁䅷䅁䭁䍁䅅䅁䭁佁䭧䅁䭁䥁䕕䅁䉁䅁䅁允䅁䅁䄴权䅁䑁䅑杌㍁䑁䅫䅁䵁䅉䅅䅁䕁䅁䅁睁䵁䅁䅁权㉄䅁䅁权瑄权䅁权硂䅂䅁允䅁䅁䅅䅁䙁䅁牉硨婢杺䅊䍄䉁䅁䅁䅂䅁䅁䅍䅄䅁䅁䅯睵䅁䅁䅯儷䅯䅁䅯全䅑䅁䅅䅁䉁䅁䅁兂䉃啬䱏佢㝥睐杷允䅁䅁䅑䅁䑁䅁䅷䅁䭁佁䅯䅁䭁䅁䍅䅁䭁䅁䍍䅁䉁䅁䅁允䅁䅁䅕塓楰㤵卖䔰䵁䅉䅅䅁䕁䅁䅁睁䵁䅁䅁权桁䅁䅁权潄权䅁权䑃䅂䅁允䅁䅁䅅䅁佁䅁䅷䅁ㅁ䍁䄴兏ぁ䑁䅕䅁䵁䅉䅅䅁䕁䅁䅁睁䵁䅁䅁权䝁䅁䅁权牄权䅁权䙃䅂䅁允䅁䅁䅅䅁佁䉁䅑䅁硁䑁䅣䅍㕁䑁䅫李㑁䑁䅍兏䅁䅁杷允䅁䅁䅑䅁䑁䅁䅷䅁䭁䭁䅳䅁䭁䅁䍅䅁䭁䅁䍍䅁䉁䅁䅁允䅁䅁䅕䕌灇癡呁ぷ䵁䅉䅅䅁䕁䅁䅁睁䵁䅁䅁权塄允䅁权潄权䅁权䙃䅂䅁允䅁䅁䅅䅁佁䅁䄴䅁祁䑁䅍杌穁䑁䅙睍䅁䅁杷允䅁䅁䅑䅁䑁䅁䅷䅁䭁䩁䉣䅁䭁佁䭧䅁䭁䝁䔸䅁䉁䅁䅁允䅁䅁䄴杄䅁䑁䅅䅎畁䑁䅣䅏㍁䅁䅁䍄䉁䅁䅁䅂䅁䅁䅍䅄䅁䅁䅯全䅁䅁䅯䄶䅯䅁䅯兦䅑䅁䅅䅁䉁䅁䅁杄佁䅁䅁免祁䍁䄴兎㍁䑁䅉䅁䵁䅉䅅䅁䕁䅁䅁睁䵁䅁䅁权㑃䅁䅁权牄权䅁权獄权䅁允䅁䅁䅅䅁䭁䕁䅣䅁䵁䅉䅅䅁䕁䅁䅁睁䵁䅁䅁权奂允䅁权灄权䅁权㙂䅂䅁允䅁䅁䅅䅁䙁䅁䅁䅁敄永䉂䍄䉁䅁䅁䅂䅁䅁䅍䅄䅁䅁䅯睬䅅䅁䅯䄶䅯䅁䅯兣䅑䅁䅅䅁䉁䅁䅁杄佁䅁䅁免㍁䍁䄴睎穁䑁䅣䅁䵁䅉䅅䅁䕁䅁䅁睁䵁䅁䅁权䑁䅁䅁权䉁杁䅁权䍁杁䅁允䅁䅁䅅䅁䙁䭁地潬䱣伵䅎䍄䉁䅁䅁䅂䅁䅁䅍䅄䅁䅁䅯睬䅅䅁䅯䄶䅯䅁䅯睧䅑䅁䅅䅁䉁䅁䅁杄佁䅁䅁杍睁䍁䄴兏ぁ䑁䅣䅁䵁䅉䅅䅁䕁䅁䅁睁䵁䅁䅁权牂䅁䅁权畄权䅁权療䅂䅁允䅁䅁䅅䅁䙁䅁䅁䅁䅃硎䉚䍄䉁䅁䅁䅂䅁䅁䅍䅄䅁䅁䅯睤䅁䅁䅯朷䅯䅁䅯兦䅑䅁䅅䅁䉁䅁䅁兂䅁䅁䅁佯慯兑杷允䅁䅁䅑䅁䑁䅁䅷䅁䭁䩁䉣䅁䭁佁䭧䅁䭁䡁䔰䅁䉁䅁䅁允䅁䅁䄴杄䅁䑁䅉䅍畁䑁䅫李㕁䅁䅁䍄䉁䅁䅁䅂䅁䅁䅍䅄䅁䅁䅯杤䅁䅁䅯眶䅯䅁䅯睧䅑䅁䅅䅁䉁䅁䅁杄啁䅁䅁杍㑁䑁䅁䅍睁䑁䅁䅍睁䑁䅁䅁䵁䅉䅅䅁䕁䅁䅁睁䵁䅁䅁权歃䅁䅁权畄权䅁权硂䅂䅁允䅁䅁䅅䅁䙁䅁䅁䅁睁卷䈱䍄䉁䅁䅁䅂䅁䅁䅍䅄䅁䅁䅯朱䅁䅁䅯儷䅯䅁䅯睧䅑䅁䅅䅁䉁䅁䅁兂乄䵺䵺䵺㑺睶杷允䅁䅁䅑䅁䑁䅁䅷䅁䭁䑁䉅䅁䭁佁䭫䅁䭁䥁䕍䅁䉁䅁䅁允䅁䅁䅕䅁䅁䝁療〯䵁䅉䅅䅁䕁䅁䅁睁䵁䅁䅁权㍁允䅁权浄权䅁权獄权䅁允䅁䅁䅅䅁䭁䕁䅣䅁䵁䅉䅅䅁䕁䅁䅁睁䵁䅁䅁权湃允䅁权灄权䅁权硂䅂䅁允䅁䅁䅅䅁䙁䅁䅁䅁睁祵䈵䍄䉁䅁䅁䅂䅁䅁䅍䅄䅁䅁䅯充䅅䅁䅯朵䅯䅁䅯兣䅑䅁䅅䅁䉁䅁䅁杄䵁䅁䅁䅍畁䑁䅫兏㑁䅁䅁䍄䉁䅁䅁䅂䅁䅁䅍䅄䅁䅁䅯杺䅁䅁䅯朵䅯䅁䅯䅣䅑䅁䅅䅁䉁䅁䅁杄䭁䅁䅁免畁䑁䅍免䅁䅁杷允䅁䅁䅑䅁䑁䅁䅷䅁䭁䉁䈸䅁䭁佁䭣䅁䭁䡁䕁䅁䉁䅁䅁允䅁䅁䅕䡪祃䥍唶え䵁䅉䅅䅁䕁䅁䅁睁䵁䅁䅁权䑄允䅁权潄权䅁权䑃䅂䅁允䅁䅁䅅䅁佁䅁䄴䅁硁䑁䅑杌祁䑁䅕䅎䅁䅁杷允䅁䅁䅑䅁䑁䅁䅷䅁䭁䙁䉫䅁䭁佁䭙䅁䭁䥁䕍䅁䉁䅁䅁允䅁䅁䄴䅄䅁䑁䅅杌穁䑁䅙免䅁䅁杷允䅁䅁䅑䅁䑁䅁䅷䅁䭁䱁䅫䅁䭁佁䭳䅁䭁䥁䕍䅁䉁䅁䅁允䅁䅁䄴䅆䅁䑁䅑兎㕁䑁䅁杍㉁䑁䅕睎㕁䅁䅁䍄䉁䅁䅁䅂䅁䅁䅍䅄䅁䅁䅯其䅁䅁䅯䄶䅯䅁䅯䅣䅑䅁䅅䅁䉁䅁䅁杄佁䅁䅁杍㕁䍁䄴李硁䑁䅧䅁䵁䅉䅅䅁䕁䅁䅁睁䵁䅁䅁权橁允䅁权牄权䅁权瑂䅂䅁允䅁䅁䅅䅁佁䉁䅑䅁硁䑁䅉免ㅁ䑁䅧免睁䑁䅁䅍䅁䅁杷允䅁䅁䅑䅁䑁䅁䅷䅁䭁䡁䅫䅁䭁佁䬰䅁䭁䥁䕍䅁䉁䅁䅁允䅁䅁䅕瑃橥䑣䬰穸䴸䅉䅅䅁䕁䅁䅁睁䵁䅁䅁权呂允䅁权瑄权䅁权硂䅂䅁允䅁䅁䅅䅁䙁䝁剩堷⽷扎⼴䍄䉁䅁䅁䅂䅁䅁䅍䅄䅁䅁䅯其䅁䅁䅯䄶䅯䅁䅯全䅑䅁䅅䅁䉁䅁䅁杄佁䅁䅁杍㕁䍁䄴睍祁䑁䅙䅁䵁䅉䅅䅁䕁䅁䅁睁䵁䅁䅁权䡁允䅁权潄权䅁权獄权䅁允䅁䅁䅅䅁䭁䕁䅣䅁䵁䅉䅅䅁䕁䅁䅁睁䵁䅁䅁权䡁允䅁权潄权䅁权療䅂䅁允䅁䅁䅅䅁佁䅁䄴䅁ぁ䑁䅣杌㕁䑁䅧睎䅁䅁杷允䅁䅁䅑䅁䑁䅁䅷䅁䭁偁䅫䅁䭁佁䭳䅁䭁䝁䔰䅁䉁䅁䅁允䅁䅁䅯睒䅁䅁杷允䅁䅁䅑䅁䑁䅁䅷䅁䭁䅁䉣䅁䭁佁䭧䅁䭁䡁䕁䅁䉁䅁䅁允䅁䅁䄴䅄䅁䑁䅕䅍畁䑁䅧䅎䅁䅁杷允䅁䅁䅑䅁䑁䅁䅷䅁䭁䕁䉁䅁䭁佁䭫䅁䭁䡁䕯䅁䉁䅁䅁允䅁䅁䅕䅁䅁偁歃䔯䵁䅉䅅䅁䕁䅁䅁睁䵁䅁䅁权䡁允䅁权潄权䅁权硂䅂䅁允䅁䅁䅅䅁佁䅁䅷䅁ぁ䑁䅉杌㍁䑁䅣䅁䵁䅉䅅䅁䕁䅁䅁睁䵁䅁䅁权獁䅁䅁权湄权䅁权睂䅂䅁允䅁䅁䅅䅁䙁䩁瘷㡰䱚祎䅂䍄䉁䅁䅁䅂䅁䅁䅍䅄䅁䅁䅯杂䅅䅁䅯䄶䅯䅁䅯兦䅑䅁䅅䅁䉁䅁䅁杄佁䅁䅁杍㕁䍁䄴兏ㅁ䑁䅉䅁䵁䅉䅅䅁䕁䅁䅁睁䵁䅁䅁权㝂䅁䅁权灄权䅁权獄权䅁允䅁䅁䅅䅁䭁䕁䅣䅁䵁䅉䅅䅁䕁䅁䅁睁䵁䅁䅁权坄䅁䅁权浄权䅁权獄权䅁允䅁䅁䅅䅁䭁䕁䅣䅁䵁䅉䅅䅁䕁䅁䅁睁䵁䅁䅁权䙂允䅁权畄权䅁权瑂䅂䅁允䅁䅁䅅䅁䙁䅁䅁䅁い欴䉬䍄䉁䅁䅁䅂䅁䅁䅍䅄䅁䅁䅯条䅅䅁䅯䄶䅯䅁䅯来䅑䅁䅅䅁䉁䅁䅁权䡂䅁䅁䍄䉁䅁䅁䅂䅁䅁䅍䅄䅁䅁䅯条䅅䅁䅯䄶䅯䅁䅯全䅑䅁䅅䅁䉁䅁䅁权䡂䅁䅁䍄䉁䅁䅁䅂䅁䅁䅍䅄䅁䅁䅯儳䅁䅁䅯䄶䅯䅁䅯睢䅑䅁䅅䅁䉁䅁䅁杄佁䅁䅁睍睁䍁䄴免睁䑁䅧䅁䵁䅉䅅䅁䕁䅁䅁睁䵁䅁䅁权桄䅁䅁权灄权䅁权睂䅂䅁允䅁䅁䅅䅁䙁䅁䅁䅁䅁業䉄䍄䉁䅁䅁䅂䅁䅁䅍䅄䅁䅁䅯䄷䅁䅁䅯儷䅯䅁䅯来䅑䅁䅅䅁䉁䅁䅁兂㝂䭆䠵場呯䅷杷允䅁䅁䅑䅁䑁䅁䅷䅁䭁乁䄰䅁䭁佁䭧䅁䭁䡁䕁䅁䉁䅁䅁允䅁䅁䄴杄䅁䑁䅉睎畁䑁䅕䅍硁䅁䅁䍄䉁䅁䅁䅂䅁䅁䅍䅄䅁䅁䅯权䅅䅁䅯儷䅯䅁䅯睧䅑䅁䅅䅁䉁䅁䅁兂䵁楁䡵瑆浮睐杷允䅁䅁䅑䅁䑁䅁䅷䅁䭁乁䄰䅁䭁佁䭧䅁䭁䥁䕕䅁䉁䅁䅁允䅁䅁䄴杄䅁䑁䅉兏畁䑁䅙免㍁䅁䅁䍄䉁䅁䅁䅂䅁䅁䅍䅄䅁䅁䅯眷䅅䅁䅯朵䅯䅁䅯䅣䅑䅁䅅䅁䉁䅁䅁杄䵁䅁䅁免畁䑁䅧䅎㉁䅁䅁䍄䉁䅁䅁䅂䅁䅁䅍䅄䅁䅁䅯杏䅁䅁䅯䄶䅯䅁䅯䄷䅯䅁䅅䅁䉁䅁䅁权䡂䅁䅁䍄䉁䅁䅁䅂䅁䅁䅍䅄䅁䅁䅯杯䅅䅁䅯朵䅯䅁䅯兣䅑䅁䅅䅁䉁䅁䅁杄䵁䅁䅁杍畁䑁䅉兏穁䅁䅁䍄䉁䅁䅁䅂䅁䅁䅍䅄䅁䅁䅯睰䅅䅁䅯眶䅯䅁䅯兦䅑䅁䅅䅁䉁䅁䅁杄坁䅁䅁免ぁ䑁䅍䅎睁䑁䅁䅍睁䑁䅁䅍䅁䅁杷允䅁䅁䅑䅁䑁䅁䅷䅁䭁䑁䅯䅁䭁佁䭧䅁䭁䡁䕁䅁䉁䅁䅁允䅁䅁䄴杄䅁䑁䅕䅎畁䑁䅑䅎㕁䅁䅁䍄䉁䅁䅁䅂䅁䅁䅍䅄䅁䅁䅯入䅅䅁䅯允䅉䅁䅯杁䅉䅁䅅䅁䉁䅁䅁兂噃穧⭑爰兪䅑杷允䅁䅁䅑䅁䑁䅁䅷䅁䭁䑁䅯䅁䭁佁䭧䅁䭁䡁䔰䅁䉁䅁䅁允䅁䅁䄴杄䅁䑁䅕李畁䑁䅣免㑁䅁䅁䍄䉁䅁䅁䅂䅁䅁䅍䅄䅁䅁䅯䄹䅁䅁䅯儷䅯䅁䅯来䅑䅁䅅䅁䉁䅁䅁兂橁⼲⭬牡䅷䅑杷允䅁䅁䅑䅁䑁䅁䅷䅁䭁䭁䈰䅁䭁佁䭫䅁䭁䡁䕁䅁䉁䅁䅁允䅁䅁䅕䅁䅁䙁奨䕁䵅䅉䅅䅁䕁䅁䅁睁䵁䅁䅁权瑁允䅁权牄权䅁权睂䅂䅁允䅁䅁䅅䅁佁䉁䅑䅁祁䑁䅕睎穁䑁䅑李睁䑁䅕兏䅁䅁杷允䅁䅁䅑䅁䑁䅁䅷䅁䭁䙁䉑䅁䭁佁䬰䅁䭁䥁䕍䅁䉁䅁䅁允䅁䅁䅕杓䍷㑋坣吹䴸䅉䅅䅁䕁䅁䅁睁䵁䅁䅁权睄允䅁权畄权䅁权硂䅂䅁允䅁䅁䅅䅁䙁䅁䅁䅁睁匸䉖䍄䉁䅁䅁䅂䅁䅁䅍䅄䅁䅁䅯兮䅁䅁䅯儷䅯䅁䅯睢䅑䅁䅅䅁䉁䅁䅁兂祁と慱㉖朳睐杷允䅁䅁䅑䅁䑁䅁䅷䅁䭁䙁䅑䅁䭁佁䬰䅁䭁䡁䕁䅁䉁䅁䅁允䅁䅁䅕䬸䝦穓䩥稫䴸䅉䅅䅁䕁䅁䅁睁䵁䅁䅁权佃䅁䅁权潄权䅁权㥂䅂䅁允䅁䅁䅅䅁佁䅁䄴䅁祁䑁䅍杌㕁䑁䅁兏䅁䅁杷允䅁䅁䅑䅁䑁䅁䅷䅁䭁䱁䉧䅁䭁佁䬰䅁䭁䝁䔸䅁䉁䅁䅁允䅁䅁䅕渫焵䡶呓䐴䴸䅉䅅䅁䕁䅁䅁睁䵁䅁䅁权牄允䅁权牄权䅁权㥂䅂䅁允䅁䅁䅅䅁佁䉁䅙䅁硁䑁䅅䅎㍁䑁䅁䅍睁䑁䅁䅍睁䅁䅁䍄䉁䅁䅁䅂䅁䅁䅍䅄䅁䅁䅯䄸䅁䅁䅯朷䅯䅁䅯睢䅑䅁䅅䅁䉁䅁䅁权䡂䅁䅁䍄䉁䅁䅁䅂䅁䅁䅍䅄䅁䅁䅯睧䅅䅁䅯儷䅯䅁䅯䅣䅑䅁䅅䅁䉁䅁䅁兂兂婪畤杅才䅑杷允䅁䅁䅑䅁䑁䅁䅷䅁䭁䭁䅉䅁䭁佁䭫䅁䭁佁䭷䅁䉁䅁䅁允䅁䅁䅯睒䅁䅁杷允䅁䅁䅑䅁䑁䅁䅷䅁䭁䩁䉕䅁䭁佁䭳䅁䭁佁䭷䅁䉁䅁䅁允䅁䅁䅯睒䅁䅁杷允䅁䅁䅑䅁䑁䅁䅷䅁䭁佁䉁䅁䭁佁䭣䅁䭁䥁䕕䅁䉁䅁䅁允䅁䅁䅕䑚晶㑔堲ぅ䵁䅉䅅䅁䕁䅁䅁睁䵁䅁䅁权橂䅁䅁权浄权䅁权㥂䅂䅁允䅁䅁䅅䅁佁䅁䅷䅁硁䍁䄴䅍硁䑁䅕䅁䵁䅉䅅䅁䕁䅁䅁睁䵁䅁䅁权㡂䅁䅁权浄权䅁权㥂䅂䅁允䅁䅁䅅䅁佁䅁䅷䅁硁䍁䄴免硁䑁䅍䅁䵁䅉䅅䅁䕁䅁䅁睁䵁䅁䅁权⭂䅁䅁权浄权䅁权㥂䅂䅁允䅁䅁䅅䅁佁䅁䅷䅁硁䍁䄴䅎㑁䑁䅧䅁䵁䅉䅅䅁䕁䅁䅁睁䵁䅁䅁权㡁䅁䅁权瑄权䅁权獄权䅁允䅁䅁䅅䅁䭁䕁䅣䅁䵁䅉䅅䅁䕁䅁䅁睁䵁䅁䅁权摃允䅁权瑄权䅁权瑂䅂䅁允䅁䅁䅅䅁䙁䩁婱婭婭敭⽅䍄䉁䅁䅁䅂䅁䅁䅍䅄䅁䅁䅯䄲䅁䅁䅯䄶䅯䅁䅯来䅑䅁䅅䅁䉁䅁䅁杄佁䅁䅁杍㑁䍁䄴䅍㍁䑁䅧䅁䵁䅉䅅䅁䕁䅁䅁睁䵁䅁䅁权奄䅁䅁权潄权䅁权硂䅂䅁允䅁䅁䅅䅁佁䅁䄴䅁硁䑁䅣杌㕁䑁䅅䅏䅁䅁杷允䅁䅁䅑䅁䑁䅁䅷䅁䭁䱁䉕䅁䭁佁䬰䅁䭁䡁䔰䅁䉁䅁䅁允䅁䅁䅕倹唳佥浫吵䴸䅉䅅䅁䕁䅁䅁睁䵁䅁䅁权㕄䅁䅁权潄权䅁权瑂䅂䅁允䅁䅁䅅䅁䭁䕁䅣䅁䵁䅉䅅䅁䕁䅁䅁睁䵁䅁䅁权あ䅁䅁权灄权䅁权獄权䅁允䅁䅁䅅䅁䭁䕁䅣䅁䵁䅉䅅䅁䕁䅁䅁睁䵁䅁䅁权䭃䅁䅁权灄权䅁权瑂䅂䅁允䅁䅁䅅䅁䙁䅁䅁䅁杁栴䉆䍄䉁䅁䅁䅂䅁䅁䅍䅄䅁䅁䅯儫䅁䅁䅯儷䅯䅁䅯兢䅑䅁䅅䅁䉁䅁䅁权䡂䅁䅁䍄䉁䅁䅁䅂䅁䅁䅍䅄䅁䅁䅯杺䅅䅁䅯朵䅯䅁䅯兣䅑䅁䅅䅁䉁䅁䅁杄䵁䅁䅁䅍畁䑁䅍䅍硁䅁䅁䍄䉁䅁䅁䅂䅁䅁䅍䅄䅁䅁䅯眱䅁䅁䅯眶䅯䅁䅯睧䅑䅁䅅䅁䉁䅁䅁杄坁䅁䅁睎㕁䑁䅕睍ㅁ䑁䅙睍硁䑁䅅李䅁䅁杷允䅁䅁䅑䅁䑁䅁䅷䅁䭁佁䅳䅁䭁佁䬴䅁䭁䡁䔰䅁䉁䅁䅁允䅁䅁䅕䅁䅁䡁㕸啗䵅䅉䅅䅁䕁䅁䅁睁䵁䅁䅁权㕄䅁䅁权潄权䅁权硂䅂䅁允䅁䅁䅅䅁佁䅁䅷䅁㉁䍁䄴䅏㕁䑁䅫䅁䵁䅉䅅䅁䕁䅁䅁睁䵁䅁䅁权㕄䅁䅁权潄权䅁权㥂䅂䅁允䅁䅁䅅䅁佁䅁䄴䅁穁䑁䅧杌㉁䑁䅣免䅁䅁杷允䅁䅁䅑䅁䑁䅁䅷䅁䭁䕁䅙䅁䭁佁䭳䅁䭁佁䭷䅁䉁䅁䅁允䅁䅁䅯睒䅁䅁杷允䅁䅁䅑䅁䑁䅁䅷䅁䭁䙁䉷䅁䭁䅁䍅䅁䭁䅁䍍䅁䉁䅁䅁允䅁䅁䅕硑乫兔㑍〯䵁䅉䅅䅁䕁䅁䅁睁䵁䅁䅁权乂䅁䅁权灄权䅁权瑂䅂䅁允䅁䅁䅅䅁䙁䅁䅁䅁睂穢䉴䍄䉁䅁䅁䅂䅁䅁䅍䅄䅁䅁䅯杔䅁䅁䅯儶䅯䅁䅯兢䅑䅁䅅䅁䉁䅁䅁权䡂䅁䅁䍄䉁䅁䅁䅂䅁䅁䅍䅄䅁䅁䅯儲䅅䅁䅯䄶䅯䅁䅯䄷䅯䅁䅅䅁䉁䅁䅁权䡂䅁䅁䍄䉁䅁䅁䅂䅁䅁䅍䅄䅁䅁䅯睓䅁䅁䅯眶䅯䅁䅯来䅑䅁䅅䅁䉁䅁䅁杄啁䅁䅁兎㉁䑁䅫睍ぁ䑁䅫䅏ㅁ䑁䅉䅁䵁䅉䅅䅁䕁䅁䅁睁䵁䅁䅁权啄䅁䅁权畄权䅁权䙃䅂䅁允䅁䅁䅅䅁䙁䅁䅁䅁䥃楏䉶䍄䉁䅁䅁䅂䅁䅁䅍䅄䅁䅁䅯杙䅅䅁䅯朵䅯䅁䅯来䅑䅁䅅䅁䉁䅁䅁杄䵁䅁䅁免畁䑁䅍睍祁䅁䅁䍄䉁䅁䅁䅂䅁䅁䅍䅄䅁䅁䅯朳䅁䅁䅯眵䅯䅁䅯兦䅑䅁䅅䅁䉁䅁䅁兂䙄䱉祂䩡久䅑杷允䅁䅁䅑䅁䑁䅁䅷䅁䭁䉁䉯䅁䭁佁䭳䅁䭁䡁䕯䅁䉁䅁䅁允䅁䅁䄴䅆䅁䑁䅉睍穁䑁䅍䅍睁䑁䅁䅍睁䅁䅁䍄䉁䅁䅁䅂䅁䅁䅍䅄䅁䅁䅯儲䅅䅁䅯䄶䅯䅁䅯全䅑䅁䅅䅁䉁䅁䅁杄佁䅁䅁免㍁䍁䄴䅍㑁䑁䅕䅁䵁䅉䅅䅁䕁䅁䅁睁䵁䅁䅁权䝁䅁䅁权灄权䅁权㙂䅂䅁允䅁䅁䅅䅁䙁䅁䅁䅁允瘹䅚䍄䉁䅁䅁䅂䅁䅁䅍䅄䅁䅁䅯兲䅅䅁䅯朵䅯䅁䅯睧䅑䅁䅅䅁䉁䅁䅁杄䭁䅁䅁睍畁䑁䅍李䅁䅁杷允䅁䅁䅑䅁䑁䅁䅷䅁䭁乁䉯䅁䭁佁䭧䅁䭁佁䭷䅁䉁䅁䅁允䅁䅁䅯睒䅁䅁杷允䅁䅁䅑䅁䑁䅁䅷䅁䭁偁䈰䅁䭁䉁䅅䅁䭁䅁䅕䅁䉁䅁䅁允䅁䅁䄴䅆䅁䑁䅉李ㅁ䑁䅉䅏ㅁ䑁䅁䅍睁䅁䅁䍄䉁䅁䅁䅂䅁䅁䅍䅄䅁䅁䅯兤䅁䅁䅯儶䅯䅁䅯睢䅑䅁䅅䅁䉁䅁䅁兂䅁䅁䅁䵇㥕兑杷允䅁䅁䅑䅁䑁䅁䅷䅁䭁佁䉷䅁䭁佁䭳䅁䭁䥁䕍䅁䉁䅁䅁允䅁䅁䄴杅䅁䑁䅫䅏㍁䑁䅧免睁䑁䅁䅍䅁䅁杷允䅁䅁䅑䅁䑁䅁䅷䅁䭁䉁䉉䅁䭁䅁䅑䅁䭁䅁䍑䅁䉁䅁䅁允䅁䅁䅕䅁䅁䕁䱫歗䵅䅉䅅䅁䕁䅁䅁睁䵁䅁䅁权慄允䅁权潄权䅁权䙃䅂䅁允䅁䅁䅅䅁佁䅁䄴䅁硁䑁䅣杌睁䑁䅧兎䅁䅁杷允䅁䅁䅑䅁䑁䅁䅷䅁䭁䱁䈸䅁䭁佁䭧䅁䭁䡁䕅䅁䉁䅁䅁允䅁䅁䄴杄䅁䑁䅕䅏畁䑁䅉睎穁䅁䅁䍄䉁䅁䅁䅂䅁䅁䅍䅄䅁䅁䅯兎䅁䅁䅯朷䅯䅁䅯兣䅑䅁䅅䅁䉁䅁䅁兂䅁䅁䅁乁晢䅑杷允䅁䅁䅑䅁䑁䅁䅷䅁䭁偁䅉䅁䭁佁䭫䅁䭁䥁䕍䅁䉁䅁䅁允䅁䅁䅕䅁䅁䩁畁歌䵅䅉䅅䅁䕁䅁䅁睁䵁䅁䅁权汁䅁䅁权牄权䅁权硂䅂䅁允䅁䅁䅅䅁佁䉁䅑䅁祁䑁䅧䅍睁䑁䅉兎睁䑁䅁䅍䅁䅁杷允䅁䅁䅑䅁䑁䅁䅷䅁䭁䅁䉕䅁䭁䅁䍅䅁䭁䅁䍕䅁䉁䅁䅁允䅁䅁䅕档㉢䩎灺欸䵁䅉䅅䅁䕁䅁䅁睁䵁䅁䅁权敄允䅁权湄权䅁权療䅂䅁允䅁䅁䅅䅁䙁䭁捷浗㝑砳䅰䍄䉁䅁䅁䅂䅁䅁䅍䅄䅁䅁䅯睶䅅䅁䅯䄶䅯䅁䅯全䅑䅁䅅䅁䉁䅁䅁杄佁䅁䅁兎ぁ䍁䄴李硁䑁䅕䅁䵁䅉䅅䅁䕁䅁䅁睁䵁䅁䅁权塄䅁䅁权䕁䅁䅁权䙁䅁䅁允䅁䅁䅅䅁䙁䅁䅁䍁元瀴䉤䍄䉁䅁䅁䅂䅁䅁䅍䅄䅁䅁䅯䄸䅅䅁䅯眵䅯䅁䅯来䅑䅁䅅䅁䉁䅁䅁兂䝁婧䑖㉩杷䅑杷允䅁䅁䅑䅁䑁䅁䅷䅁䭁䭁䉉䅁䭁佁䭳䅁䭁佁䭷䅁䉁䅁䅁允䅁䅁䅯睒䅁䅁杷允䅁䅁䅑䅁䑁䅁䅷䅁䭁䙁䉳䅁䭁佁䭧䅁䭁佁䭷䅁䉁䅁䅁允䅁䅁䅯睒䅁䅁杷允䅁䅁䅑䅁䑁䅁䅷䅁䭁䕁䉳䅁䭁佁䭳䅁䭁䡁䕁䅁䉁䅁䅁允䅁䅁䄴䅆䅁䑁䅉䅎㉁䑁䅧䅍睁䑁䅁䅍睁䅁䅁䍄䉁䅁䅁䅂䅁䅁䅍䅄䅁䅁䅯睗䅅䅁䅯䄶䅯䅁䅯兢䅑䅁䅅䅁䉁䅁䅁杄䭁䅁䅁免祁䍁䄴睎䅁䅁杷允䅁䅁䅑䅁䑁䅁䅷䅁䭁䙁䉳䅁䭁佁䭧䅁䭁䡁䕯䅁䉁䅁䅁允䅁䅁䄴杄䅁䑁䅅睎畁䑁䅍兏㉁䅁䅁䍄䉁䅁䅁䅂䅁䅁䅍䅄䅁䅁䅯兓䅁䅁䅯儶䅯䅁䅯䄷䅯䅁䅅䅁䉁䅁䅁权䡂䅁䅁䍄䉁䅁䅁䅂䅁䅁䅍䅄䅁䅁䅯睗䅅䅁䅯䄶䅯䅁䅯兦䅑䅁䅅䅁䉁䅁䅁杄佁䅁䅁免祁䍁䄴兎ㅁ䑁䅫䅁䵁䅉䅅䅁䕁䅁䅁睁䵁䅁䅁权捁允䅁权潄权䅁权療䅂䅁允䅁䅁䅅䅁佁䅁䄴䅁ぁ䑁䅑杌㍁䑁䅉睎䅁䅁杷允䅁䅁䅑䅁䑁䅁䅷䅁䭁䕁䈰䅁䭁佁䬴䅁䭁䝁䔸䅁䉁䅁䅁允䅁䅁䅕䅁䅁䅁䥃ぅ䵅䅉䅅䅁䕁䅁䅁睁䵁䅁䅁权剃允䅁权畄权䅁权瑂䅂䅁允䅁䅁䅅䅁䭁䕁䅣䅁䵁䅉䅅䅁䕁䅁䅁睁䵁䅁䅁权㑂允䅁权䭁䅁䅁权䙁䅁䅁允䅁䅁䅅䅁䙁䭁睒児塲⭯⽧䍄䉁䅁䅁䅂䅁䅁䅍䅄䅁䅁䅯睔䅅䅁䅯䄶䅯䅁䅯兢䅑䅁䅅䅁䉁䅁䅁杄佁䅁䅁睍睁䍁䄴睍ㅁ䑁䅙䅁䵁䅉䅅䅁䕁䅁䅁睁䵁䅁䅁权䱁䅁䅁权牄权䅁权療䅂䅁允䅁䅁䅅䅁䭁䕁䅣䅁䵁䅉䅅䅁䕁䅁䅁睁䵁䅁䅁权祁䅁䅁权畄权䅁权䑃䅂䅁允䅁䅁䅅䅁䙁䅁䅁䅁䅂栲䉤䍄䉁䅁䅁䅂䅁䅁䅍䅄䅁䅁䅯朸䅅䅁䅯儶䅯䅁䅯兦䅑䅁䅅䅁䉁䅁䅁兂䅁䅁䅁䍉䅁兑杷允䅁䅁䅑䅁䑁䅁䅷䅁䭁䭁䅕䅁䭁佁䭳䅁䭁䝁䔸䅁䉁䅁䅁允䅁䅁䄴䅆䅁䑁䅉䅎㉁䑁䅍䅍㕁䑁䅁䅍睁䅁䅁䍄䉁䅁䅁䅂䅁䅁䅍䅄䅁䅁䅯朰䅁䅁䅯眵䅯䅁䅯来䅑䅁䅅䅁䉁䅁䅁兂䵁楁䡵瑆䵫䅑杷允䅁䅁䅑䅁䑁䅁䅷䅁䭁䕁䉁䅁䭁佁䭧䅁䭁䡁䕁䅁䉁䅁䅁允䅁䅁䄴杄䅁䑁䅍免畁䑁䅅䅍祁䅁䅁䍄䉁䅁䅁䅂䅁䅁䅍䅄䅁䅁䅯䅑䅅䅁䅯䄶䅯䅁䅯全䅑䅁䅅䅁䉁䅁䅁杄佁䅁䅁睍睁䍁䄴睎祁䑁䅑䅁䵁䅉䅅䅁䕁䅁䅁睁䵁䅁䅁权牃允䅁权瑄权䅁权㥂䅂䅁允䅁䅁䅅䅁䙁䥁噇㑑獴⬵⽣䍄䉁䅁䅁䅂䅁䅁䅍䅄䅁䅁䅯儶䅅䅁䅯儷䅯䅁䅯䅣䅑䅁䅅䅁䉁䅁䅁兂獄払敧敨桶睐杷允䅁䅁䅑䅁䑁䅁䅷䅁䭁䡁䅑䅁䭁佁䭧䅁䭁䝁䔸䅁䉁䅁䅁允䅁䅁䄴杄䅁䑁䅙䅍畁䑁䅫兏㉁䅁䅁䍄䉁䅁䅁䅂䅁䅁䅍䅄䅁䅁䅯李䅁䅁䅯儶䅯䅁䅯䅣䅑䅁䅅䅁䉁䅁䅁兂䅁䅁䅁䬸卷兑杷允䅁䅁䅑䅁䑁䅁䅷䅁䭁䕁䅷䅁䭁佁䬴䅁䭁䝁䔰䅁䉁䅁䅁允䅁䅁䅕䅁䅁䵁䝹䕌䵅䅉䅅䅁䕁䅁䅁睁䵁䅁䅁权あ䅁䅁权潄权䅁权䙃䅂䅁允䅁䅁䅅䅁佁䅁䄴䅁ぁ䑁䅉杌㕁䑁䅅兎䅁䅁杷允䅁䅁䅑䅁䑁䅁䅷䅁䭁䕁䉳䅁䭁佁䭣䅁䭁佁䭷䅁䉁䅁䅁允䅁䅁䅯睒䅁䅁杷允䅁䅁䅑䅁䑁䅁䅷䅁䭁乁䉯䅁䭁佁䭳䅁䭁䡁䔰䅁䉁䅁䅁允䅁䅁䄴䅆䅁䑁䅕睎ぁ䑁䅕睎穁䑁䅫䅏穁䅁䅁䍄䉁䅁䅁䅂䅁䅁䅍䅄䅁䅁䅯䄲䅅䅁䅯眵䅯䅁䅯兣䅑䅁䅅䅁䉁䅁䅁兂睃浣剩昷奷䅑杷允䅁䅁䅑䅁䑁䅁䅷䅁䭁䍁䉷䅁䭁佁䭧䅁䭁䡁䔰䅁䉁䅁䅁允䅁䅁䄴杄䅁䑁䅅䅎畁䑁䅧䅍ㅁ䅁䅁䍄䉁䅁䅁䅂䅁䅁䅍䅄䅁䅁䅯䅒䅅䅁䅯儷䅯䅁䅯兢䅑䅁䅅䅁䉁䅁䅁兂桁䡳潊敫漳睐杷允䅁䅁䅑䅁䑁䅁䅷䅁䭁䩁䄸䅁䭁佁䭧䅁䭁䡁䕅䅁䉁䅁䅁允䅁䅁䄴杄䅁䑁䅅睎畁䑁䅫兏穁䅁䅁䍄䉁䅁䅁䅂䅁䅁䅍䅄䅁䅁䅯䄲䅅䅁䅯䄶䅯䅁䅯兢䅑䅁䅅䅁䉁䅁䅁权䡂䅁䅁䍄䉁䅁䅁䅂䅁䅁䅍䅄䅁䅁䅯儰䅅䅁䅯朷䅯䅁䅯䅣䅑䅁䅅䅁䉁䅁䅁兂䅁䅁䅁乁㝘䅷杷允䅁䅁䅑䅁䑁䅁䅷䅁䭁䩁䄸䅁䭁佁䭧䅁䭁䥁䕍䅁䉁䅁䅁允䅁䅁䄴杄䅁䑁䅉杍畁䑁䅁䅏㑁䅁䅁䍄䉁䅁䅁䅂䅁䅁䅍䅄䅁䅁䅯朵䅁䅁䅯䄶䅯䅁䅯全䅑䅁䅅䅁䉁䅁䅁杄佁䅁䅁免祁䍁䄴䅏祁䑁䅑䅁䵁䅉䅅䅁䕁䅁䅁睁䵁䅁䅁权浄䅁䅁权潄权䅁权䑃䅂䅁允䅁䅁䅅䅁佁䅁䄴䅁硁䑁䅍杌㉁䑁䅧兏䅁䅁杷允䅁䅁䅑䅁䑁䅁䅷䅁䭁䕁䅁䅁䭁䅁䍅䅁䭁䅁䍉䅁䉁䅁䅁允䅁䅁䅕器桖䅡㙥䔸䵁䅉䅅䅁䕁䅁䅁睁䵁䅁䅁权敂䅁䅁权瑄权䅁权䙃䅂䅁允䅁䅁䅅䅁䙁䵁桵扒穢是⽧䍄䉁䅁䅁䅂䅁䅁䅍䅄䅁䅁䅯兰䅁䅁䅯儷䅯䅁䅯兣䅑䅁䅅䅁䉁䅁䅁兂婁䙂余扌噌睐杷允䅁䅁䅑䅁䑁䅁䅷䅁䭁䕁䉳䅁䭁佁䬴䅁䭁䡁䕯䅁䉁䅁䅁允䅁䅁䅕䅁䅁䵁橃歄䵅䅉䅅䅁䕁䅁䅁睁䵁䅁䅁权扃允䅁权瑄权䅁权㥂䅂䅁允䅁䅁䅅䅁䙁䍁睇浣剩昷⽁䍄䉁䅁䅁䅂䅁䅁䅍䅄䅁䅁䅯睹䅅䅁䅯䄶䅯䅁䅯来䅑䅁䅅䅁䉁䅁䅁杄佁䅁䅁免㕁䍁䄴睍㉁䑁䅑䅁䵁䅉䅅䅁䕁䅁䅁睁䵁䅁䅁权⽂䅁䅁权湄权䅁权硂䅂䅁允䅁䅁䅅䅁䙁䡁⭚⭕ㅺ剦䅬䍄䉁䅁䅁䅂䅁䅁䅍䅄䅁䅁䅯杮䅅䅁䅯眶䅯䅁䅯来䅑䅁䅅䅁䉁䅁䅁杄啁䅁䅁免㕁䑁䅫免睁䑁䅁䅍睁䑁䅁䅁䵁䅉䅅䅁䕁䅁䅁睁䵁䅁䅁权噁允䅁权湄权䅁权䑃䅂䅁允䅁䅁䅅䅁䙁䩁㉊當潯癱⽉䍄䉁䅁䅁䅂䅁䅁䅍䅄䅁䅁䅯䅪䅁䅁䅯眵䅯䅁䅯来䅑䅁䅅䅁䉁䅁䅁兂㡃䩤奍䙂㑙䅑杷允䅁䅁䅑䅁䑁䅁䅷䅁䭁䵁䉉䅁䭁佁䭣䅁䭁䝁䔸䅁䉁䅁䅁允䅁䅁䅕琯㑒匶硙歋䵁䅉䅅䅁䕁䅁䅁睁䵁䅁䅁权晃允䅁权牄权䅁权㙂䅂䅁允䅁䅁䅅䅁佁䉁䅑䅁ぁ䑁䅙免穁䑁䅁䅏㉁䑁䅉睍䅁䅁杷允䅁䅁䅑䅁䑁䅁䅷䅁䭁䭁䉁䅁䭁佁䭳䅁䭁䡁䕯䅁䉁䅁䅁允䅁䅁䄴䅆䅁䑁䅙䅎㕁䑁䅙睎硁䑁䅉䅍睁䅁䅁䍄䉁䅁䅁䅂䅁䅁䅍䅄䅁䅁䅯杆䅁䅁䅯儶䅯䅁䅯全䅑䅁䅅䅁䉁䅁䅁兂䅁䅁䅁偁浍兑杷允䅁䅁䅑䅁䑁䅁䅷䅁䭁乁䉳䅁䭁佁䭧䅁䭁䡁䕯䅁䉁䅁䅁允䅁䅁䄴杄䅁䑁䅅兎畁䑁䅁䅏㑁䅁䅁䍄䉁䅁䅁䅂䅁䅁䅍䅄䅁䅁䅯睅䅅䅁䅯儷䅯䅁䅯兣䅑䅁䅅䅁䉁䅁䅁兂歂㥏倹婪㡦睐杷允䅁䅁䅑䅁䑁䅁䅷䅁䭁䝁䉍䅁䭁䉁䅅䅁䭁䅁䅕䅁䉁䅁䅁允䅁䅁䄴䅆䅁䑁䅉兏硁䑁䅣䅍睁䑁䅁䅍睁䅁䅁䍄䉁䅁䅁䅂䅁䅁䅍䅄䅁䅁䅯朰䅅䅁䅯䄶䅯䅁䅯全䅑䅁䅅䅁䉁䅁䅁杄佁䅁䅁杍㕁䍁䄴李ㅁ䑁䅫䅁䵁䅉䅅䅁䕁䅁䅁睁䵁䅁䅁权扄允䅁权潄权䅁权䙃䅂䅁允䅁䅁䅅䅁佁䅁䄴䅁祁䑁䅁杌㑁䑁䅁兎䅁䅁杷允䅁䅁䅑䅁䑁䅁䅷䅁䭁䝁䉧䅁䭁佁䭳䅁䭁䥁䕕䅁䉁䅁䅁允䅁䅁䄴杆䅁䑁䅅睍祁䑁䅁睎祁䑁䅁䅍睁䑁䅁䅁䵁䅉䅅䅁䕁䅁䅁睁䵁䅁䅁权塄䅁䅁权牄权䅁权㙂䅂䅁允䅁䅁䅅䅁佁䉁䅙䅁㍁䑁䅣睎ぁ䑁䅣兎穁䑁䅑䅎祁䅁䅁䍄䉁䅁䅁䅂䅁䅁䅍䅄䅁䅁䅯睭䅅䅁䅯朷䅯䅁䅯䄷䅯䅁䅅䅁䉁䅁䅁权䡂䅁䅁䍄䉁䅁䅁䅂䅁䅁䅍䅄䅁䅁䅯䅃䅅䅁䅯眵䅯䅁䅯睧䅑䅁䅅䅁䉁䅁䅁兂㉃⼸唳佥卫䅑杷允䅁䅁䅑䅁䑁䅁䅷䅁䭁䩁䅉䅁䭁佁䬰䅁䭁䡁䕅䅁䉁䅁䅁允䅁䅁䅕䝭匴㡧䭄稫䴸䅉䅅䅁䕁䅁䅁睁䵁䅁䅁权塃䅁䅁权瑄权䅁权硂䅂䅁允䅁䅁䅅䅁䙁䕁㍷啩杆愵⽁䍄䉁䅁䅁䅂䅁䅁䅍䅄䅁䅁䅯兎䅅䅁䅯䅂䅁䅁䅯兂䅁䅁䅅䅁䉁䅁䅁兂䅁䅁䅁䰷䍰兑杷允䅁䅁䅑䅁䑁䅁䅷䅁䭁佁䉳䅁䭁佁䬰䅁䭁䡁䕁䅁䉁䅁䅁允䅁䅁䅕㥆佮ㄹ橐㡂䵁䅉䅅䅁䕁䅁䅁睁䵁䅁䅁权䩃䅁䅁权灄权䅁权睂䅂䅁允䅁䅁䅅䅁䙁䅁䅁䅁䅄兊䉰䍄䉁䅁䅁䅂䅁䅁䅍䅄䅁䅁䅯睡䅅䅁䅯䄶䅯䅁䅯全䅑䅁䅅䅁䉁䅁䅁杄佁䅁䅁睍硁䍁䄴杍ぁ䑁䅑䅁䵁䅉䅅䅁䕁䅁䅁睁䵁䅁䅁权⭃䅁䅁权潄权䅁权䙃䅂䅁允䅁䅁䅅䅁佁䅁䄴䅁ㅁ䑁䅫杌ㅁ䑁䅑杍䅁䅁杷允䅁䅁䅑䅁䑁䅁䅷䅁䭁䥁䈸䅁䭁佁䭳䅁䭁䡁䕁䅁䉁䅁䅁允䅁䅁䄴䅆䅁䑁䅕兏睁䑁䅫睍ぁ䑁䅅兏祁䅁䅁䍄䉁䅁䅁䅂䅁䅁䅍䅄䅁䅁䅯杶䅁䅁䅯䄶䅯䅁䅯睧䅑䅁䅅䅁䉁䅁䅁杄佁䅁䅁兎穁䍁䄴䅍ぁ䑁䅣䅁䵁䅉䅅䅁䕁䅁䅁睁䵁䅁䅁权啂允䅁权潄权䅁权獄权䅁允䅁䅁䅅䅁䭁䕁䅣䅁䵁䅉䅅䅁䕁䅁䅁睁䵁䅁䅁权㙃允䅁权牄权䅁权㙂䅂䅁允䅁䅁䅅䅁佁䉁䅉䅁ㅁ䑁䅍李㑁䑁䅁兏穁䑁䅁䅁䵁䅉䅅䅁䕁䅁䅁睁䵁䅁䅁权慄允䅁权湄权䅁权㙂䅂䅁允䅁䅁䅅䅁䙁䉁癳匳䝑內䅎䍄䉁䅁䅁䅂䅁䅁䅍䅄䅁䅁䅯䄷䅁䅁䅯䄶䅯䅁䅯睢䅑䅁䅅䅁䉁䅁䅁杄佁䅁䅁杍穁䍁䄴杍硁䑁䅑䅁䵁䅉䅅䅁䕁䅁䅁睁䵁䅁䅁权い䅁䅁权浄权䅁权䑃䅂䅁允䅁䅁䅅䅁佁䅁䅷䅁睁䍁䄴䅎ㅁ䑁䅫䅁䵁䅉䅅䅁䕁䅁䅁睁䵁䅁䅁权权允䅁权瑄权䅁权硂䅂䅁允䅁䅁䅅䅁䙁偁潙䥘䌯昹⽑䍄䉁䅁䅁䅂䅁䅁䅍䅄䅁䅁䅯杘䅁䅁䅯儷䅯䅁䅯䄷䅯䅁䅅䅁䉁䅁䅁权䡂䅁䅁䍄䉁䅁䅁䅂䅁䅁䅍䅄䅁䅁䅯䄷䅁䅁䅯䄶䅯䅁䅯来䅑䅁䅅䅁䉁䅁䅁杄佁䅁䅁杍祁䍁䄴䅏ㅁ䑁䅧䅁䵁䅉䅅䅁䕁䅁䅁睁䵁䅁䅁权あ䅁䅁权湄权䅁权䙃䅂䅁允䅁䅁䅅䅁䙁乁乎桙奂創䅤䍄䉁䅁䅁䅂䅁䅁䅍䅄䅁䅁䅯八䅁䅁䅯眶䅯䅁䅯睢䅑䅁䅅䅁䉁䅁䅁杄啁䅁䅁免ㅁ䑁䅙睍睁䑁䅁䅍睁䑁䅁䅁䵁䅉䅅䅁䕁䅁䅁睁䵁䅁䅁权獄䅁䅁权潄权䅁权䑃䅂䅁允䅁䅁䅅䅁佁䅁䄴䅁祁䑁䅍杌穁䑁䅧兏䅁䅁杷允䅁䅁䅑䅁䑁䅁䅷䅁䭁䕁䈸䅁䭁䅁䅑䅁䭁䅁䍑䅁䉁䅁䅁允䅁䅁䅕䅁䅁䍁义䕖䵅䅉䅅䅁䕁䅁䅁睁䵁䅁䅁权汄䅁䅁权潄权䅁权䙃䅂䅁允䅁䅁䅅䅁佁䅁䄴䅁硁䑁䅑杌㑁䑁䅧杍䅁䅁杷允䅁䅁䅑䅁䑁䅁䅷䅁䭁䩁䉑䅁䭁佁䬰䅁䭁䡁䕯䅁䉁䅁䅁允䅁䅁䅕㑋坣挲㌷穷䴸䅉䅅䅁䕁䅁䅁睁䵁䅁䅁权㕄允䅁权䭁䅁䅁权䕁杁䅁允䅁䅁䅅䅁䙁䍁捬㡪ㅌ䅋䅨䍄䉁䅁䅁䅂䅁䅁䅍䅄䅁䅁䅯兖䅅䅁䅯朷䅯䅁䅯来䅑䅁䅅䅁䉁䅁䅁兂䅁䅁䅁䍕牅兑杷允䅁䅁䅑䅁䑁䅁䅷䅁䭁䥁䅷䅁䭁佁䭙䅁䭁䡁䕯䅁䉁䅁䅁允䅁䅁䄴权䅁䑁䅅杌硁䑁䅑䅁䵁䅉䅅䅁䕁䅁䅁睁䵁䅁䅁权杂䅁䅁权浄权䅁权硂䅂䅁允䅁䅁䅅䅁佁䅁䅷䅁硁䍁䄴䅍ぁ䑁䅉䅁䵁䅉䅅䅁䕁䅁䅁睁䵁䅁䅁权瑃䅁䅁权潄权䅁权䙃䅂䅁允䅁䅁䅅䅁佁䅁䄴䅁ぁ䑁䅣杌硁䑁䅍李䅁䅁杷允䅁䅁䅑䅁䑁䅁䅷䅁䭁䉁䅙䅁䭁䅁䅯䅁䭁䅁䅕䅁䉁䅁䅁允䅁䅁䅕へ㍳啩杆䕈䵁䅉䅅䅁䕁䅁䅁睁䵁䅁䅁权穄允䅁权剁䅁䅁权䙁䅁䅁允䅁䅁䅅䅁佁䉁䅑䅁㍁䑁䅉兎睁䑁䅁䅍睁䑁䅁䅍䅁䅁杷允䅁䅁䅑䅁䑁䅁䅷䅁䭁䱁䅉䅁䭁佁䬰䅁䭁䡁䕁䅁䉁䅁䅁允䅁䅁䅕㥆佮ㄹ橐吶䴸䅉䅅䅁䕁䅁䅁睁䵁䅁䅁权偄允䅁权湄权䅁权䙃䅂䅁允䅁䅁䅅䅁䙁䅁啡噖⽌䄴䄱䍄䉁䅁䅁䅂䅁䅁䅍䅄䅁䅁䅯眷䅅䅁䅯眶䅯䅁䅯睧䅑䅁䅅䅁䉁䅁䅁杄啁䅁䅁杍祁䑁䅑杍㑁䑁䅅䅍睁䑁䅁䅁䵁䅉䅅䅁䕁䅁䅁睁䵁䅁䅁权杁䅁䅁权䉁杁䅁权䍁杁䅁允䅁䅁䅅䅁䙁乁⬴湩䔵䅌䉂䍄䉁䅁䅁䅂䅁䅁䅍䅄䅁䅁䅯䅓䅁䅁䅯朷䅯䅁䅯兢䅑䅁䅅䅁䉁䅁䅁权䡂䅁䅁䍄䉁䅁䅁䅂䅁䅁䅍䅄䅁䅁䅯䅌䅁䅁䅯充䅁䅁䅯䅂䅉䅁䅅䅁䉁䅁䅁杄十䅁䅁䅏穁䑁䅧䅍睁䑁䅁䅍睁䅁䅁䍄䉁䅁䅁䅂䅁䅁䅍䅄䅁䅁䅯䅬䅁䅁䅯眶䅯䅁䅯兦䅑䅁䅅䅁䉁䅁䅁杄啁䅁䅁李ぁ䑁䅁䅍睁䑁䅁䅍睁䑁䅁䅁䵁䅉䅅䅁䕁䅁䅁睁䵁䅁䅁权偂允䅁权潄权䅁权睂䅂䅁允䅁䅁䅅䅁佁䅁䄴䅁穁䑁䅉杌祁䑁䅕李䅁䅁杷允䅁䅁䅑䅁䑁䅁䅷䅁䭁佁䅯䅁䭁佁䬰䅁䭁䡁䕯䅁䉁䅁䅁允䅁䅁䅕䵮村䡳潊吲䴸䅉䅅䅁䕁䅁䅁睁䵁䅁䅁权偂允䅁权潄权䅁权硂䅂䅁允䅁䅁䅅䅁佁䅁䄴䅁穁䑁䅍杌㑁䑁䅅免䅁䅁杷允䅁䅁䅑䅁䑁䅁䅷䅁䭁䵁䅍䅁䭁佁䭳䅁䭁䥁䕕䅁䉁䅁䅁允䅁䅁䄴䅆䅁䑁䅑免硁䑁䅣䅍睁䑁䅁䅍睁䅁䅁䍄䉁䅁䅁䅂䅁䅁䅍䅄䅁䅁䅯䅹䅁䅁䅯眶䅯䅁䅯全䅑䅁䅅䅁䉁䅁䅁杄啁䅁䅁睍祁䑁䅑䅍睁䑁䅁䅍睁䑁䅁䅁䵁䅉䅅䅁䕁䅁䅁睁䵁䅁䅁权坄允䅁权灄权䅁权療䅂䅁允䅁䅁䅅䅁䙁䅁䅁䅁杄睏䉴䍄䉁䅁䅁䅂䅁䅁䅍䅄䅁䅁䅯元䅁䅁䅯儷䅯䅁䅯睧䅑䅁䅅䅁䉁䅁䅁兂䕁杖琴灳ㄳ睐杷允䅁䅁䅑䅁䑁䅁䅷䅁䭁䕁䈸䅁䭁佁䭧䅁䭁䥁䕍䅁䉁䅁䅁允䅁䅁䄴杄䅁䑁䅍睍畁䑁䅍兎㉁䅁䅁䍄䉁䅁䅁䅂䅁䅁䅍䅄䅁䅁䅯䅄䅅䅁䅯䄶䅯䅁䅯兢䅑䅁䅅䅁䉁䅁䅁权䡂䅁䅁䍄䉁䅁䅁䅂䅁䅁䅍䅄䅁䅁䅯兙䅅䅁䅯儷䅯䅁䅯来䅑䅁䅅䅁䉁䅁䅁兂畄䑦ㄸ牘婲睐杷允䅁䅁䅑䅁䑁䅁䅷䅁䭁偁䉙䅁䭁佁䭙䅁䭁䥁䕍䅁䉁䅁䅁允䅁䅁䅯睒䅁䅁杷允䅁䅁䅑䅁䑁䅁䅷䅁䭁䩁䅳䅁䭁佁䭙䅁䭁䡁䕅䅁䉁䅁䅁允䅁䅁䄴䅄䅁䑁䅅杌睁䑁䅕免䅁䅁杷允䅁䅁䅑䅁䑁䅁䅷䅁䭁䡁䉫䅁䭁佁䭧䅁䭁䝁䔸䅁䉁䅁䅁允䅁䅁䄴杄䅁䑁䅅睎畁䑁䅉睎祁䅁䅁䍄䉁䅁䅁䅂䅁䅁䅍䅄䅁䅁䅯䅩䅅䅁䅯眶䅯䅁䅯䅣䅑䅁䅅䅁䉁䅁䅁杄啁䅁䅁杍祁䑁䅙睎睁䑁䅁䅍睁䑁䅁䅁䵁䅉䅅䅁䕁䅁䅁睁䵁䅁䅁权浃允䅁权畄权䅁权硂䅂䅁允䅁䅁䅅䅁䙁䅁䅁䅁杄楱䉖䍄䉁䅁䅁䅂䅁䅁䅍䅄䅁䅁䅯入䅅䅁䅯䄶䅯䅁䅯䅣䅑䅁䅅䅁䉁䅁䅁杄佁䅁䅁免ぁ䍁䄴睎硁䑁䅑䅁䵁䅉䅅䅁䕁䅁䅁睁䵁䅁䅁权湂䅁䅁权潄权䅁权瑂䅂䅁允䅁䅁䅅䅁䭁䕁䅣䅁䵁䅉䅅䅁䕁䅁䅁睁䵁䅁䅁权㡁䅁䅁权瑄权䅁权硂䅂䅁允䅁䅁䅅䅁䙁佁㙆䭆䠵戴⽯䍄䉁䅁䅁䅂䅁䅁䅍䅄䅁䅁䅯䅈䅅䅁䅯儶䅯䅁䅯睧䅑䅁䅅䅁䉁䅁䅁兂䅁䅁䅁䩧浶䅑杷允䅁䅁䅑䅁䑁䅁䅷䅁䭁䩁䉧䅁䭁佁䭙䅁䭁䡁䕯䅁䉁䅁䅁允䅁䅁䄴䅄䅁䑁䅅杌穁䑁䅑䅏䅁䅁杷允䅁䅁䅑䅁䑁䅁䅷䅁䭁䑁䅷䅁䭁佁䭫䅁䭁䝁䔸䅁䉁䅁䅁允䅁䅁䅕䅁䅁䍧噑啥䵅䅉䅅䅁䕁䅁䅁睁䵁䅁䅁权䙄䅁䅁权牄权䅁权㥂䅂䅁允䅁䅁䅅䅁佁䉁䅑䅁祁䑁䅉䅍㉁䑁䅑䅏穁䑁䅣䅎䅁䅁杷允䅁䅁䅑䅁䑁䅁䅷䅁䭁䩁䄸䅁䭁佁䬰䅁䭁䡁䔰䅁䉁䅁䅁允䅁䅁䅯杘䅷䅁杷允䅁䅁䅑䅁䑁䅁䅷䅁䭁䵁䅣䅁䭁佁䭳䅁䭁䡁䔰䅁䉁䅁䅁允䅁䅁䄴杆䅁䑁䅉免硁䑁䅣睎祁䑁䅫䅏硁䑁䅫䅁䵁䅉䅅䅁䕁䅁䅁睁䵁䅁䅁权瑂允䅁权牄权䅁权睂䅂䅁允䅁䅁䅅䅁佁䉁䅑䅁㕁䑁䅙杍祁䑁䅙䅏㉁䑁䅕睎䅁䅁杷允䅁䅁䅑䅁䑁䅁䅷䅁䭁䝁䅣䅁䭁佁䭧䅁䭁䡁䕁䅁䉁䅁䅁允䅁䅁䄴杄䅁䑁䅉睎畁䑁䅕李㍁䅁䅁䍄䉁䅁䅁䅂䅁䅁䅍䅄䅁䅁䅯䅹䅅䅁䅯朷䅯䅁䅯来䅑䅁䅅䅁䉁䅁䅁兂䅁䅁䅁䍫癧兑杷允䅁䅁䅑䅁䑁䅁䅷䅁䭁䩁䅷䅁䭁佁䭫䅁䭁䡁䕯䅁䉁䅁䅁允䅁䅁䅕䅁䅁佁䅃䕈䵅䅉䅅䅁䕁䅁䅁睁䵁䅁䅁权い允䅁权潄权䅁权睂䅂䅁允䅁䅁䅅䅁佁䅁䄴䅁硁䑁䅣杌ㅁ䑁䅧李䅁䅁杷允䅁䅁䅑䅁䑁䅁䅷䅁䭁䝁䅣䅁䭁佁䭧䅁䭁䥁䕕䅁䉁䅁䅁允䅁䅁䄴杄䅁䑁䅉䅎畁䑁䅧䅍穁䅁䅁䍄䉁䅁䅁䅂䅁䅁䅍䅄䅁䅁䅯䅨䅁䅁䅯儶䅯䅁䅯䄷䅯䅁䅅䅁䉁䅁䅁权䡂䅁䅁䍄䉁䅁䅁䅂䅁䅁䅍䅄䅁䅁䅯朰䅅䅁䅯儷䅯䅁䅯睢䅑䅁䅅䅁䉁䅁䅁兂䱄啯㉗⼸䔳睐杷允䅁䅁䅑䅁䑁䅁䅷䅁䭁䕁䉳䅁䭁佁䭣䅁䭁䥁䕕䅁䉁䅁䅁允䅁䅁䅕穐敖歵䵫䕌䵁䅉䅅䅁䕁䅁䅁睁䵁䅁䅁权潃䅁䅁权浄权䅁权獄权䅁允䅁䅁䅅䅁䭁䕁䅣䅁䵁䅉䅅䅁䕁䅁䅁睁䵁䅁䅁权潁䅁䅁权瑄权䅁权硂䅂䅁允䅁䅁䅅䅁䙁䉁奂扏䥔獤⼴䍄䉁䅁䅁䅂䅁䅁䅍䅄䅁䅁䅯䅬䅁䅁䅯儷䅯䅁䅯全䅑䅁䅅䅁䉁䅁䅁兂㕂匶硙䭃偷䅑杷允䅁䅁䅑䅁䑁䅁䅷䅁䭁乁䅙䅁䭁佁䭧䅁䭁䥁䕍䅁䉁䅁䅁允䅁䅁䄴杄䅁䑁䅅李畁䑁䅫䅏㕁䅁䅁䍄䉁䅁䅁䅂䅁䅁䅍䅄䅁䅁䅯杖䅅䅁䅯䄶䅯䅁䅯睧䅑䅁䅅䅁䉁䅁䅁杄佁䅁䅁免㑁䍁䄴杍睁䑁䅣䅁䵁䅉䅅䅁䕁䅁䅁睁䵁䅁䅁权坂允䅁权潄权䅁权㥂䅂䅁允䅁䅁䅅䅁佁䅁䄴䅁硁䑁䅧杌ㅁ䑁䅕免䅁䅁杷允䅁䅁䅑䅁䑁䅁䅷䅁䭁䱁䉧䅁䭁佁䬰䅁䭁䡁䕁䅁䉁䅁䅁允䅁䅁䅕椹捨㡪ㅌ䐴䴸䅉䅅䅁䕁䅁䅁睁䵁䅁䅁权摄允䅁权潄权䅁权㙂䅂䅁允䅁䅁䅅䅁佁䅁䄴䅁硁䑁䅫杌㕁䑁䅁李䅁䅁杷允䅁䅁䅑䅁䑁䅁䅷䅁䭁䍁䄰䅁䭁佁䭧䅁䭁䝁䔸䅁䉁䅁䅁允䅁䅁䅯睒䅁䅁杷允䅁䅁䅑䅁䑁䅁䅷䅁䭁乁䈰䅁䭁佁䭧䅁䭁䡁䕅䅁䉁䅁䅁允䅁䅁䄴杄䅁䑁䅉䅍畁䑁䅕杍㍁䅁䅁䍄䉁䅁䅁䅂䅁䅁䅍䅄䅁䅁䅯儳䅅䅁䅯䄶䅯䅁䅯兦䅑䅁䅅䅁䉁䅁䅁杄䵁䅁䅁杍睁䍁䄴李㕁䅁䅁䍄䉁䅁䅁䅂䅁䅁䅍䅄䅁䅁䅯睦䅁䅁䅯朵䅯䅁䅯来䅑䅁䅅䅁䉁䅁䅁杄䵁䅁䅁免畁䑁䅅李㍁䅁䅁䍄䉁䅁䅁䅂䅁䅁䅍䅄䅁䅁䅯䄰䅅䅁䅯眶䅯䅁䅯䄷䅯䅁䅅䅁䉁䅁䅁权䡂䅁䅁䍄䉁䅁䅁䅂䅁䅁䅍䅄䅁䅁䅯儵䅁䅁䅯䄶䅯䅁䅯睧䅑䅁䅅䅁䉁䅁䅁杄佁䅁䅁免ㅁ䍁䄴兎㍁䑁䅉䅁䵁䅉䅅䅁䕁䅁䅁睁䵁䅁䅁权杄允䅁权䉁杁䅁权䍁杁䅁允䅁䅁䅅䅁䙁偁䑴晢䑲㥘䅒䍄䉁䅁䅁䅂䅁䅁䅍䅄䅁䅁䅯儵䅁䅁䅯䄶䅯䅁䅯兦䅑䅁䅅䅁䉁䅁䅁杄䵁䅁䅁䅏畁䑁䅣睎ぁ䅁䅁䍄䉁䅁䅁䅂䅁䅁䅍䅄䅁䅁䅯儴䅁䅁䅯䄶䅯䅁䅯兢䅑䅁䅅䅁䉁䅁䅁权䡂䅁䅁䍄䉁䅁䅁䅂䅁䅁䅍䅄䅁䅁䅯睆䅅䅁䅯䄶䅯䅁䅯䄷䅯䅁䅅䅁䉁䅁䅁权䡂䅁䅁䍄䉁䅁䅁䅂䅁䅁䅍䅄䅁䅁䅯東䅅䅁䅯朵䅯䅁䅯来䅑䅁䅅䅁䉁䅁䅁杄䵁䅁䅁免畁䑁䅁兎㍁䅁䅁䍄䉁䅁䅁䅂䅁䅁䅍䅄䅁䅁䅯兹䅅䅁䅯眵䅯䅁䅯睢䅑䅁䅅䅁䉁䅁䅁兂⽂牡へ㥫灧䅑杷允䅁䅁䅑䅁䑁䅁䅷䅁䭁佁䅅䅁䭁佁䭧䅁䭁䥁䕕䅁䉁䅁䅁允䅁䅁䄴䅄䅁䑁䅫杌ㅁ䑁䅁兎䅁䅁杷允䅁䅁䅑䅁䑁䅁䅷䅁䭁䑁䉫䅁䭁佁䭧䅁䭁䡁䕁䅁䉁䅁䅁允䅁䅁䄴杄䅁䑁䅑免畁䑁䅣兎㑁䅁䅁䍄䉁䅁䅁䅂䅁䅁䅍䅄䅁䅁䅯杮䅅䅁䅯眶䅯䅁䅯睢䅑䅁䅅䅁䉁䅁䅁杄啁䅁䅁免㕁䑁䅫李睁䑁䅁䅍睁䑁䅁䅁䵁䅉䅅䅁䕁䅁䅁睁䵁䅁䅁权䅃䅁䅁权湄权䅁权㙂䅂䅁允䅁䅁䅅䅁䙁䭁慁㥌欰桂䅎䍄䉁䅁䅁䅂䅁䅁䅍䅄䅁䅁䅯䅒䅅䅁䅯眶䅯䅁䅯睧䅑䅁䅅䅁䉁䅁䅁杄啁䅁䅁兎㕁䑁䅕李穁䑁䅍睎祁䑁䅍䅁䵁䅉䅅䅁䕁䅁䅁睁䵁䅁䅁权㙄䅁䅁权湄权䅁权䑃䅂䅁允䅁䅁䅅䅁䙁䝁浚浚浚杚䅂䍄䉁䅁䅁䅂䅁䅁䅍䅄䅁䅁䅯䅔䅁䅁䅯䄶䅯䅁䅯兢䅑䅁䅅䅁䉁䅁䅁杄䵁䅁䅁杍ㅁ䍁䄴睍㍁䅁䅁䍄䉁䅁䅁䅂䅁䅁䅍䅄䅁䅁䅯朹䅅䅁䅯眵䅯䅁䅯䅣䅑䅁䅅䅁䉁䅁䅁兂橁㘴穳癴灔睐杷允䅁䅁䅑䅁䑁䅁䅷䅁䭁䕁䅷䅁䭁佁䭧䅁䭁䝁䔸䅁䉁䅁䅁允䅁䅁䄴䅄䅁䑁䅉䅎畁䑁䅣睎䅁䅁杷允䅁䅁䅑䅁䑁䅁䅷䅁䭁䍁䈸䅁䭁佁䭣䅁䭁䡁䕁䅁䉁䅁䅁允䅁䅁䅕䥒獴⼵灳歍䵁䅉䅅䅁䕁䅁䅁睁䵁䅁䅁权卄允䅁权湄权䅁权㙂䅂䅁允䅁䅁䅅䅁䙁䍁硣䭃捷椲䅴䍄䉁䅁䅁䅂䅁䅁䅍䅄䅁䅁䅯兖䅁䅁䅯眵䅯䅁䅯睧䅑䅁䅅䅁䉁䅁䅁兂乄䵺䵺䵺䝷䅷杷允䅁䅁䅑䅁䑁䅁䅷䅁䭁䕁䅷䅁䭁佁䭧䅁䭁䥁䕕䅁䉁䅁䅁允䅁䅁䄴杄䅁䑁䅉睍畁䑁䅧免穁䅁䅁䍄䉁䅁䅁䅂䅁䅁䅍䅄䅁䅁䅯睤䅅䅁䅯儶䅯䅁䅯全䅑䅁䅅䅁䉁䅁䅁兂䅁䅁䅁䱉䠴兑杷允䅁䅁䅑䅁䑁䅁䅷䅁䭁佁䉁䅁䭁佁䬰䅁䭁䝁䔰䅁䉁䅁䅁允䅁䅁䅕婤奍䙂余吴䴸䅉䅅䅁䕁䅁䅁睁䵁䅁䅁权佃允䅁权牄权䅁权䑃䅂䅁允䅁䅁䅅䅁佁䉁䅉䅁ぁ䑁䅫兏㕁䑁䅧睍ぁ䑁䅧䅁䵁䅉䅅䅁䕁䅁䅁睁䵁䅁䅁权煃䅁䅁权潄权䅁权䙃䅂䅁允䅁䅁䅅䅁佁䅁䄴䅁穁䑁䅅杌㉁䑁䅣睎䅁䅁杷允䅁䅁䅑䅁䑁䅁䅷䅁䭁䕁䅷䅁䭁佁䭧䅁䭁䥁䕍䅁䉁䅁䅁允䅁䅁䄴杄䅁䑁䅉兏畁䑁䅁兎祁䅁䅁䍄䉁䅁䅁䅂䅁䅁䅍䅄䅁䅁䅯䅔䅁䅁䅯䄶䅯䅁䅯兦䅑䅁䅅䅁䉁䅁䅁杄䭁䅁䅁杍祁䍁䄴兎䅁䅁杷允䅁䅁䅑䅁䑁䅁䅷䅁䭁䙁䉣䅁䭁佁䭫䅁䭁䝁䔸䅁䉁䅁䅁允䅁䅁䅕䅁䅁䕁⭨歅䵅䅉䅅䅁䕁䅁䅁睁䵁䅁䅁权獂䅁䅁权灄权䅁权㙂䅂䅁允䅁䅁䅅䅁䙁䅁䅁䅁潁穨䉬䍄䉁䅁䅁䅂䅁䅁䅍䅄䅁䅁䅯兴䅁䅁䅯眶䅯䅁䅯兢䅑䅁䅅䅁䉁䅁䅁杄啁䅁䅁免㍁䑁䅙免睁䑁䅁䅍睁䑁䅁䅁䵁䅉䅅䅁䕁䅁䅁睁䵁䅁䅁权橁允䅁权畄权䅁权䙃䅂䅁允䅁䅁䅅䅁䙁䅁䅁䅁权敗䅄䍄䉁䅁䅁䅂䅁䅁䅍䅄䅁䅁䅯杷䅅䅁䅯䄶䅯䅁䅯䅣䅑䅁䅅䅁䉁䅁䅁杄䵁䅁䅁䅎㑁䍁䄴杍㉁䅁䅁䍄䉁䅁䅁䅂䅁䅁䅍䅄䅁䅁䅯眰䅅䅁䅯䅂䅁䅁䅯䅂䅉䅁䅅䅁䉁䅁䅁兂䅁䅁䅂癯坋兑杷允䅁䅁䅑䅁䑁䅁䅷䅁䭁䭁䅧䅁䭁䅁䍅䅁䭁䅁䍕䅁䉁䅁䅁允䅁䅁䅕穕浳㥰穂䕃䵅䅉䅅䅁䕁䅁䅁睁䵁䅁䅁权瑁允䅁权潄权䅁权療䅂䅁允䅁䅁䅅䅁佁䅁䄴䅁ぁ䑁䅅杌㑁䑁䅣兎䅁䅁杷允䅁䅁䅑䅁䑁䅁䅷䅁䭁䭁䅧䅁䭁䅁䍅䅁䭁䅁䍍䅁䉁䅁䅁允䅁䅁䅕䅦她䱗倲あ䵅䅉䅅䅁䕁䅁䅁睁䵁䅁䅁权䅄允䅁权湄权䅁权獄权䅁允䅁䅁䅅䅁䭁䕁䅣䅁䵁䅉䅅䅁䕁䅁䅁睁䵁䅁䅁权牄允䅁权牄权䅁权療䅂䅁允䅁䅁䅅䅁佁䉁䅙䅁硁䑁䅅睍穁䑁䅕䅍睁䑁䅁䅍睁䅁䅁䍄䉁䅁䅁䅂䅁䅁䅍䅄䅁䅁䅯䅆䅅䅁䅯儶䅯䅁䅯睢䅑䅁䅅䅁䉁䅁䅁兂䅁䅁䅁䱕塙兑杷允䅁䅁䅑䅁䑁䅁䅷䅁䭁䉁䅳䅁䭁佁䬴䅁䭁䝁䔰䅁䉁䅁䅁允䅁䅁䅕䅁䅁偁灄捉䵅䅉䅅䅁䕁䅁䅁睁䵁䅁䅁权敄允䅁权潄权䅁权瑂䅂䅁允䅁䅁䅅䅁䭁䕁䅣䅁䵁䅉䅅䅁䕁䅁䅁睁䵁䅁䅁权䩁允䅁权剁䅁䅁权䕁杁䅁允䅁䅁䅅䅁佁䉁䅉䅁㉁䑁䅙免㕁䑁䅅䅍睁䑁䅁䅁䵁䅉䅅䅁䕁䅁䅁睁䵁䅁䅁权杄允䅁权瑄权䅁权㥂䅂䅁允䅁䅁䅅䅁䙁䱁穢搯㑒收⽯䍄䉁䅁䅁䅂䅁䅁䅍䅄䅁䅁䅯杈䅅䅁䅯充䅁䅁䅯兂䅁䅁䅅䅁䉁䅁䅁杄啁䅁䅁䅎㉁䑁䅉䅏睁䑁䅁䅍睁䑁䅁䅁䵁䅉䅅䅁䕁䅁䅁睁䵁䅁䅁权㡂允䅁权湄权䅁权獄权䅁允䅁䅁䅅䅁䭁䕁䅣䅁䵁䅉䅅䅁䕁䅁䅁睁䵁䅁䅁权敄允䅁权潄权䅁权硂䅂䅁允䅁䅁䅅䅁佁䅁䄴䅁穁䑁䅅杌㉁䑁䅧睎䅁䅁杷允䅁䅁䅑䅁䑁䅁䅷䅁䭁乁䈴䅁䭁佁䭧䅁䭁䥁䕍䅁䉁䅁䅁允䅁䅁䄴杄䅁䑁䅉䅏畁䑁䅙李㕁䅁䅁䍄䉁䅁䅁䅂䅁䅁䅍䅄䅁䅁䅯䅈䅁䅁䅯允䅉䅁䅯兂䅉䅁䅅䅁䉁䅁䅁兂䑂䈫礫兯㉢䅑杷允䅁䅁䅑䅁䑁䅁䅷䅁䭁偁䅧䅁䭁佁䬰䅁䭁䥁䕕䅁䉁䅁䅁允䅁䅁䅕渫焵䡶呓䐵䴸䅉䅅䅁䕁䅁䅁睁䵁䅁䅁权敄允䅁权潄权䅁权㥂䅂䅁允䅁䅁䅅䅁佁䅁䄴䅁ぁ䑁䅅杌穁䑁䅍兏䅁䅁杷允䅁䅁䅑䅁䑁䅁䅷䅁䭁䍁䅉䅁䭁佁䭣䅁䭁䝁䔸䅁䉁䅁䅁允䅁䅁䅕噈歰㥏倹含䴸䅉䅅䅁䕁䅁䅁睁䵁䅁䅁权⽁允䅁权瑄权䅁权䙃䅂䅁允䅁䅁䅅䅁䙁䍁䡵瑆佮穬䅎䍄䉁䅁䅁䅂䅁䅁䅍䅄䅁䅁䅯儲䅁䅁䅯朷䅯䅁䅯兢䅑䅁䅅䅁䉁䅁䅁兂䅁䅁䅃ぉㅊ兑杷允䅁䅁䅑䅁䑁䅁䅷䅁䭁䥁䉫䅁䭁佁䭧䅁䭁佁䭷䅁䉁䅁䅁允䅁䅁䅯睒䅁䅁杷允䅁䅁䅑䅁䑁䅁䅷䅁䭁䩁䉕䅁䭁佁䭳䅁䭁䡁䕯䅁䉁䅁䅁允䅁䅁䄴杆䅁䑁䅉䅏ぁ䑁䅕免㉁䑁䅑睎祁䑁䅣䅁䵁䅉䅅䅁䕁䅁䅁睁䵁䅁䅁权杁允䅁权潄权䅁权獄权䅁允䅁䅁䅅䅁䭁䕁䅣䅁䵁䅉䅅䅁䕁䅁䅁睁䵁䅁䅁权畂允䅁权浄权䅁权療䅂䅁允䅁䅁䅅䅁佁䅁䅯䅁ぁ䍁䄴免㉁䅁䅁䍄䉁䅁䅁䅂䅁䅁䅍䅄䅁䅁䅯䅉䅅䅁䅯䄶䅯䅁䅯来䅑䅁䅅䅁䉁䅁䅁杄佁䅁䅁杍㉁䍁䄴睎ぁ䑁䅑䅁䵁䅉䅅䅁䕁䅁䅁睁䵁䅁䅁权晁䅁䅁权瑄权䅁权硂䅂䅁允䅁䅁䅅䅁䭁䙁䴴䅁䵁䅉䅅䅁䕁䅁䅁睁䵁䅁䅁权硂䅁䅁权浄权䅁权瑂䅂䅁允䅁䅁䅅䅁佁䅁䅷䅁硁䍁䄴睎㍁䑁䅣䅁䵁䅉䅅䅁䕁䅁䅁睁䵁䅁䅁权䙄䅁䅁权瑄权䅁权瑂䅂䅁允䅁䅁䅅䅁䭁䕁䅣䅁䵁䅉䅅䅁䕁䅁䅁睁䵁䅁䅁权杁允䅁权瑄权䅁权療䅂䅁允䅁䅁䅅䅁䙁䭁捷浗㝑㤳⼸䍄䉁䅁䅁䅂䅁䅁䅍䅄䅁䅁䅯兰䅅䅁䅯允䅉䅁䅯杁䅉䅁䅅䅁䉁䅁䅁兂煁㠸㑈倴剺䅑杷允䅁䅁䅑䅁䑁䅁䅷䅁䭁䵁䅣䅁䭁佁䬰䅁䭁䝁䔰䅁䉁䅁䅁允䅁䅁䅕癱午坔光䑱䴸䅉䅅䅁䕁䅁䅁睁䵁䅁䅁权䉄允䅁权潄权䅁权㙂䅂䅁允䅁䅁䅅䅁佁䅁䅷䅁㍁䑁䅑杌ㅁ䑁䅉䅁䵁䅉䅅䅁䕁䅁䅁睁䵁䅁䅁权奃䅁䅁权灄权䅁权硂䅂䅁允䅁䅁䅅䅁䙁䅁䅁䅁权根䉨䍄䉁䅁䅁䅂䅁䅁䅍䅄䅁䅁䅯䅥䅅䅁䅯䄶䅯䅁䅯䄷䅯䅁䅅䅁䉁䅁䅁权䡂䅁䅁䍄䉁䅁䅁䅂䅁䅁䅍䅄䅁䅁䅯杫䅁䅁䅯眵䅯䅁䅯兦䅑䅁䅅䅁䉁䅁䅁兂䙄䱉祂䩡䍅䅑杷允䅁䅁䅑䅁䑁䅁䅷䅁䭁䍁䄰䅁䭁佁䬰䅁䭁䝁䔸䅁䉁䅁䅁允䅁䅁䅕奄敉䉯䨷含䴸䅉䅅䅁䕁䅁䅁睁䵁䅁䅁权噃䅁䅁权湄权䅁权㥂䅂䅁允䅁䅁䅅䅁䙁佁剸䉵䘶硡䄹䍄䉁䅁䅁䅂䅁䅁䅍䅄䅁䅁䅯睬䅁䅁䅯眵䅯䅁䅯兦䅑䅁䅅䅁䉁䅁䅁兂䙄䱉祂䩡扅䅑杷允䅁䅁䅑䅁䑁䅁䅷䅁䭁佁䅑䅁䭁佁䬰䅁䭁䝁䔸䅁䉁䅁䅁允䅁䅁䅕䬯确欰椱䑧䴸䅉䅅䅁䕁䅁䅁睁䵁䅁䅁权䍄允䅁权剁䅁䅁权䙁䅁䅁允䅁䅁䅅䅁佁䉁䅑䅁穁䑁䅙杍穁䑁䅕䅍睁䑁䅁䅍䅁䅁杷允䅁䅁䅑䅁䑁䅁䅷䅁䭁䍁䈸䅁䭁佁䬰䅁䭁䡁䔰䅁䉁䅁䅁允䅁䅁䅕倹唳佥浫吰䴸䅉䅅䅁䕁䅁䅁睁䵁䅁䅁权㑂允䅁权潄权䅁权硂䅂䅁允䅁䅁䅅䅁佁䅁䅷䅁祁䍁䄴睎ㅁ䑁䅧䅁䵁䅉䅅䅁䕁䅁䅁睁䵁䅁䅁权硁䅁䅁权瑄权䅁权硂䅂䅁允䅁䅁䅅䅁䙁䱁穢搯㑒昶⽙䍄䉁䅁䅁䅂䅁䅁䅍䅄䅁䅁䅯䅦䅅䅁䅯䄶䅯䅁䅯睢䅑䅁䅅䅁䉁䅁䅁杄佁䅁䅁睍㕁䍁䄴兎穁䑁䅫䅁䵁䅉䅅䅁䕁䅁䅁睁䵁䅁䅁权噂䅁䅁权湄权䅁权㙂䅂䅁允䅁䅁䅅䅁䙁䥁牘払敧全䅘䍄䉁䅁䅁䅂䅁䅁䅍䅄䅁䅁䅯兮䅁䅁䅯眵䅯䅁䅯兦䅑䅁䅅䅁䉁䅁䅁兂佃浭㡃塬䴰䅑杷允䅁䅁䅑䅁䑁䅁䅷䅁䭁䅁䉳䅁䭁䉁䅅䅁䭁䅁䅕䅁䉁䅁䅁允䅁䅁䄴䅆䅁䑁䅣䅏㍁䑁䅣兏㑁䑁䅁䅍睁䅁䅁䍄䉁䅁䅁䅂䅁䅁䅍䅄䅁䅁䅯䅦䅅䅁䅯䄶䅯䅁䅯䅣䅑䅁䅅䅁䉁䅁䅁杄佁䅁䅁䅎硁䍁䄴睍祁䑁䅑䅁䵁䅉䅅䅁䕁䅁䅁睁䵁䅁䅁权摃允䅁权畄权䅁权硂䅂䅁允䅁䅁䅅䅁䭁䕁䅣䅁䵁䅉䅅䅁䕁䅁䅁睁䵁䅁䅁权汁允䅁权浄权䅁权睂䅂䅁允䅁䅁䅅䅁佁䅁䅷䅁ぁ䍁䄴李㑁䑁䅉䅁䵁䅉䅅䅁䕁䅁䅁睁䵁䅁䅁权䩄允䅁权瑄权䅁权硂䅂䅁允䅁䅁䅅䅁䙁䭁䠵場啯獲⽣䍄䉁䅁䅁䅂䅁䅁䅍䅄䅁䅁䅯䅏䅅䅁䅯朷䅯䅁䅯兢䅑䅁䅅䅁䉁䅁䅁权䡂䅁䅁䍄䉁䅁䅁䅂䅁䅁䅍䅄䅁䅁䅯䅒䅅䅁䅯允䅉䅁䅯杁䅉䅁䅅䅁䉁䅁䅁兂灃慖㙲㠸儯䅑杷允䅁䅁䅑䅁䑁䅁䅷䅁䭁䩁䄴䅁䭁佁䬰䅁䭁䥁䕕䅁䉁䅁䅁允䅁䅁䅕余兘瑉㕶樵䴸䅉䅅䅁䕁䅁䅁睁䵁䅁䅁权ㅁ允䅁权牄权䅁权睂䅂䅁允䅁䅁䅅䅁佁䉁䅑䅁ぁ䑁䅁兏祁䑁䅁䅍睁䑁䅁䅍䅁䅁杷允䅁䅁䅑䅁䑁䅁䅷䅁䭁䑁䅍䅁䭁佁䬰䅁䭁䡁䕯䅁䉁䅁䅁允䅁䅁䅕楤㤹漸獴稹䴸䅉䅅䅁䕁䅁䅁睁䵁䅁䅁权⽂允䅁权浄权䅁权瑂䅂䅁允䅁䅁䅅䅁佁䅁䅷䅁硁䍁䄴杍㑁䑁䅫䅁䵁䅉䅅䅁䕁䅁䅁睁䵁䅁䅁权穄䅁䅁权瑄权䅁权硂䅂䅁允䅁䅁䅅䅁䙁䅁琴灳瘳⽰⽙䍄䉁䅁䅁䅂䅁䅁䅍䅄䅁䅁䅯儲䅅䅁䅯朵䅯䅁䅯兦䅑䅁䅅䅁䉁䅁䅁杄䵁䅁䅁免畁䑁䅉兎㑁䅁䅁䍄䉁䅁䅁䅂䅁䅁䅍䅄䅁䅁䅯䄳䅅䅁䅯允䅉䅁䅯睁䅉䅁䅅䅁䉁䅁䅁兂呃婘扳噲塙兑杷允䅁䅁䅑䅁䑁䅁䅷䅁䭁䅁䄸䅁䭁佁䭙䅁䭁䡁䕁䅁䉁䅁䅁允䅁䅁䄴䅄䅁䑁䅑杌㕁䑁䅅免䅁䅁杷允䅁䅁䅑䅁䑁䅁䅷䅁䭁佁䅕䅁䭁佁䭳䅁䭁䥁䕕䅁䉁䅁䅁允䅁䅁䄴䅆䅁䑁䅙杍㍁䑁䅑䅍睁䑁䅁䅍睁䅁䅁䍄䉁䅁䅁䅂䅁䅁䅍䅄䅁䅁䅯兄䅁䅁䅯儷䅯䅁䅯兦䅑䅁䅅䅁䉁䅁䅁兂䥂場啯獲卣䅑杷允䅁䅁䅑䅁䑁䅁䅷䅁䭁䑁䉣䅁䭁佁䭣䅁䭁佁䭷䅁䉁䅁䅁允䅁䅁䅯睒䅁䅁杷允䅁䅁䅑䅁䑁䅁䅷䅁䭁䉁䅁䅁䭁佁䬴䅁䭁佁䭷䅁䉁䅁䅁允䅁䅁䅯睒䅁䅁杷允䅁䅁䅑䅁䑁䅁䅷䅁䭁䵁䅁䅁䭁佁䭳䅁䭁佁䭷䅁䉁䅁䅁允䅁䅁䅯睒䅁䅁杷允䅁䅁䅑䅁䑁䅁䅷䅁䭁䅁䉕䅁䭁佁䭣䅁䭁䡁䕁䅁䉁䅁䅁允䅁䅁䅕⼲⭬牡ぷ歍䵁䅉䅅䅁䕁䅁䅁睁䵁䅁䅁权敂䅁䅁权浄权䅁权䑃䅂䅁允䅁䅁䅅䅁佁䅁䅷䅁睁䍁䄴兏ㅁ䑁䅧䅁䵁䅉䅅䅁䕁䅁䅁睁䵁䅁䅁权㥁允䅁权湄权䅁权硂䅂䅁允䅁䅁䅅䅁䙁䑁䩥坑汄䈰䄵䍄䉁䅁䅁䅂䅁䅁䅍䅄䅁䅁䅯杇䅅䅁䅯朷䅯䅁䅯全䅑䅁䅅䅁䉁䅁䅁兂䅁䅁䅁䑷牧兑杷允䅁䅁䅑䅁䑁䅁䅷䅁䭁䉁䈰䅁䭁佁䭧䅁䭁䥁䕍䅁䉁䅁䅁允䅁䅁䄴杄䅁䑁䅍兏畁䑁䅧兎㍁䅁䅁䍄䉁䅁䅁䅂䅁䅁䅍䅄䅁䅁䅯杶䅁䅁䅯儷䅯䅁䅯来䅑䅁䅅䅁䉁䅁䅁兂煂䡶呓䅇䝔睐杷允䅁䅁䅑䅁䑁䅁䅷䅁䭁䉁䈰䅁䭁佁䭧䅁䭁䡁䔰䅁䉁䅁䅁允䅁䅁䄴杄䅁䑁䅍兏畁䑁䅉兏ぁ䅁䅁䍄䉁䅁䅁䅂䅁䅁䅍䅄䅁䅁䅯䅹䅅䅁䅯朵䅯䅁䅯兦䅑䅁䅅䅁䉁䅁䅁杄䵁䅁䅁免畁䑁䅁杍㑁䅁䅁䍄䉁䅁䅁䅂䅁䅁䅍䅄䅁䅁䅯䅲䅁䅁䅯朷䅯䅁䅯䄷䅯䅁䅅䅁䉁䅁䅁权䡂䅁䅁䍄䉁䅁䅁䅂䅁䅁䅍䅄䅁䅁䅯光䅁䅁䅯眵䅯䅁䅯全䅑䅁䅅䅁䉁䅁䅁兂ㅃ椰义䡭扯䅑杷允䅁䅁䅑䅁䑁䅁䅷䅁䭁䝁䈸䅁䭁佁䭧䅁䭁䡁䕅䅁䉁䅁䅁允䅁䅁䄴䅄䅁䑁䅕杌㉁䑁䅣睍䅁䅁杷允䅁䅁䅑䅁䑁䅁䅷䅁䭁䱁䉳䅁䭁佁䭫䅁䭁䥁䕕䅁䉁䅁䅁允䅁䅁䅕䅁䅁䙁祧啍䵅䅉䅅䅁䕁䅁䅁睁䵁䅁䅁权捂䅁䅁权畄权䅁权㥂䅂䅁允䅁䅁䅅䅁䙁䅁䅁䅁杂硨䉖䍄䉁䅁䅁䅂䅁䅁䅍䅄䅁䅁䅯杘䅁䅁䅯䄶䅯䅁䅯兣䅑䅁䅅䅁䉁䅁䅁杄䭁䅁䅁睍睁䍁䄴兎䅁䅁杷允䅁䅁䅑䅁䑁䅁䅷䅁䭁䕁䈴䅁䭁佁䭣䅁䭁佁䭷䅁䉁䅁䅁允䅁䅁䅯睒䅁䅁杷允䅁䅁䅑䅁䑁䅁䅷䅁䭁䩁䉣䅁䭁佁䭳䅁䭁佁䭷䅁䉁䅁䅁允䅁䅁䅯睒䅁䅁杷允䅁䅁䅑䅁䑁䅁䅷䅁䭁䙁䄴䅁䭁佁䭧䅁䭁䥁䕕䅁䉁䅁䅁允䅁䅁䄴杄䅁䑁䅑兎畁䑁䅕兎硁䅁䅁䍄䉁䅁䅁䅂䅁䅁䅍䅄䅁䅁䅯公䅅䅁䅯儷䅯䅁䅯兦䅑䅁䅅䅁䉁䅁䅁兂塁浪䵪睭䅙䅑杷允䅁䅁䅑䅁䑁䅁䅷䅁䭁䙁䄴䅁䭁佁䭧䅁䭁䡁䔰䅁䉁䅁䅁允䅁䅁䄴杄䅁䑁䅉䅏畁䑁䅕䅍ぁ䅁䅁䍄䉁䅁䅁䅂䅁䅁䅍䅄䅁䅁䅯杌䅁䅁䅯眶䅯䅁䅯全䅑䅁䅅䅁䉁䅁䅁杄啁䅁䅁免ぁ䑁䅣兏祁䑁䅁杍㑁䑁䅙䅁䵁䅉䅅䅁䕁䅁䅁睁䵁䅁䅁权佃䅁䅁权畄权䅁权瑂䅂䅁允䅁䅁䅅䅁䭁䕁䅣䅁䵁䅉䅅䅁䕁䅁䅁睁䵁䅁䅁权䥁䅁䅁权灄权䅁权㥂䅂䅁允䅁䅁䅅䅁䙁䅁䅁䅁晁穥䉎䍄䉁䅁䅁䅂䅁䅁䅍䅄䅁䅁䅯䅓䅅䅁䅯䄶䅯䅁䅯䅣䅑䅁䅅䅁䉁䅁䅁杄佁䅁䅁免㑁䍁䄴杍ぁ䑁䅑䅁䵁䅉䅅䅁䕁䅁䅁睁䵁䅁䅁权坁䅁䅁权湄权䅁权㙂䅂䅁允䅁䅁䅅䅁䙁䅁䅁䅁䅁䍁䅚䍄䉁䅁䅁䅂䅁䅁䅍䅄䅁䅁䅯䄰䅅䅁䅯眶䅯䅁䅯兣䅑䅁䅅䅁䉁䅁䅁杄啁䅁䅁睍硁䑁䅑免睁䑁䅁䅍睁䑁䅁䅁䵁䅉䅅䅁䕁䅁䅁睁䵁䅁䅁权潂䅁䅁权湄权䅁权療䅂䅁允䅁䅁䅅䅁䙁乁倹婪畤楕䅆䍄䉁䅁䅁䅂䅁䅁䅍䅄䅁䅁䅯睔䅅䅁䅯朷䅯䅁䅯兢䅑䅁䅅䅁䉁䅁䅁权䡂䅁䅁䍄䉁䅁䅁䅂䅁䅁䅍䅄䅁䅁䅯睈䅁䅁䅯眵䅯䅁䅯䅣䅑䅁䅅䅁䉁䅁䅁兂㝂䭆䠵戴歯䅑杷允䅁䅁䅑䅁䑁䅁䅷䅁䭁䍁䅫䅁䭁佁䬴䅁䭁䡁䔰䅁䉁䅁䅁允䅁䅁䅕䅁䅁偁湃䕌䵅䅉䅅䅁䕁䅁䅁睁䵁䅁䅁权䝄䅁䅁权瑄权䅁权療䅂䅁允䅁䅁䅅䅁䙁偁湃歸㍳敩⽕䍄䉁䅁䅁䅂䅁䅁䅍䅄䅁䅁䅯杇䅅䅁䅯䄶䅯䅁䅯䅣䅑䅁䅅䅁䉁䅁䅁杄佁䅁䅁免㉁䍁䄴杍㑁䑁䅑䅁䵁䅉䅅䅁䕁䅁䅁睁䵁䅁䅁权牄䅁䅁权灄权䅁权硂䅂䅁允䅁䅁䅅䅁䙁䅁䅁䅁㑄歳䉎䍄䉁䅁䅁䅂䅁䅁䅍䅄䅁䅁䅯朰䅅䅁䅯䄶䅯䅁䅯睢䅑䅁䅅䅁䉁䅁䅁杄佁䅁䅁睍ぁ䍁䄴睎ㅁ䑁䅕䅁䵁䅉䅅䅁䕁䅁䅁睁䵁䅁䅁权畄允䅁权湄权䅁权瑂䅂䅁允䅁䅁䅅䅁䙁䥁堲桢䑋䅷䅒䍄䉁䅁䅁䅂䅁䅁䅍䅄䅁䅁䅯杇䅅䅁䅯䄶䅯䅁䅯兦䅑䅁䅅䅁䉁䅁䅁杄佁䅁䅁免ㅁ䍁䄴兏㑁䑁䅉䅁䵁䅉䅅䅁䕁䅁䅁睁䵁䅁䅁权⽁䅁䅁权湄权䅁权䙃䅂䅁允䅁䅁䅅䅁䙁䑁ㄸ牘䩰䍔䅚䍄䉁䅁䅁䅂䅁䅁䅍䅄䅁䅁䅯睌䅁䅁䅯眵䅯䅁䅯睧䅑䅁䅅䅁䉁䅁䅁兂癄䙬楧㕗敁䅑杷允䅁䅁䅑䅁䑁䅁䅷䅁䭁䉁䅯䅁䭁佁䬴䅁䭁䥁䕍䅁䉁䅁䅁允䅁䅁䅕䅁䅁佁䑁䵈䵅䅉䅅䅁䕁䅁䅁睁䵁䅁䅁权䙂允䅁权畄权䅁权睂䅂䅁允䅁䅁䅅䅁䙁䅁䅁䅁权穔䈹䍄䉁䅁䅁䅂䅁䅁䅍䅄䅁䅁䅯䅙䅅䅁䅯眵䅯䅁䅯兣䅑䅁䅅䅁䉁䅁䅁兂睄㡰䱚㑎㍮睐杷允䅁䅁䅑䅁䑁䅁䅷䅁䭁䝁䈰䅁䭁佁䭙䅁䭁䝁䔰䅁䉁䅁䅁允䅁䅁䅯睒䅁䅁杷允䅁䅁䅑䅁䑁䅁䅷䅁䭁䱁䉁䅁䭁佁䭧䅁䭁䥁䕕䅁䉁䅁䅁允䅁䅁䄴杄䅁䑁䅑䅍畁䑁䅅睍㍁䅁䅁䍄䉁䅁䅁䅂䅁䅁䅍䅄䅁䅁䅯杳䅅䅁䅯䄶䅯䅁䅯兢䅑䅁䅅䅁䉁䅁䅁杄佁䅁䅁杍ㅁ䍁䄴兎ㅁ䑁䅅䅁䵁䅉䅅䅁䕁䅁䅁睁䵁䅁䅁权捄允䅁权牄权䅁权䑃䅂䅁允䅁䅁䅅䅁佁䉁䅙䅁㑁䑁䅁睎㉁䑁䅁䅍睁䑁䅁䅍睁䅁䅁䍄䉁䅁䅁䅂䅁䅁䅍䅄䅁䅁䅯材䅁䅁䅯儶䅯䅁䅯䅣䅑䅁䅅䅁䉁䅁䅁兂䅁䅁䅁䭧㈷䅑杷允䅁䅁䅑䅁䑁䅁䅷䅁䭁䱁䅳䅁䭁佁䬴䅁䭁䝁䔰䅁䉁䅁䅁允䅁䅁䅕䅁䅁乁䕂き䵅䅉䅅䅁䕁䅁䅁睁䵁䅁䅁权祃允䅁权潄权䅁权㙂䅂䅁允䅁䅁䅅䅁佁䅁䅷䅁硁䑁䅅杌㑁䑁䅣䅁䵁䅉䅅䅁䕁䅁䅁睁䵁䅁䅁权㑃䅁䅁权牄权䅁权㙂䅂䅁允䅁䅁䅅䅁佁䉁䅑䅁硁䑁䅫杍祁䑁䅕免睁䑁䅁䅍䅁䅁杷允䅁䅁䅑䅁䑁䅁䅷䅁䭁䅁䉯䅁䭁佁䭳䅁䭁䡁䕅䅁䉁䅁䅁允䅁䅁䄴杅䅁䑁䅧睍㕁䑁䅁䅍睁䑁䅁䅍䅁䅁杷允䅁䅁䅑䅁䑁䅁䅷䅁䭁䱁䅅䅁䭁佁䭧䅁䭁䝁䔰䅁䉁䅁䅁允䅁䅁䄴杄䅁䑁䅣杍畁䑁䅉睍硁䅁䅁䍄䉁䅁䅁䅂䅁䅁䅍䅄䅁䅁䅯杧䅁䅁䅯眶䅯䅁䅯睧䅑䅁䅅䅁䉁䅁䅁杄啁䅁䅁睎穁䑁䅙䅍睁䑁䅁䅍睁䑁䅁䅁䵁䅉䅅䅁䕁䅁䅁睁䵁䅁䅁权⽂允䅁权潄权䅁权瑂䅂䅁允䅁䅁䅅䅁䭁䕁䅣䅁䵁䅉䅅䅁䕁䅁䅁睁䵁䅁䅁权⽂允䅁权潄权䅁权㙂䅂䅁允䅁䅁䅅䅁佁䅁䄴䅁硁䑁䅁杌㍁䑁䅕䅎䅁䅁杷允䅁䅁䅑䅁䑁䅁䅷䅁䭁䡁䈸䅁䭁佁䭧䅁䭁䡁䕁䅁䉁䅁䅁允䅁䅁䄴䅄䅁䑁䅣杌㉁䑁䅁免䅁䅁杷允䅁䅁䅑䅁䑁䅁䅷䅁䭁䅁䅙䅁䭁佁䬴䅁䭁䡁䕯䅁䉁䅁䅁允䅁䅁䅕䅁䅁䙁楑啇䵅䅉䅅䅁䕁䅁䅁睁䵁䅁䅁权䭂䅁䅁权牄权䅁权硂䅂䅁允䅁䅁䅅䅁佁䉁䅉䅁㑁䑁䅣兎睁䑁䅑李㍁䑁䅍䅁䵁䅉䅅䅁䕁䅁䅁睁䵁䅁䅁权奃允䅁权畄权䅁权㥂䅂䅁允䅁䅁䅅䅁䙁䅁䅁䅁䅃卓䉎䍄䉁䅁䅁䅂䅁䅁䅍䅄䅁䅁䅯睥䅁䅁䅯儶䅯䅁䅯睢䅑䅁䅅䅁䉁䅁䅁兂䅁䅁䅁䙫扫兑杷允䅁䅁䅑䅁䑁䅁䅷䅁䭁佁䉁䅁䭁佁䭧䅁䭁佁䭷䅁䉁䅁䅁允䅁䅁䅯睒䅁䅁杷允䅁䅁䅑䅁䑁䅁䅷䅁䭁佁䉉䅁䭁佁䭧䅁䭁佁䭷䅁䉁䅁䅁允䅁䅁䅯睒䅁䅁杷允䅁䅁䅑䅁䑁䅁䅷䅁䭁佁䉁䅁䭁佁䭧䅁䭁䝁䔸䅁䉁䅁䅁允䅁䅁䄴杄䅁䑁䅍兎畁䑁䅍兎㑁䅁䅁䍄䉁䅁䅁䅂䅁䅁䅍䅄䅁䅁䅯朴䅅䅁䅯䄶䅯䅁䅯睢䅑䅁䅅䅁䉁䅁䅁杄佁䅁䅁杍硁䍁䄴兎㑁䑁䅅䅁䵁䅉䅅䅁䕁䅁䅁睁䵁䅁䅁权卄允䅁权潄权䅁权䑃䅂䅁允䅁䅁䅅䅁佁䅁䄴䅁祁䑁䅫杌睁䑁䅕䅎䅁䅁杷允䅁䅁䅑䅁䑁䅁䅷䅁䭁䙁䉙䅁䭁佁䭳䅁䭁䡁䕁䅁䉁䅁䅁允䅁䅁䄴䅆䅁䑁䅕杍ぁ䑁䅁李睁䑁䅁䅍睁䅁䅁䍄䉁䅁䅁䅂䅁䅁䅍䅄䅁䅁䅯朴䅅䅁䅯䄶䅯䅁䅯䅣䅑䅁䅅䅁䉁䅁䅁杄佁䅁䅁杍ぁ䍁䄴䅍㕁䑁䅉䅁䵁䅉䅅䅁䕁䅁䅁睁䵁䅁䅁权歂允䅁权牄权䅁权獄权䅁允䅁䅁䅅䅁䭁䕁䅣䅁䵁䅉䅅䅁䕁䅁䅁睁䵁䅁䅁权杄允䅁权潄权䅁权硂䅂䅁允䅁䅁䅅䅁佁䅁䄴䅁祁䑁䅙杌㑁䑁䅍睍䅁䅁杷允䅁䅁䅑䅁䑁䅁䅷䅁䭁佁䉅䅁䭁佁䭧䅁䭁䥁䕕䅁䉁䅁䅁允䅁䅁䄴杄䅁䍁䄰睍畁䑁䅕䅍㑁䅁䅁䍄䉁䅁䅁䅂䅁䅁䅍䅄䅁䅁䅯朴䅅䅁䅯䄶䅯䅁䅯全䅑䅁䅅䅁䉁䅁䅁杄佁䅁䅁杍睁䍁䄴睍硁䑁䅑䅁䵁䅉䅅䅁䕁䅁䅁睁䵁䅁䅁权浃允䅁权潄权䅁权瑂䅂䅁允䅁䅁䅅䅁䭁䕁䅣䅁䵁䅉䅅䅁䕁䅁䅁睁䵁䅁䅁权湄䅁䅁权瑄权䅁权硂䅂䅁允䅁䅁䅅䅁䙁䵁噒䙒婋⼷⽅䍄䉁䅁䅁䅂䅁䅁䅍䅄䅁䅁䅯睒䅅䅁䅯䄶䅯䅁䅯䅣䅑䅁䅅䅁䉁䅁䅁杄佁䅁䅁睍睁䍁䄴免ㅁ䑁䅕䅁䵁䅉䅅䅁䕁䅁䅁睁䵁䅁䅁权剄允䅁权湄权䅁权療䅂䅁允䅁䅁䅅䅁䙁䉁畓⭒㙆䉬䅖䍄䉁䅁䅁䅂䅁䅁䅍䅄䅁䅁䅯杰䅅䅁䅯䄶䅯䅁䅯睢䅑䅁䅅䅁䉁䅁䅁杄佁䅁䅁睍㑁䍁䄴䅍穁䑁䅫䅁䵁䅉䅅䅁䕁䅁䅁睁䵁䅁䅁权穁允䅁权浄权䅁权䑃䅂䅁允䅁䅁䅅䅁佁䅁䅷䅁硁䍁䄴兎㑁䑁䅕䅁䵁䅉䅅䅁䕁䅁䅁睁䵁䅁䅁权浃允䅁权潄权䅁权䙃䅂䅁允䅁䅁䅅䅁佁䅁䄴䅁祁䑁䅍杌㉁䑁䅕李䅁䅁杷允䅁䅁䅑䅁䑁䅁䅷䅁䭁䕁䄸䅁䭁佁䭣䅁䭁䡁䕯䅁䉁䅁䅁允䅁䅁䅕㥏倹婪畤䕂䵁䅉䅅䅁䕁䅁䅁睁䵁䅁䅁权浃允䅁权潄权䅁权䑃䅂䅁允䅁䅁䅅䅁佁䅁䄴䅁ぁ䑁䅣杌ぁ䑁䅅䅏䅁䅁杷允䅁䅁䅑䅁䑁䅁䅷䅁䭁䡁䉳䅁䭁䉁䅅䅁䭁䅁䍑䅁䉁䅁䅁允䅁䅁䄴杅䅁䑁䅣睎穁䑁䅙䅏睁䑁䅁䅍䅁䅁杷允䅁䅁䅑䅁䑁䅁䅷䅁䭁䝁䅷䅁䭁佁䬴䅁䭁䡁䕅䅁䉁䅁䅁允䅁䅁䅕䅁䅁䱁䙸歑䵅䅉䅅䅁䕁䅁䅁睁䵁䅁䅁权慄允䅁权瑄权䅁权㙂䅂䅁允䅁䅁䅅䅁䙁䵁䴳䵺䵺乺⽷䍄䉁䅁䅁䅂䅁䅁䅍䅄䅁䅁䅯䄵䅅䅁䅯䄶䅯䅁䅯兢䅑䅁䅅䅁䉁䅁䅁权䡂䅁䅁䍄䉁䅁䅁䅂䅁䅁䅍䅄䅁䅁䅯䄵䅅䅁䅯䄶䅯䅁䅯睢䅑䅁䅅䅁䉁䅁䅁杄佁䅁䅁睎睁䍁䄴兎㉁䑁䅣䅁䵁䅉䅅䅁䕁䅁䅁睁䵁䅁䅁权奄允䅁权潄权䅁权硂䅂䅁允䅁䅁䅅䅁佁䅁䄴䅁祁䑁䅑杌㕁䑁䅧䅏䅁䅁杷允䅁䅁䅑䅁䑁䅁䅷䅁䭁䥁䄰䅁䭁佁䭧䅁䭁䝁䔸䅁䉁䅁䅁允䅁䅁䄴杄䅁䑁䅉䅍畁䑁䅑李ㅁ䅁䅁䍄䉁䅁䅁䅂䅁䅁䅍䅄䅁䅁䅯末䅁䅁䅯朷䅯䅁䅯全䅑䅁䅅䅁䉁䅁䅁兂䅁䅁䅁偙即兑杷允䅁䅁䅑䅁䑁䅁䅷䅁䭁䑁䉫䅁䭁佁䭣䅁䭁䡁䕯䅁䉁䅁䅁允䅁䅁䅕歬䱏佢㝦稹䴸䅉䅅䅁䕁䅁䅁睁䵁䅁䅁权乃䅁䅁权潄权䅁权㙂䅂䅁允䅁䅁䅅䅁佁䅁䄴䅁祁䑁䅉杌㕁䑁䅉兏䅁䅁杷允䅁䅁䅑䅁䑁䅁䅷䅁䭁䥁䄰䅁䭁佁䭧䅁䭁䡁䕅䅁䉁䅁䅁允䅁䅁䄴杄䅁䑁䅉杍畁䑁䅍䅏㑁䅁䅁䍄䉁䅁䅁䅂䅁䅁䅍䅄䅁䅁䅯兓䅅䅁䅯朵䅯䅁䅯睢䅑䅁䅅䅁䉁䅁䅁杄䵁䅁䅁杍畁䑁䅙睍ㅁ䅁䅁䍄䉁䅁䅁䅂䅁䅁䅍䅄䅁䅁䅯䅄䅁䅁䅯朵䅯䅁䅯睢䅑䅁䅅䅁䉁䅁䅁杄䵁䅁䅁免畁䑁䅅䅎㉁䅁䅁䍄䉁䅁䅁䅂䅁䅁䅍䅄䅁䅁䅯䅧䅅䅁䅯儷䅯䅁䅯全䅑䅁䅅䅁䉁䅁䅁兂橄婰䕶䱉祄睐杷允䅁䅁䅑䅁䑁䅁䅷䅁䭁䭁䅯䅁䭁佁䭧䅁䭁䡁䕅䅁䉁䅁䅁允䅁䅁䄴䅄䅁䑁䅍睍畁䑁䅧睎䅁䅁杷允䅁䅁䅑䅁䑁䅁䅷䅁䭁䥁䉙䅁䭁佁䭧䅁䭁佁䭷䅁䉁䅁䅁允䅁䅁䅯睒䅁䅁杷允䅁䅁䅑䅁䑁䅁䅷䅁䭁䥁䉁䅁䭁佁䬰䅁䭁䡁䕯䅁䉁䅁䅁允䅁䅁䅕䭆䠵場啯樹䴸䅉䅅䅁䕁䅁䅁睁䵁䅁䅁权䥄允䅁权湄权䅁权䙃䅂䅁允䅁䅁䅅䅁䭁䕁䅣䅁䵁䅉䅅䅁䕁䅁䅁睁䵁䅁䅁权䝃允䅁权潄权䅁权㙂䅂䅁允䅁䅁䅅䅁佁䅁䅷䅁㑁䍁䄴杍㉁䑁䅫䅁䵁䅉䅅䅁䕁䅁䅁睁䵁䅁䅁权癁允䅁权湄权䅁权㙂䅂䅁允䅁䅁䅅䅁䙁䵁桵扒穢吳䅒䍄䉁䅁䅁䅂䅁䅁䅍䅄䅁䅁䅯兕䅁䅁䅯儶䅯䅁䅯来䅑䅁䅅䅁䉁䅁䅁兂䅁䅁䅁乵坙兑杷允䅁䅁䅑䅁䑁䅁䅷䅁䭁䵁䅅䅁䭁佁䭳䅁䭁䝁䔸䅁䉁䅁䅁允䅁䅁䄴杆䅁䑁䅅䅏硁䑁䅉䅍睁䑁䅁䅍睁䑁䅁䅁䵁䅉䅅䅁䕁䅁䅁睁䵁䅁䅁权乄允䅁权䕁䅁䅁权䕁杁䅁允䅁䅁䅅䅁䙁䅁䅁䅁㙃汴䉴䍄䉁䅁䅁䅂䅁䅁䅍䅄䅁䅁䅯杨䅅䅁䅯䄶䅯䅁䅯兦䅑䅁䅅䅁䉁䅁䅁杄䵁䅁䅁李畁䑁䅁杍㕁䅁䅁䍄䉁䅁䅁䅂䅁䅁䅍䅄䅁䅁䅯䅕䅁䅁䅯儶䅯䅁䅯来䅑䅁䅅䅁䉁䅁䅁兂䅁䅁䅁䄴䡧兑杷允䅁䅁䅑䅁䑁䅁䅷䅁䭁䵁䅧䅁䭁佁䬰䅁䭁佁䭷䅁䉁䅁䅁允䅁䅁䅯睒䅁䅁杷允䅁䅁䅑䅁䑁䅁䅷䅁䭁佁䄸䅁䭁佁䭧䅁䭁佁䭷䅁䉁䅁䅁允䅁䅁䅯睒䅁䅁杷允䅁䅁䅑䅁䑁䅁䅷䅁䭁䵁䄰䅁䭁佁䭳䅁䭁䡁䕁䅁䉁䅁䅁允䅁䅁䄴䅆䅁䑁䅍免ぁ䑁䅫免ㅁ䑁䅁兎ぁ䅁䅁䍄䉁䅁䅁䅂䅁䅁䅍䅄䅁䅁䅯朰䅁䅁䅯朷䅯䅁䅯全䅑䅁䅅䅁䉁䅁䅁兂䅁䅁䅁䥑㕍兑杷允䅁䅁䅑䅁䑁䅁䅷䅁䭁䙁䅅䅁䭁佁䭣䅁䭁䥁䕍䅁䉁䅁䅁允䅁䅁䅕䅁䅁䅁䅁う䵁䅉䅅䅁䕁䅁䅁睁䵁䅁䅁权癄䅁䅁权潄权䅁权睂䅂䅁允䅁䅁䅅䅁佁䅁䄴䅁硁䑁䅧杌穁䑁䅁免䅁䅁杷允䅁䅁䅑䅁䑁䅁䅷䅁䭁佁䄸䅁䭁佁䭧䅁䭁䡁䕅䅁䉁䅁䅁允䅁䅁䄴杄䅁䑁䅅睎畁䑁䅣䅍硁䅁䅁䍄䉁䅁䅁䅂䅁䅁䅍䅄䅁䅁䅯杈䅅䅁䅯眶䅯䅁䅯兣䅑䅁䅅䅁䉁䅁䅁杄啁䅁䅁䅎㉁䑁䅅李㍁䑁䅕䅎ぁ䑁䅅䅁䵁䅉䅅䅁䕁䅁䅁睁䵁䅁䅁权硁䅁䅁权牄权䅁权䑃䅂䅁允䅁䅁䅅䅁佁䉁䅑䅁祁䑁䅕杍㍁䑁䅅兏睁䑁䅫杍䅁䅁杷允䅁䅁䅑䅁䑁䅁䅷䅁䭁䑁䅉䅁䭁佁䭳䅁䭁䥁䕍䅁䉁䅁䅁允䅁䅁䄴䅆䅁䑁䅑睍硁䑁䅕杍睁䑁䅙䅍㉁䅁䅁䍄䉁䅁䅁䅂䅁䅁䅍䅄䅁䅁䅯儵䅅䅁䅯䄶䅯䅁䅯䄷䅯䅁䅅䅁䉁䅁䅁权䡂䅁䅁䍄䉁䅁䅁䅂䅁䅁䅍䅄䅁䅁䅯来䅅䅁䅯䄶䅯䅁䅯来䅑䅁䅅䅁䉁䅁䅁权䡂䅁䅁䍄䉁䅁䅁䅂䅁䅁䅍䅄䅁䅁䅯䅱䅅䅁䅯儷䅯䅁䅯䅣䅑䅁䅅䅁䉁䅁䅁兂呃䅇坒楄愳睐杷允䅁䅁䅑䅁䑁䅁䅷䅁䭁佁䉕䅁䭁佁䭧䅁䭁䡁䕁䅁䉁䅁䅁允䅁䅁䄴杄䅁䑁䅅免畁䑁䅉李穁䅁䅁䍄䉁䅁䅁䅂䅁䅁䅍䅄䅁䅁䅯杴䅅䅁䅯儷䅯䅁䅯来䅑䅁䅅䅁䉁䅁䅁兂睃浣剩堷桷䅷杷允䅁䅁䅑䅁䑁䅁䅷䅁䭁䅁䉷䅁䭁佁䭧䅁䭁䡁䕯䅁䉁䅁䅁允䅁䅁䅯睒䅁䅁杷允䅁䅁䅑䅁䑁䅁䅷䅁䭁䍁䅯䅁䭁䉁䅅䅁䭁䅁䍑䅁䉁䅁䅁允䅁䅁䄴䅆䅁䑁䅍免㉁䑁䅍䅍睁䑁䅁䅍睁䅁䅁䍄䉁䅁䅁䅂䅁䅁䅍䅄䅁䅁䅯睥䅁䅁䅯䅂䅁䅁䅯䅂䅉䅁䅅䅁䉁䅁䅁兂䅁䅁䅃楉睰兑杷允䅁䅁䅑䅁䑁䅁䅷䅁䭁偁䉅䅁䭁佁䭙䅁䭁䡁䕯䅁䉁䅁䅁允䅁䅁䄴䅄䅁䑁䅁杌㕁䑁䅣睍䅁䅁杷允䅁䅁䅑䅁䑁䅁䅷䅁䭁䩁䄰䅁䭁佁䬴䅁䭁䝁䔰䅁䉁䅁䅁允䅁䅁䅕䅁䅁䥁捃歃䵅䅉䅅䅁䕁䅁䅁睁䵁䅁䅁权䵁允䅁权潄权䅁权硂䅂䅁允䅁䅁䅅䅁䭁䕁䅣䅁䵁䅉䅅䅁䕁䅁䅁睁䵁䅁䅁权䵁允䅁权潄权䅁权䑃䅂䅁允䅁䅁䅅䅁䭁䕁䅣䅁䵁䅉䅅䅁䕁䅁䅁睁䵁䅁䅁权瑃允䅁权潄权䅁权獄权䅁允䅁䅁䅅䅁䭁䕁䅣䅁䵁䅉䅅䅁䕁䅁䅁睁䵁䅁䅁权⽂允䅁权瑄权䅁权㙂䅂䅁允䅁䅁䅅䅁䙁偁䝷塬敦⭗⼴䍄䉁䅁䅁䅂䅁䅁䅍䅄䅁䅁䅯朸䅁䅁䅯朵䅯䅁䅯兣䅑䅁䅅䅁䉁䅁䅁杄䵁䅁䅁免畁䑁䅉免祁䅁䅁䍄䉁䅁䅁䅂䅁䅁䅍䅄䅁䅁䅯䅇䅁䅁䅯儷䅯䅁䅯睢䅑䅁䅅䅁䉁䅁䅁兂穁積積積穏睐杷允䅁䅁䅑䅁䑁䅁䅷䅁䭁䙁䉑䅁䭁佁䭳䅁䭁䥁䕕䅁䉁䅁䅁允䅁䅁䄴䅆䅁䑁䅉兎㉁䑁䅫兎睁䑁䅁䅍睁䅁䅁䍄䉁䅁䅁䅂䅁䅁䅍䅄䅁䅁䅯䅕䅅䅁䅯眵䅯䅁䅯睧䅑䅁䅅䅁䉁䅁䅁兂瑁灳瘳睰浙䅑杷允䅁䅁䅑䅁䑁䅁䅷䅁䭁䭁䉉䅁䭁䅁䅑䅁䭁䅁䍑䅁䉁䅁䅁允䅁䅁䅕䅁䅁䑁獶啡䵅䅉䅅䅁䕁䅁䅁睁䵁䅁䅁权癃䅁䅁权牄权䅁权睂䅂䅁允䅁䅁䅅䅁佁䉁䅑䅁穁䑁䅍䅍硁䑁䅫李穁䑁䅁免䅁䅁杷允䅁䅁䅑䅁䑁䅁䅷䅁䭁䭁䈰䅁䭁佁䭧䅁䭁䡁䕅䅁䉁䅁䅁允䅁䅁䄴杄䅁䑁䅧䅏畁䑁䅧䅏祁䅁䅁䍄䉁䅁䅁䅂䅁䅁䅍䅄䅁䅁䅯兲䅅䅁䅯䄶䅯䅁䅯全䅑䅁䅅䅁䉁䅁䅁杄佁䅁䅁兏硁䍁䄴李ぁ䑁䅙䅁䵁䅉䅅䅁䕁䅁䅁睁䵁䅁䅁权敂䅁䅁权䭁䅁䅁权䙁䅁䅁允䅁䅁䅅䅁䙁乁橥䑣䬰眱䅨䍄䉁䅁䅁䅂䅁䅁䅍䅄䅁䅁䅯杬䅁䅁䅯儶䅯䅁䅯来䅑䅁䅅䅁䉁䅁䅁兂䅁䅁䅁䩅㔷䅑杷允䅁䅁䅑䅁䑁䅁䅷䅁䭁佁䅉䅁䭁佁䬴䅁䭁䡁䕅䅁䉁䅁䅁允䅁䅁䅕䅁䅁䭁流捅䵅䅉䅅䅁䕁䅁䅁睁䵁䅁䅁权杄䅁䅁权䉁杁䅁权䑁杁䅁允䅁䅁䅅䅁䙁䅁㙖琸ㅱ⬵䅨䍄䉁䅁䅁䅂䅁䅁䅍䅄䅁䅁䅯术䅁䅁䅯朷䅯䅁䅯全䅑䅁䅅䅁䉁䅁䅁兂䅁䅁䅁䩸啁兑杷允䅁䅁䅑䅁䑁䅁䅷䅁䭁偁䄸䅁䭁佁䬴䅁䭁䥁䕕䅁䉁䅁䅁允䅁䅁䅕䅁䅁䵁煁唹䵁䅉䅅䅁䕁䅁䅁睁䵁䅁䅁权䅁允䅁权畄权䅁权䙃䅂䅁允䅁䅁䅅䅁䙁䅁䅁䅁䅁卦䉬䍄䉁䅁䅁䅂䅁䅁䅍䅄䅁䅁䅯䅡䅁䅁䅯眶䅯䅁䅯睧䅑䅁䅅䅁䉁䅁䅁杄十䅁䅁兎㕁䑁䅉兏㉁䑁䅁䅍睁䅁䅁䍄䉁䅁䅁䅂䅁䅁䅍䅄䅁䅁䅯兲䅅䅁䅯䄶䅯䅁䅯兦䅑䅁䅅䅁䉁䅁䅁杄佁䅁䅁䅏㕁䍁䄴䅍穁䑁䅑䅁䵁䅉䅅䅁䕁䅁䅁睁䵁䅁䅁权䑁允䅁权瑄权䅁权㥂䅂䅁允䅁䅁䅅䅁䙁䡁灮橊䥅䵲⽷䍄䉁䅁䅁䅂䅁䅁䅍䅄䅁䅁䅯䅌䅁䅁䅯儷䅯䅁䅯全䅑䅁䅅䅁䉁䅁䅁兂婁䙂余扌㕌睐杷允䅁䅁䅑䅁䑁䅁䅷䅁䭁乁䅉䅁䭁佁䭫䅁䭁䡁䕅䅁䉁䅁䅁允䅁䅁䅕䅁䅁乁㉨䕍䵅䅉䅅䅁䕁䅁䅁睁䵁䅁䅁权浄允䅁权潄权䅁权獄权䅁允䅁䅁䅅䅁䭁䕁䅣䅁䵁䅉䅅䅁䕁䅁䅁睁䵁䅁䅁权捂允䅁权牄权䅁权䙃䅂䅁允䅁䅁䅅䅁佁䉁䅑䅁祁䑁䅧免ㅁ䑁䅧䅎祁䑁䅣睎䅁䅁杷允䅁䅁䅑䅁䑁䅁䅷䅁䭁佁䉙䅁䭁佁䭧䅁䭁䝁䔸䅁䉁䅁䅁允䅁䅁䅯睒䅁䅁杷允䅁䅁䅑䅁䑁䅁䅷䅁䭁佁䅍䅁䭁佁䭫䅁䭁䥁䕍䅁䉁䅁䅁允䅁䅁䅕䅁䅁䭁摃獍䵅䅉䅅䅁䕁䅁䅁睁䵁䅁䅁权啃允䅁权畄权䅁权㙂䅂䅁允䅁䅁䅅䅁䙁䅁䅁䅁䅂䝊䉒䍄䉁䅁䅁䅂䅁䅁䅍䅄䅁䅁䅯朵䅅䅁䅯䄶䅯䅁䅯䅣䅑䅁䅅䅁䉁䅁䅁权䡂䅁䅁䍄䉁䅁䅁䅂䅁䅁䅍䅄䅁䅁䅯朵䅅䅁䅯䄶䅯䅁䅯全䅑䅁䅅䅁䉁䅁䅁权䡂䅁䅁䍄䉁䅁䅁䅂䅁䅁䅍䅄䅁䅁䅯朵䅅䅁䅯䄶䅯䅁䅯兦䅑䅁䅅䅁䉁䅁䅁权䡂䅁䅁䍄䉁䅁䅁䅂䅁䅁䅍䅄䅁䅁䅯睒䅅䅁䅯䄶䅯䅁䅯兢䅑䅁䅅䅁䉁䅁䅁权䡂䅁䅁䍄䉁䅁䅁䅂䅁䅁䅍䅄䅁䅁䅯䅊䅁䅁䅯儶䅯䅁䅯睢䅑䅁䅅䅁䉁䅁䅁兂䅁䅁䅁䕉浣兑杷允䅁䅁䅑䅁䑁䅁䅷䅁䭁䅁䉳䅁䭁䅁䅯䅁䭁䅁䍑䅁䉁䅁䅁允䅁䅁䅕䉯癯匳䝑ぃ䵁䅉䅅䅁䕁䅁䅁睁䵁䅁䅁权䡂允䅁权潄权䅁权硂䅂䅁允䅁䅁䅅䅁佁䅁䄴䅁祁䑁䅧杌硁䑁䅙睍䅁䅁杷允䅁䅁䅑䅁䑁䅁䅷䅁䭁䕁䉣䅁䭁佁䭧䅁䭁䥁䕕䅁䉁䅁䅁允䅁䅁䄴杄䅁䑁䅉兏畁䑁䅫䅎㕁䅁䅁䍄䉁䅁䅁䅂䅁䅁䅍䅄䅁䅁䅯睳䅅䅁䅯朷䅯䅁䅯来䅑䅁䅅䅁䉁䅁䅁兂䅁䅁䅁䤫义兑杷允䅁䅁䅑䅁䑁䅁䅷䅁䭁䭁䅧䅁䭁佁䭫䅁䭁䡁䕅䅁䉁䅁䅁允䅁䅁䅕䅁䅁乁捧ぐ䵅䅉䅅䅁䕁䅁䅁睁䵁䅁䅁权䡂允䅁权潄权䅁权䑃䅂䅁允䅁䅁䅅䅁佁䅁䄴䅁祁䑁䅫杌㕁䑁䅕兎䅁䅁杷允䅁䅁䅑䅁䑁䅁䅷䅁䭁乁䉉䅁䭁佁䭧䅁䭁佁䭷䅁䉁䅁䅁允䅁䅁䅯睒䅁䅁杷允䅁䅁䅑䅁䑁䅁䅷䅁䭁䑁䅅䅁䭁佁䭣䅁䭁䡁䕁䅁䉁䅁䅁允䅁䅁䅕䑔䩥坑汄䕂䵁䅉䅅䅁䕁䅁䅁睁䵁䅁䅁权祁䅁䅁权湄权䅁权睂䅂䅁允䅁䅁䅅䅁䙁乁乎桙奂卵䅎䍄䉁䅁䅁䅂䅁䅁䅍䅄䅁䅁䅯杭䅅䅁䅯眶䅯䅁䅯兣䅑䅁䅅䅁䉁䅁䅁杄啁䅁䅁免祁䑁䅑睎㉁䑁䅁睎㉁䑁䅁䅁䵁䅉䅅䅁䕁䅁䅁睁䵁䅁䅁权歁允䅁权瑄权䅁权㙂䅂䅁允䅁䅁䅅䅁䙁䥁䅐煹䙆杴䅂䍄䉁䅁䅁䅂䅁䅁䅍䅄䅁䅁䅯李䅅䅁䅯权䅁䅁䅯兂䅁䅁䅅䅁䉁䅁䅁兂佁扌摋㘷睦睐杷允䅁䅁䅑䅁䑁䅁䅷䅁䭁䵁䉑䅁䭁佁䭫䅁䭁䡁䕅䅁䉁䅁䅁允䅁䅁䅕䅁䅁䵁⭁歃䵅䅉䅅䅁䕁䅁䅁睁䵁䅁䅁权卄允䅁权潄权䅁权硂䅂䅁允䅁䅁䅅䅁佁䅁䄴䅁穁䑁䅉杌ぁ䑁䅍睎䅁䅁杷允䅁䅁䅑䅁䑁䅁䅷䅁䭁䍁䉍䅁䭁佁䭧䅁䭁䝁䔸䅁䉁䅁䅁允䅁䅁䄴杄䅁䑁䅍䅍畁䑁䅕李硁䅁䅁䍄䉁䅁䅁䅂䅁䅁䅍䅄䅁䅁䅯杄䅁䅁䅯眶䅯䅁䅯兦䅑䅁䅅䅁䉁䅁䅁杄啁䅁䅁兏㕁䑁䅑兎㉁䑁䅧兏㕁䑁䅧䅁䵁䅉䅅䅁䕁䅁䅁睁䵁䅁䅁权橁允䅁权潄权䅁权㥂䅂䅁允䅁䅁䅅䅁佁䅁䄴䅁穁䑁䅁杌穁䑁䅍李䅁䅁杷允䅁䅁䅑䅁䑁䅁䅷䅁䭁䥁䉧䅁䭁佁䭙䅁䭁䡁䕅䅁䉁䅁䅁允䅁䅁䄴䅄䅁䑁䅅杌硁䑁䅍兎䅁䅁杷允䅁䅁䅑䅁䑁䅁䅷䅁䭁䍁䅁䅁䭁佁䭳䅁䭁䡁䕅䅁䉁䅁䅁允䅁䅁䄴䅆䅁䑁䅍杍穁䑁䅍睎㉁䑁䅍兎ぁ䅁䅁䍄䉁䅁䅁䅂䅁䅁䅍䅄䅁䅁䅯兗䅅䅁䅯眶䅯䅁䅯䅣䅑䅁䅅䅁䉁䅁䅁杄啁䅁䅁杍穁䑁䅫䅍睁䑁䅁䅍睁䑁䅁䅁䵁䅉䅅䅁䕁䅁䅁睁䵁䅁䅁权祃䅁䅁权畄权䅁权㙂䅂䅁允䅁䅁䅅䅁䙁䅁䅁䅁䅄橐䉰䍄䉁䅁䅁䅂䅁䅁䅍䅄䅁䅁䅯杬䅅䅁䅯充䅁䅁䅯兂䅁䅁䅅䅁䉁䅁䅁杄啁䅁䅁兎㍁䑁䅍䅍睁䑁䅧李睁䑁䅧䅁䵁䅉䅅䅁䕁䅁䅁睁䵁䅁䅁权奁䅁䅁权剁䅁䅁权䕁杁䅁允䅁䅁䅅䅁佁䉁䅑䅁硁䑁䅙免穁䑁䅅兏㕁䑁䅁杍䅁䅁杷允䅁䅁䅑䅁䑁䅁䅷䅁䭁䥁䅍䅁䭁佁䬰䅁䭁䥁䕍䅁䉁䅁䅁允䅁䅁䅕礰㈶䱫䱨樵䴸䅉䅅䅁䕁䅁䅁睁䵁䅁䅁权ㅁ䅁䅁权潄权䅁权瑂䅂䅁允䅁䅁䅅䅁䭁䕁䅣䅁䵁䅉䅅䅁䕁䅁䅁睁䵁䅁䅁权㥃䅁䅁权剁䅁䅁权䙁䅁䅁允䅁䅁䅅䅁佁䉁䅙䅁硁䑁䅁兎㍁䑁䅫䅏硁䑁䅁䅍睁䅁䅁䍄䉁䅁䅁䅂䅁䅁䅍䅄䅁䅁䅯兡䅅䅁䅯儶䅯䅁䅯兦䅑䅁䅅䅁䉁䅁䅁兂䅁䅁䅁䙍汳兑杷允䅁䅁䅑䅁䑁䅁䅷䅁䭁䵁䉑䅁䭁佁䭣䅁䭁䝁䔰䅁䉁䅁䅁允䅁䅁䅕報灪橊䥇歆䵁䅉䅅䅁䕁䅁䅁睁䵁䅁䅁权時允䅁权浄权䅁权療䅂䅁允䅁䅁䅅䅁佁䅁䅷䅁硁䍁䄴兏㕁䑁䅧䅁䵁䅉䅅䅁䕁䅁䅁睁䵁䅁䅁权獃䅁䅁权䕁䅁䅁权䙁䅁䅁允䅁䅁䅅䅁䙁䅁䅁䅁䕄汊䉂䍄䉁䅁䅁䅂䅁䅁䅍䅄䅁䅁䅯党䅁䅁䅯儶䅯䅁䅯兣䅑䅁䅅䅁䉁䅁䅁兂䅁䅁䅁乑慌䅑杷允䅁䅁䅑䅁䑁䅁䅷䅁䭁䝁䅧䅁䭁佁䭙䅁䭁䥁䕕䅁䉁䅁䅁允䅁䅁䄴䅄䅁䑁䅅杌祁䑁䅕兎䅁䅁杷允䅁䅁䅑䅁䑁䅁䅷䅁䭁䱁䄰䅁䭁佁䬰䅁䭁䡁䕯䅁䉁䅁䅁允䅁䅁䅕䥒獴⼵灵呷䴸䅉䅅䅁䕁䅁䅁睁䵁䅁䅁权灂允䅁权灄权䅁权䙃䅂䅁允䅁䅁䅅䅁䙁䅁䅁䅁䥂䍭䈹䍄䉁䅁䅁䅂䅁䅁䅍䅄䅁䅁䅯共䅁䅁䅯朷䅯䅁䅯䄷䅯䅁䅅䅁䉁䅁䅁权䡂䅁䅁䍄䉁䅁䅁䅂䅁䅁䅍䅄䅁䅁䅯杯䅅䅁䅯朵䅯䅁䅯兦䅑䅁䅅䅁䉁䅁䅁杄䵁䅁䅁免畁䑁䅣兎ぁ䅁䅁䍄䉁䅁䅁䅂䅁䅁䅍䅄䅁䅁䅯睘䅁䅁䅯朷䅯䅁䅯䅣䅑䅁䅅䅁䉁䅁䅁兂䅁䅁䅁乣癑兑杷允䅁䅁䅑䅁䑁䅁䅷䅁䭁佁䉧䅁䭁佁䭧䅁䭁䝁䔰䅁䉁䅁䅁允䅁䅁䅯睒䅁䅁杷允䅁䅁䅑䅁䑁䅁䅷䅁䭁䅁䅣䅁䭁佁䬰䅁䭁䡁䕅䅁䉁䅁䅁允䅁䅁䅕硫䕧杖琴樲䴸䅉䅅䅁䕁䅁䅁睁䵁䅁䅁权潄允䅁权潄权䅁权䙃䅂䅁允䅁䅁䅅䅁佁䅁䄴䅁祁䑁䅑杌㉁䑁䅉兏䅁䅁杷允䅁䅁䅑䅁䑁䅁䅷䅁䭁乁䈸䅁䭁佁䭣䅁䭁佁䭷䅁䉁䅁䅁允䅁䅁䅯睒䅁䅁杷允䅁䅁䅑䅁䑁䅁䅷䅁䭁䝁䅷䅁䭁佁䭳䅁䭁佁䭷䅁䉁䅁䅁允䅁䅁䅯睒䅁䅁杷允䅁䅁䅑䅁䑁䅁䅷䅁䭁佁䉧䅁䭁佁䭧䅁䭁䥁䕍䅁䉁䅁䅁允䅁䅁䄴杄䅁䑁䅉杍畁䑁䅉䅍㑁䅁䅁䍄䉁䅁䅁䅂䅁䅁䅍䅄䅁䅁䅯兌䅅䅁䅯䄶䅯䅁䅯䅣䅑䅁䅅䅁䉁䅁䅁杄佁䅁䅁睍睁䍁䄴䅎㕁䑁䅫䅁䵁䅉䅅䅁䕁䅁䅁睁䵁䅁䅁权䑂䅁䅁权畄权䅁权瑂䅂䅁允䅁䅁䅅䅁䙁䅁䅁䅁畁ㅍ䉊䍄䉁䅁䅁䅂䅁䅁䅍䅄䅁䅁䅯朱䅅䅁䅯眵䅯䅁䅯全䅑䅁䅅䅁䉁䅁䅁兂慃婭婭婭呫䅑杷允䅁䅁䅑䅁䑁䅁䅷䅁䭁䍁䈰䅁䭁佁䭧䅁䭁䡁䕅䅁䉁䅁䅁允䅁䅁䄴杄䅁䑁䅉䅏畁䑁䅑睎硁䅁䅁䍄䉁䅁䅁䅂䅁䅁䅍䅄䅁䅁䅯睋䅁䅁䅯允䅉䅁䅯兂䅉䅁䅅䅁䉁䅁䅁兂䝄湉挴㌴㕐䅑杷允䅁䅁䅑䅁䑁䅁䅷䅁䭁䍁䄸䅁䭁䅁䍅䅁䭁䅁䍕䅁䉁䅁䅁允䅁䅁䅕稱坳猫灏䔵䵁䅉䅅䅁䕁䅁䅁睁䵁䅁䅁权䱁䅁䅁权牄权䅁权㥂䅂䅁允䅁䅁䅅䅁佁䉁䅑䅁ㅁ䑁䅉䅎㑁䑁䅍睎ぁ䑁䅅䅍䅁䅁杷允䅁䅁䅑䅁䑁䅁䅷䅁䭁䍁䄸䅁䭁䅁䍅䅁䭁䅁䍍䅁䉁䅁䅁允䅁䅁䅕睪獁癥乓唳䵁䅉䅅䅁䕁䅁䅁睁䵁䅁䅁权瑁允䅁权潄权䅁权䙃䅂䅁允䅁䅁䅅䅁佁䅁䄴䅁穁䑁䅫杌祁䑁䅁睎䅁䅁杷允䅁䅁䅑䅁䑁䅁䅷䅁䭁䉁䅑䅁䭁佁䭳䅁䭁䡁䕯䅁䉁䅁䅁允䅁䅁䄴䅆䅁䑁䅉李ㅁ䑁䅅睍穁䑁䅁䅍睁䅁䅁䍄䉁䅁䅁䅂䅁䅁䅍䅄䅁䅁䅯睰䅅䅁䅯朵䅯䅁䅯来䅑䅁䅅䅁䉁䅁䅁杄䵁䅁䅁杍畁䑁䅍兏㕁䅁䅁䍄䉁䅁䅁䅂䅁䅁䅍䅄䅁䅁䅯兆䅁䅁䅯眶䅯䅁䅯来䅑䅁䅅䅁䉁䅁䅁杄啁䅁䅁免穁䑁䅫睍㑁䑁䅁睎ぁ䑁䅁䅁䵁䅉䅅䅁䕁䅁䅁睁䵁䅁䅁权䍃䅁䅁权灄权䅁权睂䅂䅁允䅁䅁䅅䅁䙁䅁䅁䅁䕄ぬ䉊䍄䉁䅁䅁䅂䅁䅁䅍䅄䅁䅁䅯䅁䅅䅁䅯朵䅯䅁䅯兦䅑䅁䅅䅁䉁䅁䅁杄䵁䅁䅁免畁䑁䅕睎㍁䅁䅁䍄䉁䅁䅁䅂䅁䅁䅍䅄䅁䅁䅯杆䅁䅁䅯眶䅯䅁䅯来䅑䅁䅅䅁䉁䅁䅁杄啁䅁䅁杍㑁䑁䅉兏睁䑁䅁䅍睁䑁䅁䅁䵁䅉䅅䅁䕁䅁䅁睁䵁䅁䅁权塁䅁䅁权牄权䅁权㙂䅂䅁允䅁䅁䅅䅁佁䉁䅑䅁穁䑁䅉䅏㑁䑁䅍杍硁䑁䅍兏䅁䅁杷允䅁䅁䅑䅁䑁䅁䅷䅁䭁佁䈴䅁䭁佁䭳䅁䭁䡁䔰䅁䉁䅁䅁允䅁䅁䄴䅆䅁䑁䅑杍㑁䑁䅑䅎㍁䑁䅧杍㑁䅁䅁䍄䉁䅁䅁䅂䅁䅁䅍䅄䅁䅁䅯兤䅅䅁䅯䄶䅯䅁䅯睢䅑䅁䅅䅁䉁䅁䅁杄佁䅁䅁免㍁䍁䄴䅎穁䑁䅣䅁䵁䅉䅅䅁䕁䅁䅁睁䵁䅁䅁权䑁允䅁权瑄权䅁权䙃䅂䅁允䅁䅁䅅䅁䙁䕁椵䙅㕧䵴⽧䍄䉁䅁䅁䅂䅁䅁䅍䅄䅁䅁䅯眫䅅䅁䅯䄶䅯䅁䅯睢䅑䅁䅅䅁䉁䅁䅁杄䵁䅁䅁免㑁䍁䄴睍㕁䅁䅁䍄䉁䅁䅁䅂䅁䅁䅍䅄䅁䅁䅯朳䅁䅁䅯眶䅯䅁䅯来䅑䅁䅅䅁䉁䅁䅁杄啁䅁䅁杍ぁ䑁䅑睍睁䑁䅉杍ぁ䑁䅙䅁䵁䅉䅅䅁䕁䅁䅁睁䵁䅁䅁权ㅂ允䅁权潄权䅁权㥂䅂䅁允䅁䅁䅅䅁佁䅁䄴䅁硁䑁䅧杌穁䑁䅧李䅁䅁杷允䅁䅁䅑䅁䑁䅁䅷䅁䭁乁䉁䅁䭁佁䭧䅁䭁䝁䔸䅁䉁䅁䅁允䅁䅁䄴杄䅁䑁䅑䅏畁䑁䅙免ㅁ䅁䅁䍄䉁䅁䅁䅂䅁䅁䅍䅄䅁䅁䅯䄰䅅䅁䅯䄶䅯䅁䅯来䅑䅁䅅䅁䉁䅁䅁杄佁䅁䅁兎睁䍁䄴免㑁䑁䅍䅁䵁䅉䅅䅁䕁䅁䅁睁䵁䅁䅁权兄允䅁权潄权䅁权硂䅂䅁允䅁䅁䅅</t>
  </si>
  <si>
    <t>䅁佁䅁䄴䅁ぁ䑁䅍杌㍁䑁䅅䅏䅁䅁杷允䅁䅁䅑䅁䑁䅁䅷䅁䭁䙁䅧䅁䭁佁䭙䅁䭁䝁䔸䅁䉁䅁䅁允䅁䅁䄴䅄䅁䑁䅍杌ぁ䑁䅙免䅁䅁杷允䅁䅁䅑䅁䑁䅁䅷䅁䭁䅁䉉䅁䭁佁䬰䅁䭁䡁䕁䅁䉁䅁䅁允䅁䅁䅕児塲㍯㥁䕄䵁䅉䅅䅁䕁䅁䅁睁䵁䅁䅁权奂允䅁权浄权䅁权䑃䅂䅁允䅁䅁䅅䅁佁䅁䅷䅁硁䍁䄴䅎穁䑁䅑䅁䵁䅉䅅䅁䕁䅁䅁睁䵁䅁䅁权䝄允䅁权潄权䅁权獄权䅁允䅁䅁䅅䅁䭁䕁䅣䅁䵁䅉䅅䅁䕁䅁䅁睁䵁䅁䅁权䝄允䅁权潄权䅁权療䅂䅁允䅁䅁䅅䅁佁䅁䄴䅁祁䑁䅫杌祁䑁䅕睎䅁䅁杷允䅁䅁䅑䅁䑁䅁䅷䅁䭁䅁䉕䅁䭁佁䭫䅁䭁䡁䕁䅁䉁䅁䅁允䅁䅁䅕䅁䅁䡁⭄䕋䵅䅉䅅䅁䕁䅁䅁睁䵁䅁䅁权㍁允䅁权湄权䅁权䙃䅂䅁允䅁䅁䅅䅁䙁䥁䌯匹捨睪䅰䍄䉁䅁䅁䅂䅁䅁䅍䅄䅁䅁䅯杸䅅䅁䅯䄶䅯䅁䅯来䅑䅁䅅䅁䉁䅁䅁杄佁䅁䅁杍㕁䍁䄴兏睁䑁䅫䅁䵁䅉䅅䅁䕁䅁䅁睁䵁䅁䅁权汃䅁䅁权畄权䅁权睂䅂䅁允䅁䅁䅅䅁䙁䅁䅁䅁睄硙䉤䍄䉁䅁䅁䅂䅁䅁䅍䅄䅁䅁䅯睌䅁䅁䅯䄶䅯䅁䅯䅣䅑䅁䅅䅁䉁䅁䅁杄佁䅁䅁李㉁䍁䄴李㕁䑁䅕䅁䵁䅉䅅䅁䕁䅁䅁睁䵁䅁䅁权癁䅁䅁权潄权䅁权䙃䅂䅁允䅁䅁䅅䅁佁䅁䄴䅁㉁䑁䅣杌硁䑁䅧李䅁䅁杷允䅁䅁䅑䅁䑁䅁䅷䅁䭁䩁䅕䅁䭁佁䬰䅁䭁䥁䕍䅁䉁䅁䅁允䅁䅁䅕渫焵䡶呓ぁ䵁䅉䅅䅁䕁䅁䅁睁䵁䅁䅁权癁䅁䅁权潄权䅁权䑃䅂䅁允䅁䅁䅅䅁佁䅁䄴䅁㉁䑁䅙杌睁䑁䅙李䅁䅁杷允䅁䅁䅑䅁䑁䅁䅷䅁䭁䱁䅙䅁䭁佁䬴䅁䭁䥁䕍䅁䉁䅁䅁允䅁䅁䅕䅁䅁䑁㉸䕆䵅䅉䅅䅁䕁䅁䅁睁䵁䅁䅁权癁䅁䅁权潄权䅁权㥂䅂䅁允䅁䅁䅅䅁佁䅁䅷䅁㉁䑁䅍杌㍁䑁䅧䅁䵁䅉䅅䅁䕁䅁䅁睁䵁䅁䅁权偂䅁䅁权䭁䅁䅁权䕁杁䅁允䅁䅁䅅䅁䙁乁倹婪畤桅䅚䍄䉁䅁䅁䅂䅁䅁䅍䅄䅁䅁䅯睪䅁䅁䅯朵䅯䅁䅯䄷䅯䅁䅅䅁䉁䅁䅁权䡂䅁䅁䍄䉁䅁䅁䅂䅁䅁䅍䅄䅁䅁䅯儶䅅䅁䅯䄶䅯䅁䅯兣䅑䅁䅅䅁䉁䅁䅁杄佁䅁䅁免㑁䍁䄴兎㍁䑁䅙䅁䵁䅉䅅䅁䕁䅁䅁睁䵁䅁䅁权湃允䅁权牄权䅁权䑃䅂䅁允䅁䅁䅅䅁佁䉁䅙䅁硁䑁䅑睍ぁ䑁䅁䅍睁䑁䅁䅍睁䅁䅁䍄䉁䅁䅁䅂䅁䅁䅍䅄䅁䅁䅯儶䅅䅁䅯䄶䅯䅁䅯全䅑䅁䅅䅁䉁䅁䅁杄佁䅁䅁杍ぁ䍁䄴䅎祁䑁䅧䅁䵁䅉䅅䅁䕁䅁䅁睁䵁䅁䅁权硂䅁䅁权䉁杁䅁权䑁杁䅁允䅁䅁䅅䅁䙁䡁䝸牉兑㠯䅬䍄䉁䅁䅁䅂䅁䅁䅍䅄䅁䅁䅯睉䅅䅁䅯儷䅯䅁䅯睧䅑䅁䅅䅁䉁䅁䅁兂㡃䩤奍䙂楢睐杷允䅁䅁䅑䅁䑁䅁䅷䅁䭁䕁䄰䅁䭁佁䬴䅁䭁䥁䕍䅁䉁䅁䅁允䅁䅁䅕䅁䅁䥁䑩ぎ䵅䅉䅅䅁䕁䅁䅁睁䵁䅁䅁权佂䅁䅁权畄权䅁权䑃䅂䅁允䅁䅁䅅䅁䙁䅁䅁䅁祁卤䉖䍄䉁䅁䅁䅂䅁䅁䅍䅄䅁䅁䅯杉䅅䅁䅯儷䅯䅁䅯来䅑䅁䅅䅁䉁䅁䅁兂䅁䅁䅁䅁潄睐杷允䅁䅁䅑䅁䑁䅁䅷䅁䭁偁䅯䅁䭁佁䭧䅁䭁䡁䕅䅁䉁䅁䅁允䅁䅁䄴杄䅁䑁䅅䅏畁䑁䅫兎㑁䅁䅁䍄䉁䅁䅁䅂䅁䅁䅍䅄䅁䅁䅯兯䅁䅁䅯朷䅯䅁䅯䅣䅑䅁䅅䅁䉁䅁䅁兂䅁䅁䅁䑧㄰兑杷允䅁䅁䅑䅁䑁䅁䅷䅁䭁佁䉍䅁䭁䅁䅯䅁䭁䅁䍑䅁䉁䅁䅁允䅁䅁䅕㥌欰潂噇ぅ䵁䅉䅅䅁䕁䅁䅁睁䵁䅁䅁权杄允䅁权湄权䅁权䑃䅂䅁允䅁䅁䅅䅁䙁䉁䕫杖琴桳䅆䍄䉁䅁䅁䅂䅁䅁䅍䅄䅁䅁䅯朴䅅䅁䅯眵䅯䅁䅯睧䅑䅁䅅䅁䉁䅁䅁兂歂㝋䙂歎い睐杷允䅁䅁䅑䅁䑁䅁䅷䅁䭁偁䅯䅁䭁佁䭧䅁䭁䡁䔰䅁䉁䅁䅁允䅁䅁䄴杄䅁䑁䅅杍畁䑁䅧䅏祁䅁䅁䍄䉁䅁䅁䅂䅁䅁䅍䅄䅁䅁䅯具䅅䅁䅯䄶䅯䅁䅯兢䅑䅁䅅䅁䉁䅁䅁杄佁䅁䅁睎ぁ䍁䄴李ぁ䑁䅉䅁䵁䅉䅅䅁䕁䅁䅁睁䵁䅁䅁权䉄允䅁权潄权䅁权硂䅂䅁允䅁䅁䅅䅁佁䅁䄴䅁㍁䑁䅅杌㑁䑁䅁李䅁䅁杷允䅁䅁䅑䅁䑁䅁䅷䅁䭁乁䅯䅁䭁佁䬴䅁䭁䡁䕯䅁䉁䅁䅁允䅁䅁䅕䅁䅁䡁晃ぉ䵅䅉䅅䅁䕁䅁䅁睁䵁䅁䅁权䉄允䅁权潄权䅁权䙃䅂䅁允䅁䅁䅅䅁佁䅁䅷䅁㍁䑁䅉杌㑁䑁䅍䅁䵁䅉䅅䅁䕁䅁䅁睁䵁䅁䅁权䕁允䅁权牄权䅁权㥂䅂䅁允䅁䅁䅅䅁佁䉁䅑䅁ㅁ䑁䅑䅏穁䑁䅁䅍睁䑁䅁䅍䅁䅁杷允䅁䅁䅑䅁䑁䅁䅷䅁䭁佁䉯䅁䭁佁䭧䅁䭁䝁䔰䅁䉁䅁䅁允䅁䅁䄴杄䅁䑁䅉睎畁䑁䅫兎ㅁ䅁䅁䍄䉁䅁䅁䅂䅁䅁䅍䅄䅁䅁䅯兔䅅䅁䅯䄶䅯䅁䅯䄷䅯䅁䅅䅁䉁䅁䅁权䡂䅁䅁䍄䉁䅁䅁䅂䅁䅁䅍䅄䅁䅁䅯兔䅅䅁䅯䄶䅯䅁䅯兢䅑䅁䅅䅁䉁䅁䅁权䡂䅁䅁䍄䉁䅁䅁䅂䅁䅁䅍䅄䅁䅁䅯䄵䅅䅁䅯儷䅯䅁䅯䄷䅯䅁䅅䅁䉁䅁䅁权䡂䅁䅁䍄䉁䅁䅁䅂䅁䅁䅍䅄䅁䅁䅯兔䅅䅁䅯䄶䅯䅁䅯睢䅑䅁䅅䅁䉁䅁䅁杄佁䅁䅁免ぁ䍁䄴李硁䑁䅍䅁䵁䅉䅅䅁䕁䅁䅁睁䵁䅁䅁权畁䅁䅁权灄权䅁权療䅂䅁允䅁䅁䅅䅁䙁䅁䅁䅁兄呦䉚䍄䉁䅁䅁䅂䅁䅁䅍䅄䅁䅁䅯兎䅁䅁䅯眵䅯䅁䅯兣䅑䅁䅅䅁䉁䅁䅁兂穂䩡瑈䑦娸䅑杷允䅁䅁䅑䅁䑁䅁䅷䅁䭁䕁䈰䅁䭁佁䭧䅁䭁䡁䕅䅁䉁䅁䅁允䅁䅁䅯睒䅁䅁杷允䅁䅁䅑䅁䑁䅁䅷䅁䭁䵁䉕䅁䭁佁䭣䅁䭁䥁䕕䅁䉁䅁䅁允䅁䅁䅕㥌欰潂噅啈䵁䅉䅅䅁䕁䅁䅁睁䵁䅁䅁权乂允䅁权潄权䅁权㥂䅂䅁允䅁䅁䅅䅁佁䅁䄴䅁硁䑁䅣杌㍁䑁䅅李䅁䅁杷允䅁䅁䅑䅁䑁䅁䅷䅁䭁䑁䄸䅁䭁佁䭧䅁䭁䡁䕁䅁䉁䅁䅁允䅁䅁䄴杄䅁䑁䅉䅏畁䑁䅫免㑁䅁䅁䍄䉁䅁䅁䅂䅁䅁䅍䅄䅁䅁䅯睐䅁䅁䅯䄶䅯䅁䅯全䅑䅁䅅䅁䉁䅁䅁杄佁䅁䅁杍㍁䍁䄴䅏睁䑁䅍䅁䵁䅉䅅䅁䕁䅁䅁睁䵁䅁䅁权瑁䅁䅁权潄权䅁权䙃䅂䅁允䅁䅁䅅䅁䭁䕁䅣䅁䵁䅉䅅䅁䕁䅁䅁睁䵁䅁䅁权⽁䅁䅁权潄权䅁权䑃䅂䅁允䅁䅁䅅䅁佁䅁䄴䅁祁䑁䅫杌ぁ䑁䅅兎䅁䅁杷允䅁䅁䅑䅁䑁䅁䅷䅁䭁䑁䄸䅁䭁佁䭧䅁䭁䡁䔰䅁䉁䅁䅁允䅁䅁䄴杄䅁䑁䅉䅏畁䑁䅉李㕁䅁䅁䍄䉁䅁䅁䅂䅁䅁䅍䅄䅁䅁䅯睡䅅䅁䅯䄶䅯䅁䅯䄷䅯䅁䅅䅁䉁䅁䅁权䡂䅁䅁䍄䉁䅁䅁䅂䅁䅁䅍䅄䅁䅁䅯䄷䅅䅁䅯䄶䅯䅁䅯䄷䅯䅁䅅䅁䉁䅁䅁权䡂䅁䅁䍄䉁䅁䅁䅂䅁䅁䅍䅄䅁䅁䅯睫䅁䅁䅯儷䅯䅁䅯兦䅑䅁䅅䅁䉁䅁䅁兂䩃坑汄䌰橌睐杷允䅁䅁䅑䅁䑁䅁䅷䅁䭁䡁䈴䅁䭁佁䭫䅁䭁䡁䔰䅁䉁䅁䅁允䅁䅁䅕䅁䅁䙁佄䔸䵁䅉䅅䅁䕁䅁䅁睁䵁䅁䅁权偂䅁䅁权浄权䅁权睂䅂䅁允䅁䅁䅅䅁佁䅁䅷䅁睁䍁䄴李㕁䑁䅅䅁䵁䅉䅅䅁䕁䅁䅁睁䵁䅁䅁权潄允䅁权瑄权䅁权睂䅂䅁允䅁䅁䅅䅁䙁䅁䉡啬䱏佢⽣䍄䉁䅁䅁䅂䅁䅁䅍䅄䅁䅁䅯公䅁䅁䅯儷䅯䅁䅯兦䅑䅁䅅䅁䉁䅁䅁兂扄堫焵䡶䑑䅑杷允䅁䅁䅑䅁䑁䅁䅷䅁䭁䩁䅧䅁䭁佁䬰䅁䭁䡁䔰䅁䉁䅁䅁允䅁䅁䅕歯㉗⼸唳䐫䴸䅉䅅䅁䕁䅁䅁睁䵁䅁䅁权坁䅁䅁权湄权䅁权䙃䅂䅁允䅁䅁䅅䅁䙁䍁搯䅊䉡卆䅚䍄䉁䅁䅁䅂䅁䅁䅍䅄䅁䅁䅯兲䅁䅁䅯眶䅯䅁䅯全䅑䅁䅅䅁䉁䅁䅁杄啁䅁䅁䅏㍁䑁䅣睎睁䑁䅅䅎㑁䑁䅑䅁䵁䅉䅅䅁䕁䅁䅁睁䵁䅁䅁权ぁ允䅁权灄权䅁权睂䅂䅁允䅁䅁䅅䅁䙁䅁䅁䅁䅄共䈱䍄䉁䅁䅁䅂䅁䅁䅍䅄䅁䅁䅯睡䅅䅁䅯䄶䅯䅁䅯兦䅑䅁䅅䅁䉁䅁䅁杄佁䅁䅁杍ㅁ䍁䄴睍㉁䑁䅅䅁䵁䅉䅅䅁䕁䅁䅁睁䵁䅁䅁权䝁允䅁权牄权䅁权硂䅂䅁允䅁䅁䅅䅁佁䉁䅑䅁祁䑁䅁䅎穁䑁䅫杍㕁䑁䅉李䅁䅁杷允䅁䅁䅑䅁䑁䅁䅷䅁䭁䕁䉑䅁䭁佁䭧䅁䭁䝁䔸䅁䉁䅁䅁允䅁䅁䄴䅄䅁䑁䅙杌㉁䑁䅕杍䅁䅁杷允䅁䅁䅑䅁䑁䅁䅷䅁䭁䙁䅳䅁䭁䅁䅑䅁䭁䅁䍑䅁䉁䅁䅁允䅁䅁䅕䅁䅁䥁払止䵅䅉䅅䅁䕁䅁䅁睁䵁䅁䅁权晄䅁䅁权瑄权䅁权睂䅂䅁允䅁䅁䅅䅁䙁䝁噙前偐䵃⽉䍄䉁䅁䅁䅂䅁䅁䅍䅄䅁䅁䅯杙䅁䅁䅯朵䅯䅁䅯睢䅑䅁䅅䅁䉁䅁䅁杄䵁䅁䅁杍畁䑁䅑兏㑁䅁䅁䍄䉁䅁䅁䅂䅁䅁䅍䅄䅁䅁䅯兔䅁䅁䅯朷䅯䅁䅯䄷䅯䅁䅅䅁䉁䅁䅁权䡂䅁䅁䍄䉁䅁䅁䅂䅁䅁䅍䅄䅁䅁䅯睙䅁䅁䅯朵䅯䅁䅯睢䅑䅁䅅䅁䉁䅁䅁杄䵁䅁䅁免畁䑁䅁杍穁䅁䅁䍄䉁䅁䅁䅂䅁䅁䅍䅄䅁䅁䅯兑䅅䅁䅯眶䅯䅁䅯兣䅑䅁䅅䅁䉁䅁䅁杄坁䅁䅁杍ㅁ䑁䅍免㉁䑁䅍睍祁䑁䅣睍䅁䅁杷允䅁䅁䅑䅁䑁䅁䅷䅁䭁䝁䉉䅁䭁佁䭫䅁䭁䡁䕅䅁䉁䅁䅁允䅁䅁䅕䅁䅁䩁牃歌䵅䅉䅅䅁䕁䅁䅁睁䵁䅁䅁权晄允䅁权潄权䅁权療䅂䅁允䅁䅁䅅䅁佁䅁䄴䅁硁䑁䅅杌㉁䑁䅉睍䅁䅁杷允䅁䅁䅑䅁䑁䅁䅷䅁䭁乁䈸䅁䭁佁䭧䅁䭁䡁䕁䅁䉁䅁䅁允䅁䅁䄴䅄䅁䑁䅧杌㕁䑁䅧李䅁䅁杷允䅁䅁䅑䅁䑁䅁䅷䅁䭁䅁䅷䅁䭁佁䬰䅁䭁䝁䔸䅁䉁䅁䅁允䅁䅁䅕余兘瑉㕶樳䴸䅉䅅䅁䕁䅁䅁睁䵁䅁䅁权晄允䅁权潄权䅁权䙃䅂䅁允䅁䅁䅅䅁佁䅁䅷䅁㑁䍁䄴李㉁䑁䅣䅁䵁䅉䅅䅁䕁䅁䅁睁䵁䅁䅁权摃䅁䅁权灄权䅁权獄权䅁允䅁䅁䅅䅁䭁䕁䅣䅁䵁䅉䅅䅁䕁䅁䅁睁䵁䅁䅁权橂䅁䅁权湄权䅁权䑃䅂䅁允䅁䅁䅅䅁䙁䥁䉬余兘癉⽕䍄䉁䅁䅁䅂䅁䅁䅍䅄䅁䅁䅯杆䅅䅁䅯眶䅯䅁䅯兣䅑䅁䅅䅁䉁䅁䅁杄啁䅁䅁免ㅁ䑁䅍兏睁䑁䅁䅍睁䑁䅁䅁䵁䅉䅅䅁䕁䅁䅁睁䵁䅁䅁权佂䅁䅁权牄权䅁权睂䅂䅁允䅁䅁䅅䅁佁䉁䅑䅁穁䑁䅍睍㕁䑁䅉杍睁䑁䅁䅍䅁䅁杷允䅁䅁䅑䅁䑁䅁䅷䅁䭁䙁䅙䅁䭁佁䬰䅁䭁䥁䕕䅁䉁䅁䅁允䅁䅁䅕䙅㕧䵴㉨橶䴸䅉䅅䅁䕁䅁䅁睁䵁䅁䅁权流允䅁权畄权䅁权䙃䅂䅁允䅁䅁䅅䅁䙁䅁䅁䅁允祣䈱䍄䉁䅁䅁䅂䅁䅁䅍䅄䅁䅁䅯睌䅅䅁䅯眵䅯䅁䅯兣䅑䅁䅅䅁䉁䅁䅁兂楂䙅㕧佴祧䅑杷允䅁䅁䅑䅁䑁䅁䅷䅁䭁䵁䅍䅁䭁佁䭫䅁䭁䡁䔰䅁䉁䅁䅁允䅁䅁䅕䅁䅁䑁噪が䵅䅉䅅䅁䕁䅁䅁睁䵁䅁䅁权䕄䅁䅁权灄权䅁权㥂䅂䅁允䅁䅁䅅䅁䙁䅁䅁䅁权杆䉸䍄䉁䅁䅁䅂䅁䅁䅍䅄䅁䅁䅯䅹䅁䅁䅯儶䅯䅁䅯兦䅑䅁䅅䅁䉁䅁䅁兂䅁䅁䅁䜸桷具杷允䅁䅁䅑䅁䑁䅁䅷䅁䭁䡁䄸䅁䭁佁䭣䅁䭁䡁䕁䅁䉁䅁䅁允䅁䅁䅕灗穦䄹噢お䵁䅉䅅䅁䕁䅁䅁睁䵁䅁䅁权䱄允䅁权畄权䅁权㙂䅂䅁允䅁䅁䅅䅁䙁䅁䅁䅁䅁䉬䉆䍄䉁䅁䅁䅂䅁䅁䅍䅄䅁䅁䅯眶䅅䅁䅯䄶䅯䅁䅯䅣䅑䅁䅅䅁䉁䅁䅁杄佁䅁䅁免㉁䍁䄴睎睁䑁䅅䅁䵁䅉䅅䅁䕁䅁䅁睁䵁䅁䅁权桂䅁䅁权畄权䅁权獄权䅁允䅁䅁䅅䅁䭁䕁䅣䅁䵁䅉䅅䅁䕁䅁䅁睁䵁䅁䅁权潁允䅁权䕁䅁䅁权䕁杁䅁允䅁䅁䅅䅁䙁䅁䅁䅁佁湙䉊䍄䉁䅁䅁䅂䅁䅁䅍䅄䅁䅁䅯眶䅅䅁䅯䄶䅯䅁䅯兣䅑䅁䅅䅁䉁䅁䅁杄佁䅁䅁免㕁䍁䄴杍ぁ䑁䅕䅁䵁䅉䅅䅁䕁䅁䅁睁䵁䅁䅁权牄允䅁权潄权䅁权䙃䅂䅁允䅁䅁䅅䅁佁䅁䄴䅁祁䑁䅅杌硁䑁䅫杍䅁䅁杷允䅁䅁䅑䅁䑁䅁䅷䅁䭁䍁䅑䅁䭁佁䭧䅁䭁䡁䕁䅁䉁䅁䅁允䅁䅁䅯睒䅁䅁杷允䅁䅁䅑䅁䑁䅁䅷䅁䭁䱁䅙䅁䭁佁䬴䅁䭁䡁䕅䅁䉁䅁䅁允䅁䅁䅕䅁䅁佁⽊䕉䵅䅉䅅䅁䕁䅁䅁睁䵁䅁䅁权歁䅁䅁权潄权䅁权硂䅂䅁允䅁䅁䅅䅁䭁䕁䅣䅁䵁䅉䅅䅁䕁䅁䅁睁䵁䅁䅁权㍂䅁䅁权浄权䅁权硂䅂䅁允䅁䅁䅅䅁佁䅁䅷䅁硁䍁䄴睍睁䑁䅙䅁䵁䅉䅅䅁䕁䅁䅁睁䵁䅁䅁权畂䅁䅁权畄权䅁权硂䅂䅁允䅁䅁䅅䅁䙁䅁䅁䅁畁䍢䉨䍄䉁䅁䅁䅂䅁䅁䅍䅄䅁䅁䅯睰䅁䅁䅯䄶䅯䅁䅯兢䅑䅁䅅䅁䉁䅁䅁杄䵁䅁䅁兏畁䑁䅍睎㉁䅁䅁䍄䉁䅁䅁䅂䅁䅁䅍䅄䅁䅁䅯朲䅅䅁䅯朵䅯䅁䅯全䅑䅁䅅䅁䉁䅁䅁杄䵁䅁䅁免畁䑁䅍䅍㍁䅁䅁䍄䉁䅁䅁䅂䅁䅁䅍䅄䅁䅁䅯睵䅁䅁䅯儷䅯䅁䅯来䅑䅁䅅䅁䉁䅁䅁兂㙄浦㡱䩤㑏睐杷允䅁䅁䅑䅁䑁䅁䅷䅁䭁䑁䅉䅁䭁䉁䅅䅁䭁䅁䅕䅁䉁䅁䅁允䅁䅁䄴䅆䅁䑁䅑䅎㉁䑁䅧䅍睁䑁䅁䅍睁䅁䅁䍄䉁䅁䅁䅂䅁䅁䅍䅄䅁䅁䅯眴䅅䅁䅯儶䅯䅁䅯兢䅑䅁䅅䅁䉁䅁䅁兂䅁䅁䅁䥊告兑杷允䅁䅁䅑䅁䑁䅁䅷䅁䭁䭁䅣䅁䭁佁䭧䅁䭁䡁䕁䅁䉁䅁䅁允䅁䅁䄴杄䅁䑁䅅䅏畁䑁䅑兎ぁ䅁䅁䍄䉁䅁䅁䅂䅁䅁䅍䅄䅁䅁䅯睚䅅䅁䅯眶䅯䅁䅯䄷䅯䅁䅅䅁䉁䅁䅁权䡂䅁䅁䍄䉁䅁䅁䅂䅁䅁䅍䅄䅁䅁䅯䄲䅅䅁䅯朵䅯䅁䅯兢䅑䅁䅅䅁䉁䅁䅁权䡂䅁䅁䍄䉁䅁䅁䅂䅁䅁䅍䅄䅁䅁䅯睰䅁䅁䅯䄶䅯䅁䅯兦䅑䅁䅅䅁䉁䅁䅁杄佁䅁䅁免㕁䍁䄴杍㍁䑁䅍䅁䵁䅉䅅䅁䕁䅁䅁睁䵁䅁䅁权畂允䅁权灄权䅁权䑃䅂䅁允䅁䅁䅅䅁䙁䅁䅁䅁㑁䅍䉎䍄䉁䅁䅁䅂䅁䅁䅍䅄䅁䅁䅯典䅅䅁䅯儶䅯䅁䅯全䅑䅁䅅䅁䉁䅁䅁兂䅁䅁䅁住䝅兑杷允䅁䅁䅑䅁䑁䅁䅷䅁䭁佁䉷䅁䭁佁䭧䅁䭁䡁䕅䅁䉁䅁䅁允䅁䅁䄴䅄䅁䑁䅉免畁䑁䅣睎䅁䅁杷允䅁䅁䅑䅁䑁䅁䅷䅁䭁䵁䉳䅁䭁佁䭧䅁䭁䡁䕅䅁䉁䅁䅁允䅁䅁䄴杄䅁䑁䅉䅍畁䑁䅕䅏ㅁ䅁䅁䍄䉁䅁䅁䅂䅁䅁䅍䅄䅁䅁䅯朸䅅䅁䅯朵䅯䅁䅯兦䅑䅁䅅䅁䉁䅁䅁杄䵁䅁䅁免畁䑁䅁杍㉁䅁䅁䍄䉁䅁䅁䅂䅁䅁䅍䅄䅁䅁䅯杧䅁䅁䅯朵䅯䅁䅯兣䅑䅁䅅䅁䉁䅁䅁杄䵁䅁䅁免畁䑁䅍䅎㑁䅁䅁䍄䉁䅁䅁䅂䅁䅁䅍䅄䅁䅁䅯䄷䅅䅁䅯䄶䅯䅁䅯兦䅑䅁䅅䅁䉁䅁䅁权䡂䅁䅁䍄䉁䅁䅁䅂䅁䅁䅍䅄䅁䅁䅯䅸䅅䅁䅯儷䅯䅁䅯兦䅑䅁䅅䅁䉁䅁䅁兂䕂㉩湺礫卫䅑杷允䅁䅁䅑䅁䑁䅁䅷䅁䭁乁䈴䅁䭁䅁䅑䅁䭁䅁䅕䅁䉁䅁䅁允䅁䅁䅕䅁䅁佁塲問䵅䅉䅅䅁䕁䅁䅁睁䵁䅁䅁权塄允䅁权牄权䅁权硂䅂䅁允䅁䅁䅅䅁佁䉁䅑䅁祁䑁䅅睍穁䑁䅁䅍睁䑁䅁䅍䅁䅁杷允䅁䅁䅑䅁䑁䅁䅷䅁䭁乁䉳䅁䭁佁䭙䅁䭁䡁䕅䅁䉁䅁䅁允䅁䅁䄴䅄䅁䑁䅍杌ㅁ䑁䅙李䅁䅁杷允䅁䅁䅑䅁䑁䅁䅷䅁䭁䅁䅳䅁䭁佁䭧䅁䭁䥁䕕䅁䉁䅁䅁允䅁䅁䄴权䅁䑁䅧杌ㅁ䑁䅣䅁䵁䅉䅅䅁䕁䅁䅁睁䵁䅁䅁权䱁䅁䅁权潄权䅁权䑃䅂䅁允䅁䅁䅅䅁佁䅁䄴䅁硁䑁䅁杌㍁䑁䅧兏䅁䅁杷允䅁䅁䅑䅁䑁䅁䅷䅁䭁䑁䅙䅁䭁佁䬰䅁䭁䝁䔰䅁䉁䅁䅁允䅁䅁䅯睒䅁䅁杷允䅁䅁䅑䅁䑁䅁䅷䅁䭁䑁䉍䅁䭁佁䬰䅁䭁䡁䕁䅁䉁䅁䅁允䅁䅁䅕䝭匴㡧䭄稸䴸䅉䅅䅁䕁䅁䅁睁䵁䅁䅁权㥂允䅁权浄权䅁权硂䅂䅁允䅁䅁䅅䅁佁䅁䅷䅁睁䍁䄴兏ぁ䑁䅍䅁䵁䅉䅅䅁䕁䅁䅁睁䵁䅁䅁权扄允䅁权牄权䅁权瑂䅂䅁允䅁䅁䅅䅁佁䉁䅑䅁祁䑁䅍䅎睁䑁䅁䅍睁䑁䅁䅍䅁䅁杷允䅁䅁䅑䅁䑁䅁䅷䅁䭁䭁䅍䅁䭁佁䬰䅁䭁佁䭷䅁䉁䅁䅁允䅁䅁䅯睒䅁䅁杷允䅁䅁䅑䅁䑁䅁䅷䅁䭁佁䄸䅁䭁佁䭙䅁䭁佁䭷䅁䉁䅁䅁允䅁䅁䅯睒䅁䅁杷允䅁䅁䅑䅁䑁䅁䅷䅁䭁䅁䉕䅁䭁佁䭫䅁䭁䥁䕍䅁䉁䅁䅁允䅁䅁䅕䅁䅁䭁䍁お䵅䅉䅅䅁䕁䅁䅁睁䵁䅁䅁权畄允䅁权潄权䅁权㙂䅂䅁允䅁䅁䅅䅁䭁䕁䅣䅁䵁䅉䅅䅁䕁䅁䅁睁䵁䅁䅁权畄允䅁权潄权䅁权硂䅂䅁允䅁䅁䅅䅁䭁䕁䅣䅁䵁䅉䅅䅁䕁䅁䅁睁䵁䅁䅁权十䅁䅁权浄权䅁权療䅂䅁允䅁䅁䅅䅁佁䅁䅷䅁硁䍁䄴睍㑁䑁䅫䅁䵁䅉䅅䅁䕁䅁䅁睁䵁䅁䅁权䅃允䅁权灄权䅁权獄权䅁允䅁䅁䅅䅁䭁䕁䅣䅁䵁䅉䅅䅁䕁䅁䅁睁䵁䅁䅁权㝁允䅁权潄权䅁权硂䅂䅁允䅁䅁䅅䅁佁䅁䅷䅁ぁ䍁䄴兏㉁䑁䅉䅁䵁䅉䅅䅁䕁䅁䅁睁䵁䅁䅁权䥁允䅁权湄权䅁权㥂䅂䅁允䅁䅁䅅䅁䙁䝁汄䌰扌别䅆䍄䉁䅁䅁䅂䅁䅁䅍䅄䅁䅁䅯睏䅅䅁䅯䄶䅯䅁䅯睧䅑䅁䅅䅁䉁䅁䅁杄䵁䅁䅁李畁䑁䅁睎穁䅁䅁䍄䉁䅁䅁䅂䅁䅁䅍䅄䅁䅁䅯䅖䅁䅁䅯充䅁䅁䅯兂䅁䅁䅅䅁䉁䅁䅁杄啁䅁䅁兎睁䑁䅙䅍睁䑁䅁䅍睁䑁䅁䅁䵁䅉䅅䅁䕁䅁䅁睁䵁䅁䅁权婄䅁䅁权灄权䅁权睂䅂䅁允䅁䅁䅅䅁䙁䅁䅁䥁穁䠷䉒䍄䉁䅁䅁䅂䅁䅁䅍䅄䅁䅁䅯兤䅅䅁䅯朵䅯䅁䅯睧䅑䅁䅅䅁䉁䅁䅁杄䵁䅁䅁免畁䑁䅁兏㕁䅁䅁䍄䉁䅁䅁䅂䅁䅁䅍䅄䅁䅁䅯杵䅅䅁䅯朵䅯䅁䅯全䅑䅁䅅䅁䉁䅁䅁杄䵁䅁䅁杍畁䑁䅅李ぁ䅁䅁䍄䉁䅁䅁䅂䅁䅁䅍䅄䅁䅁䅯眷䅅䅁䅯䄶䅯䅁䅯兢䅑䅁䅅䅁䉁䅁䅁杄佁䅁䅁睍㑁䍁䄴兎祁䑁䅙䅁䵁䅉䅅䅁䕁䅁䅁睁䵁䅁䅁权㝄允䅁权浄权䅁权䙃䅂䅁允䅁䅁䅅䅁佁䅁䅷䅁祁䍁䄴李㉁䑁䅍䅁䵁䅉䅅䅁䕁䅁䅁睁䵁䅁䅁权桁允䅁权瑄权䅁权瑂䅂䅁允䅁䅁䅅䅁䙁䍁䡵瑆佮⬹⽍䍄䉁䅁䅁䅂䅁䅁䅍䅄䅁䅁䅯䅋䅅䅁䅯眶䅯䅁䅯睧䅑䅁䅅䅁䉁䅁䅁杄啁䅁䅁睍㕁䑁䅧杍ぁ䑁䅧睍睁䑁䅧䅁䵁䅉䅅䅁䕁䅁䅁睁䵁䅁䅁权穃䅁䅁权瑄权䅁权䑃䅂䅁允䅁䅁䅅䅁䙁䍁捬㡪ㅌ之⽑䍄䉁䅁䅁䅂䅁䅁䅍䅄䅁䅁䅯杴䅁䅁䅯眶䅯䅁䅯䄷䅯䅁䅅䅁䉁䅁䅁权䡂䅁䅁䍄䉁䅁䅁䅂䅁䅁䅍䅄䅁䅁䅯兖䅁䅁䅯䄶䅯䅁䅯兣䅑䅁䅅䅁䉁䅁䅁杄佁䅁䅁睍硁䍁䄴兎㍁䑁䅑䅁䵁䅉䅅䅁䕁䅁䅁睁䵁䅁䅁权婂䅁䅁权潄权䅁权獄权䅁允䅁䅁䅅䅁䭁䕁䅣䅁䵁䅉䅅䅁䕁䅁䅁睁䵁䅁䅁权獃允䅁权潄权䅁权瑂䅂䅁允䅁䅁䅅䅁佁䅁䄴䅁祁䑁䅙杌㑁䑁䅍睍䅁䅁杷允䅁䅁䅑䅁䑁䅁䅷䅁䭁䉁䉳䅁䭁佁䭣䅁䭁䡁䕯䅁䉁䅁䅁允䅁䅁䅕䱅㉋䭚䅉吴䴸䅉䅅䅁䕁䅁䅁睁䵁䅁䅁权獃允䅁权潄权䅁权療䅂䅁允䅁䅁䅅䅁佁䅁䄴䅁祁䑁䅅杌㉁䑁䅑兎䅁䅁杷允䅁䅁䅑䅁䑁䅁䅷䅁䭁䵁䉅䅁䭁佁䭳䅁䭁䡁䕁䅁䉁䅁䅁允䅁䅁䄴䅆䅁䑁䅍杍ㅁ䑁䅫䅎穁䑁䅧杍㉁䅁䅁䍄䉁䅁䅁䅂䅁䅁䅍䅄䅁䅁䅯睨䅁䅁䅯眶䅯䅁䅯兢䅑䅁䅅䅁䉁䅁䅁杄啁䅁䅁兎㍁䑁䅑䅍睁䑁䅁䅍睁䑁䅁䅁䵁䅉䅅䅁䕁䅁䅁睁䵁䅁䅁权湄允䅁权湄权䅁权硂䅂䅁允䅁䅁䅅䅁䙁䙁唲浰奓兢䅤䍄䉁䅁䅁䅂䅁䅁䅍䅄䅁䅁䅯杈䅅䅁䅯䄶䅯䅁䅯兢䅑䅁䅅䅁䉁䅁䅁权䡂䅁䅁䍄䉁䅁䅁䅂䅁䅁䅍䅄䅁䅁䅯杳䅅䅁䅯眶䅯䅁䅯兦䅑䅁䅅䅁䉁䅁䅁杄啁䅁䅁杍ぁ䑁䅍免睁䑁䅁䅍睁䑁䅁䅁䵁䅉䅅䅁䕁䅁䅁睁䵁䅁䅁权煃䅁䅁权瑄权䅁权㥂䅂䅁允䅁䅁䅅䅁䙁䩁䑚㉩湺⬫⽫䍄䉁䅁䅁䅂䅁䅁䅍䅄䅁䅁䅯䅄䅅䅁䅯朵䅯䅁䅯全䅑䅁䅅䅁䉁䅁䅁杄䥁䅁䅁李畁䑁䅕䅁䵁䅉䅅䅁䕁䅁䅁睁䵁䅁䅁权䅂䅁䅁权浄权䅁权䑃䅂䅁允䅁䅁䅅䅁佁䅁䅷䅁硁䍁䄴䅎硁䑁䅣䅁䵁䅉䅅䅁䕁䅁䅁睁䵁䅁䅁权䉂䅁䅁权畄权䅁权睂䅂䅁允䅁䅁䅅䅁䙁䅁䅁䅁杁硒䉚䍄䉁䅁䅁䅂䅁䅁䅍䅄䅁䅁䅯兑䅁䅁䅯朵䅯䅁䅯睧䅑䅁䅅䅁䉁䅁䅁杄䵁䅁䅁䅎畁䑁䅍䅍硁䅁䅁䍄䉁䅁䅁䅂䅁䅁䅍䅄䅁䅁䅯典䅅䅁䅯朵䅯䅁䅯兦䅑䅁䅅䅁䉁䅁䅁杄䵁䅁䅁免畁䑁䅅李㍁䅁䅁䍄䉁䅁䅁䅂䅁䅁䅍䅄䅁䅁䅯杈䅅䅁䅯䄶䅯䅁䅯兣䅑䅁䅅䅁䉁䅁䅁杄䵁䅁䅁䅏畁䑁䅉杍ぁ䅁䅁䍄䉁䅁䅁䅂䅁䅁䅍䅄䅁䅁䅯儰䅁䅁䅯儶䅯䅁䅯䄷䅯䅁䅅䅁䉁䅁䅁权䡂䅁䅁䍄䉁䅁䅁䅂䅁䅁䅍䅄䅁䅁䅯睏䅅䅁䅯儷䅯䅁䅯睢䅑䅁䅅䅁䉁䅁䅁兂睃浣剩昷塷䅑杷允䅁䅁䅑䅁䑁䅁䅷䅁䭁䉁䈴䅁䭁佁䭧䅁䭁䥁䕕䅁䉁䅁䅁允䅁䅁䄴䅄䅁䑁䅧杌穁䑁䅣兏䅁䅁杷允䅁䅁䅑䅁䑁䅁䅷䅁䭁䱁䄰䅁䭁佁䭫䅁䭁䥁䕕䅁䉁䅁䅁允䅁䅁䅕䅁䅁䙁桩ぇ䵅䅉䅅䅁䕁䅁䅁睁䵁䅁䅁权睄允䅁权潄权䅁权睂䅂䅁允䅁䅁䅅䅁佁䅁䅷䅁祁䑁䅍杌睁䑁䅫䅁䵁䅉䅅䅁䕁䅁䅁睁䵁䅁䅁权杁䅁䅁权潄权䅁权䑃䅂䅁允䅁䅁䅅䅁䭁䕁䅣䅁䵁䅉䅅䅁䕁䅁䅁睁䵁䅁䅁权睄允䅁权潄权䅁权䙃䅂䅁允䅁䅁䅅䅁佁䅁䄴䅁祁䑁䅉杌硁䑁䅧免䅁䅁杷允䅁䅁䅑䅁䑁䅁䅷䅁䭁乁䉍䅁䭁佁䬰䅁䭁䡁䕅䅁䉁䅁䅁允䅁䅁䅕へ㍳啩杆捂䵁䅉䅅䅁䕁䅁䅁睁䵁䅁䅁权睄允䅁权潄权䅁权㥂䅂䅁允䅁䅁䅅䅁佁䅁䄴䅁祁䑁䅁杌㍁䑁䅫睍䅁䅁杷允䅁䅁䅑䅁䑁䅁䅷䅁䭁䙁䈸䅁䭁佁䭧䅁䭁䝁䔸䅁䉁䅁䅁允䅁䅁䄴杄䅁䑁䅉䅎畁䑁䅉睎ぁ䅁䅁䍄䉁䅁䅁䅂䅁䅁䅍䅄䅁䅁䅯朸䅅䅁䅯朷䅯䅁䅯兢䅑䅁䅅䅁䉁䅁䅁权䡂䅁䅁䍄䉁䅁䅁䅂䅁䅁䅍䅄䅁䅁䅯䅬䅅䅁䅯眶䅯䅁䅯睢䅑䅁䅅䅁䉁䅁䅁杄坁䅁䅁䅎穁䑁䅫兎睁䑁䅫䅎ㅁ䑁䅍李䅁䅁杷允䅁䅁䅑䅁䑁䅁䅷䅁䭁䍁䅉䅁䭁佁䭳䅁䭁䡁䕅䅁䉁䅁䅁允䅁䅁䄴䅆䅁䑁䅅兎睁䑁䅧睍ぁ䑁䅍兏㍁䅁䅁䍄䉁䅁䅁䅂䅁䅁䅍䅄䅁䅁䅯睉䅅䅁䅯儷䅯䅁䅯䄷䅯䅁䅅䅁䉁䅁䅁权䡂䅁䅁䍄䉁䅁䅁䅂䅁䅁䅍䅄䅁䅁䅯睘䅅䅁䅯䄶䅯䅁䅯兦䅑䅁䅅䅁䉁䅁䅁杄佁䅁䅁杍穁䍁䄴睎睁䑁䅑䅁䵁䅉䅅䅁䕁䅁䅁睁䵁䅁䅁权㑂䅁䅁权潄权䅁权獄权䅁允䅁䅁䅅䅁䭁䕁䅣䅁䵁䅉䅅䅁䕁䅁䅁睁䵁䅁䅁权权䅁䅁权灄权䅁权睂䅂䅁允䅁䅁䅅䅁䙁䅁䅁䅁䅁㡰䅈䍄䉁䅁䅁䅂䅁䅁䅍䅄䅁䅁䅯睚䅅䅁䅯眵䅯䅁䅯全䅑䅁䅅䅁䉁䅁䅁兂啂㘴扗䍸啁䅑杷允䅁䅁䅑䅁䑁䅁䅷䅁䭁䡁䅧䅁䭁佁䭧䅁䭁䝁䔰䅁䉁䅁䅁允䅁䅁䅯睒䅁䅁杷允䅁䅁䅑䅁䑁䅁䅷䅁䭁䡁䅧䅁䭁佁䭧䅁䭁䥁䕕䅁䉁䅁䅁允䅁䅁䄴杄䅁䑁䅉兏畁䑁䅧兏ㅁ䅁䅁䍄䉁䅁䅁䅂䅁䅁䅍䅄䅁䅁䅯杁䅅䅁䅯眵䅯䅁䅯睧䅑䅁䅅䅁䉁䅁䅁兂灁䥘䌯匹䕧䅑杷允䅁䅁䅑䅁䑁䅁䅷䅁䭁䭁䄴䅁䭁佁䭣䅁䭁䝁䔸䅁䉁䅁䅁允䅁䅁䅕敥浫免獩ぇ䵁䅉䅅䅁䕁䅁䅁睁䵁䅁䅁权癁䅁䅁权畄权䅁权瑂䅂䅁允䅁䅁䅅䅁䭁䕁䅣䅁䵁䅉䅅䅁䕁䅁䅁睁䵁䅁䅁权䝂䅁䅁权浄权䅁权䑃䅂䅁允䅁䅁䅅䅁佁䅁䅷䅁硁䍁䄴杍睁䑁䅑䅁䵁䅉䅅䅁䕁䅁䅁睁䵁䅁䅁权穂䅁䅁权灄权䅁权瑂䅂䅁允䅁䅁䅅䅁䙁䅁䅁䅁杁剎䉬䍄䉁䅁䅁䅂䅁䅁䅍䅄䅁䅁䅯杒䅅䅁䅯眶䅯䅁䅯䅣䅑䅁䅅䅁䉁䅁䅁杄啁䅁䅁李硁䑁䅉䅎㑁䑁䅕䅍㕁䑁䅧䅁䵁䅉䅅䅁䕁䅁䅁睁䵁䅁䅁权䝃䅁䅁权瑄权䅁权療䅂䅁允䅁䅁䅅䅁䙁䥁䌯匹捨㥪⽯䍄䉁䅁䅁䅂䅁䅁䅍䅄䅁䅁䅯睹䅁䅁䅯儷䅯䅁䅯兦䅑䅁䅅䅁䉁䅁䅁兂䥂場啯歲穦睐杷允䅁䅁䅑䅁䑁䅁䅷䅁䭁䕁䉁䅁䭁佁䬰䅁䭁䡁䕅䅁䉁䅁䅁允䅁䅁䅕䡰㥁瑃橥䐵䴸䅉䅅䅁䕁䅁䅁睁䵁䅁䅁权硄允䅁权湄权䅁权獄权䅁允䅁䅁䅅䅁䭁䕁䅣䅁䵁䅉䅅䅁䕁䅁䅁睁䵁䅁䅁权䑃允䅁权牄权䅁权硂䅂䅁允䅁䅁䅅䅁佁䉁䅑䅁穁䑁䅍睎睁䑁䅁䅍睁䑁䅁䅍䅁䅁杷允䅁䅁䅑䅁䑁䅁䅷䅁䭁䱁䉕䅁䭁佁䬰䅁䭁䡁䕯䅁䉁䅁䅁允䅁䅁䅕塹⭡确癯吴䴸䅉䅅䅁䕁䅁䅁睁䵁䅁䅁权䕃允䅁权潄权䅁权睂䅂䅁允䅁䅁䅅䅁佁䅁䄴䅁㑁䑁䅁杌穁䑁䅉李䅁䅁杷允䅁䅁䅑䅁䑁䅁䅷䅁䭁䙁䉯䅁䭁佁䭣䅁䭁䡁䕅䅁䉁䅁䅁允䅁䅁䅕硥畓⭒㙆か䵁䅉䅅䅁䕁䅁䅁睁䵁䅁䅁权摃允䅁权潄权䅁权獄权䅁允䅁䅁䅅䅁䭁䕁䅣䅁䵁䅉䅅䅁䕁䅁䅁睁䵁䅁䅁权摃允䅁权潄权䅁权療䅂䅁允䅁䅁䅅䅁佁䅁䄴䅁硁䑁䅁杌㑁䑁䅧䅎䅁䅁杷允䅁䅁䅑䅁䑁䅁䅷䅁䭁䩁䈰䅁䭁佁䭧䅁䭁䥁䕕䅁䉁䅁䅁允䅁䅁䄴杄䅁䑁䅅杍畁䑁䅑䅎ぁ䅁䅁䍄䉁䅁䅁䅂䅁䅁䅍䅄䅁䅁䅯䅮䅅䅁䅯朵䅯䅁䅯兦䅑䅁䅅䅁䉁䅁䅁杄䵁䅁䅁杍畁䑁䅁䅎㍁䅁䅁䍄䉁䅁䅁䅂䅁䅁䅍䅄䅁䅁䅯儸䅅䅁䅯䄶䅯䅁䅯睢䅑䅁䅅䅁䉁䅁䅁杄佁䅁䅁杍㕁䍁䄴䅎㉁䑁䅉䅁䵁䅉䅅䅁䕁䅁䅁睁䵁䅁䅁权癃䅁䅁权瑄权䅁权療䅂䅁允䅁䅁䅅䅁䙁䵁䭈啯㉗㠸⼰䍄䉁䅁䅁䅂䅁䅁䅍䅄䅁䅁䅯儸䅅䅁䅯䄶䅯䅁䅯来䅑䅁䅅䅁䉁䅁䅁杄䵁䅁䅁杍㉁䍁䄴兏祁䅁䅁䍄䉁䅁䅁䅂䅁䅁䅍䅄䅁䅁䅯睉䅅䅁䅯儶䅯䅁䅯睧䅑䅁䅅䅁䉁䅁䅁兂䅁䅁䅁䘴桺䅑杷允䅁䅁䅑䅁䑁䅁䅷䅁䭁偁䉅䅁䭁佁䭧䅁䭁䥁䕍䅁䉁䅁䅁允䅁䅁䄴杄䅁䑁䅉睍畁䑁䅅杍ㅁ䅁䅁䍄䉁䅁䅁䅂䅁䅁䅍䅄䅁䅁䅯杙䅁䅁䅯眵䅯䅁䅯来䅑䅁䅅䅁䉁䅁䅁兂畃⭒㙆䭆瘷睐杷允䅁䅁䅑䅁䑁䅁䅷䅁䭁䝁䅍䅁䭁佁䭣䅁䭁䡁䕯䅁䉁䅁䅁允䅁䅁䅕硨婢発呤稯䴸䅉䅅䅁䕁䅁䅁睁䵁䅁䅁权潄䅁䅁权浄权䅁权硂䅂䅁允䅁䅁䅅䅁佁䅁䅷䅁睁䍁䄴兏㉁䑁䅑䅁䵁䅉䅅䅁䕁䅁䅁睁䵁䅁䅁权䕃允䅁权浄权䅁权獄权䅁允䅁䅁䅅䅁䭁䕁䅣䅁䵁䅉䅅䅁䕁䅁䅁睁䵁䅁䅁权ㅁ䅁䅁权牄权䅁权䑃䅂䅁允䅁䅁䅅䅁佁䉁䅑䅁硁䑁䅅䅎㑁䑁䅙䅍睁䑁䅫免䅁䅁杷允䅁䅁䅑䅁䑁䅁䅷䅁䭁䝁䉑䅁䭁佁䭧䅁䭁䡁䕁䅁䉁䅁䅁允䅁䅁䄴杄䅁䑁䅅免畁䑁䅅李硁䅁䅁䍄䉁䅁䅁䅂䅁䅁䅍䅄䅁䅁䅯其䅅䅁䅯朵䅯䅁䅯睧䅑䅁䅅䅁䉁䅁䅁杄䵁䅁䅁免畁䑁䅅李㍁䅁䅁䍄䉁䅁䅁䅂䅁䅁䅍䅄䅁䅁䅯睢䅅䅁䅯眵䅯䅁䅯睧䅑䅁䅅䅁䉁䅁䅁兂祄欰椱久奧䅑杷允䅁䅁䅑䅁䑁䅁䅷䅁䭁䝁䉑䅁䭁佁䭧䅁䭁䡁䕅䅁䉁䅁䅁允䅁䅁䄴杄䅁䑁䅅䅎畁䑁䅍䅎硁䅁䅁䍄䉁䅁䅁䅂䅁䅁䅍䅄䅁䅁䅯儵䅁䅁䅯儶䅯䅁䅯䅣䅑䅁䅅䅁䉁䅁䅁兂䅁䅁䅁䅑剑兑杷允䅁䅁䅑䅁䑁䅁䅷䅁䭁䍁䈰䅁䭁佁䭣䅁䭁䡁䕯䅁䉁䅁䅁允䅁䅁䅕瑃橥䑣䬲歈䵁䅉䅅䅁䕁䅁䅁睁䵁䅁䅁权楄䅁䅁权瑄权䅁权䑃䅂䅁允䅁䅁䅅䅁䙁䡁⼰噎㘶晓⽑䍄䉁䅁䅁䅂䅁䅁䅍䅄䅁䅁䅯兘䅅䅁䅯䄶䅯䅁䅯兢䅑䅁䅅䅁䉁䅁䅁杄佁䅁䅁李㑁䍁䄴兏ぁ䑁䅍䅁䵁䅉䅅䅁䕁䅁䅁睁䵁䅁䅁权い允䅁权潄权䅁权療䅂䅁允䅁䅁䅅䅁佁䅁䄴䅁硁䑁䅍杌ㅁ䑁䅉杍䅁䅁杷允䅁䅁䅑䅁䑁䅁䅷䅁䭁佁䅍䅁䭁佁䬰䅁䭁䥁䕍䅁䉁䅁䅁允䅁䅁䅕硫䕧杖琴䐸䴸䅉䅅䅁䕁䅁䅁睁䵁䅁䅁权乄䅁䅁权灄权䅁权䙃䅂䅁允䅁䅁䅅䅁䙁䅁䅁䅁潂儳䉬䍄䉁䅁䅁䅂䅁䅁䅍䅄䅁䅁䅯睫䅁䅁䅯儷䅯䅁䅯睢䅑䅁䅅䅁䉁䅁䅁兂乄䵺䵺䵺歺睐杷允䅁䅁䅑䅁䑁䅁䅷䅁䭁䱁䈰䅁䭁佁䭧䅁䭁䝁䔸䅁䉁䅁䅁允䅁䅁䄴䅅䅁䍁䄰杍㑁䍁䄴兏祁䑁䅫䅁䵁䅉䅅䅁䕁䅁䅁睁䵁䅁䅁权㥃允䅁权潄权䅁权㙂䅂䅁允䅁䅁䅅䅁佁䅁䄴䅁瑁䑁䅍杌睁䑁䅧睍䅁䅁杷允䅁䅁䅑䅁䑁䅁䅷䅁䭁乁䉅䅁䭁佁䭳䅁䭁䝁䔰䅁䉁䅁䅁允䅁䅁䅯睒䅁䅁杷允䅁䅁䅑䅁䑁䅁䅷䅁䭁䉁䅯䅁䭁䅁䅑䅁䭁䅁䍑䅁䉁䅁䅁允䅁䅁䅕䅁䅁䱁け䕪䵅䅉䅅䅁䕁䅁䅁睁䵁䅁䅁权䱁允䅁权湄权䅁权硂䅂䅁允䅁䅁䅅䅁䙁䕁㉡⼸唳䵥⽫䍄䉁䅁䅁䅂䅁䅁䅍䅄䅁䅁䅯兗䅁䅁䅯䄶䅯䅁䅯兢䅑䅁䅅䅁䉁䅁䅁权䡂䅁䅁䍄䉁䅁䅁䅂䅁䅁䅍䅄䅁䅁䅯兗䅁䅁䅯䄶䅯䅁䅯睢䅑䅁䅅䅁䉁䅁䅁权䡂䅁䅁䍄䉁䅁䅁䅂䅁䅁䅍䅄䅁䅁䅯免䅁䅁䅯朷䅯䅁䅯䅣䅑䅁䅅䅁䉁䅁䅁兂䅁䅁䅁䰴卷兑杷允䅁䅁䅑䅁䑁䅁䅷䅁䭁䙁䅫䅁䭁佁䭧䅁䭁䡁䕅䅁䉁䅁䅁允䅁䅁䅯睒䅁䅁杷允䅁䅁䅑䅁䑁䅁䅷䅁䭁佁䉣䅁䭁佁䭧䅁䭁䥁䕕䅁䉁䅁䅁允䅁䅁䄴䅄䅁䑁䅙杌ㅁ䑁䅑睍䅁䅁杷允䅁䅁䅑䅁䑁䅁䅷䅁䭁䙁䉯䅁䭁佁䭧䅁䭁佁䭷䅁䉁䅁䅁允䅁䅁䅯睒䅁䅁杷允䅁䅁䅑䅁䑁䅁䅷䅁䭁偁䅅䅁䭁䅁䍅䅁䭁䅁䍉䅁䉁䅁䅁允䅁䅁䅕婬穮䕃癩へ䵁䅉䅅䅁䕁䅁䅁睁䵁䅁䅁权㑄䅁䅁权畄权䅁权䙃䅂䅁允䅁䅁䅅䅁䙁䅁䅁䅁䅁䅦䉖䍄䉁䅁䅁䅂䅁䅁䅍䅄䅁䅁䅯杗䅅䅁䅯䄶䅯䅁䅯睧䅑䅁䅅䅁䉁䅁䅁杄佁䅁䅁免ㅁ䍁䄴睍ㅁ䑁䅑䅁䵁䅉䅅䅁䕁䅁䅁睁䵁䅁䅁权䅃允䅁权浄权䅁权獄权䅁允䅁䅁䅅䅁䭁䕁䅣䅁䵁䅉䅅䅁䕁䅁䅁睁䵁䅁䅁权㑃䅁䅁权䕁䅁䅁权䙁䅁䅁允䅁䅁䅅䅁䙁䅁䅁䅁㍃嘸䉎䍄䉁䅁䅁䅂䅁䅁䅍䅄䅁䅁䅯督䅅䅁䅯䅂䅁䅁䅯䅂䅉䅁䅅䅁䉁䅁䅁兂䅁䅁䅁周煎兑杷允䅁䅁䅑䅁䑁䅁䅷䅁䭁乁䉧䅁䭁佁䭧䅁䭁䝁䔸䅁䉁䅁䅁允䅁䅁䄴杄䅁䑁䅍杍畁䑁䅑兏ㅁ䅁䅁䍄䉁䅁䅁䅂䅁䅁䅍䅄䅁䅁䅯杋䅅䅁䅯䄶䅯䅁䅯䄷䅯䅁䅅䅁䉁䅁䅁权䡂䅁䅁䍄䉁䅁䅁䅂䅁䅁䅍䅄䅁䅁䅯睫䅅䅁䅯朷䅯䅁䅯兣䅑䅁䅅䅁䉁䅁䅁兂䅁䅁䅁䕱䉳兑杷允䅁䅁䅑䅁䑁䅁䅷䅁䭁䱁䅫䅁䭁佁䬰䅁䭁䡁䕁䅁䉁䅁䅁允䅁䅁䅕䩡瑈䑦ㄸ樱䴸䅉䅅䅁䕁䅁䅁睁䵁䅁䅁权啃允䅁权牄权䅁权䙃䅂䅁允䅁䅁䅅䅁佁䉁䅙䅁穁䑁䅫李祁䑁䅫免㍁䑁䅧䅏㉁䅁䅁䍄䉁䅁䅁䅂䅁䅁䅍䅄䅁䅁䅯杉䅁䅁䅯儷䅯䅁䅯全䅑䅁䅅䅁䉁䅁䅁兂㉄䙋偹癷歘睐杷允䅁䅁䅑䅁䑁䅁䅷䅁䭁乁䅅䅁䭁佁䭣䅁䭁䡁䔰䅁䉁䅁䅁允䅁䅁䅕䥕堲桢䑋歅䵁䅉䅅䅁䕁䅁䅁睁䵁䅁䅁权㉂允䅁权瑄权䅁权㙂䅂䅁允䅁䅁䅅䅁䙁䕁䱓佢㝦卋䅌䍄䉁䅁䅁䅂䅁䅁䅍䅄䅁䅁䅯睗䅁䅁䅯儷䅯䅁䅯兣䅑䅁䅅䅁䉁䅁䅁兂䕁杖琴灳倳睐杷允䅁䅁䅑䅁䑁䅁䅷䅁䭁䙁䉕䅁䭁佁䭧䅁䭁䝁䔰䅁䉁䅁䅁允䅁䅁䄴杄䅁䑁䅅李畁䑁䅍䅏ぁ䅁䅁䍄䉁䅁䅁䅂䅁䅁䅍䅄䅁䅁䅯睔䅁䅁䅯儶䅯䅁䅯来䅑䅁䅅䅁䉁䅁䅁兂䅁䅁䅁佑湐䅑杷允䅁䅁䅑䅁䑁䅁䅷䅁䭁偁䉕䅁䭁佁䭣䅁䭁䡁䕅䅁䉁䅁䅁允䅁䅁䅕敨剴䉵䘴䕆䵁䅉䅅䅁䕁䅁䅁睁䵁䅁䅁权噂允䅁权潄权䅁权療䅂䅁允䅁䅁䅅䅁佁䅁䄴䅁硁䑁䅁杌睁䑁䅕睎䅁䅁杷允䅁䅁䅑䅁䑁䅁䅷䅁䭁䭁䈸䅁䭁佁䭫䅁䭁䡁䕁䅁䉁䅁䅁允䅁䅁䅕䅁䅁䉁⽂く䵅䅉䅅䅁䕁䅁䅁睁䵁䅁䅁权䝃䅁䅁权牄权䅁权瑂䅂䅁允䅁䅁䅅䅁䭁䕁䅣䅁䵁䅉䅅䅁䕁䅁䅁睁䵁䅁䅁权ぃ䅁䅁权牄权䅁权睂䅂䅁允䅁䅁䅅䅁佁䉁䅑䅁ぁ䑁䅑免ㅁ䑁䅕䅏睁䑁䅁䅍䅁䅁杷允䅁䅁䅑䅁䑁䅁䅷䅁䭁偁䉉䅁䭁佁䭣䅁䭁䝁䔸䅁䉁䅁䅁允䅁䅁䅕⼵灵搸乊商䵁䅉䅅䅁䕁䅁䅁睁䵁䅁䅁权噂允䅁权潄权䅁权㥂䅂䅁允䅁䅁䅅䅁佁䅁䄴䅁硁䑁䅍杌ぁ䑁䅙睍䅁䅁杷允䅁䅁䅑䅁䑁䅁䅷䅁䭁䍁䉷䅁䭁佁䭫䅁䭁䡁䕯䅁䉁䅁䅁允䅁䅁䅕䅁䅁䵁癃䕌䵅䅉䅅䅁䕁䅁䅁睁䵁䅁䅁权䕃䅁䅁权牄权䅁权䙃䅂䅁允䅁䅁䅅䅁佁䉁䅑䅁祁䑁䅫䅍穁䑁䅫免㍁䑁䅫睍䅁䅁杷允䅁䅁䅑䅁䑁䅁䅷䅁䭁䉁䅕䅁䭁佁䬴䅁䭁䡁䕁䅁䉁䅁䅁允䅁䅁䅕䅁䅁䕁ぃ啂䵅䅉䅅䅁䕁䅁䅁睁䵁䅁䅁权坁䅁䅁权畄权䅁权睂䅂䅁允䅁䅁䅅䅁䙁䅁䅁䅁睄卸䉤䍄䉁䅁䅁䅂䅁䅁䅍䅄䅁䅁䅯睆䅁䅁䅯朷䅯䅁䅯䅣䅑䅁䅅䅁䉁䅁䅁兂䅁䅁䅁䱪䙨兑杷允䅁䅁䅑䅁䑁䅁䅷䅁䭁䩁䉷䅁䭁佁䭧䅁䭁䝁䔰䅁䉁䅁䅁允䅁䅁䄴杄䅁䑁䅅睎畁䑁䅕睎ㅁ䅁䅁䍄䉁䅁䅁䅂䅁䅁䅍䅄䅁䅁䅯䅮䅅䅁䅯䄶䅯䅁䅯睢䅑䅁䅅䅁䉁䅁䅁杄佁䅁䅁免㉁䍁䄴免㍁䑁䅙䅁䵁䅉䅅䅁䕁䅁䅁睁䵁䅁䅁权硄䅁䅁权湄权䅁权㙂䅂䅁允䅁䅁䅅䅁䙁䥁牘払敧全䅆䍄䉁䅁䅁䅂䅁䅁䅍䅄䅁䅁䅯䅮䅅䅁䅯䄶䅯䅁䅯兣䅑䅁䅅䅁䉁䅁䅁杄佁䅁䅁免㉁䍁䄴杍穁䑁䅍䅁䵁䅉䅅䅁䕁䅁䅁睁䵁䅁䅁权乁允䅁权牄权䅁权療䅂䅁允䅁䅁䅅䅁佁䉁䅑䅁ぁ䑁䅑兎祁䑁䅅李ㅁ䑁䅑兏䅁䅁杷允䅁䅁䅑䅁䑁䅁䅷䅁䭁䩁䉷䅁䭁佁䭧䅁䭁䡁䔰䅁䉁䅁䅁允䅁䅁䄴杄䅁䑁䅅䅎畁䑁䅅李ㅁ䅁䅁䍄䉁䅁䅁䅂䅁䅁䅍䅄䅁䅁䅯杂䅅䅁䅯䄶䅯䅁䅯兢䅑䅁䅅䅁䉁䅁䅁杄佁䅁䅁睍㍁䍁䄴䅎睁䑁䅑䅁䵁䅉䅅䅁䕁䅁䅁睁䵁䅁䅁权杂䅁䅁权牄权䅁权硂䅂䅁允䅁䅁䅅䅁佁䉁䅉䅁祁䑁䅅兎祁䑁䅙免㍁䑁䅉䅁䵁䅉䅅䅁䕁䅁䅁睁䵁䅁䅁权䝁允䅁权潄权䅁权㙂䅂䅁允䅁䅁䅅䅁佁䅁䄴䅁祁䑁䅁杌㕁䑁䅧免䅁䅁杷允䅁䅁䅑䅁䑁䅁䅷䅁䭁䝁䉧䅁䭁佁䭣䅁䭁䡁䕁䅁䉁䅁䅁允䅁䅁䅕䑚晶㑔報啌䵁䅉䅅䅁䕁䅁䅁睁䵁䅁䅁权楄䅁䅁权牄权䅁权療䅂䅁允䅁䅁䅅䅁佁䉁䅑䅁㑁䑁䅙䅎睁䑁䅁䅍ぁ䑁䅍睍䅁䅁杷允䅁䅁䅑䅁䑁䅁䅷䅁䭁䅁䉙䅁䭁佁䭧䅁䭁䥁䕍䅁䉁䅁䅁允䅁䅁䄴杄䅁䑁䅉李畁䑁䅉杍硁䅁䅁䍄䉁䅁䅁䅂䅁䅁䅍䅄䅁䅁䅯儴䅅䅁䅯朵䅯䅁䅯全䅑䅁䅅䅁䉁䅁䅁杄䵁䅁䅁免畁䑁䅁李㉁䅁䅁䍄䉁䅁䅁䅂䅁䅁䅍䅄䅁䅁䅯眷䅁䅁䅯朷䅯䅁䅯睢䅑䅁䅅䅁䉁䅁䅁兂䅁䅁䅁䱧噯兑杷允䅁䅁䅑䅁䑁䅁䅷䅁䭁䵁䈴䅁䭁佁䬴䅁䭁䝁䔸䅁䉁䅁䅁允䅁䅁䅕䅁䅁䙁执䕄䵅䅉䅅䅁䕁䅁䅁睁䵁䅁䅁权睂允䅁权潄权䅁权硂䅂䅁允䅁䅁䅅䅁佁䅁䄴䅁硁䑁䅑杌穁䑁䅁杍䅁䅁杷允䅁䅁䅑䅁䑁䅁䅷䅁䭁䭁䉅䅁䭁佁䭳䅁䭁䡁䔰䅁䉁䅁䅁允䅁䅁䄴䅆䅁䑁䅅䅍㉁䑁䅕兏祁䑁䅉睍ぁ䅁䅁䍄䉁䅁䅁䅂䅁䅁䅍䅄䅁䅁䅯䅪䅁䅁䅯眶䅯䅁䅯来䅑䅁䅅䅁䉁䅁䅁杄啁䅁䅁兏祁䑁䅕李睁䑁䅁䅍睁䑁䅁䅁䵁䅉䅅䅁䕁䅁䅁睁䵁䅁䅁权慁允䅁权瑄权䅁权硂䅂䅁允䅁䅁䅅䅁䙁䱁祂䩡瑈佦⽳䍄䉁䅁䅁䅂䅁䅁䅍䅄䅁䅁䅯睯䅅䅁䅯儷䅯䅁䅯睧䅑䅁䅅䅁䉁䅁䅁兂扁㥌欰潂呅䅷杷允䅁䅁䅑䅁䑁䅁䅷䅁䭁偁䉉䅁䭁佁䭧䅁䭁䡁䕁䅁䉁䅁䅁允䅁䅁䄴杄䅁䑁䅅免畁䑁䅍䅎㍁䅁䅁䍄䉁䅁䅁䅂䅁䅁䅍䅄䅁䅁䅯兓䅁䅁䅯䄶䅯䅁䅯䄷䅯䅁䅅䅁䉁䅁䅁权䡂䅁䅁䍄䉁䅁䅁䅂䅁䅁䅍䅄䅁䅁䅯睕䅅䅁䅯䅂䅁䅁䅯䅂䅉䅁䅅䅁䉁䅁䅁兂䅁䅁䅁㥃瑸兑杷允䅁䅁䅑䅁䑁䅁䅷䅁䭁䭁䉑䅁䭁佁䭳䅁䭁䡁䔰䅁䉁䅁䅁允䅁䅁䄴䅆䅁䑁䅉兏硁䑁䅕䅏ぁ䑁䅫兏㕁䅁䅁䍄䉁䅁䅁䅂䅁䅁䅍䅄䅁䅁䅯睵䅅䅁䅯儶䅯䅁䅯兣䅑䅁䅅䅁䉁䅁䅁兂䅁䅁䅁䡩㐰兑杷允䅁䅁䅑䅁䑁䅁䅷䅁䭁䕁䅫䅁䭁佁䭧䅁䭁䡁䕯䅁䉁䅁䅁允䅁䅁䄴杄䅁䑁䅉杍畁䑁䅫䅏祁䅁䅁䍄䉁䅁䅁䅂䅁䅁䅍䅄䅁䅁䅯杅䅁䅁䅯儶䅯䅁䅯兣䅑䅁䅅䅁䉁䅁䅁兂䅁䅁䅁䍷确䅑杷允䅁䅁䅑䅁䑁䅁䅷䅁䭁䵁䅉䅁䭁佁䭣䅁䭁䝁䔰䅁䉁䅁䅁允䅁䅁䅯睒䅁䅁杷允䅁䅁䅑䅁䑁䅁䅷䅁䭁䵁䅑䅁䭁佁䭣䅁䭁䝁䔰䅁䉁䅁䅁允䅁䅁䅕扏䥔牤昴䕈䵁䅉䅅䅁䕁䅁䅁睁䵁䅁䅁权睂允䅁权湄权䅁权㙂䅂䅁允䅁䅁䅅䅁䙁佁㝦晱午呪䅊䍄䉁䅁䅁䅂䅁䅁䅍䅄䅁䅁䅯眳䅅䅁䅯儷䅯䅁䅯䄷䅯䅁䅅䅁䉁䅁䅁权䡂䅁䅁䍄䉁䅁䅁䅂䅁䅁䅍䅄䅁䅁䅯䅸䅁䅁䅯朷䅯䅁䅯全䅑䅁䅅䅁䉁䅁䅁兂䅁䅁䅁䨴捫兑杷允䅁䅁䅑䅁䑁䅁䅷䅁䭁䵁䅧䅁䭁佁䭣䅁䭁䝁䔰䅁䉁䅁䅁允䅁䅁䅕灳瘳㡰䱚え䵁䅉䅅䅁䕁䅁䅁睁䵁䅁䅁权偃䅁䅁权牄权䅁权睂䅂䅁允䅁䅁䅅䅁佁䉁䅙䅁硁䑁䅑䅎ぁ䑁䅁䅍睁䑁䅁䅍睁䅁䅁䍄䉁䅁䅁䅂䅁䅁䅍䅄䅁䅁䅯杨䅁䅁䅯䄶䅯䅁䅯䄷䅯䅁䅅䅁䉁䅁䅁权䡂䅁䅁䍄䉁䅁䅁䅂䅁䅁䅍䅄䅁䅁䅯內䅅䅁䅯眵䅯䅁䅯䄷䅯䅁䅅䅁䉁䅁䅁权䡂䅁䅁䍄䉁䅁䅁䅂䅁䅁䅍䅄䅁䅁䅯䄹䅁䅁䅯眶䅯䅁䅯䄷䅯䅁䅅䅁䉁䅁䅁权䡂䅁䅁䍄䉁䅁䅁䅂䅁䅁䅍䅄䅁䅁䅯睱䅅䅁䅯朵䅯䅁䅯兣䅑䅁䅅䅁䉁䅁䅁杄䵁䅁䅁免畁䑁䅍杍㉁䅁䅁䍄䉁䅁䅁䅂䅁䅁䅍䅄䅁䅁䅯杨䅁䅁䅯䄶䅯䅁䅯兣䅑䅁䅅䅁䉁䅁䅁杄佁䅁䅁杍穁䍁䄴李睁䑁䅅䅁䵁䅉䅅䅁䕁䅁䅁睁䵁䅁䅁权歂允䅁权牄权䅁权㙂䅂䅁允䅁䅁䅅䅁佁䉁䅑䅁祁䑁䅙䅎睁䑁䅍䅍睁䑁䅅兎䅁䅁杷允䅁䅁䅑䅁䑁䅁䅷䅁䭁䑁䄰䅁䭁佁䭳䅁䭁䥁䕍䅁䉁䅁䅁允䅁䅁䄴䅇䅁䑁䅅杍㉁䑁䅉兏睁䑁䅁䅍睁䑁䅁䅍䅁䅁杷允䅁䅁䅑䅁䑁䅁䅷䅁䭁䍁䅁䅁䭁佁䭫䅁䭁䡁䔰䅁䉁䅁䅁允䅁䅁䅕䅁䅁䝁獩䕓䵅䅉䅅䅁䕁䅁䅁睁䵁䅁䅁权穄允䅁权潄权䅁权療䅂䅁允䅁䅁䅅䅁佁䅁䅷䅁ㅁ䍁䄴杍㍁䑁䅣䅁䵁䅉䅅䅁䕁䅁䅁睁䵁䅁䅁权㍃䅁䅁权灄权䅁权䙃䅂䅁允䅁䅁䅅䅁䙁䅁䅁䅁杄桴䉎䍄䉁䅁䅁䅂䅁䅁䅍䅄䅁䅁䅯眸䅅䅁䅯䄶䅯䅁䅯来䅑䅁䅅䅁䉁䅁䅁杄䭁䅁䅁兎畁䑁䅁李䅁䅁杷允䅁䅁䅑䅁䑁䅁䅷䅁䭁䭁䉕䅁䭁佁䭣䅁䭁佁䭷䅁䉁䅁䅁允䅁䅁䅯睒䅁䅁杷允䅁䅁䅑䅁䑁䅁䅷䅁䭁偁䄰䅁䭁佁䭫䅁䭁䡁䕁䅁䉁䅁䅁允䅁䅁䅕䅁䅁䥁潂欯䵁䅉䅅䅁䕁䅁䅁睁䵁䅁䅁权呃允䅁权畄权䅁权䙃䅂䅁允䅁䅁䅅䅁䙁䅁䅁䅁元⽕䅎䍄䉁䅁䅁䅂䅁䅁䅍䅄䅁䅁䅯杹䅅䅁䅯眵䅯䅁䅯兦䅑䅁䅅䅁䉁䅁䅁兂奂扏䥔橤椴䅑杷允䅁䅁䅑䅁䑁䅁䅷䅁䭁偁䉑䅁䭁佁䭧䅁䭁䡁䕯䅁䉁䅁䅁允䅁䅁䄴杄䅁䑁䅅䅏畁䑁䅙杍ㅁ䅁䅁䍄䉁䅁䅁䅂䅁䅁䅍䅄䅁䅁䅯睄䅅䅁䅯眶䅯䅁䅯䄷䅯䅁䅅䅁䉁䅁䅁权䡂䅁䅁䍄䉁䅁䅁䅂䅁䅁䅍䅄䅁䅁䅯睌䅁䅁䅯眵䅯䅁䅯兢䅑䅁䅅䅁䉁䅁䅁权䡂䅁䅁䍄䉁䅁䅁䅂䅁䅁䅍䅄䅁䅁䅯䄹䅅䅁䅯䄶䅯䅁䅯兣䅑䅁䅅䅁䉁䅁䅁杄佁䅁䅁免㍁䍁䄴䅏ㅁ䑁䅑䅁䵁䅉䅅䅁䕁䅁䅁睁䵁䅁䅁权千䅁䅁权畄权䅁权睂䅂䅁允䅁䅁䅅䅁䙁䅁䅁䅁奃呁䉚䍄䉁䅁䅁䅂䅁䅁䅍䅄䅁䅁䅯兪䅅䅁䅯朵䅯䅁䅯兦䅑䅁䅅䅁䉁䅁䅁杄䵁䅁䅁免畁䑁䅅睎ぁ䅁䅁䍄䉁䅁䅁䅂䅁䅁䅍䅄䅁䅁䅯睵䅁䅁䅯朵䅯䅁䅯兢䅑䅁䅅䅁䉁䅁䅁杄䵁䅁䅁䅎畁䑁䅣睍硁䅁䅁䍄䉁䅁䅁䅂䅁䅁䅍䅄䅁䅁䅯䄹䅅䅁䅯䄶䅯䅁䅯全䅑䅁䅅䅁䉁䅁䅁杄佁䅁䅁免硁䍁䄴兎硁䑁䅍䅁䵁䅉䅅䅁䕁䅁䅁睁䵁䅁䅁权卄允䅁权䉁杁䅁权䙁杁䅁允䅁䅁䅅䅁䙁偁畧䩪睅佭䅊䍄䉁䅁䅁䅂䅁䅁䅍䅄䅁䅁䅯䄹䅅䅁䅯䄶䅯䅁䅯睧䅑䅁䅅䅁䉁䅁䅁杄佁䅁䅁免㑁䍁䄴睎ㅁ䑁䅣䅁䵁䅉䅅䅁䕁䅁䅁睁䵁䅁䅁权硃䅁䅁权灄权䅁权硂䅂䅁允䅁䅁䅅䅁䙁䅁䅁䅁奂䍯䉒䍄䉁䅁䅁䅂䅁䅁䅍䅄䅁䅁䅯䅋䅅䅁䅯䄶䅯䅁䅯兣䅑䅁䅅䅁䉁䅁䅁权䡂䅁䅁䍄䉁䅁䅁䅂䅁䅁䅍䅄䅁䅁䅯元䅁䅁䅯眶䅯䅁䅯兢䅑䅁䅅䅁䉁䅁䅁权䡂䅁䅁䍄䉁䅁䅁䅂䅁䅁䅍䅄䅁䅁䅯睅䅁䅁䅯儶䅯䅁䅯来䅑䅁䅅䅁䉁䅁䅁兂䅁䅁䅁䩇硁兑杷允䅁䅁䅑䅁䑁䅁䅷䅁䭁䡁䉧䅁䭁佁䬴䅁䭁䡁䔰䅁䉁䅁䅁允䅁䅁䅕䅁䅁䝁⭂歍䵅䅉䅅䅁䕁䅁䅁睁䵁䅁䅁权䩃允䅁权牄权䅁权㥂䅂䅁允䅁䅁䅅䅁佁䉁䅙䅁硁䑁䅅杍祁䑁䅁䅍睁䑁䅁䅍睁䅁䅁䍄䉁䅁䅁䅂䅁䅁䅍䅄䅁䅁䅯眷䅁䅁䅯朵䅯䅁䅯兣䅑䅁䅅䅁䉁䅁䅁杄䵁䅁䅁免畁䑁䅍䅍㍁䅁䅁䍄䉁䅁䅁䅂䅁䅁䅍䅄䅁䅁䅯兖䅅䅁䅯儶䅯䅁䅯兦䅑䅁䅅䅁䉁䅁䅁兂䅁䅁䅁佷䍳兑杷允䅁䅁䅑䅁䑁䅁䅷䅁䭁䙁䄰䅁䭁佁䭳䅁䭁䡁䕁䅁䉁䅁䅁允䅁䅁䄴䅆䅁䑁䅑睎㑁䑁䅁李祁䑁䅣䅎㕁䅁䅁䍄䉁䅁䅁䅂䅁䅁䅍䅄䅁䅁䅯䅗䅅䅁䅯眶䅯䅁䅯全䅑䅁䅅䅁䉁䅁䅁杄坁䅁䅁免㑁䑁䅧睎㍁䑁䅑䅏㉁䑁䅙兎䅁䅁杷允䅁䅁䅑䅁䑁䅁䅷䅁䭁䵁䉯䅁䭁佁䭧䅁䭁䥁䕍䅁䉁䅁䅁允䅁䅁䄴杄䅁䑁䅉李畁䑁䅧兏㉁䅁䅁䍄䉁䅁䅁䅂䅁䅁䅍䅄䅁䅁䅯睊䅅䅁䅯䄶䅯䅁䅯䄷䅯䅁䅅䅁䉁䅁䅁权䡂䅁䅁䍄䉁䅁䅁䅂䅁䅁䅍䅄䅁䅁䅯杕䅅䅁䅯眵䅯䅁䅯睢䅑䅁䅅䅁䉁䅁䅁兂䥁䉲慸䑚关䅑杷允䅁䅁䅑䅁䑁䅁䅷䅁䭁䵁䈴䅁䭁佁䭧䅁䭁䝁䔸䅁䉁䅁䅁允䅁䅁䄴䅄䅁䑁䅕䅏畁䑁䅁李䅁䅁杷允䅁䅁䅑䅁䑁䅁䅷䅁䭁䥁䄴䅁䭁佁䭳䅁䭁䝁䔸䅁䉁䅁䅁允䅁䅁䄴䅆䅁䑁䅉䅍穁䑁䅁䅍睁䑁䅁䅍睁䅁䅁䍄䉁䅁䅁䅂䅁䅁䅍䅄䅁䅁䅯朷䅁䅁䅯朵䅯䅁䅯全䅑䅁䅅䅁䉁䅁䅁杄䭁䅁䅁免畁䑁䅑䅎䅁䅁杷允䅁䅁䅑䅁䑁䅁䅷䅁䭁䍁䉣䅁䭁佁䭧䅁䭁䝁䔸䅁䉁䅁䅁允䅁䅁䄴杄䅁䑁䅅兎畁䑁䅙兎穁䅁䅁䍄䉁䅁䅁䅂䅁䅁䅍䅄䅁䅁䅯睎䅅䅁䅯朵䅯䅁䅯兣䅑䅁䅅䅁䉁䅁䅁杄䵁䅁䅁䅍畁䑁䅣䅏穁䅁䅁䍄䉁䅁䅁䅂䅁䅁䅍䅄䅁䅁䅯睆䅅䅁䅯儶䅯䅁䅯来䅑䅁䅅䅁䉁䅁䅁兂䅁䅁䅁䡵䠰兑杷允䅁䅁䅑䅁䑁䅁䅷䅁䭁偁䅍䅁䭁佁䭫䅁䭁䥁䕕䅁䉁䅁䅁允䅁䅁䅕䅁䅁䕁牂啄䵅䅉䅅䅁䕁䅁䅁睁䵁䅁䅁权ㅄ䅁䅁权牄权䅁权䑃䅂䅁允䅁䅁䅅䅁佁䉁䅉䅁硁䑁䅧杍祁䑁䅕䅍睁䑁䅁䅁䵁䅉䅅䅁䕁䅁䅁睁䵁䅁䅁权湁允䅁权潄权䅁权䑃䅂䅁允䅁䅁䅅䅁佁䅁䅯䅁穁䍁䄴睎ぁ䅁䅁䍄䉁䅁䅁䅂䅁䅁䅍䅄䅁䅁䅯杏䅁䅁䅯眶䅯䅁䅯睧䅑䅁䅅䅁䉁䅁䅁杄十䅁䅁睎㕁䑁䅅杍㉁䑁䅫䅍穁䅁䅁䍄䉁䅁䅁䅂䅁䅁䅍䅄䅁䅁䅯眰䅁䅁䅯䄶䅯䅁䅯䄷䅯䅁䅅䅁䉁䅁䅁权䡂䅁䅁䍄䉁䅁䅁䅂䅁䅁䅍䅄䅁䅁䅯睇䅅䅁䅯儶䅯䅁䅯兣䅑䅁䅅䅁䉁䅁䅁兂䅁䅁䅁䩧㝙具杷允䅁䅁䅑䅁䑁䅁䅷䅁䭁乁䅍䅁䭁佁䭧䅁䭁䝁䔸䅁䉁䅁䅁允䅁䅁䄴杄䅁䑁䅉䅍畁䑁䅫兎㕁䅁䅁䍄䉁䅁䅁䅂䅁䅁䅍䅄䅁䅁䅯䄰䅅䅁䅯眶䅯䅁䅯睧䅑䅁䅅䅁䉁䅁䅁杄啁䅁䅁睍硁䑁䅧杍睁䑁䅁䅍睁䑁䅁䅁䵁䅉䅅䅁䕁䅁䅁睁䵁䅁䅁权晃允䅁权畄权䅁权療䅂䅁允䅁䅁䅅䅁䙁䅁䅁䅁䅃兓䉎䍄䉁䅁䅁䅂䅁䅁䅍䅄䅁䅁䅯䅯䅅䅁䅯朷䅯䅁䅯睢䅑䅁䅅䅁䉁䅁䅁兂䅁䅁䅁䡹⭧兑杷允䅁䅁䅑䅁䑁䅁䅷䅁䭁乁䅕䅁䭁佁䭣䅁䭁䡁䕯䅁䉁䅁䅁允䅁䅁䅕〳丫㉬礷歍䵁䅉䅅䅁䕁䅁䅁睁䵁䅁䅁权瑁䅁䅁权瑄权䅁权硂䅂䅁允䅁䅁䅅䅁䙁䥁填㥓㌷晴⽫䍄䉁䅁䅁䅂䅁䅁䅍䅄䅁䅁䅯兯䅅䅁䅯朷䅯䅁䅯睢䅑䅁䅅䅁䉁䅁䅁兂䅁䅁䅁䅫渰兑杷允䅁䅁䅑䅁䑁䅁䅷䅁䭁乁䅍䅁䭁佁䭧䅁䭁䡁䕅䅁䉁䅁䅁允䅁䅁䄴杄䅁䑁䅅兎畁䑁䅕兏㕁䅁䅁䍄䉁䅁䅁䅂䅁䅁䅍䅄䅁䅁䅯睈䅅䅁䅯儷䅯䅁䅯兢䅑䅁䅅䅁䉁䅁䅁兂㍂奇偂晈橐睐杷允䅁䅁䅑䅁䑁䅁䅷䅁䭁䍁䅳䅁䭁䅁䍅䅁䭁䅁䍉䅁䉁䅁䅁允䅁䅁䅕䕇癌堶买唹䵁䅉䅅䅁䕁䅁䅁睁䵁䅁䅁权呄䅁䅁权潄权䅁权䙃䅂䅁允䅁䅁䅅䅁佁䅁䄴䅁祁䑁䅁杌㍁䑁䅧免䅁䅁杷允䅁䅁䅑䅁䑁䅁䅷䅁䭁䉁䉑䅁䭁佁䬰䅁䭁䡁䕯䅁䉁䅁䅁允䅁䅁䅕㑎䉬余兘樲䴸䅉䅅䅁䕁䅁䅁睁䵁䅁䅁权噁允䅁权瑄权䅁权㙂䅂䅁允䅁䅁䅅䅁䙁䑁㍙坵㉮⽂⽅䍄䉁䅁䅁䅂䅁䅁䅍䅄䅁䅁䅯眲䅁䅁䅯䄶䅯䅁䅯兢䅑䅁䅅䅁䉁䅁䅁权䡂䅁䅁䍄䉁䅁䅁䅂䅁䅁䅍䅄䅁䅁䅯眲䅁䅁䅯䄶䅯䅁䅯全䅑䅁䅅䅁䉁䅁䅁杄佁䅁䅁兎睁䍁䄴䅎㍁䑁䅍䅁䵁䅉䅅䅁䕁䅁䅁睁䵁䅁䅁权佁允䅁权浄权䅁权㙂䅂䅁允䅁䅁䅅䅁佁䅁䅷䅁睁䍁䄴睍㕁䑁䅫䅁䵁䅉䅅䅁䕁䅁䅁睁䵁䅁䅁权扄䅁䅁权潄权䅁权䑃䅂䅁允䅁䅁䅅䅁佁䅁䄴䅁ぁ䑁䅕杌㕁䑁䅑李䅁䅁杷允䅁䅁䅑䅁䑁䅁䅷䅁䭁䅁䉷䅁䭁佁䭙䅁䭁䝁䔰䅁䉁䅁䅁允䅁䅁䅯睒䅁䅁杷允䅁䅁䅑䅁䑁䅁䅷䅁䭁䭁䉍䅁䭁佁䬴䅁䭁䡁䕯䅁䉁䅁䅁允䅁䅁䅕䅁䅁䥁㙃啎䵅䅉䅅䅁䕁䅁䅁睁䵁䅁䅁权祄䅁䅁权潄权䅁权硂䅂䅁允䅁䅁䅅䅁佁䅁䄴䅁硁䑁䅉杌ぁ䑁䅍睎䅁䅁杷允䅁䅁䅑䅁䑁䅁䅷䅁䭁䥁䅕䅁䭁佁䭧䅁䭁䥁䕍䅁䉁䅁䅁允䅁䅁䄴䅄䅁䑁䅉杌祁䑁䅁䅏䅁䅁杷允䅁䅁䅑䅁䑁䅁䅷䅁䭁䩁䅙䅁䭁䅁䅑䅁䭁䅁䅕䅁䉁䅁䅁允䅁䅁䅕䅁䅁䭁畐䕎䵅䅉䅅䅁䕁䅁䅁睁䵁䅁䅁权䉄䅁䅁权潄权䅁权䙃䅂䅁允䅁䅁䅅䅁佁䅁䄴䅁硁䑁䅙杌㑁䑁䅍免䅁䅁杷允䅁䅁䅑䅁䑁䅁䅷䅁䭁佁䈰䅁䭁佁䭳䅁䭁䝁䔸䅁䉁䅁䅁允䅁䅁䄴䅆䅁䑁䅍䅏硁䑁䅉免ㅁ䑁䅣睎穁䅁䅁䍄䉁䅁䅁䅂䅁䅁䅍䅄䅁䅁䅯具䅁䅁䅯䄶䅯䅁䅯睧䅑䅁䅅䅁䉁䅁䅁杄佁䅁䅁免㑁䍁䄴杍穁䑁䅙䅁䵁䅉䅅䅁䕁䅁䅁睁䵁䅁䅁权祁允䅁权剁䅁䅁权䙁䅁䅁允䅁䅁䅅䅁佁䉁䅉䅁㉁䑁䅉䅍ㅁ䑁䅧睍㑁䑁䅣䅁䵁䅉䅅䅁䕁䅁䅁睁䵁䅁䅁权䉄䅁䅁权潄权䅁权㥂䅂䅁允䅁䅁䅅䅁佁䅁䄴䅁硁䑁䅙杌㑁䑁䅅兏䅁䅁杷允䅁䅁䅑䅁䑁䅁䅷䅁䭁䅁䉷䅁䭁佁䬰䅁䭁䝁䔰䅁䉁䅁䅁允䅁䅁䅕杕䙩味扁吱䴸䅉䅅䅁䕁䅁䅁睁䵁䅁䅁权呁允䅁权潄权䅁权療䅂䅁允䅁䅁䅅䅁佁䅁䄴䅁ㅁ䑁䅍杌睁䑁䅉免䅁䅁杷允䅁䅁䅑䅁䑁䅁䅷䅁䭁䱁䅅䅁䭁佁䭙䅁䭁䡁䕯䅁䉁䅁䅁允䅁䅁䄴䅄䅁䑁䅁杌㉁䑁䅫兎䅁䅁杷允䅁䅁䅑䅁䑁䅁䅷䅁䭁䭁䅳䅁䭁佁䬴䅁䭁䡁䕅䅁䉁䅁䅁允䅁䅁䅕䅁䅁䥁坃ぇ䵅䅉䅅䅁䕁䅁䅁睁䵁䅁䅁权呁允䅁权潄权䅁权睂䅂䅁允䅁䅁䅅䅁佁䅁䄴䅁ㅁ䑁䅙杌ㅁ䑁䅅免䅁䅁杷允䅁䅁䅑䅁䑁䅁䅷䅁䭁偁䉕䅁䭁佁䭙䅁䭁䥁䕕䅁䉁䅁䅁允䅁䅁䄴䅄䅁䑁䅅杌祁䑁䅙睍䅁䅁杷允䅁䅁䅑䅁䑁䅁䅷䅁䭁偁䅯䅁䭁佁䭳䅁䭁䡁䕯䅁䉁䅁䅁允䅁䅁䄴䅆䅁䑁䅉䅍ㅁ䑁䅧兎㍁䑁䅁䅍睁䅁䅁䍄䉁䅁䅁䅂䅁䅁䅍䅄䅁䅁䅯睅䅅䅁䅯䄶䅯䅁䅯全䅑䅁䅅䅁䉁䅁䅁杄佁䅁䅁兎ぁ䍁䄴李穁䑁䅕䅁䵁䅉䅅䅁䕁䅁䅁睁䵁䅁䅁权桁允䅁权湄权䅁权䑃䅂䅁允䅁䅁䅅䅁䙁䱁へ硫䕧桖䅸䍄䉁䅁䅁䅂䅁䅁䅍䅄䅁䅁䅯䄴䅁䅁䅯儶䅯䅁䅯睢䅑䅁䅅䅁䉁䅁䅁兂䅁䅁䅁䩁剔䅑杷允䅁䅁䅑䅁䑁䅁䅷䅁䭁䅁䉧䅁䭁佁䭧䅁䭁䡁䕅䅁䉁䅁䅁允䅁䅁䄴杄䅁䑁䅉李畁䑁䅍李ぁ䅁䅁䍄䉁䅁䅁䅂䅁䅁䅍䅄䅁䅁䅯睪䅁䅁䅯儶䅯䅁䅯䅣䅑䅁䅅䅁䉁䅁䅁兂䅁䅁䅁䉑䡉兑杷允䅁䅁䅑䅁䑁䅁䅷䅁䭁䵁䅷䅁䭁佁䭳䅁䭁䝁䔸䅁䉁䅁䅁允䅁䅁䄴杆䅁䑁䅉免睁䑁䅑免㍁䑁䅧䅍睁䑁䅁䅁䵁䅉䅅䅁䕁䅁䅁睁䵁䅁䅁权歁允䅁权牄权䅁权㥂䅂䅁允䅁䅁䅅䅁佁䉁䅑䅁祁䑁䅁李硁䑁䅁兏硁䑁䅣䅎䅁䅁杷允䅁䅁䅑䅁䑁䅁䅷䅁䭁乁䉍䅁䭁佁䬴䅁䭁䡁䔰䅁䉁䅁䅁允䅁䅁䅕䅁䅁䕁剧䕑䵅䅉䅅䅁䕁䅁䅁睁䵁䅁䅁权睂允䅁权畄权䅁权䙃䅂䅁允䅁䅁䅅䅁䙁䅁䅁䅁䕄汊䉂䍄䉁䅁䅁䅂䅁䅁䅍䅄䅁䅁䅯兊䅅䅁䅯儷䅯䅁䅯䅣䅑䅁䅅䅁䉁䅁䅁兂慃婭婭婭灭睐杷允䅁䅁䅑䅁䑁䅁䅷䅁䭁䱁䉷䅁䭁佁䬴䅁䭁䡁䕁䅁䉁䅁䅁允䅁䅁䅕䅁䅁䅁橂唹䵁䅉䅅䅁䕁䅁䅁睁䵁䅁䅁权䥃允䅁权潄权䅁权硂䅂䅁允䅁䅁䅅䅁佁䅁䄴䅁硁䑁䅙杌ㅁ䑁䅫免䅁䅁杷允䅁䅁䅑䅁䑁䅁䅷䅁䭁䝁䉕䅁䭁䅁䅯䅁䭁䅁䅕䅁䉁䅁䅁允䅁䅁䅕余兘瑉㕶䕂䵁䅉䅅䅁䕁䅁䅁睁䵁䅁䅁权ㅃ䅁䅁权剁䅁䅁权䕁杁䅁允䅁䅁䅅䅁佁䉁䅑䅁硁䑁䅫兎睁䑁䅁䅍睁䑁䅁䅍䅁䅁杷允䅁䅁䅑䅁䑁䅁䅷䅁䭁䱁䉙䅁䭁佁䭧䅁䭁䝁䔸䅁䉁䅁䅁允䅁䅁䄴䅄䅁䑁䅑䅏畁䑁䅑兏䅁䅁杷允䅁䅁䅑䅁䑁䅁䅷䅁䭁偁䉕䅁䭁佁䭧䅁䭁佁䭷䅁䉁䅁䅁允䅁䅁䅯睒䅁䅁杷允䅁䅁䅑䅁䑁䅁䅷䅁䭁䵁䉯䅁䭁佁䬴䅁䭁䥁䕕䅁䉁䅁䅁允䅁䅁䅕䅁䅁䉁ㅃ歕䵅䅉䅅䅁䕁䅁䅁睁䵁䅁䅁权ㅄ允䅁权潄权䅁权瑂䅂䅁允䅁䅁䅅䅁䭁䕁䅣䅁䵁䅉䅅䅁䕁䅁䅁睁䵁䅁䅁权偂允䅁权浄权䅁权䑃䅂䅁允䅁䅁䅅䅁佁䅁䅷䅁硁䍁䄴䅎ㅁ䑁䅉䅁䵁䅉䅅䅁䕁䅁䅁睁䵁䅁䅁权あ允䅁权瑄权䅁权㥂䅂䅁允䅁䅁䅅䅁䙁乁倹婪畤杅䅊䍄䉁䅁䅁䅂䅁䅁䅍䅄䅁䅁䅯杮䅁䅁䅯儷䅯䅁䅯睢䅑䅁䅅䅁䉁䅁䅁兂䝂癴㥐䠱汪睐杷允䅁䅁䅑䅁䑁䅁䅷䅁䭁䭁䅧䅁䭁佁䭣䅁䭁佁䭷䅁䉁䅁䅁允䅁䅁䅯睒䅁䅁杷允䅁䅁䅑䅁䑁䅁䅷䅁䭁䡁䉳䅁䭁佁䭳䅁䭁䡁䕁䅁䉁䅁䅁允䅁䅁䄴杅䅁䑁䅧杍㕁䑁䅑䅏㉁䑁䅁䅍䅁䅁杷允䅁䅁䅑䅁䑁䅁䅷䅁䭁偁䉷䅁䭁䅁䅑䅁䭁䅁䅕䅁䉁䅁䅁允䅁䅁䅕䅁䅁乁㙆っ䵅䅉䅅䅁䕁䅁䅁睁䵁䅁䅁权㥃䅁䅁权瑄权䅁权睂䅂䅁允䅁䅁䅅䅁䙁䡁灮橊䥅䡲⽷䍄䉁䅁䅁䅂䅁䅁䅍䅄䅁䅁䅯朴䅁䅁䅯儷䅯䅁䅯全䅑䅁䅅䅁䉁䅁䅁兂䡄穓䩥坑穄睐杷允䅁䅁䅑䅁䑁䅁䅷䅁䭁䱁䅯䅁䭁佁䭳䅁䭁䡁䔰䅁䉁䅁䅁允䅁䅁䄴䅆䅁䑁䅍兎ㅁ䑁䅙免睁䑁䅙兏硁䅁䅁䍄䉁䅁䅁䅂䅁䅁䅍䅄䅁䅁䅯公䅁䅁䅯朵䅯䅁䅯䅣䅑䅁䅅䅁䉁䅁䅁杄䭁䅁䅁䅍畁䑁䅧李䅁䅁杷允䅁䅁䅑䅁䑁䅁䅷䅁䭁佁䅍䅁䭁佁䬰䅁䭁䥁䕕䅁䉁䅁䅁允䅁䅁䅕〳丫㉬匴稷䴸䅉䅅䅁䕁䅁䅁睁䵁䅁䅁权敄允䅁权湄权䅁权瑂䅂䅁允䅁䅁䅅䅁䭁䕁䅣䅁䵁䅉䅅䅁䕁䅁䅁睁䵁䅁䅁权汃䅁䅁权䭁䅁䅁权䙁䅁䅁允䅁䅁䅅䅁䙁䡁焹䡶呓乇⽑䍄䉁䅁䅁䅂䅁䅁䅍䅄䅁䅁䅯共䅅䅁䅯充䅁䅁䅯兂䅁䅁䅅䅁䉁䅁䅁杄十䅁䅁睎㕁䑁䅙䅏睁䑁䅁䅍睁䅁䅁䍄䉁䅁䅁䅂䅁䅁䅍䅄䅁䅁䅯杩䅁䅁䅯儷䅯䅁䅯睢䅑䅁䅅䅁䉁䅁䅁兂㙃兓䍷㑋煦睐杷允䅁䅁䅑䅁䑁䅁䅷䅁䭁䉁䅁䅁䭁佁䭫䅁䭁䡁䕯䅁䉁䅁䅁允䅁䅁䅕䅁䅁䙁䑁〹䵁䅉䅅䅁䕁䅁䅁睁䵁䅁䅁权奂䅁䅁权牄权䅁权獄权䅁允䅁䅁䅅䅁䭁䕁䅣䅁䵁䅉䅅䅁䕁䅁䅁睁䵁䅁䅁权㙂允䅁权潄权䅁权䙃䅂䅁允䅁䅁䅅䅁䭁䕁䅣䅁䵁䅉䅅䅁䕁䅁䅁睁䵁䅁䅁权塄䅁䅁权瑄权䅁权䙃䅂䅁允䅁䅁䅅䅁䙁䥁䵄㡪㥸儳䅆䍄䉁䅁䅁䅂䅁䅁䅍䅄䅁䅁䅯䅨䅅䅁䅯允䅉䅁䅯睁䅉䅁䅅䅁䉁䅁䅁兂灃䅯噕㙒剐䅑杷允䅁䅁䅑䅁䑁䅁䅷䅁䭁䭁䅅䅁䭁佁䬰䅁䭁䝁䔸䅁䉁䅁䅁允䅁䅁䅕潅䅐煹䙆樱䴸䅉䅅䅁䕁䅁䅁睁䵁䅁䅁权㥁允䅁权浄权䅁权療䅂䅁允䅁䅁䅅䅁佁䅁䅯䅁硁䍁䄴䅏㍁䅁䅁䍄䉁䅁䅁䅂䅁䅁䅍䅄䅁䅁䅯杵䅁䅁䅯䄶䅯䅁䅯䄷䅯䅁䅅䅁䉁䅁䅁权䡂䅁䅁䍄䉁䅁䅁䅂䅁䅁䅍䅄䅁䅁䅯儰䅁䅁䅯眵䅯䅁䅯䄷䅯䅁䅅䅁䉁䅁䅁权䡂䅁䅁䍄䉁䅁䅁䅂䅁䅁䅍䅄䅁䅁䅯杈䅅䅁䅯朵䅯䅁䅯睢䅑䅁䅅䅁䉁䅁䅁杄䵁䅁䅁䅍畁䑁䅫䅎穁䅁䅁䍄䉁䅁䅁䅂䅁䅁䅍䅄䅁䅁䅯督䅅䅁䅯眶䅯䅁䅯全䅑䅁䅅䅁䉁䅁䅁杄啁䅁䅁免穁䑁䅣兎睁䑁䅙免穁䑁䅙䅁䵁䅉䅅䅁䕁䅁䅁睁䵁䅁䅁权㙃䅁䅁权潄权䅁权療䅂䅁允䅁䅁䅅䅁佁䅁䅷䅁㉁䍁䄴免㍁䑁䅧䅁䵁䅉䅅䅁䕁䅁䅁睁䵁䅁䅁权㙃䅁䅁权潄权䅁权睂䅂䅁允䅁䅁䅅䅁佁䅁䅷䅁ㅁ䍁䄴睎㍁䑁䅙䅁䵁䅉䅅䅁䕁䅁䅁睁䵁䅁䅁权婃允䅁权畄权䅁权硂䅂䅁允䅁䅁䅅䅁䙁䅁䅁䅁㑂橖䉨䍄䉁䅁䅁䅂䅁䅁䅍䅄䅁䅁䅯杵䅁䅁䅯䄶䅯䅁䅯全䅑䅁䅅䅁䉁䅁䅁杄䵁䅁䅁睍畁䑁䅣䅍硁䅁䅁䍄䉁䅁䅁䅂䅁䅁䅍䅄䅁䅁䅯朹䅅䅁䅯䄶䅯䅁䅯兢䅑䅁䅅䅁䉁䅁䅁权䡂䅁䅁䍄䉁䅁䅁䅂䅁䅁䅍䅄䅁䅁䅯朹䅅䅁䅯䄶䅯䅁䅯兣䅑䅁䅅䅁䉁䅁䅁权䡂䅁䅁䍄䉁䅁䅁䅂䅁䅁䅍䅄䅁䅁䅯䅺䅁䅁䅯䄶䅯䅁䅯䄷䅯䅁䅅䅁䉁䅁䅁权䡂䅁䅁䍄䉁䅁䅁䅂䅁䅁䅍䅄䅁䅁䅯䅊䅅䅁䅯儶䅯䅁䅯睧䅑䅁䅅䅁䉁䅁䅁兂䅁䅁䅁䥑䥫兑杷允䅁䅁䅑䅁䑁䅁䅷䅁䭁䕁䉙䅁䭁佁䬴䅁䭁䝁䔸䅁䉁䅁䅁允䅁䅁䅕䅁䅁䑁歷ぅ䵅䅉䅅䅁䕁䅁䅁睁䵁䅁䅁权い允䅁权畄权䅁权㙂䅂䅁允䅁䅁䅅䅁䙁䅁䅁䅁睁匲䉬䍄䉁䅁䅁䅂䅁䅁䅍䅄䅁䅁䅯䅚䅁䅁䅯眶䅯䅁䅯睧䅑䅁䅅䅁䉁䅁䅁杄啁䅁䅁免ㅁ䑁䅅睎㕁䑁䅁䅏㉁䑁䅅䅁䵁䅉䅅䅁䕁䅁䅁睁䵁䅁䅁权⭁允䅁权湄权䅁权睂䅂䅁允䅁䅁䅅䅁䙁䭁䝪穓䩥剑䅖䍄䉁䅁䅁䅂䅁䅁䅍䅄䅁䅁䅯䅩䅅䅁䅯眵䅯䅁䅯䅣䅑䅁䅅䅁䉁䅁䅁兂奃桢䑋䕷杯䅑杷允䅁䅁䅑䅁䑁䅁䅷䅁䭁䅁䉅䅁䭁䅁䍅䅁䭁䅁䍕䅁䉁䅁䅁允䅁䅁䅕稵坩硗⭫〹䵁䅉䅅䅁䕁䅁䅁睁䵁䅁䅁权䵄䅁䅁权潄权䅁权䙃䅂䅁允䅁䅁䅅䅁佁䅁䅷䅁㉁䍁䄴䅎ぁ䑁䅙䅁䵁䅉䅅䅁䕁䅁䅁睁䵁䅁䅁权䵄䅁䅁权潄权䅁权㥂䅂䅁允䅁䅁䅅䅁佁䅁䄴䅁瑁䑁䅁杌㉁䑁䅉睍䅁䅁杷允䅁䅁䅑䅁䑁䅁䅷䅁䭁乁䅅䅁䭁佁䬴䅁䭁䝁䔰䅁䉁䅁䅁允䅁䅁䅯睒䅁䅁杷允䅁䅁䅑䅁䑁䅁䅷䅁䭁䩁䉑䅁䭁佁䬰䅁䭁䥁䕍䅁䉁䅁䅁允䅁䅁䅕灭婭婭婭呹䴸䅉䅅䅁䕁䅁䅁睁䵁䅁䅁权佄允䅁权潄权䅁权硂䅂䅁允䅁䅁䅅䅁佁䅁䄴䅁ㅁ䑁䅫杌硁䑁䅙䅏䅁䅁杷允䅁䅁䅑䅁䑁䅁䅷䅁䭁䙁䅑䅁䭁䅁䍅䅁䭁䅁䍍䅁䉁䅁䅁允䅁䅁䅕噭慄獐塉唲䵁䅉䅅䅁䕁䅁䅁睁䵁䅁䅁权佄允䅁权潄权䅁权䑃䅂䅁允䅁䅁䅅䅁佁䅁䄴䅁㉁䑁䅅杌硁䑁䅅睍䅁䅁杷允䅁䅁䅑䅁䑁䅁䅷䅁䭁䥁䅅䅁䭁佁䭧䅁䭁䝁䔰䅁䉁䅁䅁允䅁䅁䅯睒䅁䅁杷允䅁䅁䅑䅁䑁䅁䅷䅁䭁䕁䈸䅁䭁佁䭫䅁䭁䡁䕯䅁䉁䅁䅁允䅁䅁䅕䅁䅁偁湓ぅ䵅䅉䅅䅁䕁䅁䅁睁䵁䅁䅁权䉃䅁䅁权潄权䅁权療䅂䅁允䅁䅁䅅䅁佁䅁䄴䅁硁䑁䅕杌祁䑁䅍䅏䅁䅁杷允䅁䅁䅑䅁䑁䅁䅷䅁䭁䍁䅕䅁䭁佁䬴䅁䭁䡁䔰䅁䉁䅁䅁允䅁䅁䅕䅁䅁䭁湂こ䵅䅉䅅䅁䕁䅁䅁睁䵁䅁䅁权䉃䅁䅁权潄权䅁权㙂䅂䅁允䅁䅁䅅䅁佁䅁䄴䅁硁䑁䅕杌ぁ䑁䅕兏䅁䅁杷允䅁䅁䅑䅁䑁䅁䅷䅁䭁䥁䅁䅁䭁佁䭳䅁䭁䥁䕕䅁䉁䅁䅁允䅁䅁䄴䅆䅁䑁䅕䅎㉁䑁䅕兏㕁䑁䅑杍睁䅁䅁䍄䉁䅁䅁䅂䅁䅁䅍䅄䅁䅁䅯儰䅅䅁䅯眶䅯䅁䅯兣䅑䅁䅅䅁䉁䅁䅁杄啁䅁䅁睍祁䑁䅑䅎㑁䑁䅍䅎睁䑁䅉䅁䵁䅉䅅䅁䕁䅁䅁睁䵁䅁䅁权䉃䅁䅁权潄权䅁权䙃䅂䅁允䅁䅁䅅䅁佁䅁䄴䅁硁䑁䅕杌㉁䑁䅅兎䅁䅁杷允䅁䅁䅑䅁䑁䅁䅷䅁䭁䥁䅑䅁䭁佁䬴䅁䭁䡁䕁䅁䉁䅁䅁允䅁䅁䅕䅁䅁䕁時え䵅䅉䅅䅁䕁䅁䅁睁䵁䅁䅁权⭄䅁䅁权浄权䅁权獄权䅁允䅁䅁䅅䅁䭁䕁䅣䅁䵁䅉䅅䅁䕁䅁䅁睁䵁䅁䅁权橄䅁䅁权牄权䅁权㥂䅂䅁允䅁䅁䅅䅁佁䉁䅙䅁祁䑁䅑睍㉁䑁䅁䅍睁䑁䅁䅍睁䅁䅁䍄䉁䅁䅁䅂䅁䅁䅍䅄䅁䅁䅯眯䅁䅁䅯朵䅯䅁䅯䄷䅯䅁䅅䅁䉁䅁䅁权䡂䅁䅁䍄䉁䅁䅁䅂䅁䅁䅍䅄䅁䅁䅯䅁䅅䅁䅯朵䅯䅁䅯䄷䅯䅁䅅䅁䉁䅁䅁权䡂䅁䅁䍄䉁䅁䅁䅂䅁䅁䅍䅄䅁䅁䅯䅢䅁䅁䅯䄶䅯䅁䅯睢䅑䅁䅅䅁䉁䅁䅁杄佁䅁䅁䅎㕁䍁䄴睎ぁ䑁䅙䅁䵁䅉䅅䅁䕁䅁䅁睁䵁䅁䅁权千䅁䅁权牄权䅁权瑂䅂䅁允䅁䅁䅅䅁䭁䕁䅣䅁䵁䅉䅅䅁䕁䅁䅁睁䵁䅁䅁权呃䅁䅁权牄权䅁权瑂䅂䅁允䅁䅁䅅䅁䭁䕁䅣䅁䵁䅉䅅䅁䕁䅁䅁睁䵁䅁䅁权噃䅁䅁权牄权䅁权瑂䅂䅁允䅁䅁䅅䅁佁䉁䅙䅁硁䑁䅍睎祁䑁䅁䅍睁䑁䅁䅍睁䅁䅁䍄䉁䅁䅁䅂䅁䅁䅍䅄䅁䅁䅯兣䅁䅁䅯朵䅯䅁䅯睧䅑䅁䅅䅁䉁䅁䅁杄䵁䅁䅁免畁䑁䅅䅏㑁䅁䅁䍄䉁䅁䅁䅂䅁䅁䅍䅄䅁䅁䅯睴䅁䅁䅯权䅁䅁䅯䅂䅉䅁䅅䅁䉁䅁䅁兂塄㍯㥁瑃㥦睐杷允䅁䅁䅑䅁䑁䅁䅷䅁䭁䝁䅷䅁䭁佁䭧䅁䭁䡁䕁䅁䉁䅁䅁允䅁䅁䄴杄䅁䑁䅑兏畁䑁䅑杍㑁䅁䅁䍄䉁䅁䅁䅂䅁䅁䅍䅄䅁䅁䅯䅫䅅䅁䅯眵䅯䅁䅯睢䅑䅁䅅䅁䉁䅁䅁兂䍁㑋坣挲琴䅑杷允䅁䅁䅑䅁䑁䅁䅷䅁䭁䝁䅷䅁䭁佁䭧䅁䭁䥁䕍䅁䉁䅁䅁允䅁䅁䄴杄䅁䑁䅑李畁䑁䅧睎祁䅁䅁䍄䉁䅁䅁䅂䅁䅁䅍䅄䅁䅁䅯杹䅁䅁䅯允䅉䅁䅯睁䅉䅁䅅䅁䉁䅁䅁兂㥂䉴噦奁䄯䅑杷允䅁䅁䅑䅁䑁䅁䅷䅁䭁乁䉁䅁䭁佁䭙䅁䭁䡁䕅䅁䉁䅁䅁允䅁䅁䄴权䅁䑁䅁杌㑁䑁䅑䅁䵁䅉䅅䅁䕁䅁䅁睁䵁䅁䅁权慄允䅁权牄权䅁权䙃䅂䅁允䅁䅁䅅䅁佁䉁䅑䅁ㅁ䑁䅣杍㉁䑁䅉兎硁䑁䅍睍䅁䅁杷允䅁䅁䅑䅁䑁䅁䅷䅁䭁䙁䅧䅁䭁䅁䅑䅁䭁䅁䍑䅁䉁䅁䅁允䅁䅁䅕䅁䅁乁ㄳさ䵅䅉䅅䅁䕁䅁䅁睁䵁䅁䅁权㝃允䅁权潄权䅁权瑂䅂䅁允䅁䅁䅅䅁佁䅁䄴䅁硁䑁䅉杌㑁䑁䅍睍䅁䅁杷允䅁䅁䅑䅁䑁䅁䅷䅁䭁䅁䅣䅁䭁佁䭣䅁䭁䡁䔰䅁䉁䅁䅁允䅁䅁䅕余兘瑉㕶商䵁䅉䅅䅁䕁䅁䅁睁䵁䅁䅁权㥁䅁䅁权剁䅁䅁权䙁䅁䅁允䅁䅁䅅䅁佁䉁䅧䅁硁䑁䅉睎祁䑁䅉䅍睁䑁䅁䅍睁䑁䅁䅁䵁䅉䅅䅁䕁䅁䅁睁䵁䅁䅁权䩄䅁䅁权牄权䅁权㙂䅂䅁允䅁䅁䅅䅁佁䉁䅑䅁祁䑁䅕兎㉁䑁䅕李㕁䑁䅧䅏䅁䅁杷允䅁䅁䅑䅁䑁䅁䅷䅁䭁䱁䉳䅁䭁佁䭧䅁䭁䡁䕯䅁䉁䅁䅁允䅁䅁䄴杄䅁䑁䅅睍畁䑁䅧睍穁䅁䅁䍄䉁䅁䅁䅂䅁䅁䅍䅄䅁䅁䅯睘䅁䅁䅯儷䅯䅁䅯䅣䅑䅁䅅䅁䉁䅁䅁兂婄発呤㘴䅕䅑杷允䅁䅁䅑䅁䑁䅁䅷䅁䭁䍁䅫䅁䭁佁䭧䅁䭁䡁䕁䅁䉁䅁䅁允䅁䅁䄴杄䅁䑁䅉睎畁䑁䅫䅎㑁䅁䅁䍄䉁䅁䅁䅂䅁䅁䅍䅄䅁䅁䅯睘䅅䅁䅯眶䅯䅁䅯来䅑䅁䅅䅁䉁䅁䅁杄十䅁䅁䅎㉁䑁䅫䅎穁䑁䅑䅏ぁ䅁䅁䍄䉁䅁䅁䅂䅁䅁䅍䅄䅁䅁䅯兰䅁䅁䅯朵䅯䅁䅯来䅑䅁䅅䅁䉁䅁䅁杄䵁䅁䅁免畁䑁䅧兏㕁䅁䅁䍄䉁䅁䅁䅂䅁䅁䅍䅄䅁䅁䅯䅳䅅䅁䅯儶䅯䅁䅯来䅑䅁䅅䅁䉁䅁䅁兂䅁䅁䅁䑧䡅兑杷允䅁䅁䅑䅁䑁䅁䅷䅁䭁偁䉣䅁䭁佁䭧䅁䭁䡁䕯䅁䉁䅁䅁允䅁䅁䄴䅄䅁䑁䅧杌㕁䑁䅫䅏䅁䅁杷允䅁䅁䅑䅁䑁䅁䅷䅁䭁偁䉣䅁䭁佁䭧䅁䭁䡁䕁䅁䉁䅁䅁允䅁䅁䄴䅄䅁䑁䅧杌㕁䑁䅑李䅁䅁杷允䅁䅁䅑䅁䑁䅁䅷䅁䭁䍁䉕䅁䭁佁䭙䅁䭁䝁䔰䅁䉁䅁䅁允䅁䅁䅯睒䅁䅁杷允䅁䅁䅑䅁䑁䅁䅷䅁䭁䡁䉯䅁䭁佁䭫䅁䭁䡁䕁䅁䉁䅁䅁允䅁䅁䅕䅁䅁䥁偂歍䵅䅉䅅䅁䕁䅁䅁睁䵁䅁䅁权㙁䅁䅁权湄权䅁权㥂䅂䅁允䅁䅁䅅䅁䙁䝁光䑗ね䍓䄹䍄䉁䅁䅁䅂䅁䅁䅍䅄䅁䅁䅯眹䅅䅁䅯䄶䅯䅁䅯睧䅑䅁䅅䅁䉁䅁䅁杄䵁䅁䅁兏畁䑁䅣睎硁䅁䅁䍄䉁䅁䅁䅂䅁䅁䅍䅄䅁䅁䅯杗䅁䅁䅯儶䅯䅁䅯兦䅑䅁䅅䅁䉁䅁䅁兂䅁䅁䅁䭧奧兑杷允䅁䅁䅑䅁䑁䅁䅷䅁䭁䅁䅙䅁䭁佁䭫䅁䭁䥁䕍䅁䉁䅁䅁允䅁䅁䅕䅁䅁䕁卨䕁䵅䅉䅅䅁䕁䅁䅁睁䵁䅁䅁权煃䅁䅁权灄权䅁权瑂䅂䅁允䅁䅁䅅䅁䙁䅁䅁䅁睄歑䉨䍄䉁䅁䅁䅂䅁䅁䅍䅄䅁䅁䅯䄫䅅䅁䅯䄶䅯䅁䅯来䅑䅁䅅䅁䉁䅁䅁杄佁䅁䅁免ぁ䍁䄴兏ぁ䑁䅉䅁䵁䅉䅅䅁䕁䅁䅁睁䵁䅁䅁权晃允䅁权牄权䅁权睂䅂䅁允䅁䅁䅅䅁佁䉁䅑䅁ぁ䑁䅙䅏硁䑁䅑杍穁䑁䅧杍䅁䅁杷允䅁䅁䅑䅁䑁䅁䅷䅁䭁䭁䉅䅁䭁佁䭳䅁䭁䡁䕁䅁䉁䅁䅁允䅁䅁䄴䅆䅁䑁䅅䅍㍁䑁䅁䅎ぁ䑁䅕睍祁䅁䅁䍄䉁䅁䅁䅂䅁䅁䅍䅄䅁䅁䅯睴䅁䅁䅯眶䅯䅁䅯兣䅑䅁䅅䅁䉁䅁䅁杄啁䅁䅁睎ㅁ䑁䅅䅍睁䑁䅁䅍睁䑁䅁䅁䵁䅉䅅䅁䕁䅁䅁睁䵁䅁䅁权⽁䅁䅁权牄权䅁权硂䅂䅁允䅁䅁䅅䅁佁䉁䅉䅁ㅁ䑁䅉李㕁䑁䅑䅍硁䑁䅣䅁䵁䅉䅅䅁䕁䅁䅁睁䵁䅁䅁权䵄允䅁权潄权䅁权䙃䅂䅁允䅁䅁䅅䅁佁䅁䄴䅁硁䑁䅅杌ぁ䑁䅁免䅁䅁杷允䅁䅁䅑䅁䑁䅁䅷䅁䭁䵁䉷䅁䭁佁䭧䅁䭁䥁䕍䅁䉁䅁䅁允䅁䅁䄴杄䅁䑁䅅䅍畁䑁䅑䅎㑁䅁䅁䍄䉁䅁䅁䅂䅁䅁䅍䅄䅁䅁䅯䄳䅁䅁䅯䄶䅯䅁䅯兢䅑䅁䅅䅁䉁䅁䅁权䡂䅁䅁䍄䉁䅁䅁䅂䅁䅁䅍䅄䅁䅁䅯䄳䅁䅁䅯䄶䅯䅁䅯睢䅑䅁䅅䅁䉁䅁䅁杄䵁䅁䅁睍㑁䍁䄴李ㅁ䅁䅁䍄䉁䅁䅁䅂䅁䅁䅍䅄䅁䅁䅯䅺䅅䅁䅯朵䅯䅁䅯䄷䅯䅁䅅䅁䉁䅁䅁权䡂䅁䅁䍄䉁䅁䅁䅂䅁䅁䅍䅄䅁䅁䅯睋䅁䅁䅯朷䅯䅁䅯䄷䅯䅁䅅䅁䉁䅁䅁权䡂䅁䅁䍄䉁䅁䅁䅂䅁䅁䅍䅄䅁䅁䅯睍䅁䅁䅯儷䅯䅁䅯睧䅑䅁䅅䅁䉁䅁䅁兂扂瑐数㥰㉶睐杷允䅁䅁䅑䅁䑁䅁䅷䅁䭁䱁䉁䅁䭁佁䬰䅁䭁䥁䕕䅁䉁䅁䅁允䅁䅁䅕瑃橥䑣䬰吸䴸䅉䅅䅁䕁䅁䅁睁䵁䅁䅁权灄允䅁权湄权䅁权瑂䅂䅁允䅁䅁䅅䅁䙁䙁偹癷潕䍈䅆䍄䉁䅁䅁䅂䅁䅁䅍䅄䅁䅁䅯䄳䅁䅁䅯䄶䅯䅁䅯全䅑䅁䅅䅁䉁䅁䅁杄佁䅁䅁睍㑁䍁䄴睎祁䑁䅧䅁䵁䅉䅅䅁䕁䅁䅁睁䵁䅁䅁权䅂允䅁权瑄权䅁权獄权䅁允䅁䅁䅅䅁䭁䕁䅣䅁䵁䅉䅅䅁䕁䅁䅁睁䵁䅁䅁权捄䅁䅁权潄权䅁权㥂䅂䅁允䅁䅁䅅䅁佁䅁䄴䅁穁䑁䅣杌㍁䑁䅣兎䅁䅁杷允䅁䅁䅑䅁䑁䅁䅷䅁䭁䕁䉳䅁䭁佁䭧䅁䭁佁䭷䅁䉁䅁䅁允䅁䅁䅯睒䅁䅁杷允䅁䅁䅑䅁䑁䅁䅷䅁䭁乁䉳䅁䭁佁䬰䅁䭁䡁䕅䅁䉁䅁䅁允䅁䅁䅕㉦㡱䩤奍䐱䴸䅉䅅䅁䕁䅁䅁睁䵁䅁䅁权摂䅁䅁权畄权䅁权䙃䅂䅁允䅁䅁䅅䅁䙁䅁䅁䅁睃剅䉴䍄䉁䅁䅁䅂䅁䅁䅍䅄䅁䅁䅯睓䅅䅁䅯䄶䅯䅁䅯兢䅑䅁䅅䅁䉁䅁䅁杄佁䅁䅁杍ぁ䍁䄴睍㑁䑁䅣䅁䵁䅉䅅䅁䕁䅁䅁睁䵁䅁䅁权⭄允䅁权牄权䅁权獄权䅁允䅁䅁䅅䅁䭁䕁䅣䅁䵁䅉䅅䅁䕁䅁䅁睁䵁䅁䅁权䉃䅁䅁权湄权䅁权䙃䅂䅁允䅁䅁䅅䅁䙁䩁奍䙂余卌䄵䍄䉁䅁䅁䅂䅁䅁䅍䅄䅁䅁䅯兙䅅䅁䅯眶䅯䅁䅯来䅑䅁䅅䅁䉁䅁䅁杄啁䅁䅁睍祁䑁䅕睍睁䑁䅁䅍睁䑁䅁䅁䵁䅉䅅䅁䕁䅁䅁睁䵁䅁䅁权乄䅁䅁权浄权䅁权䙃䅂䅁允䅁䅁䅅䅁佁䅁䅷䅁硁䍁䄴睎㍁䑁䅙䅁䵁䅉䅅䅁䕁䅁䅁睁䵁䅁䅁权あ允䅁权浄权䅁权瑂䅂䅁允䅁䅁䅅䅁佁䅁䅷䅁祁䍁䄴睍㉁䑁䅉䅁䵁䅉䅅䅁䕁䅁䅁睁䵁䅁䅁权䑄䅁䅁权浄权䅁权瑂䅂䅁允䅁䅁䅅䅁佁䅁䅷䅁睁䍁䄴兏㕁䑁䅫䅁䵁䅉䅅䅁䕁䅁䅁睁䵁䅁䅁权䥄䅁䅁权浄权䅁权瑂䅂䅁允䅁䅁䅅䅁佁䅁䅷䅁硁䍁䄴兏㕁䑁䅉䅁䵁䅉䅅䅁䕁䅁䅁睁䵁䅁䅁权呄允䅁权湄权䅁权㥂䅂䅁允䅁䅁䅅䅁䙁䱁穢搯㑒吶䅊䍄䉁䅁䅁䅂䅁䅁䅍䅄䅁䅁䅯朵䅁䅁䅯儶䅯䅁䅯兣䅑䅁䅅䅁䉁䅁䅁兂䅁䅁䅁䝑摳兑杷允䅁䅁䅑䅁䑁䅁䅷䅁䭁䙁䈰䅁䭁佁䭧䅁䭁䡁䕯䅁䉁䅁䅁允䅁䅁䄴䅄䅁䑁䅣免畁䑁䅅睎䅁䅁杷允䅁䅁䅑䅁䑁䅁䅷䅁䭁䝁䅕䅁䭁佁䭣䅁䭁䡁䕁䅁䉁䅁䅁允䅁䅁䅕䘷㑇潈牖歇䵁䅉䅅䅁䕁䅁䅁睁䵁䅁䅁权摂允䅁权潄权䅁权睂䅂䅁允䅁䅁䅅䅁佁䅁䄴䅁㉁䑁䅫杌㕁䑁䅅兏䅁䅁杷允䅁䅁䅑䅁䑁䅁䅷䅁䭁䙁䅁䅁䭁佁䭙䅁䭁䥁䕕䅁䉁䅁䅁允䅁䅁䄴䅄䅁䑁䅁杌ぁ䑁䅉免䅁䅁杷允䅁䅁䅑䅁䑁䅁䅷䅁䭁䙁䈰䅁䭁佁䭧䅁䭁䡁䔰䅁䉁䅁䅁允䅁䅁䄴杄䅁䑁䅙兏畁䑁䅑䅍祁䅁䅁䍄䉁䅁䅁䅂䅁䅁䅍䅄䅁䅁䅯睶䅅䅁䅯儶䅯䅁䅯兣䅑䅁䅅䅁䉁䅁䅁兂䅁䅁䅁佣牷兑杷允䅁䅁䅑䅁䑁䅁䅷䅁䭁䝁䄰䅁䭁佁䭣䅁䭁䥁䕍䅁䉁䅁䅁允䅁䅁䅕㥉㕶浦㡱啎䵁䅉䅅䅁䕁䅁䅁睁䵁䅁䅁权㕄允䅁权潄权䅁权睂䅂䅁允䅁䅁䅅䅁佁䅁䅷䅁ㅁ䑁䅑杌ぁ䑁䅙䅁䵁䅉䅅䅁䕁䅁䅁睁䵁䅁䅁权㡄允䅁权浄权䅁权睂䅂䅁允䅁䅁䅅䅁佁䅁䅷䅁睁䍁䄴䅏㕁䑁䅑䅁䵁䅉䅅䅁䕁䅁䅁睁䵁䅁䅁权㕄允䅁权潄权䅁权䑃䅂䅁允䅁䅁䅅䅁佁䅁䄴䅁ㅁ䑁䅅杌㍁䑁䅑䅏䅁䅁杷允䅁䅁䅑䅁䑁䅁䅷䅁䭁䝁䉷䅁䭁䅁䍅䅁䭁䅁䍍䅁䉁䅁䅁允䅁䅁䅕癣㌰洵椲欶䵁䅉䅅䅁䕁䅁䅁睁䵁䅁䅁权乄允䅁权灄权䅁权瑂䅂䅁允䅁䅁䅅䅁䙁䅁䅁䅁䅁兹䈳䍄䉁䅁䅁䅂䅁䅁䅍䅄䅁䅁䅯眴䅅䅁䅯䄶䅯䅁䅯全䅑䅁䅅䅁䉁䅁䅁杄佁䅁䅁睍㉁䍁䄴睎ㅁ䑁䅙䅁䵁䅉䅅䅁䕁䅁䅁睁䵁䅁䅁权㍁允䅁权灄权䅁权㥂䅂䅁允䅁䅁䅅䅁䙁䅁䅁䅁杁栱䉎䍄䉁䅁䅁䅂䅁䅁䅍䅄䅁䅁䅯兓䅅䅁䅯朵䅯䅁䅯兢䅑䅁䅅䅁䉁䅁䅁杄䵁䅁䅁杍畁䑁䅣免㍁䅁䅁䍄䉁䅁䅁䅂䅁䅁䅍䅄䅁䅁䅯䅏䅁䅁䅯眶䅯䅁䅯䅣䅑䅁䅅䅁䉁䅁䅁杄啁䅁䅁兎睁䑁䅫䅍睁䑁䅁䅍睁䑁䅁䅁䵁䅉䅅䅁䕁䅁䅁睁䵁䅁䅁权㙄允䅁权潄权䅁权硂䅂䅁允䅁䅁䅅䅁佁䉁䅁䅁硁䑁䅁免畁䑁䅧免ㅁ䅁䅁䍄䉁䅁䅁䅂䅁䅁䅍䅄䅁䅁䅯䅣䅅䅁䅯儷䅯䅁䅯䅣䅑䅁䅅䅁䉁䅁䅁兂穁積積㕍㡍䅑杷允䅁䅁䅑䅁䑁䅁䅷䅁䭁偁䉯䅁䭁佁䭧䅁䭁䥁䕕䅁䉁䅁䅁允䅁䅁䄴杄䅁䑁䅧䅎畁䑁䅙䅏ㅁ䅁䅁䍄䉁䅁䅁䅂䅁䅁䅍䅄䅁䅁䅯內䅅䅁䅯䄶䅯䅁䅯睢䅑䅁䅅䅁䉁䅁䅁杄佁䅁䅁李㍁䍁䄴睎ぁ䑁䅕䅁䵁䅉䅅䅁䕁䅁䅁睁䵁䅁䅁权䱃允䅁权瑄权䅁权䑃䅂䅁允䅁䅁䅅䅁䙁䥁䉬余兘瑉⽳䍄䉁䅁䅁䅂䅁䅁䅍䅄䅁䅁䅯䅥䅁䅁䅯权䅁䅁䅯兂䅁䅁䅅䅁䉁䅁䅁兂橄婰䕶䱉坁䅑杷允䅁䅁䅑䅁䑁䅁䅷䅁䭁䥁䉅䅁䭁佁䭧䅁䭁䡁䕁䅁䉁䅁䅁允䅁䅁䄴杄䅁䑁䅙兏畁䑁䅑䅍祁䅁䅁䍄䉁䅁䅁䅂䅁䅁䅍䅄䅁䅁䅯䅥䅁䅁䅯朷䅯䅁䅯来䅑䅁䅅䅁䉁䅁䅁兂䅁䅁䅁䕁㉶䅑杷允䅁䅁䅑䅁䑁䅁䅷䅁䭁䥁䉅䅁䭁佁䭧䅁䭁䡁䕅䅁䉁䅁䅁允䅁䅁䄴杄䅁䑁䅣免畁䑁䅫杍ㅁ䅁䅁䍄䉁䅁䅁䅂䅁䅁䅍䅄䅁䅁䅯材䅁䅁䅯眶䅯䅁䅯兦䅑䅁䅅䅁䉁䅁䅁杄啁䅁䅁免硁䑁䅙䅎穁䑁䅣䅍睁䑁䅁䅁䵁䅉䅅䅁䕁䅁䅁睁䵁䅁䅁权灁允䅁权湄权䅁权獄权䅁允䅁䅁䅅䅁䭁䕁䅣䅁䵁䅉䅅䅁䕁䅁䅁睁䵁䅁䅁权橂允䅁权牄权䅁权䑃䅂䅁允䅁䅁䅅䅁佁䉁䅑䅁祁䑁䅫免㍁䑁䅁䅍睁䑁䅁䅍䅁䅁杷允䅁䅁䅑䅁䑁䅁䅷䅁䭁䍁䅕䅁䭁佁䭫䅁䭁䝁䔸䅁䉁䅁䅁允䅁䅁䅕䅁䅁䕁䵁䕃䵅䅉䅅䅁䕁䅁䅁睁䵁䅁䅁权坂䅁䅁权牄权䅁权䙃䅂䅁允䅁䅁䅅䅁佁䉁䅑䅁㉁䑁䅉䅏祁䑁䅙兎硁䑁䅑䅏䅁䅁杷允䅁䅁䅑䅁䑁䅁䅷䅁䭁䩁䅷䅁䭁佁䭧䅁䭁䝁䔰䅁䉁䅁䅁允䅁䅁䅯睒䅁䅁杷允䅁䅁䅑䅁䑁䅁䅷䅁䭁䕁䄴䅁䭁佁䭙䅁䭁䝁䔰䅁䉁䅁䅁允䅁䅁䅯睒䅁䅁杷允䅁䅁䅑䅁䑁䅁䅷䅁䭁偁䅧䅁䭁佁䬴䅁䭁䡁䔰䅁䉁䅁䅁允䅁䅁䅕䅁䅁䅁睂㡸䵁䅉䅅䅁䕁䅁䅁睁䵁䅁䅁权捃䅁䅁权潄权䅁权睂䅂䅁允䅁䅁䅅䅁佁䅁䄴䅁祁䑁䅕杌穁䑁䅣睎䅁䅁杷允䅁䅁䅑䅁䑁䅁䅷䅁䭁䍁䉙䅁䭁佁䭫䅁䭁䡁䔰䅁䉁䅁䅁允䅁䅁䅕䅁䅁䍁ㅁ啋䵅䅉䅅䅁䕁䅁䅁睁䵁䅁䅁权捃䅁䅁权潄权䅁权硂䅂䅁允䅁䅁䅅䅁佁䅁䄴䅁硁䑁䅫杌㉁䑁䅧䅏䅁䅁杷允䅁䅁䅑䅁䑁䅁䅷䅁䭁䑁䉳䅁䭁佁䬴䅁䭁䝁䔰䅁䉁䅁䅁允䅁䅁䅕䅁䅁䍁灁ぇ䵅䅉䅅䅁䕁䅁䅁睁䵁䅁䅁权䩁允䅁权瑄权䅁权䙃䅂䅁允䅁䅁䅅䅁䙁䱁へ硫䕧瑖⼴䍄䉁䅁䅁䅂䅁䅁䅍䅄䅁䅁䅯䄱䅁䅁䅯儶䅯䅁䅯全䅑䅁䅅䅁䉁䅁䅁兂䅁䅁䅁䱓栴兑杷允䅁䅁䅑䅁䑁䅁䅷䅁䭁䉁䉁䅁䭁佁䭣䅁䭁䡁䔰䅁䉁䅁䅁允䅁䅁䅕䉯癯匳䝒お䵁䅉䅅䅁䕁䅁䅁睁䵁䅁䅁权䭂允䅁权湄权䅁权㙂䅂䅁允䅁䅁䅅䅁䙁䱁敧敨剴䉵䅚䍄䉁䅁䅁䅂䅁䅁䅍䅄䅁䅁䅯睺䅅䅁䅯䄶䅯䅁䅯兢䅑䅁䅅䅁䉁䅁䅁权䡂䅁䅁䍄䉁䅁䅁䅂䅁䅁䅍䅄䅁䅁䅯䅱䅁䅁䅯眵䅯䅁䅯兦䅑䅁䅅䅁䉁䅁䅁兂呄坔光偗火䅑杷允䅁䅁䅑䅁䑁䅁䅷䅁䭁䵁䉁䅁䭁䉁䅅䅁䭁䅁䍑䅁䉁䅁䅁允䅁䅁䄴杆䅁䑁䅑䅍㕁䑁䅁䅍睁䑁䅁䅍睁䑁䅁䅁䵁䅉䅅䅁䕁䅁䅁睁䵁䅁䅁权偄允䅁权潄权䅁权療䅂䅁允䅁䅁䅅䅁䭁䕁䅣䅁䵁䅉䅅䅁䕁䅁䅁睁䵁䅁䅁权啄䅁䅁权牄权䅁权䑃䅂䅁允䅁䅁䅅䅁佁䉁䅑䅁祁䑁䅉䅏睁䑁䅧䅏ㅁ䑁䅁睍䅁䅁杷允䅁䅁䅑䅁䑁䅁䅷䅁䭁䵁䈸䅁䭁佁䭧䅁䭁䡁䕅䅁䉁䅁䅁允䅁䅁䄴杄䅁䑁䅅䅏畁䑁䅁杍ぁ䅁䅁䍄䉁䅁䅁䅂䅁䅁䅍䅄䅁䅁䅯杳䅅䅁䅯眵䅯䅁䅯睧䅑䅁䅅䅁䉁䅁䅁兂祃党㍹乗杢睐杷允䅁䅁䅑䅁䑁䅁䅷䅁䭁䵁䈸䅁䭁佁䭧䅁䭁䥁䕍䅁䉁䅁䅁允䅁䅁䄴杄䅁䑁䅅李畁䑁䅧免穁䅁䅁䍄䉁䅁䅁䅂䅁䅁䅍䅄䅁䅁䅯睘䅅䅁䅯眶䅯䅁䅯全䅑䅁䅅䅁䉁䅁䅁杄十䅁䅁䅎㍁䑁䅅䅏穁䑁䅕免ぁ䅁䅁䍄䉁䅁䅁䅂䅁䅁䅍䅄䅁䅁䅯兕䅅䅁䅯眵䅯䅁䅯兣䅑䅁䅅䅁䉁䅁䅁兂潂敫㠱穐䥕䅑杷允䅁䅁䅑䅁䑁䅁䅷䅁䭁䝁䅕䅁䭁佁䭙䅁䭁䡁䕁䅁䉁䅁䅁允䅁䅁䄴䅄䅁䑁䅑杌睁䑁䅣李䅁䅁杷允䅁䅁䅑䅁䑁䅁䅷䅁䭁䙁䅕䅁䭁佁䭫䅁䭁䡁䕁䅁䉁䅁䅁允䅁䅁䅕䅁䅁佁汷獒䵅䅉䅅䅁䕁䅁䅁睁䵁䅁䅁权㉄䅁䅁权湄权䅁权睂䅂䅁允䅁䅁䅅䅁䙁乁佮ㄹ橐兰䅚䍄䉁䅁䅁䅂䅁䅁䅍䅄䅁䅁䅯杪䅅䅁䅯䄶䅯䅁䅯䅣䅑䅁䅅䅁䉁䅁䅁杄佁䅁䅁免㍁䍁䄴免硁䑁䅫䅁䵁䅉䅅䅁䕁䅁䅁睁䵁䅁䅁权剃䅁䅁权牄权䅁权㥂䅂䅁允䅁䅁䅅䅁佁䉁䅑䅁硁䑁䅕睎祁䑁䅁䅍睁䑁䅁䅍䅁䅁杷允䅁䅁䅑䅁䑁䅁䅷䅁䭁䥁䈴䅁䭁佁䭧䅁䭁䡁䔰䅁䉁䅁䅁允䅁䅁䄴杄䅁䑁䅅睎畁䑁䅧䅎ぁ䅁䅁䍄䉁䅁䅁䅂䅁䅁䅍䅄䅁䅁䅯睦䅅䅁䅯儷䅯䅁䅯䄷䅯䅁䅅䅁䉁䅁䅁权䡂䅁䅁䍄䉁䅁䅁䅂䅁䅁䅍䅄䅁䅁䅯朴䅁䅁䅯䄶䅯䅁䅯睢䅑䅁䅅䅁䉁䅁䅁杄䵁䅁䅁杍畁䑁䅫䅍穁䅁䅁䍄䉁䅁䅁䅂䅁䅁䅍䅄䅁䅁䅯睌䅅䅁䅯儶䅯䅁䅯䄷䅯䅁䅅䅁䉁䅁䅁权䡂䅁䅁䍄䉁䅁䅁䅂䅁䅁䅍䅄䅁䅁䅯杵䅅䅁䅯朵䅯䅁䅯兢䅑䅁䅅䅁䉁䅁䅁杄䭁䅁䅁免畁䑁䅙䅎䅁䅁杷允䅁䅁䅑䅁䑁䅁䅷䅁䭁佁䅍䅁䭁佁䭧䅁䭁䝁䔸䅁䉁䅁䅁允䅁䅁䄴杄䅁䑁䅉睍畁䑁䅕杍㍁䅁䅁䍄䉁䅁䅁䅂䅁䅁䅍䅄䅁䅁䅯朴䅁䅁䅯䄶䅯䅁䅯来䅑䅁䅅䅁䉁䅁䅁杄䵁䅁䅁免畁䑁䅫李㍁䅁䅁䍄䉁䅁䅁䅂䅁䅁䅍䅄䅁䅁䅯眴䅁䅁䅯䄶䅯䅁䅯来䅑䅁䅅䅁䉁䅁䅁杄佁䅁䅁免硁䍁䄴杍ぁ䑁䅍䅁䵁䅉䅅䅁䕁䅁䅁睁䵁䅁䅁权楄䅁䅁权潄权䅁权䑃䅂䅁允䅁䅁䅅䅁佁䅁䅷䅁硁䍁䄴睍㉁䑁䅣䅁䵁䅉䅅䅁䕁䅁䅁睁䵁䅁䅁权䥃允䅁权浄权䅁权㙂䅂䅁允䅁䅁䅅䅁佁䅁䅯䅁硁䍁䄴免㍁䅁䅁䍄䉁䅁䅁䅂䅁䅁䅍䅄䅁䅁䅯眴䅁䅁䅯䄶䅯䅁䅯睧䅑䅁䅅䅁䉁䅁䅁杄佁䅁䅁免硁䍁䄴䅍ㅁ䑁䅑䅁䵁䅉䅅䅁䕁䅁䅁睁䵁䅁䅁权桁允䅁权剁䅁䅁权䕁杁䅁允䅁䅁䅅䅁佁䉁䅑䅁硁䑁䅑兎㕁䑁䅁䅍睁䑁䅁䅍䅁䅁杷允䅁䅁䅑䅁䑁䅁䅷䅁䭁乁䉷䅁䭁佁䭧䅁䭁䡁䕁䅁䉁䅁䅁允䅁䅁䄴䅄䅁䑁䅙杌硁䑁䅣杍䅁䅁杷允䅁䅁䅑䅁䑁䅁䅷䅁䭁乁䉷䅁䭁佁䭧䅁䭁䡁䕅䅁䉁䅁䅁允䅁䅁䄴䅄䅁䑁䅕杌㕁䑁䅧免䅁䅁杷允䅁䅁䅑䅁䑁䅁䅷䅁䭁乁䉷䅁䭁佁䭧䅁䭁䥁䕕䅁䉁䅁䅁允䅁䅁䄴䅄䅁䑁䅕杌㍁䑁䅅䅎䅁䅁杷允䅁䅁䅑䅁䑁䅁䅷䅁䭁䭁䉳䅁䭁佁䭣䅁䭁䥁䕍䅁䉁䅁䅁允䅁䅁䅕敢㝦晱午启䴸䅉䅅䅁䕁䅁䅁睁䵁䅁䅁权捄允䅁权潄权䅁权㥂䅂䅁允䅁䅁䅅䅁佁䅁䅷䅁ㅁ䍁䄴兏㉁䑁䅕䅁䵁䅉䅅䅁䕁䅁䅁睁䵁䅁䅁权㡄允䅁权潄权䅁权獄权䅁允䅁䅁䅅䅁䭁䕁䅣䅁䵁䅉䅅䅁䕁䅁䅁睁䵁䅁䅁权䍄䅁䅁权瑄权䅁权睂䅂䅁允䅁䅁䅅䅁䙁䡁㥅瑃橥䵣⼰䍄䉁䅁䅁䅂䅁䅁䅍䅄䅁䅁䅯䄯䅅䅁䅯䄶䅯䅁䅯兢䅑䅁䅅䅁䉁䅁䅁杄佁䅁䅁杍㍁䍁䄴䅍穁䑁䅉䅁䵁䅉䅅䅁䕁䅁䅁睁䵁䅁䅁权㕃允䅁权畄权䅁权硂䅂䅁允䅁䅁䅅䅁䙁䅁䅁䅁杂礫䉊䍄䉁䅁䅁䅂䅁䅁䅍䅄䅁䅁䅯䄯䅅䅁䅯䄶䅯䅁䅯睢䅑䅁䅅䅁䉁䅁䅁杄佁䅁䅁睍睁䍁䄴䅍ぁ䑁䅅䅁䵁䅉䅅䅁䕁䅁䅁睁䵁䅁䅁权硄䅁䅁权畄权䅁权療䅂䅁允䅁䅁䅅䅁䙁䅁䅁䅁⭃䌵䉊䍄䉁䅁䅁䅂䅁䅁䅍䅄䅁䅁䅯睫䅅䅁䅯充䅁䅁䅯兂䅁䅁䅅䅁䉁䅁䅁杄十䅁䅁睍㍁䑁䅙兎ぁ䑁䅁䅍睁䅁䅁䍄䉁䅁䅁䅂䅁䅁䅍䅄䅁䅁䅯䄯䅅䅁䅯䄶䅯䅁䅯全䅑䅁䅅䅁䉁䅁䅁杄佁䅁䅁杍㕁䍁䄴李祁䑁䅣䅁䵁䅉䅅䅁䕁䅁䅁睁䵁䅁䅁权䩄䅁䅁权湄权䅁权療䅂䅁允䅁䅁䅅䅁䙁䑁䩥坑汄䄰䅂䍄䉁䅁䅁䅂䅁䅁䅍䅄䅁䅁䅯䄯䅅䅁䅯䄶䅯䅁䅯睧䅑䅁䅅䅁䉁䅁䅁杄佁䅁䅁杍㑁䍁䄴李穁䑁䅧䅁䵁䅉䅅䅁䕁䅁䅁睁䵁䅁䅁权㡄允䅁权潄权䅁权㥂䅂䅁允䅁䅁䅅䅁佁䅁䄴䅁祁䑁䅣杌硁䑁䅧睎䅁䅁杷允䅁䅁䅑䅁䑁䅁䅷䅁䭁䭁䅍䅁䭁佁䬴䅁䭁佁䭷䅁䉁䅁䅁允䅁䅁䅯睒䅁䅁杷允䅁䅁䅑䅁䑁䅁䅷䅁䭁䥁䉯䅁䭁佁䭧䅁䭁䝁䔸䅁䉁䅁䅁允䅁䅁䄴杄䅁䑁䅍兎畁䑁䅅免ㅁ䅁䅁䍄䉁䅁䅁䅂䅁䅁䅍䅄䅁䅁䅯兵䅁䅁䅯朵䅯䅁䅯兢䅑䅁䅅䅁䉁䅁䅁权䡂䅁䅁䍄䉁䅁䅁䅂䅁䅁䅍䅄䅁䅁䅯末䅁䅁䅯眵䅯䅁䅯兣䅑䅁䅅䅁䉁䅁䅁兂牁硨婢発卣䅑杷允䅁䅁䅑䅁䑁䅁䅷䅁䭁䵁䅯䅁䭁佁䭳䅁䭁䡁䕁䅁䉁䅁䅁允䅁䅁䄴杅䅁䑁䅍兎㉁䑁䅉杍硁䑁䅉䅎䅁䅁杷允䅁䅁䅑䅁䑁䅁䅷䅁䭁䙁䉑䅁䭁佁䭣䅁䭁䥁䕍䅁䉁䅁䅁允䅁䅁䅕䙅㕧䵴㉩ぉ䵁䅉䅅䅁䕁䅁䅁睁䵁䅁䅁权佁允䅁权浄权䅁权䑃䅂䅁允䅁䅁䅅䅁佁䅁䅷䅁睁䍁䄴睍㑁䑁䅑䅁䵁䅉䅅䅁䕁䅁䅁睁䵁䅁䅁权䱁䅁䅁权䕁䅁䅁权䕁杁䅁允䅁䅁䅅䅁䙁䅁䅁䥁偃䔰䈹䍄䉁䅁䅁䅂䅁䅁䅍䅄䅁䅁䅯䅔䅁䅁䅯眶䅯䅁䅯来䅑䅁䅅䅁䉁䅁䅁杄啁䅁䅁免祁䑁䅧李睁䑁䅍兏㉁䑁䅙䅁䵁䅉䅅䅁䕁䅁䅁睁䵁䅁䅁权⽁䅁䅁权畄权䅁权㥂䅂䅁允䅁䅁䅅䅁䙁䅁䅁䅁䅃䉡䉊䍄䉁䅁䅁䅂䅁䅁䅍䅄䅁䅁䅯杋䅁䅁䅯䄶䅯䅁䅯兣䅑䅁䅅䅁䉁䅁䅁杄佁䅁䅁睍㍁䍁䄴睎㉁䑁䅍䅁䵁䅉䅅䅁䕁䅁䅁睁䵁䅁䅁权偃䅁䅁权牄权䅁权㥂䅂䅁允䅁䅁䅅䅁佁䉁䅙䅁硁䑁䅑睎睁䑁䅑䅎穁䑁䅧䅍硁䅁䅁䍄䉁䅁䅁䅂䅁䅁䅍䅄䅁䅁䅯睯䅅䅁䅯儶䅯䅁䅯兢䅑䅁䅅䅁䉁䅁䅁权䡂䅁䅁䍄䉁䅁䅁䅂䅁䅁䅍䅄䅁䅁䅯杋䅁䅁䅯䄶䅯䅁䅯睧䅑䅁䅅䅁䉁䅁䅁杄佁䅁䅁䅎硁䍁䄴兎ㅁ䑁䅉䅁䵁䅉䅅䅁䕁䅁䅁睁䵁䅁䅁权䭂允䅁权浄权䅁权獄权䅁允䅁䅁䅅䅁䭁䕁䅣䅁䵁䅉䅅䅁䕁䅁䅁睁䵁䅁䅁权㙃䅁䅁权瑄权䅁权療䅂䅁允䅁䅁䅅䅁䙁佁浫免獩佈⽉䍄䉁䅁䅁䅂䅁䅁䅍䅄䅁䅁䅯共䅁䅁䅯朷䅯䅁䅯睧䅑䅁䅅䅁䉁䅁䅁兂䅁䅁䅁䍭䠱兑杷允䅁䅁䅑䅁䑁䅁䅷䅁䭁䵁䉳䅁䭁佁䬴䅁䭁䡁䔰䅁䉁䅁䅁允䅁䅁䅕䅁䅁䅁佃猰䵁䅉䅅䅁䕁䅁䅁睁䵁䅁䅁权獁䅁䅁权瑄权䅁权䑃䅂䅁允䅁䅁䅅䅁䙁䱁昶楇搯偊⽷䍄䉁䅁䅁䅂䅁䅁䅍䅄䅁䅁䅯睪䅅䅁䅯䄶䅯䅁䅯睢䅑䅁䅅䅁䉁䅁䅁杄佁䅁䅁睍㍁䍁䄴睎ㅁ䑁䅍䅁䵁䅉䅅䅁䕁䅁䅁睁䵁䅁䅁权敂允䅁权潄权䅁权瑂䅂䅁允䅁䅁䅅䅁䭁䕁䅣䅁䵁䅉䅅䅁䕁䅁䅁睁䵁䅁䅁权牂䅁䅁权牄权䅁权瑂䅂䅁允䅁䅁䅅䅁佁䉁䅑䅁祁䑁䅑兎祁䑁䅁䅍睁䑁䅁䅍䅁䅁杷允䅁䅁䅑䅁䑁䅁䅷䅁䭁䙁䈴䅁䭁佁䭧䅁䭁䡁䕁䅁䉁䅁䅁允䅁䅁䄴杄䅁䑁䅉睍畁䑁䅅䅏硁䅁䅁䍄䉁䅁䅁䅂䅁䅁䅍䅄䅁䅁䅯来䅅䅁䅯儷䅯䅁䅯睢䅑䅁䅅䅁䉁䅁䅁兂瑄堸敹慎獲睐杷允䅁䅁䅑䅁䑁䅁䅷䅁䭁偁䅁䅁䭁佁䭣䅁䭁䥁䕕䅁䉁䅁䅁允䅁䅁䅕䉵䘶ㄶ㑇歆䵁䅉䅅䅁䕁䅁䅁睁䵁䅁䅁权卄允䅁权湄权䅁权瑂䅂䅁允䅁䅁䅅䅁䙁䑁ㄸ牘䩰䍄䄱䍄䉁䅁䅁䅂䅁䅁䅍䅄䅁䅁䅯䄶䅅䅁䅯朷䅯䅁䅯䄷䅯䅁䅅䅁䉁䅁䅁权䡂䅁䅁䍄䉁䅁䅁䅂䅁䅁䅍䅄䅁䅁䅯睑䅁䅁䅯朷䅯䅁䅯䅣䅑䅁䅅䅁䉁䅁䅁兂䅁䅁䅁䄰汙兑杷允䅁䅁䅑䅁䑁䅁䅷䅁䭁䡁䅁䅁䭁佁䭳䅁䭁䥁䕍䅁䉁䅁䅁允䅁䅁䄴䅆䅁䑁䅅杍ㅁ䑁䅧䅏睁䑁䅣睍㑁䅁䅁䍄䉁䅁䅁䅂䅁䅁䅍䅄䅁䅁䅯儴䅁䅁䅯眶䅯䅁䅯睢䅑䅁䅅䅁䉁䅁䅁杄啁䅁䅁李㉁䑁䅣䅍睁䑁䅁䅍睁䑁䅁䅁䵁䅉䅅䅁䕁䅁䅁睁䵁䅁䅁权䭄允䅁权浄权䅁权䑃䅂䅁允䅁䅁䅅䅁佁䅁䅷䅁睁䍁䄴李穁䑁䅍䅁䵁䅉䅅䅁䕁䅁䅁睁䵁䅁䅁权潃允䅁权潄权䅁权瑂䅂䅁允䅁䅁䅅䅁䭁䕁䅣䅁䵁䅉䅅䅁䕁䅁䅁睁䵁䅁䅁权呃䅁䅁权浄权䅁权療䅂䅁允䅁䅁䅅䅁佁䅁䅧䅁硁䍁䄴睎䅁䅁杷允䅁䅁䅑䅁䑁䅁䅷䅁䭁䩁䅣䅁䭁佁䭙䅁䭁䝁䔸䅁䉁䅁䅁允䅁䅁䄴䅄䅁䑁䅍杌睁䑁䅫免䅁䅁杷允䅁䅁䅑䅁䑁䅁䅷䅁䭁䩁䅧䅁䭁佁䭙䅁䭁䝁䔸䅁䉁䅁䅁允䅁䅁䄴䅄䅁䑁䅁杌㕁䑁䅍䅎䅁䅁杷允䅁䅁䅑䅁䑁䅁䅷䅁䭁佁䈰䅁䭁佁䭫䅁䭁䡁䔰䅁䉁䅁䅁允䅁䅁䅕䅁䅁䅁剁歉䵅䅉䅅䅁䕁䅁䅁睁䵁䅁䅁权摃䅁䅁权潄权䅁权睂䅂䅁允䅁䅁䅅䅁佁䅁䄴䅁硁䑁䅣杌ㅁ䑁䅫兎䅁䅁杷允䅁䅁䅑䅁䑁䅁䅷䅁䭁䕁䅕䅁䭁佁䭙䅁䭁䡁䕯䅁䉁䅁䅁允䅁䅁䄴权䅁䑁䅁杌㑁䑁䅙䅁䵁䅉䅅䅁䕁䅁䅁睁䵁䅁䅁权摃䅁䅁权潄权䅁权硂䅂䅁允䅁䅁䅅䅁佁䅁䄴䅁硁䑁䅣杌祁䑁䅑兏䅁䅁杷允䅁䅁䅑䅁䑁䅁䅷䅁䭁䙁䈸䅁䭁佁䬰䅁䭁䝁䔸䅁䉁䅁䅁允䅁䅁䅕扏䥔牤昶樰䴸䅉䅅䅁䕁䅁䅁睁䵁䅁䅁权䱁允䅁权䉁杁䅁权䍁杁䅁允䅁䅁䅅䅁䙁䩁呥㍱䥐⭩䅎䍄䉁䅁䅁䅂䅁䅁䅍䅄䅁䅁䅯睚䅁䅁䅯儷䅯䅁䅯䅣䅑䅁䅅䅁䉁䅁䅁兂捃䍸睃浣ㅪ睐杷允䅁䅁䅑䅁䑁䅁䅷䅁䭁偁䈰䅁䭁佁䭧䅁䭁佁䭷䅁䉁䅁䅁允䅁䅁䅯睒䅁䅁杷允䅁䅁䅑䅁䑁䅁䅷䅁䭁䱁䅁䅁䭁佁䭙䅁䭁䝁䔸䅁䉁䅁䅁允䅁䅁䄴䅄䅁䑁䅅杌祁䑁䅕睍䅁䅁杷允䅁䅁䅑䅁䑁䅁䅷䅁䭁䕁䉙䅁䭁佁䭫䅁䭁䡁䕯䅁䉁䅁䅁允䅁䅁䅕䅁䅁䡁瑄唸䵁䅉䅅䅁䕁䅁䅁睁䵁䅁䅁权㝄允䅁权潄权䅁权睂䅂䅁允䅁䅁䅅䅁佁䅁䄴䅁祁䑁䅫杌㍁䑁䅕兏䅁䅁杷允䅁䅁䅑䅁䑁䅁䅷䅁䭁䵁䉳䅁䭁佁䭧䅁䭁䝁䔰䅁䉁䅁䅁允䅁䅁䄴杄䅁䑁䅅兏畁䑁䅍杍㉁䅁䅁䍄䉁䅁䅁䅂䅁䅁䅍䅄䅁䅁䅯眸䅁䅁䅯儶䅯䅁䅯来䅑䅁䅅䅁䉁䅁䅁兂䅁䅁䅁䑑剙兑杷允䅁䅁䅑䅁䑁䅁䅷䅁䭁䍁䉑䅁䭁佁䭙䅁䭁䥁䕕䅁䉁䅁䅁允䅁䅁䄴䅄䅁䑁䅁杌㑁䑁䅑兎䅁䅁杷允䅁䅁䅑䅁䑁䅁䅷䅁䭁䱁䅍䅁䭁䅁䅑䅁䭁䅁䅕䅁䉁䅁䅁允䅁䅁䅕䅁䅁䍁橕ざ䵅䅉䅅䅁䕁䅁䅁睁䵁䅁䅁权扂允䅁权湄权䅁权獄权䅁允䅁䅁䅅䅁䭁䕁䅣䅁䵁䅉䅅䅁䕁䅁䅁睁䵁䅁䅁权求䅁䅁权䭁䅁䅁权䕁杁䅁允䅁䅁䅅䅁䙁䱁䩰䅄牉⽨⽁䍄䉁䅁䅁䅂䅁䅁䅍䅄䅁䅁䅯杤䅁䅁䅯䄶䅯䅁䅯兣䅑䅁䅅䅁䉁䅁䅁杄佁䅁䅁睍穁䍁䄴䅏ぁ䑁䅅䅁䵁䅉䅅䅁䕁䅁䅁睁䵁䅁䅁权㝂䅁䅁权牄权䅁权䙃䅂䅁允䅁䅁䅅䅁佁䉁䅑䅁祁䑁䅉睍睁䑁䅧䅍㉁䑁䅫睎䅁䅁杷允䅁䅁䅑䅁䑁䅁䅷䅁䭁䅁䉉䅁䭁佁䭫䅁䭁䡁䕁䅁䉁䅁䅁允䅁䅁䅕䅁䅁偁慂䕎䵅䅉䅅䅁䕁䅁䅁睁䵁䅁䅁权⭄允䅁权潄权䅁权獄权䅁允䅁䅁䅅䅁䭁䕁䅣䅁䵁䅉䅅䅁䕁䅁䅁睁䵁䅁䅁权⭄允䅁权潄权䅁权䙃䅂䅁允䅁䅁䅅䅁佁䅁䅷䅁㕁䍁䄴李祁䑁䅍䅁䵁䅉䅅䅁䕁䅁䅁睁䵁䅁䅁权⭄允䅁权潄权䅁权䑃䅂䅁允䅁䅁䅅䅁佁䅁䄴䅁祁䑁䅁杌㕁䑁䅉睍䅁䅁杷允䅁䅁䅑䅁䑁䅁䅷䅁䭁䉁䉉䅁䭁佁䭧䅁䭁䥁䕕䅁䉁䅁䅁允䅁䅁䄴杄䅁䑁䅍䅍畁䑁䅫兎㕁䅁䅁䍄䉁䅁䅁䅂䅁䅁䅍䅄䅁䅁䅯儷䅁䅁䅯儶䅯䅁䅯䅣䅑䅁䅅䅁䉁䅁䅁兂䅁䅁䅁䥬䝤兑杷允䅁䅁䅑䅁䑁䅁䅷䅁䭁䡁䉕䅁䭁佁䬰䅁䭁䝁䔸䅁䉁䅁䅁允䅁䅁䅕潅䅐煹䙆樵䴸䅉䅅䅁䕁䅁䅁睁䵁䅁䅁权㍃允䅁权潄权䅁权㙂䅂䅁允䅁䅁䅅䅁佁䅁䄴䅁ぁ䑁䅍杌㍁䑁䅕睍䅁䅁杷允䅁䅁䅑䅁䑁䅁䅷䅁䭁䱁䉣䅁䭁佁䭧䅁䭁䡁䕁䅁䉁䅁䅁允䅁䅁䄴杄䅁䑁䅑杍畁䑁䅍杍㕁䅁䅁䍄䉁䅁䅁䅂䅁䅁䅍䅄䅁䅁䅯兗䅁䅁䅯儷䅯䅁䅯䄷䅯䅁䅅䅁䉁䅁䅁权䡂䅁䅁䍄䉁䅁䅁䅂䅁䅁䅍䅄䅁䅁䅯杶䅁䅁䅯眶䅯䅁䅯睧䅑䅁䅅䅁䉁䅁䅁杄奁䅁䅁杍ぁ䑁䅙兏睁䑁䅁䅍睁䑁䅁䅍睁䅁䅁䍄䉁䅁䅁䅂䅁䅁䅍䅄䅁䅁䅯䅍䅅䅁䅯眶䅯䅁䅯䅣䅑䅁䅅䅁䉁䅁䅁杄啁䅁䅁免睁䑁䅙兎㍁䑁䅣李ぁ䑁䅕䅁䵁䅉䅅䅁䕁䅁䅁睁䵁䅁䅁权㝁允䅁权畄权䅁权㙂䅂䅁允䅁䅁䅅䅁䙁䅁䅁䅁⽃穰䉨䍄䉁䅁䅁䅂䅁䅁䅍䅄䅁䅁䅯睴䅅䅁䅯䄶䅯䅁䅯兣䅑䅁䅅䅁䉁䅁䅁杄佁䅁䅁睍ぁ䍁䄴䅎㍁䑁䅧䅁䵁䅉䅅䅁䕁䅁䅁睁䵁䅁䅁权偂䅁䅁权牄权䅁权睂䅂䅁允䅁䅁䅅䅁佁䉁䅑䅁祁䑁䅅睍祁䑁䅣睍ぁ䑁䅉免䅁䅁杷允䅁䅁䅑䅁䑁䅁䅷䅁䭁䡁䅧䅁䭁佁䬴䅁䭁䡁䕁䅁䉁䅁䅁允䅁䅁䅕䅁䅁䙁奁〫䵁䅉䅅䅁䕁䅁䅁睁䵁䅁䅁权䭄允䅁权牄权䅁权㥂䅂䅁允䅁䅁䅅䅁佁䉁䅙䅁祁䑁䅍兎㉁䑁䅫李㕁䑁䅍杍祁䅁䅁䍄䉁䅁䅁䅂䅁䅁䅍䅄䅁䅁䅯睅䅁䅁䅯眶䅯䅁䅯来䅑䅁䅅䅁䉁䅁䅁杄啁䅁䅁兎ぁ䑁䅫睍ㅁ䑁䅍李祁䑁䅅䅁䵁䅉䅅䅁䕁䅁䅁睁䵁䅁䅁权汃允䅁权灄权䅁权睂䅂䅁允䅁䅁䅅䅁䙁䅁䅁䅁䅁刴䉬䍄䉁䅁䅁䅂䅁䅁䅍䅄䅁䅁䅯睅䅁䅁䅯眶䅯䅁䅯兣䅑䅁䅅䅁䉁䅁䅁杄啁䅁䅁兎ㅁ䑁䅉兎㑁䑁䅅免穁䑁䅙䅁䵁䅉䅅䅁䕁䅁䅁睁䵁䅁䅁权瑂䅁䅁权畄权䅁权瑂䅂䅁允䅁䅁䅅䅁䭁䕁䅣䅁䵁䅉䅅䅁䕁䅁䅁睁䵁䅁䅁权捁䅁䅁权浄权䅁权㙂䅂䅁允䅁䅁䅅䅁佁䅁䅷䅁睁䍁䄴䅎穁䑁䅍䅁䵁䅉䅅䅁䕁䅁䅁睁䵁䅁䅁权敂䅁䅁权畄权䅁权硂䅂䅁允䅁䅁䅅䅁䙁䅁䅁䅁奃䈰䉚䍄䉁䅁䅁䅂䅁䅁䅍䅄䅁䅁䅯睪䅁䅁䅯朷䅯䅁䅯兣䅑䅁䅅䅁䉁䅁䅁兂䅁䅁䅁䌴坣兑杷允䅁䅁䅑䅁䑁䅁䅷䅁䭁䩁䉑䅁䭁佁䭳䅁䭁䡁䕅䅁䉁䅁䅁允䅁䅁䄴杆䅁䑁䅍兏㍁䑁䅅䅍睁䑁䅁䅍睁䑁䅁䅁䵁䅉䅅䅁䕁䅁䅁睁䵁䅁䅁权奁䅁䅁权牄权䅁权療䅂䅁允䅁䅁䅅䅁佁䉁䅑䅁硁䑁䅑䅎㕁䑁䅫兎ぁ䑁䅙睍䅁䅁杷允䅁䅁䅑䅁䑁䅁䅷䅁䭁䅁䉳䅁䭁佁䭫䅁䭁䡁䔰䅁䉁䅁䅁允䅁䅁䅕䅁䅁佁㍄啌䵅䅉䅅䅁䕁䅁䅁睁䵁䅁䅁权ㅄ允䅁权浄权䅁权㙂䅂䅁允䅁䅁䅅䅁佁䅁䅷䅁睁䍁䄴兏㕁䑁䅑䅁䵁䅉䅅䅁䕁䅁䅁睁䵁䅁䅁权奁䅁䅁权牄权䅁权㙂䅂䅁允䅁䅁䅅䅁佁䉁䅑䅁硁䑁䅑兎㑁䑁䅑兎穁䑁䅑䅎䅁䅁杷允䅁䅁䅑䅁䑁䅁䅷䅁䭁䑁䉫䅁䭁佁䭫䅁䭁䡁䕁䅁䉁䅁䅁允䅁䅁䅕䅁䅁乁楄歋䵅䅉䅅䅁䕁䅁䅁睁䵁䅁䅁权䅄允䅁权瑄权䅁权硂䅂䅁允䅁䅁䅅䅁䙁䍁睇浣剩搷⽷䍄䉁䅁䅁䅂䅁䅁䅍䅄䅁䅁䅯䅅䅅䅁䅯允䅉䅁䅯杁䅉䅁䅅䅁䉁䅁䅁权䡂䅁䅁䍄䉁䅁䅁䅂䅁䅁䅍䅄䅁䅁䅯兤䅅䅁䅯眶䅯䅁䅯䄷䅯䅁䅅䅁䉁䅁䅁权䡂䅁䅁䍄䉁䅁䅁䅂䅁䅁䅍䅄䅁䅁䅯䅇䅁䅁䅯眶䅯䅁䅯睧䅑䅁䅅䅁䉁䅁䅁杄啁䅁䅁免ㅁ䑁䅁䅎㕁䑁䅁兎㍁䑁䅁䅁䵁䅉䅅䅁䕁䅁䅁睁䵁䅁䅁权奁䅁䅁权牄权䅁权㥂䅂䅁允䅁䅁䅅䅁佁䉁䅑䅁硁䑁䅕䅍ぁ䑁䅑免ㅁ䑁䅑䅏䅁䅁杷允䅁䅁䅑䅁䑁䅁䅷䅁䭁䥁䉫䅁䭁䉁䅅䅁䭁䅁䅕䅁䉁䅁䅁允䅁䅁䄴杆䅁䑁䅅免睁䑁䅣䅍睁䑁䅁䅍睁䑁䅁䅁䵁䅉䅅䅁䕁䅁䅁睁䵁䅁䅁权睄䅁䅁权瑄权䅁权㥂䅂䅁允䅁䅁䅅䅁䙁䍁䝕婧䑖⽩⽧䍄䉁䅁䅁䅂䅁䅁䅍䅄䅁䅁䅯儹䅁䅁䅯朷䅯䅁䅯䅣䅑䅁䅅䅁䉁䅁䅁兂䅁䅁䅁䡐愸兑杷允䅁䅁䅑䅁䑁䅁䅷䅁䭁䱁䉫䅁䭁佁䭙䅁䭁䡁䕅䅁䉁䅁䅁允䅁䅁䄴䅄䅁䑁䅍杌ぁ䑁䅉兎䅁䅁杷允䅁䅁䅑䅁䑁䅁䅷䅁䭁䅁䅣䅁䭁佁䭳䅁䭁佁䭷䅁䉁䅁䅁允䅁䅁䅯睒䅁䅁杷允䅁䅁䅑䅁䑁䅁䅷䅁䭁䅁䅣䅁䭁佁䭳䅁䭁䥁䕕䅁䉁䅁䅁允䅁䅁䄴杆䅁䑁䅅睎穁䑁䅙䅍ㅁ䑁䅧兎穁䑁䅙䅁䵁䅉䅅䅁䕁䅁䅁睁䵁䅁䅁权ㅁ允䅁权灄权䅁权䑃䅂䅁允䅁䅁䅅䅁䙁䅁䅁䅁䅂晩䅨䍄䉁䅁䅁䅂䅁䅁䅍䅄䅁䅁䅯杳䅅䅁䅯儷䅯䅁䅯兢䅑䅁䅅䅁䉁䅁䅁兂噃搴䡃婧堷睐杷允䅁䅁䅑䅁䑁䅁䅷䅁䭁䙁䅙䅁䭁佁䭳䅁䭁佁䭷䅁䉁䅁䅁允䅁䅁䅯睒䅁䅁杷允䅁䅁䅑䅁䑁䅁䅷䅁䭁䙁䉫䅁䭁佁䭫䅁䭁䡁䕯䅁䉁䅁䅁允䅁䅁䅕䅁䅁䍁䭧問䵅䅉䅅䅁䕁䅁䅁睁䵁䅁䅁权坂䅁䅁权牄权䅁权療䅂䅁允䅁䅁䅅䅁佁䉁䅑䅁㉁䑁䅉兎祁䑁䅧䅍祁䑁䅧睎䅁䅁杷允䅁䅁䅑䅁䑁䅁䅷䅁䭁偁䉯䅁䭁佁䬴䅁䭁䥁䕕䅁䉁䅁䅁允䅁䅁䅕䅁䅁䙁婔䕉䵅䅉䅅䅁䕁䅁䅁睁䵁䅁䅁权坂䅁䅁权牄权䅁权㥂䅂䅁允䅁䅁䅅䅁佁䉁䅑䅁㉁䑁䅍免祁䑁䅙䅎硁䑁䅅睎䅁䅁杷允䅁䅁䅑䅁䑁䅁䅷䅁䭁䩁䅯䅁䭁佁䬰䅁䭁䝁䔸䅁䉁䅁䅁允䅁䅁䅕牒穢搯㑒吷䴸䅉䅅䅁䕁䅁䅁睁䵁䅁䅁权ぃ允䅁权灄权䅁权瑂䅂䅁允䅁䅁䅅䅁䙁䅁䅁䅁䅁䴲䅒䍄䉁䅁䅁䅂䅁䅁䅍䅄䅁䅁䅯睇䅅䅁䅯眶䅯䅁䅯䅣䅑䅁䅅䅁䉁䅁䅁杄坁䅁䅁免㕁䑁䅁睎ぁ䑁䅍兏㉁䑁䅅睍䅁䅁杷允䅁䅁䅑䅁䑁䅁䅷䅁䭁䥁䄸䅁䭁佁䬴䅁䭁䥁䕍䅁䉁䅁䅁允䅁䅁䅕䅁䅁䕁硂䕌䵅䅉䅅䅁䕁䅁䅁睁䵁䅁䅁权歁䅁䅁权湄权䅁权硂䅂䅁允䅁䅁䅅䅁䙁佁兘瑉㕶瑦⽉䍄䉁䅁䅁䅂䅁䅁䅍䅄䅁䅁䅯睗䅁䅁䅯眶䅯䅁䅯睢䅑䅁䅅䅁䉁䅁䅁杄啁䅁䅁䅎ぁ䑁䅕䅍睁䑁䅁䅍睁䑁䅁䅁䵁䅉䅅䅁䕁䅁䅁睁䵁䅁䅁权畂䅁䅁权瑄权䅁权硂䅂䅁允䅁䅁䅅䅁䙁䕁㙪杒塡攵⽁䍄䉁䅁䅁䅂䅁䅁䅍䅄䅁䅁䅯全䅁䅁䅯䅂䅁䅁䅯䅂䅉䅁䅅䅁䉁䅁䅁兂䅁䅁䅁䩁䅱兑杷允䅁䅁䅑䅁䑁䅁䅷䅁䭁䡁䅙䅁䭁佁䬴䅁䭁佁䭷䅁䉁䅁䅁允䅁䅁䅯睒䅁䅁杷允䅁䅁䅑䅁䑁䅁䅷䅁䭁䅁䉣䅁䭁佁䬰䅁䭁䥁䕍䅁䉁䅁䅁允䅁䅁䅕匶硙䭃捷ぁ䵁䅉䅅䅁䕁䅁䅁睁䵁䅁䅁权十允䅁权瑄权䅁权硂䅂䅁允䅁䅁䅅䅁䙁䅁牉硨婢瑺⼸䍄䉁䅁䅁䅂䅁䅁䅍䅄䅁䅁䅯睗䅁䅁䅯眶䅯䅁䅯睧䅑䅁䅅䅁䉁䅁䅁杄啁䅁䅁䅎ㅁ䑁䅙䅍睁䑁䅁䅍睁䑁䅁䅁䵁䅉䅅䅁䕁䅁䅁睁䵁䅁䅁权流允䅁权牄权䅁权䑃䅂䅁允䅁䅁䅅䅁佁䉁䅑䅁硁䑁䅍䅎㕁䑁䅁杍穁䑁䅧䅍䅁䅁杷允䅁䅁䅑䅁䑁䅁䅷䅁䭁䝁䅍䅁䭁佁䭳䅁䭁䝁䔸䅁䉁䅁䅁允䅁䅁䄴䅆䅁䑁䅍兎㕁䑁䅕李祁䑁䅅睍㑁䅁䅁䍄䉁䅁䅁䅂䅁䅁䅍䅄䅁䅁䅯睊䅁䅁䅯朵䅯䅁䅯全䅑䅁䅅䅁䉁䅁䅁杄䵁䅁䅁免畁䑁䅅睎㑁䅁䅁䍄䉁䅁䅁䅂䅁䅁䅍䅄䅁䅁䅯䅪䅁䅁䅯朷䅯䅁䅯来䅑䅁䅅䅁䉁䅁䅁兂䅁䅁䅁倶䡂兑杷允䅁䅁䅑䅁䑁䅁䅷䅁䭁䝁䅍䅁䭁佁䭳䅁䭁䡁䕯䅁䉁䅁䅁允䅁䅁䄴䅆䅁䑁䅍兎㕁䑁䅍李ぁ䑁䅅睍㑁䅁䅁䍄䉁䅁䅁䅂䅁䅁䅍䅄䅁䅁䅯眶䅁䅁䅯儷䅯䅁䅯全䅑䅁䅅䅁䉁䅁䅁兂䑃䵷桱扒ㅢ睐杷允䅁䅁䅑䅁䑁䅁䅷䅁䭁䑁䉕䅁䭁佁䭫䅁䭁䡁䕅䅁䉁䅁䅁允䅁䅁䅕䅁䅁䱁乃〹䵁䅉䅅䅁䕁䅁䅁睁䵁䅁䅁权橂䅁䅁权牄权䅁权䙃䅂䅁允䅁䅁䅅䅁佁䉁䅑䅁穁䑁䅕兏硁䑁䅫杍硁䑁䅍䅏䅁䅁杷允䅁䅁䅑䅁䑁䅁䅷䅁䭁䡁䅣䅁䭁佁䬴䅁䭁䥁䕍䅁䉁䅁䅁允䅁䅁䅕䅁䅁䩁㍃䕌䵅䅉䅅䅁䕁䅁䅁睁䵁䅁䅁权慄允䅁权牄权䅁权睂䅂䅁允䅁䅁䅅䅁佁䉁䅑䅁ㅁ䑁䅣䅍㕁䑁䅫兏ぁ䑁䅉兏䅁䅁杷允䅁䅁䅑䅁䑁䅁䅷䅁䭁䝁䅉䅁䭁佁䭳䅁䭁䡁䔰䅁䉁䅁䅁允䅁䅁䄴杆䅁䑁䅅李睁䑁䅫䅍睁䑁䅁䅍睁䑁䅁䅁䵁䅉䅅䅁䕁䅁䅁睁䵁䅁䅁权㉄䅁䅁权䕁䅁䅁权䕁杁䅁允䅁䅁䅅䅁䙁䅁䅁䅁湃㉖䉰䍄䉁䅁䅁䅂䅁䅁䅍䅄䅁䅁䅯杫䅁䅁䅯儷䅯䅁䅯来䅑䅁䅅䅁䉁䅁䅁兂ぃ䡹⭡确㝲睐杷允䅁䅁䅑䅁䑁䅁䅷䅁䭁䝁䅫䅁䭁佁䭳䅁䭁䝁䔰䅁䉁䅁䅁允䅁䅁䄴䅆䅁䑁䅕䅎㕁䑁䅫李ぁ䑁䅁䅍睁䅁䅁䍄䉁䅁䅁䅂䅁䅁䅍䅄䅁䅁䅯睉䅅䅁䅯眶䅯䅁䅯来䅑䅁䅅䅁䉁䅁䅁杄啁䅁䅁免祁䑁䅍睍㉁䑁䅧䅍睁䑁䅁䅁䵁䅉䅅䅁䕁䅁䅁睁䵁䅁䅁权灂䅁䅁权牄权䅁权硂䅂䅁允䅁䅁䅅䅁佁䉁䅑䅁ㅁ䑁䅣䅏ぁ䑁䅣兏睁䑁䅁䅍䅁䅁杷允䅁䅁䅑䅁䑁䅁䅷䅁䭁䡁䅫䅁䭁佁䬰䅁䭁䡁䕅䅁䉁䅁䅁允䅁䅁䅕㝤昶楇搯䑸䴸䅉䅅䅁䕁䅁䅁睁䵁䅁䅁权䑁䅁䅁权牄权䅁权㙂䅂䅁允䅁䅁䅅䅁佁䉁䅑䅁祁䑁䅧睎ㅁ䑁䅉兏㉁䑁䅍李䅁䅁杷允䅁䅁䅑䅁䑁䅁䅷䅁䭁䅁䅍䅁䭁佁䭳䅁䭁䥁䕕䅁䉁䅁䅁允䅁䅁䄴䅆䅁䑁䅉兏祁䑁䅅杍穁䑁䅉䅎硁䅁䅁䍄䉁䅁䅁䅂䅁䅁䅍䅄䅁䅁䅯杊䅁䅁䅯儷䅯䅁䅯䄷䅯䅁䅅䅁䉁䅁䅁权䡂䅁䅁䍄䉁䅁䅁䅂䅁䅁䅍䅄䅁䅁䅯兔䅅䅁䅯儷䅯䅁䅯睢䅑䅁䅅䅁䉁䅁䅁兂偃癷潕䥘焯睐杷允䅁䅁䅑䅁䑁䅁䅷䅁䭁䡁䅕䅁䭁佁䭳䅁䭁䝁䔰䅁䉁䅁䅁允䅁䅁䄴䅆䅁䑁䅉杍祁䑁䅑睎ㅁ䑁䅙李㉁䅁䅁䍄䉁䅁䅁䅂䅁䅁䅍䅄䅁䅁䅯䅘䅅䅁䅯允䅉䅁䅯杁䅉䅁䅅䅁䉁䅁䅁兂佃獓汈ㅇ㝺䅑杷允䅁䅁䅑䅁䑁䅁䅷䅁䭁䕁䉧䅁䭁佁䬴䅁䭁䝁䔸䅁䉁䅁䅁允䅁䅁䅕䅁䅁䩁奁䕅䵅䅉䅅䅁䕁䅁䅁睁䵁䅁䅁权兂允䅁权瑄权䅁权䙃䅂䅁允䅁䅁䅅䅁䙁佁㠵穐敖桵䅘䍄䉁䅁䅁䅂䅁䅁䅍䅄䅁䅁䅯睤䅅䅁䅯朵䅯䅁䅯睢䅑䅁䅅䅁䉁䅁䅁杄䵁䅁䅁䅍畁䑁䅍兎穁䅁䅁䍄䉁䅁䅁䅂䅁䅁䅍䅄䅁䅁䅯睕䅅䅁䅯充䅁䅁䅯䅂䅉䅁䅅䅁䉁䅁䅁杄啁䅁䅁睎ぁ䑁䅅李睁䑁䅁䅍睁䑁䅁䅁䵁䅉䅅䅁䕁䅁䅁睁䵁䅁䅁权䕄允䅁权剁䅁䅁权䙁䅁䅁允䅁䅁䅅䅁佁䉁䅑䅁硁䑁䅑兎㕁䑁䅁䅍睁䑁䅁䅍䅁䅁杷允䅁䅁䅑䅁䑁䅁䅷䅁䭁乁䉷䅁䭁佁䭫䅁䭁䡁䕯䅁䉁䅁䅁允䅁䅁䅕䅁䅁䩁㑢啕䵅䅉䅅䅁䕁䅁䅁睁䵁䅁䅁权ㅂ䅁䅁权牄权䅁权睂䅂䅁允䅁䅁䅅䅁佁䉁䅑䅁祁䑁䅉杍穁䑁䅁兎㕁䑁䅁睎䅁䅁杷允䅁䅁䅑䅁䑁䅁䅷䅁䭁䡁䅕䅁䭁佁䭳䅁䭁䥁䕕䅁䉁䅁䅁允䅁䅁䄴䅆䅁䑁䅉杍祁䑁䅅兏㕁䑁䅧䅎ㅁ䅁䅁䍄䉁䅁䅁䅂䅁䅁䅍䅄䅁䅁䅯杖䅁䅁䅯朵䅯䅁䅯䅣䅑䅁䅅䅁䉁䅁䅁杄䭁䅁䅁免畁䑁䅉李䅁䅁杷允䅁䅁䅑䅁䑁䅁䅷䅁䭁䥁䅯䅁䭁佁䭫䅁䭁䡁䕁䅁䉁䅁䅁允䅁䅁䅕䅁䅁䅁剁歅䵅䅉䅅䅁䕁䅁䅁睁䵁䅁䅁权桄䅁䅁权灄权䅁权㥂䅂䅁允䅁䅁䅅䅁䙁䅁䅁䅁䅄稹䉄䍄䉁䅁䅁䅂䅁䅁䅍䅄䅁䅁䅯允䅅䅁䅯眶䅯䅁䅯兢䅑䅁䅅䅁䉁䅁䅁杄坁䅁䅁免祁䑁䅣兎㑁䑁䅙睎睁䑁䅁䅍䅁䅁杷允䅁䅁䅑䅁䑁䅁䅷䅁䭁䱁䉯䅁䭁佁䭣䅁䭁䡁䕅䅁䉁䅁䅁允䅁䅁䅕兇坒楄礳啉䵁䅉䅅䅁䕁䅁䅁睁䵁䅁䅁权ㅂ䅁䅁权牄权䅁权㥂䅂䅁允䅁䅁䅅䅁佁䉁䅑䅁祁䑁䅉杍硁䑁䅉杍㍁䑁䅅兏䅁䅁杷允䅁䅁䅑䅁䑁䅁䅷䅁䭁䉁䉍䅁䭁佁䭣䅁䭁䝁䔸䅁䉁䅁䅁允䅁䅁䅕浗㝑〳丫い䵁䅉䅅䅁䕁䅁䅁睁䵁䅁䅁权硂允䅁权浄权䅁权睂䅂䅁允䅁䅁䅅䅁佁䅁䅷䅁硁䍁䄴免穁䑁䅕䅁䵁䅉䅅䅁䕁䅁䅁睁䵁䅁䅁权ぃ允䅁权湄权䅁权獄权䅁允䅁䅁䅅䅁䭁䕁䅣䅁䵁䅉䅅䅁䕁䅁䅁睁䵁䅁䅁权婂䅁䅁权湄权䅁权硂䅂䅁允䅁䅁䅅䅁䙁䉁礳歭救佯⽳䍄䉁䅁䅁䅂䅁䅁䅍䅄䅁䅁䅯杫䅅䅁䅯眶䅯䅁䅯来䅑䅁䅅䅁䉁䅁䅁杄啁䅁䅁杍硁䑁䅅兏祁䑁䅣睍ぁ䑁䅧䅁䵁䅉䅅䅁䕁䅁䅁睁䵁䅁䅁权獃允䅁权浄权䅁权㥂䅂䅁允䅁䅁䅅䅁佁䅁䅷䅁硁䍁䄴兏穁䑁䅙䅁䵁䅉䅅䅁䕁䅁䅁睁䵁䅁䅁权偁䅁䅁权瑄权䅁权療䅂䅁允䅁䅁䅅䅁䙁䑁敖歵䵫畁⽳䍄䉁䅁䅁䅂䅁䅁䅍䅄䅁䅁䅯朰䅁䅁䅯儶䅯䅁䅯䅣䅑䅁䅅䅁䉁䅁䅁兂䅁䅁䅁䩁睯兑杷允䅁䅁䅑䅁䑁䅁䅷䅁䭁䝁䅑䅁䭁佁䭳䅁䭁䡁䕁䅁䉁䅁䅁允䅁䅁䄴䅆䅁䑁䅅兎祁䑁䅑免硁䑁䅍李穁䅁䅁䍄䉁䅁䅁䅂䅁䅁䅍䅄䅁䅁䅯兰䅅䅁䅯儶䅯䅁䅯全䅑䅁䅅䅁䉁䅁䅁兂䅁䅁䅁乧杧兑杷允䅁䅁䅑䅁䑁䅁䅷䅁䭁䙁䅑䅁䭁佁䭳䅁䭁䝁䔰䅁䉁䅁䅁允䅁䅁䅯睒䅁䅁杷允䅁䅁䅑䅁䑁䅁䅷䅁䭁䅁䅧䅁䭁佁䭳䅁䭁䥁䕍䅁䉁䅁䅁允䅁䅁䄴䅆䅁䑁䅅免㍁䑁䅍睍㕁䑁䅧睎㕁䅁䅁䍄䉁䅁䅁䅂䅁䅁䅍䅄䅁䅁䅯杂䅁䅁䅯眶䅯䅁䅯䄷䅯䅁䅅䅁䉁䅁䅁权䡂䅁䅁䍄䉁䅁䅁䅂䅁䅁䅍䅄䅁䅁䅯䅬䅁䅁䅯权䅁䅁䅯兂䅁䅁䅅䅁䉁䅁䅁兂瑁灳瘳㡰扢睐杷允䅁䅁䅑䅁䑁䅁䅷䅁䭁䑁䉉䅁䭁佁䭫䅁䭁䡁䕁䅁䉁䅁䅁允䅁䅁䅕䅁䅁䥁扄唲䵁䅉䅅䅁䕁䅁䅁睁䵁䅁䅁权䝁䅁䅁权牄权䅁权療䅂䅁允䅁䅁䅅䅁佁䉁䅑䅁硁䑁䅣杍祁䑁䅑䅎ぁ䑁䅁免䅁䅁杷允䅁䅁䅑䅁䑁䅁䅷䅁䭁䕁䈴䅁䭁佁䬴䅁䭁䡁䕯䅁䉁䅁䅁允䅁䅁䅕䅁䅁䭁敄䕌䵅䅉䅅䅁䕁䅁䅁睁䵁䅁䅁权求䅁䅁权牄权䅁权㙂䅂䅁允䅁䅁䅅䅁佁䉁䅑䅁硁䑁䅕䅏祁䑁䅅李祁䑁䅕䅏䅁䅁杷允䅁䅁䅑䅁䑁䅁䅷䅁䭁䡁䉑䅁䭁佁䭳䅁䭁䝁䔸䅁䉁䅁䅁允䅁䅁䄴䅆䅁䑁䅅睍穁䑁䅧免㕁䑁䅁䅍睁䅁䅁䍄䉁䅁䅁䅂䅁䅁䅍䅄䅁䅁䅯睖䅁䅁䅯眶䅯䅁䅯全䅑䅁䅅䅁䉁䅁䅁杄十䅁䅁睎㉁䑁䅕䅏㑁䑁䅁䅍睁䅁䅁䍄䉁䅁䅁䅂䅁䅁䅍䅄䅁䅁䅯睬䅁䅁䅯朵䅯䅁䅯䄷䅯䅁䅅䅁䉁䅁䅁权䡂䅁䅁䍄䉁䅁䅁䅂䅁䅁䅍䅄䅁䅁䅯䅭䅁䅁䅯朵䅯䅁䅯䄷䅯䅁䅅䅁䉁䅁䅁权䡂䅁䅁䍄䉁䅁䅁䅂䅁䅁䅍䅄䅁䅁䅯杓䅁䅁䅯眶䅯䅁䅯睢䅑䅁䅅䅁䉁䅁䅁杄十䅁䅁䅏㉁䑁䅫杍ぁ䑁䅍䅎ㅁ䅁䅁䍄䉁䅁䅁䅂䅁䅁䅍䅄䅁䅁䅯䅎䅅䅁䅯眵䅯䅁䅯睧䅑䅁䅅䅁䉁䅁䅁兂⽁噎㘶兓扷䅑杷允䅁䅁䅑䅁䑁䅁䅷䅁䭁䙁䅅䅁䭁佁䬰䅁䭁䝁䔰䅁䉁䅁䅁允䅁䅁䅯睒䅁䅁杷允䅁䅁䅑䅁䑁䅁䅷䅁䭁乁䅉䅁䭁佁䭳䅁䭁䝁䔸䅁䉁䅁䅁允䅁䅁䄴䅆䅁䑁䅣杍祁䑁䅉䅍睁䑁䅁䅍睁䅁䅁䍄䉁䅁䅁䅂䅁䅁䅍䅄䅁䅁䅯睕䅅䅁䅯朷䅯䅁䅯睢䅑䅁䅅䅁䉁䅁䅁兂䅁䅁䅁䱁⼳䅑杷允䅁䅁䅑䅁䑁䅁䅷䅁䭁䭁䈴䅁䭁佁䭣䅁䭁䝁䔸䅁䉁䅁䅁允䅁䅁䅕祇搯䅊䉡ぃ䵁䅉䅅䅁䕁䅁䅁睁䵁䅁䅁权䩁允䅁权畄权䅁权療䅂䅁允䅁䅁䅅䅁䙁䅁䅁䅁元⽓䅚䍄䉁䅁䅁䅂䅁䅁䅍䅄䅁䅁䅯儳䅅䅁䅯儶䅯䅁䅯睢䅑䅁䅅䅁䉁䅁䅁兂䅁䅁䅁䉯乁兑杷允䅁䅁䅑䅁䑁䅁䅷䅁䭁䑁䅉䅁䭁佁䭳䅁䭁佁䭷䅁䉁䅁䅁允䅁䅁䅯睒䅁䅁杷允䅁䅁䅑䅁䑁䅁䅷䅁䭁䕁䅳䅁䭁佁䬴䅁䭁佁䭷䅁䉁䅁䅁允䅁䅁䅯睒䅁䅁杷允䅁䅁䅑䅁䑁䅁䅷䅁䭁䑁䅉䅁䭁佁䭳䅁䭁䝁䔰䅁䉁䅁䅁允䅁䅁䅯睒䅁䅁杷允䅁䅁䅑䅁䑁䅁䅷䅁䭁䩁䄸䅁䭁佁䬴䅁䭁䡁䔰䅁䉁䅁䅁允䅁䅁䅕䅁䅁䩁㑓歈䵅䅉䅅䅁䕁䅁䅁睁䵁䅁䅁权慁允䅁权牄权䅁权療䅂䅁允䅁䅁䅅䅁佁䉁䅑䅁祁䑁䅍杍睁䑁䅁䅍睁䑁䅁䅍䅁䅁杷允䅁䅁䅑䅁䑁䅁䅷䅁䭁䑁䄰䅁䭁佁䭳䅁䭁䡁䕁䅁䉁䅁䅁允䅁䅁䄴䅇䅁䑁䅅杍穁䑁䅧免睁䑁䅁䅍睁䑁䅁䅍䅁䅁杷允䅁䅁䅑䅁䑁䅁䅷䅁䭁䥁䅅䅁䭁佁䭫䅁䭁䝁䔰䅁䉁䅁䅁允䅁䅁䅯睒䅁䅁杷允䅁䅁䅑䅁䑁䅁䅷䅁䭁䍁䉯䅁䭁佁䬰䅁䭁䝁䔰䅁䉁䅁䅁允䅁䅁䅯睒䅁䅁杷允䅁䅁䅑䅁䑁䅁䅷䅁䭁䩁䉫䅁䭁佁䬴䅁䭁䥁䕕䅁䉁䅁䅁允䅁䅁䅕䅁䅁乁䩪ぎ䵅䅉䅅䅁䕁䅁䅁睁䵁䅁䅁权㡁䅁䅁权牄权䅁权䙃䅂䅁允䅁䅁䅅䅁佁䉁䅧䅁硁䑁䅉兎ぁ䑁䅅䅍睁䑁䅁䅍睁䑁䅁䅁䵁䅉䅅䅁䕁䅁䅁睁䵁䅁䅁权㥁䅁䅁权牄权䅁权䙃䅂䅁允䅁䅁䅅䅁佁䉁䅧䅁硁䑁䅉兎ぁ䑁䅅䅍睁䑁䅁䅍睁䑁䅁䅁䵁䅉䅅䅁䕁䅁䅁睁䵁䅁䅁权䅄允䅁权畄权䅁权獄权䅁允䅁䅁䅅䅁䭁䕁䅣䅁䵁䅉䅅䅁䕁䅁䅁睁䵁䅁䅁权㡁䅁䅁权牄权䅁权㥂䅂䅁允䅁䅁䅅䅁佁䉁䅧䅁硁䑁䅉睎祁䑁䅉䅍睁䑁䅁䅍睁䑁䅁䅁䵁䅉䅅䅁䕁䅁䅁睁䵁䅁䅁权䱃允䅁权灄权䅁权㙂䅂䅁允䅁䅁䅅䅁䙁䅁䅁䅁权䐸䉬䍄䉁䅁䅁䅂䅁䅁䅍䅄䅁䅁䅯睏䅁䅁䅯朷䅯䅁䅯䄷䅯䅁䅅䅁䉁䅁䅁权䡂䅁䅁䍄䉁䅁䅁䅂䅁䅁䅍䅄䅁䅁䅯東䅁䅁䅯儷䅯䅁䅯䄷䅯䅁䅅䅁䉁䅁䅁权䡂䅁䅁䍄䉁䅁䅁䅂䅁䅁䅍䅄䅁䅁䅯眵䅁䅁䅯眵䅯䅁䅯兢䅑䅁䅅䅁䉁䅁䅁兂療丯捈㤱椸䅑杷允䅁䅁䅑䅁䑁䅁䅷䅁䭁䕁䉅䅁䭁佁䭙䅁䭁䡁䕅䅁䉁䅁䅁允䅁䅁䄴䅄䅁䑁䅅杌祁䑁䅕杍䅁䅁杷允䅁䅁䅑䅁䑁䅁䅷䅁䭁䙁䅧䅁䭁佁䭫䅁䭁䡁䕅䅁䉁䅁䅁允䅁䅁䅕䅁䅁䩁元歆䵅䅉䅅䅁䕁䅁䅁睁䵁䅁䅁权啄䅁䅁权牄权䅁权睂䅂䅁允䅁䅁䅅䅁佁䉁䅑䅁祁䑁䅉䅏㑁䑁䅉免穁䑁䅣免䅁䅁杷允䅁䅁䅑䅁䑁䅁䅷䅁䭁䝁䄰䅁䭁佁䭳䅁䭁䝁䔰䅁䉁䅁䅁允䅁䅁䄴杆䅁䑁䅅李㕁䑁䅑䅍睁䑁䅁䅍睁䑁䅁䅁䵁䅉䅅䅁䕁䅁䅁睁䵁䅁䅁权䭃䅁䅁权瑄权䅁权䙃䅂䅁允䅁䅁䅅䅁䙁䍁䝕婧䑖⭩⽧䍄䉁䅁䅁䅂䅁䅁䅍䅄䅁䅁䅯杕䅁䅁䅯朵䅯䅁䅯兦䅑䅁䅅䅁䉁䅁䅁杄䵁䅁䅁免畁䑁䅍杍ぁ䅁䅁䍄䉁䅁䅁䅂䅁䅁䅍䅄䅁䅁䅯共䅅䅁䅯充䅁䅁䅯䅂䅉䅁䅅䅁䉁䅁䅁杄十䅁䅁䅏㉁䑁䅅睎㍁䑁䅁䅍睁䅁䅁䍄䉁䅁䅁䅂䅁䅁䅍䅄䅁䅁䅯睑䅁䅁䅯眶䅯䅁䅯䄷䅯䅁䅅䅁䉁䅁䅁权䡂䅁䅁䍄䉁䅁䅁䅂䅁䅁䅍䅄䅁䅁䅯兺䅁䅁䅯允䅉䅁䅯兂䅉䅁䅅䅁䉁䅁䅁兂汁湭㡱潵唳䅑杷允䅁䅁䅑䅁䑁䅁䅷䅁䭁䕁䅑䅁䭁佁䭳䅁䭁佁䭷䅁䉁䅁䅁允䅁䅁䅯睒䅁䅁杷允䅁䅁䅑䅁䑁䅁䅷䅁䭁䑁䅳䅁䭁佁䬰䅁䭁䝁䔰䅁䉁䅁䅁允䅁䅁䅕䵮村䡳潊吴䴸䅉䅅䅁䕁䅁䅁睁䵁䅁䅁权䑂䅁䅁权牄权䅁权療䅂䅁允䅁䅁䅅䅁佁䉁䅑䅁ㅁ䑁䅍睎ㅁ䑁䅁䅍睁䑁䅁䅍䅁䅁杷允䅁䅁䅑䅁䑁䅁䅷䅁䭁䕁䅑䅁䭁佁䭳䅁䭁䡁䕁䅁䉁䅁䅁允䅁䅁䄴䅇䅁䑁䅅䅍ぁ䑁䅁睍睁䑁䅁䅍睁䑁䅁䅍䅁䅁杷允䅁䅁䅑䅁䑁䅁䅷䅁䭁䅁䅣䅁䭁佁䭙䅁䭁䝁䔰䅁䉁䅁䅁允䅁䅁䅯睒䅁䅁杷允䅁䅁䅑䅁䑁䅁䅷䅁䭁䕁䅍䅁䭁佁䭳䅁䭁䡁䕅䅁䉁䅁䅁允䅁䅁䄴䅆䅁䑁䅕睍ㅁ䑁䅑䅍睁䑁䅁䅍睁䅁䅁䍄䉁䅁䅁䅂䅁䅁䅍䅄䅁䅁䅯䄱䅅䅁䅯儷䅯䅁䅯䅣䅑䅁䅅䅁䉁䅁䅁兂穂䩡瑈䑦嘯睐杷允䅁䅁䅑䅁䑁䅁䅷䅁䭁䕁䅑䅁䭁佁䭳䅁䭁䡁䕅䅁䉁䅁䅁允䅁䅁䄴䅇䅁䑁䅅䅍穁䑁䅧睍睁䑁䅁䅍睁䑁䅁䅍䅁䅁杷允䅁䅁䅑䅁䑁䅁䅷䅁䭁䥁䉧䅁䭁佁䬰䅁䭁䡁䕯䅁䉁䅁䅁允䅁䅁䅕琯㑒匶硙䐶䴸䅉䅅䅁䕁䅁䅁睁䵁䅁䅁权呂允䅁权浄权䅁权硂䅂䅁允䅁䅁䅅䅁佁䅁䅷䅁硁䍁䄴兎㉁䑁䅉䅁䵁䅉䅅䅁䕁䅁䅁睁䵁䅁䅁权䍁允䅁权湄权䅁权㙂䅂䅁允䅁䅁䅅䅁䙁䵁䭈啯㉗⼸⽫䍄䉁䅁䅁䅂䅁䅁䅍䅄䅁䅁䅯朸䅅䅁䅯充䅁䅁䅯兂䅁䅁䅅䅁䉁䅁䅁杄啁䅁䅁睍㑁䑁䅕兏睁䑁䅁䅍睁䑁䅁䅁䵁䅉䅅䅁䕁䅁䅁睁䵁䅁䅁权䑂䅁䅁权牄权䅁权䙃䅂䅁允䅁䅁䅅䅁佁䉁䅑䅁ㅁ䑁䅍兎硁䑁䅁䅍睁䑁䅁䅍䅁䅁杷允䅁䅁䅑䅁䑁䅁䅷䅁䭁䕁䅑䅁䭁佁䭳䅁䭁䥁䕕䅁䉁䅁䅁允䅁䅁䄴䅇䅁䑁䅅䅍穁䑁䅍䅍睁䑁䅁䅍睁䑁䅁䅍䅁䅁杷允䅁䅁䅑䅁䑁䅁䅷䅁䭁䥁䄸䅁䭁佁䭳䅁䭁䝁䔰䅁䉁䅁䅁允䅁䅁䄴杆䅁䑁䅅䅎ぁ䑁䅑睍ぁ䑁䅍杍硁䑁䅉䅁䵁䅉䅅䅁䕁䅁䅁睁䵁䅁䅁权偃䅁䅁权牄权䅁权療䅂䅁允䅁䅁䅅䅁佁䉁䅙䅁硁䑁䅑䅎ぁ䑁䅍䅎穁䑁䅉免祁䅁䅁䍄䉁䅁䅁䅂䅁䅁䅍䅄䅁䅁䅯䄳䅅䅁䅯眵䅯䅁䅯䄷䅯䅁䅅䅁䉁䅁䅁权䡂䅁䅁䍄䉁䅁䅁䅂䅁䅁䅍䅄䅁䅁䅯睉䅁䅁䅯眶䅯䅁䅯兣䅑䅁䅅䅁䉁䅁䅁杄啁䅁䅁杍㉁䑁䅙睍睁䑁䅁䅍睁䑁䅁䅁䵁䅉䅅䅁䕁䅁䅁睁䵁䅁䅁权橁䅁䅁权牄权䅁权䙃䅂䅁允䅁䅁䅅䅁佁䉁䅑䅁祁䑁䅙杍㕁䑁䅁䅍睁䑁䅁䅍䅁䅁杷允䅁䅁䅑䅁䑁䅁䅷䅁䭁䩁䅍䅁䭁佁䭳䅁䭁佁䭷䅁䉁䅁䅁允䅁䅁䅯睒䅁䅁杷允䅁䅁䅑䅁䑁䅁䅷䅁䭁䩁䅑䅁䭁佁䭳䅁䭁佁䭷䅁䉁䅁䅁允䅁䅁䅯睒䅁䅁杷允䅁䅁䅑䅁䑁䅁䅷䅁䭁䩁䅳䅁䭁䉁䅅䅁䭁䅁䅕䅁䉁䅁䅁允䅁䅁䄴䅆䅁䑁䅅李㉁䑁䅕睎ぁ䑁䅣兎睁䅁䅁䍄䉁䅁䅁䅂䅁䅁䅍䅄䅁䅁䅯兓䅁䅁䅯儶䅯䅁䅯䅣䅑䅁䅅䅁䉁䅁䅁兂䅁䅁䅁余乳兑杷允䅁䅁䅑䅁䑁䅁䅷䅁䭁䩁䅙䅁䭁佁䭳䅁䭁佁䭷䅁䉁䅁䅁允䅁䅁䅯睒䅁䅁杷允䅁䅁䅑䅁䑁䅁䅷䅁䭁䭁䉯䅁䭁䅁䅑䅁䭁䅁䍑䅁䉁䅁䅁允䅁䅁䅕䅁䅁䉁㙴て䵅䅉䅅䅁䕁䅁䅁睁䵁䅁䅁权塃䅁䅁权牄权䅁权獄权䅁允䅁䅁䅅䅁䭁䕁䅣䅁䵁䅉䅅䅁䕁䅁䅁睁䵁䅁䅁权畄䅁䅁权湄权䅁权硂䅂䅁允䅁䅁䅅䅁䙁䉁愱䑚晶硺䅴䍄䉁䅁䅁䅂䅁䅁䅍䅄䅁䅁䅯䅭䅁䅁䅯眶䅯䅁䅯䄷䅯䅁䅅䅁䉁䅁䅁权䡂䅁䅁䍄䉁䅁䅁䅂䅁䅁䅍䅄䅁䅁䅯杫䅁䅁䅯眶䅯䅁䅯睢䅑䅁䅅䅁䉁䅁䅁杄啁䅁䅁兎穁䑁䅉䅎㉁䑁䅧免ㅁ䑁䅙䅁䵁䅉䅅䅁䕁䅁䅁睁䵁䅁䅁权坃䅁䅁权牄权䅁权療䅂䅁允䅁䅁䅅䅁佁䉁䅑䅁硁䑁䅧免ㅁ䑁䅁杍ㅁ䑁䅙兏䅁䅁杷允䅁䅁䅑䅁䑁䅁䅷䅁䭁䡁䅧䅁䭁佁䭳䅁䭁䥁䕕䅁䉁䅁䅁允䅁䅁䄴杅䅁䑁䅑李㕁䑁䅫睍睁䑁䅁䅍䅁䅁杷允䅁䅁䅑䅁䑁䅁䅷䅁䭁偁䉯䅁䭁佁䭣䅁䭁䝁䔸䅁䉁䅁䅁允䅁䅁䅕洲ㄯ然橵歇䵁䅉䅅䅁䕁䅁䅁睁䵁䅁䅁权千䅁䅁权牄权䅁权㙂䅂䅁允䅁䅁䅅䅁佁䉁䅑䅁ㅁ䑁䅍免㕁䑁䅙䅍硁䑁䅣兎䅁䅁杷允䅁䅁䅑䅁䑁䅁䅷䅁䭁䩁䅍䅁䭁佁䭳䅁䭁䡁䕯䅁䉁䅁䅁允䅁䅁䄴䅆䅁䑁䅍免穁䑁䅉免ぁ䑁䅁䅍睁䅁䅁䍄䉁䅁䅁䅂䅁䅁䅍䅄䅁䅁䅯䅇䅁䅁䅯儷䅯䅁䅯䄷䅯䅁䅅䅁䉁䅁䅁权䡂䅁䅁䍄䉁䅁䅁䅂䅁䅁䅍䅄䅁䅁䅯朱䅁䅁䅯朷䅯䅁䅯兣䅑䅁䅅䅁䉁䅁䅁兂䅁䅁䅁䑅楧兑杷允䅁䅁䅑䅁䑁䅁䅷䅁䭁䝁䉧䅁䭁佁䭳䅁䭁䡁䕅䅁䉁䅁䅁允䅁䅁䄴杆䅁䑁䅅睍硁䑁䅉睎㑁䑁䅁䅍睁䑁䅁䅁䵁䅉䅅䅁䕁䅁䅁睁䵁䅁䅁权呃䅁䅁权牄权䅁权睂䅂䅁允䅁䅁䅅䅁佁䉁䅑䅁穁䑁䅅兎睁䑁䅁䅍睁䑁䅁䅍䅁䅁杷允䅁䅁䅑䅁䑁䅁䅷䅁䭁䍁䅑䅁䭁佁䭳䅁䭁䝁䔸䅁䉁䅁䅁允䅁䅁䄴䅆䅁䑁䅉兏ぁ䑁䅅兏硁䑁䅁䅍硁䅁䅁䍄䉁䅁䅁䅂䅁䅁䅍䅄䅁䅁䅯䅬䅁䅁䅯眶䅯䅁䅯䅣䅑䅁䅅䅁䉁䅁䅁杄啁䅁䅁李祁䑁䅍䅍睁䑁䅁䅍睁䑁䅁䅁䵁䅉䅅䅁䕁䅁䅁睁䵁䅁䅁权奃䅁䅁权牄权䅁权睂䅂䅁允䅁䅁䅅䅁佁䉁䅑䅁ㅁ䑁䅕兎ぁ䑁䅣䅍穁䑁䅁杍䅁䅁杷允䅁䅁䅑䅁䑁䅁䅷䅁䭁乁䉍䅁䭁佁䭙䅁䭁䡁䔰䅁䉁䅁䅁允䅁䅁䄴䅄䅁䑁䅅杌祁䑁䅑兎䅁䅁杷允䅁䅁䅑䅁䑁䅁䅷䅁䭁䅁䉫䅁䭁佁䭳䅁䭁䡁䕅䅁䉁䅁䅁允䅁䅁䄴杅䅁䑁䅣兎穁䑁䅁免ぁ䑁䅉䅎䅁䅁杷允䅁䅁䅑䅁䑁䅁䅷䅁䭁䭁䉧䅁䭁佁䬴䅁䭁䝁䔸䅁䉁䅁䅁允䅁䅁䅕䅁䅁䝁䭃䕉䵅䅉䅅䅁䕁䅁䅁睁䵁䅁䅁权㙂䅁䅁权瑄权䅁权䑃䅂䅁允䅁䅁䅅䅁䙁䡁㥅瑃橥䱣⼰䍄䉁䅁䅁䅂䅁䅁䅍䅄䅁䅁䅯睫䅁䅁䅯眶䅯䅁䅯兣䅑䅁䅅䅁䉁䅁䅁杄啁䅁䅁睍硁䑁䅣䅍睁䑁䅁䅍睁䑁䅁䅁䵁䅉䅅䅁䕁䅁䅁睁䵁䅁䅁权䡁䅁䅁权䭁䅁䅁权䕁杁䅁允䅁䅁䅅䅁䙁䩁瑈䑦ㄸ杘䅨䍄䉁䅁䅁䅂䅁䅁䅍䅄䅁䅁䅯杬䅁䅁䅯眶䅯䅁䅯兣䅑䅁䅅䅁䉁䅁䅁杄啁䅁䅁免㑁䑁䅑兎㑁䑁䅅䅍㍁䑁䅁䅁䵁䅉䅅䅁䕁䅁䅁睁䵁䅁䅁权㡄允䅁权牄权䅁权㥂䅂䅁允䅁䅁䅅䅁佁䉁䅑䅁ぁ䑁䅁李㍁䑁䅫免穁䑁䅍䅎䅁䅁杷允䅁䅁䅑䅁䑁䅁䅷䅁䭁䩁䅣䅁䭁佁䭳䅁䭁䡁䕅䅁䉁䅁䅁允䅁䅁䄴䅆䅁䑁䅅兎祁䑁䅙兏㑁䑁䅁䅍睁䅁䅁䍄䉁䅁䅁䅂䅁䅁䅍䅄䅁䅁䅯全䅅䅁䅯儷䅯䅁䅯睧䅑䅁䅅䅁䉁䅁䅁兂捃䍸睃浣㍪睐杷允䅁䅁䅑䅁䑁䅁䅷䅁䭁䩁䅉䅁䭁佁䭳䅁䭁䥁䕍䅁䉁䅁䅁允䅁</t>
  </si>
  <si>
    <t>䅁䄴䅆䅁䑁䅕免ㅁ䑁䅅兎穁䑁䅧䅎硁䅁䅁䍄䉁䅁䅁䅂䅁䅁䅍䅄䅁䅁䅯杬䅁䅁䅯眶䅯䅁䅯睧䅑䅁䅅䅁䉁䅁䅁杄啁䅁䅁免㍁䑁䅁兏㕁䑁䅧䅍睁䑁䅑䅁䵁䅉䅅䅁䕁䅁䅁睁䵁䅁䅁权硄䅁䅁权灄权䅁权獄权䅁允䅁䅁䅅䅁䭁䕁䅣䅁䵁䅉䅅䅁䕁䅁䅁睁䵁䅁䅁权塃䅁䅁权牄权䅁权䑃䅂䅁允䅁䅁䅅䅁佁䉁䅑䅁硁䑁䅕䅎硁䑁䅑䅏睁䑁䅁䅍䅁䅁杷允䅁䅁䅑䅁䑁䅁䅷䅁䭁䩁䅧䅁䭁佁䭳䅁䭁䥁䕍䅁䉁䅁䅁允䅁䅁䄴䅆䅁䑁䅕兎硁䑁䅍睎ㅁ䑁䅉兎ㅁ䅁䅁䍄䉁䅁䅁䅂䅁䅁䅍䅄䅁䅁䅯杷䅁䅁䅯眵䅯䅁䅯全䅑䅁䅅䅁䉁䅁䅁兂湄㘫确欰估䅑杷允䅁䅁䅑䅁䑁䅁䅷䅁䭁䵁䅍䅁䭁佁䭣䅁䭁䥁䕕䅁䉁䅁䅁允䅁䅁䅕杖琴灳瘱歆䵁䅉䅅䅁䕁䅁䅁睁䵁䅁䅁权千䅁䅁权牄权䅁权㥂䅂䅁允䅁䅁䅅䅁佁䉁䅑䅁ㅁ䑁䅅䅎㉁䑁䅕䅍㍁䑁䅕䅍䅁䅁杷允䅁䅁䅑䅁䑁䅁䅷䅁䭁䵁䅑䅁䭁佁䭣䅁䭁䥁䕕䅁䉁䅁䅁允䅁䅁䅕歬䱏佢㝤歉䵁䅉䅅䅁䕁䅁䅁睁䵁䅁䅁权䝄䅁䅁权湄权䅁权䙃䅂䅁允䅁䅁䅅䅁䙁乁橥䑣䬰硖䅆䍄䉁䅁䅁䅂䅁䅁䅍䅄䅁䅁䅯公䅁䅁䅯眶䅯䅁䅯兦䅑䅁䅅䅁䉁䅁䅁杄坁䅁䅁免穁䑁䅣䅏睁䑁䅁䅍睁䑁䅁䅍䅁䅁杷允䅁䅁䅑䅁䑁䅁䅷䅁䭁䩁䅣䅁䭁佁䭳䅁䭁䡁䔰䅁䉁䅁䅁允䅁䅁䄴䅆䅁䑁䅅兎ㅁ䑁䅑䅎ㅁ䑁䅁䅍睁䅁䅁䍄䉁䅁䅁䅂䅁䅁䅍䅄䅁䅁䅯杧䅁䅁䅯眶䅯䅁䅯来䅑䅁䅅䅁䉁䅁䅁杄啁䅁䅁睎硁䑁䅉䅍睁䑁䅁䅍睁䑁䅁䅁䵁䅉䅅䅁䕁䅁䅁睁䵁䅁䅁权䍃䅁䅁权牄权䅁权睂䅂䅁允䅁䅁䅅䅁佁䉁䅑䅁㍁䑁䅅兏睁䑁䅁䅍睁䑁䅁䅍䅁䅁杷允䅁䅁䅑䅁䑁䅁䅷䅁䭁䵁䅯䅁䭁佁䭣䅁䭁䥁䕕䅁䉁䅁䅁允䅁䅁䅕杓䍷㑋坦䕎䵁䅉䅅䅁䕁䅁䅁睁䵁䅁䅁权呁允䅁权牄权䅁权獄权䅁允䅁䅁䅅䅁䭁䕁䅣䅁䵁䅉䅅䅁䕁䅁䅁睁䵁䅁䅁权䍃䅁䅁权牄权䅁权硂䅂䅁允䅁䅁䅅䅁佁䉁䅑䅁㍁䑁䅉睍睁䑁䅁䅍睁䑁䅁䅍䅁䅁杷允䅁䅁䅑䅁䑁䅁䅷䅁䭁䥁䅧䅁䭁佁䭳䅁䭁䝁䔸䅁䉁䅁䅁允䅁䅁䄴䅆䅁䑁䅙睍睁䑁䅉䅏㕁䑁䅫睍睁䅁䅁䍄䉁䅁䅁䅂䅁䅁䅍䅄䅁䅁䅯䅩䅁䅁䅯眶䅯䅁䅯兣䅑䅁䅅䅁䉁䅁䅁杄啁䅁䅁李㑁䑁䅧䅏穁䑁䅫睎㍁䑁䅅䅁䵁䅉䅅䅁䕁䅁䅁睁䵁䅁䅁权㝄允䅁权畄权䅁权療䅂䅁允䅁䅁䅅䅁䙁䅁䅁䅁歂䉄䉆䍄䉁䅁䅁䅂䅁䅁䅍䅄䅁䅁䅯䅘䅅䅁䅯儶䅯䅁䅯睢䅑䅁䅅䅁䉁䅁䅁兂䅁䅁䅁偫祍兑杷允䅁䅁䅑䅁䑁䅁䅷䅁䭁䝁䅯䅁䭁佁䭳䅁䭁䡁䕯䅁䉁䅁䅁允䅁䅁䄴䅆䅁䑁䅑李㍁䑁䅁睎㍁䑁䅁䅍睁䅁䅁䍄䉁䅁䅁䅂䅁䅁䅍䅄䅁䅁䅯䅶䅁䅁䅯朵䅯䅁䅯䄷䅯䅁䅅䅁䉁䅁䅁权䡂䅁䅁䍄䉁䅁䅁䅂䅁䅁䅍䅄䅁䅁䅯䅒䅅䅁䅯眵䅯䅁䅯睢䅑䅁䅅䅁䉁䅁䅁兂䥂場啯歲䉦睐杷允䅁䅁䅑䅁䑁䅁䅷䅁䭁乁䉫䅁䭁佁䭫䅁䭁䡁䕯䅁䉁䅁䅁允䅁䅁䅕䅁䅁䥁噂唸䵁䅉䅅䅁䕁䅁䅁睁䵁䅁䅁权㉃䅁䅁权瑄权䅁权睂䅂䅁允䅁䅁䅅䅁䙁䝁㝑〳丫㥬⽙䍄䉁䅁䅁䅂䅁䅁䅍䅄䅁䅁䅯儯䅁䅁䅯儶䅯䅁䅯睢䅑䅁䅅䅁䉁䅁䅁兂䅁䅁䅁䥳䑉兑杷允䅁䅁䅑䅁䑁䅁䅷䅁䭁䝁䅯䅁䭁佁䭳䅁䭁䡁䕁䅁䉁䅁䅁允䅁䅁䄴䅆䅁䑁䅑李㉁䑁䅫李ぁ䑁䅁䅍睁䅁䅁䍄䉁䅁䅁䅂䅁䅁䅍䅄䅁䅁䅯条䅁䅁䅯眶䅯䅁䅯兣䅑䅁䅅䅁䉁䅁䅁杄啁䅁䅁䅎㉁䑁䅙杍㕁䑁䅙䅍睁䑁䅁䅁䵁䅉䅅䅁䕁䅁䅁睁䵁䅁䅁权獃䅁䅁权牄权䅁权瑂䅂䅁允䅁䅁䅅䅁䭁䕁䅣䅁䵁䅉䅅䅁䕁䅁䅁睁䵁䅁䅁权睃䅁䅁权瑄权䅁权䙃䅂䅁允䅁䅁䅅䅁䙁䩁奍䙂余晌⽉䍄䉁䅁䅁䅂䅁䅁䅍䅄䅁䅁䅯兘䅅䅁䅯䅂䅁䅁䅯䅂䅉䅁䅅䅁䉁䅁䅁兂䅁䅁䅁䔸ぅ兑杷允䅁䅁䅑䅁䑁䅁䅷䅁䭁䉁䅑䅁䭁佁䭳䅁䭁佁䭷䅁䉁䅁䅁允䅁䅁䅯睒䅁䅁杷允䅁䅁䅑䅁䑁䅁䅷䅁䭁䉁䅙䅁䭁佁䭳䅁䭁佁䭷䅁䉁䅁䅁允䅁䅁䅯睒䅁䅁杷允䅁䅁䅑䅁䑁䅁䅷䅁䭁䝁䅧䅁䭁佁䬴䅁䭁䡁䕯䅁䉁䅁䅁允䅁䅁䅕䅁䅁䡁湨ぁ䵅䅉䅅䅁䕁䅁䅁睁䵁䅁䅁权㥃䅁䅁权畄权䅁权睂䅂䅁允䅁䅁䅅䅁䙁䅁䅁䅁㑃硊䉬䍄䉁䅁䅁䅂䅁䅁䅍䅄䅁䅁䅯全䅅䅁䅯眵䅯䅁䅯兢䅑䅁䅅䅁䉁䅁䅁兂偄ㄹ橐婰䱳䅑杷允䅁䅁䅑䅁䑁䅁䅷䅁䭁䍁䉣䅁䭁佁䬰䅁䭁䥁䕕䅁䉁䅁䅁允䅁䅁䅕摲ㅈ卂堵吲䴸䅉䅅䅁䕁䅁䅁睁䵁䅁䅁权祃䅁䅁权牄权䅁权獄权䅁允䅁䅁䅅䅁䭁䕁䅣䅁䵁䅉䅅䅁䕁䅁䅁睁䵁䅁䅁权穃䅁䅁权牄权䅁权療䅂䅁允䅁䅁䅅䅁佁䉁䅑䅁穁䑁䅑李㕁䑁䅁䅍睁䑁䅁䅍䅁䅁杷允䅁䅁䅑䅁䑁䅁䅷䅁䭁䵁䉅䅁䭁佁䭙䅁䭁䡁䕯䅁䉁䅁䅁允䅁䅁䄴䅄䅁䑁䅁杌穁䑁䅧兏䅁䅁杷允䅁䅁䅑䅁䑁䅁䅷䅁䭁䱁䅉䅁䭁佁䭳䅁䭁䡁䕯䅁䉁䅁䅁允䅁䅁䄴杅䅁䑁䅫䅏ぁ䑁䅍兎ぁ䑁䅣兏䅁䅁杷允䅁䅁䅑䅁䑁䅁䅷䅁䭁䵁䅣䅁䭁佁䬰䅁䭁䡁䕅䅁䉁䅁䅁允䅁䅁䅕䬯确欰椱䑳䴸䅉䅅䅁䕁䅁䅁睁䵁䅁䅁权祃䅁䅁权牄权䅁权䑃䅂䅁允䅁䅁䅅䅁佁䉁䅑䅁硁䑁䅁杍㍁䑁䅫睍穁䑁䅕兏䅁䅁杷允䅁䅁䅑䅁䑁䅁䅷䅁䭁䑁䅍䅁䭁佁䭫䅁䭁䡁䔰䅁䉁䅁䅁允䅁䅁䅕䅁䅁䙁噃い䵅䅉䅅䅁䕁䅁䅁睁䵁䅁䅁权啁允䅁权灄权䅁权睂䅂䅁允䅁䅁䅅䅁䙁䅁䅁䅁杄桁䉨䍄䉁䅁䅁䅂䅁䅁䅍䅄䅁䅁䅯杴䅁䅁䅯眶䅯䅁䅯来䅑䅁䅅䅁䉁䅁䅁杄啁䅁䅁杍穁䑁䅅兎穁䑁䅕兏㉁䑁䅕䅁䵁䅉䅅䅁䕁䅁䅁睁䵁䅁䅁权湄允䅁权牄权䅁权㥂䅂䅁允䅁䅁䅅䅁佁䉁䅑䅁祁䑁䅫李祁䑁䅑兏睁䑁䅁䅍䅁䅁杷允䅁䅁䅑䅁䑁䅁䅷䅁䭁䡁䈸䅁䭁䉁䅅䅁䭁䅁䍑䅁䉁䅁䅁允䅁䅁䄴䅆䅁䑁䅍兏睁䑁䅅䅍睁䑁䅁䅍睁䅁䅁䍄䉁䅁䅁䅂䅁䅁䅍䅄䅁䅁䅯杴䅅䅁䅯朷䅯䅁䅯睧䅑䅁䅅䅁䉁䅁䅁兂䅁䅁䅁䵷奣兑杷允䅁䅁䅑䅁䑁䅁䅷䅁䭁䵁䉑䅁䭁佁䬰䅁䭁䡁䕯䅁䉁䅁䅁允䅁䅁䅕⽷潕䥘䌯啁䵁䅉䅅䅁䕁䅁䅁睁䵁䅁䅁权穃䅁䅁权灄权䅁权㙂䅂䅁允䅁䅁䅅䅁䙁䅁䅁䅁杄䄰䉤䍄䉁䅁䅁䅂䅁䅁䅍䅄䅁䅁䅯䄫䅅䅁䅯朵䅯䅁䅯䅣䅑䅁䅅䅁䉁䅁䅁杄䵁䅁䅁免畁䑁䅍䅏穁䅁䅁䍄䉁䅁䅁䅂䅁䅁䅍䅄䅁䅁䅯䅴䅅䅁䅯眶䅯䅁䅯兢䅑䅁䅅䅁䉁䅁䅁杄啁䅁䅁李㕁䑁䅫䅎㑁䑁䅕免穁䑁䅫䅁䵁䅉䅅䅁䕁䅁䅁睁䵁䅁䅁权兄允䅁权牄权䅁权療䅂䅁允䅁䅁䅅䅁佁䉁䅑䅁穁䑁䅅䅍穁䑁䅁䅍睁䑁䅁䅍䅁䅁杷允䅁䅁䅑䅁䑁䅁䅷䅁䭁䉁䅁䅁䭁佁䬰䅁䭁䝁䔸䅁䉁䅁䅁允䅁䅁䅕䵴㉨灶愸稵䴸䅉䅅䅁䕁䅁䅁睁䵁䅁䅁权呂䅁䅁权牄权䅁权㙂䅂䅁允䅁䅁䅅䅁佁䉁䅑䅁祁䑁䅙䅎祁䑁䅁䅍睁䑁䅁䅍䅁䅁杷允䅁䅁䅑䅁䑁䅁䅷䅁䭁䱁䅷䅁䭁佁䭳䅁䭁䥁䕕䅁䉁䅁䅁允䅁䅁䄴杆䅁䑁䅅免㕁䑁䅙李睁䑁䅁䅍睁䑁䅁䅁䵁䅉䅅䅁䕁䅁䅁睁䵁䅁䅁权㡃䅁䅁权牄权䅁权䑃䅂䅁允䅁䅁䅅䅁佁䉁䅙䅁硁䑁䅅兏祁䑁䅁䅍睁䑁䅁䅍睁䅁䅁䍄䉁䅁䅁䅂䅁䅁䅍䅄䅁䅁䅯儰䅁䅁䅯眵䅯䅁䅯全䅑䅁䅅䅁䉁䅁䅁兂佂桙奂扏噑䅑杷允䅁䅁䅑䅁䑁䅁䅷䅁䭁䵁䅉䅁䭁佁䭳䅁䭁䝁䔸䅁䉁䅁䅁允䅁䅁䄴䅆䅁䑁䅑兏㉁䑁䅉兏㉁䑁䅧兎ぁ䅁䅁䍄䉁䅁䅁䅂䅁䅁䅍䅄䅁䅁䅯䅸䅁䅁䅯眶䅯䅁䅯睢䅑䅁䅅䅁䉁䅁䅁杄啁䅁䅁免穁䑁䅍杍睁䑁䅁䅍睁䑁䅁䅁䵁䅉䅅䅁䕁䅁䅁睁䵁䅁䅁权晃䅁䅁权灄权䅁权瑂䅂䅁允䅁䅁䅅䅁䭁䕁䅣䅁䵁䅉䅅䅁䕁䅁䅁睁䵁䅁䅁权䥄䅁䅁权牄权䅁权療䅂䅁允䅁䅁䅅䅁佁䉁䅑䅁穁䑁䅑李睁䑁䅁䅍睁䑁䅁䅍䅁䅁杷允䅁䅁䅑䅁䑁䅁䅷䅁䭁䵁䅑䅁䭁佁䭳䅁䭁䡁䕁䅁䉁䅁䅁允䅁䅁䄴䅆䅁䑁䅅睍ぁ䑁䅑䅍睁䑁䅁䅍睁䅁䅁䍄䉁䅁䅁䅂䅁䅁䅍䅄䅁䅁䅯杸䅁䅁䅯眶䅯䅁䅯䅣䅑䅁䅅䅁䉁䅁䅁杄坁䅁䅁免穁䑁䅕兎ㅁ䑁䅣免ぁ䑁䅍䅏䅁䅁杷允䅁䅁䅑䅁䑁䅁䅷䅁䭁䅁䉣䅁䭁佁䬴䅁䭁䥁䕕䅁䉁䅁䅁允䅁䅁䅕䅁䅁䵁祁䕈䵅䅉䅅䅁䕁䅁䅁睁䵁䅁䅁权癄允䅁权湄权䅁权睂䅂䅁允䅁䅁䅅䅁䙁乁橥䑣䬰祖䅤䍄䉁䅁䅁䅂䅁䅁䅍䅄䅁䅁䅯䅊䅁䅁䅯眵䅯䅁䅯睢䅑䅁䅅䅁䉁䅁䅁兂啂㘴扗䍸獄睐杷允䅁䅁䅑䅁䑁䅁䅷䅁䭁䅁䅷䅁䭁佁䭫䅁䭁䝁䔸䅁䉁䅁䅁允䅁䅁䅕䅁䅁䅁䅂の䵁䅉䅅䅁䕁䅁䅁睁䵁䅁䅁权㕂䅁䅁权牄权䅁权獄权䅁允䅁䅁䅅䅁䭁䕁䅣䅁䵁䅉䅅䅁䕁䅁䅁睁䵁䅁䅁权㙂䅁䅁权牄权䅁权硂䅂䅁允䅁䅁䅅䅁佁䉁䅑䅁硁䑁䅕杍ㅁ䑁䅍李睁䑁䅁䅍䅁䅁杷允䅁䅁䅑䅁䑁䅁䅷䅁䭁䉁䉯䅁䭁佁䭣䅁䭁䡁䕯䅁䉁䅁䅁允䅁䅁䅕牒穢搯㑓䕉䵁䅉䅅䅁䕁䅁䅁睁䵁䅁䅁权㙂䅁䅁权牄权䅁权䑃䅂䅁允䅁䅁䅅䅁佁䉁䅑䅁硁䑁䅕杍硁䑁䅉兎睁䑁䅁䅍䅁䅁杷允䅁䅁䅑䅁䑁䅁䅷䅁䭁䡁䅫䅁䭁佁䭳䅁䭁䡁䔰䅁䉁䅁䅁允䅁䅁䄴杅䅁䑁䅧李㉁䑁䅕兎㕁䑁䅅睍䅁䅁杷允䅁䅁䅑䅁䑁䅁䅷䅁䭁䍁䉯䅁䭁佁䭳䅁䭁䡁䕯䅁䉁䅁䅁允䅁䅁䄴䅆䅁䑁䅅睍祁䑁䅅䅍睁䑁䅁䅍睁䅁䅁䍄䉁䅁䅁䅂䅁䅁䅍䅄䅁䅁䅯杊䅁䅁䅯眶䅯䅁䅯䄷䅯䅁䅅䅁䉁䅁䅁权䡂䅁䅁䍄䉁䅁䅁䅂䅁䅁䅍䅄䅁䅁䅯元䅁䅁䅯允䅉䅁䅯兂䅉䅁䅅䅁䉁䅁䅁兂⽁㥣湡牏佲䅑杷允䅁䅁䅑䅁䑁䅁䅷䅁䭁䑁䅍䅁䭁佁䭙䅁䭁䥁䕕䅁䉁䅁䅁允䅁䅁䄴䅄䅁䑁䅉杌睁䑁䅕杍䅁䅁杷允䅁䅁䅑䅁䑁䅁䅷䅁䭁䍁䅙䅁䭁佁䭳䅁䭁䡁䕁䅁䉁䅁䅁允䅁䅁䄴䅆䅁䑁䅅兏㑁䑁䅙䅍睁䑁䅁䅍睁䅁䅁䍄䉁䅁䅁䅂䅁䅁䅍䅄䅁䅁䅯杊䅁䅁䅯眶䅯䅁䅯兣䅑䅁䅅䅁䉁䅁䅁杄啁䅁䅁免㕁䑁䅧李睁䑁䅁䅍睁䑁䅁䅁䵁䅉䅅䅁䕁䅁䅁睁䵁䅁䅁权佄允䅁权牄权䅁权獄权䅁允䅁䅁䅅䅁䭁䕁䅣䅁䵁䅉䅅䅁䕁䅁䅁睁䵁䅁䅁权汁䅁䅁权牄权䅁权䙃䅂䅁允䅁䅁䅅䅁佁䉁䅑䅁祁䑁䅧䅍硁䑁䅁兎睁䑁䅁䅍䅁䅁杷允䅁䅁䅑䅁䑁䅁䅷䅁䭁䭁䅯䅁䭁佁䭣䅁䭁䝁䔰䅁䉁䅁䅁允䅁䅁䅕浗㝑〳丸䕍䵁䅉䅅䅁䕁䅁䅁睁䵁䅁䅁权㡂䅁䅁权牄权䅁权䙃䅂䅁允䅁䅁䅅䅁佁䉁䅑䅁穁䑁䅁李㍁䑁䅫李祁䑁䅙兏䅁䅁杷允䅁䅁䅑䅁䑁䅁䅷䅁䭁䩁䅷䅁䭁佁䭙䅁䭁䝁䔰䅁䉁䅁䅁允䅁䅁䅯睒䅁䅁杷允䅁䅁䅑䅁䑁䅁䅷䅁䭁䅁䅷䅁䭁佁䭙䅁䭁䡁䔰䅁䉁䅁䅁允䅁䅁䄴䅄䅁䑁䅅杌睁䑁䅙䅏䅁䅁杷允䅁䅁䅑䅁䑁䅁䅷䅁䭁䩁䅯䅁䭁佁䭳䅁䭁䝁䔰䅁䉁䅁䅁允䅁䅁䄴䅆䅁䑁䅕李㍁䑁䅣李祁䑁䅫睍祁䅁䅁䍄䉁䅁䅁䅂䅁䅁䅍䅄䅁䅁䅯杴䅅䅁䅯朵䅯䅁䅯䄷䅯䅁䅅䅁䉁䅁䅁权䡂䅁䅁䍄䉁䅁䅁䅂䅁䅁䅍䅄䅁䅁䅯杭䅁䅁䅯眶䅯䅁䅯兣䅑䅁䅅䅁䉁䅁䅁杄啁䅁䅁兎㉁䑁䅣睎㉁䑁䅉兏穁䑁䅉䅁䵁䅉䅅䅁䕁䅁䅁睁䵁䅁䅁权噄䅁䅁权牄权䅁权䙃䅂䅁允䅁䅁䅅䅁佁䉁䅧䅁硁䑁䅕兎ㅁ䑁䅁䅍㉁䑁䅅䅍睁䑁䅁䅁䵁䅉䅅䅁䕁䅁䅁睁䵁䅁䅁权杁䅁䅁权瑄权䅁权䑃䅂䅁允䅁䅁䅅䅁䙁偁癣硵䈴䉣䅊䍄䉁䅁䅁䅂䅁䅁䅍䅄䅁䅁䅯兔䅁䅁䅯眵䅯䅁䅯䅣䅑䅁䅅䅁䉁䅁䅁兂浃㡭村䡳摉䅑杷允䅁䅁䅑䅁䑁䅁䅷䅁䭁䭁䅅䅁䭁佁䭳䅁䭁䥁䕕䅁䉁䅁䅁允䅁䅁䄴䅆䅁䑁䅧睍穁䑁䅁䅍睁䑁䅁䅍睁䅁䅁䍄䉁䅁䅁䅂䅁䅁䅍䅄䅁䅁䅯兯䅁䅁䅯眶䅯䅁䅯睧䅑䅁䅅䅁䉁䅁䅁杄啁䅁䅁䅏穁䑁䅙兎穁䑁䅍䅏ㅁ䑁䅉䅁䵁䅉䅅䅁䕁䅁䅁睁䵁䅁䅁权煃䅁䅁权牄权䅁权獄权䅁允䅁䅁䅅䅁䭁䕁䅣䅁䵁䅉䅅䅁䕁䅁䅁睁䵁䅁䅁权桃䅁䅁权牄权䅁权㥂䅂䅁允䅁䅁䅅䅁佁䉁䅑䅁㑁䑁䅍兏㍁䑁䅑睎ぁ䑁䅅兎䅁䅁杷允䅁䅁䅑䅁䑁䅁䅷䅁䭁乁䅯䅁䭁佁䭳䅁䭁䡁䕯䅁䉁䅁䅁允䅁䅁䄴䅆䅁䑁䅉李㉁䑁䅣䅍ぁ䑁䅉䅍睁䅁䅁䍄䉁䅁䅁䅂䅁䅁䅍䅄䅁䅁䅯朲䅁䅁䅯眶䅯䅁䅯䅣䅑䅁䅅䅁䉁䅁䅁杄啁䅁䅁杍㍁䑁䅉䅍ぁ䑁䅑免睁䑁䅫䅁䵁䅉䅅䅁䕁䅁䅁睁䵁䅁䅁权畁䅁䅁权湄权䅁权療䅂䅁允䅁䅁䅅䅁䙁偁湃歸㍳剩䅚䍄䉁䅁䅁䅂䅁䅁䅍䅄䅁䅁䅯兰䅁䅁䅯儶䅯䅁䅯睢䅑䅁䅅䅁䉁䅁䅁兂䅁䅁䅁䝷兺䅷杷允䅁䅁䅑䅁䑁䅁䅷䅁䭁乁䄸䅁䭁佁䭳䅁䭁䡁䕯䅁䉁䅁䅁允䅁䅁䄴䅆䅁䑁䅍睎㉁䑁䅁䅍睁䑁䅁䅍睁䅁䅁䍄䉁䅁䅁䅂䅁䅁䅍䅄䅁䅁䅯児䅅䅁䅯眶䅯䅁䅯全䅑䅁䅅䅁䉁䅁䅁杄啁䅁䅁杍祁䑁䅑免睁䑁䅅䅏穁䑁䅫䅁䵁䅉䅅䅁䕁䅁䅁睁䵁䅁䅁权扂䅁䅁权灄权䅁权㙂䅂䅁允䅁䅁䅅䅁䙁䅁䅁䅁䥃䑁䉨䍄䉁䅁䅁䅂䅁䅁䅍䅄䅁䅁䅯眳䅁䅁䅯眶䅯䅁䅯䅣䅑䅁䅅䅁䉁䅁䅁杄啁䅁䅁睍㍁䑁䅕睍睁䑁䅁䅍睁䑁䅁䅁䵁䅉䅅䅁䕁䅁䅁睁䵁䅁䅁权扃䅁䅁权牄权䅁权睂䅂䅁允䅁䅁䅅䅁佁䉁䅑䅁硁䑁䅧杍㑁䑁䅧䅏ぁ䑁䅅睎䅁䅁杷允䅁䅁䅑䅁䑁䅁䅷䅁䭁䵁䅅䅁䭁佁䭫䅁䭁䥁䕕䅁䉁䅁䅁允䅁䅁䅕䅁䅁佁瑁啊䵅䅉䅅䅁䕁䅁䅁睁䵁䅁䅁权䩂允䅁权湄权䅁权㥂䅂䅁允䅁䅁䅅䅁䙁佁兘瑉㕶楦䅄䍄䉁䅁䅁䅂䅁䅁䅍䅄䅁䅁䅯䅧䅁䅁䅯眶䅯䅁䅯兢䅑䅁䅅䅁䉁䅁䅁权䡂䅁䅁䍄䉁䅁䅁䅂䅁䅁䅍䅄䅁䅁䅯睘䅅䅁䅯眶䅯䅁䅯兦䅑䅁䅅䅁䉁䅁䅁杄十䅁䅁䅎㍁䑁䅁睍㍁䑁䅑李ㅁ䅁䅁䍄䉁䅁䅁䅂䅁䅁䅍䅄䅁䅁䅯睫䅁䅁䅯儷䅯䅁䅯兢䅑䅁䅅䅁䉁䅁䅁权䡂䅁䅁䍄䉁䅁䅁䅂䅁䅁䅍䅄䅁䅁䅯眳䅁䅁䅯眶䅯䅁䅯兦䅑䅁䅅䅁䉁䅁䅁杄啁䅁䅁睍㍁䑁䅉杍睁䑁䅁䅍睁䑁䅁䅁䵁䅉䅅䅁䕁䅁䅁睁䵁䅁䅁权睁允䅁权瑄权䅁权硂䅂䅁允䅁䅁䅅䅁䙁䑁塗汗㍇畫⽣䍄䉁䅁䅁䅂䅁䅁䅍䅄䅁䅁䅯䄴䅁䅁䅯眶䅯䅁䅯䄷䅯䅁䅅䅁䉁䅁䅁权䡂䅁䅁䍄䉁䅁䅁䅂䅁䅁䅍䅄䅁䅁䅯䄰䅅䅁䅯权䅁䅁䅯䅂䅉䅁䅅䅁䉁䅁䅁兂㡃䩤奍乂歙䅑杷允䅁䅁䅑䅁䑁䅁䅷䅁䭁䅁䉳䅁䭁佁䭳䅁䭁䡁䔰䅁䉁䅁䅁允䅁䅁䄴䅆䅁䑁䅣䅏㕁䑁䅅睍穁䑁䅧免祁䅁䅁䍄䉁䅁䅁䅂䅁䅁䅍䅄䅁䅁䅯杯䅅䅁䅯儶䅯䅁䅯兦䅑䅁䅅䅁䉁䅁䅁兂䅁䅁䅁䝁潲䅷杷允䅁䅁䅑䅁䑁䅁䅷䅁䭁佁䅁䅁䭁佁䭳䅁䭁䝁䔸䅁䉁䅁䅁允䅁䅁䄴䅆䅁䑁䅑睎㑁䑁䅁䅍睁䑁䅁䅍睁䅁䅁䍄䉁䅁䅁䅂䅁䅁䅍䅄䅁䅁䅯杳䅁䅁䅯朷䅯䅁䅯䄷䅯䅁䅅䅁䉁䅁䅁权䡂䅁䅁䍄䉁䅁䅁䅂䅁䅁䅍䅄䅁䅁䅯杺䅁䅁䅯儶䅯䅁䅯兢䅑䅁䅅䅁䉁䅁䅁兂䅁䅁䅁⭔ㅫ兑杷允䅁䅁䅑䅁䑁䅁䅷䅁䭁佁䅑䅁䭁佁䭳䅁䭁䡁䕯䅁䉁䅁䅁允䅁䅁䄴䅆䅁䑁䅍免ぁ䑁䅁䅏㉁䑁䅁䅍睁䅁䅁䍄䉁䅁䅁䅂䅁䅁䅍䅄䅁䅁䅯朲䅁䅁䅯儶䅯䅁䅯兦䅑䅁䅅䅁䉁䅁䅁兂䅁䅁䅁䅁䕕兑杷允䅁䅁䅑䅁䑁䅁䅷䅁䭁䝁䉳䅁䭁佁䬰䅁䭁䝁䔰䅁䉁䅁䅁允䅁䅁䅯睒䅁䅁杷允䅁䅁䅑䅁䑁䅁䅷䅁䭁䵁䄸䅁䭁佁䭳䅁䭁䡁䕅䅁䉁䅁䅁允䅁䅁䄴䅆䅁䑁䅉免㉁䑁䅙䅏㉁䑁䅁䅍睁䅁䅁䍄䉁䅁䅁䅂䅁䅁䅍䅄䅁䅁䅯八䅅䅁䅯眵䅯䅁䅯䅣䅑䅁䅅䅁䉁䅁䅁兂䱃佢㝦晱佅䅑杷允䅁䅁䅑䅁䑁䅁䅷䅁䭁乁䄰䅁䭁佁䭣䅁䭁䝁䔰䅁䉁䅁䅁允䅁䅁䅯睒䅁䅁杷允䅁䅁䅑䅁䑁䅁䅷䅁䭁䍁䉍䅁䭁䅁䍅䅁䭁䅁䍍䅁䉁䅁䅁允䅁䅁䅕乘摔睋䵆唰䵁䅉䅅䅁䕁䅁䅁睁䵁䅁䅁权㝃允䅁权湄权䅁权䑃䅂䅁允䅁䅁䅅䅁䙁偁唷佥浫匸䅒䍄䉁䅁䅁䅂䅁䅁䅍䅄䅁䅁䅯睺䅁䅁䅯眶䅯䅁䅯兦䅑䅁䅅䅁䉁䅁䅁杄啁䅁䅁杍硁䑁䅑杍ぁ䑁䅙䅍睁䑁䅁䅁䵁䅉䅅䅁䕁䅁䅁睁䵁䅁䅁权乂䅁䅁权湄权䅁权㥂䅂䅁允䅁䅁䅅䅁䙁䱁昶楇搯䉰䅸䍄䉁䅁䅁䅂䅁䅁䅍䅄䅁䅁䅯䅕䅁䅁䅯眶䅯䅁䅯来䅑䅁䅅䅁䉁䅁䅁杄十䅁䅁兎硁䑁䅧䅎穁䑁䅑兎睁䅁䅁䍄䉁䅁䅁䅂䅁䅁䅍䅄䅁䅁䅯朶䅅䅁䅯眶䅯䅁䅯全䅑䅁䅅䅁䉁䅁䅁杄啁䅁䅁免ㅁ䑁䅫兎睁䑁䅁䅍睁䑁䅁䅁䵁䅉䅅䅁䕁䅁䅁睁䵁䅁䅁权祄允䅁权䉁杁䅁权䑁杁䅁允䅁䅁䅅䅁䙁佁卣䈱案獒䅬䍄䉁䅁䅁䅂䅁䅁䅍䅄䅁䅁䅯䅕䅁䅁䅯眶䅯䅁䅯全䅑䅁䅅䅁䉁䅁䅁杄十䅁䅁兎祁䑁䅣睍㍁䑁䅫杍ぁ䅁䅁䍄䉁䅁䅁䅂䅁䅁䅍䅄䅁䅁䅯睔䅁䅁䅯䅂䅁䅁䅯䅂䅉䅁䅅䅁䉁䅁䅁兂䅁䅁䅁洱浖兑杷允䅁䅁䅑䅁䑁䅁䅷䅁䭁䅁䉍䅁䭁佁䭳䅁䭁䡁䕯䅁䉁䅁䅁允䅁䅁䄴杆䅁䑁䅑䅍睁䑁䅣䅍睁䑁䅁䅍睁䑁䅁䅁䵁䅉䅅䅁䕁䅁䅁睁䵁䅁䅁权䡄䅁䅁权瑄权䅁权䙃䅂䅁允䅁䅁䅅䅁䙁䑁晶㑔堲牢⽉䍄䉁䅁䅁䅂䅁䅁䅍䅄䅁䅁䅯兦䅁䅁䅯朷䅯䅁䅯兣䅑䅁䅅䅁䉁䅁䅁兂䅁䅁䅁䍷晁兑杷允䅁䅁䅑䅁䑁䅁䅷䅁䭁䡁䄴䅁䭁佁䬴䅁䭁䡁䕅䅁䉁䅁䅁允䅁䅁䅕䅁䅁偁奃䕂䵅䅉䅅䅁䕁䅁䅁睁䵁䅁䅁权楂允䅁权湄权䅁权睂䅂䅁允䅁䅁䅅䅁䙁䑁敖歵䵫桁䅎䍄䉁䅁䅁䅂䅁䅁䅍䅄䅁䅁䅯杢䅁䅁䅯儶䅯䅁䅯兣䅑䅁䅅䅁䉁䅁䅁兂䅁䅁䅁䝑摳兑杷允䅁䅁䅑䅁䑁䅁䅷䅁䭁䭁䅕䅁䭁佁䬰䅁䭁䥁䕍䅁䉁䅁䅁允䅁䅁䅕〳丫㉬匴稲䴸䅉䅅䅁䕁䅁䅁睁䵁䅁䅁权獂允䅁权畄权䅁权㥂䅂䅁允䅁䅁䅅䅁䙁䅁䅁䅁啄〸䈵䍄䉁䅁䅁䅂䅁䅁䅍䅄䅁䅁䅯䅄䅁䅁䅯朵䅯䅁䅯䅣䅑䅁䅅䅁䉁䅁䅁杄䵁䅁䅁免畁䑁䅁睎祁䅁䅁䍄䉁䅁䅁䅂䅁䅁䅍䅄䅁䅁䅯杮䅁䅁䅯允䅉䅁䅯兂䅉䅁䅅䅁䉁䅁䅁兂時搶椫启㥩䅑杷允䅁䅁䅑䅁䑁䅁䅷䅁䭁䍁䅍䅁䭁佁䭣䅁䭁䝁䔰䅁䉁䅁䅁允䅁䅁䅯睒䅁䅁杷允䅁䅁䅑䅁䑁䅁䅷䅁䭁䍁䅉䅁䭁佁䭳䅁䭁䝁䔸䅁䉁䅁䅁允䅁䅁䄴䅆䅁䑁䅅兎ㅁ䑁䅉兎㑁䑁䅧䅎ㅁ䅁䅁䍄䉁䅁䅁䅂䅁䅁䅍䅄䅁䅁䅯䄸䅁䅁䅯允䅉䅁䅯兂䅉䅁䅅䅁䉁䅁䅁权䡂䅁䅁䍄䉁䅁䅁䅂䅁䅁䅍䅄䅁䅁䅯䄸䅁䅁䅯允䅉䅁䅯睁䅉䅁䅅䅁䉁䅁䅁兂扁入噣畦婺䅑杷允䅁䅁䅑䅁䑁䅁䅷䅁䭁䍁䅉䅁䭁佁䭳䅁䭁䥁䕕䅁䉁䅁䅁允䅁䅁䄴䅆䅁䑁䅅䅎㑁䑁䅑兏祁䑁䅣䅏穁䅁䅁䍄䉁䅁䅁䅂䅁䅁䅍䅄䅁䅁䅯杵䅅䅁䅯儶䅯䅁䅯䄷䅯䅁䅅䅁䉁䅁䅁权䡂䅁䅁䍄䉁䅁䅁䅂䅁䅁䅍䅄䅁䅁䅯杉䅁䅁䅯眶䅯䅁䅯睧䅑䅁䅅䅁䉁䅁䅁杄啁䅁䅁免ぁ䑁䅣睍睁䑁䅑兎穁䑁䅧䅁䵁䅉䅅䅁䕁䅁䅁睁䵁䅁䅁权㡄䅁䅁权牄权䅁权㙂䅂䅁允䅁䅁䅅䅁佁䉁䅑䅁硁䑁䅑杍祁䑁䅅睎睁䑁䅅兏䅁䅁杷允䅁䅁䅑䅁䑁䅁䅷䅁䭁䙁䉳䅁䭁佁䭳䅁䭁䡁䔰䅁䉁䅁䅁允䅁䅁䄴杆䅁䑁䅅兎ぁ䑁䅁䅍睁䑁䅁䅍睁䑁䅁䅁䵁䅉䅅䅁䕁䅁䅁睁䵁䅁䅁权穄允䅁权湄权䅁权㥂䅂䅁允䅁䅁䅅䅁䙁䩁奍䙂余割䄹䍄䉁䅁䅁䅂䅁䅁䅍䅄䅁䅁䅯杮䅅䅁䅯眶䅯䅁䅯兦䅑䅁䅅䅁䉁䅁䅁杄啁䅁䅁免㕁䑁䅧䅍睁䑁䅁䅍睁䑁䅁䅁䵁䅉䅅䅁䕁䅁䅁睁䵁䅁䅁权权允䅁权牄权䅁权㥂䅂䅁允䅁䅁䅅䅁佁䉁䅑䅁㉁䑁䅙兎㉁䑁䅣李㍁䑁䅑兏䅁䅁杷允䅁䅁䅑䅁䑁䅁䅷䅁䭁偁䅍䅁䭁佁䭳䅁䭁䝁䔰䅁䉁䅁䅁允䅁䅁䅯睒䅁䅁杷允䅁䅁䅑䅁䑁䅁䅷䅁䭁䉁䅷䅁䭁佁䭳䅁䭁䥁䕍䅁䉁䅁䅁允䅁䅁䄴䅆䅁䑁䅑睍ぁ䑁䅁䅍睁䑁䅁䅍睁䅁䅁䍄䉁䅁䅁䅂䅁䅁䅍䅄䅁䅁䅯眸䅁䅁䅯眶䅯䅁䅯来䅑䅁䅅䅁䉁䅁䅁杄啁䅁䅁杍硁䑁䅕䅍睁䑁䅁䅍睁䑁䅁䅁䵁䅉䅅䅁䕁䅁䅁睁䵁䅁䅁权牁允䅁权畄权䅁权㙂䅂䅁允䅁䅁䅅䅁䙁䅁䅁䅁䥂橧䉊䍄䉁䅁䅁䅂䅁䅁䅍䅄䅁䅁䅯睐䅅䅁䅯儷䅯䅁䅯来䅑䅁䅅䅁䉁䅁䅁兂汁潂噇㑑硳䅑杷允䅁䅁䅑䅁䑁䅁䅷䅁䭁偁䅕䅁䭁佁䭳䅁䭁䡁䕅䅁䉁䅁䅁允䅁䅁䄴杅䅁䑁䅅睎穁䑁䅉李睁䑁䅁䅍䅁䅁杷允䅁䅁䅑䅁䑁䅁䅷䅁䭁偁䅷䅁䭁佁䭳䅁䭁䝁䔸䅁䉁䅁䅁允䅁䅁䄴䅆䅁䑁䅅䅎祁䑁䅉睍㉁䑁䅙䅍㍁䅁䅁䍄䉁䅁䅁䅂䅁䅁䅍䅄䅁䅁䅯典䅅䅁䅯眶䅯䅁䅯来䅑䅁䅅䅁䉁䅁䅁杄啁䅁䅁免睁䑁䅅兏㑁䑁䅙兎穁䑁䅅䅁䵁䅉䅅䅁䕁䅁䅁睁䵁䅁䅁权橄䅁䅁权牄权䅁权療䅂䅁允䅁䅁䅅䅁佁䉁䅙䅁祁䑁䅑兎祁䑁䅁䅍睁䑁䅁䅍睁䅁䅁䍄䉁䅁䅁䅂䅁䅁䅍䅄䅁䅁䅯䅈䅁䅁䅯儷䅯䅁䅯兢䅑䅁䅅䅁䉁䅁䅁权䡂䅁䅁䍄䉁䅁䅁䅂䅁䅁䅍䅄䅁䅁䅯儸䅁䅁䅯朵䅯䅁䅯䅣䅑䅁䅅䅁䉁䅁䅁杄䭁䅁䅁杍畁䑁䅉李䅁䅁杷允䅁䅁䅑䅁䑁䅁䅷䅁䭁乁䉑䅁䭁佁䭳䅁䭁䡁䕯䅁䉁䅁䅁允䅁䅁䄴䅆䅁䑁䅅杍穁䑁䅣杍ㅁ䑁䅫李硁䅁䅁䍄䉁䅁䅁䅂䅁䅁䅍䅄䅁䅁䅯䄯䅁䅁䅯眶䅯䅁䅯兣䅑䅁䅅䅁䉁䅁䅁杄啁䅁䅁免ぁ䑁䅉䅍祁䑁䅕䅎ㅁ䑁䅙䅁䵁䅉䅅䅁䕁䅁䅁睁䵁䅁䅁权歃䅁䅁权灄权䅁权療䅂䅁允䅁䅁䅅䅁䙁䅁䅁䅁䅄匸䉆䍄䉁䅁䅁䅂䅁䅁䅍䅄䅁䅁䅯䄯䅁䅁䅯眶䅯䅁䅯全䅑䅁䅅䅁䉁䅁䅁杄啁䅁䅁免ぁ䑁䅉䅍硁䑁䅍兏㕁䑁䅕䅁䵁䅉䅅䅁䕁䅁䅁睁䵁䅁䅁权捃䅁䅁权湄权䅁权㥂䅂䅁允䅁䅁䅅䅁䙁䅁牉硨婢楪䅊䍄䉁䅁䅁䅂䅁䅁䅍䅄䅁䅁䅯眰䅅䅁䅯儷䅯䅁䅯睧䅑䅁䅅䅁䉁䅁䅁兂䭂䅄牉硨䝙䅷杷允䅁䅁䅑䅁䑁䅁䅷䅁䭁䩁䅍䅁䭁䅁䍅䅁䭁䅁䍕䅁䉁䅁䅁允䅁䅁䅯睒䅁䅁杷允䅁䅁䅑䅁䑁䅁䅷䅁䭁乁䅷䅁䭁䉁䅅䅁䭁䅁䍑䅁䉁䅁䅁允䅁䅁䄴䅆䅁䑁䅍䅏㉁䑁䅍䅍ぁ䑁䅁䅍睁䅁䅁䍄䉁䅁䅁䅂䅁䅁䅍䅄䅁䅁䅯睭䅅䅁䅯朷䅯䅁䅯睧䅑䅁䅅䅁䉁䅁䅁兂䅁䅁䅁䱙瑫兑杷允䅁䅁䅑䅁䑁䅁䅷䅁䭁䍁䅷䅁䭁佁䭳䅁䭁䝁䔸䅁䉁䅁䅁允䅁䅁䄴杅䅁䑁䅧䅍ぁ䑁䅑䅍㍁䑁䅅李䅁䅁杷允䅁䅁䅑䅁䑁䅁䅷䅁䭁䑁䅑䅁䭁䅁䍅䅁䭁䅁䍕䅁䉁䅁䅁允䅁䅁䅕䡳愰橭敓䔴䵁䅉䅅䅁䕁䅁䅁睁䵁䅁䅁权元允䅁权湄权䅁权䙃䅂䅁允䅁䅁䅅䅁䙁䙁歰㥏倹卺䄱䍄䉁䅁䅁䅂䅁䅁䅍䅄䅁䅁䅯䅌䅁䅁䅯眶䅯䅁䅯兣䅑䅁䅅䅁䉁䅁䅁杄十䅁䅁䅏睁䑁䅑兏ㅁ䑁䅕䅏ㅁ䅁䅁䍄䉁䅁䅁䅂䅁䅁䅍䅄䅁䅁䅯䅔䅁䅁䅯朷䅯䅁䅯睧䅑䅁䅅䅁䉁䅁䅁兂䅁䅁䅁䉄祕兑杷允䅁䅁䅑䅁䑁䅁䅷䅁䭁乁䄴䅁䭁䅁䅑䅁䭁䅁䅕䅁䉁䅁䅁允䅁䅁䅕䅁䅁䱯㍺䕬䵅䅉䅅䅁䕁䅁䅁睁䵁䅁䅁权敄䅁䅁权浄权䅁权硂䅂䅁允䅁䅁䅅䅁佁䅁䅷䅁硁䍁䄴睍ぁ䑁䅉䅁䵁䅉䅅䅁䕁䅁䅁睁䵁䅁䅁权䝁䅁䅁权浄权䅁权㥂䅂䅁允䅁䅁䅅䅁佁䅁䅷䅁ぁ䍁䄴免穁䑁䅅䅁䵁䅉䅅䅁䕁䅁䅁睁䵁䅁䅁权慁䅁䅁权浄权䅁权䑃䅂䅁允䅁䅁䅅䅁佁䅁䅷䅁祁䍁䄴䅍㍁䑁䅕䅁䵁䅉䅅䅁䕁䅁䅁睁䵁䅁䅁权䩁允䅁权牄权䅁权療䅂䅁允䅁䅁䅅䅁佁䉁䅉䅁㍁䑁䅙䅍㑁䑁䅑免㍁䑁䅫䅁䵁䅉䅅䅁䕁䅁䅁睁䵁䅁䅁权あ䅁䅁权瑄权䅁权睂䅂䅁允䅁䅁䅅䅁䙁䉁䘫ㄶ㑇癈⽣䍄䉁䅁䅁䅂䅁䅁䅍䅄䅁䅁䅯䅉䅅䅁䅯眵䅯䅁䅯来䅑䅁䅅䅁䉁䅁䅁兂䉄煹䙆癴橍䅑杷允䅁䅁䅑䅁䑁䅁䅷䅁䭁䙁䅍䅁䭁佁䭳䅁䭁䝁䔰䅁䉁䅁䅁允䅁䅁䅯睒䅁䅁杷允䅁䅁䅑䅁䑁䅁䅷䅁䭁䍁䉍䅁䭁佁䭫䅁䭁䥁䕕䅁䉁䅁䅁允䅁䅁䅕䅁䅁䥁䵃歷䵁䅉䅅䅁䕁䅁䅁睁䵁䅁䅁权坄允䅁权浄权䅁权療䅂䅁允䅁䅁䅅䅁佁䅁䅷䅁睁䍁䄴睎硁䑁䅑䅁䵁䅉䅅䅁䕁䅁䅁睁䵁䅁䅁权㉄䅁䅁权牄权䅁权睂䅂䅁允䅁䅁䅅䅁佁䉁䅑䅁穁䑁䅅睍睁䑁䅅兎㍁䑁䅣睎䅁䅁杷允䅁䅁䅑䅁䑁䅁䅷䅁䭁䅁䄰䅁䭁佁䬰䅁䭁䝁䔰䅁䉁䅁䅁允䅁䅁䅕搵楁⼲⭬お䵁䅉䅅䅁䕁䅁䅁睁䵁䅁䅁权あ䅁䅁权䕁䅁䅁权䕁杁䅁允䅁䅁䅅䅁䙁䅁䅁䅁畂䝑䉖䍄䉁䅁䅁䅂䅁䅁䅍䅄䅁䅁䅯䅶䅅䅁䅯儶䅯䅁䅯睢䅑䅁䅅䅁䉁䅁䅁兂䅁䅁䅁佷祶䅑杷允䅁䅁䅑䅁䑁䅁䅷䅁䭁䅁䅣䅁䭁佁䭣䅁䭁佁䭷䅁䉁䅁䅁允䅁䅁䅯睒䅁䅁杷允䅁䅁䅑䅁䑁䅁䅷䅁䭁䭁䄴䅁䭁佁䬴䅁䭁䡁䕯䅁䉁䅁䅁允䅁䅁䅕䅁䅁偁䉋䕉䵅䅉䅅䅁䕁䅁䅁睁䵁䅁䅁权㉄䅁䅁权牄权䅁权硂䅂䅁允䅁䅁䅅䅁佁䉁䅑䅁穁䑁䅅兎㉁䑁䅫䅍睁䑁䅍兎䅁䅁杷允䅁䅁䅑䅁䑁䅁䅷䅁䭁䑁䉷䅁䭁佁䬴䅁䭁䥁䕕䅁䉁䅁䅁允䅁䅁䅕䅁䅁䉁佄歉䵅䅉䅅䅁䕁䅁䅁睁䵁䅁䅁权噄允䅁权䭁䅁䅁权䕁杁䅁允䅁䅁䅅䅁䙁䑁ㄸ牘䩰䍺䅆䍄䉁䅁䅁䅂䅁䅁䅍䅄䅁䅁䅯䅖䅁䅁䅯眶䅯䅁䅯䄷䅯䅁䅅䅁䉁䅁䅁权䡂䅁䅁䍄䉁䅁䅁䅂䅁䅁䅍䅄䅁䅁䅯朷䅁䅁䅯儶䅯䅁䅯䅣䅑䅁䅅䅁䉁䅁䅁兂䅁䅁䅁䭧渴兑杷允䅁䅁䅑䅁䑁䅁䅷䅁䭁䙁䅑䅁䭁佁䭳䅁䭁䡁䕁䅁䉁䅁䅁允䅁䅁䄴䅆䅁䑁䅕䅍㕁䑁䅕李ぁ䑁䅑兎硁䅁䅁䍄䉁䅁䅁䅂䅁䅁䅍䅄䅁䅁䅯䅖䅁䅁䅯眶䅯䅁䅯兣䅑䅁䅅䅁䉁䅁䅁杄啁䅁䅁兎睁䑁䅣李穁䑁䅍䅍ㅁ䑁䅅䅁䵁䅉䅅䅁䕁䅁䅁睁䵁䅁䅁权䙂允䅁权灄权䅁权睂䅂䅁允䅁䅁䅅䅁䙁䅁䅁䅁㑁歸䉖䍄䉁䅁䅁䅂䅁䅁䅍䅄䅁䅁䅯䅨䅁䅁䅯眶䅯䅁䅯䄷䅯䅁䅅䅁䉁䅁䅁权䡂䅁䅁䍄䉁䅁䅁䅂䅁䅁䅍䅄䅁䅁䅯䄸䅅䅁䅯眶䅯䅁䅯䅣䅑䅁䅅䅁䉁䅁䅁杄啁䅁䅁睍睁䑁䅙䅏㍁䑁䅫䅎祁䑁䅁䅁䵁䅉䅅䅁䕁䅁䅁睁䵁䅁䅁权䡃䅁䅁权瑄权䅁权睂䅂䅁允䅁䅁䅅䅁䙁䙁㘶兓䍷⭋⽳䍄䉁䅁䅁䅂䅁䅁䅍䅄䅁䅁䅯睴䅅䅁䅯儶䅯䅁䅯睢䅑䅁䅅䅁䉁䅁䅁兂䅁䅁䅁䉑水兑杷允䅁䅁䅑䅁䑁䅁䅷䅁䭁䥁䅑䅁䭁佁䭳䅁䭁䝁䔰䅁䉁䅁䅁允䅁䅁䄴䅆䅁䑁䅉䅏㍁䑁䅅睍ㅁ䑁䅑杍硁䅁䅁䍄䉁䅁䅁䅂䅁䅁䅍䅄䅁䅁䅯䅨䅁䅁䅯眶䅯䅁䅯睢䅑䅁䅅䅁䉁䅁䅁杄啁䅁䅁杍㑁䑁䅫免睁䑁䅅睍硁䑁䅫䅁䵁䅉䅅䅁䕁䅁䅁睁䵁䅁䅁权䕃䅁䅁权牄权䅁权㥂䅂䅁允䅁䅁䅅䅁佁䉁䅑䅁祁䑁䅧䅎睁䑁䅅䅎㕁䑁䅁兎䅁䅁杷允䅁䅁䅑䅁䑁䅁䅷䅁䭁乁䅉䅁䭁佁䬰䅁䭁䝁䔸䅁䉁䅁䅁允䅁䅁䅕䡳潊敫㠱稱䴸䅉䅅䅁䕁䅁䅁睁䵁䅁䅁权允允䅁权牄权䅁权㥂䅂䅁允䅁䅁䅅䅁佁䉁䅁䅁硁䑁䅑兎睁䑁䅕䅏ぁ䅁䅁䍄䉁䅁䅁䅂䅁䅁䅍䅄䅁䅁䅯充䅅䅁䅯眶䅯䅁䅯来䅑䅁䅅䅁䉁䅁䅁杄啁䅁䅁杍硁䑁䅕䅍睁䑁䅁䅍睁䑁䅁䅁䵁䅉䅅䅁䕁䅁䅁睁䵁䅁䅁权剁允䅁权牄权䅁权㥂䅂䅁允䅁䅁䅅䅁佁䉁䅑䅁祁䑁䅅䅏ㅁ䑁䅁䅍睁䑁䅁䅍䅁䅁杷允䅁䅁䅑䅁䑁䅁䅷䅁䭁䝁䉳䅁䭁佁䭫䅁䭁䡁䕅䅁䉁䅁䅁允䅁䅁䅕䅁䅁䅁慃䕅䵅䅉䅅䅁䕁䅁䅁睁䵁䅁䅁权求䅁䅁权牄权䅁权瑂䅂䅁允䅁䅁䅅䅁佁䉁䅑䅁硁䑁䅕睎㕁䑁䅅兎㕁䑁䅫兏䅁䅁杷允䅁䅁䅑䅁䑁䅁䅷䅁䭁䝁䅕䅁䭁佁䭳䅁䭁䥁䕕䅁䉁䅁䅁允䅁䅁䄴䅆䅁䑁䅅兎㑁䑁䅍兎ぁ䑁䅕睎㕁䅁䅁䍄䉁䅁䅁䅂䅁䅁䅍䅄䅁䅁䅯䅫䅅䅁䅯儷䅯䅁䅯兦䅑䅁䅅䅁䉁䅁䅁兂㡄晱午坔睊睐杷允䅁䅁䅑䅁䑁䅁䅷䅁䭁䝁䅕䅁䭁佁䭳䅁䭁䥁䕍䅁䉁䅁䅁允䅁䅁䄴䅆䅁䑁䅅兎㍁䑁䅙䅎硁䑁䅫免ぁ䅁䅁䍄䉁䅁䅁䅂䅁䅁䅍䅄䅁䅁䅯党䅁䅁䅯眶䅯䅁䅯兦䅑䅁䅅䅁䉁䅁䅁杄啁䅁䅁免ㅁ䑁䅣睍穁䑁䅫睍硁䑁䅧䅁䵁䅉䅅䅁䕁䅁䅁睁䵁䅁䅁权硁允䅁权瑄权䅁权㥂䅂䅁允䅁䅁䅅䅁䙁䉁奂扏䥔杤䅔䍄䉁䅁䅁䅂䅁䅁䅍䅄䅁䅁䅯杓䅅䅁䅯朵䅯䅁䅯兣䅑䅁䅅䅁䉁䅁䅁杄䵁䅁䅁免畁䑁䅫杍㉁䅁䅁䍄䉁䅁䅁䅂䅁䅁䅍䅄䅁䅁䅯䅆䅅䅁䅯眶䅯䅁䅯兣䅑䅁䅅䅁䉁䅁䅁杄啁䅁䅁免ぁ䑁䅑兏睁䑁䅁䅍睁䑁䅁䅁䵁䅉䅅䅁䕁䅁䅁睁䵁䅁䅁权潁䅁䅁权牄权䅁权獄权䅁允䅁䅁䅅䅁䭁䕁䅣䅁䵁䅉䅅䅁䕁䅁䅁睁䵁䅁䅁权ぁ䅁䅁权牄权䅁权㙂䅂䅁允䅁䅁䅅䅁佁䉁䅑䅁ぁ䑁䅣杍㉁䑁䅕兏ㅁ䑁䅉䅏䅁䅁杷允䅁䅁䅑䅁䑁䅁䅷䅁䭁䡁䉫䅁䭁佁䭳䅁䭁䡁䕅䅁䉁䅁䅁允䅁䅁䄴䅆䅁䑁䅅兏㑁䑁䅁䅍睁䑁䅁䅍睁䅁䅁䍄䉁䅁䅁䅂䅁䅁䅍䅄䅁䅁䅯兊䅁䅁䅯儷䅯䅁䅯兦䅑䅁䅅䅁䉁䅁䅁兂呃䅇坒楄愳睐杷允䅁䅁䅑䅁䑁䅁䅷䅁䭁䅁䄴䅁䭁佁䭳䅁䭁佁䭷䅁䉁䅁䅁允䅁䅁䅯睒䅁䅁杷允䅁䅁䅑䅁䑁䅁䅷䅁䭁䭁䉷䅁䭁佁䭫䅁䭁䡁䔰䅁䉁䅁䅁允䅁䅁䅕䅁䅁䝁䭄歂䵅䅉䅅䅁䕁䅁䅁睁䵁䅁䅁权偁䅁䅁权牄权䅁权獄权䅁允䅁䅁䅅䅁䭁䕁䅣䅁䵁䅉䅅䅁䕁䅁䅁睁䵁䅁䅁权偂允䅁权浄权䅁权䙃䅂䅁允䅁䅁䅅䅁佁䅁䅷䅁硁䍁䄴睎祁䑁䅧䅁䵁䅉䅅䅁䕁䅁䅁睁䵁䅁䅁权呄允䅁权浄权䅁权䙃䅂䅁允䅁䅁䅅䅁佁䅁䅯䅁硁䍁䄴杍硁䅁䅁䍄䉁䅁䅁䅂䅁䅁䅍䅄䅁䅁䅯杨䅅䅁䅯眶䅯䅁䅯兣䅑䅁䅅䅁䉁䅁䅁杄啁䅁䅁免ぁ䑁䅕兎睁䑁䅧兎ぁ䑁䅫䅁䵁䅉䅅䅁䕁䅁䅁睁䵁䅁䅁权捂䅁䅁权牄权䅁权㙂䅂䅁允䅁䅁䅅䅁佁䉁䅑䅁㍁䑁䅙䅏祁䑁䅉䅎ぁ䑁䅁兎䅁䅁杷允䅁䅁䅑䅁䑁䅁䅷䅁䭁䉁䅑䅁䭁佁䭣䅁䭁䡁䕁䅁䉁䅁䅁允䅁䅁䅕穊䥅䉲慺歇䵁䅉䅅䅁䕁䅁䅁睁䵁䅁䅁权浄䅁䅁权灄权䅁权䑃䅂䅁允䅁䅁䅅䅁䙁䅁䅁䅁䅃䉺䉊䍄䉁䅁䅁䅂䅁䅁䅍䅄䅁䅁䅯䄸䅁䅁䅯眵䅯䅁䅯䅣䅑䅁䅅䅁䉁䅁䅁兂獄払敧敨味䅑杷允䅁䅁䅑䅁䑁䅁䅷䅁䭁䉁䅕䅁䭁佁䭣䅁䭁䡁䕁䅁䉁䅁䅁允䅁䅁䅕䥒獴⼵灵ぅ䵁䅉䅅䅁䕁䅁䅁睁䵁䅁䅁权塃䅁䅁权瑄权䅁权䑃䅂䅁允䅁䅁䅅䅁䙁䕁䵯楁䡵煆⽫䍄䉁䅁䅁䅂䅁䅁䅍䅄䅁䅁䅯䅘䅁䅁䅯眶䅯䅁䅯睧䅑䅁䅅䅁䉁䅁䅁杄啁䅁䅁睎ㅁ䑁䅧免ぁ䑁䅧兎祁䑁䅧䅁䵁䅉䅅䅁䕁䅁䅁睁䵁䅁䅁权䱁允䅁权湄权䅁权㥂䅂䅁允䅁䅁䅅䅁䙁䑁䬰㘱睎敐⼴䍄䉁䅁䅁䅂䅁䅁䅍䅄䅁䅁䅯朷䅁䅁䅯眶䅯䅁䅯䄷䅯䅁䅅䅁䉁䅁䅁权䡂䅁䅁䍄䉁䅁䅁䅂䅁䅁䅍䅄䅁䅁䅯朷䅁䅁䅯眶䅯䅁䅯兢䅑䅁䅅䅁䉁䅁䅁权䡂䅁䅁䍄䉁䅁䅁䅂䅁䅁䅍䅄䅁䅁䅯其䅅䅁䅯眶䅯䅁䅯睧䅑䅁䅅䅁䉁䅁䅁杄啁䅁䅁李睁䑁䅉䅏㑁䑁䅕睎ぁ䑁䅑䅁䵁䅉䅅䅁䕁䅁䅁睁䵁䅁䅁权畄䅁䅁权牄权䅁权䙃䅂䅁允䅁䅁䅅䅁佁䉁䅉䅁穁䑁䅕免㑁䑁䅧睍穁䑁䅙䅁䵁䅉䅅䅁䕁䅁䅁睁䵁䅁䅁权䍂䅁䅁权瑄权䅁权䑃䅂䅁允䅁䅁䅅䅁䙁䩁瑈䑦ㄸ獘⽯䍄䉁䅁䅁䅂䅁䅁䅍䅄䅁䅁䅯䄫䅁䅁䅯眶䅯䅁䅯兢䅑䅁䅅䅁䉁䅁䅁杄啁䅁䅁杍硁䑁䅧李㉁䑁䅫䅏㍁䑁䅑䅁䵁䅉䅅䅁䕁䅁䅁睁䵁䅁䅁权獂允䅁权浄权䅁权獄权䅁允䅁䅁䅅䅁䭁䕁䅣䅁䵁䅉䅅䅁䕁䅁䅁睁䵁䅁䅁权㑄䅁䅁权牄权䅁权療䅂䅁允䅁䅁䅅䅁佁䉁䅑䅁祁䑁䅅䅏㉁䑁䅫兏㑁䑁䅣䅏䅁䅁杷允䅁䅁䅑䅁䑁䅁䅷䅁䭁䅁䈸䅁䭁佁䭳䅁䭁䝁䔰䅁䉁䅁䅁允䅁䅁䄴杆䅁䑁䅅䅎㍁䑁䅍䅎ぁ䑁䅅兎ぁ䑁䅣䅁䵁䅉䅅䅁䕁䅁䅁睁䵁䅁䅁权杂允䅁权畄权䅁权䙃䅂䅁允䅁䅁䅅䅁䙁䅁䅁䅁元䑔䉬䍄䉁䅁䅁䅂䅁䅁䅍䅄䅁䅁䅯䅧䅁䅁䅯儶䅯䅁䅯来䅑䅁䅅䅁䉁䅁䅁兂䅁䅁䅁䨫䙉兑杷允䅁䅁䅑䅁䑁䅁䅷䅁䭁䅁䈸䅁䭁佁䭳䅁䭁䝁䔸䅁䉁䅁䅁允䅁䅁䄴杆䅁䑁䅅䅎㍁䑁䅍䅎ぁ䑁䅅兎ぁ䑁䅣䅁䵁䅉䅅䅁䕁䅁䅁睁䵁䅁䅁权湁䅁䅁权牄权䅁权療䅂䅁允䅁䅁䅅䅁佁䉁䅙䅁祁䑁䅁杍㑁䑁䅁䅍睁䑁䅁䅍睁䅁䅁䍄䉁䅁䅁䅂䅁䅁䅍䅄䅁䅁䅯朵䅅䅁䅯儶䅯䅁䅯睧䅑䅁䅅䅁䉁䅁䅁兂䅁䅁䅁䱅桳兑杷允䅁䅁䅑䅁䑁䅁䅷䅁䭁䵁䉉䅁䭁佁䭫䅁䭁䥁䕍䅁䉁䅁䅁允䅁䅁䅕䅁䅁䅁橂商䵅䅉䅅䅁䕁䅁䅁睁䵁䅁䅁权湁䅁䅁权牄权䅁权䙃䅂䅁允䅁䅁䅅䅁佁䉁䅙䅁祁䑁䅁睍ぁ䑁䅁䅍睁䑁䅁䅍睁䅁䅁䍄䉁䅁䅁䅂䅁䅁䅍䅄䅁䅁䅯睊䅁䅁䅯眶䅯䅁䅯睧䅑䅁䅅䅁䉁䅁䅁杄坁䅁䅁杍睁䑁䅧兏睁䑁䅁䅍睁䑁䅁䅍䅁䅁杷允䅁䅁䅑䅁䑁䅁䅷䅁䭁䝁䉑䅁䭁佁䭳䅁䭁䡁䔰䅁䉁䅁䅁允䅁䅁䄴䅆䅁䑁䅉李穁䑁䅁兎㍁䑁䅕䅏硁䅁䅁䍄䉁䅁䅁䅂䅁䅁䅍䅄䅁䅁䅯条䅅䅁䅯权䅁䅁䅯兂䅁䅁䅅䅁䉁䅁䅁兂㙄浦㡱䩤卍䅑杷允䅁䅁䅑䅁䑁䅁䅷䅁䭁䩁䅫䅁䭁佁䭳䅁䭁䝁䔰䅁䉁䅁䅁允䅁䅁䅯睒䅁䅁杷允䅁䅁䅑䅁䑁䅁䅷䅁䭁偁䅧䅁䭁佁䬰䅁䭁䝁䔰䅁䉁䅁䅁允䅁䅁䅕穊䥅䉲慸䐶䴸䅉䅅䅁䕁䅁䅁睁䵁䅁䅁权瑁允䅁权浄权䅁权䑃䅂䅁允䅁䅁䅅䅁佁䅁䅷䅁睁䍁䄴杍睁䑁䅑䅁䵁䅉䅅䅁䕁䅁䅁睁䵁䅁䅁权十䅁䅁权牄权䅁权獄权䅁允䅁䅁䅅䅁䭁䕁䅣䅁䵁䅉䅅䅁䕁䅁䅁睁䵁䅁䅁权坄䅁䅁权牄权䅁权療䅂䅁允䅁䅁䅅䅁佁䉁䅑䅁穁䑁䅫兏ぁ䑁䅁䅍睁䑁䅁䅍䅁䅁杷允䅁䅁䅑䅁䑁䅁䅷䅁䭁䉁䅉䅁䭁佁䭳䅁䭁䡁䕯䅁䉁䅁䅁允䅁䅁䄴䅆䅁䑁䅅免㉁䑁䅣䅍睁䑁䅁䅍睁䅁䅁䍄䉁䅁䅁䅂䅁䅁䅍䅄䅁䅁䅯睤䅁䅁䅯儷䅯䅁䅯全䅑䅁䅅䅁䉁䅁䅁兂㍂灶愸㥌䨰䅑杷允䅁䅁䅑䅁䑁䅁䅷䅁䭁䉁䅉䅁䭁佁䭳䅁䭁䥁䕍䅁䉁䅁䅁允䅁䅁䄴䅆䅁䑁䅅免㑁䑁䅅䅍睁䑁䅁䅍睁䅁䅁䍄䉁䅁䅁䅂䅁䅁䅍䅄䅁䅁䅯杅䅁䅁䅯眶䅯䅁䅯兦䅑䅁䅅䅁䉁䅁䅁杄啁䅁䅁免硁䑁䅣睎睁䑁䅁䅍睁䑁䅁䅁䵁䅉䅅䅁䕁䅁䅁睁䵁䅁䅁权晁允䅁权牄权䅁权睂䅂䅁允䅁䅁䅅䅁佁䉁䅑䅁祁䑁䅧兎睁䑁䅁䅍睁䑁䅁䅍䅁䅁杷允䅁䅁䅑䅁䑁䅁䅷䅁䭁䉁䈸䅁䭁佁䭳䅁䭁䡁䔰䅁䉁䅁䅁允䅁䅁䄴䅆䅁䑁䅉䅏穁䑁䅙䅍睁䑁䅁䅍睁䅁䅁䍄䉁䅁䅁䅂䅁䅁䅍䅄䅁䅁䅯兣䅁䅁䅯儷䅯䅁䅯䅣䅑䅁䅅䅁䉁䅁䅁兂睄㡰䱚㑎婮睐杷允䅁䅁䅑䅁䑁䅁䅷䅁䭁䕁䅧䅁䭁佁䭳䅁䭁䝁䔰䅁䉁䅁䅁允䅁䅁䅯睒䅁䅁杷允䅁䅁䅑䅁䑁䅁䅷䅁䭁䝁䈸䅁䭁佁䭙䅁䭁䡁䕯䅁䉁䅁䅁允䅁䅁䄴䅄䅁䑁䅅杌硁䑁䅑兎䅁䅁杷允䅁䅁䅑䅁䑁䅁䅷䅁䭁䕁䅧䅁䭁佁䭳䅁䭁䝁䔸䅁䉁䅁䅁允䅁䅁䄴䅆䅁䑁䅅免ㅁ䑁䅕兎㍁䑁䅁䅍睁䅁䅁䍄䉁䅁䅁䅂䅁䅁䅍䅄䅁䅁䅯䅓䅁䅁䅯眶䅯䅁䅯兣䅑䅁䅅䅁䉁䅁䅁杄啁䅁䅁免祁䑁䅅䅏ㅁ䑁䅣䅍睁䑁䅁䅁䵁䅉䅅䅁䕁䅁䅁睁䵁䅁䅁权慁䅁䅁权牄权䅁权療䅂䅁允䅁䅁䅅䅁佁䉁䅑䅁硁䑁䅍兏㉁䑁䅉兎睁䑁䅅䅎䅁䅁杷允䅁䅁䅑䅁䑁䅁䅷䅁䭁偁䉁䅁䭁佁䬴䅁䭁䡁䔰䅁䉁䅁䅁允䅁䅁䅕䅁䅁䍁婂ぉ䵅䅉䅅䅁䕁䅁䅁睁䵁䅁䅁权敃䅁䅁权剁䅁䅁权䕁杁䅁允䅁䅁䅅䅁佁䉁䅉䅁ぁ䑁䅁睍睁䑁䅁䅍睁䑁䅁䅁䵁䅉䅅䅁䕁䅁䅁睁䵁䅁䅁权䙃䅁䅁权瑄权䅁权䙃䅂䅁允䅁䅁䅅䅁䙁䭁䑺渱㥑瑵⽫䍄䉁䅁䅁䅂䅁䅁䅍䅄䅁䅁䅯杇䅁䅁䅯眶䅯䅁䅯睧䅑䅁䅅䅁䉁䅁䅁杄啁䅁䅁免ㅁ䑁䅁李穁䑁䅁杍睁䑁䅫䅁䵁䅉䅅䅁䕁䅁䅁睁䵁䅁䅁权䵁䅁䅁权浄权䅁权瑂䅂䅁允䅁䅁䅅䅁佁䅁䅷䅁硁䍁䄴免祁䑁䅙䅁䵁䅉䅅䅁䕁䅁䅁睁䵁䅁䅁权睁允䅁权浄权䅁权獄权䅁允䅁䅁䅅䅁䭁䕁䅣䅁䵁䅉䅅䅁䕁䅁䅁睁䵁䅁䅁权汁䅁䅁权灄权䅁权瑂䅂䅁允䅁䅁䅅䅁䭁䕁䅣䅁䵁䅉䅅䅁䕁䅁䅁睁䵁䅁䅁权湃䅁䅁权浄权䅁权睂䅂䅁允䅁䅁䅅䅁佁䅁䅯䅁祁䍁䄴䅏㍁䅁䅁䍄䉁䅁䅁䅂䅁䅁䅍䅄䅁䅁䅯克䅅䅁䅯眶䅯䅁䅯䅣䅑䅁䅅䅁䉁䅁䅁杄啁䅁䅁免ㅁ䑁䅣䅍ぁ䑁䅫免㍁䑁䅅䅁䵁䅉䅅䅁䕁䅁䅁睁䵁䅁䅁权穁䅁䅁权䭁䅁䅁权䕁杁䅁允䅁䅁䅅䅁䙁䩁畨潅䅐杹䅆䍄䉁䅁䅁䅂䅁䅁䅍䅄䅁䅁䅯兩䅁䅁䅯儷䅯䅁䅯䄷䅯䅁䅅䅁䉁䅁䅁权䡂䅁䅁䍄䉁䅁䅁䅂䅁䅁䅍䅄䅁䅁䅯睹䅅䅁䅯朷䅯䅁䅯兣䅑䅁䅅䅁䉁䅁䅁兂䅁䅁䅁䵙払兑杷允䅁䅁䅑䅁䑁䅁䅷䅁䭁䉁䈰䅁䭁佁䭫䅁䭁佁䭷䅁䉁䅁䅁允䅁䅁䅯睒䅁䅁杷允䅁䅁䅑䅁䑁䅁䅷䅁䭁䍁䉫䅁䭁佁䭳䅁䭁䥁䕍䅁䉁䅁䅁允䅁䅁䄴䅆䅁䑁䅅兎㉁䑁䅧兎穁䑁䅑䅍睁䅁䅁䍄䉁䅁䅁䅂䅁䅁䅍䅄䅁䅁䅯材䅁䅁䅯眶䅯䅁䅯来䅑䅁䅅䅁䉁䅁䅁杄啁䅁䅁免硁䑁䅣杍㉁䑁䅉䅍睁䑁䅁䅁䵁䅉䅅䅁䕁䅁䅁睁䵁䅁䅁权䍃䅁䅁权䕁䅁䅁权䙁䅁䅁允䅁䅁䅅䅁䙁䅁䅁䅁楁潧䉰䍄䉁䅁䅁䅂䅁䅁䅍䅄䅁䅁䅯杌䅅䅁䅯眶䅯䅁䅯兣䅑䅁䅅䅁䉁䅁䅁杄啁䅁䅁杍㍁䑁䅅睎睁䑁䅙䅍睁䑁䅁䅁䵁䅉䅅䅁䕁䅁䅁睁䵁䅁䅁权畁允䅁权牄权䅁权䙃䅂䅁允䅁䅁䅅䅁佁䉁䅑䅁祁䑁䅣杍睁䑁䅙杍睁䑁䅁䅍䅁䅁杷允䅁䅁䅑䅁䑁䅁䅷䅁䭁偁䅯䅁䭁佁䬴䅁䭁䡁䔰䅁䉁䅁䅁允䅁䅁䅕䅁䅁佁䝃か䵅䅉䅅䅁䕁䅁䅁睁䵁䅁䅁权ㅁ䅁䅁权浄权䅁权獄权䅁允䅁䅁䅅䅁䭁䕁䅣䅁䵁䅉䅅䅁䕁䅁䅁睁䵁䅁䅁权十允䅁权䉁杁䅁权䍁杁䅁允䅁䅁䅅䅁䙁䵁癄癏㡙琱䅨䍄䉁䅁䅁䅂䅁䅁䅍䅄䅁䅁䅯儰䅁䅁䅯眶䅯䅁䅯兢䅑䅁䅅䅁䉁䅁䅁权䡂䅁䅁䍄䉁䅁䅁䅂䅁䅁䅍䅄䅁䅁䅯睱䅅䅁䅯朷䅯䅁䅯兢䅑䅁䅅䅁䉁䅁䅁兂䅁䅁䅁䵡穯兑杷允䅁䅁䅑䅁䑁䅁䅷䅁䭁乁䅅䅁䭁佁䭳䅁䭁䥁䕕䅁䉁䅁䅁允䅁䅁䄴䅆䅁䑁䅉免㉁䑁䅁䅍睁䑁䅁䅍睁䅁䅁䍄䉁䅁䅁䅂䅁䅁䅍䅄䅁䅁䅯䄳䅁䅁䅯眶䅯䅁䅯䅣䅑䅁䅅䅁䉁䅁䅁杄啁䅁䅁䅎睁䑁䅑䅎穁䑁䅍䅍睁䑁䅁䅁䵁䅉䅅䅁䕁䅁䅁睁䵁䅁䅁权㙄允䅁权䭁䅁䅁权䕁杁䅁允䅁䅁䅅䅁䙁䩁畨潅䅐癹⽅䍄䉁䅁䅁䅂䅁䅁䅍䅄䅁䅁䅯䄰䅁䅁䅯眶䅯䅁䅯兢䅑䅁䅅䅁䉁䅁䅁权䡂䅁䅁䍄䉁䅁䅁䅂䅁䅁䅍䅄䅁䅁䅯䅺䅅䅁䅯儷䅯䅁䅯䄷䅯䅁䅅䅁䉁䅁䅁权䡂䅁䅁䍄䉁䅁䅁䅂䅁䅁䅍䅄䅁䅁䅯儰䅁䅁䅯眶䅯䅁䅯兦䅑䅁䅅䅁䉁䅁䅁杄啁䅁䅁杍硁䑁䅕䅍睁䑁䅁䅍睁䑁䅁䅁䵁䅉䅅䅁䕁䅁䅁睁䵁䅁䅁权睁允䅁权牄权䅁权硂䅂䅁允䅁䅁䅅䅁佁䉁䅑䅁硁䑁䅁李㍁䑁䅧䅍㑁䑁䅅睍䅁䅁杷允䅁䅁䅑䅁䑁䅁䅷䅁䭁䩁䈴䅁䭁佁䬰䅁䭁䡁䔰䅁䉁䅁䅁允䅁䅁䅕癴㥐䠱灪樱䴸䅉䅅䅁䕁䅁䅁睁䵁䅁䅁权睁允䅁权牄权䅁权䑃䅂䅁允䅁䅁䅅䅁佁䉁䅑䅁硁䑁䅁李㍁䑁䅣免睁䑁䅁䅍䅁䅁杷允䅁䅁䅑䅁䑁䅁䅷䅁䭁䭁䅙䅁䭁䉁䅅䅁䭁䅁䍑䅁䉁䅁䅁允䅁䅁䄴䅆䅁䑁䅉䅍穁䑁䅉䅍睁䑁䅁䅍睁䅁䅁䍄䉁䅁䅁䅂䅁䅁䅍䅄䅁䅁䅯䄹䅁䅁䅯朷䅯䅁䅯兣䅑䅁䅅䅁䉁䅁䅁兂䅁䅁䅁䬰杅兑杷允䅁䅁䅑䅁䑁䅁䅷䅁䭁䱁䅉䅁䭁佁䭣䅁䭁䝁䔰䅁䉁䅁䅁允䅁䅁䅕浔光䑗ね歁䵁䅉䅅䅁䕁䅁䅁睁䵁䅁䅁权䅄允䅁权灄权䅁权睂䅂䅁允䅁䅁䅅䅁䙁䅁䅁䅁杁䉲䉲䍄䉁䅁䅁䅂䅁䅁䅍䅄䅁䅁䅯村䅅䅁䅯儷䅯䅁䅯䅣䅑䅁䅅䅁䉁䅁䅁兂䡄穓䩥坑㍄睐杷允䅁䅁䅑䅁䑁䅁䅷䅁䭁䥁䉅䅁䭁䅁䍅䅁䭁䅁䍍䅁䉁䅁䅁允䅁䅁䅕䭳噙ㅳ䐴歇䵅䅉䅅䅁䕁䅁䅁睁䵁䅁䅁权䍄允䅁权牄权䅁权䑃䅂䅁允䅁䅁䅅䅁佁䉁䅑䅁穁䑁䅙䅍ㅁ䑁䅁䅍睁䑁䅁䅍䅁䅁杷允䅁䅁䅑䅁䑁䅁䅷䅁䭁䑁䉁䅁䭁佁䭳䅁䭁䡁䔰䅁䉁䅁䅁允䅁䅁䄴䅆䅁䑁䅅䅍㉁䑁䅣李穁䑁䅁䅍睁䅁䅁䍄䉁䅁䅁䅂䅁䅁䅍䅄䅁䅁䅯元䅁䅁䅯眶䅯䅁䅯兦䅑䅁䅅䅁䉁䅁䅁杄啁䅁䅁杍祁䑁䅫李㍁䑁䅙李㕁䑁䅫䅁䵁䅉䅅䅁䕁䅁䅁睁䵁䅁䅁权塂䅁䅁权畄权䅁权䑃䅂䅁允䅁䅁䅅䅁䙁䅁䅁䅁䥁䅶䈵䍄䉁䅁䅁䅂䅁䅁䅍䅄䅁䅁䅯児䅅䅁䅯眶䅯䅁䅯睢䅑䅁䅅䅁䉁䅁䅁杄啁䅁䅁免㕁䑁䅉睎㕁䑁䅧睍祁䑁䅧䅁䵁䅉䅅䅁䕁䅁䅁睁䵁䅁䅁权㑁允䅁权牄权䅁权瑂䅂䅁允䅁䅁䅅䅁佁䉁䅑䅁穁䑁䅧免祁䑁䅁䅍睁䑁䅁䅍䅁䅁杷允䅁䅁䅑䅁䑁䅁䅷䅁䭁䡁䄰䅁䭁佁䭣䅁䭁佁䭷䅁䉁䅁䅁允䅁䅁䅯睒䅁䅁杷允䅁䅁䅑䅁䑁䅁䅷䅁䭁䑁䉧䅁䭁佁䭳䅁䭁䝁䔸䅁䉁䅁䅁允䅁䅁䄴䅆䅁䑁䅍䅏硁䑁䅕免睁䑁䅍睍㉁䅁䅁䍄䉁䅁䅁䅂䅁䅁䅍䅄䅁䅁䅯䅏䅅䅁䅯眶䅯䅁䅯睧䅑䅁䅅䅁䉁䅁䅁杄啁䅁䅁睍㑁䑁䅅䅎ぁ䑁䅅䅎ぁ䑁䅫䅁䵁䅉䅅䅁䕁䅁䅁睁䵁䅁䅁权⭃䅁䅁权湄权䅁权睂䅂䅁允䅁䅁䅅䅁䙁䅁塲㍯㥁歭䄱䍄䉁䅁䅁䅂䅁䅁䅍䅄䅁䅁䅯䅏䅅䅁䅯眶䅯䅁䅯兦䅑䅁䅅䅁䉁䅁䅁杄啁䅁䅁睍㑁䑁䅉䅍穁䑁䅁杍㑁䑁䅅䅁䵁䅉䅅䅁䕁䅁䅁睁䵁䅁䅁权橃䅁䅁权牄权䅁权睂䅂䅁允䅁䅁䅅䅁佁䉁䅑䅁祁䑁䅑䅎睁䑁䅁䅍睁䑁䅁䅍䅁䅁杷允䅁䅁䅑䅁䑁䅁䅷䅁䭁䭁䅍䅁䭁佁䭳䅁䭁䥁䕍䅁䉁䅁䅁允䅁䅁䄴䅆䅁䑁䅉兎硁䑁䅁䅍睁䑁䅁䅍睁䅁䅁䍄䉁䅁䅁䅂䅁䅁䅍䅄䅁䅁䅯杙䅅䅁䅯眶䅯䅁䅯兢䅑䅁䅅䅁䉁䅁䅁杄啁䅁䅁杍㉁䑁䅫䅏㕁䑁䅫䅎祁䑁䅣䅁䵁䅉䅅䅁䕁䅁䅁睁䵁䅁䅁权硄䅁䅁权牄权䅁权獄权䅁允䅁䅁䅅䅁䭁䕁䅣䅁䵁䅉䅅䅁䕁䅁䅁睁䵁䅁䅁权硄䅁䅁权牄权䅁权睂䅂䅁允䅁䅁䅅䅁佁䉁䅑䅁硁䑁䅕睎㉁䑁䅅免㕁䑁䅍兏䅁䅁杷允䅁䅁䅑䅁䑁䅁䅷䅁䭁䉁䅉䅁䭁佁䬰䅁䭁䥁䕍䅁䉁䅁䅁允䅁䅁䅕䭆䠵場啯樫䴸䅉䅅䅁䕁䅁䅁睁䵁䅁䅁权硄䅁䅁权牄权䅁权硂䅂䅁允䅁䅁䅅䅁佁䉁䅑䅁硁䑁䅕䅏睁䑁䅉免ぁ䑁䅁睎䅁䅁杷允䅁䅁䅑䅁䑁䅁䅷䅁䭁䱁䉣䅁䭁佁䬴䅁䭁䥁䕕䅁䉁䅁䅁允䅁䅁䅕䅁䅁䕁奁歊䵅䅉䅅䅁䕁䅁䅁睁䵁䅁䅁权硄䅁䅁权牄权䅁权䙃䅂䅁允䅁䅁䅅䅁佁䉁䅑䅁硁䑁䅕䅏㉁䑁䅕兎㍁䑁䅍睍䅁䅁杷允䅁䅁䅑䅁䑁䅁䅷䅁䭁䵁䉧䅁䭁佁䭫䅁䭁䥁䕕䅁䉁䅁䅁允䅁䅁䅯睒䅁䅁杷允䅁䅁䅑䅁䑁䅁䅷䅁䭁䉁䉑䅁䭁佁䭫䅁䭁䡁䕯䅁䉁䅁䅁允䅁䅁䅕䅁䅁䝁偄啉䵅䅉䅅䅁䕁䅁䅁睁䵁䅁䅁权潁䅁䅁权浄权䅁权睂䅂䅁允䅁䅁䅅䅁佁䅁䅷䅁祁䍁䄴睎ㅁ䑁䅉䅁䵁䅉䅅䅁䕁䅁䅁睁䵁䅁䅁权㍄䅁䅁权牄权䅁权瑂䅂䅁允䅁䅁䅅䅁佁䉁䅙䅁硁䑁䅍䅍㑁䑁䅁䅍睁䑁䅁䅍睁䅁䅁䍄䉁䅁䅁䅂䅁䅁䅍䅄䅁䅁䅯眹䅁䅁䅯眶䅯䅁䅯䅣䅑䅁䅅䅁䉁䅁䅁杄坁䅁䅁免祁䑁䅙睎睁䑁䅁䅍睁䑁䅁䅍䅁䅁杷允䅁䅁䅑䅁䑁䅁䅷䅁䭁偁䅣䅁䭁佁䭳䅁䭁䥁䕕䅁䉁䅁䅁允䅁䅁䄴杆䅁䑁䅅杍㉁䑁䅑䅍睁䑁䅁䅍睁䑁䅁䅁䵁䅉䅅䅁䕁䅁䅁睁䵁䅁䅁权歁允䅁权瑄权䅁权睂䅂䅁允䅁䅁䅅䅁䙁䅁坒楄礲普⼸䍄䉁䅁䅁䅂䅁䅁䅍䅄䅁䅁䅯术䅅䅁䅯朵䅯䅁䅯全䅑䅁䅅䅁䉁䅁䅁杄䵁䅁䅁免畁䑁䅁兎㑁䅁䅁䍄䉁䅁䅁䅂䅁䅁䅍䅄䅁䅁䅯村䅅䅁䅯眶䅯䅁䅯兣䅑䅁䅅䅁䉁䅁䅁杄啁䅁䅁䅏穁䑁䅫兏硁䑁䅁杍㍁䑁䅕䅁䵁䅉䅅䅁䕁䅁䅁睁䵁䅁䅁权卂䅁䅁权灄权䅁权瑂䅂䅁允䅁䅁䅅䅁䙁䅁䅁䅁奂䑌䉊䍄䉁䅁䅁䅂䅁䅁䅍䅄䅁䅁䅯睕䅁䅁䅯儶䅯䅁䅯兢䅑䅁䅅䅁䉁䅁䅁权䡂䅁䅁䍄䉁䅁䅁䅂䅁䅁䅍䅄䅁䅁䅯睅䅁䅁䅯儶䅯䅁䅯兣䅑䅁䅅䅁䉁䅁䅁兂䅁䅁䅁佣獙兑杷允䅁䅁䅑䅁䑁䅁䅷䅁䭁乁䅁䅁䭁佁䭳䅁䭁䝁䔸䅁䉁䅁䅁允䅁䅁䄴䅆䅁䑁䅑䅍穁䑁䅍李硁䑁䅙杍穁䅁䅁䍄䉁䅁䅁䅂䅁䅁䅍䅄䅁䅁䅯儲䅅䅁䅯儶䅯䅁䅯睢䅑䅁䅅䅁䉁䅁䅁兂䅁䅁䅁䕧䌸兑杷允䅁䅁䅑䅁䑁䅁䅷䅁䭁䥁䄰䅁䭁佁䭙䅁䭁䥁䕕䅁䉁䅁䅁允䅁䅁䄴䅄䅁䑁䅕杌㍁䑁䅙睍䅁䅁杷允䅁䅁䅑䅁䑁䅁䅷䅁䭁䙁䉉䅁䭁佁䬰䅁䭁䥁䕕䅁䉁䅁䅁允䅁䅁䅕䉲慸䑚晶啁䵁䅉䅅䅁䕁䅁䅁睁䵁䅁䅁权呃䅁䅁权瑄权䅁权獄权䅁允䅁䅁䅅䅁䭁䕁䅣䅁䵁䅉䅅䅁䕁䅁䅁睁䵁䅁䅁权啃䅁䅁权瑄权䅁权獄权䅁允䅁䅁䅅䅁䭁䕁䅣䅁䵁䅉䅅䅁䕁䅁䅁睁䵁䅁䅁权䥃允䅁权牄权䅁权䙃䅂䅁允䅁䅁䅅䅁佁䉁䅑䅁祁䑁䅉睎㑁䑁䅁䅍睁䑁䅁䅍䅁䅁杷允䅁䅁䅑䅁䑁䅁䅷䅁䭁䩁䅕䅁䭁佁䬰䅁䭁佁䭷䅁䉁䅁䅁允䅁䅁䅯睒䅁䅁杷允䅁䅁䅑䅁䑁䅁䅷䅁䭁䩁䅙䅁䭁佁䬰䅁䭁佁䭷䅁䉁䅁䅁允䅁䅁䅯睒䅁䅁杷允䅁䅁䅑䅁䑁䅁䅷䅁䭁䕁䉍䅁䭁佁䬴䅁䭁䡁䔰䅁䉁䅁䅁允䅁䅁䅕䅁䅁䝁⽪ぐ䵅䅉䅅䅁䕁䅁䅁睁䵁䅁䅁权硂䅁䅁权牄权䅁权療䅂䅁允䅁䅁䅅䅁佁䉁䅑䅁硁䑁䅁䅎㉁䑁䅣睎穁䑁䅧䅏䅁䅁杷允䅁䅁䅑䅁䑁䅁䅷䅁䭁䩁䅅䅁䭁佁䬴䅁䭁䝁䔸䅁䉁䅁䅁允䅁䅁䅕䅁䅁䅁噄か䵅䅉䅅䅁䕁䅁䅁睁䵁䅁䅁权桁允䅁权湄权䅁权㥂䅂䅁允䅁䅁䅅䅁䙁䉁婦発呤硙䄵䍄䉁䅁䅁䅂䅁䅁䅍䅄䅁䅁䅯六䅁䅁䅯儷䅯䅁䅯兢䅑䅁䅅䅁䉁䅁䅁权䡂䅁䅁䍄䉁䅁䅁䅂䅁䅁䅍䅄䅁䅁䅯兔䅁䅁䅯眶䅯䅁䅯睢䅑䅁䅅䅁䉁䅁䅁杄啁䅁䅁䅎ぁ䑁䅍免祁䑁䅙䅍睁䑁䅁䅁䵁䅉䅅䅁䕁䅁䅁睁䵁䅁䅁权佂䅁䅁权牄权䅁权療䅂䅁允䅁䅁䅅䅁佁䉁䅑䅁穁䑁䅍䅍祁䑁䅕䅏睁䑁䅁䅍䅁䅁杷允䅁䅁䅑䅁䑁䅁䅷䅁䭁䍁䅳䅁䭁佁䬰䅁䭁䡁䔰䅁䉁䅁䅁允䅁䅁䅕呦ㄸ牘䩰䐳䴸䅉䅅䅁䕁䅁䅁睁䵁䅁䅁权⽃䅁䅁权牄权䅁权睂䅂䅁允䅁䅁䅅䅁佁䉁䅑䅁穁䑁䅁李㕁䑁䅑兏祁䑁䅙睎䅁䅁杷允䅁䅁䅑䅁䑁䅁䅷䅁䭁䱁䄸䅁䭁佁䭳䅁䭁䥁䕕䅁䉁䅁䅁允䅁䅁䄴䅆䅁䑁䅍䅍ぁ䑁䅣兎睁䑁䅉䅏穁䅁䅁䍄䉁䅁䅁䅂䅁䅁䅍䅄䅁䅁䅯䅍䅅䅁䅯儷䅯䅁䅯兦䅑䅁䅅䅁䉁䅁䅁兂敂儫㍪䄱潔睐杷允䅁䅁䅑䅁䑁䅁䅷䅁䭁䝁䄸䅁䭁䅁䅑䅁䭁䅁䅕䅁䉁䅁䅁允䅁䅁䅕䅁䅁䅁瘳啒䵅䅉䅅䅁䕁䅁䅁睁䵁䅁䅁权婃允䅁权湄权䅁权獄权䅁允䅁䅁䅅䅁䭁䕁䅣䅁䵁䅉䅅䅁䕁䅁䅁睁䵁䅁䅁权捂䅁䅁权瑄权䅁权硂䅂䅁允䅁䅁䅅䅁䙁䱁穢搯㑒收⽙䍄䉁䅁䅁䅂䅁䅁䅍䅄䅁䅁䅯党䅅䅁䅯朷䅯䅁䅯睢䅑䅁䅅䅁䉁䅁䅁兂䅁䅁䅁䵭破兑杷允䅁䅁䅑䅁䑁䅁䅷䅁䭁䝁䅅䅁䭁佁䭳䅁䭁䥁䕕䅁䉁䅁䅁允䅁䅁䄴䅆䅁䑁䅍兎祁䑁䅁䅍睁䑁䅁䅍睁䅁䅁䍄䉁䅁䅁䅂䅁䅁䅍䅄䅁䅁䅯杋䅁䅁䅯眵䅯䅁䅯兢䅑䅁䅅䅁䉁䅁䅁兂睄㡰䱚㑎䩫䅑杷允䅁䅁䅑䅁䑁䅁䅷䅁䭁䙁䉅䅁䭁佁䭳䅁䭁䝁䔸䅁䉁䅁䅁允䅁䅁䄴䅆䅁䑁䅅兏ぁ䑁䅫䅎穁䑁䅫李㑁䅁䅁䍄䉁䅁䅁䅂䅁䅁䅍䅄䅁䅁䅯睪䅅䅁䅯朷䅯䅁䅯来䅑䅁䅅䅁䉁䅁䅁兂䅁䅁䅁渱楫兑杷允䅁䅁䅑䅁䑁䅁䅷䅁䭁䙁䉅䅁䭁佁䭳䅁䭁䡁䕁䅁䉁䅁䅁允䅁䅁䄴䅆䅁䑁䅅兏㕁䑁䅍䅏㑁䑁䅙睍穁䅁䅁䍄䉁䅁䅁䅂䅁䅁䅍䅄䅁䅁䅯睇䅁䅁䅯眶䅯䅁䅯兢䅑䅁䅅䅁䉁䅁䅁杄啁䅁䅁䅎㕁䑁䅕兏睁䑁䅣䅍睁䑁䅁䅁䵁䅉䅅䅁䕁䅁䅁睁䵁䅁䅁权煂䅁䅁权瑄权䅁权睂䅂䅁允䅁䅁䅅䅁䙁䡁晚楃杄核䅆䍄䉁䅁䅁䅂䅁䅁䅍䅄䅁䅁䅯杤䅅䅁䅯眶䅯䅁䅯䄷䅯䅁䅅䅁䉁䅁䅁权䡂䅁䅁䍄䉁䅁䅁䅂䅁䅁䅍䅄䅁䅁䅯杯䅅䅁䅯眵䅯䅁䅯全䅑䅁䅅䅁䉁䅁䅁兂㕂匶硙䭃桷䅑杷允䅁䅁䅑䅁䑁䅁䅷䅁䭁偁䉯䅁䭁䅁䅯䅁䭁䅁䅕䅁䉁䅁䅁允䅁䅁䅕灰䕶䱉祂䐫䴸䅉䅅䅁䕁䅁䅁睁䵁䅁䅁权塂允䅁权牄权䅁权䙃䅂䅁允䅁䅁䅅䅁佁䉁䅉䅁㕁䑁䅑杍㉁䑁䅙䅍㕁䑁䅫䅁䵁䅉䅅䅁䕁䅁䅁睁䵁䅁䅁权桄允䅁权湄权䅁权獄权䅁允䅁䅁䅅䅁䭁䕁䅣䅁䵁䅉䅅䅁䕁䅁䅁睁䵁䅁䅁权扁䅁䅁权牄权䅁权䑃䅂䅁允䅁䅁䅅䅁佁䉁䅑䅁ㅁ䑁䅑李睁䑁䅁睍睁䑁䅁䅍䅁䅁杷允䅁䅁䅑䅁䑁䅁䅷䅁䭁䱁䅣䅁䭁佁䭳䅁䭁䡁䕯䅁䉁䅁䅁允䅁䅁䄴䅆䅁䑁䅣䅎睁䑁䅁䅍睁䑁䅁䅍睁䅁䅁䍄䉁䅁䅁䅂䅁䅁䅍䅄䅁䅁䅯睭䅁䅁䅯儶䅯䅁䅯睧䅑䅁䅅䅁䉁䅁䅁兂䅁䅁䅁偁䄴兑杷允䅁䅁䅑䅁䑁䅁䅷䅁䭁䑁䉣䅁䭁佁䭳䅁䭁䝁䔰䅁䉁䅁䅁允䅁䅁䅯睒䅁䅁杷允䅁䅁䅑䅁䑁䅁䅷䅁䭁䑁䉣䅁䭁佁䭳䅁䭁䝁䔸䅁䉁䅁䅁允䅁䅁䄴䅆䅁䑁䅙兎硁䑁䅣杍硁䑁䅅睎ぁ䅁䅁䍄䉁䅁䅁䅂䅁䅁䅍䅄䅁䅁䅯兰䅅䅁䅯眶䅯䅁䅯兣䅑䅁䅅䅁䉁䅁䅁杄坁䅁䅁免ぁ䑁䅑䅏穁䑁䅅兏㕁䑁䅕睍䅁䅁杷允䅁䅁䅑䅁䑁䅁䅷䅁䭁䩁䈴䅁䭁佁䬰䅁䭁䡁䕁䅁䉁䅁䅁允䅁䅁䅕䥕堲桢䑋䐲䴸䅉䅅䅁䕁䅁䅁睁䵁䅁䅁权呂䅁䅁权瑄权䅁权瑂䅂䅁允䅁䅁䅅䅁䭁䕁䅣䅁䵁䅉䅅䅁䕁䅁䅁睁䵁䅁䅁权卂䅁䅁权畄权䅁权療䅂䅁允䅁䅁䅅䅁䙁䅁䅁䅁权椰䈵䍄䉁䅁䅁䅂䅁䅁䅍䅄䅁䅁䅯睮䅅䅁䅯儷䅯䅁䅯䅣䅑䅁䅅䅁䉁䅁䅁兂塄㍯㥁瑃湦睐杷允䅁䅁䅑䅁䑁䅁䅷䅁䭁䭁䉁䅁䭁佁䬰䅁䭁䡁䕁䅁䉁䅁䅁允䅁䅁䅕㥉㕶浦㡱䐫䴸䅉䅅䅁䕁䅁䅁睁䵁䅁䅁权坁䅁䅁权浄权䅁权䑃䅂䅁允䅁䅁䅅䅁佁䅁䅷䅁睁䍁䄴䅎ㅁ䑁䅧䅁䵁䅉䅅䅁䕁䅁䅁睁䵁䅁䅁权㍁允䅁权牄权䅁权㙂䅂䅁允䅁䅁䅅䅁佁䉁䅑䅁㉁䑁䅑免㕁䑁䅕睍睁䑁䅫䅍䅁䅁杷允䅁䅁䅑䅁䑁䅁䅷䅁䭁䑁䉣䅁䭁佁䭳䅁䭁䡁䕁䅁䉁䅁䅁允䅁䅁䄴䅆䅁䑁䅙睍穁䑁䅅李㉁䑁䅁兎穁䅁䅁䍄䉁䅁䅁䅂䅁䅁䅍䅄䅁䅁䅯睎䅅䅁䅯眶䅯䅁䅯睧䅑䅁䅅䅁䉁䅁䅁杄啁䅁䅁李穁䑁䅅䅍㍁䑁䅍兎㍁䑁䅅䅁䵁䅉䅅䅁䕁䅁䅁睁䵁䅁䅁权灁䅁䅁权灄权䅁权㥂䅂䅁允䅁䅁䅅䅁䙁䅁䅁䅁杄桨䉴䍄䉁䅁䅁䅂䅁䅁䅍䅄䅁䅁䅯睅䅁䅁䅯朵䅯䅁䅯睧䅑䅁䅅䅁䉁䅁䅁杄䵁䅁䅁免畁䑁䅑䅎硁䅁䅁䍄䉁䅁䅁䅂䅁䅁䅍䅄䅁䅁䅯睆䅁䅁䅯朵䅯䅁䅯兦䅑䅁䅅䅁䉁䅁䅁杄䵁䅁䅁䅍畁䑁䅫免穁䅁䅁䍄䉁䅁䅁䅂䅁䅁䅍䅄䅁䅁䅯睎䅅䅁䅯眶䅯䅁䅯兦䅑䅁䅅䅁䉁䅁䅁杄啁䅁䅁李穁䑁䅅䅍硁䑁䅧兏㍁䑁䅙䅁䵁䅉䅅䅁䕁䅁䅁睁䵁䅁䅁权煄䅁䅁权牄权䅁权療䅂䅁允䅁䅁䅅䅁佁䉁䅑䅁硁䑁䅣䅎穁䑁䅉兎ㅁ䑁䅅睎䅁䅁杷允䅁䅁䅑䅁䑁䅁䅷䅁䭁䥁䅍䅁䭁佁䭳䅁䭁䝁䔸䅁䉁䅁䅁允䅁䅁䄴䅆䅁䑁䅅免㉁䑁䅧䅏睁䑁䅉兏硁䅁䅁䍄䉁䅁䅁䅂䅁䅁䅍䅄䅁䅁䅯朶䅁䅁䅯眶䅯䅁䅯兦䅑䅁䅅䅁䉁䅁䅁杄啁䅁䅁免㕁䑁䅑兏硁䑁䅣兏祁䑁䅉䅁䵁䅉䅅䅁䕁䅁䅁睁䵁䅁䅁权䩁䅁䅁权浄权䅁权硂䅂䅁允䅁䅁䅅䅁佁䅁䅷䅁睁䍁䄴兎睁䑁䅫䅁䵁䅉䅅䅁䕁䅁䅁睁䵁䅁䅁权佃允䅁权浄权䅁权瑂䅂䅁允䅁䅁䅅䅁佁䅁䅷䅁祁䍁䄴䅎㑁䑁䅫䅁䵁䅉䅅䅁䕁䅁䅁睁䵁䅁䅁权千允䅁权䭁䅁䅁权䕁杁䅁允䅁䅁䅅䅁䙁偁潙䥘䌯儹䅤䍄䉁䅁䅁䅂䅁䅁䅍䅄䅁䅁䅯杗䅅䅁䅯眵䅯䅁䅯䄷䅯䅁䅅䅁䉁䅁䅁权䡂䅁䅁䍄䉁䅁䅁䅂䅁䅁䅍䅄䅁䅁䅯䅅䅁䅁䅯眶䅯䅁䅯䅣䅑䅁䅅䅁䉁䅁䅁杄十䅁䅁兎硁䑁䅕免睁䑁䅁䅍睁䅁䅁䍄䉁䅁䅁䅂䅁䅁䅍䅄䅁䅁䅯六䅅䅁䅯眵䅯䅁䅯全䅑䅁䅅䅁䉁䅁䅁兂捃䍸睃浣內䅑杷允䅁䅁䅑䅁䑁䅁䅷䅁䭁䝁䅯䅁䭁佁䬰䅁䭁䝁䔰䅁䉁䅁䅁允䅁䅁䅯睒䅁䅁杷允䅁䅁䅑䅁䑁䅁䅷䅁䭁䝁䉁䅁䭁佁䭙䅁䭁䡁䔰䅁䉁䅁䅁允䅁䅁䄴䅄䅁䑁䅅杌㑁䑁䅑兎䅁䅁杷允䅁䅁䅑䅁䑁䅁䅷䅁䭁䍁䄴䅁䭁佁䭳䅁䭁佁䭷䅁䉁䅁䅁允䅁䅁䅯睒䅁䅁杷允䅁䅁䅑䅁䑁䅁䅷䅁䭁䝁䅅䅁䭁佁䬴䅁䭁䝁䔸䅁䉁䅁䅁允䅁䅁䅕䅁䅁䥁偩啊䵅䅉䅅䅁䕁䅁䅁睁䵁䅁䅁权奂允䅁权牄权䅁权硂䅂䅁允䅁䅁䅅䅁佁䉁䅙䅁硁䑁䅧李ㅁ䑁䅙䅎㍁䑁䅧䅍ぁ䅁䅁䍄䉁䅁䅁䅂䅁䅁䅍䅄䅁䅁䅯睗䅁䅁䅯朵䅯䅁䅯䄷䅯䅁䅅䅁䉁䅁䅁权䡂䅁䅁䍄䉁䅁䅁䅂䅁䅁䅍䅄䅁䅁䅯睍䅅䅁䅯眶䅯䅁䅯䄷䅯䅁䅅䅁䉁䅁䅁权䡂䅁䅁䍄䉁䅁䅁䅂䅁䅁䅍䅄䅁䅁䅯兣䅅䅁䅯权䅁䅁䅯兂䅁䅁䅅䅁䉁䅁䅁兂㡄晱午敔敉䅑杷允䅁䅁䅑䅁䑁䅁䅷䅁䭁䑁䉍䅁䭁佁䭳䅁䭁䝁䔸䅁䉁䅁䅁允䅁䅁䄴杆䅁䑁䅅睍㉁䑁䅍李穁䑁䅫䅍睁䑁䅁䅁䵁䅉䅅䅁䕁䅁䅁睁䵁䅁䅁权穁允䅁权牄权䅁权㙂䅂䅁允䅁䅁䅅䅁佁䉁䅙䅁硁䑁䅍睎硁䑁䅍睎祁䑁䅁䅍睁䅁䅁䍄䉁䅁䅁䅂䅁䅁䅍䅄䅁䅁䅯睏䅁䅁䅯眶䅯䅁䅯睢䅑䅁䅅䅁䉁䅁䅁杄十䅁䅁䅏祁䑁䅁睍㍁䑁䅁䅍睁䅁䅁䍄䉁䅁䅁䅂䅁䅁䅍䅄䅁䅁䅯䅇䅅䅁䅯眶䅯䅁䅯睢䅑䅁䅅䅁䉁䅁䅁杄啁䅁䅁䅎睁䑁䅍䅍穁䑁䅍䅎祁䑁䅅䅁䵁䅉䅅䅁䕁䅁䅁睁䵁䅁䅁权奁允䅁权牄权䅁权睂䅂䅁允䅁䅁䅅䅁佁䉁䅑䅁ぁ䑁䅁李睁䑁䅍睍睁䑁䅙李䅁䅁杷允䅁䅁䅑䅁䑁䅁䅷䅁䭁䩁䉁䅁䭁䅁䍅䅁䭁䅁䍕䅁䉁䅁䅁允䅁䅁䅕入㉈挰き欱䵁䅉䅅䅁䕁䅁䅁睁䵁䅁䅁权䭂䅁䅁权瑄权䅁权㥂䅂䅁允䅁䅁䅅䅁䙁佁㝦晱午兔䅆䍄䉁䅁䅁䅂䅁䅁䅍䅄䅁䅁䅯杄䅁䅁䅯儶䅯䅁䅯兢䅑䅁䅅䅁䉁䅁䅁权䡂䅁䅁䍄䉁䅁䅁䅂䅁䅁䅍䅄䅁䅁䅯睄䅁䅁䅯儶䅯䅁䅯兢䅑䅁䅅䅁䉁䅁䅁兂䅁䅁䅁䝃祍兑杷允䅁䅁䅑䅁䑁䅁䅷䅁䭁䩁䅅䅁䭁佁䭳䅁䭁䡁䕯䅁䉁䅁䅁允䅁䅁䄴䅆䅁䑁䅅兎㉁䑁䅉䅍睁䑁䅁䅍睁䅁䅁䍄䉁䅁䅁䅂䅁䅁䅍䅄䅁䅁䅯术䅁䅁䅯眶䅯䅁䅯兣䅑䅁䅅䅁䉁䅁䅁杄啁䅁䅁䅎睁䑁䅕睍㕁䑁䅁䅎硁䑁䅉䅁䵁䅉䅅䅁䕁䅁䅁睁䵁䅁䅁权⽄䅁䅁权牄权䅁权硂䅂䅁允䅁䅁䅅䅁佁䉁䅑䅁祁䑁䅁兎硁䑁䅉李祁䑁䅉䅎䅁䅁杷允䅁䅁䅑䅁䑁䅁䅷䅁䭁偁䄸䅁䭁佁䭳䅁䭁䥁䕕䅁䉁䅁䅁允䅁䅁䄴䅆䅁䑁䅉䅍㍁䑁䅁睍㉁䑁䅍睎睁䅁䅁䍄䉁䅁䅁䅂䅁䅁䅍䅄䅁䅁䅯䅉䅁䅁䅯䅂䅁䅁䅯䅂䅉䅁䅅䅁䉁䅁䅁兂䅁䅁䅄と䵵兑杷允䅁䅁䅑䅁䑁䅁䅷䅁䭁偁䄴䅁䭁佁䭳䅁䭁䥁䕍䅁䉁䅁䅁允䅁䅁䄴䅆䅁䑁䅑䅍㉁䑁䅫杍㑁䑁䅕兏祁䅁䅁䍄䉁䅁䅁䅂䅁䅁䅍䅄䅁䅁䅯睌䅁䅁䅯眶䅯䅁䅯兢䅑䅁䅅䅁䉁䅁䅁权䡂䅁䅁䍄䉁䅁䅁䅂䅁䅁䅍䅄䅁䅁䅯䅂䅅䅁䅯眶䅯䅁䅯䄷䅯䅁䅅䅁䉁䅁䅁权䡂䅁䅁䍄䉁䅁䅁䅂䅁䅁䅍䅄䅁䅁䅯兗䅅䅁䅯朷䅯䅁䅯兣䅑䅁䅅䅁䉁䅁䅁兂䅁䅁䅁䅊䍴兑杷允䅁䅁䅑䅁䑁䅁䅷䅁䭁䩁䉑䅁䭁佁䭳䅁䭁䡁䔰䅁䉁䅁䅁允䅁䅁䄴杆䅁䑁䅑䅍ぁ䑁䅉兏㑁䑁䅑兏ぁ䑁䅙䅁䵁䅉䅅䅁䕁䅁䅁睁䵁䅁䅁权噃允䅁权湄权䅁权瑂䅂䅁允䅁䅁䅅䅁䙁佁佫䈲歴癵⽕䍄䉁䅁䅁䅂䅁䅁䅍䅄䅁䅁䅯睁䅅䅁䅯眶䅯䅁䅯睢䅑䅁䅅䅁䉁䅁䅁杄坁䅁䅁睍㕁䑁䅣䅎睁䑁䅁䅍睁䑁䅁䅍䅁䅁杷允䅁䅁䅑䅁䑁䅁䅷䅁䭁䅁䉑䅁䭁佁䭳䅁䭁䡁䕁䅁䉁䅁䅁允䅁䅁䄴䅆䅁䑁䅅䅍㍁䑁䅧兏祁䑁䅁䅍睁䅁䅁䍄䉁䅁䅁䅂䅁䅁䅍䅄䅁䅁䅯睁䅅䅁䅯眶䅯䅁䅯兣䅑䅁䅅䅁䉁䅁䅁杄坁䅁䅁䅎睁䑁䅕䅍睁䑁䅁䅍睁䑁䅁䅍䅁䅁杷允䅁䅁䅑䅁䑁䅁䅷䅁䭁䉁䉳䅁䭁佁䭳䅁䭁䝁䔸䅁䉁䅁䅁允䅁䅁䄴杆䅁䑁䅅䅏㕁䑁䅅杍㉁䑁䅑䅏睁䑁䅍䅁䵁䅉䅅䅁䕁䅁䅁睁䵁䅁䅁权塃允䅁权畄权䅁权㙂䅂䅁允䅁䅁䅅䅁䙁䅁䅁䅁杄卆䉬䍄䉁䅁䅁䅂䅁䅁䅍䅄䅁䅁䅯睇䅅䅁䅯眶䅯䅁䅯兣䅑䅁䅅䅁䉁䅁䅁杄坁䅁䅁免㕁䑁䅁睍硁䑁䅅睍㑁䑁䅍兏䅁䅁杷允䅁䅁䅑䅁䑁䅁䅷䅁䭁䥁䈴䅁䭁佁䭫䅁䭁䥁䕍䅁䉁䅁䅁允䅁䅁䅕䅁䅁䕁潄啈䵅䅉䅅䅁䕁䅁䅁睁䵁䅁䅁权橃允䅁权牄权䅁权療䅂䅁允䅁䅁䅅䅁佁䉁䅑䅁㕁䑁䅍兏睁䑁䅁䅍睁䑁䅁䅍䅁䅁杷允䅁䅁䅑䅁䑁䅁䅷䅁䭁䭁䉫䅁䭁佁䭙䅁䭁䝁䔸䅁䉁䅁䅁允䅁䅁䄴䅄䅁䑁䅅杌睁䑁䅉睍䅁䅁杷允䅁䅁䅑䅁䑁䅁䅷䅁䭁䅁䈰䅁䭁佁䭳䅁䭁佁䭷䅁䉁䅁䅁允䅁䅁䅯睒䅁䅁杷允䅁䅁䅑䅁䑁䅁䅷䅁䭁偁䉙䅁䭁佁䭙䅁䭁䡁䔰䅁䉁䅁䅁允䅁䅁䅯睒䅁䅁杷允䅁䅁䅑䅁䑁䅁䅷䅁䭁䭁䅙䅁䭁佁䭙䅁䭁䡁䕅䅁䉁䅁䅁允䅁䅁䄴䅄䅁䑁䅅杌睁䑁䅁李䅁䅁杷允䅁䅁䅑䅁䑁䅁䅷䅁䭁䑁䅑䅁䭁佁䭫䅁䭁䝁䔰䅁䉁䅁䅁允䅁䅁䅯睒䅁䅁杷允䅁䅁䅑䅁䑁䅁䅷䅁䭁䑁䉉䅁䭁佁䬰䅁䭁䡁䔰䅁䉁䅁䅁允䅁䅁䅕䑗ね䡹⭡稵䴸䅉䅅䅁䕁䅁䅁睁䵁䅁䅁权坄允䅁权牄权䅁权䑃䅂䅁允䅁䅁䅅䅁佁䉁䅑䅁祁䑁䅙䅏穁䑁䅉李ㅁ䑁䅅䅏䅁䅁杷允䅁䅁䅑䅁䑁䅁䅷䅁䭁佁䉣䅁䭁佁䬴䅁䭁䥁䕍䅁䉁䅁䅁允䅁䅁䅕䅁䅁䑁䑁け䵅䅉䅅䅁䕁䅁䅁睁䵁䅁䅁权䅄允䅁权牄权䅁权療䅂䅁允䅁䅁䅅䅁佁䉁䅙䅁ぁ䑁䅍䅍㕁䑁䅁䅍睁䑁䅁䅍睁䅁䅁䍄䉁䅁䅁䅂䅁䅁䅍䅄䅁䅁䅯具䅁䅁䅯朵䅯䅁䅯兢䅑䅁䅅䅁䉁䅁䅁杄䵁䅁䅁䅍畁䑁䅙睎㕁䅁䅁䍄䉁䅁䅁䅂䅁䅁䅍䅄䅁䅁䅯兑䅅䅁䅯权䅁䅁䅯䅂䅉䅁䅅䅁䉁䅁䅁兂畄䑦ㄸ牘䩯䅑杷允䅁䅁䅑䅁䑁䅁䅷䅁䭁䅁䈰䅁䭁佁䭳䅁䭁䥁䕍䅁䉁䅁䅁允䅁䅁䄴䅆䅁䑁䅑睎ぁ䑁䅙䅏祁䑁䅣兎㕁䅁䅁䍄䉁䅁䅁䅂䅁䅁䅍䅄䅁䅁䅯䅎䅁䅁䅯朵䅯䅁䅯䄷䅯䅁䅅䅁䉁䅁䅁权䡂䅁䅁䍄䉁䅁䅁䅂䅁䅁䅍䅄䅁䅁䅯睙䅅䅁䅯眶䅯䅁䅯睢䅑䅁䅅䅁䉁䅁䅁杄啁䅁䅁杍㕁䑁䅧䅏睁䑁䅁䅍睁䑁䅁䅁䵁䅉䅅䅁䕁䅁䅁睁䵁䅁䅁权敁䅁䅁权牄权䅁权獄权䅁允䅁䅁䅅䅁䭁䕁䅣䅁䵁䅉䅅䅁䕁䅁䅁睁䵁䅁䅁权奃䅁䅁权湄权䅁权䑃䅂䅁允䅁䅁䅅䅁䙁䩁婱婭婭晭⽳䍄䉁䅁䅁䅂䅁䅁䅍䅄䅁䅁䅯睈䅁䅁䅯眶䅯䅁䅯䄷䅯䅁䅅䅁䉁䅁䅁权䡂䅁䅁䍄䉁䅁䅁䅂䅁䅁䅍䅄䅁䅁䅯杈䅁䅁䅯朷䅯䅁䅯䄷䅯䅁䅅䅁䉁䅁䅁权䡂䅁䅁䍄䉁䅁䅁䅂䅁䅁䅍䅄䅁䅁䅯兏䅁䅁䅯朵䅯䅁䅯兣䅑䅁䅅䅁䉁䅁䅁杄䵁䅁䅁杍畁䑁䅁兎㑁䅁䅁䍄䉁䅁䅁䅂䅁䅁䅍䅄䅁䅁䅯儳䅁䅁䅯朷䅯䅁䅯来䅑䅁䅅䅁䉁䅁䅁兂䅁䅁䅁偁䙫兑杷允䅁䅁䅑䅁䑁䅁䅷䅁䭁䉁䄸䅁䭁佁䭳䅁䭁䝁䔸䅁䉁䅁䅁允䅁䅁䄴䅆䅁䑁䅉兎穁䑁䅫兎㉁䑁䅁兏祁䅁䅁䍄䉁䅁䅁䅂䅁䅁䅍䅄䅁䅁䅯杈䅁䅁䅯眶䅯䅁䅯兣䅑䅁䅅䅁䉁䅁䅁杄啁䅁䅁䅎㕁䑁䅧䅍睁䑁䅁䅍睁䑁䅁䅁䵁䅉䅅䅁䕁䅁䅁睁䵁䅁䅁权晃允䅁权牄权䅁权獄权䅁允䅁䅁䅅䅁䭁䕁䅣䅁䵁䅉䅅䅁䕁䅁䅁睁䵁䅁䅁权呃允䅁权牄权䅁权睂䅂䅁允䅁䅁䅅䅁佁䉁䅉䅁穁䑁䅣兏穁䑁䅧睍穁䑁䅣䅁䵁䅉䅅䅁䕁䅁䅁睁䵁䅁䅁权求允䅁权牄权䅁权療䅂䅁允䅁䅁䅅䅁佁䉁䅑䅁㑁䑁䅅睎睁䑁䅅䅍㕁䑁䅕睎䅁䅁杷允䅁䅁䅑䅁䑁䅁䅷䅁䭁䙁䅅䅁䭁佁䭳䅁䭁䡁䕁䅁䉁䅁䅁允䅁䅁䄴䅆䅁䑁䅉免㕁䑁䅧兏穁䑁䅁䅍睁䅁䅁䍄䉁䅁䅁䅂䅁䅁䅍䅄䅁䅁䅯兢䅁䅁䅯朵䅯䅁䅯兦䅑䅁䅅䅁䉁䅁䅁杄䵁䅁䅁䅍畁䑁䅣䅏祁䅁䅁䍄䉁䅁䅁䅂䅁䅁䅍䅄䅁䅁䅯兤䅁䅁䅯朷䅯䅁䅯䅣䅑䅁䅅䅁䉁䅁䅁兂䅁䅁䅁䡓潣兑杷允䅁䅁䅑䅁䑁䅁䅷䅁䭁䝁䉕䅁䭁佁䭳䅁䭁䡁䕁䅁䉁䅁䅁允䅁䅁䄴䅆䅁䑁䅧杍睁䑁䅑䅎硁䑁䅅免ぁ䅁䅁䍄䉁䅁䅁䅂䅁䅁䅍䅄䅁䅁䅯朴䅁䅁䅯眶䅯䅁䅯兢䅑䅁䅅䅁䉁䅁䅁杄啁䅁䅁䅏㉁䑁䅍䅎㑁䑁䅣李㍁䑁䅣䅁䵁䅉䅅䅁䕁䅁䅁睁䵁䅁䅁权橄䅁䅁权牄权䅁权瑂䅂䅁允䅁䅁䅅䅁䭁䕁䅣䅁䵁䅉䅅䅁䕁䅁䅁睁䵁䅁䅁权求允䅁权牄权䅁权硂䅂䅁允䅁䅁䅅䅁佁䉁䅑䅁㑁䑁䅉免ぁ䑁䅅杍㍁䑁䅙兏䅁䅁杷允䅁䅁䅑䅁䑁䅁䅷䅁䭁䕁䉧䅁䭁佁䭣䅁䭁䡁䕅䅁䉁䅁䅁允䅁䅁䅕歲桦桥畓䕂䵁䅉䅅䅁䕁䅁䅁睁䵁䅁䅁权求允䅁权牄权䅁权㥂䅂䅁允䅁䅁䅅䅁佁䉁䅑䅁㑁䑁䅉兏ㅁ䑁䅙䅏硁䑁䅫兏䅁䅁杷允䅁䅁䅑䅁䑁䅁䅷䅁䭁䝁䄸䅁䭁佁䭳䅁䭁䥁䕍䅁䉁䅁䅁允䅁䅁䄴䅆䅁䑁䅍睎㕁䑁䅁睍祁䑁䅣杍祁䅁䅁䍄䉁䅁䅁䅂䅁䅁䅍䅄䅁䅁䅯睵䅅䅁䅯儷䅯䅁䅯来䅑䅁䅅䅁䉁䅁䅁兂㍁啩杆搵㑄睐杷允䅁䅁䅑䅁䑁䅁䅷䅁䭁䝁䉙䅁䭁佁䭳䅁䭁䝁䔰䅁䉁䅁䅁允䅁䅁䄴杆䅁䑁䅍睎㑁䑁䅣睎ぁ䑁䅙睍㕁䑁䅉䅁䵁䅉䅅䅁䕁䅁䅁睁䵁䅁䅁权湂允䅁权牄权䅁权瑂䅂䅁允䅁䅁䅅䅁佁䉁䅙䅁硁䑁䅅䅎ぁ䑁䅕睎㕁䑁䅙䅏硁䅁䅁䍄䉁䅁䅁䅂䅁䅁䅍䅄䅁䅁䅯䅗䅁䅁䅯眵䅯䅁䅯全䅑䅁䅅䅁䉁䅁䅁兂噄佥浫免歧䅑杷允䅁䅁䅑䅁䑁䅁䅷䅁䭁䭁䉷䅁䭁佁䭫䅁䭁䥁䕍䅁䉁䅁䅁允䅁䅁䅕䅁䅁䍁扂ぃ䵅䅉䅅䅁䕁䅁䅁睁䵁䅁䅁权浂允䅁权牄权䅁权療䅂䅁允䅁䅁䅅䅁佁䉁䅙䅁穁䑁䅧睍ぁ䑁䅍兏ㅁ䑁䅅睎ㅁ䅁䅁䍄䉁䅁䅁䅂䅁䅁䅍䅄䅁䅁䅯睚䅅䅁䅯眶䅯䅁䅯睢䅑䅁䅅䅁䉁䅁䅁杄坁䅁䅁免硁䑁䅙䅎㉁䑁䅅睍㕁䑁䅉杍䅁䅁杷允䅁䅁䅑䅁䑁䅁䅷䅁䭁䵁䉫䅁䭁佁䬴䅁䭁䥁䕍䅁䉁䅁䅁允䅁䅁䅕䅁䅁䅁佂啂䵅䅉䅅䅁䕁䅁䅁睁䵁䅁䅁权浂允䅁权牄权䅁权㙂䅂䅁允䅁䅁䅅䅁佁䉁䅙䅁穁䑁䅧䅏硁䑁䅕李ぁ䑁䅉李ㅁ䅁䅁䍄䉁䅁䅁䅂䅁䅁䅍䅄䅁䅁䅯眰䅁䅁䅯儶䅯䅁䅯兦䅑䅁䅅䅁䉁䅁䅁兂䅁䅁䅁䍙摍兑杷允䅁䅁䅑䅁䑁䅁䅷䅁䭁䝁䉣䅁䭁佁䭳䅁䭁䡁䕯䅁䉁䅁䅁允䅁䅁䄴杆䅁䑁䅅免㉁䑁䅙睎㍁䑁䅉䅏㕁䑁䅅䅁䵁䅉䅅䅁䕁䅁䅁睁䵁䅁䅁权䝁䅁䅁权瑄权䅁权㙂䅂䅁允䅁䅁䅅䅁䙁䱁煈㙙卭畆⽉䍄䉁䅁䅁䅂䅁䅁䅍䅄䅁䅁䅯充䅅䅁䅯充䅁䅁䅯䅂䅉䅁䅅䅁䉁䅁䅁杄啁䅁䅁杍ぁ䑁䅫睍睁䑁䅁䅍睁䑁䅁䅁䵁䅉䅅䅁䕁䅁䅁睁䵁䅁䅁权浂允䅁权牄权䅁权䙃䅂䅁允䅁䅁䅅䅁佁䉁䅙䅁ぁ䑁䅁兎㑁䑁䅕䅍㍁䑁䅁杍睁䅁䅁䍄䉁䅁䅁䅂䅁䅁䅍䅄䅁䅁䅯兘䅁䅁䅯眶䅯䅁䅯睢䅑䅁䅅䅁䉁䅁䅁杄啁䅁䅁䅎㍁䑁䅣杍㍁䑁䅍䅍睁䑁䅙䅁䵁䅉䅅䅁䕁䅁䅁睁䵁䅁䅁权摂䅁䅁权牄权䅁权硂䅂䅁允䅁䅁䅅䅁佁䉁䅑䅁ぁ䑁䅣䅏睁䑁䅁兎睁䑁䅉䅏䅁䅁杷允䅁䅁䅑䅁䑁䅁䅷䅁䭁䡁䉉䅁䭁佁䬰䅁䭁䡁䕯䅁䉁䅁䅁允䅁䅁䅕畮渫歸㍳吰䴸䅉䅅䅁䕁䅁䅁睁䵁䅁䅁权瑃允䅁权灄权䅁权獄权䅁允䅁䅁䅅䅁䭁䕁䅣䅁䵁䅉䅅䅁䕁䅁䅁睁䵁䅁䅁权䭂䅁䅁权瑄权䅁权䑃䅂䅁允䅁䅁䅅䅁䙁偁潙䥘䌯昹⼴䍄䉁䅁䅁䅂䅁䅁䅍䅄䅁䅁䅯兺䅁䅁䅯朷䅯䅁䅯兦䅑䅁䅅䅁䉁䅁䅁兂䅁䅁䅁湡汷兑杷允䅁䅁䅑䅁䑁䅁䅷䅁䭁䅁䉅䅁䭁佁䭳䅁䭁佁䭷䅁䉁䅁䅁允䅁䅁䅯睒䅁䅁杷允䅁䅁䅑䅁䑁䅁䅷䅁䭁䡁䉍䅁䭁佁䭙䅁䭁䡁䔰䅁䉁䅁䅁允䅁䅁䄴䅄䅁䑁䅅杌硁䑁䅕兏䅁䅁杷允䅁䅁䅑䅁䑁䅁䅷䅁䭁䱁䅕䅁䭁佁䬰䅁䭁䡁䔰䅁䉁䅁䅁允䅁䅁䅕硨婢発呤歁䵁䅉䅅䅁䕁䅁䅁睁䵁䅁䅁权䉁允䅁权牄权䅁权硂䅂䅁允䅁䅁䅅䅁佁䉁䅙䅁硁䑁䅅睎㑁䑁䅅䅍硁䑁䅕兎ㅁ䅁䅁䍄䉁䅁䅁䅂䅁䅁䅍䅄䅁䅁䅯眰䅁䅁䅯眵䅯䅁䅯全䅑䅁䅅䅁䉁䅁䅁兂䕂㉩湺礫潫䅑杷允䅁䅁䅑䅁䑁䅁䅷䅁䭁䅁䉅䅁䭁佁䭳䅁䭁䡁䔰䅁䉁䅁䅁允䅁䅁䄴杆䅁䑁䅅杍硁䑁䅁䅍ㅁ䑁䅧李㑁䑁䅫䅁䵁䅉䅅䅁䕁䅁䅁睁䵁䅁䅁权㥄允䅁权浄权䅁权㥂䅂䅁允䅁䅁䅅䅁佁䅁䅷䅁硁䍁䄴兏ぁ䑁䅣䅁䵁䅉䅅䅁䕁䅁䅁睁䵁䅁䅁权歁允䅁权牄权䅁权睂䅂䅁允䅁䅁䅅䅁佁䉁䅑䅁祁䑁䅁李㕁䑁䅍睎祁䑁䅑䅎䅁䅁杷允䅁䅁䅑䅁䑁䅁䅷䅁䭁䉁䉷䅁䭁佁䭙䅁䭁䡁䕅䅁䉁䅁䅁允䅁䅁䄴䅄䅁䑁䅁杌㑁䑁䅕兎䅁䅁杷允䅁䅁䅑䅁䑁䅁䅷䅁䭁佁䉕䅁䭁佁䭣䅁䭁䝁䔰䅁䉁䅁䅁允䅁䅁䅕灶愸㥌欳か䵁䅉䅅䅁䕁䅁䅁睁䵁䅁䅁权療䅁䅁权瑄权䅁权療䅂䅁允䅁䅁䅅䅁䙁䵁牐允噄畇⽫䍄䉁䅁䅁䅂䅁䅁䅍䅄䅁䅁䅯䅕䅅䅁䅯朷䅯䅁䅯睢䅑䅁䅅䅁䉁䅁䅁兂䅁䅁䅁䕧歍兑杷允䅁䅁䅑䅁䑁䅁䅷䅁䭁䕁䅅䅁䭁佁䭳䅁䭁䡁䔰䅁䉁䅁䅁允䅁䅁䄴䅆䅁䑁䅣免硁䑁䅉䅍睁䑁䅁䅍睁䅁䅁䍄䉁䅁䅁䅂䅁䅁䅍䅄䅁䅁䅯睊䅁䅁䅯儶䅯䅁䅯兣䅑䅁䅅䅁䉁䅁䅁兂䅁䅁䅁估㙉兑杷允䅁䅁䅑䅁䑁䅁䅷䅁䭁䭁䅑䅁䭁佁䭳䅁䭁䡁䕯䅁䉁䅁䅁允䅁䅁䄴䅆䅁䑁䅍䅎㉁䑁䅁䅍睁䑁䅁䅍睁䅁䅁䍄䉁䅁䅁䅂䅁䅁䅍䅄䅁䅁䅯䅰䅁䅁䅯眶䅯䅁䅯兣䅑䅁䅅䅁䉁䅁䅁杄啁䅁䅁睍ぁ䑁䅕䅎硁䑁䅕睎㍁䑁䅉䅁䵁䅉䅅䅁䕁䅁䅁睁䵁䅁䅁权浃䅁䅁权湄权䅁权瑂䅂䅁允䅁䅁䅅䅁䙁䥁牘払敧剂䅂䍄䉁䅁䅁䅂䅁䅁䅍䅄䅁䅁䅯杁䅅䅁䅯䅂䅁䅁䅯䅂䅉䅁䅅䅁䉁䅁䅁兂䅁䅁允䕺权兑杷允䅁䅁䅑䅁䑁䅁䅷䅁䭁䝁䉉䅁䭁佁䭙䅁䭁䡁䔰䅁䉁䅁䅁允䅁䅁䄴䅄䅁䑁䅅杌穁䑁䅫䅎䅁䅁杷允䅁䅁䅑䅁䑁䅁䅷䅁䭁佁䉕䅁䭁佁䬴䅁䭁䝁䔰䅁䉁䅁䅁允䅁䅁䅕䅁䅁䵁䥃歊䵅䅉䅅䅁䕁䅁䅁睁䵁䅁䅁权䱁䅁䅁权浄权䅁权睂䅂䅁允䅁䅁䅅䅁佁䅁䅷䅁ぁ䍁䄴李㕁䑁䅕䅁䵁䅉䅅䅁䕁䅁䅁睁䵁䅁䅁权橂允䅁权畄权䅁权睂䅂䅁允䅁䅁䅅䅁䙁䅁䅁䅁䅄䍌䈱䍄䉁䅁䅁䅂䅁䅁䅍䅄䅁䅁䅯睖䅁䅁䅯眵䅯䅁䅯䅣䅑䅁䅅䅁䉁䅁䅁兂䩄牤昶楇娸䅑杷允䅁䅁䅑䅁䑁䅁䅷䅁䭁䩁䅳䅁䭁佁䭳䅁䭁䥁䕕䅁䉁䅁䅁允䅁䅁䄴䅆䅁䑁䅅䅏穁䑁䅙兎㕁䑁䅅睍㉁䅁䅁䍄䉁䅁䅁䅂䅁䅁䅍䅄䅁䅁䅯䅔䅁䅁䅯儷䅯䅁䅯兢䅑䅁䅅䅁䉁䅁䅁兂⽁噎㘶兓浺睐杷允䅁䅁䅑䅁䑁䅁䅷䅁䭁䕁䉳䅁䭁佁䬰䅁䭁䝁䔸䅁䉁䅁䅁允䅁䅁䅕椹捨㡪ㅌ樹䴸䅉䅅䅁䕁䅁䅁睁䵁䅁䅁权扃䅁䅁权牄权䅁权䑃䅂䅁允䅁䅁䅅䅁佁䉁䅑䅁硁䑁䅧睍祁䑁䅕兏睁䑁䅑杍䅁䅁杷允䅁䅁䅑䅁䑁䅁䅷䅁䭁䝁䈰䅁䭁佁䭳䅁䭁佁䭷䅁䉁䅁䅁允䅁䅁䅯睒䅁䅁杷允䅁䅁䅑䅁䑁䅁䅷䅁䭁䝁䈰䅁䭁佁䭳䅁䭁䝁䔸䅁䉁䅁䅁允䅁䅁䄴䅆䅁䑁䅫李穁䑁䅕杍ぁ䑁䅑䅍祁䅁䅁䍄䉁䅁䅁䅂䅁䅁䅍䅄䅁䅁䅯兢䅅䅁䅯眶䅯䅁䅯来䅑䅁䅅䅁䉁䅁䅁杄啁䅁䅁兏㉁䑁䅉兏㉁䑁䅣䅍硁䑁䅅䅁䵁䅉䅅䅁䕁䅁䅁睁䵁䅁䅁权㥃䅁䅁权牄权䅁权㙂䅂䅁允䅁䅁䅅䅁佁䉁䅑䅁㕁䑁䅧睍穁䑁䅧䅍睁䑁䅁䅍䅁䅁杷允䅁䅁䅑䅁䑁䅁䅷䅁䭁䭁䅧䅁䭁佁䭣䅁䭁䡁䕁䅁䉁䅁䅁允䅁䅁䅕敫㠱穐敘䕋䵁䅉䅅䅁䕁䅁䅁睁䵁䅁䅁权䵄允䅁权瑄权䅁权瑂䅂䅁允䅁䅁䅅䅁䙁䕁椵䙅㕧乴⽧䍄䉁䅁䅁䅂䅁䅁䅍䅄䅁䅁䅯杒䅁䅁䅯儷䅯䅁䅯䅣䅑䅁䅅䅁䉁䅁䅁兂ぃ䡹⭡确穲睐杷允䅁䅁䅑䅁䑁䅁䅷䅁䭁䝁䈰䅁䭁佁䭳䅁䭁䥁䕍䅁䉁䅁䅁允䅁䅁䄴䅆䅁䑁䅫兎㍁䑁䅍䅎ぁ䑁䅅李祁䅁䅁䍄䉁䅁䅁䅂䅁䅁䅍䅄䅁䅁䅯朰䅁䅁䅯儷䅯䅁䅯全䅑䅁䅅䅁䉁䅁䅁兂㥂穐敖歵据睐杷允䅁䅁䅑䅁䑁䅁䅷䅁䭁䍁䉉䅁䭁佁䭳䅁䭁䝁䔸䅁䉁䅁䅁允䅁䅁䄴䅆䅁䑁䅧免ぁ䑁䅁䅍睁䑁䅁䅍睁䅁䅁䍄䉁䅁䅁䅂䅁䅁䅍䅄䅁䅁䅯睓䅁䅁䅯儶䅯䅁䅯䅣䅑䅁䅅䅁䉁䅁䅁兂䅁䅁䅁䕓㝷兑杷允䅁䅁䅑䅁䑁䅁䅷䅁䭁䍁䉉䅁䭁佁䭳䅁䭁䥁䕕䅁䉁䅁䅁允䅁䅁䄴䅆䅁䑁䅧杍睁䑁䅁䅍睁䑁䅁䅍睁䅁䅁䍄䉁䅁䅁䅂䅁䅁䅍䅄䅁䅁䅯朶䅅䅁䅯朷䅯䅁䅯䅣䅑䅁䅅䅁䉁䅁䅁兂䅁䅁䅁䙍卑兑杷允䅁䅁䅑䅁䑁䅁䅷䅁䭁䭁䄴䅁䭁佁䭳䅁䭁佁䭷䅁䉁䅁䅁允䅁䅁䅯睒䅁䅁杷允䅁䅁䅑䅁䑁䅁䅷䅁䭁䭁䄴䅁䭁佁䭳䅁䭁䡁䕯䅁䉁䅁䅁允䅁䅁䄴杅䅁䑁䅙兏ぁ䑁䅁䅏㕁䑁䅍兎䅁䅁杷允䅁䅁䅑䅁䑁䅁䅷䅁䭁偁䅉䅁䭁佁䭳䅁䭁佁䭷䅁䉁䅁䅁允䅁䅁䅯睒䅁䅁杷允䅁䅁䅑䅁䑁䅁䅷䅁䭁䝁䉣䅁䭁佁䭫䅁䭁䝁䔰䅁䉁䅁䅁允䅁䅁䅕䅁䅁䕁⭓歒䵅䅉䅅䅁䕁䅁䅁睁䵁䅁䅁权䅃䅁䅁权湄权䅁权療䅂䅁允䅁䅁䅅䅁䙁䩁婱婭婭剭䅚䍄䉁䅁䅁䅂䅁䅁䅍䅄䅁䅁䅯杏䅅䅁䅯权䅁䅁䅯䅂䅉䅁䅅䅁䉁䅁䅁兂䝂癴㥐䠱啧䅑杷允䅁䅁䅑䅁䑁䅁䅷䅁䭁䙁䉍䅁䭁佁䭳䅁䭁佁䭷䅁䉁䅁䅁允䅁䅁䅯睒䅁䅁杷允䅁䅁䅑䅁䑁䅁䅷䅁䭁䍁䉳䅁䭁䅁䅑䅁䭁䅁䅕䅁䉁䅁䅁允䅁䅁䅕䅁䅁䥷挱啭䵅䅉䅅䅁䕁䅁䅁睁䵁䅁䅁权呂允䅁权牄权䅁权䑃䅂䅁允䅁䅁䅅䅁佁䉁䅑䅁㍁䑁䅁兏ㅁ䑁䅅李睁䑁䅁䅍䅁䅁杷允䅁䅁䅑䅁䑁䅁䅷䅁䭁佁丸䅁䭁佁䭫䅁䭁䡁䕅䅁䉁䅁䅁允䅁䅁䅯睒䅁䅁杷允䅁䅁䅑䅁䑁䅁䅷䅁䭁䑁䉕䅁䭁佁䭳䅁䭁䝁䔰䅁䉁䅁䅁允䅁䅁䅯睒䅁䅁杷允䅁䅁䅑䅁䑁䅁䅷䅁䭁䕁䄰䅁䭁佁䭳䅁䭁佁䭷䅁䉁䅁䅁允䅁䅁䅯睒䅁䅁杷允䅁䅁䅑䅁䑁䅁䅷䅁䭁䕁䄴䅁䭁佁䭳䅁䭁䝁䔰䅁䉁䅁䅁允䅁䅁䅯睒䅁䅁杷允䅁䅁䅑䅁䑁䅁䅷䅁䭁䕁䄴䅁䭁佁䭳䅁䭁䡁䕯䅁䉁䅁䅁允䅁䅁䄴䅆䅁䑁䅍睍祁䑁䅁睎ㅁ䑁䅁䅍睁䅁䅁䍄䉁䅁䅁䅂䅁䅁䅍䅄䅁䅁䅯兔䅁䅁䅯眶䅯䅁䅯䅣䅑䅁䅅䅁䉁䅁䅁杄啁䅁䅁䅎ぁ䑁䅍兎ぁ䑁䅫䅍睁䑁䅁䅁䵁䅉䅅䅁䕁䅁䅁睁䵁䅁䅁权硁允䅁权畄权䅁权㙂䅂䅁允䅁䅁䅅䅁䙁䅁䅁䅁奃权䉰䍄䉁䅁䅁䅂䅁䅁䅍䅄䅁䅁䅯䄱䅅䅁䅯儶䅯䅁䅯来䅑䅁䅅䅁䉁䅁䅁兂䅁䅁䅁偡塳兑杷允䅁䅁䅑䅁䑁䅁䅷䅁䭁䩁䉳䅁䭁佁䭣䅁䭁䡁䕁䅁䉁䅁䅁允䅁䅁䅕捷桱扒穡歌䵁䅉䅅䅁䕁䅁䅁睁䵁䅁䅁权塁䅁䅁权瑄权䅁权㙂䅂䅁允䅁䅁䅅䅁䙁乁㑖匶硙䅃䅰䍄䉁䅁䅁䅂䅁䅁䅍䅄䅁䅁䅯兔䅁䅁䅯眶䅯䅁䅯兦䅑䅁䅅䅁䉁䅁䅁杄啁䅁䅁䅎ぁ䑁䅍兎ㅁ䑁䅁䅍睁䑁䅁䅁䵁䅉䅅䅁䕁䅁䅁睁䵁䅁䅁权㍃䅁䅁权牄权䅁权瑂䅂䅁允䅁䅁䅅䅁䭁䕁䅣䅁䵁䅉䅅䅁䕁䅁䅁睁䵁䅁䅁权允䅁䅁权瑄权䅁权㙂䅂䅁允䅁䅁䅅䅁䙁䡁焹䡶呓佇⽧䍄䉁䅁䅁䅂䅁䅁䅍䅄䅁䅁䅯䅙䅅䅁䅯眶䅯䅁䅯兦䅑䅁䅅䅁䉁䅁䅁杄啁䅁䅁睎睁䑁䅣睍硁䑁䅑䅏睁䑁䅣䅁䵁䅉䅅䅁䕁䅁䅁睁䵁䅁䅁权䝄䅁䅁权瑄权䅁权䑃䅂䅁允䅁䅁䅅䅁䙁䝁剩堷⽷敎⽉䍄䉁䅁䅁䅂䅁䅁䅍䅄䅁䅁䅯䅹䅁䅁䅯儷䅯䅁䅯睧䅑䅁䅅䅁䉁䅁䅁兂獃䙈歰㥏樯睐杷允䅁䅁䅑䅁䑁䅁䅷䅁䭁䡁䅫䅁䭁佁䭣䅁䭁䡁䕅䅁䉁䅁䅁允䅁䅁䅕䝭匴㡧䭄お䵁䅉䅅䅁䕁䅁䅁睁䵁䅁䅁权㍃䅁䅁权牄权䅁权㥂䅂䅁允䅁䅁䅅䅁佁䉁䅑䅁㍁䑁䅕睎睁䑁䅁䅍睁䑁䅁䅍䅁䅁杷允䅁䅁䅑䅁䑁䅁䅷䅁䭁䭁䅕䅁䭁佁䭳䅁䭁䡁䕯䅁䉁䅁䅁允䅁䅁䄴䅆䅁䑁䅉䅎ㅁ䑁䅅杍祁䑁䅁䅍睁䅁䅁䍄䉁䅁䅁䅂䅁䅁䅍䅄䅁䅁䅯䅨䅁䅁䅯朷䅯䅁䅯兣䅑䅁䅅䅁䉁䅁䅁兂䅁䅁䅁䭕灯兑杷允䅁䅁䅑䅁䑁䅁䅷䅁䭁䭁䅕䅁䭁佁䭳䅁䭁䡁䕁䅁䉁䅁䅁允䅁䅁䄴䅆䅁䑁䅉䅎穁䑁䅅䅏ぁ䑁䅁䅍睁䅁䅁䍄䉁䅁䅁䅂䅁䅁䅍䅄䅁䅁䅯兺䅁䅁䅯儷䅯䅁䅯兢䅑䅁䅅䅁䉁䅁䅁权䡂䅁䅁䍄䉁䅁䅁䅂䅁䅁䅍䅄䅁䅁䅯兘䅅䅁䅯儷䅯䅁䅯全䅑䅁䅅䅁䉁䅁䅁兂䕁杖琴灳砳睶杷允䅁䅁䅑䅁䑁䅁䅷䅁䭁䭁䅕䅁䭁佁䭳䅁䭁䥁䕕䅁䉁䅁䅁允䅁䅁䄴䅆䅁䑁䅉䅎睁䑁䅅杍祁䑁䅁䅍睁䅁䅁䍄䉁䅁䅁䅂䅁䅁䅍䅄䅁䅁䅯兰䅁䅁䅯眶䅯䅁䅯睧䅑䅁䅅䅁䉁䅁䅁杄啁䅁䅁杍穁䑁䅧睎㍁䑁䅕䅍睁䑁䅁䅁䵁䅉䅅䅁䕁䅁䅁睁䵁䅁䅁权楁䅁䅁权湄权䅁权硂䅂䅁允䅁䅁䅅䅁䙁䅁䅁䅁䅁䉧䅆䍄䉁䅁䅁䅂䅁䅁䅍䅄䅁䅁䅯兺䅁䅁䅯眶䅯䅁䅯䄷䅯䅁䅅䅁䉁䅁䅁权䡂䅁䅁䍄䉁䅁䅁䅂䅁䅁䅍䅄䅁䅁䅯杘䅁䅁䅯朵䅯䅁䅯䅣䅑䅁䅅䅁䉁䅁䅁杄䵁䅁䅁䅍畁䑁䅕䅏穁䅁䅁䍄䉁䅁䅁䅂䅁䅁䅍䅄䅁䅁䅯八䅁䅁䅯儷䅯䅁䅯䅣䅑䅁䅅䅁䉁䅁䅁兂噃杇婮䭖硭睐杷允䅁䅁䅑䅁䑁䅁䅷䅁䭁乁䅯䅁䭁佁䭙䅁䭁䝁䔸䅁䉁䅁䅁允䅁䅁䄴䅄䅁䑁䅅杌ぁ䑁䅫睎䅁䅁杷允䅁䅁䅑䅁䑁䅁䅷䅁䭁䉁䅷䅁䭁佁䭳䅁䭁䡁䔰䅁䉁䅁䅁允䅁䅁䄴䅆䅁䑁䅑睍ぁ䑁䅁䅍睁䑁䅁䅍睁䅁䅁䍄䉁䅁䅁䅂䅁䅁䅍䅄䅁䅁䅯权䅅䅁䅯眵䅯䅁䅯来䅑䅁䅅䅁䉁䅁䅁兂㝁〳丫㉬匴䅑杷允䅁䅁䅑䅁䑁䅁䅷䅁䭁䱁䉉䅁䭁佁䭣䅁䭁䥁䕕䅁䉁䅁䅁允䅁䅁䅕潘剮䴸䄵稫䴸䅉䅅䅁䕁䅁䅁睁䵁䅁䅁权䅂䅁䅁权牄权䅁权㙂䅂䅁允䅁䅁䅅䅁佁䉁䅙䅁硁䑁䅫睍㑁䑁䅣睍㕁䑁䅙李硁䅁䅁䍄䉁䅁䅁䅂䅁䅁䅍䅄䅁䅁䅯兑䅁䅁䅯眶䅯䅁䅯来䅑䅁䅅䅁䉁䅁䅁杄啁䅁䅁睎睁䑁䅉睍睁䑁䅁䅍睁䑁䅁䅁䵁䅉䅅䅁䕁䅁䅁睁䵁䅁䅁权い允䅁权湄权䅁权硂䅂䅁允䅁䅁䅅䅁䙁偁灹搸乊杙䅨䍄䉁䅁䅁䅂䅁䅁䅍䅄䅁䅁䅯䅑䅁䅁䅯眶䅯䅁䅯䅣䅑䅁䅅䅁䉁䅁䅁杄坁䅁䅁免㕁䑁䅕䅎㕁䑁䅉睎硁䑁䅙杍䅁䅁杷允䅁䅁䅑䅁䑁䅁䅷䅁䭁佁䉯䅁䭁佁䬴䅁䭁䝁䔰䅁䉁䅁䅁允䅁䅁䅕䅁䅁䵁䙁う䵅䅉䅅䅁䕁䅁䅁睁䵁䅁䅁权䉂䅁䅁权牄权䅁权睂䅂䅁允䅁䅁䅅䅁佁䉁䅑䅁㍁䑁䅁兎睁䑁䅁䅍睁䑁䅁䅍䅁䅁杷允䅁䅁䅑䅁䑁䅁䅷䅁䭁䍁䉅䅁䭁佁䭳䅁䭁佁䭷䅁䉁䅁䅁允䅁䅁䅯睒䅁䅁杷允䅁䅁䅑䅁䑁䅁䅷䅁䭁䩁䅫䅁䭁䅁䅑䅁䭁䅁䍑䅁䉁䅁䅁允䅁䅁䅕䅁䅁䕧畁づ䵅䅉䅅䅁䕁䅁䅁睁䵁䅁䅁权卄䅁䅁权瑄权䅁权瑂䅂䅁允䅁䅁䅅䅁䙁䡁灮橊䥅乲⽑䍄䉁䅁䅁䅂䅁䅁䅍䅄䅁䅁䅯光䅅䅁䅯眶䅯䅁䅯兢䅑䅁䅅䅁䉁䅁䅁杄啁䅁䅁免穁䑁䅣䅎睁䑁䅁䅍睁䑁䅁䅁䵁䅉䅅䅁䕁䅁䅁睁䵁䅁䅁权穂䅁䅁权牄权䅁权硂䅂䅁允䅁䅁䅅䅁佁䉁䅑䅁祁䑁䅍睍睁䑁䅣免睁䑁䅧䅏䅁䅁杷允䅁䅁䅑䅁䑁䅁䅷䅁䭁䱁䄰䅁䭁佁䭫䅁䭁䡁䕅䅁䉁䅁䅁允䅁䅁䅕䅁䅁䅁浸歆䵅䅉䅅䅁䕁䅁䅁睁䵁䅁䅁权㥄䅁䅁权灄权䅁权硂䅂䅁允䅁䅁䅅䅁䙁䅁䅁䅁䅁晆䅴䍄䉁䅁䅁䅂䅁䅁䅍䅄䅁䅁䅯光䅅䅁䅯朵䅯䅁䅯兦䅑䅁䅅䅁䉁䅁䅁杄䵁䅁䅁免畁䑁䅉䅏㕁䅁䅁䍄䉁䅁䅁䅂䅁䅁䅍䅄䅁䅁䅯兕䅅䅁䅯儷䅯䅁䅯睢䅑䅁䅅䅁䉁䅁䅁兂䭂䅄牉㕨捙䅑杷允䅁䅁䅑䅁䑁䅁䅷䅁䭁䉁䉍䅁䭁佁䬴䅁䭁䝁䔸䅁䉁䅁䅁允䅁䅁䅕䅁䅁䡁㍪歍䵅䅉䅅䅁䕁䅁䅁睁䵁䅁䅁权桁允䅁权牄权䅁权睂䅂䅁允䅁䅁䅅䅁佁䉁䅑䅁硁䑁䅍李㍁䑁䅣兏㑁䑁䅣兎䅁䅁杷允䅁䅁䅑䅁䑁䅁䅷䅁䭁䕁䅕䅁䭁佁䭳䅁䭁䥁䕕䅁䉁䅁䅁允䅁䅁䄴杆䅁䑁䅅杍㑁䑁䅣䅍睁䑁䅁䅍睁䑁䅁䅁䵁䅉䅅䅁䕁䅁䅁睁䵁䅁䅁权⽄䅁䅁权浄权䅁权瑂䅂䅁允䅁䅁䅅䅁䭁䕁䅣䅁䵁䅉䅅䅁䕁䅁䅁睁䵁䅁䅁权癃䅁䅁权牄权䅁权㙂䅂䅁允䅁䅁䅅䅁佁䉁䅑䅁穁䑁䅉睎穁䑁䅣睍ぁ䑁䅍睎䅁䅁杷允䅁䅁䅑䅁䑁䅁䅷䅁䭁䙁䅣䅁䭁佁䬴䅁䭁䥁䕕䅁䉁䅁䅁允䅁䅁䅕䅁䅁䩁䡩啅䵅䅉䅅䅁䕁䅁䅁睁䵁䅁䅁权い䅁䅁权畄权䅁权㥂䅂䅁允䅁䅁䅅䅁䙁䅁䅁䅁㡁啄䉆䍄䉁䅁䅁䅂䅁䅁䅍䅄䅁䅁䅯䅔䅁䅁䅯眶䅯䅁䅯全䅑䅁䅅䅁䉁䅁䅁杄啁䅁䅁免祁䑁䅧䅎㍁䑁䅕䅏祁䑁䅑䅁䵁䅉䅅䅁䕁䅁䅁睁䵁䅁䅁权癃䅁䅁权牄权䅁权䑃䅂䅁允䅁䅁䅅䅁佁䉁䅑䅁穁䑁䅍䅏祁䑁䅉杍㕁䑁䅕睍䅁䅁杷允䅁䅁䅑䅁䑁䅁䅷䅁䭁䱁䅧䅁䭁佁䭫䅁䭁䡁䕯䅁䉁䅁䅁允䅁䅁䅕䅁䅁䙁婨歅䵅䅉䅅䅁䕁䅁䅁睁䵁䅁䅁权癃䅁䅁权牄权䅁权㥂䅂䅁允䅁䅁䅅䅁佁䉁䅑䅁穁䑁䅑免睁䑁䅣䅍祁䑁䅣李䅁䅁杷允䅁䅁䅑䅁䑁䅁䅷䅁䭁䱁䅳䅁䭁佁䭙䅁䭁䥁䕕䅁䉁䅁䅁允䅁䅁䄴䅄䅁䑁䅕杌硁䑁䅣䅏䅁䅁杷允䅁䅁䅑䅁䑁䅁䅷䅁䭁乁䄴䅁䭁佁䭣䅁䭁䥁䕍䅁䉁䅁䅁允䅁䅁䅕匶硙䭃捷啈䵁䅉䅅䅁䕁䅁䅁睁䵁䅁䅁权楃允䅁权畄权䅁权硂䅂䅁允䅁䅁䅅䅁䙁䅁䅁䅁䅃祗䉄䍄䉁䅁䅁䅂䅁䅁䅍䅄䅁䅁䅯児䅅䅁䅯儷䅯䅁䅯兢䅑䅁䅅䅁䉁䅁䅁权䡂䅁䅁䍄䉁䅁䅁䅂䅁䅁䅍䅄䅁䅁䅯睤䅅䅁䅯眶䅯䅁䅯兢䅑䅁䅅䅁䉁䅁䅁杄啁䅁䅁免硁䑁䅫兎睁䑁䅁䅍睁䑁䅁䅁䵁䅉䅅䅁䕁䅁䅁睁䵁䅁䅁权摁䅁䅁权牄权䅁权瑂䅂䅁允䅁䅁䅅䅁䭁䕁䅣䅁䵁䅉䅅䅁䕁䅁䅁睁䵁䅁䅁权㍂允䅁权牄权䅁权硂䅂䅁允䅁䅁䅅䅁佁䉁䅑䅁硁䑁䅅兏ㅁ䑁䅁䅍睁䑁䅁䅍䅁䅁杷允䅁䅁䅑䅁䑁䅁䅷䅁䭁䡁䉣䅁䭁佁䭳䅁䭁䥁䕕䅁䉁䅁䅁允䅁䅁䄴䅆䅁䑁䅅杍睁䑁䅣䅍睁䑁䅁䅍睁䅁䅁䍄䉁䅁䅁䅂䅁䅁䅍䅄䅁䅁䅯杊䅁䅁䅯儷䅯䅁䅯睧䅑䅁䅅䅁䉁䅁䅁兂硃䉓㑬瑵卖䅑杷允䅁䅁䅑䅁䑁䅁䅷䅁䭁䭁䅷䅁䭁佁䭣䅁䭁䡁䕯䅁䉁䅁䅁允䅁䅁䅕体㙆䭆䠵啄䵁䅉䅅䅁䕁䅁䅁睁䵁䅁䅁权㉁䅁䅁权牄权䅁权㙂䅂䅁允䅁䅁䅅䅁佁䉁䅉䅁㑁䑁䅕䅍㑁䑁䅅䅍睁䑁䅁䅁䵁䅉䅅䅁䕁䅁䅁睁䵁䅁䅁权䕂䅁䅁权灄权䅁权㙂䅂䅁允䅁䅁䅅䅁䙁䅁䅁䅁㕂䝵䉬䍄䉁䅁䅁䅂䅁䅁䅍䅄䅁䅁䅯李䅁䅁䅯眶䅯䅁䅯兣䅑䅁䅅䅁䉁䅁䅁杄十䅁䅁䅏㑁䑁䅧杍ぁ䑁䅁䅍睁䅁䅁䍄䉁䅁䅁䅂䅁䅁䅍䅄䅁䅁䅯李䅁䅁䅯眶䅯䅁䅯全䅑䅁䅅䅁䉁䅁䅁杄十䅁䅁兏硁䑁䅍䅎㑁䑁䅁䅍睁䅁䅁䍄䉁䅁䅁䅂䅁䅁䅍䅄䅁䅁䅯李䅁䅁䅯眶䅯䅁䅯睧䅑䅁䅅䅁䉁䅁䅁杄十䅁䅁兏硁䑁䅉睎硁䑁䅁䅍睁䅁䅁䍄䉁䅁䅁䅂䅁䅁䅍䅄䅁䅁䅯䅄䅁䅁䅯眶䅯䅁䅯睢䅑䅁䅅䅁䉁䅁䅁杄啁䅁䅁免ㅁ䑁䅣䅏睁䑁䅁䅍睁䑁䅁䅁䵁䅉䅅䅁䕁䅁䅁睁䵁䅁䅁权時䅁䅁权瑄权䅁权獄权䅁允䅁䅁䅅䅁䭁䕁䅣䅁䵁䅉䅅䅁䕁䅁䅁睁䵁䅁䅁权潂䅁䅁权浄权䅁权硂䅂䅁允䅁䅁䅅䅁佁䅁䅷䅁硁䍁䄴杍㑁䑁䅣䅁䵁䅉䅅䅁䕁䅁䅁睁䵁䅁䅁权啃允䅁权浄权䅁权䑃䅂䅁允䅁䅁䅅䅁佁䅁䅷䅁硁䍁䄴䅎㑁䑁䅑䅁䵁䅉䅅䅁䕁䅁䅁睁䵁䅁䅁权㑄䅁䅁权畄权䅁权睂䅂䅁允䅁䅁䅅䅁䙁䅁䅁䅁䅁偑䄯䍄䉁䅁䅁䅂䅁䅁䅍䅄䅁䅁䅯儶䅅䅁䅯儶䅯䅁䅯䄷䅯䅁䅅䅁䉁䅁䅁权䡂䅁䅁䍄䉁䅁䅁䅂䅁䅁䅍䅄䅁䅁䅯䅄䅁䅁䅯眶䅯䅁䅯全䅑䅁䅅䅁䉁䅁䅁杄啁䅁䅁免ㅁ䑁䅕兏㍁䑁䅧兏㑁䑁䅙䅁䵁䅉䅅䅁䕁䅁䅁睁䵁䅁䅁权佄允䅁权䉁杁䅁权䙁杁䅁允䅁䅁䅅䅁䙁䡁穸琶䙁摈䅊䍄䉁䅁䅁䅂䅁䅁䅍䅄䅁䅁䅯杆䅅䅁䅯眶䅯䅁䅯䄷䅯䅁䅅䅁䉁䅁䅁权䡂䅁䅁䍄䉁䅁䅁䅂䅁䅁䅍䅄䅁䅁䅯杆䅅䅁䅯眶䅯䅁䅯兢䅑䅁䅅䅁䉁䅁䅁杄啁䅁䅁免ㅁ䑁䅅睎㍁䑁䅁䅍睁䑁䅁䅁䵁䅉䅅䅁䕁䅁䅁睁䵁䅁䅁权敁允䅁权畄权䅁权瑂䅂䅁允䅁䅁䅅䅁䭁䕁䅣䅁䵁䅉䅅䅁䕁䅁䅁睁䵁䅁䅁权潃䅁䅁权剁䅁䅁权䕁杁䅁允䅁䅁䅅䅁佁䉁䅑䅁㍁䑁䅕免㑁䑁䅁䅍睁䑁䅁䅍䅁䅁杷允䅁䅁䅑䅁䑁䅁䅷䅁䭁䉁䉙䅁䭁佁䭳䅁䭁䡁䔰䅁䉁䅁䅁允䅁䅁䄴䅆䅁䑁䅅兎㍁䑁䅁兎㉁䑁䅁䅍睁䅁䅁䍄䉁䅁䅁䅂䅁䅁䅍䅄䅁䅁䅯儱䅁䅁䅯眵䅯䅁䅯睢䅑䅁䅅䅁䉁䅁䅁兂㥁瑃橥䑣㄰䅑杷允䅁䅁䅑䅁䑁䅁䅷䅁䭁䙁䉷䅁䭁佁䭳䅁䭁䝁䔰䅁䉁䅁䅁允䅁䅁䅯睒䅁䅁杷允䅁䅁䅑䅁䑁䅁䅷䅁䭁䩁䄰䅁䭁佁䭳䅁䭁䥁䕍䅁䉁䅁䅁允䅁䅁䄴䅆䅁䑁䅣睍睁䑁䅧兎睁䑁䅁䅍睁䅁䅁䍄䉁䅁䅁䅂䅁䅁䅍䅄䅁䅁䅯杤䅅䅁䅯眶䅯䅁䅯睢䅑䅁䅅䅁䉁䅁䅁杄啁䅁䅁睎睁䑁䅉䅍睁䑁䅁䅍睁䑁䅁䅁䵁䅉䅅䅁䕁䅁䅁睁䵁䅁䅁权㉂允䅁权牄权䅁权睂䅂䅁允䅁䅁䅅䅁佁䉁䅑䅁㍁䑁䅅䅍睁䑁䅁䅍睁䑁䅁䅍䅁䅁杷允䅁䅁䅑䅁䑁䅁䅷䅁䭁䵁䉉䅁䭁佁䭣䅁䭁佁䭷䅁䉁䅁䅁允䅁䅁䅯睒䅁䅁杷允䅁䅁䅑䅁䑁䅁䅷䅁䭁䝁䅍䅁䭁佁䬴䅁䭁䡁䕁䅁䉁䅁䅁允䅁䅁䅕䅁䅁䑁⭧か䵅䅉䅅䅁䕁䅁䅁睁䵁䅁䅁权䝁䅁䅁权瑄权䅁权獄权䅁允䅁䅁䅅䅁䭁䕁䅣䅁䵁䅉䅅䅁䕁䅁䅁睁䵁䅁䅁权湃允䅁权牄权䅁权瑂䅂䅁允䅁䅁䅅䅁佁䉁䅙䅁硁䑁䅑䅍睁䑁䅁䅍睁䑁䅁䅍睁䅁䅁䍄䉁䅁䅁䅂䅁䅁䅍䅄䅁䅁䅯䅵䅁䅁䅯眵䅯䅁䅯䅣䅑䅁䅅䅁䉁䅁䅁兂摁浗㝑〳核䅑杷允䅁䅁䅑䅁䑁䅁䅷䅁䭁乁䉳䅁䭁佁䭙䅁䭁䥁䕍䅁䉁䅁䅁允䅁䅁䄴䅄䅁䑁䅍杌㑁䑁䅅兏䅁䅁杷允䅁䅁䅑䅁䑁䅁䅷䅁䭁䩁䅁䅁䭁佁䭳䅁䭁佁䭷䅁䉁䅁䅁允䅁䅁䅯睒䅁䅁杷允䅁䅁䅑䅁䑁䅁䅷䅁䭁䩁䅑䅁䭁佁䭙䅁䭁䡁䔰䅁䉁䅁䅁允䅁䅁䄴䅄䅁䑁䅁杌ぁ䑁䅍睍䅁䅁杷允䅁䅁䅑䅁䑁䅁䅷䅁䭁䩁䅁䅁䭁佁䭳䅁䭁䝁䔸䅁䉁䅁䅁允䅁䅁䄴䅆䅁䑁䅙兎㑁䑁䅁䅍睁䑁䅁䅍睁䅁䅁䍄䉁䅁䅁䅂䅁䅁䅍䅄䅁䅁䅯杊䅅䅁䅯儷䅯䅁䅯来䅑䅁䅅䅁䉁䅁䅁兂䭁㘱睎奐噯䅷杷允䅁䅁䅑䅁䑁䅁䅷䅁䭁䩁䅁䅁䭁佁䭳䅁䭁䥁䕍䅁䉁䅁䅁允䅁䅁䄴䅆䅁䑁䅙䅎硁䑁䅁䅍睁䑁䅁䅍睁䅁䅁䍄䉁䅁䅁䅂䅁䅁䅍䅄䅁䅁䅯䅫䅁䅁䅯眶䅯䅁䅯兦䅑䅁䅅䅁䉁䅁䅁杄啁䅁䅁李ぁ䑁䅑䅎睁䑁䅁䅍睁䑁䅁䅁䵁䅉䅅䅁䕁䅁䅁睁䵁䅁䅁权䝃允䅁权瑄权䅁权瑂䅂䅁允䅁䅁䅅䅁䭁䕁䅣䅁䵁䅉䅅䅁䕁䅁䅁睁䵁䅁䅁权㝄䅁䅁权牄权䅁权療䅂䅁允䅁䅁䅅䅁佁䉁䅑䅁祁䑁䅫杍㍁䑁䅑杍㉁䑁䅙䅎䅁䅁杷允䅁䅁䅑䅁䑁䅁䅷䅁䭁䥁䉕䅁䭁佁䭳䅁䭁䝁䔰䅁䉁䅁䅁允䅁䅁䄴䅆䅁䑁䅉兎硁䑁䅁䅍睁䑁䅁䅍睁䅁䅁䍄䉁䅁䅁䅂䅁䅁䅍䅄䅁䅁䅯全䅅䅁䅯眶䅯䅁䅯睢䅑䅁䅅䅁䉁䅁䅁杄啁䅁䅁杍ㅁ䑁䅅杍硁䑁䅍李穁䑁䅅䅁䵁䅉䅅䅁䕁䅁䅁睁䵁䅁䅁权剂䅁䅁权牄权䅁权療䅂䅁允䅁䅁䅅䅁佁䉁䅑䅁祁䑁䅅兏㕁䑁䅉兎睁䑁䅁䅍䅁䅁杷允䅁䅁䅑䅁䑁䅁䅷䅁䭁䝁䉅䅁䭁佁䭣䅁䭁䥁䕕䅁䉁䅁䅁允䅁䅁䅕㑋坣挲㌷い䵁䅉䅅䅁䕁䅁䅁睁䵁䅁䅁权⽁允䅁权䕁䅁䅁权䙁䅁䅁允䅁䅁䅅䅁䙁䅁䅁䅁䝂䙚䈵䍄䉁䅁䅁䅂䅁䅁䅍䅄䅁䅁䅯睙䅅䅁䅯朷䅯䅁䅯睢䅑䅁䅅䅁䉁䅁䅁兂䅁䅁䅁䥁匴兑杷允䅁䅁䅑䅁䑁䅁䅷䅁䭁䵁䅣䅁䭁佁䭳䅁䭁䝁䔰䅁䉁䅁䅁允䅁䅁䄴杆䅁䑁䅉睍睁䑁䅑䅏㑁䑁䅁睎㉁䑁䅣䅁䵁䅉䅅䅁䕁䅁䅁睁䵁䅁䅁权䙄䅁䅁权牄权䅁权療䅂䅁允䅁䅁䅅䅁佁䉁䅑䅁祁䑁䅅兎睁䑁䅍免㉁䑁䅅兏䅁䅁杷允䅁䅁䅑䅁䑁䅁䅷䅁䭁䵁䅙䅁䭁佁䭣䅁䭁䥁䕍䅁䉁䅁䅁允䅁䅁䅕渷⽷噎㘶啄䵁䅉䅅䅁䕁䅁䅁睁䵁䅁䅁权䡄䅁䅁权牄权䅁权療䅂䅁允䅁䅁䅅䅁佁䉁䅙䅁祁䑁䅉李㕁䑁䅧䅍㑁䑁䅙杍㍁䅁䅁䍄䉁䅁䅁䅂䅁䅁䅍䅄䅁䅁䅯典䅁䅁䅯眶䅯䅁䅯䅣䅑䅁䅅䅁䉁䅁䅁杄啁䅁䅁杍硁䑁䅙免㉁䑁䅕兏睁䑁䅫䅁䵁䅉䅅䅁䕁䅁䅁睁䵁䅁䅁权䡄䅁䅁权牄权䅁权睂䅂䅁允䅁䅁䅅䅁佁䉁䅙䅁祁䑁䅉杍㉁䑁䅫李穁䑁䅁李睁䅁䅁䍄䉁䅁䅁䅂䅁䅁䅍䅄䅁䅁䅯典䅁䅁䅯眶䅯䅁䅯全䅑䅁䅅䅁䉁䅁䅁杄啁䅁䅁杍硁䑁䅣䅏ㅁ䑁䅧睎㍁䑁䅧䅁䵁䅉䅅䅁䕁䅁䅁睁䵁䅁䅁权佃䅁䅁权畄权䅁权䙃䅂䅁允䅁䅁䅅䅁䙁䅁䅁䅁䅄来䉂䍄䉁䅁䅁䅂䅁䅁䅍䅄䅁䅁䅯睃䅅䅁䅯眶䅯䅁䅯䄷䅯䅁䅅䅁䉁䅁䅁权䡂䅁䅁䍄䉁䅁䅁䅂䅁䅁䅍䅄䅁䅁䅯睤䅁䅁䅯眵䅯䅁䅯兢䅑䅁䅅䅁䉁䅁䅁兂ㅁ牘䩰䥄捉䅑杷允䅁䅁䅑䅁䑁䅁䅷䅁䭁乁䅣䅁䭁䉁䅅䅁䭁䅁䍑䅁䉁䅁䅁允䅁䅁䄴杆䅁䑁䅧兎ㅁ䑁䅧䅎睁䑁䅁䅍睁䑁䅁䅁䵁䅉䅅䅁䕁䅁䅁睁䵁䅁䅁权䑂允䅁权牄权䅁权療䅂䅁允䅁䅁䅅䅁佁䉁䅑䅁㑁䑁䅑䅍睁䑁䅁䅍睁䑁䅁䅍䅁䅁杷允䅁䅁䅑䅁䑁䅁䅷䅁䭁乁䉙䅁䭁佁䬰䅁䭁䡁䕯䅁䉁䅁䅁允䅁䅁䅕䉵䘶ㄶ㑇樶䴸䅉䅅䅁䕁䅁䅁睁䵁䅁䅁权佄䅁䅁权牄权䅁权瑂䅂䅁允䅁䅁䅅䅁佁䉁䅑䅁硁䑁䅍睎祁䑁䅁兎睁䑁䅁䅍䅁䅁杷允䅁䅁䅑䅁䑁䅁䅷䅁䭁䱁䅍䅁䭁䉁䅅䅁䭁䅁䍑䅁䉁䅁䅁允䅁䅁䄴䅆䅁䑁䅍兎祁䑁䅍䅍睁䑁䅁䅍睁䅁䅁䍄䉁䅁䅁䅂䅁䅁䅍䅄䅁䅁䅯杺䅁䅁䅯眶䅯䅁䅯䅣䅑䅁䅅䅁䉁䅁䅁杄啁䅁䅁免穁䑁䅣䅎穁䑁䅁免㉁䑁䅁䅁䵁䅉䅅䅁䕁䅁䅁睁䵁䅁䅁权婁䅁䅁权䭁䅁䅁权䕁杁䅁允䅁䅁䅅䅁䙁佁剸䉵䘶眶䅂䍄䉁䅁䅁䅂䅁䅁䅍䅄䅁䅁䅯睗䅅䅁䅯眶䅯䅁䅯睢䅑䅁䅅䅁䉁䅁䅁杄坁䅁䅁免ぁ䑁䅫免睁䑁䅁䅍睁䑁䅁䅍䅁䅁杷允䅁䅁䅑䅁䑁䅁䅷䅁䭁偁䉍䅁䭁佁䭳䅁䭁䥁䕕䅁䉁䅁䅁允䅁䅁䄴䅆䅁䑁䅣杍睁䑁䅁䅍睁䑁䅁䅍睁䅁䅁䍄䉁䅁䅁䅂䅁䅁䅍䅄䅁䅁䅯兓䅁䅁䅯眶䅯䅁䅯䄷䅯䅁䅅䅁䉁䅁䅁权䡂䅁䅁䍄䉁䅁䅁䅂䅁䅁䅍䅄䅁䅁䅯杺䅁䅁䅯眶䅯䅁䅯兣䅑䅁䅅䅁䉁䅁䅁杄啁䅁䅁免穁䑁䅫䅏㕁䑁䅙杍㉁䑁䅍䅁䵁䅉䅅䅁䕁䅁䅁睁䵁䅁䅁权㕂允䅁权湄权䅁权瑂䅂䅁允䅁䅁䅅䅁䙁䵁ㅐ䙋偹桑䅒䍄䉁䅁䅁䅂䅁䅁䅍䅄䅁䅁䅯䅙䅅䅁䅯眶䅯䅁䅯来䅑䅁䅅䅁䉁䅁䅁杄啁䅁䅁睎睁䑁䅁兏祁䑁䅅䅍祁䑁䅧䅁䵁䅉䅅䅁䕁䅁䅁睁䵁䅁䅁权祄允䅁权湄权䅁权瑂䅂䅁允䅁䅁䅅䅁䭁䕁䅣䅁䵁䅉䅅䅁䕁䅁䅁睁䵁䅁䅁权杁䅁䅁权湄权䅁权硂䅂䅁允䅁䅁䅅䅁䙁䥁潩え摢丸⼸䍄䉁䅁䅁䅂䅁䅁䅍䅄䅁䅁䅯䅙䅅䅁䅯眶䅯䅁䅯全䅑䅁䅅䅁䉁䅁䅁杄啁䅁䅁睎睁䑁䅅睍㕁䑁䅣䅍睁䑁䅙䅁䵁䅉䅅䅁䕁䅁䅁睁䵁䅁䅁权穄䅁䅁权灄权䅁权睂䅂䅁允䅁䅁䅅䅁䙁䅁䅁䅁䅁睷䈵䍄䉁䅁䅁䅂䅁䅁䅍䅄䅁䅁䅯睶䅁䅁䅯儶䅯䅁䅯兢䅑䅁䅅䅁䉁䅁䅁权䡂䅁䅁䍄䉁䅁䅁䅂䅁䅁䅍䅄䅁䅁䅯朳䅅䅁䅯朷䅯䅁䅯全䅑䅁䅅䅁䉁䅁䅁兂䅁䅁䅁䉉㑈䅑杷允䅁䅁䅑䅁䑁䅁䅷䅁䭁䉁䅑䅁䭁佁䬰䅁䭁䥁䕕䅁䉁䅁䅁允䅁䅁䅕㑎䉬余兘樰䴸䅉䅅䅁䕁䅁䅁睁䵁䅁䅁权瑃允䅁权牄权䅁权瑂䅂䅁允䅁䅁䅅䅁䭁䕁䅣䅁䵁䅉䅅䅁䕁䅁䅁睁䵁䅁䅁权㉄䅁䅁权浄权䅁权瑂䅂䅁允䅁䅁䅅䅁佁䅁䅷䅁睁䍁䄴兏㕁䑁䅫䅁䵁䅉䅅䅁䕁䅁䅁睁䵁䅁䅁权㕃䅁䅁权牄权䅁权療䅂䅁允䅁䅁䅅䅁佁䉁䅑䅁ぁ䑁䅅睎㑁䑁䅫免㑁䑁䅣杍䅁䅁杷允䅁䅁䅑䅁䑁䅁䅷䅁䭁䱁䅫䅁䭁佁䭳䅁䭁䡁䕯䅁䉁䅁䅁允䅁䅁䄴䅆䅁䑁䅑免㍁䑁䅑睎㍁䑁䅣䅍㕁䅁䅁䍄䉁䅁䅁䅂䅁䅁䅍䅄䅁䅁䅯兵䅁䅁䅯眶䅯䅁䅯兣䅑䅁䅅䅁䉁䅁䅁杄啁䅁䅁䅎穁䑁䅁免硁䑁䅁免ぁ䑁䅁䅁䵁䅉䅅䅁䕁䅁䅁睁䵁䅁䅁权元允䅁权䉁杁䅁权䍁杁䅁允䅁䅁䅅䅁䙁䑁㕐灚㝴㥧䄱䍄䉁䅁䅁䅂䅁䅁䅍䅄䅁䅁䅯睱䅁䅁䅯眶䅯䅁䅯兢䅑䅁䅅䅁䉁䅁䅁杄啁䅁䅁免硁䑁䅕免ぁ䑁䅫杍睁䑁䅉䅁䵁䅉䅅䅁䕁䅁䅁睁䵁䅁䅁权䭃允䅁权剁䅁䅁权䕁杁䅁允䅁䅁䅅䅁佁䉁䅉䅁㉁䑁䅉䅍祁䑁䅧䅍睁䑁䅁䅁䵁䅉䅅䅁䕁䅁䅁睁䵁䅁䅁权牃䅁䅁权牄权䅁权硂䅂䅁允䅁䅁䅅䅁佁䉁䅑䅁硁䑁䅅睎祁䑁䅫杍㕁䑁䅙睍䅁䅁杷允䅁䅁䅑䅁䑁䅁䅷䅁䭁䩁䄸䅁䭁䅁䅑䅁䭁䅁䅕䅁䉁䅁䅁允䅁䅁䅕䅁䅁䵧佒䕙䵅䅉䅅䅁䕁䅁䅁睁䵁䅁䅁权晄允䅁权牄权䅁权睂䅂䅁允䅁䅁䅅䅁佁䉁䅑䅁硁䑁䅕睍㑁䑁䅕杍祁䑁䅫免䅁䅁杷允䅁䅁䅑䅁䑁䅁䅷䅁䭁䭁䅳䅁䭁佁䭳䅁䭁䡁䔰䅁䉁䅁䅁允䅁䅁䄴䅆䅁䑁䅅免㕁䑁䅅兎硁䑁䅧䅍祁䅁䅁䍄䉁䅁䅁䅂䅁䅁䅍䅄䅁䅁䅯末䅅䅁䅯眵䅯䅁䅯兢䅑䅁䅅䅁䉁䅁䅁权䡂䅁䅁䍄䉁䅁䅁䅂䅁䅁䅍䅄䅁䅁䅯䄸䅁䅁䅯充䅁䅁䅯兂䅁䅁䅅䅁䉁䅁䅁杄啁䅁䅁䅎ㅁ䑁䅧䅍睁䑁䅁䅍睁䑁䅁䅁䵁䅉䅅䅁䕁䅁䅁睁䵁䅁䅁权噁䅁䅁权䉁杁䅁权䍁杁䅁允䅁䅁䅅䅁䙁䡁湬桧䵴扲䅴䍄䉁䅁䅁䅂䅁䅁䅍䅄䅁䅁䅯典䅁䅁䅯朵䅯䅁䅯睢䅑䅁䅅䅁䉁䅁䅁杄䵁䅁䅁免畁䑁䅁睍ぁ䅁䅁䍄䉁䅁䅁䅂䅁䅁䅍䅄䅁䅁䅯杔䅅䅁䅯眶䅯䅁䅯全䅑䅁䅅䅁䉁䅁䅁杄啁䅁䅁睍㕁䑁䅫睍睁䑁䅁䅍睁䑁䅁䅁䵁䅉䅅䅁䕁䅁䅁睁䵁䅁䅁权卂允䅁权牄权䅁权䙃䅂䅁允䅁䅁䅅䅁佁䉁䅑䅁ㅁ䑁䅣睍㑁䑁䅅䅎㑁䑁䅉睍䅁䅁杷允䅁䅁䅑䅁䑁䅁䅷䅁䭁䝁䅑䅁䭁䅁䅑䅁䭁䅁䅕䅁䉁䅁䅁允䅁䅁䅕䅁䅁䍁噧啔䵅䅉䅅䅁䕁䅁䅁睁䵁䅁䅁权獄䅁䅁权畄权䅁权㙂䅂䅁允䅁䅁䅅䅁䙁䅁䅁䅁㉄䌹䉸䍄䉁䅁䅁䅂䅁䅁䅍䅄䅁䅁䅯䅏䅁䅁䅯眶䅯䅁䅯兣䅑䅁䅅䅁䉁䅁䅁杄啁䅁䅁兎硁䑁䅣䅍睁䑁䅁䅍睁䑁䅁䅁䵁䅉䅅䅁䕁䅁䅁睁䵁䅁䅁权乃允䅁权牄权䅁权獄权䅁允䅁䅁䅅䅁䭁䕁䅣䅁䵁䅉䅅䅁䕁䅁䅁睁䵁䅁䅁权時䅁䅁权牄权䅁权㙂䅂䅁允䅁䅁䅅䅁佁䉁䅑䅁穁䑁䅧李睁䑁䅫兏㉁䑁䅕杍䅁䅁杷允䅁䅁䅑䅁䑁䅁䅷䅁䭁偁䅷䅁䭁佁䬰䅁䭁䥁䕍䅁䉁䅁䅁允䅁䅁䅕䙑儱㌴䉸樵䴸䅉䅅䅁䕁䅁䅁睁䵁䅁䅁权時䅁䅁权牄权䅁权䙃䅂䅁允䅁䅁䅅䅁佁䉁䅑䅁穁䑁䅧睍ㅁ䑁䅙睎㑁䑁䅕李䅁䅁杷允䅁䅁䅑䅁䑁䅁䅷䅁䭁䩁䅍䅁䭁佁䬰䅁䭁䥁䕍䅁䉁䅁䅁允䅁䅁䅕㘱睎児塲稴䴸䅉䅅䅁䕁䅁䅁睁䵁䅁䅁权歄允䅁权湄权䅁权䑃䅂䅁允䅁䅁䅅䅁䙁䩁㑮䍤噁䍨䅰䍄䉁䅁䅁䅂䅁䅁䅍䅄䅁䅁䅯睘䅁䅁䅯眶䅯䅁䅯睧䅑䅁䅅䅁䉁䅁䅁杄啁䅁䅁睍㑁䑁䅍杍ぁ䑁䅧䅏穁䑁䅣䅁䵁䅉䅅䅁䕁䅁䅁睁䵁䅁䅁权晁䅁䅁权瑄权䅁权䙃䅂䅁允䅁䅁䅅䅁䙁䍁硣䭃捷楗䅲䍄䉁䅁䅁䅂䅁䅁䅍䅄䅁䅁䅯杋䅅䅁䅯朷䅯䅁䅯兦䅑䅁䅅䅁䉁䅁䅁兂䅁䅁䅁䅯䱍兑杷允䅁䅁䅑䅁䑁䅁䅷䅁䭁䙁䅧䅁䭁佁䭳䅁䭁䝁䔸䅁䉁䅁䅁允䅁䅁䄴䅆䅁䑁䅕䅏㕁䑁䅧䅍睁䑁䅁䅍睁䅁䅁䍄䉁䅁䅁䅂䅁䅁䅍䅄䅁䅁䅯䅗䅁䅁䅯眶䅯䅁䅯全䅑䅁䅅䅁䉁䅁䅁杄啁䅁䅁李睁䑁䅙兎睁䑁䅁䅍睁䑁䅁䅁䵁䅉䅅䅁䕁䅁䅁睁䵁䅁䅁权㉃允䅁权畄权䅁权療䅂䅁允䅁䅁䅅䅁䙁䅁䅁䅁䅄䍤䉆䍄䉁䅁䅁䅂䅁䅁䅍䅄䅁䅁䅯睈䅁䅁䅯眵䅯䅁䅯兢䅑䅁䅅䅁䉁䅁䅁兂㕁䵴㉨桶瀸䅑杷允䅁䅁䅑䅁䑁䅁䅷䅁䭁䡁䉉䅁䭁佁䭣䅁䭁䝁䔸䅁䉁䅁䅁允䅁䅁䅕⽷潕䥘䌯歁䵁䅉䅅䅁䕁䅁䅁睁䵁䅁䅁权慄允䅁权湄权䅁权獄权䅁允䅁䅁䅅䅁䭁䕁䅣䅁䵁䅉䅅䅁䕁䅁䅁睁䵁䅁䅁权啁䅁䅁权牄权䅁权瑂䅂䅁允䅁䅁䅅䅁佁䉁䅑䅁祁䑁䅙免ㅁ䑁䅑䅏睁䑁䅁䅍䅁䅁杷允䅁䅁䅑䅁䑁䅁䅷䅁䭁䅁䄸䅁䭁佁䬰䅁䭁䥁䕍䅁䉁䅁䅁允䅁䅁䅕歵䵫楁䡵樵䴸䅉䅅䅁䕁䅁䅁睁䵁䅁䅁权坁䅁䅁权牄权䅁权瑂䅂䅁允䅁䅁䅅䅁䭁䕁䅣䅁䵁䅉䅅䅁䕁䅁䅁睁䵁䅁䅁权坁䅁䅁权牄权䅁权睂䅂䅁允䅁䅁䅅䅁佁䉁䅑䅁祁䑁䅧睎睁䑁䅁䅍睁䑁䅁䅍䅁䅁杷允䅁䅁䅑䅁䑁䅁䅷䅁䭁䅁䉷䅁䭁䅁䅑䅁䭁䅁䍑䅁䉁䅁䅁允䅁䅁䅕䅁䅁䩁畏す䵅䅉䅅䅁䕁䅁䅁睁䵁䅁䅁权塁䅁䅁权牄权䅁权睂䅂䅁允䅁䅁䅅䅁佁䉁䅑䅁穁䑁䅉䅏㑁䑁䅁睍睁䑁䅧李䅁䅁杷允䅁䅁䅑䅁䑁䅁䅷䅁䭁䉁䅙䅁䭁佁䭳䅁䭁䥁䕍䅁䉁䅁䅁允䅁䅁䄴䅆䅁䑁䅉兏㕁䑁䅙䅍睁䑁䅁䅍睁䅁䅁䍄䉁䅁䅁䅂䅁䅁䅍䅄䅁䅁䅯睶䅁䅁䅯儷䅯䅁䅯䄷䅯䅁䅅䅁䉁䅁䅁权䡂䅁䅁䍄䉁䅁䅁䅂䅁䅁䅍䅄䅁䅁䅯睆䅁䅁䅯眶䅯䅁䅯睧䅑䅁䅅䅁䉁䅁䅁杄啁䅁䅁睍祁䑁䅣兏㍁䑁䅫免㑁䑁䅫䅁䵁䅉䅅䅁䕁䅁䅁睁䵁䅁䅁权㉄允䅁权牄权䅁权睂䅂䅁允䅁䅁䅅䅁佁䉁䅙䅁硁䑁䅕李睁䑁䅑䅍穁䑁䅍睍硁䅁䅁䍄䉁䅁䅁䅂䅁䅁䅍䅄䅁䅁䅯兪䅅䅁䅯朷䅯䅁䅯䄷䅯䅁䅅䅁䉁䅁䅁权䡂䅁䅁䍄䉁䅁䅁䅂䅁䅁䅍䅄䅁䅁䅯兆䅁䅁䅯眶䅯䅁䅯兦䅑䅁䅅䅁䉁䅁䅁杄啁䅁䅁免穁䑁䅧兎㕁䑁䅫免祁䑁䅧䅁䵁䅉䅅䅁䕁䅁䅁睁䵁䅁䅁权敁䅁䅁权灄权䅁权瑂䅂䅁允䅁䅁䅅䅁䙁䅁䅁䅁权危䉂䍄䉁䅁䅁䅂䅁䅁䅍䅄䅁䅁䅯督䅁䅁䅯眶䅯䅁䅯睢䅑䅁䅅䅁䉁䅁䅁杄啁䅁䅁杍穁䑁䅅兏祁䑁䅫李ぁ䑁䅍䅁䵁䅉䅅䅁䕁䅁䅁睁䵁䅁䅁权㥂允䅁权牄权䅁权瑂䅂䅁允䅁䅁䅅䅁佁䉁䅑䅁㑁䑁䅫兏㑁䑁䅕䅍睁䑁䅁䅍䅁䅁杷允䅁䅁䅑䅁䑁䅁䅷䅁䭁䥁䉣䅁䭁佁䬴䅁䭁䡁䕅䅁䉁䅁䅁允䅁䅁䅕䅁䅁䅁䅂㠳䵁䅉䅅䅁䕁䅁䅁睁䵁䅁䅁权㥂允䅁权牄权䅁权療䅂䅁允䅁䅁䅅䅁佁䉁䅑䅁㑁䑁䅫兏㑁䑁䅕䅍睁䑁䅁䅍䅁䅁杷允䅁䅁䅑䅁䑁䅁䅷䅁䭁䡁䈰䅁䭁佁䭳䅁䭁䡁䕯䅁䉁䅁䅁允䅁䅁䄴䅆䅁䑁䅫䅍睁䑁䅑免㉁䑁䅁䅍睁䅁䅁䍄䉁䅁䅁䅂䅁䅁䅍䅄䅁䅁䅯典䅅䅁䅯朵䅯䅁䅯兣䅑䅁䅅䅁䉁䅁䅁杄䵁䅁䅁免畁䑁䅅睎祁䅁䅁䍄䉁䅁䅁䅂䅁䅁䅍䅄䅁䅁䅯材䅅䅁䅯眶䅯䅁䅯睢䅑䅁䅅䅁䉁䅁䅁杄啁䅁䅁兎㍁䑁䅁杍睁䑁䅁䅍睁䑁䅁䅁䵁䅉䅅䅁䕁䅁䅁睁䵁䅁䅁权楂允䅁权瑄权䅁权䙃䅂䅁允䅁䅁䅅䅁䙁䝁匸㡧䭄敯⽅䍄䉁䅁䅁䅂䅁䅁䅍䅄䅁䅁䅯材䅅䅁䅯眶䅯䅁䅯兣䅑䅁䅅䅁䉁䅁䅁杄啁䅁䅁兎㍁䑁䅅睎睁䑁䅁䅍睁䑁䅁䅁䵁䅉䅅䅁䕁䅁䅁睁䵁䅁䅁权扄允䅁权䉁杁䅁权䙁杁䅁允䅁䅁䅅䅁䙁䩁晥慚㙥瑗䄵䍄䉁䅁䅁䅂䅁䅁䅍䅄䅁䅁䅯材䅅䅁䅯眶䅯䅁䅯睧䅑䅁䅅䅁䉁䅁䅁杄啁䅁䅁兎㍁䑁䅅兎睁䑁䅁䅍睁䑁䅁䅁䵁䅉䅅䅁䕁䅁䅁睁䵁䅁䅁权㍁䅁䅁权湄权䅁权硂䅂䅁允䅁䅁䅅䅁䙁䱁祂䩡瑈䑮䅎䍄䉁䅁䅁䅂䅁䅁䅍䅄䅁䅁䅯睍䅁䅁䅯朷䅯䅁䅯兢䅑䅁䅅䅁䉁䅁䅁权䡂䅁䅁䍄䉁䅁䅁䅂䅁䅁䅍䅄䅁䅁䅯儴䅁䅁䅯眶䅯䅁䅯䅣䅑䅁䅅䅁䉁䅁䅁杄啁䅁䅁李ㅁ䑁䅕䅍睁䑁䅁䅍睁䑁䅁䅁䵁䅉䅅䅁䕁䅁䅁睁䵁䅁䅁权畂允䅁权牄权䅁权療䅂䅁允䅁䅁䅅䅁佁䉁䅑䅁硁䑁䅍兎睁䑁䅧䅎睁䑁䅁䅍䅁䅁杷允䅁䅁䅑䅁䑁䅁䅷䅁䭁䅁䉯䅁䭁佁䭣䅁䭁䝁䔸䅁䉁䅁䅁允䅁䅁䅕楁䡵瑆佮歄䵁䅉䅅䅁䕁䅁䅁睁䵁䅁䅁权灂䅁䅁权畄权䅁权㙂䅂䅁允䅁䅁䅅䅁䙁䅁䅁䅁䅄䅉䈹䍄䉁䅁䅁䅂䅁䅁䅍䅄䅁䅁䅯杢䅅䅁䅯眶䅯䅁䅯来䅑䅁䅅䅁䉁䅁䅁杄啁䅁䅁免穁䑁䅕睍㕁䑁䅙䅍睁䑁䅁䅁䵁䅉䅅䅁䕁䅁䅁睁䵁䅁䅁权坁䅁䅁权灄权䅁权療䅂䅁允䅁䅁䅅䅁䙁䅁䅁䅁䅃椰䉆䍄䉁䅁䅁䅂䅁䅁䅍䅄䅁䅁䅯儹䅅䅁䅯䅂䅁䅁䅯兂䅁䅁䅅䅁䉁䅁䅁兂䅁䅁䅁癖䵴兑杷允䅁䅁䅑䅁䑁䅁䅷䅁䭁䝁䈴䅁䭁佁䭳䅁䭁䥁䕕䅁䉁䅁䅁允䅁䅁䄴䅆䅁䑁䅅睍㉁䑁䅁兏硁䑁䅁䅎穁䅁䅁䍄䉁䅁䅁䅂䅁䅁䅍䅄䅁䅁䅯儷䅁䅁䅯权䅁䅁䅯䅂䅉䅁䅅䅁䉁䅁䅁兂㡄晱午敔啉䅑杷允䅁䅁䅑䅁䑁䅁䅷䅁䭁䅁䉙䅁䭁䅁䅯䅁䭁䅁䍑䅁䉁䅁䅁允䅁䅁䅕䑚晶㑔堰う䵁䅉䅅䅁䕁䅁䅁睁䵁䅁䅁权畂允䅁权牄权䅁权㥂䅂䅁允䅁䅁䅅䅁佁䉁䅑䅁硁䑁䅍睎睁䑁䅁杍睁䑁䅁䅍䅁䅁杷允䅁䅁䅑䅁䑁䅁䅷䅁䭁䕁䅳䅁䭁佁䭳䅁䭁䡁䕅䅁䉁䅁䅁允䅁䅁䄴䅆䅁䑁䅕䅏睁䑁䅧李睁䑁䅍李㑁䅁䅁䍄䉁䅁䅁䅂䅁䅁䅍䅄䅁䅁䅯睓䅁䅁䅯眶䅯䅁䅯全䅑䅁䅅䅁䉁䅁䅁杄啁䅁䅁兎㑁䑁䅍䅍ぁ䑁䅫免㕁䑁䅍䅁䵁䅉䅅䅁䕁䅁䅁睁䵁䅁䅁权汁允䅁权牄权䅁权瑂䅂䅁允䅁䅁䅅䅁䭁䕁䅣䅁䵁䅉䅅䅁䕁䅁䅁睁䵁䅁䅁权䍃䅁䅁权畄权䅁权䙃䅂䅁允䅁䅁䅅䅁䙁䅁䅁䅁䥄汣䈹䍄䉁䅁䅁䅂䅁䅁䅍䅄䅁䅁䅯权䅅䅁䅯眶䅯䅁䅯全䅑䅁䅅䅁䉁䅁䅁杄十䅁䅁䅏ぁ䑁䅫䅍睁䑁䅁䅍睁䅁䅁䍄䉁䅁䅁䅂䅁䅁䅍䅄䅁䅁䅯兦䅁䅁䅯朷䅯䅁䅯来䅑䅁䅅䅁䉁䅁䅁兂䅁䅁䅁䩁剑兑杷允䅁䅁䅑䅁䑁䅁䅷䅁䭁䩁䈴䅁䭁佁䭳䅁䭁䥁䕕䅁䉁䅁䅁允䅁䅁䄴䅆䅁䑁䅅兏㑁䑁䅁䅍睁䑁䅁䅍睁䅁䅁䍄䉁䅁䅁䅂䅁䅁䅍䅄䅁䅁䅯䅫䅅䅁䅯儶䅯䅁䅯兢䅑䅁䅅䅁䉁䅁䅁兂䅁䅁䅁硫㈰兑杷允䅁䅁䅑䅁䑁䅁䅷䅁䭁䵁䉑䅁䭁佁䭙䅁䭁䝁䔸䅁䉁䅁䅁允䅁䅁䄴䅄䅁䑁䅅杌硁䑁䅫睍䅁䅁杷允䅁䅁䅑䅁䑁䅁䅷䅁䭁䉁䅧䅁䭁佁䬰䅁䭁䡁䔰䅁䉁䅁䅁允䅁䅁䅕場啯歲桦橹䴸䅉䅅䅁䕁䅁䅁睁䵁䅁䅁权汁允䅁权牄权䅁权㙂䅂䅁允䅁䅁䅅䅁佁䉁䅉䅁ㅁ䑁䅙兏穁䑁䅉䅍睁䑁䅁䅁䵁䅉䅅䅁䕁䅁䅁睁䵁䅁䅁权汁允䅁权牄权䅁权䑃䅂䅁允䅁䅁䅅䅁佁䉁䅉䅁ㅁ䑁䅣兏ㅁ䑁䅕䅍睁䑁䅁䅁䵁䅉䅅䅁䕁䅁䅁睁䵁䅁䅁权ぃ䅁䅁权牄权䅁权療䅂䅁允䅁䅁䅅䅁佁䉁䅑䅁ㅁ䑁䅫李祁䑁䅙䅏睁䑁䅁䅍䅁䅁杷允䅁䅁䅑䅁䑁䅁䅷䅁䭁䱁䉙䅁䭁佁䭳䅁䭁䡁䕁䅁䉁䅁䅁允䅁䅁䄴杅䅁䑁䅕兎㕁䑁䅍睍㍁䑁䅣杍䅁䅁杷允䅁䅁䅑䅁䑁䅁䅷䅁䭁䱁䅑䅁䭁佁䭳䅁䭁䡁䕅䅁䉁䅁䅁允䅁䅁䄴䅆䅁䑁䅑免㕁䑁䅧兏㉁䑁䅁䅍睁䅁䅁䍄䉁䅁䅁䅂䅁䅁䅍䅄䅁䅁䅯杕䅁䅁䅯儷䅯䅁䅯䄷䅯䅁䅅䅁䉁䅁䅁权䡂䅁䅁䍄䉁䅁䅁䅂䅁䅁䅍䅄䅁䅁䅯䅴䅁䅁䅯眶䅯䅁䅯睧䅑䅁䅅䅁䉁䅁䅁杄啁䅁䅁睍㉁䑁䅅李ㅁ䑁䅑䅍睁䑁䅁䅁䵁䅉䅅䅁䕁䅁䅁睁䵁䅁䅁权䝂䅁䅁权牄权䅁权療䅂䅁允䅁䅁䅅䅁佁䉁䅑䅁硁䑁䅉睍㕁䑁䅁䅍睁䑁䅁䅍䅁䅁杷允䅁䅁䅑䅁䑁䅁䅷䅁䭁䥁䈰䅁䭁佁䬰䅁䭁䡁䕁䅁䉁䅁䅁允䅁䅁䅕敨剴䉵䘶稷䴸䅉䅅䅁䕁䅁䅁睁䵁䅁䅁权䡁䅁䅁权浄权䅁权䑃䅂䅁允䅁䅁䅅䅁佁䅁䅷䅁硁䍁䄴李穁䑁䅧䅁䵁䅉䅅䅁䕁䅁䅁睁䵁䅁䅁权牂䅁䅁权浄权䅁权睂䅂䅁允䅁䅁䅅䅁佁䅁䅷䅁硁䍁䄴睍穁䑁䅍䅁䵁䅉䅅䅁䕁䅁䅁睁䵁䅁䅁权穁䅁䅁权牄权䅁权瑂䅂䅁允䅁䅁䅅䅁䭁䕁䅣䅁䵁䅉䅅䅁䕁䅁䅁睁䵁䅁䅁权療䅁䅁权牄权䅁权硂䅂䅁允䅁䅁䅅䅁佁䉁䅑䅁穁䑁䅣兏祁䑁䅫免ぁ䑁䅅睎䅁䅁杷允䅁䅁䅑䅁䑁䅁䅷䅁䭁偁䄰䅁䭁佁䭳䅁䭁佁䭷䅁䉁䅁䅁允䅁䅁䅯睒䅁䅁杷允䅁䅁䅑䅁䑁䅁䅷䅁䭁䱁䅕䅁䭁佁䬰䅁䭁䝁䔰䅁䉁䅁䅁允䅁䅁䅕䥒獴⼵灵歁䵁䅉䅅䅁䕁䅁䅁睁䵁䅁䅁权㥄䅁䅁权牄权䅁权瑂䅂䅁允䅁䅁䅅䅁䭁䕁䅣䅁䵁䅉䅅䅁䕁䅁䅁睁䵁䅁䅁权慂允䅁权浄权䅁权㥂䅂䅁允䅁䅁䅅䅁佁䅁䅷䅁睁䍁䄴䅏㍁䑁䅑䅁䵁䅉䅅䅁䕁䅁䅁睁䵁䅁䅁权湄䅁䅁权牄权䅁权瑂䅂䅁允䅁䅁䅅䅁佁䉁䅉䅁㉁䑁䅑杍㑁䑁䅁䅍睁䑁䅁䅁䵁䅉䅅䅁䕁䅁䅁睁䵁䅁䅁权桂䅁䅁权瑄权䅁权㙂䅂䅁允䅁䅁䅅䅁䭁䕁䅣䅁䵁䅉䅅䅁䕁䅁䅁睁䵁䅁䅁权湄䅁䅁权牄权䅁权㙂䅂䅁允䅁䅁䅅䅁佁䉁䅉䅁㉁䑁䅑杍硁䑁䅁䅎㕁䑁䅍䅁䵁䅉䅅䅁䕁䅁䅁睁䵁䅁䅁权允䅁䅁权畄权䅁权䑃䅂䅁允䅁䅁䅅䅁䙁䅁䅁䅁兄䅆䉊䍄䉁䅁䅁䅂䅁䅁䅍䅄䅁䅁䅯䅑䅁䅁䅯儷䅯䅁䅯睧䅑䅁䅅䅁䉁䅁䅁兂啂㘴扗䍸㑄睐杷允䅁䅁䅑䅁䑁䅁䅷䅁䭁佁䅣䅁䭁佁䭳䅁䭁䥁䕍䅁䉁䅁䅁允䅁䅁䄴杅䅁䑁䅙䅎硁䑁䅧睍穁䑁䅁䅎䅁䅁杷允䅁䅁䅑䅁䑁䅁䅷䅁䭁䅁䈴䅁䭁佁䭳䅁䭁䝁䔸䅁䉁䅁䅁允䅁䅁䄴杅䅁䑁䅑睍睁䑁䅁䅍睁䑁䅁䅍䅁䅁杷允䅁䅁䅑䅁䑁䅁䅷䅁䭁䅁䈴䅁䭁佁䭳䅁䭁䡁䕁䅁䉁䅁䅁允䅁䅁䄴杅䅁䑁䅑睍ぁ䑁䅁䅍睁䑁䅁䅍䅁䅁杷允䅁䅁䅑䅁䑁䅁䅷䅁䭁䅁䅫䅁䭁佁䭳䅁䭁䝁䔸䅁䉁䅁䅁允䅁䅁䄴䅆䅁䑁䅉杍㕁䑁䅫睎祁䑁䅧睍祁䅁䅁䍄䉁䅁䅁䅂䅁䅁䅍䅄䅁䅁䅯睧䅅䅁䅯儶䅯䅁䅯兦䅑䅁䅅䅁䉁䅁䅁兂䅁䅁䅁䥍桷兑杷允䅁䅁䅑䅁䑁䅁䅷䅁䭁䅁䅷䅁䭁䅁䅑䅁䭁䅁䍑䅁䉁䅁䅁允䅁䅁䅕䅁䅁䩁䉂が䵅䅉䅅䅁䕁䅁䅁睁䵁䅁䅁权塁允䅁权灄权䅁权睂䅂䅁允䅁䅁䅅䅁䙁䅁䅁䅁兂癑䅎䍄䉁䅁䅁䅂䅁䅁䅍䅄䅁䅁䅯材䅅䅁䅯朷䅯䅁䅯䄷䅯䅁䅅䅁䉁䅁䅁权䡂䅁䅁䍄䉁䅁䅁䅂䅁䅁䅍䅄䅁䅁䅯睮䅁䅁䅯眶䅯䅁䅯睧䅑䅁䅅䅁䉁䅁䅁杄啁䅁䅁䅎祁䑁䅕免ㅁ䑁䅕兎祁䑁䅍䅁䵁䅉䅅䅁䕁䅁䅁睁䵁䅁䅁权穁䅁䅁权湄权䅁权療䅂䅁允䅁䅁䅅䅁䙁䍁兆ㅺ搵其䅴䍄䉁䅁䅁䅂䅁䅁䅍䅄䅁䅁䅯杢䅁䅁䅯儶䅯䅁䅯兢䅑䅁䅅䅁䉁䅁䅁兂䅁䅁䅁䵕歧兑杷允䅁䅁䅑䅁䑁䅁䅷䅁䭁䡁䉧䅁䭁佁䭳䅁䭁䝁䔰䅁䉁䅁䅁允䅁䅁䄴杆䅁䑁䅕李㉁䑁䅙䅍睁䑁䅁䅍睁䑁䅁䅁䵁䅉䅅䅁䕁䅁䅁睁䵁䅁䅁权䩁䅁䅁权牄权䅁权䙃䅂䅁允䅁䅁䅅䅁佁䉁䅑䅁祁䑁䅉兏㍁䑁䅅李ㅁ䑁䅅䅍䅁䅁杷允䅁䅁䅑䅁䑁䅁䅷䅁䭁䱁䅳䅁䭁佁䭳䅁䭁佁䭷䅁䉁䅁䅁允䅁䅁䅯睒䅁䅁杷允䅁䅁䅑䅁䑁䅁䅷䅁䭁䩁䉅䅁䭁佁䭳䅁䭁䝁䔰䅁䉁䅁䅁允䅁䅁䅯睒䅁䅁杷允䅁䅁䅑䅁䑁䅁䅷䅁䭁䩁䉁䅁䭁佁䬴䅁䭁䡁䕅䅁䉁䅁䅁允䅁䅁䅕䅁䅁䅁㍩歁䵅䅉䅅䅁䕁䅁䅁睁䵁䅁䅁权剃允䅁权牄权䅁权療䅂䅁允䅁䅁䅅䅁佁䉁䅑䅁穁䑁䅙睍㑁䑁䅫免㕁䑁䅣睍䅁䅁杷允䅁䅁䅑䅁䑁䅁䅷䅁䭁䕁䉙䅁䭁佁䭳䅁䭁䝁䔸䅁䉁䅁䅁允䅁䅁䄴䅆䅁䑁䅙免祁䑁䅙䅍ㅁ䑁䅑睎㑁䅁䅁䍄䉁䅁䅁䅂䅁䅁䅍䅄䅁䅁䅯䄴䅁䅁䅯儷䅯䅁䅯全䅑䅁䅅䅁䉁䅁䅁兂奂扏䥔牤堷睐杷允䅁䅁䅑䅁䑁䅁䅷䅁䭁佁䉧䅁䭁佁䬴䅁䭁䥁䕕䅁䉁䅁䅁允䅁䅁䅕䅁䅁䱁塁〯䵁䅉䅅䅁䕁䅁䅁睁䵁䅁䅁权䉃䅁䅁权畄权䅁权䑃䅂䅁允䅁䅁䅅䅁䙁䅁䅁䅁睁偑䄵䍄䉁䅁䅁䅂䅁䅁䅍䅄䅁䅁䅯杶䅅䅁䅯眶䅯䅁䅯睢䅑䅁䅅䅁䉁䅁䅁杄啁䅁䅁睍ぁ䑁䅑李㕁䑁䅣䅏㕁䑁䅑䅁䵁䅉䅅䅁䕁䅁䅁睁䵁䅁䅁权偁䅁䅁权牄权䅁权㥂䅂䅁允䅁䅁䅅䅁佁䉁䅑䅁㕁䑁䅁䅏睁䑁䅁䅍睁䑁䅁䅍䅁䅁杷允䅁䅁䅑䅁䑁䅁䅷䅁䭁䥁䉣䅁䭁佁䬰䅁䭁佁䭷䅁䉁䅁䅁允䅁䅁䅯睒䅁䅁杷允䅁䅁䅑䅁䑁䅁䅷䅁䭁乁䈴䅁䭁佁䭙䅁䭁䡁䕯䅁䉁䅁䅁允䅁䅁䄴䅄䅁䑁䅅杌硁䑁䅉李䅁䅁杷允䅁䅁䅑䅁䑁䅁䅷䅁䭁偁䉳䅁䭁䅁䍅䅁䭁䅁䍉䅁䉁䅁䅁允䅁䅁䅕⭏桦眴稷ぷ䵁䅉䅅䅁䕁䅁䅁睁䵁䅁䅁权㍁䅁䅁权湄权䅁权䑃䅂䅁允䅁䅁䅅䅁䙁䡁啳歲桦楥䅨䍄䉁䅁䅁䅂䅁䅁䅍䅄䅁䅁䅯眲䅁䅁䅯充䅁䅁䅯兂䅁䅁䅅䅁䉁䅁䅁杄坁䅁䅁免睁䑁䅫䅏睁䑁䅁䅍睁䑁䅁䅍䅁䅁杷允䅁䅁䅑䅁䑁䅁䅷䅁䭁䡁䅉䅁䭁佁䭳䅁䭁佁䭷䅁䉁䅁䅁允䅁䅁䅯睒䅁䅁杷允䅁䅁䅑䅁䑁䅁䅷䅁䭁䡁䅉䅁䭁佁䭳䅁䭁䝁䔰䅁䉁䅁䅁允䅁䅁䄴䅆䅁䑁䅅杍㑁䑁䅣兏ぁ䑁䅅免硁䅁䅁䍄䉁䅁䅁䅂䅁䅁䅍䅄䅁䅁䅯睚䅁䅁䅯䅂䅁䅁䅯兂䅁䅁䅅䅁䉁䅁䅁兂䅁䅁䅃乲睴兑杷允䅁䅁䅑䅁䑁䅁䅷䅁䭁䡁䅉䅁䭁佁䭳䅁䭁䡁䕁䅁䉁䅁䅁允䅁䅁䄴䅆䅁䑁䅅睍穁䑁䅕睍睁䑁䅍杍ㅁ䅁䅁䍄䉁䅁䅁䅂䅁䅁䅍䅄䅁䅁䅯杓䅅䅁䅯权䅁䅁䅯兂䅁䅁䅅䅁䉁䅁䅁兂汁潂噇㑑剳䅑杷允䅁䅁䅑䅁䑁䅁䅷䅁䭁䡁䅉䅁䭁佁䭳䅁䭁䡁䕅䅁䉁䅁䅁允䅁䅁䄴䅆䅁䑁䅅睍㍁䑁䅁䅎ㅁ䑁䅕兏睁䅁䅁䍄䉁䅁䅁䅂䅁䅁䅍䅄䅁䅁䅯杮䅁䅁䅯儶䅯䅁䅯兦䅑䅁䅅䅁䉁䅁䅁兂䅁䅁䅁䡧⼷䅑杷允䅁䅁䅑</t>
  </si>
  <si>
    <t>䅁䑁䅁䅷䅁䭁䍁䅙䅁䭁䅁䍅䅁䭁䅁䍉䅁䉁䅁䅁允䅁䅁䅕瑯㝯汶稵䔷䵁䅉䅅䅁䕁䅁䅁睁䵁䅁䅁权祂䅁䅁权牄权䅁权㥂䅂䅁允䅁䅁䅅䅁佁䉁䅑䅁硁䑁䅑兏㉁䑁䅁睎㍁䑁䅧兏䅁䅁杷允䅁䅁䅑䅁䑁䅁䅷䅁䭁䭁䉍䅁䭁佁䭳䅁䭁䝁䔰䅁䉁䅁䅁允䅁䅁䅯睒䅁䅁杷允䅁䅁䅑䅁䑁䅁䅷䅁䭁䵁䉷䅁䭁佁䭫䅁䭁䝁䔸䅁䉁䅁䅁允䅁䅁䅕䅁䅁䭁㡄う䵅䅉䅅䅁䕁䅁䅁睁䵁䅁䅁权奂䅁䅁权剁䅁䅁权䕁杁䅁允䅁䅁䅅䅁佁䉁䅑䅁㉁䑁䅍免祁䑁䅁䅍睁䑁䅁䅍䅁䅁杷允䅁䅁䅑䅁䑁䅁䅷䅁䭁䕁䅉䅁䭁佁䭳䅁䭁䡁䕯䅁䉁䅁䅁允䅁䅁䄴䅆䅁䑁䅅䅎睁䑁䅙睍穁䑁䅁䅍睁䅁䅁䍄䉁䅁䅁䅂䅁䅁䅍䅄䅁䅁䅯公䅁䅁䅯朷䅯䅁䅯兣䅑䅁䅅䅁䉁䅁䅁兂䅁䅁䅁䍹坴兑杷允䅁䅁䅑䅁䑁䅁䅷䅁䭁䩁䅕䅁䭁佁䬴䅁䭁䡁䔰䅁䉁䅁䅁允䅁䅁䅕䅁䅁䅁瑄㡆䵅䅉䅅䅁䕁䅁䅁睁䵁䅁䅁权䍂䅁䅁权牄权䅁权䑃䅂䅁允䅁䅁䅅䅁佁䉁䅑䅁硁䑁䅑睎祁䑁䅉杍睁䑁䅁䅍䅁䅁杷允䅁䅁䅑䅁䑁䅁䅷䅁䭁䩁䉉䅁䭁佁䭳䅁䭁䝁䔰䅁䉁䅁䅁允䅁䅁䅯睒䅁䅁杷允䅁䅁䅑䅁䑁䅁䅷䅁䭁䩁䉉䅁䭁佁䭳䅁䭁䡁䕁䅁䉁䅁䅁允䅁䅁䄴䅆䅁䑁䅉免硁䑁䅙兎㑁䑁䅧免祁䅁䅁䍄䉁䅁䅁䅂䅁䅁䅍䅄䅁䅁䅯䅌䅅䅁䅯允䅉䅁䅯杁䅉䅁䅅䅁䉁䅁䅁兂⭄呬乲䑁硺䅑杷允䅁䅁䅑䅁䑁䅁䅷䅁䭁䭁䉍䅁䭁佁䬰䅁䭁䡁䕁䅁䉁䅁䅁允䅁䅁䅕免獩䙈歱㡊䵁䅉䅅䅁䕁䅁䅁睁䵁䅁䅁权坁允䅁权瑄权䅁权䑃䅂䅁允䅁䅁䅅䅁䙁䥁䌯匹捨㡪⽉䍄䉁䅁䅁䅂䅁䅁䅍䅄䅁䅁䅯儲䅅䅁䅯眶䅯䅁䅯睧䅑䅁䅅䅁䉁䅁䅁杄啁䅁䅁兎㍁䑁䅅兏ㅁ䑁䅫䅏硁䑁䅙䅁䵁䅉䅅䅁䕁䅁䅁睁䵁䅁䅁权㕁䅁䅁权浄权䅁权㥂䅂䅁允䅁䅁䅅䅁佁䅁䅷䅁祁䍁䄴免穁䑁䅕䅁䵁䅉䅅䅁䕁䅁䅁睁䵁䅁䅁权权䅁䅁权牄权䅁权睂䅂䅁允䅁䅁䅅䅁佁䉁䅑䅁㉁䑁䅣䅎硁䑁䅅睎㕁䑁䅅睎䅁䅁杷允䅁䅁䅑䅁䑁䅁䅷䅁䭁䵁䈴䅁䭁佁䭣䅁䭁䡁䕁䅁䉁䅁䅁允䅁䅁䅕楈摭䙘䙖樫䴸䅉䅅䅁䕁䅁䅁睁䵁䅁䅁权啃允䅁权牄权䅁权獄权䅁允䅁䅁䅅䅁䭁䕁䅣䅁䵁䅉䅅䅁䕁䅁䅁睁䵁䅁䅁权潂䅁䅁权牄权䅁权瑂䅂䅁允䅁䅁䅅䅁佁䉁䅉䅁ㅁ䑁䅧免穁䑁䅉䅍睁䑁䅁䅁䵁䅉䅅䅁䕁䅁䅁睁䵁䅁䅁权⽂允䅁权䭁䅁䅁权䕁杁䅁允䅁䅁䅅䅁䙁䱁穢搯㑒呃䅎䍄䉁䅁䅁䅂䅁䅁䅍䅄䅁䅁䅯睶䅅䅁䅯朵䅯䅁䅯䅣䅑䅁䅅䅁䉁䅁䅁杄䵁䅁䅁䅍畁䑁䅕免硁䅁䅁䍄䉁䅁䅁䅂䅁䅁䅍䅄䅁䅁䅯䅡䅁䅁䅯眶䅯䅁䅯来䅑䅁䅅䅁䉁䅁䅁杄十䅁䅁兎㑁䑁䅉䅏ぁ䑁䅁䅍睁䅁䅁䍄䉁䅁䅁䅂䅁䅁䅍䅄䅁䅁䅯䅳䅁䅁䅯眶䅯䅁䅯䅣䅑䅁䅅䅁䉁䅁䅁杄十䅁䅁睍㑁䑁䅅杍穁䑁䅁䅏㍁䅁䅁䍄䉁䅁䅁䅂䅁䅁䅍䅄䅁䅁䅯兖䅅䅁䅯朵䅯䅁䅯䄷䅯䅁䅅䅁䉁䅁䅁权䡂䅁䅁䍄䉁䅁䅁䅂䅁䅁䅍䅄䅁䅁䅯䅳䅁䅁䅯眶䅯䅁䅯全䅑䅁䅅䅁䉁䅁䅁杄十䅁䅁睍㑁䑁䅁杍ㅁ䑁䅍睎祁䅁䅁䍄䉁䅁䅁䅂䅁䅁䅍䅄䅁䅁䅯眱䅁䅁䅯儷䅯䅁䅯䄷䅯䅁䅅䅁䉁䅁䅁权䡂䅁䅁䍄䉁䅁䅁䅂䅁䅁䅍䅄䅁䅁䅯杌䅅䅁䅯眵䅯䅁䅯䄷䅯䅁䅅䅁䉁䅁䅁权䡂䅁䅁䍄䉁䅁䅁䅂䅁䅁䅍䅄䅁䅁䅯免䅅䅁䅯眶䅯䅁䅯兢䅑䅁䅅䅁䉁䅁䅁杄十䅁䅁杍ぁ䑁䅑䅎穁䑁䅁䅍睁䅁䅁䍄䉁䅁䅁䅂䅁䅁䅍䅄䅁䅁䅯免䅅䅁䅯眶䅯䅁䅯兣䅑䅁䅅䅁䉁䅁䅁杄十䅁䅁杍ぁ䑁䅧睎㕁䑁䅁䅍睁䅁䅁䍄䉁䅁䅁䅂䅁䅁䅍䅄䅁䅁䅯免䅅䅁䅯眶䅯䅁䅯全䅑䅁䅅䅁䉁䅁䅁杄十䅁䅁杍ぁ䑁䅣睎睁䑁䅁䅍睁䅁䅁䍄䉁䅁䅁䅂䅁䅁䅍䅄䅁䅁䅯朳䅅䅁䅯朵䅯䅁䅯䄷䅯䅁䅅䅁䉁䅁䅁权䡂䅁䅁䍄䉁䅁䅁䅂䅁䅁䅍䅄䅁䅁䅯免䅅䅁䅯眶䅯䅁䅯兦䅑䅁䅅䅁䉁䅁䅁杄十䅁䅁杍ㅁ䑁䅁免㉁䑁䅁䅍睁䅁䅁䍄䉁䅁䅁䅂䅁䅁䅍䅄䅁䅁䅯睦䅅䅁䅯儶䅯䅁䅯䅣䅑䅁䅅䅁䉁䅁䅁兂䅁䅁䅁䩇硁兑杷允䅁䅁䅑䅁䑁䅁䅷䅁䭁偁䉣䅁䭁䅁䅑䅁䭁䅁䅕䅁䉁䅁䅁允䅁䅁䅕䅁䅁䥣流歴䵅䅉䅅䅁䕁䅁䅁睁䵁䅁䅁权䵄䅁䅁权浄权䅁权療䅂䅁允䅁䅁䅅䅁佁䅁䅷䅁硁䍁䄴䅎硁䑁䅕䅁䵁䅉䅅䅁䕁䅁䅁睁䵁䅁䅁权畂允䅁权瑄权䅁权硂䅂䅁允䅁䅁䅅䅁䙁䡁㥅瑃橥偣⽕䍄䉁䅁䅁䅂䅁䅁䅍䅄䅁䅁䅯儰䅁䅁䅯权䅁䅁䅯兂䅁䅁䅅䅁䉁䅁䅁兂㕂匶硙䭃捺睐杷允䅁䅁䅑䅁䑁䅁䅷䅁䭁䩁䉙䅁䭁佁䭳䅁䭁䝁䔸䅁䉁䅁䅁允䅁䅁䄴䅆䅁䑁䅕睎祁䑁䅧䅏硁䑁䅅兎㕁䅁䅁䍄䉁䅁䅁䅂䅁䅁䅍䅄䅁䅁䅯䅫䅁䅁䅯眵䅯䅁䅯来䅑䅁䅅䅁䉁䅁䅁兂ㅂ硫䕧潖洴䅑杷允䅁䅁䅑䅁䑁䅁䅷䅁䭁䩁䉙䅁䭁佁䭳䅁䭁䡁䕯䅁䉁䅁䅁允䅁䅁䄴䅆䅁䑁䅕睎祁䑁䅙杍睁䑁䅉䅎㍁䅁䅁䍄䉁䅁䅁䅂䅁䅁䅍䅄䅁䅁䅯免䅅䅁䅯权䅁䅁䅯兂䅁䅁䅅䅁䉁䅁䅁兂䕂㉩湺㘫牫䅑杷允䅁䅁䅑䅁䑁䅁䅷䅁䭁䭁䈸䅁䭁佁䭣䅁䭁䝁䔸䅁䉁䅁䅁允䅁䅁䅕へ㍳啩杇䕊䵁䅉䅅䅁䕁䅁䅁睁䵁䅁䅁权㝂允䅁权牄权䅁权獄权䅁允䅁䅁䅅䅁䭁䕁䅣䅁䵁䅉䅅䅁䕁䅁䅁睁䵁䅁䅁权畃允䅁权剁䅁䅁权䕁杁䅁允䅁䅁䅅䅁佁䉁䅑䅁祁䑁䅫睍㉁䑁䅙兏睁䑁䅁䅍䅁䅁杷允䅁䅁䅑䅁䑁䅁䅷䅁䭁乁䉑䅁䭁佁䭙䅁䭁䡁䕁䅁䉁䅁䅁允䅁䅁䄴䅄䅁䑁䅉杌㍁䑁䅉睍䅁䅁杷允䅁䅁䅑䅁䑁䅁䅷䅁䭁偁䉑䅁䭁佁䭫䅁䭁䥁䕕䅁䉁䅁䅁允䅁䅁䅕䅁䅁䅁㑁䕱䵁䅉䅅䅁䕁䅁䅁睁䵁䅁䅁权浄䅁䅁权灄权䅁权睂䅂䅁允䅁䅁䅅䅁䙁䅁䅁䅁杂䉍䈹䍄䉁䅁䅁䅂䅁䅁䅍䅄䅁䅁䅯杖䅅䅁䅯眶䅯䅁䅯兦䅑䅁䅅䅁䉁䅁䅁杄啁䅁䅁兎祁䑁䅉杍睁䑁䅁䅍睁䑁䅁䅁䵁䅉䅅䅁䕁䅁䅁睁䵁䅁䅁权穃允䅁权牄权䅁权療䅂䅁允䅁䅁䅅䅁佁䉁䅑䅁祁䑁䅣免祁䑁䅑䅎㑁䑁䅑睎䅁䅁杷允䅁䅁䅑䅁䑁䅁䅷䅁䭁䡁䉳䅁䭁佁䭳䅁䭁䝁䔸䅁䉁䅁䅁允䅁䅁䄴杅䅁䑁䅧䅎㕁䑁䅕杍ㅁ䑁䅍䅏䅁䅁杷允䅁䅁䅑䅁䑁䅁䅷䅁䭁䩁䉷䅁䭁佁䬰䅁䭁䡁䕅䅁䉁䅁䅁允䅁䅁䅕剚圫䱮儯樰䴸䅉䅅䅁䕁䅁䅁睁䵁䅁䅁权敄䅁䅁权牄权䅁权獄权䅁允䅁䅁䅅䅁䭁䕁䅣䅁䵁䅉䅅䅁䕁䅁䅁睁䵁䅁䅁权敄䅁䅁权牄权䅁权瑂䅂䅁允䅁䅁䅅䅁佁䉁䅑䅁祁䑁䅑䅍㑁䑁䅕䅍㉁䑁䅁睍䅁䅁杷允䅁䅁䅑䅁䑁䅁䅷䅁䭁乁䄴䅁䭁佁䭳䅁䭁䡁䕅䅁䉁䅁䅁允䅁䅁䄴䅆䅁䑁䅉䅎㕁䑁䅧兏祁䑁䅕䅎㑁䅁䅁䍄䉁䅁䅁䅂䅁䅁䅍䅄䅁䅁䅯杮䅅䅁䅯朵䅯䅁䅯䄷䅯䅁䅅䅁䉁䅁䅁权䡂䅁䅁䍄䉁䅁䅁䅂䅁䅁䅍䅄䅁䅁䅯朳䅁䅁䅯眶䅯䅁䅯睧䅑䅁䅅䅁䉁䅁䅁杄啁䅁䅁杍ㅁ䑁䅅免㑁䑁䅣杍ぁ䑁䅉䅁䵁䅉䅅䅁䕁䅁䅁睁䵁䅁䅁权敄䅁䅁权牄权䅁权㥂䅂䅁允䅁䅁䅅䅁佁䉁䅑䅁祁䑁䅕免穁䑁䅕免㕁䑁䅍睎䅁䅁杷允䅁䅁䅑䅁䑁䅁䅷䅁䭁䅁䉕䅁䭁佁䬰䅁䭁䥁䕍䅁䉁䅁䅁允䅁䅁䅕䵱䱚㑎䉬啂䵁䅉䅅䅁䕁䅁䅁睁䵁䅁䅁权奃允䅁权牄权䅁权獄权䅁允䅁䅁䅅䅁䭁䕁䅣䅁䵁䅉䅅䅁䕁䅁䅁睁䵁䅁䅁权歂允䅁权湄权䅁权療䅂䅁允䅁䅁䅅䅁䙁偁㜵䕓敫剸䅂䍄䉁䅁䅁䅂䅁䅁䅍䅄䅁䅁䅯兏䅅䅁䅯眵䅯䅁䅯兣䅑䅁䅅䅁䉁䅁䅁兂潂敫㠱穐⭘睐杷允䅁䅁䅑䅁䑁䅁䅷䅁䭁䩁䉧䅁䭁佁䭳䅁䭁䝁䔰䅁䉁䅁䅁允䅁䅁䅯睒䅁䅁杷允䅁䅁䅑䅁䑁䅁䅷䅁䭁䕁䄴䅁䭁佁䬰䅁䭁佁䭷䅁䉁䅁䅁允䅁䅁䅯睒䅁䅁杷允䅁䅁䅑䅁䑁䅁䅷䅁䭁䩁䉧䅁䭁佁䭳䅁䭁䝁䔸䅁䉁䅁䅁允䅁䅁䄴䅆䅁䑁䅕䅎穁䑁䅁䅍睁䑁䅁䅍睁䅁䅁䍄䉁䅁䅁䅂䅁䅁䅍䅄䅁䅁䅯䅭䅅䅁䅯眶䅯䅁䅯来䅑䅁䅅䅁䉁䅁䅁杄啁䅁䅁兎ぁ䑁䅫䅍睁䑁䅁䅍睁䑁䅁䅁䵁䅉䅅䅁䕁䅁䅁睁䵁䅁䅁权奃允䅁权牄权䅁权䑃䅂䅁允䅁䅁䅅䅁佁䉁䅑䅁ㅁ䑁䅫杍睁䑁䅁䅍睁䑁䅁䅍䅁䅁杷允䅁䅁䅑䅁䑁䅁䅷䅁䭁䩁䉫䅁䭁佁䭣䅁䭁䝁䔸䅁䉁䅁䅁允䅁䅁䅕搵楁⼲⭬歅䵁䅉䅅䅁䕁䅁䅁睁䵁䅁䅁权穂允䅁权灄权䅁权䑃䅂䅁允䅁䅁䅅䅁䙁䅁䅁䅁䅃杯䉬䍄䉁䅁䅁䅂䅁䅁䅍䅄䅁䅁䅯杯䅁䅁䅯眶䅯䅁䅯睢䅑䅁䅅䅁䉁䅁䅁杄啁䅁䅁免睁䑁䅣䅍ㅁ䑁䅣睎穁䑁䅉䅁䵁䅉䅅䅁䕁䅁䅁睁䵁䅁䅁权楃䅁䅁权牄权䅁权䑃䅂䅁允䅁䅁䅅䅁佁䉁䅑䅁硁䑁䅁李㑁䑁䅍䅍ㅁ䑁䅑䅏䅁䅁杷允䅁䅁䅑䅁䑁䅁䅷䅁䭁䙁䉉䅁䭁佁䭳䅁䭁䝁䔸䅁䉁䅁䅁允䅁䅁䄴䅆䅁䑁䅕睎㉁䑁䅍免㍁䑁䅁䅍ぁ䅁䅁䍄䉁䅁䅁䅂䅁䅁䅍䅄䅁䅁䅯其䅁䅁䅯朵䅯䅁䅯睧䅑䅁䅅䅁䉁䅁䅁杄䵁䅁䅁䅎畁䑁䅧李穁䅁䅁䍄䉁䅁䅁䅂䅁䅁䅍䅄䅁䅁䅯杕䅅䅁䅯眶䅯䅁䅯睧䅑䅁䅅䅁䉁䅁䅁杄啁䅁䅁兎㍁䑁䅍睍㉁䑁䅉睍㑁䑁䅁䅁䵁䅉䅅䅁䕁䅁䅁睁䵁䅁䅁权灁允䅁权浄权䅁权瑂䅂䅁允䅁䅁䅅䅁佁䅁䅷䅁硁䍁䄴兎ぁ䑁䅍䅁䵁䅉䅅䅁䕁䅁䅁睁䵁䅁䅁权婃允䅁权牄权䅁权㙂䅂䅁允䅁䅁䅅䅁佁䉁䅑䅁ㅁ䑁䅣睎睁䑁䅁䅍睁䑁䅁䅍䅁䅁杷允䅁䅁䅑䅁䑁䅁䅷䅁䭁䩁䉫䅁䭁佁䭳䅁䭁䡁䕁䅁䉁䅁䅁允䅁䅁䄴䅆䅁䑁䅕䅏㉁䑁䅁䅍睁䑁䅁䅍睁䅁䅁䍄䉁䅁䅁䅂䅁䅁䅍䅄䅁䅁䅯睺䅅䅁䅯䅂䅁䅁䅯兂䅁䅁䅅䅁䉁䅁䅁兂䅁䅁䅂祋湬兑杷允䅁䅁䅑䅁䑁䅁䅷䅁䭁佁䅅䅁䭁佁䭙䅁䭁佁䭷䅁䉁䅁䅁允䅁䅁䅯睒䅁䅁杷允䅁䅁䅑䅁䑁䅁䅷䅁䭁佁䈰䅁䭁䅁䅑䅁䭁䅁䅕䅁䉁䅁䅁允䅁䅁䅕䅁䅁䝁䵗っ䵅䅉䅅䅁䕁䅁䅁睁䵁䅁䅁权慄䅁䅁权浄权䅁权硂䅂䅁允䅁䅁䅅䅁佁䅁䅷䅁硁䍁䄴睎硁䑁䅕䅁䵁䅉䅅䅁䕁䅁䅁睁䵁䅁䅁权䥃允䅁权瑄权䅁权硂䅂䅁允䅁䅁䅅䅁䙁偁唷佥浫敍⽧䍄䉁䅁䅁䅂䅁䅁䅍䅄䅁䅁䅯杆䅁䅁䅯充䅁䅁䅯兂䅁䅁䅅䅁䉁䅁䅁杄啁䅁䅁睍睁䑁䅉兏睁䑁䅁䅍睁䑁䅁䅁䵁䅉䅅䅁䕁䅁䅁睁䵁䅁䅁权煁允䅁权牄权䅁权瑂䅂䅁允䅁䅁䅅䅁䭁䕁䅣䅁䵁䅉䅅䅁䕁䅁䅁睁䵁䅁䅁权楂允䅁权牄权䅁权療䅂䅁允䅁䅁䅅䅁佁䉁䅑䅁祁䑁䅣䅎ㅁ䑁䅉睎ㅁ䑁䅑䅎䅁䅁杷允䅁䅁䅑䅁䑁䅁䅷䅁䭁䩁䉯䅁䭁佁䭳䅁䭁䡁䔰䅁䉁䅁䅁允䅁䅁䄴䅆䅁䑁䅅杍ㅁ䑁䅁睍㕁䑁䅅兏硁䅁䅁䍄䉁䅁䅁䅂䅁䅁䅍䅄䅁䅁䅯睇䅁䅁䅯䅂䅁䅁䅯䅂䅉䅁䅅䅁䉁䅁䅁兂䅁䅁权呕敵兑杷允䅁䅁䅑䅁䑁䅁䅷䅁䭁䕁䉧䅁䭁䅁䅑䅁䭁䅁䅕䅁䉁䅁䅁允䅁䅁䅕䅁䅁䅁䥦啐䵅䅉䅅䅁䕁䅁䅁睁䵁䅁䅁权㝃䅁䅁权牄权䅁权䑃䅂䅁允䅁䅁䅅䅁佁䉁䅑䅁硁䑁䅁李穁䑁䅁䅍睁䑁䅁䅍䅁䅁杷允䅁䅁䅑䅁䑁䅁䅷䅁䭁䉁䉣䅁䭁佁䭳䅁䭁䝁䔰䅁䉁䅁䅁允䅁䅁䅯睒䅁䅁杷允䅁䅁䅑䅁䑁䅁䅷䅁䭁䅁䉉䅁䭁佁䭳䅁䭁䥁䕍䅁䉁䅁䅁允䅁䅁䄴杆䅁䑁䅑䅍睁䑁䅉杍祁䑁䅕李睁䑁䅉䅁䵁䅉䅅䅁䕁䅁䅁睁䵁䅁䅁权晄䅁䅁权畄权䅁权療䅂䅁允䅁䅁䅅䅁䙁䅁䅁䅁兄橹䈵䍄䉁䅁䅁䅂䅁䅁䅍䅄䅁䅁䅯杁䅅䅁䅯眶䅯䅁䅯兦䅑䅁䅅䅁䉁䅁䅁杄坁䅁䅁䅎睁䑁䅁䅍㍁䑁䅣䅍穁䑁䅉李䅁䅁杷允䅁䅁䅑䅁䑁䅁䅷䅁䭁䝁䅕䅁䭁佁䭣䅁䭁佁䭷䅁䉁䅁䅁允䅁䅁䅯睒䅁䅁杷允䅁䅁䅑䅁䑁䅁䅷䅁䭁䥁䅣䅁䭁佁䭳䅁䭁䡁䕅䅁䉁䅁䅁允䅁䅁䄴䅆䅁䑁䅕睎穁䑁䅁䅍睁䑁䅁䅍睁䅁䅁䍄䉁䅁䅁䅂䅁䅁䅍䅄䅁䅁䅯䅍䅁䅁䅯眶䅯䅁䅯睧䅑䅁䅅䅁䉁䅁䅁杄啁䅁䅁睎㑁䑁䅕李睁䑁䅁䅍睁䑁䅁䅁䵁䅉䅅䅁䕁䅁䅁睁䵁䅁䅁权穃䅁䅁权牄权䅁权㥂䅂䅁允䅁䅁䅅䅁佁䉁䅑䅁穁䑁䅕睍ㅁ䑁䅁䅍睁䑁䅁䅍䅁䅁杷允䅁䅁䅑䅁䑁䅁䅷䅁䭁䕁䅑䅁䭁佁䬴䅁䭁䡁䕅䅁䉁䅁䅁允䅁䅁䅕䅁䅁䱑⽣䕨䵅䅉䅅䅁䕁䅁䅁睁䵁䅁䅁权偃䅁䅁权瑄权䅁权㥂䅂䅁允䅁䅁䅅䅁䙁䉁畓⭒㙆偆⽷䍄䉁䅁䅁䅂䅁䅁䅍䅄䅁䅁䅯兲䅅䅁䅯朷䅯䅁䅯䄷䅯䅁䅅䅁䉁䅁䅁权䡂䅁䅁䍄䉁䅁䅁䅂䅁䅁䅍䅄䅁䅁䅯䅮䅅䅁䅯眶䅯䅁䅯全䅑䅁䅅䅁䉁䅁䅁杄啁䅁䅁睍睁䑁䅉䅎穁䑁䅙睎㑁䑁䅣䅁䵁䅉䅅䅁䕁䅁䅁睁䵁䅁䅁权捃允䅁权瑄权䅁权䑃䅂䅁允䅁䅁䅅䅁䙁乁慦䥗歱㥴⽍䍄䉁䅁䅁䅂䅁䅁䅍䅄䅁䅁䅯䅯䅅䅁䅯眶䅯䅁䅯睢䅑䅁䅅䅁䉁䅁䅁杄啁䅁䅁李ㅁ䑁䅁杍ぁ䑁䅣睍㑁䑁䅁䅁䵁䅉䅅䅁䕁䅁䅁睁䵁䅁䅁权䑃䅁䅁权畄权䅁权獄权䅁允䅁䅁䅅䅁䭁䕁䅣䅁䵁䅉䅅䅁䕁䅁䅁睁䵁䅁䅁权ㅂ允䅁权浄权䅁权獄权䅁允䅁䅁䅅䅁䭁䕁䅣䅁䵁䅉䅅䅁䕁䅁䅁睁䵁䅁䅁权桃允䅁权牄权䅁权療䅂䅁允䅁䅁䅅䅁佁䉁䅑䅁硁䑁䅁睎祁䑁䅉兏硁䑁䅕免䅁䅁杷允䅁䅁䅑䅁䑁䅁䅷䅁䭁䭁䉅䅁䭁佁䭳䅁䭁䥁䕕䅁䉁䅁䅁允䅁䅁䄴䅆䅁䑁䅅䅍㉁䑁䅧杍祁䑁䅅免㍁䅁䅁䍄䉁䅁䅁䅂䅁䅁䅍䅄䅁䅁䅯杯䅅䅁䅯眶䅯䅁䅯兢䅑䅁䅅䅁䉁䅁䅁杄啁䅁䅁䅎ㅁ䑁䅑睍㉁䑁䅉李ぁ䑁䅕䅁䵁䅉䅅䅁䕁䅁䅁睁䵁䅁䅁权牁䅁䅁权畄权䅁权瑂䅂䅁允䅁䅁䅅䅁䭁䕁䅣䅁䵁䅉䅅䅁䕁䅁䅁睁䵁䅁䅁权䱂䅁䅁权浄权䅁权獄权䅁允䅁䅁䅅䅁䭁䕁䅣䅁䵁䅉䅅䅁䕁䅁䅁睁䵁䅁䅁权祄䅁䅁权浄权䅁权㥂䅂䅁允䅁䅁䅅䅁佁䅁䅷䅁硁䍁䄴免㕁䑁䅙䅁䵁䅉䅅䅁䕁䅁䅁睁䵁䅁䅁权扁允䅁权瑄权䅁权療䅂䅁允䅁䅁䅅䅁䙁䩁㉘桎䈳杳䅤䍄䉁䅁䅁䅂䅁䅁䅍䅄䅁䅁䅯杯䅅䅁䅯眶䅯䅁䅯䅣䅑䅁䅅䅁䉁䅁䅁杄啁䅁䅁䅎㉁䑁䅧免ぁ䑁䅉睍㑁䑁䅉䅁䵁䅉䅅䅁䕁䅁䅁睁䵁䅁䅁权䭄允䅁权牄权䅁权硂䅂䅁允䅁䅁䅅䅁佁䉁䅙䅁祁䑁䅍兎穁䑁䅁杍硁䑁䅁兎ぁ䅁䅁䍄䉁䅁䅁䅂䅁䅁䅍䅄䅁䅁䅯杯䅅䅁䅯眶䅯䅁䅯兣䅑䅁䅅䅁䉁䅁䅁杄啁䅁䅁䅎㍁䑁䅙䅎睁䑁䅫䅏穁䑁䅫䅁䵁䅉䅅䅁䕁䅁䅁睁䵁䅁䅁权楃允䅁权牄权䅁权䙃䅂䅁允䅁䅁䅅䅁佁䉁䅑䅁ぁ䑁䅧䅎穁䑁䅕兏㍁䑁䅙杍䅁䅁杷允䅁䅁䅑䅁䑁䅁䅷䅁䭁䭁䉉䅁䭁佁䭳䅁䭁䥁䕍䅁䉁䅁䅁允䅁䅁䄴䅆䅁䑁䅑兏㑁䑁䅑䅏睁䑁䅍䅏㕁䅁䅁䍄䉁䅁䅁䅂䅁䅁䅍䅄䅁䅁䅯䅺䅅䅁䅯眵䅯䅁䅯䄷䅯䅁䅅䅁䉁䅁䅁权䡂䅁䅁䍄䉁䅁䅁䅂䅁䅁䅍䅄䅁䅁䅯六䅁䅁䅯朵䅯䅁䅯兦䅑䅁䅅䅁䉁䅁䅁杄䵁䅁䅁杍畁䑁䅍睎㕁䅁䅁䍄䉁䅁䅁䅂䅁䅁䅍䅄䅁䅁䅯䅬䅅䅁䅯眵䅯䅁䅯睢䅑䅁䅅䅁䉁䅁䅁兂䝂癴㥐䠱婧䅑杷允䅁䅁䅑䅁䑁䅁䅷䅁䭁䡁䉉䅁䭁佁䭳䅁䭁䝁䔰䅁䉁䅁䅁允䅁䅁䄴䅆䅁䑁䅕杍穁䑁䅫李㍁䑁䅧兏㕁䅁䅁䍄䉁䅁䅁䅂䅁䅁䅍䅄䅁䅁䅯䄴䅅䅁䅯眶䅯䅁䅯来䅑䅁䅅䅁䉁䅁䅁杄啁䅁䅁免祁䑁䅁䅍ぁ䑁䅫䅍睁䑁䅁䅁䵁䅉䅅䅁䕁䅁䅁睁䵁䅁䅁权㥁䅁䅁权䕁䅁䅁权䕁杁䅁允䅁䅁䅅䅁䙁䅁䅁䉁ㅂ煴䈵䍄䉁䅁䅁䅂䅁䅁䅍䅄䅁䅁䅯䅤䅁䅁䅯眵䅯䅁䅯兢䅑䅁䅅䅁䉁䅁䅁兂婄発呤㘴婕䅑杷允䅁䅁䅑䅁䑁䅁䅷䅁䭁䉁䉙䅁䭁佁䭫䅁䭁䥁䕕䅁䉁䅁䅁允䅁䅁䅕䅁䅁䩁䱪啂䵅䅉䅅䅁䕁䅁䅁睁䵁䅁䅁权晄允䅁权䉁杁䅁权䍁杁䅁允䅁䅁䅅䅁䙁䱁䡌爫獺㡘䄱䍄䉁䅁䅁䅂䅁䅁䅍䅄䅁䅁䅯杣䅅䅁䅯眶䅯䅁䅯睢䅑䅁䅅䅁䉁䅁䅁杄啁䅁䅁兎祁䑁䅍兎㕁䑁䅙兎ぁ䑁䅧䅁䵁䅉䅅䅁䕁䅁䅁睁䵁䅁䅁权祂允䅁权牄权䅁权㥂䅂䅁允䅁䅁䅅䅁佁䉁䅑䅁ㅁ䑁䅁䅍㕁䑁䅅杍睁䑁䅙李䅁䅁杷允䅁䅁䅑䅁䑁䅁䅷䅁䭁䍁䅫䅁䭁佁䭙䅁䭁䝁䔰䅁䉁䅁䅁允䅁䅁䄴䅄䅁䑁䅁杌㕁䑁䅣䅏䅁䅁杷允䅁䅁䅑䅁䑁䅁䅷䅁䭁䙁䅙䅁䭁佁䭣䅁䭁䡁䕯䅁䉁䅁䅁允䅁䅁䅕塹⭡确癱啋䵁䅉䅅䅁䕁䅁䅁睁䵁䅁䅁权畄䅁䅁权畄权䅁权獄权䅁允䅁䅁䅅䅁䭁䕁䅣䅁䵁䅉䅅䅁䕁䅁䅁睁䵁䅁䅁权杁允䅁权湄权䅁权䑃䅂䅁允䅁䅁䅅䅁䙁䱁へ硫䕧楖䅂䍄䉁䅁䅁䅂䅁䅁䅍䅄䅁䅁䅯睉䅁䅁䅯朵䅯䅁䅯睢䅑䅁䅅䅁䉁䅁䅁杄䵁䅁䅁䅍畁䑁䅙睍穁䅁䅁䍄䉁䅁䅁䅂䅁䅁䅍䅄䅁䅁䅯杋䅅䅁䅯儷䅯䅁䅯兣䅑䅁䅅䅁䉁䅁䅁兂䭁㘱睎児橲睐杷允䅁䅁䅑䅁䑁䅁䅷䅁䭁佁䉁䅁䭁佁䭳䅁䭁䡁䕅䅁䉁䅁䅁允䅁䅁䄴䅆䅁䑁䅅免㕁䑁䅑䅎ㅁ䑁䅁䅍睁䅁䅁䍄䉁䅁䅁䅂䅁䅁䅍䅄䅁䅁䅯䅤䅅䅁䅯朵䅯䅁䅯兣䅑䅁䅅䅁䉁䅁䅁杄䵁䅁䅁免畁䑁䅫免ぁ䅁䅁䍄䉁䅁䅁䅂䅁䅁䅍䅄䅁䅁䅯儴䅅䅁䅯眶䅯䅁䅯兣䅑䅁䅅䅁䉁䅁䅁杄啁䅁䅁杍睁䑁䅫兎睁䑁䅑䅏ㅁ䑁䅣䅁䵁䅉䅅䅁䕁䅁䅁睁䵁䅁䅁权杂允䅁权湄权䅁权睂䅂䅁允䅁䅁䅅䅁䙁䍁睇浣剩儷䅒䍄䉁䅁䅁䅂䅁䅁䅍䅄䅁䅁䅯䅵䅁䅁䅯眶䅯䅁䅯睧䅑䅁䅅䅁䉁䅁䅁杄啁䅁䅁免㕁䑁䅅䅎㍁䑁䅁䅍睁䑁䅁䅁䵁䅉䅅䅁䕁䅁䅁睁䵁䅁䅁权灃允䅁权牄权䅁权㙂䅂䅁允䅁䅁䅅䅁佁䉁䅉䅁㍁䑁䅣䅎㕁䑁䅕䅏㕁䑁䅁䅁䵁䅉䅅䅁䕁䅁䅁睁䵁䅁䅁权歄允䅁权灄权䅁权獄权䅁允䅁䅁䅅䅁䭁䕁䅣䅁䵁䅉䅅䅁䕁䅁䅁睁䵁䅁䅁权灃允䅁权牄权䅁权䙃䅂䅁允䅁䅁䅅䅁佁䉁䅉䅁㍁䑁䅧兎㕁䑁䅑䅍㕁䑁䅉䅁䵁䅉䅅䅁䕁䅁䅁睁䵁䅁䅁权晁允䅁权䕁䅁䅁权䙁䅁䅁允䅁䅁䅅䅁䙁䅁䅁䅁呂噐䉂䍄䉁䅁䅁䅂䅁䅁䅍䅄䅁䅁䅯杣䅅䅁䅯朵䅯䅁䅯睧䅑䅁䅅䅁䉁䅁䅁杄䵁䅁䅁䅎畁䑁䅣睎㑁䅁䅁䍄䉁䅁䅁䅂䅁䅁䅍䅄䅁䅁䅯䄸䅁䅁䅯眶䅯䅁䅯䄷䅯䅁䅅䅁䉁䅁䅁权䡂䅁䅁䍄䉁䅁䅁䅂䅁䅁䅍䅄䅁䅁䅯䄸䅁䅁䅯眶䅯䅁䅯兦䅑䅁䅅䅁䉁䅁䅁杄啁䅁䅁䅎ㅁ䑁䅑李硁䑁䅣免穁䑁䅅䅁䵁䅉䅅䅁䕁䅁䅁睁䵁䅁䅁权睃允䅁权湄权䅁权療䅂䅁允䅁䅁䅅䅁䙁䅁牉硨婢杺䅚䍄䉁䅁䅁䅂䅁䅁䅍䅄䅁䅁䅯東䅅䅁䅯眶䅯䅁䅯䅣䅑䅁䅅䅁䉁䅁䅁杄啁䅁䅁杍㍁䑁䅑䅍㑁䑁䅕兎祁䑁䅍䅁䵁䅉䅅䅁䕁䅁䅁睁䵁䅁䅁权煃允䅁权牄权䅁权䑃䅂䅁允䅁䅁䅅䅁佁䉁䅑䅁祁䑁䅣䅎睁䑁䅁䅍睁䑁䅁䅍䅁䅁杷允䅁䅁䅑䅁䑁䅁䅷䅁䭁䙁䅣䅁䭁䅁䅯䅁䭁䅁䍑䅁䉁䅁䅁允䅁䅁䅕䵮村䡳潊歈䵁䅉䅅䅁䕁䅁䅁睁䵁䅁䅁权祁允䅁权牄权䅁权獄权䅁允䅁䅁䅅䅁䭁䕁䅣䅁䵁䅉䅅䅁䕁䅁䅁睁䵁䅁䅁权慃䅁䅁权灄权䅁权瑂䅂䅁允䅁䅁䅅䅁䙁䅁䅁䅁睁䑘䉬䍄䉁䅁䅁䅂䅁䅁䅍䅄䅁䅁䅯杴䅅䅁䅯眵䅯䅁䅯睢䅑䅁䅅䅁䉁䅁䅁兂⭃确癯圳歑䅑杷允䅁䅁䅑䅁䑁䅁䅷䅁䭁䙁䅣䅁䭁佁䬰䅁䭁佁䭷䅁䉁䅁䅁允䅁䅁䅯睒䅁䅁杷允䅁䅁䅑䅁䑁䅁䅷䅁䭁䑁䉉䅁䭁佁䭳䅁䭁䝁䔰䅁䉁䅁䅁允䅁䅁䅯睒䅁䅁杷允䅁䅁䅑䅁䑁䅁䅷䅁䭁䑁䉉䅁䭁佁䭳䅁䭁䥁䕕䅁䉁䅁䅁允䅁䅁䄴杅䅁䑁䅙免穁䑁䅙兏ぁ䑁䅫䅍䅁䅁杷允䅁䅁䅑䅁䑁䅁䅷䅁䭁䑁䉉䅁䭁佁䭳䅁䭁䥁䕍䅁䉁䅁䅁允䅁䅁䄴杅䅁䑁䅙杍祁䑁䅍䅏㉁䑁䅙䅏䅁䅁杷允䅁䅁䅑䅁䑁䅁䅷䅁䭁䑁䉉䅁䭁佁䭳䅁䭁䡁䔰䅁䉁䅁䅁允䅁䅁䄴杅䅁䑁䅙杍硁䑁䅫睎ㅁ䑁䅕睎䅁䅁杷允䅁䅁䅑䅁䑁䅁䅷䅁䭁䝁䉉䅁䭁佁䭳䅁䭁䡁䕅䅁䉁䅁䅁允䅁䅁䄴䅆䅁䑁䅉睎穁䑁䅅兎㑁䑁䅧睎穁䅁䅁䍄䉁䅁䅁䅂䅁䅁䅍䅄䅁䅁䅯杙䅅䅁䅯眶䅯䅁䅯兦䅑䅁䅅䅁䉁䅁䅁杄啁䅁䅁杍㍁䑁䅍䅏ぁ䑁䅙睎硁䑁䅅䅁䵁䅉䅅䅁䕁䅁䅁睁䵁䅁䅁权牃允䅁权牄权䅁权獄权䅁允䅁䅁䅅䅁䭁䕁䅣䅁䵁䅉䅅䅁䕁䅁䅁睁䵁䅁䅁权䑃允䅁权湄权䅁权療䅂䅁允䅁䅁䅅䅁䙁䙁㘶兓䍷礶䅖䍄䉁䅁䅁䅂䅁䅁䅍䅄䅁䅁䅯睱䅅䅁䅯眶䅯䅁䅯睢䅑䅁䅅䅁䉁䅁䅁杄坁䅁䅁免睁䑁䅧杍祁䑁䅫䅎睁䑁䅁䅎䅁䅁杷允䅁䅁䅑䅁䑁䅁䅷䅁䭁偁䉷䅁䭁佁䭣䅁䭁䡁䔰䅁䉁䅁䅁允䅁䅁䅕歯㉗⼸唱歇䵁䅉䅅䅁䕁䅁䅁睁䵁䅁䅁权牃允䅁权牄权䅁权㙂䅂䅁允䅁䅁䅅䅁佁䉁䅙䅁硁䑁䅁䅏ぁ䑁䅍免硁䑁䅁免㉁䅁䅁䍄䉁䅁䅁䅂䅁䅁䅍䅄䅁䅁䅯䅧䅅䅁䅯眶䅯䅁䅯䄷䅯䅁䅅䅁䉁䅁䅁权䡂䅁䅁䍄䉁䅁䅁䅂䅁䅁䅍䅄䅁䅁䅯䄳䅅䅁䅯䅂䅁䅁䅯䅂䅉䅁䅅䅁䉁䅁䅁兂䅁䅁潁䉸䉈兑杷允䅁䅁䅑䅁䑁䅁䅷䅁䭁䡁䉑䅁䭁佁䭳䅁䭁䡁䕁䅁䉁䅁䅁允䅁䅁䄴䅆䅁䑁䅅睍ぁ䑁䅣免穁䑁䅁䅍睁䅁䅁䍄䉁䅁䅁䅂䅁䅁䅍䅄䅁䅁䅯朷䅅䅁䅯儶䅯䅁䅯睧䅑䅁䅅䅁䉁䅁䅁兂䅁䅁䅁䙕栰兑杷允䅁䅁䅑䅁䑁䅁䅷䅁䭁乁䅯䅁䭁佁䬴䅁䭁䡁䕁䅁䉁䅁䅁允䅁䅁䅕䅁䅁䅁䩄啄䵅䅉䅅䅁䕁䅁䅁睁䵁䅁䅁权䡃允䅁权牄权䅁权㙂䅂䅁允䅁䅁䅅䅁佁䉁䅑䅁硁䑁䅉睎睁䑁䅧䅍ㅁ䑁䅑兎䅁䅁杷允䅁䅁䅑䅁䑁䅁䅷䅁䭁䥁䉁䅁䭁佁䭳䅁䭁䥁䕕䅁䉁䅁䅁允䅁䅁䄴䅆䅁䑁䅕䅏硁䑁䅉䅍睁䑁䅁䅍睁䅁䅁䍄䉁䅁䅁䅂䅁䅁䅍䅄䅁䅁䅯兣䅅䅁䅯眶䅯䅁䅯全䅑䅁䅅䅁䉁䅁䅁杄啁䅁䅁免ぁ䑁䅁杍穁䑁䅑睎㑁䑁䅙䅁䵁䅉䅅䅁䕁䅁䅁睁䵁䅁䅁权硂允䅁权牄权䅁权䑃䅂䅁允䅁䅁䅅䅁佁䉁䅑䅁硁䑁䅑䅍ぁ䑁䅙睎ㅁ䑁䅕䅍䅁䅁杷允䅁䅁䅑䅁䑁䅁䅷䅁䭁䵁䅳䅁䭁佁䭳䅁䭁䝁䔸䅁䉁䅁䅁允䅁䅁䄴杆䅁䑁䅅杍ぁ䑁䅙䅍睁䑁䅁䅍睁䑁䅁䅁䵁䅉䅅䅁䕁䅁䅁睁䵁䅁䅁权䱄䅁䅁权牄权䅁权睂䅂䅁允䅁䅁䅅䅁佁䉁䅙䅁硁䑁䅉䅎㉁䑁䅁䅍睁䑁䅁䅍睁䅁䅁䍄䉁䅁䅁䅂䅁䅁䅍䅄䅁䅁䅯睹䅁䅁䅯眶䅯䅁䅯全䅑䅁䅅䅁䉁䅁䅁杄坁䅁䅁免祁䑁䅑睎睁䑁䅁䅍睁䑁䅁䅍䅁䅁杷允䅁䅁䅑䅁䑁䅁䅷䅁䭁䭁䈴䅁䭁佁䭳䅁䭁佁䭷䅁䉁䅁䅁允䅁䅁䅯睒䅁䅁杷允䅁䅁䅑䅁䑁䅁䅷䅁䭁䩁䅍䅁䭁佁䬰䅁䭁䡁䕯䅁䉁䅁䅁允䅁䅁䅕䘫橐婰䕶䐶䴸䅉䅅䅁䕁䅁䅁睁䵁䅁䅁权療允䅁权牄权䅁权硂䅂䅁允䅁䅁䅅䅁佁䉁䅑䅁ぁ䑁䅍䅍ぁ䑁䅙䅎㉁䑁䅙杍䅁䅁杷允䅁䅁䅑䅁䑁䅁䅷䅁䭁䡁䉉䅁䭁佁䬴䅁䭁䡁䔰䅁䉁䅁䅁允䅁䅁䅕䅁䅁䕁汄挸䵁䅉䅅䅁䕁䅁䅁睁䵁䅁䅁权婂䅁䅁权瑄权䅁权瑂䅂䅁允䅁䅁䅅䅁䙁乁䙎ㅆ〱攰⼰䍄䉁䅁䅁䅂䅁䅁䅍䅄䅁䅁䅯睎䅁䅁䅯眶䅯䅁䅯睢䅑䅁䅅䅁䉁䅁䅁杄坁䅁䅁杍ㅁ䑁䅉䅎睁䑁䅁䅍睁䑁䅁䅍䅁䅁杷允䅁䅁䅑䅁䑁䅁䅷䅁䭁䕁䉕䅁䭁佁䭫䅁䭁䥁䕍䅁䉁䅁䅁允䅁䅁䅕䅁䅁偁佂歒䵅䅉䅅䅁䕁䅁䅁睁䵁䅁䅁权塂允䅁权牄权䅁权㙂䅂䅁允䅁䅁䅅䅁佁䉁䅉䅁㕁䑁䅁䅍ぁ䑁䅅䅏ぁ䑁䅁䅁䵁䅉䅅䅁䕁䅁䅁睁䵁䅁䅁权塂允䅁权牄权䅁权硂䅂䅁允䅁䅁䅅䅁佁䉁䅉䅁㕁䑁䅍睎㕁䑁䅅睍祁䑁䅫䅁䵁䅉䅅䅁䕁䅁䅁睁䵁䅁䅁权塂允䅁权牄权䅁权㥂䅂䅁允䅁䅁䅅䅁佁䉁䅉䅁㕁䑁䅕睎祁䑁䅧䅎穁䑁䅧䅁䵁䅉䅅䅁䕁䅁䅁睁䵁䅁䅁权㕂䅁䅁权瑄权䅁权瑂䅂䅁允䅁䅁䅅䅁䭁䕁䅣䅁䵁䅉䅅䅁䕁䅁䅁睁䵁䅁䅁权㡃䅁䅁权浄权䅁权䙃䅂䅁允䅁䅁䅅䅁佁䅁䅷䅁祁䍁䄴睍祁䑁䅫䅁䵁䅉䅅䅁䕁䅁䅁睁䵁䅁䅁权䱃䅁䅁权牄权䅁权睂䅂䅁允䅁䅁䅅䅁佁䉁䅑䅁硁䑁䅑杍ぁ䑁䅉兏睁䑁䅁䅍䅁䅁杷允䅁䅁䅑䅁䑁䅁䅷䅁䭁䑁䅁䅁䭁佁䬴䅁䭁䝁䔰䅁䉁䅁䅁允䅁䅁䅕䅁䅁䥁流啈䵅䅉䅅䅁䕁䅁䅁睁䵁䅁䅁权潂䅁䅁权畄权䅁权㥂䅂䅁允䅁䅁䅅䅁䙁䅁䅁䅁奄睍䉆䍄䉁䅁䅁䅂䅁䅁䅍䅄䅁䅁䅯眵䅁䅁䅯朷䅯䅁䅯全䅑䅁䅅䅁䉁䅁䅁兂䅁䅁䅁䨯剑兑杷允䅁䅁䅑䅁䑁䅁䅷䅁䭁䝁䉁䅁䭁佁䬰䅁䭁䡁䕯䅁䉁䅁䅁允䅁䅁䅕潅䅐煹䙆樷䴸䅉䅅䅁䕁䅁䅁睁䵁䅁䅁权䝃允䅁权湄权䅁权䙃䅂䅁允䅁䅁䅅䅁䙁䭁慁㥌欰桂䅰䍄䉁䅁䅁䅂䅁䅁䅍䅄䅁䅁䅯兏䅁䅁䅯眶䅯䅁䅯䄷䅯䅁䅅䅁䉁䅁䅁权䡂䅁䅁䍄䉁䅁䅁䅂䅁䅁䅍䅄䅁䅁䅯䅳䅁䅁䅯眵䅯䅁䅯䄷䅯䅁䅅䅁䉁䅁䅁权䡂䅁䅁䍄䉁䅁䅁䅂䅁䅁䅍䅄䅁䅁䅯兏䅁䅁䅯眶䅯䅁䅯兢䅑䅁䅅䅁䉁䅁䅁杄啁䅁䅁䅏㍁䑁䅕䅍睁䑁䅁䅍睁䑁䅁䅁䵁䅉䅅䅁䕁䅁䅁睁䵁䅁䅁权㙁允䅁权灄权䅁权獄权䅁允䅁䅁䅅䅁䭁䕁䅣䅁䵁䅉䅅䅁䕁䅁䅁睁䵁䅁䅁权㕁䅁䅁权牄权䅁权㙂䅂䅁允䅁䅁䅅䅁佁䉁䅑䅁㑁䑁䅧睍睁䑁䅁䅍睁䑁䅁䅍䅁䅁杷允䅁䅁䅑䅁䑁䅁䅷䅁䭁䑁䅫䅁䭁佁䭳䅁䭁䥁䕕䅁䉁䅁䅁允䅁䅁䄴䅆䅁䑁䅧兏ㅁ䑁䅁䅍睁䑁䅁䅍睁䅁䅁䍄䉁䅁䅁䅂䅁䅁䅍䅄䅁䅁䅯眷䅁䅁䅯儷䅯䅁䅯睢䅑䅁䅅䅁䉁䅁䅁兂灄橊䥅䉲睺睐杷允䅁䅁䅑䅁䑁䅁䅷䅁䭁䙁䉑䅁䭁佁䭳䅁䭁佁䭷䅁䉁䅁䅁允䅁䅁䅯睒䅁䅁杷允䅁䅁䅑䅁䑁䅁䅷䅁䭁䥁䅑䅁䭁佁䭙䅁䭁䥁䕍䅁䉁䅁䅁允䅁䅁䄴䅄䅁䑁䅅杌祁䑁䅑兏䅁䅁杷允䅁䅁䅑䅁䑁䅁䅷䅁䭁䩁䅳䅁䭁佁䬴䅁䭁䡁䕁䅁䉁䅁䅁允䅁䅁䅕䅁䅁䵁睂歇䵅䅉䅅䅁䕁䅁䅁睁䵁䅁䅁权癃允䅁权牄权䅁权獄权䅁允䅁䅁䅅䅁䭁䕁䅣䅁䵁䅉䅅䅁䕁䅁䅁睁䵁䅁䅁权㑄允䅁权牄权䅁权瑂䅂䅁允䅁䅁䅅䅁䭁䕁䅣䅁䵁䅉䅅䅁䕁䅁䅁睁䵁䅁䅁权扁允䅁权浄权䅁权睂䅂䅁允䅁䅁䅅䅁䭁䕁䅣䅁䵁䅉䅅䅁䕁䅁䅁睁䵁䅁䅁权癃允䅁权牄权䅁权䑃䅂䅁允䅁䅁䅅䅁佁䉁䅑䅁祁䑁䅣杍㕁䑁䅍免㍁䑁䅁䅍䅁䅁杷允䅁䅁䅑䅁䑁䅁䅷䅁䭁䭁䅣䅁䭁䉁䅅䅁䭁䅁䍑䅁䉁䅁䅁允䅁䅁䄴䅆䅁䑁䅉䅍㉁䑁䅙免ㅁ䑁䅁䅍睁䅁䅁䍄䉁䅁䅁䅂䅁䅁䅍䅄䅁䅁䅯杌䅅䅁䅯眵䅯䅁䅯兦䅑䅁䅅䅁䉁䅁䅁兂摁浗㝑㐳瘸䅑杷允䅁䅁䅑䅁䑁䅁䅷䅁䭁乁䅅䅁䭁佁䬴䅁䭁䡁䔰䅁䉁䅁䅁允䅁䅁䅕䅁䅁䥁㥁啂䵅䅉䅅䅁䕁䅁䅁睁䵁䅁䅁权橁允䅁权瑄权䅁权硂䅂䅁允䅁䅁䅅䅁䙁䙁乃㉬匴⭧⽁䍄䉁䅁䅁䅂䅁䅁䅍䅄䅁䅁䅯䅴䅅䅁䅯眶䅯䅁䅯䄷䅯䅁䅅䅁䉁䅁䅁权䡂䅁䅁䍄䉁䅁䅁䅂䅁䅁䅍䅄䅁䅁䅯䅴䅅䅁䅯眶䅯䅁䅯兣䅑䅁䅅䅁䉁䅁䅁杄啁䅁䅁兎ぁ䑁䅣免ㅁ䑁䅙睍硁䑁䅅䅁䵁䅉䅅䅁䕁䅁䅁睁䵁䅁䅁权牃䅁䅁权畄权䅁权瑂䅂䅁允䅁䅁䅅䅁䙁䅁䅁䅁䅄楥䉂䍄䉁䅁䅁䅂䅁䅁䅍䅄䅁䅁䅯杤䅅䅁䅯眵䅯䅁䅯兦䅑䅁䅅䅁䉁䅁䅁兂㑃潈牘払䩧䅑杷允䅁䅁䅑䅁䑁䅁䅷䅁䭁䉁䉍䅁䭁䅁䅯䅁䭁䅁䍑䅁䉁䅁䅁允䅁䅁䅕䙅㕧䵴㉨䐸䴸䅉䅅䅁䕁䅁䅁睁䵁䅁䅁权䡃允䅁权牄权䅁权瑂䅂䅁允䅁䅁䅅䅁䭁䕁䅣䅁䵁䅉䅅䅁䕁䅁䅁睁䵁䅁䅁权䡃允䅁权牄权䅁权䑃䅂䅁允䅁䅁䅅䅁佁䉁䅑䅁硁䑁䅍䅍ㅁ䑁䅣李㑁䑁䅁李䅁䅁杷允䅁䅁䅑䅁䑁䅁䅷䅁䭁䩁䉳䅁䭁佁䭳䅁䭁䡁䔰䅁䉁䅁䅁允䅁䅁䄴䅆䅁䑁䅍䅍ㅁ䑁䅣睍㕁䑁䅧䅏㕁䅁䅁䍄䉁䅁䅁䅂䅁䅁䅍䅄䅁䅁䅯睦䅅䅁䅯朷䅯䅁䅯䅣䅑䅁䅅䅁䉁䅁䅁兂䅁䅁䅁畯呰兑杷允䅁䅁䅑䅁䑁䅁䅷䅁䭁䥁䉯䅁䭁佁䬴䅁䭁䥁䕕䅁䉁䅁䅁允䅁䅁䅕䅁䅁乁䑂ぁ䵅䅉䅅䅁䕁䅁䅁睁䵁䅁䅁权ㅃ允䅁权牄权䅁权㙂䅂䅁允䅁䅁䅅䅁佁䉁䅙䅁硁䑁䅉兏㑁䑁䅍兎㉁䑁䅉睍ㅁ䅁䅁䍄䉁䅁䅁䅂䅁䅁䅍䅄䅁䅁䅯䅕䅅䅁䅯眶䅯䅁䅯来䅑䅁䅅䅁䉁䅁䅁杄啁䅁䅁杍ぁ䑁䅣睎㕁䑁䅍免ㅁ䑁䅑䅁䵁䅉䅅䅁䕁䅁䅁睁䵁䅁䅁权䍃䅁䅁权瑄权䅁权硂䅂䅁允䅁䅁䅅䅁䙁䱁へ硫䕧杖䅆䍄䉁䅁䅁䅂䅁䅁䅍䅄䅁䅁䅯眯䅁䅁䅯儷䅯䅁䅯䄷䅯䅁䅅䅁䉁䅁䅁权䡂䅁䅁䍄䉁䅁䅁䅂䅁䅁䅍䅄䅁䅁䅯䅃䅅䅁䅯朵䅯䅁䅯兣䅑䅁䅅䅁䉁䅁䅁杄䵁䅁䅁免畁䑁䅣兎ㅁ䅁䅁䍄䉁䅁䅁䅂䅁䅁䅍䅄䅁䅁䅯䅎䅅䅁䅯眶䅯䅁䅯䄷䅯䅁䅅䅁䉁䅁䅁权䡂䅁䅁䍄䉁䅁䅁䅂䅁䅁䅍䅄䅁䅁䅯䅎䅅䅁䅯眶䅯䅁䅯睢䅑䅁䅅䅁䉁䅁䅁杄啁䅁䅁䅎睁䑁䅣免祁䑁䅫李㕁䑁䅁䅁䵁䅉䅅䅁䕁䅁䅁睁䵁䅁䅁权ぁ允䅁权牄权䅁权㙂䅂䅁允䅁䅁䅅䅁佁䉁䅑䅁ぁ䑁䅁睎㑁䑁䅧睍睁䑁䅉睎䅁䅁杷允䅁䅁䅑䅁䑁䅁䅷䅁䭁䍁䉙䅁䭁佁䭳䅁䭁佁䭷䅁䉁䅁䅁允䅁䅁䅯睒䅁䅁杷允䅁䅁䅑䅁䑁䅁䅷䅁䭁䑁䉑䅁䭁佁䭳䅁䭁䥁䕕䅁䉁䅁䅁允䅁䅁䄴䅆䅁䑁䅑免祁䑁䅁䅍睁䑁䅁䅍睁䅁䅁䍄䉁䅁䅁䅂䅁䅁䅍䅄䅁䅁䅯睯䅅䅁䅯眶䅯䅁䅯䅣䅑䅁䅅䅁䉁䅁䅁杄啁䅁䅁兏㍁䑁䅧兎ㅁ䑁䅫兎㑁䑁䅙䅁䵁䅉䅅䅁䕁䅁䅁睁䵁䅁䅁权睁䅁䅁权剁䅁䅁权䙁䅁䅁允䅁䅁䅅䅁佁䉁䅑䅁㍁䑁䅧䅏祁䑁䅁䅍睁䑁䅁䅍䅁䅁杷允䅁䅁䅑䅁䑁䅁䅷䅁䭁䑁䅁䅁䭁佁䬴䅁䭁䡁䔰䅁䉁䅁䅁允䅁䅁䅕䅁䅁偁獩䕊䵅䅉䅅䅁䕁䅁䅁睁䵁䅁䅁权煄䅁䅁权畄权䅁权硂䅂䅁允䅁䅁䅅䅁䙁䅁䅁䅁䅁䉔䈱䍄䉁䅁䅁䅂䅁䅁䅍䅄䅁䅁䅯兄䅅䅁䅯朵䅯䅁䅯䅣䅑䅁䅅䅁䉁䅁䅁权䡂䅁䅁䍄䉁䅁䅁䅂䅁䅁䅍䅄䅁䅁䅯朸䅁䅁䅯朵䅯䅁䅯全䅑䅁䅅䅁䉁䅁䅁杄䵁䅁䅁免畁䑁䅅䅏㉁䅁䅁䍄䉁䅁䅁䅂䅁䅁䅍䅄䅁䅁䅯杏䅅䅁䅯眵䅯䅁䅯䄷䅯䅁䅅䅁䉁䅁䅁权䡂䅁䅁䍄䉁䅁䅁䅂䅁䅁䅍䅄䅁䅁䅯术䅅䅁䅯眶䅯䅁䅯睧䅑䅁䅅䅁䉁䅁䅁杄十䅁䅁兎硁䑁䅍睍祁䑁䅫睍㍁䅁䅁䍄䉁䅁䅁䅂䅁䅁䅍䅄䅁䅁䅯条䅁䅁䅯儶䅯䅁䅯兢䅑䅁䅅䅁䉁䅁䅁权䡂䅁䅁䍄䉁䅁䅁䅂䅁䅁䅍䅄䅁䅁䅯兰䅅䅁䅯眶䅯䅁䅯䄷䅯䅁䅅䅁䉁䅁䅁权䡂䅁䅁䍄䉁䅁䅁䅂䅁䅁䅍䅄䅁䅁䅯內䅁䅁䅯朷䅯䅁䅯兢䅑䅁䅅䅁䉁䅁䅁权䡂䅁䅁䍄䉁䅁䅁䅂䅁䅁䅍䅄䅁䅁䅯兰䅅䅁䅯眶䅯䅁䅯全䅑䅁䅅䅁䉁䅁䅁杄坁䅁䅁免ぁ䑁䅑䅏睁䑁䅣兎睁䑁䅫睍䅁䅁杷允䅁䅁䅑䅁䑁䅁䅷䅁䭁䩁䄴䅁䭁佁䭳䅁䭁佁䭷䅁䉁䅁䅁允䅁䅁䅯睒䅁䅁杷允䅁䅁䅑䅁䑁䅁䅷䅁䭁䉁䉁䅁䭁佁䭣䅁䭁䝁䔸䅁䉁䅁䅁允䅁䅁䅕兇坒楄礲啈䵁䅉䅅䅁䕁䅁䅁睁䵁䅁䅁权敃䅁䅁权牄权䅁权㙂䅂䅁允䅁䅁䅅䅁佁䉁䅉䅁穁䑁䅫杍㉁䑁䅁杍睁䑁䅧䅁䵁䅉䅅䅁䕁䅁䅁睁䵁䅁䅁权敃䅁䅁权牄权䅁权睂䅂䅁允䅁䅁䅅䅁佁䉁䅉䅁穁䑁䅫兎睁䑁䅫李ぁ䑁䅁䅁䵁䅉䅅䅁䕁䅁䅁睁䵁䅁䅁权穂允䅁权灄权䅁权硂䅂䅁允䅁䅁䅅䅁䙁䅁䅁䅁䅃睅䉸䍄䉁䅁䅁䅂䅁䅁䅍䅄䅁䅁䅯䅯䅅䅁䅯朵䅯䅁䅯䄷䅯䅁䅅䅁䉁䅁䅁权䡂䅁䅁䍄䉁䅁䅁䅂䅁䅁䅍䅄䅁䅁䅯眲䅁䅁䅯眵䅯䅁䅯睢䅑䅁䅅䅁䉁䅁䅁兂桄桥畓⭒剅䅑杷允䅁䅁䅑䅁䑁䅁䅷䅁䭁偁䉧䅁䭁䅁䍅䅁䭁䅁䍍䅁䉁䅁䅁允䅁䅁䅕獺牚樲浥ぷ䵁䅉䅅䅁䕁䅁䅁睁䵁䅁䅁权歂䅁䅁权灄权䅁权獄权䅁允䅁䅁䅅䅁䭁䕁䅣䅁䵁䅉䅅䅁䕁䅁䅁睁䵁䅁䅁权㙁允䅁权牄权䅁权瑂䅂䅁允䅁䅁䅅䅁佁䉁䅉䅁㍁䑁䅕䅏睁䑁䅁䅍睁䑁䅁䅁䵁䅉䅅䅁䕁䅁䅁睁䵁䅁䅁权㙁允䅁权牄权䅁权療䅂䅁允䅁䅁䅅䅁佁䉁䅉䅁㍁䑁䅕兏睁䑁䅁䅍睁䑁䅁䅁䵁䅉䅅䅁䕁䅁䅁睁䵁䅁䅁权祄䅁䅁权湄权䅁权瑂䅂䅁允䅁䅁䅅䅁䭁䕁䅣䅁䵁䅉䅅䅁䕁䅁䅁睁䵁䅁䅁权牄允䅁权浄权䅁权䙃䅂䅁允䅁䅁䅅䅁佁䅁䅷䅁睁䍁䄴睎㑁䑁䅉䅁䵁䅉䅅䅁䕁䅁䅁睁䵁䅁䅁权㝁䅁䅁权牄权䅁权瑂䅂䅁允䅁䅁䅅䅁佁䉁䅉䅁㑁䑁䅅䅏ぁ䑁䅙䅍睁䑁䅁䅁䵁䅉䅅䅁䕁䅁䅁睁䵁䅁䅁权䙁允䅁权牄权䅁权㙂䅂䅁允䅁䅁䅅䅁佁䉁䅑䅁祁䑁䅫李㕁䑁䅁䅍睁䑁䅁䅍䅁䅁杷允䅁䅁䅑䅁䑁䅁䅷䅁䭁䕁䉍䅁䭁䉁䅅䅁䭁䅁䍑䅁䉁䅁䅁允䅁䅁䄴䅆䅁䑁䅧䅍㑁䑁䅕䅍睁䑁䅁䅍睁䅁䅁䍄䉁䅁䅁䅂䅁䅁䅍䅄䅁䅁䅯兂䅅䅁䅯眶䅯䅁䅯兣䅑䅁䅅䅁䉁䅁䅁杄啁䅁䅁杍㕁䑁䅫睍睁䑁䅁䅍睁䑁䅁䅁䵁䅉䅅䅁䕁䅁䅁睁䵁䅁䅁权摂允䅁权牄权䅁权療䅂䅁允䅁䅁䅅䅁佁䉁䅉䅁㕁䑁䅙䅎睁䑁䅁䅍睁䑁䅁䅁䵁䅉䅅䅁䕁䅁䅁睁䵁䅁䅁权歁䅁䅁权瑄权䅁权䑃䅂䅁允䅁䅁䅅䅁䭁䕁䅣䅁䵁䅉䅅䅁䕁䅁䅁睁䵁䅁䅁权穄䅁䅁权瑄权䅁权㥂䅂䅁允䅁䅁䅅䅁䙁䙁余扌摋眷䅤䍄䉁䅁䅁䅂䅁䅁䅍䅄䅁䅁䅯兲䅅䅁䅯眵䅯䅁䅯䅣䅑䅁䅅䅁䉁䅁䅁兂婃光硂卧爷睐杷允䅁䅁䅑䅁䑁䅁䅷䅁䭁䑁䈰䅁䭁佁䭳䅁䭁䡁䕁䅁䉁䅁䅁允䅁䅁䄴䅆䅁䑁䅉杍ぁ䑁䅕睍穁䑁䅑䅎㕁䅁䅁䍄䉁䅁䅁䅂䅁䅁䅍䅄䅁䅁䅯児䅅䅁䅯眶䅯䅁䅯睧䅑䅁䅅䅁䉁䅁䅁杄啁䅁䅁杍祁䑁䅍睍穁䑁䅧睍穁䑁䅁䅁䵁䅉䅅䅁䕁䅁䅁睁䵁䅁䅁权牂允䅁权浄权䅁权睂䅂䅁允䅁䅁䅅䅁佁䅁䅷䅁硁䍁䄴䅏硁䑁䅉䅁䵁䅉䅅䅁䕁䅁䅁睁䵁䅁䅁权䙂允䅁权瑄权䅁权硂䅂䅁允䅁䅁䅅䅁䙁䙁歰㥏倹晪⼸䍄䉁䅁䅁䅂䅁䅁䅍䅄䅁䅁䅯䅄䅅䅁䅯朷䅯䅁䅯兢䅑䅁䅅䅁䉁䅁䅁权䡂䅁䅁䍄䉁䅁䅁䅂䅁䅁䅍䅄䅁䅁䅯杺䅁䅁䅯眵䅯䅁䅯来䅑䅁䅅䅁䉁䅁䅁权䡂䅁䅁䍄䉁䅁䅁䅂䅁䅁䅍䅄䅁䅁䅯䄯䅅䅁䅯眶䅯䅁䅯睢䅑䅁䅅䅁䉁䅁䅁杄啁䅁䅁䅎睁䑁䅅睍ㅁ䑁䅑䅍睁䑁䅙䅁䵁䅉䅅䅁䕁䅁䅁睁䵁䅁䅁权敄允䅁权牄权䅁权瑂䅂䅁允䅁䅁䅅䅁䭁䕁䅣䅁䵁䅉䅅䅁䕁䅁䅁睁䵁䅁䅁权㡃允䅁权牄权䅁权䙃䅂䅁允䅁䅁䅅䅁佁䉁䅉䅁㉁䑁䅫䅏祁䑁䅕䅏㍁䑁䅕䅁䵁䅉䅅䅁䕁䅁䅁睁䵁䅁䅁权㉂允䅁权浄权䅁权瑂䅂䅁允䅁䅁䅅䅁䭁䕁䅣䅁䵁䅉䅅䅁䕁䅁䅁睁䵁䅁䅁权呄允䅁权湄权䅁权䑃䅂䅁允䅁䅁䅅䅁䙁䩁䑚㉩湺穥䅖䍄䉁䅁䅁䅂䅁䅁䅍䅄䅁䅁䅯䅷䅅䅁䅯眶䅯䅁䅯兣䅑䅁䅅䅁䉁䅁䅁杄坁䅁䅁䅎祁䑁䅉䅏睁䑁䅁䅍睁䑁䅁䅍䅁䅁杷允䅁䅁䅑䅁䑁䅁䅷䅁䭁䵁䉁䅁䭁佁䭳䅁䭁䥁䕕䅁䉁䅁䅁允䅁䅁䄴杆䅁䑁䅑杍硁䑁䅙䅍睁䑁䅁䅍睁䑁䅁䅁䵁䅉䅅䅁䕁䅁䅁睁䵁䅁䅁权䥄允䅁权牄权䅁权療䅂䅁允䅁䅁䅅䅁佁䉁䅑䅁㉁䑁䅙杍㑁䑁䅣䅏睁䑁䅁睍䅁䅁杷允䅁䅁䅑䅁䑁䅁䅷䅁䭁䥁䅣䅁䭁佁䭳䅁䭁䝁䔸䅁䉁䅁䅁允䅁䅁䄴䅆䅁䑁䅕睎ぁ䑁䅁䅍睁䑁䅁䅍睁䅁䅁䍄䉁䅁䅁䅂䅁䅁䅍䅄䅁䅁䅯睨䅁䅁䅯眶䅯䅁䅯䅣䅑䅁䅅䅁䉁䅁䅁杄啁䅁䅁兎㍁䑁䅍䅍睁䑁䅁䅍睁䑁䅁䅁䵁䅉䅅䅁䕁䅁䅁睁䵁䅁䅁权䡃䅁䅁权牄权䅁权䙃䅂䅁允䅁䅁䅅䅁佁䉁䅑䅁ㅁ䑁䅣杍睁䑁䅁䅍睁䑁䅁䅍䅁䅁杷允䅁䅁䅑䅁䑁䅁䅷䅁䭁䕁䅯䅁䭁䅁䅯䅁䭁䅁䍑䅁䉁䅁䅁允䅁䅁䅕牘䩰䅄牉啄䵁䅉䅅䅁䕁䅁䅁睁䵁䅁䅁权潄䅁䅁权牄权䅁权睂䅂䅁允䅁䅁䅅䅁佁䉁䅑䅁㕁䑁䅅䅏㉁䑁䅁杍㉁䑁䅙李䅁䅁杷允䅁䅁䅑䅁䑁䅁䅷䅁䭁䵁䅍䅁䭁佁䭙䅁䭁䝁䔸䅁䉁䅁䅁允䅁䅁䄴䅄䅁䑁䅅杌睁䑁䅅䅎䅁䅁杷允䅁䅁䅑䅁䑁䅁䅷䅁䭁䑁䉧䅁䭁佁䭣䅁䭁䡁䔰䅁䉁䅁䅁允䅁䅁䅕搵楁⼲⭬樶䴸䅉䅅䅁䕁䅁䅁睁䵁䅁䅁权穃允䅁权浄权䅁权硂䅂䅁允䅁䅁䅅䅁佁䅁䄴䅁硁䑁䅕杌祁䑁䅣睍䅁䅁杷允䅁䅁䅑䅁䑁䅁䅷䅁䭁佁䅧䅁䭁佁䭳䅁䭁䡁䕅䅁䉁䅁䅁允䅁䅁䄴䅆䅁䑁䅫免ㅁ䑁䅁免穁䑁䅙䅎㉁䅁䅁䍄䉁䅁䅁䅂䅁䅁䅍䅄䅁䅁䅯睩䅅䅁䅯朵䅯䅁䅯兣䅑䅁䅅䅁䉁䅁䅁杄䵁䅁䅁䅍畁䑁䅧䅍穁䅁䅁䍄䉁䅁䅁䅂䅁䅁䅍䅄䅁䅁䅯兺䅁䅁䅯儷䅯䅁䅯䄷䅯䅁䅅䅁䉁䅁䅁权䡂䅁䅁䍄䉁䅁䅁䅂䅁䅁䅍䅄䅁䅁䅯杁䅅䅁䅯朵䅯䅁䅯兦䅑䅁䅅䅁䉁䅁䅁杄䥁䅁䅁免畁䑁䅉䅁䵁䅉䅅䅁䕁䅁䅁睁䵁䅁䅁权䙄允䅁权湄权䅁权䑃䅂䅁允䅁䅁䅅䅁䙁佁㙆䭆䠵匴䅂䍄䉁䅁䅁䅂䅁䅁䅍䅄䅁䅁䅯睓䅁䅁䅯䅂䅁䅁䅯兂䅁䅁䅅䅁䉁䅁䅁兂䅁䅁䅃樴㉆兑杷允䅁䅁䅑䅁䑁䅁䅷䅁䭁䥁䅍䅁䭁佁䬴䅁䭁䥁䕍䅁䉁䅁䅁允䅁䅁䅕䅁䅁䡁⭒䕆䵅䅉䅅䅁䕁䅁䅁睁䵁䅁䅁权䩄䅁䅁权牄权䅁权獄权䅁允䅁䅁䅅䅁䭁䕁䅣䅁䵁䅉䅅䅁䕁䅁䅁睁䵁䅁䅁权摁允䅁权畄权䅁权㥂䅂䅁允䅁䅁䅅䅁䙁䅁䅁䅁睄䍊䈳䍄䉁䅁䅁䅂䅁䅁䅍䅄䅁䅁䅯杊䅁䅁䅯眵䅯䅁䅯䅣䅑䅁䅅䅁䉁䅁䅁兂元硧㙔㉈湣䅑杷允䅁䅁䅑䅁䑁䅁䅷䅁䭁䵁䅳䅁䭁䉁䅅䅁䭁䅁䍑䅁䉁䅁䅁允䅁䅁䄴杆䅁䑁䅅杍㉁䑁䅉䅍睁䑁䅁䅍睁䑁䅁䅁䵁䅉䅅䅁䕁䅁䅁睁䵁䅁䅁权䩄䅁䅁权牄权䅁权䑃䅂䅁允䅁䅁䅅䅁佁䉁䅑䅁祁䑁䅕兎祁䑁䅉免㍁䑁䅍免䅁䅁杷允䅁䅁䅑䅁䑁䅁䅷䅁䭁䵁䅫䅁䭁佁䭳䅁䭁䡁䔰䅁䉁䅁䅁允䅁䅁䄴䅆䅁䑁䅉兎ㅁ䑁䅁李㍁䑁䅑睎㉁䅁䅁䍄䉁䅁䅁䅂䅁䅁䅍䅄䅁䅁䅯兇䅁䅁䅯眶䅯䅁䅯䄷䅯䅁䅅䅁䉁䅁䅁权䡂䅁䅁䍄䉁䅁䅁䅂䅁䅁䅍䅄䅁䅁䅯儲䅁䅁䅯儶䅯䅁䅯䄷䅯䅁䅅䅁䉁䅁䅁权䡂䅁䅁䍄䉁䅁䅁䅂䅁䅁䅍䅄䅁䅁䅯䅒䅁䅁䅯眵䅯䅁䅯䅣䅑䅁䅅䅁䉁䅁䅁兂㉃⼸唳佥捫䅑杷允䅁䅁䅑䅁䑁䅁䅷䅁䭁䅁䉁䅁䭁佁䭣䅁䭁佁䭷䅁䉁䅁䅁允䅁䅁䅯睒䅁䅁杷允䅁䅁䅑䅁䑁䅁䅷䅁䭁䉁䅫䅁䭁佁䭳䅁䭁䝁䔸䅁䉁䅁䅁允䅁䅁䄴䅆䅁䑁䅍䅎㍁䑁䅑䅍睁䑁䅁䅍睁䅁䅁䍄䉁䅁䅁䅂䅁䅁䅍䅄䅁䅁䅯来䅅䅁䅯朵䅯䅁䅯䅣䅑䅁䅅䅁䉁䅁䅁权䡂䅁䅁䍄䉁䅁䅁䅂䅁䅁䅍䅄䅁䅁䅯兇䅁䅁䅯眶䅯䅁䅯来䅑䅁䅅䅁䉁䅁䅁杄啁䅁䅁睍ぁ䑁䅣睍睁䑁䅁䅍睁䑁䅁䅁䵁䅉䅅䅁䕁䅁䅁睁䵁䅁䅁权煃䅁䅁权䕁䅁䅁权䕁杁䅁允䅁䅁䅅䅁䙁䅁䅁䅁瑄潌䉆䍄䉁䅁䅁䅂䅁䅁䅍䅄䅁䅁䅯䅴䅁䅁䅯眵䅯䅁䅯兢䅑䅁䅅䅁䉁䅁䅁权䡂䅁䅁䍄䉁䅁䅁䅂䅁䅁䅍䅄䅁䅁䅯末䅅䅁䅯朵䅯䅁䅯䅣䅑䅁䅅䅁䉁䅁䅁杄佁䅁䅁杍㕁䍁䄴䅏ㅁ䑁䅑䅁䵁䅉䅅䅁䕁䅁䅁睁䵁䅁䅁权䱄允䅁权灄权䅁权䙃䅂䅁允䅁䅁䅅䅁䙁䅁䅁䅁䅁杪䉊䍄䉁䅁䅁䅂䅁䅁䅍䅄䅁䅁䅯䄸䅅䅁䅯眵䅯䅁䅯兦䅑䅁䅅䅁䉁䅁䅁兂敃㘷䝦㝓散䅑杷允䅁䅁䅑䅁䑁䅁䅷䅁䭁䍁䅕䅁䭁佁䭳䅁䭁䡁䔰䅁䉁䅁䅁允䅁䅁䄴䅆䅁䑁䅉䅏睁䑁䅉李㍁䑁䅁䅍睁䅁䅁䍄䉁䅁䅁䅂䅁䅁䅍䅄䅁䅁䅯睗䅁䅁䅯儶䅯䅁䅯睢䅑䅁䅅䅁䉁䅁䅁兂䅁䅁䅁䱉㕉兑杷允䅁䅁䅑䅁䑁䅁䅷䅁䭁䱁䅁䅁䭁佁䬰䅁䭁䡁䔰䅁䉁䅁䅁允䅁䅁䅕敨剴䉵䘶稸䴸䅉䅅䅁䕁䅁䅁睁䵁䅁䅁权奄允䅁权畄权䅁权䙃䅂䅁允䅁䅁䅅䅁䙁䅁䅁䅁㑁ㅚ䉂䍄䉁䅁䅁䅂䅁䅁䅍䅄䅁䅁䅯䅫䅁䅁䅯朵䅯䅁䅯睧䅑䅁䅅䅁䉁䅁䅁杄䵁䅁䅁䅍畁䑁䅫睎㉁䅁䅁䍄䉁䅁䅁䅂䅁䅁䅍䅄䅁䅁䅯杷䅁䅁䅯朵䅯䅁䅯䄷䅯䅁䅅䅁䉁䅁䅁权䡂䅁䅁䍄䉁䅁䅁䅂䅁䅁䅍䅄䅁䅁䅯兕䅅䅁䅯儷䅯䅁䅯兦䅑䅁䅅䅁䉁䅁䅁兂兂婪畤潅潍䅑杷允䅁䅁䅑䅁䑁䅁䅷䅁䭁䕁䈴䅁䭁佁䬴䅁䭁䡁䕁䅁䉁䅁䅁允䅁䅁䅕䅁䅁佁㥄䕈䵅䅉䅅䅁䕁䅁䅁睁䵁䅁䅁权䩃䅁䅁权牄权䅁权㙂䅂䅁允䅁䅁䅅䅁佁䉁䅑䅁ぁ䑁䅕䅍睁䑁䅍杍ぁ䑁䅉李䅁䅁杷允䅁䅁䅑䅁䑁䅁䅷䅁䭁䱁䅙䅁䭁佁䭣䅁䭁䡁䔰䅁䉁䅁䅁允䅁䅁䅕噈歰㥏倹え䵁䅉䅅䅁䕁䅁䅁睁䵁䅁䅁权䩃䅁䅁权牄权䅁权睂䅂䅁允䅁䅁䅅䅁佁䉁䅑䅁ぁ䑁䅑兏㑁䑁䅍免睁䑁䅣兎䅁䅁杷允䅁䅁䅑䅁䑁䅁䅷䅁䭁䕁䉣䅁䭁佁䭳䅁䭁䡁䕯䅁䉁䅁䅁允䅁䅁䄴䅆䅁䑁䅍免ぁ䑁䅁䅍睁䑁䅁䅍睁䅁䅁䍄䉁䅁䅁䅂䅁䅁䅍䅄䅁䅁䅯兩䅁䅁䅯眶䅯䅁䅯全䅑䅁䅅䅁䉁䅁䅁杄啁䅁䅁䅎ぁ䑁䅫兎ㅁ䑁䅑睍㕁䑁䅫䅁䵁䅉䅅䅁䕁䅁䅁睁䵁䅁䅁权捄䅁䅁权瑄权䅁权䙃䅂䅁允䅁䅁䅅䅁䙁乁渷ㅦ坢⽁⽙䍄䉁䅁䅁䅂䅁䅁䅍䅄䅁䅁䅯兙䅁䅁䅯眵䅯䅁䅯睢䅑䅁䅅䅁䉁䅁䅁兂楂䙅㕧䵴杧䅑杷允䅁䅁䅑䅁䑁䅁䅷䅁䭁䑁䉯䅁䭁佁䭙䅁䭁䥁䕍䅁䉁䅁䅁允䅁䅁䄴䅄䅁䑁䅍杌睁䑁䅕䅏䅁䅁杷允䅁䅁䅑䅁䑁䅁䅷䅁䭁䥁䅫䅁䭁佁䭳䅁䭁䥁䕍䅁䉁䅁䅁允䅁䅁䄴䅆䅁䑁䅑䅎㑁䑁䅙杍睁䑁䅕䅎ぁ䅁䅁䍄䉁䅁䅁䅂䅁䅁䅍䅄䅁䅁䅯䅶䅅䅁䅯儷䅯䅁䅯䄷䅯䅁䅅䅁䉁䅁䅁权䡂䅁䅁䍄䉁䅁䅁䅂䅁䅁䅍䅄䅁䅁䅯杒䅅䅁䅯眶䅯䅁䅯兣䅑䅁䅅䅁䉁䅁䅁杄啁䅁䅁李硁䑁䅅兏ㅁ䑁䅧杍穁䑁䅫䅁䵁䅉䅅䅁䕁䅁䅁睁䵁䅁䅁权䩂䅁䅁权牄权䅁权䙃䅂䅁允䅁䅁䅅䅁佁䉁䅑䅁硁䑁䅁杍硁䑁䅕䅎㉁䑁䅁免䅁䅁杷允䅁䅁䅑䅁䑁䅁䅷䅁䭁乁䈴䅁䭁佁䭫䅁䭁䝁䔰䅁䉁䅁䅁允䅁䅁䅯睒䅁䅁杷允䅁䅁䅑䅁䑁䅁䅷䅁䭁䱁䅕䅁䭁佁䭳䅁䭁䥁䕍䅁䉁䅁䅁允䅁䅁䄴䅆䅁䑁䅅䅏穁䑁䅅䅍睁䑁䅁䅍睁䅁䅁䍄䉁䅁䅁䅂䅁䅁䅍䅄䅁䅁䅯眰䅅䅁䅯眶䅯䅁䅯兢䅑䅁䅅䅁䉁䅁䅁权䡂䅁䅁䍄䉁䅁䅁䅂䅁䅁䅍䅄䅁䅁䅯䅰䅅䅁䅯眶䅯䅁䅯来䅑䅁䅅䅁䉁䅁䅁杄啁䅁䅁杍㕁䑁䅍杍㕁䑁䅧䅎㉁䑁䅕䅁䵁䅉䅅䅁䕁䅁䅁睁䵁䅁䅁权摃䅁䅁权畄权䅁权療䅂䅁允䅁䅁䅅䅁䙁䅁䅁䅁䅃䅫䉸䍄䉁䅁䅁䅂䅁䅁䅍䅄䅁䅁䅯具䅅䅁䅯朵䅯䅁䅯兦䅑䅁䅅䅁䉁䅁䅁杄䵁䅁䅁䅍畁䑁䅑李㍁䅁䅁䍄䉁䅁䅁䅂䅁䅁䅍䅄䅁䅁䅯儷䅁䅁䅯儶䅯䅁䅯来䅑䅁䅅䅁䉁䅁䅁兂䅁䅁䅁偍䙆兑杷允䅁䅁䅑䅁䑁䅁䅷䅁䭁䭁䉑䅁䭁佁䭳䅁䭁䡁䕅䅁䉁䅁䅁允䅁䅁䄴䅆䅁䑁䅉兏祁䑁䅅䅎祁䑁䅣睍㕁䅁䅁䍄䉁䅁䅁䅂䅁䅁䅍䅄䅁䅁䅯䅰䅅䅁䅯眶䅯䅁䅯全䅑䅁䅅䅁䉁䅁䅁杄啁䅁䅁杍㕁䑁䅅兏祁䑁䅣䅎睁䑁䅣䅁䵁䅉䅅䅁䕁䅁䅁睁䵁䅁䅁权䙄允䅁权牄权䅁权睂䅂䅁允䅁䅁䅅䅁佁䉁䅑䅁硁䑁䅁睍硁䑁䅫李ㅁ䑁䅣睍䅁䅁杷允䅁䅁䅑䅁䑁䅁䅷䅁䭁䙁䉧䅁䭁䅁䅑䅁䭁䅁䅕䅁䉁䅁䅁允䅁䅁䅕䅁䅁䵍㑳ば䵅䅉䅅䅁䕁䅁䅁睁䵁䅁䅁权畄允䅁权牄权䅁权㙂䅂䅁允䅁䅁䅅䅁佁䉁䅑䅁穁䑁䅫兎硁䑁䅅兎ㅁ䑁䅅䅏䅁䅁杷允䅁䅁䅑䅁䑁䅁䅷䅁䭁䵁䉣䅁䭁佁䭳䅁䭁䝁䔸䅁䉁䅁䅁允䅁䅁䄴䅆䅁䑁䅅免穁䑁䅣䅎ぁ䑁䅅李㍁䅁䅁䍄䉁䅁䅁䅂䅁䅁䅍䅄䅁䅁䅯䄵䅅䅁䅯朷䅯䅁䅯兣䅑䅁䅅䅁䉁䅁䅁兂䅁䅁䅁䍃潫兑杷允䅁䅁䅑䅁䑁䅁䅷䅁䭁佁䅙䅁䭁佁䭳䅁䭁䝁䔰䅁䉁䅁䅁允䅁䅁䅯睒䅁䅁杷允䅁䅁䅑䅁䑁䅁䅷䅁䭁䉁䅁䅁䭁佁䬴䅁䭁䡁䕯䅁䉁䅁䅁允䅁䅁䅕䅁䅁偁晩あ䵅䅉䅅䅁䕁䅁䅁睁䵁䅁䅁权塁允䅁权瑄权䅁权療䅂䅁允䅁䅁䅅䅁䙁䭁䠵場啯畲⽳䍄䉁䅁䅁䅂䅁䅁䅍䅄䅁䅁䅯睸䅅䅁䅯眶䅯䅁䅯兣䅑䅁䅅䅁䉁䅁䅁杄啁䅁䅁免祁䑁䅧李ぁ䑁䅣䅎穁䑁䅅䅁䵁䅉䅅䅁䕁䅁䅁睁䵁䅁䅁权䩄允䅁权牄权䅁权獄权䅁允䅁䅁䅅䅁䭁䕁䅣䅁䵁䅉䅅䅁䕁䅁䅁睁䵁䅁䅁权楁允䅁权䉁杁䅁权䙁杁䅁允䅁䅁䅅䅁䙁䵁坁㉒婣㥂䄹䍄䉁䅁䅁䅂䅁䅁䅍䅄䅁䅁䅯兹䅅䅁䅯眶䅯䅁䅯兣䅑䅁䅅䅁䉁䅁䅁杄十䅁䅁睎祁䑁䅧兎㍁䑁䅫䅎硁䅁䅁䍄䉁䅁䅁䅂䅁䅁䅍䅄䅁䅁䅯儶䅁䅁䅯眶䅯䅁䅯睧䅑䅁䅅䅁䉁䅁䅁杄坁䅁䅁杍祁䑁䅉䅏㑁䑁䅫䅎ㅁ䑁䅁䅍䅁䅁杷允䅁䅁䅑䅁䑁䅁䅷䅁䭁䵁䉫䅁䭁佁䭳䅁䭁䡁䔰䅁䉁䅁䅁允䅁䅁䄴杅䅁䑁䅣杍㑁䑁䅙李祁䑁䅫䅎䅁䅁杷允䅁䅁䅑䅁䑁䅁䅷䅁䭁䡁䅁䅁䭁佁䭳䅁䭁佁䭷䅁䉁䅁䅁允䅁䅁䅯睒䅁䅁杷允䅁䅁䅑䅁䑁䅁䅷䅁䭁䱁䅫䅁䭁佁䭣䅁䭁䥁䕍䅁䉁䅁䅁允䅁䅁䅕㑈牘払敧啂䵁䅉䅅䅁䕁䅁䅁睁䵁䅁䅁权睂䅁䅁权牄权䅁权瑂䅂䅁允䅁䅁䅅䅁佁䉁䅑䅁硁䑁䅉杍㕁䑁䅅杍穁䑁䅧兏䅁䅁杷允䅁䅁䅑䅁䑁䅁䅷䅁䭁䡁䉉䅁䭁䅁䅯䅁䭁䅁䍑䅁䉁䅁䅁允䅁䅁䅕䑚晶㑔堲あ䵁䅉䅅䅁䕁䅁䅁睁䵁䅁䅁权穄䅁䅁权瑄权䅁权獄权䅁允䅁䅁䅅䅁䭁䕁䅣䅁䵁䅉䅅䅁䕁䅁䅁睁䵁䅁䅁权䱄䅁䅁权灄权䅁权㙂䅂䅁允䅁䅁䅅䅁䙁䅁䅁䅁睃䑯䉨䍄䉁䅁䅁䅂䅁䅁䅍䅄䅁䅁䅯䅉䅁䅁䅯朵䅯䅁䅯全䅑䅁䅅䅁䉁䅁䅁杄䵁䅁䅁免畁䑁䅙䅎硁䅁䅁䍄䉁䅁䅁䅂䅁䅁䅍䅄䅁䅁䅯杚䅁䅁䅯眶䅯䅁䅯䄷䅯䅁䅅䅁䉁䅁䅁权䡂䅁䅁䍄䉁䅁䅁䅂䅁䅁䅍䅄䅁䅁䅯朴䅁䅁䅯眵䅯䅁䅯睢䅑䅁䅅䅁䉁䅁䅁兂扁㥌欰潂䙅䅑杷允䅁䅁䅑䅁䑁䅁䅷䅁䭁䝁䅙䅁䭁佁䭳䅁䭁䝁䔸䅁䉁䅁䅁允䅁䅁䄴杆䅁䑁䅉䅎睁䑁䅣杍㕁䑁䅧䅍睁䑁䅁䅁䵁䅉䅅䅁䕁䅁䅁睁䵁䅁䅁权浂䅁䅁权牄权䅁权㥂䅂䅁允䅁䅁䅅䅁佁䉁䅙䅁祁䑁䅕兏㑁䑁䅍杍ぁ䑁䅁䅍睁䅁䅁䍄䉁䅁䅁䅂䅁䅁䅍䅄䅁䅁䅯睥䅁䅁䅯朵䅯䅁䅯全䅑䅁䅅䅁䉁䅁䅁杄䵁䅁䅁䅍畁䑁䅣兏㑁䅁䅁䍄䉁䅁䅁䅂䅁䅁䅍䅄䅁䅁䅯睘䅅䅁䅯朵䅯䅁䅯䅣䅑䅁䅅䅁䉁䅁䅁杄䵁䅁䅁免畁䑁䅧免ぁ䅁䅁䍄䉁䅁䅁䅂䅁䅁䅍䅄䅁䅁䅯朱䅅䅁䅯眵䅯䅁䅯兣䅑䅁䅅䅁䉁䅁䅁兂楂䙅㕧䕴奧䅑杷允䅁䅁䅑䅁䑁䅁䅷䅁䭁䍁䅑䅁䭁佁䭳䅁䭁䡁䔰䅁䉁䅁䅁允䅁䅁䄴䅆䅁䑁䅍睍㉁䑁䅑李硁䑁䅁睎祁䅁䅁䍄䉁䅁䅁䅂䅁䅁䅍䅄䅁䅁䅯杁䅅䅁䅯朵䅯䅁䅯䄷䅯䅁䅅䅁䉁䅁䅁权䡂䅁䅁䍄䉁䅁䅁䅂䅁䅁䅍䅄䅁䅁䅯公䅅䅁䅯眶䅯䅁䅯全䅑䅁䅅䅁䉁䅁䅁杄坁䅁䅁杍㑁䑁䅫免睁䑁䅁䅏穁䑁䅑免䅁䅁杷允䅁䅁䅑䅁䑁䅁䅷䅁䭁乁䉧䅁䭁佁䭣䅁䭁䝁䔸䅁䉁䅁䅁允䅁䅁䅕䉯癯匳䝒啉䵁䅉䅅䅁䕁䅁䅁睁䵁䅁䅁权桂允䅁权牄权䅁权䙃䅂䅁允䅁䅁䅅䅁佁䉁䅑䅁穁䑁䅅䅏㑁䑁䅁䅍睁䑁䅁䅍䅁䅁杷允䅁䅁䅑䅁䑁䅁䅷䅁䭁䑁䉫䅁䭁佁䭳䅁䭁䡁䕁䅁䉁䅁䅁允䅁䅁䄴䅆䅁䑁䅙睍祁䑁䅙䅍㉁䑁䅑䅍㑁䅁䅁䍄䉁䅁䅁䅂䅁䅁䅍䅄䅁䅁䅯杶䅅䅁䅯眶䅯䅁䅯全䅑䅁䅅䅁䉁䅁䅁杄啁䅁䅁睍ぁ䑁䅍䅍睁䑁䅁䅍睁䑁䅁䅁䵁䅉䅅䅁䕁䅁䅁睁䵁䅁䅁权䭃䅁䅁权牄权䅁权硂䅂䅁允䅁䅁䅅䅁佁䉁䅙䅁硁䑁䅫免ㅁ䑁䅁兎㍁䑁䅁䅎㍁䅁䅁䍄䉁䅁䅁䅂䅁䅁䅍䅄䅁䅁䅯杩䅁䅁䅯眶䅯䅁䅯全䅑䅁䅅䅁䉁䅁䅁杄坁䅁䅁免㕁䑁䅅䅎㕁䑁䅁兏㍁䑁䅙兎䅁䅁杷允䅁䅁䅑䅁䑁䅁䅷䅁䭁䥁䅯䅁䭁佁䭳䅁䭁䥁䕍䅁䉁䅁䅁允䅁䅁䄴杆䅁䑁䅅兏硁䑁䅑䅏㕁䑁䅑䅎ぁ䑁䅑䅁䵁䅉䅅䅁䕁䅁䅁睁䵁䅁䅁权乄允䅁权牄权䅁权瑂䅂䅁允䅁䅁䅅䅁佁䉁䅙䅁硁䑁䅅䅍㉁䑁䅣䅏㉁䑁䅁䅍睁䅁䅁䍄䉁䅁䅁䅂䅁䅁䅍䅄䅁䅁䅯睙䅁䅁䅯眵䅯䅁䅯兢䅑䅁䅅䅁䉁䅁䅁权䡂䅁䅁䍄䉁䅁䅁䅂䅁䅁䅍䅄䅁䅁䅯兺䅅䅁䅯眶䅯䅁䅯睢䅑䅁䅅䅁䉁䅁䅁杄啁䅁䅁兏㕁䑁䅅杍ㅁ䑁䅁兏㍁䑁䅉䅁䵁䅉䅅䅁䕁䅁䅁睁䵁䅁䅁权乄允䅁权牄权䅁权睂䅂䅁允䅁䅁䅅䅁佁䉁䅑䅁㕁䑁䅑杍㍁䑁䅣兎ㅁ䑁䅣李䅁䅁杷允䅁䅁䅑䅁䑁䅁䅷䅁䭁䡁䉉䅁䭁佁䭙䅁䭁佁䭷䅁䉁䅁䅁允䅁䅁䅯睒䅁䅁杷允䅁䅁䅑䅁䑁䅁䅷䅁䭁䙁䅅䅁䭁佁䭙䅁䭁䝁䔰䅁䉁䅁䅁允䅁䅁䅯睒䅁䅁杷允䅁䅁䅑䅁䑁䅁䅷䅁䭁䥁䉉䅁䭁佁䭣䅁䭁䝁䔸䅁䉁䅁䅁允䅁䅁䅕㥏倹婪畤啅䵁䅉䅅䅁䕁䅁䅁睁䵁䅁䅁权䑃允䅁权牄权䅁权㥂䅂䅁允䅁䅁䅅䅁佁䉁䅑䅁穁䑁䅍睎ぁ䑁䅁䅍睁䑁䅁䅍䅁䅁杷允䅁䅁䅑䅁䑁䅁䅷䅁䭁䵁䅙䅁䭁䅁䅑䅁䭁䅁䅕䅁䉁䅁䅁允䅁䅁䅕䅁䅁䝁䉚䕢䵅䅉䅅䅁䕁䅁䅁睁䵁䅁䅁权䑃允䅁权牄权䅁权㙂䅂䅁允䅁䅁䅅䅁佁䉁䅑䅁穁䑁䅍睎睁䑁䅁䅍睁䑁䅁䅍䅁䅁杷允䅁䅁䅑䅁䑁䅁䅷䅁䭁䥁䉍䅁䭁佁䭳䅁䭁䡁䕁䅁䉁䅁䅁允䅁䅁䄴䅆䅁䑁䅍睍㉁䑁䅣睎ぁ䑁䅁䅍睁䅁䅁䍄䉁䅁䅁䅂䅁䅁䅍䅄䅁䅁䅯䅁䅅䅁䅯充䅁䅁䅯兂䅁䅁䅅䅁䉁䅁䅁杄坁䅁䅁免祁䑁䅁李㕁䑁䅁䅍睁䑁䅁䅍䅁䅁杷允䅁䅁䅑䅁䑁䅁䅷䅁䭁䥁䉍䅁䭁佁䭳䅁䭁䥁䕕䅁䉁䅁䅁允䅁䅁䄴䅆䅁䑁䅍睍㍁䑁䅫䅏穁䑁䅁䅍睁䅁䅁䍄䉁䅁䅁䅂䅁䅁䅍䅄䅁䅁䅯兮䅅䅁䅯眶䅯䅁䅯来䅑䅁䅅䅁䉁䅁䅁杄啁䅁䅁免㑁䑁䅣䅎㕁䑁䅫䅍睁䑁䅁䅁䵁䅉䅅䅁䕁䅁䅁睁䵁䅁䅁权䙄允䅁权灄权䅁权䑃䅂䅁允䅁䅁䅅䅁䙁䅁䅁䅁䅃睉䉤䍄䉁䅁䅁䅂䅁䅁䅍䅄䅁䅁䅯䅯䅁䅁䅯眶䅯䅁䅯来䅑䅁䅅䅁䉁䅁䅁杄啁䅁䅁李㍁䑁䅑免硁䑁䅉免㉁䑁䅙䅁䵁䅉䅅䅁䕁䅁䅁睁䵁䅁䅁权䝃䅁䅁权灄权䅁权㥂䅂䅁允䅁䅁䅅䅁䙁䅁䅁䅁允祩䉬䍄䉁䅁䅁䅂䅁䅁䅍䅄䅁䅁䅯兹䅁䅁䅯儶䅯䅁䅯睧䅑䅁䅅䅁䉁䅁䅁兂䅁䅁䅁䙁愷䅑杷允䅁䅁䅑䅁䑁䅁䅷䅁䭁䵁䉫䅁䭁佁䭙䅁䭁䡁䕯䅁䉁䅁䅁允䅁䅁䄴䅄䅁䑁䅁杌㕁䑁䅫睎䅁䅁杷允䅁䅁䅑䅁䑁䅁䅷䅁䭁䥁䉷䅁䭁佁䭳䅁䭁佁䭷䅁䉁䅁䅁允䅁䅁䅯睒䅁䅁杷允䅁䅁䅑䅁䑁䅁䅷䅁䭁䥁䉷䅁䭁佁䭳䅁䭁䝁䔰䅁䉁䅁䅁允䅁䅁䄴䅆䅁䑁䅧䅏㑁䑁䅉睍祁䑁䅅睎ぁ䅁䅁䍄䉁䅁䅁䅂䅁䅁䅍䅄䅁䅁䅯䅪䅅䅁䅯眶䅯䅁䅯睢䅑䅁䅅䅁䉁䅁䅁杄啁䅁䅁䅏㑁䑁䅣䅎ぁ䑁䅧兏㕁䑁䅍䅁䵁䅉䅅䅁䕁䅁䅁睁䵁䅁䅁权䅄䅁䅁权瑄权䅁权獄权䅁允䅁䅁䅅䅁䭁䕁䅣䅁䵁䅉䅅䅁䕁䅁䅁睁䵁䅁䅁权䵃允䅁权牄权䅁权硂䅂䅁允䅁䅁䅅䅁佁䉁䅑䅁㑁䑁䅧兎睁䑁䅁兎ㅁ䑁䅧䅏䅁䅁杷允䅁䅁䅑䅁䑁䅁䅷䅁䭁䙁䄴䅁䭁佁䭫䅁䭁䥁䕍䅁䉁䅁䅁允䅁䅁䅕䅁䅁䩁塁〫䵁䅉䅅䅁䕁䅁䅁睁䵁䅁䅁权潄允䅁权浄权䅁权硂䅂䅁允䅁䅁䅅䅁佁䅁䅷䅁睁䍁䄴睎睁䑁䅕䅁䵁䅉䅅䅁䕁䅁䅁睁䵁䅁䅁权歂䅁䅁权䉁杁䅁权䍁杁䅁允䅁䅁䅅䅁䙁䑁偄㘷㙃瑢䅆䍄䉁䅁䅁䅂䅁䅁䅍䅄䅁䅁䅯杹䅁䅁䅯儷䅯䅁䅯兦䅑䅁䅅䅁䉁䅁䅁兂楂䙅㕧䅴畧䅷杷允䅁䅁䅑䅁䑁䅁䅷䅁䭁䡁䉑䅁䭁佁䭳䅁䭁佁䭷䅁䉁䅁䅁允䅁䅁䅯睒䅁䅁杷允䅁䅁䅑䅁䑁䅁䅷䅁䭁䙁䉙䅁䭁佁䭣䅁䭁䝁䔰䅁䉁䅁䅁允䅁䅁䅕積積積積う䵁䅉䅅䅁䕁䅁䅁睁䵁䅁䅁权捄允䅁权瑄权䅁权㥂䅂䅁允䅁䅁䅅䅁䙁䝁㝑〳丫⭬⽯䍄䉁䅁䅁䅂䅁䅁䅍䅄䅁䅁䅯朲䅁䅁䅯朵䅯䅁䅯兦䅑䅁䅅䅁䉁䅁䅁杄䵁䅁䅁免畁䑁䅣免ぁ䅁䅁䍄䉁䅁䅁䅂䅁䅁䅍䅄䅁䅁䅯䅤䅅䅁䅯眶䅯䅁䅯兢䅑䅁䅅䅁䉁䅁䅁杄啁䅁䅁免穁䑁䅉兏ぁ䑁䅑䅍睁䑁䅁䅁䵁䅉䅅䅁䕁䅁䅁睁䵁䅁䅁权牃䅁䅁权畄权䅁权䙃䅂䅁允䅁䅁䅅䅁䙁䅁䅁䅁䅂硘䈹䍄䉁䅁䅁䅂䅁䅁䅍䅄䅁䅁䅯䄲䅁䅁䅯朷䅯䅁䅯兦䅑䅁䅅䅁䉁䅁䅁兂䅁䅁䅁灗䄹兑杷允䅁䅁䅑䅁䑁䅁䅷䅁䭁䡁䉑䅁䭁佁䭳䅁䭁䡁䔰䅁䉁䅁䅁允䅁䅁䄴䅆䅁䑁䅅睍㍁䑁䅉䅏㕁䑁䅁䅍睁䅁䅁䍄䉁䅁䅁䅂䅁䅁䅍䅄䅁䅁䅯睯䅅䅁䅯眵䅯䅁䅯睢䅑䅁䅅䅁䉁䅁䅁兂䍂余兘瑉捳䅑杷允䅁䅁䅑䅁䑁䅁䅷䅁䭁䭁䅙䅁䭁佁䭳䅁䭁䥁䕕䅁䉁䅁䅁允䅁䅁䄴䅆䅁䑁䅅䅏㕁䑁䅑睍㕁䑁䅫兏硁䅁䅁䍄䉁䅁䅁䅂䅁䅁䅍䅄䅁䅁䅯杇䅅䅁䅯儷䅯䅁䅯来䅑䅁䅅䅁䉁䅁䅁兂䭂䅄牉硨瑢睐杷允䅁䅁䅑䅁䑁䅁䅷䅁䭁䵁䈸䅁䭁佁䬰䅁䭁佁䭷䅁䉁䅁䅁允䅁䅁䅯睒䅁䅁杷允䅁䅁䅑䅁䑁䅁䅷䅁䭁䵁䅅䅁䭁䅁䍅䅁䭁䅁䍕䅁䉁䅁䅁允䅁䅁䅕癯䵊眶癉啅䵅䅉䅅䅁䕁䅁䅁睁䵁䅁䅁权䭁允䅁权牄权䅁权㥂䅂䅁允䅁䅁䅅䅁佁䉁䅉䅁㑁䑁䅧李睁䑁䅁䅍睁䑁䅁䅁䵁䅉䅅䅁䕁䅁䅁睁䵁䅁䅁权潂允䅁权牄权䅁权䑃䅂䅁允䅁䅁䅅䅁佁䉁䅙䅁硁䑁䅍睍祁䑁䅫睎睁䑁䅁䅍睁䅁䅁䍄䉁䅁䅁䅂䅁䅁䅍䅄䅁䅁䅯兡䅅䅁䅯眶䅯䅁䅯睧䅑䅁䅅䅁䉁䅁䅁杄啁䅁䅁杍ㅁ䑁䅣睎㕁䑁䅉李ぁ䑁䅧䅁䵁䅉䅅䅁䕁䅁䅁睁䵁䅁䅁权呃允䅁权䕁䅁䅁权䕁杁䅁允䅁䅁䅅䅁䙁䅁䅁䅁佃䍖䉖䍄䉁䅁䅁䅂䅁䅁䅍䅄䅁䅁䅯䅡䅅䅁䅯眶䅯䅁䅯兦䅑䅁䅅䅁䉁䅁䅁杄坁䅁䅁免穁䑁䅑李㕁䑁䅉䅍睁䑁䅁䅍䅁䅁杷允䅁䅁䅑䅁䑁䅁䅷䅁䭁䱁䉣䅁䭁佁䬰䅁䭁䡁䕅䅁䉁䅁䅁允䅁䅁䅕䘷㑇潈牘吹䴸䅉䅅䅁䕁䅁䅁睁䵁䅁䅁权䕄允䅁权牄权䅁权瑂䅂䅁允䅁䅁䅅䅁佁䉁䅑䅁硁䑁䅑杍㉁䑁䅑䅍㉁䑁䅍李䅁䅁杷允䅁䅁䅑䅁䑁䅁䅷䅁䭁䵁䉑䅁䭁佁䭳䅁䭁䡁䕯䅁䉁䅁䅁允䅁䅁䄴䅆䅁䑁䅅䅎穁䑁䅙李㉁䑁䅙兎㉁䅁䅁䍄䉁䅁䅁䅂䅁䅁䅍䅄䅁䅁䅯睤䅁䅁䅯眶䅯䅁䅯全䅑䅁䅅䅁䉁䅁䅁杄啁䅁䅁睎㉁䑁䅍兏ㅁ䑁䅫睍ㅁ䑁䅧䅁䵁䅉䅅䅁䕁䅁䅁睁䵁䅁䅁权慃允䅁权灄权䅁权㙂䅂䅁允䅁䅁䅅䅁䙁䅁䅁䅁䅃䉂䉊䍄䉁䅁䅁䅂䅁䅁䅍䅄䅁䅁䅯睤䅁䅁䅯眶䅯䅁䅯兦䅑䅁䅅䅁䉁䅁䅁杄啁䅁䅁睎㉁䑁䅑杍穁䑁䅁睎ぁ䑁䅑䅁䵁䅉䅅䅁䕁䅁䅁睁䵁䅁䅁权穂允䅁权牄权䅁权療䅂䅁允䅁䅁䅅䅁佁䉁䅑䅁硁䑁䅍睍穁䑁䅍睎祁䑁䅣兎䅁䅁杷允䅁䅁䅑䅁䑁䅁䅷䅁䭁䵁䉍䅁䭁佁䭣䅁䭁䡁䕯䅁䉁䅁䅁允䅁䅁䅕浔光䑗ねぅ䵁䅉䅅䅁䕁䅁䅁睁䵁䅁䅁权䍄允䅁权湄权䅁权㙂䅂䅁允䅁䅁䅅䅁䙁䍁搯䅊䉡卬䅒䍄䉁䅁䅁䅂䅁䅁䅍䅄䅁䅁䅯眳䅅䅁䅯眶䅯䅁䅯兣䅑䅁䅅䅁䉁䅁䅁杄啁䅁䅁免ㅁ䑁䅍李祁䑁䅁䅍㑁䑁䅧䅁䵁䅉䅅䅁䕁䅁䅁睁䵁䅁䅁权硂䅁䅁权灄权䅁权硂䅂䅁允䅁䅁䅅䅁䙁䅁䅁䅁䅁儴䉬䍄䉁䅁䅁䅂䅁䅁䅍䅄䅁䅁䅯䅣䅁䅁䅯儶䅯䅁䅯䅣䅑䅁䅅䅁䉁䅁䅁兂䅁䅁䅁䌸䘴兑杷允䅁䅁䅑䅁䑁䅁䅷䅁䭁䵁䅯䅁䭁佁䭳䅁䭁䝁䔸䅁䉁䅁䅁允䅁䅁䄴杅䅁䑁䅍兎㉁䑁䅍杍祁䑁䅍睍䅁䅁杷允䅁䅁䅑䅁䑁䅁䅷䅁䭁䡁䉧䅁䭁佁䭫䅁䭁䡁䕅䅁䉁䅁䅁允䅁䅁䅕䅁䅁䥁楃捓䵅䅉䅅䅁䕁䅁䅁睁䵁䅁䅁权䭄䅁䅁权牄权䅁权䑃䅂䅁允䅁䅁䅅䅁佁䉁䅉䅁穁䑁䅕兎硁䑁䅅杍ぁ䑁䅙䅁䵁䅉䅅䅁䕁䅁䅁睁䵁䅁䅁权噂允䅁权䉁杁䅁权䙁杁䅁允䅁䅁䅅䅁䙁䱁椯橵歍䅒䉂䍄䉁䅁䅁䅂䅁䅁䅍䅄䅁䅁䅯兗䅁䅁䅯眵䅯䅁䅯兢䅑䅁䅅䅁䉁䅁䅁兂㙄祏㡶佤㑢睐杷允䅁䅁䅑䅁䑁䅁䅷䅁䭁䍁䉅䅁䭁䅁䅯䅁䭁䅁䅕䅁䉁䅁䅁允䅁䅁䅕⼵灵搸之歌䵁䅉䅅䅁䕁䅁䅁睁䵁䅁䅁权㑂允䅁权浄权䅁权䙃䅂䅁允䅁䅁䅅䅁佁䅁䅷䅁祁䍁䄴睍㍁䑁䅣䅁䵁䅉䅅䅁䕁䅁䅁睁䵁䅁䅁权䱃允䅁权牄权䅁权㥂䅂䅁允䅁䅁䅅䅁佁䉁䅑䅁ぁ䑁䅫䅍祁䑁䅕免㕁䑁䅧䅏䅁䅁杷允䅁䅁䅑䅁䑁䅁䅷䅁䭁䙁䉫䅁䭁佁䭳䅁䭁䝁䔸䅁䉁䅁䅁允䅁䅁䄴䅆䅁䑁䅉睍㉁䑁䅁䅍睁䑁䅁䅍睁䅁䅁䍄䉁䅁䅁䅂䅁䅁䅍䅄䅁䅁䅯杹䅅䅁䅯儶䅯䅁䅯䅣䅑䅁䅅䅁䉁䅁䅁兂䅁䅁䅁乸䵨兑杷允䅁䅁䅑䅁䑁䅁䅷䅁䭁偁䉳䅁䭁佁䬴䅁䭁䡁䕅䅁䉁䅁䅁允䅁䅁䅕䅁䅁䵁癔歇䵅䅉䅅䅁䕁䅁䅁睁䵁䅁䅁权婂允䅁权牄权䅁权硂䅂䅁允䅁䅁䅅䅁佁䉁䅑䅁祁䑁䅑杍睁䑁䅁䅍睁䑁䅁䅍䅁䅁杷允䅁䅁䅑䅁䑁䅁䅷䅁䭁䙁䉫䅁䭁佁䭳䅁䭁䥁䕕䅁䉁䅁䅁允䅁䅁䄴䅆䅁䑁䅉䅎㍁䑁䅁䅍睁䑁䅁䅍睁䅁䅁䍄䉁䅁䅁䅂䅁䅁䅍䅄䅁䅁䅯兗䅅䅁䅯眶䅯䅁䅯兦䅑䅁䅅䅁䉁䅁䅁杄啁䅁䅁杍ㅁ䑁䅑䅍睁䑁䅁䅍睁䑁䅁䅁䵁䅉䅅䅁䕁䅁䅁睁䵁䅁䅁权慂䅁䅁权牄权䅁权䑃䅂䅁允䅁䅁䅅䅁佁䉁䅑䅁祁䑁䅉李硁䑁䅅免睁䑁䅫李䅁䅁杷允䅁䅁䅑䅁䑁䅁䅷䅁䭁乁䉍䅁䭁佁䭳䅁䭁䡁䔰䅁䉁䅁䅁允䅁䅁䄴䅆䅁䑁䅕兏祁䑁䅁䅍睁䑁䅁䅍睁䅁䅁䍄䉁䅁䅁䅂䅁䅁䅍䅄䅁䅁䅯䅉䅁䅁䅯眵䅯䅁䅯睢䅑䅁䅅䅁䉁䅁䅁兂ぁ㙒偔㙳浄睐杷允䅁䅁䅑䅁䑁䅁䅷䅁䭁乁䉑䅁䭁佁䭳䅁䭁䥁䕍䅁䉁䅁䅁允䅁䅁䄴䅆䅁䑁䅅杍㉁䑁䅣杍㕁䑁䅁䅍睁䅁䅁䍄䉁䅁䅁䅂䅁䅁䅍䅄䅁䅁䅯杌䅁䅁䅯儷䅯䅁䅯䄷䅯䅁䅅䅁䉁䅁䅁权䡂䅁䅁䍄䉁䅁䅁䅂䅁䅁䅍䅄䅁䅁䅯李䅅䅁䅯儷䅯䅁䅯来䅑䅁䅅䅁䉁䅁䅁兂ㅂ硫䕧杖砷睐杷允䅁䅁䅑䅁䑁䅁䅷䅁䭁乁䉅䅁䭁佁䭳䅁䭁䡁䕁䅁䉁䅁䅁允䅁䅁䄴䅆䅁䑁䅍杍ㅁ䑁䅍李ㅁ䑁䅧睍穁䅁䅁䍄䉁䅁䅁䅂䅁䅁䅍䅄䅁䅁䅯䅷䅁䅁䅯眵䅯䅁䅯兣䅑䅁䅅䅁䉁䅁䅁兂慂䑚晶睔到䅑杷允䅁䅁䅑䅁䑁䅁䅷䅁䭁䝁䄴䅁䭁佁䭳䅁䭁䝁䔰䅁䉁䅁䅁允䅁䅁䄴䅆䅁䑁䅅李ㅁ䑁䅕杍㉁䑁䅁䅍睁䅁䅁䍄䉁䅁䅁䅂䅁䅁䅍䅄䅁䅁䅯兏䅁䅁䅯朵䅯䅁䅯兢䅑䅁䅅䅁䉁䅁䅁杄䵁䅁䅁杍畁䑁䅁䅎㍁䅁䅁䍄䉁䅁䅁䅂䅁䅁䅍䅄䅁䅁䅯睨䅅䅁䅯眵䅯䅁䅯兢䅑䅁䅅䅁䉁䅁䅁权䡂䅁䅁䍄䉁䅁䅁䅂䅁䅁䅍䅄䅁䅁䅯兢䅅䅁䅯儷䅯䅁䅯来䅑䅁䅅䅁䉁䅁䅁兂㡄晱午坔克睐杷允䅁䅁䅑䅁䑁䅁䅷䅁䭁䝁䅑䅁䭁佁䬰䅁䭁䡁䕁䅁䉁䅁䅁允䅁䅁䅕㥌欰潂噇稷䴸䅉䅅䅁䕁䅁䅁睁䵁䅁䅁权獂允䅁权牄权䅁权療䅂䅁允䅁䅁䅅䅁佁䉁䅑䅁穁䑁䅉兎睁䑁䅁䅍睁䑁䅁䅍䅁䅁杷允䅁䅁䅑䅁䑁䅁䅷䅁䭁偁䉙䅁䭁佁䭙䅁䭁佁䭷䅁䉁䅁䅁允䅁䅁䅯睒䅁䅁杷允䅁䅁䅑䅁䑁䅁䅷䅁䭁䡁䅙䅁䭁䅁䍅䅁䭁䅁䍉䅁䉁䅁䅁允䅁䅁䅕獑ㅦ䍔楌唴䵁䅉䅅䅁䕁䅁䅁睁䵁䅁䅁权獂允䅁权牄权䅁权㙂䅂䅁允䅁䅁䅅䅁佁䉁䅑䅁穁䑁䅑免睁䑁䅁䅍睁䑁䅁䅍䅁䅁杷允䅁䅁䅑䅁䑁䅁䅷䅁䭁䝁䉷䅁䭁佁䭳䅁䭁䡁䕁䅁䉁䅁䅁允䅁䅁䄴䅆䅁䑁䅍兎ㅁ䑁䅁䅍睁䑁䅁䅍睁䅁䅁䍄䉁䅁䅁䅂䅁䅁䅍䅄䅁䅁䅯児䅅䅁䅯眵䅯䅁䅯兢䅑䅁䅅䅁䉁䅁䅁权䡂䅁䅁䍄䉁䅁䅁䅂䅁䅁䅍䅄䅁䅁䅯睫䅅䅁䅯眶䅯䅁䅯来䅑䅁䅅䅁䉁䅁䅁杄十䅁䅁睍㍁䑁䅣䅏穁䑁䅙免睁䅁䅁䍄䉁䅁䅁䅂䅁䅁䅍䅄䅁䅁䅯睫䅅䅁䅯眶䅯䅁䅯兣䅑䅁䅅䅁䉁䅁䅁杄十䅁䅁睍㍁䑁䅧兏㕁䑁䅙䅏㑁䅁䅁䍄䉁䅁䅁䅂䅁䅁䅍䅄䅁䅁䅯全䅅䅁䅯眵䅯䅁䅯䄷䅯䅁䅅䅁䉁䅁䅁权䡂䅁䅁䍄䉁䅁䅁䅂䅁䅁䅍䅄䅁䅁䅯睫䅅䅁䅯眶䅯䅁䅯全䅑䅁䅅䅁䉁䅁䅁杄十䅁䅁睍㍁䑁䅙䅏睁䑁䅙李ㅁ䅁䅁䍄䉁䅁䅁䅂䅁䅁䅍䅄䅁䅁䅯睫䅅䅁䅯眶䅯䅁䅯睧䅑䅁䅅䅁䉁䅁䅁杄十䅁䅁睍㍁䑁䅙睎㍁䑁䅑杍㉁䅁䅁䍄䉁䅁䅁䅂䅁䅁䅍䅄䅁䅁䅯睫䅅䅁䅯眶䅯䅁䅯兦䅑䅁䅅䅁䉁䅁䅁杄十䅁䅁睍㍁䑁䅙李㕁䑁䅍李睁䅁䅁䍄䉁䅁䅁䅂䅁䅁䅍䅄䅁䅁䅯䅷䅁䅁䅯朷䅯䅁䅯兢䅑䅁䅅䅁䉁䅁䅁权䡂䅁䅁䍄䉁䅁䅁䅂䅁䅁䅍䅄䅁䅁䅯児䅁䅁䅯儷䅯䅁䅯睧䅑䅁䅅䅁䉁䅁䅁兂灁䥘䌯匹㡩睐杷允䅁䅁䅑䅁䑁䅁䅷䅁䭁乁䅕䅁䭁佁䬰䅁䭁䡁䔰䅁䉁䅁䅁允䅁䅁䅕䩡瑈䑦ㄸ䐯䴸䅉䅅䅁䕁䅁䅁睁䵁䅁䅁权⽂䅁䅁权牄权䅁权㥂䅂䅁允䅁䅁䅅䅁佁䉁䅑䅁ぁ䑁䅫䅎㑁䑁䅁䅎㍁䑁䅕䅏䅁䅁杷允䅁䅁䅑䅁䑁䅁䅷䅁䭁䑁䅯䅁䭁䅁䍅䅁䭁䅁䍉䅁䉁䅁䅁允䅁䅁䅕框换空夳唵䵁䅉䅅䅁䕁䅁䅁睁䵁䅁䅁权噄允䅁权牄权䅁权獄权䅁允䅁䅁䅅䅁䭁䕁䅣䅁䵁䅉䅅䅁䕁䅁䅁睁䵁䅁䅁权噄允䅁权牄权䅁权䙃䅂䅁允䅁䅁䅅䅁佁䉁䅉䅁㉁䑁䅅䅏睁䑁䅣免㉁䑁䅅䅁䵁䅉䅅䅁䕁䅁䅁睁䵁䅁䅁权噄允䅁权牄权䅁权䑃䅂䅁允䅁䅁䅅䅁佁䉁䅉䅁㉁䑁䅅䅏睁䑁䅁䅍睁䑁䅁䅁䵁䅉䅅䅁䕁䅁䅁睁䵁䅁䅁权佁䅁䅁权浄权䅁权㥂䅂䅁允䅁䅁䅅䅁佁䅁䅷䅁睁䍁䄴兏㉁䑁䅅䅁䵁䅉䅅䅁䕁䅁䅁睁䵁䅁䅁权⽁允䅁权牄权䅁权療䅂䅁允䅁䅁䅅䅁佁䉁䅑䅁祁䑁䅅兎㍁䑁䅑䅏㑁䑁䅫睍䅁䅁杷允䅁䅁䅑䅁䑁䅁䅷䅁䭁䕁䉍䅁䭁佁䭫䅁䭁䡁䕅䅁䉁䅁䅁允䅁䅁䅕䅁䅁䵁癃䕄䵅䅉䅅䅁䕁䅁䅁睁䵁䅁䅁权坄允䅁权牄权䅁权療䅂䅁允䅁䅁䅅䅁佁䉁䅑䅁祁䑁䅙䅏穁䑁䅕睎睁䑁䅑李䅁䅁杷允䅁䅁䅑䅁䑁䅁䅷䅁䭁乁䉙䅁䭁佁䭳䅁䭁䡁䕅䅁䉁䅁䅁允䅁䅁䄴䅆䅁䑁䅉李㑁䑁䅅䅍睁䑁䅁䅍睁䅁䅁䍄䉁䅁䅁䅂䅁䅁䅍䅄䅁䅁䅯䅐䅁䅁䅯䅂䅁䅁䅯䅂䅉䅁䅅䅁䉁䅁䅁兂䅁䅁允扤畡兑杷允䅁䅁䅑䅁䑁䅁䅷䅁䭁䭁䅳䅁䭁䅁䍅䅁䭁䅁䍕䅁䉁䅁䅁允䅁䅁䅕癖䕅灓⽡ぺ䵁䅉䅅䅁䕁䅁䅁睁䵁䅁䅁权䩁䅁䅁权瑄权䅁权睂䅂䅁允䅁䅁䅅䅁䙁䥁䌯匹捨⽪⽙䍄䉁䅁䅁䅂䅁䅁䅍䅄䅁䅁䅯关䅅䅁䅯眶䅯䅁䅯䄷䅯䅁䅅䅁䉁䅁䅁权䡂䅁䅁䍄䉁䅁䅁䅂䅁䅁䅍䅄䅁䅁䅯关䅅䅁䅯眶䅯䅁䅯兢䅑䅁䅅䅁䉁䅁䅁权䡂䅁䅁䍄䉁䅁䅁䅂䅁䅁䅍䅄䅁䅁䅯关䅅䅁䅯眶䅯䅁䅯䅣䅑䅁䅅䅁䉁䅁䅁杄坁䅁䅁免穁䑁䅅免穁䑁䅍睎ㅁ䑁䅍免䅁䅁杷允䅁䅁䅑䅁䑁䅁䅷䅁䭁䕁䉅䅁䭁佁䭳䅁䭁䡁䕯䅁䉁䅁䅁允䅁䅁䄴杆䅁䑁䅉兎穁䑁䅕李ぁ䑁䅫䅎㍁䑁䅁䅁䵁䅉䅅䅁䕁䅁䅁睁䵁䅁䅁权䉂允䅁权牄权䅁权㥂䅂䅁允䅁䅁䅅䅁佁䉁䅙䅁祁䑁䅕睍㍁䑁䅑兎祁䑁䅍免祁䅁䅁䍄䉁䅁䅁䅂䅁䅁䅍䅄䅁䅁䅯䅡䅅䅁䅯眵䅯䅁䅯睢䅑䅁䅅䅁䉁䅁䅁兂摄䅊䉡奬睍䅑杷允䅁䅁䅑䅁䑁䅁䅷䅁䭁䕁䅅䅁䭁佁䬴䅁䭁䡁䕯䅁䉁䅁䅁允䅁䅁䅕䅁䅁䍁浃ぇ䵅䅉䅅䅁䕁䅁䅁睁䵁䅁䅁权䍃䅁䅁权浄权䅁权獄权䅁允䅁䅁䅅䅁䭁䕁䅣䅁䵁䅉䅅䅁䕁䅁䅁睁䵁䅁䅁权㙄䅁䅁权湄权䅁权瑂䅂䅁允䅁䅁䅅䅁䙁䍁䡵瑆佮砹䅒䍄䉁䅁䅁䅂䅁䅁䅍䅄䅁䅁䅯睶䅅䅁䅯眶䅯䅁䅯兦䅑䅁䅅䅁䉁䅁䅁杄坁䅁䅁杍睁䑁䅉睍ぁ䑁䅉免㕁䑁䅑兎䅁䅁杷允䅁䅁䅑䅁䑁䅁䅷䅁䭁䑁䅣䅁䭁佁䭳䅁䭁䝁䔰䅁䉁䅁䅁允䅁䅁䄴杆䅁䑁䅉兎穁䑁䅑䅍睁䑁䅁䅍睁䑁䅁䅁䵁䅉䅅䅁䕁䅁䅁睁䵁䅁䅁权灃䅁䅁权牄权䅁权獄权䅁允䅁䅁䅅䅁䭁䕁䅣䅁䵁䅉䅅䅁䕁䅁䅁睁䵁䅁䅁权灃䅁䅁权牄权䅁权㙂䅂䅁允䅁䅁䅅䅁佁䉁䅑䅁㍁䑁䅁睍㍁䑁䅙䅍㕁䑁䅕李䅁䅁杷允䅁䅁䅑䅁䑁䅁䅷䅁䭁䭁䅫䅁䭁佁䭳䅁䭁䡁䕁䅁䉁䅁䅁允䅁䅁䄴䅆䅁䑁䅣免ㅁ䑁䅙李硁䑁䅍兎穁䅁䅁䍄䉁䅁䅁䅂䅁䅁䅍䅄䅁䅁䅯眲䅅䅁䅯朵䅯䅁䅯䄷䅯䅁䅅䅁䉁䅁䅁权䡂䅁䅁䍄䉁䅁䅁䅂䅁䅁䅍䅄䅁䅁䅯睐䅁䅁䅯眶䅯䅁䅯兢䅑䅁䅅䅁䉁䅁䅁杄十䅁䅁兎祁䑁䅕䅍睁䑁䅁䅍睁䅁䅁䍄䉁䅁䅁䅂䅁䅁䅍䅄䅁䅁䅯䅙䅁䅁䅯眶䅯䅁䅯全䅑䅁䅅䅁䉁䅁䅁杄十䅁䅁杍硁䑁䅙䅏穁䑁䅧䅍祁䅁䅁䍄䉁䅁䅁䅂䅁䅁䅍䅄䅁䅁䅯具䅁䅁䅯儶䅯䅁䅯兦䅑䅁䅅䅁䉁䅁䅁兂䅁䅁䅁䱧㉑兑杷允䅁䅁䅑䅁䑁䅁䅷䅁䭁䵁䄰䅁䭁佁䭳䅁䭁䝁䔸䅁䉁䅁䅁允䅁䅁䄴䅆䅁䑁䅉兏㉁䑁䅧䅏㉁䑁䅍兎睁䅁䅁䍄䉁䅁䅁䅂䅁䅁䅍䅄䅁䅁䅯䅐䅅䅁䅯眶䅯䅁䅯兢䅑䅁䅅䅁䉁䅁䅁杄啁䅁䅁兎穁䑁䅣睎㉁䑁䅍兎㑁䑁䅧䅁䵁䅉䅅䅁䕁䅁䅁睁䵁䅁䅁权瑁䅁䅁权畄权䅁权㙂䅂䅁允䅁䅁䅅䅁䙁䅁䅁䅁兄穒䈹䍄䉁䅁䅁䅂䅁䅁䅍䅄䅁䅁䅯䅐䅅䅁䅯眶䅯䅁䅯睢䅑䅁䅅䅁䉁䅁䅁杄啁䅁䅁兎穁䑁䅣䅍硁䑁䅁杍穁䑁䅑䅁䵁䅉䅅䅁䕁䅁䅁睁䵁䅁䅁权䵂䅁䅁权瑄权䅁权獄权䅁允䅁䅁䅅䅁䭁䕁䅣䅁䵁䅉䅅䅁䕁䅁䅁睁䵁䅁䅁权㡁允䅁权牄权䅁权㙂䅂䅁允䅁䅁䅅䅁佁䉁䅑䅁ㅁ䑁䅍李ㅁ䑁䅁兎睁䑁䅣睎䅁䅁杷允䅁䅁䅑䅁䑁䅁䅷䅁䭁䑁䉷䅁䭁佁䭳䅁䭁䡁䕁䅁䉁䅁䅁允䅁䅁䄴䅆䅁䑁䅕睍㉁䑁䅙李穁䑁䅙兏硁䅁䅁䍄䉁䅁䅁䅂䅁䅁䅍䅄䅁䅁䅯兓䅅䅁䅯眶䅯䅁䅯䅣䅑䅁䅅䅁䉁䅁䅁杄坁䅁䅁免硁䑁䅁睎睁䑁䅁䅍睁䑁䅁䅍䅁䅁杷允䅁䅁䅑䅁䑁䅁䅷䅁䭁偁䅙䅁䭁佁䭣䅁䭁䥁䕕䅁䉁䅁䅁允䅁䅁䅕牕敧敨剴い䵁䅉䅅䅁䕁䅁䅁睁䵁䅁䅁权歂䅁䅁权剁䅁䅁权䙁䅁䅁允䅁䅁䅅䅁佁䉁䅑䅁硁䑁䅕兎穁䑁䅫睎睁䑁䅁䅍䅁䅁杷允䅁䅁䅑䅁䑁䅁䅷䅁䭁偁䉕䅁䭁佁䭳䅁䭁䡁䕅䅁䉁䅁䅁允䅁䅁䄴䅆䅁䑁䅉䅎㉁䑁䅕䅍睁䑁䅁䅍睁䅁䅁䍄䉁䅁䅁䅂䅁䅁䅍䅄䅁䅁䅯儲䅁䅁䅯眶䅯䅁䅯䄷䅯䅁䅅䅁䉁䅁䅁权䡂䅁䅁䍄䉁䅁䅁䅂䅁䅁䅍䅄䅁䅁䅯杙䅅䅁䅯朷䅯䅁䅯睢䅑䅁䅅䅁䉁䅁䅁兂䅁䅁䅁䩗ㅣ兑杷允䅁䅁䅑䅁䑁䅁䅷䅁䭁䥁䈴䅁䭁佁䭙䅁䭁䥁䕍䅁䉁䅁䅁允䅁䅁䄴䅄䅁䑁䅉杌㍁䑁䅧睍䅁䅁杷允䅁䅁䅑䅁䑁䅁䅷䅁䭁䱁䈰䅁䭁䉁䅅䅁䭁䅁䅕䅁䉁䅁䅁允䅁䅁䄴䅆䅁䑁䅙䅍ㅁ䑁䅧䅍睁䑁䅁䅍睁䅁䅁䍄䉁䅁䅁䅂䅁䅁䅍䅄䅁䅁䅯兊䅁䅁䅯允䅉䅁䅯杁䅉䅁䅅䅁䉁䅁䅁兂煁啫癑ㅷ䙳兑杷允䅁䅁䅑䅁䑁䅁䅷䅁䭁䡁䅣䅁䭁佁䭙䅁䭁䡁䔰䅁䉁䅁䅁允䅁䅁䄴权䅁䑁䅅杌㍁䑁䅫䅁䵁䅉䅅䅁䕁䅁䅁睁䵁䅁䅁权䑁允䅁权浄权䅁权硂䅂䅁允䅁䅁䅅䅁佁䅁䅷䅁硁䍁䄴睍㉁䑁䅕䅁䵁䅉䅅䅁䕁䅁䅁睁䵁䅁䅁权婄䅁䅁权牄权䅁权硂䅂䅁允䅁䅁䅅䅁佁䉁䅙䅁㍁䑁䅑睍祁䑁䅁䅍睁䑁䅁䅍睁䅁䅁䍄䉁䅁䅁䅂䅁䅁䅍䅄䅁䅁䅯䅙䅁䅁䅯眵䅯䅁䅯兦䅑䅁䅅䅁䉁䅁䅁兂⭃确癯匳祑䅑杷允䅁䅁䅑䅁䑁䅁䅷䅁䭁乁䅫䅁䭁佁䭳䅁䭁䡁䔰䅁䉁䅁䅁允䅁䅁䄴杆䅁䑁䅣䅎穁䑁䅣䅍睁䑁䅁䅍睁䑁䅁䅁䵁䅉䅅䅁䕁䅁䅁睁䵁䅁䅁权㝁允䅁权瑄权䅁权瑂䅂䅁允䅁䅁䅅䅁䙁䱁祂䩡瑈䈯䅰䍄䉁䅁䅁䅂䅁䅁䅍䅄䅁䅁䅯睥䅁䅁䅯眵䅯䅁䅯来䅑䅁䅅䅁䉁䅁䅁兂㥂穐敖獵摫䅑杷允䅁䅁䅑䅁䑁䅁䅷䅁䭁䥁䅍䅁䭁佁䭳䅁䭁䡁䕯䅁䉁䅁䅁允䅁䅁䄴䅆䅁䑁䅅免㉁䑁䅧兎㑁䑁䅁䅎ぁ䅁䅁䍄䉁䅁䅁䅂䅁䅁䅍䅄䅁䅁䅯杤䅁䅁䅯允䅉䅁䅯兂䅉䅁䅅䅁䉁䅁䅁兂硃歳佶畄橄䅑杷允䅁䅁䅑䅁䑁䅁䅷䅁䭁䭁䉕䅁䭁佁䭣䅁䭁䡁䕅䅁䉁䅁䅁允䅁䅁䅕㡍䱊䡄橢䐴䴸䅉䅅䅁䕁䅁䅁睁䵁䅁䅁权硄允䅁权牄权䅁权㥂䅂䅁允䅁䅁䅅䅁佁䉁䅑䅁㉁䑁䅙兏穁䑁䅍兎㍁䑁䅅李䅁䅁杷允䅁䅁䅑䅁䑁䅁䅷䅁䭁䉁䅕䅁䭁佁䭫䅁䭁䥁䕍䅁䉁䅁䅁允䅁䅁䅕䅁䅁䭁獃䵄䵅䅉䅅䅁䕁䅁䅁睁䵁䅁䅁权坁䅁䅁权灄权䅁权䑃䅂䅁允䅁䅁䅅䅁䙁䅁䅁䅁杄祊䉚䍄䉁䅁䅁䅂䅁䅁䅍䅄䅁䅁䅯杒䅁䅁䅯儷䅯䅁䅯睧䅑䅁䅅䅁䉁䅁䅁兂䙄䱉祂䩡ㅈ睐杷允䅁䅁䅑䅁䑁䅁䅷䅁䭁䙁䉯䅁䭁佁䬴䅁䭁䝁䔸䅁䉁䅁䅁允䅁䅁䅕䅁䅁䕁㙄歃䵅䅉䅅䅁䕁䅁䅁睁䵁䅁䅁权癄兄䅁权牄权䅁权獄权䅁允䅁䅁䅅䅁䭁䕁䅣䅁䵁䅉䅅䅁䕁䅁䅁睁䵁䅁䅁权允䅁䅁权畄权䅁权瑂䅂䅁允䅁䅁䅅䅁䭁䕁䅣䅁䵁䅉䅅䅁䕁䅁䅁睁䵁䅁䅁权瑃允䅁权牄权䅁权㙂䅂䅁允䅁䅁䅅䅁佁䉁䅑䅁㑁䑁䅣䅍㑁䑁䅑䅏睁䑁䅁䅍䅁䅁杷允䅁䅁䅑䅁䑁䅁䅷䅁䭁佁丸䅁䭁佁䭳䅁䭁䝁䔸䅁䉁䅁䅁允䅁䅁䅯睒䅁䅁杷允䅁䅁䅑䅁䑁䅁䅷䅁䭁佁丸䅁䭁佁䭳䅁䭁䡁䕁䅁䉁䅁䅁允䅁䅁䅯睒䅁䅁杷允䅁䅁䅑䅁䑁䅁䅷䅁䭁䝁䈰䅁䭁佁䭣䅁䭁䡁䔰䅁䉁䅁䅁允䅁䅁䅕⼵灵搸义啍䵁䅉䅅䅁䕁䅁䅁睁䵁䅁䅁权䍂允䅁权灄权䅁权硂䅂䅁允䅁䅁䅅䅁䙁䅁䅁䅁杂硹䉰䍄䉁䅁䅁䅂䅁䅁䅍䅄䅁䅁䅯六䅅䅁䅯儶䅯䅁䅯全䅑䅁䅅䅁䉁䅁䅁兂䅁䅁䅁䩕瑉兑杷允䅁䅁䅑䅁䑁䅁䅷䅁䭁乁䅙䅁䭁䅁䅑䅁䭁䅁䍑䅁䉁䅁䅁允䅁䅁䅕䅁䅁䡁䙊ち䵅䅉䅅䅁䕁䅁䅁睁䵁䅁䅁权癁允䅁权畄权䅁权療䅂䅁允䅁䅁䅅䅁䙁䅁䅁䅁奄刳䉖䍄䉁䅁䅁䅂䅁䅁䅍䅄䅁䅁䅯兦䅁䅁䅯儶䅯䅁䅯䄷䅯䅁䅅䅁䉁䅁䅁权䡂䅁䅁䍄䉁䅁䅁䅂䅁䅁䅍䅄䅁䅁䅯兵䅅䅁䅯眶䅯䅁䅯䅣䅑䅁䅅䅁䉁䅁䅁杄啁䅁䅁睍㑁䑁䅍䅍睁䑁䅁䅍睁䑁䅁䅁䵁䅉䅅䅁䕁䅁䅁睁䵁䅁䅁权㕃允䅁权牄权䅁权㥂䅂䅁允䅁䅁䅅䅁佁䉁䅑䅁穁䑁䅧䅎睁䑁䅁䅍睁䑁䅁䅍䅁䅁杷允䅁䅁䅑䅁䑁䅁䅷䅁䭁䱁䄴䅁䭁䅁䍅䅁䭁䅁䍕䅁䉁䅁䅁允䅁䅁䅕䅁䅁䙁睚歊䵅䅉䅅䅁䕁䅁䅁睁䵁䅁䅁权䍃允䅁权牄权䅁权獄权䅁允䅁䅁䅅䅁䭁䕁䅣䅁䵁䅉䅅䅁䕁䅁䅁睁䵁䅁䅁权あ䅁䅁权瑄权䅁权瑂䅂䅁允䅁䅁䅅䅁䙁䡁潎敫㠱⽐⽍䍄䉁䅁䅁䅂䅁䅁䅍䅄䅁䅁䅯杧䅅䅁䅯眶䅯䅁䅯兢䅑䅁䅅䅁䉁䅁䅁杄十䅁䅁李祁䑁䅧䅍睁䑁䅁䅍睁䅁䅁䍄䉁䅁䅁䅂䅁䅁䅍䅄䅁䅁䅯杧䅅䅁䅯眶䅯䅁䅯来䅑䅁䅅䅁䉁䅁䅁杄十䅁䅁李穁䑁䅅䅍睁䑁䅁䅍睁䅁䅁䍄䉁䅁䅁䅂䅁䅁䅍䅄䅁䅁䅯䅑䅁䅁䅯儷䅯䅁䅯䅣䅑䅁䅅䅁䉁䅁䅁兂㥂穐敖歵㑮睐杷允䅁䅁䅑䅁䑁䅁䅷䅁䭁䡁䅣䅁䭁佁䬴䅁䭁䡁䕅䅁䉁䅁䅁允䅁䅁䅕䅁䅁䝁穃歌䵅䅉䅅䅁䕁䅁䅁睁䵁䅁䅁权⭃䅁䅁权䕁䅁䅁权䕁杁䅁允䅁䅁䅅䅁䙁䅁䅁䅁乄湱䉬䍄䉁䅁䅁䅂䅁䅁䅍䅄䅁䅁䅯条䅅䅁䅯儶䅯䅁䅯兣䅑䅁䅅䅁䉁䅁䅁兂䅁䅁䅁䥩㍍兑杷允䅁䅁䅑䅁䑁䅁䅷䅁䭁䡁䉷䅁䭁佁䭳䅁䭁䥁䕍䅁䉁䅁䅁允䅁䅁䄴杆䅁䑁䅉䅍㉁䑁䅉睎㑁䑁䅅李ㅁ䑁䅫䅁䵁䅉䅅䅁䕁䅁䅁睁䵁䅁䅁权㕂允䅁权畄权䅁权睂䅂䅁允䅁䅁䅅䅁䙁䅁䅁䅁䥁䌴䉌䍄䉁䅁䅁䅂䅁䅁䅍䅄䅁䅁䅯光䅁䅁䅯眶䅯䅁䅯兢䅑䅁䅅䅁䉁䅁䅁杄十䅁䅁兎㉁䑁䅁䅍睁䑁䅁䅍睁䅁䅁䍄䉁䅁䅁䅂䅁䅁䅍䅄䅁䅁䅯兒䅁䅁䅯儷䅯䅁䅯䅣䅑䅁䅅䅁䉁䅁䅁兂婄発呤㘴硘睐杷允䅁䅁䅑䅁䑁䅁䅷䅁䭁䭁䉧䅁䭁佁䭙䅁䭁䡁䕯䅁䉁䅁䅁允䅁䅁䄴䅄䅁䑁䅅杌穁䑁䅣䅏䅁䅁杷允䅁䅁䅑䅁䑁䅁䅷䅁䭁䩁䅳䅁䭁佁䭫䅁䭁䡁䕅䅁䉁䅁䅁允䅁䅁䅕䅁䅁䉁䱄え䵅䅉䅅䅁䕁䅁䅁睁䵁䅁䅁权畄䅁䅁权䕁䅁䅁权䙁䅁䅁允䅁䅁䅅䅁䙁䅁䅁䥁允䡙䉒䍄䉁䅁䅁䅂䅁䅁䅍䅄䅁䅁䅯儷䅁䅁䅯儶䅯䅁䅯兢䅑䅁䅅䅁䉁䅁䅁兂䅁䅁䅁体䘱具杷允䅁䅁䅑䅁䑁䅁䅷䅁䭁䭁䅉䅁䭁佁䭣䅁䭁䥁䕍䅁䉁䅁䅁允䅁䅁䅕渷⽷噎㘴う䵁䅉䅅䅁䕁䅁䅁睁䵁䅁䅁权獂䅁䅁权浄权䅁权㙂䅂䅁允䅁䅁䅅䅁佁䅁䅷䅁硁䍁䄴䅍ぁ䑁䅫䅁䵁䅉䅅䅁䕁䅁䅁睁䵁䅁䅁权䱂䅁䅁权湄权䅁权㙂䅂䅁允䅁䅁䅅䅁䙁䝁光䑗ね䍹䅤䍄䉁䅁䅁䅂䅁䅁䅍䅄䅁䅁䅯光䅁䅁䅯眶䅯䅁䅯睧䅑䅁䅅䅁䉁䅁䅁杄十䅁䅁兎㑁䑁䅁䅍睁䑁䅁䅍睁䅁䅁䍄䉁䅁䅁䅂䅁䅁䅍䅄䅁䅁䅯眱䅅䅁䅯眶䅯䅁䅯兢䅑䅁䅅䅁䉁䅁䅁权䡂䅁䅁䍄䉁䅁䅁䅂䅁䅁䅍䅄䅁䅁䅯眱䅅䅁䅯眶䅯䅁䅯䅣䅑䅁䅅䅁䉁䅁䅁杄啁䅁䅁杍硁䑁䅉杍睁䑁䅁䅍睁䑁䅁䅁䵁䅉䅅䅁䕁䅁䅁睁䵁䅁䅁权啂允䅁权浄权䅁权㥂䅂䅁允䅁䅁䅅䅁佁䅁䅷䅁硁䍁䄴睎ぁ䑁䅙䅁䵁䅉䅅䅁䕁䅁䅁睁䵁䅁䅁权流䅁䅁权瑄权䅁权硂䅂䅁允䅁䅁䅅䅁䭁䙁䴴䅁䵁䅉䅅䅁䕁䅁䅁睁䵁䅁䅁权塃允䅁权牄权䅁权睂䅂䅁允䅁䅁䅅䅁佁䉁䅙䅁硁䑁䅍䅎穁䑁䅫䅏穁䑁䅣兏㉁䅁䅁䍄䉁䅁䅁䅂䅁䅁䅍䅄䅁䅁䅯䄫䅁䅁䅯朷䅯䅁䅯来䅑䅁䅅䅁䉁䅁䅁兂䅁䅁䅁䱷払兑杷允䅁䅁䅑䅁䑁䅁䅷䅁䭁䑁䈸䅁䭁佁䭣䅁䭁䥁䕍䅁䉁䅁䅁允䅁䅁䅕䡰㥁瑃䑦歍䵁䅉䅅䅁䕁䅁䅁睁䵁䅁䅁权瑂䅁䅁权湄权䅁权獄权䅁允䅁䅁䅅䅁䭁䕁䅣䅁䵁䅉䅅䅁䕁䅁䅁睁䵁䅁䅁权塃允䅁权牄权䅁权䙃䅂䅁允䅁䅁䅅䅁佁䉁䅙䅁硁䑁䅍李睁䑁䅧李ㅁ䑁䅣兎㉁䅁䅁䍄䉁䅁䅁䅂䅁䅁䅍䅄䅁䅁䅯䅗䅁䅁䅯眵䅯䅁䅯睢䅑䅁䅅䅁䉁䅁䅁兂塄㍯㥁桃档䅑杷允䅁䅁䅑䅁䑁䅁䅷䅁䭁䩁䉁䅁䭁佁䭳䅁䭁䝁䔸䅁䉁䅁䅁允䅁䅁䄴杅䅁䑁䅑䅏㍁䑁䅣兏睁䑁䅁䅍䅁䅁杷允䅁䅁䅑䅁䑁䅁䅷䅁䭁䙁䈸䅁䭁䅁䍅䅁䭁䅁䍕䅁䉁䅁䅁允䅁䅁䅕牔䭓獧湶〰䵁䅉䅅䅁䕁䅁䅁睁䵁䅁䅁权元允䅁权牄权䅁权硂䅂䅁允䅁䅁䅅䅁佁䉁䅉䅁ぁ䑁䅧䅍祁䑁䅧䅍睁䑁䅁䅁䵁䅉䅅䅁䕁䅁䅁睁䵁䅁䅁权摁允䅁权灄权䅁权睂䅂䅁允䅁䅁䅅䅁䙁䅁䅁䅁㑃歉䉆䍄䉁䅁䅁䅂䅁䅁䅍䅄䅁䅁䅯其䅁䅁䅯眶䅯䅁䅯䄷䅯䅁䅅䅁䉁䅁䅁权䡂䅁䅁䍄䉁䅁䅁䅂䅁䅁䅍䅄䅁䅁䅯杂䅅䅁䅯眵䅯䅁䅯兣䅑䅁䅅䅁䉁䅁䅁兂䡄穓䩥救楁䅑杷允䅁䅁䅑䅁䑁䅁䅷䅁䭁䅁䉣䅁䭁佁䭳䅁䭁䡁䕁䅁䉁䅁䅁允䅁䅁䄴䅆䅁䑁䅅䅏祁䑁䅙䅍㕁䑁䅍李祁䅁䅁䍄䉁䅁䅁䅂䅁䅁䅍䅄䅁䅁䅯䅓䅅䅁䅯权䅁䅁䅯兂䅁䅁䅅䅁䉁䅁䅁兂呄坔光䑗䡫䅑杷允䅁䅁䅑䅁䑁䅁䅷䅁䭁䉁䉣䅁䭁佁䭫䅁䭁䡁䔰䅁䉁䅁䅁允䅁䅁䅕䅁䅁䑁啄䔫䵁䅉䅅䅁䕁䅁䅁睁䵁䅁䅁权䡄允䅁权畄权䅁权瑂䅂䅁允䅁䅁䅅䅁䙁䅁䅁䅁䅁硃䉎䍄䉁䅁䅁䅂䅁䅁䅍䅄䅁䅁䅯睂䅅䅁䅯眶䅯䅁䅯兦䅑䅁䅅䅁䉁䅁䅁杄啁䅁䅁免㑁䑁䅍䅎㕁䑁䅣睎㕁䑁䅑䅁䵁䅉䅅䅁䕁䅁䅁睁䵁䅁䅁权桃允䅁权瑄权䅁权㙂䅂䅁允䅁䅁䅅䅁䙁䩁奍䙂余摌⽯䍄䉁䅁䅁䅂䅁䅁䅍䅄䅁䅁䅯睗䅅䅁䅯儶䅯䅁䅯兢䅑䅁䅅䅁䉁䅁䅁兂䅁䅁䅁䰫破兑杷允䅁䅁䅑䅁䑁䅁䅷䅁䭁䝁䉯䅁䭁佁䭳䅁䭁佁䭷䅁䉁䅁䅁允䅁䅁䅯睒䅁䅁杷允䅁䅁䅑䅁䑁䅁䅷䅁䭁䕁䉉䅁䭁佁䭙䅁䭁䥁䕕䅁䉁䅁䅁允䅁䅁䄴䅄䅁䑁䅅杌㉁䑁䅕李䅁䅁杷允䅁䅁䅑䅁䑁䅁䅷䅁䭁䝁䉯䅁䭁佁䭳䅁䭁䡁䕅䅁䉁䅁䅁允䅁䅁䄴杆䅁䑁䅅李祁䑁䅙䅏祁䑁䅧䅎穁䑁䅣䅁䵁䅉䅅䅁䕁䅁䅁睁䵁䅁䅁权捁允䅁权湄权䅁权㙂䅂䅁允䅁䅁䅅䅁䙁䍁捬㡪ㅌ䅋䅂䍄䉁䅁䅁䅂䅁䅁䅍䅄䅁䅁䅯䅑䅁䅁䅯朷䅯䅁䅯睧䅑䅁䅅䅁䉁䅁䅁兂䅁䅁䅁䭣祕兑杷允䅁䅁䅑䅁䑁䅁䅷䅁䭁䝁䅧䅁䭁佁䭙䅁䭁䥁䕍䅁䉁䅁䅁允䅁䅁䄴䅄䅁䑁䅅杌硁䑁䅕免䅁䅁杷允䅁䅁䅑䅁䑁䅁䅷䅁䭁䑁䅯䅁䭁佁䭳䅁䭁佁䭷䅁䉁䅁䅁允䅁䅁䅯睒䅁䅁杷允䅁䅁䅑䅁䑁䅁䅷䅁䭁䵁䉳䅁䭁䅁䅑䅁䭁䅁䅕䅁䉁䅁䅁允䅁䅁䅕䅁䅁䝁塧䕘䵅䅉䅅䅁䕁䅁䅁睁䵁䅁䅁权䑂允䅁权瑄权䅁权䙃䅂䅁允䅁䅁䅅䅁䙁䍁硣䭃捷癗⽧䍄䉁䅁䅁䅂䅁䅁䅍䅄䅁䅁䅯兢䅅䅁䅯眵䅯䅁䅯睢䅑䅁䅅䅁䉁䅁䅁兂䱄啯㉗㌸渰䅑杷允䅁䅁䅑䅁䑁䅁䅷䅁䭁乁䈸䅁䭁佁䭳䅁䭁䡁䔰䅁䉁䅁䅁允䅁䅁䄴䅆䅁䑁䅅兎穁䑁䅅杍㍁䑁䅣䅍ㅁ䅁䅁䍄䉁䅁䅁䅂䅁䅁䅍䅄䅁䅁䅯杏䅁䅁䅯眶䅯䅁䅯来䅑䅁䅅䅁䉁䅁䅁杄十䅁䅁睎㑁䑁䅣䅎㕁䑁䅙䅏ㅁ䅁䅁䍄䉁䅁䅁䅂䅁䅁䅍䅄䅁䅁䅯杶䅁䅁䅯眶䅯䅁䅯䄷䅯䅁䅅䅁䉁䅁䅁权䡂䅁䅁䍄䉁䅁䅁䅂䅁䅁䅍䅄䅁䅁䅯䅩䅅䅁䅯眶䅯䅁䅯兦䅑䅁䅅䅁䉁䅁䅁杄啁䅁䅁杍祁䑁䅧䅍睁䑁䅁䅍睁䑁䅁䅁䵁䅉䅅䅁䕁䅁䅁睁䵁䅁䅁权摃䅁䅁权湄权䅁权䙃䅂䅁允䅁䅁䅅䅁䙁䅁周䙥䘯栱䅖䍄䉁䅁䅁䅂䅁䅁䅍䅄䅁䅁䅯杏䅁䅁䅯眶䅯䅁䅯兣䅑䅁䅅䅁䉁䅁䅁杄十䅁䅁睎㕁䑁䅁兏硁䑁䅉免祁䅁䅁䍄䉁䅁䅁䅂䅁䅁䅍䅄䅁䅁䅯杘䅁䅁䅯儶䅯䅁䅯兣䅑䅁䅅䅁䉁䅁䅁兂䅁䅁䅁䱁睵䅑杷允䅁䅁䅑䅁䑁䅁䅷䅁䭁䵁䅁䅁䭁佁䭳䅁䭁䡁䕁䅁䉁䅁䅁允䅁䅁䄴䅆䅁䑁䅕睎ㅁ䑁䅣兎㑁䑁䅕䅏硁䅁䅁䍄䉁䅁䅁䅂䅁䅁䅍䅄䅁䅁䅯䅷䅁䅁䅯眶䅯䅁䅯兣䅑䅁䅅䅁䉁䅁䅁杄啁䅁䅁兎㍁䑁䅕免ㅁ䑁䅫睍穁䑁䅙䅁䵁䅉䅅䅁䕁䅁䅁睁䵁䅁䅁权桂允䅁权瑄权䅁权䑃䅂䅁允䅁䅁䅅䅁䙁䑁䬰㘱睎摐⽯䍄䉁䅁䅁䅂䅁䅁䅍䅄䅁䅁䅯睥䅁䅁䅯允䅉䅁䅯兂䅉䅁䅅䅁䉁䅁䅁兂敁慗夯噶䡺䅑杷允䅁䅁䅑䅁䑁䅁䅷䅁䭁䵁䅁䅁䭁佁䭳䅁䭁䥁䕍䅁䉁䅁䅁允䅁䅁䄴䅆䅁䑁䅑兏硁䑁䅉睎ぁ䑁䅣睎ㅁ䅁䅁䍄䉁䅁䅁䅂䅁䅁䅍䅄䅁䅁䅯杪䅁䅁䅯眶䅯䅁䅯睧䅑䅁䅅䅁䉁䅁䅁杄啁䅁䅁杍睁䑁䅫䅍睁䑁䅁䅍睁䑁䅁䅁䵁䅉䅅䅁䕁䅁䅁睁䵁䅁䅁权㥃允䅁权灄权䅁权䙃䅂䅁允䅁䅁䅅䅁䙁䅁䅁䅁睂樯䉪䍄䉁䅁䅁䅂䅁䅁䅍䅄䅁䅁䅯䄲䅁䅁䅯眶䅯䅁䅯兢䅑䅁䅅䅁䉁䅁䅁杄啁䅁䅁䅎祁䑁䅣睎ㅁ䑁䅣免睁䑁䅁䅁䵁䅉䅅䅁䕁䅁䅁睁䵁䅁䅁权奄䅁䅁权牄权䅁权㥂䅂䅁允䅁䅁䅅䅁佁䉁䅑䅁ぁ䑁䅑䅎ㅁ䑁䅍李㑁䑁䅣䅏䅁䅁杷允䅁䅁䅑䅁䑁䅁䅷䅁䭁䕁䈰䅁䭁佁䬰䅁䭁佁䭷䅁䉁䅁䅁允䅁䅁䅯睒䅁䅁杷允䅁䅁䅑䅁䑁䅁䅷䅁䭁乁䉯䅁䭁佁䭳䅁䭁䝁䔰䅁䉁䅁䅁允䅁䅁䄴䅆䅁䑁䅕李㍁䑁䅧䅏ぁ䑁䅅䅎祁䅁䅁䍄䉁䅁䅁䅂䅁䅁䅍䅄䅁䅁䅯睶䅅䅁䅯眶䅯䅁䅯䄷䅯䅁䅅䅁䉁䅁䅁权䡂䅁䅁䍄䉁䅁䅁䅂䅁䅁䅍䅄䅁䅁䅯睶䅅䅁䅯眶䅯䅁䅯睢䅑䅁䅅䅁䉁䅁䅁杄坁䅁䅁杍睁䑁䅕李ぁ䑁䅁䅎ㅁ䑁䅑䅍䅁䅁杷允䅁䅁䅑䅁䑁䅁䅷䅁䭁䱁䈸䅁䭁佁䭳䅁䭁䡁䕁䅁䉁䅁䅁允䅁䅁䄴杆䅁䑁䅉䅍ㅁ䑁䅑兎穁䑁䅉兎ㅁ䑁䅉䅁䵁䅉䅅䅁䕁䅁䅁睁䵁䅁䅁权⽃允䅁权牄权䅁权䑃䅂䅁允䅁䅁䅅䅁佁䉁䅙䅁祁䑁䅁杍穁䑁䅣免穁䑁䅫兏㍁䅁䅁䍄䉁䅁䅁䅂䅁䅁䅍䅄䅁䅁䅯睗䅅䅁䅯眶䅯䅁䅯来䅑䅁䅅䅁䉁䅁䅁杄坁䅁䅁免ㅁ䑁䅁睍睁䑁䅁䅍睁䑁䅁䅍䅁䅁杷允䅁䅁䅑䅁䑁䅁䅷䅁䭁䭁䅣䅁䭁佁䬰䅁䭁䝁䔸䅁䉁䅁䅁允䅁䅁䅕歬䱏佢㝦吲䴸䅉䅅䅁䕁䅁䅁睁䵁䅁䅁权療䅁䅁权畄权䅁权㙂䅂䅁允䅁䅁䅅䅁䙁䅁䅁䅁歁桏䉨䍄䉁䅁䅁䅂䅁䅁䅍䅄䅁䅁䅯䅈䅅䅁䅯眶䅯䅁䅯䅣䅑䅁䅅䅁䉁䅁䅁杄啁䅁䅁䅎ぁ䑁䅧免㕁䑁䅣李睁䑁䅑䅁䵁䅉䅅䅁䕁䅁䅁睁䵁䅁䅁权摁䅁䅁权瑄权䅁权硂䅂䅁允䅁䅁䅅䅁䙁䥁䅐煹䙆癴⽫䍄䉁䅁䅁䅂䅁䅁䅍䅄䅁䅁䅯䅈䅅䅁䅯眶䅯䅁䅯兦䅑䅁䅅䅁䉁䅁䅁杄啁䅁䅁䅎硁䑁䅉兏㑁䑁䅉李穁䑁䅫䅁䵁䅉䅅䅁䕁䅁䅁睁䵁䅁䅁权㥂允䅁权瑄权䅁权䑃䅂䅁允䅁䅁䅅䅁䙁䑁積積積⽍⽳䍄䉁䅁䅁䅂䅁䅁䅍䅄䅁䅁䅯杆䅅䅁䅯儷䅯䅁䅯兣䅑䅁䅅䅁䉁䅁䅁兂歃䑣䬰㘱䅐睐杷允䅁䅁䅑䅁䑁䅁䅷䅁䭁䱁䅯䅁䭁䅁䍅䅁䭁䅁䍍䅁䉁䅁䅁允䅁䅁䅕典ㅑ䭦䅶唱䵁䅉䅅䅁䕁䅁䅁睁䵁䅁䅁权䅂允䅁权牄权䅁权瑂䅂䅁允䅁䅁䅅䅁䭁䕁䅣䅁䵁䅉䅅䅁䕁䅁䅁睁䵁䅁䅁权䅂允䅁权牄权䅁权㙂䅂䅁允䅁䅁䅅䅁佁䉁䅉䅁ㅁ䑁䅣免㑁䑁䅅兎穁䑁䅍䅁䵁䅉䅅䅁䕁䅁䅁睁䵁䅁䅁权潄允䅁权瑄权䅁权㥂䅂䅁允䅁䅁䅅䅁䙁偁潙䥘䌯搹⽁䍄䉁䅁䅁䅂䅁䅁䅍䅄䅁䅁䅯杭䅁䅁䅯权䅁䅁䅯䅂䅉䅁䅅䅁䉁䅁䅁兂䱄啯㉗⼸㠳睶杷允䅁䅁䅑䅁䑁䅁䅷䅁䭁乁䅁䅁䭁佁䭣䅁䭁䡁䕅䅁䉁䅁䅁允䅁䅁䅕䬸䝦穓䩥う䵁䅉䅅䅁䕁䅁䅁睁䵁䅁䅁权あ䅁䅁权牄权䅁权䑃䅂䅁允䅁䅁䅅䅁佁䉁䅑䅁祁䑁䅉睎睁䑁䅅兎祁䑁䅣睎䅁䅁杷允䅁䅁䅑䅁䑁䅁䅷䅁䭁䕁䉧䅁䭁佁䬰䅁䭁佁䭷䅁䉁䅁䅁允䅁䅁䅯睒䅁䅁杷允䅁䅁䅑䅁䑁䅁䅷䅁䭁偁䅁䅁䭁䅁䅯䅁䭁䅁䅕䅁䉁䅁䅁允䅁䅁䅕扌摋㘷䝦啂䵁䅉䅅䅁䕁䅁䅁睁䵁䅁䅁权扂允䅁权浄权䅁权硂䅂䅁允䅁䅁䅅䅁佁䅁䅷䅁祁䍁䄴睎穁䑁䅣䅁䵁䅉䅅䅁䕁䅁䅁睁䵁䅁䅁权桁䅁䅁权瑄权䅁权㙂䅂䅁允䅁䅁䅅䅁䙁䡁㑯晵楁摧⼸䍄䉁䅁䅁䅂䅁䅁䅍䅄䅁䅁䅯䅌䅅䅁䅯眶䅯䅁䅯兦䅑䅁䅅䅁䉁䅁䅁杄啁䅁䅁免ㅁ䑁䅅兏ㅁ䑁䅁䅍㍁䑁䅑䅁䵁䅉䅅䅁䕁䅁䅁睁䵁䅁䅁权晃䅁䅁权牄权䅁权睂䅂䅁允䅁䅁䅅䅁佁䉁䅑䅁ぁ䑁䅉兏睁䑁䅉兎㑁䑁䅉睎䅁䅁杷允䅁䅁䅑䅁䑁䅁䅷䅁䭁䵁䅫䅁䭁佁䬴䅁䭁䡁䔰䅁䉁䅁䅁允䅁䅁䅕䅁䅁䥁䉁〯䵁䅉䅅䅁䕁䅁䅁睁䵁䅁䅁权湃䅁䅁权䉁杁䅁权䙁杁䅁允䅁䅁䅅䅁䙁䡁䐴杣瘳獄䅨䍄䉁䅁䅁䅂䅁䅁䅍䅄䅁䅁䅯睰䅁䅁䅯允䅉䅁䅯睁䅉䅁䅅䅁䉁䅁䅁兂捃偡湺䵖兄䅑杷允䅁䅁䅑䅁䑁䅁䅷䅁䭁䍁䉁䅁䭁䅁䍅䅁䭁䅁䍕䅁䉁䅁䅁允䅁䅁䅕婥灑洶愫へ䵁䅉䅅䅁䕁䅁䅁睁䵁䅁䅁权䵄䅁䅁权湄权䅁权療䅂䅁允䅁䅁䅅䅁䙁䡁㥅瑃橥䈸䅤䍄䉁䅁䅁䅂䅁䅁䅍䅄䅁䅁䅯睚䅁䅁䅯眶䅯䅁䅯兦䅑䅁䅅䅁䉁䅁䅁杄啁䅁䅁䅎ぁ䑁䅣䅎ぁ䑁䅅䅍睁䑁䅧䅁䵁䅉䅅䅁䕁䅁䅁睁䵁䅁䅁权⭃䅁䅁权牄权䅁权瑂䅂䅁允䅁䅁䅅䅁䭁䕁䅣䅁䵁䅉䅅䅁䕁䅁䅁睁䵁䅁䅁权佂允䅁权湄权䅁权㥂䅂䅁允䅁䅁䅅䅁䙁佁兘瑉㕶栯䅚䍄䉁䅁䅁䅂䅁䅁䅍䅄䅁䅁䅯杤䅅䅁䅯朵䅯䅁䅯兣䅑䅁䅅䅁䉁䅁䅁杄䵁䅁䅁䅍畁䑁䅣䅎硁䅁䅁䍄䉁䅁䅁䅂䅁䅁䅍䅄䅁䅁䅯睌䅅䅁䅯眶䅯䅁䅯睧䅑䅁䅅䅁䉁䅁䅁杄允䅁䅁睍祁䑁䅙䅍ㅁ䑁䅍䅏䅁䅁杷允䅁䅁䅑䅁䑁䅁䅷䅁䭁乁䈸䅁䭁佁䭫䅁䭁䝁䔸䅁䉁䅁䅁允䅁䅁䅕䅁䅁䵁㥁欹䵁䅉䅅䅁䕁䅁䅁睁䵁䅁䅁权䑁允䅁权䉁杁䅁权䙁杁䅁允䅁䅁䅅䅁䙁䉁䕍攲坧䉕䉂䍄䉁䅁䅁䅂䅁䅁䅍䅄䅁䅁䅯睁䅅䅁䅯允䅉䅁䅯睁䅉䅁䅅䅁䉁䅁䅁兂塃す㥣伸䡍兑杷允䅁䅁䅑䅁䑁䅁䅷䅁䭁䭁䉯䅁䭁佁䭙䅁䭁佁䭷䅁䉁䅁䅁允䅁䅁䅯睒䅁䅁杷允䅁䅁䅑䅁䑁䅁䅷䅁䭁䅁䉑䅁䭁䅁䍅䅁䭁䅁䍍䅁䉁䅁䅁允䅁䅁䅕䕈㕸㝯䕰䔲䵁䅉䅅䅁䕁䅁䅁睁䵁䅁䅁权奄䅁䅁权䭁䅁䅁权䙁䅁䅁允䅁䅁䅅䅁䙁䭁䝪穓䩥卑䅆䍄䉁䅁䅁䅂䅁䅁䅍䅄䅁䅁䅯䄷䅁䅁䅯眶䅯䅁䅯兢䅑䅁䅅䅁䉁䅁䅁杄十䅁䅁兎㍁䑁䅑䅏祁䑁䅅䅏ぁ䅁䅁䍄䉁䅁䅁䅂䅁䅁䅍䅄䅁䅁䅯䄷䅁䅁䅯眶䅯䅁䅯睢䅑䅁䅅䅁䉁䅁䅁杄十䅁䅁兎㍁䑁䅧睍㑁䑁䅫杍睁䅁䅁䍄䉁䅁䅁䅂䅁䅁䅍䅄䅁䅁䅯䄷䅁䅁䅯眶䅯䅁䅯全䅑䅁䅅䅁䉁䅁䅁杄十䅁䅁兎㕁䑁䅙杍硁䑁䅅睍㑁䅁䅁䍄䉁䅁䅁䅂䅁䅁䅍䅄䅁䅁䅯杖䅅䅁䅯眶䅯䅁䅯来䅑䅁䅅䅁䉁䅁䅁杄啁䅁䅁兎祁䑁䅑杍㉁䑁䅁䅍睁䑁䅁䅁䵁䅉䅅䅁䕁䅁䅁睁䵁䅁䅁权捄允䅁权牄权䅁权瑂䅂䅁允䅁䅁䅅䅁䭁䕁䅣䅁䵁䅉䅅䅁䕁䅁䅁睁䵁䅁䅁权瑃䅁䅁权牄权䅁权獄权䅁允䅁䅁䅅䅁䭁䕁䅣䅁䵁䅉䅅䅁䕁䅁䅁睁䵁䅁䅁权偃䅁䅁权灄权䅁权㥂䅂䅁允䅁䅁䅅䅁䙁䅁䅁䅁䅄儲䉖䍄䉁䅁䅁䅂䅁䅁䅍䅄䅁䅁䅯眫䅁䅁䅯儶䅯䅁䅯全䅑䅁䅅䅁䉁䅁䅁兂䅁䅁䅁䔰田兑杷允䅁䅁䅑䅁䑁䅁䅷䅁䭁䕁䈸䅁䭁佁䭳䅁䭁䡁䕯䅁䉁䅁䅁允䅁䅁䄴䅆䅁䑁䅉免ぁ䑁䅣兎㑁䑁䅁兏穁䅁䅁䍄䉁䅁䅁䅂䅁䅁䅍䅄䅁䅁䅯睔䅅䅁䅯眶䅯䅁䅯䅣䅑䅁䅅䅁䉁䅁䅁杄啁䅁䅁杍硁䑁䅣兎㕁䑁䅧睎祁䑁䅉䅁䵁䅉䅅䅁䕁䅁䅁睁䵁䅁䅁权偂允䅁权牄权䅁权硂䅂䅁允䅁䅁䅅䅁佁䉁䅑䅁祁䑁䅅睎㕁䑁䅍䅍㕁䑁䅍杍䅁䅁杷允䅁䅁䅑䅁䑁䅁䅷䅁䭁䕁䈸䅁䭁佁䭳䅁䭁䡁䔰䅁䉁䅁䅁允䅁䅁䄴䅆䅁䑁䅉免㕁䑁䅙李硁䑁䅧兎ぁ䅁䅁䍄䉁䅁䅁䅂䅁䅁䅍䅄䅁䅁䅯兖䅅䅁䅯眶䅯䅁䅯兦䅑䅁䅅䅁䉁䅁䅁杄啁䅁䅁睍ㅁ䑁䅣睍㉁䑁䅣睎㉁䑁䅑䅁䵁䅉䅅䅁䕁䅁䅁睁䵁䅁䅁权㕂允䅁权牄权䅁权療䅂䅁允䅁䅁䅅䅁佁䉁䅑䅁硁䑁䅫兎睁䑁䅫睍睁䑁䅫杍䅁䅁杷允䅁䅁䅑䅁䑁䅁䅷䅁䭁䡁䉫䅁䭁佁䭳䅁䭁䡁䔰䅁䉁䅁䅁允䅁䅁䄴䅆䅁䑁䅅兏㕁䑁䅕免ぁ䑁䅣兎ㅁ䅁䅁䍄䉁䅁䅁䅂䅁䅁䅍䅄䅁䅁䅯睚䅁䅁䅯眶䅯䅁䅯睢䅑䅁䅅䅁䉁䅁䅁杄啁䅁䅁兎㑁䑁䅑免㍁䑁䅉䅏祁䑁䅍䅁䵁䅉䅅䅁䕁䅁䅁睁䵁䅁䅁权婁允䅁权牄权䅁权獄权䅁允䅁䅁䅅䅁䭁䕁䅣䅁䵁䅉䅅䅁䕁䅁䅁睁䵁䅁䅁权婁允䅁权牄权䅁权瑂䅂䅁允䅁䅁䅅䅁佁䉁䅙䅁祁䑁䅣兏㉁䑁䅁䅍睁䑁䅁䅍睁䅁䅁䍄䉁䅁䅁䅂䅁䅁䅍䅄䅁䅁䅯儴䅁䅁䅯䅂䅁䅁䅯䅂䅉䅁䅅䅁䉁䅁䅁兂䅁䅁䅁啁㝎兑杷允䅁䅁䅑䅁䑁䅁䅷䅁䭁䥁䈰䅁䭁佁䬰䅁䭁䝁䔰䅁䉁䅁䅁允䅁䅁䅯睒䅁䅁杷允䅁䅁䅑䅁䑁䅁䅷䅁䭁䉁䉫䅁䭁佁䭳䅁䭁䥁䕕䅁䉁䅁䅁允䅁䅁䄴杆䅁䑁䅉睎穁䑁䅫䅍睁䑁䅁䅍睁䑁䅁䅁䵁䅉䅅䅁䕁䅁䅁睁䵁䅁䅁权慁䅁䅁权剁䅁䅁权䙁䅁䅁允䅁䅁䅅䅁佁䉁䅑䅁硁䑁䅕䅍㍁䑁䅧睎㕁䑁䅅睎䅁䅁杷允䅁䅁䅑䅁䑁䅁䅷䅁䭁䱁䅅䅁䭁佁䭫䅁䭁䝁䔰䅁䉁䅁䅁允䅁䅁䅕䅁䅁佁㙂䕎䵅䅉䅅䅁䕁䅁䅁睁䵁䅁䅁权婁允䅁权牄权䅁权㥂䅂䅁允䅁䅁䅅䅁佁䉁䅙䅁祁䑁䅣䅍睁䑁䅁䅍睁䑁䅁䅍睁䅁䅁䍄䉁䅁䅁䅂䅁䅁䅍䅄䅁䅁䅯䅫䅅䅁䅯充䅁䅁䅯䅂䅉䅁䅅䅁䉁䅁䅁杄十䅁䅁䅎㍁䑁䅧䅏㕁䑁䅁䅍睁䅁䅁䍄䉁䅁䅁䅂䅁䅁䅍䅄䅁䅁䅯朱䅁䅁䅯眶䅯䅁䅯䅣䅑䅁䅅䅁䉁䅁䅁杄啁䅁䅁䅎睁䑁䅑睍睁䑁䅁䅍睁䑁䅁䅁䵁䅉䅅䅁䕁䅁䅁睁䵁䅁䅁权婁允䅁权瑄权䅁权療䅂䅁允䅁䅁䅅䅁䙁䍁䡵瑆佮祴䅂䍄䉁䅁䅁䅂䅁䅁䅍䅄䅁䅁䅯䅘䅁䅁䅯儶䅯䅁䅯䅣䅑䅁䅅䅁䉁䅁䅁兂䅁䅁䅁ㅔ㑯兑杷允䅁䅁䅑䅁䑁䅁䅷䅁䭁䡁䅁䅁䭁佁䬴䅁䭁䡁䕅䅁䉁䅁䅁允䅁䅁䅕䅁䅁佁䥓啇䵅䅉䅅䅁䕁䅁䅁睁䵁䅁䅁权坁允䅁权灄权䅁权療䅂䅁允䅁䅁䅅䅁䙁䅁䅁䅁䥃䅬䈱䍄䉁䅁䅁䅂䅁䅁䅍䅄䅁䅁䅯朱䅁䅁䅯眶䅯䅁䅯兦䅑䅁䅅䅁䉁䅁䅁杄啁䅁䅁䅎硁䑁䅍杍睁䑁䅁䅍睁䑁䅁䅁䵁䅉䅅䅁䕁䅁䅁睁䵁䅁䅁权坂允䅁权牄权䅁权療䅂䅁允䅁䅁䅅䅁佁䉁䅑䅁ㅁ䑁䅉䅎祁䑁䅙䅍睁䑁䅁䅍䅁䅁杷允䅁䅁䅑䅁䑁䅁䅷䅁䭁䙁䉙䅁䭁佁䭳䅁䭁䡁䕅䅁䉁䅁䅁允䅁䅁䄴䅆䅁䑁䅕杍穁䑁䅍䅍睁䑁䅁䅍睁䅁䅁䍄䉁䅁䅁䅂䅁䅁䅍䅄䅁䅁䅯眳䅁䅁䅯朷䅯䅁䅯䄷䅯䅁䅅䅁䉁䅁䅁权䡂䅁䅁䍄䉁䅁䅁䅂䅁䅁䅍䅄䅁䅁䅯全䅁䅁䅯䅂䅁䅁䅯兂䅁䅁䅅䅁䉁䅁䅁兂䅁䅁䅁払䑭兑杷允䅁䅁䅑䅁䑁䅁䅷䅁䭁䱁䉧䅁䭁䅁䅯䅁䭁䅁䍑䅁䉁䅁䅁允䅁䅁䅕敢㝦晱午䕆䵁䅉䅅䅁䕁䅁䅁睁䵁䅁䅁权㙃允䅁权畄权䅁权睂䅂䅁允䅁䅁䅅䅁䙁䅁䅁䅁䅃癧䅚䍄䉁䅁䅁䅂䅁䅁䅍䅄䅁䅁䅯儳䅅䅁䅯眶䅯䅁䅯来䅑䅁䅅䅁䉁䅁䅁杄十䅁䅁䅏㕁䑁䅅李㍁䑁䅫杍㉁䅁䅁䍄䉁䅁䅁䅂䅁䅁䅍䅄䅁䅁䅯䄵䅁䅁䅯朷䅯䅁䅯兢䅑䅁䅅䅁䉁䅁䅁权䡂䅁䅁䍄䉁䅁䅁䅂䅁䅁䅍䅄䅁䅁䅯充䅅䅁䅯儷䅯䅁䅯䅣䅑䅁䅅䅁䉁䅁䅁兂橄婰䕶䱉い睐杷允䅁䅁䅑䅁䑁䅁䅷䅁䭁䍁䄸䅁䭁佁䬰䅁䭁䝁䔰䅁䉁䅁䅁允䅁䅁䅯睒䅁䅁杷允䅁䅁䅑䅁䑁䅁䅷䅁䭁偁䅧䅁䭁佁䭫䅁䭁䝁䔸䅁䉁䅁䅁允䅁䅁䅕䅁䅁䕁求歄䵅䅉䅅䅁䕁䅁䅁睁䵁䅁䅁权奃允䅁权浄权䅁权獄权䅁允䅁䅁䅅䅁䭁䕁䅣䅁䵁䅉䅅䅁䕁䅁䅁睁䵁䅁䅁权摄允䅁权牄权䅁权䑃䅂䅁允䅁䅁䅅䅁佁䉁䅉䅁㑁䑁䅫杍穁䑁䅕䅏㑁䑁䅑䅁䵁䅉䅅䅁䕁䅁䅁睁䵁䅁䅁权摄允䅁权牄权䅁权㥂䅂䅁允䅁䅁䅅䅁佁䉁䅉䅁㑁䑁䅫䅍㑁䑁䅫䅎睁䑁䅍䅁䵁䅉䅅䅁䕁䅁䅁睁䵁䅁䅁权䍁允䅁权灄权䅁权療䅂䅁允䅁䅁䅅䅁䙁䅁䅁䅁䅁䍗䉴䍄䉁䅁䅁䅂䅁䅁䅍䅄䅁䅁䅯睥䅅䅁䅯朵䅯䅁䅯兦䅑䅁䅅䅁䉁䅁䅁杄䵁䅁䅁䅍畁䑁䅕兎ぁ䅁䅁䍄䉁䅁䅁䅂䅁䅁䅍䅄䅁䅁䅯䅉䅅䅁䅯朷䅯䅁䅯全䅑䅁䅅䅁䉁䅁䅁兂䅁䅁䅁䵷䑷兑杷允䅁䅁䅑䅁䑁䅁䅷䅁䭁乁䄴䅁䭁佁䭫䅁䭁佁䭷䅁䉁䅁䅁允䅁䅁䅯睒䅁䅁杷允䅁䅁䅑䅁䑁䅁䅷䅁䭁佁䅕䅁䭁佁䭳䅁䭁䡁䔰䅁䉁䅁䅁允䅁䅁䄴䅆䅁䑁䅙免硁䑁䅉䅍睁䑁䅁䅍睁䅁䅁䍄䉁䅁䅁䅂䅁䅁䅍䅄䅁䅁䅯睕䅅䅁䅯儶䅯䅁䅯全䅑䅁䅅䅁䉁䅁䅁兂䅁䅁䅁䝷呧具杷允䅁䅁䅑䅁䑁䅁䅷䅁䭁䑁䅧䅁䭁佁䬰䅁䭁䥁䕍䅁䉁䅁䅁允䅁䅁䅕椹捨㡪ㅌ䐫䴸䅉䅅䅁䕁䅁䅁睁䵁䅁䅁权䩄允䅁权灄权䅁权瑂䅂䅁允䅁䅁䅅䅁䙁䅁䅁䅁兂⼴䅤䍄䉁䅁䅁䅂䅁䅁䅍䅄䅁䅁䅯儴䅁䅁䅯眶䅯䅁䅯兢䅑䅁䅅䅁䉁䅁䅁权䡂䅁䅁䍄䉁䅁䅁䅂䅁䅁䅍䅄䅁䅁䅯䅩䅁䅁䅯儷䅯䅁䅯睧䅑䅁䅅䅁䉁䅁䅁兂捁獣畏牣儯睐杷允䅁䅁䅑䅁䑁䅁䅷䅁䭁䡁䉫䅁䭁佁䭣䅁䭁䡁䕁䅁䉁䅁䅁允䅁䅁䅕噈歰㥏倹啅䵁䅉䅅䅁䕁䅁䅁睁䵁䅁䅁权桄䅁䅁权牄权䅁权䑃䅂䅁允䅁䅁䅅䅁佁䉁䅑䅁㉁䑁䅕免睁䑁䅁䅍睁䑁䅁䅍䅁䅁杷允䅁䅁䅑䅁䑁䅁䅷䅁䭁䍁䉉䅁䭁佁䬰䅁䭁䥁䕍䅁䉁䅁䅁允䅁䅁䅕䥘䌯匹捨稵䴸䅉䅅䅁䕁䅁䅁睁䵁䅁䅁权牄允䅁权畄权䅁权㥂䅂䅁允䅁䅁䅅䅁䙁䅁䅁䅁杄䍢䉤䍄䉁䅁䅁䅂䅁䅁䅍䅄䅁䅁䅯儵䅁䅁䅯儷䅯䅁䅯兣䅑䅁䅅䅁䉁䅁䅁兂噄佥浫免杪睐杷允䅁䅁䅑䅁䑁䅁䅷䅁䭁偁䅣䅁䭁佁䭙䅁䭁䡁䕁䅁䉁䅁䅁允䅁䅁䄴䅄䅁䑁䅁杌穁䑁䅙杍䅁䅁杷允䅁䅁䅑䅁䑁䅁䅷䅁䭁䕁䈰䅁䭁佁䬰䅁䭁䡁䕁䅁䉁䅁䅁允䅁䅁䅕㉩湺㘫确樴䴸䅉䅅䅁䕁䅁䅁睁䵁䅁䅁权䉂允䅁权湄权䅁权睂䅂䅁允䅁䅁䅅䅁䙁䥁牘払敧卨䄹䍄䉁䅁䅁䅂䅁䅁䅍䅄䅁䅁䅯睘䅅䅁䅯充䅁䅁䅯兂䅁䅁䅅䅁䉁䅁䅁杄十䅁䅁䅎㍁䑁䅫䅍睁䑁䅁䅍睁䅁䅁䍄䉁䅁䅁䅂䅁䅁䅍䅄䅁䅁䅯杈䅅䅁䅯朵䅯䅁䅯䅣䅑䅁䅅䅁䉁䅁䅁杄䭁䅁䅁䅍畁䑁䅧李䅁䅁杷允䅁䅁䅑䅁䑁䅁䅷䅁䭁䑁䅷䅁䭁佁䭣䅁䭁佁䭷䅁䉁䅁䅁允䅁䅁䅯睒䅁䅁杷允䅁䅁䅑䅁䑁䅁䅷䅁䭁䑁䄰䅁䭁佁䭣䅁䭁佁䭷䅁䉁䅁䅁允䅁䅁䅯睒䅁䅁杷允䅁䅁䅑䅁䑁䅁䅷䅁䭁䵁䉉䅁䭁佁䭳䅁䭁䡁䕯䅁䉁䅁䅁允䅁䅁䄴䅆䅁䑁䅍李睁䑁䅅䅍睁䑁䅁䅍睁䅁䅁䍄䉁䅁䅁䅂䅁䅁䅍䅄䅁䅁䅯䅅䅁䅁䅯眵䅯䅁䅯䅣䅑䅁䅅䅁䉁䅁䅁兂煂䡶呓䥇剑䅑杷允䅁䅁䅑䅁䑁䅁䅷䅁䭁䵁䉉䅁䭁佁䭳䅁䭁䡁䔰䅁䉁䅁䅁允䅁䅁䄴䅆䅁䑁䅍李睁䑁䅕䅍睁䑁䅁䅍睁䅁䅁䍄䉁䅁䅁䅂䅁䅁䅍䅄䅁䅁䅯儷䅁䅁䅯眵䅯䅁䅯全䅑䅁䅅䅁䉁䅁䅁兂㕁䵴㉨灶䜸䅑杷允䅁䅁䅑䅁䑁䅁䅷䅁䭁乁䈴䅁䭁佁䭳䅁䭁䡁䕯䅁䉁䅁䅁允䅁䅁䄴杅䅁䑁䅕䅎㉁䑁䅑兎祁䑁䅁䅍䅁䅁杷允䅁䅁䅑䅁䑁䅁䅷䅁䭁佁䉫䅁䭁佁䬴䅁䭁䡁䔰䅁䉁䅁䅁允䅁䅁䅕䅁䅁䕁歁䕆䵅䅉䅅䅁䕁䅁䅁睁䵁䅁䅁权敄允䅁权牄权䅁权㥂䅂䅁允䅁䅁䅅䅁佁䉁䅉䅁ㅁ䑁䅕䅎祁䑁䅉䅏㑁䑁䅕䅁䵁䅉䅅䅁䕁䅁䅁睁䵁䅁䅁权䱁䅁䅁权瑄权䅁权㥂䅂䅁允䅁䅁䅅䅁䙁䵁䭈啯㉗㜸⼰䍄䉁䅁䅁䅂䅁䅁䅍䅄䅁䅁䅯兩䅅䅁䅯眶䅯䅁䅯睢䅑䅁䅅䅁䉁䅁䅁杄坁䅁䅁免睁䑁䅁李睁䑁䅁䅍睁䑁䅁䅍䅁䅁杷允䅁䅁䅑䅁䑁䅁䅷䅁䭁佁䅯䅁䭁佁䭫䅁䭁䡁䕁䅁䉁䅁䅁允䅁䅁䅕䅁䅁䥁乁啄䵅䅉䅅䅁䕁䅁䅁睁䵁䅁䅁权䩃允䅁权牄权䅁权睂䅂䅁允䅁䅁䅅䅁佁䉁䅙䅁硁䑁䅁兎穁䑁䅁䅍睁䑁䅁䅍睁䅁䅁䍄䉁䅁䅁䅂䅁䅁䅍䅄䅁䅁䅯兩䅅䅁䅯眶䅯䅁䅯兣䅑䅁䅅䅁䉁䅁䅁杄坁䅁䅁免睁䑁䅣杍睁䑁䅁䅍睁䑁䅁䅍䅁䅁杷允䅁䅁䅑䅁䑁䅁䅷䅁䭁䥁䉫䅁䭁佁䭳䅁䭁䥁䕕䅁䉁䅁䅁允䅁䅁䄴杆䅁䑁䅅䅍㑁䑁䅁䅍睁䑁䅁䅍睁䑁䅁䅁䵁䅉䅅䅁䕁䅁䅁睁䵁䅁䅁权捃允䅁权畄权䅁权獄权䅁允䅁䅁䅅䅁䭁䕁䅣䅁䵁䅉䅅䅁䕁䅁䅁睁䵁䅁䅁权ぁ允䅁权浄权䅁权瑂䅂䅁允䅁䅁䅅䅁䭁䕁䅣䅁䵁䅉䅅䅁䕁䅁䅁睁䵁䅁䅁权煁允䅁权牄权䅁权獄权䅁允䅁䅁䅅䅁䭁䕁䅣䅁䵁䅉䅅䅁䕁䅁䅁睁䵁䅁䅁权㑂允䅁权牄权䅁权䑃䅂䅁允䅁䅁䅅䅁佁䉁䅙䅁ㅁ䑁䅙䅎ㅁ䑁䅁䅍睁䑁䅁䅍睁䅁䅁䍄䉁䅁䅁䅂䅁䅁䅍䅄䅁䅁䅯䄰䅅䅁䅯允䅉䅁䅯睁䅉䅁䅅䅁䉁䅁䅁兂摁浗㝑㙎㙔䅑杷允䅁䅁䅑䅁䑁䅁䅷䅁䭁䡁䉷䅁䭁佁䭳䅁䭁䡁䕅䅁䉁䅁䅁允䅁䅁䄴杆䅁䑁䅉免穁䑁䅍兎㕁䑁䅣睎ㅁ䑁䅧䅁䵁䅉䅅䅁䕁䅁䅁睁䵁䅁䅁权摁允䅁权牄权䅁权獄权䅁允䅁䅁䅅䅁䭁䕁䅣䅁䵁䅉䅅䅁䕁䅁䅁睁䵁䅁䅁权摁允䅁权牄权䅁权療䅂䅁允䅁䅁䅅䅁佁䉁䅙䅁硁䑁䅕兎ぁ䑁䅧杍㕁䑁䅕兎㉁䅁䅁䍄䉁䅁䅁䅂䅁䅁䅍䅄䅁䅁䅯眲䅅䅁䅯朷䅯䅁䅯兦䅑䅁䅅䅁䉁䅁䅁兂䅁䅁䅁坨祳兑杷允䅁䅁䅑䅁䑁䅁䅷䅁䭁䉁䈰䅁䭁佁䭳䅁䭁䡁䕁䅁䉁䅁䅁允䅁䅁䄴杆䅁䑁䅅兎ㅁ䑁䅑兎ㅁ䑁䅉䅏睁䑁䅧䅁䵁䅉䅅䅁䕁䅁䅁睁䵁䅁䅁权牄䅁䅁权湄权䅁权獄权䅁允䅁䅁䅅䅁䭁䕁䅣䅁䵁䅉䅅䅁䕁䅁䅁睁䵁䅁䅁权摁允䅁权牄权䅁权䑃䅂䅁允䅁䅁䅅䅁佁䉁䅙䅁硁䑁䅕兎祁䑁䅍免祁䑁䅣睎睁䅁䅁䍄䉁䅁䅁䅂䅁䅁䅍䅄䅁䅁䅯先䅅䅁䅯眶䅯䅁䅯兦䅑䅁䅅䅁䉁䅁䅁杄坁䅁䅁免ㅁ䑁䅕杍硁䑁䅕免㕁䑁䅣兏䅁䅁杷允䅁䅁䅑䅁䑁䅁䅷䅁䭁䝁䈸䅁䭁佁䭳䅁䭁䝁䔰䅁䉁䅁䅁允䅁䅁䄴䅆䅁䑁䅑免祁䑁䅫䅏㕁䑁䅉杍㍁䅁䅁䍄䉁䅁䅁䅂䅁䅁䅍䅄䅁䅁䅯睢䅅䅁䅯眶䅯䅁䅯睢䅑䅁䅅䅁䉁䅁䅁杄啁䅁䅁䅎硁䑁䅉兏㑁䑁䅫杍祁䑁䅣䅁䵁䅉䅅䅁䕁䅁䅁睁䵁䅁䅁权桄允䅁权湄权䅁权䙃䅂䅁允䅁䅁䅅䅁䙁䱁穢搯㑒儶䄷䍄䉁䅁䅁䅂䅁䅁䅍䅄䅁䅁䅯杘䅁䅁䅯眶䅯䅁䅯来䅑䅁䅅䅁䉁䅁䅁杄啁䅁䅁免硁䑁䅍李硁䑁䅁免祁䑁䅉䅁䵁䅉䅅䅁䕁䅁䅁睁䵁䅁䅁权獄䅁䅁权灄权䅁权硂䅂䅁允䅁䅁䅅䅁䙁䅁䅁䅁睂䌳䉂䍄䉁䅁䅁䅂䅁䅁䅍䅄䅁䅁䅯睆䅅䅁䅯眶䅯䅁䅯兣䅑䅁䅅䅁䉁䅁䅁杄十䅁䅁睍㑁䑁䅍兎ぁ䑁䅧杍㕁䅁䅁䍄䉁䅁䅁䅂䅁䅁䅍䅄䅁䅁䅯睆䅅䅁䅯眶䅯䅁䅯兦䅑䅁䅅䅁䉁䅁䅁杄十䅁䅁睍㕁䑁䅁睍祁䑁䅙睍硁䅁䅁䍄䉁䅁䅁䅂䅁䅁䅍䅄䅁䅁䅯睘䅅䅁䅯眵䅯䅁䅯睧䅑䅁䅅䅁䉁䅁䅁兂晁敨剴䉵匴䅑杷允䅁䅁䅑䅁䑁䅁䅷䅁䭁䑁䅫䅁䭁佁䬴䅁䭁䝁䔰䅁䉁䅁䅁允䅁䅁䅕䅁䅁䥁㍁歎䵅䅉䅅䅁䕁䅁䅁睁䵁䅁䅁权䍃允䅁权湄权䅁权䙃䅂䅁允䅁䅁䅅䅁䙁偁卌坔光䅗䅴䍄䉁䅁䅁䅂䅁䅁䅍䅄䅁䅁䅯权䅅䅁䅯眵䅯䅁䅯䅣䅑䅁䅅䅁䉁䅁䅁兂䝁婧䑖㉩呷䅑杷允䅁䅁䅑䅁䑁䅁䅷䅁䭁䱁䉁䅁䭁佁䭳䅁䭁䝁䔰䅁䉁䅁䅁允䅁䅁䅯睒䅁䅁杷允䅁䅁䅑䅁䑁䅁䅷䅁䭁䭁䅣䅁䭁佁䭳䅁䭁䥁䕍䅁䉁䅁䅁允䅁䅁䄴䅆䅁䑁䅅李㉁䑁䅍䅏穁䑁䅍睍㉁䅁䅁䍄䉁䅁䅁䅂䅁䅁䅍䅄䅁䅁䅯䅳䅅䅁䅯眶䅯䅁䅯睢䅑䅁䅅䅁䉁䅁䅁杄啁䅁䅁睎穁䑁䅣睎㍁䑁䅧䅍睁䑁䅁䅁䵁䅉䅅䅁䕁䅁䅁睁䵁䅁䅁权橃䅁䅁权瑄权䅁权㥂䅂䅁允䅁䅁䅅䅁䙁乁倹婪畤杅䅈䍄䉁䅁䅁䅂䅁䅁䅍䅄䅁䅁䅯䅳䅅䅁䅯眶䅯䅁䅯兣䅑䅁䅅䅁䉁䅁䅁杄啁䅁䅁睎穁䑁䅣免穁䑁䅁䅍睁䑁䅁䅁䵁䅉䅅䅁䕁䅁䅁睁䵁䅁䅁权䉁允䅁权䉁杁䅁权䍁杁䅁允䅁䅁䅅䅁䙁乁䍇䥸穔朰䉂䍄䉁䅁䅁䅂䅁䅁䅍䅄䅁䅁䅯儸䅅䅁䅯眵䅯䅁䅯䅣䅑䅁䅅䅁䉁䅁䅁兂橄婰䕶䱉䡁䅑杷允䅁䅁䅑䅁䑁䅁䅷䅁䭁䱁䉳䅁䭁佁䭫䅁䭁䡁䕯䅁䉁䅁䅁允䅁䅁䅕䅁䅁佁⽨啎䵅䅉䅅䅁䕁䅁䅁睁䵁䅁䅁权祃允䅁权牄权䅁权瑂䅂䅁允䅁䅁䅅䅁佁䉁䅑䅁祁䑁䅉李祁䑁䅁䅍睁䑁䅁䅍䅁䅁杷允䅁䅁䅑䅁䑁䅁䅷䅁䭁䕁䅫䅁䭁佁䭫䅁䭁䝁䔰䅁䉁䅁䅁允䅁䅁䅯睒䅁䅁杷允䅁䅁䅑䅁䑁䅁䅷䅁䭁䝁䅉䅁䭁䉁䅅䅁䭁䅁䍑䅁䉁䅁䅁允䅁䅁䄴杆䅁䑁䅅杍祁䑁䅫䅍睁䑁䅁䅍睁䑁䅁䅁䵁䅉䅅䅁䕁䅁䅁睁䵁䅁䅁权祃允䅁权牄权䅁权硂䅂䅁允䅁䅁䅅䅁佁䉁䅑䅁祁䑁䅍李ぁ䑁䅍䅏祁䑁䅫䅎䅁䅁杷允䅁䅁䅑䅁䑁䅁䅷䅁䭁䡁䅕䅁䭁佁䬰䅁䭁䝁䔰䅁䉁䅁䅁允䅁䅁䅕䘷㑇潈牘吶䴸䅉䅅䅁䕁䅁䅁睁䵁䅁䅁权畂䅁䅁权䭁䅁䅁权䙁䅁䅁允䅁䅁䅅䅁䙁䕁䵯楁䡵楆䅴䍄䉁䅁䅁䅂䅁䅁䅍䅄䅁䅁䅯杫䅁䅁䅯眵䅯䅁䅯兢䅑䅁䅅䅁䉁䅁䅁权䡂䅁䅁䍄䉁䅁䅁䅂䅁䅁䅍䅄䅁䅁䅯杇䅅䅁䅯朷䅯䅁䅯兦䅑䅁䅅䅁䉁䅁䅁兂䅁䅁䅁䵧い䅑杷允䅁䅁䅑䅁䑁䅁䅷䅁䭁䡁䈸䅁䭁佁䭳䅁䭁䝁䔸䅁䉁䅁䅁允䅁䅁䄴䅆䅁䑁䅍兎ㅁ䑁䅫睍睁䑁䅕䅏祁䅁䅁䍄䉁䅁䅁䅂䅁䅁䅍䅄䅁䅁䅯儹䅁䅁䅯儷䅯䅁䅯䅣䅑䅁䅅䅁䉁䅁䅁兂ぃ䡹⭡确䕯䅷杷允䅁䅁䅑䅁䑁䅁䅷䅁䭁䡁䈸䅁䭁佁䭳䅁䭁䡁䕯䅁䉁䅁䅁允䅁䅁䄴䅆䅁䑁䅍兎㍁䑁䅙兎㑁䑁䅙李㑁䅁䅁䍄䉁䅁䅁䅂䅁䅁䅍䅄䅁䅁䅯杈䅁䅁䅯䅂䅁䅁䅯䅂䅉䅁䅅䅁䉁䅁䅁兂䅁䅁䅃㙔硚兑杷允䅁䅁䅑䅁䑁䅁䅷䅁䭁佁䉁䅁䭁佁䭳䅁䭁佁䭷䅁䉁䅁䅁允䅁䅁䅯睒䅁䅁杷允䅁䅁䅑䅁䑁䅁䅷䅁䭁乁䉣䅁䭁䅁䅑䅁䭁䅁䅕䅁䉁䅁䅁允䅁䅁䅕䅁䅁佧剰歚䵅䅉䅅䅁䕁䅁䅁睁䵁䅁䅁权楄允䅁权牄权䅁权獄权䅁允䅁䅁䅅䅁䭁䕁䅣䅁䵁䅉䅅䅁䕁䅁䅁睁䵁䅁䅁权祄允䅁权湄权䅁权獄权䅁允䅁䅁䅅䅁䭁䕁䅣䅁䵁䅉䅅䅁䕁䅁䅁睁䵁䅁䅁权桄允䅁权牄权䅁权㙂䅂䅁允䅁䅁䅅䅁佁䉁䅑䅁祁䑁䅅䅍硁䑁䅧杍祁䑁䅙兏䅁䅁杷允䅁䅁䅑䅁䑁䅁䅷䅁䭁䭁䅣䅁䭁佁䭣䅁䭁䡁䕯䅁䉁䅁䅁允䅁䅁䅕歯㉗⼸唲歉䵁䅉䅅䅁䕁䅁䅁睁䵁䅁䅁权杄允䅁权牄权䅁权䑃䅂䅁允䅁䅁䅅䅁佁䉁䅑䅁硁䑁䅅䅏㍁䑁䅍免睁䑁䅁䅍䅁䅁杷允䅁䅁䅑䅁䑁䅁䅷䅁䭁佁䉉䅁䭁佁䭳䅁䭁䥁䕍䅁䉁䅁䅁允䅁䅁䄴䅆䅁䑁䅅䅍ぁ䑁䅫䅎穁䑁䅍杍ぁ䅁䅁䍄䉁䅁䅁䅂䅁䅁䅍䅄䅁䅁䅯杰䅅䅁䅯眶䅯䅁䅯䄷䅯䅁䅅䅁䉁䅁䅁权䡂䅁䅁䍄䉁䅁䅁䅂䅁䅁䅍䅄䅁䅁䅯䅧䅁䅁䅯䅂䅁䅁䅯䅂䅉䅁䅅䅁䉁䅁䅁兂䅁䅁䅁㥢浒兑杷允䅁䅁䅑䅁䑁䅁䅷䅁䭁䙁䉕䅁䭁䅁䅯䅁䭁䅁䍑䅁䉁䅁䅁允䅁䅁䅕灳瘳㡰䱢歆䵁䅉䅅䅁䕁䅁䅁睁䵁䅁䅁权浃允䅁权牄权䅁权睂䅂䅁允䅁䅁䅅䅁佁䉁䅑䅁ぁ䑁䅫兏睁䑁䅁䅍睁䑁䅁䅍䅁䅁杷允䅁䅁䅑䅁䑁䅁䅷䅁䭁䉁䄴䅁䭁佁䭫䅁䭁䡁䕅䅁䉁䅁䅁允䅁䅁䅕䅁䅁䝁䡁啉䵅䅉䅅䅁䕁䅁䅁睁䵁䅁䅁权㑃允䅁权灄权䅁权獄权䅁允䅁䅁䅅䅁䭁䕁䅣䅁䵁䅉䅅䅁䕁䅁䅁睁䵁䅁䅁权硃䅁䅁权畄权䅁权瑂䅂䅁允䅁䅁䅅䅁䭁䕁䅣䅁䵁䅉䅅䅁䕁䅁䅁睁䵁䅁䅁权歄允䅁权牄权䅁权瑂䅂䅁允䅁䅁䅅䅁䭁䕁䅣䅁䵁䅉䅅䅁䕁䅁䅁睁䵁䅁䅁权歄允䅁权牄权䅁权療䅂䅁允䅁䅁䅅䅁佁䉁䅑䅁硁䑁䅣兎硁䑁䅁䅏穁䑁䅍兎䅁䅁杷允䅁䅁䅑䅁䑁䅁䅷䅁䭁佁䉑䅁䭁佁䭳䅁䭁䥁䕕䅁䉁䅁䅁允䅁䅁䄴䅆䅁䑁䅅睎ㅁ䑁䅕䅍硁䑁䅍免ㅁ䅁䅁䍄䉁䅁䅁䅂䅁䅁䅍䅄䅁䅁䅯儸䅁䅁䅯䅂䅁䅁䅯兂䅁䅁䅅䅁䉁䅁䅁兂䅁䅁杄癬㙂兑杷允䅁䅁䅑䅁䑁䅁䅷䅁䭁佁䅧䅁䭁佁䬰䅁䭁䡁䕯䅁䉁䅁䅁允䅁䅁䅕㝤昶楇搯ぁ䵁䅉䅅䅁䕁䅁䅁睁䵁䅁䅁权乃䅁䅁权牄权䅁权㙂䅂䅁允䅁䅁䅅䅁佁䉁䅑䅁祁䑁䅁睎㕁䑁䅁兎睁䑁䅁䅍䅁䅁杷允䅁䅁䅑䅁䑁䅁䅷䅁䭁䡁䈰䅁䭁佁䭣䅁䭁䡁䕅䅁䉁䅁䅁允䅁䅁䅕呣䬰㘱睍歋䵁䅉䅅䅁䕁䅁䅁睁䵁䅁䅁权元允䅁权湄权䅁权䑃䅂䅁允䅁䅁䅅䅁䙁䭁䝪穓䩥卑䅬䍄䉁䅁䅁䅂䅁䅁䅍䅄䅁䅁䅯眷䅁䅁䅯眶䅯䅁䅯兣䅑䅁䅅䅁䉁䅁䅁杄啁䅁䅁免硁䑁䅅䅍睁䑁䅁䅍睁䑁䅁䅁䵁䅉䅅䅁䕁䅁䅁睁䵁䅁䅁权楄䅁䅁权牄权䅁权䙃䅂䅁允䅁䅁䅅䅁佁䉁䅑䅁㑁䑁䅙睍㉁䑁䅣睍㍁䑁䅧李䅁䅁杷允䅁䅁䅑䅁䑁䅁䅷䅁䭁佁䅳䅁䭁佁䬴䅁䭁䡁䕯䅁䉁䅁䅁允䅁䅁䅕䅁䅁偁塆啙䵅䅉䅅䅁䕁䅁䅁睁䵁䅁䅁权癄䅁䅁权牄权䅁权䙃䅂䅁允䅁䅁䅅䅁佁䉁䅑䅁硁䑁䅅杍睁䑁䅁䅍睁䑁䅁䅍䅁䅁杷允䅁䅁䅑䅁䑁䅁䅷䅁䭁佁䉕䅁䭁佁䭳䅁䭁䡁䕁䅁䉁䅁䅁允䅁䅁䄴杅䅁䑁䅙睍穁䑁䅁䅍睁䑁䅁䅍䅁䅁杷允䅁䅁䅑䅁䑁䅁䅷䅁䭁䍁䅣䅁䭁䅁䅑䅁䭁䅁䍑䅁䉁䅁䅁允䅁䅁䅕䅁䅁䑑敳歨䵅䅉䅅䅁䕁䅁䅁睁䵁䅁䅁权䱂䅁䅁权浄权䅁权䑃䅂䅁允䅁䅁䅅䅁佁䅁䅷䅁祁䍁䄴睍㑁䑁䅣䅁䵁䅉䅅䅁䕁䅁䅁睁䵁䅁䅁权ぃ允䅁权浄权䅁权䙃䅂䅁允䅁䅁䅅䅁佁䅁䅷䅁硁䍁䄴免穁䑁䅕䅁䵁䅉䅅䅁䕁䅁䅁睁䵁䅁䅁权汄允䅁权牄权䅁权㥂䅂䅁允䅁䅁䅅䅁佁䉁䅉䅁㉁䑁䅕李睁䑁䅁䅍睁䑁䅁䅁䵁䅉䅅䅁䕁䅁䅁睁䵁䅁䅁权䵁䅁䅁权䉁杁䅁权䍁杁䅁允䅁䅁䅅䅁䙁䱁䈶㙃䅲䵏䅒䍄䉁䅁䅁䅂䅁䅁䅍䅄䅁䅁䅯䅄䅅䅁䅯眶䅯䅁䅯䄷䅯䅁䅅䅁䉁䅁䅁权䡂䅁䅁䍄䉁䅁䅁䅂䅁䅁䅍䅄䅁䅁䅯䅄䅅䅁䅯眶䅯䅁䅯睢䅑䅁䅅䅁䉁䅁䅁杄啁䅁䅁杍睁䑁䅍杍㕁䑁䅅䅎ぁ䑁䅫䅁䵁䅉䅅䅁䕁䅁䅁睁䵁䅁䅁权䵁允䅁权牄权䅁权㥂䅂䅁允䅁䅁䅅䅁佁䉁䅑䅁祁䑁䅅免ㅁ䑁䅧免硁䑁䅕李䅁䅁杷允䅁䅁䅑䅁䑁䅁䅷䅁䭁䉁䅑䅁䭁佁䭙䅁䭁䥁䕍䅁䉁䅁䅁允䅁䅁䄴䅄䅁䑁䅅杌祁䑁䅣李䅁䅁杷允䅁䅁䅑䅁䑁䅁䅷䅁䭁䱁䄴䅁䭁佁䭙䅁䭁䝁䔸䅁䉁䅁䅁允䅁䅁䄴䅄䅁䑁䅑杌硁䑁䅁兎䅁䅁杷允䅁䅁䅑䅁䑁䅁䅷䅁䭁䭁䈰䅁䭁佁䭳䅁䭁佁䭷䅁䉁䅁䅁允䅁䅁䅯睒䅁䅁杷允䅁䅁䅑䅁䑁䅁䅷䅁䭁䭁䉣䅁䭁䅁䍅䅁䭁䅁䍍䅁䉁䅁䅁允䅁䅁䅕⭬⽅唳䘲欶䵁䅉䅅䅁䕁䅁䅁睁䵁䅁䅁权瑃允䅁权牄权䅁权䑃䅂䅁允䅁䅁䅅䅁佁䉁䅑䅁㍁䑁䅁䅏㍁䑁䅣睍睁䑁䅁䅍䅁䅁杷允䅁䅁䅑䅁䑁䅁䅷䅁䭁䑁䅍䅁䭁䉁䅅䅁䭁䅁䅕䅁䉁䅁䅁允䅁䅁䄴杅䅁䑁䅫䅎睁䑁䅁兏睁䑁䅁䅍䅁䅁杷允䅁䅁䅑䅁䑁䅁䅷䅁䭁䱁䅳䅁䭁佁䭳䅁䭁䡁䕅䅁䉁䅁䅁允䅁䅁䄴䅆䅁䑁䅅䅍㍁䑁䅅免㑁䑁䅅䅎㉁䅁䅁䍄䉁䅁䅁䅂䅁䅁䅍䅄䅁䅁䅯睎䅅䅁䅯朷䅯䅁䅯兦䅑䅁䅅䅁䉁䅁䅁兂䅁䅁䅁䍡㙍兑杷允䅁䅁䅑䅁䑁䅁䅷䅁䭁䑁䅑䅁䭁佁䭙䅁䭁䡁䕅䅁䉁䅁䅁允䅁䅁䄴䅄䅁䑁䅉杌㍁䑁䅍兏䅁䅁杷允䅁䅁䅑䅁䑁䅁䅷䅁䭁䝁䉉䅁䭁佁䭙䅁䭁䡁䕅䅁䉁䅁䅁允䅁䅁䄴䅄䅁䑁䅅杌ぁ䑁䅍睎䅁䅁杷允䅁䅁䅑䅁䑁䅁䅷䅁䭁䭁䉉䅁䭁佁䬴䅁䭁䝁䔸䅁䉁䅁䅁允䅁䅁䅕䅁䅁䥁䩂ぁ䵅䅉䅅䅁䕁䅁䅁睁䵁䅁䅁权䩁允䅁权畄权䅁权㥂䅂䅁允䅁䅁䅅䅁䙁䅁䅁䅁杂佧䅶䍄䉁䅁䅁䅂䅁䅁䅍䅄䅁䅁䅯䅇䅅䅁䅯朵䅯䅁䅯兦䅑䅁䅅䅁䉁䅁䅁杄䵁䅁䅁䅍畁䑁䅍兏祁䅁䅁䍄䉁䅁䅁䅂䅁䅁䅍䅄䅁䅁䅯杏䅅䅁䅯朵䅯䅁䅯兢䅑䅁䅅䅁䉁䅁䅁杄䵁䅁䅁杍畁䑁䅕杍㕁䅁䅁䍄䉁䅁䅁䅂䅁䅁䅍䅄䅁䅁䅯睒䅅䅁䅯眶䅯䅁䅯睢䅑</t>
  </si>
  <si>
    <t>䅁䅅䅁䉁䅁䅁杄啁䅁䅁睍硁䑁䅍睍睁䑁䅁䅍睁䑁䅁䅁䵁䅉䅅䅁䕁䅁䅁睁䵁䅁䅁权䍄䅁䅁权灄权䅁权睂䅂䅁允䅁䅁䅅䅁䙁䅁䅁䅁䥃档䉊䍄䉁䅁䅁䅂䅁䅁䅍䅄䅁䅁䅯睒䅅䅁䅯眶䅯䅁䅯䅣䅑䅁䅅䅁䉁䅁䅁杄啁䅁䅁睍硁䑁䅑兏睁䑁䅁䅍睁䑁䅁䅁䵁䅉䅅䅁䕁䅁䅁睁䵁䅁䅁权晄允䅁权灄权䅁权硂䅂䅁允䅁䅁䅅䅁䙁䅁䅁䅁䅂䉬䉌䍄䉁䅁䅁䅂䅁䅁䅍䅄䅁䅁䅯兣䅁䅁䅯眵䅯䅁䅯来䅑䅁䅅䅁䉁䅁䅁兂潃歸㍳捩杅䅑杷允䅁䅁䅑䅁䑁䅁䅷䅁䭁䙁䅉䅁䭁佁䭫䅁䭁䡁䕁䅁䉁䅁䅁允䅁䅁䅕䅁䅁䝁䍂䕈䵅䅉䅅䅁䕁䅁䅁睁䵁䅁䅁权㕁䅁䅁权瑄权䅁权䑃䅂䅁允䅁䅁䅅䅁䙁䭁睒児塲⽯⽁䍄䉁䅁䅁䅂䅁䅁䅍䅄䅁䅁䅯睕䅁䅁䅯儶䅯䅁䅯䅣䅑䅁䅅䅁䉁䅁䅁兂䅁䅁䅁䕧䑫兑杷允䅁䅁䅑䅁䑁䅁䅷䅁䭁䭁䅙䅁䭁佁䭣䅁䭁䡁䕯䅁䉁䅁䅁允䅁䅁䅕敨剴䉵䘶啄䵁䅉䅅䅁䕁䅁䅁睁䵁䅁䅁权卄允䅁权牄权䅁权㙂䅂䅁允䅁䅁䅅䅁佁䉁䅑䅁硁䑁䅑李㕁䑁䅁免睁䑁䅑兎䅁䅁杷允䅁䅁䅑䅁䑁䅁䅷䅁䭁乁䉉䅁䭁佁䭳䅁䭁䥁䕕䅁䉁䅁䅁允䅁䅁䄴䅆䅁䑁䅅䅎㍁䑁䅁䅏ㅁ䑁䅁䅏祁䅁䅁䍄䉁䅁䅁䅂䅁䅁䅍䅄䅁䅁䅯朰䅅䅁䅯眶䅯䅁䅯睧䅑䅁䅅䅁䉁䅁䅁杄啁䅁䅁免ぁ䑁䅣䅍㉁䑁䅑睍ぁ䑁䅫䅁䵁䅉䅅䅁䕁䅁䅁睁䵁䅁䅁权卄允䅁权牄权䅁权㥂䅂䅁允䅁䅁䅅䅁佁䉁䅑䅁硁䑁䅑李㕁䑁䅉䅎ぁ䑁䅁兏䅁䅁杷允䅁䅁䅑䅁䑁䅁䅷䅁䭁䝁䅁䅁䭁䅁䅑䅁䭁䅁䅕䅁䉁䅁䅁允䅁䅁䅕䅁䅁䅧湲䕔䵅䅉䅅䅁䕁䅁䅁睁䵁䅁䅁权捃允䅁权剁䅁䅁权䙁䅁䅁允䅁䅁䅅䅁佁䉁䅑䅁穁䑁䅅免ㅁ䑁䅁䅍睁䑁䅁䅍䅁䅁杷允䅁䅁䅑䅁䑁䅁䅷䅁䭁䍁䉍䅁䭁佁䭳䅁䭁䝁䔸䅁䉁䅁䅁允䅁䅁䄴䅆䅁䑁䅅杍祁䑁䅁兏硁䑁䅁䅍睁䅁䅁䍄䉁䅁䅁䅂䅁䅁䅍䅄䅁䅁䅯睉䅅䅁䅯眶䅯䅁䅯睧䅑䅁䅅䅁䉁䅁䅁杄啁䅁䅁免祁䑁䅑睍ぁ䑁䅣䅍睁䑁䅁䅁䵁䅉䅅䅁䕁䅁䅁睁䵁䅁䅁权橁允䅁权牄权䅁权㥂䅂䅁允䅁䅁䅅䅁佁䉁䅑䅁硁䑁䅉兎㕁䑁䅧免睁䑁䅁䅍䅁䅁杷允䅁䅁䅑䅁䑁䅁䅷䅁䭁䥁䈴䅁䭁佁䭳䅁䭁䡁䕅䅁䉁䅁䅁允䅁䅁䄴杅䅁䑁䅑兏穁䑁䅅睎ぁ䑁䅁杍䅁䅁杷允䅁䅁䅑䅁䑁䅁䅷䅁䭁䑁䅕䅁䭁佁䭳䅁䭁䡁䕯䅁䉁䅁䅁允䅁䅁䄴䅆䅁䑁䅅免穁䑁䅑李㍁䑁䅍䅏穁䅁䅁䍄䉁䅁䅁䅂䅁䅁䅍䅄䅁䅁䅯朷䅅䅁䅯儷䅯䅁䅯兦䅑䅁䅅䅁䉁䅁䅁权䡂䅁䅁䍄䉁䅁䅁䅂䅁䅁䅍䅄䅁䅁䅯䄶䅅䅁䅯眶䅯䅁䅯兢䅑䅁䅅䅁䉁䅁䅁权䡂䅁䅁䍄䉁䅁䅁䅂䅁䅁䅍䅄䅁䅁䅯兩䅅䅁䅯眵䅯䅁䅯全䅑䅁䅅䅁䉁䅁䅁兂睃浣剩堷偷䅑杷允䅁䅁䅑䅁䑁䅁䅷䅁䭁佁䉧䅁䭁佁䭳䅁䭁䡁䕅䅁䉁䅁䅁允䅁䅁䄴䅆䅁䑁䅑䅏ぁ䑁䅁䅏睁䑁䅁免ぁ䅁䅁䍄䉁䅁䅁䅂䅁䅁䅍䅄䅁䅁䅯兣䅅䅁䅯眵䅯䅁䅯睧䅑䅁䅅䅁䉁䅁䅁兂煃搸乊灙扁䅑杷允䅁䅁䅑䅁䑁䅁䅷䅁䭁䅁䉑䅁䭁佁䭫䅁䭁䡁䕯䅁䉁䅁䅁允䅁䅁䅕䅁䅁䱁穄啇䵅䅉䅅䅁䕁䅁䅁睁䵁䅁䅁权瑁允䅁权牄权䅁权䙃䅂䅁允䅁䅁䅅䅁佁䉁䅑䅁祁䑁䅕李祁䑁䅍䅎㕁䑁䅧䅎䅁䅁杷允䅁䅁䅑䅁䑁䅁䅷䅁䭁䝁䉙䅁䭁佁䭣䅁䭁䡁䕁䅁䉁䅁䅁允䅁䅁䅕歬䱏佢㝦商䵁䅉䅅䅁䕁䅁䅁睁䵁䅁䅁权䵂䅁䅁权灄权䅁权獄权䅁允䅁䅁䅅䅁䭁䕁䅣䅁䵁䅉䅅䅁䕁䅁䅁睁䵁䅁䅁权湂䅁䅁权浄权䅁权䑃䅂䅁允䅁䅁䅅䅁佁䅁䅷䅁硁䍁䄴杍祁䑁䅧䅁䵁䅉䅅䅁䕁䅁䅁睁䵁䅁䅁权湂允䅁权湄权䅁权睂䅂䅁允䅁䅁䅅䅁䙁䥁獴⼵灵券䅎䍄䉁䅁䅁䅂䅁䅁䅍䅄䅁䅁䅯杈䅁䅁䅯朵䅯䅁䅯兣䅑䅁䅅䅁䉁䅁䅁杄䵁䅁䅁杍畁䑁䅉兎祁䅁䅁䍄䉁䅁䅁䅂䅁䅁䅍䅄䅁䅁䅯睈䅁䅁䅯朵䅯䅁䅯兣䅑䅁䅅䅁䉁䅁䅁杄䵁䅁䅁杍畁䑁䅍兏硁䅁䅁䍄䉁䅁䅁䅂䅁䅁䅍䅄䅁䅁䅯兮䅁䅁䅯眵䅯䅁䅯睢䅑䅁䅅䅁䉁䅁䅁兂浄䤴䩥㈳汲睐杷允䅁䅁䅑䅁䑁䅁䅷䅁䭁䡁䉕䅁䭁佁䭳䅁䭁䝁䔸䅁䉁䅁䅁允䅁䅁䄴杆䅁䑁䅅睍穁䑁䅅䅍硁䑁䅙睍㕁䑁䅣䅁䵁䅉䅅䅁䕁䅁䅁睁䵁䅁䅁权ㅂ允䅁权牄权䅁权睂䅂䅁允䅁䅁䅅䅁佁䉁䅙䅁硁䑁䅍杍㕁䑁䅑䅍睁䑁䅁䅍睁䅁䅁䍄䉁䅁䅁䅂䅁䅁䅍䅄䅁䅁䅯兤䅅䅁䅯眶䅯䅁䅯睧䅑䅁䅅䅁䉁䅁䅁杄坁䅁䅁免ぁ䑁䅕睎ㅁ䑁䅁䅍睁䑁䅁䅍䅁䅁杷允䅁䅁䅑䅁䑁䅁䅷䅁䭁乁䉁䅁䭁佁䭳䅁䭁䝁䔰䅁䉁䅁䅁允䅁䅁䅯睒䅁䅁杷允䅁䅁䅑䅁䑁䅁䅷䅁䭁乁䉁䅁䭁佁䭳䅁䭁䥁䕕䅁䉁䅁䅁允䅁䅁䄴䅆䅁䑁䅍免㉁䑁䅧䅍睁䑁䅁䅍睁䅁䅁䍄䉁䅁䅁䅂䅁䅁䅍䅄䅁䅁䅯睧䅁䅁䅯眵䅯䅁䅯全䅑䅁䅅䅁䉁䅁䅁兂䅁晩煉晑偙䅑杷允䅁䅁䅑䅁䑁䅁䅷䅁䭁䕁䅷䅁䭁佁䭣䅁䭁䡁䕯䅁䉁䅁䅁允䅁䅁䅕敨剴䉵䘶歉䵁䅉䅅䅁䕁䅁䅁睁䵁䅁䅁权時䅁䅁权䉁杁䅁权䙁杁䅁允䅁䅁䅅䅁䙁䕁充䕉癍瑕䅬䍄䉁䅁䅁䅂䅁䅁䅍䅄䅁䅁䅯睌䅁䅁䅯眶䅯䅁䅯䄷䅯䅁䅅䅁䉁䅁䅁权䡂䅁䅁䍄䉁䅁䅁䅂䅁䅁䅍䅄䅁䅁䅯眹䅅䅁䅯儷䅯䅁䅯兦䅑䅁䅅䅁䉁䅁䅁兂煄ぁ啳嘸煈睐杷允䅁䅁䅑䅁䑁䅁䅷䅁䭁佁䉫䅁䭁佁䭳䅁䭁佁䭷䅁䉁䅁䅁允䅁䅁䅯睒䅁䅁杷允䅁䅁䅑䅁䑁䅁䅷䅁䭁䵁䅧䅁䭁䅁䍅䅁䭁䅁䍕䅁䉁䅁䅁允䅁䅁䅕祧㠰䑫奶〰䵁䅉䅅䅁䕁䅁䅁睁䵁䅁䅁权灄允䅁权牄权䅁权睂䅂䅁允䅁䅁䅅䅁佁䉁䅙䅁硁䑁䅑杍㕁䑁䅍睍㍁䑁䅣杍ぁ䅁䅁䍄䉁䅁䅁䅂䅁䅁䅍䅄䅁䅁䅯睵䅁䅁䅯儶䅯䅁䅯睢䅑䅁䅅䅁䉁䅁䅁兂䅁䅁䅁䡵け兑杷允䅁䅁䅑䅁䑁䅁䅷䅁䭁偁䅯䅁䭁佁䭳䅁䭁䥁䕍䅁䉁䅁䅁允䅁䅁䄴䅆䅁䑁䅉䅍ぁ䑁䅉李㍁䑁䅁䅍睁䅁䅁䍄䉁䅁䅁䅂䅁䅁䅍䅄䅁䅁䅯具䅅䅁䅯眶䅯䅁䅯兦䅑䅁䅅䅁䉁䅁䅁杄啁䅁䅁睍祁䑁䅙兏㕁䑁䅙䅎㍁䑁䅁䅁䵁䅉䅅䅁䕁䅁䅁睁䵁䅁䅁权乂允䅁权牄权䅁权㙂䅂䅁允䅁䅁䅅䅁佁䉁䅑䅁祁䑁䅕兏睁䑁䅕睎祁䑁䅑睎䅁䅁杷允䅁䅁䅑䅁䑁䅁䅷䅁䭁䩁䉉䅁䭁䉁䅅䅁䭁䅁䅕䅁䉁䅁䅁允䅁䅁䄴䅆䅁䑁䅅李㕁䑁䅉杍睁䑁䅧䅏祁䅁䅁䍄䉁䅁䅁䅂䅁䅁䅍䅄䅁䅁䅯睐䅁䅁䅯眶䅯䅁䅯睢䅑䅁䅅䅁䉁䅁䅁杄十䅁䅁兎祁䑁䅕䅍㉁䑁䅁䅏ぁ䅁䅁䍄䉁䅁䅁䅂䅁䅁䅍䅄䅁䅁䅯睡䅅䅁䅯眶䅯䅁䅯兢䅑䅁䅅䅁䉁䅁䅁权䡂䅁䅁䍄䉁䅁䅁䅂䅁䅁䅍䅄䅁䅁䅯睡䅅䅁䅯眶䅯䅁䅯睧䅑䅁䅅䅁䉁䅁䅁杄啁䅁䅁免㍁䑁䅉睎睁䑁䅁䅍睁䑁䅁䅁䵁䅉䅅䅁䕁䅁䅁睁䵁䅁䅁权㝁䅁䅁权浄权䅁权䑃䅂䅁允䅁䅁䅅䅁佁䅁䅷䅁硁䍁䄴睍穁䑁䅑䅁䵁䅉䅅䅁䕁䅁䅁睁䵁䅁䅁权桃䅁䅁权湄权䅁权療䅂䅁允䅁䅁䅅䅁䙁䭁硲欰椱䍅䄵䍄䉁䅁䅁䅂䅁䅁䅍䅄䅁䅁䅯眱䅁䅁䅯儷䅯䅁䅯睢䅑䅁䅅䅁䉁䅁䅁兂䡃㙢⭖䄷䕧䅑杷允䅁䅁䅑䅁䑁䅁䅷䅁䭁䕁䉑䅁䭁佁䭳䅁䭁佁䭷䅁䉁䅁䅁允䅁䅁䅯睒䅁䅁杷允䅁䅁䅑䅁䑁䅁䅷䅁䭁䕁䉑䅁䭁佁䭳䅁䭁䝁䔰䅁䉁䅁䅁允䅁䅁䄴䅆䅁䑁䅕兏ㅁ䑁䅁䅍睁䑁䅁䅍睁䅁䅁䍄䉁䅁䅁䅂䅁䅁䅍䅄䅁䅁䅯䅒䅅䅁䅯眶䅯䅁䅯来䅑䅁䅅䅁䉁䅁䅁杄啁䅁䅁兎㕁䑁䅫免ㅁ䑁䅣䅍硁䑁䅫䅁䵁䅉䅅䅁䕁䅁䅁睁䵁䅁䅁权牄允䅁权牄权䅁权獄权䅁允䅁䅁䅅䅁䭁䕁䅣䅁䵁䅉䅅䅁䕁䅁䅁睁䵁䅁䅁权剂䅁䅁权畄权䅁权䙃䅂䅁允䅁䅁䅅䅁䙁䅁䅁䅁䕂䌱䉖䍄䉁䅁䅁䅂䅁䅁䅍䅄䅁䅁䅯䅏䅁䅁䅯朷䅯䅁䅯睧䅑䅁䅅䅁䉁䅁䅁权䡂䅁䅁䍄䉁䅁䅁䅂䅁䅁䅍䅄䅁䅁䅯睁䅅䅁䅯儷䅯䅁䅯睧䅑䅁䅅䅁䉁䅁䅁兂摄䅊䉡啬䱐睐杷允䅁䅁䅑䅁䑁䅁䅷䅁䭁䥁䉍䅁䭁佁䭙䅁䭁䝁䔸䅁䉁䅁䅁允䅁䅁䄴䅄䅁䑁䅁杌㑁䑁䅉睎䅁䅁杷允䅁䅁䅑䅁䑁䅁䅷䅁䭁䵁䉑䅁䭁佁䬰䅁䭁䝁䔸䅁䉁䅁䅁允䅁䅁䅕兇坒楄礲啁䵁䅉䅅䅁䕁䅁䅁睁䵁䅁䅁权湃䅁䅁权牄权䅁权獄权䅁允䅁䅁䅅䅁䭁䕁䅣䅁䵁䅉䅅䅁䕁䅁䅁睁䵁䅁䅁权奃䅁䅁权䕁䅁䅁权䙁䅁䅁允䅁䅁䅅䅁䙁䅁䅁䅁䝃䝇䉴䍄䉁䅁䅁䅂䅁䅁䅍䅄䅁䅁䅯睰䅁䅁䅯眶䅯䅁䅯兣䅑䅁䅅䅁䉁䅁䅁杄啁䅁䅁免㉁䑁䅁䅍硁䑁䅧免睁䑁䅁䅁䵁䅉䅅䅁䕁䅁䅁睁䵁䅁䅁权兂䅁䅁权瑄权䅁权硂䅂䅁允䅁䅁䅅䅁䙁䱁橉㕖䉍之⽷䍄䉁䅁䅁䅂䅁䅁䅍䅄䅁䅁䅯其䅅䅁䅯朷䅯䅁䅯䅣䅑䅁䅅䅁䉁䅁䅁兂䅁䅁䅁䭡䩚具杷允䅁䅁䅑䅁䑁䅁䅷䅁䭁䥁䈴䅁䭁佁䬰䅁䭁䝁䔸䅁䉁䅁䅁允䅁䅁䅕楄礲敮渫樶䴸䅉䅅䅁䕁䅁䅁睁䵁䅁䅁权潁允䅁权䕁䅁䅁权䙁䅁䅁允䅁䅁䅅䅁䙁䅁䅁䅁噃湦䉒䍄䉁䅁䅁䅂䅁䅁䅍䅄䅁䅁䅯儴䅁䅁䅯儷䅯䅁䅯全䅑䅁䅅䅁䉁䅁䅁兂潃歸㍳啩潈睐杷允䅁䅁䅑䅁䑁䅁䅷䅁䭁䅁䅳䅁䭁佁䭳䅁䭁佁䭷䅁䉁䅁䅁允䅁䅁䅯睒䅁䅁杷允䅁䅁䅑䅁䑁䅁䅷䅁䭁䅁䅳䅁䭁佁䭳䅁䭁䝁䔰䅁䉁䅁䅁允䅁䅁䅯睒䅁䅁杷允䅁䅁䅑䅁䑁䅁䅷䅁䭁䙁䅕䅁䭁䅁䍅䅁䭁䅁䍉䅁䉁䅁䅁允䅁䅁䅕扑䑴桩㝩欲䵁䅉䅅䅁䕁䅁䅁睁䵁䅁䅁权䱁䅁䅁权牄权䅁权䙃䅂䅁允䅁䅁䅅䅁佁䉁䅑䅁ㅁ䑁䅍杍㕁䑁䅑兏㕁䑁䅧䅍䅁䅁杷允䅁䅁䅑䅁䑁䅁䅷䅁䭁䱁䉣䅁䭁佁䭣䅁䭁䡁䕁䅁䉁䅁䅁允䅁䅁䅕〰椱䙅㕪か䵁䅉䅅䅁䕁䅁䅁睁䵁䅁䅁权畄允䅁权牄权䅁权硂䅂䅁允䅁䅁䅅䅁佁䉁䅑䅁ぁ䑁䅁李㑁䑁䅣兎㍁䑁䅣兎䅁䅁杷允䅁䅁䅑䅁䑁䅁䅷䅁䭁乁䉑䅁䭁佁䭫䅁䭁䥁䕕䅁䉁䅁䅁允䅁䅁䅕䅁䅁䙁捂歄䵅䅉䅅䅁䕁䅁䅁睁䵁䅁䅁权㝁允䅁权牄权䅁权睂䅂䅁允䅁䅁䅅䅁佁䉁䅑䅁ぁ䑁䅫䅏㕁䑁䅉䅎㑁䑁䅅杍䅁䅁杷允䅁䅁䅑䅁䑁䅁䅷䅁䭁䝁䉯䅁䭁佁䭣䅁䭁䡁䕅䅁䉁䅁䅁允䅁䅁䅕桅奖浱祃䐴䴸䅉䅅䅁䕁䅁䅁睁䵁䅁䅁权䍄允䅁权瑄权䅁权䙃䅂䅁允䅁䅁䅅䅁䙁䝁汄䌰扌挫⼴䍄䉁䅁䅁䅂䅁䅁䅍䅄䅁䅁䅯睏䅅䅁䅯眶䅯䅁䅯睧䅑䅁䅅䅁䉁䅁䅁杄啁䅁䅁兎睁䑁䅕免硁䑁䅉䅍㉁䑁䅙䅁䵁䅉䅅䅁䕁䅁䅁睁䵁䅁䅁权ㅁ允䅁权湄权䅁权療䅂䅁允䅁䅁䅅䅁䙁䭁䙊癴㥐伱⽑䍄䉁䅁䅁䅂䅁䅁䅍䅄䅁䅁䅯䅣䅅䅁䅯眵䅯䅁䅯睧䅑䅁䅅䅁䉁䅁䅁兂煃搸乊灙ㅁ䅑杷允䅁䅁䅑䅁䑁䅁䅷䅁䭁佁䈸䅁䭁佁䭳䅁䭁䝁䔸䅁䉁䅁䅁允䅁䅁䄴䅆䅁䑁䅉杍祁䑁䅅䅎穁䑁䅁䅍睁䅁䅁䍄䉁䅁䅁䅂䅁䅁䅍䅄䅁䅁䅯六䅅䅁䅯朵䅯䅁䅯来䅑䅁䅅䅁䉁䅁䅁杄䵁䅁䅁免畁䑁䅁兎㕁䅁䅁䍄䉁䅁䅁䅂䅁䅁䅍䅄䅁䅁䅯眲䅅䅁䅯允䅉䅁䅯睁䅉䅁䅅䅁䉁䅁䅁兂啄浥奔䤴杌䅑杷允䅁䅁䅑䅁䑁䅁䅷䅁䭁䙁䈸䅁䭁佁䭳䅁䭁䝁䔸䅁䉁䅁䅁允䅁䅁䄴杅䅁䑁䅑李㉁䑁䅉䅎祁䑁䅑䅎䅁䅁杷允䅁䅁䅑䅁䑁䅁䅷䅁䭁乁䉉䅁䭁佁䭫䅁䭁䡁䕅䅁䉁䅁䅁允䅁䅁䅕䅁䅁䅁㥂啃䵅䅉䅅䅁䕁䅁䅁睁䵁䅁䅁权癄允䅁权牄权䅁权㙂䅂䅁允䅁䅁䅅䅁佁䉁䅑䅁祁䑁䅉杍㉁䑁䅅杍睁䑁䅁䅍䅁䅁杷允䅁䅁䅑䅁䑁䅁䅷䅁䭁佁䈸䅁䭁佁䭳䅁䭁䡁䕅䅁䉁䅁䅁允䅁䅁䄴䅆䅁䑁䅉杍穁䑁䅫睍㑁䑁䅁䅍睁䅁䅁䍄䉁䅁䅁䅂䅁䅁䅍䅄䅁䅁䅯眷䅅䅁䅯眶䅯䅁䅯全䅑䅁䅅䅁䉁䅁䅁杄啁䅁䅁杍祁䑁䅍兎ぁ䑁䅁䅍睁䑁䅁䅁䵁䅉䅅䅁䕁䅁䅁睁䵁䅁䅁权噂䅁䅁权牄权䅁权獄权䅁允䅁䅁䅅䅁䭁䕁䅣䅁䵁䅉䅅䅁䕁䅁䅁睁䵁䅁䅁权⭃允䅁权湄权䅁权䙃䅂䅁允䅁䅁䅅䅁䙁䙁乃㉬匴硧䅨䍄䉁䅁䅁䅂䅁䅁䅍䅄䅁䅁䅯兖䅁䅁䅯眶䅯䅁䅯睢䅑䅁䅅䅁䉁䅁䅁杄啁䅁䅁免㍁䑁䅕兎睁䑁䅁䅍睁䑁䅁䅁䵁䅉䅅䅁䕁䅁䅁睁䵁䅁䅁权㝂䅁䅁权牄权䅁权瑂䅂䅁允䅁䅁䅅䅁䭁䕁䅣䅁䵁䅉䅅䅁䕁䅁䅁睁䵁䅁䅁权㑃䅁䅁权灄权䅁权獄权䅁允䅁䅁䅅䅁䭁䕁䅣䅁䵁䅉䅅䅁䕁䅁䅁睁䵁䅁䅁权奃允䅁权湄权䅁权睂䅂䅁允䅁䅁䅅䅁䙁䥁䉬余兘杉䅒䍄䉁䅁䅁䅂䅁䅁䅍䅄䅁䅁䅯䄸䅅䅁䅯眶䅯䅁䅯䄷䅯䅁䅅䅁䉁䅁䅁权䡂䅁䅁䍄䉁䅁䅁䅂䅁䅁䅍䅄䅁䅁䅯䄸䅅䅁䅯眶䅯䅁䅯来䅑䅁䅅䅁䉁䅁䅁杄啁䅁䅁睍睁䑁䅑䅎ぁ䑁䅕睍㕁䑁䅙䅁䵁䅉䅅䅁䕁䅁䅁睁䵁䅁䅁权剂允䅁权湄权䅁权䑃䅂䅁允䅁䅁䅅䅁䙁偁湃歸㍳兩䅒䍄䉁䅁䅁䅂䅁䅁䅍䅄䅁䅁䅯䅱䅅䅁䅯眵䅯䅁䅯䅣䅑䅁䅅䅁䉁䅁䅁兂䝂癴㥐䠱坧䅑杷允䅁䅁䅑䅁䑁䅁䅷䅁䭁䡁䅧䅁䭁佁䭳䅁䭁佁䭷䅁䉁䅁䅁允䅁䅁䅯睒䅁䅁杷允䅁䅁䅑䅁䑁䅁䅷䅁䭁䵁䉍䅁䭁佁䭳䅁䭁䝁䔸䅁䉁䅁䅁允䅁䅁䄴杆䅁䑁䅍杍睁䑁䅣䅍睁䑁䅁䅍睁䑁䅁䅁䵁䅉䅅䅁䕁䅁䅁睁䵁䅁䅁权䑃䅁䅁权湄权䅁权㥂䅂䅁允䅁䅁䅅䅁䙁䍁㑯慆ㅩ䉸䅎䍄䉁䅁䅁䅂䅁䅁䅍䅄䅁䅁䅯䅃䅁䅁䅯朷䅯䅁䅯睢䅑䅁䅅䅁䉁䅁䅁兂䅁䅁䅁䙉丰兑杷允䅁䅁䅑䅁䑁䅁䅷䅁䭁䵁䉍䅁䭁佁䭳䅁䭁䡁䔰䅁䉁䅁䅁允䅁䅁䄴杆䅁䑁䅍免㉁䑁䅫䅍睁䑁䅁䅍睁䑁䅁䅁䵁䅉䅅䅁䕁䅁䅁睁䵁䅁䅁权䉄允䅁权畄权䅁权硂䅂䅁允䅁䅁䅅䅁䙁䅁䅁䅁歃祯䈹䍄䉁䅁䅁䅂䅁䅁䅍䅄䅁䅁䅯䅨䅅䅁䅯眶䅯䅁䅯来䅑䅁䅅䅁䉁䅁䅁杄十䅁䅁杍祁䑁䅫䅏穁䑁䅍兏祁䅁䅁䍄䉁䅁䅁䅂䅁䅁䅍䅄䅁䅁䅯䅨䅅䅁䅯眶䅯䅁䅯全䅑䅁䅅䅁䉁䅁䅁杄十䅁䅁杍穁䑁䅁杍㍁䑁䅫䅏祁䅁䅁䍄䉁䅁䅁䅂䅁䅁䅍䅄䅁䅁䅯䄳䅅䅁䅯朷䅯䅁䅯兦䅑䅁䅅䅁䉁䅁䅁兂䅁䅁䅁煡剸兑杷允䅁䅁䅑䅁䑁䅁䅷䅁䭁䅁䅣䅁䭁佁䭙䅁䭁䡁䕁䅁䉁䅁䅁允䅁䅁䄴䅄䅁䑁䅅杌ㅁ䑁䅫李䅁䅁杷允䅁䅁䅑䅁䑁䅁䅷䅁䭁偁䉅䅁䭁佁䭳䅁䭁䝁䔰䅁䉁䅁䅁允䅁䅁䅯睒䅁䅁杷允䅁䅁䅑䅁䑁䅁䅷䅁䭁䉁䉫䅁䭁佁䭣䅁䭁䡁䕁䅁䉁䅁䅁允䅁䅁䅕㝤昶楇搹䕈䵁䅉䅅䅁䕁䅁䅁睁䵁䅁䅁权䍄允䅁权䉁杁䅁权䍁杁䅁允䅁䅁䅅䅁䙁偁䡋硅䵚攷䅒䍄䉁䅁䅁䅂䅁䅁䅍䅄䅁䅁䅯睰䅅䅁䅯儷䅯䅁䅯全䅑䅁䅅䅁䉁䅁䅁兂歂㥏倹婪坦睐杷允䅁䅁䅑䅁䑁䅁䅷䅁䭁䱁䅑䅁䭁佁䭣䅁䭁䝁䔸䅁䉁䅁䅁允䅁䅁䅕癱午坔光䵁䵁䅉䅅䅁䕁䅁䅁睁䵁䅁䅁权㥃允䅁权浄权䅁权療䅂䅁允䅁䅁䅅䅁佁䅁䅷䅁硁䍁䄴免祁䑁䅕䅁䵁䅉䅅䅁䕁䅁䅁睁䵁䅁䅁权歂允䅁权牄权䅁权療䅂䅁允䅁䅁䅅䅁佁䉁䅑䅁祁䑁䅙䅎㍁䑁䅫李祁䑁䅣兎䅁䅁杷允䅁䅁䅑䅁䑁䅁䅷䅁䭁䅁䉳䅁䭁佁䭳䅁䭁䝁䔰䅁䉁䅁䅁允䅁䅁䄴䅆䅁䑁䅣免㍁䑁䅙䅏睁䑁䅁䅍睁䅁䅁䍄䉁䅁䅁䅂䅁䅁䅍䅄䅁䅁䅯睃䅅䅁䅯眶䅯䅁䅯睢䅑䅁䅅䅁䉁䅁䅁杄啁䅁䅁睎祁䑁䅣䅍㍁䑁䅧睍祁䑁䅁䅁䵁䅉䅅䅁䕁䅁䅁睁䵁䅁䅁权䱁允䅁权牄权䅁权睂䅂䅁允䅁䅁䅅䅁佁䉁䅑䅁㍁䑁䅑睎㑁䑁䅅兎㑁䑁䅍兎䅁䅁杷允䅁䅁䅑䅁䑁䅁䅷䅁䭁䱁䈰䅁䭁佁䭳䅁䭁佁䭷䅁䉁䅁䅁允䅁䅁䅯睒䅁䅁杷允䅁䅁䅑䅁䑁䅁䅷䅁䭁䑁䅉䅁䭁䅁䅯䅁䭁䅁䍑䅁䉁䅁䅁允䅁䅁䅕匶硙䭃捷䐯䴸䅉䅅䅁䕁䅁䅁睁䵁䅁䅁权㥃允䅁权牄权䅁权瑂䅂䅁允䅁䅁䅅䅁佁䉁䅑䅁㍁䑁䅑兏祁䑁䅅李穁䑁䅅兏䅁䅁杷允䅁䅁䅑䅁䑁䅁䅷䅁䭁䕁䅍䅁䭁佁䭙䅁䭁䡁䕅䅁䉁䅁䅁允䅁䅁䄴䅄䅁䑁䅅杌㉁䑁䅑兏䅁䅁杷允䅁䅁䅑䅁䑁䅁䅷䅁䭁䩁䉯䅁䭁䅁䅯䅁䭁䅁䍑䅁䉁䅁䅁允䅁䅁䅕敫㠱穐敖歅䵁䅉䅅䅁䕁䅁䅁睁䵁䅁䅁权慄允䅁权浄权䅁权㥂䅂䅁允䅁䅁䅅䅁佁䅁䅷䅁硁䍁䄴杍ㅁ䑁䅧䅁䵁䅉䅅䅁䕁䅁䅁睁䵁䅁䅁权䩂䅁䅁权瑄权䅁权睂䅂䅁允䅁䅁䅅䅁䙁䩁畨潅䅐癹⽅䍄䉁䅁䅁䅂䅁䅁䅍䅄䅁䅁䅯其䅅䅁䅯眶䅯䅁䅯䅣䅑䅁䅅䅁䉁䅁䅁杄啁䅁䅁李硁䑁䅍睍㑁䑁䅉杍㍁䑁䅫䅁䵁䅉䅅䅁䕁䅁䅁睁䵁䅁䅁权㍂允䅁权灄权䅁权硂䅂䅁允䅁䅁䅅䅁䙁䅁䅁䅁杁䄵䉬䍄䉁䅁䅁䅂䅁䅁䅍䅄䅁䅁䅯睬䅅䅁䅯䅂䅁䅁䅯兂䅁䅁䅅䅁䉁䅁䅁兂䅁䅁䅁䍦䉹兑杷允䅁䅁䅑䅁䑁䅁䅷䅁䭁䱁䈰䅁䭁佁䭳䅁䭁䡁䔰䅁䉁䅁䅁允䅁䅁䄴䅆䅁䑁䅙䅍硁䑁䅉睎㉁䑁䅕免㕁䅁䅁䍄䉁䅁䅁䅂䅁䅁䅍䅄䅁䅁䅯兗䅁䅁䅯眶䅯䅁䅯兢䅑䅁䅅䅁䉁䅁䅁权䡂䅁䅁䍄䉁䅁䅁䅂䅁䅁䅍䅄䅁䅁䅯兗䅁䅁䅯眶䅯䅁䅯睢䅑䅁䅅䅁䉁䅁䅁杄坁䅁䅁免㑁䑁䅉兏ㅁ䑁䅑䅏㍁䑁䅫䅎䅁䅁杷允䅁䅁䅑䅁䑁䅁䅷䅁䭁䙁䅫䅁䭁佁䭳䅁䭁䡁䔰䅁䉁䅁䅁允䅁䅁䄴杆䅁䑁䅅䅏硁䑁䅧睎祁䑁䅫睎睁䑁䅙䅁䵁䅉䅅䅁䕁䅁䅁睁䵁䅁䅁权㕁允䅁权瑄权䅁权䙃䅂䅁允䅁䅁䅅䅁䙁䩁畨潅䅐畹⼰䍄䉁䅁䅁䅂䅁䅁䅍䅄䅁䅁䅯眵䅅䅁䅯眶䅯䅁䅯䅣䅑䅁䅅䅁䉁䅁䅁杄啁䅁䅁杍㑁䑁䅑䅍硁䑁䅑䅍睁䑁䅁䅁䵁䅉䅅䅁䕁䅁䅁睁䵁䅁䅁权湁允䅁权湄权䅁权獄权䅁允䅁䅁䅅䅁䭁䕁䅣䅁䵁䅉䅅䅁䕁䅁䅁睁䵁䅁䅁权湄允䅁权牄权䅁权䑃䅂䅁允䅁䅁䅅䅁佁䉁䅑䅁祁䑁䅫兎㑁䑁䅍䅍睁䑁䅁䅍䅁䅁杷允䅁䅁䅑䅁䑁䅁䅷䅁䭁䑁䉙䅁䭁佁䭫䅁䭁佁䭷䅁䉁䅁䅁允䅁䅁䅯睒䅁䅁杷允䅁䅁䅑䅁䑁䅁䅷䅁䭁䕁䉑䅁䭁佁䭣䅁䭁䥁䕍䅁䉁䅁䅁允䅁䅁䅕癱午坔光歆䵁䅉䅅䅁䕁䅁䅁睁䵁䅁䅁权癁允䅁权浄权䅁权㥂䅂䅁允䅁䅁䅅䅁佁䅁䅷䅁ㅁ䍁䄴兏硁䑁䅣䅁䵁䅉䅅䅁䕁䅁䅁睁䵁䅁䅁权坃允䅁权湄权䅁权䑃䅂䅁允䅁䅁䅅䅁䙁䙁㑋潈牘呫䅖䍄䉁䅁䅁䅂䅁䅁䅍䅄䅁䅁䅯杗䅅䅁䅯眶䅯䅁䅯兢䅑䅁䅅䅁䉁䅁䅁杄啁䅁䅁免祁䑁䅍睎㉁䑁䅙䅍睁䑁䅁䅁䵁䅉䅅䅁䕁䅁䅁睁䵁䅁䅁权奄允䅁权牄权䅁权療䅂䅁允䅁䅁䅅䅁佁䉁䅙䅁ぁ䑁䅍免睁䑁䅁䅍睁䑁䅁䅍睁䅁䅁䍄䉁䅁䅁䅂䅁䅁䅍䅄䅁䅁䅯䄲䅅䅁䅯眶䅯䅁䅯䅣䅑䅁䅅䅁䉁䅁䅁杄坁䅁䅁䅎穁䑁䅁䅏睁䑁䅁䅍睁䑁䅁䅍䅁䅁杷允䅁䅁䅑䅁䑁䅁䅷䅁䭁䝁䄸䅁䭁佁䭫䅁䭁䥁䕍䅁䉁䅁䅁允䅁䅁䅕䅁䅁偁畃啁䵅䅉䅅䅁䕁䅁䅁睁䵁䅁䅁权捁允䅁权瑄权䅁权硂䅂䅁允䅁䅁䅅䅁䙁䍁硣䭃捷癗⽙䍄䉁䅁䅁䅂䅁䅁䅍䅄䅁䅁䅯杙䅁䅁䅯儶䅯䅁䅯睧䅑䅁䅅䅁䉁䅁䅁兂䅁䅁䅁䙁愷䅑杷允䅁䅁䅑䅁䑁䅁䅷䅁䭁䙁䉕䅁䭁佁䭳䅁䭁䝁䔸䅁䉁䅁䅁允䅁䅁䄴䅆䅁䑁䅍兎㑁䑁䅫睎㍁䑁䅑䅏㕁䅁䅁䍄䉁䅁䅁䅂䅁䅁䅍䅄䅁䅁䅯兖䅅䅁䅯眶䅯䅁䅯睧䅑䅁䅅䅁䉁䅁䅁杄啁䅁䅁睍ㅁ䑁䅣李硁䑁䅫兏硁䑁䅕䅁䵁䅉䅅䅁䕁䅁䅁睁䵁䅁䅁权杁䅁䅁权牄权䅁权獄权䅁允䅁䅁䅅䅁䭁䕁䅣䅁䵁䅉䅅䅁䕁䅁䅁睁䵁䅁䅁权杁䅁䅁权牄权䅁权瑂䅂䅁允䅁䅁䅅䅁䭁䕁䅣䅁䵁䅉䅅䅁䕁䅁䅁睁䵁䅁䅁权煃允䅁权剁䅁䅁权䕁杁䅁允䅁䅁䅅䅁䭁䕁䅣䅁䵁䅉䅅䅁䕁䅁䅁睁䵁䅁䅁权杁䅁䅁权牄权䅁权療䅂䅁允䅁䅁䅅䅁佁䉁䅑䅁穁䑁䅅䅎硁䑁䅫䅍㑁䑁䅕䅎䅁䅁杷允䅁䅁䅑䅁䑁䅁䅷䅁䭁䍁䅁䅁䭁佁䭳䅁䭁䥁䕕䅁䉁䅁䅁允䅁䅁䄴䅆䅁䑁䅍杍㉁䑁䅙䅍ぁ䑁䅣免㑁䅁䅁䍄䉁䅁䅁䅂䅁䅁䅍䅄䅁䅁䅯䅸䅅䅁䅯朷䅯䅁䅯睧䅑䅁䅅䅁䉁䅁䅁兂䅁䅁䅁䅯慫兑杷允䅁䅁䅑䅁䑁䅁䅷䅁䭁䍁䅁䅁䭁佁䭳䅁䭁䡁䔰䅁䉁䅁䅁允䅁䅁䄴䅆䅁䑁䅍睍祁䑁䅧䅏ぁ䑁䅍免㑁䅁䅁䍄䉁䅁䅁䅂䅁䅁䅍䅄䅁䅁䅯睺䅅䅁䅯眵䅯䅁䅯兣䅑䅁䅅䅁䉁䅁䅁兂汄楣䭔浦券䅑杷允䅁䅁䅑䅁䑁䅁䅷䅁䭁乁䉷䅁䭁佁䭳䅁䭁䡁䕅䅁䉁䅁䅁允䅁䅁䄴杆䅁䑁䅧䅍ㅁ䑁䅑䅍睁䑁䅁䅍睁䑁䅁䅁䵁䅉䅅䅁䕁䅁䅁睁䵁䅁䅁权䍄䅁䅁权瑄权䅁权硂䅂䅁允䅁䅁䅅䅁䙁偁卌坔光䵗⽫䍄䉁䅁䅁䅂䅁䅁䅍䅄䅁䅁䅯睉䅅䅁䅯允䅉䅁䅯兂䅉䅁䅅䅁䉁䅁䅁兂扁畬朳㡣奦䅑杷允䅁䅁䅑䅁䑁䅁䅷䅁䭁䩁䉷䅁䭁佁䭳䅁䭁佁䭷䅁䉁䅁䅁允䅁䅁䅯睒䅁䅁杷允䅁䅁䅑䅁䑁䅁䅷䅁䭁䩁䉷䅁䭁佁䭳䅁䭁䡁䕯䅁䉁䅁䅁允䅁䅁䄴䅆䅁䑁䅉兏穁䑁䅫䅏㕁䑁䅉李硁䅁䅁䍄䉁䅁䅁䅂䅁䅁䅍䅄䅁䅁䅯杌䅁䅁䅯儶䅯䅁䅯䄷䅯䅁䅅䅁䉁䅁䅁权䡂䅁䅁䍄䉁䅁䅁䅂䅁䅁䅍䅄䅁䅁䅯杙䅅䅁䅯儶䅯䅁䅯䄷䅯䅁䅅䅁䉁䅁䅁权䡂䅁䅁䍄䉁䅁䅁䅂䅁䅁䅍䅄䅁䅁䅯杆䅅䅁䅯朷䅯䅁䅯兣䅑䅁䅅䅁䉁䅁䅁兂䅁䅁䅁䱖獉兑杷允䅁䅁䅑䅁䑁䅁䅷䅁䭁䅁䉑䅁䭁䉁䅅䅁䭁䅁䅕䅁䉁䅁䅁允䅁䅁䄴䅆䅁䑁䅕䅎㑁䑁䅣睍睁䑁䅁䅍睁䅁䅁䍄䉁䅁䅁䅂䅁䅁䅍䅄䅁䅁䅯䅮䅅䅁䅯眶䅯䅁䅯兦䅑䅁䅅䅁䉁䅁䅁杄啁䅁䅁睍硁䑁䅅睎㍁䑁䅫睎硁䑁䅫䅁䵁䅉䅅䅁䕁䅁䅁睁䵁䅁䅁权䝁允䅁权牄权䅁权瑂䅂䅁允䅁䅁䅅䅁佁䉁䅑䅁祁䑁䅁杍㕁䑁䅙杍㑁䑁䅉䅎䅁䅁杷允䅁䅁䅑䅁䑁䅁䅷䅁䭁䅁䉙䅁䭁佁䭳䅁䭁䡁䕯䅁䉁䅁䅁允䅁䅁䄴䅆䅁䑁䅉䅍祁䑁䅉睎硁䑁䅫兏睁䅁䅁䍄䉁䅁䅁䅂䅁䅁䅍䅄䅁䅁䅯杂䅅䅁䅯眶䅯䅁䅯兦䅑䅁䅅䅁䉁䅁䅁杄啁䅁䅁杍睁䑁䅑睍㍁䑁䅍兎㕁䑁䅁䅁䵁䅉䅅䅁䕁䅁䅁睁䵁䅁䅁权睂允䅁权牄权䅁权瑂䅂䅁允䅁䅁䅅䅁䭁䕁䅣䅁䵁䅉䅅䅁䕁䅁䅁睁䵁䅁䅁权睂允䅁权牄权䅁权硂䅂䅁允䅁䅁䅅䅁佁䉁䅑䅁㕁䑁䅫杍睁䑁䅁䅍睁䑁䅁䅍䅁䅁杷允䅁䅁䅑䅁䑁䅁䅷䅁䭁䥁䉁䅁䭁佁䭣䅁䭁䡁䕁䅁䉁䅁䅁允䅁䅁䅕啩杆搵楁歈䵁䅉䅅䅁䕁䅁䅁睁䵁䅁䅁权摃允䅁权灄权䅁权㙂䅂䅁允䅁䅁䅅䅁䙁䅁䅁䅁䅄兮䈹䍄䉁䅁䅁䅂䅁䅁䅍䅄䅁䅁䅯共䅁䅁䅯朷䅯䅁䅯睢䅑䅁䅅䅁䉁䅁䅁兂䅁䅁䅁䵬倵兑杷允䅁䅁䅑䅁䑁䅁䅷䅁䭁䩁䈰䅁䭁佁䭙䅁䭁䥁䕕䅁䉁䅁䅁允䅁䅁䄴䅄䅁䑁䅅杌㑁䑁䅣李䅁䅁杷允䅁䅁䅑䅁䑁䅁䅷䅁䭁䡁䉁䅁䭁佁䭳䅁䭁䥁䕕䅁䉁䅁䅁允䅁䅁䄴䅆䅁䑁䅫兏㉁䑁䅁䅍睁䑁䅁䅍睁䅁䅁䍄䉁䅁䅁䅂䅁䅁䅍䅄䅁䅁䅯朱䅅䅁䅯朵䅯䅁䅯䅣䅑䅁䅅䅁䉁䅁䅁杄䵁䅁䅁䅍畁䑁䅙睎㕁䅁䅁䍄䉁䅁䅁䅂䅁䅁䅍䅄䅁䅁䅯䅘䅅䅁䅯儷䅯䅁䅯睢䅑䅁䅅䅁䉁䅁䅁兂䭁㘱睎児䡯䅑杷允䅁䅁䅑䅁䑁䅁䅷䅁䭁䡁䉁䅁䭁佁䭳䅁䭁䡁䔰䅁䉁䅁䅁允䅁䅁䄴杆䅁䑁䅅䅍睁䑁䅣䅍睁䑁䅁䅍睁䑁䅁䅁䵁䅉䅅䅁䕁䅁䅁睁䵁䅁䅁权祄允䅁权牄权䅁权獄权䅁允䅁䅁䅅䅁䭁䕁䅣䅁䵁䅉䅅䅁䕁䅁䅁睁䵁䅁䅁权䭁允䅁权畄权䅁权㙂䅂䅁允䅁䅁䅅䅁䙁䅁䅁䅁奃祈䉆䍄䉁䅁䅁䅂䅁䅁䅍䅄䅁䅁䅯朸䅅䅁䅯眶䅯䅁䅯兣䅑䅁䅅䅁䉁䅁䅁杄啁䅁䅁睍㍁䑁䅧睎睁䑁䅁䅍睁䑁䅁䅁䵁䅉䅅䅁䕁䅁䅁睁䵁䅁䅁权⭂允䅁权浄权䅁权㥂䅂䅁允䅁䅁䅅䅁佁䅁䅷䅁睁䍁䄴睎㕁䑁䅑䅁䵁䅉䅅䅁䕁䅁䅁睁䵁䅁䅁权㙄允䅁权浄权䅁权䙃䅂䅁允䅁䅁䅅䅁佁䅁䄴䅁㉁䑁䅉杌ぁ䑁䅅李䅁䅁杷允䅁䅁䅑䅁䑁䅁䅷䅁䭁佁䅑䅁䭁佁䬴䅁䭁䡁䔰䅁䉁䅁䅁允䅁䅁䅕䅁䅁䕁扺歆䵅䅉䅅䅁䕁䅁䅁睁䵁䅁䅁权⭁允䅁权浄权䅁权䙃䅂䅁允䅁䅁䅅䅁佁䅁䅷䅁祁䍁䄴睎ぁ䑁䅙䅁䵁䅉䅅䅁䕁䅁䅁睁䵁䅁䅁权䥃允䅁权湄权䅁权瑂䅂䅁允䅁䅁䅅䅁䙁䱁敧敨剴䍏䅎䍄䉁䅁䅁䅂䅁䅁䅍䅄䅁䅁䅯睢䅅䅁䅯儷䅯䅁䅯睢䅑䅁䅅䅁䉁䅁䅁兂䝂癴㥐䠱汪睐杷允䅁䅁䅑䅁䑁䅁䅷䅁䭁䥁䅙䅁䭁佁䭳䅁䭁䡁䕅䅁䉁䅁䅁允䅁䅁䄴杆䅁䑁䅅杍硁䑁䅧䅍睁䑁䅁䅍睁䑁䅁䅁䵁䅉䅅䅁䕁䅁䅁睁䵁䅁䅁权杄允䅁权瑄权䅁权獄权䅁允䅁䅁䅅䅁䭁䕁䅣䅁䵁䅉䅅䅁䕁䅁䅁睁䵁䅁䅁权䉁允䅁权浄权䅁权䑃䅂䅁允䅁䅁䅅䅁佁䅁䅷䅁硁䍁䄴䅎硁䑁䅑䅁䵁䅉䅅䅁䕁䅁䅁睁䵁䅁䅁权䝃䅁䅁权牄权䅁权㥂䅂䅁允䅁䅁䅅䅁佁䉁䅙䅁硁䑁䅉杍㍁䑁䅁䅍睁䑁䅁䅍睁䅁䅁䍄䉁䅁䅁䅂䅁䅁䅍䅄䅁䅁䅯眸䅅䅁䅯眶䅯䅁䅯来䅑䅁䅅䅁䉁䅁䅁杄啁䅁䅁睎祁䑁䅑䅍睁䑁䅁䅍睁䑁䅁䅁䵁䅉䅅䅁䕁䅁䅁睁䵁䅁䅁权桁䅁䅁权湄权䅁权瑂䅂䅁允䅁䅁䅅䅁䙁䅁䡂䱧楺桬䅬䍄䉁䅁䅁䅂䅁䅁䅍䅄䅁䅁䅯朵䅁䅁䅯儷䅯䅁䅯兢䅑䅁䅅䅁䉁䅁䅁权䡂䅁䅁䍄䉁䅁䅁䅂䅁䅁䅍䅄䅁䅁䅯䅶䅁䅁䅯朷䅯䅁䅯䅣䅑䅁䅅䅁䉁䅁䅁兂䅁䅁䅁䕭楳兑杷允䅁䅁䅑䅁䑁䅁䅷䅁䭁䉁䉧䅁䭁佁䭣䅁䭁䝁䔸䅁䉁䅁䅁允䅁䅁䅕䰲瑵塊䭤䕅䵁䅉䅅䅁䕁䅁䅁睁䵁䅁䅁权橂允䅁权灄权䅁权獄权䅁允䅁䅁䅅䅁䭁䕁䅣䅁䵁䅉䅅䅁䕁䅁䅁睁䵁䅁䅁权い允䅁权牄权䅁权療䅂䅁允䅁䅁䅅䅁佁䉁䅑䅁穁䑁䅅睎㑁䑁䅙兏穁䑁䅕免䅁䅁杷允䅁䅁䅑䅁䑁䅁䅷䅁䭁䍁䉧䅁䭁佁䭳䅁䭁䡁䕁䅁䉁䅁䅁允䅁䅁䄴䅆䅁䑁䅍兏㑁䑁䅁䅎㍁䑁䅍䅍㉁䅁䅁䍄䉁䅁䅁䅂䅁䅁䅍䅄䅁䅁䅯䅋䅅䅁䅯眶䅯䅁䅯全䅑䅁䅅䅁䉁䅁䅁杄啁䅁䅁睍㕁䑁䅧睍ぁ䑁䅁睎㕁䑁䅕䅁䵁䅉䅅䅁䕁䅁䅁睁䵁䅁䅁权捄允䅁权牄权䅁权療䅂䅁允䅁䅁䅅䅁佁䉁䅙䅁㑁䑁䅁睍ぁ䑁䅁䅍睁䑁䅁䅍睁䅁䅁䍄䉁䅁䅁䅂䅁䅁䅍䅄䅁䅁䅯䅒䅁䅁䅯眵䅯䅁䅯䄷䅯䅁䅅䅁䉁䅁䅁权䡂䅁䅁䍄䉁䅁䅁䅂䅁䅁䅍䅄䅁䅁䅯兵䅅䅁䅯儷䅯䅁䅯睧䅑䅁䅅䅁䉁䅁䅁兂䕂㉩湺㘫硭睐杷允䅁䅁䅑䅁䑁䅁䅷䅁䭁䉁䉙䅁䭁佁䬰䅁䭁佁䭷䅁䉁䅁䅁允䅁䅁䅯睒䅁䅁杷允䅁䅁䅑䅁䑁䅁䅷䅁䭁䵁䉯䅁䭁佁䭳䅁䭁佁䭷䅁䉁䅁䅁允䅁䅁䅯睒䅁䅁杷允䅁䅁䅑䅁䑁䅁䅷䅁䭁䵁䉯䅁䭁佁䭳䅁䭁䝁䔰䅁䉁䅁䅁允䅁䅁䄴杆䅁䑁䅉睍ぁ䑁䅑䅏ㅁ䑁䅅䅏硁䑁䅑䅁䵁䅉䅅䅁䕁䅁䅁睁䵁䅁䅁权䩃䅁䅁权瑄权䅁权㥂䅂䅁允䅁䅁䅅䅁䙁䝁光䑗ね䱹⽙䍄䉁䅁䅁䅂䅁䅁䅍䅄䅁䅁䅯杏䅅䅁䅯眵䅯䅁䅯来䅑䅁䅅䅁䉁䅁䅁兂啂㘴扗䭸晁䅑杷允䅁䅁䅑䅁䑁䅁䅷䅁䭁䵁䉯䅁䭁佁䭳䅁䭁䝁䔸䅁䉁䅁䅁允䅁䅁䄴杆䅁䑁䅉睍ㅁ䑁䅕䅍ぁ䑁䅅睎祁䑁䅫䅁䵁䅉䅅䅁䕁䅁䅁睁䵁䅁䅁权呁允䅁权浄权䅁权獄权䅁允䅁䅁䅅䅁䭁䕁䅣䅁䵁䅉䅅䅁䕁䅁䅁睁䵁䅁䅁权䭄允䅁权牄权䅁权㙂䅂䅁允䅁䅁䅅䅁佁䉁䅙䅁祁䑁䅍兎㍁䑁䅁兎硁䑁䅁䅍睁䅁䅁䍄䉁䅁䅁䅂䅁䅁䅍䅄䅁䅁䅯杹䅅䅁䅯眶䅯䅁䅯䅣䅑䅁䅅䅁䉁䅁䅁杄坁䅁䅁杍穁䑁䅙䅍硁䑁䅍兎祁䑁䅧杍䅁䅁杷允䅁䅁䅑䅁䑁䅁䅷䅁䭁偁䉳䅁䭁佁䭣䅁䭁䡁䕁䅁䉁䅁䅁允䅁䅁䅕佖汏㡭杓ぇ䵁䅉䅅䅁䕁䅁䅁睁䵁䅁䅁权䉁允䅁权湄权䅁权獄权䅁允䅁䅁䅅䅁䭁䕁䅣䅁䵁䅉䅅䅁䕁䅁䅁睁䵁䅁䅁权湁允䅁权牄权䅁权㙂䅂䅁允䅁䅁䅅䅁佁䉁䅑䅁ㅁ䑁䅧兎㍁䑁䅁䅍睁䑁䅁䅍䅁䅁杷允䅁䅁䅑䅁䑁䅁䅷䅁䭁䭁䄰䅁䭁佁䭣䅁䭁䥁䕍䅁䉁䅁䅁允䅁䅁䅕楁䡵瑆佮歅䵁䅉䅅䅁䕁䅁䅁睁䵁䅁䅁权湁允䅁权牄权䅁权硂䅂䅁允䅁䅁䅅䅁佁䉁䅑䅁ㅁ䑁䅧兎穁䑁䅁䅍睁䑁䅁䅍䅁䅁杷允䅁䅁䅑䅁䑁䅁䅷䅁䭁䙁䅳䅁䭁佁䬰䅁䭁䝁䔸䅁䉁䅁䅁允䅁䅁䅕婪畤潅䅐樲䴸䅉䅅䅁䕁䅁䅁睁䵁䅁䅁权瑃䅁䅁权浄权䅁权硂䅂䅁允䅁䅁䅅䅁佁䅁䅷䅁睁䍁䄴兏硁䑁䅙䅁䵁䅉䅅䅁䕁䅁䅁睁䵁䅁䅁权呄䅁䅁权牄权䅁权睂䅂䅁允䅁䅁䅅䅁佁䉁䅑䅁祁䑁䅕杍ㅁ䑁䅁䅍睁䑁䅁䅍䅁䅁杷允䅁䅁䅑䅁䑁䅁䅷䅁䭁䥁䅉䅁䭁䅁䍅䅁䭁䅁䍍䅁䉁䅁䅁允䅁䅁䅕㉣汔穆ひ欫䵁䅉䅅䅁䕁䅁䅁睁䵁䅁䅁权䩄允䅁权浄权䅁权䑃䅂䅁允䅁䅁䅅䅁佁䅁䅷䅁硁䍁䄴免㕁䑁䅫䅁䵁䅉䅅䅁䕁䅁䅁睁䵁䅁䅁权䵁䅁䅁权湄权䅁权獄权䅁允䅁䅁䅅䅁䭁䕁䅣䅁䵁䅉䅅䅁䕁䅁䅁睁䵁䅁䅁权呄䅁䅁权牄权䅁权䙃䅂䅁允䅁䅁䅅䅁佁䉁䅑䅁祁䑁䅕兎㕁䑁䅙李睁䑁䅫䅍䅁䅁杷允䅁䅁䅑䅁䑁䅁䅷䅁䭁䡁䅙䅁䭁佁䬰䅁䭁䡁䕅䅁䉁䅁䅁允䅁䅁䅕搵楁⼲⭬䰫䴸䅉䅅䅁䕁䅁䅁睁䵁䅁䅁权扄䅁䅁权牄权䅁权療䅂䅁允䅁䅁䅅䅁佁䉁䅙䅁硁䑁䅁兏ㅁ䑁䅙䅏ぁ䑁䅅䅏睁䅁䅁䍄䉁䅁䅁䅂䅁䅁䅍䅄䅁䅁䅯䅏䅁䅁䅯朷䅯䅁䅯来䅑䅁䅅䅁䉁䅁䅁兂䅁䅁䅁䝙坙兑杷允䅁䅁䅑䅁䑁䅁䅷䅁䭁䍁䉫䅁䭁佁䭙䅁䭁䡁䔰䅁䉁䅁䅁允䅁䅁䄴权䅁䑁䅅杌穁䑁䅣䅁䵁䅉䅅䅁䕁䅁䅁睁䵁䅁䅁权扄䅁䅁权牄权䅁权硂䅂䅁允䅁䅁䅅䅁佁䉁䅙䅁硁䑁䅁兏硁䑁䅁䅍睁䑁䅁䅍睁䅁䅁䍄䉁䅁䅁䅂䅁䅁䅍䅄䅁䅁䅯䅗䅁䅁䅯儷䅯䅁䅯兢䅑䅁䅅䅁䉁䅁䅁权䡂䅁䅁䍄䉁䅁䅁䅂䅁䅁䅍䅄䅁䅁䅯眲䅁䅁䅯眶䅯䅁䅯兦䅑䅁䅅䅁䉁䅁䅁杄坁䅁䅁免睁䑁䅫䅍ぁ䑁䅁杍ㅁ䑁䅑䅍䅁䅁杷允䅁䅁䅑䅁䑁䅁䅷䅁䭁䝁䉅䅁䭁佁䭙䅁䭁䡁䕯䅁䉁䅁䅁允䅁䅁䄴䅄䅁䑁䅅杌㉁䑁䅧兎䅁䅁杷允䅁䅁䅑䅁䑁䅁䅷䅁䭁偁䅉䅁䭁佁䭳䅁䭁䡁䕁䅁䉁䅁䅁允䅁䅁䄴杆䅁䑁䅅免穁䑁䅁䅏祁䑁䅫䅏㕁䑁䅁䅁䵁䅉䅅䅁䕁䅁䅁睁䵁䅁䅁权祄䅁䅁权牄权䅁权䑃䅂䅁允䅁䅁䅅䅁佁䉁䅙䅁硁䑁䅅䅎ぁ䑁䅫䅎㑁䑁䅁睍硁䅁䅁䍄䉁䅁䅁䅂䅁䅁䅍䅄䅁䅁䅯䅴䅁䅁䅯儷䅯䅁䅯䄷䅯䅁䅅䅁䉁䅁䅁权䡂䅁䅁䍄䉁䅁䅁䅂䅁䅁䅍䅄䅁䅁䅯東䅅䅁䅯朵䅯䅁䅯兦䅑䅁䅅䅁䉁䅁䅁权䡂䅁䅁䍄䉁䅁䅁䅂䅁䅁䅍䅄䅁䅁䅯兦䅁䅁䅯眵䅯䅁䅯兦䅑䅁䅅䅁䉁䅁䅁兂䡄穓䩥救塁䅑杷允䅁䅁䅑䅁䑁䅁䅷䅁䭁乁䉉䅁䭁佁䬰䅁䭁䡁䕅䅁䉁䅁䅁允䅁䅁䅕㘱睎児塲稰䴸䅉䅅䅁䕁䅁䅁睁䵁䅁䅁权䑄允䅁权瑄权䅁权㥂䅂䅁允䅁䅁䅅䅁䙁䍁睇浣剩户⽷䍄䉁䅁䅁䅂䅁䅁䅍䅄䅁䅁䅯朸䅁䅁䅯眵䅯䅁䅯睢䅑䅁䅅䅁䉁䅁䅁兂䡄穓䩥救煁䅑杷允䅁䅁䅑䅁䑁䅁䅷䅁䭁䱁䉑䅁䭁佁䭫䅁䭁䥁䕍䅁䉁䅁䅁允䅁䅁䅕䅁䅁佁睂〶䵁䅉䅅䅁䕁䅁䅁睁䵁䅁䅁权䙃䅁䅁权牄权䅁权瑂䅂䅁允䅁䅁䅅䅁佁䉁䅑䅁祁䑁䅉李㉁䑁䅁䅍睁䑁䅁䅍䅁䅁杷允䅁䅁䅑䅁䑁䅁䅷䅁䭁䥁䅕䅁䭁佁䭳䅁䭁䡁䕯䅁䉁䅁䅁允䅁䅁䄴䅆䅁䑁䅉杍㍁䑁䅫䅍睁䑁䅁䅍睁䅁䅁䍄䉁䅁䅁䅂䅁䅁䅍䅄䅁䅁䅯䅖䅅䅁䅯䅂䅁䅁䅯䅂䅉䅁䅅䅁䉁䅁䅁兂䅁䅁䅁砲汬兑杷允䅁䅁䅑䅁䑁䅁䅷䅁䭁䍁䄰䅁䭁佁䭣䅁䭁䝁䔰䅁䉁䅁䅁允䅁䅁䅕塭䙰奏佗吸䴸䅉䅅䅁䕁䅁䅁睁䵁䅁䅁权䙃䅁䅁权牄权䅁权硂䅂䅁允䅁䅁䅅䅁佁䉁䅑䅁祁䑁䅉䅏祁䑁䅁䅍睁䑁䅁䅍䅁䅁杷允䅁䅁䅑䅁䑁䅁䅷䅁䭁䥁䅕䅁䭁佁䭳䅁䭁䡁䔰䅁䉁䅁䅁允䅁䅁䄴䅆䅁䑁䅉睍硁䑁䅁䅍睁䑁䅁䅍睁䅁䅁䍄䉁䅁䅁䅂䅁䅁䅍䅄䅁䅁䅯兏䅅䅁䅯朷䅯䅁䅯兦䅑䅁䅅䅁䉁䅁䅁兂䅁䅁䅁䑙⭙兑杷允䅁䅁䅑䅁䑁䅁䅷䅁䭁䡁䅉䅁䭁佁䬰䅁䭁䥁䕍䅁䉁䅁䅁允䅁䅁䅕呦ㄸ牘䩰䕁䵁䅉䅅䅁䕁䅁䅁睁䵁䅁䅁权い允䅁权瑄权䅁权睂䅂䅁允䅁䅁䅅䅁䙁偁㥔䠱灪瑊⽫䍄䉁䅁䅁䅂䅁䅁䅍䅄䅁䅁䅯具䅁䅁䅯眶䅯䅁䅯来䅑䅁䅅䅁䉁䅁䅁杄坁䅁䅁免㑁䑁䅅李睁䑁䅁䅍睁䑁䅁䅍䅁䅁杷允䅁䅁䅑䅁䑁䅁䅷䅁䭁䵁䅅䅁䭁佁䭳䅁䭁䥁䕕䅁䉁䅁䅁允䅁䅁䄴杆䅁䑁䅅䅏穁䑁䅁䅍睁䑁䅁䅍睁䑁䅁䅁䵁䅉䅅䅁䕁䅁䅁睁䵁䅁䅁权祃允䅁权䉁杁䅁权䑁杁䅁允䅁䅁䅅䅁䙁乁琸敎硤摄䅒䍄䉁䅁䅁䅂䅁䅁䅍䅄䅁䅁䅯睅䅅䅁䅯眶䅯䅁䅯来䅑䅁䅅䅁䉁䅁䅁杄坁䅁䅁免祁䑁䅅兏睁䑁䅁䅍睁䑁䅁䅍䅁䅁杷允䅁䅁䅑䅁䑁䅁䅷䅁䭁䉁䉍䅁䭁佁䭳䅁䭁䡁䕁䅁䉁䅁䅁允䅁䅁䄴杆䅁䑁䅅杍硁䑁䅫䅍睁䑁䅁䅍睁䑁䅁䅁䵁䅉䅅䅁䕁䅁䅁睁䵁䅁䅁权塂允䅁权浄权䅁权㙂䅂䅁允䅁䅁䅅䅁佁䅁䅯䅁睁䍁䄴兎祁䅁䅁䍄䉁䅁䅁䅂䅁䅁䅍䅄䅁䅁䅯睅䅅䅁䅯眶䅯䅁䅯全䅑䅁䅅䅁䉁䅁䅁杄坁䅁䅁免祁䑁䅅睎睁䑁䅁䅍睁䑁䅁䅍䅁䅁杷允䅁䅁䅑䅁䑁䅁䅷䅁䭁䉁䉍䅁䭁佁䭳䅁䭁䥁䕍䅁䉁䅁䅁允䅁䅁䄴杆䅁䑁䅅杍硁䑁䅣䅍睁䑁䅁䅍睁䑁䅁䅁䵁䅉䅅䅁䕁䅁䅁睁䵁䅁䅁权呁允䅁权牄权䅁权㥂䅂䅁允䅁䅁䅅䅁佁䉁䅙䅁硁䑁䅉免㕁䑁䅁䅍睁䑁䅁䅍睁䅁䅁䍄䉁䅁䅁䅂䅁䅁䅍䅄䅁䅁䅯睙䅅䅁䅯儷䅯䅁䅯来䅑䅁䅅䅁䉁䅁䅁兂睄㡰䱚㑎㥮睐杷允䅁䅁䅑䅁䑁䅁䅷䅁䭁䩁䉉䅁䭁佁䬰䅁䭁䝁䔸䅁䉁䅁䅁允䅁䅁䅕⼹䬶睨獙樶䴸䅉䅅䅁䕁䅁䅁睁䵁䅁䅁权䅄允䅁权浄权䅁权㙂䅂䅁允䅁䅁䅅䅁佁䅁䅷䅁硁䍁䄴兎㑁䑁䅣䅁䵁䅉䅅䅁䕁䅁䅁睁䵁䅁䅁权䥁允䅁权牄权䅁权療䅂䅁允䅁䅁䅅䅁佁䉁䅑䅁穁䑁䅧杍ㅁ䑁䅁䅍祁䑁䅙兎䅁䅁杷允䅁䅁䅑䅁䑁䅁䅷䅁䭁䕁䅙䅁䭁䅁䅯䅁䭁䅁䍑䅁䉁䅁䅁允䅁䅁䅕䥕堲桢䑋䕆䵁䅉䅅䅁䕁䅁䅁睁䵁䅁䅁权䥁允䅁权牄权䅁权睂䅂䅁允䅁䅁䅅䅁佁䉁䅑䅁穁䑁䅧免㍁䑁䅅李穁䑁䅉睍䅁䅁杷允䅁䅁䅑䅁䑁䅁䅷䅁䭁䥁䉧䅁䭁佁䭳䅁䭁䝁䔰䅁䉁䅁䅁允䅁䅁䄴䅆䅁䑁䅉杍ぁ䑁䅑睎穁䑁䅫䅎㍁䅁䅁䍄䉁䅁䅁䅂䅁䅁䅍䅄䅁䅁䅯朱䅅䅁䅯眵䅯䅁䅯睧䅑䅁䅅䅁䉁䅁䅁兂䑃䵷桱呒卙䅑杷允䅁䅁䅑䅁䑁䅁䅷䅁䭁䉁䄸䅁䭁佁䬰䅁䭁䝁䔰䅁䉁䅁䅁允䅁䅁䅕報灪橊潈獔䵁䅉䅅䅁䕁䅁䅁睁䵁䅁䅁权⭄䅁䅁权浄权䅁权䑃䅂䅁允䅁䅁䅅䅁佁䅁䅷䅁祁䍁䄴睍㑁䑁䅫䅁䵁䅉䅅䅁䕁䅁䅁睁䵁䅁䅁权慂允䅁权瑄权䅁权獄权䅁允䅁䅁䅅䅁䭁䕁䅣䅁䵁䅉䅅䅁䕁䅁䅁睁䵁䅁䅁权睂允䅁权畄权䅁权㙂䅂䅁允䅁䅁䅅䅁䙁䅁䅁䅁㙁汯䉒䍄䉁䅁䅁䅂䅁䅁䅍䅄䅁䅁䅯䅁䅅䅁䅯朵䅯䅁䅯睧䅑䅁䅅䅁䉁䅁䅁杄䵁䅁䅁免畁䑁䅑兏㕁䅁䅁䍄䉁䅁䅁䅂䅁䅁䅍䅄䅁䅁䅯睷䅅䅁䅯䅂䅁䅁䅯䅂䅉䅁䅅䅁䉁䅁䅁兂䅁䅁䅄䭍䩱兑杷允䅁䅁䅑䅁䑁䅁䅷䅁䭁䱁䉙䅁䭁佁䭳䅁䭁䝁䔸䅁䉁䅁䅁允䅁䅁䄴杅䅁䑁䅕李祁䑁䅅李硁䑁䅫䅎䅁䅁杷允䅁䅁䅑䅁䑁䅁䅷䅁䭁䱁䉙䅁䭁佁䭳䅁䭁䡁䕯䅁䉁䅁䅁允䅁䅁䄴杅䅁䑁䅕李睁䑁䅧兎ぁ䑁䅙兏䅁䅁杷允䅁䅁䅑䅁䑁䅁䅷䅁䭁䩁䄸䅁䭁䉁䅅䅁䭁䅁䍑䅁䉁䅁䅁允䅁䅁䄴䅆䅁䑁䅍李ㅁ䑁䅑䅎㕁䑁䅫李㍁䅁䅁䍄䉁䅁䅁䅂䅁䅁䅍䅄䅁䅁䅯兖䅅䅁䅯朵䅯䅁䅯兢䅑䅁䅅䅁䉁䅁䅁杄䵁䅁䅁免畁䑁䅍睎硁䅁䅁䍄䉁䅁䅁䅂䅁䅁䅍䅄䅁䅁䅯杴䅅䅁䅯眶䅯䅁䅯全䅑䅁䅅䅁䉁䅁䅁杄十䅁䅁兎ㅁ䑁䅍䅍㉁䑁䅧睎ぁ䅁䅁䍄䉁䅁䅁䅂䅁䅁䅍䅄䅁䅁䅯儹䅅䅁䅯眶䅯䅁䅯䄷䅯䅁䅅䅁䉁䅁䅁权䡂䅁䅁䍄䉁䅁䅁䅂䅁䅁䅍䅄䅁䅁䅯䅨䅁䅁䅯儷䅯䅁䅯兢䅑䅁䅅䅁䉁䅁䅁兂䍁㑋坣挲渷睐杷允䅁䅁䅑䅁䑁䅁䅷䅁䭁偁䉕䅁䭁佁䭳䅁䭁䝁䔰䅁䉁䅁䅁允䅁䅁䅯睒䅁䅁杷允䅁䅁䅑䅁䑁䅁䅷䅁䭁䭁䉳䅁䭁佁䭙䅁䭁䝁䔸䅁䉁䅁䅁允䅁䅁䄴䅄䅁䑁䅅杌硁䑁䅍䅎䅁䅁杷允䅁䅁䅑䅁䑁䅁䅷䅁䭁䡁䉯䅁䭁佁䭳䅁䭁佁䭷䅁䉁䅁䅁允䅁䅁䅯睒䅁䅁杷允䅁䅁䅑䅁䑁䅁䅷䅁䭁䩁䉑䅁䭁佁䭫䅁䭁䡁䕯䅁䉁䅁䅁允䅁䅁䅕䅁䅁䙁䉤歙䵅䅉䅅䅁䕁䅁䅁睁䵁䅁䅁权獂䅁䅁权畄权䅁权瑂䅂䅁允䅁䅁䅅䅁䙁䅁䅁䅁㑁ご䉒䍄䉁䅁䅁䅂䅁䅁䅍䅄䅁䅁䅯睇䅅䅁䅯朵䅯䅁䅯睢䅑䅁䅅䅁䉁䅁䅁权䡂䅁䅁䍄䉁䅁䅁䅂䅁䅁䅍䅄䅁䅁䅯䅉䅅䅁䅯儶䅯䅁䅯兦䅑䅁䅅䅁䉁䅁䅁兂䅁䅁䅁䭑⽲䅑杷允䅁䅁䅑䅁䑁䅁䅷䅁䭁䡁䉯䅁䭁佁䭳䅁䭁䥁䕕䅁䉁䅁䅁允䅁䅁䄴杆䅁䑁䅅睍穁䑁䅍李㉁䑁䅧䅍㍁䑁䅣䅁䵁䅉䅅䅁䕁䅁䅁睁䵁䅁䅁权㙂允䅁权牄权䅁权㥂䅂䅁允䅁䅁䅅䅁佁䉁䅙䅁硁䑁䅍睍硁䑁䅫免㍁䑁䅧䅏㍁䅁䅁䍄䉁䅁䅁䅂䅁䅁䅍䅄䅁䅁䅯䅓䅅䅁䅯眶䅯䅁䅯兢䅑䅁䅅䅁䉁䅁䅁权䡂䅁䅁䍄䉁䅁䅁䅂䅁䅁䅍䅄䅁䅁䅯䄫䅁䅁䅯儷䅯䅁䅯来䅑䅁䅅䅁䉁䅁䅁兂䑃䵷桱扒橢睐杷允䅁䅁䅑䅁䑁䅁䅷䅁䭁䕁䉧䅁䭁佁䭳䅁䭁䡁䕅䅁䉁䅁䅁允䅁䅁䄴杅䅁䑁䅑杍祁䑁䅧兏ぁ䑁䅫睍䅁䅁杷允䅁䅁䅑䅁䑁䅁䅷䅁䭁䭁䄸䅁䭁佁䬴䅁䭁䡁䕯䅁䉁䅁䅁允䅁䅁䅕䅁䅁䡁偨啊䵅䅉䅅䅁䕁䅁䅁睁䵁䅁䅁权䥂允䅁权牄权䅁权䑃䅂䅁允䅁䅁䅅䅁佁䉁䅉䅁ぁ䑁䅉䅍㉁䑁䅙睎睁䑁䅙䅁䵁䅉䅅䅁䕁䅁䅁睁䵁䅁䅁权㙃䅁䅁权牄权䅁权瑂䅂䅁允䅁䅁䅅䅁佁䉁䅑䅁穁䑁䅕李硁䑁䅫䅎穁䑁䅣睍䅁䅁杷允䅁䅁䅑䅁䑁䅁䅷䅁䭁䱁䅍䅁䭁佁䬴䅁䭁䡁䔰䅁䉁䅁䅁允䅁䅁䅕䅁䅁䅁䭂啂䵅䅉䅅䅁䕁䅁䅁睁䵁䅁䅁权䕁允䅁权湄权䅁权療䅂䅁允䅁䅁䅅䅁䙁䩁婱婭婭卭䅂䍄䉁䅁䅁䅂䅁䅁䅍䅄䅁䅁䅯睡䅅䅁䅯眵䅯䅁䅯兢䅑䅁䅅䅁䉁䅁䅁权䡂䅁䅁䍄䉁䅁䅁䅂䅁䅁䅍䅄䅁䅁䅯朹䅅䅁䅯眶䅯䅁䅯兣䅑䅁䅅䅁䉁䅁䅁杄坁䅁䅁免ㅁ䑁䅕睎㕁䑁䅫睍睁䑁䅕兎䅁䅁杷允䅁䅁䅑䅁䑁䅁䅷䅁䭁䑁䅅䅁䭁佁䭫䅁䭁䝁䔸䅁䉁䅁䅁允䅁䅁䅕䅁䅁䝁䉁歅䵅䅉䅅䅁䕁䅁䅁睁䵁䅁䅁权㍂䅁䅁权畄权䅁权睂䅂䅁允䅁䅁䅅䅁䙁䅁䅁䅁杁楹䉖䍄䉁䅁䅁䅂䅁䅁䅍䅄䅁䅁䅯䅉䅅䅁䅯朷䅯䅁䅯䅣䅑䅁䅅䅁䉁䅁䅁兂䅁䅁䅁䕁㙘䅷杷允䅁䅁䅑䅁䑁䅁䅷䅁䭁䙁䉫䅁䭁佁䬰䅁䭁佁䭷䅁䉁䅁䅁允䅁䅁䅯睒䅁䅁杷允䅁䅁䅑䅁䑁䅁䅷䅁䭁䵁䅷䅁䭁佁䭳䅁䭁䡁䕅䅁䉁䅁䅁允䅁䅁䄴杆䅁䑁䅉䅍㍁䑁䅅免ぁ䑁䅑䅍睁䑁䅁䅁䵁䅉䅅䅁䕁䅁䅁睁䵁䅁䅁权⽁允䅁权浄权䅁权睂䅂䅁允䅁䅁䅅䅁佁䅁䅷䅁硁䍁䄴睎穁䑁䅣䅁䵁䅉䅅䅁䕁䅁䅁睁䵁䅁䅁权㉂䅁䅁权牄权䅁权獄权䅁允䅁䅁䅅䅁䭁䕁䅣䅁䵁䅉䅅䅁䕁䅁䅁睁䵁䅁䅁权煂䅁䅁权湄权䅁权㥂䅂䅁允䅁䅁䅅䅁䙁䡁䕍䝕㕁癆⼴䍄䉁䅁䅁䅂䅁䅁䅍䅄䅁䅁䅯䅺䅁䅁䅯眶䅯䅁䅯兦䅑䅁䅅䅁䉁䅁䅁杄坁䅁䅁杍睁䑁䅅兏硁䑁䅫䅎睁䑁䅁䅍䅁䅁杷允䅁䅁䅑䅁䑁䅁䅷䅁䭁佁䅯䅁䭁佁䭫䅁䭁䥁䕕䅁䉁䅁䅁允䅁䅁䅕䅁䅁䥁呁䕄䵅䅉䅅䅁䕁䅁䅁睁䵁䅁䅁权佄允䅁权牄权䅁权睂䅂䅁允䅁䅁䅅䅁佁䉁䅑䅁穁䑁䅉兏穁䑁䅉睎ㅁ䑁䅕睍䅁䅁杷允䅁䅁䅑䅁䑁䅁䅷䅁䭁䕁䉍䅁䭁佁䭣䅁䭁䡁䕁䅁䉁䅁䅁允䅁䅁䅕琸乊桙奂歁䵁䅉䅅䅁䕁䅁䅁睁䵁䅁䅁权䉃䅁䅁权牄权䅁权療䅂䅁允䅁䅁䅅䅁佁䉁䅉䅁ぁ䑁䅙兎㉁䑁䅫䅍睁䑁䅁䅁䵁䅉䅅䅁䕁䅁䅁睁䵁䅁䅁权呁䅁䅁权灄权䅁权獄权䅁允䅁䅁䅅䅁䭁䕁䅣䅁䵁䅉䅅䅁䕁䅁䅁睁䵁䅁䅁权䉃䅁䅁权牄权䅁权㥂䅂䅁允䅁䅁䅅䅁佁䉁䅉䅁ぁ䑁䅫兏穁䑁䅉䅍睁䑁䅁䅁䵁䅉䅅䅁䕁䅁䅁睁䵁䅁䅁权獂䅁䅁权牄权䅁权療䅂䅁允䅁䅁䅅䅁佁䉁䅑䅁㉁䑁䅁李㕁䑁䅁䅏㑁䑁䅣李䅁䅁杷允䅁䅁䅑䅁䑁䅁䅷䅁䭁䡁䅧䅁䭁佁䭫䅁䭁䝁䔰䅁䉁䅁䅁允䅁䅁䅯睒䅁䅁杷允䅁䅁䅑䅁䑁䅁䅷䅁䭁偁䉁䅁䭁佁䬴䅁䭁䥁䕍䅁䉁䅁䅁允䅁䅁䅕䅁䅁偁䙄お䵅䅉䅅䅁䕁䅁䅁睁䵁䅁䅁权獂䅁䅁权牄权䅁权䙃䅂䅁允䅁䅁䅅䅁佁䉁䅑䅁㉁䑁䅁兏ㅁ䑁䅙睍睁䑁䅧䅏䅁䅁杷允䅁䅁䅑䅁䑁䅁䅷䅁䭁䱁䉳䅁䭁佁䭳䅁䭁佁䭷䅁䉁䅁䅁允䅁䅁䅯睒䅁䅁杷允䅁䅁䅑䅁䑁䅁䅷䅁䭁䱁䉳䅁䭁佁䭳䅁䭁䡁䕁䅁䉁䅁䅁允䅁䅁䄴䅆䅁䑁䅧兎ㅁ䑁䅁䅍睁䑁䅁䅍睁䅁䅁䍄䉁䅁䅁䅂䅁䅁䅍䅄䅁䅁䅯䅔䅁䅁䅯眵䅯䅁䅯兢䅑䅁䅅䅁䉁䅁䅁兂扄堫焵䑶村䅑杷允䅁䅁䅑䅁䑁䅁䅷䅁䭁䙁䅧䅁䭁佁䭣䅁䭁䡁䕁䅁䉁䅁䅁允䅁䅁䅕䅄牉硨婢歉䵁䅉䅅䅁䕁䅁䅁睁䵁䅁䅁权敄䅁䅁权浄权䅁权睂䅂䅁允䅁䅁䅅䅁佁䅁䅷䅁硁䍁䄴睍睁䑁䅫䅁䵁䅉䅅䅁䕁䅁䅁睁䵁䅁䅁权灁䅁䅁权牄权䅁权獄权䅁允䅁䅁䅅䅁䭁䕁䅣䅁䵁䅉䅅䅁䕁䅁䅁睁䵁䅁䅁权畁允䅁权瑄权䅁权硂䅂䅁允䅁䅁䅅䅁䙁䱁へ硫䕧獖⼴䍄䉁䅁䅁䅂䅁䅁䅍䅄䅁䅁䅯克䅁䅁䅯眶䅯䅁䅯兢䅑䅁䅅䅁䉁䅁䅁杄十䅁䅁李ㅁ䑁䅍䅍ㅁ䑁䅣睍硁䅁䅁䍄䉁䅁䅁䅂䅁䅁䅍䅄䅁䅁䅯克䅁䅁䅯眶䅯䅁䅯睢䅑䅁䅅䅁䉁䅁䅁杄十䅁䅁李ㅁ䑁䅣䅍祁䑁䅕睍穁䅁䅁䍄䉁䅁䅁䅂䅁䅁䅍䅄䅁䅁䅯兗䅅䅁䅯儶䅯䅁䅯兦䅑䅁䅅䅁䉁䅁䅁兂䅁䅁䅁䵱㕕兑杷允䅁䅁䅑䅁䑁䅁䅷䅁䭁䵁䅉䅁䭁佁䬰䅁䭁䡁䔰䅁䉁䅁䅁允䅁䅁䅕杖琴灳瘳穸䴸䅉䅅䅁䕁䅁䅁睁䵁䅁䅁权㍄允䅁权牄权䅁权瑂䅂䅁允䅁䅁䅅䅁䭁䕁䅣䅁䵁䅉䅅䅁䕁䅁䅁睁䵁䅁䅁权㍄允䅁权牄权䅁权㙂䅂䅁允䅁䅁䅅䅁佁䉁䅑䅁㕁䑁䅉免睁䑁䅁䅍睁䑁䅁䅍䅁䅁杷允䅁䅁䅑䅁䑁䅁䅷䅁䭁偁䉧䅁䭁佁䭳䅁䭁䡁䕯䅁䉁䅁䅁允䅁䅁䄴杅䅁䑁䅙李㍁䑁䅅睍硁䑁䅕李䅁䅁杷允䅁䅁䅑䅁䑁䅁䅷䅁䭁䕁䅅䅁䭁佁䭙䅁䭁䡁䕯䅁䉁䅁䅁允䅁䅁䄴䅄䅁䑁䅑杌祁䑁䅍兏䅁䅁杷允䅁䅁䅑䅁䑁䅁䅷䅁䭁䉁䉕䅁䭁䅁䅑䅁䭁䅁䅕䅁䉁䅁䅁允䅁䅁䅕䅁䅁偁打䕙䵅䅉䅅䅁䕁䅁䅁睁䵁䅁䅁权㑄允䅁权牄权䅁权硂䅂䅁允䅁䅁䅅䅁佁䉁䅉䅁㉁䑁䅣免㑁䑁䅅䅏穁䑁䅍䅁䵁䅉䅅䅁䕁䅁䅁睁䵁䅁䅁权㡂䅁䅁权浄权䅁权䙃䅂䅁允䅁䅁䅅䅁佁䅁䅷䅁硁䍁䄴䅍㉁䑁䅍䅁䵁䅉䅅䅁䕁䅁䅁睁䵁䅁䅁权㙁允䅁权瑄权䅁权療䅂䅁允䅁䅁䅅䅁䙁䝁匸㡧䭄敯⽅䍄䉁䅁䅁䅂䅁䅁䅍䅄䅁䅁䅯杦䅁䅁䅯朵䅯䅁䅯全䅑䅁䅅䅁䉁䅁䅁杄䵁䅁䅁免畁䑁䅑免穁䅁䅁䍄䉁䅁䅁䅂䅁䅁䅍䅄䅁䅁䅯䅪䅁䅁䅯儶䅯䅁䅯兦䅑䅁䅅䅁䉁䅁䅁兂䅁䅁䅁䅖䍎兑杷允䅁䅁䅑䅁䑁䅁䅷䅁䭁偁䉧䅁䭁佁䭳䅁䭁䥁䕕䅁䉁䅁䅁允䅁䅁䄴杅䅁䑁䅙䅏祁䑁䅕䅏㍁䑁䅁䅎䅁䅁杷允䅁䅁䅑䅁䑁䅁䅷䅁䭁䩁䄴䅁䭁䅁䅯䅁䭁䅁䅕䅁䉁䅁䅁允䅁䅁䅕䙅㕧䵴㉪歊䵁䅉䅅䅁䕁䅁䅁睁䵁䅁䅁权㙄允䅁权牄权䅁权睂䅂䅁允䅁䅁䅅䅁佁䉁䅙䅁硁䑁䅁䅎穁䑁䅅睍㍁䑁䅁睍硁䅁䅁䍄䉁䅁䅁䅂䅁䅁䅍䅄䅁䅁䅯䅺䅅䅁䅯眶䅯䅁䅯来䅑䅁䅅䅁䉁䅁䅁杄啁䅁䅁睍祁䑁䅁睍㑁䑁䅉䅏ㅁ䑁䅣䅁䵁䅉䅅䅁䕁䅁䅁睁䵁䅁䅁权啁允䅁权湄权䅁权療䅂䅁允䅁䅁䅅䅁䙁䡁呗䅇坒桪䅊䍄䉁䅁䅁䅂䅁䅁䅍䅄䅁䅁䅯兆䅅䅁䅯眵䅯䅁䅯睢䅑䅁䅅䅁䉁䅁䅁兂潁䉏慷卑硢睐杷允䅁䅁䅑䅁䑁䅁䅷䅁䭁偁䄴䅁䭁佁䬰䅁䭁䡁䕯䅁䉁䅁䅁允䅁䅁䅕扌摋㘷䝦稴䴸䅉䅅䅁䕁䅁䅁睁䵁䅁䅁权⭄允䅁权䉁杁䅁权䙁杁䅁允䅁䅁䅅䅁䙁䝁煄村奣久䄹䍄䉁䅁䅁䅂䅁䅁䅍䅄䅁䅁䅯术䅅䅁䅯允䅉䅁䅯睁䅉䅁䅅䅁䉁䅁䅁兂浂煨䄷瑍䩶䅑杷允䅁䅁䅑䅁䑁䅁䅷䅁䭁䥁䅁䅁䭁佁䬴䅁䭁䡁䕁䅁䉁䅁䅁允䅁䅁䅕䅁䅁䩁呪䕄䵅䅉䅅䅁䕁䅁䅁睁䵁䅁䅁权摄允䅁权湄权䅁权㙂䅂䅁允䅁䅁䅅䅁䙁䩁䕺䱉祂䈶䄹䍄䉁䅁䅁䅂䅁䅁䅍䅄䅁䅁䅯睅䅅䅁䅯儷䅯䅁䅯兦䅑䅁䅅䅁䉁䅁䅁兂摄䅊䉡啬㝐睐杷允䅁䅁䅑䅁䑁䅁䅷䅁䭁䝁䄰䅁䭁佁䬰䅁䭁䡁䕁䅁䉁䅁䅁允䅁䅁䅕体㙆䭆䠷㡅䵁䅉䅅䅁䕁䅁䅁睁䵁䅁䅁权楃䅁䅁权畄权䅁权硂䅂䅁允䅁䅁䅅䅁䙁䅁䅁䅁煃祈䉆䍄䉁䅁䅁䅂䅁䅁䅍䅄䅁䅁䅯兦䅁䅁䅯儶䅯䅁䅯睧䅑䅁䅅䅁䉁䅁䅁兂䅁䅁䅁䭑䕅兑杷允䅁䅁䅑䅁䑁䅁䅷䅁䭁䙁䈰䅁䭁佁䭳䅁䭁䝁䔰䅁䉁䅁䅁允䅁䅁䄴杅䅁䑁䅫兎睁䑁䅁䅍睁䑁䅁䅍䅁䅁杷允䅁䅁䅑䅁䑁䅁䅷䅁䭁䙁䈰䅁䭁佁䭳䅁䭁䡁䕁䅁䉁䅁䅁允䅁䅁䄴䅆䅁䑁䅅䅍睁䑁䅅䅍睁䑁䅁䅍睁䅁䅁䍄䉁䅁䅁䅂䅁䅁䅍䅄䅁䅁䅯兘䅅䅁䅯眶䅯䅁䅯兣䅑䅁䅅䅁䉁䅁䅁杄啁䅁䅁免睁䑁䅅睍睁䑁䅁䅍睁䑁䅁䅁䵁䅉䅅䅁䕁䅁䅁睁䵁䅁䅁权摂允䅁权牄权䅁权䙃䅂䅁允䅁䅁䅅䅁佁䉁䅑䅁硁䑁䅁杍ぁ䑁䅁䅍睁䑁䅁䅍䅁䅁杷允䅁䅁䅑䅁䑁䅁䅷䅁䭁䉁䉉䅁䭁佁䬰䅁䭁䥁䕍䅁䉁䅁䅁允䅁䅁䅕䑚晶㑔堲樳䴸䅉䅅䅁䕁䅁䅁睁䵁䅁䅁权杁允䅁权浄权䅁权睂䅂䅁允䅁䅁䅅䅁佁䅁䅷䅁硁䍁䄴兏睁䑁䅉䅁䵁䅉䅅䅁䕁䅁䅁睁䵁䅁䅁权䡄䅁䅁权湄权䅁权睂䅂䅁允䅁䅁䅅䅁䙁䱁へ硫䕧桖䅆䍄䉁䅁䅁䅂䅁䅁䅍䅄䅁䅁䅯睘䅅䅁䅯眵䅯䅁䅯兣䅑䅁䅅䅁䉁䅁䅁兂佂桙奂扏卑䅑杷允䅁䅁䅑䅁䑁䅁䅷䅁䭁偁䉫䅁䭁佁䭳䅁䭁䥁䕍䅁䉁䅁䅁允䅁䅁䄴䅆䅁䑁䅅䅎ぁ䑁䅫兏硁䑁䅍䅍祁䅁䅁䍄䉁䅁䅁䅂䅁䅁䅍䅄䅁䅁䅯眴䅅䅁䅯眶䅯䅁䅯睢䅑䅁䅅䅁䉁䅁䅁杄坁䅁䅁䅎祁䑁䅁兏㉁䑁䅉李祁䑁䅣䅍䅁䅁杷允䅁䅁䅑䅁䑁䅁䅷䅁䭁䡁䅙䅁䭁佁䭙䅁䭁䥁䕍䅁䉁䅁䅁允䅁䅁䄴䅄䅁䑁䅅杌睁䑁䅅兏䅁䅁杷允䅁䅁䅑䅁䑁䅁䅷䅁䭁䙁䅯䅁䭁佁䭣䅁䭁䡁䕅䅁䉁䅁䅁允䅁䅁䅕㙏攱㌱捩ぁ䵁䅉䅅䅁䕁䅁䅁睁䵁䅁䅁权㙄允䅁权牄权䅁权獄权䅁允䅁䅁䅅䅁䭁䕁䅣䅁䵁䅉䅅䅁䕁䅁䅁睁䵁䅁䅁权㙃允䅁权剁䅁䅁权䙁䅁䅁允䅁䅁䅅䅁佁䉁䅉䅁ㅁ䑁䅑䅍睁䑁䅁䅍睁䑁䅁䅁䵁䅉䅅䅁䕁䅁䅁睁䵁䅁䅁权㙄允䅁权牄权䅁权瑂䅂䅁允䅁䅁䅅䅁䭁䕁䅣䅁䵁䅉䅅䅁䕁䅁䅁睁䵁䅁䅁权㙄允䅁权牄权䅁权䙃䅂䅁允䅁䅁䅅䅁佁䉁䅙䅁硁䑁䅁免㉁䑁䅧杍㍁䑁䅧䅏穁䅁䅁䍄䉁䅁䅁䅂䅁䅁䅍䅄䅁䅁䅯䅴䅅䅁䅯䅂䅁䅁䅯䅂䅉䅁䅅䅁䉁䅁䅁兂䅁䅁䅁桎㥕兑杷允䅁䅁䅑䅁䑁䅁䅷䅁䭁䱁䉯䅁䭁佁䭫䅁䭁䡁䔰䅁䉁䅁䅁允䅁䅁䅕䅁䅁䕁橂歂䵅䅉䅅䅁䕁䅁䅁睁䵁䅁䅁权䉃允䅁权牄权䅁权療䅂䅁允䅁䅁䅅䅁佁䉁䅙䅁硁䑁䅫李ㅁ䑁䅫䅏㉁䑁䅕䅍睁䅁䅁䍄䉁䅁䅁䅂䅁䅁䅍䅄䅁䅁䅯睡䅅䅁䅯允䅉䅁䅯睁䅉䅁䅅䅁䉁䅁䅁权䡂䅁䅁䍄䉁䅁䅁䅂䅁䅁䅍䅄䅁䅁䅯內䅅䅁䅯眶䅯䅁䅯来䅑䅁䅅䅁䉁䅁䅁杄坁䅁䅁免㕁䑁䅣睎㍁䑁䅍䅎祁䑁䅁䅎䅁䅁杷允䅁䅁䅑䅁䑁䅁䅷䅁䭁䅁䉅䅁䭁佁䭫䅁䭁䝁䔸䅁䉁䅁䅁允䅁䅁䅕䅁䅁偁煨ぐ䵅䅉䅅䅁䕁䅁䅁睁䵁䅁䅁权䉃允䅁权牄权䅁权硂䅂䅁允䅁䅁䅅䅁佁䉁䅙䅁祁䑁䅁䅍硁䑁䅑兏㑁䑁䅕䅍睁䅁䅁䍄䉁䅁䅁䅂䅁䅁䅍䅄䅁䅁䅯杣䅁䅁䅯朷䅯䅁䅯兦䅑䅁䅅䅁䉁䅁䅁兂䅁䅁䅁䉂䥚兑杷允䅁䅁䅑䅁䑁䅁䅷䅁䭁䥁䉅䅁䭁佁䭳䅁䭁䡁䔰䅁䉁䅁䅁允䅁䅁䄴杆䅁䑁䅉䅍ぁ䑁䅉䅎㕁䑁䅧兎睁䑁䅁䅁䵁䅉䅅䅁䕁䅁䅁睁䵁䅁䅁权獂允䅁权瑄权䅁权瑂䅂䅁允䅁䅁䅅䅁䙁䡁⼰噎㘶晓⽉䍄䉁䅁䅁䅂䅁䅁䅍䅄䅁䅁䅯儯䅅䅁䅯朷䅯䅁䅯兢䅑䅁䅅䅁䉁䅁䅁权䡂䅁䅁䍄䉁䅁䅁䅂䅁䅁䅍䅄䅁䅁䅯䅮䅁䅁䅯眶䅯䅁䅯䅣䅑䅁䅅䅁䉁䅁䅁杄啁䅁䅁睍ぁ䑁䅧睎穁䑁䅍兏㑁䑁䅙䅁䵁䅉䅅䅁䕁䅁䅁睁䵁䅁䅁权䵄䅁䅁权瑄权䅁权㥂䅂䅁允䅁䅁䅅䅁䙁偁周㘴扗偸⽑䍄䉁䅁䅁䅂䅁䅁䅍䅄䅁䅁䅯睯䅅䅁䅯朷䅯䅁䅯睧䅑䅁䅅䅁䉁䅁䅁兂䅁䅁䅁䵁瑫兑杷允䅁䅁䅑䅁䑁䅁䅷䅁䭁䡁䉁䅁䭁佁䭫䅁䭁䡁䔰䅁䉁䅁䅁允䅁䅁䅕䅁䅁䡁䵓啔䵅䅉䅅䅁䕁䅁䅁睁䵁䅁䅁权杂䅁䅁权灄权䅁权硂䅂䅁允䅁䅁䅅䅁䙁䅁䅁䅁兄杪䉚䍄䉁䅁䅁䅂䅁䅁䅍䅄䅁䅁䅯睺䅅䅁䅯眶䅯䅁䅯䅣䅑䅁䅅䅁䉁䅁䅁杄啁䅁䅁睍㑁䑁䅑䅏祁䑁䅍䅍睁䑁䅑䅁䵁䅉䅅䅁䕁䅁䅁睁䵁䅁䅁权䵃允䅁权䉁杁䅁权䍁杁䅁允䅁䅁䅅䅁䙁䡁婊㑏癃瘵䅆䍄䉁䅁䅁䅂䅁䅁䅍䅄䅁䅁䅯睺䅅䅁䅯眶䅯䅁䅯兣䅑䅁䅅䅁䉁䅁䅁杄啁䅁䅁睍㑁䑁䅑䅏硁䑁䅣免穁䑁䅙䅁䵁䅉䅅䅁䕁䅁䅁睁䵁䅁䅁权偄允䅁权牄权䅁权䙃䅂䅁允䅁䅁䅅䅁佁䉁䅑䅁穁䑁䅧睎睁䑁䅙兎祁䑁䅫睎䅁䅁杷允䅁䅁䅑䅁䑁䅁䅷䅁䭁䩁䅁䅁䭁佁䭣䅁䭁䝁䔰䅁䉁䅁䅁允䅁䅁䅯睒䅁䅁杷允䅁䅁䅑䅁䑁䅁䅷䅁䭁䙁䅍䅁䭁佁䭣䅁䭁䡁䕁䅁䉁䅁䅁允䅁䅁䅕穐敖歵䵭商䵁䅉䅅䅁䕁䅁䅁睁䵁䅁䅁权佃允䅁权牄权䅁权瑂䅂䅁允䅁䅁䅅䅁佁䉁䅉䅁ぁ䑁䅧李睁䑁䅁䅍睁䑁䅁䅁䵁䅉䅅䅁䕁䅁䅁睁䵁䅁䅁权灃允䅁权灄权䅁权䙃䅂䅁允䅁䅁䅅䅁䙁䅁䅁䅁䥂儫䉖䍄䉁䅁䅁䅂䅁䅁䅍䅄䅁䅁䅯杪䅅䅁䅯眶䅯䅁䅯来䅑䅁䅅䅁䉁䅁䅁杄十䅁䅁䅎㑁䑁䅧䅏硁䑁䅙免㕁䅁䅁䍄䉁䅁䅁䅂䅁䅁䅍䅄䅁䅁䅯䅂䅅䅁䅯眵䅯䅁䅯兦䅑䅁䅅䅁䉁䅁䅁兂婁䙂余呌捉䅑杷允䅁䅁䅑䅁䑁䅁䅷䅁䭁䡁䉉䅁䭁佁䬰䅁䭁䝁䔰䅁䉁䅁䅁允䅁䅁䅕䵴㉨灶愸空䴸䅉䅅䅁䕁䅁䅁睁䵁䅁䅁权奁䅁䅁权浄权䅁权睂䅂䅁允䅁䅁䅅䅁佁䅁䅷䅁硁䍁䄴李ㅁ䑁䅑䅁䵁䅉䅅䅁䕁䅁䅁睁䵁䅁䅁权塁䅁䅁权畄权䅁权㥂䅂䅁允䅁䅁䅅䅁䙁䅁䅁䅁㑃䔫䉤䍄䉁䅁䅁䅂䅁䅁䅍䅄䅁䅁䅯杪䅅䅁䅯眶䅯䅁䅯兦䅑䅁䅅䅁䉁䅁䅁杄十䅁䅁兎睁䑁䅅兎㉁䑁䅣睍㉁䅁䅁䍄䉁䅁䅁䅂䅁䅁䅍䅄䅁䅁䅯眴䅁䅁䅯眶䅯䅁䅯来䅑䅁䅅䅁䉁䅁䅁杄坁䅁䅁杍ぁ䑁䅕免睁䑁䅁䅍睁䑁䅁䅍䅁䅁杷允䅁䅁䅑䅁䑁䅁䅷䅁䭁䕁䈰䅁䭁䅁䅯䅁䭁䅁䅕䅁䉁䅁䅁允䅁䅁䅕匰扌堫焵䕃䵁䅉䅅䅁䕁䅁䅁睁䵁䅁䅁权楄䅁䅁权牄权䅁权硂䅂䅁允䅁䅁䅅䅁佁䉁䅑䅁㑁䑁䅙杍硁䑁䅙李㕁䑁䅣䅍䅁䅁杷允䅁䅁䅑䅁䑁䅁䅷䅁䭁佁䉅䅁䭁佁䬰䅁䭁佁䭷䅁䉁䅁䅁允䅁䅁䅯睒䅁䅁杷允䅁䅁䅑䅁䑁䅁䅷䅁䭁乁䅁䅁䭁佁䬴䅁䭁䡁䕁䅁䉁䅁䅁允䅁䅁䅕䅁䅁䅁㙃ぁ䵅䅉䅅䅁䕁䅁䅁睁䵁䅁䅁权獁䅁䅁权畄权䅁权硂䅂䅁允䅁䅁䅅䅁䙁䅁䅁䅁睂剃䉎䍄䉁䅁䅁䅂䅁䅁䅍䅄䅁䅁䅯眴䅁䅁䅯眶䅯䅁䅯睧䅑䅁䅅䅁䉁䅁䅁杄坁䅁䅁杍ぁ䑁䅍睎睁䑁䅁䅍睁䑁䅁䅍䅁䅁杷允䅁䅁䅑䅁䑁䅁䅷䅁䭁䱁䉫䅁䭁䅁䍅䅁䭁䅁䍉䅁䉁䅁䅁允䅁䅁䅕㡦娹乍䑡欴䵁䅉䅅䅁䕁䅁䅁睁䵁䅁䅁权楄䅁䅁权浄权䅁权療䅂䅁允䅁䅁䅅䅁佁䅁䅯䅁睁䍁䄴李㑁䅁䅁䍄䉁䅁䅁䅂䅁䅁䅍䅄䅁䅁䅯兒䅅䅁䅯儷䅯䅁䅯睧䅑䅁䅅䅁䉁䅁䅁兂䙃ㄶ㑇潈䅕䅑杷允䅁䅁䅑䅁䑁䅁䅷䅁䭁乁䉷䅁䭁佁䭳䅁䭁佁䭷䅁䉁䅁䅁允䅁䅁䅯睒䅁䅁杷允䅁䅁䅑䅁䑁䅁䅷䅁䭁乁䉅䅁䭁䅁䍅䅁䭁䅁䍕䅁䉁䅁䅁允䅁䅁䅕穲䥕匸䑔唳䵁䅉䅅䅁䕁䅁䅁睁䵁䅁䅁权捄允䅁权牄权䅁权睂䅂䅁允䅁䅁䅅䅁佁䉁䅙䅁㑁䑁䅁䅎㕁䑁䅁䅍睁䑁䅁䅍睁䅁䅁䍄䉁䅁䅁䅂䅁䅁䅍䅄䅁䅁䅯睦䅅䅁䅯眵䅯䅁䅯兣䅑䅁䅅䅁䉁䅁䅁兂㑃䨹㍶穒潔睐杷允䅁䅁䅑䅁䑁䅁䅷䅁䭁䡁䄴䅁䭁佁䬴䅁䭁䝁䔸䅁䉁䅁䅁允䅁䅁䅕䅁䅁䵁噧啂䵅䅉䅅䅁䕁䅁䅁睁䵁䅁䅁权㡄允䅁权牄权䅁权瑂䅂䅁允䅁䅁䅅䅁佁䉁䅑䅁ぁ䑁䅁免穁䑁䅕䅎睁䑁䅁李䅁䅁杷允䅁䅁䅑䅁䑁䅁䅷䅁䭁䍁䉑䅁䭁䅁䅑䅁䭁䅁䅕䅁䉁䅁䅁允䅁䅁䅕䅁䅁䍁偖䕡䵅䅉䅅䅁䕁䅁䅁睁䵁䅁䅁权祄䅁䅁权畄权䅁权獄权䅁允䅁䅁䅅䅁䭁䕁䅣䅁䵁䅉䅅䅁䕁䅁䅁睁䵁䅁䅁权䭃允䅁权牄权䅁权療䅂䅁允䅁䅁䅅䅁佁䉁䅉䅁ㅁ䑁䅫睍㉁䑁䅣䅍睁䑁䅁䅁䵁䅉䅅䅁䕁䅁䅁睁䵁䅁䅁权䝁䅁䅁权浄权䅁权瑂䅂䅁允䅁䅁䅅䅁佁䅁䅷䅁祁䍁䄴兎㍁䑁䅙䅁䵁䅉䅅䅁䕁䅁䅁睁䵁䅁䅁权䍄允䅁权瑄权䅁权䑃䅂䅁允䅁䅁䅅䅁䙁䭁䝪穓䩥摑⽁䍄䉁䅁䅁䅂䅁䅁䅍䅄䅁䅁䅯杗䅁䅁䅯朵䅯䅁䅯兣䅑䅁䅅䅁䉁䅁䅁杄䵁䅁䅁䅍畁䑁䅑李㉁䅁䅁䍄䉁䅁䅁䅂䅁䅁䅍䅄䅁䅁䅯杩䅅䅁䅯眶䅯䅁䅯䅣䅑䅁䅅䅁䉁䅁䅁杄十䅁䅁兎㕁䑁䅍免睁䑁䅁䅍睁䅁䅁䍄䉁䅁䅁䅂䅁䅁䅍䅄䅁䅁䅯䄴䅁䅁䅯儷䅯䅁䅯睢䅑䅁䅅䅁䉁䅁䅁兂卂䉵䘶ㄶ杈睐杷允䅁䅁䅑䅁䑁䅁䅷䅁䭁䡁䅷䅁䭁佁䭣䅁䭁䡁䕅䅁䉁䅁䅁允䅁䅁䅕塹⭡确癱か䵁䅉䅅䅁䕁䅁䅁睁䵁䅁䅁权㥂䅁䅁权湄权䅁权硂䅂䅁允䅁䅁䅅䅁䙁乁㕶浦㡱䉤䄵䍄䉁䅁䅁䅂䅁䅁䅍䅄䅁䅁䅯杯䅁䅁䅯朷䅯䅁䅯兦䅑䅁䅅䅁䉁䅁䅁兂䅁䅁䅁佷杔䅷杷允䅁䅁䅑䅁䑁䅁䅷䅁䭁䥁䉯䅁䭁佁䭳䅁䭁䥁䕍䅁䉁䅁䅁允䅁䅁䄴杅䅁䑁䅕兏睁䑁䅑李睁䑁䅁䅍䅁䅁杷允䅁䅁䅑䅁䑁䅁䅷䅁䭁佁䉯䅁䭁佁䭙䅁䭁佁䭷䅁䉁䅁䅁允䅁䅁䅯睒䅁䅁杷允䅁䅁䅑䅁䑁䅁䅷䅁䭁䥁䅙䅁䭁佁䭫䅁䭁䥁䕕䅁䉁䅁䅁允䅁䅁䅕䅁䅁䥁䉁い䵅䅉䅅䅁䕁䅁䅁睁䵁䅁䅁权佁䅁䅁权湄权䅁权瑂䅂䅁允䅁䅁䅅䅁䭁䕁䅣䅁䵁䅉䅅䅁䕁䅁䅁睁䵁䅁䅁权呂䅁䅁权灄权䅁权療䅂䅁允䅁䅁䅅䅁䙁䅁䅁䅁䅁䅣䉤䍄䉁䅁䅁䅂䅁䅁䅍䅄䅁䅁䅯兏䅅䅁䅯朵䅯䅁䅯来䅑䅁䅅䅁䉁䅁䅁杄䵁䅁䅁䅍畁䑁䅑兎㕁䅁䅁䍄䉁䅁䅁䅂䅁䅁䅍䅄䅁䅁䅯杘䅁䅁䅯儷䅯䅁䅯睧䅑䅁䅅䅁䉁䅁䅁兂歂㥏倹婪㙦睐杷允䅁䅁䅑䅁䑁䅁䅷䅁䭁䉁䉯䅁䭁佁䭫䅁䭁䥁䕍䅁䉁䅁䅁允䅁䅁䅕䅁䅁䭁噂歈䵅䅉䅅䅁䕁䅁䅁睁䵁䅁䅁权煁䅁䅁权牄权䅁权䙃䅂䅁允䅁䅁䅅䅁佁䉁䅑䅁穁䑁䅅兎ぁ䑁䅍䅎ㅁ䑁䅍免䅁䅁杷允䅁䅁䅑䅁䑁䅁䅷䅁䭁䍁䄰䅁䭁佁䭳䅁䭁佁䭷䅁䉁䅁䅁允䅁䅁䅯睒䅁䅁杷允䅁䅁䅑䅁䑁䅁䅷䅁䭁䍁䄰䅁䭁佁䭳䅁䭁䝁䔰䅁䉁䅁䅁允䅁䅁䄴杆䅁䑁䅍杍㑁䑁䅧兏ぁ䑁䅍䅏祁䑁䅫䅁䵁䅉䅅䅁䕁䅁䅁睁䵁䅁䅁权瑁䅁䅁权牄权䅁权睂䅂䅁允䅁䅁䅅䅁佁䉁䅙䅁穁䑁䅕䅍硁䑁䅙睎㑁䑁䅕兏ㅁ䅁䅁䍄䉁䅁䅁䅂䅁䅁䅍䅄䅁䅁䅯睲䅅䅁䅯眵䅯䅁䅯䄷䅯䅁䅅䅁䉁䅁䅁权䡂䅁䅁䍄䉁䅁䅁䅂䅁䅁䅍䅄䅁䅁䅯杺䅅䅁䅯儷䅯䅁䅯兢䅑䅁䅅䅁䉁䅁䅁兂䩃䉎摁攱㝶睐杷允䅁䅁䅑䅁䑁䅁䅷䅁䭁䍁䄰䅁䭁佁䭳䅁䭁䥁䕍䅁䉁䅁䅁允䅁䅁䄴杆䅁䑁䅍李㉁䑁䅣李㉁䑁䅕䅏㍁䑁䅑䅁䵁䅉䅅䅁䕁䅁䅁睁䵁䅁䅁权摁䅁䅁权䉁杁䅁权䍁杁䅁允䅁䅁䅅䅁䙁䉁匸书摴癑䅊䍄䉁䅁䅁䅂䅁䅁䅍䅄䅁䅁䅯兌䅁䅁䅯眶䅯䅁䅯兦䅑䅁䅅䅁䉁䅁䅁杄坁䅁䅁睍㍁䑁䅙睍祁䑁䅉睍ㅁ䑁䅫兏䅁䅁杷允䅁䅁䅑䅁䑁䅁䅷䅁䭁䥁䈸䅁䭁佁䭳䅁䭁佁䭷䅁䉁䅁䅁允䅁䅁䅯睒䅁䅁杷允䅁䅁䅑䅁䑁䅁䅷䅁䭁䝁䅅䅁䭁䅁䍅䅁䭁䅁䍕䅁䉁䅁䅁允䅁䅁䅕䠷㙅䑒坎〯䵁䅉䅅䅁䕁䅁䅁睁䵁䅁䅁权桂䅁䅁权䉁杁䅁权䑁杁䅁允䅁䅁䅅䅁䙁䍁䙢㑸灥倵䅚䍄䉁䅁䅁䅂䅁䅁䅍䅄䅁䅁䅯睮䅁䅁䅯儶䅯䅁䅯睢䅑䅁䅅䅁䉁䅁䅁兂䅁䅁䅁倰捷兑杷允䅁䅁䅑䅁䑁䅁䅷䅁䭁䩁䈰䅁䭁䉁䅅䅁䭁䅁䅕䅁䉁䅁䅁允䅁䅁䄴䅆䅁䑁䅉䅍硁䑁䅣睎ぁ䑁䅁䅍睁䅁䅁䍄䉁䅁䅁䅂䅁䅁䅍䅄䅁䅁䅯䅉䅁䅁䅯眵䅯䅁䅯兦䅑䅁䅅䅁䉁䅁䅁兂㕃偳㜳㉲牮睐杷允䅁䅁䅑䅁䑁䅁䅷䅁䭁䥁䈸䅁䭁佁䭳䅁䭁䡁䔰䅁䉁䅁䅁允䅁䅁䄴䅆䅁䑁䅑兏㉁䑁䅉兏ぁ䑁䅕免㉁䅁䅁䍄䉁䅁䅁䅂䅁䅁䅍䅄䅁䅁䅯杘䅅䅁䅯眶䅯䅁䅯睢䅑䅁䅅䅁䉁䅁䅁杄十䅁䅁睎祁䑁䅕䅍睁䑁䅁䅍睁䅁䅁䍄䉁䅁䅁䅂䅁䅁䅍䅄䅁䅁䅯杘䅅䅁䅯眶䅯䅁䅯全䅑䅁䅅䅁䉁䅁䅁杄十䅁䅁睎ぁ䑁䅁䅍睁䑁䅁䅍睁䅁䅁䍄䉁䅁䅁䅂䅁䅁䅍䅄䅁䅁䅯䅤䅁䅁䅯朷䅯䅁䅯兢䅑䅁䅅䅁䉁䅁䅁兂䅁䅁䅁䅳瑕兑杷允䅁䅁䅑䅁䑁䅁䅷䅁䭁䙁䈴䅁䭁佁䭳䅁䭁䡁䔰䅁䉁䅁䅁允䅁䅁䄴杅䅁䑁䅣䅎祁䑁䅁䅍睁䑁䅁䅍䅁䅁杷允䅁䅁䅑䅁䑁䅁䅷䅁䭁䙁䄰䅁䭁佁䭙䅁䭁䡁䕁䅁䉁䅁䅁允䅁䅁䄴䅄䅁䑁䅁杌㕁䑁䅑睎䅁䅁杷允䅁䅁䅑䅁䑁䅁䅷䅁䭁䭁䉧䅁䭁佁䭳䅁䭁䡁䕁䅁䉁䅁䅁允䅁䅁䄴䅆䅁䑁䅅睎㉁䑁䅧䅍睁䑁䅁䅍睁䅁䅁䍄䉁䅁䅁䅂䅁䅁䅍䅄䅁䅁䅯䅱䅅䅁䅯眶䅯䅁䅯睧䅑䅁䅅䅁䉁䅁䅁杄啁䅁䅁免㍁䑁䅫免睁䑁䅁䅍睁䑁䅁䅁䵁䅉䅅䅁䕁䅁䅁睁䵁䅁䅁权慁允䅁权瑄权䅁权睂䅂䅁允䅁䅁䅅䅁䙁䅁牉硨婢畺⽳䍄䉁䅁䅁䅂䅁䅁䅍䅄䅁䅁䅯眵䅁䅁䅯朷䅯䅁䅯兦䅑䅁䅅䅁䉁䅁䅁兂䅁䅁䅁伳兙兑杷允䅁䅁䅑䅁䑁䅁䅷䅁䭁䩁䄰䅁䭁佁䭳䅁䭁䡁䕁䅁䉁䅁䅁允䅁䅁䄴䅆䅁䑁䅣杍㕁䑁䅅䅎硁䑁䅁䅍睁䅁䅁䍄䉁䅁䅁䅂䅁䅁䅍䅄䅁䅁䅯杶䅅䅁䅯朵䅯䅁䅯䄷䅯䅁䅅䅁䉁䅁䅁权䡂䅁䅁䍄䉁䅁䅁䅂䅁䅁䅍䅄䅁䅁䅯䅇䅁䅁䅯䅂䅁䅁䅯兂䅁䅁䅅䅁䉁䅁䅁兂䅁䅁䅁䝁乖兑杷允䅁䅁䅑䅁䑁䅁䅷䅁䭁偁䈰䅁䭁佁䭳䅁䭁䝁䔸䅁䉁䅁䅁允䅁䅁䄴䅆䅁䑁䅉李ㅁ䑁䅁䅍睁䑁䅁䅍睁䅁䅁䍄䉁䅁䅁䅂䅁䅁䅍䅄䅁䅁䅯睄䅅䅁䅯朷䅯䅁䅯兣䅑䅁䅅䅁䉁䅁䅁兂䅁䅁䅁䑫瑑兑杷允䅁䅁䅑䅁䑁䅁䅷䅁䭁偁䈰䅁䭁佁䭳䅁䭁䥁䕕䅁䉁䅁䅁允䅁䅁䄴䅆䅁䑁䅉李穁䑁䅁䅍睁䑁䅁䅍睁䅁䅁䍄䉁䅁䅁䅂䅁䅁䅍䅄䅁䅁䅯杳䅅䅁䅯儷䅯䅁䅯䅣䅑䅁䅅䅁䉁䅁䅁兂歁䅅瀯牮坈睐杷允䅁䅁䅑䅁䑁䅁䅷䅁䭁䍁䉑䅁䭁䉁䅅䅁䭁䅁䅕䅁䉁䅁䅁允䅁䅁䄴䅆䅁䑁䅉䅍㉁䑁䅁䅍睁䑁䅁䅍睁䅁䅁䍄䉁䅁䅁䅂䅁䅁䅍䅄䅁䅁䅯儯䅅䅁䅯眶䅯䅁䅯睧䅑䅁䅅䅁䉁䅁䅁杄啁䅁䅁杍㉁䑁䅉䅍睁䑁䅁䅍睁䑁䅁䅁䵁䅉䅅䅁䕁䅁䅁睁䵁䅁䅁权㥄允䅁权牄权䅁权㥂䅂䅁允䅁䅁䅅䅁佁䉁䅑䅁祁䑁䅙免睁䑁䅁䅍睁䑁䅁䅍䅁䅁杷允䅁䅁䅑䅁䑁䅁䅷䅁䭁䡁䅉䅁䭁佁䭣䅁䭁䡁䕯䅁䉁䅁䅁允䅁䅁䅕琸乊桙奂ぅ䵁䅉䅅䅁䕁䅁䅁睁䵁䅁䅁权㝄允䅁权牄权䅁权㙂䅂䅁允䅁䅁䅅䅁佁䉁䅑䅁硁䑁䅅䅍穁䑁䅫睎ぁ䑁䅁䅎䅁䅁杷允䅁䅁䅑䅁䑁䅁䅷䅁䭁偁䉳䅁䭁佁䭳䅁䭁䡁䔰䅁䉁䅁䅁允䅁䅁䄴䅆䅁䑁䅅免祁䑁䅫李㕁䑁䅕睎穁䅁䅁䍄䉁䅁䅁䅂䅁䅁䅍䅄䅁䅁䅯睹䅅䅁䅯眶䅯䅁䅯䄷䅯䅁䅅䅁䉁䅁䅁权䡂䅁䅁䍄䉁䅁䅁䅂䅁䅁䅍䅄䅁䅁䅯睥䅅䅁䅯眵䅯䅁䅯睢䅑䅁䅅䅁䉁䅁䅁兂䡃儴䄶杍䥧䅑杷允䅁䅁䅑䅁䑁䅁䅷䅁䭁佁䅣䅁䭁佁䬴䅁䭁佁䭷䅁䉁䅁䅁允䅁䅁䅯睒䅁䅁杷允䅁䅁䅑䅁䑁䅁䅷䅁䭁䵁䉳䅁䭁佁䭳䅁䭁䥁䕕䅁䉁䅁䅁允䅁䅁䄴䅆䅁䑁䅉䅎睁䑁䅧䅍睁䑁䅁䅍睁䅁䅁䍄䉁䅁䅁䅂䅁䅁䅍䅄䅁䅁䅯睹䅅䅁䅯儷䅯䅁䅯䅣䅑䅁䅅䅁䉁䅁䅁兂瑂⼵灵搸乌睐杷允䅁䅁䅑䅁䑁䅁䅷䅁䭁偁䈴䅁䭁佁䭳䅁䭁䡁䕅䅁䉁䅁䅁允䅁䅁䄴杅䅁䑁䅕免穁䑁䅣䅏㑁䑁䅙杍䅁䅁杷允䅁䅁䅑䅁䑁䅁䅷䅁䭁䉁䉉䅁䭁佁䭳䅁䭁䥁䕕䅁䉁䅁䅁允䅁䅁䄴䅆䅁䑁䅉䅍㕁䑁䅁䅍睁䑁䅁䅍睁䅁䅁䍄䉁䅁䅁䅂䅁䅁䅍䅄䅁䅁䅯睤䅁䅁䅯朷䅯䅁䅯兢䅑䅁䅅䅁䉁䅁䅁兂䅁䅁䅁佣牷兑杷允䅁䅁䅑䅁䑁䅁䅷䅁䭁䉁䉉䅁䭁佁䭳䅁䭁䡁䔰䅁䉁䅁䅁允䅁䅁䄴䅆䅁䑁䅉䅍㑁䑁䅕䅍睁䑁䅁䅍睁䅁䅁䍄䉁䅁䅁䅂䅁䅁䅍䅄䅁䅁䅯杢䅁䅁䅯儷䅯䅁䅯来䅑䅁䅅䅁䉁䅁䅁兂楃䭏伵䉐楶睐杷允䅁䅁䅑䅁䑁䅁䅷䅁䭁䱁䉕䅁䭁佁䭫䅁䭁䥁䕍䅁䉁䅁䅁允䅁䅁䅕䅁䅁䅁卂䕈䵅䅉䅅䅁䕁䅁䅁睁䵁䅁䅁权㍃允䅁权牄权䅁权療䅂䅁允䅁䅁䅅䅁佁䉁䅑䅁ぁ䑁䅕免ㅁ䑁䅑兏㍁䑁䅧兏䅁䅁杷允䅁䅁䅑䅁䑁䅁䅷䅁䭁䱁䉣䅁䭁佁䭳䅁䭁佁䭷䅁䉁䅁䅁允䅁䅁䅯睒䅁䅁杷允䅁䅁䅑䅁䑁䅁䅷䅁䭁乁䉯䅁䭁佁䭣䅁䭁䝁䔰䅁䉁䅁䅁允䅁䅁䅕⼵灵搸乊歆䵁䅉䅅䅁䕁䅁䅁睁䵁䅁䅁权硃䅁䅁权浄权䅁权睂䅂䅁允䅁䅁䅅䅁佁䅁䅷䅁睁䍁䄴兎祁䑁䅅䅁䵁䅉䅅䅁䕁䅁䅁睁䵁䅁䅁权㍃允䅁权牄权䅁权睂䅂䅁允䅁䅁䅅䅁佁䉁䅑䅁ぁ䑁䅕李㕁䑁䅑睎祁䑁䅁兎䅁䅁杷允䅁䅁䅑䅁䑁䅁䅷䅁䭁䉁䅍䅁䭁佁䬰䅁䭁佁䭷䅁䉁䅁䅁允䅁䅁䅯睒䅁䅁杷允䅁䅁䅑䅁䑁䅁䅷䅁䭁乁䉅䅁䭁佁䭣䅁䭁䡁䔰䅁䉁䅁䅁允䅁䅁䅕㙹䙆癴㥎歇䵁䅉䅅䅁䕁䅁䅁睁䵁䅁䅁权䅂䅁䅁权瑄权䅁权䙃䅂䅁允䅁䅁䅅䅁䙁䵁杕䡳潊晫⽫䍄䉁䅁䅁䅂䅁䅁䅍䅄䅁䅁䅯睅䅁䅁䅯儷䅯䅁䅯兢䅑䅁䅅䅁䉁䅁䅁兂煃搸乊桙䵁䅑杷允䅁䅁䅑䅁䑁䅁䅷䅁䭁䉁䅍䅁䭁佁䬰䅁䭁䝁䔸䅁䉁䅁䅁允䅁䅁䅕硢䑋䵷桱あ䵁䅉䅅䅁䕁䅁䅁睁䵁䅁䅁权呁䅁䅁权瑄权䅁权睂䅂䅁允䅁䅁䅅䅁䙁䑁ㄸ牘䩰䉄䅊䍄䉁䅁䅁䅂䅁䅁䅍䅄䅁䅁䅯睅䅁䅁䅯儷䅯䅁䅯全䅑䅁䅅䅁䉁䅁䅁兂偄ㄹ橐婰䵳䅑杷允䅁䅁䅑䅁䑁䅁䅷䅁䭁䉁䅧䅁䭁佁䬰䅁䭁䝁䔰䅁䉁䅁䅁允䅁䅁䅕呣䬰㘱睎呶䴸䅉䅅䅁䕁䅁䅁睁䵁䅁䅁权十䅁䅁权湄权䅁权睂䅂䅁允䅁䅁䅅䅁䙁䙁余扌摋祲䅊䍄䉁䅁䅁䅂䅁䅁䅍䅄䅁䅁䅯䅇䅁䅁䅯儷䅯䅁䅯睧䅑䅁䅅䅁䉁䅁䅁兂㡄晱午坔䅌睐杷允䅁䅁䅑䅁䑁䅁䅷䅁䭁䍁䉙䅁䭁佁䬴䅁䭁䡁䕯䅁䉁䅁䅁允䅁䅁䅕䅁䅁䭁佁捎䵅䅉䅅䅁䕁䅁䅁睁䵁䅁䅁权䡁䅁䅁权瑄权䅁权療䅂䅁允䅁䅁䅅䅁䙁䭁硲欰椱久⽧䍄䉁䅁䅁䅂䅁䅁䅍䅄䅁䅁䅯睂䅁䅁䅯儷䅯䅁䅯来䅑䅁䅅䅁䉁䅁䅁兂䅁䅁䅁䅁奄睐杷允䅁䅁䅑䅁䑁䅁䅷䅁䭁䅁䅣䅁䭁佁䬰䅁䭁䥁䕕䅁䉁䅁䅁允䅁䅁䅕扏䥔牤昶樲䴸䅉䅅䅁䕁䅁䅁睁䵁䅁䅁权䝃䅁䅁权灄权䅁权硂䅂䅁允䅁䅁䅅䅁䙁䅁䅁䅁允楇䉤䍄䉁䅁䅁䅂䅁䅁䅍䅄䅁䅁䅯睴䅅䅁䅯朵䅯䅁䅯来䅑䅁䅅䅁䉁䅁䅁杄䵁䅁䅁睍畁䑁䅑兎硁䅁䅁䍄䉁䅁䅁䅂䅁䅁䅍䅄䅁䅁䅯兄䅁䅁䅯儷䅯䅁䅯兣䅑䅁䅅䅁䉁䅁䅁兂䍁㑋坣唲場䅑杷允䅁䅁䅑䅁䑁䅁䅷䅁䭁䅁䄰䅁䭁佁䬰䅁䭁䥁䕕䅁䉁䅁䅁允䅁䅁䅕硫䕧杖琴䕆䵁䅉䅅䅁䕁䅁䅁睁䵁䅁䅁权㡂䅁䅁权浄权䅁权睂䅂䅁允䅁䅁䅅䅁佁䅁䅷䅁硁䍁䄴免㉁䑁䅑䅁䵁䅉䅅䅁䕁䅁䅁睁䵁䅁䅁权㝄䅁䅁权䉁杁䅁权䍁杁䅁允䅁䅁䅅䅁䙁䑁䡁打⭧㥇䅴䍄䉁䅁䅁䅂䅁䅁䅍䅄䅁䅁䅯杖䅁䅁䅯儷䅯䅁䅯䄷䅯䅁䅅䅁䉁䅁䅁权䡂䅁䅁䍄䉁䅁䅁䅂䅁䅁䅍䅄䅁䅁䅯䅤䅁䅁䅯朷䅯䅁䅯全䅑䅁䅅䅁䉁䅁䅁兂䅁䅁䅁䍑歑兑杷允䅁䅁䅑䅁䑁䅁䅷䅁䭁䙁䅙䅁䭁佁䬰䅁䭁䝁䔸䅁䉁䅁䅁允䅁䅁䅕穐敖歵䵫橷䴸䅉䅅䅁䕁䅁䅁睁䵁䅁䅁权坂䅁䅁权瑄权䅁权㙂䅂䅁允䅁䅁䅅䅁䙁䵁㌯⭕汏㡭⽑䍄䉁䅁䅁䅂䅁䅁䅍䅄䅁䅁䅯儲䅅䅁䅯权䅁䅁䅯兂䅁䅁䅅䅁䉁䅁䅁兂坂楄礲敮樯睐杷允䅁䅁䅑䅁䑁䅁䅷䅁䭁䩁䉕䅁䭁佁䭫䅁䭁䡁䔰䅁䉁䅁䅁允䅁䅁䅕䅁䅁䉁呙䕡䵅䅉䅅䅁䕁䅁䅁睁䵁䅁䅁权楃允䅁权湄权䅁权㥂䅂䅁允䅁䅁䅅䅁䙁乁欰潂噇硷䄹䍄䉁䅁䅁䅂䅁䅁䅍䅄䅁䅁䅯杖䅁䅁䅯儷䅯䅁䅯䅣䅑䅁䅅䅁䉁䅁䅁兂桁䡳潊敫㠲睐杷允䅁䅁䅑䅁䑁䅁䅷䅁䭁䩁䉍䅁䭁佁䭣䅁䭁䝁䔰䅁䉁䅁䅁允䅁䅁䅕硨婢発呣歊䵁䅉䅅䅁䕁䅁䅁睁䵁䅁䅁权療允䅁权畄权䅁权䙃䅂䅁允䅁䅁䅅䅁䙁䅁䅁䅁歁䕦䉒䍄䉁䅁䅁䅂䅁䅁䅍䅄䅁䅁䅯杄䅁䅁䅯允䅉䅁䅯杁䅉䅁䅅䅁䉁䅁䅁兂畃敢䅗湂桐䅑杷允䅁䅁䅑䅁䑁䅁䅷䅁䭁䝁䅉䅁䭁佁䬰䅁䭁䝁䔸䅁䉁䅁䅁允䅁䅁䅕㑋坣挲㌷穯䴸䅉䅅䅁䕁䅁䅁睁䵁䅁䅁权歁允䅁权畄权䅁权䑃䅂䅁允䅁䅁䅅䅁䙁䅁䅁䅁睂祥䉬䍄䉁䅁䅁䅂䅁䅁䅍䅄䅁䅁䅯睙䅁䅁䅯儷䅯䅁䅯䅣䅑䅁䅅䅁䉁䅁䅁兂湄㘫确欰䌳睐杷允䅁䅁䅑䅁䑁䅁䅷䅁䭁䵁䅳䅁䭁䅁䅯䅁䭁䅁䍑䅁䉁䅁䅁允䅁䅁䅕敥浫免獩商䵁䅉䅅䅁䕁䅁䅁睁䵁䅁䅁权楂䅁䅁权瑄权䅁权硂䅂䅁允䅁䅁䅅䅁䙁乁佮ㄹ橐慰⽳䍄䉁䅁䅁䅂䅁䅁䅍䅄䅁䅁䅯睙䅁䅁䅯儷䅯䅁䅯全䅑䅁䅅䅁䉁䅁䅁兂䕂㉩湺㘫䉮睐杷允䅁䅁䅑䅁䑁䅁䅷䅁䭁䝁䅉䅁䭁佁䬰䅁䭁䥁䕍䅁䉁䅁䅁允䅁䅁䅕扏䥔牤昶橱䴸䅉䅅䅁䕁䅁䅁睁䵁䅁䅁权䵁允䅁权灄权䅁权獄权䅁允䅁䅁䅅䅁䭁䕁䅣䅁䵁䅉䅅䅁䕁䅁䅁睁䵁䅁䅁权䝄允䅁权䭁䅁䅁权䙁䅁䅁允䅁䅁䅅䅁䭁䕁䅣䅁䵁䅉䅅䅁䕁䅁䅁睁䵁䅁䅁权橂䅁䅁权瑄权䅁权㥂䅂䅁允䅁䅁䅅䅁䙁䑁晶㑔堲獢⽉䍄䉁䅁䅁䅂䅁䅁䅍䅄䅁䅁䅯兗䅅䅁䅯允䅉䅁䅯睁䅉䅁䅅䅁䉁䅁䅁兂求摁䱈卨⽄䅑杷允䅁䅁䅑䅁䑁䅁䅷䅁䭁䝁䅫䅁䭁佁䬰䅁䭁佁䭷䅁䉁䅁䅁允䅁䅁䅯睒䅁䅁杷允䅁䅁䅑䅁䑁䅁䅷䅁䭁䝁䅫䅁䭁佁䬰䅁䭁䡁䔰䅁䉁䅁䅁允䅁䅁䅕䄲⭅摁䅑䐲䴸䅉䅅䅁䕁䅁䅁睁䵁䅁䅁权䝁允䅁权䕁䅁䅁权䕁杁䅁允䅁䅁䅅䅁䙁䅁䅁䍁䩃䝈䉆䍄䉁䅁䅁䅂䅁䅁䅍䅄䅁䅁䅯具䅅䅁䅯儷䅯䅁䅯睢䅑䅁䅅䅁䉁䅁䅁兂偄橐敕䥨杙䅑杷允䅁䅁䅑䅁䑁䅁䅷䅁䭁偁䅕䅁䭁佁䬰䅁䭁䡁䕅䅁䉁䅁䅁允䅁䅁䅕䭆䠵場啯獁䵁䅉䅅䅁䕁䅁䅁睁䵁䅁䅁权䑁䅁䅁权瑄权䅁权療䅂䅁允䅁䅁䅅䅁䙁䑁䥅䉲慸佚⽍䍄䉁䅁䅁䅂䅁䅁䅍䅄䅁䅁䅯睨䅅䅁䅯充䅁䅁䅯兂䅁䅁䅅䅁䉁䅁䅁杄啁䅁䅁免穁䑁䅅睎ぁ䑁䅧免㍁䑁䅅䅁䵁䅉䅅䅁䕁䅁䅁睁䵁䅁䅁权䑁䅁䅁权瑄权䅁权睂䅂䅁允䅁䅁䅅䅁䙁䡁焹䡶呓乇⽷䍄䉁䅁䅁䅂䅁䅁䅍䅄䅁䅁䅯睁䅁䅁䅯儷䅯䅁䅯全䅑䅁䅅䅁䉁䅁䅁兂奂扏䥔牤昷睐杷允䅁䅁䅑䅁䑁䅁䅷䅁䭁䅁䅍䅁䭁佁䬰䅁䭁䥁䕍䅁䉁䅁䅁允䅁䅁䅕杓䍷㑋坣吴䴸䅉䅅䅁䕁䅁䅁睁䵁䅁䅁权㑃允䅁权畄权䅁权獄权䅁允䅁䅁䅅䅁䭁䕁䅣䅁䵁䅉䅅䅁䕁䅁䅁睁䵁䅁䅁权ㅂ䅁䅁权瑄权䅁权獄权䅁允䅁䅁䅅䅁䭁䕁䅣䅁䵁䅉䅅䅁䕁䅁䅁睁䵁䅁䅁权㝂允䅁权瑄权䅁权䑃䅂䅁允䅁䅁䅅䅁䙁䕁倰䥓坳晫⽧䍄䉁䅁䅁䅂䅁䅁䅍䅄䅁䅁䅯杯䅁䅁䅯朷䅯䅁䅯全䅑䅁䅅䅁䉁䅁䅁兂䅁䅁䅁䑭䕅兑杷允䅁䅁䅑䅁䑁䅁䅷䅁䭁䡁䅕䅁䭁佁䬰䅁䭁䝁䔸䅁䉁䅁䅁允䅁䅁䅕䝭匴㡧䭄吶䴸䅉䅅䅁䕁䅁䅁睁䵁䅁䅁权卂允䅁权剁䅁䅁权䕁杁䅁允䅁䅁䅅䅁佁䉁䅑䅁ㅁ䑁䅑李睁䑁䅁䅍睁䑁䅁䅍䅁䅁杷允䅁䅁䅑䅁䑁䅁䅷䅁䭁䥁䅷䅁䭁佁䭫䅁䭁䡁䕅䅁䉁䅁䅁允䅁䅁䅕䅁䅁䍁䱸啒䵅䅉䅅䅁䕁䅁䅁睁䵁䅁䅁权㙂允䅁权湄权䅁权㙂䅂䅁允䅁䅁䅅䅁䙁䙁啸爳⽘敚⽙䍄䉁䅁䅁䅂䅁䅁䅍䅄䅁䅁䅯兤䅁䅁䅯儷䅯䅁䅯兣䅑䅁䅅䅁䉁䅁䅁兂捃䍸睃浣灪睐杷允䅁䅁䅑䅁䑁䅁䅷䅁䭁䡁䅕䅁䭁佁䬰䅁䭁䡁䔰䅁䉁䅁䅁允䅁䅁䅕牒穢搯㑒吵䴸䅉䅅䅁䕁䅁䅁睁䵁䅁䅁权牁䅁䅁权瑄权䅁权睂䅂䅁允䅁䅁䅅䅁䙁䥁䌯匹捨㥪⽉䍄䉁䅁䅁䅂䅁䅁䅍䅄䅁䅁䅯眸䅅䅁䅯眵䅯䅁䅯睧䅑䅁䅅䅁䉁䅁䅁兂塄㍯㥁瑃呣䅑杷允䅁䅁䅑䅁䑁䅁䅷䅁䭁䍁䅳䅁䭁佁䬰䅁䭁䡁䕅䅁䉁䅁䅁允䅁䅁䅕穐敖歵䵫樰䴸䅉䅅䅁䕁䅁䅁睁䵁䅁䅁权灂䅁䅁权䭁䅁䅁权䕁杁䅁允䅁䅁䅅䅁䙁䑁䬰㘱睎剐䅎䍄䉁䅁䅁䅂䅁䅁䅍䅄䅁䅁䅯睋䅁䅁䅯儷䅯䅁䅯全䅑䅁䅅䅁䉁䅁䅁兂⭄䠱灪橊先睐杷允䅁䅁䅑䅁䑁䅁䅷䅁䭁䑁䅳䅁䭁佁䭫䅁䭁䡁䕯䅁䉁䅁䅁允䅁䅁䅕䅁䅁䉁剄䕃䵅䅉䅅䅁䕁䅁䅁睁䵁䅁䅁权牁䅁䅁权瑄权䅁权䑃䅂䅁允䅁䅁䅅䅁䙁䵁䱤㑎䉬乙⼰䍄䉁䅁䅁䅂䅁䅁䅍䅄䅁䅁䅯䅬䅅䅁䅯儶䅯䅁䅯兣䅑䅁䅅䅁䉁䅁䅁兂䅁䅁䅁䩏敂兑杷允䅁䅁䅑䅁䑁䅁䅷䅁䭁佁䉷䅁䭁佁䭫䅁䭁䡁䕁䅁䉁䅁䅁允䅁䅁䅕䅁䅁䅁兂㡪䵁䅉䅅䅁䕁䅁䅁睁䵁䅁䅁权歂䅁䅁权瑄权䅁权獄权䅁允䅁䅁䅅䅁䭁䕁䅣䅁䵁䅉䅅䅁䕁䅁䅁睁䵁䅁䅁权扃允䅁权浄权䅁权䙃䅂䅁允䅁䅁䅅䅁佁䅁䅷䅁硁䍁䄴睍睁䑁䅣䅁䵁䅉䅅䅁䕁䅁䅁睁䵁䅁䅁权歂䅁䅁权瑄权䅁权硂䅂䅁允䅁䅁䅅䅁䙁䍁搯䅊䉡敬⼸䍄䉁䅁䅁䅂䅁䅁䅍䅄䅁䅁䅯䅚䅁䅁䅯儷䅯䅁䅯全䅑䅁䅅䅁䉁䅁䅁兂佁扌摋㘷睦睐杷允䅁䅁䅑䅁䑁䅁䅷䅁䭁䭁䅯䅁䭁佁䭙䅁䭁䡁䔰䅁䉁䅁䅁允䅁䅁䄴䅄䅁䑁䅉杌ぁ䑁䅉兎䅁䅁杷允䅁䅁䅑䅁䑁䅁䅷䅁䭁䝁䅑䅁䭁佁䬰䅁䭁䥁䕍䅁䉁䅁䅁允䅁䅁䅕硥畓⭒㙆䐶䴸䅉䅅䅁䕁䅁䅁睁䵁䅁䅁权䥁䅁䅁权瑄权䅁权瑂䅂䅁允䅁䅁䅅䅁䭁䕁䅣䅁䵁䅉䅅䅁䕁䅁䅁睁䵁䅁䅁权䥁䅁䅁权瑄权䅁权䙃䅂䅁允䅁䅁䅅䅁䙁䅁䅁䅁䅁乁⽧䍄䉁䅁䅁䅂䅁䅁䅍䅄䅁䅁䅯杂䅁䅁䅯儷䅯䅁䅯睢䅑䅁䅅䅁䉁䅁䅁兂十琹兙㤵楄睐杷允䅁䅁䅑䅁䑁䅁䅷䅁䭁䑁䅫䅁䭁䅁䅑䅁䭁䅁䍑䅁䉁䅁䅁允䅁䅁䅕䅁䅁䕁獍啢䵅䅉䅅䅁䕁䅁䅁睁䵁䅁䅁权䝁䅁䅁权瑄权䅁权㥂䅂䅁允䅁䅁䅅䅁䙁䭁樵佈杈伴⽁䍄䉁䅁䅁䅂䅁䅁䅍䅄䅁䅁䅯睗䅅䅁䅯儷䅯䅁䅯全䅑䅁䅅䅁䉁䅁䅁兂䉃啬䱏佢牦睐杷允䅁䅁䅑䅁䑁䅁䅷䅁䭁䙁䅣䅁䭁佁䬰䅁䭁䡁䕯䅁䉁䅁䅁允䅁䅁䅕䵮村䡳潊呯䴸䅉䅅䅁䕁䅁䅁睁䵁䅁䅁权塂䅁䅁权瑄权䅁权睂䅂䅁允䅁䅁䅅䅁䙁䩁䕺䱉祂䭡⽅䍄䉁䅁䅁䅂䅁䅁䅍䅄䅁䅁䅯䄵䅁䅁䅯朵䅯䅁䅯兣䅑䅁䅅䅁䉁䅁䅁杄䵁䅁䅁䅎畁䑁䅍兏ぁ䅁䅁䍄䉁䅁䅁䅂䅁䅁䅍䅄䅁䅁䅯䅃䅅䅁䅯䅂䅁䅁䅯兂䅁䅁䅅䅁䉁䅁䅁兂䅁䅁䅂坫䔫兑杷允䅁䅁䅑䅁䑁䅁䅷䅁䭁䙁䅣䅁䭁佁䬰䅁䭁䥁䕍䅁䉁䅁䅁允䅁䅁䅕㉩湺㘫确橯䴸䅉䅅䅁䕁䅁䅁睁䵁䅁䅁权扃允䅁权灄权䅁权䙃䅂䅁允䅁䅁䅅䅁䙁䅁䅁䅁杁祘䉊䍄䉁䅁䅁䅂䅁䅁䅍䅄䅁䅁䅯眫䅁䅁䅯权䅁䅁䅯䅂䅉䅁䅅䅁䉁䅁䅁兂塄㍯㥁灃正䅑杷允䅁䅁䅑䅁䑁䅁䅷䅁䭁䕁䅯䅁䭁佁䬰䅁䭁䡁䕅䅁䉁䅁䅁允䅁䅁䅕呦ㄸ牘䩰樫䴸䅉䅅䅁䕁䅁䅁睁䵁䅁䅁权汃䅁䅁权畄权䅁权㥂䅂䅁允䅁䅁䅅䅁䙁䅁䅁䅁睂剘䉊䍄䉁䅁䅁䅂䅁䅁䅍䅄䅁䅁䅯免䅁䅁䅯儷䅯䅁䅯兢䅑䅁䅅䅁䉁䅁䅁权䡂䅁䅁䍄䉁䅁䅁䅂䅁䅁䅍䅄䅁䅁䅯杍䅁䅁䅯儷䅯䅁䅯睢䅑䅁䅅䅁䉁䅁䅁兂䩃坑汄䌰扌睐杷允䅁䅁䅑䅁䑁䅁䅷䅁䭁䅁䉣䅁䭁佁䭙䅁䭁䡁䔰䅁䉁䅁䅁允䅁䅁䄴䅄䅁䑁䅅杌ぁ䑁䅧免䅁䅁杷允䅁䅁䅑䅁䑁䅁䅷䅁䭁䉁䉧䅁䭁䅁䍅䅁䭁䅁䍕䅁䉁䅁䅁允䅁䅁䅕扫欶䍪啬䔹䵁䅉䅅䅁䕁䅁䅁睁䵁䅁䅁权奁允䅁权䉁杁䅁权䑁杁䅁允䅁䅁䅅䅁䙁䵁呌塤䉋癗䅚䍄䉁䅁䅁䅂䅁䅁䅍䅄䅁䅁䅯䄹䅅䅁䅯儷䅯䅁䅯兢䅑䅁䅅䅁䉁䅁䅁权䡂䅁䅁䍄䉁䅁䅁䅂䅁䅁䅍䅄䅁䅁䅯朰䅅䅁䅯儷䅯䅁䅯兢䅑䅁䅅䅁䉁䅁䅁兂㝂䭆䠵場䕲睐杷允䅁䅁䅑䅁䑁䅁䅷䅁䭁䑁䅅䅁䭁佁䬰䅁䭁䥁䕍䅁䉁䅁䅁允䅁䅁䅕浚浚浚浚樹䴸䅉䅅䅁䕁䅁䅁睁䵁䅁䅁权浃䅁䅁权畄权䅁权獄权䅁允䅁䅁䅅䅁䭁䕁䅣䅁䵁䅉䅅䅁䕁䅁䅁睁䵁䅁䅁权㥁䅁䅁权瑄权䅁权睂䅂䅁允䅁䅁䅅䅁䙁䭁䙊癴㥐䰱⽧䍄䉁䅁䅁䅂䅁䅁䅍䅄䅁䅁䅯䄯䅁䅁䅯儷䅯䅁䅯睢䅑䅁䅅䅁䉁䅁䅁兂䍃ぁ睥杹湘睐杷允䅁䅁䅑䅁䑁䅁䅷䅁䭁䥁䅍䅁䭁佁䬰䅁䭁䥁䕕䅁䉁䅁䅁允䅁䅁䅕噈㡅䤯祎樵䴸䅉䅅䅁䕁䅁䅁睁䵁䅁䅁权㥁䅁䅁权瑄权䅁权㥂䅂䅁允䅁䅁䅅䅁䙁䍁睇浣剩户⽷䍄䉁䅁䅁䅂䅁䅁䅍䅄䅁䅁䅯兢䅁䅁䅯䅂䅁䅁䅯䅂䅉䅁䅅䅁䉁䅁䅁兂䅁䅁䅃卄お兑杷允䅁䅁䅑䅁䑁䅁䅷䅁䭁䝁䄰䅁䭁佁䬰䅁䭁䝁䔸䅁䉁䅁䅁允䅁䅁䅕呣䬰㘱睎捈䵁䅉䅅䅁䕁䅁䅁睁䵁䅁䅁权䵃䅁䅁权浄权䅁权睂䅂䅁允䅁䅁䅅䅁佁䅁䅯䅁硁䍁䄴䅍㕁䅁䅁䍄䉁䅁䅁䅂䅁䅁䅍䅄䅁䅁䅯杅䅅䅁䅯眵䅯䅁䅯䅣䅑䅁䅅䅁䉁䅁䅁兂瑁灳瘳ば卙䅑杷允䅁䅁䅑䅁䑁䅁䅷䅁䭁䝁䄰䅁䭁佁䬰䅁䭁䡁䕅䅁䉁䅁䅁允䅁䅁䅕卸睃浣剧獈䵁䅉䅅䅁䕁䅁䅁睁䵁䅁䅁权瑂䅁䅁权瑄权䅁权䙃䅂䅁允䅁䅁䅅䅁䙁䥁噇㑑獴砵䄳䍄䉁䅁䅁䅂䅁䅁䅍䅄䅁䅁䅯睑䅁䅁䅯儷䅯䅁䅯䄷䅯䅁䅅䅁䉁䅁䅁权䡂䅁䅁䍄䉁䅁䅁䅂䅁䅁䅍䅄䅁䅁䅯䅒䅁䅁䅯儷䅯䅁䅯䄷䅯䅁䅅䅁䉁䅁䅁权䡂䅁䅁䍄䉁䅁䅁䅂䅁䅁䅍䅄䅁䅁䅯䄰䅁䅁䅯朷䅯䅁䅯全䅑䅁䅅䅁䉁䅁䅁兂䅁䅁䅁䐰夸兑杷允䅁䅁䅑䅁䑁䅁䅷䅁䭁䕁䅍䅁䭁佁䬰䅁䭁䡁䕁䅁䉁䅁䅁允䅁䅁䅕搵楁⼲⭬啋䵁䅉䅅䅁䕁䅁䅁睁䵁䅁䅁权䕁允䅁权畄权䅁权療䅂䅁允䅁䅁䅅䅁䙁䅁䅁䅁睃⽄䅖䍄䉁䅁䅁䅂䅁䅁䅍䅄䅁䅁䅯眹䅅䅁䅯眵䅯䅁䅯睧䅑䅁䅅䅁䉁䅁䅁兂湁剡〵兦朰䅑杷允䅁䅁䅑䅁䑁䅁䅷䅁䭁䕁䅑䅁䭁佁䬰䅁䭁䡁䕁䅁䉁䅁䅁允䅁䅁䅕㡧䭄啯㉗稵䴸䅉䅅䅁䕁䅁䅁睁䵁䅁䅁权千允䅁权湄权䅁权睂䅂䅁允䅁䅁䅅䅁䙁䍁剌捹睩杇䅰䍄䉁䅁䅁䅂䅁䅁䅍䅄䅁䅁䅯眱䅁䅁䅯充䅁䅁䅯兂䅁䅁䅅䅁䉁䅁䅁杄坁䅁䅁䅏睁䑁䅧䅍ㅁ䑁䅁䅍睁䑁䅁䅍䅁䅁杷允䅁䅁䅑䅁䑁䅁䅷䅁䭁䥁䅁䅁䭁佁䬰䅁䭁䡁䕅䅁䉁䅁䅁允䅁䅁䅕噎㘶兓䍷稲䴸䅉䅅䅁䕁䅁䅁睁䵁䅁䅁权䑂䅁䅁权瑄权䅁权䙃䅂䅁允䅁䅁䅅䅁䙁䝁㝑〳丫硬䄹䍄䉁䅁䅁䅂䅁䅁䅍䅄䅁䅁䅯䅙䅁䅁䅯充䅁䅁䅯兂䅁䅁䅅䅁䉁䅁䅁杄十䅁䅁杍硁䑁䅫睎硁䑁䅕杍㑁䅁䅁䍄䉁䅁䅁䅂䅁䅁䅍䅄䅁䅁䅯䅤䅅䅁䅯朵䅯䅁䅯全䅑䅁䅅䅁䉁䅁䅁杄䵁䅁䅁杍畁䑁䅉䅍㑁䅁䅁䍄䉁䅁䅁䅂䅁䅁䅍䅄䅁䅁䅯杶䅅䅁䅯儷䅯䅁䅯全䅑䅁䅅䅁䉁䅁䅁兂䭂䅄牉硨㥢睐杷允䅁䅁䅑䅁䑁䅁䅷䅁䭁䥁䄸䅁䭁佁䬰䅁䭁䡁䕯䅁䉁䅁䅁允䅁䅁䅕䘷㑇潈牘启䴸䅉䅅䅁䕁䅁䅁睁䵁䅁䅁权䵂䅁䅁权浄权䅁权㥂䅂䅁允䅁䅁䅅䅁佁䅁䅯䅁硁䍁䄴杍ㅁ䅁䅁䍄䉁䅁䅁䅂䅁䅁䅍䅄䅁䅁䅯睪䅁䅁䅯儷䅯䅁䅯䅣䅑䅁䅅䅁䉁䅁䅁兂杂搵楁⼲⭮睐杷允䅁䅁䅑䅁䑁䅁䅷䅁䭁䥁䄸䅁䭁佁䬰䅁䭁䥁䕍䅁䉁䅁䅁允䅁䅁䅕余兘瑉㕶䐯䴸䅉䅅䅁䕁䅁䅁睁䵁䅁䅁权ㅁ允䅁权灄权䅁权獄权䅁允䅁䅁䅅䅁䭁䕁䅣䅁䵁䅉䅅䅁䕁䅁䅁睁䵁䅁䅁权㝄䅁䅁权畄权䅁权療䅂䅁允䅁䅁䅅䅁䙁䅁䅁䅁潃橣䉊䍄䉁䅁䅁䅂䅁䅁䅍䅄䅁䅁䅯睉䅁䅁䅯儷䅯䅁䅯兢䅑䅁䅅䅁䉁䅁䅁权䡂䅁䅁䍄䉁䅁䅁䅂䅁䅁䅍䅄䅁䅁䅯免䅅䅁䅯朷䅯䅁䅯䅣䅑䅁䅅䅁䉁䅁䅁兂䅁䅁䅁䙳硦䅑杷允䅁䅁䅑䅁䑁䅁䅷䅁䭁䩁䅙䅁䭁佁䬰䅁䭁䝁䔰䅁䉁䅁䅁允䅁䅁䅕䄴估慥唲吵䴸䅉䅅䅁䕁䅁䅁睁䵁䅁䅁权塃䅁䅁权瑄权䅁权瑂䅂䅁允䅁䅁䅅䅁䙁乁佮ㄹ橐婰⽳䍄䉁䅁䅁䅂䅁䅁䅍䅄䅁䅁䅯杫䅁䅁䅯儷䅯䅁䅯睢䅑䅁䅅䅁䉁䅁䅁兂汁潂噇㑑㙶睐杷允䅁䅁䅑䅁䑁䅁䅷䅁䭁䩁䅑䅁䭁佁䬰䅁䭁䝁䔸䅁䉁䅁䅁允䅁䅁䅕䉲慸䑚晴䕅䵁䅉䅅䅁䕁䅁䅁睁䵁䅁䅁权求䅁䅁权湄权䅁权療䅂䅁允䅁䅁䅅䅁䙁䅁牉硨婢桔䅎䍄䉁䅁䅁䅂䅁䅁䅍䅄䅁䅁䅯睬䅁䅁䅯儷䅯䅁䅯睢䅑䅁䅅䅁䉁䅁䅁兂婄発呤㘴扗睐杷允䅁䅁䅑䅁䑁䅁䅷䅁䭁䩁䅕䅁䭁佁䬰䅁䭁䡁䕯䅁䉁䅁䅁允䅁䅁䅕䥘䌯匹捨歁䵁䅉䅅䅁䕁䅁䅁睁䵁䅁䅁权噃䅁䅁权瑄权䅁权睂䅂䅁允䅁䅁䅅䅁䙁䉁䘫ㄶ㑇杈䅎䍄䉁䅁䅁䅂䅁䅁䅍䅄䅁䅁䅯䅺䅁䅁䅯眵䅯䅁䅯睧䅑䅁䅅䅁䉁䅁䅁兂慃婭婭婭䑫䅑杷允䅁䅁䅑䅁䑁䅁䅷䅁䭁䩁䅙䅁䭁佁䬰䅁䭁䥁䕕䅁䉁䅁䅁允䅁䅁䅕畹㡎楳啁稴䴸䅉䅅䅁䕁䅁䅁睁䵁䅁䅁权䥁允䅁权畄权䅁权獄权䅁允䅁䅁䅅䅁䭁䕁䅣䅁䵁䅉䅅䅁䕁䅁䅁睁䵁䅁䅁权奃䅁䅁权瑄权䅁权䙃䅂䅁允䅁䅁䅅䅁䙁䥁䉬余兘癉⽫䍄䉁䅁䅁䅂䅁䅁䅍䅄䅁䅁䅯杧䅁䅁䅯儷䅯䅁䅯睢䅑䅁䅅䅁䉁䅁䅁兂塁挲㌷⭕㥐睐杷允䅁䅁䅑䅁䑁䅁䅷䅁䭁䥁䅉䅁䭁佁䬰䅁䭁䡁䕁䅁䉁䅁䅁允䅁䅁䅕〰椱䙅㕧䐯䴸䅉䅅䅁䕁䅁䅁睁䵁䅁䅁权䍃䅁䅁权瑄权䅁权䑃䅂䅁允䅁䅁䅅䅁䙁乁欰潂噇⽑⼰䍄䉁䅁䅁䅂䅁䅁䅍䅄䅁䅁䅯䅩䅁䅁䅯儷䅯䅁䅯䄷䅯䅁䅅䅁䉁䅁䅁权䡂䅁䅁䍄䉁䅁䅁䅂䅁䅁䅍䅄䅁䅁䅯条䅁䅁䅯儷䅯䅁䅯睢䅑䅁䅅䅁䉁䅁䅁兂䍃瑓歗瀰剉䅑杷允䅁䅁䅑䅁䑁䅁䅷䅁䭁䭁䅁䅁䭁佁䭣䅁䭁䡁䕅䅁䉁䅁䅁允䅁䅁䅕婚㌹㌫扯啃䵁䅉䅅䅁䕁䅁䅁睁䵁䅁䅁权ぃ䅁䅁权浄权䅁权療䅂䅁允䅁䅁䅅䅁佁䅁䅷䅁睁䍁䄴兎硁䑁䅉䅁䵁䅉䅅䅁䕁䅁䅁睁䵁䅁䅁权煂䅁䅁权瑄权䅁权㙂䅂䅁允䅁䅁䅅䅁䙁䡁㡬晩䙹硌䅊䍄䉁䅁䅁䅂䅁䅁䅍䅄䅁䅁䅯睋䅁䅁䅯儶䅯䅁䅯兦䅑䅁䅅䅁䉁䅁䅁兂䅁䅁䅁䩧㡄䅑杷允䅁䅁䅑䅁䑁䅁䅷䅁䭁䕁䅫䅁䭁佁䬰䅁䭁䥁䕕䅁䉁䅁䅁允䅁䅁䅕杖琴灳瘳吸䴸䅉䅅䅁䕁䅁䅁睁䵁䅁䅁权煂䅁䅁权瑄权䅁权硂䅂䅁允䅁䅁䅅䅁䙁䝁潧⽂偣䉘䅆䍄䉁䅁䅁䅂䅁䅁䅍䅄䅁䅁䅯其䅁䅁䅯眵䅯䅁䅯睧䅑䅁䅅䅁䉁䅁䅁兂呃䅇坒畄猰䅑杷允䅁䅁䅑䅁䑁䅁䅷䅁䭁䱁䅑䅁䭁䅁䍅䅁䭁䅁䍉䅁䉁䅁䅁允䅁䅁䅕坭歔䅌偷ぺ䵁䅉䅅䅁䕁䅁䅁睁䵁䅁䅁权㥃䅁䅁权畄权䅁权䙃䅂䅁允䅁䅁䅅䅁䙁䅁䅁䅁杁剷䈹䍄䉁䅁䅁䅂䅁䅁䅍䅄䅁䅁䅯杺䅁䅁䅯朷䅯䅁䅯睧䅑䅁䅅䅁䉁䅁䅁权䡂䅁䅁䍄䉁䅁䅁䅂䅁䅁䅍䅄䅁䅁䅯䅲䅁䅁䅯儷䅯䅁䅯䄷䅯䅁䅅䅁䉁䅁䅁权䡂䅁䅁䍄䉁䅁䅁䅂䅁䅁䅍䅄䅁䅁䅯兇䅅䅁䅯儶䅯䅁䅯来䅑䅁䅅䅁䉁䅁䅁兂䅁䅁䅁偯䡸兑杷允䅁䅁䅑䅁䑁䅁䅷䅁䭁䍁䅉䅁䭁佁䭣䅁䭁䡁䕁䅁䉁䅁䅁允䅁䅁䅕硨婢発呤う䵁䅉䅅䅁䕁䅁䅁睁䵁䅁䅁权獃䅁䅁权瑄权䅁权睂䅂䅁允䅁䅁䅅䅁䙁䱁䥔牤昶癇⽕䍄䉁䅁䅁䅂䅁䅁䅍䅄䅁䅁䅯睃䅁䅁䅯朷䅯䅁䅯来䅑䅁䅅䅁䉁䅁䅁兂䅁䅁䅁浈橍具杷允䅁䅁䅑䅁䑁䅁䅷䅁䭁䱁䅉䅁䭁佁䬰䅁䭁䝁䔰䅁䉁䅁䅁允䅁䅁䅕扏䥔牤昶樴䴸䅉䅅䅁䕁䅁䅁睁䵁䅁䅁权䭂允䅁权湄权䅁权硂䅂䅁允䅁䅁䅅䅁䙁䡁潎敫㠱硐䅬䍄䉁䅁䅁䅂䅁䅁䅍䅄䅁䅁䅯杳䅁䅁䅯儷䅯䅁䅯兦䅑䅁䅅䅁䉁䅁䅁兂慂䑚晶㑔瘳睐杷允䅁䅁䅑䅁䑁䅁䅷䅁䭁䱁䅙䅁䭁佁䬰䅁䭁佁䭷䅁䉁䅁䅁允䅁䅁䅯睒䅁䅁杷允䅁䅁䅑䅁䑁䅁䅷䅁䭁䍁䅧䅁䭁佁䬴䅁䭁䝁䔸䅁䉁䅁䅁允䅁䅁䅕䅁䅁䥁卧啎䵅䅉䅅䅁䕁䅁䅁睁䵁䅁䅁权㉃䅁䅁权瑄权䅁权䙃䅂䅁允䅁䅁䅅䅁䙁䕁杊搵楁㤲⽅䍄䉁䅁䅁䅂䅁䅁䅍䅄䅁䅁䅯睕䅁䅁䅯眵䅯䅁䅯兢䅑䅁䅅䅁䉁䅁䅁权䡂䅁䅁䍄䉁䅁䅁䅂䅁䅁䅍䅄䅁䅁䅯䅶䅁䅁䅯儷䅯䅁䅯兢䅑䅁䅅䅁䉁䅁䅁兂剃堷⽷噎洷睐杷允䅁䅁䅑䅁䑁䅁䅷䅁䭁䱁䅷䅁䭁佁䬰䅁䭁䥁䕕䅁䉁䅁䅁允䅁䅁䅕噈歰㥏倹吴䴸䅉䅅䅁䕁䅁䅁睁䵁䅁䅁权㡃允䅁权䕁䅁䅁权䙁䅁䅁允䅁䅁䅅䅁䙁䅁䅁䅁䵂吵䉬䍄䉁䅁䅁䅂䅁䅁䅍䅄䅁䅁䅯兹䅁䅁䅯朵䅯䅁䅯兢䅑䅁䅅䅁䉁䅁䅁权䡂䅁䅁䍄䉁䅁䅁䅂䅁䅁䅍䅄䅁䅁䅯睷䅁䅁䅯儷䅯䅁䅯䄷䅯䅁䅅䅁䉁䅁䅁权䡂䅁䅁䍄䉁䅁䅁䅂䅁䅁䅍䅄䅁䅁䅯䅸䅁䅁䅯儷䅯䅁䅯䄷䅯䅁䅅䅁䉁䅁䅁权䡂䅁䅁䍄䉁䅁䅁䅂䅁䅁䅍䅄䅁䅁䅯杷䅁䅁䅯儷䅯䅁䅯兢䅑䅁䅅䅁䉁䅁䅁权䡂䅁䅁䍄䉁䅁䅁䅂䅁䅁䅍䅄䅁䅁䅯睷䅁䅁䅯儷䅯䅁䅯兢䅑䅁䅅䅁䉁䅁䅁兂癁匳䝑婧牘睐杷允䅁䅁䅑䅁䑁䅁䅷䅁䭁䵁䉳䅁䭁䅁䅯䅁䭁䅁䍑䅁䉁䅁䅁允䅁䅁䅕㥏倹婪畤䐯䴸䅉䅅䅁䕁䅁䅁睁䵁䅁䅁权䕄䅁䅁权瑄权䅁权瑂䅂䅁允䅁䅁䅅䅁䙁䍁搯䅊䉡公䅖䍄䉁䅁䅁䅂䅁䅁䅍䅄䅁䅁䅯杸䅁䅁䅯儷䅯䅁䅯兢䅑䅁䅅䅁䉁䅁䅁权䡂䅁䅁䍄䉁䅁䅁䅂䅁䅁䅍䅄䅁䅁䅯杈䅅䅁䅯朵䅯䅁䅯兦䅑䅁䅅䅁䉁䅁䅁杄䵁䅁䅁䅍畁䑁䅧䅏穁䅁䅁䍄䉁䅁䅁䅂䅁䅁䅍䅄䅁䅁䅯䅹䅁䅁䅯儷䅯䅁䅯兢䅑䅁䅅䅁䉁䅁䅁兂ぃ䡹⭡确橲睐杷允䅁䅁䅑䅁䑁䅁䅷䅁䭁䉁䄴䅁䭁佁䭣䅁䭁䡁䕯䅁䉁䅁䅁允䅁䅁䅕潂噇㑑獶ぉ䵁䅉䅅䅁䕁䅁䅁睁䵁䅁䅁权䍄䅁䅁权灄权䅁权䑃䅂䅁允䅁䅁䅅䅁䙁䅁䅁䅁㉃祷䉰䍄䉁䅁䅁䅂䅁䅁䅍䅄䅁䅁䅯睷䅁䅁䅯儷䅯䅁䅯睢䅑䅁䅅䅁䉁䅁䅁兂潃歸㍳啩㡈睐杷允䅁䅁䅑䅁䑁䅁䅷䅁䭁䍁䉧䅁䭁䅁䍅䅁䭁䅁䍍䅁䉁䅁䅁允䅁䅁䅕䭊䝥䥱慙〷䵁䅉䅅䅁䕁䅁䅁睁䵁䅁䅁权䕄䅁䅁权瑄权䅁权㙂䅂䅁允䅁䅁䅅䅁䙁䝁光䑗ね䅹䅚䍄䉁䅁䅁䅂䅁䅁䅍䅄䅁䅁䅯杸䅁䅁䅯儷䅯䅁䅯来䅑䅁䅅䅁䉁䅁䅁兂婁䙂余扌汌睐杷允䅁䅁䅑䅁䑁䅁䅷䅁䭁䙁䉫䅁䭁佁䬰䅁䭁䝁䔸䅁䉁䅁䅁允䅁䅁䅕䙅㕧䵴㉨啂䵁䅉䅅䅁䕁䅁䅁睁䵁䅁䅁权䑄䅁䅁权瑄权䅁权睂䅂䅁允䅁䅁䅅䅁䙁䱁祂䩡瑈佦⽣䍄䉁䅁䅁䅂䅁䅁䅍䅄䅁䅁䅯䅸䅁䅁䅯儷䅯䅁䅯䅣䅑䅁䅅䅁䉁䅁䅁兂䩃坑汄䌰䡉䅑杷允䅁䅁䅑䅁䑁䅁䅷䅁䭁䵁䅙䅁䭁佁䬰䅁䭁䡁䕁䅁䉁䅁䅁允䅁䅁䅕渷⽷噎㘶吵䴸䅉䅅䅁䕁䅁䅁睁䵁䅁䅁权䥄䅁䅁权瑄权䅁权睂䅂䅁允䅁䅁䅅䅁䙁乁橥䑣䬰⬱⽣䍄䉁䅁䅁䅂䅁䅁䅍䅄䅁䅁䅯睪䅁䅁䅯朷䅯䅁䅯䄷䅯䅁䅅䅁䉁䅁䅁权䡂䅁䅁䍄䉁䅁䅁䅂䅁䅁䅍䅄䅁䅁䅯睐䅁䅁䅯眵䅯䅁䅯睧䅑䅁䅅䅁䉁䅁䅁兂⽂牡へ㕫潧䅑杷允䅁䅁䅑䅁䑁䅁䅷䅁䭁偁䉍䅁䭁䉁䅅䅁䭁䅁䍑䅁䉁䅁䅁允䅁䅁䄴䅆䅁䑁䅣兎ぁ䑁䅁䅍睁䑁䅁䅍睁䅁䅁䍄䉁䅁䅁䅂䅁䅁䅍䅄䅁䅁䅯入䅁䅁䅯儷䅯䅁䅯䄷䅯䅁䅅䅁䉁䅁䅁权䡂䅁䅁䍄䉁䅁䅁䅂䅁䅁䅍䅄䅁䅁䅯杫䅅䅁䅯儷䅯䅁䅯䄷䅯䅁䅅䅁䉁䅁䅁权䡂䅁䅁䍄䉁䅁䅁䅂䅁䅁䅍䅄䅁䅁䅯关䅅䅁䅯眵䅯䅁䅯兦䅑䅁䅅䅁䉁䅁䅁兂㍂灶愸ㅌ吰䅑杷允䅁䅁䅑䅁䑁䅁䅷䅁䭁䑁䉕䅁䭁䅁䅯䅁䭁䅁䅕䅁䉁䅁䅁允䅁䅁䅕䡰㥁瑃橥䐶䴸䅉䅅䅁䕁䅁䅁睁䵁䅁䅁权汃允䅁权畄权䅁权㙂䅂䅁允䅁䅁䅅䅁䙁䅁䅁䅁权剮䉊䍄䉁䅁䅁䅂䅁䅁䅍䅄䅁䅁䅯杸䅅䅁䅯充䅁䅁䅯兂䅁䅁䅅䅁䉁䅁䅁杄啁䅁䅁兏㑁䑁䅑䅍睁䑁䅁䅍睁䑁䅁䅁䵁䅉䅅䅁䕁䅁䅁睁䵁䅁䅁权㙂䅁䅁权瑄权䅁权瑂䅂䅁允䅁䅁䅅䅁䭁䕁䅣䅁䵁䅉䅅䅁䕁䅁䅁睁䵁䅁䅁权十䅁䅁权灄权䅁权療䅂䅁允䅁䅁䅅䅁䙁䅁䅁䅁䅃⽥䅎䍄䉁䅁䅁䅂䅁䅁䅍䅄䅁䅁䅯杙䅁䅁䅯朷䅯䅁䅯兦䅑䅁䅅䅁䉁䅁䅁兂䅁䅁䅁䭷摫兑杷允䅁䅁䅑䅁䑁䅁䅷䅁䭁䡁䉑䅁䭁佁䭙䅁䭁䥁䕍䅁䉁䅁䅁允䅁䅁䄴䅄䅁䑁䅉杌祁䑁䅍睎䅁䅁杷允䅁䅁䅑䅁䑁䅁䅷䅁䭁䡁䅯䅁䭁佁䬰䅁䭁䝁䔸䅁䉁䅁䅁允䅁䅁䅕⼲⭬牡へ穳䴸䅉䅅䅁䕁䅁䅁睁䵁䅁䅁权㕂䅁䅁权瑄权䅁权㙂䅂䅁允䅁䅁䅅䅁䙁䍁䡵瑆佮㠹⽍䍄䉁䅁䅁䅂䅁䅁䅍䅄䅁䅁䅯来䅁䅁䅯儷䅯䅁䅯䅣䅑䅁䅅䅁䉁䅁䅁兂䭁㘱睎児㍱睐杷允䅁䅁䅑䅁䑁䅁䅷䅁䭁䭁䈸䅁䭁佁䭙䅁䭁䝁䔸䅁䉁䅁䅁允䅁䅁䄴䅄䅁䑁䅅杌硁䑁䅅䅏䅁䅁杷允䅁䅁䅑䅁䑁䅁䅷䅁䭁佁䈸䅁䭁佁䭫䅁䭁䝁䔸䅁䉁䅁䅁允䅁䅁䅕䅁䅁䍁䱃ぉ䵅䅉䅅䅁䕁䅁䅁睁䵁䅁䅁权流䅁䅁权瑄权䅁权瑂䅂䅁允䅁䅁䅅䅁䙁佁癗㙍煥兤䅚䍄䉁䅁䅁䅂䅁䅁䅍䅄䅁䅁䅯兘䅁䅁䅯儷䅯䅁䅯睢䅑䅁䅅䅁䉁䅁䅁兂⭃确癯匳睔睐杷允䅁䅁䅑䅁䑁䅁䅷䅁䭁䍁䅙䅁䭁佁䬰䅁䭁䡁䕯䅁䉁䅁䅁允䅁䅁䅕硎桘捕呱䕃䵁䅉䅅䅁䕁䅁䅁睁䵁䅁䅁权流䅁䅁权瑄权䅁权睂䅂䅁允䅁䅁䅅䅁䭁䙁䴴䅁䵁䅉䅅䅁䕁䅁䅁睁䵁䅁䅁权橁允䅁权灄权䅁权㥂䅂䅁允䅁䅁䅅䅁䙁䅁䅁䅁䝁卙䉆䍄䉁䅁䅁䅂䅁䅁䅍䅄䅁䅁䅯杊䅁䅁䅯儷䅯䅁䅯全䅑䅁䅅䅁䉁䅁䅁权敂䅄䅁䍄䉁䅁䅁䅂䅁䅁䅍䅄䅁䅁䅯䅦䅁䅁䅯儷䅯䅁䅯䄷䅯䅁䅅䅁䉁䅁䅁权䡂䅁䅁䍄䉁䅁䅁䅂䅁䅁䅍䅄䅁䅁䅯杌䅁䅁䅯儷䅯䅁䅯兦䅑䅁䅅䅁䉁䅁䅁兂允䑗ね䡹教䅑杷允䅁䅁䅑䅁䑁䅁䅷䅁䭁䅁䉳䅁䭁佁䬴䅁䭁䡁䕯䅁䉁䅁䅁允䅁䅁䅕䅁䅁䑁⭑䕑䵅䅉䅅䅁䕁䅁䅁睁䵁䅁䅁权㡂䅁䅁权瑄权䅁权瑂䅂䅁允䅁䅁䅅䅁䭁䕁䅣䅁䵁䅉䅅䅁䕁䅁䅁睁䵁䅁䅁权浄允䅁权灄权䅁权㙂䅂䅁允䅁䅁䅅䅁䙁䅁䅁䅁杁䉬䈵䍄䉁䅁䅁䅂䅁䅁䅍䅄䅁䅁䅯兦䅁䅁䅯儷䅯䅁䅯兢䅑䅁䅅䅁䉁䅁䅁权䡂䅁䅁䍄䉁䅁䅁䅂䅁䅁䅍䅄䅁䅁䅯杦䅁䅁䅯儷䅯䅁䅯兢䅑䅁䅅䅁䉁䅁䅁权䡂䅁䅁䍄䉁䅁䅁䅂䅁䅁䅍䅄䅁䅁䅯杤䅅䅁䅯眵䅯䅁䅯睧䅑䅁䅅䅁䉁䅁䅁兂煂䡶呓䅇卑䅑杷允䅁䅁䅑䅁䑁䅁䅷䅁䭁䡁䄰䅁䭁佁䬰䅁䭁䡁䕁䅁䉁䅁䅁允䅁䅁䅕䑚晶㑔堲樯䴸䅉䅅䅁䕁䅁䅁睁䵁䅁䅁权䝂䅁䅁权畄权䅁权硂䅂䅁允䅁䅁䅅䅁䙁䅁䅁䅁兄䉱䉎䍄䉁䅁䅁䅂䅁䅁䅍䅄䅁䅁䅯睩䅅䅁䅯朵䅯䅁䅯睢䅑䅁䅅䅁䉁䅁䅁杄䵁䅁䅁䅍畁䑁䅫兎㑁䅁䅁䍄䉁䅁䅁䅂䅁䅁䅍䅄䅁䅁䅯杳䅅䅁䅯儶䅯䅁䅯䄷䅯䅁䅅䅁䉁䅁䅁权䡂䅁䅁䍄䉁䅁䅁䅂䅁䅁䅍䅄䅁䅁䅯兦䅁䅁䅯儷䅯䅁䅯兣䅑䅁䅅䅁䉁䅁䅁兂灄橊䥅䉲ぺ睐杷允䅁䅁䅑䅁䑁䅁䅷䅁䭁䥁䉫䅁䭁佁䬰䅁䭁䝁䔸䅁䉁䅁䅁允䅁䅁䅕䉯癯匳䝑吵䴸䅉䅅䅁䕁䅁䅁睁䵁䅁䅁权㥂䅁䅁权瑄权䅁权䑃䅂䅁允䅁䅁䅅䅁䙁䉁䕫杖琴癳⽕䍄䉁䅁䅁䅂䅁䅁䅍䅄䅁䅁䅯杦䅁䅁䅯儷䅯䅁䅯睧䅑䅁䅅䅁䉁䅁䅁兂煃搸乊桙い睶杷允䅁䅁䅑䅁䑁䅁䅷䅁䭁䡁䉯䅁䭁佁䬰䅁䭁䡁䕯䅁䉁䅁䅁允䅁䅁䅕極䩌伹癎吷䴸䅉䅅䅁䕁䅁䅁睁䵁䅁䅁权㡂䅁䅁权瑄权䅁权㥂䅂䅁允䅁䅁䅅䅁䙁䍁搯䅊䉡剬䅂䍄䉁䅁䅁䅂䅁䅁䅍䅄䅁䅁䅯杦䅁䅁䅯儷䅯䅁䅯兦䅑䅁䅅䅁䉁䅁䅁兂⭄䠱灪橊え睶杷允䅁䅁䅑䅁䑁䅁䅷䅁䭁䉁䉉䅁䭁佁䭙䅁䭁䥁䕕䅁䉁䅁䅁允䅁䅁䄴䅄䅁䑁䅉杌硁䑁䅅免䅁䅁杷允䅁䅁䅑䅁䑁䅁䅷䅁䭁佁䅅䅁䭁佁䬰䅁䭁䡁䕅䅁䉁䅁䅁允䅁䅁䅕敫㠱穐敖樵䴸䅉䅅䅁䕁䅁䅁睁䵁䅁䅁权慃䅁䅁权瑄权䅁权獄权䅁允䅁䅁䅅䅁䭁䕁䅣䅁䵁䅉䅅䅁䕁䅁䅁睁䵁䅁䅁权慃䅁䅁权瑄权䅁权瑂䅂䅁允䅁䅁䅅䅁䙁䉁婦発呤㤴⽕䍄䉁䅁䅁䅂䅁䅁䅍䅄䅁䅁䅯睲䅁䅁䅯眵䅯䅁䅯睧䅑䅁䅅䅁䉁䅁䅁兂摄䅊䉡捬牍䅑杷允䅁䅁䅑䅁䑁䅁䅷䅁䭁䕁䉣䅁䭁佁䬴䅁䭁䡁䔰䅁䉁䅁䅁允䅁䅁䅕䅁䅁䭁㡪䕊䵅䅉䅅䅁䕁䅁䅁睁䵁䅁䅁权慃䅁䅁权瑄权䅁权䙃䅂䅁允䅁䅁䅅䅁䙁䕁桪桥畓⽒⽍䍄䉁䅁䅁䅂䅁䅁䅍䅄䅁䅁䅯杒䅅䅁䅯眵䅯䅁䅯䄷䅯䅁䅅䅁䉁䅁䅁权䡂䅁䅁䍄䉁䅁䅁䅂䅁䅁䅍䅄䅁䅁䅯杭䅁䅁䅯儷䅯䅁䅯兦䅑䅁䅅䅁䉁䅁䅁兂い搯㑒匶ㅢ睐杷允䅁䅁䅑䅁䑁䅁䅷䅁䭁乁䅕䅁䭁佁䬰䅁䭁佁䭷䅁䉁䅁䅁允䅁䅁䅯睒䅁䅁杷允䅁䅁䅑䅁䑁䅁䅷䅁䭁䍁䅁䅁䭁佁䬰䅁䭁䥁䕕䅁䉁䅁䅁允䅁䅁䅕䡉扚硂㝯歅䵁䅉䅅䅁䕁䅁䅁睁䵁䅁䅁权噄䅁䅁权瑄权䅁权療䅂䅁允䅁䅁䅅䅁䙁佁㠵穐敖杵䅂䍄䉁䅁䅁䅂䅁䅁䅍䅄䅁䅁䅯儱䅁䅁䅯儷䅯䅁䅯来䅑䅁䅅䅁䉁䅁䅁兂湄㘫确欰㐳睐杷允䅁䅁䅑䅁䑁䅁䅷䅁䭁乁䅕䅁䭁佁䬰䅁䭁䡁䕁䅁䉁䅁䅁允䅁䅁䅕㡪ㅌ䙋偹樹䴸䅉䅅䅁䕁䅁䅁睁䵁䅁䅁权歄允䅁权浄权䅁权療䅂䅁允䅁䅁䅅䅁佁䅁䅷䅁睁䍁䄴兏㉁䑁䅣䅁䵁䅉䅅䅁䕁䅁䅁睁䵁䅁䅁权噄䅁䅁权瑄权䅁权䙃䅂䅁允䅁䅁䅅䅁䙁䥁噇㑑獴⼵⼸䍄䉁䅁䅁䅂䅁䅁䅍䅄䅁䅁䅯兯䅁䅁䅯儷䅯䅁䅯兢䅑䅁䅅䅁䉁䅁䅁权䡂䅁䅁䍄䉁䅁䅁䅂䅁䅁䅍䅄䅁䅁䅯兹䅅䅁䅯朵䅯䅁䅯䄷䅯䅁䅅䅁䉁䅁䅁权䡂䅁䅁䍄䉁䅁䅁䅂䅁䅁䅍䅄䅁䅁䅯睈䅅䅁䅯儷䅯䅁䅯全䅑䅁䅅䅁䉁䅁䅁兂䭂㍇临䑂潐睐杷允䅁䅁䅑䅁䑁䅁䅷䅁䭁䉁䉫䅁䭁䅁䅯䅁䭁䅁䅕䅁䉁䅁䅁允䅁䅁䅕琯㑒匶硙䕂䵁䅉䅅䅁䕁䅁䅁睁䵁䅁䅁权䩁䅁䅁权剁䅁䅁权䙁䅁䅁允䅁䅁䅅䅁佁䉁䅑䅁祁䑁䅍䅍ㅁ䑁䅁䅍睁䑁䅁䅍䅁䅁杷允䅁䅁䅑䅁䑁䅁䅷䅁䭁䙁䉷䅁䭁佁䭣䅁䭁䥁䕍䅁䉁䅁䅁允䅁䅁䅕歯㉗⼸唲歉䵁䅉䅅䅁䕁䅁䅁睁䵁䅁䅁权㍁䅁䅁权浄权䅁权療䅂䅁允䅁䅁䅅䅁佁䅁䅷䅁祁䍁䄴睎穁䑁䅉䅁䵁䅉䅅䅁䕁䅁䅁睁䵁䅁䅁权睃䅁䅁权畄权䅁权睂䅂䅁允䅁䅁䅅䅁䙁䅁䅁䅁睃兪䉆䍄䉁䅁䅁䅂䅁䅁䅍䅄䅁䅁䅯朲䅁䅁䅯儷䅯䅁䅯睧䅑䅁䅅䅁䉁䅁䅁兂䙃ㄶ㑇潈湘睐杷允䅁䅁䅑䅁䑁䅁䅷䅁䭁乁䄸䅁䭁佁䬰䅁䭁佁䭷䅁䉁䅁䅁允䅁䅁䅯睒䅁䅁杷允䅁䅁䅑䅁䑁䅁䅷䅁䭁乁䄸䅁䭁佁䬰䅁䭁䝁䔸䅁䉁䅁䅁允䅁䅁䅕畢偮㑋堵究䴸䅉䅅䅁䕁䅁䅁睁䵁䅁䅁权晄䅁䅁权瑄权䅁权硂䅂䅁允䅁䅁䅅䅁䙁䝁䥭硦捭捇⽑䍄䉁䅁䅁䅂䅁䅁䅍䅄䅁䅁䅯眳䅁䅁䅯儷䅯䅁䅯睧䅑䅁䅅䅁䉁䅁䅁兂㑂摮ㅂ瑄䡘睐杷允䅁䅁䅑䅁䑁䅁䅷䅁䭁佁䅁䅁䭁佁䬰䅁䭁佁䭷䅁䉁䅁䅁允䅁䅁䅯睒䅁䅁杷允䅁䅁䅑䅁䑁䅁䅷䅁䭁䱁䉙䅁䭁佁䭣䅁䭁䡁䕅䅁䉁䅁䅁允䅁䅁䅕䵮村䡳潊ぉ䵁䅉䅅䅁䕁䅁䅁睁䵁䅁䅁权杄䅁䅁权瑄权䅁权睂䅂䅁允䅁䅁䅅䅁䙁䱁敧敨剴乵⼴䍄䉁䅁䅁䅂䅁䅁䅍䅄䅁䅁䅯䄴䅁䅁䅯儷䅯䅁䅯兣䅑䅁䅅䅁䉁䅁䅁兂䭂䅄牉硨婢睐杷允䅁䅁䅑䅁䑁䅁䅷䅁䭁䥁䅣䅁䭁佁䭙䅁䭁䡁䕅䅁䉁䅁䅁允䅁䅁䄴䅄䅁䑁䅅杌睁䑁䅁䅎䅁䅁杷允䅁䅁䅑䅁䑁䅁䅷䅁䭁佁䅑䅁䭁佁䬰䅁䭁䡁䕁䅁䉁䅁䅁允䅁䅁䅕䬯确欰椱䑧䴸䅉䅅䅁䕁䅁䅁睁䵁䅁䅁权奄䅁䅁权瑄权䅁权硂䅂䅁允䅁䅁䅅䅁䙁䩁瑈䑦ㄸ畘⽯䍄䉁䅁䅁䅂䅁䅁䅍䅄䅁䅁䅯䄵䅁䅁䅯儷䅯䅁䅯睧䅑䅁䅅䅁䉁䅁䅁兂㝁〳丫㉬䌶睐杷允䅁䅁䅑䅁䑁䅁䅷䅁䭁佁䅑䅁䭁佁䬰䅁䭁䡁䔰䅁䉁䅁䅁允䅁䅁䅕硥畓⭒㙆䑨䴸䅉䅅䅁䕁䅁䅁睁䵁䅁䅁权時允䅁权灄权䅁权硂䅂䅁允䅁䅁䅅䅁䙁䅁䅁䅁睃桶䉎䍄䉁䅁䅁䅂䅁䅁䅍䅄䅁䅁䅯睺䅁䅁䅯儷䅯䅁䅯来䅑䅁䅅䅁䉁䅁䅁兂䍃晲䵕䵫湐睐杷允䅁䅁䅑䅁䑁䅁䅷䅁䭁䡁䅁䅁䭁佁䭙䅁䭁䡁䕁䅁䉁䅁䅁允䅁䅁䄴䅄䅁䑁䅅杌硁䑁䅙兏䅁䅁杷允䅁䅁䅑䅁䑁䅁䅷䅁䭁䵁䄸䅁䭁佁䬰䅁䭁䥁䕍䅁䉁䅁䅁允䅁䅁䅕潵〲港楔樵䴸䅉䅅䅁䕁䅁䅁睁䵁䅁䅁权兂䅁䅁权瑄权䅁权獄权䅁允䅁䅁䅅䅁䭁䕁䅣䅁䵁䅉䅅䅁䕁䅁䅁睁䵁䅁䅁权兂䅁䅁权瑄权䅁权療䅂䅁允䅁䅁䅅䅁䙁䵁桓爳畆乘⽫䍄䉁䅁䅁䅂䅁䅁䅍䅄䅁䅁䅯兎䅁䅁䅯儷䅯䅁䅯䅣䅑䅁䅅䅁䉁䅁䅁兂慃婭婭婭确睐杷允䅁䅁䅑䅁䑁䅁䅷䅁䭁䙁䅁䅁䭁佁䬰䅁䭁䡁䕁䅁䉁䅁䅁允䅁䅁䅕杆灳婳十稲䴸䅉䅅䅁䕁䅁䅁睁䵁䅁䅁权兂䅁䅁权瑄权䅁权䑃䅂䅁允䅁䅁䅅䅁䙁佁么㙋愸摙⼴䍄䉁䅁䅁䅂䅁䅁䅍䅄䅁䅁䅯䅓䅁䅁䅯眵䅯䅁䅯来䅑䅁䅅䅁䉁䅁䅁兂捂㡪ㅌ䙋海䅑杷允䅁䅁䅑䅁䑁䅁䅷䅁䭁佁䅳䅁䭁佁䬰䅁䭁佁䭷䅁䉁䅁䅁允䅁䅁䅯睒䅁䅁杷允䅁䅁䅑䅁䑁䅁䅷䅁䭁䱁䈰䅁䭁佁䭫䅁䭁䥁䕍䅁䉁䅁䅁允䅁䅁䅕䅁䅁䕁睁獁䵅䅉䅅䅁䕁䅁䅁睁䵁䅁䅁权楁䅁䅁权瑄权䅁权獄权䅁允䅁䅁䅅䅁䭁䕁䅣䅁䵁䅉䅅䅁䕁䅁䅁睁䵁䅁䅁权楁䅁䅁权瑄权䅁权療䅂䅁允䅁䅁䅅䅁䙁䩁䕺䱉祂佡⽕䍄䉁䅁䅁䅂䅁䅁䅍䅄䅁䅁䅯杉䅁䅁䅯儷䅯䅁䅯兣䅑䅁䅅䅁䉁䅁䅁兂捃䍸睃浣汪睐杷允䅁䅁䅑䅁䑁䅁䅷䅁䭁䍁䅉䅁䭁佁䬰䅁䭁䡁䔰䅁䉁䅁䅁允䅁䅁䅕兊䉡啬䱏䐵䴸䅉䅅䅁䕁䅁䅁睁䵁䅁䅁权湂允䅁权瑄权䅁权療䅂䅁允䅁䅁䅅䅁䙁䙁㘶兓䍷⽋⼰䍄䉁䅁䅁䅂䅁䅁䅍䅄䅁䅁䅯眸䅁䅁䅯儷䅯䅁䅯兢䅑䅁䅅䅁䉁䅁䅁权䡂䅁䅁䍄䉁䅁䅁䅂䅁䅁䅍䅄䅁䅁䅯睱䅁䅁䅯儷䅯䅁䅯全䅑䅁䅅䅁䉁䅁䅁兂祃敮渫歸癶睐杷允䅁䅁䅑䅁䑁䅁䅷䅁䭁偁䅍䅁䭁佁䬰䅁䭁䡁䕯䅁䉁䅁䅁允䅁䅁䅕歯㉗⼸唳䐸䴸䅉䅅䅁䕁䅁䅁睁䵁䅁䅁权ㅄ䅁䅁权瑄权䅁权療䅂䅁允䅁䅁䅅䅁䙁䉁愱䑚晶睔䅘䍄䉁䅁䅁䅂䅁䅁䅍䅄䅁䅁䅯儹䅁䅁䅯儷䅯䅁䅯来䅑䅁䅅䅁䉁䅁䅁兂䵁楁䡵瑆䕫䅷杷允䅁䅁䅑䅁䑁䅁䅷䅁䭁䍁䉣䅁䭁佁䭙䅁䭁䡁䕁䅁䉁䅁䅁允䅁䅁䄴䅄䅁䑁䅁杌穁䑁䅉兏䅁䅁杷允䅁䅁䅑䅁䑁䅁䅷䅁䭁䉁䅁䅁䭁䅁䍅䅁䭁䅁䍉䅁䉁䅁䅁允䅁䅁䅕䬳潖䕑癩へ䵁䅉䅅䅁䕁䅁䅁睁䵁䅁䅁权ㅄ䅁䅁权瑄权䅁权䙃䅂䅁允䅁䅁䅅䅁䙁䕁㉡⼸唳䅥䅔䍄䉁䅁䅁䅂䅁䅁䅍䅄䅁䅁䅯儹䅁䅁䅯儷䅯䅁䅯兦䅑䅁䅅䅁䉁䅁䅁兂浃㡭村䡳䑉䅷杷允䅁䅁䅑䅁䑁䅁䅷䅁䭁偁䅷䅁䭁佁䬰䅁䭁䡁䕯䅁䉁䅁䅁允䅁䅁䅕煗噮し㡳稵䴸䅉䅅䅁䕁䅁䅁睁䵁䅁䅁权獁䅁䅁权瑄权䅁权瑂䅂䅁允䅁䅁䅅䅁䙁䙁㕧䵴㉨癶⽕䍄䉁䅁䅁䅂䅁䅁䅍䅄䅁䅁䅯䅌䅁䅁䅯儷䅯䅁䅯来䅑䅁䅅䅁䉁䅁䅁兂兂婪畤潅㉐睐杷允䅁䅁䅑䅁䑁䅁䅷䅁䭁䍁䅷䅁䭁佁䬰䅁䭁䡁䕅䅁䉁䅁䅁允䅁䅁䅕㥆佮ㄹ橐含䴸䅉䅅䅁䕁䅁䅁睁䵁䅁䅁权獁䅁䅁权瑄权䅁权㥂䅂䅁允䅁䅁䅅䅁䙁䭁捷浗㝑⼳⽳䍄䉁䅁䅁䅂䅁䅁䅍䅄䅁䅁䅯杬䅁䅁䅯眵䅯䅁䅯兢䅑䅁䅅䅁䉁䅁䅁兂歃浧奮瑂䜴䅑杷允䅁䅁䅑䅁䑁䅁䅷䅁䭁䅁䉫䅁䭁佁䬰䅁䭁佁䭷䅁䉁䅁䅁允䅁䅁䅯睒䅁䅁杷允䅁䅁䅑䅁䑁䅁䅷䅁䭁䩁䅳䅁䭁佁䬰䅁䭁䝁䔰䅁䉁䅁䅁允䅁䅁䅕椹捨㡪ㅌ樹䴸䅉䅅䅁䕁䅁䅁睁䵁䅁䅁权䩁允䅁权瑄权䅁权㥂䅂䅁允䅁䅁䅅䅁䙁䍁硣䭃捷畗⽁䍄䉁䅁䅁䅂䅁䅁䅍䅄䅁䅁䅯杓䅁䅁䅯儶䅯䅁䅯来䅑䅁䅅䅁䉁䅁䅁兂䅁䅁䅁偑䍧兑杷允䅁䅁䅑䅁䑁䅁䅷䅁䭁䡁䅯䅁䭁佁䬴䅁䭁䡁䔰䅁䉁䅁䅁允䅁䅁䅕䅁䅁䱁穨啊䵅䅉䅅䅁䕁䅁䅁睁䵁䅁䅁权㥁允䅁权灄权䅁权䙃䅂䅁允䅁䅁䅅䅁䙁䅁䅁䅁潁䄶䉒䍄䉁䅁䅁䅂䅁䅁䅍䅄䅁䅁䅯睕䅁䅁䅯儷䅯䅁䅯䄷䅯䅁䅅䅁䉁䅁䅁权䡂䅁䅁䍄䉁䅁䅁䅂䅁䅁䅍䅄䅁䅁䅯杴䅁䅁䅯眵䅯䅁䅯䅣䅑䅁䅅䅁䉁䅁䅁兂䕁杖琴桳戰䅑杷允䅁䅁䅑䅁䑁䅁䅷䅁䭁䵁䅷䅁䭁佁䬴䅁䭁䡁䕁䅁䉁䅁䅁允䅁䅁䅕䅁䅁䕁扃啎䵅䅉䅅䅁䕁䅁䅁睁䵁䅁䅁权偃允䅁权湄权䅁权硂䅂䅁允䅁䅁䅅䅁䙁䉁焱汣⽇敢⽯䍄䉁䅁䅁䅂䅁䅁䅍䅄䅁䅁䅯杕䅁䅁䅯儷䅯䅁䅯兢䅑䅁䅅䅁䉁䅁䅁兂い搯㑒匶婢睐杷允䅁䅁䅑䅁䑁䅁䅷䅁䭁䭁䄰䅁䭁䅁䅑䅁䭁䅁䍑䅁䉁䅁䅁允䅁䅁䅕䅁䅁佁䅲䕥䵅䅉䅅䅁䕁䅁䅁睁䵁䅁䅁权湃允䅁权灄权䅁权獄权䅁允䅁䅁䅅䅁䭁䕁䅣䅁䵁䅉䅅䅁䕁䅁䅁睁䵁䅁䅁权卂䅁䅁权瑄权䅁权療䅂䅁允䅁䅁䅅䅁䙁䅁坒楄礲摮⽣䍄䉁䅁䅁䅂䅁䅁䅍䅄䅁䅁䅯䅣䅁䅁䅯眵䅯䅁䅯兢䅑䅁䅅䅁䉁䅁䅁兂扁㥌欰潂呅䅑杷允䅁䅁䅑䅁䑁䅁䅷䅁䭁偁䅙䅁䭁佁䬰䅁䭁䝁䔰䅁䉁䅁䅁允䅁䅁䅕扏䥔牤昶樷䴸䅉䅅䅁䕁䅁䅁睁䵁䅁䅁权求允䅁权浄权䅁权硂䅂䅁允䅁䅁䅅䅁佁䅁䅷䅁硁䍁䄴免硁䑁䅍䅁䵁䅉䅅䅁䕁䅁䅁睁䵁䅁䅁权㉄䅁䅁权瑄权䅁权睂䅂䅁允䅁䅁䅅䅁䙁佁汏㡭村佳⽯䍄䉁䅁䅁䅂䅁䅁䅍䅄䅁䅁䅯免䅁䅁䅯儶䅯䅁䅯䄷䅯䅁䅅䅁䉁䅁䅁权䡂䅁䅁䍄䉁䅁䅁䅂䅁䅁䅍䅄䅁䅁䅯儫䅅䅁䅯朵䅯䅁䅯来䅑䅁䅅䅁䉁䅁䅁杄䵁䅁䅁䅍畁䑁䅫兎穁䅁䅁䍄䉁䅁䅁䅂䅁䅁䅍䅄䅁䅁䅯兵䅁䅁䅯儷䅯䅁䅯兣䅑䅁䅅䅁䉁䅁䅁兂療潅䅐煹噈睐杷允䅁䅁䅑䅁䑁䅁䅷䅁䭁偁䅙䅁䭁佁䬰䅁䭁䥁䕍䅁䉁䅁䅁允䅁䅁䅕扉祂䩡瑈䕂䵁䅉䅅䅁䕁䅁䅁睁䵁䅁䅁权塄䅁䅁权瑄权䅁权㙂䅂䅁允䅁䅁䅅䅁䙁乁汮卓て睒䅎䍄䉁䅁䅁䅂䅁䅁䅍䅄䅁䅁䅯朵䅁䅁䅯眵䅯䅁䅯兢䅑䅁䅅䅁䉁䅁䅁权䡂䅁䅁䍄䉁䅁䅁䅂䅁䅁䅍䅄䅁䅁䅯朵䅁䅁䅯朷䅯䅁䅯兣䅑䅁䅅䅁䉁䅁䅁兂䅁䅁䅁䝑乳兑杷允䅁䅁䅑䅁䑁䅁䅷䅁䭁䭁䅣䅁䭁佁䬴䅁䭁䥁䕕䅁䉁䅁䅁允䅁䅁䅕䅁䅁䝁⭐䕍䵅䅉䅅䅁䕁䅁䅁睁䵁䅁䅁权塄䅁䅁权瑄权䅁权硂䅂䅁允䅁䅁䅅䅁䙁䥁穊瑸⭋兏䅆䍄䉁䅁䅁䅂䅁䅁䅍䅄䅁䅁䅯光䅁䅁䅯充䅁䅁䅯䅂䅉䅁䅅䅁䉁䅁䅁杄十䅁䅁兎㑁䑁䅙䅍睁䑁䅁䅍睁䅁䅁䍄䉁䅁䅁䅂䅁䅁䅍䅄䅁䅁䅯䅖䅁䅁䅯儷䅯䅁䅯䄷䅯䅁䅅䅁䉁䅁䅁权䡂䅁䅁䍄䉁䅁䅁䅂䅁䅁䅍䅄䅁䅁䅯杏䅁䅁䅯儷䅯䅁䅯睢䅑䅁䅅䅁䉁䅁䅁兂䩄牤昶煇夸䅷杷允䅁䅁䅑䅁䑁䅁䅷䅁䭁䙁䅑䅁䭁佁䬰䅁䭁䥁䕕䅁䉁䅁䅁允䅁䅁䅕㥌欰潂噇䕁䵁䅉䅅䅁䕁䅁䅁睁䵁䅁䅁权啂䅁䅁权瑄权䅁权䑃䅂䅁允䅁䅁䅅䅁䙁䅁塲㍯㥁权䅨䍄䉁䅁䅁䅂䅁䅁䅍䅄䅁䅁䅯儳䅅䅁䅯儷䅯䅁䅯全䅑䅁䅅䅁䉁䅁䅁兂䵁楁䡵瑆浮睐杷允䅁䅁䅑䅁䑁䅁䅷䅁䭁䕁䉷䅁䭁佁䬴䅁䭁佁䭷䅁䉁䅁䅁允䅁䅁䅯睒䅁䅁杷允䅁䅁䅑䅁䑁䅁䅷䅁䭁乁䉯䅁䭁佁䭫䅁䭁䝁䔰䅁䉁䅁䅁允䅁䅁䅕䅁䅁䍁楄啅䵅䅉䅅䅁䕁䅁䅁睁䵁䅁䅁权䕃䅁䅁权瑄权䅁权療䅂䅁允䅁䅁䅅䅁䙁䕁杊搵楁⬲⽫䍄䉁䅁䅁䅂䅁䅁䅍䅄䅁䅁䅯眵䅅䅁䅯䅂䅁䅁䅯䅂䅉䅁䅅䅁䉁䅁䅁兂䅁䅁权㡡歡兑杷允䅁䅁䅑䅁䑁䅁䅷䅁䭁䥁䅑䅁䭁佁䬰䅁䭁䥁䕍䅁䉁䅁䅁允䅁䅁䅕浔光䑗ね䐵䴸䅉䅅䅁䕁䅁䅁睁䵁䅁䅁权䥂允䅁权灄权䅁权獄权䅁允䅁䅁䅅䅁䭁䕁䅣䅁䵁䅉䅅䅁䕁䅁䅁睁䵁䅁䅁权允允䅁权瑄权䅁权獄权䅁允䅁䅁䅅䅁䭁䕁䅣䅁䵁䅉䅅䅁䕁䅁䅁睁䵁䅁䅁权允允䅁权瑄权䅁权瑂䅂䅁允䅁䅁䅅䅁䭁䕁䅣䅁䵁䅉䅅䅁䕁䅁䅁睁䵁䅁䅁权允允䅁权瑄权䅁权硂䅂䅁允䅁䅁䅅䅁䙁䵁䭈啯㉗㠸⼰䍄䉁䅁䅁䅂䅁䅁䅍䅄䅁䅁䅯眱䅁䅁䅯眵䅯䅁䅯全䅑䅁䅅䅁䉁䅁䅁兂䵃ㅲ楑攷癶睐杷允䅁䅁䅑䅁䑁䅁䅷䅁䭁䉁䉅䅁䭁佁䬰䅁䭁䝁䔰䅁䉁䅁䅁允䅁䅁䅯睒䅁䅁杷允䅁䅁䅑䅁䑁䅁䅷䅁䭁佁䉙䅁䭁佁䭫䅁䭁䝁䔰䅁䉁䅁䅁允䅁䅁䅕䅁䅁佁䱂䕉䵅䅉䅅䅁䕁䅁䅁睁䵁䅁䅁权獄䅁䅁权灄权䅁权療䅂䅁允䅁䅁䅅䅁䙁䅁䅁䅁睄楔䉒䍄䉁䅁䅁䅂䅁䅁䅍䅄䅁䅁䅯李䅅䅁䅯儷䅯䅁䅯睢䅑䅁䅅䅁䉁䅁䅁兂䱃佢㝦晱え睐杷允䅁䅁䅑䅁䑁䅁䅷䅁䭁䉁䉅䅁䭁佁䬰䅁䭁䡁䕯䅁䉁䅁䅁允䅁䅁䅕䵴㉨灶愸吹䴸䅉䅅䅁䕁䅁䅁睁䵁䅁䅁权剁允䅁权瑄权䅁权硂䅂䅁允䅁䅁䅅䅁䙁䡁⭥确癯昳⽑䍄䉁䅁䅁䅂䅁䅁䅍䅄䅁䅁䅯充䅅䅁䅯儷䅯䅁䅯全䅑䅁䅅䅁䉁䅁䅁兂桁䡳潊敫㈳睐杷允䅁䅁䅑䅁䑁䅁䅷䅁䭁䵁䅙䅁䭁佁䭫䅁䭁䡁䕯䅁䉁䅁䅁允䅁䅁䅕䅁䅁佁畂え䵅䅉䅅䅁䕁䅁䅁睁䵁䅁䅁权剁允䅁权瑄权䅁权㥂䅂䅁允䅁䅁䅅䅁䙁䡁啳歲桦癥⽙䍄䉁䅁䅁䅂䅁䅁䅍䅄䅁䅁䅯兔䅁䅁䅯儶䅯䅁䅯䄷䅯䅁䅅䅁䉁䅁䅁权䡂䅁䅁䍄䉁䅁䅁䅂䅁䅁䅍䅄䅁䅁䅯䅅䅅䅁䅯朷䅯䅁䅯睧䅑䅁䅅䅁䉁䅁䅁兂䅁䅁䅁牓湤兑杷允䅁䅁䅑䅁䑁䅁䅷䅁䭁䍁䅅䅁䭁䉁䅅䅁䭁䅁䅕䅁䉁䅁䅁允䅁䅁䄴杅䅁䑁䅕䅏硁䑁䅁䅍睁䑁䅁䅍䅁䅁杷允䅁䅁䅑䅁䑁䅁䅷䅁䭁䙁䉯䅁䭁佁䭣䅁䭁䡁䔰䅁䉁䅁䅁允䅁䅁䅕卸睃浣剩䕊䵁䅉䅅䅁䕁䅁䅁睁䵁䅁䅁权啁允䅁权瑄权䅁权瑂䅂䅁允䅁䅁䅅䅁䭁䕁䅣䅁䵁䅉䅅䅁䕁䅁䅁睁䵁䅁䅁权啁允䅁权瑄权䅁权睂䅂䅁允䅁䅁䅅䅁䙁䡁潎敫㠱㥐⼰䍄䉁䅁䅁䅂䅁䅁䅍䅄䅁䅁䅯兆䅅䅁䅯儷䅯䅁䅯䅣䅑䅁䅅䅁䉁䅁䅁兂㙃ㅩ扨硅眳睐杷允䅁䅁䅑䅁䑁䅁䅷䅁䭁䍁䅧䅁䭁佁䬰䅁䭁佁䭷䅁䉁䅁䅁允䅁䅁䅯睒䅁䅁杷允䅁䅁䅑䅁䑁䅁䅷䅁䭁䙁䅷䅁䭁佁䬰䅁䭁䝁䔰䅁䉁䅁䅁允䅁䅁䅕噋偹癷潕䐵䴸䅉䅅䅁䕁䅁䅁睁䵁䅁䅁权捂䅁䅁权瑄权䅁权㙂䅂䅁允䅁䅁䅅䅁䙁䵁ㅐ䙋偹畷⽕䍄䉁䅁䅁䅂䅁䅁䅍䅄䅁䅁䅯䅘䅁䅁䅯儷䅯䅁䅯䅣䅑䅁䅅䅁䉁䅁䅁兂睄㡰䱚㑎汮睐杷允䅁䅁䅑䅁䑁䅁䅷䅁䭁䙁䅷䅁䭁佁䬰䅁䭁䥁䕕䅁䉁䅁䅁允䅁䅁䅕㉩湺㘫确樵䴸䅉䅅䅁䕁䅁䅁睁䵁䅁䅁权潃䅁䅁权瑄权䅁权瑂䅂䅁允䅁䅁䅅䅁䭁䕁䅣䅁䵁䅉䅅䅁䕁䅁䅁睁䵁䅁䅁权療允䅁权灄权䅁权㥂䅂䅁允䅁䅁䅅䅁䙁䅁䅁䅁䥂味䈹䍄䉁䅁䅁䅂䅁䅁䅍䅄䅁䅁䅯䅘䅁䅁䅯儷䅯䅁䅯兦䅑䅁䅅䅁䉁䅁䅁兂䱃佢㝦晱浈睐杷允䅁䅁䅑䅁䑁䅁䅷䅁䭁䥁䅍䅁䭁䅁䍅䅁䭁䅁䍍䅁䉁䅁䅁允䅁䅁䅕楪獺祋〫唰䵁䅉䅅䅁䕁䅁䅁睁䵁䅁䅁权畄䅁䅁权瑄权䅁权㙂䅂䅁允䅁䅁䅅䅁䙁䩁瘷㡰䱚硎䅄䍄䉁䅁䅁䅂䅁䅁䅍䅄䅁䅁䅯兑䅁䅁䅯朵䅯䅁䅯睢䅑䅁䅅䅁䉁䅁䅁杄䵁䅁䅁杍畁䑁䅕兏穁䅁䅁䍄䉁䅁䅁䅂䅁䅁䅍䅄䅁䅁䅯兇䅅䅁䅯眵䅯䅁䅯来䅑䅁䅅䅁䉁䅁䅁兂塄㍯㥁桃档䅑杷允䅁䅁䅑䅁䑁䅁䅷䅁䭁偁䅧䅁䭁佁䬰䅁䭁佁䭷䅁䉁䅁䅁允䅁䅁䅯睒䅁䅁杷允䅁䅁䅑䅁䑁䅁䅷䅁䭁䝁䉅䅁䭁佁䭣䅁䭁䥁䕍䅁䉁䅁䅁允䅁䅁䅕㝤昶楇搯䕅䵁䅉䅅䅁䕁䅁䅁睁䵁䅁䅁权療䅁䅁权浄权䅁权䑃䅂䅁允䅁䅁䅅䅁佁䅁䅯䅁睁䍁䄴杍ぁ䅁䅁䍄䉁䅁䅁䅂䅁䅁䅍䅄䅁䅁䅯䅫䅁䅁䅯儶䅯䅁䅯䅣䅑䅁䅅䅁䉁䅁䅁兂䅁䅁䅁䨰楕兑杷允䅁䅁䅑䅁䑁䅁䅷䅁䭁偁䅧䅁䭁佁䬰䅁䭁䡁䕁䅁䉁䅁䅁允䅁䅁䅕渫焵䡶呓䐵䴸䅉䅅䅁䕁䅁䅁睁䵁䅁䅁权㑄䅁䅁权瑄权䅁权硂䅂䅁允䅁䅁䅅䅁䙁䍁扐堫焵佶⽑䍄䉁䅁䅁䅂䅁䅁䅍䅄䅁䅁䅯睄䅅䅁䅯儷䅯䅁䅯䄷䅯䅁䅅䅁䉁䅁䅁权䡂䅁䅁䍄䉁䅁䅁䅂䅁䅁䅍䅄䅁䅁䅯睊䅁䅁䅯儷䅯䅁䅯䅣䅑䅁䅅䅁䉁䅁䅁兂瑁灳瘳㡰䱙䅑杷</t>
  </si>
  <si>
    <t>允䅁䅁䅑䅁䑁䅁䅷䅁䭁䡁䈸䅁䭁佁䭫䅁䭁䡁䔰䅁䉁䅁䅁允䅁䅁䅕䅁䅁䥁䩩歎䵅䅉䅅䅁䕁䅁䅁睁䵁䅁䅁权㕄允䅁权畄权䅁权睂䅂䅁允䅁䅁䅅䅁䙁䅁䅁䅁权硴䉚䍄䉁䅁䅁䅂䅁䅁䅍䅄䅁䅁䅯六䅁䅁䅯儷䅯䅁䅯兣䅑䅁䅅䅁䉁䅁䅁兂䥂場啯歲硦睐杷允䅁䅁䅑䅁䑁䅁䅷䅁䭁䩁䅫䅁䭁佁䬰䅁䭁䥁䕍䅁䉁䅁䅁允䅁䅁䅕䥕堲桢䑋䐯䴸䅉䅅䅁䕁䅁䅁睁䵁䅁䅁权婃䅁䅁权瑄权䅁权㥂䅂䅁允䅁䅁䅅䅁䙁䡁灮橊䥅偲⽷䍄䉁䅁䅁䅂䅁䅁䅍䅄䅁䅁䅯杅䅁䅁䅯儷䅯䅁䅯兢䅑䅁䅅䅁䉁䅁䅁兂䑄匹捨㡪㝌睐杷允䅁䅁䅑䅁䑁䅁䅷䅁䭁䡁䅁䅁䭁佁䬰䅁䭁䥁䕕䅁䉁䅁䅁允䅁䅁䅕楄礲敮渫樳䴸䅉䅅䅁䕁䅁䅁睁䵁䅁䅁权十䅁䅁权瑄权䅁权㙂䅂䅁允䅁䅁䅅䅁䙁䝁浚浚浚癚⽯䍄䉁䅁䅁䅂䅁䅁䅍䅄䅁䅁䅯杅䅁䅁䅯儷䅯䅁䅯兦䅑䅁䅅䅁䉁䅁䅁兂摁浗㝑〳䈸䅑杷允䅁䅁䅑䅁䑁䅁䅷䅁䭁䉁䈸䅁䭁佁䬰䅁䭁䡁䕯䅁䉁䅁䅁允䅁䅁䅕婑㑔灍䍙稵䴸䅉䅅䅁䕁䅁䅁睁䵁䅁䅁权汄允䅁权畄权䅁权㥂䅂䅁允䅁䅁䅅䅁䙁䅁䅁䅁䅁䵗䅴䍄䉁䅁䅁䅂䅁䅁䅍䅄䅁䅁䅯睈䅅䅁䅯儷䅯䅁䅯䅣䅑䅁䅅䅁䉁䅁䅁兂䡁䕩㥤䰰浘睐杷允䅁䅁䅑䅁䑁䅁䅷䅁䭁䱁䈸䅁䭁佁䭣䅁䭁䝁䔰䅁䉁䅁䅁允䅁䅁䅕敥浫免獩䐹䴸䅉䅅䅁䕁䅁䅁睁䵁䅁䅁权晁允䅁权瑄权䅁权㥂䅂䅁允䅁䅁䅅䅁䙁䝁档䩱ㅱ⭦⽳䍄䉁䅁䅁䅂䅁䅁䅍䅄䅁䅁䅯兕䅁䅁䅯权䅁䅁䅯兂䅁䅁䅅䅁䉁䅁䅁兂敂歵䵫楁女䅑杷允䅁䅁䅑䅁䑁䅁䅷䅁䭁䝁䅕䅁䭁佁䭙䅁䭁䥁䕕䅁䉁䅁䅁允䅁䅁䄴权䅁䑁䅑杌㉁䑁䅍䅁䵁䅉䅅䅁䕁䅁䅁睁䵁䅁䅁权ぁ䅁䅁权瑄权䅁权㥂䅂䅁允䅁䅁䅅䅁䙁偁卌坔光佗⼰䍄䉁䅁䅁䅂䅁䅁䅍䅄䅁䅁䅯儱䅁䅁䅯朵䅯䅁䅯睢䅑䅁䅅䅁䉁䅁䅁杄䵁䅁䅁䅍畁䑁䅧李㍁䅁䅁䍄䉁䅁䅁䅂䅁䅁䅍䅄䅁䅁䅯䅓䅁䅁䅯儷䅯䅁䅯睢䅑䅁䅅䅁䉁䅁䅁兂穁積積積癐睐杷允䅁䅁䅑䅁䑁䅁䅷䅁䭁䩁䄴䅁䭁佁䭣䅁䭁佁䭷䅁䉁䅁䅁允䅁䅁䅯睒䅁䅁杷允䅁䅁䅑䅁䑁䅁䅷䅁䭁䕁䅧䅁䭁佁䬰䅁䭁䡁䔰䅁䉁䅁䅁允䅁䅁䅕呣䬰㘱睎吶䴸䅉䅅䅁䕁䅁䅁睁䵁䅁䅁权獄允䅁权湄权䅁权療䅂䅁允䅁䅁䅅䅁䙁䩁奍䙂余剌䅚䍄䉁䅁䅁䅂䅁䅁䅍䅄䅁䅁䅯杇䅁䅁䅯儷䅯䅁䅯兢䅑䅁䅅䅁䉁䅁䅁兂乄䵺䵺䵺歺睐杷允䅁䅁䅑䅁䑁䅁䅷䅁䭁䉁䅯䅁䭁佁䬰䅁䭁䡁䔰䅁䉁䅁䅁允䅁䅁䅕䑗ね䡹⭡稴䴸䅉䅅䅁䕁䅁䅁睁䵁䅁䅁权䑃䅁䅁权畄权䅁权瑂䅂䅁允䅁䅁䅅䅁䙁䅁䅁䅁㑃䅍䈱䍄䉁䅁䅁䅂䅁䅁䅍䅄䅁䅁䅯免䅅䅁䅯眵䅯䅁䅯睢䅑䅁䅅䅁䉁䅁䅁兂䙃ㄶ㑇獈㡕䅑杷允䅁䅁䅑䅁䑁䅁䅷䅁䭁䍁䉫䅁䭁佁䬰䅁䭁佁䭷䅁䉁䅁䅁允䅁䅁䅯睒䅁䅁杷允䅁䅁䅑䅁䑁䅁䅷䅁䭁䩁䈰䅁䭁佁䭣䅁䭁䥁䕍䅁䉁䅁䅁允䅁䅁䅕歬䱏佢㝦䕆䵁䅉䅅䅁䕁䅁䅁睁䵁䅁䅁权㑃䅁䅁权湄权䅁权硂䅂䅁允䅁䅁䅅䅁䙁䑁ㄸ牘䩰䍪䅒䍄䉁䅁䅁䅂䅁䅁䅍䅄䅁䅁䅯材䅁䅁䅯儷䅯䅁䅯䅣䅑䅁䅅䅁䉁䅁䅁兂祄欰椱䙅㍪睐杷允䅁䅁䅑䅁䑁䅁䅷䅁䭁䍁䈴䅁䭁佁䬰䅁䭁䝁䔸䅁䉁䅁䅁允䅁䅁䅕楁䡵瑆佮稴䴸䅉䅅䅁䕁䅁䅁睁䵁䅁䅁权䅂䅁䅁权浄权䅁权療䅂䅁允䅁䅁䅅䅁佁䅁䅷䅁硁䍁䄴睍㕁䑁䅉䅁䵁䅉䅅䅁䕁䅁䅁睁䵁䅁䅁权穁允䅁权灄权䅁权獄权䅁允䅁䅁䅅䅁䭁䕁䅣䅁䵁䅉䅅䅁䕁䅁䅁睁䵁䅁䅁权㥃允䅁权瑄权䅁权㙂䅂䅁允䅁䅁䅅䅁䙁偁周㘴扗䅸䅮䍄䉁䅁䅁䅂䅁䅁䅍䅄䅁䅁䅯杌䅅䅁䅯儷䅯䅁䅯全䅑䅁䅅䅁䉁䅁䅁兂㕁䵴㉨灶䬯睐杷允䅁䅁䅑䅁䑁䅁䅷䅁䭁佁䅅䅁䭁佁䬴䅁䭁䡁䕁䅁䉁䅁䅁允䅁䅁䅕䅁䅁䅁㥃い䵅䅉䅅䅁䕁䅁䅁睁䵁䅁䅁权畁允䅁权䕁䅁䅁权䕁杁䅁允䅁䅁䅅䅁䙁䅁䅁䅁煂䕺䉚䍄䉁䅁䅁䅂䅁䅁䅍䅄䅁䅁䅯儰䅁䅁䅯儷䅯䅁䅯䅣䅑䅁䅅䅁䉁䅁䅁兂⽂牡へ㕫坧䅑杷允䅁䅁䅑䅁䑁䅁䅷䅁䭁乁䅅䅁䭁佁䬰䅁䭁䡁䕅䅁䉁䅁䅁允䅁䅁䅕㝤昶楇搯商䵁䅉䅅䅁䕁䅁䅁睁䵁䅁䅁权睁允䅁权瑄权䅁权䙃䅂䅁允䅁䅁䅅䅁䙁䑁獂煊䕦畵⽣䍄䉁䅁䅁䅂䅁䅁䅍䅄䅁䅁䅯杅䅁䅁䅯眵䅯䅁䅯兢䅑䅁䅅䅁䉁䅁䅁兂䝁婧䑖⭩婷䅑杷允䅁䅁䅑䅁䑁䅁䅷䅁䭁乁䄸䅁䭁佁䬴䅁䭁䥁䕍䅁䉁䅁䅁允䅁䅁䅕䅁䅁䉁兩啍䵅䅉䅅䅁䕁䅁䅁睁䵁䅁䅁权㑁允䅁权瑄权䅁权療䅂䅁允䅁䅁䅅䅁䭁䕁䅣䅁䵁䅉䅅䅁䕁䅁䅁睁䵁䅁䅁权浃䅁䅁权湄权䅁权睂䅂䅁允䅁䅁䅅䅁䙁䙁余扌摋眷䄱䍄䉁䅁䅁䅂䅁䅁䅍䅄䅁䅁䅯䅏䅅䅁䅯儷䅯䅁䅯䅣䅑䅁䅅䅁䉁䅁䅁权䡂䅁䅁䍄䉁䅁䅁䅂䅁䅁䅍䅄䅁䅁䅯䅬䅁䅁䅯朷䅯䅁䅯睧䅑䅁䅅䅁䉁䅁䅁兂䅁䅁䅁䩧䱙兑杷允䅁䅁䅑䅁䑁䅁䅷䅁䭁䕁䉉䅁䭁䉁䅅䅁䭁䅁䅕䅁䉁䅁䅁允䅁䅁䄴䅆䅁䑁䅧兎穁䑁䅁䅍睁䑁䅁䅍睁䅁䅁䍄䉁䅁䅁䅂䅁䅁䅍䅄䅁䅁䅯眵䅅䅁䅯允䅉䅁䅯杁䅉䅁䅅䅁䉁䅁䅁兂⽄晈䡢䝫ㅔ䅑杷允䅁䅁䅑䅁䑁䅁䅷䅁䭁䥁䉷䅁䭁䉁䅅䅁䭁䅁䅕䅁䉁䅁䅁允䅁䅁䄴䅆䅁䑁䅫免硁䑁䅣䅏㍁䑁䅑睍穁䅁䅁䍄䉁䅁䅁䅂䅁䅁䅍䅄䅁䅁䅯六䅅䅁䅯朷䅯䅁䅯睢䅑䅁䅅䅁䉁䅁䅁兂䅁䅁䅁䉇䉎兑杷允䅁䅁䅑䅁䑁䅁䅷䅁䭁䱁䉷䅁䭁佁䬰䅁䭁䥁䕍䅁䉁䅁䅁允䅁䅁䅕㡧䭄啯㉗䕂䵁䅉䅅䅁䕁䅁䅁睁䵁䅁䅁权歃允䅁权浄权䅁权睂䅂䅁允䅁䅁䅅䅁佁䅁䅷䅁睁䍁䄴䅏ㅁ䑁䅕䅁䵁䅉䅅䅁䕁䅁䅁睁䵁䅁䅁权橃䅁䅁权瑄权䅁权㙂䅂䅁允䅁䅁䅅䅁䙁乁楅⼲⭬癡⽹䍄䉁䅁䅁䅂䅁䅁䅍䅄䅁䅁䅯䅅䅁䅁䅯儷䅯䅁䅯兢䅑䅁䅅䅁䉁䅁䅁权䡂䅁䅁䍄䉁䅁䅁䅂䅁䅁䅍䅄䅁䅁䅯杄䅁䅁䅯朵䅯䅁䅯兢䅑䅁䅅䅁䉁䅁䅁权䡂䅁䅁䍄䉁䅁䅁䅂䅁䅁䅍䅄䅁䅁䅯睯䅁䅁䅯儷䅯䅁䅯䅣䅑䅁䅅䅁䉁䅁䅁兂㑃潈牘払㡪睶杷允䅁䅁䅑䅁䑁䅁䅷䅁䭁䅁䉣䅁䭁佁䭫䅁䭁䥁䕍䅁䉁䅁䅁允䅁䅁䅕䅁䅁䭁䍁う䵅䅉䅅䅁䕁䅁䅁睁䵁䅁䅁权硄䅁䅁权瑄权䅁权瑂䅂䅁允䅁䅁䅅䅁䙁䝁㡱䩤奍䅂䅬䍄䉁䅁䅁䅂䅁䅁䅍䅄䅁䅁䅯儸䅁䅁䅯儷䅯䅁䅯睢䅑䅁䅅䅁䉁䅁䅁兂敂歵䵫楁䩳䅑杷允䅁䅁䅑䅁䑁䅁䅷䅁䭁䝁䈴䅁䭁佁䭣䅁䭁䥁䕍䅁䉁䅁䅁允䅁䅁䅕倹唳佥浮䕋䵁䅉䅅䅁䕁䅁䅁睁䵁䅁䅁权畂允䅁权瑄权䅁权䙃䅂䅁允䅁䅁䅅䅁䙁偁周㘴扗偸⽑䍄䉁䅁䅁䅂䅁䅁䅍䅄䅁䅁䅯杔䅁䅁䅯朷䅯䅁䅯䄷䅯䅁䅅䅁䉁䅁䅁权䡂䅁䅁䍄䉁䅁䅁䅂䅁䅁䅍䅄䅁䅁䅯朴䅁䅁䅯朵䅯䅁䅯兣䅑䅁䅅䅁䉁䅁䅁杄䵁䅁䅁䅍畁䑁䅙李ぁ䅁䅁䍄䉁䅁䅁䅂䅁䅁䅍䅄䅁䅁䅯儸䅁䅁䅯儷䅯䅁䅯全䅑䅁䅅䅁䉁䅁䅁兂㥁瑃橥䑣䬰䅑杷允䅁䅁䅑䅁䑁䅁䅷䅁䭁偁䅣䅁䭁佁䬰䅁䭁䝁䔸䅁䉁䅁䅁允䅁䅁䅕琯㑒匶硙䕄䵁䅉䅅䅁䕁䅁䅁睁䵁䅁䅁权㍄䅁䅁权瑄权䅁权硂䅂䅁允䅁䅁䅅䅁䙁䍁䝕婧䑖硩䅊䍄䉁䅁䅁䅂䅁䅁䅍䅄䅁䅁䅯儸䅅䅁䅯儶䅯䅁䅯兣䅑䅁䅅䅁䉁䅁䅁兂䅁䅁䅁䩣樸具杷允䅁䅁䅑䅁䑁䅁䅷䅁䭁䩁䄸䅁䭁佁䭙䅁䭁䡁䔰䅁䉁䅁䅁允䅁䅁䄴䅄䅁䑁䅁杌祁䑁䅧兏䅁䅁杷允䅁䅁䅑䅁䑁䅁䅷䅁䭁偁䅣䅁䭁佁䬰䅁䭁䥁䕍䅁䉁䅁䅁允䅁䅁䅕捷桱扒穢う䵁䅉䅅䅁䕁䅁䅁睁䵁䅁䅁权祁允䅁权畄权䅁权獄权䅁允䅁䅁䅅䅁䭁䕁䅣䅁䵁䅉䅅䅁䕁䅁䅁睁䵁䅁䅁权歄䅁䅁权灄权䅁权獄权䅁允䅁䅁䅅䅁䭁䕁䅣䅁䵁䅉䅅䅁䕁䅁䅁睁䵁䅁䅁权䍂允䅁权瑄权䅁权㥂䅂䅁允䅁䅁䅅䅁䙁䭁䠵場啯癲⽅䍄䉁䅁䅁䅂䅁䅁䅍䅄䅁䅁䅯䅄䅁䅁䅯朷䅯䅁䅯全䅑䅁䅅䅁䉁䅁䅁兂䅁䅁䅁乁栯䅑杷允䅁䅁䅑䅁䑁䅁䅷䅁䭁䕁䉕䅁䭁佁䬰䅁䭁佁䭷䅁䉁䅁䅁允䅁䅁䅯睒䅁䅁杷允䅁䅁䅑䅁䑁䅁䅷䅁䭁䙁䅍䅁䭁佁䭣䅁䭁佁䭷䅁䉁䅁䅁允䅁䅁䅯睒䅁䅁杷允䅁䅁䅑䅁䑁䅁䅷䅁䭁䕁䉕䅁䭁佁䬰䅁䭁䡁䕯䅁䉁䅁䅁允䅁䅁䅕匰扌堫焵啁䵁䅉䅅䅁䕁䅁䅁睁䵁䅁䅁权硂䅁䅁权瑄权䅁权療䅂䅁允䅁䅁䅅䅁䙁偁灹搸乊瑙⽧䍄䉁䅁䅁䅂䅁䅁䅍䅄䅁䅁䅯䅁䅅䅁䅯朷䅯䅁䅯睢䅑䅁䅅䅁䉁䅁䅁兂䅁䅁䅁䑃火兑杷允䅁䅁䅑䅁䑁䅁䅷䅁䭁䑁䉧䅁䭁佁䭙䅁䭁䡁䔰䅁䉁䅁䅁允䅁䅁䅯睒䅁䅁杷允䅁䅁䅑䅁䑁䅁䅷䅁䭁䝁䉳䅁䭁佁䬰䅁䭁䥁䕍䅁䉁䅁䅁允䅁䅁䅕扏䥔牤昶橩䴸䅉䅅䅁䕁䅁䅁睁䵁䅁䅁权硂䅁䅁权瑄权䅁权㥂䅂䅁允䅁䅁䅅䅁䙁䕁䵯楁䡵畆⽅䍄䉁䅁䅁䅂䅁䅁䅍䅄䅁䅁䅯睶䅁䅁䅯儷䅯䅁䅯兣䅑䅁䅅䅁䉁䅁䅁兂橃洱潱圲桮睐杷允䅁䅁䅑䅁䑁䅁䅷䅁䭁䍁䅁䅁䭁佁䬰䅁䭁䝁䔸䅁䉁䅁䅁允䅁䅁䅕佪娲瑴渴䕆䵁䅉䅅䅁䕁䅁䅁睁䵁䅁䅁权㝂允䅁权畄权䅁权療䅂䅁允䅁䅁䅅䅁䙁䅁䅁䅁潃杬䉆䍄䉁䅁䅁䅂䅁䅁䅍䅄䅁䅁䅯䅯䅅䅁䅯朷䅯䅁䅯睧䅑䅁䅅䅁䉁䅁䅁兂䅁䅁䅁䵧ぁ兑杷允䅁䅁䅑䅁䑁䅁䅷䅁䭁䱁䄸䅁䭁佁䬰䅁䭁䥁䕕䅁䉁䅁䅁允䅁䅁䅕䍸㠶䩫琸樵䴸䅉䅅䅁䕁䅁䅁睁䵁䅁䅁权䑄䅁䅁权湄权䅁权獄权䅁允䅁䅁䅅䅁䭁䕁䅣䅁䵁䅉䅅䅁䕁䅁䅁睁䵁䅁䅁权䝄䅁䅁权湄权䅁权獄权䅁允䅁䅁䅅䅁䭁䕁䅣䅁䵁䅉䅅䅁䕁䅁䅁睁䵁䅁䅁权䥄䅁䅁权湄权䅁权獄权䅁允䅁䅁䅅䅁䭁䕁䅣䅁䵁䅉䅅䅁䕁䅁䅁睁䵁䅁䅁权杄允䅁权灄权䅁权獄权䅁允䅁䅁䅅䅁䭁䕁䅣䅁䵁䅉䅅䅁䕁䅁䅁睁䵁䅁䅁权灄䅁䅁权瑄权䅁权䙃䅂䅁允䅁䅁䅅䅁䙁䭁捷浗㝑⬳⼸䍄䉁䅁䅁䅂䅁䅁䅍䅄䅁䅁䅯䅔䅅䅁䅯儷䅯䅁䅯䅣䅑䅁䅅䅁䉁䅁䅁兂捃䍸睃浣㥪睐杷允䅁䅁䅑䅁䑁䅁䅷䅁䭁乁䅑䅁䭁佁䬰䅁䭁䡁䕯䅁䉁䅁䅁允䅁䅁䅕㑈牘払敩䕆䵁䅉䅅䅁䕁䅁䅁睁䵁䅁䅁权剄允䅁权灄权䅁权䙃䅂䅁允䅁䅁䅅䅁䙁䅁䅁䅁兂䍶䉚䍄䉁䅁䅁䅂䅁䅁䅍䅄䅁䅁䅯䅔䅅䅁䅯儷䅯䅁䅯睧䅑䅁䅅䅁䉁䅁䅁兂睃浣剩堷䑷䅑杷允䅁䅁䅑䅁䑁䅁䅷䅁䭁䙁䉅䅁䭁佁䬰䅁䭁䡁䕯䅁䉁䅁䅁允䅁䅁䅕扏䥔牤昴う䵁䅉䅅䅁䕁䅁䅁睁䵁䅁䅁权獄䅁䅁权湄权䅁权䑃䅂䅁允䅁䅁䅅䅁䙁䙁乃㉬匴穑䅂䍄䉁䅁䅁䅂䅁䅁䅍䅄䅁䅁䅯兕䅅䅁䅯儷䅯䅁䅯䅣䅑䅁䅅䅁䉁䅁䅁兂穂䩡瑈䱦嘸䅑杷允䅁䅁䅑䅁䑁䅁䅷䅁䭁䡁䉯䅁䭁佁䭣䅁䭁䝁䔸䅁䉁䅁䅁允䅁䅁䅕慙夸奶䕢吸䴸䅉䅅䅁䕁䅁䅁睁䵁䅁䅁权獁允䅁权湄权䅁权㥂䅂䅁允䅁䅁䅅䅁䙁䥁牘払敧剨䅨䍄䉁䅁䅁䅂䅁䅁䅍䅄䅁䅁䅯睇䅁䅁䅯儷䅯䅁䅯睢䅑䅁䅅䅁䉁䅁䅁兂㍁䵋煷㕒歄睐杷允䅁䅁䅑䅁䑁䅁䅷䅁䭁䵁䅅䅁䭁佁䬰䅁䭁䡁䕁䅁䉁䅁䅁允䅁䅁䅕兊䉡啬䱏䐳䴸䅉䅅䅁䕁䅁䅁睁䵁䅁䅁权䝄䅁䅁权浄权䅁权㙂䅂䅁允䅁䅁䅅䅁佁䅁䅷䅁睁䍁䄴兎睁䑁䅫䅁䵁䅉䅅䅁䕁䅁䅁睁䵁䅁䅁权流允䅁权䉁杁䅁权䙁杁䅁允䅁䅁䅅䅁䙁䡁佮火䝣佩䅊䍄䉁䅁䅁䅂䅁䅁䅍䅄䅁䅁䅯督䅅䅁䅯眵䅯䅁䅯全䅑䅁䅅䅁䉁䅁䅁兂䱄啯㉗⼸愰䅑杷允䅁䅁䅑䅁䑁䅁䅷䅁䭁䑁䉣䅁䭁佁䬰䅁䭁䝁䔰䅁䉁䅁䅁允䅁䅁䅯睒䅁䅁杷允䅁䅁䅑䅁䑁䅁䅷䅁䭁佁䅷䅁䭁䅁䍅䅁䭁䅁䍕䅁䉁䅁䅁允䅁䅁䅕䄷晡䉯㡑〵䵁䅉䅅䅁䕁䅁䅁睁䵁䅁䅁权湂允䅁权瑄权䅁权㥂䅂䅁允䅁䅁䅅䅁䙁䵁䱤㑎䉬偙⽳䍄䉁䅁䅁䅂䅁䅁䅍䅄䅁䅁䅯杹䅁䅁䅯儶䅯䅁䅯睧䅑䅁䅅䅁䉁䅁䅁兂䅁䅁䅁䥧䭍兑杷允䅁䅁䅑䅁䑁䅁䅷䅁䭁䕁䈴䅁䭁佁䬰䅁䭁䡁䕁䅁䉁䅁䅁允䅁䅁䅕〰椱䙅㕧䐴䴸䅉䅅䅁䕁䅁䅁睁䵁䅁䅁权⭁允䅁权灄权䅁权瑂䅂䅁允䅁䅁䅅䅁䙁䅁䅁䅁兄䍇䉊䍄䉁䅁䅁䅂䅁䅁䅍䅄䅁䅁䅯兗䅁䅁䅯眵䅯䅁䅯兦䅑䅁䅅䅁䉁䅁䅁兂瑃⽅⽉丳礷睐杷允䅁䅁䅑䅁䑁䅁䅷䅁䭁䭁䅯䅁䭁佁䭫䅁䭁佁䭷䅁䉁䅁䅁允䅁䅁䅯睒䅁䅁杷允䅁䅁䅑䅁䑁䅁䅷䅁䭁䵁䅫䅁䭁佁䭣䅁䭁䝁䔰䅁䉁䅁䅁允䅁䅁䅯睒䅁䅁杷允䅁䅁䅑䅁䑁䅁䅷䅁䭁䝁䉙䅁䭁佁䭣䅁䭁䝁䔰䅁䉁䅁䅁允䅁䅁䅕硢䑋䵷桱歅䵁䅉䅅䅁䕁䅁䅁睁䵁䅁䅁权煄䅁䅁权瑄权䅁权㥂䅂䅁允䅁䅁䅅䅁䙁佁㠵穐敖瑵⽫䍄䉁䅁䅁䅂䅁䅁䅍䅄䅁䅁䅯兘䅅䅁䅯眵䅯䅁䅯来䅑䅁䅅䅁䉁䅁䅁兂㉄䙋偹灷䕖䅑杷允䅁䅁䅑䅁䑁䅁䅷䅁䭁䉁䅁䅁䭁佁䬰䅁䭁䥁䕕䅁䉁䅁䅁允䅁䅁䅕扌摋㘷䝦稶䴸䅉䅅䅁䕁䅁䅁睁䵁䅁䅁权睂䅁䅁权瑄权䅁权睂䅂䅁允䅁䅁䅅䅁䙁䙁歰㥏倹摪⼸䍄䉁䅁䅁䅂䅁䅁䅍䅄䅁䅁䅯杇䅅䅁䅯朷䅯䅁䅯䄷䅯䅁䅅䅁䉁䅁䅁权䡂䅁䅁䍄䉁䅁䅁䅂䅁䅁䅍䅄䅁䅁䅯䅅䅁䅁䅯儷䅯䅁䅯睧䅑䅁䅅䅁䉁䅁䅁兂塁挲㌷⭕瑐睐杷允䅁䅁䅑䅁䑁䅁䅷䅁䭁䍁䄴䅁䭁佁䬰䅁䭁䡁䕯䅁䉁䅁䅁允䅁䅁䅕䅄牉硨婚う䵁䅉䅅䅁䕁䅁䅁睁䵁䅁䅁权㙁䅁䅁权剁䅁䅁权䙁䅁䅁允䅁䅁䅅䅁佁䉁䅉䅁㍁䑁䅫䅏ぁ䑁䅍䅍睁䑁䅁䅁䵁䅉䅅䅁䕁䅁䅁睁䵁䅁䅁权畃䅁䅁权䉁杁䅁权䙁杁䅁允䅁䅁䅅䅁䙁乁捪瀶智㥶䅆䍄䉁䅁䅁䅂䅁䅁䅍䅄䅁䅁䅯杨䅁䅁䅯䅂䅁䅁䅯䅂䅉䅁䅅䅁䉁䅁䅁兂䅁䅁䅁搶㑖兑杷允䅁䅁䅑䅁䑁䅁䅷䅁䭁佁䅣䅁䭁佁䭫䅁䭁䡁䕁䅁䉁䅁䅁允䅁䅁䅕䅁䅁䙁湂啅䵅䅉䅅䅁䕁䅁䅁睁䵁䅁䅁权奂允䅁权瑄权䅁权㙂䅂䅁允䅁䅁䅅䅁䙁䥁䌯匹捨㡪⽉䍄䉁䅁䅁䅂䅁䅁䅍䅄䅁䅁䅯䅳䅅䅁䅯儶䅯䅁䅯䅣䅑䅁䅅䅁䉁䅁䅁兂䅁䅁䅁䰴卷兑杷允䅁䅁䅑䅁䑁䅁䅷䅁䭁䱁䅅䅁䭁佁䭣䅁䭁䡁䕯䅁䉁䅁䅁允䅁䅁䅕潲乖㕍㐸い䵁䅉䅅䅁䕁䅁䅁睁䵁䅁䅁权楁允䅁权浄权䅁权硂䅂䅁允䅁䅁䅅䅁佁䅁䅯䅁硁䍁䄴李㍁䅁䅁䍄䉁䅁䅁䅂䅁䅁䅍䅄䅁䅁䅯睍䅅䅁䅯儷䅯䅁䅯兢䅑䅁䅅䅁䉁䅁䅁兂獃䙈歰㥏稯睐杷允䅁䅁䅑䅁䑁䅁䅷䅁䭁䑁䉍䅁䭁佁䬰䅁䭁䡁䕯䅁䉁䅁䅁允䅁䅁䅕灰䕶䱉祂樸䴸䅉䅅䅁䕁䅁䅁睁䵁䅁䅁权㝁䅁䅁权畄权䅁权䙃䅂䅁允䅁䅁䅅䅁䙁䅁䅁䅁䕄䉯䉂䍄䉁䅁䅁䅂䅁䅁䅍䅄䅁䅁䅯兰䅁䅁䅯儷䅯䅁䅯来䅑䅁䅅䅁䉁䅁䅁兂睄㡰䱚㑎剮睐杷允䅁䅁䅑䅁䑁䅁䅷䅁䭁䑁䉍䅁䭁佁䬰䅁䭁䥁䕍䅁䉁䅁䅁允䅁䅁䅕硥畓⭒㙆樹䴸䅉䅅䅁䕁䅁䅁睁䵁䅁䅁权䩂䅁䅁权畄权䅁权獄权䅁允䅁䅁䅅䅁䭁䕁䅣䅁䵁䅉䅅䅁䕁䅁䅁睁䵁䅁䅁权奁允䅁权瑄权䅁权㙂䅂䅁允䅁䅁䅅䅁䙁偁扲支浍琰⽉䍄䉁䅁䅁䅂䅁䅁䅍䅄䅁䅁䅯朳䅅䅁䅯眵䅯䅁䅯来䅑䅁䅅䅁䉁䅁䅁兂噄佥浫免噧䅑杷允䅁䅁䅑䅁䑁䅁䅷䅁䭁䵁䅯䅁䭁佁䬰䅁䭁䥁䕕䅁䉁䅁䅁允䅁䅁䅕䡰㥁瑃橤啊䵁䅉䅅䅁䕁䅁䅁睁䵁䅁䅁权㡁允䅁权浄权䅁权療䅂䅁允䅁䅁䅅䅁佁䅁䅷䅁睁䍁䄴䅏㑁䑁䅑䅁䵁䅉䅅䅁䕁䅁䅁睁䵁䅁䅁权奁允䅁权瑄权䅁权䑃䅂䅁允䅁䅁䅅䅁䙁䙁橱故愸㥢⽑䍄䉁䅁䅁䅂䅁䅁䅍䅄䅁䅁䅯儱䅅䅁䅯儷䅯䅁䅯䅣䅑䅁䅅䅁䉁䅁䅁兂䭂䅄牉硨桢睐杷允䅁䅁䅑䅁䑁䅁䅷䅁䭁䝁䅳䅁䭁佁䬰䅁䭁䡁䕁䅁䉁䅁䅁允䅁䅁䅕䅄牉硨婢樴䴸䅉䅅䅁䕁䅁䅁睁䵁䅁䅁权牂䅁䅁权瑄权䅁权䙃䅂䅁允䅁䅁䅅䅁䙁䙁㑋潈牘敕⽑䍄䉁䅁䅁䅂䅁䅁䅍䅄䅁䅁䅯术䅅䅁䅯朷䅯䅁䅯䄷䅯䅁䅅䅁䉁䅁䅁权䡂䅁䅁䍄䉁䅁䅁䅂䅁䅁䅍䅄䅁䅁䅯兯䅁䅁䅯朵䅯䅁䅯全䅑䅁䅅䅁䉁䅁䅁杄䵁䅁䅁杍畁䑁䅕兏㍁䅁䅁䍄䉁䅁䅁䅂䅁䅁䅍䅄䅁䅁䅯全䅅䅁䅯权䅁䅁䅯䅂䅉䅁䅅䅁䉁䅁䅁兂桄桥畓⭒瑅䅑杷允䅁䅁䅑䅁䑁䅁䅷䅁䭁䩁䅅䅁䭁佁䬰䅁䭁䡁䕅䅁䉁䅁䅁允䅁䅁䅕獘〵䥏⭰橳䴸䅉䅅䅁䕁䅁䅁睁䵁䅁䅁权剃䅁䅁权瑄权䅁权䙃䅂䅁允䅁䅁䅅䅁䙁䥁捴杖啹䰸⽑䍄䉁䅁䅁䅂䅁䅁䅍䅄䅁䅁䅯䅙䅁䅁䅯儷䅯䅁䅯兦䅑䅁䅅䅁䉁䅁䅁兂⽂牡へ㝫噂䅷杷允䅁䅁䅑䅁䑁䅁䅷䅁䭁䱁䅍䅁䭁佁䬴䅁䭁佁䭷䅁䉁䅁䅁允䅁䅁䅯睒䅁䅁杷允䅁䅁䅑䅁䑁䅁䅷䅁䭁䝁䈴䅁䭁佁䬴䅁䭁佁䭷䅁䉁䅁䅁允䅁䅁䅯睒䅁䅁杷允䅁䅁䅑䅁䑁䅁䅷䅁䭁䵁䅙䅁䭁佁䭙䅁䭁䝁䔸䅁䉁䅁䅁允䅁䅁䄴䅄䅁䑁䅁杌ㅁ䑁䅍睍䅁䅁杷允䅁䅁䅑䅁䑁䅁䅷䅁䭁䅁䉁䅁䭁佁䬰䅁䭁佁䭷䅁䉁䅁䅁允䅁䅁䅯睒䅁䅁杷允䅁䅁䅑䅁䑁䅁䅷䅁䭁䅁䅍䅁䭁佁䭫䅁䭁䡁䕯䅁䉁䅁䅁允䅁䅁䅕䅁䅁䕁㉁啅䵅䅉䅅䅁䕁䅁䅁睁䵁䅁䅁权⭄䅁䅁权瑄权䅁权療䅂䅁允䅁䅁䅅䅁䙁䝁㝑〳丫⭬⽙䍄䉁䅁䅁䅂䅁䅁䅍䅄䅁䅁䅯䅁䅅䅁䅯儷䅯䅁䅯睢䅑䅁䅅䅁䉁䅁䅁兂塁挲㌷⭕灐睐杷允䅁䅁䅑䅁䑁䅁䅷䅁䭁偁䄸䅁䭁佁䬰䅁䭁䡁䕯䅁䉁䅁䅁允䅁䅁䅯睒䅁䅁杷允䅁䅁䅑䅁䑁䅁䅷䅁䭁乁䉍䅁䭁佁䭫䅁䭁䡁䕯䅁䉁䅁䅁允䅁䅁䅕䅁䅁䕁畷歑䵅䅉䅅䅁䕁䅁䅁睁䵁䅁䅁权⭄䅁䅁权畄权䅁权瑂䅂䅁允䅁䅁䅅䅁䙁䅁䅁䅁睄䈸䉰䍄䉁䅁䅁䅂䅁䅁䅍䅄䅁䅁䅯术䅁䅁䅯儷䅯䅁䅯兣䅑䅁䅅䅁䉁䅁䅁兂杂搵楁⼲浮睐杷允䅁䅁䅑䅁䑁䅁䅷䅁䭁偁䄸䅁䭁佁䬰䅁䭁䡁䕅䅁䉁䅁䅁允䅁䅁䅯睒䅁䅁杷允䅁䅁䅑䅁䑁䅁䅷䅁䭁乁䉕䅁䭁佁䭙䅁䭁䡁䕁䅁䉁䅁䅁允䅁䅁䄴䅄䅁䑁䅍杌硁䑁䅙杍䅁䅁杷允䅁䅁䅑䅁䑁䅁䅷䅁䭁䅁䉁䅁䭁佁䬴䅁䭁䝁䔰䅁䉁䅁䅁允䅁䅁䅯睒䅁䅁杷允䅁䅁䅑䅁䑁䅁䅷䅁䭁偁䄴䅁䭁佁䬰䅁䭁䥁䕕䅁䉁䅁䅁允䅁䅁䅕䑔䩥坑汄䐵䴸䅉䅅䅁䕁䅁䅁睁䵁䅁䅁权時允䅁权畄权䅁权睂䅂䅁允䅁䅁䅅䅁䙁䅁䅁䅁杄桷䉆䍄䉁䅁䅁䅂䅁䅁䅍䅄䅁䅁䅯眯䅁䅁䅯儷䅯䅁䅯全䅑䅁䅅䅁䉁䅁䅁权䡂䅁䅁䍄䉁䅁䅁䅂䅁䅁䅍䅄䅁䅁䅯䅁䅅䅁䅯儷䅯䅁䅯全䅑䅁䅅䅁䉁䅁䅁兂㙄浦㡱䩤獐睐杷允䅁䅁䅑䅁䑁䅁䅷䅁䭁乁䉁䅁䭁佁䭣䅁䭁䥁䕕䅁䉁䅁䅁允䅁䅁䅕噈歰㥏倹ぅ䵁䅉䅅䅁䕁䅁䅁睁䵁䅁䅁权⭄䅁䅁权瑄权䅁权䑃䅂䅁允䅁䅁䅅䅁䙁佁浫免獩佈⽙䍄䉁䅁䅁䅂䅁䅁䅍䅄䅁䅁䅯眯䅁䅁䅯儷䅯䅁䅯睧䅑䅁䅅䅁䉁䅁䅁权䡂䅁䅁䍄䉁䅁䅁䅂䅁䅁䅍䅄䅁䅁䅯睲䅅䅁䅯儷䅯䅁䅯兢䅑䅁䅅䅁䉁䅁䅁兂灁䥘䌯吹啨䅑杷允䅁䅁䅑䅁䑁䅁䅷䅁䭁䅁䉁䅁䭁佁䬰䅁䭁䥁䕍䅁䉁䅁䅁允䅁䅁䅕扉祂䩡瑈䐷䴸䅉䅅䅁䕁䅁䅁睁䵁䅁䅁权㍁允䅁权灄权䅁权硂䅂䅁允䅁䅁䅅䅁䙁䅁䅁䅁䅁䅣䉤䍄䉁䅁䅁䅂䅁䅁䅍䅄䅁䅁䅯䅂䅅䅁䅯儷䅯䅁䅯䄷䅯䅁䅅䅁䉁䅁䅁权䡂䅁䅁䍄䉁䅁䅁䅂䅁䅁䅍䅄䅁䅁䅯䅂䅅䅁䅯儷䅯䅁䅯兢䅑䅁䅅䅁䉁䅁䅁兂灄橊䥅䉲䑷䅑杷允䅁䅁䅑䅁䑁䅁䅷䅁䭁䱁䅑䅁䭁佁䬰䅁䭁䡁䔰䅁䉁䅁䅁允䅁䅁䅕捺䵺䵺䵺䐳䴸䅉䅅䅁䕁䅁䅁睁䵁䅁䅁权䑁允䅁权瑄权䅁权睂䅂䅁允䅁䅁䅅䅁䙁䅁獩䙈歰⭏⽣䍄䉁䅁䅁䅂䅁䅁䅍䅄䅁䅁䅯䅂䅅䅁䅯儷䅯䅁䅯䅣䅑䅁䅅䅁䉁䅁䅁兂い搯㑒匶䑙䅑杷允䅁䅁䅑䅁䑁䅁䅷䅁䭁䱁䈴䅁䭁䅁䍅䅁䭁䅁䍍䅁䉁䅁䅁允䅁䅁䅕䭳獘呭⭥〱䵁䅉䅅䅁䕁䅁䅁睁䵁䅁䅁权㡄允䅁权浄权䅁权獄权䅁允䅁䅁䅅䅁䭁䕁䅣䅁䵁䅉䅅䅁䕁䅁䅁睁䵁䅁䅁权䕁允䅁权瑄权䅁权硂䅂䅁允䅁䅁䅅䅁䙁䙁㕧䵴㉨杶䅊䍄䉁䅁䅁䅂䅁䅁䅍䅄䅁䅁䅯䅂䅅䅁䅯儷䅯䅁䅯全䅑䅁䅅䅁䉁䅁䅁兂㍂灶愸㥌䌰䅑杷允䅁䅁䅑䅁䑁䅁䅷䅁䭁䉁䉳䅁䭁佁䬰䅁䭁佁䭷䅁䉁䅁䅁允䅁䅁䅯睒䅁䅁杷允䅁䅁䅑䅁䑁䅁䅷䅁䭁䅁䄸䅁䭁佁䭙䅁䭁佁䭷䅁䉁䅁䅁允䅁䅁䅯睒䅁䅁杷允䅁䅁䅑䅁䑁䅁䅷䅁䭁䉁䉳䅁䭁佁䬰䅁䭁䡁䕯䅁䉁䅁䅁允䅁䅁䅕㤲䘶㑒㥪あ䵁䅉䅅䅁䕁䅁䅁睁䵁䅁䅁权䉂䅁䅁权浄权䅁权䙃䅂䅁允䅁䅁䅅䅁佁䅁䅷䅁ぁ䍁䄴睍㑁䑁䅉䅁䵁䅉䅅䅁䕁䅁䅁睁䵁䅁䅁权扁允䅁权瑄权䅁权㥂䅂䅁允䅁䅁䅅䅁䙁䑁䕤⽮收䅏䅚䍄䉁䅁䅁䅂䅁䅁䅍䅄䅁䅁䅯兄䅅䅁䅯儷䅯䅁䅯䅣䅑䅁䅅䅁䉁䅁䅁兂䕂眹穮灑楲睐杷允䅁䅁䅑䅁䑁䅁䅷䅁䭁佁䄴䅁䭁佁䬴䅁䭁䝁䔸䅁䉁䅁䅁允䅁䅁䅕䅁䅁䵁慑歑䵅䅉䅅䅁䕁䅁䅁睁䵁䅁䅁权橂允䅁权瑄权䅁权療䅂䅁允䅁䅁䅅䅁䙁䙁余扌摋⼷⼰䍄䉁䅁䅁䅂䅁䅁䅍䅄䅁䅁䅯睙䅅䅁䅯儷䅯䅁䅯全䅑䅁䅅䅁䉁䅁䅁兂䉃啬䱏佢⽦睐杷允䅁䅁䅑䅁䑁䅁䅷䅁䭁䵁䈸䅁䭁佁䭙䅁䭁䥁䕍䅁䉁䅁䅁允䅁䅁䄴䅄䅁䑁䅁杌ぁ䑁䅑䅎䅁䅁杷允䅁䅁䅑䅁䑁䅁䅷䅁䭁䉁䄴䅁䭁佁䬰䅁䭁䡁䕅䅁䉁䅁䅁允䅁䅁䅕浑汄䌰扌呵䴸䅉䅅䅁䕁䅁䅁睁䵁䅁䅁权䩃允䅁权浄权䅁权睂䅂䅁允䅁䅁䅅䅁佁䅁䅷䅁硁䍁䄴杍㍁䑁䅧䅁䵁䅉䅅䅁䕁䅁䅁睁䵁䅁䅁权晁䅁䅁权瑄权䅁权䑃䅂䅁允䅁䅁䅅䅁䙁乁㕶浦㡱䑎䅢䍄䉁䅁䅁䅂䅁䅁䅍䅄䅁䅁䅯䅙䅁䅁䅯权䅁䅁䅯䅂䅉䅁䅅䅁䉁䅁䅁兂楃扒穢戯㕑䅑杷允䅁䅁䅑䅁䑁䅁䅷䅁䭁䉁䄴䅁䭁佁䬰䅁䭁䡁䔰䅁䉁䅁䅁允䅁䅁䅕䙅㕧䵴㉨橶䴸䅉䅅䅁䕁䅁䅁睁䵁䅁䅁权求允䅁权瑄权䅁权瑂䅂䅁允䅁䅁䅅䅁䙁乁乎桙奂协䄱䍄䉁䅁䅁䅂䅁䅁䅍䅄䅁䅁䅯党䅅䅁䅯儷䅯䅁䅯睢䅑䅁䅅䅁䉁䅁䅁兂㝁〳丫祬欴䅑杷允䅁䅁䅑䅁䑁䅁䅷䅁䭁䥁䉍䅁䭁佁䭫䅁䭁䡁䕅䅁䉁䅁䅁允䅁䅁䅕䅁䅁䅁䅂え䵅䅉䅅䅁䕁䅁䅁睁䵁䅁䅁权歁䅁䅁权灄权䅁权㙂䅂䅁允䅁䅁䅅䅁䙁䅁䅁䅁睃楳䉖䍄䉁䅁䅁䅂䅁䅁䅍䅄䅁䅁䅯䅬䅁䅁䅯儶䅯䅁䅯䄷䅯䅁䅅䅁䉁䅁䅁权䡂䅁䅁䍄䉁䅁䅁䅂䅁䅁䅍䅄䅁䅁䅯党䅅䅁䅯儷䅯䅁䅯睧䅑䅁䅅䅁䉁䅁䅁兂㉃⼸唳䥥㡫䅑杷允䅁䅁䅑䅁䑁䅁䅷䅁䭁乁䉍䅁䭁䅁䅯䅁䭁䅁䍑䅁䉁䅁䅁允䅁䅁䅕䝭匴㡧䭁䕊䵁䅉䅅䅁䕁䅁䅁睁䵁䅁䅁权权䅁䅁权畄权䅁权睂䅂䅁允䅁䅁䅅䅁䙁䅁䅁䅁奄杦䉖䍄䉁䅁䅁䅂䅁䅁䅍䅄䅁䅁䅯杹䅁䅁䅯眵䅯䅁䅯䄷䅯䅁䅅䅁䉁䅁䅁权䡂䅁䅁䍄䉁䅁䅁䅂䅁䅁䅍䅄䅁䅁䅯睑䅅䅁䅯眵䅯䅁䅯兢䅑䅁䅅䅁䉁䅁䅁权䡂䅁䅁䍄䉁䅁䅁䅂䅁䅁䅍䅄䅁䅁䅯杚䅅䅁䅯儷䅯䅁䅯䄷䅯䅁䅅䅁䉁䅁䅁权䡂䅁䅁䍄䉁䅁䅁䅂䅁䅁䅍䅄䅁䅁䅯杚䅅䅁䅯儷䅯䅁䅯睢䅑䅁䅅䅁䉁䅁䅁兂橁⼲⭬牡祺睐杷允䅁䅁䅑䅁䑁䅁䅷䅁䭁䝁䉙䅁䭁佁䬰䅁䭁䡁䕯䅁䉁䅁䅁允䅁䅁䅕浔光䑗ね樸䴸䅉䅅䅁䕁䅁䅁睁䵁䅁䅁权湂允䅁权瑄权䅁权㙂䅂䅁允䅁䅁䅅䅁䙁䑁䥅䉲慸做⼰䍄䉁䅁䅁䅂䅁䅁䅍䅄䅁䅁䅯睚䅅䅁䅯儷䅯䅁䅯睧䅑䅁䅅䅁䉁䅁䅁兂允䑗ね䡹㡢睐杷允䅁䅁䅑䅁䑁䅁䅷䅁䭁䭁䉷䅁䭁佁䭙䅁䭁䥁䕍䅁䉁䅁䅁允䅁䅁䄴䅄䅁䑁䅅杌㑁䑁䅍睎䅁䅁杷允䅁䅁䅑䅁䑁䅁䅷䅁䭁䙁䄰䅁䭁佁䬰䅁䭁䝁䔰䅁䉁䅁䅁允䅁䅁䅕桙奂扏䥔樷䴸䅉䅅䅁䕁䅁䅁睁䵁䅁䅁权橁䅁䅁权湄权䅁权㙂䅂䅁允䅁䅁䅅䅁䙁䕁㍷啩杆儵䅒䍄䉁䅁䅁䅂䅁䅁䅍䅄䅁䅁䅯䄵䅁䅁䅯朵䅯䅁䅯全䅑䅁䅅䅁䉁䅁䅁杄䵁䅁䅁䅎畁䑁䅅䅎ㅁ䅁䅁䍄䉁䅁䅁䅂䅁䅁䅍䅄䅁䅁䅯兘䅁䅁䅯儷䅯䅁䅯来䅑䅁䅅䅁䉁䅁䅁兂十㡧䭄啯睘睐杷允䅁䅁䅑䅁䑁䅁䅷䅁䭁偁䅍䅁䭁佁䭫䅁䭁䝁䔰䅁䉁䅁䅁允䅁䅁䅯睒䅁䅁杷允䅁䅁䅑䅁䑁䅁䅷䅁䭁䙁䄰䅁䭁佁䬰䅁䭁䡁䕅䅁䉁䅁䅁允䅁䅁䅕㑋坣挲㌷稷䴸䅉䅅䅁䕁䅁䅁睁䵁䅁䅁权あ䅁䅁权瑄权䅁权䑃䅂䅁允䅁䅁䅅䅁䙁䝁渳㘫确瘰⽍䍄䉁䅁䅁䅂䅁䅁䅍䅄䅁䅁䅯睳䅅䅁䅯儶䅯䅁䅯来䅑䅁䅅䅁䉁䅁䅁兂䅁䅁䅁䙬瑁兑杷允䅁䅁䅑䅁䑁䅁䅷䅁䭁䍁䄸䅁䭁佁䬰䅁䭁佁䭷䅁䉁䅁䅁允䅁䅁䅯睒䅁䅁杷允䅁䅁䅑䅁䑁䅁䅷䅁䭁䙁䄰䅁䭁佁䬰䅁䭁䡁䔰䅁䉁䅁䅁允䅁䅁䅕㙹䙆癴㥐䐸䴸䅉䅅䅁䕁䅁䅁睁䵁䅁䅁权䉁允䅁权瑄权䅁权瑂䅂䅁允䅁䅁䅅䅁䙁䅁䅁䅁䅁乁⽧䍄䉁䅁䅁䅂䅁䅁䅍䅄䅁䅁䅯允䅅䅁䅯儷䅯䅁䅯睢䅑䅁䅅䅁䉁䅁䅁兂睃浣剩堷塺睐杷允䅁䅁䅑䅁䑁䅁䅷䅁䭁䑁䉅䅁䭁佁䭣䅁䭁䡁䕁䅁䉁䅁䅁允䅁䅁䅕硫䕧杖丶啐䵁䅉䅅䅁䕁䅁䅁睁䵁䅁䅁权䱁允䅁权湄权䅁权睂䅂䅁允䅁䅁䅅䅁䙁䱁䥔牤昶畇⼸䍄䉁䅁䅁䅂䅁䅁䅍䅄䅁䅁䅯允䅅䅁䅯儷䅯䅁䅯睧䅑䅁䅅䅁䉁䅁䅁兂⭃确癯匳坔睐杷允䅁䅁䅑䅁䑁䅁䅷䅁䭁䵁䉷䅁䭁佁䭫䅁䭁䡁䔰䅁䉁䅁䅁允䅁䅁䅕䅁䅁䥁䅧䕓䵅䅉䅅䅁䕁䅁䅁睁䵁䅁䅁权歃䅁䅁权瑄权䅁权䑃䅂䅁允䅁䅁䅅䅁䙁䱁へ硫䕧癖⽉䍄䉁䅁䅁䅂䅁䅁䅍䅄䅁䅁䅯睭䅁䅁䅯儷䅯䅁䅯来䅑䅁䅅䅁䉁䅁䅁兂坃㑑獴⼵硶睐杷允䅁䅁䅑䅁䑁䅁䅷䅁䭁䩁䅳䅁䭁佁䬰䅁䭁䡁䕁䅁䉁䅁䅁允䅁䅁䅕㑋坣挲㌷稸䴸䅉䅅䅁䕁䅁䅁睁䵁䅁䅁权瑂允䅁权瑄权䅁权療䅂䅁允䅁䅁䅅䅁䙁䱁敧敨剴䥵⼴䍄䉁䅁䅁䅂䅁䅁䅍䅄䅁䅁䅯眵䅁䅁䅯朵䅯䅁䅯兦䅑䅁䅅䅁䉁䅁䅁杄䵁䅁䅁䅍畁䑁䅍兎ㅁ䅁䅁䍄䉁䅁䅁䅂䅁䅁䅍䅄䅁䅁䅯睕䅅䅁䅯儷䅯䅁䅯兢䅑䅁䅅䅁䉁䅁䅁兂㕂匶硙䭃㡹睐杷允䅁䅁䅑䅁䑁䅁䅷䅁䭁䙁䉍䅁䭁佁䬰䅁䭁䡁䕯䅁䉁䅁䅁允䅁䅁䅕楁䡵瑆佮穸䴸䅉䅅䅁䕁䅁䅁睁䵁䅁䅁权婂䅁䅁权湄权䅁权䙃䅂䅁允䅁䅁䅅䅁䙁䱁⭓慣捅位⼰䍄䉁䅁䅁䅂䅁䅁䅍䅄䅁䅁䅯䅆䅅䅁䅯权䅁䅁䅯䅂䅉䅁䅅䅁䉁䅁䅁兂橁⼲⭬湡潷䅑杷允䅁䅁䅑䅁䑁䅁䅷䅁䭁䕁䄰䅁䭁佁䬰䅁䭁䝁䔸䅁䉁䅁䅁允䅁䅁䅕㉩湺㘫确樲䴸䅉䅅䅁䕁䅁䅁睁䵁䅁䅁权乃允䅁权湄权䅁权硂䅂䅁允䅁䅁䅅䅁䙁䙁㕧䵴㉨桐䄱䍄䉁䅁䅁䅂䅁䅁䅍䅄䅁䅁䅯睳䅅䅁䅯允䅉䅁䅯兂䅉䅁䅅䅁䉁䅁䅁兂塁牣䭢匹桺䅑杷允䅁䅁䅑䅁䑁䅁䅷䅁䭁䕁䄰䅁䭁佁䬰䅁䭁䥁䕍䅁䉁䅁䅁允䅁䅁䅕灰䕶䱉祂䐲䴸䅉䅅䅁䕁䅁䅁睁䵁䅁䅁权佂䅁䅁权瑄权䅁权䑃䅂䅁允䅁䅁䅅䅁䙁偁周㘴扗偸⽑䍄䉁䅁䅁䅂䅁䅁䅍䅄䅁䅁䅯兔䅁䅁䅯儷䅯䅁䅯兦䅑䅁䅅䅁䉁䅁䅁兂䕂㉩湺㘫婮睐杷允䅁䅁䅑䅁䑁䅁䅷䅁䭁䱁䅣䅁䭁佁䬰䅁䭁䥁䕍䅁䉁䅁䅁允䅁䅁䅕浑汄䌰扌呹䴸䅉䅅䅁䕁䅁䅁睁䵁䅁䅁权塂允䅁权灄权䅁权䑃䅂䅁允䅁䅁䅅䅁䙁䅁䅁䅁杄杒䉰䍄䉁䅁䅁䅂䅁䅁䅍䅄䅁䅁䅯儲䅅䅁䅯儷䅯䅁䅯睢䅑䅁䅅䅁䉁䅁䅁兂湁免獩䙈捲睐杷允䅁䅁䅑䅁䑁䅁䅷䅁䭁䅁䈴䅁䭁佁䬴䅁䭁䥁䕕䅁䉁䅁䅁允䅁䅁䅕䅁䅁乁䝁啎䵅䅉䅅䅁䕁䅁䅁睁䵁䅁䅁权湁允䅁权畄权䅁权䙃䅂䅁允䅁䅁䅅䅁䙁䅁䅁䅁㉃歆䉰䍄䉁䅁䅁䅂䅁䅁䅍䅄䅁䅁䅯睧䅅䅁䅯充䅁䅁䅯兂䅁䅁䅅䅁䉁䅁䅁杄啁䅁䅁睍穁䑁䅧䅏睁䑁䅁䅍睁䑁䅁䅁䵁䅉䅅䅁䕁䅁䅁睁䵁䅁䅁权㝂䅁䅁权瑄权䅁权䙃䅂䅁允䅁䅁䅅䅁䙁䡁灮橊䥅䅲䅤䍄䉁䅁䅁䅂䅁䅁䅍䅄䅁䅁䅯术䅁䅁䅯朵䅯䅁䅯全䅑䅁䅅䅁䉁䅁䅁杄䵁䅁䅁杍畁䑁䅕兎㉁䅁䅁䍄䉁䅁䅁䅂䅁䅁䅍䅄䅁䅁䅯元䅅䅁䅯允䅉䅁䅯杁䅉䅁䅅䅁䉁䅁䅁兂灂桬䘰畡卦䅑杷允䅁䅁䅑䅁䑁䅁䅷䅁䭁䉁䅷䅁䭁佁䬰䅁䭁䝁䔸䅁䉁䅁䅁允䅁䅁䅕䤶乩穏楬歆䵁䅉䅅䅁䕁䅁䅁睁䵁䅁䅁权捁䅁䅁权瑄权䅁权硂䅂䅁允䅁䅁䅅䅁䙁䱁爳䭶㍦硄䅊䍄䉁䅁䅁䅂䅁䅁䅍䅄䅁䅁䅯睱䅅䅁䅯儷䅯䅁䅯䅣䅑䅁䅅䅁䉁䅁䅁兂晄㑔堲桢湌睐杷允䅁䅁䅑䅁䑁䅁䅷䅁䭁䩁䉧䅁䭁佁䭫䅁䭁䝁䔸䅁䉁䅁䅁允䅁䅁䅕䅁䅁䕁㍂ぃ䵅䅉䅅䅁䕁䅁䅁睁䵁䅁䅁权䅂䅁䅁权瑄权䅁权瑂䅂䅁允䅁䅁䅅䅁䙁䕁䱓佢㝦晱⽣䍄䉁䅁䅁䅂䅁䅁䅍䅄䅁䅁䅯兑䅁䅁䅯儷䅯䅁䅯兢䅑䅁䅅䅁䉁䅁䅁权䡂䅁䅁䍄䉁䅁䅁䅂䅁䅁䅍䅄䅁䅁䅯䅑䅁䅁䅯儷䅯䅁䅯睢䅑䅁䅅䅁䉁䅁䅁兂䕂㉩湺㘫㍮睐杷允䅁䅁䅑䅁䑁䅁䅷䅁䭁䕁䅅䅁䭁佁䬰䅁䭁䝁䔸䅁䉁䅁䅁允䅁䅁䅕副㡤㑓杺樶䴸䅉䅅䅁䕁䅁䅁睁䵁䅁䅁权摂䅁䅁权湄权䅁权硂䅂䅁允䅁䅁䅅䅁䙁䉁䕫杖琴桍䅚䍄䉁䅁䅁䅂䅁䅁䅍䅄䅁䅁䅯允䅅䅁䅯朷䅯䅁䅯䄷䅯䅁䅅䅁䉁䅁䅁权䡂䅁䅁䍄䉁䅁䅁䅂䅁䅁䅍䅄䅁䅁䅯兙䅅䅁䅯朵䅯䅁䅯兣䅑䅁䅅䅁䉁䅁䅁杄䵁䅁䅁免畁䑁䅧䅍ぁ䅁䅁䍄䉁䅁䅁䅂䅁䅁䅍䅄䅁䅁䅯䄳䅁䅁䅯儷䅯䅁䅯兢䅑䅁䅅䅁䉁䅁䅁权䡂䅁䅁䍄䉁䅁䅁䅂䅁䅁䅍䅄䅁䅁䅯䅥䅁䅁䅯儷䅯䅁䅯兢䅑䅁䅅䅁䉁䅁䅁权䡂䅁䅁䍄䉁䅁䅁䅂䅁䅁䅍䅄䅁䅁䅯杖䅅䅁䅯眵䅯䅁䅯䄷䅯䅁䅅䅁䉁䅁䅁权䡂䅁䅁䍄䉁䅁䅁䅂䅁䅁䅍䅄䅁䅁䅯䅑䅁䅁䅯儷䅯䅁䅯兣䅑䅁䅅䅁䉁䅁䅁兂摁浗㝑〳㔯睐杷允䅁䅁䅑䅁䑁䅁䅷䅁䭁䙁䅍䅁䭁䅁䅑䅁䭁䅁䍑䅁䉁䅁䅁允䅁䅁䅕䅁䅁䉁㌳䕡䵅䅉䅅䅁䕁䅁䅁睁䵁䅁䅁权㥃䅁䅁权䉁杁䅁权䍁杁䅁允䅁䅁䅅䅁䙁䍁䝢坅㘹佒䄱䍄䉁䅁䅁䅂䅁䅁䅍䅄䅁䅁䅯兑䅁䅁䅯儷䅯䅁䅯兣䅑䅁䅅䅁䉁䅁䅁兂桁睙堵睃湌睐杷允䅁䅁䅑䅁䑁䅁䅷䅁䭁䑁䉕䅁䭁佁䭣䅁䭁䥁䕕䅁䉁䅁䅁允䅁䅁䅕〰椱䙅㕧䐯䴸䅉䅅䅁䕁䅁䅁睁䵁䅁䅁权桁允䅁权瑄权䅁权獄权䅁允䅁䅁䅅䅁䭁䕁䅣䅁䵁䅉䅅䅁䕁䅁䅁睁䵁䅁䅁权桁允䅁权瑄权䅁权硂䅂䅁允䅁䅁䅅䅁䙁䭁䠵場啯畲⽣䍄䉁䅁䅁䅂䅁䅁䅍䅄䅁䅁䅯䅇䅁䅁䅯朵䅯䅁䅯全䅑䅁䅅䅁䉁䅁䅁杄䭁䅁䅁免畁䑁䅙䅏䅁䅁杷允䅁䅁䅑䅁䑁䅁䅷䅁䭁䝁䅣䅁䭁佁䬰䅁䭁䡁䕅䅁䉁䅁䅁允䅁䅁䅕㑈牘払敧吹䴸䅉䅅䅁䕁䅁䅁睁䵁䅁䅁权捃䅁䅁权瑄权䅁权獄权䅁允䅁䅁䅅䅁䭁䕁䅣䅁䵁䅉䅅䅁䕁䅁䅁睁䵁䅁䅁权⭂允䅁权浄权䅁权䙃䅂䅁允䅁䅁䅅䅁佁䅁䅷䅁睁䍁䄴䅏ぁ䑁䅉䅁䵁䅉䅅䅁䕁䅁䅁睁䵁䅁䅁权䙂䅁䅁权瑄权䅁权䑃䅂䅁允䅁䅁䅅䅁䙁䅁䅁䅁䅁偁⽉䍄䉁䅁䅁䅂䅁䅁䅍䅄䅁䅁䅯眯䅁䅁䅯䅂䅁䅁䅯䅂䅉䅁䅅䅁䉁䅁䅁兂䅁䅁䅁偬奨兑杷允䅁䅁䅑䅁䑁䅁䅷䅁䭁䕁䅕䅁䭁佁䬰䅁䭁䡁䔰䅁䉁䅁䅁允䅁䅁䅕杓䍷㑋坣吸䴸䅉䅅䅁䕁䅁䅁睁䵁䅁䅁权坄䅁䅁权瑄权䅁权硂䅂䅁允䅁䅁䅅䅁䙁偁周㘴扗偸⽩䍄䉁䅁䅁䅂䅁䅁䅍䅄䅁䅁䅯䅌䅁䅁䅯朷䅯䅁䅯兢䅑䅁䅅䅁䉁䅁䅁兂䅁䅁䅁䝧嘸兑杷允䅁䅁䅑䅁䑁䅁䅷䅁䭁䭁䉫䅁䭁䅁䅯䅁䭁䅁䍑䅁䉁䅁䅁允䅁䅁䅕歯㉗⼸唱啇䵁䅉䅅䅁䕁䅁䅁睁䵁䅁䅁权呃允䅁权灄权䅁权㙂䅂䅁允䅁䅁䅅䅁䙁䅁䅁䅁䅂整䄹䍄䉁䅁䅁䅂䅁䅁䅍䅄䅁䅁䅯睲䅁䅁䅯儷䅯䅁䅯䄷䅯䅁䅅䅁䉁䅁䅁权䡂䅁䅁䍄䉁䅁䅁䅂䅁䅁䅍䅄䅁䅁䅯睲䅁䅁䅯儷䅯䅁䅯䅣䅑䅁䅅䅁䉁䅁䅁兂睃浣剩堷偺睐杷允䅁䅁䅑䅁䑁䅁䅷䅁䭁乁䈰䅁䭁佁䭙䅁䭁䥁䕕䅁䉁䅁䅁允䅁䅁䄴䅄䅁䑁䅉杌硁䑁䅙兏䅁䅁杷允䅁䅁䅑䅁䑁䅁䅷䅁䭁乁䅉䅁䭁佁䬰䅁䭁佁䭷䅁䉁䅁䅁允䅁䅁䅯睒䅁䅁杷允䅁䅁䅑䅁䑁䅁䅷䅁䭁䕁䉙䅁䭁佁䬰䅁䭁佁䭷䅁䉁䅁䅁允䅁䅁䅯睒䅁䅁杷允䅁䅁䅑䅁䑁䅁䅷䅁䭁䵁䅉䅁䭁佁䬴䅁䭁䡁䔰䅁䉁䅁䅁允䅁䅁䅕䅁䅁佁䄲䕍䵅䅉䅅䅁䕁䅁䅁睁䵁䅁䅁权卄䅁䅁权瑄权䅁权㥂䅂䅁允䅁䅁䅅䅁䙁䑁ㄸ牘䩰乄⽯䍄䉁䅁䅁䅂䅁䅁䅍䅄䅁䅁䅯睤䅅䅁䅯儷䅯䅁䅯兢䅑䅁䅅䅁䉁䅁䅁兂摄䅊䉡啬偍䅑杷允䅁䅁䅑䅁䑁䅁䅷䅁䭁䡁䉣䅁䭁佁䬰䅁䭁䡁䕯䅁䉁䅁䅁允䅁䅁䅕䩡瑈䑦ㄸ䕃䵁䅉䅅䅁䕁䅁䅁睁䵁䅁䅁权桁䅁䅁权浄权䅁权療䅂䅁允䅁䅁䅅䅁佁䅁䅷䅁硁䍁䄴兎ぁ䑁䅕䅁䵁䅉䅅䅁䕁䅁䅁睁䵁䅁䅁权㍂允䅁权瑄权䅁权硂䅂䅁允䅁䅁䅅䅁䙁䡁灮橊䥅䅲䅴䍄䉁䅁䅁䅂䅁䅁䅍䅄䅁䅁䅯儸䅅䅁䅯朵䅯䅁䅯睢䅑䅁䅅䅁䉁䅁䅁杄䵁䅁䅁䅍畁䑁䅧兎硁䅁䅁䍄䉁䅁䅁䅂䅁䅁䅍䅄䅁䅁䅯䅄䅁䅁䅯儷䅯䅁䅯睧䅑䅁䅅䅁䉁䅁䅁兂䍂余兘瑉桶睐杷允䅁䅁䅑䅁䑁䅁䅷䅁䭁偁䉷䅁䭁䅁䅯䅁䭁䅁䍑䅁䉁䅁䅁允䅁䅁䅕匳䝑婧䑖歄䵁䅉䅅䅁䕁䅁䅁睁䵁䅁䅁权啃允䅁权瑄权䅁权睂䅂䅁允䅁䅁䅅䅁䙁䙁㑋潈牘捕⽧䍄䉁䅁䅁䅂䅁䅁䅍䅄䅁䅁䅯杆䅅䅁䅯儷䅯䅁䅯䅣䅑䅁䅅䅁䉁䅁䅁兂潃歸㍳啩䅈睐杷允䅁䅁䅑䅁䑁䅁䅷䅁䭁䩁䉅䅁䭁佁䭣䅁䭁䥁䕍䅁䉁䅁䅁允䅁䅁䅕㝤昶楇搯啂䵁䅉䅅䅁䕁䅁䅁睁䵁䅁䅁权汁䅁䅁权畄权䅁权䙃䅂䅁允䅁䅁䅅䅁䙁䅁䅁䅁䅃癲䅦䍄䉁䅁䅁䅂䅁䅁䅍䅄䅁䅁䅯先䅅䅁䅯朷䅯䅁䅯来䅑䅁䅅䅁䉁䅁䅁兂䅁䅁䅁䭣剴兑杷允䅁䅁䅑䅁䑁䅁䅷䅁䭁䥁䉑䅁䭁佁䬴䅁䭁䡁䔰䅁䉁䅁䅁允䅁䅁䅕䅁䅁䡁䙁䔯䵁䅉䅅䅁䕁䅁䅁睁䵁䅁䅁权㝄䅁䅁权湄权䅁权㥂䅂䅁允䅁䅁䅅䅁䙁䩁奍䙂余卌䅆䍄䉁䅁䅁䅂䅁䅁䅍䅄䅁䅁䅯杨䅁䅁䅯权䅁䅁䅯䅂䅉䅁䅅䅁䉁䅁䅁兂䑃䵷桱扒㝢睐杷允䅁䅁䅑䅁䑁䅁䅷䅁䭁䉁䈴䅁䭁䅁䅑䅁䭁䅁䍑䅁䉁䅁䅁允䅁䅁䅕䅁䅁䅉䝨啭䵅䅉䅅䅁䕁䅁䅁睁䵁䅁䅁权㉂允䅁权瑄权䅁权瑂䅂䅁允䅁䅁䅅䅁䭁䕁䅣䅁䵁䅉䅅䅁䕁䅁䅁睁䵁䅁䅁权卄允䅁权湄权䅁权睂䅂䅁允䅁䅁䅅䅁䙁䙁歰㥏倹協䅴䍄䉁䅁䅁䅂䅁䅁䅍䅄䅁䅁䅯䅏䅁䅁䅯充䅁䅁䅯兂䅁䅁䅅䅁䉁䅁䅁杄啁䅁䅁兎穁䑁䅍䅍睁䑁䅁䅍睁䑁䅁䅁䵁䅉䅅䅁䕁䅁䅁睁䵁䅁䅁权祄允䅁权灄权䅁权㙂䅂䅁允䅁䅁䅅䅁䙁䅁䅁䅁䅃杺䉰䍄䉁䅁䅁䅂䅁䅁䅍䅄䅁䅁䅯睵䅁䅁䅯允䅉䅁䅯兂䅉䅁䅅䅁䉁䅁䅁兂潁扏晏桺眷䅑杷允䅁䅁䅑䅁䑁䅁䅷䅁䭁䡁䉙䅁䭁佁䬰䅁䭁䥁䕕䅁䉁䅁䅁允䅁䅁䅕へ㍳啩杆捊䵁䅉䅅䅁䕁䅁䅁睁䵁䅁䅁权㉂允䅁权瑄权䅁权䑃䅂䅁允䅁䅁䅅䅁䙁䩁奍䙂余匷䅔䍄䉁䅁䅁䅂䅁䅁䅍䅄䅁䅁䅯䄹䅁䅁䅯儷䅯䅁䅯兢䅑䅁䅅䅁䉁䅁䅁兂ㅁ牘䩰䅄㕌睐杷允䅁䅁䅑䅁䑁䅁䅷䅁䭁䩁䅑䅁䭁佁䬴䅁䭁䡁䔰䅁䉁䅁䅁允䅁䅁䅕䅁䅁䥁䝄ぅ䵅䅉䅅䅁䕁䅁䅁睁䵁䅁䅁权佂允䅁权䉁杁䅁权䍁杁䅁允䅁䅁䅅䅁䙁䕁杊搵㉄晥䅤䍄䉁䅁䅁䅂䅁䅁䅍䅄䅁䅁䅯兖䅅䅁䅯儷䅯䅁䅯䄷䅯䅁䅅䅁䉁䅁䅁权䡂䅁䅁䍄䉁䅁䅁䅂䅁䅁䅍䅄䅁䅁䅯公䅅䅁䅯眵䅯䅁䅯兣䅑䅁䅅䅁䉁䅁䅁兂权䉸敨䭴番睐杷允䅁䅁䅑䅁䑁䅁䅷䅁䭁䩁䅁䅁䭁佁䬰䅁䭁䝁䔰䅁䉁䅁䅁允䅁䅁䅯睒䅁䅁杷允䅁䅁䅑䅁䑁䅁䅷䅁䭁䵁䉍䅁䭁佁䭣䅁䭁䥁䕍䅁䉁䅁䅁允䅁䅁䅕瑃橥䑣䬰ぇ䵁䅉䅅䅁䕁䅁䅁睁䵁䅁䅁权元䅁䅁权瑄权䅁权㙂䅂䅁允䅁䅁䅅䅁䙁䍁硣䭃捷畗⽁䍄䉁䅁䅁䅂䅁䅁䅍䅄䅁䅁䅯䅫䅁䅁䅯儷䅯䅁䅯䅣䅑䅁䅅䅁䉁䅁䅁兂楃扒穢搯杔睐杷允䅁䅁䅑䅁䑁䅁䅷䅁䭁䩁䅁䅁䭁佁䬰䅁䭁䥁䕕䅁䉁䅁䅁允䅁䅁䅕灭婭婭婭吴䴸䅉䅅䅁䕁䅁䅁睁䵁䅁䅁权摄䅁䅁权灄权䅁权㥂䅂䅁允䅁䅁䅅䅁䙁䅁䅁䅁杂硂䉆䍄䉁䅁䅁䅂䅁䅁䅍䅄䅁䅁䅯䅫䅁䅁䅯儷䅯䅁䅯兦䅑䅁䅅䅁䉁䅁䅁兂祃敮渫歸橶睐杷允䅁䅁䅑䅁䑁䅁䅷䅁䭁佁䅍䅁䭁佁䬴䅁䭁䥁䕕䅁䉁䅁䅁允䅁䅁䅕䅁䅁䉁祁け䵅䅉䅅䅁䕁䅁䅁睁䵁䅁䅁权⽄䅁䅁权灄权䅁权瑂䅂䅁允䅁䅁䅅䅁䙁䅁䅁䅁权硹䉴䍄䉁䅁䅁䅂䅁䅁䅍䅄䅁䅁䅯睯䅅䅁䅯朷䅯䅁䅯全䅑䅁䅅䅁䉁䅁䅁兂䅁䅁䅁䌲⭉兑杷允䅁䅁䅑䅁䑁䅁䅷䅁䭁偁䅳䅁䭁佁䬰䅁䭁䝁䔰䅁䉁䅁䅁允䅁䅁䅯睒䅁䅁杷允䅁䅁䅑䅁䑁䅁䅷䅁䭁䑁䄰䅁䭁佁䬴䅁䭁䡁䕅䅁䉁䅁䅁允䅁䅁䅕䅁䅁佧䩳正䵅䅉䅅䅁䕁䅁䅁睁䵁䅁䅁权兂䅁䅁权灄权䅁权䑃䅂䅁允䅁䅁䅅䅁䙁䅁䅁䅁杂䅆䉎䍄䉁䅁䅁䅂䅁䅁䅍䅄䅁䅁䅯眫䅁䅁䅯儷䅯䅁䅯全䅑䅁䅅䅁䉁䅁䅁兂卂䉵䘶ㄶ奈睐杷允䅁䅁䅑䅁䑁䅁䅷䅁䭁偁䅳䅁䭁佁䬰䅁䭁䡁䔰䅁䉁䅁䅁允䅁䅁䅕穊䥅䉲慸䐳䴸䅉䅅䅁䕁䅁䅁睁䵁䅁䅁权㙄允䅁权瑄权䅁权療䅂䅁允䅁䅁䅅䅁䙁偁畹〹ぃ畓⽕䍄䉁䅁䅁䅂䅁䅁䅍䅄䅁䅁䅯䅶䅁䅁䅯䅂䅁䅁䅯䅂䅉䅁䅅䅁䉁䅁䅁兂䅁䅁䅃扳欵兑杷允䅁䅁䅑䅁䑁䅁䅷䅁䭁䡁䈴䅁䭁佁䬰䅁䭁䝁䔰䅁䉁䅁䅁允䅁䅁䅯睒䅁䅁杷允䅁䅁䅑䅁䑁䅁䅷䅁䭁䡁䈴䅁䭁佁䬰䅁䭁䡁䕅䅁䉁䅁䅁允䅁䅁䅕琶煐橮㌳樷䴸䅉䅅䅁䕁䅁䅁睁䵁䅁䅁权歃允䅁权瑄权䅁权獄权䅁允䅁䅁䅅䅁䭁䕁䅣䅁䵁䅉䅅䅁䕁䅁䅁睁䵁䅁䅁权い允䅁权畄权䅁权瑂䅂䅁允䅁䅁䅅䅁䭁䕁䅣䅁䵁䅉䅅䅁䕁䅁䅁睁䵁䅁䅁权煂允䅁权湄权䅁权㥂䅂䅁允䅁䅁䅅䅁䙁䍁㙍呋敇⽔⽁䍄䉁䅁䅁䅂䅁䅁䅍䅄䅁䅁䅯杦䅅䅁䅯儷䅯䅁䅯全䅑䅁䅅䅁䉁䅁䅁兂浃⭙穘ど瘯睐杷允䅁䅁䅑䅁䑁䅁䅷䅁䭁䥁䉕䅁䭁佁䬰䅁䭁䡁䕁䅁䉁䅁䅁允䅁䅁䅕䡶呓䅇坒樹䴸䅉䅅䅁䕁䅁䅁睁䵁䅁䅁权歄䅁䅁权䕁䅁䅁权䙁䅁䅁允䅁䅁䅅䅁䙁䅁䅁䅁卄汗䉚䍄䉁䅁䅁䅂䅁䅁䅍䅄䅁䅁䅯兕䅁䅁䅯儷䅯䅁䅯䄷䅯䅁䅅䅁䉁䅁䅁权䡂䅁䅁䍄䉁䅁䅁䅂䅁䅁䅍䅄䅁䅁䅯䅇䅅䅁䅯䅂䅁䅁䅯兂䅁䅁䅅䅁䉁䅁䅁兂䅁䅁䅁汬䥇兑杷允䅁䅁䅑䅁䑁䅁䅷䅁䭁䩁䄰䅁䭁佁䭣䅁䭁䡁䕯䅁䉁䅁䅁允䅁䅁䅕婍㙵坥⼹䕅䵁䅉䅅䅁䕁䅁䅁睁䵁䅁䅁权婂允䅁权瑄权䅁权䙃䅂䅁允䅁䅁䅅䅁䙁䅁䅁䅁䅁偁⼴䍄䉁䅁䅁䅂䅁䅁䅍䅄䅁䅁䅯兕䅁䅁䅯儷䅯䅁䅯兣䅑䅁䅅䅁䉁䅁䅁兂硂児塲㍯䙁䅑杷允䅁䅁䅑䅁䑁䅁䅷䅁䭁偁䉙䅁䭁佁䭫䅁䭁䝁䔸䅁䉁䅁䅁允䅁䅁䅕䅁䅁䩁䝂歏䵅䅉䅅䅁䕁䅁䅁睁䵁䅁䅁权㡂允䅁权瑄权䅁权㥂䅂䅁允䅁䅁䅅䅁䙁䥁䅐煹䙆杴䅊䍄䉁䅁䅁䅂䅁䅁䅍䅄䅁䅁䅯兕䅁䅁䅯儷䅯䅁䅯兦䅑䅁䅅䅁䉁䅁䅁兂穂䩡瑈䑦䤸䅑杷允䅁䅁䅑䅁䑁䅁䅷䅁䭁䝁䅣䅁䭁佁䬰䅁䭁䥁䕕䅁䉁䅁䅁允䅁䅁䅕挲㌷⭕汏吹䴸䅉䅅䅁䕁䅁䅁睁䵁䅁䅁权癃允䅁权瑄权䅁权㙂䅂䅁允䅁䅁䅅䅁䙁䙁㑋潈牘吸䄹䍄䉁䅁䅁䅂䅁䅁䅍䅄䅁䅁䅯兊䅅䅁䅯儶䅯䅁䅯全䅑䅁䅅䅁䉁䅁䅁兂䅁䅁䅁䱑㍶䅑杷允䅁䅁䅑䅁䑁䅁䅷䅁䭁䙁䈴䅁䭁佁䭫䅁䭁䝁䔸䅁䉁䅁䅁允䅁䅁䅕䅁䅁䅁慃䕁䵅䅉䅅䅁䕁䅁䅁睁䵁䅁䅁权䙄䅁䅁权瑄权䅁权硂䅂䅁允䅁䅁䅅䅁䙁䱁敧敨剴偵⽙䍄䉁䅁䅁䅂䅁䅁䅍䅄䅁䅁䅯睑䅅䅁䅯儷䅯䅁䅯来䅑䅁䅅䅁䉁䅁䅁兂ㅁ牘䩰䅄㕌睐杷允䅁䅁䅑䅁䑁䅁䅷䅁䭁䕁䉍䅁䭁佁䬰䅁䭁䡁䕁䅁䉁䅁䅁允䅁䅁䅕硥畓⭒㙆䐫䴸䅉䅅䅁䕁䅁䅁睁䵁䅁䅁权䑂䅁䅁权浄权䅁权獄权䅁允䅁䅁䅅䅁䭁䕁䅣䅁䵁䅉䅅䅁䕁䅁䅁睁䵁䅁䅁权䑂允䅁权瑄权䅁权硂䅂䅁允䅁䅁䅅䅁䙁乁乎桙奂晏⽯䍄䉁䅁䅁䅂䅁䅁䅍䅄䅁䅁䅯睑䅅䅁䅯儷䅯䅁䅯兦䅑䅁䅅䅁䉁䅁䅁兂祄欰椱䙅㝪睐杷允䅁䅁䅑䅁䑁䅁䅷䅁䭁䙁䈸䅁䭁佁䭣䅁䭁䝁䔰䅁䉁䅁䅁允䅁䅁䅕㉩湺㘫硬䕆䵁䅉䅅䅁䕁䅁䅁睁䵁䅁䅁权佄䅁䅁权瑄权䅁权瑂䅂䅁允䅁䅁䅅䅁䙁䥁獴⼵灵搸⽯䍄䉁䅁䅁䅂䅁䅁䅍䅄䅁䅁䅯杺䅁䅁䅯儷䅯䅁䅯睢䅑䅁䅅䅁䉁䅁䅁兂ㅁ牘䩰䅄橌睐杷允䅁䅁䅑䅁䑁䅁䅷䅁䭁䵁䄴䅁䭁佁䬰䅁䭁䡁䕁䅁䉁䅁䅁允䅁䅁䅕硥畓⭒㙆䐶䴸䅉䅅䅁䕁䅁䅁睁䵁䅁䅁权佄䅁䅁权瑄权䅁权硂䅂䅁允䅁䅁䅅䅁䙁䥁䉬余兘畉⽣䍄䉁䅁䅁䅂䅁䅁䅍䅄䅁䅁䅯杺䅁䅁䅯儷䅯䅁䅯全䅑䅁䅅䅁䉁䅁䅁兂㍂灶愸㥌欳睐杷允䅁䅁䅑䅁䑁䅁䅷䅁䭁䑁䅧䅁䭁佁䭣䅁䭁䡁䕁䅁䉁䅁䅁允䅁䅁䅕牒穢搯㑔え䵁䅉䅅䅁䕁䅁䅁睁䵁䅁䅁权汃䅁䅁权畄权䅁权㙂䅂䅁允䅁䅁䅅䅁䙁䅁䅁䅁䕄砷䉎䍄䉁䅁䅁䅂䅁䅁䅍䅄䅁䅁䅯兔䅅䅁䅯允䅉䅁䅯兂䅉䅁䅅䅁䉁䅁䅁兂䵃婯潸䄷䱌䅑杷允䅁䅁䅑䅁䑁䅁䅷䅁䭁䭁䈰䅁䭁䅁䅑䅁䭁䅁䍑䅁䉁䅁䅁允䅁䅁䅕䅁䅁䵁獔ぐ䵅䅉䅅䅁䕁䅁䅁睁䵁䅁䅁权歁允䅁权瑄权䅁权硂䅂䅁允䅁䅁䅅䅁䙁䍁硣䭃捷癗⼴䍄䉁䅁䅁䅂䅁䅁䅍䅄䅁䅁䅯杹䅅䅁䅯儶䅯䅁䅯兣䅑䅁䅅䅁䉁䅁䅁兂䅁䅁䅁䭒䭚兑杷允䅁䅁䅑䅁䑁䅁䅷䅁䭁䝁䅳䅁䭁佁䭫䅁䭁䥁䕍䅁䉁䅁䅁允䅁䅁䅕䅁䅁䥁䅁ぃ䵅䅉䅅䅁䕁䅁䅁睁䵁䅁䅁权歁允䅁权瑄权䅁权䙃䅂䅁允䅁䅁䅅䅁䙁偁唷佥浫晍⼴䍄䉁䅁䅁䅂䅁䅁䅍䅄䅁䅁䅯睱䅅䅁䅯充䅁䅁䅯兂䅁䅁䅅䅁䉁䅁䅁杄坁䅁䅁免睁䑁䅫兏睁䑁䅁䅍睁䑁䅁䅍䅁䅁杷允䅁䅁䅑䅁䑁䅁䅷䅁䭁偁䉧䅁䭁佁䬴䅁䭁䡁䕁䅁䉁䅁䅁允䅁䅁䅕䅁䅁乁硧䕇䵅䅉䅅䅁䕁䅁䅁睁䵁䅁䅁权歁允䅁权瑄权䅁权䑃䅂䅁允䅁䅁䅅䅁䙁䙁㑋潈牘晕⼴䍄䉁䅁䅁䅂䅁䅁䅍䅄䅁䅁䅯䅩䅅䅁䅯儶䅯䅁䅯兢䅑䅁䅅䅁䉁䅁䅁兂䅁䅁䅁䭥楷兑杷允䅁䅁䅑䅁䑁䅁䅷䅁䭁䉁䄰䅁䭁佁䬰䅁䭁䝁䔰䅁䉁䅁䅁允䅁䅁䅯睒䅁䅁杷允䅁䅁䅑䅁䑁䅁䅷䅁䭁䉁䄰䅁䭁佁䬰䅁䭁䥁䕕䅁䉁䅁䅁允䅁䅁䅕歵䵫楁䡵䐫䴸䅉䅅䅁䕁䅁䅁睁䵁䅁䅁权䩃䅁䅁权䭁䅁䅁权䕁杁䅁允䅁䅁䅅䅁䙁䙁㑋潈牘兕䅒䍄䉁䅁䅁䅂䅁䅁䅍䅄䅁䅁䅯先䅁䅁䅯儷䅯䅁䅯睧䅑䅁䅅䅁䉁䅁䅁兂橄婰䕶䱉㑄睐杷允䅁䅁䅑䅁䑁䅁䅷䅁䭁䉁䄰䅁䭁佁䬰䅁䭁䡁䔰䅁䉁䅁䅁允䅁䅁䅕渷⽷噎㘶稹䴸䅉䅅䅁䕁䅁䅁睁䵁䅁䅁权ㅂ䅁䅁权湄权䅁权睂䅂䅁允䅁䅁䅅䅁䙁䥁牘払敧剂䅎䍄䉁䅁䅁䅂䅁䅁䅍䅄䅁䅁䅯兵䅁䅁䅯儷䅯䅁䅯䄷䅯䅁䅅䅁䉁䅁䅁权䡂䅁䅁䍄䉁䅁䅁䅂䅁䅁䅍䅄䅁䅁䅯兵䅁䅁䅯儷䅯䅁䅯全䅑䅁䅅䅁䉁䅁䅁兂㉃⼸唳佥坮睐杷允䅁䅁䅑䅁䑁䅁䅷䅁䭁䭁䅳䅁䭁佁䬰䅁䭁䝁䔰䅁䉁䅁䅁允䅁䅁䅕婤奍䙂余吷䴸䅉䅅䅁䕁䅁䅁睁䵁䅁䅁权牃䅁䅁权瑄权䅁权療䅂䅁允䅁䅁䅅䅁䙁䡁呗䅇坒畄⼰䍄䉁䅁䅁䅂䅁䅁䅍䅄䅁䅁䅯睱䅁䅁䅯儷䅯䅁䅯兦䅑䅁䅅䅁䉁䅁䅁兂䝂癴㥐䠱硪睐杷允䅁䅁䅑䅁䑁䅁䅷䅁䭁䡁䉍䅁䭁佁䭣䅁䭁䡁䕁䅁䉁䅁䅁允䅁䅁䅕挲㌷⭕汍䕉䵁䅉䅅䅁䕁䅁䅁睁䵁䅁䅁权灂䅁䅁权畄权䅁权䙃䅂䅁允䅁䅁䅅䅁䙁䅁䅁䅁杂䑥䉎䍄䉁䅁䅁䅂䅁䅁䅍䅄䅁䅁䅯睁䅅䅁䅯朷䅯䅁䅯全䅑䅁䅅䅁䉁䅁䅁兂䅁䅁䅁䈳䍚兑杷允䅁䅁䅑䅁䑁䅁䅷䅁䭁䕁䈴䅁䭁佁䬰䅁䭁䝁䔸䅁䉁䅁䅁允䅁䅁䅕歯㉗⼸唳䐴䴸䅉䅅䅁䕁䅁䅁睁䵁䅁䅁权あ䅁䅁权瑄权䅁权㙂䅂䅁允䅁䅁䅅䅁䙁䍁硣䭃捷癗⽙䍄䉁䅁䅁䅂䅁䅁䅍䅄䅁䅁䅯兘䅁䅁䅯䅂䅁䅁䅯䅂䅉䅁䅅䅁䉁䅁䅁兂䅁䅁䅁洴汤兑杷允䅁䅁䅑䅁䑁䅁䅷䅁䭁䕁䈴䅁䭁佁䬰䅁䭁䥁䕕䅁䉁䅁䅁允䅁䅁䅕㥉㕶浦㡱䐴䴸䅉䅅䅁䕁䅁䅁睁䵁䅁䅁权㙁允䅁权浄权䅁权療䅂䅁允䅁䅁䅅䅁佁䅁䅷䅁祁䍁䄴兏㍁䑁䅉䅁䵁䅉䅅䅁䕁䅁䅁睁䵁䅁䅁权䱃允䅁权瑄权䅁权瑂䅂䅁允䅁䅁䅅䅁䙁偁湃歸㍳敩⽅䍄䉁䅁䅁䅂䅁䅁䅍䅄䅁䅁䅯䅏䅅䅁䅯朵䅯䅁䅯全䅑䅁䅅䅁䉁䅁䅁权䡂䅁䅁䍄䉁䅁䅁䅂䅁䅁䅍䅄䅁䅁䅯䅏䅁䅁䅯儷䅯䅁䅯睢䅑䅁䅅䅁䉁䅁䅁兂穁積積積㍐睐杷允䅁䅁䅑䅁䑁䅁䅷䅁䭁䉁䈴䅁䭁䅁䍅䅁䭁䅁䍕䅁䉁䅁䅁允䅁䅁䅕兊䠲䥃卣〫䵁䅉䅅䅁䕁䅁䅁睁䵁䅁䅁权乃允䅁权瑄权䅁权䑃䅂䅁允䅁䅁䅅䅁䙁䥁䉬余兘癉⽍䍄䉁䅁䅁䅂䅁䅁䅍䅄䅁䅁䅯睘䅁䅁䅯儷䅯䅁䅯兢䅑䅁䅅䅁䉁䅁䅁权䡂䅁䅁䍄䉁䅁䅁䅂䅁䅁䅍䅄䅁䅁䅯睘䅁䅁䅯儷䅯䅁䅯兣䅑䅁䅅䅁䉁䅁䅁兂睃浣剩堷⽺睐杷允䅁䅁䅑䅁䑁䅁䅷䅁䭁䙁䄸䅁䭁佁䬰䅁䭁䥁䕕䅁䉁䅁䅁允䅁䅁䅕䥒獴⼵灵稯䴸䅉䅅䅁䕁䅁䅁睁䵁䅁䅁权時䅁䅁权瑄权䅁权䑃䅂䅁允䅁䅁䅅䅁䙁䑁䥅䉲慸做⼸䍄䉁䅁䅁䅂䅁䅁䅍䅄䅁䅁䅯兰䅅䅁䅯儷䅯䅁䅯䅣䅑䅁䅅䅁䉁䅁䅁兂乃㙇䍤伯潢睐杷允䅁䅁䅑䅁䑁䅁䅷䅁䭁䙁䄸䅁䭁佁䬰䅁䭁䡁䔰䅁䉁䅁䅁允䅁䅁䅕㥌欰潂噇稯䴸䅉䅅䅁䕁䅁䅁睁䵁䅁䅁权䱄䅁䅁权湄权䅁权㙂䅂䅁允䅁䅁䅅䅁䙁䅁䅁䅁䅁䍧䅨䍄䉁䅁䅁䅂䅁䅁䅍䅄䅁䅁䅯䅆䅁䅁䅯儷䅯䅁䅯䄷䅯䅁䅅䅁䉁䅁䅁权䡂䅁䅁䍄䉁䅁䅁䅂䅁䅁䅍䅄䅁䅁䅯䅆䅁䅁䅯儷䅯䅁䅯兢䅑䅁䅅䅁䉁䅁䅁兂婄発呤㘴员睐杷允䅁䅁䅑䅁䑁䅁䅷䅁䭁䉁䅙䅁䭁佁䬰䅁䭁䡁䕯䅁䉁䅁䅁允䅁䅁䅕䉵䘶ㄶ㑇獇䵁䅉䅅䅁䕁䅁䅁睁䵁䅁䅁权啁䅁䅁权瑄权䅁权硂䅂䅁允䅁䅁䅅䅁䙁䑁䩥坑汄丰⽉䍄䉁䅁䅁䅂䅁䅁䅍䅄䅁䅁䅯睹䅁䅁䅯儷䅯䅁䅯兣䅑䅁䅅䅁䉁䅁䅁兂⽁噎㘶兓祺睐杷允䅁䅁䅑䅁䑁䅁䅷䅁䭁䉁䅣䅁䭁佁䬰䅁䭁䡁䕅䅁䉁䅁䅁允䅁䅁䅕敨剴䉵䘶い䵁䅉䅅䅁䕁䅁䅁睁䵁䅁䅁权扃允䅁权畄权䅁权硂䅂䅁允䅁䅁䅅䅁䙁䅁䅁䅁䅁橧䉒䍄䉁䅁䅁䅂䅁䅁䅍䅄䅁䅁䅯兆䅁䅁䅯儷䅯䅁䅯全䅑䅁䅅䅁䉁䅁䅁兂奃桢䑋䵷㝲睐杷允䅁䅁䅑䅁䑁䅁䅷䅁䭁䉁䅙䅁䭁佁䬰䅁䭁䥁䕕䅁䉁䅁䅁允䅁䅁䅕䡰㥁瑃䑤㡍䵁䅉䅅䅁䕁䅁䅁睁䵁䅁䅁权塁䅁䅁权瑄权䅁权䙃䅂䅁允䅁䅁䅅䅁䙁䍁搯䅊䉡剬䅂䍄䉁䅁䅁䅂䅁䅁䅍䅄䅁䅁䅯兆䅁䅁䅯儷䅯䅁䅯兦䅑䅁䅅䅁䉁䅁䅁兂䍂余兘瑉㍶睐杷允䅁䅁䅑䅁䑁䅁䅷䅁䭁乁䅫䅁䭁䅁䍅䅁䭁䅁䍉䅁䉁䅁䅁允䅁䅁䅕䬶乃焹卖啒䵅䅉䅅䅁䕁䅁䅁睁䵁䅁䅁权啄允䅁权灄权䅁权瑂䅂䅁允䅁䅁䅅䅁䭁䕁䅣䅁䵁䅉䅅䅁䕁䅁䅁睁䵁䅁䅁权穂䅁䅁权瑄权䅁权獄权䅁允䅁䅁䅅䅁䭁䕁䅣䅁䵁䅉䅅䅁䕁䅁䅁睁䵁䅁䅁权佂允䅁权灄权䅁权獄权䅁允䅁䅁䅅䅁䭁䕁䅣䅁䵁䅉䅅䅁䕁䅁䅁睁䵁䅁䅁权捁䅁䅁权畄权䅁权獄权䅁允䅁䅁䅅䅁䭁䕁䅣䅁䵁䅉䅅䅁䕁䅁䅁睁䵁䅁䅁权䕄䅁䅁权浄权䅁权睂䅂䅁允䅁䅁䅅䅁佁䅁䅷䅁硁䍁䄴杍㉁䑁䅅䅁䵁䅉䅅䅁䕁䅁䅁睁䵁䅁䅁权㡂允䅁权浄权䅁权䙃䅂䅁允䅁䅁䅅䅁佁䅁䅷䅁睁䍁䄴䅏ぁ䑁䅑䅁䵁䅉䅅䅁䕁䅁䅁睁䵁䅁䅁权䥄䅁䅁权浄权䅁权睂䅂䅁允䅁䅁䅅䅁佁䅁䅷䅁硁䍁䄴䅏ㅁ䑁䅧䅁䵁䅉䅅䅁䕁䅁䅁睁䵁䅁䅁权䙃允䅁权湄权䅁权䑃䅂䅁允䅁䅁䅅䅁䙁䩁䑚㉩湺眫䅒䍄䉁䅁䅁䅂䅁䅁䅍䅄䅁䅁䅯督䅁䅁䅯儷䅯䅁䅯睧䅑䅁䅅䅁䉁䅁䅁兂㕃⭧㑁䱥汶睐杷允䅁䅁䅑䅁䑁䅁䅷䅁䭁偁䅷䅁䭁䅁䍅䅁䭁䅁䍍䅁䉁䅁䅁允䅁䅁䅕䬶敳㑄䩕欱䵁䅉䅅䅁䕁䅁䅁睁䵁䅁䅁权穂䅁䅁权瑄权䅁权㥂䅂䅁允䅁䅁䅅䅁䙁䙁婎偔㝶畨⽙䍄䉁䅁䅁䅂䅁䅁䅍䅄䅁䅁䅯睢䅅䅁䅯朷䅯䅁䅯来䅑䅁䅅䅁䉁䅁䅁兂䅁䅁䅁偡⼸兑杷允䅁䅁䅑䅁䑁䅁䅷䅁䭁䡁䈰䅁䭁佁䬰䅁䭁䡁䕅䅁䉁䅁䅁允䅁䅁䅕䡳潊敫㠱ぁ䵁䅉䅅䅁䕁䅁䅁睁䵁䅁䅁权㥂允䅁权瑄权䅁权䙃䅂䅁允䅁䅁䅅䅁䙁偁周㘴扗偸⽷䍄䉁䅁䅁䅂䅁䅁䅍䅄䅁䅁䅯材䅅䅁䅯儷䅯䅁䅯䅣䅑䅁䅅䅁䉁䅁䅁兂䡃瑆佮ㄹ扐睐杷允䅁䅁䅑䅁䑁䅁䅷䅁䭁䡁䉙䅁䭁佁䭙䅁䭁䥁䕍䅁䉁䅁䅁允䅁䅁䄴䅄䅁䑁䅁杌㍁䑁䅙李䅁䅁杷允䅁䅁䅑䅁䑁䅁䅷䅁䭁䝁䈴䅁䭁佁䬰䅁䭁䝁䔸䅁䉁䅁䅁允䅁䅁䅕場啯歲桦樹䴸䅉䅅䅁䕁䅁䅁睁䵁䅁䅁权畂允䅁权瑄权䅁权㙂䅂䅁允䅁䅁䅅䅁䙁䥁噇㑑獴⼵⽣䍄䉁䅁䅁䅂䅁䅁䅍䅄䅁䅁䅯睔䅁䅁䅯儷䅯䅁䅯兣䅑䅁䅅䅁䉁䅁䅁兂㡄晱午坔㡌睐杷允䅁䅁䅑䅁䑁䅁䅷䅁䭁䥁䅕䅁䭁佁䭙䅁䭁䝁䔰䅁䉁䅁䅁允䅁䅁䄴䅄䅁䑁䅁杌穁䑁䅉睎䅁䅁杷允䅁䅁䅑䅁䑁䅁䅷䅁䭁䱁䉕䅁䭁䅁䅯䅁䭁䅁䅕䅁䉁䅁䅁允䅁䅁䅕⽺呤㘴扗樸䴸䅉䅅䅁䕁䅁䅁睁䵁䅁䅁权䱂䅁䅁权瑄权䅁权㥂䅂䅁允䅁䅁䅅䅁䙁䵁桵扒穢振⽑䍄䉁䅁䅁䅂䅁䅁䅍䅄䅁䅁䅯兊䅅䅁䅯儷䅯䅁䅯䄷䅯䅁䅅䅁䉁䅁䅁权䡂䅁䅁䍄䉁䅁䅁䅂䅁䅁䅍䅄䅁䅁䅯朰䅅䅁䅯眵䅯䅁䅯兦䅑䅁䅅䅁䉁䅁䅁兂佂桙奂塏浑䅑杷允䅁䅁䅑䅁䑁䅁䅷䅁䭁䍁䉕䅁䭁佁䬰䅁䭁䝁䔸䅁䉁䅁䅁允䅁䅁䅕癱午坔光䑱䴸䅉䅅䅁䕁䅁䅁睁䵁䅁䅁权㑂䅁䅁权䕁䅁䅁权䕁杁䅁允䅁䅁䅅䅁䙁䅁䅁䥁瑂ぢ䉖䍄䉁䅁䅁䅂䅁䅁䅍䅄䅁䅁䅯杣䅅䅁䅯朵䅯䅁䅯兦䅑䅁䅅䅁䉁䅁䅁杄䭁䅁䅁兎畁䑁䅅兏䅁䅁杷允䅁䅁䅑䅁䑁䅁䅷䅁䭁䉁䅷䅁䭁佁䬴䅁䭁䝁䔰䅁䉁䅁䅁允䅁䅁䅯睒䅁䅁杷允䅁䅁䅑䅁䑁䅁䅷䅁䭁䕁䉳䅁䭁佁䭣䅁䭁䝁䔰䅁䉁䅁䅁允䅁䅁䅕噈歰㥏倹䕋䵁䅉䅅䅁䕁䅁䅁睁䵁䅁䅁权汁允䅁权瑄权䅁权䑃䅂䅁允䅁䅁䅅䅁䙁䍁捬㡪ㅌ䭋⽷䍄䉁䅁䅁䅂䅁䅁䅍䅄䅁䅁䅯兊䅅䅁䅯儷䅯䅁䅯兦䅑䅁䅅䅁䉁䅁䅁兂㑃潈牘払畩睐杷允䅁䅁䅑䅁䑁䅁䅷䅁䭁䱁䄸䅁䭁䅁䅯䅁䭁䅁䅕䅁䉁䅁䅁允䅁䅁䅕浑汄䌰扌䕂䵁䅉䅅䅁䕁䅁䅁睁䵁䅁䅁权ぃ䅁䅁权瑄权䅁权硂䅂䅁允䅁䅁䅅䅁䙁偁卌坔光乗⽫䍄䉁䅁䅁䅂䅁䅁䅍䅄䅁䅁䅯杒䅁䅁䅯儷䅯䅁䅯兢䅑䅁䅅䅁䉁䅁䅁兂㥂穐敖歵睮睐杷允䅁䅁䅑䅁䑁䅁䅷䅁䭁䑁䉉䅁䭁佁䬰䅁䭁䥁䕕䅁䉁䅁䅁允䅁䅁䅕硫䕧杖琴樵䴸䅉䅅䅁䕁䅁䅁睁䵁䅁䅁权穁䅁䅁权瑄权䅁权獄权䅁允䅁䅁䅅䅁䭁䕁䅣䅁䵁䅉䅅䅁䕁䅁䅁睁䵁䅁䅁权㙁允䅁权湄权䅁权療䅂䅁允䅁䅁䅅䅁䙁䥁堲桢䑋䉷䅴䍄䉁䅁䅁䅂䅁䅁䅍䅄䅁䅁䅯䄷䅁䅁䅯眵䅯䅁䅯全䅑䅁䅅䅁䉁䅁䅁兂⽂牡へ㝫睧䅑杷允䅁䅁䅑䅁䑁䅁䅷䅁䭁䉁䉁䅁䭁䅁䅑䅁䭁䅁䅕䅁䉁䅁䅁允䅁䅁䅕䅁䅁䤰㔲啴䵅䅉䅅䅁䕁䅁䅁睁䵁䅁䅁权穁䅁䅁权瑄权䅁权睂䅂䅁允䅁䅁䅅䅁䙁䑁㕶㈱婪晥⽙䍄䉁䅁䅁䅂䅁䅁䅍䅄䅁䅁䅯兇䅁䅁䅯朵䅯䅁䅯䅣䅑䅁䅅䅁䉁䅁䅁杄䵁䅁䅁免畁䑁䅙睎㉁䅁䅁䍄䉁䅁䅁䅂䅁䅁䅍䅄䅁䅁䅯睲䅁䅁䅯朷䅯䅁䅯兦䅑䅁䅅䅁䉁䅁䅁兂䅁䅁䅁䭋橳兑杷允䅁䅁䅑䅁䑁䅁䅷䅁䭁佁丸䅁䭁佁䬰䅁䭁䡁䕯䅁䉁䅁䅁允䅁䅁䅯睒䅁䅁杷允䅁䅁䅑䅁䑁䅁䅷䅁䭁䑁䅍䅁䭁佁䬰䅁䭁䡁䕅䅁䉁䅁䅁允䅁䅁䅕䩣倴⽤捖樹䴸䅉䅅䅁䕁䅁䅁睁䵁䅁䅁权乃䅁䅁权瑄权䅁权㙂䅂䅁允䅁䅁䅅䅁䙁䩁䑚㉩湺㠫⽫䍄䉁䅁䅁䅂䅁䅁䅍䅄䅁䅁䅯睢䅁䅁䅯儷䅯䅁䅯来䅑䅁䅅䅁䉁䅁䅁兂穁桚琷䙅氯睐杷允䅁䅁䅑䅁䑁䅁䅷䅁䭁䝁䄸䅁䭁佁䬰䅁䭁䡁䕁䅁䉁䅁䅁允䅁䅁䅕圫戴塳奂吵䴸䅉䅅䅁䕁䅁䅁睁䵁䅁䅁权療䅁䅁权瑄权䅁权㥂䅂䅁允䅁䅁䅅䅁䙁乁⼹硓儫畧⽕䍄䉁䅁䅁䅂䅁䅁䅍䅄䅁䅁䅯允䅅䅁䅯䅂䅁䅁䅯兂䅁䅁䅅䅁䉁䅁䅁兂䅁䅁䅂䩈䱥兑杷允䅁䅁䅑䅁䑁䅁䅷䅁䭁偁䄰䅁䭁佁䬰䅁䭁佁䭷䅁䉁䅁䅁允䅁䅁䅯睒䅁䅁杷允䅁䅁䅑䅁䑁䅁䅷䅁䭁偁䅕䅁䭁佁䭣䅁䭁䡁䕁䅁䉁䅁䅁允䅁䅁䅕牡へ硫䕩歊䵁䅉䅅䅁䕁䅁䅁睁䵁䅁䅁权湄䅁䅁权瑄权䅁权獄权䅁允䅁䅁䅅䅁䭁䕁䅣䅁䵁䅉䅅䅁䕁䅁䅁睁䵁䅁䅁权䅄允䅁权瑄权䅁权睂䅂䅁允䅁䅁䅅䅁䙁䱁へ硫䕧瑖⼴䍄䉁䅁䅁䅂䅁䅁䅍䅄䅁䅁䅯眵䅁䅁䅯儷䅯䅁䅯兦䅑䅁䅅䅁䉁䅁䅁兂噁捺琲堷眳睐杷允䅁䅁䅑䅁䑁䅁䅷䅁䭁䅁䈴䅁䭁佁䬰䅁䭁䝁䔰䅁䉁䅁䅁允䅁䅁䅕摺术䭄䱋䐰䴸䅉䅅䅁䕁䅁䅁睁䵁䅁䅁权潄䅁䅁权浄权䅁权㙂䅂䅁允䅁䅁䅅䅁佁䅁䅷䅁硁䍁䄴免祁䑁䅍䅁䵁䅉䅅䅁䕁䅁䅁睁䵁䅁䅁权㍁䅁䅁权瑄权䅁权瑂䅂䅁允䅁䅁䅅䅁䙁䕁㉡⼸唳乥⽅䍄䉁䅁䅁䅂䅁䅁䅍䅄䅁䅁䅯兴䅁䅁䅯朷䅯䅁䅯来䅑䅁䅅䅁䉁䅁䅁兂䅁䅁䅁偷桅兑杷允䅁䅁䅑䅁䑁䅁䅷䅁䭁偁䅫䅁䭁佁䭙䅁䭁䝁䔸䅁䉁䅁䅁允䅁䅁䄴䅄䅁䑁䅅杌㕁䑁䅙睍䅁䅁杷允䅁䅁䅑䅁䑁䅁䅷䅁䭁乁䉷䅁䭁佁䭣䅁䭁䡁䕯䅁䉁䅁䅁允䅁䅁䅕渷⽷噎㘴え䵁䅉䅅䅁䕁䅁䅁睁䵁䅁䅁权佁允䅁权瑄权䅁权睂䅂䅁允䅁䅁䅅䅁䙁䥁⭯婫䈲捺⼸䍄䉁䅁䅁䅂䅁䅁䅍䅄䅁䅁䅯杄䅅䅁䅯儷䅯䅁䅯睧䅑䅁䅅䅁䉁䅁䅁兂⭄捇硋剒卺睐杷允䅁䅁䅑䅁䑁䅁䅷䅁䭁䅁䅫䅁䭁佁䬰䅁䭁䡁䕯䅁䉁䅁䅁允䅁䅁䅕啩杆搵楁稹䴸䅉䅅䅁䕁䅁䅁睁䵁䅁䅁权癁䅁䅁权瑄权䅁权㙂䅂䅁允䅁䅁䅅䅁䭁䙁䴴䅁䵁䅉䅅䅁䕁䅁䅁睁䵁䅁䅁权剃允䅁权瑄权䅁权獄权䅁允䅁䅁䅅䅁䭁䕁䅣䅁䵁䅉䅅䅁䕁䅁䅁睁䵁䅁䅁权噁䅁䅁权灄权䅁权㥂䅂䅁允䅁䅁䅅䅁䙁䅁䅁䅁䅁摍䅘䍄䉁䅁䅁䅂䅁䅁䅍䅄䅁䅁䅯党䅅䅁䅯朵䅯䅁䅯兢䅑䅁䅅䅁䉁䅁䅁杄䵁䅁䅁免畁䑁䅁䅎穁䅁䅁䍄䉁䅁䅁䅂䅁䅁䅍䅄䅁䅁䅯八䅅䅁䅯儷䅯䅁䅯睧䅑䅁䅅䅁䉁䅁䅁兂䥂場啯歲㕦睐杷允䅁䅁䅑䅁䑁䅁䅷䅁䭁䅁䄸䅁䭁䅁䍅䅁䭁䅁䍉䅁䉁䅁䅁允䅁䅁䅕歹畮敷汐歁䵅䅉䅅䅁䕁䅁䅁睁䵁䅁䅁权佁䅁䅁权瑄权䅁权睂䅂䅁允䅁䅁䅅䅁䙁䕁杊搵楁⼲⽳䍄䉁䅁䅁䅂䅁䅁䅍䅄䅁䅁䅯杄䅁䅁䅯儷䅯䅁䅯兣䅑䅁䅅䅁䉁䅁䅁兂慂䑚晶㑔㜳睐杷允䅁䅁䅑䅁䑁䅁䅷䅁䭁䕁䄰䅁䭁佁䬴䅁䭁䡁䕅䅁䉁䅁䅁允䅁䅁䅕䅁䅁偁㤶啕䵅䅉䅅䅁䕁䅁䅁睁䵁䅁䅁权偁䅁䅁权瑄权䅁权硂䅂䅁允䅁䅁䅅䅁䙁䱁へ硫䕧畖⽙䍄䉁䅁䅁䅂䅁䅁䅍䅄䅁䅁䅯兄䅅䅁䅯儶䅯䅁䅯睢䅑䅁䅅䅁䉁䅁䅁兂䅁䅁䅁䙷塁兑杷允䅁䅁䅑䅁䑁䅁䅷䅁䭁乁䈴䅁䭁佁䬰䅁䭁䡁䕯䅁䉁䅁䅁允䅁䅁䅯睒䅁䅁杷允䅁䅁䅑䅁䑁䅁䅷䅁䭁䅁䄴䅁䭁佁䬰䅁䭁䥁䕕䅁䉁䅁䅁允䅁䅁䅕倹唳佥浫稫䴸䅉䅅䅁䕁䅁䅁睁䵁䅁䅁权偁䅁䅁权瑄权䅁权䙃䅂䅁允䅁䅁䅅䅁䙁䩁婱婭婭敭⽕䍄䉁䅁䅁䅂䅁䅁䅍䅄䅁䅁䅯睐䅁䅁䅯儶䅯䅁䅯䅣䅑䅁䅅䅁䉁䅁䅁兂䅁䅁䅁䡧兑兑杷允䅁䅁䅑䅁䑁䅁䅷䅁䭁䅁䄴䅁䭁佁䬰䅁䭁䡁䔰䅁䉁䅁䅁允䅁䅁䅕敥浫免獩樫䴸䅉䅅䅁䕁䅁䅁睁䵁䅁䅁权祂䅁䅁权瑄权䅁权瑂䅂䅁允䅁䅁䅅䅁䙁䅁䍷㑋坣儲䅊䍄䉁䅁䅁䅂䅁䅁䅍䅄䅁䅁䅯兑䅁䅁䅯儶䅯䅁䅯兣䅑䅁䅅䅁䉁䅁䅁兂䅁䅁䅁䙧䅳兑杷允䅁䅁䅑䅁䑁䅁䅷䅁䭁䡁䅉䅁䭁佁䬰䅁䭁䡁䕯䅁䉁䅁䅁允䅁䅁䅕挲㌷⭕汏䕃䵁䅉䅅䅁䕁䅁䅁睁䵁䅁䅁权⽃䅁䅁权䭁䅁䅁权䕁杁䅁允䅁䅁䅅䅁䙁䙁余扌摋眷䄵䍄䉁䅁䅁䅂䅁䅁䅍䅄䅁䅁䅯八䅅䅁䅯儶䅯䅁䅯兣䅑䅁䅅䅁䉁䅁䅁兂䅁䅁䅁慺穅具杷允䅁䅁䅑䅁䑁䅁䅷䅁䭁䡁䅉䅁䭁佁䬰䅁䭁䡁䕁䅁䉁䅁䅁允䅁䅁䅕㡪ㅌ䙋偹䕃䵁䅉䅅䅁䕁䅁䅁睁䵁䅁䅁权䍂䅁䅁权瑄权䅁权瑂䅂䅁允䅁䅁䅅䅁䭁䕁䅣䅁䵁䅉䅅䅁䕁䅁䅁睁䵁䅁䅁权䍂䅁䅁权瑄权䅁权療䅂䅁允䅁䅁䅅䅁䙁䡁㥅瑃橥䵣⼰䍄䉁䅁䅁䅂䅁䅁䅍䅄䅁䅁䅯睃䅁䅁䅯儶䅯䅁䅯睧䅑䅁䅅䅁䉁䅁䅁兂䅁䅁䅁䭃䡅兑杷允䅁䅁䅑䅁䑁䅁䅷䅁䭁䅁䉫䅁䭁䅁䅑䅁䭁䅁䍑䅁䉁䅁䅁允䅁䅁䅕䅁䅁䍁婰歋䵅䅉䅅䅁䕁䅁䅁睁䵁䅁䅁权獃允䅁权浄权䅁权㙂䅂䅁允䅁䅁䅅䅁佁䅁䅷䅁ㅁ䍁䄴免ぁ䑁䅑䅁䵁䅉䅅䅁䕁䅁䅁睁䵁䅁䅁权啃允䅁权瑄权䅁权獄权䅁允䅁䅁䅅䅁䭁䕁䅣䅁䵁䅉䅅䅁䕁䅁䅁睁䵁䅁䅁权啃允䅁权瑄权䅁权㥂䅂䅁允䅁䅁䅅䅁䙁佁㠵穐敖獵⽫䍄䉁䅁䅁䅂䅁䅁䅍䅄䅁䅁䅯睷䅁䅁䅯权䅁䅁䅯兂䅁䅁䅅䅁䉁䅁䅁兂奂扏䥔牤戴䅑杷允䅁䅁䅑䅁䑁䅁䅷䅁䭁䑁䈸䅁䭁佁䭙䅁䭁䥁䕍䅁䉁䅁䅁允䅁䅁䄴䅄䅁䑁䅅杌㍁䑁䅅兏䅁䅁杷允䅁䅁䅑䅁䑁䅁䅷䅁䭁䝁䅧䅁䭁佁䬰䅁䭁䝁䔸䅁䉁䅁䅁允䅁䅁䅕硥畓⭒㙆䑴䴸䅉䅅䅁䕁䅁䅁睁䵁䅁䅁权潂䅁䅁权瑄权䅁权硂䅂䅁允䅁䅁䅅䅁䙁䭁䙊癴㥐䰱⽧䍄䉁䅁䅁䅂䅁䅁䅍䅄䅁䅁䅯䅡䅁䅁䅯儷䅯䅁䅯睧䅑䅁䅅䅁䉁䅁䅁兂灁䥘䌯匹㡩睐杷允䅁䅁䅑䅁䑁䅁䅷䅁䭁䑁䅯䅁䭁佁䭫䅁䭁䡁䔰䅁䉁䅁䅁允䅁䅁䅕䅁䅁䕁歁啄䵅䅉䅅䅁䕁䅁䅁睁䵁䅁䅁权⭃䅁䅁权瑄权䅁权獄权䅁允䅁䅁䅅䅁䭁䕁䅣䅁䵁䅉䅅䅁䕁䅁䅁睁䵁䅁䅁权煁䅁䅁权䭁䅁䅁权䙁䅁䅁允䅁䅁䅅䅁䙁䍁捬㡪ㅌ䅋䅴䍄䉁䅁䅁䅂䅁䅁䅍䅄䅁䅁䅯睶䅁䅁䅯眵䅯䅁䅯兦䅑䅁䅅䅁䉁䅁䅁兂㙁割坧啮䑑䅑杷允䅁䅁䅑䅁䑁䅁䅷䅁䭁䱁䅁䅁䭁佁䬰䅁䭁䝁䔸䅁䉁䅁䅁允䅁䅁䅕䡶呓䅇坒樶䴸䅉䅅䅁䕁䅁䅁睁䵁䅁䅁权睃䅁䅁权瑄权䅁权睂䅂䅁允䅁䅁䅅䅁䙁䉁䑋䵷桱敒⼴䍄䉁䅁䅁䅂䅁䅁䅍䅄䅁䅁䅯䅳䅁䅁䅯儷䅯䅁䅯睧䅑䅁䅅䅁䉁䅁䅁兂潃歸㍳啩祈睐杷允䅁䅁䅑䅁䑁䅁䅷䅁䭁䑁䅧䅁䭁佁䭫䅁䭁佁䭷䅁䉁䅁䅁允䅁䅁䅯睒䅁䅁杷允䅁䅁䅑䅁䑁䅁䅷䅁䭁䍁䉑䅁䭁佁䬴䅁䭁䡁䔰䅁䉁䅁䅁允䅁䅁䅕䅁䅁䵁祁䕌䵅䅉䅅䅁䕁䅁䅁睁䵁䅁䅁权祂允䅁权浄权䅁权硂䅂䅁允䅁䅁䅅䅁佁䅁䅷䅁ㅁ䍁䄴免㍁䑁䅉䅁䵁䅉䅅䅁䕁䅁䅁睁䵁䅁䅁权塁允䅁权湄权䅁权㙂䅂䅁允䅁䅁䅅䅁䙁偁卌坔光䑗䅊䍄䉁䅁䅁䅂䅁䅁䅍䅄䅁䅁䅯免䅅䅁䅯儷䅯䅁䅯全䅑䅁䅅䅁䉁䅁䅁兂灄橊䥅䉲䝷䅷杷允䅁䅁䅑䅁䑁䅁䅷䅁䭁䑁䉅䅁䭁佁䬰䅁䭁䥁䕍䅁䉁䅁䅁允䅁䅁䅕䵮村䡳潊獂䵁䅉䅅䅁䕁䅁䅁睁䵁䅁䅁权坃允䅁权瑄权䅁权療䅂䅁允䅁䅁䅅䅁䙁佁汏㡭村䵳⽉䍄䉁䅁䅁䅂䅁䅁䅍䅄䅁䅁䅯杬䅅䅁䅯儷䅯䅁䅯来䅑䅁䅅䅁䉁䅁䅁兂䱃佢㝦晱䍈睐杷允䅁䅁䅑䅁䑁䅁䅷䅁䭁䡁䉙䅁䭁佁䭣䅁䭁佁䭷䅁䉁䅁䅁允䅁䅁䅯睒䅁䅁杷允䅁䅁䅑䅁䑁䅁䅷䅁䭁乁䅕䅁䭁佁䭫䅁䭁䡁䕁䅁䉁䅁䅁允䅁䅁䅕䅁䅁䥁䭋此䵅䅉䅅䅁䕁䅁䅁睁䵁䅁䅁权剃䅁䅁权畄权䅁权䙃䅂䅁允䅁䅁䅅䅁䙁䅁䅁䅁杁椱䉎䍄䉁䅁䅁䅂䅁䅁䅍䅄䅁䅁䅯杬䅅䅁䅯儷䅯䅁䅯全䅑䅁䅅䅁䉁䅁䅁兂塄㍯㥁瑃䑦睐杷允䅁䅁䅑䅁䑁䅁䅷䅁䭁䡁䉳䅁䭁佁䬰䅁䭁佁䭷䅁䉁䅁䅁允䅁䅁䅯睒䅁䅁杷允䅁䅁䅑䅁䑁䅁䅷䅁䭁䡁䉳䅁䭁佁䬰䅁䭁䥁䕕䅁䉁䅁䅁允䅁䅁䅕佫湶畳呐䐫䴸䅉䅅䅁䕁䅁䅁睁䵁䅁䅁权㝂允䅁权瑄权䅁权㥂䅂䅁允䅁䅁䅅䅁䙁䱁歧倱数癊⽧䍄䉁䅁䅁䅂䅁䅁䅍䅄䅁䅁䅯朳䅁䅁䅯儷䅯䅁䅯来䅑䅁䅅䅁䉁䅁䅁兂塁挲㌷⭕ㅐ睐杷允䅁䅁䅑䅁䑁䅁䅷䅁䭁乁䄴䅁䭁佁䬰䅁䭁䡁䕁䅁䉁䅁䅁允䅁䅁䅕婪畤潅䅐樹䴸䅉䅅䅁䕁䅁䅁睁䵁䅁䅁权晃䅁䅁权湄权䅁权瑂䅂䅁允䅁䅁䅅䅁䭁䕁䅣䅁䵁䅉䅅䅁䕁䅁䅁睁䵁䅁䅁权敄䅁䅁权瑄权䅁权䙃䅂䅁允䅁䅁䅅䅁䙁䅁塲㍯㥁癃⽣䍄䉁䅁䅁䅂䅁䅁䅍䅄䅁䅁䅯䅵䅁䅁䅯朵䅯䅁䅯兣䅑䅁䅅䅁䉁䅁䅁杄䵁䅁䅁睍畁䑁䅑䅍㉁䅁䅁䍄䉁䅁䅁䅂䅁䅁䅍䅄䅁䅁䅯朳䅁䅁䅯儷䅯䅁䅯睧䅑䅁䅅䅁䉁䅁䅁兂扁㥌欰潂㍈睐杷允䅁䅁䅑䅁䑁䅁䅷䅁䭁䩁䅣䅁䭁佁䭫䅁䭁䝁䔸䅁䉁䅁䅁允䅁䅁䅕䅁䅁䥁䡪啁䵅䅉䅅䅁䕁䅁䅁睁䵁䅁䅁权䅃允䅁权浄权䅁权㙂䅂䅁允䅁䅁䅅䅁佁䅁䅷䅁睁䍁䄴李ㅁ䑁䅅䅁䵁䅉䅅䅁䕁䅁䅁睁䵁䅁䅁权㥁允䅁权畄权䅁权睂䅂䅁允䅁䅁䅅䅁䙁䅁䅁䅁奄兴䉰䍄䉁䅁䅁䅂䅁䅁䅍䅄䅁䅁䅯睩䅅䅁䅯儶䅯䅁䅯兣䅑䅁䅅䅁䉁䅁䅁兂䅁䅁䅁䅑㑷兑杷允䅁䅁䅑䅁䑁䅁䅷䅁䭁䩁䉧䅁䭁佁䬰䅁䭁䡁䕁䅁䉁䅁䅁允䅁䅁䅕報灪橊䥅䐵䴸䅉䅅䅁䕁䅁䅁睁䵁䅁䅁权牁允䅁权瑄权䅁权䙃䅂䅁允䅁䅁䅅䅁䙁䍁桒摹癁畅⽙䍄䉁䅁䅁䅂䅁䅁䅍䅄䅁䅁䅯䅭䅅䅁䅯儷䅯䅁䅯兣䅑䅁䅅䅁䉁䅁䅁兂潂敫㠱穐睘睐杷允䅁䅁䅑䅁䑁䅁䅷䅁䭁䩁䉧䅁䭁佁䬰䅁䭁䥁䕍䅁䉁䅁䅁允䅁䅁䅕㑎䉬余兘樷䴸䅉䅅䅁䕁䅁䅁睁䵁䅁䅁权楃䅁䅁权瑄权䅁权瑂䅂䅁允䅁䅁䅅䅁䭁䕁䅣䅁䵁䅉䅅䅁䕁䅁䅁睁䵁䅁䅁权楃䅁䅁权瑄权䅁权硂䅂䅁允䅁䅁䅅䅁䙁䅁牉硨婢牺⽣䍄䉁䅁䅁䅂䅁䅁䅍䅄䅁䅁䅯杯䅁䅁䅯儷䅯䅁䅯兦䅑䅁䅅䅁䉁䅁䅁兂啂㘴扗䍸睃睐杷允䅁䅁䅑䅁䑁䅁䅷䅁䭁䙁䉉䅁䭁佁䬰䅁䭁佁䭷䅁䉁䅁䅁允䅁䅁䅯睒䅁䅁杷允䅁䅁䅑䅁䑁䅁䅷䅁䭁䙁䉉䅁䭁佁䬰䅁䭁䥁䕍䅁䉁䅁䅁允䅁䅁䅕祇搯䅊䉡啁䵁䅉䅅䅁䕁䅁䅁睁䵁䅁䅁权卂允䅁权瑄权䅁权㥂䅂䅁允䅁䅁䅅䅁䙁䥁獴⼵灵儸䅂䍄䉁䅁䅁䅂䅁䅁䅍䅄䅁䅁䅯六䅅䅁䅯儷䅯䅁䅯兢䅑䅁䅅䅁䉁䅁䅁兂佂桙奂扏獔睐杷允䅁䅁䅑䅁䑁䅁䅷䅁䭁䩁䉯䅁䭁佁䬰䅁䭁䝁䔸䅁䉁䅁䅁允䅁䅁䅕杓䍷㑋坣吷䴸䅉䅅䅁䕁䅁䅁睁䵁䅁䅁权慃允䅁权瑄权䅁权硂䅂䅁允䅁䅁䅅䅁䙁䝁匸㡧䭄敯⼰䍄䉁䅁䅁䅂䅁䅁䅍䅄䅁䅁䅯杭䅅䅁䅯儷䅯䅁䅯兦䅑䅁䅅䅁䉁䅁䅁兂坃㑑獴⼵究睐杷允䅁䅁䅑䅁䑁䅁䅷䅁䭁䅁䉉䅁䭁佁䬰䅁䭁佁䭷䅁䉁䅁䅁允䅁䅁䅯睒䅁䅁杷允䅁䅁䅑䅁䑁䅁䅷䅁䭁䅁䉉䅁䭁佁䬰䅁䭁䡁䕅䅁䉁䅁䅁允䅁䅁䅕㉣剩堷⽷䕄䵁䅉䅅䅁䕁䅁䅁睁䵁䅁䅁权䍁允䅁权瑄权䅁权䑃䅂䅁允䅁䅁䅅䅁䙁偁⭰牡へ睫䅰䍄䉁䅁䅁䅂䅁䅁䅍䅄䅁䅁䅯䄲䅅䅁䅯儷䅯䅁䅯睢䅑䅁䅅䅁䉁䅁䅁兂楂䙅㕧䵴㙪睐杷允䅁䅁䅑䅁䑁䅁䅷䅁䭁䑁䅁䅁䭁佁䬰䅁䭁䝁䔰䅁䉁䅁䅁允䅁䅁䅕噈歰㥏倹吵䴸䅉䅅䅁䕁䅁䅁睁䵁䅁䅁权睁䅁䅁权瑄权䅁权䙃䅂䅁允䅁䅁䅅䅁䙁䙁乃㉬匴祧䅸䍄䉁䅁䅁䅂䅁䅁䅍䅄䅁䅁䅯杺䅅䅁䅯儶䅯䅁䅯兦䅑䅁䅅䅁䉁䅁䅁兂䅁䅁䅁䉯材䅑杷允䅁䅁䅑䅁䑁䅁䅷䅁䭁䑁䅁䅁䭁䅁䍅䅁䭁䅁䍕䅁䉁䅁䅁允䅁䅁䅕汬䕭橙硱䔷䵁䅉䅅䅁䕁䅁䅁睁䵁䅁䅁权湄䅁䅁权灄权䅁权硂䅂䅁允䅁䅁䅅䅁䙁䅁䅁䅁兄偌䅆䍄䉁䅁䅁䅂䅁䅁䅍䅄䅁䅁䅯䅊䅁䅁䅯充䅁䅁䅯䅂䅉䅁䅅䅁䉁䅁䅁杄啁䅁䅁睍ㅁ䑁䅣兏㉁䑁䅉䅍睁䑁䅁䅁䵁䅉䅅䅁䕁䅁䅁睁䵁䅁䅁权穃䅁䅁权瑄权䅁权獄权䅁允䅁䅁䅅䅁䭁䕁䅣䅁䵁䅉䅅䅁䕁䅁䅁睁䵁䅁䅁权穃䅁䅁权瑄权䅁权瑂䅂䅁允䅁䅁䅅䅁䙁䱁摋㘷䝦㥓⽣䍄䉁䅁䅁䅂䅁䅁䅍䅄䅁䅁䅯杹䅁䅁䅯儷䅯䅁䅯睧䅑䅁䅅䅁䉁䅁䅁兂捃䍸睃獣㡧䅑杷允䅁䅁䅑䅁䑁䅁䅷䅁䭁䅁䈴䅁䭁䅁䍅䅁䭁䅁䍉䅁䉁䅁䅁允䅁䅁䅕㙍捷晏㈷啺䵁䅉䅅䅁䕁䅁䅁睁䵁䅁䅁权敃允䅁权瑄权䅁权瑂䅂䅁允䅁䅁䅅䅁䭁䕁䅣䅁䵁䅉䅅䅁䕁䅁䅁睁䵁䅁䅁权权允䅁权瑄权䅁权瑂䅂䅁允䅁䅁䅅䅁䙁䍁䡵瑆佮⼹⽫䍄䉁䅁䅁䅂䅁䅁䅍䅄䅁䅁䅯兯䅅䅁䅯儷䅯䅁䅯兢䅑䅁䅅䅁䉁䅁䅁兂䍂余兘瑉婶睐杷允䅁䅁䅑䅁䑁䅁䅷䅁䭁䕁䉫䅁䭁佁䭫䅁䭁䡁䔰䅁䉁䅁䅁允䅁䅁䅕䅁䅁䭁橃捑䵅䅉䅅䅁䕁䅁䅁睁䵁䅁䅁权晃允䅁权瑄权䅁权㙂䅂䅁允䅁䅁䅅䅁䙁䍁搯䅊䉡敬⽣䍄䉁䅁䅁䅂䅁䅁䅍䅄䅁䅁䅯䅯䅅䅁䅯儷䅯䅁䅯来䅑䅁䅅䅁䉁䅁䅁兂兂婪畤潅㙐睐杷允䅁䅁䅑䅁䑁䅁䅷䅁䭁䩁䈸䅁䭁佁䬰䅁䭁䡁䕅䅁䉁䅁䅁允䅁䅁䅕硥畓⭒㙆䐷䴸䅉䅅䅁䕁䅁䅁睁䵁䅁䅁权乃允䅁权灄权䅁权㙂䅂䅁允䅁䅁䅅䅁䙁䅁䅁䅁杂桎䈵䍄䉁䅁䅁䅂䅁䅁䅍䅄䅁䅁䅯兯䅅䅁䅯儷䅯䅁䅯兣䅑䅁䅅䅁䉁䅁䅁兂坂楄礲敮堯睐杷允䅁䅁䅑䅁䑁䅁䅷䅁䭁䭁䉁䅁䭁佁䬰䅁䭁䥁䕕䅁䉁䅁䅁允䅁䅁䅕牘䩰䅄牉稸䴸䅉䅅䅁䕁䅁䅁睁䵁䅁䅁权桃允䅁权瑄权䅁权䙃䅂䅁允䅁䅁䅅䅁䙁䕁杊搵楁㤲⽫䍄䉁䅁䅁䅂䅁䅁䅍䅄䅁䅁䅯杮䅅䅁䅯儷䅯䅁䅯睧䅑䅁䅅䅁䉁䅁䅁兂啁歲桦桥坔睐杷允䅁䅁䅑䅁䑁䅁䅷䅁䭁䩁䈸䅁䭁佁䬰䅁䭁䥁䕍䅁䉁䅁䅁允䅁䅁䅕䡰㥁瑃橥䐶䴸䅉䅅䅁䕁䅁䅁睁䵁䅁䅁权瑄允䅁权瑄权䅁权㙂䅂䅁允䅁䅁䅅䅁䙁䭁睒児塲⭯⽑䍄䉁䅁䅁䅂䅁䅁䅍䅄䅁䅁䅯朷䅁䅁䅯朷䅯䅁䅯来䅑䅁䅅䅁䉁䅁䅁兂䅁䅁䅁䕰䑎兑杷允䅁䅁䅑䅁䑁䅁䅷䅁䭁䭁䉁䅁䭁佁䬰䅁䭁䥁䕍䅁䉁䅁䅁允䅁䅁䅕歬䱏佢㝦稸䴸䅉䅅䅁䕁䅁䅁睁䵁䅁䅁权桃允䅁权瑄权䅁权䑃䅂䅁允䅁䅁䅅䅁䙁䕁㉡⼸唳乥⽫䍄䉁䅁䅁䅂䅁䅁䅍䅄䅁䅁䅯䅙䅅䅁䅯眵䅯䅁䅯兢䅑䅁䅅䅁䉁䅁䅁兂睄㡰䱚㑎⽮睐杷允䅁䅁䅑䅁䑁䅁䅷䅁䭁䑁䅳䅁䭁佁䭣䅁䭁䡁䔰䅁䉁䅁䅁允䅁䅁䅕䡳潊敫㠰問䵁䅉䅅䅁䕁䅁䅁睁䵁䅁䅁权乄允䅁权灄权䅁权硂䅂䅁允䅁䅁䅅䅁䙁䅁䅁䅁䅁敶䄹䍄䉁䅁䅁䅂䅁䅁䅍䅄䅁䅁䅯䅈䅁䅁䅯儶䅯䅁䅯兢䅑䅁䅅䅁䉁䅁䅁权䡂䅁䅁䍄䉁䅁䅁䅂䅁䅁䅍䅄䅁䅁䅯兎䅅䅁䅯眵䅯䅁䅯兢䅑䅁䅅䅁䉁䅁䅁权䡂䅁䅁䍄䉁䅁䅁䅂䅁䅁䅍䅄䅁䅁䅯䅱䅅䅁䅯眵䅯䅁䅯全䅑䅁䅅䅁䉁䅁䅁兂十㡧䭄啯啕䅑杷允䅁䅁䅑䅁䑁䅁䅷䅁䭁䅁䅳䅁䭁佁䭣䅁䭁䝁䔰䅁䉁䅁䅁允䅁䅁䅯睒䅁䅁杷允䅁䅁䅑䅁䑁䅁䅷䅁䭁䭁䉉䅁䭁佁䬰䅁䭁䡁䕯䅁䉁䅁䅁允䅁䅁䅕㥌欰潂噇稵䴸䅉䅅䅁䕁䅁䅁睁䵁䅁䅁权獂允䅁权瑄权䅁权㥂䅂䅁允䅁䅁䅅䅁䙁䥁䉬余兘畉⽳䍄䉁䅁䅁䅂䅁䅁䅍䅄䅁䅁䅯杯䅅䅁䅯儷䅯䅁䅯兣䅑䅁䅅䅁䉁䅁䅁兂㝂䭆䠵場獲睐杷允䅁䅁䅑䅁䑁䅁䅷䅁䭁䭁䉉䅁䭁佁䬰䅁䭁䥁䕕䅁䉁䅁䅁允䅁䅁䅕兊䉡啬䱏䐶䴸䅉䅅䅁䕁䅁䅁睁䵁䅁䅁权祂允䅁权瑄权䅁权獄权䅁允䅁䅁䅅䅁䭁䕁䅣䅁䵁䅉䅅䅁䕁䅁䅁睁䵁䅁䅁权䡃䅁䅁权瑄权䅁权䑃䅂䅁允䅁䅁䅅䅁䙁偁⭰牡へ⭫⽧䍄䉁䅁䅁䅂䅁䅁䅍䅄䅁䅁䅯杣䅅䅁䅯儷䅯䅁䅯全䅑䅁䅅䅁䉁䅁䅁兂㙄浦㡱䩤児睐杷允䅁䅁䅑䅁䑁䅁䅷䅁䭁偁䉫䅁䭁佁䬴䅁䭁䥁䕕䅁䉁䅁䅁允䅁䅁䅕䅁䅁䭁䡃歄䵅䅉䅅䅁䕁䅁䅁睁䵁䅁䅁权啃允䅁权湄权䅁权睂䅂䅁允䅁䅁䅅䅁䙁䅁䅁䅁䅁䉧䅸䍄䉁䅁䅁䅂䅁䅁䅍䅄䅁䅁䅯睰䅅䅁䅯儷䅯䅁䅯兢䅑䅁䅅䅁䉁䅁䅁兂䉃啬䱏佢呦睐杷允䅁䅁䅑䅁䑁䅁䅷䅁䭁䍁䅍䅁䭁䅁䅯䅁䭁䅁䍑䅁䉁䅁䅁允䅁䅁䅕䩡瑈䑦ㄸ歂䵁䅉䅅䅁䕁䅁䅁睁䵁䅁䅁权元䅁䅁权浄权䅁权睂䅂䅁允䅁䅁䅅䅁佁䅁䅯䅁硁䍁䄴䅍ぁ䅁䅁䍄䉁䅁䅁䅂䅁䅁䅍䅄䅁䅁䅯杙䅅䅁䅯儶䅯䅁䅯来䅑䅁䅅䅁䉁䅁䅁兂䅁䅁䅁䩕爴兑杷允䅁䅁䅑䅁䑁䅁䅷䅁䭁䭁䉣䅁䭁佁䬰䅁䭁䡁䕁䅁䉁䅁䅁允䅁䅁䅕呣䬰㘱睎吱䴸䅉䅅䅁䕁䅁䅁睁䵁䅁䅁权牁允䅁权湄权䅁权硂䅂䅁允䅁䅁䅅䅁䙁䝁㑚剶坍䉹䅄䍄䉁䅁䅁䅂䅁䅁䅍䅄䅁䅁䅯䅵䅁䅁䅯儷䅯䅁䅯䄷䅯䅁䅅䅁䉁䅁䅁权䡂䅁䅁䍄䉁䅁䅁䅂䅁䅁䅍䅄䅁䅁䅯䅵䅁䅁䅯儷䅯䅁䅯睢䅑䅁䅅䅁䉁䅁䅁兂扄堫焵䡶呓睐杷允䅁䅁䅑䅁䑁䅁䅷䅁䭁䱁䅧䅁䭁佁䬰䅁䭁䡁䕅䅁䉁䅁䅁允䅁䅁䅕硥畓⭒㙆䑬䴸䅉䅅䅁䕁䅁䅁睁䵁䅁䅁权煁允䅁权灄权䅁权硂䅂䅁允䅁䅁䅅䅁䙁䅁䅁䅁杁䄲䉴䍄䉁䅁䅁䅂䅁䅁䅍䅄䅁䅁䅯䅵䅁䅁䅯儷䅯䅁䅯兦䅑䅁䅅䅁䉁䅁䅁兂㙃兓䍷㑋坥睐杷允䅁䅁䅑䅁䑁䅁䅷䅁䭁佁䅉䅁䭁佁䬴䅁䭁䡁䕁䅁䉁䅁䅁允䅁䅁䅕䅁䅁䩁睂㡉䵅䅉䅅䅁䕁䅁䅁睁䵁䅁䅁权橁䅁䅁权畄权䅁权㥂䅂䅁允䅁䅁䅅䅁䙁䅁䅁䅁䅁桒䈵䍄䉁䅁䅁䅂䅁䅁䅍䅄䅁䅁䅯杶䅁䅁䅯儶䅯䅁䅯兢䅑䅁䅅䅁䉁䅁䅁权䡂䅁䅁䍄䉁䅁䅁䅂䅁䅁䅍䅄䅁䅁䅯公䅁䅁䅯眵䅯䅁䅯全䅑䅁䅅䅁䉁䅁䅁兂祃敮渫杸汳䅑杷允䅁䅁䅑䅁䑁䅁䅷䅁䭁䝁䄰䅁䭁佁䭣䅁䭁䝁䔸䅁䉁䅁䅁允䅁䅁䅕敢㝦晱卆ぎ䵁䅉䅅䅁䕁䅁䅁睁䵁䅁䅁权坃䅁䅁权湄权䅁权䙃䅂䅁允䅁䅁䅅䅁䙁䕁⭐䍬祹条䅬䍄䉁䅁䅁䅂䅁䅁䅍䅄䅁䅁䅯共䅅䅁䅯儷䅯䅁䅯全䅑䅁䅅䅁䉁䅁䅁兂䍁㑋坣挲嘴䅑杷允䅁䅁䅑䅁䑁䅁䅷䅁䭁偁䅁䅁䭁佁䬰䅁䭁䡁䕯䅁䉁䅁䅁允䅁䅁䅕琸乊桙奂稸䴸䅉䅅䅁䕁䅁䅁睁䵁䅁䅁权睄䅁䅁权瑄权䅁权硂䅂䅁允䅁䅁䅅䅁䙁䍁搯䅊䉡晬⽕䍄䉁䅁䅁䅂䅁䅁䅍䅄䅁䅁䅯杇䅅䅁䅯朵䅯䅁䅯睧䅑䅁䅅䅁䉁䅁䅁杄䭁䅁䅁免畁䑁䅑兏䅁䅁杷允䅁䅁䅑䅁䑁䅁䅷䅁䭁䅁䈴䅁䭁佁䭣䅁䭁䝁䔰䅁䉁䅁䅁允䅁䅁䅕䨵㑯湢灌䵅䵁䅉䅅䅁䕁䅁䅁睁䵁䅁䅁权䵁允䅁权湄权䅁权瑂䅂䅁允䅁䅁䅅䅁䙁䝁奥⭃睘睏䅤䍄䉁䅁䅁䅂䅁䅁䅍䅄䅁䅁䅯兄䅁䅁䅯眵䅯䅁䅯兢䅑䅁䅅䅁䉁䅁䅁权䡂䅁䅁䍄䉁䅁䅁䅂䅁䅁䅍䅄䅁䅁䅯兢䅅䅁䅯䅂䅁䅁䅯兂䅁䅁䅅䅁䉁䅁䅁兂䅁䅁䅃晱佬兑杷允䅁䅁䅑䅁䑁䅁䅷䅁䭁䭁䉯䅁䭁佁䬰䅁䭁䡁䕅䅁䉁䅁䅁允䅁䅁䅕穐敖歵䵫橷䴸䅉䅅䅁䕁䅁䅁睁䵁䅁䅁权穂䅁䅁权畄权䅁权䙃䅂䅁允䅁䅁䅅䅁䙁䅁䅁䅁䕃〷䉎䍄䉁䅁䅁䅂䅁䅁䅍䅄䅁䅁䅯東䅅䅁䅯儷䅯䅁䅯全䅑䅁䅅䅁䉁䅁䅁权䡂䅁䅁䍄䉁䅁䅁䅂䅁䅁䅍䅄䅁䅁䅯睮䅁䅁䅯眵䅯䅁䅯兣䅑䅁䅅䅁䉁䅁䅁兂療潅䅐煹㕈睐杷允䅁䅁䅑䅁䑁䅁䅷䅁䭁䭁䉯䅁䭁佁䬰䅁䭁䥁䕍䅁䉁䅁䅁允䅁䅁䅯睒䅁䅁杷允䅁䅁䅑䅁䑁䅁䅷䅁䭁䕁䅍䅁䭁佁䭙䅁䭁䥁䕕䅁䉁䅁䅁允䅁䅁䄴䅄䅁䑁䅉杌㑁䑁䅕兏䅁䅁杷允䅁䅁䅑䅁䑁䅁䅷䅁䭁䡁䅉䅁䭁佁䬴䅁䭁䥁䕕䅁䉁䅁䅁允䅁䅁䅕䅁䅁䉁㝪䵎䵅䅉䅅䅁䕁䅁䅁睁䵁䅁䅁权䝁允䅁权瑄权䅁权㥂䅂䅁允䅁䅁䅅䅁䙁䡁潎敫㠱⽐⽣䍄䉁䅁䅁䅂䅁䅁䅍䅄䅁䅁䅯睊䅁䅁䅯朷䅯䅁䅯来䅑䅁䅅䅁䉁䅁䅁兂䅁䅁䅁䰫䈵兑杷允䅁䅁䅑䅁䑁䅁䅷䅁䭁䑁䉉䅁䭁佁䬰䅁䭁佁䭷䅁䉁䅁䅁允䅁䅁䅯睒䅁䅁杷允䅁䅁䅑䅁䑁䅁䅷䅁䭁䝁䉉䅁䭁佁䬰䅁䭁䡁䕯䅁䉁䅁䅁允䅁䅁䅕噋偹癷潕䐴䴸䅉䅅䅁䕁䅁䅁睁䵁䅁䅁权潁允䅁权䭁䅁䅁权䙁䅁䅁允䅁䅁䅅䅁䙁䥁噇㑑獴祰䅒䍄䉁䅁䅁䅂䅁䅁䅍䅄䅁䅁䅯杙䅅䅁䅯儷䅯䅁䅯兣䅑䅁䅅䅁䉁䅁䅁兂歃䑣䬰㘱材睐杷允䅁䅁䅑䅁䑁䅁䅷䅁䭁䝁䉉䅁䭁佁䬰䅁䭁䥁䕍䅁䉁䅁䅁允䅁䅁䅕場啯歲桦樴䴸䅉䅅䅁䕁䅁䅁睁䵁䅁䅁权楂允䅁权瑄权䅁权㥂䅂䅁允䅁䅁䅅䅁䙁䡁⼰噎㘶敓⽑䍄䉁䅁䅁䅂䅁䅁䅍䅄䅁䅁䅯䅣䅁䅁䅯眵䅯䅁䅯睧䅑䅁䅅䅁䉁䅁䅁兂噄佥浫免啧䅑杷允䅁䅁䅑䅁䑁䅁䅷䅁䭁䩁䅣䅁䭁䉁䅅䅁䭁䅁䍑䅁䉁䅁䅁允䅁䅁䄴䅆䅁䑁䅅䅏穁䑁䅙杍ㅁ䑁䅁䅍睁䅁䅁䍄䉁䅁䅁䅂䅁䅁䅍䅄䅁䅁䅯睱䅅䅁䅯儷䅯䅁䅯䄷䅯䅁䅅䅁䉁䅁䅁权䡂䅁䅁䍄䉁䅁䅁䅂䅁䅁䅍䅄䅁䅁䅯䅮䅁䅁䅯朵䅯䅁䅯睢䅑䅁䅅䅁䉁䅁䅁杄䵁䅁䅁免畁䑁䅅免ぁ䅁䅁䍄䉁䅁䅁䅂䅁䅁䅍䅄䅁䅁䅯睱䅅䅁䅯儷䅯䅁䅯睢䅑䅁䅅䅁䉁䅁䅁兂療潅䅐煹硈睐杷允䅁䅁䅑䅁䑁䅁䅷䅁䭁䱁䅕䅁䭁佁䬴䅁䭁䡁䕅䅁䉁䅁䅁允䅁䅁䅕䅁䅁偁䱄歊䵅䅉䅅䅁䕁䅁䅁睁䵁䅁䅁权牃允䅁权瑄权䅁权硂䅂䅁允䅁䅁䅅䅁䙁䍁硣䭃捷畗⽧䍄䉁䅁䅁䅂䅁䅁䅍䅄䅁䅁䅯睱䅅䅁䅯儷䅯䅁䅯全䅑䅁䅅䅁䉁䅁䅁兂浃㡭村䡳潌睐杷允䅁䅁䅑䅁䑁䅁䅷䅁䭁䩁䅅䅁䭁佁䭫䅁䭁佁䭷䅁䉁䅁䅁允䅁䅁䅯睒䅁䅁杷允䅁䅁䅑䅁䑁䅁䅷䅁䭁乁䅧䅁䭁佁䬴䅁䭁䝁䔰䅁䉁䅁䅁允䅁䅁䅕䅁䅁䡁稵ぎ䵅䅉䅅䅁䕁䅁䅁睁䵁䅁䅁权㑄允䅁权灄权䅁权䑃䅂䅁允䅁䅁䅅䅁䙁䅁䅁䅁睃東䉒䍄䉁䅁䅁䅂䅁䅁䅍䅄䅁䅁䅯䅭䅁䅁䅯朷䅯䅁䅯䅣䅑䅁䅅䅁䉁䅁䅁兂䅁䅁䅁䅫睕兑杷允䅁䅁䅑䅁䑁䅁䅷䅁䭁䭁䉳䅁䭁佁䬰䅁䭁䥁䕍䅁䉁䅁䅁允䅁䅁䅕䙂余扌摋稵䴸䅉䅅䅁䕁䅁䅁睁䵁䅁䅁权坃䅁䅁权畄权䅁权䑃䅂䅁允䅁䅁䅅䅁䙁䅁䅁䅁允充䉖䍄䉁䅁䅁䅂䅁䅁䅍䅄䅁䅁䅯睬䅁䅁䅯朷䅯䅁䅯睧䅑䅁䅅䅁䉁䅁䅁兂䅁䅁䅁䝧䈰兑杷允䅁䅁䅑䅁䑁䅁䅷䅁䭁䩁䅧䅁䭁佁䬴䅁䭁䥁䕍䅁䉁䅁䅁允䅁䅁䅕䅁䅁佁䑁䕌䵅䅉䅅䅁䕁䅁䅁睁䵁䅁䅁权䵁䅁䅁权浄权䅁权獄权䅁允䅁䅁䅅䅁䭁䕁䅣䅁䵁䅉䅅䅁䕁䅁䅁睁䵁䅁䅁权汃䅁䅁权畄权䅁权䙃䅂䅁允䅁䅁䅅䅁䙁䅁䅁䅁㑃剳䉂䍄䉁䅁䅁䅂䅁䅁䅍䅄䅁䅁䅯䅧䅅䅁䅯儷䅯䅁䅯䅣䅑䅁䅅䅁䉁䅁䅁兂佁扌摋㘷て睐杷允䅁䅁䅑䅁䑁䅁䅷䅁䭁䅁䈰䅁䭁佁䭙䅁䭁䝁䔸䅁䉁䅁䅁允䅁䅁䅯睒䅁䅁杷允䅁䅁䅑䅁䑁䅁䅷䅁䭁䍁䉧䅁䭁佁䭣䅁䭁䡁䔰䅁䉁䅁䅁允䅁䅁䅕杷㙯灕䡴稸䴸䅉䅅䅁䕁䅁䅁睁䵁䅁䅁权杂䅁䅁权䉁杁䅁权䑁杁䅁允䅁䅁䅅䅁䙁䝁ㅸ焳䥴乥䄹䍄䉁䅁䅁䅂䅁䅁䅍䅄䅁䅁䅯儷䅁䅁䅯儷䅯䅁䅯睢䅑䅁䅅䅁䉁䅁䅁兂坂楄礲敮㜯睐杷允䅁䅁䅑䅁䑁䅁䅷䅁䭁佁䄰䅁䭁佁䬰䅁䭁䡁䕁䅁䉁䅁䅁允䅁䅁䅕児塲㍯㥁䐯䴸䅉䅅䅁䕁䅁䅁睁䵁䅁䅁权硂允䅁权瑄权䅁权䙃䅂䅁允䅁䅁䅅䅁䙁䙁橔婰䕶偉⽁䍄䉁䅁䅁䅂䅁䅁䅍䅄䅁䅁䅯杆䅁䅁䅯眵䅯䅁䅯睢䅑䅁䅅䅁䉁䅁䅁兂祄欰椱䙅楧䅑杷允䅁䅁䅑䅁䑁䅁䅷䅁䭁䵁䅳䅁䭁佁䬰䅁䭁䡁䕯䅁䉁䅁䅁允䅁䅁䅕歵䵫楁䡵䐹䴸䅉䅅䅁䕁䅁䅁睁䵁䅁䅁权䡃䅁䅁权浄权䅁权䙃䅂䅁允䅁䅁䅅䅁佁䅁䅷䅁硁䍁䄴䅍睁䑁䅅䅁䵁䅉䅅䅁䕁䅁䅁睁䵁䅁䅁权煄䅁䅁权浄权䅁权䑃䅂䅁允䅁䅁䅅䅁佁䅁䅷䅁㉁䍁䄴兎ぁ䑁䅣䅁䵁䅉䅅䅁䕁䅁䅁睁䵁䅁䅁权䱄䅁䅁权瑄权䅁权䙃䅂䅁允䅁䅁䅅䅁䙁䍁䡵瑆佮⼹⽅䍄䉁䅁䅁䅂䅁䅁䅍䅄䅁䅁䅯睹䅁䅁䅯儷䅯䅁䅯睧䅑䅁䅅䅁䉁䅁䅁兂い搯㑒匶穢睐杷允䅁䅁䅑䅁䑁䅁䅷䅁䭁䙁䉙䅁䭁佁䭫䅁䭁䡁䔰䅁䉁䅁䅁允䅁䅁䅕䅁䅁䩁汨歊䵅䅉䅅䅁䕁䅁䅁睁䵁䅁䅁权畃允䅁权瑄权䅁权獄权䅁允䅁䅁䅅䅁䭁䕁䅣䅁䵁䅉䅅䅁䕁䅁䅁睁䵁䅁䅁权桄允䅁权瑄权䅁权瑂䅂䅁允䅁䅁䅅䅁䙁䙁歰㥏倹剄䅘䍄䉁䅁䅁䅂䅁䅁䅍䅄䅁䅁䅯䅯䅁䅁䅯朵䅯䅁䅯来䅑䅁䅅䅁䉁䅁䅁杄䵁䅁䅁免畁䑁䅕免㉁䅁䅁䍄䉁䅁䅁䅂䅁䅁䅍䅄䅁䅁䅯杲䅅䅁䅯儷䅯䅁䅯全䅑䅁䅅䅁䉁䅁䅁兂䅁䅁䅁䅁潄睐杷允䅁䅁䅑䅁䑁䅁䅷䅁䭁乁䅑䅁䭁佁䭙䅁䭁佁䭷䅁䉁䅁䅁允䅁䅁䅯睒䅁䅁杷允䅁䅁䅑䅁䑁䅁䅷䅁䭁䙁䉣䅁䭁佁䬰䅁䭁佁䭷䅁䉁䅁䅁允䅁䅁䅯睒䅁䅁杷允䅁䅁䅑䅁䑁䅁䅷䅁䭁䙁䉣䅁䭁佁䬰䅁䭁䝁䔰䅁䉁䅁䅁允䅁䅁䅕穖㥢䍣䝱䐴䴸䅉䅅䅁䕁䅁䅁睁䵁䅁䅁权塂允䅁权瑄权䅁权㙂䅂䅁允䅁䅁䅅䅁䙁䕁唹戴䬵搫⽳䍄䉁䅁䅁䅂䅁䅁䅍䅄䅁䅁䅯兖䅁䅁䅯儷䅯䅁䅯䄷䅯䅁䅅䅁䉁䅁䅁权䡂䅁䅁䍄䉁䅁䅁䅂䅁䅁䅍䅄䅁䅁䅯杊䅁䅁䅯眵䅯䅁䅯兣䅑䅁䅅䅁䉁䅁䅁兂杂摡癚呤奁䅑杷允䅁䅁䅑䅁䑁䅁䅷䅁䭁䥁䅳䅁䭁佁䬰䅁䭁䡁䕯䅁䉁䅁䅁允䅁䅁䅕䑗ね䡹⭢䕏䵁䅉䅅䅁䕁䅁䅁睁䵁䅁䅁权䱃䅁䅁权瑄权䅁权睂䅂䅁允䅁䅁䅅䅁䙁䩁䑚㉩湺礫䅊䍄䉁䅁䅁䅂䅁䅁䅍䅄䅁䅁䅯睩䅁䅁䅯儷䅯䅁䅯全䅑䅁䅅䅁䉁䅁䅁兂呄坔光䑗八䅷杷允䅁䅁䅑䅁䑁䅁䅷䅁䭁䥁䅳䅁䭁佁䬰䅁䭁䥁䕍䅁䉁䅁䅁允䅁䅁䅕穊䥅䉲慺㡆䵁䅉䅅䅁䕁䅁䅁睁䵁䅁䅁权千允䅁权畄权䅁权療䅂䅁允䅁䅁䅅䅁䙁䅁䅁䅁㡄剬䉸䍄䉁䅁䅁䅂䅁䅁䅍䅄䅁䅁䅯睲䅅䅁䅯儷䅯䅁䅯䅣䅑䅁䅅䅁䉁䅁䅁兂㙄浦㡱䩤䅎䅑杷允䅁䅁䅑䅁䑁䅁䅷䅁䭁佁䅑䅁䭁佁䭣䅁䭁䡁䕁䅁䉁䅁䅁允䅁䅁䅕渷⽷噎愴䕍䵁䅉䅅䅁䕁䅁䅁睁䵁䅁䅁权癃允䅁权瑄权䅁权䙃䅂䅁允䅁䅁䅅䅁䭁䙁䴴䅁䵁䅉䅅䅁䕁䅁䅁睁䵁䅁䅁权癃允䅁权瑄权䅁权㥂䅂䅁允䅁䅁䅅䅁䭁䙁䴴䅁䵁䅉䅅䅁䕁䅁䅁睁䵁䅁䅁权牂允䅁权湄权䅁权獄权䅁允䅁䅁䅅䅁䭁䕁䅣䅁䵁䅉䅅䅁䕁䅁䅁睁䵁䅁䅁权硃允䅁权瑄权䅁权睂䅂䅁允䅁䅁䅅䅁䙁䍁䝕婧䑖⭩⽁䍄䉁䅁䅁䅂䅁䅁䅍䅄䅁䅁䅯睨䅅䅁䅯儷䅯䅁䅯兢䅑䅁䅅䅁䉁䅁䅁权䡂䅁䅁䍄䉁䅁䅁䅂䅁䅁䅍䅄䅁䅁䅯䄸䅅䅁䅯儷䅯䅁䅯䅣䅑䅁䅅䅁䉁䅁䅁兂䙄䱉祂䩡噈睐杷允䅁䅁䅑䅁䑁䅁䅷䅁䭁佁䉳䅁䭁佁䬰䅁䭁䥁䕕䅁䉁䅁䅁允䅁䅁䅕歲桦桥畓䵃䵁䅉䅅䅁䕁䅁䅁睁䵁䅁䅁权灂䅁䅁权畄权䅁权䑃䅂䅁允䅁䅁䅅䅁䙁䅁䅁䅁䅂栫䉰䍄䉁䅁䅁䅂䅁䅁䅍䅄䅁䅁䅯眸䅁䅁䅯允䅉䅁䅯杁䅉䅁䅅䅁䉁䅁䅁兂ㅁ䠰佸㉧瀷䅑杷允䅁䅁䅑䅁䑁䅁䅷䅁䭁䥁䅣䅁䭁佁䬰䅁䭁佁䭷䅁䉁䅁䅁允䅁䅁䅯睒䅁䅁杷允䅁䅁䅑䅁䑁䅁䅷䅁䭁䙁䉁䅁䭁佁䬰䅁䭁佁䭷䅁䉁䅁䅁允䅁䅁䅯睒䅁䅁杷允䅁䅁䅑䅁䑁䅁䅷䅁䭁䑁䉯䅁䭁䉁䅅䅁䭁䅁䍑䅁䉁䅁䅁允䅁䅁䄴杅䅁䑁䅣李ぁ䑁䅁䅍睁䑁䅁䅍䅁䅁杷允䅁䅁䅑䅁䑁䅁䅷䅁䭁䩁䉳䅁䭁佁䬰䅁䭁䥁䕕䅁䉁䅁䅁允䅁䅁䅕䅁䅁䅁䅁䐸䴸䅉䅅䅁䕁䅁䅁睁䵁䅁䅁权㑃䅁䅁权浄权䅁权䙃䅂䅁允䅁䅁䅅䅁佁䅁䅷䅁穁䍁䄴免穁䑁䅅䅁䵁䅉䅅䅁䕁䅁䅁睁䵁䅁䅁权塃允䅁权灄权䅁权㥂䅂䅁允䅁䅁䅅䅁䙁䅁䅁䅁潁䐴䈹䍄䉁䅁䅁䅂䅁䅁䅍䅄䅁䅁䅯兴䅅䅁䅯儷䅯䅁䅯睢䅑䅁䅅䅁䉁䅁䅁兂䙄䱉祂䩡灈睐杷允䅁䅁䅑䅁䑁䅁䅷䅁䭁䥁䄴䅁䭁佁䭫䅁䭁䝁䔸䅁䉁䅁䅁允䅁䅁䅕䅁䅁佁⽁歅䵅䅉䅅䅁䕁䅁䅁睁䵁䅁䅁权ㅃ允䅁权瑄权䅁权硂䅂䅁允䅁䅁䅅䅁䙁䅁獩䙈歰⭏⽍䍄䉁䅁䅁䅂䅁䅁䅍䅄䅁䅁䅯䅕䅅䅁䅯儷䅯䅁䅯睢䅑䅁䅅䅁䉁䅁䅁兂䵂㑎䉬余䱕䅷杷允䅁䅁䅑䅁䑁䅁䅷䅁䭁偁䅉䅁䭁佁䭫䅁䭁䡁䕁䅁䉁䅁䅁允䅁䅁䅕䅁䅁䱁呂䕍䵅䅉䅅䅁䕁䅁䅁睁䵁䅁䅁权兂允䅁权瑄权䅁权硂䅂䅁允䅁䅁䅅䅁䙁䡁潎敫㠱硐䅈䍄䉁䅁䅁䅂䅁䅁䅍䅄䅁䅁䅯兲䅁䅁䅯允䅉䅁䅯杁䅉䅁䅅䅁䉁䅁䅁兂䉁乐瑹㕃灢䅑杷允䅁䅁䅑䅁䑁䅁䅷䅁䭁䙁䉁䅁䭁佁䬰䅁䭁䥁䕍䅁䉁䅁䅁允䅁䅁䅕浚浚浚浢獇䵁䅉䅅䅁䕁䅁䅁睁䵁䅁䅁权摂允䅁权䉁杁䅁权䍁杁䅁允䅁䅁䅅䅁䙁䍁搯䅊桙摩䅒䍄䉁䅁䅁䅂䅁䅁䅍䅄䅁䅁䅯䅧䅁䅁䅯儷䅯䅁䅯兢䅑䅁䅅䅁䉁䅁䅁权䡂䅁䅁䍄䉁䅁䅁䅂䅁䅁䅍䅄䅁䅁䅯䅧䅁䅁䅯儷䅯䅁䅯䅣䅑䅁䅅䅁䉁䅁䅁兂䵁楁䡵瑆敮睐杷允䅁䅁䅑䅁䑁䅁䅷䅁䭁䝁䅧䅁䭁佁䭣䅁䭁佁䭷䅁䉁䅁䅁允䅁䅁䅯睒䅁䅁杷允䅁䅁䅑䅁䑁䅁䅷䅁䭁䥁䅁䅁䭁佁䬰䅁䭁䡁䔰䅁䉁䅁䅁允䅁䅁䅕⼲⭬牡へ稲䴸䅉䅅䅁䕁䅁䅁睁䵁䅁䅁权ぁ允䅁权瑄权䅁权睂䅂䅁允䅁䅁䅅䅁䙁䉁畓⭒㙆但⼴䍄䉁䅁䅁䅂䅁䅁䅍䅄䅁䅁䅯睗䅁䅁䅯朵䅯䅁䅯兦䅑䅁䅅䅁䉁䅁䅁杄䵁䅁䅁免畁䑁䅅杍祁䅁䅁䍄䉁䅁䅁䅂䅁䅁䅍䅄䅁䅁䅯睁䅅䅁䅯眵䅯䅁䅯全䅑䅁䅅䅁䉁䅁䅁兂啁歲桦桥浑䅑杷允䅁䅁䅑䅁䑁䅁䅷䅁䭁䑁䈸䅁䭁佁䭣䅁䭁䝁䔸䅁䉁䅁䅁允䅁䅁䅕敫㠱穐⭗䕍䵁䅉䅅䅁䕁䅁䅁睁䵁䅁䅁权偃䅁䅁权䕁䅁䅁权䙁䅁䅁允䅁䅁䅅䅁䙁䅁䅁䅁䭃䝸䉰䍄䉁䅁䅁䅂䅁䅁䅍䅄䅁䅁䅯䅢䅅䅁䅯儶䅯䅁䅯全䅑䅁䅅䅁䉁䅁䅁兂䅁䅁䅁䱺䱎兑杷允䅁䅁䅑䅁䑁䅁䅷䅁䭁䭁䅷䅁䭁佁䭙䅁䭁䡁䕅䅁䉁䅁䅁允䅁䅁䄴䅄䅁䑁䅁杌㉁䑁䅑李䅁䅁杷允䅁䅁䅑䅁䑁䅁䅷䅁䭁䭁䅁䅁䭁佁䬰䅁䭁䥁䕍䅁䉁䅁䅁允䅁䅁䅕䉰〱䩏䕮稵䴸䅉䅅䅁䕁䅁䅁睁䵁䅁䅁权䱃允䅁权浄权䅁权瑂䅂䅁允䅁䅁䅅䅁佁䅁䅯䅁睁䍁䄴䅏㕁䅁䅁䍄䉁䅁䅁䅂䅁䅁䅍䅄䅁䅁䅯杵䅅䅁䅯儷䅯䅁䅯䄷䅯䅁䅅䅁䉁䅁䅁权䡂䅁䅁䍄䉁䅁䅁䅂䅁䅁䅍䅄䅁䅁䅯儴䅅䅁䅯眵䅯䅁䅯兣䅑䅁䅅䅁䉁䅁䅁兂桁䡳潊敫䨰䅑杷允䅁䅁䅑䅁䑁䅁䅷䅁䭁䑁䉳䅁䭁佁䬴䅁䭁䝁䔸䅁䉁䅁䅁允䅁䅁䅕䅁䅁䅁桄唶䵁䅉䅅䅁䕁䅁䅁睁䵁䅁䅁权楄允䅁权湄权䅁权硂䅂䅁允䅁䅁䅅䅁䙁䱁瘰癯䍡祫䅆䍄䉁䅁䅁䅂䅁䅁䅍䅄䅁䅁䅯杵䅅䅁䅯儷䅯䅁䅯兢䅑䅁䅅䅁䉁䅁䅁兂歂㥏倹婪敦睐杷允䅁䅁䅑䅁䑁䅁䅷䅁䭁䭁䈴䅁䭁佁䭫䅁䭁䝁䔰䅁䉁䅁䅁允䅁䅁䅯睒䅁䅁杷允䅁䅁䅑䅁䑁䅁䅷䅁䭁䱁䉯䅁䭁佁䬰䅁䭁䝁䔸䅁䉁䅁䅁允䅁䅁䅕㥉㕶浦㡱䐵䴸䅉䅅䅁䕁䅁䅁睁䵁䅁䅁权㙃允䅁权瑄权䅁权㙂䅂䅁允䅁䅁䅅䅁䙁䑁晶㑔堲畢⽙䍄䉁䅁䅁䅂䅁䅁䅍䅄䅁䅁䅯儲䅁䅁䅯朵䅯䅁䅯来䅑䅁䅅䅁䉁䅁䅁杄䵁䅁䅁免畁䑁䅉睎ㅁ䅁䅁䍄䉁䅁䅁䅂䅁䅁䅍䅄䅁䅁䅯兰䅅䅁䅯儷䅯䅁䅯兣䅑䅁䅅䅁䉁䅁䅁兂千䕃扮䉂浪睐杷允䅁䅁䅑䅁䑁䅁䅷䅁䭁䱁䉯䅁䭁佁䬰䅁䭁䡁䔰䅁䉁䅁䅁允䅁䅁䅕佖汏㡭村䐵䴸䅉䅅䅁䕁䅁䅁睁䵁䅁䅁权牁允䅁权瑄权䅁权㙂䅂䅁允䅁䅁䅅䅁䙁䭁欲噶灮畱⽧䍄䉁䅁䅁䅂䅁䅁䅍䅄䅁䅁䅯睺䅅䅁䅯充䅁䅁䅯兂䅁䅁䅅䅁䉁䅁䅁杄啁䅁䅁䅎睁䑁䅫兏ぁ䑁䅣䅍睁䑁䅁䅁䵁䅉䅅䅁䕁䅁䅁睁䵁䅁䅁权汃允䅁权瑄权䅁权獄权䅁允䅁䅁䅅䅁䭁䕁䅣䅁䵁䅉䅅䅁䕁䅁䅁睁䵁䅁䅁权㥄䅁䅁权畄权䅁权㥂䅂䅁允䅁䅁䅅䅁䙁䅁䅁䅁杄⭣䅤䍄䉁䅁䅁䅂䅁䅁䅍䅄䅁䅁䅯兗䅅䅁䅯朵䅯䅁䅯全䅑䅁䅅䅁䉁䅁䅁杄䵁䅁䅁免畁䑁䅍兎㉁䅁䅁䍄䉁䅁䅁䅂䅁䅁䅍䅄䅁䅁䅯杮䅁䅁䅯儷䅯䅁䅯兢䅑䅁䅅䅁䉁䅁䅁兂䑃䵷桱扒湢睐杷允䅁䅁䅑䅁䑁䅁䅷䅁䭁䑁䉧䅁䭁䅁䅑䅁䭁䅁䅕䅁䉁䅁䅁允䅁䅁䅕䅁䅁䵧橯啥䵅䅉䅅䅁䕁䅁䅁睁䵁䅁䅁权祁䅁䅁权灄权䅁权㙂䅂䅁允䅁䅁䅅䅁䙁䅁䅁䅁䅃硰䉒䍄䉁䅁䅁䅂䅁䅁䅍䅄䅁䅁䅯䅏䅁䅁䅯眵䅯䅁䅯兣䅑䅁䅅䅁䉁䅁䅁兂浃㡭村䡳噉䅑杷允䅁䅁䅑䅁䑁䅁䅷䅁䭁䩁䄴䅁䭁佁䬰䅁䭁䡁䕅䅁䉁䅁䅁允䅁䅁䅕噈歰㥏倹吵䴸䅉䅅䅁䕁䅁䅁睁䵁䅁䅁权敃䅁䅁权瑄权䅁权㥂䅂䅁允䅁䅁䅅䅁䙁乁㑖匶硙佃⽷䍄䉁䅁䅁䅂䅁䅁䅍䅄䅁䅁䅯眲䅁䅁䅯朵䅯䅁䅯来䅑䅁䅅䅁䉁䅁䅁杄䵁䅁䅁䅍畁䑁䅫免ぁ䅁䅁䍄䉁䅁䅁䅂䅁䅁䅍䅄䅁䅁䅯杏䅅䅁䅯儷䅯䅁䅯来䅑䅁䅅䅁䉁䅁䅁兂敂歵䵫楁塶睐杷允䅁䅁䅑䅁䑁䅁䅷䅁䭁佁䈴䅁䭁佁䭫䅁䭁佁䭷䅁䉁䅁䅁允䅁䅁䅯睒䅁䅁杷允䅁䅁䅑䅁䑁䅁䅷䅁䭁䕁䉧䅁䭁佁䭙䅁䭁䡁䕯䅁䉁䅁䅁允䅁䅁䄴䅄䅁䑁䅅杌睁䑁䅕李䅁䅁杷允䅁䅁䅑䅁䑁䅁䅷䅁䭁䑁䉯䅁䭁佁䬰䅁䭁䡁䕁䅁䉁䅁䅁允䅁䅁䅕楁䡵瑆佮稱䴸䅉䅅䅁䕁䅁䅁睁䵁䅁䅁权㝁允䅁权䉁杁䅁权䍁杁䅁允䅁䅁䅅䅁䙁䱁啫䈯塵畁䅊䍄䉁䅁䅁䅂䅁䅁䅍䅄䅁䅁䅯杏䅅䅁䅯儷䅯䅁䅯睧䅑䅁䅅䅁䉁䅁䅁兂敂歵䵫楁晶睐杷允䅁䅁䅑䅁䑁䅁䅷䅁䭁䑁䉯䅁䭁佁䬰䅁䭁䡁䔰䅁䉁䅁䅁允䅁䅁䅕浗㝑〳丫稳䴸䅉䅅䅁䕁䅁䅁睁䵁䅁䅁权汄䅁䅁权瑄权䅁权㥂䅂䅁允䅁䅁䅅䅁䙁䅁坒楄礲兮䅬䍄䉁䅁䅁䅂䅁䅁䅍䅄䅁䅁䅯睏䅁䅁䅯儷䅯䅁䅯全䅑䅁䅅䅁䉁䅁䅁兂啂㘴扗䍸獄睐杷允䅁䅁䅑䅁䑁䅁䅷䅁䭁䑁䅳䅁䭁佁䬰䅁䭁䥁䕍䅁䉁䅁䅁允䅁䅁䅕䑔䩥坑汄䐸䴸䅉䅅䅁䕁䅁䅁睁䵁䅁䅁权䱃䅁䅁权湄权䅁权䙃䅂䅁允䅁䅁䅅䅁䙁䥁噇㑑獴硚䅰䍄䉁䅁䅁䅂䅁䅁䅍䅄䅁䅁䅯䅔䅁䅁䅯朷䅯䅁䅯兦䅑䅁䅅䅁䉁䅁䅁兂䅁䅁䅁何永兑杷允䅁䅁䅑䅁䑁䅁䅷䅁䭁䑁䅳䅁䭁佁䬰䅁䭁䡁䔰䅁䉁䅁䅁允䅁䅁䅕㑈牘払敧含䴸䅉䅅䅁䕁䅁䅁睁䵁䅁䅁权䙁允䅁权瑄权䅁权療䅂䅁允䅁䅁䅅䅁䙁䭁䠵場啯杲䅎䍄䉁䅁䅁䅂䅁䅁䅍䅄䅁䅁䅯兂䅅䅁䅯儷䅯䅁䅯䅣䅑䅁䅅䅁䉁䅁䅁兂⽁噎㘶兓䝷䅑杷允䅁䅁䅑䅁䑁䅁䅷䅁䭁䡁䉅䅁䭁佁䭙䅁䭁䡁䕯䅁䉁䅁䅁允䅁䅁䄴䅄䅁䑁䅅杌硁䑁䅅䅏䅁䅁杷允䅁䅁䅑䅁䑁䅁䅷䅁䭁䑁䈰䅁䭁佁䬰䅁䭁佁䭷䅁䉁䅁䅁允䅁䅁䅯睒䅁䅁杷允䅁䅁䅑䅁䑁䅁䅷䅁䭁䑁䈰䅁䭁佁䬰䅁䭁䝁䔸䅁䉁䅁䅁允䅁䅁䅕渫焵䡶呓䑩䴸䅉䅅䅁䕁䅁䅁睁䵁䅁䅁权㥁允䅁权瑄权䅁权㥂䅂䅁允䅁䅁䅅䅁䙁䑁晶㑔堲潢⽉䍄䉁䅁䅁䅂䅁䅁䅍䅄䅁䅁䅯儰䅅䅁䅯朷䅯䅁䅯兢䅑䅁䅅䅁䉁䅁䅁权䡂䅁䅁䍄䉁䅁䅁䅂䅁䅁䅍䅄䅁䅁䅯䅷䅅䅁䅯儷䅯䅁䅯睧䅑䅁䅅䅁䉁䅁䅁兂煂䡶呓䅇敔睐杷允䅁䅁䅑䅁䑁䅁䅷䅁䭁䥁䉣䅁䭁佁䭣䅁䭁䡁䕅䅁䉁䅁䅁允䅁䅁䅕硥畓⭒㙆䐸䴸䅉䅅䅁䕁䅁䅁睁䵁䅁䅁权䡃䅁䅁权瑄权䅁权硂䅂䅁允䅁䅁䅅䅁䙁䙁乃㉬匴⭧⽷䍄䉁䅁䅁䅂䅁䅁䅍䅄䅁䅁䅯䄶䅁䅁䅯儷䅯䅁䅯䄷䅯䅁䅅䅁䉁䅁䅁权䡂䅁䅁䍄䉁䅁䅁䅂䅁䅁䅍䅄䅁䅁䅯睇䅁䅁䅯朷䅯䅁䅯来䅑䅁䅅䅁䉁䅁䅁兂䅁䅁䅁䩄䅨兑杷允䅁䅁䅑䅁䑁䅁䅷䅁䭁佁䅧䅁䭁佁䬰䅁䭁䝁䔰䅁䉁䅁䅁允䅁䅁䅕婤奍䙂余啁䵁䅉䅅䅁䕁䅁䅁睁䵁䅁䅁权潄䅁䅁权瑄权䅁权㥂䅂䅁允䅁䅁䅅䅁䙁偁周㘴扗䅸䅚䍄䉁䅁䅁䅂䅁䅁䅍䅄䅁䅁䅯睨䅁䅁䅯朷䅯䅁䅯兢䅑䅁䅅䅁䉁䅁䅁兂䅁䅁䅁倰㉯兑杷允䅁䅁䅑䅁䑁䅁䅷䅁䭁䑁䉷䅁䭁佁䬰䅁䭁佁䭷䅁䉁䅁䅁允䅁䅁䅯睒䅁䅁杷允䅁䅁䅑䅁䑁䅁䅷䅁䭁䵁䅫䅁䭁佁䬰䅁䭁佁䭷䅁䉁䅁䅁允䅁䅁䅯睒䅁䅁杷允䅁䅁䅑䅁䑁䅁䅷䅁䭁䙁䅷䅁䭁佁䭙䅁䭁䥁䕍䅁䉁䅁䅁允䅁䅁䄴䅄䅁䑁䅅杌祁䑁䅍兎䅁䅁杷允䅁䅁䅑䅁䑁䅁䅷䅁䭁䵁䅫䅁䭁佁䬰䅁䭁䝁䔸䅁䉁䅁䅁允䅁䅁䅕倹唳佥浫吵䴸䅉䅅䅁䕁䅁䅁睁䵁䅁䅁权䩄䅁䅁权瑄权䅁权硂䅂䅁允䅁䅁䅅䅁䙁乁佮ㄹ橐数⽣䍄䉁䅁䅁䅂䅁䅁䅍䅄䅁䅁䅯兇䅁䅁䅯儷䅯䅁䅯䄷䅯䅁䅅䅁䉁䅁䅁权䡂䅁䅁䍄䉁䅁䅁䅂䅁䅁䅍䅄䅁䅁䅯兣䅅䅁䅯权䅁䅁䅯䅂䅉䅁䅅䅁䉁䅁䅁兂捃䍸睃畣噧䅑杷允䅁䅁䅑䅁䑁䅁䅷䅁䭁䉁䅉䅁䭁佁䭫䅁䭁䡁䔰䅁䉁䅁䅁允䅁䅁䅕䅁䅁䍁㝁䕃䵅䅉䅅䅁䕁䅁䅁睁䵁䅁䅁权汁䅁䅁权瑄权䅁权睂䅂䅁允䅁䅁䅅䅁䙁䱁昶楇搯乊⽙䍄䉁䅁䅁䅂䅁䅁䅍䅄䅁䅁䅯兊䅁䅁䅯儷䅯䅁䅯兣䅑䅁䅅䅁䉁䅁䅁兂歃䑣䬰㘱奐睐杷允䅁䅁䅑䅁䑁䅁䅷䅁䭁乁䅣䅁䭁佁䬴䅁䭁䥁䕍䅁䉁䅁䅁允䅁䅁䅕䅁䅁佁㙊歚䵅䅉䅅䅁䕁䅁䅁睁䵁䅁䅁权呂允䅁权浄权䅁权㙂䅂䅁允䅁䅁䅅䅁佁䅁䅷䅁硁䍁䄴睎硁䑁䅙䅁䵁䅉䅅䅁䕁䅁䅁睁䵁䅁䅁权汁䅁䅁权瑄权䅁权䑃䅂䅁允䅁䅁䅅䅁䙁偁周㘴扗乸⽧䍄䉁䅁䅁䅂䅁䅁䅍䅄䅁䅁䅯六䅁䅁䅯儶䅯䅁䅯来䅑䅁䅅䅁䉁䅁䅁兂䅁䅁䅁䩏㡷具杷允䅁䅁䅑䅁䑁䅁䅷䅁䭁䝁䅅䅁䭁佁䬰䅁䭁䝁䔰䅁䉁䅁䅁允䅁䅁䅕㥏倹婪畤橧䴸䅉䅅䅁䕁䅁䅁睁䵁䅁䅁权桂䅁䅁权瑄权䅁权䙃䅂䅁允䅁䅁䅅䅁䭁䕁䅣䅁䵁䅉䅅䅁䕁䅁䅁睁䵁䅁䅁权畁䅁䅁权畄权䅁权睂䅂䅁允䅁䅁䅅䅁䙁䅁䅁䅁睂啧䉨䍄䉁䅁䅁䅂䅁䅁䅍䅄䅁䅁䅯兙䅁䅁䅯儷䅯䅁䅯兦䅑䅁䅅䅁䉁䅁䅁权䡂䅁䅁䍄䉁䅁䅁䅂䅁䅁䅍䅄䅁䅁䅯兩䅁䅁䅯儷䅯䅁䅯睧䅑䅁䅅䅁䉁䅁䅁兂楂䙅㕧䵴㉩睐杷允䅁䅁䅑䅁䑁䅁䅷䅁䭁䑁䅷䅁䭁佁䬴䅁䭁䝁䔰䅁䉁䅁䅁允䅁䅁䅕䅁䅁䥑浭歧䵅䅉䅅䅁䕁䅁䅁睁䵁䅁䅁权㥁䅁䅁权畄权䅁权瑂䅂䅁允䅁䅁䅅䅁䙁䅁䅁䕁䩃潰䉊䍄䉁䅁䅁䅂䅁䅁䅍䅄䅁䅁䅯䅸䅁䅁䅯朵䅯䅁䅯睢䅑䅁䅅䅁䉁䅁䅁杄䵁䅁䅁免畁䑁䅑䅍ぁ䅁䅁䍄䉁䅁䅁䅂䅁䅁䅍䅄䅁䅁䅯杒䅅䅁䅯儷䅯䅁䅯来䅑䅁䅅䅁䉁䅁䅁兂䭄㝂佐唵牄睐杷允䅁䅁䅑䅁䑁䅁䅷䅁䭁䍁䉅䅁䭁佁䬴䅁䭁䥁䕍䅁䉁䅁䅁允䅁䅁䅕䅁䅁佁㙂啈䵅䅉䅅䅁䕁䅁䅁睁䵁䅁䅁权䝂允䅁权瑄权䅁权䑃䅂䅁允䅁䅁䅅䅁䙁䙁牖塬㥴⭎⽧䍄䉁䅁䅁䅂䅁䅁䅍䅄䅁䅁䅯杒䅅䅁䅯儷䅯䅁䅯兦䅑䅁䅅䅁䉁䅁䅁兂浃䩂䱅䕵潺睐杷允䅁䅁䅑䅁䑁䅁䅷䅁䭁䙁䅯䅁䭁䉁䅅䅁䭁䅁䅕䅁䉁䅁䅁允䅁䅁䄴䅆䅁䑁䅉杍㍁䑁䅧免睁䑁䅁䅍睁䅁䅁䍄䉁䅁䅁䅂䅁䅁䅍䅄䅁䅁䅯杳䅁䅁䅯儶䅯䅁䅯兢䅑䅁䅅䅁䉁䅁䅁兂䅁䅁䅁䙭督兑杷允䅁䅁䅑䅁䑁䅁䅷䅁䭁佁䅳䅁䭁佁䭫䅁䭁䝁䔰䅁䉁䅁䅁允䅁䅁䅕䅁䅁䱁兄䕕䵅䅉䅅䅁䕁䅁䅁睁䵁䅁䅁权ㅃ䅁䅁权瑄权䅁权䙃䅂䅁允䅁䅁䅅䅁䙁乁欰潂噇睑䅎䍄䉁䅁䅁䅂䅁䅁䅍䅄䅁䅁䅯兴䅁䅁䅯儷䅯䅁䅯睧䅑䅁䅅䅁䉁䅁䅁兂兂婪畤潅䑍䅑杷允䅁䅁䅑䅁䑁䅁䅷䅁䭁䭁䉑䅁䭁佁䬰䅁䭁䡁䕅䅁䉁䅁䅁允䅁䅁䅕䅴祧畵げ啕䵁䅉䅅䅁䕁䅁䅁睁䵁䅁䅁权㙁允䅁权湄权䅁权䑃䅂䅁允䅁䅁䅅䅁䙁䝁匸㡧䭄卉䅊䍄䉁䅁䅁䅂䅁䅁䅍䅄䅁䅁䅯元䅅䅁䅯儶䅯䅁䅯兦䅑䅁䅅䅁䉁䅁䅁兂䅁䅁䅁䅙浲䅑杷允䅁䅁䅑䅁䑁䅁䅷䅁䭁䝁䉕䅁䭁佁䭣䅁䭁䡁䕁䅁䉁䅁䅁允䅁䅁䅕㑋坣挲場䕍䵁䅉䅅䅁䕁䅁䅁睁䵁䅁䅁权浂允䅁权畄权䅁权獄权䅁允䅁䅁䅅䅁䭁䕁䅣䅁䵁䅉䅅䅁䕁䅁䅁睁䵁䅁䅁权䉁允䅁权䭁䅁䅁权䙁䅁䅁允䅁䅁䅅䅁䙁䡁灮橊䥅䍲䅂䍄䉁䅁䅁䅂䅁䅁䅍䅄䅁䅁䅯典䅅䅁䅯儷䅯䅁䅯兣䅑䅁䅅䅁䉁䅁䅁兂啁歲桦桥敔睐杷允䅁䅁䅑䅁䑁䅁䅷䅁䭁䵁䉕䅁䭁佁䬰䅁䭁䥁䕕䅁䉁䅁䅁允䅁䅁䅕塹⭡确癯吳䴸䅉䅅䅁䕁䅁䅁睁䵁䅁䅁权䍁允䅁权畄权䅁权療䅂䅁允䅁䅁䅅䅁䙁䅁䅁䅁䵁嘯䉒䍄䉁䅁䅁䅂䅁䅁䅍䅄䅁䅁䅯䄷䅁䅁䅯儷䅯䅁䅯兣䅑䅁䅅䅁䉁䅁䅁兂噄佥浫免卧䅷杷允䅁䅁䅑䅁䑁䅁䅷䅁䭁䵁䉣䅁䭁佁䬰䅁䭁䥁䕕䅁䉁䅁䅁允䅁䅁䅕渷⽷噎㘶稸䴸䅉䅅䅁䕁䅁䅁睁䵁䅁䅁权偁允䅁权䕁䅁䅁权䕁杁䅁允䅁䅁䅅䅁䙁䅁䅁䅁睃䝲䉚䍄䉁䅁䅁䅂䅁䅁䅍䅄䅁䅁䅯兹䅅䅁䅯儷䅯䅁䅯䄷䅯䅁䅅䅁䉁䅁䅁权䡂䅁䅁䍄䉁䅁䅁䅂䅁䅁䅍䅄䅁䅁䅯䅣䅁䅁䅯儷䅯䅁䅯兣䅑䅁䅅䅁䉁䅁䅁兂㉃⼸唳佥敮睐杷允䅁䅁䅑䅁䑁䅁䅷䅁䭁䉁䅣䅁䭁佁䭣䅁䭁䥁䕕䅁䉁䅁䅁允䅁䅁䅕〳丫㉬匶䕇䵁䅉䅅䅁䕁䅁䅁睁䵁䅁䅁权䩃允䅁权畄权䅁权硂䅂䅁允䅁䅁䅅䅁䙁䅁䅁䅁㑂唸䉎䍄䉁䅁䅁䅂䅁䅁䅍䅄䅁䅁䅯䅣䅁䅁䅯儷䅯䅁䅯睧䅑䅁䅅䅁䉁䅁䅁兂捃䍸睃浣桪睐杷允䅁䅁䅑䅁䑁䅁䅷䅁䭁偁䉫䅁䭁佁䭣䅁䭁䡁䕁䅁䉁䅁䅁允䅁䅁䅕琸乊桙奂啍䵁䅉䅅䅁䕁䅁䅁睁䵁䅁䅁权浂䅁䅁权瑄权䅁权㥂䅂䅁允䅁䅁䅅䅁䙁䥁噇㑑獴⬵⽣䍄䉁䅁䅁䅂䅁䅁䅍䅄䅁䅁䅯䅹䅅䅁䅯儷䅯䅁䅯睢䅑䅁䅅䅁䉁䅁䅁兂䑃䵷桱扒橢睐杷允䅁䅁䅑䅁䑁䅁䅷䅁䭁䥁䉳䅁䭁佁䭫䅁䭁䡁䕁䅁䉁䅁䅁允䅁䅁䅕䅁䅁佁湨問䵅䅉䅅䅁䕁䅁䅁睁䵁䅁䅁权䥄允䅁权瑄权䅁权䙃䅂䅁允䅁䅁䅅䅁䙁䱁へ硫䕧畖⽉䍄䉁䅁䅁䅂䅁䅁䅍䅄䅁䅁䅯䅹䅅䅁䅯儷䅯䅁䅯睧䅑䅁䅅䅁䉁䅁䅁兂兂婪畤潅歐睐杷允䅁䅁䅑䅁䑁䅁䅷䅁䭁䩁䉕䅁䭁佁䬰䅁䭁䝁䔰䅁䉁䅁䅁允䅁䅁䅕⭹挴浫兯歁䵁䅉䅅䅁䕁䅁䅁睁䵁䅁䅁权噃允䅁权瑄权䅁权㙂䅂䅁允䅁䅁䅅䅁䙁䉁呃硶湁䅯䅒䍄䉁䅁䅁䅂䅁䅁䅍䅄䅁䅁䅯公䅅䅁䅯儷䅯䅁䅯䅣䅑䅁䅅䅁䉁䅁䅁兂扄瑁坋剐䐸䅑杷允䅁䅁䅑䅁䑁䅁䅷䅁䭁䩁䉕䅁䭁佁䬰䅁䭁䥁䕕䅁䉁䅁䅁允䅁䅁䅕㥥啪㑍瀳啁䵁䅉䅅䅁䕁䅁䅁睁䵁䅁䅁权桂允䅁权瑄权䅁权療䅂䅁允䅁䅁䅅䅁䙁䭁慁㥌欰瑂⽫䍄䉁䅁䅁䅂䅁䅁䅍䅄䅁䅁䅯杶䅅䅁䅯儷䅯䅁䅯来䅑䅁䅅䅁䉁䅁䅁兂啂㘴扗䍸⭄睐杷允䅁䅁䅑䅁䑁䅁䅷䅁䭁䑁䅧䅁䭁佁䬴䅁䭁䝁䔸䅁䉁䅁䅁允䅁䅁䅕䅁䅁䡁䭁お䵅䅉䅅䅁䕁䅁䅁睁䵁䅁䅁权䭃䅁䅁权瑄权䅁权獄权䅁允䅁䅁䅅䅁䭁䕁䅣䅁䵁䅉䅅䅁䕁䅁䅁睁䵁䅁䅁权奁䅁䅁权䉁杁䅁权䍁杁䅁允䅁䅁䅅䅁䙁䩁晭漫䉴猸䅤䍄䉁䅁䅁䅂䅁䅁䅍䅄䅁䅁䅯杩䅁䅁䅯儷䅯䅁䅯兢䅑䅁䅅䅁䉁䅁䅁兂㙃兓䍷㑋煦睐杷允䅁䅁䅑䅁䑁䅁䅷䅁䭁䍁䅷䅁䭁佁䬴䅁䭁䡁䔰䅁䉁䅁䅁允䅁䅁䅕䅁䅁䅁睃啮䵁䅉䅅䅁䕁䅁䅁睁䵁䅁䅁权䭃䅁䅁权瑄权䅁权硂䅂䅁允䅁䅁䅅䅁䙁䭁硲欰椱佅⽧䍄䉁䅁䅁䅂䅁䅁䅍䅄䅁䅁䅯眷䅅䅁䅯儷䅯䅁䅯兣䅑䅁䅅䅁䉁䅁䅁兂牁硨婢発橥睐杷允䅁䅁䅑䅁䑁䅁䅷䅁䭁䵁䈰䅁䭁佁䬰䅁䭁䝁䔸䅁䉁䅁䅁允䅁䅁䅕偤ㅕ䡡煫吸䴸䅉䅅䅁䕁䅁䅁睁䵁䅁䅁权佃䅁䅁权湄权䅁权硂䅂䅁允䅁䅁䅅䅁䙁䥁䅐煹䙆楴䅒䍄䉁䅁䅁䅂䅁䅁䅍䅄䅁䅁䅯兺䅅䅁䅯儷䅯䅁䅯兦䅑䅁䅅䅁䉁䅁䅁兂捁㑙硷桸䑧䅑杷允䅁䅁䅑䅁䑁䅁䅷䅁䭁佁䉕䅁䭁佁䭣䅁䭁䥁䕍䅁䉁䅁䅁允䅁䅁䅕浗㝑〳丫䕈䵁䅉䅅䅁䕁䅁䅁睁䵁䅁䅁权䭂允䅁权瑄权䅁权㙂䅂䅁允䅁䅁䅅䅁䙁䕁㍷啩杆搵⽧䍄䉁䅁䅁䅂䅁䅁䅍䅄䅁䅁䅯䅤䅁䅁䅯允䅉䅁䅯杁䅉䅁䅅䅁䉁䅁䅁兂㍁婗瑴睈焷䅑杷允䅁䅁䅑䅁䑁䅁䅷䅁䭁䕁䉯䅁䭁佁䬰䅁䭁䡁䕁䅁䉁䅁䅁允䅁䅁䅕扏䥔牤昶樲䴸䅉䅅䅁䕁䅁䅁睁䵁䅁䅁权奃䅁䅁权灄权䅁权療䅂䅁允䅁䅁䅅䅁䙁䅁䅁䅁杁䌰䉒䍄䉁䅁䅁䅂䅁䅁䅍䅄䅁䅁䅯杓䅅䅁䅯儷䅯䅁䅯兣䅑䅁䅅䅁䉁䅁䅁兂䡃瑆佮ㄹ扐睐杷允䅁䅁䅑䅁䑁䅁䅷䅁䭁䕁䉯䅁䭁佁䬰䅁䭁䥁䕕䅁䉁䅁䅁允䅁䅁䅕㘱睎児塲稲䴸䅉䅅䅁䕁䅁䅁睁䵁䅁䅁权䑃允䅁权瑄权䅁权療䅂䅁允䅁䅁䅅䅁䙁䥁䅐煹䙆桴䅒䍄䉁䅁䅁䅂䅁䅁䅍䅄䅁䅁䅯兺䅅䅁䅯朵䅯䅁䅯兣䅑䅁䅅䅁䉁䅁䅁权䡂䅁䅁䍄䉁䅁䅁䅂䅁䅁䅍䅄䅁䅁䅯党䅅䅁䅯眵䅯䅁䅯来䅑䅁䅅䅁䉁䅁䅁兂癁匳䝑塧睕䅑杷允䅁䅁䅑䅁䑁䅁䅷䅁䭁䩁䉁䅁䭁佁䬰䅁䭁䥁䕍䅁䉁䅁䅁允䅁䅁䅕䬯确欰椱䑣䴸䅉䅅䅁䕁䅁䅁睁䵁䅁䅁权䑃允䅁权瑄权䅁权䑃䅂䅁允䅁䅁䅅䅁䙁䉁婦発呤祯䅬䍄䉁䅁䅁䅂䅁䅁䅍䅄䅁䅁䅯村䅅䅁䅯朷䅯䅁䅯来䅑䅁䅅䅁䉁䅁䅁权䡂䅁䅁䍄䉁䅁䅁䅂䅁䅁䅍䅄䅁䅁䅯䅯䅁䅁䅯儷䅯䅁䅯睢䅑䅁䅅䅁䉁䅁䅁兂佁牔乖汥灢睐杷允䅁䅁䅑䅁䑁䅁䅷䅁䭁䉁䈴䅁䭁佁䭣䅁䭁䡁䕅䅁䉁䅁䅁允䅁䅁䅕㙹䙆癴㥐䕉䵁䅉䅅䅁䕁䅁䅁睁䵁䅁䅁权灄䅁䅁权瑄权䅁权䑃䅂䅁允䅁䅁䅅䅁䙁䭁捷浗㝑⬳⼸䍄䉁䅁䅁䅂䅁䅁䅍䅄䅁䅁䅯䅪䅅䅁䅯儷䅯䅁䅯兣䅑䅁䅅䅁䉁䅁䅁兂硁䭃捷浗牔睐杷允䅁䅁䅑䅁䑁䅁䅷䅁䭁偁䉧䅁䭁佁䭣䅁䭁䝁䔸䅁䉁䅁䅁允䅁䅁䅕歵䵫楁䡳ぇ䵁䅉䅅䅁䕁䅁䅁睁䵁䅁䅁权䩄䅁䅁权䭁䅁䅁权䕁杁䅁允䅁䅁䅅䅁䙁䩁奍䙂余敌⼴䍄䉁䅁䅁䅂䅁䅁䅍䅄䅁䅁䅯䅤䅅䅁䅯儷䅯䅁䅯䄷䅯䅁䅅䅁䉁䅁䅁权䡂䅁䅁䍄䉁䅁䅁䅂䅁䅁䅍䅄䅁䅁䅯䅫䅅䅁䅯儷䅯䅁䅯睢䅑䅁䅅䅁䉁䅁䅁兂㕂匶硙䭃㡸睐杷允䅁䅁䅑䅁䑁䅁䅷䅁䭁䭁䅙䅁䭁佁䬰䅁䭁䡁䔰䅁䉁䅁䅁允䅁䅁䅕㙹䙆癴㥐䐴䴸䅉䅅䅁䕁䅁䅁睁䵁䅁䅁权䭁允䅁权瑄权䅁权獄权䅁允䅁䅁䅅䅁䭁䕁䅣䅁䵁䅉䅅䅁䕁䅁䅁睁䵁䅁䅁权䭁允䅁权瑄权䅁权瑂䅂䅁允䅁䅁䅅䅁䙁䡁⭥确癯攳⽷䍄䉁䅁䅁䅂䅁䅁䅍䅄䅁䅁䅯杌䅅䅁䅯朷䅯䅁䅯䄷䅯䅁䅅䅁䉁䅁䅁权䡂䅁䅁䍄䉁䅁䅁䅂䅁䅁䅍䅄䅁䅁䅯权䅅䅁䅯儷䅯䅁䅯睢䅑䅁䅅䅁䉁䅁䅁兂浂浚浚浚畢睐杷允䅁䅁䅑䅁䑁䅁䅷䅁䭁䉁䅑䅁䭁佁䭣䅁䭁䝁䔸䅁䉁䅁䅁允䅁䅁䅕歯㉗⼸唳䕉䵁䅉䅅䅁䕁䅁䅁睁䵁䅁䅁权慃䅁䅁权浄权䅁权䙃䅂䅁允䅁䅁䅅䅁佁䅁䅷䅁硁䍁䄴䅏ㅁ䑁䅍䅁䵁䅉䅅䅁䕁䅁䅁睁䵁䅁䅁权䭁允䅁权瑄权䅁权䙃䅂䅁允䅁䅁䅅䅁䙁䑁ㄸ牘䩰佄⽯䍄䉁䅁䅁䅂䅁䅁䅍䅄䅁䅁䅯䅡䅅䅁䅯儷䅯䅁䅯兢䅑䅁䅅䅁䉁䅁䅁兂灄橊䥅䉲楺睐杷允䅁䅁䅑䅁䑁䅁䅷䅁䭁䭁䉣䅁䭁佁䭙䅁䭁䝁䔰䅁䉁䅁䅁允䅁䅁䄴䅄䅁䑁䅉杌ぁ䑁䅅兏䅁䅁杷允䅁䅁䅑䅁䑁䅁䅷䅁䭁䥁䉷䅁䭁佁䬴䅁䭁䝁䔸䅁䉁䅁䅁允䅁䅁䅕䅁䅁䍁桋䕐䵅䅉䅅䅁䕁䅁䅁睁䵁䅁䅁权潂允䅁权瑄权䅁权睂䅂䅁允䅁䅁䅅䅁䙁䭁捷浗㝑⬳⽍䍄䉁䅁䅁䅂䅁䅁䅍䅄䅁䅁䅯䅡䅅䅁䅯儷䅯䅁䅯兣䅑䅁䅅䅁䉁䅁䅁兂硁䭃捷浗橔睐杷允䅁䅁䅑䅁䑁䅁䅷䅁䭁䝁䉧䅁䭁佁䬰䅁䭁䥁䕍䅁䉁䅁䅁允䅁䅁䅕灰䕶䱉祂䐵䴸䅉䅅䅁䕁䅁䅁睁䵁䅁䅁权佃䅁䅁权瑄权䅁权瑂䅂䅁允䅁䅁䅅䅁䭁䕁䅣䅁䵁䅉䅅䅁䕁䅁䅁睁䵁䅁䅁权灂允䅁权瑄权䅁权䑃䅂䅁允䅁䅁䅅䅁䙁䩁婱婭婭慭⽫䍄䉁䅁䅁䅂䅁䅁䅍䅄䅁䅁䅯杸䅅䅁䅯儷䅯䅁䅯兢䅑䅁䅅䅁䉁䅁䅁权䡂䅁䅁䍄䉁䅁䅁䅂䅁䅁䅍䅄䅁䅁䅯䅸䅅䅁䅯儷䅯䅁䅯睧䅑䅁䅅䅁䉁䅁䅁兂兂婪畤潅䕍䅑杷允䅁䅁䅑䅁䑁䅁䅷䅁䭁䡁䅣䅁䭁佁䬰䅁䭁䡁䕅䅁䉁䅁䅁允䅁䅁䅕䉲慸䑚晶ぃ䵁䅉䅅䅁䕁䅁䅁睁䵁䅁䅁权㍂䅁䅁权瑄权䅁权䑃䅂䅁允䅁䅁䅅䅁䙁䉁䕫杖琴杳䅸䍄䉁䅁䅁䅂䅁䅁䅍䅄䅁䅁䅯督䅅䅁䅯儷䅯䅁䅯全䅑䅁䅅䅁䉁䅁䅁兂塄㍯㥁瑃穦睐杷允䅁䅁䅑䅁䑁䅁䅷䅁䭁䩁䈰䅁䭁佁䭙䅁䭁䝁䔸䅁䉁䅁䅁允䅁䅁䄴䅄䅁䑁䅅杌㑁䑁䅍睍䅁䅁杷允䅁䅁䅑䅁䑁䅁䅷䅁䭁䱁䈸䅁䭁佁䭙䅁䭁䡁䕅䅁䉁䅁䅁允䅁䅁䄴䅄䅁䑁䅁杌ㅁ䑁䅑兏䅁䅁杷允䅁䅁䅑䅁䑁䅁䅷䅁䭁佁䄰䅁䭁佁䬴䅁䭁䝁䔸䅁䉁䅁䅁允䅁䅁䅕䅁䅁䑁獉歗䵅䅉䅅䅁䕁䅁䅁睁䵁䅁䅁权穃允䅁权瑄权䅁权㙂䅂䅁允䅁䅁䅅䅁䙁䑁ㄸ牘䩰䵄⽉䍄䉁䅁䅁䅂䅁䅁䅍䅄䅁䅁䅯杹䅁䅁䅯儷䅯䅁䅯兢䅑䅁䅅䅁䉁䅁䅁兂煂䡶呓䅇㡔睐杷允䅁䅁䅑䅁䑁䅁䅷䅁䭁䵁䅯䅁䭁佁䬰䅁䭁䡁䕁䅁䉁䅁䅁允䅁䅁䅕牒穢搯㑔啅䵁䅉䅅䅁䕁䅁䅁睁䵁䅁䅁权楂䅁䅁权畄权䅁权療䅂䅁允䅁䅁䅅䅁䙁䅁䅁䅁䅂楋䉎䍄䉁䅁䅁䅂䅁䅁䅍䅄䅁䅁䅯內䅅䅁䅯䅂䅁䅁䅯䅂䅉䅁䅅䅁䉁䅁䅁兂䅁䅁䅃䔫㑴兑杷允䅁䅁䅑䅁䑁䅁䅷䅁䭁䱁䅕䅁䭁佁䭙䅁䭁䝁䔰䅁䉁䅁䅁允䅁䅁䄴䅄䅁䑁䅁杌㑁䑁䅍䅏䅁䅁杷允䅁䅁䅑䅁䑁䅁䅷䅁䭁䥁䉳䅁䭁佁䬰䅁䭁䡁䕯䅁䉁䅁䅁允䅁䅁䅕䵮村䡳潊吴䴸䅉䅅䅁䕁䅁䅁睁䵁䅁䅁权祁允䅁权畄权䅁权睂䅂䅁允䅁䅁䅅䅁䙁䅁䅁䅁权晕䅴䍄䉁䅁䅁䅂䅁䅁䅍䅄䅁䅁䅯內䅅䅁䅯朷䅯䅁䅯兦䅑䅁䅅䅁䉁䅁䅁兂䅁䅁䅁䡅乎兑杷允䅁䅁䅑䅁䑁䅁䅷䅁䭁䉁䅣䅁䭁䉁䅅䅁䭁䅁䍑䅁䉁䅁䅁允䅁䅁䄴䅆䅁䑁䅍杍硁䑁䅫䅍睁䑁䅁䅍睁䅁䅁䍄䉁䅁䅁䅂䅁䅁䅍䅄䅁䅁䅯䄱䅁䅁䅯儷䅯䅁䅯兣䅑䅁䅅䅁䉁䅁䅁兂奃桢䑋䵷坯䅑杷允䅁䅁䅑䅁䑁䅁䅷䅁䭁乁䅑䅁䭁佁䬰䅁䭁䥁䕕䅁䉁䅁䅁允䅁䅁䅕⼵灵搸乌ぅ䵁䅉䅅䅁䕁䅁䅁睁䵁䅁䅁权兂允䅁权浄权䅁权䑃䅂䅁允䅁䅁䅅䅁佁䅁䅷䅁睁䍁䄴睎ㅁ䑁䅅䅁䵁䅉䅅䅁䕁䅁䅁睁䵁䅁䅁权ㅂ允䅁权畄权䅁权瑂䅂䅁允䅁䅁䅅䅁䙁䅁䅁䅁潃吰䉤䍄䉁䅁䅁䅂䅁䅁䅍䅄䅁䅁䅯䅢䅁䅁䅯䅂䅁䅁䅯兂䅁䅁䅅䅁䉁䅁䅁兂䅁䅁䅃兢㍂兑杷允䅁䅁䅑䅁䑁䅁䅷䅁䭁䩁䅯䅁䭁佁䬴䅁䭁䡁䕯䅁䉁䅁䅁允䅁䅁䅕䅁䅁䅁塨䕎䵅䅉䅅䅁䕁䅁䅁睁䵁䅁䅁权婂允䅁权瑄权䅁权㙂䅂䅁允䅁䅁䅅䅁䙁䵁䭈啯㉗眸䅨䍄䉁䅁䅁䅂䅁䅁䅍䅄䅁䅁䅯兗䅅䅁䅯儷䅯䅁䅯兦䅑䅁䅅䅁䉁䅁䅁兂獃䙈歰㥏㔯睐杷允䅁䅁䅑䅁䑁䅁䅷䅁䭁䙁䅯䅁䭁佁䬰䅁䭁䥁䕕䅁䉁䅁䅁允䅁䅁䅕捇坑渫歸稴䴸䅉䅅䅁䕁䅁䅁睁䵁䅁䅁权瑂允䅁权畄权䅁权療䅂䅁允䅁䅁䅅䅁䙁䅁䅁䅁䥃硢䈱䍄䉁䅁䅁䅂䅁䅁䅍䅄䅁䅁䅯眰䅅䅁䅯儷䅯䅁䅯䅣䅑䅁䅅䅁䉁䅁䅁兂啁歲桦桥䝑䅷杷允䅁䅁䅑䅁䑁䅁䅷䅁䭁乁䉑䅁䭁佁䬰䅁䭁佁䭷䅁䉁䅁䅁允䅁䅁䅯睒䅁䅁杷允䅁䅁䅑䅁䑁䅁䅷䅁䭁偁䉧䅁䭁佁䬰䅁䭁䝁䔸䅁䉁䅁䅁允䅁䅁䅕灰䕶䱉祂䐶䴸䅉䅅䅁䕁䅁䅁睁䵁䅁䅁权䱂允䅁权湄权䅁权㥂䅂䅁允䅁䅁䅅䅁䙁䉁䕫杖琴楍䄵䍄䉁䅁䅁䅂䅁䅁䅍䅄䅁䅁䅯儰䅅䅁䅯儷䅯䅁䅯全䅑䅁䅅䅁䉁䅁䅁兂㕁䵴㉨灶甯睐杷允䅁䅁䅑䅁䑁䅁䅷䅁䭁䕁䉍䅁䭁佁䭣䅁䭁䝁䔸䅁䉁䅁䅁允䅁䅁䅕硨婢発呤䕄䵁䅉䅅䅁䕁䅁䅁睁䵁䅁䅁权㝂允䅁权畄权䅁权䙃䅂䅁允䅁䅁䅅䅁䙁䅁䅁䅁奄䅢䉊䍄䉁䅁䅁䅂䅁䅁䅍䅄䅁䅁䅯杢䅁䅁䅯儷䅯䅁䅯兢䅑䅁䅅䅁䉁䅁䅁兂㝄婱娲楅效睐杷允䅁䅁䅑䅁䑁䅁䅷䅁䭁䝁䄴䅁䭁佁䬰䅁䭁䥁䕍䅁䉁䅁䅁允䅁䅁䅕啕呦慉䉧稴䴸䅉䅅䅁䕁䅁䅁睁䵁䅁䅁权捂允䅁权浄权䅁权䑃䅂䅁允䅁䅁䅅䅁佁䅁䅷䅁祁䍁䄴䅍硁䑁䅅䅁䵁䅉䅅䅁䕁䅁䅁睁䵁䅁䅁权獂允䅁权瑄权䅁权睂䅂䅁允䅁䅁䅅䅁䙁䅁琴灳瘳⭰⼴䍄䉁䅁䅁䅂䅁䅁䅍䅄䅁䅁䅯䅢䅅䅁䅯儷䅯䅁䅯睧䅑䅁䅅䅁䉁䅁䅁兂煃搸乊桙獄睐杷允䅁䅁䅑䅁䑁䅁䅷䅁䭁䝁䅷䅁䭁佁䭫䅁䭁䡁䕁䅁䉁䅁䅁允䅁䅁䅕䅁䅁䍁䭧問䵅䅉䅅䅁䕁䅁䅁睁䵁䅁䅁权呃允䅁权瑄权䅁权獄权䅁允䅁䅁䅅䅁䭁䕁䅣䅁䵁䅉䅅䅁䕁䅁䅁睁䵁䅁䅁权ぁ允䅁权湄权䅁权療䅂䅁允䅁䅁䅅䅁䙁䝁浚浚浚楚䅎䍄䉁䅁䅁䅂䅁䅁䅍䅄䅁</t>
  </si>
  <si>
    <t>䅁䅯兌䅁䅁䅯朷䅯䅁䅯兢䅑䅁䅅䅁䉁䅁䅁权䡂䅁䅁䍄䉁䅁䅁䅂䅁䅁䅍䅄䅁䅁䅯儴䅅䅁䅯朵䅯䅁䅯兦䅑䅁䅅䅁䉁䅁䅁杄䵁䅁䅁䅍畁䑁䅫䅏㑁䅁䅁䍄䉁䅁䅁䅂䅁䅁䅍䅄䅁䅁䅯杢䅅䅁䅯朵䅯䅁䅯䅣䅑䅁䅅䅁䉁䅁䅁杄䵁䅁䅁䅎畁䑁䅅兎㉁䅁䅁䍄䉁䅁䅁䅂䅁䅁䅍䅄䅁䅁䅯睫䅅䅁䅯儷䅯䅁䅯睢䅑䅁䅅䅁䉁䅁䅁兂婄発呤㘴牗睐杷允䅁䅁䅑䅁䑁䅁䅷䅁䭁䩁䉍䅁䭁佁䬰䅁䭁䥁䕕䅁䉁䅁䅁允䅁䅁䅕䘷㑇潈牘味䴸䅉䅅䅁䕁䅁䅁睁䵁䅁䅁权呃允䅁权瑄权䅁权㥂䅂䅁允䅁䅁䅅䅁䙁佁汏㡭村䱳⽉䍄䉁䅁䅁䅂䅁䅁䅍䅄䅁䅁䅯䅓䅁䅁䅯允䅉䅁䅯杁䅉䅁䅅䅁䉁䅁䅁兂偃⽎瑭䈴啶䅑杷允䅁䅁䅑䅁䑁䅁䅷䅁䭁䡁䄸䅁䭁佁䬰䅁䭁䝁䔸䅁䉁䅁䅁允䅁䅁䅕漷㙹焱䥯吸䴸䅉䅅䅁䕁䅁䅁睁䵁䅁䅁权煁允䅁权浄权䅁权獄权䅁允䅁䅁䅅䅁䭁䕁䅣䅁䵁䅉䅅䅁䕁䅁䅁睁䵁䅁䅁权⽁允䅁权瑄权䅁权䑃䅂䅁允䅁䅁䅅䅁䭁䙁䴴䅁䵁䅉䅅䅁䕁䅁䅁睁䵁䅁䅁权䵃䅁䅁权瑄权䅁权瑂䅂䅁允䅁䅁䅅䅁䙁偁灹搸乊杙䅚䍄䉁䅁䅁䅂䅁䅁䅍䅄䅁䅁䅯䅪䅁䅁䅯儷䅯䅁䅯睢䅑䅁䅅䅁䉁䅁䅁兂癁匳䝑婧䑕䅑杷允䅁䅁䅑䅁䑁䅁䅷䅁䭁䕁䈰䅁䭁佁䬴䅁䭁䡁䕅䅁䉁䅁䅁允䅁䅁䅯睒䅁䅁杷允䅁䅁䅑䅁䑁䅁䅷䅁䭁䥁䅧䅁䭁佁䭙䅁䭁佁䭷䅁䉁䅁䅁允䅁䅁䅯睒䅁䅁杷允䅁䅁䅑䅁䑁䅁䅷䅁䭁䥁䅷䅁䭁佁䬰䅁䭁䡁䕅䅁䉁䅁䅁允䅁䅁䅕㑎䉬余兘歁䵁䅉䅅䅁䕁䅁䅁睁䵁䅁䅁权歃允䅁权湄权䅁权療䅂䅁允䅁䅁䅅䅁䙁䵁牘⽍奯⭰⽥䍄䉁䅁䅁䅂䅁䅁䅍䅄䅁䅁䅯䅪䅁䅁䅯儷䅯䅁䅯睧䅑䅁䅅䅁䉁䅁䅁兂浂浚浚浚䝙䅑杷允䅁䅁䅑䅁䑁䅁䅷䅁䭁䵁䅕䅁䭁佁䭙䅁䭁䥁䕍䅁䉁䅁䅁允䅁䅁䄴䅄䅁䑁䅅杌ぁ䑁䅧䅎䅁䅁杷允䅁䅁䅑䅁䑁䅁䅷䅁䭁䵁䉍䅁䭁佁䭙䅁䭁佁䭷䅁䉁䅁䅁允䅁䅁䅯睒䅁䅁杷允䅁䅁䅑䅁䑁䅁䅷䅁䭁䥁䅷䅁䭁佁䬰䅁䭁䡁䔰䅁䉁䅁䅁允䅁䅁䅕報灪橊䥅あ䵁䅉䅅䅁䕁䅁䅁睁䵁䅁䅁权坄允䅁权瑄权䅁权獄权䅁允䅁䅁䅅䅁䭁䕁䅣䅁䵁䅉䅅䅁䕁䅁䅁睁䵁䅁䅁权婁允䅁权畄权䅁权㙂䅂䅁允䅁䅁䅅䅁䙁䅁䅁䅁㙂汍䉤䍄䉁䅁䅁䅂䅁䅁䅍䅄䅁䅁䅯全䅁䅁䅯儶䅯䅁䅯䅣䅑䅁䅅䅁䉁䅁䅁兂䅁䅁䅁䍵硉兑杷允䅁䅁䅑䅁䑁䅁䅷䅁䭁䝁䉯䅁䭁佁䬴䅁䭁䝁䔰䅁䉁䅁䅁允䅁䅁䅯睒䅁䅁杷允䅁䅁䅑䅁䑁䅁䅷䅁䭁乁䉙䅁䭁佁䬰䅁䭁䝁䔸䅁䉁䅁䅁允䅁䅁䅕啩杆搵楁稶䴸䅉䅅䅁䕁䅁䅁睁䵁䅁䅁权䭂允䅁权畄权䅁权硂䅂䅁允䅁䅁䅅䅁䙁䅁䅁䅁䅁剂䉒䍄䉁䅁䅁䅂䅁䅁䅍䅄䅁䅁䅯䅱䅁䅁䅯儷䅯䅁䅯兣䅑䅁䅅䅁䉁䅁䅁兂㡃䩤奍䩂浙䅷杷允䅁䅁䅑䅁䑁䅁䅷䅁䭁䭁䅧䅁䭁佁䬰䅁䭁䥁䕍䅁䉁䅁䅁允䅁䅁䅕扉祂䩡瑆㡉䵁䅉䅅䅁䕁䅁䅁睁䵁䅁䅁权潃䅁䅁权瑄权䅁权㥂䅂䅁允䅁䅁䅅䅁䙁䉁愱䑚晶祔䅈䍄䉁䅁䅁䅂䅁䅁䅍䅄䅁䅁䅯杹䅅䅁䅯充䅁䅁䅯䅂䅉䅁䅅䅁䉁䅁䅁杄坁䅁䅁杍ㅁ䑁䅙李㉁䑁䅁䅍睁䑁䅁䅍䅁䅁杷允䅁䅁䅑䅁䑁䅁䅷䅁䭁䍁䉙䅁䭁佁䬰䅁䭁䥁䕕䅁䉁䅁䅁允䅁䅁䅕硢䑋䵷桯䵆䵁䅉䅅䅁䕁䅁䅁睁䵁䅁䅁权桂允䅁权灄权䅁权䑃䅂䅁允䅁䅁䅅䅁䙁䅁䅁䅁䅁丱䅤䍄䉁䅁䅁䅂䅁䅁䅍䅄䅁䅁䅯兑䅅䅁䅯儷䅯䅁䅯䄷䅯䅁䅅䅁䉁䅁䅁权䡂䅁䅁䍄䉁䅁䅁䅂䅁䅁䅍䅄䅁䅁䅯兑䅅䅁䅯儷䅯䅁䅯兢䅑䅁䅅䅁䉁䅁䅁兂硁䭃捷浗牔睐杷允䅁䅁䅑䅁䑁䅁䅷䅁䭁䱁䉅䅁䭁佁䬴䅁䭁䝁䔰䅁䉁䅁䅁允䅁䅁䅯睒䅁䅁杷允䅁䅁䅑䅁䑁䅁䅷䅁䭁䱁䅳䅁䭁佁䬰䅁䭁䡁䕁䅁䉁䅁䅁允䅁䅁䅕灭婭婭婭呵䴸䅉䅅䅁䕁䅁䅁睁䵁䅁䅁权㍁䅁䅁权瑄权䅁权㙂䅂䅁允䅁䅁䅅䅁䙁䝁汄䌰扌挫⼴䍄䉁䅁䅁䅂䅁䅁䅍䅄䅁䅁䅯杘䅁䅁䅯眵䅯䅁䅯全䅑䅁䅅䅁䉁䅁䅁兂穂䩡瑈䱦嘸䅑杷允䅁䅁䅑䅁䑁䅁䅷䅁䭁䑁䅣䅁䭁佁䬰䅁䭁䡁䕁䅁䉁䅁䅁允䅁䅁䅕佖汏㡭村䐰䴸䅉䅅䅁䕁䅁䅁睁䵁䅁䅁权㍁䅁䅁权瑄权䅁权硂䅂䅁允䅁䅁䅅䅁䙁䱁䥔牤昶獇⼸䍄䉁䅁䅁䅂䅁䅁䅍䅄䅁䅁䅯䅪䅁䅁䅯眵䅯䅁䅯䅣䅑䅁䅅䅁䉁䅁䅁兂桁䡳潊敫㄰䅑杷允䅁䅁䅑䅁䑁䅁䅷䅁䭁䭁䅫䅁䭁佁䬰䅁䭁佁䭷䅁䉁䅁䅁允䅁䅁䅯睒䅁䅁杷允䅁䅁䅑䅁䑁䅁䅷䅁䭁䭁䅫䅁䭁佁䬰䅁䭁䝁䔰䅁䉁䅁䅁允䅁䅁䅕奘獚伴焴樵䴸䅉䅅䅁䕁䅁䅁睁䵁䅁䅁权灃䅁䅁权瑄权䅁权療䅂䅁允䅁䅁䅅䅁䙁䵁䍺䉱䱄伵⽍䍄䉁䅁䅁䅂䅁䅁䅍䅄䅁䅁䅯䅬䅅䅁䅯朵䅯䅁䅯䅣䅑䅁䅅䅁䉁䅁䅁杄䵁䅁䅁免畁䑁䅍䅏祁䅁䅁䍄䉁䅁䅁䅂䅁䅁䅍䅄䅁䅁䅯䅨䅁䅁䅯允䅉䅁䅯睁䅉䅁䅅䅁䉁䅁䅁兂汁噎䥭慆硢䅑杷允䅁䅁䅑䅁䑁䅁䅷䅁䭁䭁䅫䅁䭁佁䬰䅁䭁䡁䕁䅁䉁䅁䅁允䅁䅁䅕⭓丷て偯樵䴸䅉䅅䅁䕁䅁䅁睁䵁䅁䅁权䅁允䅁权湄权䅁权睂䅂䅁允䅁䅁䅅䅁䙁䍁䝕婧䑖睩䅊䍄䉁䅁䅁䅂䅁䅁䅍䅄䅁䅁䅯䅙䅁䅁䅯儷䅯䅁䅯䄷䅯䅁䅅䅁䉁䅁䅁权䡂䅁䅁䍄䉁䅁䅁䅂䅁䅁䅍䅄䅁䅁䅯䅭䅁䅁䅯权䅁䅁䅯䅂䅉䅁䅅䅁䉁䅁䅁兂䡄穓䩥坑㥄睐杷允䅁䅁䅑䅁䑁䅁䅷䅁䭁䵁䉧䅁䭁佁䭫䅁䭁䡁䕅䅁䉁䅁䅁允䅁䅁䅕䅁䅁䵁呄歆䵅䅉䅅䅁䕁䅁䅁睁䵁䅁䅁权杂䅁䅁权瑄权䅁权療䅂䅁允䅁䅁䅅䅁䙁䙁㘶兓䍷礶䅲䍄䉁䅁䅁䅂䅁䅁䅍䅄䅁䅁䅯䅙䅁䅁䅯儷䅯䅁䅯䅣䅑䅁䅅䅁䉁䅁䅁兂祃敮渫歸煳䅷杷允䅁䅁䅑䅁䑁䅁䅷䅁䭁䡁䉕䅁䭁佁䭣䅁䭁䡁䕁䅁䉁䅁䅁允䅁䅁䅕㝤昶楇搯歂䵁䅉䅅䅁䕁䅁䅁睁䵁䅁䅁权獃允䅁权畄权䅁权䙃䅂䅁允䅁䅁䅅䅁䙁䅁䅁䅁䅂癙䅊䍄䉁䅁䅁䅂䅁䅁䅍䅄䅁䅁䅯䅙䅁䅁䅯儷䅯䅁䅯兣䅑䅁䅅䅁䉁䅁䅁兂祃敮渫歸瑳䅷杷允䅁䅁䅑䅁䑁䅁䅷䅁䭁䝁䅁䅁䭁佁䬰䅁䭁䥁䕕䅁䉁䅁䅁允䅁䅁䅕瑃橥䑣焳㡍䵁䅉䅅䅁䕁䅁䅁睁䵁䅁䅁权乄䅁䅁权瑄权䅁权䙃䅂䅁允䅁䅁䅅䅁䙁䱁䩰䅄牉硨䅸䍄䉁䅁䅁䅂䅁䅁䅍䅄䅁䅁䅯杮䅅䅁䅯眵䅯䅁䅯䅣䅑䅁䅅䅁䉁䅁䅁兂䍂余兘瑉䭳䅑杷允䅁䅁䅑䅁䑁䅁䅷䅁䭁䕁䉫䅁䭁佁䬰䅁䭁䝁䔸䅁䉁䅁䅁允䅁䅁䅕㑋坣挲㌷稰䴸䅉䅅䅁䕁䅁䅁睁䵁䅁䅁权䩂允䅁权瑄权䅁权㙂䅂䅁允䅁䅁䅅䅁䙁䍁捬㡪ㅌ之⽑䍄䉁䅁䅁䅂䅁䅁䅍䅄䅁䅁䅯眷䅅䅁䅯儷䅯䅁䅯兢䅑䅁䅅䅁䉁䅁䅁权䡂䅁䅁䍄䉁䅁䅁䅂䅁䅁䅍䅄䅁䅁䅯术䅁䅁䅯儶䅯䅁䅯兣䅑䅁䅅䅁䉁䅁䅁兂䅁䅁䅁乖地兑杷允䅁䅁䅑䅁䑁䅁䅷䅁䭁䕁䉫䅁䭁佁䬰䅁䭁䥁䕕䅁䉁䅁䅁允䅁䅁䅕呦ㄸ牘䩰䐱䴸䅉䅅䅁䕁䅁䅁睁䵁䅁䅁权⽄䅁䅁权灄权䅁权硂䅂䅁允䅁䅁䅅䅁䙁䅁䅁䅁䅄偮䅴䍄䉁䅁䅁䅂䅁䅁䅍䅄䅁䅁䅯杅䅅䅁䅯允䅉䅁䅯睁䅉䅁䅅䅁䉁䅁䅁兂㡂挱䕱祃慈䅑杷允䅁䅁䅑䅁䑁䅁䅷䅁䭁䡁䉣䅁䭁佁䭙䅁䭁佁䭷䅁䉁䅁䅁允䅁䅁䅯睒䅁䅁杷允䅁䅁䅑䅁䑁䅁䅷䅁䭁䕁䉫䅁䭁佁䬰䅁䭁䥁䕍䅁䉁䅁䅁允䅁䅁䅕㥌欰潂噇稰䴸䅉䅅䅁䕁䅁䅁睁䵁䅁䅁权硁䅁䅁权畄权䅁权㙂䅂䅁允䅁䅁䅅䅁䙁䅁䅁䅁䅄䅉䈹䍄䉁䅁䅁䅂䅁䅁䅍䅄䅁䅁䅯兓䅅䅁䅯儷䅯䅁䅯兦䅑䅁䅅䅁䉁䅁䅁兂睄㡰䱚㑎剮睐杷允䅁䅁䅑䅁䑁䅁䅷䅁䭁䝁䉕䅁䭁䉁䅅䅁䭁䅁䍑䅁䉁䅁䅁允䅁䅁䄴䅆䅁䑁䅧䅎㑁䑁䅍䅍睁䑁䅁䅍睁䅁䅁䍄䉁䅁䅁䅂䅁䅁䅍䅄䅁䅁䅯杲䅅䅁䅯朷䅯䅁䅯兣䅑䅁䅅䅁䉁䅁䅁兂䅁䅁䅁䉖歁兑杷允䅁䅁䅑䅁䑁䅁䅷䅁䭁乁䅫䅁䭁佁䬰䅁䭁佁䭷䅁䉁䅁䅁允䅁䅁䅯睒䅁䅁杷允䅁䅁䅑䅁䑁䅁䅷䅁䭁䱁䅙䅁䭁佁䭙䅁䭁䡁䕅䅁䉁䅁䅁允䅁䅁䄴权䅁䑁䅁杌㕁䑁䅧䅁䵁䅉䅅䅁䕁䅁䅁睁䵁䅁䅁权婄䅁䅁权瑄权䅁权硂䅂䅁允䅁䅁䅅䅁䙁䉁婦発呤㤴⼰䍄䉁䅁䅁䅂䅁䅁䅍䅄䅁䅁䅯儴䅁䅁䅯朵䅯䅁䅯睧䅑䅁䅅䅁䉁䅁䅁杄䵁䅁䅁免畁䑁䅅李㑁䅁䅁䍄䉁䅁䅁䅂䅁䅁䅍䅄䅁䅁䅯朱䅅䅁䅯朷䅯䅁䅯兢䅑䅁䅅䅁䉁䅁䅁兂䅁䅁䅁偍戸兑杷允䅁䅁䅑䅁䑁䅁䅷䅁䭁䑁䉉䅁䭁佁䭣䅁䭁佁䭷䅁䉁䅁䅁允䅁䅁䅯睒䅁䅁杷允䅁䅁䅑䅁䑁䅁䅷䅁䭁䩁䉷䅁䭁佁䭫䅁䭁䝁䔰䅁䉁䅁䅁允䅁䅁䅕䅁䅁䉁䥁歋䵅䅉䅅䅁䕁䅁䅁睁䵁䅁䅁权婄䅁䅁权瑄权䅁权䙃䅂䅁允䅁䅁䅅䅁䙁䅁琴灳瘳㥰⼴䍄䉁䅁䅁䅂䅁䅁䅍䅄䅁䅁䅯儲䅁䅁䅯儷䅯䅁䅯睧䅑䅁䅅䅁䉁䅁䅁兂歃䑣䬰㘱奐睐杷允䅁䅁䅑䅁䑁䅁䅷䅁䭁䑁䉣䅁䭁佁䭣䅁䭁䡁䕯䅁䉁䅁䅁允䅁䅁䅕㡧䭄啯㉗歂䵁䅉䅅䅁䕁䅁䅁睁䵁䅁䅁权時䅁䅁权湄权䅁权䙃䅂䅁允䅁䅁䅅䅁䙁䝁浚浚浚杚䅰䍄䉁䅁䅁䅂䅁䅁䅍䅄䅁䅁䅯儱䅅䅁䅯充䅁䅁䅯兂䅁䅁䅅䅁䉁䅁䅁杄十䅁䅁李祁䑁䅅䅍睁䑁䅁䅍睁䅁䅁䍄䉁䅁䅁䅂䅁䅁䅍䅄䅁䅁䅯共䅅䅁䅯眵䅯䅁䅯䄷䅯䅁䅅䅁䉁䅁䅁权䡂䅁䅁䍄䉁䅁䅁䅂䅁䅁䅍䅄䅁䅁䅯睧䅁䅁䅯儷䅯䅁䅯兣䅑䅁䅅䅁䉁䅁䅁兂灁塈半ぐ湢睐杷允䅁䅁䅑䅁䑁䅁䅷䅁䭁佁丸䅁䭁佁䬰䅁䭁䝁䔰䅁䉁䅁䅁允䅁䅁䅯睒䅁䅁杷允䅁䅁䅑䅁䑁䅁䅷䅁䭁䱁䉫䅁䭁佁䬰䅁䭁䡁䕅䅁䉁䅁䅁允䅁䅁䅕瑃橥䑣䬰穴䴸䅉䅅䅁䕁䅁䅁睁䵁䅁䅁权橁䅁䅁权湄权䅁权㥂䅂䅁允䅁䅁䅅䅁䙁䅁䍷㑋坣儲䅖䍄䉁䅁䅁䅂䅁䅁䅍䅄䅁䅁䅯杧䅅䅁䅯儷䅯䅁䅯兢䅑䅁䅅䅁䉁䅁䅁兂十㡧䭄啯坘睐杷允䅁䅁䅑䅁䑁䅁䅷䅁䭁䑁䅕䅁䭁䅁䅯䅁䭁䅁䅕䅁䉁䅁䅁允䅁䅁䅕匰扌堫焴啉䵁䅉䅅䅁䕁䅁䅁睁䵁䅁䅁权楄䅁䅁权湄权䅁权㥂䅂䅁允䅁䅁䅅䅁䙁䩁瑈䑦ㄸ畘⽉䍄䉁䅁䅁䅂䅁䅁䅍䅄䅁䅁䅯杔䅁䅁䅯朵䅯䅁䅯全䅑䅁䅅䅁䉁䅁䅁杄䵁䅁䅁免畁䑁䅣䅍硁䅁䅁䍄䉁䅁䅁䅂䅁䅁䅍䅄䅁䅁䅯睸䅁䅁䅯朷䅯䅁䅯䄷䅯䅁䅅䅁䉁䅁䅁权䡂䅁䅁䍄䉁䅁䅁䅂䅁䅁䅍䅄䅁䅁䅯杧䅅䅁䅯儷䅯䅁䅯䅣䅑䅁䅅䅁䉁䅁䅁兂慃婭婭婭婮睐杷允䅁䅁䅑䅁䑁䅁䅷䅁䭁䍁䅅䅁䭁佁䬰䅁䭁佁䭷䅁䉁䅁䅁允䅁䅁䅯睒䅁䅁杷允䅁䅁䅑䅁䑁䅁䅷䅁䭁䍁䅅䅁䭁佁䬰䅁䭁䝁䔸䅁䉁䅁䅁允䅁䅁䅕䍣䍺ぐ㌷䐴䴸䅉䅅䅁䕁䅁䅁睁䵁䅁䅁权桁䅁䅁权瑄权䅁权硂䅂䅁允䅁䅁䅅䅁䙁䙁䔸䝃㍑佅⽍䍄䉁䅁䅁䅂䅁䅁䅍䅄䅁䅁䅯睚䅅䅁䅯充䅁䅁䅯兂䅁䅁䅅䅁䉁䅁䅁杄坁䅁䅁免祁䑁䅁䅍祁䑁䅧李祁䑁䅙䅎䅁䅁杷允䅁䅁䅑䅁䑁䅁䅷䅁䭁乁䉣䅁䭁佁䬰䅁䭁䝁䔰䅁䉁䅁䅁允䅁䅁䅯睒䅁䅁杷允䅁䅁䅑䅁䑁䅁䅷䅁䭁乁䉣䅁䭁佁䬰䅁䭁䡁䔰䅁䉁䅁䅁允䅁䅁䅕㥉㕶浦㡱䐴䴸䅉䅅䅁䕁䅁䅁睁䵁䅁䅁权塃允䅁权瑄权䅁权療䅂䅁允䅁䅁䅅䅁䙁䅁䉡啬䱏佢⽣䍄䉁䅁䅁䅂䅁䅁䅍䅄䅁䅁䅯杙䅅䅁䅯朷䅯䅁䅯兣䅑䅁䅅䅁䉁䅁䅁兂䅁䅁䅁䐴礸兑杷允䅁䅁䅑䅁䑁䅁䅷䅁䭁偁䅙䅁䭁佁䭣䅁䭁䡁䕅䅁䉁䅁䅁允䅁䅁䅕硥畓⭒㙈ぅ䵁䅉䅅䅁䕁䅁䅁睁䵁䅁䅁权剁允䅁权畄权䅁权獄权䅁允䅁䅁䅅䅁䭁䕁䅣䅁䵁䅉䅅䅁䕁䅁䅁睁䵁䅁䅁权硃䅁䅁权瑄权䅁权䙃䅂䅁允䅁䅁䅅䅁䙁䵁橚桧偋丸⼴䍄䉁䅁䅁䅂䅁䅁䅍䅄䅁䅁䅯朷䅅䅁䅯权䅁䅁䅯兂䅁䅁䅅䅁䉁䅁䅁兂⽂牡へ硫呧䅑杷允䅁䅁䅑䅁䑁䅁䅷䅁䭁䭁䄸䅁䭁佁䭣䅁䭁䝁䔸䅁䉁䅁䅁允䅁䅁䅕䵴㉨灶愹お䵁䅉䅅䅁䕁䅁䅁睁䵁䅁䅁权䩁允䅁权浄权䅁权睂䅂䅁允䅁䅁䅅䅁佁䅁䅷䅁祁䍁䄴兏睁䑁䅣䅁䵁䅉䅅䅁䕁䅁䅁睁䵁䅁䅁权㥃䅁䅁权瑄权䅁权䑃䅂䅁允䅁䅁䅅䅁䙁䡁啳歲桦湥⽑䍄䉁䅁䅁䅂䅁䅁䅍䅄䅁䅁䅯兤䅁䅁䅯儶䅯䅁䅯全䅑䅁䅅䅁䉁䅁䅁权䡂䅁䅁䍄䉁䅁䅁䅂䅁䅁䅍䅄䅁䅁䅯睂䅅䅁䅯儷䅯䅁䅯兢䅑䅁䅅䅁䉁䅁䅁权䡂䅁䅁䍄䉁䅁䅁䅂䅁䅁䅍䅄䅁䅁䅯睂䅅䅁䅯儷䅯䅁䅯兣䅑䅁䅅䅁䉁䅁䅁兂睃浣剩堷䉷䅑杷允䅁䅁䅑䅁䑁䅁䅷䅁䭁䝁䉯䅁䭁佁䬰䅁䭁佁䭷䅁䉁䅁䅁允䅁䅁䅯睒䅁䅁杷允䅁䅁䅑䅁䑁䅁䅷䅁䭁䝁䉯䅁䭁佁䬰䅁䭁䡁䕯䅁䉁䅁䅁允䅁䅁䅕畔䵩稵睳䕄䵁䅉䅅䅁䕁䅁䅁睁䵁䅁䅁权硂允䅁权畄权䅁权瑂䅂䅁允䅁䅁䅅䅁䭁䕁䅣䅁䵁䅉䅅䅁䕁䅁䅁睁䵁䅁䅁权煂允䅁权瑄权䅁权䑃䅂䅁允䅁䅁䅅䅁䙁䡁䕣橑硗䅲䅨䍄䉁䅁䅁䅂䅁䅁䅍䅄䅁䅁䅯儳䅁䅁䅯儷䅯䅁䅯来䅑䅁䅅䅁䉁䅁䅁兂瑁灳瘳㡰杙䅑杷允䅁䅁䅑䅁䑁䅁䅷䅁䭁䵁䅁䅁䭁佁䬰䅁䭁䥁䕕䅁䉁䅁䅁允䅁䅁䅕㑈牘払敧含䴸䅉䅅䅁䕁䅁䅁睁䵁䅁䅁权硂䅁䅁权湄权䅁权硂䅂䅁允䅁䅁䅅䅁䙁䕁䵯楁䡵楖䅊䍄䉁䅁䅁䅂䅁䅁䅍䅄䅁䅁䅯睧䅅䅁䅯朵䅯䅁䅯兦䅑䅁䅅䅁䉁䅁䅁杄䵁䅁䅁䅍畁䑁䅧杍ㅁ䅁䅁䍄䉁䅁䅁䅂䅁䅁䅍䅄䅁䅁䅯䅷䅁䅁䅯儷䅯䅁䅯兦䅑䅁䅅䅁䉁䅁䅁兂ㅂ硫䕧杖琷睐杷允䅁䅁䅑䅁䑁䅁䅷䅁䭁䥁䄴䅁䭁佁䬰䅁䭁䝁䔸䅁䉁䅁䅁允䅁䅁䅕硫䕧杖琴䕂䵁䅉䅅䅁䕁䅁䅁睁䵁䅁䅁权佃䅁䅁权瑄权䅁权睂䅂䅁允䅁䅁䅅䅁䙁䙁乃㉬匴睧䅊䍄䉁䅁䅁䅂䅁䅁䅍䅄䅁䅁䅯杪䅁䅁䅯儷䅯䅁䅯兣䅑䅁䅅䅁䉁䅁䅁兂䡄穓䩥坑䙁䅑杷允䅁䅁䅑䅁䑁䅁䅷䅁䭁䥁䄴䅁䭁佁䬰䅁䭁䡁䔰䅁䉁䅁䅁允䅁䅁䅕歵䵫楁䡵歁䵁䅉䅅䅁䕁䅁䅁睁䵁䅁䅁权扄允䅁权湄权䅁权㥂䅂䅁允䅁䅁䅅䅁䙁䅁䍷㑋坣匲䅨䍄䉁䅁䅁䅂䅁䅁䅍䅄䅁䅁䅯䄲䅁䅁䅯儷䅯䅁䅯䅣䅑䅁䅅䅁䉁䅁䅁兂橁⼲⭬牡潺睐杷允䅁䅁䅑䅁䑁䅁䅷䅁䭁䅁䅙䅁䭁佁䭙䅁䭁䡁䕁䅁䉁䅁䅁允䅁䅁䄴䅄䅁䑁䅍杌睁䑁䅁杍䅁䅁杷允䅁䅁䅑䅁䑁䅁䅷䅁䭁䙁䅉䅁䭁佁䭣䅁䭁䥁䕍䅁䉁䅁䅁允䅁䅁䅕〳丫㉬匶啅䵁䅉䅅䅁䕁䅁䅁睁䵁䅁䅁权呂䅁䅁权湄权䅁权䑃䅂䅁允䅁䅁䅅䅁䙁䙁橔婰䕶䉉䄹䍄䉁䅁䅁䅂䅁䅁䅍䅄䅁䅁䅯眰䅁䅁䅯权䅁䅁䅯䅂䅉䅁䅅䅁䉁䅁䅁兂㥁瑃橥䱣嘰䅑杷允䅁䅁䅑䅁䑁䅁䅷䅁䭁偁䅫䅁䭁佁䬰䅁䭁䡁䕅䅁䉁䅁䅁允䅁䅁䅕扉祂䩡瑈䐱䴸䅉䅅䅁䕁䅁䅁睁䵁䅁䅁权癁允䅁权瑄权䅁权㙂䅂䅁允䅁䅁䅅䅁䙁偁唷佥浫摍⽁䍄䉁䅁䅁䅂䅁䅁䅍䅄䅁䅁䅯朰䅅䅁䅯朵䅯䅁䅯睧䅑䅁䅅䅁䉁䅁䅁杄䵁䅁䅁睍畁䑁䅅杍祁䅁䅁䍄䉁䅁䅁䅂䅁䅁䅍䅄䅁䅁䅯朲䅁䅁䅯权䅁䅁䅯䅂䅉䅁䅅䅁䉁䅁䅁兂㉃⼸唳佥⭮睐杷允䅁䅁䅑䅁䑁䅁䅷䅁䭁佁䉳䅁䭁佁䭣䅁䭁䝁䔸䅁䉁䅁䅁允䅁䅁䅕䙅㕧䵴㉪ぉ䵁䅉䅅䅁䕁䅁䅁睁䵁䅁䅁权硂允䅁权畄权䅁权㙂䅂䅁允䅁䅁䅅䅁䙁䅁䅁䅁歃砶䉆䍄䉁䅁䅁䅂䅁䅁䅍䅄䅁䅁䅯元䅅䅁䅯朷䅯䅁䅯兢䅑䅁䅅䅁䉁䅁䅁权䡂䅁䅁䍄䉁䅁䅁䅂䅁䅁䅍䅄䅁䅁䅯儲䅅䅁䅯儷䅯䅁䅯兢䅑䅁䅅䅁䉁䅁䅁兂橁⼲⭬牡啺睐杷允䅁䅁䅑䅁䑁䅁䅷䅁䭁䱁䄸䅁䭁佁䭣䅁䭁䡁䕁䅁䉁䅁䅁允䅁䅁䅕䄯䰵佘偘䕂䵁䅉䅅䅁䕁䅁䅁睁䵁䅁䅁权汄允䅁权湄权䅁权睂䅂䅁允䅁䅁䅅䅁䙁乁乎桙奂創䅆䍄䉁䅁䅁䅂䅁䅁䅍䅄䅁䅁䅯儲䅅䅁䅯儷䅯䅁䅯䅣䅑䅁䅅䅁䉁䅁䅁兂剄瑉㕶浦捲睐杷允䅁䅁䅑䅁䑁䅁䅷䅁䭁乁䉯䅁䭁佁䬰䅁䭁佁䭷䅁䉁䅁䅁允䅁䅁䅯睒䅁䅁杷允䅁䅁䅑䅁䑁䅁䅷䅁䭁乁䉯䅁䭁佁䬰䅁䭁䝁䔸䅁䉁䅁䅁允䅁䅁䅕穊䥅䉲慸䐳䴸䅉䅅䅁䕁䅁䅁睁䵁䅁䅁权慄允䅁权瑄权䅁权睂䅂䅁允䅁䅁䅅䅁䙁乁楅⼲⭬瑡⽷䍄䉁䅁䅁䅂䅁䅁䅍䅄䅁䅁䅯杗䅅䅁䅯儷䅯䅁䅯兣䅑䅁䅅䅁䉁䅁䅁兂扄堫焵䱶獑䅑杷允䅁䅁䅑䅁䑁䅁䅷䅁䭁䱁䈸䅁䭁佁䬰䅁䭁䡁䕁䅁䉁䅁䅁允䅁䅁䅕䬸䝦穓䩥吹䴸䅉䅅䅁䕁䅁䅁睁䵁䅁䅁权ㅃ䅁䅁权畄权䅁权瑂䅂䅁允䅁䅁䅅䅁䙁䅁䅁䅁允楁䉴䍄䉁䅁䅁䅂䅁䅁䅍䅄䅁䅁䅯睗䅅䅁䅯儷䅯䅁䅯䅣䅑䅁䅅䅁䉁䅁䅁兂䥁䉲慸䑚牶睐杷允䅁䅁䅑䅁䑁䅁䅷䅁䭁䉁䉷䅁䭁佁䬰䅁䭁䝁䔰䅁䉁䅁䅁允䅁䅁䅯睒䅁䅁杷允䅁䅁䅑䅁䑁䅁䅷䅁䭁偁䅯䅁䭁䅁䍅䅁䭁䅁䍍䅁䉁䅁䅁允䅁䅁䅕硺㙑㑲捯〸䵁䅉䅅䅁䕁䅁䅁睁䵁䅁䅁权潄允䅁权畄权䅁权瑂䅂䅁允䅁䅁䅅䅁䭁䕁䅣䅁䵁䅉䅅䅁䕁䅁䅁睁䵁䅁䅁权捁允䅁权瑄权䅁权㙂䅂䅁允䅁䅁䅅䅁䙁䵁䭈啯㉗⼸⽕䍄䉁䅁䅁䅂䅁䅁䅍䅄䅁䅁䅯杪䅁䅁䅯朵䅯䅁䅯来䅑䅁䅅䅁䉁䅁䅁杄䵁䅁䅁䅍畁䑁䅫兎㑁䅁䅁䍄䉁䅁䅁䅂䅁䅁䅍䅄䅁䅁䅯䅑䅅䅁䅯儷䅯䅁䅯全䅑䅁䅅䅁䉁䅁䅁兂䱃佢㝦晱浈睐杷允䅁䅁䅑䅁䑁䅁䅷䅁䭁䭁䉑䅁䭁䉁䅅䅁䭁䅁䅕䅁䉁䅁䅁允䅁䅁䄴䅆䅁䑁䅉兏穁䑁䅫李ㅁ䑁䅁䅍睁䅁䅁䍄䉁䅁䅁䅂䅁䅁䅍䅄䅁䅁䅯杴䅅䅁䅯儷䅯䅁䅯全䅑䅁䅅䅁䉁䅁䅁兂奃桢䑋䅷歯䅷杷允䅁䅁䅑䅁䑁䅁䅷䅁䭁䱁䉷䅁䭁佁䭣䅁䭁䡁䕯䅁䉁䅁䅁允䅁䅁䅕歯㉗⼸唳ぅ䵁䅉䅅䅁䕁䅁䅁睁䵁䅁䅁权獁允䅁权瑄权䅁权㙂䅂䅁允䅁䅁䅅䅁䙁䙁㑋潈牘晕⽑䍄䉁䅁䅁䅂䅁䅁䅍䅄䅁䅁䅯睮䅁䅁䅯儷䅯䅁䅯来䅑䅁䅅䅁䉁䅁䅁兂灄橊䥅䙲ぷ䅑杷允䅁䅁䅑䅁䑁䅁䅷䅁䭁䩁䄸䅁䭁佁䬰䅁䭁䡁䕁䅁䉁䅁䅁允䅁䅁䅕敥浫免獪け䵁䅉䅅䅁䕁䅁䅁睁䵁䅁䅁权晃䅁䅁权瑄权䅁权䑃䅂䅁允䅁䅁䅅䅁䭁䙁䴴䅁䵁䅉䅅䅁䕁䅁䅁睁䵁䅁䅁权浄䅁䅁权瑄权䅁权㙂䅂䅁允䅁䅁䅅䅁䙁䙁橔婰䕶䅉䅨䍄䉁䅁䅁䅂䅁䅁䅍䅄䅁䅁䅯䅂䅅䅁䅯眵䅯䅁䅯睧䅑䅁䅅䅁䉁䅁䅁兂䥂場啯歲癣䅑杷允䅁䅁䅑䅁䑁䅁䅷䅁䭁乁䉳䅁䭁佁䬰䅁䭁䝁䔸䅁䉁䅁䅁允䅁䅁䅕⽺呤㘴扗䐱䴸䅉䅅䅁䕁䅁䅁睁䵁䅁䅁权扄允䅁权瑄权䅁权㥂䅂䅁允䅁䅁䅅䅁䙁䡁㥅瑃橥乣⽕䍄䉁䅁䅁䅂䅁䅁䅍䅄䅁䅁䅯杶䅁䅁䅯儷䅯䅁䅯兢䅑䅁䅅䅁䉁䅁䅁权䡂䅁䅁䍄䉁䅁䅁䅂䅁䅁䅍䅄䅁䅁䅯杴䅁䅁䅯朵䅯䅁䅯䅣䅑䅁䅅䅁䉁䅁䅁杄䵁䅁䅁免畁䑁䅅䅍㕁䅁䅁䍄䉁䅁䅁䅂䅁䅁䅍䅄䅁䅁䅯杶䅁䅁䅯儷䅯䅁䅯䅣䅑䅁䅅䅁䉁䅁䅁兂摁浗㝑〳丯睐杷允䅁䅁䅑䅁䑁䅁䅷䅁䭁䵁䉉䅁䭁佁䭙䅁䭁䥁䕍䅁䉁䅁䅁允䅁䅁䄴䅄䅁䑁䅅杌祁䑁䅫睎䅁䅁杷允䅁䅁䅑䅁䑁䅁䅷䅁䭁䍁䈸䅁䭁佁䬰䅁䭁䝁䔸䅁䉁䅁䅁允䅁䅁䅕䥘䌯匹捨空䴸䅉䅅䅁䕁䅁䅁睁䵁䅁䅁权癁允䅁权瑄权䅁权䑃䅂䅁允䅁䅁䅅䅁䙁䙁㕧䵴㉨獶⼸䍄䉁䅁䅁䅂䅁䅁䅍䅄䅁䅁䅯兗䅅䅁䅯眵䅯䅁䅯睢䅑䅁䅅䅁䉁䅁䅁兂晁敨剴䩵樴䅑杷允䅁䅁䅑䅁䑁䅁䅷䅁䭁䕁䉯䅁䭁佁䭙䅁䭁䥁䕕䅁䉁䅁䅁允䅁䅁䄴䅄䅁䑁䅉杌穁䑁䅑睎䅁䅁杷允䅁䅁䅑䅁䑁䅁䅷䅁䭁䙁䉳䅁䭁佁䬴䅁䭁䡁䕅䅁䉁䅁䅁允䅁䅁䅕䅁䅁偁㥒啒䵅䅉䅅䅁䕁䅁䅁睁䵁䅁䅁权橄允䅁权湄权䅁权睂䅂䅁允䅁䅁䅅䅁䙁䥁䌯匹捨硄䅒䍄䉁䅁䅁䅂䅁䅁䅍䅄䅁䅁䅯䅖䅅䅁䅯儷䅯䅁䅯兣䅑䅁䅅䅁䉁䅁䅁兂浃㡭村䡳が睐杷允䅁䅁䅑䅁䑁䅁䅷䅁䭁佁䅷䅁䭁佁䬰䅁䭁䝁䔰䅁䉁䅁䅁允䅁䅁䅕匶硙䭃捷㡆䵁䅉䅅䅁䕁䅁䅁睁䵁䅁䅁权慂䅁䅁权湄权䅁权獄权䅁允䅁䅁䅅䅁䭁䕁䅣䅁䵁䅉䅅䅁䕁䅁䅁睁䵁䅁䅁权权䅁䅁权灄权䅁权瑂䅂䅁允䅁䅁䅅䅁䙁䅁䅁䅁㑄內䉒䍄䉁䅁䅁䅂䅁䅁䅍䅄䅁䅁䅯朱䅁䅁䅯朵䅯䅁䅯䅣䅑䅁䅅䅁䉁䅁䅁杄䵁䅁䅁䅍畁䑁䅫睎祁䅁䅁䍄䉁䅁䅁䅂䅁䅁䅍䅄䅁䅁䅯条䅁䅁䅯权䅁䅁䅯䅂䅉䅁䅅䅁䉁䅁䅁兂い搯㑒匶卙䅑杷允䅁䅁䅑䅁䑁䅁䅷䅁䭁佁䅷䅁䭁佁䬰䅁䭁䥁䕕䅁䉁䅁䅁允䅁䅁䅕扌摋㘷䝦䵅䵁䅉䅅䅁䕁䅁䅁睁䵁䅁䅁权湃䅁䅁权浄权䅁权硂䅂䅁允䅁䅁䅅䅁佁䅁䅯䅁祁䍁䄴兏硁䅁䅁䍄䉁䅁䅁䅂䅁䅁䅍䅄䅁䅁䅯兲䅁䅁䅯儷䅯䅁䅯兣䅑䅁䅅䅁䉁䅁䅁兂⽁噎㘶兓浺睐杷允䅁䅁䅑䅁䑁䅁䅷䅁䭁䕁䈸䅁䭁佁䬰䅁䭁䝁䔰䅁䉁䅁䅁允䅁䅁䅕敥浫免獩䑪䴸䅉䅅䅁䕁䅁䅁睁䵁䅁䅁权塂䅁䅁权剁䅁䅁权䕁杁䅁允䅁䅁䅅䅁佁䉁䅉䅁㍁䑁䅫李㍁䑁䅁䅍睁䑁䅁䅁䵁䅉䅅䅁䕁䅁䅁睁䵁䅁䅁权摄䅁䅁权灄权䅁权硂䅂䅁允䅁䅁䅅䅁䙁䅁䅁䅁允䍏䉊䍄䉁䅁䅁䅂䅁䅁䅍䅄䅁䅁䅯入䅅䅁䅯儷䅯䅁䅯䄷䅯䅁䅅䅁䉁䅁䅁权䡂䅁䅁䍄䉁䅁䅁䅂䅁䅁䅍䅄䅁䅁䅯入䅅䅁䅯儷䅯䅁䅯睢䅑䅁䅅䅁䉁䅁䅁兂楃扒穢搯㑔睐杷允䅁䅁䅑䅁䑁䅁䅷䅁䭁䡁䉫䅁䭁佁䬰䅁䭁䡁䕯䅁䉁䅁䅁允䅁䅁䅕䵱䱚㑎䉬䐫䴸䅉䅅䅁䕁䅁䅁睁䵁䅁䅁权煂䅁䅁权浄权䅁权瑂䅂䅁允䅁䅁䅅䅁䭁䕁䅣䅁䵁䅉䅅䅁䕁䅁䅁睁䵁䅁䅁权䥂允䅁权䉁杁䅁权䍁杁䅁允䅁䅁䅅䅁䙁䉁礶䰱㥷㥍䅆䍄䉁䅁䅁䅂䅁䅁䅍䅄䅁䅁䅯䅣䅅䅁䅯儷䅯䅁䅯䄷䅯䅁䅅䅁䉁䅁䅁权䡂䅁䅁䍄䉁䅁䅁䅂䅁䅁䅍䅄䅁䅁䅯䅱䅅䅁䅯儷䅯䅁䅯兦䅑䅁䅅䅁䉁䅁䅁兂剄瑉㕶浦捲睐杷允䅁䅁䅑䅁䑁䅁䅷䅁䭁䡁䉫䅁䭁佁䬰䅁䭁䥁䕍䅁䉁䅁䅁允䅁䅁䅕牡へ硫䕧樫䴸䅉䅅䅁䕁䅁䅁睁䵁䅁䅁权䑄允䅁权畄权䅁权㙂䅂䅁允䅁䅁䅅䅁䙁䅁䅁䅁睃歪䉴䍄䉁䅁䅁䅂䅁䅁䅍䅄䅁䅁䅯睅䅅䅁䅯朵䅯䅁䅯睧䅑䅁䅅䅁䉁䅁䅁杄䭁䅁䅁䅍畁䑁䅑兏䅁䅁杷允䅁䅁䅑䅁䑁䅁䅷䅁䭁䥁䈴䅁䭁䅁䍅䅁䭁䅁䍍䅁䉁䅁䅁允䅁䅁䅕摘䝸㝷祬〲䵁䅉䅅䅁䕁䅁䅁睁䵁䅁䅁权晃允䅁权灄权䅁权䙃䅂䅁允䅁䅁䅅䅁䙁䅁䅁䅁杂䉖䉬䍄䉁䅁䅁䅂䅁䅁䅍䅄䅁䅁䅯睚䅁䅁䅯儷䅯䅁䅯睧䅑䅁䅅䅁䉁䅁䅁兂剄瑉㕶浦㡲睐杷允䅁䅁䅑䅁䑁䅁䅷䅁䭁䙁䈴䅁䭁佁䬰䅁䭁䡁䕁䅁䉁䅁䅁允䅁䅁䅕塹⭡确癯呶䴸䅉䅅䅁䕁䅁䅁睁䵁䅁䅁权湂䅁䅁权瑄权䅁权㥂䅂䅁允䅁䅁䅅䅁䙁䕁杊搵楁⼲⼰䍄䉁䅁䅁䅂䅁䅁䅍䅄䅁䅁䅯兣䅁䅁䅯充䅁䅁䅯䅂䅉䅁䅅䅁䉁䅁䅁杄啁䅁䅁免睁䑁䅣杍睁䑁䅁䅍睁䑁䅁䅁䵁䅉䅅䅁䕁䅁䅁睁䵁䅁䅁权䝄允䅁权瑄权䅁权睂䅂䅁允䅁䅁䅅䅁䙁䡁灮橊䥅䵲⽷䍄䉁䅁䅁䅂䅁䅁䅍䅄䅁䅁䅯关䅁䅁䅯儶䅯䅁䅯䅣䅑䅁䅅䅁䉁䅁䅁兂䅁䅁䅁歌橁兑杷允䅁䅁䅑䅁䑁䅁䅷䅁䭁䕁䉅䅁䭁佁䭣䅁䭁䥁䕍䅁䉁䅁䅁允䅁䅁䅕椹捨㡪ㅋか䵁䅉䅅䅁䕁䅁䅁睁䵁䅁䅁权坄䅁䅁权瑄权䅁权瑂䅂䅁允䅁䅁䅅䅁䙁䍁搯䅊䉡晬⼲䍄䉁䅁䅁䅂䅁䅁䅍䅄䅁䅁䅯朳䅁䅁䅯允䅉䅁䅯睁䅉䅁䅅䅁䉁䅁䅁兂灁䬷潌噚汪䅑杷允䅁䅁䅑䅁䑁䅁䅷䅁䭁乁䅙䅁䭁佁䬰䅁䭁䡁䔰䅁䉁䅁䅁允䅁䅁䅕䙅㕧䵴㉨䰫䴸䅉䅅䅁䕁䅁䅁睁䵁䅁䅁权呂䅁䅁权畄权䅁权療䅂䅁允䅁䅁䅅䅁䙁䅁䅁䅁䅃桯䉬䍄䉁䅁䅁䅂䅁䅁䅍䅄䅁䅁䅯术䅅䅁䅯儷䅯䅁䅯全䅑䅁䅅䅁䉁䅁䅁兂偃癷潕䥘焯睐杷允䅁䅁䅑䅁䑁䅁䅷䅁䭁䙁䉙䅁䭁佁䬰䅁䭁䝁䔰䅁䉁䅁䅁允䅁䅁䅕癱午坔光䐸䴸䅉䅅䅁䕁䅁䅁睁䵁䅁䅁权摄允䅁权瑄权䅁权䑃䅂䅁允䅁䅁䅅䅁䙁䥁䉬余兘畉⽣䍄䉁䅁䅁䅂䅁䅁䅍䅄䅁䅁䅯兲䅅䅁䅯眵䅯䅁䅯兢䅑䅁䅅䅁䉁䅁䅁权䡂䅁䅁䍄䉁䅁䅁䅂䅁䅁䅍䅄䅁䅁䅯儳䅅䅁䅯儷䅯䅁䅯兦䅑䅁䅅䅁䉁䅁䅁兂䑃䵷桱扒湢睐杷允䅁䅁䅑䅁䑁䅁䅷䅁䭁佁䅕䅁䭁佁䬴䅁䭁䡁䕯䅁䉁䅁䅁允䅁䅁䅕䅁䅁偁䭂え䵅䅉䅅䅁䕁䅁䅁睁䵁䅁䅁权桄䅁䅁权瑄权䅁权獄权䅁允䅁䅁䅅䅁䭁䕁䅣䅁䵁䅉䅅䅁䕁䅁䅁睁䵁䅁䅁权桄䅁䅁权瑄权䅁权療䅂䅁允䅁䅁䅅䅁䙁䩁䕺䱉祂佡⼰䍄䉁䅁䅁䅂䅁䅁䅍䅄䅁䅁䅯儴䅁䅁䅯儷䅯䅁䅯兦䅑䅁䅅䅁䉁䅁䅁兂佂桙奂扏潔睐杷允䅁䅁䅑䅁䑁䅁䅷䅁䭁䡁䉷䅁䭁佁䭙䅁䭁䡁䕁䅁䉁䅁䅁允䅁䅁䄴䅄䅁䑁䅁杌㕁䑁䅧李䅁䅁杷允䅁䅁䅑䅁䑁䅁䅷䅁䭁䕁䅷䅁䭁佁䬰䅁䭁䝁䔸䅁䉁䅁䅁允䅁䅁䅕体㙆䭆䠵吶䴸䅉䅅䅁䕁䅁䅁睁䵁䅁䅁权䵂䅁䅁权瑄权䅁权睂䅂䅁允䅁䅁䅅䅁䙁䙁偹癷潕佘⼸䍄䉁䅁䅁䅂䅁䅁䅍䅄䅁䅁䅯村䅅䅁䅯儶䅯䅁䅯来䅑䅁䅅䅁䉁䅁䅁权䡂䅁䅁䍄䉁䅁䅁䅂䅁䅁䅍䅄䅁䅁䅯杷䅅䅁䅯儷䅯䅁䅯兣䅑䅁䅅䅁䉁䅁䅁兂睃浣剩堷偺睐杷允䅁䅁䅑䅁䑁䅁䅷䅁䭁䡁䉍䅁䭁佁䬴䅁䭁䥁䕕䅁䉁䅁䅁允䅁䅁䅕䅁䅁偁䍂䕋䵅䅉䅅䅁䕁䅁䅁睁䵁䅁䅁权㑂䅁䅁权瑄权䅁权獄权䅁允䅁䅁䅅䅁䭁䕁䅣䅁䵁䅉䅅䅁䕁䅁䅁睁䵁䅁䅁权敄允䅁权瑄权䅁权睂䅂䅁允䅁䅁䅅䅁䭁䕁䅣䅁䵁䅉䅅䅁䕁䅁䅁睁䵁䅁䅁权敄允䅁权瑄权䅁权䑃䅂䅁允䅁䅁䅅䅁䙁䉁癳匳䝑婧⽕䍄䉁䅁䅁䅂䅁䅁䅍䅄䅁䅁䅯䅉䅅䅁䅯朵䅯䅁䅯兢䅑䅁䅅䅁䉁䅁䅁杄䵁䅁䅁免畁䑁䅙䅍ぁ䅁䅁䍄䉁䅁䅁䅂䅁䅁䅍䅄䅁䅁䅯杗䅁䅁䅯朵䅯䅁䅯睢䅑䅁䅅䅁䉁䅁䅁杄䵁䅁䅁䅍畁䑁䅕䅍祁䅁䅁䍄䉁䅁䅁䅂䅁䅁䅍䅄䅁䅁䅯兩䅅䅁䅯儷䅯䅁䅯䅣䅑䅁䅅䅁䉁䅁䅁兂煂䡶呓䅇楔睐杷允䅁䅁䅑䅁䑁䅁䅷䅁䭁䥁䉫䅁䭁佁䬰䅁䭁䡁䕅䅁䉁䅁䅁允䅁䅁䅕牡へ硫䕧樴䴸䅉䅅䅁䕁䅁䅁睁䵁䅁䅁权硁允䅁权畄权䅁权獄权䅁允䅁䅁䅅䅁䭁䕁䅣䅁䵁䅉䅅䅁䕁䅁䅁睁䵁䅁䅁权杁允䅁权瑄权䅁权㙂䅂䅁允䅁䅁䅅䅁䙁䵁杕䡳潊敫⽅䍄䉁䅁䅁䅂䅁䅁䅍䅄䅁䅁䅯䅉䅅䅁䅯儷䅯䅁䅯睧䅑䅁䅅䅁䉁䅁䅁兂灁䥘䌯匹潪睐杷允䅁䅁䅑䅁䑁䅁䅷䅁䭁䡁䉧䅁䭁佁䬰䅁䭁䝁䔰䅁䉁䅁䅁允䅁䅁䅕䡳潊敫㠱稵䴸䅉䅅䅁䕁䅁䅁睁䵁䅁䅁权㑂允䅁权瑄权䅁权睂䅂䅁允䅁䅁䅅䅁䙁䍁捬㡪ㅌ佋⽧䍄䉁䅁䅁䅂䅁䅁䅍䅄䅁䅁䅯䅥䅅䅁䅯儷䅯䅁䅯全䅑䅁䅅䅁䉁䅁䅁兂晁敨剴䉵氷睐杷允䅁䅁䅑䅁䑁䅁䅷䅁䭁佁䅣䅁䭁佁䭣䅁䭁䡁䕯䅁䉁䅁䅁允䅁䅁䅕㙌䑎ㅒ祘䕃䵁䅉䅅䅁䕁䅁䅁睁䵁䅁䅁权䡂允䅁权浄权䅁权䙃䅂䅁允䅁䅁䅅䅁佁䅁䅷䅁睁䍁䄴兎㍁䑁䅣䅁䵁䅉䅅䅁䕁䅁䅁睁䵁䅁䅁权橄允䅁权湄权䅁权硂䅂䅁允䅁䅁䅅䅁䙁䭁䝪穓䩥剷䅊䍄䉁䅁䅁䅂䅁䅁䅍䅄䅁䅁䅯䅥䅅䅁䅯儷䅯䅁䅯兦䅑䅁䅅䅁䉁䅁䅁兂䵁楁䡵瑆坮睐杷允䅁䅁䅑䅁䑁䅁䅷䅁䭁䡁䉷䅁䭁佁䬰䅁䭁䝁䔸䅁䉁䅁䅁允䅁䅁䅕渷⽷噎㘶啁䵁䅉䅅䅁䕁䅁䅁睁䵁䅁䅁权㡂允䅁权瑄权䅁权硂䅂䅁允䅁䅁䅅䅁䙁乁欰潂噇睑䅊䍄䉁䅁䅁䅂䅁䅁䅍䅄䅁䅁䅯术䅅䅁䅯儷䅯䅁䅯䅣䅑䅁䅅䅁䉁䅁䅁兂捂㡪ㅌ䙋湺睐杷允䅁䅁䅑䅁䑁䅁䅷䅁䭁䡁䉷䅁䭁佁䬰䅁䭁䥁䕕䅁䉁䅁䅁允䅁䅁䅕䥘䌯匹捨歁䵁䅉䅅䅁䕁䅁䅁睁䵁䅁䅁权㕂䅁䅁权剁䅁䅁权䕁杁䅁允䅁䅁䅅䅁佁䉁䅉䅁㑁䑁䅧免睁䑁䅉䅍睁䑁䅁䅁䵁䅉䅅䅁䕁䅁䅁睁䵁䅁䅁权摁允䅁权瑄权䅁权獄权䅁允䅁䅁䅅䅁䭁䕁䅣䅁䵁䅉䅅䅁䕁䅁䅁睁䵁䅁䅁权摁允䅁权瑄权䅁权療䅂䅁允䅁䅁䅅䅁䙁䙁歰㥏倹剪䅮䍄䉁䅁䅁䅂䅁䅁䅍䅄䅁䅁䅯先䅅䅁䅯儷䅯䅁䅯来䅑䅁䅅䅁䉁䅁䅁兂瑁灳瘳㡰奙䅷杷允䅁䅁䅑䅁䑁䅁䅷䅁䭁䉁䈰䅁䭁佁䬰䅁䭁䥁䕕䅁䉁䅁䅁允䅁䅁䅕㑎䉬余兘䵇䵁䅉䅅䅁䕁䅁䅁睁䵁䅁䅁权療允䅁权瑄权䅁权獄权䅁允䅁䅁䅅䅁䭁䕁䅣䅁䵁䅉䅅䅁䕁䅁䅁睁䵁䅁䅁权療允䅁权瑄权䅁权㥂䅂䅁允䅁䅁䅅䅁䙁䍁睇浣剩攷⽁䍄䉁䅁䅁䅂䅁䅁䅍䅄䅁䅁䅯睆䅅䅁䅯儷䅯䅁䅯䅣䅑䅁䅅䅁䉁䅁䅁兂楂䙅㕧䵴番睐杷允䅁䅁䅑䅁䑁䅁䅷䅁䭁䅁䉕䅁䭁佁䭙䅁䭁䝁䔸䅁䉁䅁䅁允䅁䅁䄴䅄䅁䑁䅅杌穁䑁䅙杍䅁䅁杷允䅁䅁䅑䅁䑁䅁䅷䅁䭁乁䅍䅁䭁佁䬰䅁䭁佁䭷䅁䉁䅁䅁允䅁䅁䅯睒䅁䅁杷允䅁䅁䅑䅁䑁䅁䅷䅁䭁䉁䉯䅁䭁佁䬰䅁䭁䥁䕍䅁䉁䅁䅁允䅁䅁䅕㘱睎児塲稷䴸䅉䅅䅁䕁䅁䅁睁䵁䅁䅁权啃允䅁权浄权䅁权䙃䅂䅁允䅁䅁䅅䅁佁䅁䅷䅁硁䍁䄴䅎祁䑁䅅䅁䵁䅉䅅䅁䕁䅁䅁睁䵁䅁䅁权睃允䅁权瑄权䅁权獄权䅁允䅁䅁䅅䅁䭁䕁䅣䅁䵁䅉䅅䅁䕁䅁䅁睁䵁䅁䅁权⽄䅁䅁权畄权䅁权㙂䅂䅁允䅁䅁䅅䅁䙁䅁䅁䅁畂䔰䉚䍄䉁䅁䅁䅂䅁䅁䅍䅄䅁䅁䅯䅳䅅䅁䅯儷䅯䅁䅯䅣䅑䅁䅅䅁䉁䅁䅁兂㡃䩤奍䙂祢睐杷允䅁䅁䅑䅁䑁䅁䅷䅁䭁䱁䉉䅁䭁佁䬰䅁䭁䥁䕍䅁䉁䅁䅁允䅁䅁䅕卪䩓楗䌯䐲䴸䅉䅅䅁䕁䅁䅁睁䵁䅁䅁权噄允䅁权浄权䅁权療䅂䅁允䅁䅁䅅䅁佁䅁䅷䅁祁䍁䄴睍穁䑁䅕䅁䵁䅉䅅䅁䕁䅁䅁睁䵁䅁䅁权啁䅁䅁权䕁䅁䅁权䙁䅁䅁允䅁䅁䅅䅁䙁䅁䅁䅁䭃噎䈱䍄䉁䅁䅁䅂䅁䅁䅍䅄䅁䅁䅯关䅁䅁䅯儷䅯䅁䅯睢䅑䅁䅅䅁䉁䅁䅁兂䕃桺樱〵楐睐杷允䅁䅁䅑䅁䑁䅁䅷䅁䭁䉁䅁䅁䭁䅁䅯䅁䭁䅁䅕䅁䉁䅁䅁允䅁䅁䅕䵴㉨灶愸啇䵁䅉䅅䅁䕁䅁䅁睁䵁䅁䅁权硃䅁䅁权瑄权䅁权㙂䅂䅁允䅁䅁䅅䅁䙁䍁奷睕ち⬲⽁䍄䉁䅁䅁䅂䅁䅁䅍䅄䅁䅁䅯关䅁䅁䅯儷䅯䅁䅯兦䅑䅁䅅䅁䉁䅁䅁兂祂⭣版扱捲睐杷允䅁䅁䅑䅁䑁䅁䅷䅁䭁䡁䈸䅁䭁佁䬰䅁䭁䡁䕁䅁䉁䅁䅁允䅁䅁䅕昱摸䩑牶稷䴸䅉䅅䅁䕁䅁䅁睁䵁䅁䅁权楄允䅁权瑄权䅁权瑂䅂䅁允䅁䅁䅅䅁䙁偁儱偭爵畱⽣䍄䉁䅁䅁䅂䅁䅁䅍䅄䅁䅁䅯䅓䅅䅁䅯儷䅯䅁䅯睧䅑䅁䅅䅁䉁䅁䅁兂䡄穓䩥坑噄睐杷允䅁䅁䅑䅁䑁䅁䅷䅁䭁佁䉅䅁䭁佁䬰䅁䭁䡁䕁䅁䉁䅁䅁允䅁䅁䅕牡へ硫䕧䵃䵁䅉䅅䅁䕁䅁䅁睁䵁䅁䅁权楄允䅁权瑄权䅁权睂䅂䅁允䅁䅁䅅䅁䙁䩁瑚䑧氶敐⽙䍄䉁䅁䅁䅂䅁䅁䅍䅄䅁䅁䅯儴䅅䅁䅯儷䅯䅁䅯兣䅑䅁䅅䅁䉁䅁䅁兂䅁䅁䅁䅁䩁䅷杷允䅁䅁䅑䅁䑁䅁䅷䅁䭁䭁䉍䅁䭁佁䬴䅁䭁䝁䔸䅁䉁䅁䅁允䅁䅁䅕䅁䅁乁䑪䕏䵅䅉䅅䅁䕁䅁䅁睁䵁䅁䅁权啁允䅁权浄权䅁权㥂䅂䅁允䅁䅁䅅䅁佁䅁䅷䅁穁䍁䄴杍穁䑁䅧䅁䵁䅉䅅䅁䕁䅁䅁睁䵁䅁䅁权浃允䅁权瑄权䅁权獄权䅁允䅁䅁䅅䅁䭁䕁䅣䅁䵁䅉䅅䅁䕁䅁䅁睁䵁䅁䅁权㑁允䅁权湄权䅁权㙂䅂䅁允䅁䅁䅅䅁䙁䙁㕧䵴㉨瑶⼸䍄䉁䅁䅁䅂䅁䅁䅍䅄䅁䅁䅯杰䅅䅁䅯儷䅯䅁䅯全䅑䅁䅅䅁䉁䅁䅁兂ㅁ牘䩰䅄ㅌ睐杷允䅁䅁䅑䅁䑁䅁䅷䅁䭁䭁䉙䅁䭁佁䬰䅁䭁䡁䔰䅁䉁䅁䅁允䅁䅁䅕灶愸㥌欰樹䴸䅉䅅䅁䕁䅁䅁睁䵁䅁䅁权䙃䅁䅁权䭁䅁䅁权䙁䅁䅁允䅁䅁䅅䅁䙁乁佮ㄹ橐半䅊䍄䉁䅁䅁䅂䅁䅁䅍䅄䅁䅁䅯䄵䅅䅁䅯儷䅯䅁䅯睧䅑䅁䅅䅁䉁䅁䅁兂ぃ坉慁㝩汦睐杷允䅁䅁䅑䅁䑁䅁䅷䅁䭁䙁䅁䅁䭁佁䬴䅁䭁䝁䔰䅁䉁䅁䅁允䅁䅁䅯睒䅁䅁杷允䅁䅁䅑䅁䑁䅁䅷䅁䭁䝁䉉䅁䭁佁䭫䅁䭁䝁䔰䅁䉁䅁䅁允䅁䅁䅕䅁䅁䝁䕃啍䵅䅉䅅䅁䕁䅁䅁睁䵁䅁䅁权乃䅁䅁权瑄权䅁权療䅂䅁允䅁䅁䅅䅁䙁䭁䙊癴㥐䴱⽧䍄䉁䅁䅁䅂䅁䅁䅍䅄䅁䅁䅯杉䅁䅁䅯充䅁䅁䅯兂䅁䅁䅅䅁䉁䅁䅁杄啁䅁䅁免ぁ䑁䅣免穁䑁䅁睎ㅁ䑁䅁䅁䵁䅉䅅䅁䕁䅁䅁睁䵁䅁䅁权牁䅁䅁权浄权䅁权獄权䅁允䅁䅁䅅䅁䭁䕁䅣䅁䵁䅉䅅䅁䕁䅁䅁睁䵁䅁䅁权乃䅁䅁权瑄权䅁权䙃䅂䅁允䅁䅁䅅䅁䙁䅁䅁䅁䅁乁⽁䍄䉁䅁䅁䅂䅁䅁䅍䅄䅁䅁䅯睉䅅䅁䅯朵䅯䅁䅯全䅑䅁䅅䅁䉁䅁䅁杄䵁䅁䅁杍畁䑁䅁免祁䅁䅁䍄䉁䅁䅁䅂䅁䅁䅍䅄䅁䅁䅯杕䅁䅁䅯儶䅯䅁䅯来䅑䅁䅅䅁䉁䅁䅁兂䅁䅁䅁䱅桳兑杷允䅁䅁䅑䅁䑁䅁䅷䅁䭁䭁䅙䅁䭁䅁䅯䅁䭁䅁䍑䅁䉁䅁䅁允䅁䅁䅕㥉㕶浦㡲䕉䵁䅉䅅䅁䕁䅁䅁睁䵁䅁䅁权䝃允䅁权瑄权䅁权䙃䅂䅁允䅁䅁䅅䅁䙁䅁琴灳瘳⭰⽙䍄䉁䅁䅁䅂䅁䅁䅍䅄䅁䅁䅯杨䅅䅁䅯儷䅯䅁䅯睧䅑䅁䅅䅁䉁䅁䅁兂敃㘷䝦穓灦睐杷允䅁䅁䅑䅁䑁䅁䅷䅁䭁䩁䉙䅁䭁佁䬴䅁䭁䡁䕯䅁䉁䅁䅁允䅁䅁䅕䅁䅁䥁⭂い䵅䅉䅅䅁䕁䅁䅁睁䵁䅁䅁权桄䅁䅁权湄权䅁权㙂䅂䅁允䅁䅁䅅䅁䙁䕁杊搵楁眲䄱䍄䉁䅁䅁䅂䅁䅁䅍䅄䅁䅁䅯䅉䅅䅁䅯朵䅯䅁䅯兦䅑䅁䅅䅁䉁䅁䅁杄䵁䅁䅁免畁䑁䅣李ぁ䅁䅁䍄䉁䅁䅁䅂䅁䅁䅍䅄䅁䅁䅯䅗䅅䅁䅯允䅉䅁䅯睁䅉䅁䅅䅁䉁䅁䅁兂⭂浩档礸嘴兑杷允䅁䅁䅑䅁䑁䅁䅷䅁䭁偁䉑䅁䭁䅁䍅䅁䭁䅁䍕䅁䉁䅁䅁允䅁䅁䅕䉈橆䩂啁啺䵁䅉䅅䅁䕁䅁䅁睁䵁䅁䅁权癄䅁䅁权瑄权䅁权睂䅂䅁允䅁䅁䅅䅁䙁䩁奍䙂余敌⽯䍄䉁䅁䅁䅂䅁䅁䅍䅄䅁䅁䅯眷䅁䅁䅯儷䅯䅁䅯全䅑䅁䅅䅁䉁䅁䅁兂噄佥浫免潪睐杷允䅁䅁䅑䅁䑁䅁䅷䅁䭁䍁䉧䅁䭁佁䭣䅁䭁䡁䕁䅁䉁䅁䅁允䅁䅁䅕䑒塊失兡樷䴸䅉䅅䅁䕁䅁䅁睁䵁䅁䅁权汄允䅁权瑄权䅁权㙂䅂䅁允䅁䅁䅅䅁䙁䙁橔婰䕶偉⽉䍄䉁䅁䅁䅂䅁䅁䅍䅄䅁䅁䅯杇䅁䅁䅯眵䅯䅁䅯全䅑䅁䅅䅁䉁䅁䅁兂捃䍸睃浣婧䅑杷允䅁䅁䅑䅁䑁䅁䅷䅁䭁䩁䄰䅁䭁䅁䅑䅁䭁䅁䅕䅁䉁䅁䅁允䅁䅁䅕䅁䅁䅁ば啘䵅䅉䅅䅁䕁䅁䅁睁䵁䅁䅁权慂允䅁权剁䅁䅁权䕁杁䅁允䅁䅁䅅䅁佁䉁䅑䅁硁䑁䅉兎睁䑁䅕䅏ㅁ䑁䅁䅍䅁䅁杷允䅁䅁䅑䅁䑁䅁䅷䅁䭁䱁䉍䅁䭁佁䭣䅁䭁䡁䕁䅁䉁䅁䅁允䅁䅁䅕倹唳佥浫啇䵁䅉䅅䅁䕁䅁䅁睁䵁䅁䅁权䅂允䅁权湄权䅁权獄权䅁允䅁䅁䅅䅁䭁䕁䅣䅁䵁䅉䅅䅁䕁䅁䅁睁䵁䅁䅁权䵁允䅁权瑄权䅁权㙂䅂䅁允䅁䅁䅅䅁䙁䑁䈸䬷䐶琵⽙䍄䉁䅁䅁䅂䅁䅁䅍䅄䅁䅁䅯睖䅅䅁䅯朷䅯䅁䅯兣䅑䅁䅅䅁䉁䅁䅁兂䅁䅁䅁佬塍兑杷允䅁䅁䅑䅁䑁䅁䅷䅁䭁䅁䉷䅁䭁佁䬰䅁䭁䡁䕁䅁䉁䅁䅁允䅁䅁䅕㉨㑣⭺祏䐲䴸䅉䅅䅁䕁䅁䅁睁䵁䅁䅁权穃䅁䅁权浄权䅁权㙂䅂䅁允䅁䅁䅅䅁佁䅁䅷䅁硁䍁䄴杍穁䑁䅉䅁䵁䅉䅅䅁䕁䅁䅁睁䵁䅁䅁权䵁允䅁权瑄权䅁权䑃䅂䅁允䅁䅁䅅䅁䙁䥁协噩呚摕⽧䍄䉁䅁䅁䅂䅁䅁䅍䅄䅁䅁䅯兲䅅䅁䅯儷䅯䅁䅯䅣䅑䅁䅅䅁䉁䅁䅁兂䱃䥂㔴楧汢睐杷允䅁䅁䅑䅁䑁䅁䅷䅁䭁䥁䅫䅁䭁䅁䅯䅁䭁䅁䅕䅁䉁䅁䅁允䅁䅁䅕牡へ硫䕧䐯䴸䅉䅅䅁䕁䅁䅁睁䵁䅁䅁权瑃允䅁权瑄权䅁权㥂䅂䅁允䅁䅁䅅䅁䙁䕁䐴塁塗畆⽕䍄䉁䅁䅁䅂䅁䅁䅍䅄䅁䅁䅯杹䅅䅁䅯朵䅯䅁䅯来䅑䅁䅅䅁䉁䅁䅁杄䵁䅁䅁䅍畁䑁䅣睍ㅁ䅁䅁䍄䉁䅁䅁䅂䅁䅁䅍䅄䅁䅁䅯睵䅁䅁䅯儷䅯䅁䅯兦䅑䅁䅅䅁䉁䅁䅁兂硂児塲㍯㥃睐杷允䅁䅁䅑䅁䑁䅁䅷䅁䭁䱁䉍䅁䭁䅁䅑䅁䭁䅁䍑䅁䉁䅁䅁允䅁䅁䅕䅁䅁䱑晐啥䵅䅉䅅䅁䕁䅁䅁睁䵁䅁䅁权㕃允䅁权䕁䅁䅁权䕁杁䅁允䅁䅁䅅䅁䙁䅁䅁䥁䙃塮䉆䍄䉁䅁䅁䅂䅁䅁䅍䅄䅁䅁䅯朵䅅䅁䅯儷䅯䅁䅯全䅑䅁䅅䅁䉁䅁䅁兂噁楃穭⽂奦睐杷允䅁䅁䅑䅁䑁䅁䅷䅁䭁䡁䄰䅁䭁佁䭙䅁䭁佁䭷䅁䉁䅁䅁允䅁䅁䅯睒䅁䅁杷允䅁䅁䅑䅁䑁䅁䅷䅁䭁䙁䉁䅁䭁佁䭫䅁䭁䡁䕅䅁䉁䅁䅁允䅁䅁䅕䅁䅁䥁偂歁䵅䅉䅅䅁䕁䅁䅁睁䵁䅁䅁权畂允䅁权䭁䅁䅁权䕁杁䅁允䅁䅁䅅䅁䙁偁湃歸㍳敩⽫䍄䉁䅁䅁䅂䅁䅁䅍䅄䅁䅁䅯朵䅅䅁䅯儷䅯䅁䅯睧䅑䅁䅅䅁䉁䅁䅁兂癁晈䙶睶捐睐杷允䅁䅁䅑䅁䑁䅁䅷䅁䭁䝁䅉䅁䭁佁䭣䅁䭁䡁䔰䅁䉁䅁䅁允䅁䅁䅕倹唳佥浫戴䴸䅉䅅䅁䕁䅁䅁睁䵁䅁䅁权橂䅁䅁权湄权䅁权㥂䅂䅁允䅁䅁䅅䅁䙁䱁祂䩡瑈偦⽕䍄䉁䅁䅁䅂䅁䅁䅍䅄䅁䅁䅯睒䅅䅁䅯儷䅯䅁䅯来䅑䅁䅅䅁䉁䅁䅁兂䩄牤昶楇稯睐杷允䅁䅁䅑䅁䑁䅁䅷䅁䭁䡁䅕䅁䭁佁䭙䅁䭁䡁䔰䅁䉁䅁䅁允䅁䅁䄴䅄䅁䑁䅉杌睁䑁䅑兎䅁䅁杷允䅁䅁䅑䅁䑁䅁䅷䅁䭁乁䉉䅁䭁佁䬰䅁䭁佁䭷䅁䉁䅁䅁允䅁䅁䅯睒䅁䅁杷允䅁䅁䅑䅁䑁䅁䅷䅁䭁䭁䄸䅁䭁佁䭣䅁䭁佁䭷䅁䉁䅁䅁允䅁䅁䅯睒䅁䅁杷允䅁䅁䅑䅁䑁䅁䅷䅁䭁䍁䉍䅁䭁佁䬰䅁䭁䝁䔸䅁䉁䅁䅁允䅁䅁䅕婪畤潅䅐樲䴸䅉䅅䅁䕁䅁䅁睁䵁䅁䅁权乄䅁䅁权畄权䅁权療䅂䅁允䅁䅁䅅䅁䙁䅁䅁䅁佂楘䉒䍄䉁䅁䅁䅂䅁䅁䅍䅄䅁䅁䅯睘䅅䅁䅯朷䅯䅁䅯兣䅑䅁䅅䅁䉁䅁䅁兂䅁䅁䅁䉧䕅兑杷允䅁䅁䅑䅁䑁䅁䅷䅁䭁䍁䉍䅁䭁佁䬰䅁䭁䡁䕯䅁䉁䅁䅁允䅁䅁䅕䵱䱚㑎䉬䐴䴸䅉䅅䅁䕁䅁䅁睁䵁䅁䅁权橁允䅁权瑄权䅁权㥂䅂䅁允䅁䅁䅅䅁䙁䵁䭈啯㉗⬸⽅䍄䉁䅁䅁䅂䅁䅁䅍䅄䅁䅁䅯兎䅁䅁䅯儷䅯䅁䅯来䅑䅁䅅䅁䉁䅁䅁兂乃㉬匴㡧祄睐杷允䅁䅁䅑䅁䑁䅁䅷䅁䭁䥁䅅䅁䭁佁䭫䅁䭁䡁䕅䅁䉁䅁䅁允䅁䅁䅕䅁䅁䅁卑䕇䵅䅉䅅䅁䕁䅁䅁睁䵁䅁䅁权牃䅁䅁权剁䅁䅁权䙁䅁䅁允䅁䅁䅅䅁佁䉁䅑䅁硁䑁䅅兏ぁ䑁䅁䅍睁䑁䅁䅍䅁䅁杷允䅁䅁䅑䅁䑁䅁䅷䅁䭁䑁䅕䅁䭁佁䬰䅁䭁䡁䔰䅁䉁䅁䅁允䅁䅁䅕噋偹癷潕䐹䴸䅉䅅䅁䕁䅁䅁睁䵁䅁䅁权潄允䅁权瑄权䅁权獄权䅁允䅁䅁䅅䅁䭁䕁䅣䅁䵁䅉䅅䅁䕁䅁䅁睁䵁䅁䅁权ぁ䅁䅁权畄权䅁权㥂䅂䅁允䅁䅁䅅䅁䙁䅁䅁䅁䅃睅䉸䍄䉁䅁䅁䅂䅁䅁䅍䅄䅁䅁䅯朴䅅䅁䅯朷䅯䅁䅯兣䅑䅁䅅䅁䉁䅁䅁兂䅁䅁䅁乑晷兑杷允䅁䅁䅑䅁䑁䅁䅷䅁䭁佁䉧䅁䭁佁䬰䅁䭁䡁䕯䅁䉁䅁䅁允䅁䅁䅕楄礲敮渫樵䴸䅉䅅䅁䕁䅁䅁睁䵁䅁䅁权䙃允䅁权湄权䅁权㙂䅂䅁允䅁䅁䅅䅁䙁䙁歰㥏倹剄䅂䍄䉁䅁䅁䅂䅁䅁䅍䅄䅁䅁䅯来䅁䅁䅯充䅁䅁䅯䅂䅉䅁䅅䅁䉁䅁䅁杄啁䅁䅁免ㅁ䑁䅣睍穁䑁䅫䅍睁䑁䅁䅁䵁䅉䅅䅁䕁䅁䅁睁䵁䅁䅁权瑁允䅁权瑄权䅁权硂䅂䅁允䅁䅁䅅䅁䙁䵁杕䡳潊剅䅊䍄䉁䅁䅁䅂䅁䅁䅍䅄䅁䅁䅯兌䅅䅁䅯儷䅯䅁䅯兦䅑䅁䅅䅁䉁䅁䅁兂い搯㑒匶摙䅑杷允䅁䅁䅑䅁䑁䅁䅷䅁䭁䡁䉕䅁䭁佁䬰䅁䭁䥁䕕䅁䉁䅁䅁允䅁䅁䅕䥕堲桢䑋䐴䴸䅉䅅䅁䕁䅁䅁睁䵁䅁䅁权ㅂ允䅁权瑄权䅁权䑃䅂䅁允䅁䅁䅅䅁䙁䭁捷浗㝑㤳⼸䍄䉁䅁䅁䅂䅁䅁䅍䅄䅁䅁䅯䅊䅁䅁䅯儷䅯䅁䅯来䅑䅁䅅䅁䉁䅁䅁权䡂䅁䅁䍄䉁䅁䅁䅂䅁䅁䅍䅄䅁䅁䅯兓䅅䅁䅯朷䅯䅁䅯睢䅑䅁䅅䅁䉁䅁䅁兂䅁䅁䅁做䩰兑杷允䅁䅁䅑䅁䑁䅁䅷䅁䭁乁䉁䅁䭁佁䬰䅁䭁䡁䕅䅁䉁䅁䅁允䅁䅁䅕穊䥅䉲慸䐱䴸䅉䅅䅁䕁䅁䅁睁䵁䅁䅁权兂䅁䅁权浄权䅁权療䅂䅁允䅁䅁䅅䅁佁䅁䅷䅁睁䍁䄴䅎祁䑁䅣䅁䵁䅉䅅䅁䕁䅁䅁睁䵁䅁䅁权慃䅁䅁权浄权䅁权睂䅂䅁允䅁䅁䅅䅁佁䅁䅷䅁祁䍁䄴䅍睁䑁䅑䅁䵁䅉䅅䅁䕁䅁䅁睁䵁䅁䅁权癁䅁䅁权瑄权䅁权硂䅂䅁允䅁䅁䅅䅁䭁䙁䴴䅁䵁䅉䅅䅁䕁䅁䅁睁䵁䅁䅁权橂䅁䅁权湄权䅁权獄权䅁允䅁䅁䅅䅁䭁䕁䅣䅁䵁䅉䅅䅁䕁䅁䅁睁䵁䅁䅁权啁允䅁权䕁䅁䅁权䕁杁䅁允䅁䅁䅅䅁䙁䅁䅁䥁潁洸䉒䍄䉁䅁䅁䅂䅁䅁䅍䅄䅁䅁䅯東䅁䅁䅯允䅉䅁䅯杁䅉䅁䅅䅁䉁䅁䅁兂卂䉵䘶慡䑙兑杷允䅁䅁䅑䅁䑁䅁䅷䅁䭁偁䉙䅁䭁佁䬰䅁䭁䝁䔸䅁䉁䅁䅁允䅁䅁䅕副祖䥮癑吹䴸䅉䅅䅁䕁䅁䅁睁䵁䅁䅁权癁䅁䅁权瑄权䅁权㥂䅂䅁允䅁䅁䅅䅁䭁䙁䴴䅁䵁䅉䅅䅁䕁䅁䅁睁䵁䅁䅁权灄允䅁权瑄权䅁权獄权䅁允䅁䅁䅅䅁䭁䕁䅣䅁䵁䅉䅅䅁䕁䅁䅁睁䵁䅁䅁权㕁允䅁权瑄权䅁权療䅂䅁允䅁䅁䅅䅁䙁䥁獴⼵灵攸⼴䍄䉁䅁䅁䅂䅁䅁䅍䅄䅁䅁䅯睙䅁䅁䅯朵䅯䅁䅯全䅑䅁䅅䅁䉁䅁䅁杄䵁䅁䅁免畁䑁䅁睍穁䅁䅁䍄䉁䅁䅁䅂䅁䅁䅍䅄䅁䅁䅯兏䅅䅁䅯儷䅯䅁䅯兦䅑䅁䅅䅁䉁䅁䅁兂慂䑚晶㑔瘳睐杷允䅁䅁䅑䅁䑁䅁䅷䅁䭁偁䅯䅁䭁佁䬰䅁䭁佁䭷䅁䉁䅁䅁允䅁䅁䅯睒䅁䅁杷允䅁䅁䅑䅁䑁䅁䅷䅁䭁乁䈰䅁䭁佁䭫䅁䭁佁䭷䅁䉁䅁䅁允䅁䅁䅯睒䅁䅁杷允䅁䅁䅑䅁䑁䅁䅷䅁䭁偁䅯䅁䭁佁䬰䅁䭁䡁䕁䅁䉁䅁䅁允䅁䅁䅕䘷㑇潈牘吰䴸䅉䅅䅁䕁䅁䅁睁䵁䅁䅁权䙁允䅁权畄权䅁权䙃䅂䅁允䅁䅁䅅䅁䙁䅁䅁䅁杄礹䈱䍄䉁䅁䅁䅂䅁䅁䅍䅄䅁䅁䅯具䅅䅁䅯儷䅯䅁䅯睧䅑䅁䅅䅁䉁䅁䅁兂畄歴㥈畓敉䅑杷允䅁䅁䅑䅁䑁䅁䅷䅁䭁䵁䉅䅁䭁佁䬰䅁䭁䡁䔰䅁䉁䅁䅁允䅁䅁䅕㕤奶桰礴歈䵁䅉䅅䅁䕁䅁䅁睁䵁䅁䅁权乂允䅁权瑄权䅁权瑂䅂䅁允䅁䅁䅅䅁䭁䕁䅣䅁䵁䅉䅅䅁䕁䅁䅁睁䵁䅁䅁权⭁䅁䅁权剁䅁䅁权䕁杁䅁允䅁䅁䅅䅁佁䉁䅑䅁硁䑁䅍睍㑁䑁䅍䅎睁䑁䅁䅍䅁䅁杷允䅁䅁䅑䅁䑁䅁䅷䅁䭁䑁䅳䅁䭁䅁䍅䅁䭁䅁䍕䅁䉁䅁䅁允䅁䅁䅕㕲㐸祘䑚〶䵁䅉䅅䅁䕁䅁䅁睁䵁䅁䅁权乂允䅁权瑄权䅁权㙂䅂䅁允䅁䅁䅅䅁䙁䥁坣挲㌷⽕⽅䍄䉁䅁䅁䅂䅁䅁䅍䅄䅁䅁䅯睤䅅䅁䅯眵䅯䅁䅯䅣䅑䅁䅅䅁䉁䅁䅁兂䵁楁䡵框桫䅑杷允䅁䅁䅑䅁䑁䅁䅷䅁䭁䙁䈴䅁䭁佁䭙䅁䭁䡁䕅䅁䉁䅁䅁允䅁䅁䄴䅄䅁䑁䅉杌㑁䑁䅧杍䅁䅁杷允䅁䅁䅑䅁䑁䅁䅷䅁䭁䡁䉁䅁䭁䅁䅑䅁䭁䅁䍑䅁䉁䅁䅁允䅁䅁䅕䅁䅁偅䕉歯䵅䅉䅅䅁䕁䅁䅁睁䵁䅁䅁权奂允䅁权湄权䅁权䑃䅂䅁允䅁䅁䅅䅁䙁䙁余扌摋砷䅬䍄䉁䅁䅁䅂䅁䅁䅍䅄䅁䅁䅯朳䅅䅁䅯朷䅯䅁䅯睢䅑䅁䅅䅁䉁䅁䅁兂䅁䅁䅁䬰㉢䅑杷允䅁䅁䅑䅁䑁䅁䅷䅁䭁䝁䉳䅁䭁佁䬰䅁䭁䡁䔰䅁䉁䅁䅁允䅁䅁䅕䬯确欰椱䑧䴸䅉䅅䅁䕁䅁䅁睁䵁䅁䅁权扃䅁䅁权灄权䅁权療䅂䅁允䅁䅁䅅䅁䙁䅁䅁䅁䅄橃䉌䍄䉁䅁䅁䅂䅁䅁䅍䅄䅁䅁䅯杵䅁䅁䅯权䅁䅁䅯兂䅁䅁䅅䅁䉁䅁䅁兂⭄䠱灪橊歈睐杷允䅁䅁䅑䅁䑁䅁䅷䅁䭁䕁䉑䅁䭁佁䬰䅁䭁䝁䔸䅁䉁䅁䅁允䅁䅁䅕㑋坣挲㌷稶䴸䅉䅅䅁䕁䅁䅁睁䵁䅁䅁权䕂允䅁权瑄权䅁权㙂䅂䅁允䅁䅁䅅䅁䙁乁橥䑣䬰⬱⽳䍄䉁䅁䅁䅂䅁䅁䅍䅄䅁䅁䅯䅒䅅䅁䅯儷䅯䅁䅯全䅑䅁䅅䅁䉁䅁䅁兂䵁楁䡵瑆煮睐杷允䅁䅁䅑䅁䑁䅁䅷䅁䭁䩁䅅䅁䭁佁䭫䅁䭁䥁䕍䅁䉁䅁䅁允䅁䅁䅕䅁䅁佁䱂䕉䵅䅉䅅䅁䕁䅁䅁睁䵁䅁䅁权䭄䅁䅁权畄权䅁权䙃䅂䅁允䅁䅁䅅䅁䙁䅁䅁䅁䅄剈䉎䍄䉁䅁䅁䅂䅁䅁䅍䅄䅁䅁䅯䅒䅅䅁䅯儷䅯䅁䅯兦䅑䅁䅅䅁䉁䅁䅁兂晁敨剴䉵琷睐杷允䅁䅁䅑䅁䑁䅁䅷䅁䭁䱁䉁䅁䭁佁䭣䅁䭁䡁䕁䅁䉁䅁䅁允䅁䅁䅕穐敖歵䵫䕄䵁䅉䅅䅁䕁䅁䅁睁䵁䅁䅁权晄允䅁权瑄权䅁权瑂䅂䅁允䅁䅁䅅䅁䙁䝁浚浚浚畚⽙䍄䉁䅁䅁䅂䅁䅁䅍䅄䅁䅁䅯眳䅅䅁䅯儷䅯䅁䅯来䅑䅁䅅䅁䉁䅁䅁兂⽁噎㘶兓煺睐杷允䅁䅁䅑䅁䑁䅁䅷䅁䭁乁䅣䅁䭁佁䭙䅁䭁䡁䕁䅁䉁䅁䅁允䅁䅁䅯睒䅁䅁杷允䅁䅁䅑䅁䑁䅁䅷䅁䭁乁䉍䅁䭁佁䭫䅁䭁䡁䔰䅁䉁䅁䅁允䅁䅁䅕䅁䅁䉁⭁啑䵅䅉䅅䅁䕁䅁䅁睁䵁䅁䅁权䡁允䅁权䉁杁䅁权䍁杁䅁允䅁䅁䅅䅁䙁䙁㑵洵砰⽣䅆䍄䉁䅁䅁䅂䅁䅁䅍䅄䅁䅁䅯杌䅅䅁䅯朷䅯䅁䅯䅣䅑䅁䅅䅁䉁䅁䅁兂䅁䅁䅁佧佫兑杷允䅁䅁䅑䅁䑁䅁䅷䅁䭁䕁䅙䅁䭁佁䬴䅁䭁䡁䕁䅁䉁䅁䅁允䅁䅁䅕䅁䅁佁奄歄䵅䅉䅅䅁䕁䅁䅁睁䵁䅁䅁权灄允䅁权䭁䅁䅁权䙁䅁䅁允䅁䅁䅅䅁䙁䡁⼰噎㘶兓䅊䍄䉁䅁䅁䅂䅁䅁䅍䅄䅁䅁䅯眶䅅䅁䅯儷䅯䅁䅯兣䅑䅁䅅䅁䉁䅁䅁兂䑄匹捨㡪䝉䅷杷允䅁䅁䅑䅁䑁䅁䅷䅁䭁佁䉳䅁䭁佁䬰䅁䭁䡁䔰䅁䉁䅁䅁允䅁䅁䅕䵴㉨灶愸㡂䵁䅉䅅䅁䕁䅁䅁睁䵁䅁䅁权瑃䅁䅁权灄权䅁权硂䅂䅁允䅁䅁䅅䅁䙁䅁䅁䅁睃穒䉊䍄䉁䅁䅁䅂䅁䅁䅍䅄䅁䅁䅯䅊䅁䅁䅯儷䅯䅁䅯䄷䅯䅁䅅䅁䉁䅁䅁权䡂䅁䅁䍄䉁䅁䅁䅂䅁䅁䅍䅄䅁䅁䅯䅊䅁䅁䅯儷䅯䅁䅯兦䅑䅁䅅䅁䉁䅁䅁权䡂䅁䅁䍄䉁䅁䅁䅂䅁䅁䅍䅄䅁䅁䅯睰䅁䅁䅯儷䅯䅁䅯䅣䅑䅁䅅䅁䉁䅁䅁兂扁㥌欰潂噈睐杷允䅁䅁䅑䅁䑁䅁䅷䅁䭁偁䉫䅁䭁佁䬰䅁䭁䥁䕕䅁䉁䅁䅁允䅁䅁䅕硨婢発呤え䵁䅉䅅䅁䕁䅁䅁睁䵁䅁䅁权獄允䅁权瑄权䅁权獄权䅁允䅁䅁䅅䅁䭁䕁䅣䅁䵁䅉䅅䅁䕁䅁䅁睁䵁䅁䅁权祂䅁䅁权剁䅁䅁权䙁䅁䅁允䅁䅁䅅䅁佁䉁䅑䅁硁䑁䅕䅍祁䑁䅉䅏睁䑁䅁䅍䅁䅁杷允䅁䅁䅑䅁䑁䅁䅷䅁䭁佁䉷䅁䭁佁䬰䅁䭁䝁䔰䅁䉁䅁䅁允䅁䅁䅕䵴㉨灶愸稱䴸䅉䅅䅁䕁䅁䅁睁䵁䅁䅁权睄䅁䅁权浄权䅁权睂䅂䅁允䅁䅁䅅䅁佁䅁䅷䅁硁䍁䄴䅍ㅁ䑁䅧䅁䵁䅉䅅䅁䕁䅁䅁睁䵁䅁䅁权捁允䅁权湄权䅁权療䅂䅁允䅁䅁䅅䅁䙁䥁噇㑑獴⼵⽳䍄䉁䅁䅁䅂䅁䅁䅍䅄䅁䅁䅯䄷䅅䅁䅯儷䅯䅁䅯睧䅑䅁䅅䅁䉁䅁䅁兂灁䥘䌯匹杪睐杷允䅁䅁䅑䅁䑁䅁䅷䅁䭁佁䈰䅁䭁佁䬰䅁䭁䝁䔰䅁䉁䅁䅁允䅁䅁䅕癴㥐䠱灪樴䴸䅉䅅䅁䕁䅁䅁睁䵁䅁䅁权瑄允䅁权瑄权䅁权䙃䅂䅁允䅁䅁䅅䅁䙁䍁搯䅊䉡敬⽣䍄䉁䅁䅁䅂䅁䅁䅍䅄䅁䅁䅯儷䅅䅁䅯儷䅯䅁䅯睧䅑䅁䅅䅁䉁䅁䅁兂㑄⭕汏㡭潔睐杷允䅁䅁䅑䅁䑁䅁䅷䅁䭁䅁䅳䅁䭁佁䬰䅁䭁䝁䔰䅁䉁䅁䅁允䅁䅁䅯睒䅁䅁杷允䅁䅁䅑䅁䑁䅁䅷䅁䭁䭁䅧䅁䭁佁䭙䅁䭁䡁䕅䅁䉁䅁䅁允䅁䅁䄴䅄䅁䑁䅅杌硁䑁䅙䅎䅁䅁杷允䅁䅁䅑䅁䑁䅁䅷䅁䭁䭁䄴䅁䭁佁䭙䅁䭁䡁䕅䅁䉁䅁䅁允䅁䅁䄴䅄䅁䑁䅅杌睁䑁䅍䅏䅁䅁杷允䅁䅁䅑䅁䑁䅁䅷䅁䭁佁䈴䅁䭁佁䬰䅁䭁佁䭷䅁䉁䅁䅁允䅁䅁䅯睒䅁䅁杷允䅁䅁䅑䅁䑁䅁䅷䅁䭁佁䈴䅁䭁佁䬰䅁䭁䝁䔰䅁䉁䅁䅁允䅁䅁䅯睒䅁䅁杷允䅁䅁䅑䅁䑁䅁䅷䅁䭁佁䈴䅁䭁佁䬰䅁䭁䡁䕁䅁䉁䅁䅁允䅁䅁䅯睒䅁䅁杷允䅁䅁䅑䅁䑁䅁䅷䅁䭁佁䈴䅁䭁佁䬰䅁䭁䥁䕕䅁䉁䅁䅁允䅁䅁䅯睒䅁䅁杷允䅁䅁䅑䅁䑁䅁䅷䅁䭁䑁䉳䅁䭁佁䬰䅁䭁䥁䕍䅁䉁䅁䅁允䅁䅁䅕䉲慸䑚晶商䵁䅉䅅䅁䕁䅁䅁睁䵁䅁䅁权煄䅁䅁权畄权䅁权療䅂䅁允䅁䅁䅅䅁䙁䅁䅁䅁睂卡䉸䍄䉁䅁䅁䅂䅁䅁䅍䅄䅁䅁䅯眷䅅䅁䅯儷䅯䅁䅯䅣䅑䅁䅅䅁䉁䅁䅁兂㝁〳丫㉬椶睐杷允䅁䅁䅑䅁䑁䅁䅷䅁䭁佁䈸䅁䭁佁䬰䅁䭁䥁䕍䅁䉁䅁䅁允䅁䅁䅕㙹䙆癴㥐䑰䴸䅉䅅䅁䕁䅁䅁睁䵁䅁䅁权畁允䅁权灄权䅁权療䅂䅁允䅁䅁䅅䅁䙁䅁䅁䅁㑄䅅䈱䍄䉁䅁䅁䅂䅁䅁䅍䅄䅁䅁䅯䅲䅅䅁䅯儷䅯䅁䅯兢䅑䅁䅅䅁䉁䅁䅁兂癁匳䝑婧䥕䅑杷允䅁䅁䅑䅁䑁䅁䅷䅁䭁䭁䉷䅁䭁佁䬰䅁䭁䡁䕯䅁䉁䅁䅁允䅁䅁䅕䩡瑈䑦ㄸ䕃䵁䅉䅅䅁䕁䅁䅁睁䵁䅁䅁权獃允䅁权瑄权䅁权硂䅂䅁允䅁䅁䅅䅁䙁䕁䵯楁䡵杆䅸䍄䉁䅁䅁䅂䅁䅁䅍䅄䅁䅁䅯䅑䅅䅁䅯朷䅯䅁䅯兦䅑䅁䅅䅁䉁䅁䅁兂䅁䅁䅁䉷䕙兑杷允䅁䅁䅑䅁䑁䅁䅷䅁䭁佁䉳䅁䭁佁䭣䅁䭁䡁䕯䅁䉁䅁䅁允䅁䅁䅕潅䅐煹䙆䕋䵁䅉䅅䅁䕁䅁䅁睁䵁䅁䅁权㝂䅁䅁权瑄权䅁权瑂䅂䅁允䅁䅁䅅䅁䭁䕁䅣䅁䵁䅉䅅䅁䕁䅁䅁睁䵁䅁䅁权䍄䅁䅁权畄权䅁权㙂䅂䅁允䅁䅁䅅䅁䙁䅁䅁䅁浄祆䉰䍄䉁䅁䅁䅂䅁䅁䅍䅄䅁䅁䅯睷䅁䅁䅯朷䅯䅁䅯来䅑䅁䅅䅁䉁䅁䅁兂䅁䅁䅁乥穧兑杷允䅁䅁䅑䅁䑁䅁䅷䅁䭁䵁䅑䅁䭁佁䬴䅁䭁䡁䕯䅁䉁䅁䅁允䅁䅁䅕䅁䅁䝁䵂歁䵅䅉䅅䅁䕁䅁䅁睁䵁䅁䅁权㝂䅁䅁权瑄权䅁权睂䅂䅁允䅁䅁䅅䅁䙁䵁䭈啯㉗眸䅚䍄䉁䅁䅁䅂䅁䅁䅍䅄䅁䅁䅯東䅁䅁䅯朵䅯䅁䅯兢䅑䅁䅅䅁䉁䅁䅁杄䵁䅁䅁杍畁䑁䅙免㕁䅁䅁䍄䉁䅁䅁䅂䅁䅁䅍䅄䅁䅁䅯睌䅁䅁䅯朵䅯䅁䅯兦䅑䅁䅅䅁䉁䅁䅁杄䵁䅁䅁䅍畁䑁䅣睍ㅁ䅁䅁䍄䉁䅁䅁䅂䅁䅁䅍䅄䅁䅁䅯睥䅁䅁䅯儷䅯䅁䅯睧䅑䅁䅅䅁䉁䅁䅁兂獄払敧敨䙳䅑杷允䅁䅁䅑䅁䑁䅁䅷䅁䭁䉁䈴䅁䭁佁䬰䅁䭁佁䭷䅁䉁䅁䅁允䅁䅁䅯睒䅁䅁杷允䅁䅁䅑䅁䑁䅁䅷䅁䭁䕁䉙䅁䭁佁䭣䅁䭁䡁䕯䅁䉁䅁䅁允䅁䅁䅕畺㕱剥祂䐫䴸䅉䅅䅁䕁䅁䅁睁䵁䅁䅁权偁䅁䅁权䕁䅁䅁权䙁䅁䅁允䅁䅁䅅䅁䙁䅁䅁䥁婁塴䉂䍄䉁䅁䅁䅂䅁䅁䅍䅄䅁䅁䅯䅩䅁䅁䅯朷䅯䅁䅯䄷䅯䅁䅅䅁䉁䅁䅁权䡂䅁䅁䍄䉁䅁䅁䅂䅁䅁䅍䅄䅁䅁䅯杓䅁䅁䅯眵䅯䅁䅯兦䅑䅁䅅䅁䉁䅁䅁兂䍁㑋坣儲水䅑杷允䅁䅁䅑䅁䑁䅁䅷䅁䭁偁䉁䅁䭁佁䬰䅁䭁䡁䔰䅁䉁䅁䅁允䅁䅁䅕牕敧敨剴䐲䴸䅉䅅䅁䕁䅁䅁睁䵁䅁䅁权獄䅁䅁权湄权䅁权瑂䅂䅁允䅁䅁䅅䅁䙁䭁硲欰椱䍅䅬䍄䉁䅁䅁䅂䅁䅁䅍䅄䅁䅁䅯睘䅅䅁䅯儷䅯䅁䅯䅣䅑䅁䅅䅁䉁䅁䅁兂十㡧䭄啯坘睐杷允䅁䅁䅑䅁䑁䅁䅷䅁䭁䙁䈸䅁䭁佁䬰䅁䭁䥁䕍䅁䉁䅁䅁允䅁䅁䅕䉯癯匳䝑吲䴸䅉䅅䅁䕁䅁䅁睁䵁䅁䅁权㝃允䅁权畄权䅁权䙃䅂䅁允䅁䅁䅅䅁䙁䅁䅁䅁啂啃䉆䍄䉁䅁䅁䅂䅁䅁䅍䅄䅁䅁䅯䅥䅁䅁䅯儷䅯䅁䅯睢䅑䅁䅅䅁䉁䅁䅁兂䡃瑆佮ㄹ扐睐杷允䅁䅁䅑䅁䑁䅁䅷䅁䭁䡁䅧䅁䭁佁䬰䅁䭁䡁䕯䅁䉁䅁䅁允䅁䅁䅕䘷㑇潈牘吲䴸䅉䅅䅁䕁䅁䅁睁䵁䅁䅁权䕃允䅁权瑄权䅁权獄权䅁允䅁䅁䅅䅁䭁䕁䅣䅁䵁䅉䅅䅁䕁䅁䅁睁䵁䅁䅁权ぃ䅁䅁权灄权䅁权瑂䅂䅁允䅁䅁䅅䅁䭁䕁䅣䅁䵁䅉䅅䅁䕁䅁䅁睁䵁䅁䅁权㉁允䅁权浄权䅁权瑂䅂䅁允䅁䅁䅅䅁䭁䕁䅣䅁䵁䅉䅅䅁䕁䅁䅁睁䵁䅁䅁权㕂䅁䅁权畄权䅁权瑂䅂䅁允䅁䅁䅅䅁䭁䕁䅣䅁䵁䅉䅅䅁䕁䅁䅁睁䵁䅁䅁权㥃允䅁权瑄权䅁权瑂䅂䅁允䅁䅁䅅䅁䙁偁卌坔光䍭䅺䍄䉁䅁䅁䅂䅁䅁䅍䅄䅁䅁䅯兲䅁䅁䅯朵䅯䅁䅯䄷䅯䅁䅅䅁䉁䅁䅁权䡂䅁䅁䍄䉁䅁䅁䅂䅁䅁䅍䅄䅁䅁䅯䅨䅅䅁䅯儷䅯䅁䅯全䅑䅁䅅䅁䉁䅁䅁兂㡄晱午坔杊睐杷允䅁䅁䅑䅁䑁䅁䅷䅁䭁䥁䉑䅁䭁佁䬰䅁䭁䥁䕍䅁䉁䅁䅁允䅁䅁䅕䬯确欰椱䑙䴸䅉䅅䅁䕁䅁䅁睁䵁䅁䅁权摃允䅁权瑄权䅁权獄权䅁允䅁䅁䅅䅁䭁䕁䅣䅁䵁䅉䅅䅁䕁䅁䅁睁䵁䅁䅁权摃允䅁权瑄权䅁权療䅂䅁允䅁䅁䅅䅁䙁䝁剩堷⽷敎⽉䍄䉁䅁䅁䅂䅁䅁䅍䅄䅁䅁䅯儸䅅䅁䅯儷䅯䅁䅯䅣䅑䅁䅅䅁䉁䅁䅁兂䡃瑆佮ㄹ偍䅑杷允䅁䅁䅑䅁䑁䅁䅷䅁䭁䝁䉑䅁䭁佁䬰䅁䭁佁䭷䅁䉁䅁䅁允䅁䅁䅯睒䅁䅁杷允䅁䅁䅑䅁䑁䅁䅷䅁䭁䭁䉫䅁䭁䅁䍅䅁䭁䅁䍕䅁䉁䅁䅁允䅁䅁䅕乷煑奖婮欲䵁䅉䅅䅁䕁䅁䅁睁䵁䅁䅁权㉁䅁䅁权浄权䅁权睂䅂䅁允䅁䅁䅅䅁佁䅁䅷䅁硁䍁䄴䅎祁䑁䅙䅁䵁䅉䅅䅁䕁䅁䅁睁䵁䅁䅁权扂䅁䅁权湄权䅁权瑂䅂䅁允䅁䅁䅅䅁䙁䑁䩥坑汄䐸䅂䍄䉁䅁䅁䅂䅁䅁䅍䅄䅁䅁䅯䅚䅅䅁䅯儷䅯䅁䅯兦䅑䅁䅅䅁䉁䅁䅁兂牁堹㍖匲晌睐杷允䅁䅁䅑䅁䑁䅁䅷䅁䭁䅁䉳䅁䭁佁䬰䅁䭁䡁䕁䅁䉁䅁䅁允䅁䅁䅯睒䅁䅁杷允䅁䅁䅑䅁䑁䅁䅷䅁䭁䝁䅍䅁䭁佁䭙䅁䭁䡁䕁䅁䉁䅁䅁允䅁䅁䄴䅄䅁䑁䅅杌睁䑁䅅睍䅁䅁杷允䅁䅁䅑䅁䑁䅁䅷䅁䭁䭁䉍䅁䭁佁䭣䅁䭁䡁䔰䅁䉁䅁䅁允䅁䅁䅕敨剴䉵䘶䕈䵁䅉䅅䅁䕁䅁䅁睁䵁䅁䅁权䱁允䅁权瑄权䅁权㥂䅂䅁允䅁䅁䅅䅁䭁䕁䅣䅁䵁䅉䅅䅁䕁䅁䅁睁䵁䅁䅁权㥃允䅁权瑄权䅁权硂䅂䅁允䅁䅁䅅䅁䙁䙁橔婰䕶䅉䅮䍄䉁䅁䅁䅂䅁䅁䅍䅄䅁䅁䅯其䅅䅁䅯儷䅯䅁䅯睧䅑䅁䅅䅁䉁䅁䅁兂䱄啯㉗⼸䬰䅷杷允䅁䅁䅑䅁䑁䅁䅷䅁䭁偁䉙䅁䭁佁䭙䅁䭁䝁䔰䅁䉁䅁䅁允䅁䅁䅯睒䅁䅁杷允䅁䅁䅑䅁䑁䅁䅷䅁䭁䙁䅫䅁䭁佁䬰䅁䭁䡁䕯䅁䉁䅁䅁允䅁䅁䅕䰰歃䝔硭䐹䴸䅉䅅䅁䕁䅁䅁睁䵁䅁䅁权睃䅁䅁权䕁䅁䅁权䕁杁䅁允䅁䅁䅅䅁䙁䅁䅁䅁㡁稱䉨䍄䉁䅁䅁䅂䅁䅁䅍䅄䅁䅁䅯兗䅁䅁䅯儷䅯䅁䅯䅣䅑䅁䅅䅁䉁䅁䅁兂䕄㡌汹㥸の睐杷允䅁䅁䅑䅁䑁䅁䅷䅁䭁䙁䅫䅁䭁佁䬰䅁䭁䡁䕅䅁䉁䅁䅁允䅁䅁䅕摇夰婸瑤稹䴸䅉䅅䅁䕁䅁䅁睁䵁䅁䅁权婂䅁䅁权瑄权䅁权䙃䅂䅁允䅁䅁䅅䅁䙁䙁楫㕊䵱癋⽳䍄䉁䅁䅁䅂䅁䅁䅍䅄䅁䅁䅯儵䅁䅁䅯眵䅯䅁䅯兦䅑䅁䅅䅁䉁䅁䅁兂䭁㘱睎児㍲睐杷允䅁䅁䅑䅁䑁䅁䅷䅁䭁䙁䅫䅁䭁佁䬰䅁䭁䥁䕍䅁䉁䅁䅁允䅁䅁䅕䙵㡊䕇㌲樯䴸䅉䅅䅁䕁䅁䅁睁䵁䅁䅁权湄允䅁权瑄权䅁权㙂䅂䅁允䅁䅁䅅䅁䙁䱁㙩㕏偆⭫⽧䍄䉁䅁䅁䅂䅁䅁䅍䅄䅁䅁䅯眶䅅䅁䅯眵䅯䅁䅯睧䅑䅁䅅䅁䉁䅁䅁兂䥂場啯潲煣䅑杷允䅁䅁䅑䅁䑁䅁䅷䅁䭁佁䉣䅁䭁佁䬰䅁䭁䥁䕍䅁䉁䅁䅁允䅁䅁䅕坂㥙睮䭳稵䴸䅉䅅䅁䕁䅁䅁睁䵁䅁䅁权慂允䅁权瑄权䅁权療䅂䅁允䅁䅁䅅䅁䙁䅁䅁䅁䅁䍷䅬䍄䉁䅁䅁䅂䅁䅁䅍䅄䅁䅁䅯䄲䅅䅁䅯儷䅯䅁䅯䄷䅯䅁䅅䅁䉁䅁䅁权䡂䅁䅁䍄䉁䅁䅁䅂䅁䅁䅍䅄䅁䅁䅯䄲䅅䅁䅯儷䅯䅁䅯兢䅑䅁䅅䅁䉁䅁䅁权䡂䅁䅁䍄䉁䅁䅁䅂䅁䅁䅍䅄䅁䅁䅯䄲䅅䅁䅯儷䅯䅁䅯䅣䅑䅁䅅䅁䉁䅁䅁兂ㅂ硫䕧杖㔷睐杷允䅁䅁䅑䅁䑁䅁䅷䅁䭁乁䉧䅁䭁佁䬰䅁䭁䡁䕅䅁䉁䅁䅁允䅁䅁䅕杖琴灳瘳含䴸䅉䅅䅁䕁䅁䅁睁䵁䅁䅁权噂允䅁权瑄权䅁权療䅂䅁允䅁䅁䅅䅁䙁䉁癳匳䝑晧⼸䍄䉁䅁䅁䅂䅁䅁䅍䅄䅁䅁䅯杹䅁䅁䅯朵䅯䅁䅯睢䅑䅁䅅䅁䉁䅁䅁杄䵁䅁䅁免畁䑁䅍兏硁䅁䅁䍄䉁䅁䅁䅂䅁䅁䅍䅄䅁䅁䅯兖䅅䅁䅯儷䅯䅁䅯䅣䅑䅁䅅䅁䉁䅁䅁兂獄払敧敨㍶睐杷允䅁䅁䅑䅁䑁䅁䅷䅁䭁䩁䉷䅁䭁佁䬰䅁䭁䝁䔸䅁䉁䅁䅁允䅁䅁䅕湅穲㥱獰䐰䴸䅉䅅䅁䕁䅁䅁睁䵁䅁䅁权坄䅁䅁权浄权䅁权療䅂䅁允䅁䅁䅅䅁佁䅁䅷䅁睁䍁䄴䅏睁䑁䅉䅁䵁䅉䅅䅁䕁䅁䅁睁䵁䅁䅁权ㅄ䅁䅁权浄权䅁权硂䅂䅁允䅁䅁䅅䅁佁䅁䅷䅁睁䍁䄴睎㕁䑁䅉䅁䵁䅉䅅䅁䕁䅁䅁睁䵁䅁䅁权䝁允䅁权瑄权䅁权獄权䅁允䅁䅁䅅䅁䭁䕁䅣䅁䵁䅉䅅䅁䕁䅁䅁睁䵁䅁䅁权䭁允䅁权灄权䅁权㙂䅂䅁允䅁䅁䅅䅁䙁䅁䅁䅁䅁兇䉬䍄䉁䅁䅁䅂䅁䅁䅍䅄䅁䅁䅯杂䅅䅁䅯儷䅯䅁䅯兢䅑䅁䅅䅁䉁䅁䅁兂摁浗㝑〳砯睐杷允䅁䅁䅑䅁䑁䅁䅷䅁䭁䅁䉙䅁䭁佁䬰䅁䭁䡁䕯䅁䉁䅁䅁允䅁䅁䅕㙹䙆癴㥐樹䴸䅉䅅䅁䕁䅁䅁睁䵁䅁䅁权䝁允䅁权瑄权䅁权䙃䅂䅁允䅁䅁䅅䅁䙁䱁䥔牤昶癇⽕䍄䉁䅁䅁䅂䅁䅁䅍䅄䅁䅁䅯睕䅁䅁䅯朵䅯䅁䅯䄷䅯䅁䅅䅁䉁䅁䅁权䡂䅁䅁䍄䉁䅁䅁䅂䅁䅁䅍䅄䅁䅁䅯䅑䅅䅁䅯朵䅯䅁䅯来䅑䅁䅅䅁䉁䅁䅁杄䵁䅁䅁杍畁䑁䅍李祁䅁䅁䍄䉁䅁䅁䅂䅁䅁䅍䅄䅁䅁䅯䅣䅅䅁䅯儷䅯䅁䅯兦䅑䅁䅅䅁䉁䅁䅁权敂䅄䅁䍄䉁䅁䅁䅂䅁䅁䅍䅄䅁䅁䅯朸䅅䅁䅯儷䅯䅁䅯来䅑䅁䅅䅁䉁䅁䅁兂慃婭婭婭确睐杷允䅁䅁䅑䅁䑁䅁䅷䅁䭁偁䉉䅁䭁佁䬰䅁䭁䡁䕁䅁䉁䅁䅁允䅁䅁䅕㝤昶楇搯樸䴸䅉䅅䅁䕁䅁䅁睁䵁䅁䅁权祄允䅁权瑄权䅁权䙃䅂䅁允䅁䅁䅅䅁䙁䭁捷浗㝑⼳⽍䍄䉁䅁䅁䅂䅁䅁䅍䅄䅁䅁䅯关䅁䅁䅯朷䅯䅁䅯睢䅑䅁䅅䅁䉁䅁䅁兂䅁䅁䅁攳ㅑ兑杷允䅁䅁䅑䅁䑁䅁䅷䅁䭁䍁䅳䅁䭁佁䭙䅁䭁䝁䔰䅁䉁䅁䅁允䅁䅁䅯睒䅁䅁杷允䅁䅁䅑䅁䑁䅁䅷䅁䭁偁䉉䅁䭁佁䬰䅁䭁䡁䔰䅁䉁䅁䅁允䅁䅁䅕㥌欰潂噇稸䴸䅉䅅䅁䕁䅁䅁睁䵁䅁䅁权䩂䅁䅁权瑄权䅁权瑂䅂䅁允䅁䅁䅅䅁䭁䕁䅣䅁䵁䅉䅅䅁䕁䅁䅁睁䵁䅁䅁权㍂允䅁权湄权䅁权㙂䅂䅁允䅁䅁䅅䅁䙁䙁㕧䵴㉨楦䅆䍄䉁䅁䅁䅂䅁䅁䅍䅄䅁䅁䅯兓䅁䅁䅯儷䅯䅁䅯兣䅑䅁䅅䅁䉁䅁䅁兂汄䌰扌堫礷睐杷允䅁䅁䅑䅁䑁䅁䅷䅁䭁䭁䉧䅁䭁佁䬰䅁䭁䥁䕍䅁䉁䅁䅁允䅁䅁䅕祇搯䅊䉡吳䴸䅉䅅䅁䕁䅁䅁睁䵁䅁䅁权剄䅁䅁权湄权䅁权硂䅂䅁允䅁䅁䅅䅁䙁䡁啳歲桦桥䅆䍄䉁䅁䅁䅂䅁䅁䅍䅄䅁䅁䅯杨䅁䅁䅯儷䅯䅁䅯兢䅑䅁䅅䅁䉁䅁䅁权䡂䅁䅁䍄䉁䅁䅁䅂䅁䅁䅍䅄䅁䅁䅯兂䅅䅁䅯朵䅯䅁䅯䄷䅯䅁䅅䅁䉁䅁䅁权䡂䅁䅁䍄䉁䅁䅁䅂䅁䅁䅍䅄䅁䅁䅯杨䅁䅁䅯儷䅯䅁䅯来䅑䅁䅅䅁䉁䅁䅁兂⽁噎㘶兓慺睐杷允䅁䅁䅑䅁䑁䅁䅷䅁䭁䥁䅙䅁䭁佁䬰䅁䭁䡁䕁䅁䉁䅁䅁允䅁䅁䅕㥏倹婪畤樲䴸䅉䅅䅁䕁䅁䅁睁䵁䅁䅁权桃䅁䅁权湄权䅁权睂䅂䅁允䅁䅁䅅䅁䙁䅁坒楄礲午䄵䍄䉁䅁䅁䅂䅁䅁䅍䅄䅁䅁䅯杵䅁䅁䅯允䅉䅁䅯杁䅉䅁䅅䅁䉁䅁䅁兂歃䑣䬲扬協䅑杷允䅁䅁䅑䅁䑁䅁䅷䅁䭁䥁䅙䅁䭁佁䬰䅁䭁䥁䕕䅁䉁䅁䅁允䅁䅁䅕䝭匴㡧䭄吲䴸䅉䅅䅁䕁䅁䅁睁䵁䅁䅁权⽁允䅁权畄权䅁权㙂䅂䅁允䅁䅁䅅䅁䙁䅁䅁䅁䅂案䉖䍄䉁䅁䅁䅂䅁䅁䅍䅄䅁䅁䅯李䅅䅁䅯眵䅯䅁䅯全䅑䅁䅅䅁䉁䅁䅁兂療潅䅐煹故䅑杷允䅁䅁䅑䅁䑁䅁䅷䅁䭁偁䉍䅁䭁佁䬰䅁䭁佁䭷䅁䉁䅁䅁允䅁䅁䅯睒䅁䅁杷允䅁䅁䅑䅁䑁䅁䅷䅁䭁䱁䅳䅁䭁佁䬴䅁䭁䝁䔸䅁䉁䅁䅁允䅁䅁䅕䅁䅁䵁穃き䵅䅉䅅䅁䕁䅁䅁睁䵁䅁䅁权穄允䅁权瑄权䅁权療䅂䅁允䅁䅁䅅䅁䙁䡁啳歲桦来䅊䍄䉁䅁䅁䅂䅁䅁䅍䅄䅁䅁䅯眸䅅䅁䅯儷䅯䅁䅯兣䅑䅁䅅䅁䉁䅁䅁兂佂桙奂扏㙔睐杷允䅁䅁䅑䅁䑁䅁䅷䅁䭁偁䉍䅁䭁佁䬰䅁䭁䥁䕍䅁䉁䅁䅁允䅁䅁䅕穐敖歵䵫樯䴸䅉䅅䅁䕁䅁䅁睁䵁䅁䅁权い允䅁权瑄权䅁权療䅂䅁允䅁䅁䅅䅁䙁䱁穢搯㑒搶⽙䍄䉁䅁䅁䅂䅁䅁䅍䅄䅁䅁䅯睴䅅䅁䅯儷䅯䅁䅯睧䅑䅁䅅䅁䉁䅁䅁兂䝂癴㥐䠱㍪睐杷允䅁䅁䅑䅁䑁䅁䅷䅁䭁䱁䅯䅁䭁佁䭙䅁䭁䡁䕯䅁䉁䅁䅁允䅁䅁䄴权䅁䑁䅅杌㑁䑁䅉䅁䵁䅉䅅䅁䕁䅁䅁睁䵁䅁䅁权䡄允䅁权浄权䅁权硂䅂䅁允䅁䅁䅅䅁佁䅁䅷䅁硁䍁䄴免祁䑁䅕䅁䵁䅉䅅䅁䕁䅁䅁睁䵁䅁䅁权い允䅁权瑄权䅁权䙃䅂䅁允䅁䅁䅅䅁䙁䍁硣䭃捷瑗⽑䍄䉁䅁䅁䅂䅁䅁䅍䅄䅁䅁䅯兵䅁䅁䅯朷䅯䅁䅯䅣䅑䅁䅅䅁䉁䅁䅁兂䅁䅁䅁䑷捉兑杷允䅁䅁䅑䅁䑁䅁䅷䅁䭁䝁䉑䅁䭁佁䭫䅁䭁䝁䔸䅁䉁䅁䅁允䅁䅁䅕䅁䅁佁䍄啍䵅䅉䅅䅁䕁䅁䅁睁䵁䅁䅁权潁允䅁权瑄权䅁权獄权䅁允䅁䅁䅅䅁䭁䕁䅣䅁䵁䅉䅅䅁䕁䅁䅁睁䵁䅁䅁权歁䅁䅁权畄权䅁权瑂䅂䅁允䅁䅁䅅䅁䭁䕁䅣䅁䵁䅉䅅䅁䕁䅁䅁睁䵁䅁䅁权潁允䅁权瑄权䅁权睂䅂䅁允䅁䅁䅅䅁䙁䵁塨硪捦偰⽙䍄䉁䅁䅁䅂䅁䅁䅍䅄䅁䅁䅯䅋䅅䅁䅯儷䅯䅁䅯全䅑䅁䅅䅁䉁䅁䅁兂㙄煬灷坑ㅘ睐杷允䅁䅁䅑䅁䑁䅁䅷䅁䭁䍁䉧䅁䭁佁䬰䅁䭁䥁䕍䅁䉁䅁䅁允䅁䅁䅕乹晣稴稴吹䴸䅉䅅䅁䕁䅁䅁睁䵁䅁䅁权㙁允䅁权灄权䅁权㥂䅂䅁允䅁䅁䅅䅁䙁䅁䅁䅁䅄䅅䉆䍄䉁䅁䅁䅂䅁䅁䅍䅄䅁䅁䅯杹䅅䅁䅯儷䅯䅁䅯兢䅑䅁䅅䅁䉁䅁䅁兂䙄䱉祂䩡汈睐杷允䅁䅁䅑䅁䑁䅁䅷䅁䭁䵁䉯䅁䭁佁䬰䅁䭁䡁䕯䅁䉁䅁䅁允䅁䅁䅕琸乊桙奂吵䴸䅉䅅䅁䕁䅁䅁睁䵁䅁䅁权煁允䅁权剁䅁䅁权䕁杁䅁允䅁䅁䅅䅁佁䉁䅑䅁硁䑁䅍睍ㅁ䑁䅁䅍睁䑁䅁䅍䅁䅁杷允䅁䅁䅑䅁䑁䅁䅷䅁䭁䵁䉯䅁䭁佁䬰䅁䭁䡁䕁䅁䉁䅁䅁允䅁䅁䅕牕敧敨剴䐵䴸䅉䅅䅁䕁䅁䅁睁䵁䅁䅁权䡃䅁䅁权䉁杁䅁权䍁杁䅁允䅁䅁䅅䅁䙁䱁㍧楰䱒瘸䅆䍄䉁䅁䅁䅂䅁䅁䅍䅄䅁䅁䅯䅎䅅䅁䅯朷䅯䅁䅯睢䅑䅁䅅䅁䉁䅁䅁兂䅁䅁䅁䵁乫兑杷允䅁䅁䅑䅁䑁䅁䅷䅁䭁䵁䉯䅁䭁佁䬰䅁䭁䥁䕍䅁䉁䅁䅁允䅁䅁䅕歯㉗⼸唳䐶䴸䅉䅅䅁䕁䅁䅁睁䵁䅁䅁权䥂允䅁权浄权䅁权㥂䅂䅁允䅁䅁䅅䅁佁䅁䅷䅁睁䍁䄴䅏㕁䑁䅍䅁䵁䅉䅅䅁䕁䅁䅁睁䵁䅁䅁权湁允䅁权瑄权䅁权硂䅂䅁允䅁䅁䅅䅁䙁䥁㙢猸稰摔⽙䍄䉁䅁䅁䅂䅁䅁䅍䅄䅁䅁䅯睊䅅䅁䅯儷䅯䅁䅯睧䅑䅁䅅䅁䉁䅁䅁兂時䰴䙢ㅮ愯睐杷允䅁䅁䅑䅁䑁䅁䅷䅁䭁䕁䈰䅁䭁佁䭫䅁䭁䡁䔰䅁䉁䅁䅁允䅁䅁䅕䅁䅁䭁流啅䵅䅉䅅䅁䕁䅁䅁睁䵁䅁䅁权呄䅁䅁权瑄权䅁权瑂䅂䅁允䅁䅁䅅䅁䙁䱁䩰䅄牉睨䅤䍄䉁䅁䅁䅂䅁䅁䅍䅄䅁䅁䅯杶䅅䅁䅯眵䅯䅁䅯䄷䅯䅁䅅䅁䉁䅁䅁权䡂䅁䅁䍄䉁䅁䅁䅂䅁䅁䅍䅄䅁䅁䅯眰䅁䅁䅯儷䅯䅁䅯睢䅑䅁䅅䅁䉁䅁䅁兂㥂穐敖歵䡫䅑杷允䅁䅁䅑䅁䑁䅁䅷䅁䭁乁䅍䅁䭁佁䬰䅁䭁䡁䕯䅁䉁䅁䅁允䅁䅁䅕〰椱䙅㕧歃䵁䅉䅅䅁䕁䅁䅁睁䵁䅁䅁权呄䅁䅁权瑄权䅁权硂䅂䅁允䅁䅁䅅䅁䙁䅁䉡啬䱏䅢䅬䍄䉁䅁䅁䅂䅁䅁䅍䅄䅁䅁䅯眰䅁䅁䅯儷䅯䅁䅯全䅑䅁䅅䅁䉁䅁䅁兂⭃确癯匳䩑䅑杷允䅁䅁䅑䅁䑁䅁䅷䅁䭁偁䅯䅁䭁䅁䅑䅁䭁䅁䅕䅁䉁䅁䅁允䅁䅁䅕䅁䅁䙁挸啙䵅䅉䅅䅁䕁䅁䅁睁䵁䅁䅁权䱁允䅁权浄权䅁权㙂䅂䅁允䅁䅁䅅䅁䭁䕁䅣䅁䵁䅉䅅䅁䕁䅁䅁睁䵁䅁䅁权扄䅁䅁权瑄权䅁权獄权䅁允䅁䅁䅅䅁䭁䕁䅣䅁䵁䅉䅅䅁䕁䅁䅁睁䵁䅁䅁权扄䅁䅁权瑄权䅁权㙂䅂䅁允䅁䅁䅅䅁䙁䭁慁㥌欰療⼰䍄䉁䅁䅁䅂䅁䅁䅍䅄䅁䅁䅯眲䅁䅁䅯儷䅯䅁䅯睧䅑䅁䅅䅁䉁䅁䅁兂㍁啩杆搵㡄睐杷允䅁䅁䅑䅁䑁䅁䅷䅁䭁乁䅳䅁䭁佁䬰䅁䭁䡁䔰䅁䉁䅁䅁允䅁䅁䅕報灪橊䥅䐯䴸䅉䅅䅁䕁䅁䅁睁䵁䅁䅁权㥁䅁䅁权灄权䅁权療䅂䅁允䅁䅁䅅䅁䙁䅁䅁䥁歁塆䉬䍄䉁䅁䅁䅂䅁䅁䅍䅄䅁䅁䅯儵䅅䅁䅯朵䅯䅁䅯睧䅑䅁䅅䅁䉁䅁䅁杄䵁䅁䅁杍畁䑁䅅睎㕁䅁䅁䍄䉁䅁䅁䅂䅁䅁䅍䅄䅁䅁䅯睢䅁䅁䅯朷䅯䅁䅯䅣䅑䅁䅅䅁䉁䅁䅁兂䅁䅁䅁䱮婉兑杷允䅁䅁䅑䅁䑁䅁䅷䅁䭁䍁䉁䅁䭁䅁䅯䅁䭁䅁䅕䅁䉁䅁䅁允䅁䅁䅕畮渫歸㍳䕂䵁䅉䅅䅁䕁䅁䅁睁䵁䅁䅁权求䅁䅁权灄权䅁权䑃䅂䅁允䅁䅁䅅䅁䙁䅁䅁䅁䅄晢䅊䍄䉁䅁䅁䅂䅁䅁䅍䅄䅁䅁䅯朸䅁䅁䅯儷䅯䅁䅯䄷䅯䅁䅅䅁䉁䅁䅁权䡂䅁䅁䍄䉁䅁䅁䅂䅁䅁䅍䅄䅁䅁䅯朸䅁䅁䅯儷䅯䅁䅯兣䅑䅁䅅䅁䉁䅁䅁兂睃浣剩堷㝺睐杷允䅁䅁䅑䅁䑁䅁䅷䅁䭁偁䅉䅁䭁佁䬰䅁䭁䥁䕕䅁䉁䅁䅁允䅁䅁䅕噈歰㥏倹启䴸䅉䅅䅁䕁䅁䅁睁䵁䅁䅁权祄䅁䅁权瑄权䅁权䑃䅂䅁允䅁䅁䅅䅁䙁䑁晶㑔堲癢⼴䍄䉁䅁䅁䅂䅁䅁䅍䅄䅁䅁䅯全䅁䅁䅯儷䅯䅁䅯䄷䅯䅁䅅䅁䉁䅁䅁权䡂䅁䅁䍄䉁䅁䅁䅂䅁䅁䅍䅄䅁䅁䅯杵䅅䅁䅯允䅉䅁䅯杁䅉䅁䅅䅁䉁䅁䅁兂元䡶潏呥剮䅑杷允䅁䅁䅑䅁䑁䅁䅷䅁䭁䍁䄴䅁䭁䉁䅅䅁䭁䅁䍑䅁䉁䅁䅁允䅁䅁䄴䅆䅁䑁䅅兏穁䑁䅁䅎祁䑁䅫䅎㑁䅁䅁䍄䉁䅁䅁䅂䅁䅁䅍䅄䅁䅁䅯全䅁䅁䅯儷䅯䅁䅯兢䅑䅁䅅䅁䉁䅁䅁兂煂偅偍塚卐睐杷允䅁䅁䅑䅁䑁䅁䅷䅁䭁䥁䅕䅁䭁佁䬰䅁䭁䝁䔸䅁䉁䅁䅁允䅁䅁䅕乬兌䄱兵樰䴸䅉䅅䅁䕁䅁䅁睁䵁䅁䅁权䙃䅁䅁权瑄权䅁权睂䅂䅁允䅁䅁䅅䅁䙁䕁畳稹㕁㥩⽑䍄䉁䅁䅁䅂䅁䅁䅍䅄䅁䅁䅯全䅁䅁䅯儷䅯䅁䅯兣䅑䅁䅅䅁䉁䅁䅁兂睄楹乊穯嘯睐杷允䅁䅁䅑䅁䑁䅁䅷䅁䭁䵁䉅䅁䭁佁䭙䅁䭁佁䭷䅁䉁䅁䅁允䅁䅁䅯睒䅁䅁杷允䅁䅁䅑䅁䑁䅁䅷䅁䭁䍁䄰䅁䭁佁䭣䅁䭁䡁䕁䅁䉁䅁䅁允䅁䅁䅕䉎捸嘳支樷䴸䅉䅅䅁䕁䅁䅁睁䵁䅁䅁权煂䅁䅁权灄权䅁权療䅂䅁允䅁䅁䅅䅁䙁䅁䅁䅁杄䌰䉦䍄䉁䅁䅁䅂䅁䅁䅍䅄䅁䅁䅯全䅁䅁䅯儷䅯䅁䅯睧䅑䅁䅅䅁䉁䅁䅁兂㙃䅫㝌奬塔睐杷允䅁䅁䅑䅁䑁䅁䅷䅁䭁䥁䅕䅁䭁佁䬰䅁䭁䡁䔰䅁䉁䅁䅁允䅁䅁䅕㡢氰㝄⭫䐱䴸䅉䅅䅁䕁䅁䅁睁䵁䅁䅁权祂䅁䅁权浄权䅁权㙂䅂䅁允䅁䅁䅅䅁佁䅁䅷䅁睁䍁䄴睎㉁䑁䅅䅁䵁䅉䅅䅁䕁䅁䅁睁䵁䅁䅁权呁允䅁权瑄权䅁权療䅂䅁允䅁䅁䅅䅁䙁䵁㉬灶愸⽌⼰䍄䉁䅁䅁䅂䅁䅁䅍䅄䅁䅁䅯䅃䅅䅁䅯儷䅯䅁䅯睢䅑䅁䅅䅁䉁䅁䅁兂䩃坑汄䌰湌睐杷允䅁䅁䅑䅁䑁䅁䅷䅁䭁䍁䉕䅁䭁䉁䅅䅁䭁䅁䅕䅁䉁䅁䅁允䅁䅁䄴杅䅁䑁䅕兏睁䑁䅧兎睁䑁䅁䅍䅁䅁杷允䅁䅁䅑䅁䑁䅁䅷䅁䭁偁䉑䅁䭁佁䬴䅁䭁䡁䕁䅁䉁䅁䅁允䅁䅁䅕䅁䅁䅁䥃㠸䵁䅉䅅䅁䕁䅁䅁睁䵁䅁䅁权䱄䅁䅁权浄权䅁权瑂䅂䅁允䅁䅁䅅䅁䭁䕁䅣䅁䵁䅉䅅䅁䕁䅁䅁睁䵁䅁䅁权䥁允䅁权瑄权䅁权䑃䅂䅁允䅁䅁䅅䅁䙁䵁䴳䵺䵺佺⽧䍄䉁䅁䅁䅂䅁䅁䅍䅄䅁䅁䅯䅩䅅䅁䅯儷䅯䅁䅯睧䅑䅁䅅䅁䉁䅁䅁兂療潅䅐煹灈睐杷允䅁䅁䅑䅁䑁䅁䅷䅁䭁䱁䉙䅁䭁佁䬰䅁䭁佁䭷䅁䉁䅁䅁允䅁䅁䅯睒䅁䅁杷允䅁䅁䅑䅁䑁䅁䅷䅁䭁䱁䉙䅁䭁佁䬰䅁䭁䝁䔸䅁䉁䅁䅁允䅁䅁䅕䘫橐婰䕶㡄䵁䅉䅅䅁䕁䅁䅁睁䵁䅁䅁权㉃允䅁权瑄权䅁权硂䅂䅁允䅁䅁䅅䅁䙁乁㑖匶硙䉃䅮䍄䉁䅁䅁䅂䅁䅁䅍䅄䅁䅁䅯兕䅁䅁䅯儶䅯䅁䅯兣䅑䅁䅅䅁䉁䅁䅁兂䅁䅁䅁䥖奙兑杷允䅁䅁䅑䅁䑁䅁䅷䅁䭁䕁䉙䅁䭁佁䭣䅁䭁䝁䔸䅁䉁䅁䅁允䅁䅁䅕じ瑅畒㑖稯䴸䅉䅅䅁䕁䅁䅁睁䵁䅁䅁权䵂䅁䅁权浄权䅁权療䅂䅁允䅁䅁䅅䅁佁䅁䅷䅁睁䍁䄴兏ㅁ䑁䅫䅁䵁䅉䅅䅁䕁䅁䅁睁䵁䅁䅁权汃允䅁权畄权䅁权療䅂䅁允䅁䅁䅅䅁䙁䅁䅁䅁䅄硵䉲䍄䉁䅁䅁䅂䅁䅁䅍䅄䅁䅁䅯杴䅅䅁䅯儷䅯䅁䅯睧䅑䅁䅅䅁䉁䅁䅁兂獃䙈歰㕏朸䅷杷允䅁䅁䅑䅁䑁䅁䅷䅁䭁䥁䉉䅁䭁佁䭣䅁䭁䡁䕯䅁䉁䅁䅁允䅁䅁䅕浗㝑〳丸ぅ䵁䅉䅅䅁䕁䅁䅁睁䵁䅁䅁权塁䅁䅁权䕁䅁䅁权䙁䅁䅁允䅁䅁䅅䅁䙁䅁䅁䕁䅂奮䉬䍄䉁䅁䅁䅂䅁䅁䅍䅄䅁䅁䅯儹䅅䅁䅯儷䅯䅁䅯来䅑䅁䅅䅁䉁䅁䅁兂療潅䅐煹噈睐杷允䅁䅁䅑䅁䑁䅁䅷䅁䭁偁䉍䅁䭁佁䭣䅁䭁䡁䕅䅁䉁䅁䅁允䅁䅁䅕畮渫歸㍵ぇ䵁䅉䅅䅁䕁䅁䅁睁䵁䅁䅁权ㅄ允䅁权瑄权䅁权䑃䅂䅁允䅁䅁䅅䅁䙁偁灹搸乊留⽧䍄䉁䅁䅁䅂䅁䅁䅍䅄䅁䅁䅯兘䅁䅁䅯充䅁䅁䅯䅂䅉䅁䅅䅁䉁䅁䅁杄啁䅁䅁䅎㑁䑁䅍睎睁䑁䅁䅍睁䑁䅁䅁䵁䅉䅅䅁䕁䅁䅁睁䵁䅁䅁权㍃䅁䅁权湄权䅁权療䅂䅁允䅁䅁䅅䅁䙁䉁䕫杖琴杳䄹䍄䉁䅁䅁䅂䅁䅁䅍䅄䅁䅁䅯儹䅅䅁䅯儷䅯䅁䅯兦䅑䅁䅅䅁䉁䅁䅁兂㝂䭆䠵場杲睐杷允䅁䅁䅑䅁䑁䅁䅷䅁䭁䡁䉯䅁䭁佁䬰䅁䭁䝁䔰䅁䉁䅁䅁允䅁䅁䅕獔䅵儵晁䐸䴸䅉䅅䅁䕁䅁䅁睁䵁䅁䅁权㙂允䅁权瑄权䅁权䙃䅂䅁允䅁䅁䅅䅁䙁䅁湧浒晄晅⽅䍄䉁䅁䅁䅂䅁䅁䅍䅄䅁䅁䅯来䅅䅁䅯儷䅯䅁䅯兦䅑䅁䅅䅁䉁䅁䅁兂㕄瀷㈹䝋㑈睐杷允䅁䅁䅑䅁䑁䅁䅷䅁䭁䕁䉧䅁䭁佁䬰䅁䭁䡁䕁䅁䉁䅁䅁允䅁䅁䅕匳䝑婧䑖穹䴸䅉䅅䅁䕁䅁䅁睁䵁䅁䅁权橃允䅁权湄权䅁权㙂䅂䅁允䅁䅁䅅䅁䙁䅁牉硨婢桺䅰䍄䉁䅁䅁䅂䅁䅁䅍䅄䅁䅁䅯兙䅁䅁䅯眵䅯䅁䅯兢䅑䅁䅅䅁䉁䅁䅁兂䝂癴㥐䰱歧䅑杷允䅁䅁䅑䅁䑁䅁䅷䅁䭁䱁䅯䅁䭁佁䬰䅁䭁䡁䔰䅁䉁䅁䅁允䅁䅁䅕㉣剩堷⽷吳䴸䅉䅅䅁䕁䅁䅁睁䵁䅁䅁权㉄允䅁权瑄权䅁权獄权䅁允䅁䅁䅅䅁䭁䕁䅣䅁䵁䅉䅅䅁䕁䅁䅁睁䵁䅁䅁权㉄允䅁权瑄权䅁权㙂䅂䅁允䅁䅁䅅䅁䙁䑁穑偧䥖偦⽍䍄䉁䅁䅁䅂䅁䅁䅍䅄䅁䅁䅯朹䅅䅁䅯儷䅯䅁䅯全䅑䅁䅅䅁䉁䅁䅁兂穁砷华㉎穦睐杷允䅁䅁䅑䅁䑁䅁䅷䅁䭁偁䉙䅁䭁佁䬰䅁䭁䥁䕍䅁䉁䅁䅁允䅁䅁䅕眳娸呥㑅稹䴸䅉䅅䅁䕁䅁䅁睁䵁䅁䅁权㉄允䅁权瑄权䅁权㥂䅂䅁允䅁䅁䅅䅁䙁䕁卡朳漳⽭⼰䍄䉁䅁䅁䅂䅁䅁䅍䅄䅁䅁䅯䅺䅁䅁䅯儷䅯䅁䅯兢䅑䅁䅅䅁䉁䅁䅁兂剄瑉㕶浦捲睐杷允䅁䅁䅑䅁䑁䅁䅷䅁䭁䵁䅷䅁䭁佁䬰䅁䭁䥁䕕䅁䉁䅁䅁允䅁䅁䅕㉩湺㘫确䐸䴸䅉䅅䅁䕁䅁䅁睁䵁䅁䅁权䵄䅁䅁权瑄权䅁权䑃䅂䅁允䅁䅁䅅䅁䙁䝁剩堷⽷晎⽉䍄䉁䅁䅁䅂䅁䅁䅍䅄䅁䅁䅯儫䅅䅁䅯眵䅯䅁䅯全䅑䅁䅅䅁䉁䅁䅁兂䙄䱉祂䑡睅䅑杷允䅁䅁䅑䅁䑁䅁䅷䅁䭁䭁䅫䅁䭁佁䭣䅁䭁䡁䕁䅁䉁䅁䅁允䅁䅁䅕㤫癊䥨潨䐴䴸䅉䅅䅁䕁䅁䅁睁䵁䅁䅁权浄䅁䅁权畄权䅁权㙂䅂䅁允䅁䅁䅅䅁䙁䅁䅁䅁䅁呈䉂䍄䉁䅁䅁䅂䅁䅁䅍䅄䅁䅁䅯杺䅅䅁䅯儷䅯䅁䅯䅣䅑䅁䅅䅁䉁䅁䅁兂塂攰ㅤ䕤㑦睐杷允䅁䅁䅑䅁䑁䅁䅷䅁䭁䵁䈴䅁䭁佁䬰䅁䭁䡁䕅䅁䉁䅁䅁允䅁䅁䅕㉷㕘堵㥌稹䴸䅉䅅䅁䕁䅁䅁睁䵁䅁䅁权佄允䅁权瑄权䅁权䑃䅂䅁允䅁䅁䅅䅁䙁䡁奖头呐智⽕䍄䉁䅁䅁䅂䅁䅁䅍䅄䅁䅁䅯內䅁䅁䅯儷䅯䅁䅯来䅑䅁䅅䅁䉁䅁䅁兂十㡧䭄啯煘睐杷允䅁䅁䅑䅁䑁䅁䅷䅁䭁䱁䅳䅁䭁佁䭣䅁䭁䡁䕯䅁䉁䅁䅁允䅁䅁䅕瑃橥䑣䬰え䵁䅉䅅䅁䕁䅁䅁睁䵁䅁䅁权䉃䅁䅁权瑄权䅁权䑃䅂䅁允䅁䅁䅅䅁䙁䉁愱䑚晶⭔⼰䍄䉁䅁䅁䅂䅁䅁䅍䅄䅁䅁䅯內䅁䅁䅯儷䅯䅁䅯兦䅑䅁䅅䅁䉁䅁䅁兂灄橊䥅䉲畺睐杷允䅁䅁䅑䅁䑁䅁䅷䅁䭁䝁䅷䅁䭁佁䬰䅁䭁䝁䔰䅁䉁䅁䅁允䅁䅁䅕㥏倹婪畤樯䴸䅉䅅䅁䕁䅁䅁睁䵁䅁䅁权獂䅁䅁权瑄权䅁权䑃䅂䅁允䅁䅁䅅䅁䙁䥁䉬余兘杉䅖䍄䉁䅁䅁䅂䅁䅁䅍䅄䅁䅁䅯睵䅅䅁䅯儷䅯䅁䅯䄷䅯䅁䅅䅁䉁䅁䅁权䡂䅁䅁䍄䉁䅁䅁䅂䅁䅁䅍䅄䅁䅁䅯睵䅅䅁䅯儷䅯䅁䅯睧䅑䅁䅅䅁䉁䅁䅁兂煃搸乊桙い睐杷允䅁䅁䅑䅁䑁䅁䅷䅁䭁佁䉙䅁䭁佁䭙䅁䭁䡁䕁䅁䉁䅁䅁允䅁䅁䅯睒䅁䅁杷允䅁䅁䅑䅁䑁䅁䅷䅁䭁偁䉣䅁䭁佁䬰䅁䭁䝁䔸䅁䉁䅁䅁允䅁䅁䅕䅖ㅇ穡⭈䐶䴸䅉䅅䅁䕁䅁䅁睁䵁䅁䅁权㍄允䅁权瑄权䅁权㙂䅂䅁允䅁䅁䅅䅁䙁䵁畂儳㝶教⽫䍄䉁䅁䅁䅂䅁䅁䅍䅄䅁䅁䅯杓䅁䅁䅯眵䅯䅁䅯兣䅑䅁䅅䅁䉁䅁䅁兂畃⭒㙆但欴䅑杷允䅁䅁䅑䅁䑁䅁䅷䅁䭁乁䉫䅁䭁佁䭣䅁䭁佁䭷䅁䉁䅁䅁允䅁䅁䅯睒䅁䅁杷允䅁䅁䅑䅁䑁䅁䅷䅁䭁偁䉣䅁䭁佁䬰䅁䭁䥁䕕䅁䉁䅁䅁允䅁䅁䅕睭塷䈴歃樵䴸䅉䅅䅁䕁䅁䅁睁䵁䅁䅁权㑄允䅁权瑄权䅁权㙂䅂䅁允䅁䅁䅅䅁䙁偁灹搸乊留⽧䍄䉁䅁䅁䅂䅁䅁䅍䅄䅁䅁䅯䄫䅅䅁䅯儷䅯䅁䅯睧䅑䅁䅅䅁䉁䅁䅁兂ㅁ牘䩰䅄牌睐杷允䅁䅁䅑䅁䑁䅁䅷䅁䭁䵁䉷䅁䭁佁䬰䅁䭁䝁䔸䅁䉁䅁䅁允䅁䅁䅕浔光䑗ね䐲䴸䅉䅅䅁䕁䅁䅁睁䵁䅁䅁权䵄允䅁权瑄权䅁权㙂䅂䅁允䅁䅁䅅䅁䙁䙁㑋潈牘摕⽧䍄䉁䅁䅁䅂䅁䅁䅍䅄䅁䅁䅯兕䅁䅁䅯眵䅯䅁䅯睢䅑䅁䅅䅁䉁䅁䅁兂允䑗ね䡹䕙䅑杷允䅁䅁䅑䅁䑁䅁䅷䅁䭁䑁䈸䅁䭁䉁䅅䅁䭁䅁䅕䅁䉁䅁䅁允䅁䅁䄴䅆䅁䑁䅉杍㉁䑁䅁䅍睁䑁䅁䅍睁䅁䅁䍄䉁䅁䅁䅂䅁䅁䅍䅄䅁䅁䅯䅧䅅䅁䅯儶䅯䅁䅯睢䅑䅁䅅䅁䉁䅁䅁兂䅁䅁䅁䵙核兑杷允䅁䅁䅑䅁䑁䅁䅷䅁䭁䵁䉷䅁䭁佁䬰䅁䭁䥁䕕䅁䉁䅁䅁允䅁䅁䅕匶硙䭃捷樲䴸䅉䅅䅁䕁䅁䅁睁䵁䅁䅁权䵄允䅁权瑄权䅁权㥂䅂䅁允䅁䅁䅅䅁䙁䑁敖歵䵫瑁⽳䍄䉁䅁䅁䅂䅁䅁䅍䅄䅁䅁䅯儲䅁䅁䅯䅂䅁䅁䅯䅂䅉䅁䅅䅁䉁䅁䅁兂䅁䅁睃杹浱兑杷允䅁䅁䅑䅁䑁䅁䅷䅁䭁乁䅷䅁䭁佁䬰䅁䭁佁䭷䅁䉁䅁䅁允䅁䅁䅯睒䅁䅁杷允䅁䅁䅑䅁䑁䅁䅷䅁䭁乁䅷䅁䭁佁䬰䅁䭁䡁䕅䅁䉁䅁䅁允䅁䅁䅕慏婱稫硢樹䴸䅉䅅䅁䕁䅁䅁睁䵁䅁䅁权捄䅁䅁权瑄权䅁权䑃䅂䅁允䅁䅁䅅䅁䙁䱁㕐洹牏偯⽕䍄䉁䅁䅁䅂䅁䅁䅍䅄䅁䅁䅯睓䅅䅁䅯儷䅯䅁䅯䅣䅑䅁䅅䅁䉁䅁䅁兂坂楄礲敮㤯睐杷允䅁䅁䅑䅁䑁䅁䅷䅁䭁䍁䅙䅁䭁䅁䅯䅁䭁䅁䍑䅁䉁䅁䅁允䅁䅁䅕琸乊桙奄歅䵁䅉䅅䅁䕁䅁䅁睁䵁䅁䅁权䱂允䅁权瑄权䅁权硂䅂䅁允䅁䅁䅅䅁䙁䩁䑚㉩湺⼫⼸䍄䉁䅁䅁䅂䅁䅁䅍䅄䅁䅁䅯兗䅅䅁䅯眵䅯䅁䅯全䅑䅁䅅䅁䉁䅁䅁兂桁䡳潊敫椰䅑杷允䅁䅁䅑䅁䑁䅁䅷䅁䭁䝁䉳䅁䭁佁䭙䅁䭁佁䭷䅁䉁䅁䅁允䅁䅁䅯睒䅁䅁杷允䅁䅁䅑䅁䑁䅁䅷䅁䭁䙁䈰䅁䭁佁䬰䅁䭁佁䭷䅁䉁䅁䅁允䅁䅁䅯睒䅁䅁杷允䅁䅁䅑䅁䑁䅁䅷䅁䭁䵁䄴䅁䭁佁䭫䅁䭁䡁䕅䅁䉁䅁䅁允䅁䅁䅕䅁䅁䉁噧歅䵅䅉䅅䅁䕁䅁䅁睁䵁䅁䅁权摂允䅁权瑄权䅁权療䅂䅁允䅁䅁䅅䅁䙁䱁へ硫䕧畖⼶䍄䉁䅁䅁䅂䅁䅁䅍䅄䅁䅁䅯兘䅅䅁䅯儷䅯䅁䅯䅣䅑䅁䅅䅁䉁䅁䅁兂䙄䱉祂䩡硈睶杷允䅁䅁䅑䅁䑁䅁䅷䅁䭁䙁䈰䅁䭁佁䬰䅁䭁䡁䔰䅁䉁䅁䅁允䅁䅁䅕捷桱扒穢戸䴸䅉䅅䅁䕁䅁䅁睁䵁䅁䅁权畃允䅁权䭁䅁䅁权䕁杁䅁允䅁䅁䅅䅁䙁䕁䵯楁䡵杆䅎䍄䉁䅁䅁䅂䅁䅁䅍䅄䅁䅁䅯儫䅅䅁䅯儷䅯䅁䅯兢䅑䅁䅅䅁䉁䅁䅁权䡂䅁䅁䍄䉁䅁䅁䅂䅁䅁䅍䅄䅁䅁䅯儫䅅䅁䅯儷䅯䅁䅯兣䅑䅁䅅䅁䉁䅁䅁兂允䑗ね䑹橙䅑杷允䅁䅁䅑䅁䑁䅁䅷䅁䭁偁䉫䅁䭁佁䬰䅁䭁䥁䕍䅁䉁䅁䅁允䅁䅁䅕免獩䙈歯䕊䵁䅉䅅䅁䕁䅁䅁睁䵁䅁䅁权橄允䅁权瑄权䅁权瑂䅂䅁允䅁䅁䅅䅁䙁䝁光䑗ね偹⽯䍄䉁䅁䅁䅂䅁䅁䅍䅄䅁䅁䅯眴䅅䅁䅯儷䅯䅁䅯睢䅑䅁䅅䅁䉁䅁䅁兂敃㘷䝦穓㥦睐杷允䅁䅁䅑䅁䑁䅁䅷䅁䭁䱁䉫䅁䭁佁䬴䅁䭁䝁䔸䅁䉁䅁䅁允䅁䅁䅕䅁䅁䑁汄㡎䵅䅉䅅䅁䕁䅁䅁睁䵁䅁䅁权㑁允䅁权畄权䅁权㥂䅂䅁允䅁䅁䅅䅁䙁䅁䅁䅁䅄〰䉚䍄䉁䅁䅁䅂䅁䅁䅍䅄䅁䅁䅯眴䅅䅁䅯儷䅯䅁䅯䅣䅑䅁䅅䅁䉁䅁䅁兂潂敫㠱穐⭘睐杷允䅁䅁䅑䅁䑁䅁䅷䅁䭁佁䉍䅁䭁佁䬰䅁䭁䡁䔰䅁䉁䅁䅁允䅁䅁䅕䙂余扌摋稯䴸䅉䅅䅁䕁䅁䅁睁䵁䅁䅁权畃允䅁权湄权䅁权㙂䅂䅁允䅁䅁䅅䅁䙁䙁乃㉬匴睧䅨䍄䉁䅁䅁䅂䅁䅁䅍䅄䅁䅁䅯末䅅䅁䅯儷䅯䅁䅯来䅑䅁䅅䅁䉁䅁䅁兂煁煑奇㕖汮睐杷允䅁䅁䅑䅁䑁䅁䅷䅁䭁偁䉯䅁䭁佁䬰䅁䭁䡁䕁䅁䉁䅁䅁允䅁䅁䅕䱁㉪琵啶吵䴸䅉䅅䅁䕁䅁䅁睁䵁䅁䅁权㙄允䅁权瑄权䅁权䙃䅂䅁允䅁䅁䅅䅁䙁䙁敖剹琳⬳⽙䍄䉁䅁䅁䅂䅁䅁䅍䅄䅁䅁䅯䅭䅁䅁䅯朵䅯䅁䅯来䅑䅁䅅䅁䉁䅁䅁杄䵁䅁䅁䅍畁䑁䅫李㉁䅁䅁䍄䉁䅁䅁䅂䅁䅁䅍䅄䅁䅁䅯末䅅䅁䅯儷䅯䅁䅯睧䅑䅁䅅䅁䉁䅁䅁兂坁慏嘲祧港睐杷允䅁䅁䅑䅁䑁䅁䅷䅁䭁䍁䅯䅁䭁佁䭫䅁䭁䝁䔰䅁䉁䅁䅁允䅁䅁䅕䅁䅁䅁橃ぇ䵅䅉䅅䅁䕁䅁䅁睁䵁䅁䅁权䉃允䅁权瑄权䅁权獄权䅁允䅁䅁䅅䅁䭁䕁䅣䅁䵁䅉䅅䅁䕁䅁䅁睁䵁䅁䅁权䉃允䅁权瑄权䅁权瑂䅂䅁允䅁䅁䅅䅁䙁䩁瘷㡰䱚⭎⽅䍄䉁䅁䅁䅂䅁䅁䅍䅄䅁䅁䅯內䅅䅁䅯儷䅯䅁䅯睢䅑䅁䅅䅁䉁䅁䅁兂瑂⼵灵搸桌睐杷允䅁䅁䅑䅁䑁䅁䅷䅁䭁䥁䉅䅁䭁佁䬰䅁䭁䥁䕕䅁䉁䅁䅁允䅁䅁䅕灭婭婭婭吴䴸䅉䅅䅁䕁䅁䅁睁䵁䅁䅁权祄允䅁权灄权䅁权䙃䅂䅁允䅁䅁䅅䅁䙁䅁䅁䅁杁术䈱䍄䉁䅁䅁䅂䅁䅁䅍䅄䅁䅁䅯兎䅅䅁䅯朵䅯䅁䅯睢䅑䅁䅅䅁䉁䅁䅁杄䵁䅁䅁兏畁䑁䅙睍硁䅁䅁䍄䉁䅁䅁䅂䅁䅁䅍䅄䅁䅁䅯䅮䅁䅁䅯儷䅯䅁䅯䅣䅑䅁䅅䅁䉁䅁䅁兂啁歲桦桥䍑䅑杷允䅁䅁䅑䅁䑁䅁䅷䅁䭁䑁䉫䅁䭁佁䬴䅁䭁䥁䕍䅁䉁䅁䅁允䅁䅁䅕䅁䅁䕁偪歏䵅䅉䅅䅁䕁䅁䅁睁䵁䅁䅁权捃䅁䅁权瑄权䅁权硂䅂䅁允䅁䅁䅅䅁䙁䍁捬㡪ㅌ䅋䅚䍄䉁䅁䅁䅂䅁䅁䅍䅄䅁䅁䅯䅮䅁䅁䅯儷䅯䅁䅯全䅑䅁䅅䅁䉁䅁䅁兂湁免獩䙈䕯䅑杷允䅁䅁䅑䅁䑁䅁䅷䅁䭁䩁䅷䅁䭁佁䬰䅁䭁䥁䕍䅁䉁䅁䅁允䅁䅁䅕穊䥅䉲慸歁䵁䅉䅅䅁䕁䅁䅁睁䵁䅁䅁权捃䅁䅁权瑄权䅁权㥂䅂䅁允䅁䅁䅅䅁䙁乁橥䑣䬰眱䅎䍄䉁䅁䅁䅂䅁䅁䅍䅄䅁䅁䅯儱䅁䅁䅯䅂䅁䅁䅯兂䅁䅁䅅䅁䉁䅁䅁兂䅁䅁允偡㈲兑杷允䅁䅁䅑䅁䑁䅁䅷䅁䭁乁䅧䅁䭁䅁䍅䅁䭁䅁䍍䅁䉁䅁䅁允䅁䅁䅕硨爵摊䔰䕁䵅䅉䅅䅁䕁䅁䅁睁䵁䅁䅁权煁允䅁权瑄权䅁权療䅂䅁允䅁䅁䅅䅁䙁䭁䠵場啯瑲⼸䍄䉁䅁䅁䅂䅁䅁䅍䅄䅁䅁䅯睌䅁䅁䅯朷䅯䅁䅯来䅑䅁䅅䅁䉁䅁䅁兂䅁䅁䅁倵婫兑杷允䅁䅁䅑䅁䑁䅁䅷䅁䭁䵁䈸䅁䭁佁䬰䅁䭁䡁䕯䅁䉁䅁䅁允䅁䅁䅕睘歲橂㕅吲䴸䅉䅅䅁䕁䅁䅁睁䵁䅁䅁权㝂允䅁权湄权䅁权獄权䅁允䅁䅁䅅䅁䭁䕁䅣䅁䵁䅉䅅䅁䕁䅁䅁睁䵁䅁䅁权佃允䅁权瑄权䅁权瑂䅂䅁允䅁䅁䅅䅁䙁䥁牘払敧敨⽳䍄䉁䅁䅁䅂䅁䅁䅍䅄䅁䅁䅯眸䅅䅁䅯朵䅯䅁䅯兢䅑䅁䅅䅁䉁䅁䅁权䡂䅁䅁䍄䉁䅁䅁䅂䅁䅁䅍䅄䅁䅁䅯睚䅁䅁䅯朷䅯䅁䅯兣䅑䅁䅅䅁䉁䅁䅁兂䅁䅁䅁䅯㍉兑杷允䅁䅁䅑䅁䑁䅁䅷䅁䭁䥁䈴䅁䭁佁䬰䅁䭁䡁䕅䅁䉁䅁䅁允䅁䅁䅕渷⽷噎㘶吶䴸䅉䅅䅁䕁䅁䅁睁䵁䅁䅁权㉁允䅁权灄权䅁权療䅂䅁允䅁䅁䅅䅁䙁䅁䅁䅁䅂杢䉂䍄䉁䅁䅁䅂䅁䅁䅍䅄䅁䅁䅯杪䅅䅁䅯儷䅯䅁䅯睧䅑䅁䅅䅁䉁䅁䅁兂癁匳䝑婧牘睐杷允䅁䅁䅑䅁䑁䅁䅷䅁䭁偁䉕䅁䭁佁䭣䅁䭁䡁䔰䅁䉁䅁䅁允䅁䅁䅕䉲慸䑚晶歅䵁䅉䅅䅁䕁䅁䅁睁䵁䅁䅁权奁允䅁权剁䅁䅁权䙁䅁䅁允䅁䅁䅅䅁佁䉁䅑䅁ぁ䑁䅅䅎祁䑁䅁杍ㅁ䑁䅙䅏䅁䅁杷允䅁䅁䅑䅁䑁䅁䅷䅁䭁佁䅉䅁䭁佁䬰䅁䭁䝁䔸䅁䉁䅁䅁允䅁䅁䅕䭃捷浗㝑歂䵁䅉䅅䅁䕁䅁䅁睁䵁䅁䅁权橄䅁䅁权瑄权䅁权療䅂䅁允䅁䅁䅅䅁䙁䩁畨潅䅐癹⽅䍄䉁䅁䅁䅂䅁䅁䅍䅄䅁䅁䅯朴䅁䅁䅯儷䅯䅁䅯䅣䅑䅁䅅䅁䉁䅁䅁兂噄佥浫免䍧䅑杷允䅁䅁䅑䅁䑁䅁䅷䅁䭁佁䅍䅁䭁佁䬰䅁䭁䡁䕁䅁䉁䅁䅁允䅁䅁䅕䭆䠵場啯樷䴸䅉䅅䅁䕁䅁䅁睁䵁䅁䅁权橄䅁䅁权瑄权䅁权㥂䅂䅁允䅁䅁䅅䅁䙁䩁瑈䑦ㄸ癘⽁䍄䉁䅁䅁䅂䅁䅁䅍䅄䅁䅁䅯䄳䅅䅁䅯儷䅯䅁䅯䄷䅯䅁䅅䅁䉁䅁䅁权䡂䅁䅁䍄䉁䅁䅁䅂䅁䅁䅍䅄䅁䅁䅯儹䅅䅁䅯眵䅯䅁䅯䄷䅯䅁䅅䅁䉁䅁䅁权䡂䅁䅁䍄䉁䅁䅁䅂䅁䅁䅍䅄䅁䅁䅯䄳䅅䅁䅯儷䅯䅁䅯睢䅑䅁䅅䅁䉁䅁䅁兂睄㡰䱚㑎汮睐杷允䅁䅁䅑䅁䑁䅁䅷䅁䭁乁䉷䅁䭁佁䬰䅁䭁䡁䕯䅁䉁䅁䅁允䅁䅁䅕潅䅐煹䙆樵䴸䅉䅅䅁䕁䅁䅁睁䵁䅁䅁权牃䅁䅁权灄权䅁权獄权䅁允䅁䅁䅅䅁䭁䕁䅣䅁䵁䅉䅅䅁䕁䅁䅁睁䵁䅁䅁权䝄允䅁权湄权䅁权䙃䅂䅁允䅁䅁䅅䅁䙁偁潙䥘䌯刹䅂䍄䉁䅁䅁䅂䅁䅁䅍䅄䅁䅁䅯䄳䅅䅁䅯儷䅯䅁䅯兣䅑䅁䅅䅁䉁䅁䅁兂剃堷⽷噎洷睐杷允䅁䅁䅑䅁䑁䅁䅷䅁䭁乁䉷䅁䭁佁䬰䅁䭁䥁䕕䅁䉁䅁䅁允䅁䅁䅕䅄牉硨婢樶䴸䅉䅅䅁䕁䅁䅁睁䵁䅁䅁权䉄允䅁权湄权䅁权瑂䅂䅁允䅁䅁䅅䅁䙁䩁捲潁佺䍺䅊䍄䉁䅁䅁䅂䅁䅁䅍䅄䅁䅁䅯儫䅁䅁䅯儶䅯䅁䅯全䅑䅁䅅䅁䉁䅁䅁兂䅁䅁䅁佷䑕兑杷允䅁䅁䅑䅁䑁䅁䅷䅁䭁偁䉷䅁䭁佁䬰䅁䭁䡁䕁䅁䉁䅁䅁允䅁䅁䅕琯㑒匶硙歁䵁䅉䅅䅁䕁䅁䅁睁䵁䅁䅁权㡄允䅁权瑄权䅁权䙃䅂䅁允䅁䅁䅅䅁䙁䱁敧敨剴䅵䅆䍄䉁䅁䅁䅂䅁䅁䅍䅄䅁䅁䅯䅡䅅䅁䅯䅂䅁䅁䅯兂䅁䅁䅅䅁䉁䅁䅁兂䅁䅁杂べ爵兑杷允䅁䅁䅑䅁䑁䅁䅷䅁䭁䥁䉯䅁䭁佁䬰䅁䭁佁䭷䅁䉁䅁䅁允䅁䅁䅯睒䅁䅁杷允䅁䅁䅑䅁䑁䅁䅷䅁䭁䥁䉯䅁䭁佁䬰䅁䭁䝁䔰䅁䉁䅁䅁允䅁䅁䅯睒䅁䅁杷允䅁䅁䅑䅁䑁䅁䅷䅁䭁䡁䉫䅁䭁䅁䅑䅁䭁䅁䅕䅁䉁䅁䅁允䅁䅁䅕䅁䅁佁䘰䕢䵅䅉䅅䅁䕁䅁䅁睁䵁䅁䅁权㕂允䅁权䉁杁䅁权䙁杁䅁允䅁䅁䅅䅁䙁䵁ㅸ瑉啯㡡䄵䍄䉁䅁䅁䅂䅁䅁䅍䅄䅁䅁䅯杩䅅䅁䅯儷䅯䅁䅯睢䅑䅁䅅䅁䉁䅁䅁兂䥂場啯歲穦睐杷允䅁䅁䅑䅁䑁䅁䅷䅁䭁䥁䉯䅁䭁佁䬰䅁䭁䡁䕯䅁䉁䅁䅁允䅁䅁䅕㡧䭄啯㉗稹䴸䅉䅅䅁䕁䅁䅁睁䵁䅁䅁权剃䅁䅁权畄权䅁权㥂䅂䅁允䅁䅁䅅䅁䙁䅁䅁䅁䅃䅨䈵䍄䉁䅁䅁䅂䅁䅁䅍䅄䅁䅁䅯睇䅁䅁䅯朷䅯䅁䅯睧䅑䅁䅅䅁䉁䅁䅁兂䅁䅁䅁䝱䑸兑杷允䅁䅁䅑䅁䑁䅁䅷䅁䭁䝁䅅䅁䭁佁䭫䅁䭁䥁䕍䅁䉁䅁䅁允䅁䅁䅕䅁䅁䕁䅁歇䵅䅉䅅䅁䕁䅁䅁睁䵁䅁䅁权䭃允䅁权瑄权䅁权㥂䅂䅁允䅁䅁䅅䅁䙁䵁桵扒穢儯䅒䍄䉁䅁䅁䅂䅁䅁䅍䅄䅁䅁䅯杋䅁䅁䅯朵䅯䅁䅯睧䅑䅁䅅䅁䉁䅁䅁杄䥁䅁䅁䅍畁䑁䅙䅁䵁䅉䅅䅁䕁䅁䅁睁䵁䅁䅁权䕃允䅁权湄权䅁权䙃䅂䅁允䅁䅁䅅䅁䙁偁灹搸乊橧䄵䍄䉁䅁䅁䅂䅁䅁䅍䅄䅁䅁䅯䅬䅅䅁䅯儶䅯䅁䅯䄷䅯䅁䅅䅁䉁䅁䅁权䡂䅁䅁䍄䉁䅁䅁䅂䅁䅁䅍䅄䅁䅁䅯杋䅁䅁䅯儷䅯䅁䅯䄷䅯䅁䅅䅁䉁䅁䅁权䡂䅁䅁䍄䉁䅁䅁䅂䅁䅁䅍䅄䅁䅁䅯克䅅䅁䅯䅂䅁䅁䅯兂䅁䅁䅅䅁䉁䅁䅁兂䅁䅁䅃戲䩸兑杷允䅁䅁䅑䅁䑁䅁䅷䅁䭁䕁䅍䅁䭁佁䭣䅁䭁䥁䕕䅁䉁䅁䅁允䅁䅁䅕渷⽷噎㘶䕆䵁䅉䅅䅁䕁䅁䅁睁䵁䅁䅁权䍂允䅁权畄权䅁权瑂䅂䅁允䅁䅁䅅䅁䭁䕁䅣䅁䵁䅉䅅䅁䕁䅁䅁睁䵁䅁䅁权㉃䅁䅁权畄权䅁权睂䅂䅁允䅁䅁䅅䅁䙁䅁䅁䅁䵄剃䉬䍄䉁䅁䅁䅂䅁䅁䅍䅄䅁䅁䅯杏䅅䅁䅯朷䅯䅁䅯兣䅑䅁䅅䅁䉁䅁䅁兂䅁䅁䅁䥑䥫兑杷允䅁䅁䅑䅁䑁䅁䅷䅁䭁乁䉉䅁䭁佁䬴䅁䭁佁䭷䅁䉁䅁䅁允䅁䅁䅯睒䅁䅁杷允䅁䅁䅑䅁䑁䅁䅷䅁䭁䍁䅯䅁䭁佁䬰䅁䭁䝁䔰䅁䉁䅁䅁允䅁䅁䅕䵮村䡳潊含䴸䅉䅅䅁䕁䅁䅁睁䵁䅁䅁权煁䅁䅁权瑄权䅁权㙂䅂䅁允䅁䅁䅅䅁䙁佁㝦晱午晔⽧䍄䉁䅁䅁䅂䅁䅁䅍䅄䅁䅁䅯眰䅅䅁䅯眵䅯䅁䅯䄷䅯䅁䅅䅁䉁䅁䅁权䡂䅁䅁䍄䉁䅁䅁䅂䅁䅁䅍䅄䅁䅁䅯杋䅁䅁䅯儷䅯䅁䅯全䅑䅁䅅䅁䉁䅁䅁兂⽂牡へ硫㑪睐杷允䅁䅁䅑䅁䑁䅁䅷䅁䭁䍁䅯䅁䭁佁䬰䅁䭁䥁䕍䅁䉁䅁䅁允䅁䅁䅕報灪橊䥅䐫䴸䅉䅅䅁䕁䅁䅁睁䵁䅁䅁权瑁䅁䅁权瑄权䅁权瑂䅂䅁允䅁䅁䅅䅁䙁䉁䭤戰灱倶⽧䍄䉁䅁䅁䅂䅁䅁䅍䅄䅁䅁䅯児䅁䅁䅯朷䅯䅁䅯睧䅑䅁䅅䅁䉁䅁䅁兂䅁䅁䅁噩㝚兑杷允䅁䅁䅑䅁䑁䅁䅷䅁䭁䍁䄰䅁䭁佁䬰䅁䭁䡁䕯䅁䉁䅁䅁允䅁䅁䅕坕䕭䝊潣稫䴸䅉䅅䅁䕁䅁䅁睁䵁䅁䅁权瑁䅁䅁权瑄权䅁权睂䅂䅁允䅁䅁䅅䅁䙁䩁㕣畺ち晗⽯䍄䉁䅁䅁䅂䅁䅁䅍䅄䅁䅁䅯䅆䅁䅁䅯允䅉䅁䅯兂䅉䅁䅅䅁䉁䅁䅁兂䑂䍓捥䑺楢䅑杷允䅁䅁䅑䅁䑁䅁䅷䅁䭁䍁䉁䅁䭁佁䭫䅁䭁䥁䕍䅁䉁䅁䅁允䅁䅁䅕䅁䅁䍁煃歁䵅䅉䅅䅁䕁䅁䅁睁䵁䅁䅁权ㅄ允䅁权畄权䅁权㙂䅂䅁允䅁䅁䅅䅁䙁䅁䅁䅁䅁⽙䅖䍄䉁䅁䅁䅂䅁䅁䅍䅄䅁䅁䅯兪䅅䅁䅯䅂䅁䅁䅯䅂䅉䅁䅅䅁䉁䅁䅁兂䅁䅁䅃啖潬兑杷允䅁䅁䅑䅁䑁䅁䅷䅁䭁䥁䈸䅁䭁佁䬰䅁䭁䝁䔸䅁䉁䅁䅁允䅁䅁䅕潭栯⭈䨯䐴䴸䅉䅅䅁䕁䅁䅁睁䵁䅁䅁权䍁允䅁权浄权䅁权硂䅂䅁允䅁䅁䅅䅁佁䅁䅷䅁硁䍁䄴免㕁䑁䅙䅁䵁䅉䅅䅁䕁䅁䅁睁䵁䅁䅁权偃允䅁权瑄权䅁权睂䅂䅁允䅁䅁䅅䅁䙁乁䭄䙱䕤畨⽁䍄䉁䅁䅁䅂䅁䅁䅍䅄䅁䅁䅯睳䅅䅁䅯朵䅯䅁䅯来䅑䅁䅅䅁䉁䅁䅁杄佁䅁䅁免硁䍁䄴杍ぁ䑁䅣䅁䵁䅉䅅䅁䕁䅁䅁睁䵁䅁䅁权偃允䅁权瑄权䅁权硂䅂䅁允䅁䅁䅅䅁䙁䵁汪瑊扮畸⽍䍄䉁䅁䅁䅂䅁䅁䅍䅄䅁䅁䅯睪䅅䅁䅯儷䅯䅁䅯全䅑䅁䅅䅁䉁䅁䅁兂㉃灄㠴⽖氳睐杷允䅁䅁䅑䅁䑁䅁䅷䅁䭁䥁䈸䅁䭁佁䬰䅁䭁䥁䕍䅁䉁䅁䅁允䅁䅁䅕歺䍶堫ㅮ稵䴸䅉䅅䅁䕁䅁䅁睁䵁䅁䅁权婃䅁䅁权畄权䅁权瑂䅂䅁允䅁䅁䅅䅁䭁䕁䅣䅁䵁䅉䅅䅁䕁䅁䅁睁䵁䅁䅁权扁䅁䅁权䉁杁䅁权䙁杁䅁允䅁䅁䅅䅁䙁䍁䑣漹啣略䅤䍄䉁䅁䅁䅂䅁䅁䅍䅄䅁䅁䅯睇䅁䅁䅯允䅉䅁䅯睁䅉䅁䅅䅁䉁䅁䅁兂婃呡橗焳浺䅑杷允䅁䅁䅑䅁䑁䅁䅷䅁䭁䙁䈴䅁䭁佁䬰䅁䭁䡁䕅䅁䉁䅁䅁允䅁䅁䅕免獩䙈歰穵䴸䅉䅅䅁䕁䅁䅁睁䵁䅁䅁权敂允䅁权瑄权䅁权䙃䅂䅁允䅁䅁䅅䅁䙁䑁䥅䉲慸䱚⽳䍄䉁䅁䅁䅂䅁䅁䅍䅄䅁䅁䅯眵䅅䅁䅯朵䅯䅁䅯兦䅑䅁䅅䅁䉁䅁䅁杄䵁䅁䅁䅍畁䑁䅣免㉁䅁䅁䍄䉁䅁䅁䅂䅁䅁䅍䅄䅁䅁䅯杘䅅䅁䅯儷䅯䅁䅯睧䅑䅁䅅䅁䉁䅁䅁兂桁䡳潊敫㠲睐杷允䅁䅁䅑䅁䑁䅁䅷䅁䭁䭁䉧䅁䭁佁䬰䅁䭁佁䭷䅁䉁䅁䅁允䅁䅁䅯睒䅁䅁杷允䅁䅁䅑䅁䑁䅁䅷䅁䭁䕁䅑䅁䭁佁䬴䅁䭁佁䭷䅁䉁䅁䅁允䅁䅁䅯睒䅁䅁杷允䅁䅁䅑䅁䑁䅁䅷䅁䭁䩁䄰䅁䭁佁䬰䅁䭁䝁䔰䅁䉁䅁䅁允䅁䅁䅕䭭祊㕴ㅱ䐴䴸䅉䅅䅁䕁䅁䅁睁䵁䅁䅁权㥄允䅁权瑄权䅁权瑂䅂䅁允䅁䅁䅅䅁䭁䕁䅣䅁䵁䅉䅅䅁䕁䅁䅁睁䵁䅁䅁权㥄允䅁权瑄权䅁权療䅂䅁允䅁䅁䅅䅁䙁偁潙䥘䌯搹⽧䍄䉁䅁䅁䅂䅁䅁䅍䅄䅁䅁䅯睂䅁䅁䅯眵䅯䅁䅯全䅑䅁䅅䅁䉁䅁䅁兂瑂⼵灵嘸奉䅑杷允䅁䅁䅑䅁䑁䅁䅷䅁䭁䙁䉅䅁䭁佁䬴䅁䭁䝁䔰䅁䉁䅁䅁允䅁䅁䅕䅁䅁䉁⬫䵒䵅䅉䅅䅁䕁䅁䅁睁䵁䅁䅁权奁䅁䅁权浄权䅁权硂䅂䅁允䅁䅁䅅䅁佁䅁䅷䅁硁䍁䄴兎㑁䑁䅣䅁䵁䅉䅅䅁䕁䅁䅁睁䵁䅁䅁权㥄允䅁权瑄权䅁权䙃䅂䅁允䅁䅁䅅䅁䙁䅁坒楄礲摮⼸䍄䉁䅁䅁䅂䅁䅁䅍䅄䅁䅁䅯朸䅁䅁䅯眵䅯䅁䅯䄷䅯䅁䅅䅁䉁䅁䅁权䡂䅁䅁䍄䉁䅁䅁䅂䅁䅁䅍䅄䅁䅁䅯儯䅅䅁䅯儷䅯䅁䅯兦䅑䅁䅅䅁䉁䅁䅁兂睄㡰䱚㑎桮睐杷允䅁䅁䅑䅁䑁䅁䅷䅁䭁䕁䅙䅁䭁佁䭣䅁䭁䡁䕅䅁䉁䅁䅁允䅁䅁䅕渫焵䡶呓歆䵁䅉䅅䅁䕁䅁䅁睁䵁䅁䅁权汄䅁䅁权灄权䅁权瑂䅂䅁允䅁䅁䅅䅁䭁䕁䅣䅁䵁䅉䅅䅁䕁䅁䅁睁䵁䅁䅁权佃䅁䅁权剁䅁䅁权䙁䅁䅁允䅁䅁䅅䅁佁䉁䅑䅁祁䑁䅅䅎睁䑁䅁䅍睁䑁䅁䅍䅁䅁杷允䅁䅁䅑䅁䑁䅁䅷䅁䭁偁䉳䅁䭁佁䬰䅁䭁䡁䕅䅁䉁䅁䅁允䅁䅁䅕扏䥔牤昵䵋䵁䅉䅅䅁䕁䅁䅁睁䵁䅁䅁权䱄允䅁权瑄权䅁权硂䅂䅁允䅁䅁䅅䅁䙁偁㥔䠱灪瑊⽅䍄䉁䅁䅁䅂䅁䅁䅍䅄䅁䅁䅯兯䅁䅁䅯朷䅯䅁䅯睢䅑䅁䅅䅁䉁䅁䅁兂䅁䅁䅁䭔䑖兑杷允䅁䅁䅑䅁䑁䅁䅷䅁䭁䵁䉳䅁䭁佁䬰䅁䭁䥁䕕䅁䉁䅁䅁允䅁䅁䅕䑚晶㑔堲橺䴸䅉䅅䅁䕁䅁䅁睁䵁䅁䅁权㉂䅁䅁权瑄权䅁权獄权䅁允䅁䅁䅅䅁䭁䕁䅣䅁䵁䅉䅅䅁䕁䅁䅁睁䵁䅁䅁权求䅁䅁权浄权䅁权瑂䅂䅁允䅁䅁䅅䅁佁䅁䅷䅁穁䍁䄴兏穁䑁䅙䅁䵁䅉䅅䅁䕁䅁䅁睁䵁䅁䅁权㉂䅁䅁权瑄权䅁权瑂䅂䅁允䅁䅁䅅䅁䙁䥁䅐煹䙆癴⽥䍄䉁䅁䅁䅂䅁䅁䅍䅄䅁䅁䅯睏䅁䅁䅯朵䅯䅁䅯䄷䅯䅁䅅䅁䉁䅁䅁权䡂䅁䅁䍄䉁䅁䅁䅂䅁䅁䅍䅄䅁䅁䅯杤䅁䅁䅯儷䅯䅁䅯来䅑䅁䅅䅁䉁䅁䅁兂䩄牤昶楇㔯睶杷允䅁䅁䅑䅁䑁䅁䅷䅁䭁䡁䅙䅁䭁佁䬰䅁䭁䥁䕍䅁䉁䅁䅁允䅁䅁䅕琸乊桙奂㜹䴸䅉䅅䅁䕁䅁䅁睁䵁䅁䅁权㉂䅁䅁权瑄权䅁权㥂䅂䅁允䅁䅁䅅䅁䙁䝁光䑗ね偹⽡䍄䉁䅁䅁䅂䅁䅁䅍䅄䅁䅁䅯术䅅䅁䅯儷䅯䅁䅯睧䅑䅁䅅䅁䉁䅁䅁兂灄橊䥅䉲煺睐杷允䅁䅁䅑䅁䑁䅁䅷䅁䭁䉁䉉䅁䭁佁䬰䅁䭁䝁䔰䅁䉁䅁䅁允䅁䅁䅕楁䡵瑆佮稳䴸䅉䅅䅁䕁䅁䅁睁䵁䅁䅁权扂䅁䅁权剁䅁䅁权䕁杁䅁允䅁䅁䅅䅁佁䉁䅑䅁ぁ䑁䅧免睁䑁䅁䅍睁䑁䅁䅍䅁䅁杷允䅁䅁䅑䅁䑁䅁䅷䅁䭁䉁䉉䅁䭁佁䬰䅁䭁䝁䔸䅁䉁䅁䅁允䅁䅁䅕倹唳佥浫吴䴸䅉䅅䅁䕁䅁䅁睁䵁䅁䅁权十允䅁权瑄权䅁权睂䅂䅁允䅁䅁䅅䅁䙁䉁奂扏䥔瑤⼴䍄䉁䅁䅁䅂䅁䅁䅍䅄䅁䅁䅯杅䅅䅁䅯儷䅯䅁䅯全䅑䅁䅅䅁䉁䅁䅁兂晁敨剴䉵搷睐杷允䅁䅁䅑䅁䑁䅁䅷䅁䭁䱁䉣䅁䭁佁䬰䅁䭁䝁䔰䅁䉁䅁䅁允䅁䅁䅯睒䅁䅁杷允䅁䅁䅑䅁䑁䅁䅷䅁䭁䡁䄴䅁䭁佁䭣䅁䭁䡁䕯䅁䉁䅁䅁允䅁䅁䅕歬䱏佢㝣く䵁䅉䅅䅁䕁䅁䅁睁䵁䅁䅁权敂允䅁权浄权䅁权䙃䅂䅁允䅁䅁䅅䅁佁䅁䅷䅁穁䍁䄴李㕁䑁䅣䅁䵁䅉䅅䅁䕁䅁䅁睁䵁䅁䅁权剃允䅁权灄权䅁权㥂䅂䅁允䅁䅁䅅䅁䙁䅁䅁䅁㡃硆䈵䍄䉁䅁䅁䅂䅁䅁䅍䅄䅁䅁䅯杨䅁䅁䅯眵䅯䅁䅯睢䅑䅁䅅䅁䉁䅁䅁兂䵁楁䡵瑆佫䅑杷允䅁䅁䅑䅁䑁䅁䅷䅁䭁䍁䅙䅁䭁佁䭫䅁䭁䥁䕕䅁䉁䅁䅁允䅁䅁䅕䅁䅁佁䅃䕈䵅䅉䅅䅁䕁䅁䅁睁䵁䅁䅁权㍃允䅁权瑄权䅁权㥂䅂䅁允䅁䅁䅅䅁䙁佁浫免獩偈⽧䍄䉁䅁䅁䅂䅁䅁䅍䅄䅁䅁䅯睅䅁䅁䅯朵䅯䅁䅯䄷䅯䅁䅅䅁䉁䅁䅁权䡂䅁䅁䍄䉁䅁䅁䅂䅁䅁䅍䅄䅁䅁䅯睅䅁䅁䅯朵䅯䅁䅯兢䅑䅁䅅䅁䉁䅁䅁杄䵁䅁䅁免畁䑁䅑免硁䅁䅁䍄䉁䅁䅁䅂䅁䅁䅍䅄䅁䅁䅯睅䅁䅁䅯朵䅯䅁䅯来䅑䅁䅅䅁䉁䅁䅁杄䭁䅁䅁免畁䑁䅍李䅁䅁杷允䅁䅁䅑䅁䑁䅁䅷䅁䭁䉁䅍䅁䭁佁䭙䅁䭁䡁䕁䅁䉁䅁䅁允䅁䅁䄴䅄䅁䑁䅅杌㉁䑁䅑睍䅁䅁杷允䅁䅁䅑䅁䑁䅁䅷䅁䭁䩁䉙䅁䭁佁䭣䅁䭁䡁䕯䅁䉁䅁䅁允䅁䅁䅕潂噇㑑獳啎䵁䅉䅅䅁䕁䅁䅁睁䵁䅁䅁权奁䅁䅁权浄权䅁权獄权䅁允䅁䅁䅅䅁䭁䕁䅣䅁䵁䅉䅅䅁䕁䅁䅁睁䵁䅁䅁权㍁允䅁权畄权䅁权療䅂䅁允䅁䅁䅅䅁䙁䅁䅁䅁䅁杭䉂䍄䉁䅁䅁䅂䅁䅁䅍䅄䅁䅁䅯䅇䅁䅁䅯朵䅯䅁䅯兢䅑䅁䅅䅁䉁䅁䅁杄䵁䅁䅁免畁䑁䅕兎祁䅁䅁䍄䉁䅁䅁䅂䅁䅁䅍䅄䅁䅁䅯䅇䅁䅁䅯朵䅯䅁䅯来䅑䅁䅅䅁䉁䅁䅁杄䵁䅁䅁免畁䑁䅙兏㑁䅁䅁䍄䉁䅁䅁䅂䅁䅁䅍䅄䅁䅁䅯眹䅁䅁䅯充䅁䅁䅯䅂䅉䅁䅅䅁䉁䅁䅁杄坁䅁䅁免硁䑁䅉睍睁䑁䅁䅍睁䑁䅁䅍䅁䅁杷允䅁䅁䅑䅁䑁䅁䅷䅁䭁乁䅉䅁䭁佁䭣䅁䭁䡁䔰䅁䉁䅁䅁允䅁䅁䅕杖琴灳瘳啅䵁䅉䅅䅁䕁䅁䅁睁䵁䅁䅁权䡁䅁䅁权浄权䅁权療䅂䅁允䅁䅁䅅䅁佁䅁䅷䅁硁䍁䄴兎㕁䑁䅣䅁䵁䅉䅅䅁䕁䅁䅁睁䵁䅁䅁权䡁䅁䅁权浄权䅁权㙂䅂䅁允䅁䅁䅅䅁佁䅁䅯䅁硁䍁䄴李㑁䅁䅁䍄䉁䅁䅁䅂䅁䅁䅍䅄䅁䅁䅯䄷䅅䅁䅯朵䅯䅁䅯兦䅑䅁䅅䅁䉁䅁䅁杄䵁䅁䅁杍畁䑁䅍睍ぁ䅁䅁䍄䉁䅁䅁䅂䅁䅁䅍䅄䅁䅁䅯睂䅁䅁䅯朵䅯䅁䅯兣䅑䅁䅅䅁䉁䅁䅁杄䵁䅁䅁免畁䑁䅙睍㑁䅁䅁䍄䉁䅁䅁䅂䅁䅁䅍䅄䅁䅁䅯睂䅁䅁䅯朵䅯䅁䅯兦䅑䅁䅅䅁䉁䅁䅁杄䵁䅁䅁免畁䑁䅙睎㑁䅁䅁䍄䉁䅁䅁䅂䅁䅁䅍䅄䅁䅁䅯兄䅁䅁䅯朵䅯䅁䅯兢䅑䅁䅅䅁䉁䅁䅁权䡂䅁䅁䍄䉁䅁䅁䅂䅁䅁䅍䅄䅁䅁䅯睡䅅䅁䅯朷䅯䅁䅯兣䅑䅁䅅䅁䉁䅁䅁兂䅁䅁䅁䱣杅兑杷允䅁䅁䅑䅁䑁䅁䅷䅁䭁䅁䄰䅁䭁佁䭙䅁䭁䡁䕯䅁䉁䅁䅁允䅁䅁䄴䅄䅁䑁䅁杌㑁䑁䅁睎䅁䅁杷允䅁䅁䅑䅁䑁䅁䅷䅁䭁䅁䄰䅁䭁佁䭙䅁䭁䥁䕍䅁䉁䅁䅁允䅁䅁䄴䅄䅁䑁䅁杌㑁䑁䅫兎䅁䅁杷允䅁䅁䅑䅁䑁䅁䅷䅁䭁䕁䉫䅁䭁佁䭣䅁䭁䡁䕯䅁䉁䅁䅁允䅁䅁䅕䡰㥁瑃橥䕂䵁䅉䅅䅁䕁䅁䅁睁䵁䅁䅁权乁䅁䅁权浄权䅁权㥂䅂䅁允䅁䅁䅅䅁佁䅁䅯䅁睁䍁䄴兏㉁䅁䅁䍄䉁䅁䅁䅂䅁䅁䅍䅄䅁䅁䅯杖䅁䅁䅯朵䅯䅁䅯䄷䅯䅁䅅䅁䉁䅁䅁权䡂䅁䅁䍄䉁䅁䅁䅂䅁䅁䅍䅄䅁䅁䅯村䅅䅁䅯眵䅯䅁䅯来䅑䅁䅅䅁䉁䅁䅁权䡂䅁䅁䍄䉁䅁䅁䅂䅁䅁䅍䅄䅁䅁䅯杖䅁䅁䅯朵䅯䅁䅯全䅑䅁䅅䅁䉁䅁䅁杄䵁䅁䅁免畁䑁䅉兏㑁䅁䅁䍄䉁䅁䅁䅂䅁䅁䅍䅄䅁䅁䅯兴䅁䅁䅯允䅉䅁䅯杁䅉䅁䅅䅁䉁䅁䅁兂穁積積㕗欷䅑杷允䅁䅁䅑䅁䑁䅁䅷䅁䭁偁䉍䅁䭁佁䭙䅁䭁䡁䕅䅁䉁䅁䅁允䅁䅁䄴䅄䅁䑁䅁杌㑁䑁䅁李䅁䅁杷允䅁䅁䅑䅁䑁䅁䅷䅁䭁乁䄰䅁䭁佁䭙䅁䭁佁䭷䅁䉁䅁䅁允䅁䅁䅯睒䅁䅁杷允䅁䅁䅑䅁䑁䅁䅷䅁䭁䙁䅳䅁䭁佁䭙䅁䭁䥁䕍䅁䉁䅁䅁允䅁䅁䄴䅄䅁䑁䅅杌硁䑁䅕睎䅁䅁杷允䅁䅁䅑䅁䑁䅁䅷䅁䭁䱁䉑䅁䭁佁䭙䅁䭁佁䭷䅁䉁䅁䅁允䅁䅁䅯睒䅁䅁杷允䅁䅁䅑䅁䑁䅁䅷䅁䭁䝁䅍䅁䭁佁䭙䅁䭁䝁䔰䅁䉁䅁䅁允䅁䅁䅯睒䅁䅁杷允䅁䅁䅑䅁䑁䅁䅷䅁䭁䝁䅍䅁䭁佁䭙䅁䭁䡁䕯䅁䉁䅁䅁允䅁䅁䄴权䅁䑁䅅杌睁䑁䅉䅁䵁䅉䅅䅁䕁䅁䅁睁䵁䅁䅁权楂䅁䅁权浄权䅁权䙃䅂䅁允䅁䅁䅅䅁佁䅁䅷䅁祁䍁䄴免㑁䑁䅧䅁䵁䅉䅅䅁䕁䅁䅁睁䵁䅁䅁权㕁䅁䅁权浄权䅁权獄权䅁允䅁䅁䅅䅁䭁䕁䅣䅁䵁䅉䅅䅁䕁䅁䅁睁䵁䅁䅁权橂䅁䅁权浄权䅁权䑃䅂䅁允䅁䅁䅅䅁佁䅁䅷䅁硁䍁䄴䅍祁䑁䅉䅁䵁䅉䅅䅁䕁䅁䅁睁䵁䅁䅁权灂䅁䅁权浄权䅁权瑂䅂䅁允䅁䅁䅅䅁佁䅁䄴䅁硁䑁䅍杌ぁ䑁䅙兏䅁䅁杷允䅁䅁䅑䅁䑁䅁䅷䅁䭁䝁䅫䅁䭁佁䭙䅁䭁䡁䕯䅁䉁䅁䅁允䅁䅁䄴䅄䅁䑁䅅杌ぁ䑁䅅免䅁䅁杷允䅁䅁䅑䅁䑁䅁䅷䅁䭁䙁䉣䅁䭁佁䭣䅁䭁佁䭷䅁䉁䅁䅁允䅁䅁䅯睒䅁䅁杷允䅁䅁䅑䅁䑁䅁䅷䅁䭁䝁䅫䅁䭁佁䭙䅁䭁䡁䕁䅁䉁䅁䅁允䅁䅁䄴䅄䅁䑁䅅杌ㅁ䑁䅍免䅁䅁杷允䅁䅁䅑䅁䑁䅁䅷䅁䭁䱁䅳䅁䭁佁䭣䅁䭁佁䭷䅁䉁䅁䅁允䅁䅁䅯睒䅁䅁杷允䅁䅁䅑䅁䑁䅁䅷䅁䭁䅁䅍䅁䭁佁䭙䅁䭁䝁䔰䅁䉁䅁䅁允䅁䅁䅯睒䅁䅁杷允䅁䅁䅑䅁䑁䅁䅷䅁䭁佁䉯䅁䭁佁䭣䅁䭁䥁䕍䅁䉁䅁䅁允䅁䅁䅕牘䩰䅄牉ぇ䵁䅉䅅䅁䕁䅁䅁睁䵁䅁䅁权䑁䅁䅁权浄权䅁权睂䅂䅁允䅁䅁䅅䅁佁䅁䅷䅁祁䍁䄴免ぁ䑁䅣䅁䵁䅉䅅䅁䕁䅁䅁睁䵁䅁䅁权䑁䅁䅁权浄权䅁权䑃䅂䅁允䅁䅁䅅䅁佁䅁䅯䅁祁䍁䄴杍㕁䅁䅁䍄䉁䅁䅁䅂䅁䅁䅍䅄䅁䅁䅯兤䅁䅁䅯朵䅯䅁䅯䅣䅑䅁䅅䅁䉁䅁䅁杄䵁䅁䅁免畁䑁䅑兏祁䅁䅁䍄䉁䅁䅁䅂䅁䅁䅍䅄䅁䅁䅯兤䅁䅁䅯朵䅯䅁䅯全䅑䅁䅅䅁䉁䅁䅁杄䵁䅁䅁免畁䑁䅍睍ㅁ䅁䅁䍄䉁䅁䅁䅂䅁䅁䅍䅄䅁䅁䅯睋䅁䅁䅯朵䅯䅁䅯䅣䅑䅁䅅䅁䉁䅁䅁杄䵁䅁䅁免畁䑁䅑䅎祁䅁䅁䍄䉁䅁䅁䅂䅁䅁䅍䅄䅁䅁䅯睋䅁䅁䅯朵䅯䅁䅯兣䅑䅁䅅䅁䉁䅁䅁杄䵁䅁䅁免畁䑁䅙兎㕁䅁䅁䍄䉁䅁䅁䅂䅁䅁䅍䅄䅁䅁䅯睋䅁䅁䅯朵䅯䅁䅯睧䅑䅁䅅䅁䉁䅁䅁杄䵁䅁䅁免畁䑁䅑睎祁䅁䅁䍄䉁䅁䅁䅂䅁䅁䅍䅄䅁䅁䅯睋䅁䅁䅯朵䅯䅁䅯兦䅑䅁䅅䅁䉁䅁䅁杄䵁䅁䅁免畁䑁䅕䅎ㅁ䅁䅁䍄䉁䅁䅁䅂䅁䅁䅍䅄䅁䅁䅯杯䅁䅁䅯权䅁䅁䅯兂䅁䅁䅅䅁䉁䅁䅁兂獄払敧坨噳䅑杷允䅁䅁䅑䅁䑁䅁䅷䅁䭁䝁䅑䅁䭁佁䭙䅁䭁佁䭷䅁䉁䅁䅁允䅁䅁䅯睒䅁䅁杷允䅁䅁䅑䅁䑁䅁䅷䅁䭁乁䄰䅁䭁䅁䍅䅁䭁䅁䍍䅁䉁䅁䅁允䅁䅁䅕愶㍳䑄䬴唵䵁䅉䅅䅁䕁䅁䅁睁䵁䅁䅁权歂䅁䅁权浄权䅁权療䅂䅁允䅁䅁䅅䅁佁䅁䅷䅁硁䍁䄴睍祁䑁䅧䅁䵁䅉䅅䅁䕁䅁䅁睁䵁䅁䅁权塂允䅁权畄权䅁权瑂䅂䅁允䅁䅁䅅䅁䭁䕁䅣䅁䵁䅉䅅䅁䕁䅁䅁睁䵁䅁䅁权歂䅁䅁权浄权䅁权㙂䅂䅁允䅁䅁䅅䅁佁䅁䅷䅁硁䍁䄴睍祁䑁䅅䅁䵁䅉䅅䅁䕁䅁䅁睁䵁䅁䅁权穁允䅁权浄权䅁权療䅂䅁允䅁䅁䅅䅁佁䅁䅷䅁硁䍁䄴李硁䑁䅫䅁䵁䅉䅅䅁䕁䅁䅁睁䵁䅁䅁权慄允䅁权灄权䅁权㙂䅂䅁允䅁䅁䅅䅁䙁䅁䅁䅁䅃晖䅆䍄䉁䅁䅁䅂䅁䅁䅍䅄䅁䅁䅯䅚䅁䅁䅯朵䅯䅁䅯兣䅑䅁䅅䅁䉁䅁䅁杄䵁䅁䅁杍畁䑁䅅兎㕁䅁䅁䍄䉁䅁䅁䅂䅁䅁䅍䅄䅁䅁䅯杤䅅䅁䅯权䅁䅁䅯䅂䅉䅁䅅䅁䉁䅁䅁兂偄ㄹ橐婰䑳䅑杷允䅁䅁䅑䅁䑁䅁䅷䅁䭁䝁䅑䅁䭁佁䭙䅁䭁䥁䕕䅁䉁䅁䅁允䅁䅁䄴䅄䅁䑁䅉杌穁䑁䅁䅎䅁䅁杷允䅁䅁䅑䅁䑁䅁䅷䅁䭁䅁䅧䅁䭁佁䭙䅁䭁䡁䕯䅁䉁䅁䅁允䅁䅁䄴䅄䅁䑁䅉杌㉁䑁䅙䅏䅁䅁杷允䅁䅁䅑䅁䑁䅁䅷䅁䭁䅁䅧䅁䭁佁䭙䅁䭁䡁䕁䅁䉁䅁䅁允䅁䅁䄴䅄䅁䑁䅉杌㑁䑁䅍兏䅁䅁杷允䅁䅁䅑䅁䑁䅁䅷䅁䭁䩁䉷䅁䭁佁䭙䅁䭁佁䭷䅁䉁䅁䅁允䅁䅁䅯睒䅁䅁杷允䅁䅁䅑䅁䑁䅁䅷䅁䭁䅁䅧䅁䭁佁䭙䅁䭁䡁䕅䅁䉁䅁䅁允䅁䅁䄴䅄䅁䑁䅅杌ぁ䑁䅙兎䅁䅁杷允䅁䅁䅑䅁䑁䅁䅷䅁䭁䵁䉣䅁䭁佁䭙䅁䭁䝁䔰䅁䉁䅁䅁允䅁䅁䄴䅄䅁䑁䅅杌睁䑁䅙䅎䅁䅁杷允䅁䅁䅑䅁䑁䅁䅷䅁䭁䅁䅧䅁䭁佁䭙䅁䭁䥁䕍䅁䉁䅁䅁允䅁䅁䄴䅄䅁䑁䅅杌㍁䑁䅍睎䅁䅁杷允䅁䅁䅑䅁䑁䅁䅷䅁䭁佁䈸䅁䭁䅁䍅䅁䭁䅁䍉䅁䉁䅁䅁允䅁䅁䅕䑰癸浏䅇〱䵁䅉䅅䅁䕁䅁䅁睁䵁䅁䅁权㙄允䅁权湄权䅁权睂䅂䅁允䅁䅁䅅䅁䙁䥁䉓吳塲剷䅖䍄䉁䅁䅁䅂䅁䅁䅍䅄䅁䅁䅯䅃䅁䅁䅯朵䅯䅁䅯兦䅑䅁䅅䅁䉁䅁䅁杄䵁䅁䅁免畁䑁䅧兏㕁䅁䅁䍄䉁䅁䅁䅂䅁䅁䅍䅄䅁䅁䅯杂䅁䅁䅯朵䅯䅁䅯来䅑䅁䅅䅁䉁䅁䅁杄䵁䅁䅁杍畁䑁䅣睎㑁䅁䅁䍄䉁䅁䅁䅂䅁䅁䅍䅄䅁䅁䅯杂䅁䅁䅯朵䅯䅁䅯全䅑䅁䅅䅁䉁䅁䅁杄䵁䅁䅁杍畁䑁䅍杍㍁䅁䅁䍄䉁䅁䅁䅂䅁䅁䅍䅄䅁䅁䅯杂䅁䅁䅯朵䅯䅁䅯睧䅑䅁䅅䅁䉁䅁䅁杄䵁䅁䅁睍畁䑁䅑睍㑁䅁䅁䍄䉁䅁䅁䅂䅁䅁䅍䅄䅁䅁䅯睖䅁䅁䅯朵䅯䅁䅯䄷䅯䅁䅅䅁䉁䅁䅁权䡂䅁䅁䍄䉁䅁䅁䅂䅁䅁䅍䅄䅁䅁䅯睖䅁䅁䅯朵䅯䅁䅯兢䅑䅁䅅䅁䉁䅁䅁杄䵁䅁䅁免畁䑁䅉杍穁䅁䅁䍄䉁䅁䅁䅂䅁䅁䅍䅄䅁䅁䅯睖䅁䅁䅯朵䅯䅁䅯来䅑䅁䅅䅁䉁䅁䅁杄䵁䅁䅁免畁䑁䅅䅏祁䅁䅁䍄䉁䅁䅁䅂䅁䅁䅍䅄䅁䅁䅯睖䅁䅁䅯朵䅯䅁䅯睧䅑䅁䅅䅁䉁䅁䅁杄䭁䅁䅁免畁䑁䅅睎䅁䅁杷允䅁䅁䅑䅁䑁䅁䅷䅁䭁䕁䅯䅁䭁佁䭙䅁䭁䡁䕁䅁䉁䅁䅁允䅁䅁䄴䅄䅁䑁䅅杌穁䑁䅁兎䅁䅁杷允䅁䅁䅑䅁䑁䅁䅷䅁䭁䕁䅯䅁䭁佁䭙䅁䭁䡁䕅䅁䉁䅁䅁允䅁䅁䄴权䅁䑁䅅杌祁䑁䅙䅁䵁䅉䅅䅁䕁䅁䅁睁䵁䅁䅁权䭂䅁䅁权浄权䅁权䙃䅂䅁允䅁䅁䅅䅁佁䅁䅷䅁祁䍁䄴䅍穁䑁䅉䅁䵁䅉䅅䅁䕁䅁䅁睁䵁䅁䅁权䭂䅁䅁权浄权䅁权䑃䅂䅁允䅁䅁䅅䅁佁䅁䅯䅁硁䍁䄴兏穁䅁䅁䍄䉁䅁䅁䅂䅁䅁䅍䅄䅁䅁䅯杍䅁䅁䅯朵䅯䅁䅯䄷䅯䅁䅅䅁䉁䅁䅁权䡂䅁䅁䍄䉁䅁䅁䅂䅁䅁䅍䅄䅁䅁䅯免䅁䅁䅯朵䅯䅁䅯来䅑䅁䅅䅁䉁䅁䅁杄䵁䅁䅁䅍畁䑁䅙兎ㅁ䅁䅁䍄䉁䅁䅁䅂䅁䅁䅍䅄䅁䅁䅯䅴䅁䅁䅯朷䅯䅁䅯兦䅑䅁䅅䅁䉁䅁䅁兂䅁䅁䅁䙍㔸兑杷允䅁䅁䅑䅁䑁䅁䅷䅁䭁䑁䅅䅁䭁佁䭙䅁䭁䡁䕅䅁䉁䅁䅁允䅁䅁䄴䅄䅁䑁䅁杌ㅁ䑁䅕杍䅁䅁杷允䅁䅁䅑䅁䑁䅁䅷䅁䭁䕁䅁䅁䭁佁䭣䅁䭁䡁䔰䅁䉁䅁䅁允䅁䅁䅕硨婢発呤啉䵁䅉䅅䅁䕁䅁䅁睁䵁䅁䅁权䉂䅁䅁权湄权䅁权㥂䅂䅁允䅁䅁䅅䅁䙁䡁祑灶㡍楁䅎䍄䉁䅁䅁䅂䅁䅁䅍䅄䅁䅁䅯杍䅁䅁䅯朵䅯䅁䅯兦䅑䅁䅅䅁䉁䅁䅁杄䵁䅁䅁杍畁䑁䅉免㉁䅁䅁䍄䉁䅁䅁䅂䅁䅁䅍䅄䅁䅁䅯杪䅅䅁䅯权䅁䅁䅯兂䅁䅁䅅䅁䉁䅁䅁兂灁䥘䌯儹⭧䅑杷允䅁䅁䅑䅁䑁䅁䅷䅁䭁䑁䅷䅁䭁佁䭙䅁䭁䝁䔰䅁䉁䅁䅁允䅁䅁䄴䅄䅁䑁䅅杌㑁䑁䅍睎䅁䅁杷允䅁䅁䅑䅁䑁䅁䅷䅁䭁䑁䅯䅁䭁佁䭙䅁䭁佁䭷䅁䉁䅁䅁允䅁䅁䅯睒䅁䅁杷允䅁䅁䅑䅁䑁䅁䅷䅁䭁䑁䄰䅁䭁佁䭙䅁䭁䝁䔰䅁䉁䅁䅁允䅁䅁䄴䅄䅁䑁䅅杌㑁䑁䅍睎䅁䅁杷允䅁䅁䅑䅁䑁䅁䅷䅁䭁偁䉕䅁䭁䅁䍅䅁䭁䅁䍍䅁䉁䅁䅁允䅁䅁䅕噗䱋䭆慸䕹䵁䅉䅅䅁䕁䅁䅁睁䵁䅁䅁权䍃允䅁权湄权䅁权瑂䅂䅁允䅁䅁䅅䅁䙁䍁睇浣剩儷䅎䍄䉁䅁䅁䅂䅁䅁䅍䅄䅁䅁䅯䅐䅁䅁䅯朵䅯䅁䅯全䅑䅁䅅䅁䉁䅁䅁杄䵁䅁䅁杍畁䑁䅁䅎穁䅁䅁䍄䉁䅁䅁䅂䅁䅁䅍䅄䅁䅁䅯児䅁䅁䅯朵䅯䅁䅯全䅑䅁䅅䅁䉁䅁䅁杄䵁䅁䅁杍畁䑁䅁䅎穁䅁䅁䍄䉁䅁䅁䅂䅁䅁䅍䅄䅁䅁䅯䅐䅁䅁䅯朵䅯䅁䅯兦䅑䅁䅅䅁䉁䅁䅁杄䵁䅁䅁杍畁䑁䅍兎穁䅁䅁䍄䉁䅁䅁䅂䅁䅁䅍䅄䅁䅁䅯児䅁䅁䅯朵䅯䅁䅯兦䅑䅁䅅䅁䉁䅁䅁杄䵁䅁䅁杍畁䑁䅍兎穁䅁䅁䍄䉁䅁䅁䅂䅁䅁䅍䅄䅁䅁䅯兢䅁䅁䅯朵䅯䅁䅯䅣䅑䅁䅅䅁䉁䅁䅁杄䵁䅁䅁䅍畁䑁䅑睎ㅁ䅁䅁䍄䉁䅁䅁䅂䅁䅁䅍䅄䅁䅁䅯杮䅁䅁䅯朵䅯䅁䅯兢䅑䅁䅅䅁䉁䅁䅁杄䵁䅁䅁免畁䑁䅁睎㕁䅁䅁䍄䉁䅁䅁䅂䅁䅁䅍䅄䅁䅁䅯睺䅅䅁䅯朵䅯䅁䅯兦䅑䅁䅅䅁䉁䅁䅁杄䵁䅁䅁䅍畁䑁䅑免硁䅁䅁䍄䉁䅁䅁䅂䅁䅁䅍䅄䅁䅁䅯䅘䅁䅁䅯眵䅯䅁䅯全䅑䅁䅅䅁䉁䅁䅁兂婁䙂余扌桉䅑杷允䅁䅁䅑䅁䑁䅁䅷䅁䭁䝁䄰䅁䭁佁䭙䅁䭁䥁䕍䅁䉁䅁䅁允䅁䅁䄴䅄䅁䑁䅁杌穁䑁䅣杍䅁䅁杷允䅁䅁䅑䅁䑁䅁䅷䅁䭁䡁䉣䅁䭁䅁䅑䅁䭁䅁䅕䅁䉁䅁䅁允䅁䅁䅕䅁䅁䡧䈰啚䵅䅉䅅䅁䕁䅁䅁睁䵁䅁䅁权㉃䅁䅁权灄权䅁权獄权䅁允䅁䅁䅅䅁䭁䕁䅣䅁䵁䅉䅅䅁䕁䅁䅁睁䵁䅁䅁权煁允䅁权湄权䅁权療䅂䅁允䅁䅁䅅䅁䙁䥁牘払敧剨䄱䍄䉁䅁䅁䅂䅁䅁䅍䅄䅁䅁䅯䅒䅁䅁䅯朵䅯䅁䅯䄷䅯䅁䅅䅁䉁䅁䅁权䡂䅁䅁䍄䉁䅁䅁䅂䅁䅁䅍䅄䅁䅁䅯杌䅅䅁䅯眵䅯䅁䅯兣䅑䅁䅅䅁䉁䅁䅁兂呃䅇坒浄田䅑杷允䅁䅁䅑䅁䑁䅁䅷䅁䭁䕁䅑䅁䭁佁䭙䅁䭁䝁䔰䅁䉁䅁䅁允䅁䅁䄴䅄䅁䑁䅅杌睁䑁䅙䅎䅁䅁杷允䅁䅁䅑䅁䑁䅁䅷䅁䭁䕁䅍䅁䭁佁䭙䅁䭁䝁䔸䅁䉁䅁䅁允䅁䅁䄴䅄䅁䑁䅅杌穁䑁䅅䅏䅁䅁杷允䅁䅁䅑䅁䑁䅁䅷䅁䭁䕁䅑䅁䭁佁䭙䅁䭁䝁䔸䅁䉁䅁䅁允䅁䅁䄴䅄䅁䑁䅅杌睁䑁䅧兏䅁䅁杷允䅁䅁䅑䅁䑁䅁䅷䅁䭁䕁䅍䅁䭁佁䭙䅁䭁䡁䕯䅁䉁䅁䅁允䅁䅁䄴䅄䅁䑁䅅杌祁䑁䅙䅎䅁䅁杷允䅁䅁䅑䅁䑁䅁䅷䅁䭁䕁䅑䅁䭁佁䭙䅁䭁䡁䕯䅁䉁䅁䅁允䅁䅁䄴䅄䅁䑁䅅杌睁䑁䅫李䅁䅁杷允䅁䅁䅑䅁䑁䅁䅷䅁䭁䕁䅍䅁䭁佁䭙䅁䭁䥁䕍䅁䉁䅁䅁允䅁䅁䄴䅄䅁䑁䅉杌㍁䑁䅣免䅁䅁杷允䅁䅁䅑䅁䑁䅁䅷䅁䭁䕁䅑䅁䭁佁䭙䅁䭁䥁䕍䅁䉁䅁䅁允䅁䅁䄴䅄䅁䑁䅁杌㕁䑁䅑䅏䅁䅁杷允䅁䅁䅑䅁䑁䅁䅷䅁䭁䥁䅅䅁䭁佁䬴䅁䭁䡁䕅䅁䉁䅁䅁允䅁䅁䅕䅁䅁䍁儸啍䵅䅉䅅䅁䕁䅁䅁睁䵁䅁䅁权䕂䅁䅁</t>
  </si>
  <si>
    <t>权浄权䅁权㥂䅂䅁允䅁䅁䅅䅁佁䅁䅷䅁睁䍁䄴兏祁䑁䅍䅁䵁䅉䅅䅁䕁䅁䅁睁䵁䅁䅁权獄䅁䅁权畄权䅁权睂䅂䅁允䅁䅁䅅䅁䙁䅁䅁䅁畃卦䉖䍄䉁䅁䅁䅂䅁䅁䅍䅄䅁䅁䅯睪䅁䅁䅯朵䅯䅁䅯兢䅑䅁䅅䅁䉁䅁䅁杄䵁䅁䅁免畁䑁䅉兎㕁䅁䅁䍄䉁䅁䅁䅂䅁䅁䅍䅄䅁䅁䅯其䅅䅁䅯充䅁䅁䅯䅂䅉䅁䅅䅁䉁䅁䅁杄啁䅁䅁兎㑁䑁䅣李睁䑁䅁䅍睁䑁䅁䅁䵁䅉䅅䅁䕁䅁䅁睁䵁䅁䅁权牄允䅁权畄权䅁权䑃䅂䅁允䅁䅁䅅䅁䙁䅁䅁䅁い稫䉬䍄䉁䅁䅁䅂䅁䅁䅍䅄䅁䅁䅯睪䅁䅁䅯朵䅯䅁䅯䅣䅑䅁䅅䅁䉁䅁䅁杄䵁䅁䅁免畁䑁䅉䅏ㅁ䅁䅁䍄䉁䅁䅁䅂䅁䅁䅍䅄䅁䅁䅯杦䅁䅁䅯儶䅯䅁䅯兣䅑䅁䅅䅁䉁䅁䅁兂䅁䅁䅁䑙䑍兑杷允䅁䅁䅑䅁䑁䅁䅷䅁䭁䵁䉍䅁䭁䅁䅯䅁䭁䅁䅕䅁䉁䅁䅁允䅁䅁䅕䉵䘶ㄶ㑇䐯䴸䅉䅅䅁䕁䅁䅁睁䵁䅁䅁权偃䅁䅁权浄权䅁权䙃䅂䅁允䅁䅁䅅䅁佁䅁䅯䅁硁䍁䄴杍㍁䅁䅁䍄䉁䅁䅁䅂䅁䅁䅍䅄䅁䅁䅯儱䅁䅁䅯允䅉䅁䅯兂䅉䅁䅅䅁䉁䅁䅁兂䕁协ㅪ呁䝰兑杷允䅁䅁䅑䅁䑁䅁䅷䅁䭁䥁䄸䅁䭁佁䭙䅁䭁䡁䔰䅁䉁䅁䅁允䅁䅁䄴䅄䅁䑁䅅杌祁䑁䅙䅏䅁䅁杷允䅁䅁䅑䅁䑁䅁䅷䅁䭁乁䅕䅁䭁䅁䅑䅁䭁䅁䍑䅁䉁䅁䅁允䅁䅁䅕䅁䅁䵏䵃歴䵅䅉䅅䅁䕁䅁䅁睁䵁䅁䅁权䡂允䅁权灄权䅁权㥂䅂䅁允䅁䅁䅅䅁䙁䅁䅁䅁睂桢䉤䍄䉁䅁䅁䅂䅁䅁䅍䅄䅁䅁䅯睉䅁䅁䅯朵䅯䅁䅯全䅑䅁䅅䅁䉁䅁䅁杄䵁䅁䅁䅍畁䑁䅕免㕁䅁䅁䍄䉁䅁䅁䅂䅁䅁䅍䅄䅁䅁䅯兴䅁䅁䅯朵䅯䅁䅯䅣䅑䅁䅅䅁䉁䅁䅁杄䵁䅁䅁䅍畁䑁䅧睎㉁䅁䅁䍄䉁䅁䅁䅂䅁䅁䅍䅄䅁䅁䅯睘䅅䅁䅯朷䅯䅁䅯兢䅑䅁䅅䅁䉁䅁䅁权䡂䅁䅁䍄䉁䅁䅁䅂䅁䅁䅍䅄䅁䅁䅯杫䅁䅁䅯朵䅯䅁䅯兢䅑䅁䅅䅁䉁䅁䅁权䡂䅁䅁䍄䉁䅁䅁䅂䅁䅁䅍䅄䅁䅁䅯杬䅅䅁䅯儶䅯䅁䅯兣䅑䅁䅅䅁䉁䅁䅁兂䅁䅁䅁䕧光兑杷允䅁䅁䅑䅁䑁䅁䅷䅁䭁䩁䅑䅁䭁佁䭙䅁䭁䝁䔰䅁䉁䅁䅁允䅁䅁䄴䅄䅁䑁䅁杌穁䑁䅕免䅁䅁杷允䅁䅁䅑䅁䑁䅁䅷䅁䭁䩁䅕䅁䭁佁䭙䅁䭁䝁䔰䅁䉁䅁䅁允䅁䅁䄴䅄䅁䑁䅁杌㑁䑁䅅兏䅁䅁杷允䅁䅁䅑䅁䑁䅁䅷䅁䭁乁䈴䅁䭁佁䭙䅁䭁䥁䕕䅁䉁䅁䅁允䅁䅁䄴䅄䅁䑁䅅杌祁䑁䅍䅏䅁䅁杷允䅁䅁䅑䅁䑁䅁䅷䅁䭁䩁䅙䅁䭁佁䭙䅁䭁䝁䔰䅁䉁䅁䅁允䅁䅁䄴䅄䅁䑁䅁杌ぁ䑁䅣䅎䅁䅁杷允䅁䅁䅑䅁䑁䅁䅷䅁䭁䩁䅣䅁䭁佁䭙䅁䭁䝁䔰䅁䉁䅁䅁允䅁䅁䄴䅄䅁䑁䅉杌㕁䑁䅁䅏䅁䅁杷允䅁䅁䅑䅁䑁䅁䅷䅁䭁䥁䉯䅁䭁佁䭣䅁䭁䡁䕯䅁䉁䅁䅁允䅁䅁䅕䙂余扌摉啊䵁䅉䅅䅁䕁䅁䅁睁䵁䅁䅁权千䅁䅁权浄权䅁权㙂䅂䅁允䅁䅁䅅䅁佁䅁䅷䅁睁䍁䄴李ㅁ䑁䅕䅁䵁䅉䅅䅁䕁䅁䅁睁䵁䅁䅁权流䅁䅁权灄权䅁权㙂䅂䅁允䅁䅁䅅䅁䙁䅁䅁䅁杁祡䉂䍄䉁䅁䅁䅂䅁䅁䅍䅄䅁䅁䅯睫䅁䅁䅯朵䅯䅁䅯来䅑䅁䅅䅁䉁䅁䅁杄䵁䅁䅁免畁䑁䅍兎ぁ䅁䅁䍄䉁䅁䅁䅂䅁䅁䅍䅄䅁䅁䅯杚䅅䅁䅯朷䅯䅁䅯睢䅑䅁䅅䅁䉁䅁䅁兂䅁䅁䅁獣慨兑杷允䅁䅁䅑䅁䑁䅁䅷䅁䭁䉁䅯䅁䭁佁䬴䅁䭁䡁䕁䅁䉁䅁䅁允䅁䅁䅕䅁䅁䭁噂歌䵅䅉䅅䅁䕁䅁䅁睁䵁䅁䅁权啃䅁䅁权浄权䅁权㙂䅂䅁允䅁䅁䅅䅁佁䅁䅷䅁睁䍁䄴杍㕁䑁䅙䅁䵁䅉䅅䅁䕁䅁䅁睁䵁䅁䅁权睁䅁䅁权畄权䅁权療䅂䅁允䅁䅁䅅䅁䙁䅁䅁䅁䥄楪䉊䍄䉁䅁䅁䅂䅁䅁䅍䅄䅁䅁䅯䅢䅁䅁䅯朷䅯䅁䅯䅣䅑䅁䅅䅁䉁䅁䅁兂䅁䅁䅁䑩䅂兑杷允䅁䅁䅑䅁䑁䅁䅷䅁䭁䩁䅣䅁䭁佁䭙䅁䭁䡁䕯䅁䉁䅁䅁允䅁䅁䄴䅄䅁䑁䅉杌㑁䑁䅁䅎䅁䅁杷允䅁䅁䅑䅁䑁䅁䅷䅁䭁䩁䅉䅁䭁佁䭙䅁䭁䡁䕁䅁䉁䅁䅁允䅁䅁䄴䅄䅁䑁䅁杌ㅁ䑁䅍李䅁䅁杷允䅁䅁䅑䅁䑁䅁䅷䅁䭁佁䅳䅁䭁佁䭫䅁䭁䡁䕁䅁䉁䅁䅁允䅁䅁䅕䅁䅁䍁敹䕔䵅䅉䅅䅁䕁䅁䅁睁䵁䅁䅁权䥃允䅁权浄权䅁权䙃䅂䅁允䅁䅁䅅䅁佁䅁䅯䅁硁䍁䄴杍㕁䅁䅁䍄䉁䅁䅁䅂䅁䅁䅍䅄䅁䅁䅯睫䅁䅁䅯朵䅯䅁䅯䅣䅑䅁䅅䅁䉁䅁䅁杄䵁䅁䅁免畁䑁䅑杍㕁䅁䅁䍄䉁䅁䅁䅂䅁䅁䅍䅄䅁䅁䅯䅬䅅䅁䅯朷䅯䅁䅯兢䅑䅁䅅䅁䉁䅁䅁兂䅁䅁䅁噍湎兑杷允䅁䅁䅑䅁䑁䅁䅷䅁䭁䩁䅑䅁䭁佁䭙䅁䭁䡁䕁䅁䉁䅁䅁允䅁䅁䄴䅄䅁䑁䅁杌ㅁ䑁䅅睍䅁䅁杷允䅁䅁䅑䅁䑁䅁䅷䅁䭁䱁䉫䅁䭁佁䭙䅁䭁䝁䔰䅁䉁䅁䅁允䅁䅁䅯睒䅁䅁杷允䅁䅁䅑䅁䑁䅁䅷䅁䭁䩁䅧䅁䭁佁䭙䅁䭁䡁䕁䅁䉁䅁䅁允䅁䅁䄴䅄䅁䑁䅁杌㑁䑁䅙杍䅁䅁杷允䅁䅁䅑䅁䑁䅁䅷䅁䭁䩁䅍䅁䭁佁䭙䅁䭁䡁䔰䅁䉁䅁䅁允䅁䅁䄴䅄䅁䑁䅅杌穁䑁䅙睍䅁䅁杷允䅁䅁䅑䅁䑁䅁䅷䅁䭁䩁䅕䅁䭁佁䭙䅁䭁䡁䔰䅁䉁䅁䅁允䅁䅁䄴䅄䅁䑁䅁杌㑁䑁䅙䅏䅁䅁杷允䅁䅁䅑䅁䑁䅁䅷䅁䭁䩁䅣䅁䭁佁䭙䅁䭁䡁䔰䅁䉁䅁䅁允䅁䅁䄴䅄䅁䑁䅍杌穁䑁䅙睍䅁䅁杷允䅁䅁䅑䅁䑁䅁䅷䅁䭁佁䅷䅁䭁佁䬴䅁䭁䡁䕅䅁䉁䅁䅁允䅁䅁䅕䅁䅁䑁䙓え䵅䅉䅅䅁䕁䅁䅁睁䵁䅁䅁权奃䅁䅁权浄权䅁权㥂䅂䅁允䅁䅁䅅䅁佁䅁䅷䅁睁䍁䄴睎ㅁ䑁䅅䅁䵁䅉䅅䅁䕁䅁䅁睁䵁䅁䅁权䥁䅁䅁权灄权䅁权療䅂䅁允䅁䅁䅅䅁䙁䅁䅁䅁桁穌䉄䍄䉁䅁䅁䅂䅁䅁䅍䅄䅁䅁䅯杧䅁䅁䅯朵䅯䅁䅯兢䅑䅁䅅䅁䉁䅁䅁杄䵁䅁䅁免畁䑁䅣兎㉁䅁䅁䍄䉁䅁䅁䅂䅁䅁䅍䅄䅁䅁䅯杧䅁䅁䅯朵䅯䅁䅯来䅑䅁䅅䅁䉁䅁䅁杄䵁䅁䅁免畁䑁䅙兎㍁䅁䅁䍄䉁䅁䅁䅂䅁䅁䅍䅄䅁䅁䅯杧䅁䅁䅯朵䅯䅁䅯全䅑䅁䅅䅁䉁䅁䅁杄䵁䅁䅁免畁䑁䅙睍祁䅁䅁䍄䉁䅁䅁䅂䅁䅁䅍䅄䅁䅁䅯䅩䅁䅁䅯朵䅯䅁䅯兢䅑䅁䅅䅁䉁䅁䅁权䡂䅁䅁䍄䉁䅁䅁䅂䅁䅁䅍䅄䅁䅁䅯䅤䅅䅁䅯儶䅯䅁䅯全䅑䅁䅅䅁䉁䅁䅁兂䅁䅁䅁瀯洸兑杷允䅁䅁䅑䅁䑁䅁䅷䅁䭁䥁䅧䅁䭁佁䭙䅁䭁䝁䔸䅁䉁䅁䅁允䅁䅁䄴䅄䅁䑁䅁杌㉁䑁䅑䅎䅁䅁杷允䅁䅁䅑䅁䑁䅁䅷䅁䭁䥁䅧䅁䭁佁䭙䅁䭁䡁䕁䅁䉁䅁䅁允䅁䅁䄴䅄䅁䑁䅁杌㑁䑁䅅杍䅁䅁杷允䅁䅁䅑䅁䑁䅁䅷䅁䭁䥁䅧䅁䭁佁䭙䅁䭁䥁䕕䅁䉁䅁䅁允䅁䅁䄴䅄䅁䑁䅁杌㑁䑁䅑兎䅁䅁杷允䅁䅁䅑䅁䑁䅁䅷䅁䭁䥁䅧䅁䭁佁䭙䅁䭁䥁䕍䅁䉁䅁䅁允䅁䅁䄴权䅁䑁䅁杌㑁䑁䅍䅁䵁䅉䅅䅁䕁䅁䅁睁䵁䅁䅁权灃䅁䅁权䉁杁䅁权䍁杁䅁允䅁䅁䅅䅁䙁䅁獔癥奓电䅤䍄䉁䅁䅁䅂䅁䅁䅍䅄䅁䅁䅯眲䅅䅁䅯朷䅯䅁䅯睢䅑䅁䅅䅁䉁䅁䅁兂䅁䅁䅁搳穧兑杷允䅁䅁䅑䅁䑁䅁䅷䅁䭁䙁䅅䅁䭁佁䭙䅁䭁䝁䔸䅁䉁䅁䅁允䅁䅁䄴权䅁䑁䅅杌硁䑁䅕䅁䵁䅉䅅䅁䕁䅁䅁睁䵁䅁䅁权䥃䅁䅁权浄权䅁权㥂䅂䅁允䅁䅁䅅䅁佁䅁䅷䅁睁䍁䄴睎㕁䑁䅧䅁䵁䅉䅅䅁䕁䅁䅁睁䵁䅁䅁权煂䅁䅁权浄权䅁权療䅂䅁允䅁䅁䅅䅁佁䅁䅷䅁睁䍁䄴䅎㑁䑁䅅䅁䵁䅉䅅䅁䕁䅁䅁睁䵁䅁䅁权煂䅁䅁权浄权䅁权硂䅂䅁允䅁䅁䅅䅁佁䅁䅷䅁睁䍁䄴兎硁䑁䅉䅁䵁䅉䅅䅁䕁䅁䅁睁䵁䅁䅁权煂䅁䅁权浄权䅁权䙃䅂䅁允䅁䅁䅅䅁佁䅁䅯䅁睁䍁䄴兎㉁䅁䅁䍄䉁䅁䅁䅂䅁䅁䅍䅄䅁䅁䅯䅲䅁䅁䅯朵䅯䅁䅯兢䅑䅁䅅䅁䉁䅁䅁权䡂䅁䅁䍄䉁䅁䅁䅂䅁䅁䅍䅄䅁䅁䅯䅲䅁䅁䅯朵䅯䅁䅯睢䅑䅁䅅䅁䉁䅁䅁杄䭁䅁䅁䅍畁䑁䅕䅏䅁䅁杷允䅁䅁䅑䅁䑁䅁䅷䅁䭁䅁䄴䅁䭁佁䭣䅁䭁䡁䕯䅁䉁䅁䅁允䅁䅁䅕⽺呤㘴扗啁䵁䅉䅅䅁䕁䅁䅁睁䵁䅁䅁权浂䅁䅁权湄权䅁权睂䅂䅁允䅁䅁䅅䅁䙁䍁搯䅊䉡卬䅊䍄䉁䅁䅁䅂䅁䅁䅍䅄䅁䅁䅯眷䅁䅁䅯权䅁䅁䅯䅂䅉䅁䅅䅁䉁䅁䅁兂䕁杖琴瑳氰䅑杷允䅁䅁䅑䅁䑁䅁䅷䅁䭁䱁䅙䅁䭁佁䭙䅁䭁䝁䔰䅁䉁䅁䅁允䅁䅁䄴权䅁䑁䅅杌祁䑁䅑䅁䵁䅉䅅䅁䕁䅁䅁睁䵁䅁䅁权䥄䅁䅁权浄权䅁权䙃䅂䅁允䅁䅁䅅䅁佁䅁䅷䅁硁䍁䄴睍睁䑁䅧䅁䵁䅉䅅䅁䕁䅁䅁睁䵁䅁䅁权獃䅁䅁权浄权䅁权䙃䅂䅁允䅁䅁䅅䅁佁䅁䅷䅁硁䍁䄴䅍穁䑁䅕䅁䵁䅉䅅䅁䕁䅁䅁睁䵁䅁䅁权祃䅁䅁权浄权䅁权獄权䅁允䅁䅁䅅䅁䭁䕁䅣䅁䵁䅉䅅䅁䕁䅁䅁睁䵁䅁䅁权⭃允䅁权䭁䅁䅁权䙁䅁䅁允䅁䅁䅅䅁䙁䝁汄䌰扌昫⼴䍄䉁䅁䅁䅂䅁䅁䅍䅄䅁䅁䅯杶䅁䅁䅯朵䅯䅁䅯全䅑䅁䅅䅁䉁䅁䅁杄䵁䅁䅁睍畁䑁䅕䅏㑁䅁䅁䍄䉁䅁䅁䅂䅁䅁䅍䅄䅁䅁䅯杳䅁䅁䅯朵䅯䅁䅯睢䅑䅁䅅䅁䉁䅁䅁杄䵁䅁䅁杍畁䑁䅫睎祁䅁䅁䍄䉁䅁䅁䅂䅁䅁䅍䅄䅁䅁䅯䅗䅅䅁䅯朵䅯䅁䅯䄷䅯䅁䅅䅁䉁䅁䅁权䡂䅁䅁䍄䉁䅁䅁䅂䅁䅁䅍䅄䅁䅁䅯睋䅁䅁䅯充䅁䅁䅯兂䅁䅁䅅䅁䉁䅁䅁杄啁䅁䅁李㉁䑁䅉䅍睁䑁䅁䅍睁䑁䅁䅁䵁䅉䅅䅁䕁䅁䅁睁䵁䅁䅁权祃䅁䅁权浄权䅁权睂䅂䅁允䅁䅁䅅䅁佁䅁䅷䅁穁䍁䄴免睁䑁䅧䅁䵁䅉䅅䅁䕁䅁䅁睁䵁䅁䅁权煁䅁䅁权湄权䅁权㙂䅂䅁允䅁䅁䅅䅁䙁佁浫免獩䅈䅆䍄䉁䅁䅁䅂䅁䅁䅍䅄䅁䅁䅯杮䅅䅁䅯眵䅯䅁䅯睢䅑䅁䅅䅁䉁䅁䅁兂䝁婧䑖㉩具䅑杷允䅁䅁䅑䅁䑁䅁䅷䅁䭁䡁䅣䅁䭁佁䭣䅁䭁䡁䔰䅁䉁䅁䅁允䅁䅁䅕牡へ硫䕩啅䵁䅉䅅䅁䕁䅁䅁睁䵁䅁䅁权晃允䅁权湄权䅁权療䅂䅁允䅁䅁䅅䅁䙁䍁捬㡪ㅌ䍡䅖䍄䉁䅁䅁䅂䅁䅁䅍䅄䅁䅁䅯䅯䅅䅁䅯眵䅯䅁䅯睢䅑䅁䅅䅁䉁䅁䅁兂煃搸乊桙敁䅑杷允䅁䅁䅑䅁䑁䅁䅷䅁䭁䭁䉅䅁䭁佁䭣䅁䭁䝁䔸䅁䉁䅁䅁允䅁䅁䅕硫䕧杖琴䕅䵁䅉䅅䅁䕁䅁䅁睁䵁䅁䅁权慃䅁䅁权畄权䅁权㥂䅂䅁允䅁䅁䅅䅁䙁䅁䅁䅁奃穖䉂䍄䉁䅁䅁䅂䅁䅁䅍䅄䅁䅁䅯具䅅䅁䅯眵䅯䅁䅯䄷䅯䅁䅅䅁䉁䅁䅁权䡂䅁䅁䍄䉁䅁䅁䅂䅁䅁䅍䅄䅁䅁䅯杳䅁䅁䅯朵䅯䅁䅯兦䅑䅁䅅䅁䉁䅁䅁杄䵁䅁䅁䅎畁䑁䅣䅍ぁ䅁䅁䍄䉁䅁䅁䅂䅁䅁䅍䅄䅁䅁䅯杴䅁䅁䅯朵䅯䅁䅯睢䅑䅁䅅䅁䉁䅁䅁杄䭁䅁䅁免畁䑁䅍兏䅁䅁杷允䅁䅁䅑䅁䑁䅁䅷䅁䭁䱁䅙䅁䭁佁䭙䅁䭁䡁䕯䅁䉁䅁䅁允䅁䅁䄴䅄䅁䑁䅅杌祁䑁䅕李䅁䅁杷允䅁䅁䅑䅁䑁䅁䅷䅁䭁䱁䅙䅁䭁佁䭙䅁䭁䡁䔰䅁䉁䅁䅁允䅁䅁䄴䅄䅁䑁䅅杌㑁䑁䅍兎䅁䅁杷允䅁䅁䅑䅁䑁䅁䅷䅁䭁偁䉧䅁䭁佁䭣䅁䭁䥁䕕䅁䉁䅁䅁允䅁䅁䅕敥浫免獩䕆䵁䅉䅅䅁䕁䅁䅁睁䵁䅁䅁权㡃䅁䅁权浄权䅁权䑃䅂䅁允䅁䅁䅅䅁佁䅁䅷䅁祁䍁䄴睍穁䑁䅍䅁䵁䅉䅅䅁䕁䅁䅁睁䵁䅁䅁权䑄䅁䅁权浄权䅁权獄权䅁允䅁䅁䅅䅁䭁䕁䅣䅁䵁䅉䅅䅁䕁䅁䅁睁䵁䅁䅁权䕃允䅁权畄权䅁权療䅂䅁允䅁䅁䅅䅁䙁䅁䅁䅁睁瘸䅸䍄䉁䅁䅁䅂䅁䅁䅍䅄䅁䅁䅯䅯䅅䅁䅯朵䅯䅁䅯睢䅑䅁䅅䅁䉁䅁䅁杄䵁䅁䅁免畁䑁䅑䅎祁䅁䅁䍄䉁䅁䅁䅂䅁䅁䅍䅄䅁䅁䅯杸䅁䅁䅯朵䅯䅁䅯䄷䅯䅁䅅䅁䉁䅁䅁权䡂䅁䅁䍄䉁䅁䅁䅂䅁䅁䅍䅄䅁䅁䅯䅹䅁䅁䅯朵䅯䅁䅯䄷䅯䅁䅅䅁䉁䅁䅁权䡂䅁䅁䍄䉁䅁䅁䅂䅁䅁䅍䅄䅁䅁䅯睭䅅䅁䅯朷䅯䅁䅯兦䅑䅁䅅䅁䉁䅁䅁兂䅁䅁䅁䡙橧兑杷允䅁䅁䅑䅁䑁䅁䅷䅁䭁䵁䅉䅁䭁佁䭙䅁䭁䝁䔸䅁䉁䅁䅁允䅁䅁䄴䅄䅁䑁䅅杌㑁䑁䅍兎䅁䅁杷允䅁䅁䅑䅁䑁䅁䅷䅁䭁䵁䅧䅁䭁佁䭙䅁䭁䝁䔸䅁䉁䅁䅁允䅁䅁䄴䅄䅁䑁䅅杌ぁ䑁䅙䅏䅁䅁杷允䅁䅁䅑䅁䑁䅁䅷䅁䭁䭁䅫䅁䭁䅁䍅䅁䭁䅁䍍䅁䉁䅁䅁允䅁䅁䅕慪䴰㝢㔶〶䵁䅉䅅䅁䕁䅁䅁睁䵁䅁䅁权䍄䅁䅁权浄权䅁权㙂䅂䅁允䅁䅁䅅䅁佁䅁䅷䅁硁䍁䄴李㑁䑁䅣䅁䵁䅉䅅䅁䕁䅁䅁睁䵁䅁䅁权䕄䅁䅁权浄权䅁权㙂䅂䅁允䅁䅁䅅䅁佁䅁䅷䅁硁䍁䄴免穁䑁䅕䅁䵁䅉䅅䅁䕁䅁䅁睁䵁䅁䅁权桄䅁䅁权䉁杁䅁权䍁杁䅁允䅁䅁䅅䅁䙁䍁坋杙䑆䵎䅎䍄䉁䅁䅁䅂䅁䅁䅍䅄䅁䅁䅯䅭䅅䅁䅯朷䅯䅁䅯兢䅑䅁䅅䅁䉁䅁䅁权䡂䅁䅁䍄䉁䅁䅁䅂䅁䅁䅍䅄䅁䅁䅯杷䅁䅁䅯朵䅯䅁䅯兣䅑䅁䅅䅁䉁䅁䅁杄䵁䅁䅁免畁䑁䅕免硁䅁䅁䍄䉁䅁䅁䅂䅁䅁䅍䅄䅁䅁䅯杮䅅䅁䅯儶䅯䅁䅯䅣䅑䅁䅅䅁䉁䅁䅁兂䅁䅁䅁䱑ㅔ䅑杷允䅁䅁䅑䅁䑁䅁䅷䅁䭁䵁䅑䅁䭁佁䭙䅁䭁䡁䕅䅁䉁䅁䅁允䅁䅁䄴䅄䅁䑁䅅杌祁䑁䅍杍䅁䅁杷允䅁䅁䅑䅁䑁䅁䅷䅁䭁䵁䅧䅁䭁佁䭙䅁䭁䡁䕅䅁䉁䅁䅁允䅁䅁䄴权䅁䑁䅅杌㉁䑁䅣䅁䵁䅉䅅䅁䕁䅁䅁睁䵁䅁䅁权䍄䅁䅁权浄权䅁权䙃䅂䅁允䅁䅁䅅䅁佁䅁䅯䅁硁䍁䄴睍㍁䅁䅁䍄䉁䅁䅁䅂䅁䅁䅍䅄䅁䅁䅯睷䅁䅁䅯朵䅯䅁䅯全䅑䅁䅅䅁䉁䅁䅁杄䵁䅁䅁䅍畁䑁䅫䅏祁䅁䅁䍄䉁䅁䅁䅂䅁䅁䅍䅄䅁䅁䅯䅸䅁䅁䅯朵䅯䅁䅯全䅑䅁䅅䅁䉁䅁䅁杄䵁䅁䅁免畁䑁䅍兎硁䅁䅁䍄䉁䅁䅁䅂䅁䅁䅍䅄䅁䅁䅯共䅁䅁䅯朷䅯䅁䅯兦䅑䅁䅅䅁䉁䅁䅁兂䅁䅁䅁佅⭯兑杷允䅁䅁䅑䅁䑁䅁䅷䅁䭁䵁䅙䅁䭁佁䭙䅁䭁䥁䕕䅁䉁䅁䅁允䅁䅁䄴䅄䅁䑁䅁杌穁䑁䅧李䅁䅁杷允䅁䅁䅑䅁䑁䅁䅷䅁䭁䵁䅉䅁䭁佁䭙䅁䭁䥁䕍䅁䉁䅁䅁允䅁䅁䄴䅄䅁䑁䅅杌㍁䑁䅁䅏䅁䅁杷允䅁䅁䅑䅁䑁䅁䅷䅁䭁䵁䅍䅁䭁佁䭙䅁䭁䥁䕍䅁䉁䅁䅁允䅁䅁䄴䅄䅁䑁䅁杌㕁䑁䅧李䅁䅁杷允䅁䅁䅑䅁䑁䅁䅷䅁䭁䵁䅙䅁䭁佁䭙䅁䭁䥁䕍䅁䉁䅁䅁允䅁䅁䄴䅄䅁䑁䅁杌穁䑁䅫䅎䅁䅁杷允䅁䅁䅑䅁䑁䅁䅷䅁䭁䉁䈰䅁䭁佁䬴䅁䭁䡁䕁䅁䉁䅁䅁允䅁䅁䅕䅁䅁䕁牂啄䵅䅉䅅䅁䕁䅁䅁睁䵁䅁䅁权㕂䅁䅁权浄权䅁权療䅂䅁允䅁䅁䅅䅁佁䅁䅷䅁穁䍁䄴免硁䑁䅉䅁䵁䅉䅅䅁䕁䅁䅁睁䵁䅁䅁权ㅄ允䅁权湄权䅁权睂䅂䅁允䅁䅁䅅䅁䙁䕁杊搵楁眲䅨䍄䉁䅁䅁䅂䅁䅁䅍䅄䅁䅁䅯入䅁䅁䅯朵䅯䅁䅯全䅑䅁䅅䅁䉁䅁䅁杄䵁䅁䅁杍畁䑁䅑睍硁䅁䅁䍄䉁䅁䅁䅂䅁䅁䅍䅄䅁䅁䅯来䅁䅁䅯朵䅯䅁䅯全䅑䅁䅅䅁䉁䅁䅁杄䵁䅁䅁免畁䑁䅅䅎㕁䅁䅁䍄䉁䅁䅁䅂䅁䅁䅍䅄䅁䅁䅯兏䅅䅁䅯朵䅯䅁䅯兦䅑䅁䅅䅁䉁䅁䅁杄䭁䅁䅁䅍畁䑁䅕䅎䅁䅁杷允䅁䅁䅑䅁䑁䅁䅷䅁䭁䍁䅅䅁䭁佁䭙䅁䭁䥁䕍䅁䉁䅁䅁允䅁䅁䄴䅄䅁䑁䅅杌ㅁ䑁䅅䅏䅁䅁杷允䅁䅁䅑䅁䑁䅁䅷䅁䭁䡁䅫䅁䭁佁䭙䅁䭁䡁䔰䅁䉁䅁䅁允䅁䅁䄴䅄䅁䑁䅉杌硁䑁䅉李䅁䅁杷允䅁䅁䅑䅁䑁䅁䅷䅁䭁䡁䅯䅁䭁佁䭙䅁䭁䡁䔰䅁䉁䅁䅁允䅁䅁䄴权䅁䑁䅅杌硁䑁䅕䅁䵁䅉䅅䅁䕁䅁䅁睁䵁䅁䅁权湃允䅁权畄权䅁权療䅂䅁允䅁䅁䅅䅁䙁䅁䅁䅁䅃䑫䉸䍄䉁䅁䅁䅂䅁䅁䅍䅄䅁䅁䅯杊䅁䅁䅯朵䅯䅁䅯睢䅑䅁䅅䅁䉁䅁䅁杄䭁䅁䅁免畁䑁䅁睎䅁䅁杷允䅁䅁䅑䅁䑁䅁䅷䅁䭁䑁䅍䅁䭁䉁䅅䅁䭁䅁䍑䅁䉁䅁䅁允䅁䅁䄴杅䅁䑁䅫䅍ぁ䑁䅁兏睁䑁䅁䅍䅁䅁杷允䅁䅁䅑䅁䑁䅁䅷䅁䭁䍁䅙䅁䭁佁䭙䅁䭁䥁䕍䅁䉁䅁䅁允䅁䅁䄴䅄䅁䑁䅅杌睁䑁䅑䅎䅁䅁杷允䅁䅁䅑䅁䑁䅁䅷䅁䭁䍁䅙䅁䭁佁䭙䅁䭁䡁䔰䅁䉁䅁䅁允䅁䅁䄴䅄䅁䑁䅅杌睁䑁䅣兎䅁䅁杷允䅁䅁䅑䅁䑁䅁䅷䅁䭁佁䈸䅁䭁佁䭙䅁䭁䡁䕯䅁䉁䅁䅁允䅁䅁䄴䅄䅁䑁䅅杌㑁䑁䅫睎䅁䅁杷允䅁䅁䅑䅁䑁䅁䅷䅁䭁䡁䅷䅁䭁佁䭙䅁䭁佁䭷䅁䉁䅁䅁允䅁䅁䅯睒䅁䅁杷允䅁䅁䅑䅁䑁䅁䅷䅁䭁䡁䄴䅁䭁佁䭙䅁䭁佁䭷䅁䉁䅁䅁允䅁䅁䅯睒䅁䅁杷允䅁䅁䅑䅁䑁䅁䅷䅁䭁佁䅅䅁䭁佁䭙䅁䭁䡁䔰䅁䉁䅁䅁允䅁䅁䄴䅄䅁䑁䅅杌硁䑁䅉免䅁䅁杷允䅁䅁䅑䅁䑁䅁䅷䅁䭁䡁䅷䅁䭁佁䭙䅁䭁䝁䔰䅁䉁䅁䅁允䅁䅁䅯睒䅁䅁杷允䅁䅁䅑䅁䑁䅁䅷䅁䭁䡁䄰䅁䭁佁䭙䅁䭁䡁䕯䅁䉁䅁䅁允䅁䅁䄴䅄䅁䑁䅁杌㉁䑁䅅杍䅁䅁杷允䅁䅁䅑䅁䑁䅁䅷䅁䭁䡁䄰䅁䭁佁䭙䅁䭁䥁䕍䅁䉁䅁䅁允䅁䅁䄴䅄䅁䑁䅁杌㕁䑁䅉䅏䅁䅁杷允䅁䅁䅑䅁䑁䅁䅷䅁䭁䡁䄴䅁䭁佁䭙䅁䭁䥁䕍䅁䉁䅁䅁允䅁䅁䄴权䅁䑁䅅杌ぁ䑁䅙䅁䵁䅉䅅䅁䕁䅁䅁睁䵁䅁䅁权噄䅁䅁权浄权䅁权獄权䅁允䅁䅁䅅䅁䭁䕁䅣䅁䵁䅉䅅䅁䕁䅁䅁睁䵁䅁䅁权噄䅁䅁权浄权䅁权瑂䅂䅁允䅁䅁䅅䅁佁䅁䅷䅁睁䍁䄴兏祁䑁䅍䅁䵁䅉䅅䅁䕁䅁䅁睁䵁䅁䅁权潁䅁䅁权湄权䅁权睂䅂䅁允䅁䅁䅅䅁䙁䡁⭥确癯儳䅴䍄䉁䅁䅁䅂䅁䅁䅍䅄䅁䅁䅯睱䅁䅁䅯眵䅯䅁䅯兦䅑䅁䅅䅁䉁䅁䅁兂楃扒穢搯呑䅑杷允䅁䅁䅑䅁䑁䅁䅷䅁䭁乁䅕䅁䭁佁䭙䅁䭁䡁䕯䅁䉁䅁䅁允䅁䅁䄴䅄䅁䑁䅁杌㕁䑁䅕睍䅁䅁杷允䅁䅁䅑䅁䑁䅁䅷䅁䭁乁䅕䅁䭁佁䭙䅁䭁䥁䕍䅁䉁䅁䅁允䅁䅁䄴䅄䅁䑁䅁杌㕁䑁䅧杍䅁䅁杷允䅁䅁䅑䅁䑁䅁䅷䅁䭁䡁䉙䅁䭁佁䭙䅁䭁佁䭷䅁䉁䅁䅁允䅁䅁䅯睒䅁䅁杷允䅁䅁䅑䅁䑁䅁䅷䅁䭁䥁䈰䅁䭁䅁䅯䅁䭁䅁䍑䅁䉁䅁䅁允䅁䅁䅕歲桦桥畓䕄䵁䅉䅅䅁䕁䅁䅁睁䵁䅁䅁权桃䅁䅁权浄权䅁权㙂䅂䅁允䅁䅁䅅䅁佁䅁䅯䅁祁䍁䄴䅏㉁䅁䅁䍄䉁䅁䅁䅂䅁䅁䅍䅄䅁䅁䅯杌䅅䅁䅯儶䅯䅁䅯䅣䅑䅁䅅䅁䉁䅁䅁兂䅁䅁䅁䐲佯兑杷允䅁䅁䅑䅁䑁䅁䅷䅁䭁䭁䅅䅁䭁佁䭙䅁䭁䥁䕍䅁䉁䅁䅁允䅁䅁䄴䅄䅁䑁䅉杌祁䑁䅫李䅁䅁杷允䅁䅁䅑䅁䑁䅁䅷䅁䭁䭁䅅䅁䭁佁䭙䅁䭁䡁䔰䅁䉁䅁䅁允䅁䅁䄴䅄䅁䑁䅉杌祁䑁䅕䅏䅁䅁杷允䅁䅁䅑䅁䑁䅁䅷䅁䭁乁䅯䅁䭁佁䭙䅁䭁䥁䕍䅁䉁䅁䅁允䅁䅁䄴䅄䅁䑁䅅杌㍁䑁䅕兏䅁䅁杷允䅁䅁䅑䅁䑁䅁䅷䅁䭁䑁䅙䅁䭁佁䭙䅁䭁䡁䕯䅁䉁䅁䅁允䅁䅁䄴䅄䅁䑁䅅杌硁䑁䅕䅏䅁䅁杷允䅁䅁䅑䅁䑁䅁䅷䅁䭁䙁䉷䅁䭁佁䬴䅁䭁䡁䔰䅁䉁䅁䅁允䅁䅁䅕䅁䅁偁䕪䕍䵅䅉䅅䅁䕁䅁䅁睁䵁䅁䅁权晄䅁䅁权浄权䅁权療䅂䅁允䅁䅁䅅䅁佁䅁䅷䅁睁䍁䄴李睁䑁䅍䅁䵁䅉䅅䅁䕁䅁䅁睁䵁䅁䅁权晄䅁䅁权浄权䅁权㙂䅂䅁允䅁䅁䅅䅁佁䅁䅷䅁睁䍁䄴李硁䑁䅧䅁䵁䅉䅅䅁䕁䅁䅁睁䵁䅁䅁权晄䅁䅁权浄权䅁权睂䅂䅁允䅁䅁䅅䅁佁䅁䅷䅁睁䍁䄴李硁䑁䅍䅁䵁䅉䅅䅁䕁䅁䅁睁䵁䅁䅁权坂䅁䅁权畄权䅁权㙂䅂䅁允䅁䅁䅅䅁䙁䅁䅁䅁㕃䔫䉤䍄䉁䅁䅁䅂䅁䅁䅍䅄䅁䅁䅯䄴䅁䅁䅯朵䅯䅁䅯睢䅑䅁䅅䅁䉁䅁䅁杄䵁䅁䅁免畁䑁䅑䅍硁䅁䅁䍄䉁䅁䅁䅂䅁䅁䅍䅄䅁䅁䅯兵䅁䅁䅯权䅁䅁䅯䅂䅉䅁䅅䅁䉁䅁䅁兂佁扌摋㘷㑦睐杷允䅁䅁䅑䅁䑁䅁䅷䅁䭁䵁䅫䅁䭁佁䭣䅁䭁䡁䕁䅁䉁䅁䅁允䅁䅁䅕㉦㡱䩤奍樫䴸䅉䅅䅁䕁䅁䅁睁䵁䅁䅁权杄䅁䅁权浄权䅁权㥂䅂䅁允䅁䅁䅅䅁佁䅁䅯䅁硁䍁䄴兎硁䅁䅁䍄䉁䅁䅁䅂䅁䅁䅍䅄䅁䅁䅯䄵䅁䅁䅯朵䅯䅁䅯䄷䅯䅁䅅䅁䉁䅁䅁权䡂䅁䅁䍄䉁䅁䅁䅂䅁䅁䅍䅄䅁䅁䅯䄵䅁䅁䅯朵䅯䅁䅯兢䅑䅁䅅䅁䉁䅁䅁权䡂䅁䅁䍄䉁䅁䅁䅂䅁䅁䅍䅄䅁䅁䅯䄵䅁䅁䅯朵䅯䅁䅯睢䅑䅁䅅䅁䉁䅁䅁杄䵁䅁䅁䅎畁䑁䅑李㑁䅁䅁䍄䉁䅁䅁䅂䅁䅁䅍䅄䅁䅁䅯䄵䅁䅁䅯朵䅯䅁䅯来䅑䅁䅅䅁䉁䅁䅁杄䵁䅁䅁䅎畁䑁䅕兎穁䅁䅁䍄䉁䅁䅁䅂䅁䅁䅍䅄䅁䅁䅯睺䅁䅁䅯朵䅯䅁䅯䄷䅯䅁䅅䅁䉁䅁䅁权䡂䅁䅁䍄䉁䅁䅁䅂䅁䅁䅍䅄䅁䅁䅯睺䅁䅁䅯朵䅯䅁䅯睧䅑䅁䅅䅁䉁䅁䅁杄䵁䅁䅁免畁䑁䅁睍ㅁ䅁䅁䍄䉁䅁䅁䅂䅁䅁䅍䅄䅁䅁䅯儯䅁䅁䅯朷䅯䅁䅯兢䅑䅁䅅䅁䉁䅁䅁权䡂䅁䅁䍄䉁䅁䅁䅂䅁䅁䅍䅄䅁䅁䅯睑䅁䅁䅯朷䅯䅁䅯全䅑䅁䅅䅁䉁䅁䅁兂䅁䅁䅁䅯䘵兑杷允䅁䅁䅑䅁䑁䅁䅷䅁䭁䕁䅑䅁䭁佁䬴䅁䭁䥁䕕䅁䉁䅁䅁允䅁䅁䅕䅁䅁佧㜴䕤䵅䅉䅅䅁䕁䅁䅁睁䵁䅁䅁权兂䅁䅁权浄权䅁权㙂䅂䅁允䅁䅁䅅䅁佁䅁䅷䅁睁䍁䄴䅎睁䑁䅫䅁䵁䅉䅅䅁䕁䅁䅁睁䵁䅁䅁权兂䅁䅁权浄权䅁权硂䅂䅁允䅁䅁䅅䅁佁䅁䅷䅁睁䍁䄴䅎硁䑁䅧䅁䵁䅉䅅䅁䕁䅁䅁睁䵁䅁䅁权牄䅁䅁权浄权䅁权䑃䅂䅁允䅁䅁䅅䅁佁䅁䅷䅁睁䍁䄴李㍁䑁䅣䅁䵁䅉䅅䅁䕁䅁䅁睁䵁䅁䅁权楁䅁䅁权浄权䅁权療䅂䅁允䅁䅁䅅䅁佁䅁䅷䅁睁䍁䄴兏穁䑁䅫䅁䵁䅉䅅䅁䕁䅁䅁睁䵁䅁䅁权楁䅁䅁权浄权䅁权睂䅂䅁允䅁䅁䅅䅁佁䅁䅷䅁硁䍁䄴睍ㅁ䑁䅧䅁䵁䅉䅅䅁䕁䅁䅁睁䵁䅁䅁权浄䅁䅁权畄权䅁权䙃䅂䅁允䅁䅁䅅䅁䙁䅁䅁䅁杄卒䉆䍄䉁䅁䅁䅂䅁䅁䅍䅄䅁䅁䅯杉䅁䅁䅯朵䅯䅁䅯全䅑䅁䅅䅁䉁䅁䅁杄䵁䅁䅁䅍畁䑁䅙兎ㅁ䅁䅁䍄䉁䅁䅁䅂䅁䅁䅍䅄䅁䅁䅯睶䅅䅁䅯朵䅯䅁䅯睧䅑䅁䅅䅁䉁䅁䅁杄䵁䅁䅁䅍畁䑁䅕杍㑁䅁䅁䍄䉁䅁䅁䅂䅁䅁䅍䅄䅁䅁䅯杉䅁䅁䅯朵䅯䅁䅯睧䅑䅁䅅䅁䉁䅁䅁杄䵁䅁䅁䅍畁䑁䅧兎㕁䅁䅁䍄䉁䅁䅁䅂䅁䅁䅍䅄䅁䅁䅯䅲䅅䅁䅯允䅉䅁䅯睁䅉䅁䅅䅁䉁䅁䅁兂⽂穮㉣⬵䉶䅑杷允䅁䅁䅑䅁䑁䅁䅷䅁䭁偁䅍䅁䭁佁䭙䅁䭁佁䭷䅁䉁䅁䅁允䅁䅁䅯睒䅁䅁杷允䅁䅁䅑䅁䑁䅁䅷䅁䭁䉁䅙䅁䭁佁䭙䅁䭁䝁䔸䅁䉁䅁䅁允䅁䅁䄴䅄䅁䑁䅁杌ぁ䑁䅅兏䅁䅁杷允䅁䅁䅑䅁䑁䅁䅷䅁䭁偁䅍䅁䭁佁䭙䅁䭁䝁䔰䅁䉁䅁䅁允䅁䅁䅯睒䅁䅁杷允䅁䅁䅑䅁䑁䅁䅷䅁䭁佁䉅䅁䭁䅁䍅䅁䭁䅁䍉䅁䉁䅁䅁允䅁䅁䅕䌶卖䥘睊唰䵁䅉䅅䅁䕁䅁䅁睁䵁䅁䅁权穄䅁䅁权浄权䅁权療䅂䅁允䅁䅁䅅䅁佁䅁䅷䅁睁䍁䄴李ぁ䑁䅫䅁䵁䅉䅅䅁䕁䅁䅁睁䵁䅁䅁权穄䅁䅁权浄权䅁权㙂䅂䅁允䅁䅁䅅䅁佁䅁䅷䅁睁䍁䄴李穁䑁䅙䅁䵁䅉䅅䅁䕁䅁䅁睁䵁䅁䅁权穄䅁䅁权浄权䅁权䙃䅂䅁允䅁䅁䅅䅁佁䅁䅷䅁睁䍁䄴睎ㅁ䑁䅅䅁䵁䅉䅅䅁䕁䅁䅁睁䵁䅁䅁权䉄允䅁权湄权䅁权䑃䅂䅁允䅁䅁䅅䅁䙁佁焷灢奵砫䅰䍄䉁䅁䅁䅂䅁䅁䅍䅄䅁䅁䅯兵䅁䅁䅯朵䅯䅁䅯睧䅑䅁䅅䅁䉁䅁䅁杄䵁䅁䅁杍畁䑁䅫睎㉁䅁䅁䍄䉁䅁䅁䅂䅁䅁䅍䅄䅁䅁䅯睙䅅䅁䅯眵䅯䅁䅯兢䅑䅁䅅䅁䉁䅁䅁兂噄佥浫免䥧䅑杷允䅁䅁䅑䅁䑁䅁䅷䅁䭁䕁䅷䅁䭁佁䭣䅁䭁䝁䔸䅁䉁䅁䅁允䅁䅁䅕㥉㕶浦㡱䕉䵁䅉䅅䅁䕁䅁䅁睁䵁䅁䅁权煃䅁䅁权畄权䅁权䑃䅂䅁允䅁䅁䅅䅁䙁䅁䅁䅁あ啒䉒䍄䉁䅁䅁䅂䅁䅁䅍䅄䅁䅁䅯儹䅁䅁䅯朵䅯䅁䅯兢䅑䅁䅅䅁䉁䅁䅁杄䵁䅁䅁䅍畁䑁䅧睍ㅁ䅁䅁䍄䉁䅁䅁䅂䅁䅁䅍䅄䅁䅁䅯儹䅁䅁䅯朵䅯䅁䅯来䅑䅁䅅䅁䉁䅁䅁杄䵁䅁䅁䅍畁䑁䅣兏穁䅁䅁䍄䉁䅁䅁䅂䅁䅁䅍䅄䅁䅁䅯杉䅁䅁䅯儶䅯䅁䅯睧䅑䅁䅅䅁䉁䅁䅁兂䅁䅁䅁乥䅉兑杷允䅁䅁䅑䅁䑁䅁䅷䅁䭁偁䅕䅁䭁佁䭙䅁䭁䡁䔰䅁䉁䅁䅁允䅁䅁䄴䅄䅁䑁䅁杌㍁䑁䅧兏䅁䅁杷允䅁䅁䅑䅁䑁䅁䅷䅁䭁偁䅷䅁䭁佁䭙䅁䭁䝁䔰䅁䉁䅁䅁允䅁䅁䅯睒䅁䅁杷允䅁䅁䅑䅁䑁䅁䅷䅁䭁偁䅷䅁䭁佁䭙䅁䭁䝁䔸䅁䉁䅁䅁允䅁䅁䄴䅄䅁䑁䅅杌祁䑁䅁兏䅁䅁杷允䅁䅁䅑䅁䑁䅁䅷䅁䭁偁䅷䅁䭁佁䭙䅁䭁䡁䕯䅁䉁䅁䅁允䅁䅁䄴䅄䅁䑁䅅杌祁䑁䅅免䅁䅁杷允䅁䅁䅑䅁䑁䅁䅷䅁䭁䱁䄰䅁䭁佁䭫䅁䭁䡁䔰䅁䉁䅁䅁允䅁䅁䅕䅁䅁䉁䍂䕇䵅䅉䅅䅁䕁䅁䅁睁䵁䅁䅁权㡄䅁䅁权浄权䅁权㥂䅂䅁允䅁䅁䅅䅁佁䅁䅷䅁睁䍁䄴兏㕁䑁䅉䅁䵁䅉䅅䅁䕁䅁䅁睁䵁䅁䅁权牁允䅁权灄权䅁权㙂䅂䅁允䅁䅁䅅䅁䙁䅁䅁䅁杄䍳䉒䍄䉁䅁䅁䅂䅁䅁䅍䅄䅁䅁䅯术䅁䅁䅯眵䅯䅁䅯兦䅑䅁䅅䅁䉁䅁䅁兂浃㡭村䡳煉䅑杷允䅁䅁䅑䅁䑁䅁䅷䅁䭁偁䄸䅁䭁佁䭣䅁䭁䡁䔰䅁䉁䅁䅁允䅁䅁䅕㑋坣挲㌷稶䴸䅉䅅䅁䕁䅁䅁睁䵁䅁䅁权獁䅁䅁权浄权䅁权獄权䅁允䅁䅁䅅䅁䭁䕁䅣䅁䵁䅉䅅䅁䕁䅁䅁睁䵁䅁䅁权獁䅁䅁权浄权䅁权㙂䅂䅁允䅁䅁䅅䅁佁䅁䅷䅁睁䍁䄴䅏㕁䑁䅫䅁䵁䅉䅅䅁䕁䅁䅁睁䵁䅁䅁权獁䅁䅁权浄权䅁权䑃䅂䅁允䅁䅁䅅䅁佁䅁䅷䅁硁䍁䄴䅍㕁䑁䅍䅁䵁䅉䅅䅁䕁䅁䅁睁䵁䅁䅁权獁䅁䅁权浄权䅁权㥂䅂䅁允䅁䅁䅅䅁佁䅁䅷䅁硁䍁䄴免穁䑁䅅䅁䵁䅉䅅䅁䕁䅁䅁睁䵁䅁䅁权汄允䅁权湄权䅁权獄权䅁允䅁䅁䅅䅁䭁䕁䅣䅁䵁䅉䅅䅁䕁䅁䅁睁䵁䅁䅁权㍂允䅁权浄权䅁权㥂䅂䅁允䅁䅁䅅䅁佁䅁䅷䅁睁䍁䄴䅎ㅁ䑁䅣䅁䵁䅉䅅䅁䕁䅁䅁睁䵁䅁䅁权䩁允䅁权浄权䅁权䑃䅂䅁允䅁䅁䅅䅁佁䅁䅷䅁穁䍁䄴睍㍁䑁䅫䅁䵁䅉䅅䅁䕁䅁䅁睁䵁䅁䅁权呂䅁䅁权浄权䅁权瑂䅂䅁允䅁䅁䅅䅁䭁䕁䅣䅁䵁䅉䅅䅁䕁䅁䅁睁䵁䅁䅁权㕄䅁䅁权畄权䅁权獄权䅁允䅁䅁䅅䅁䭁䕁䅣䅁䵁䅉䅅䅁䕁䅁䅁睁䵁䅁䅁权呂䅁䅁权浄权䅁权療䅂䅁允䅁䅁䅅䅁佁䅁䅷䅁硁䍁䄴睎祁䑁䅅䅁䵁䅉䅅䅁䕁䅁䅁睁䵁䅁䅁权䡄允䅁权䭁䅁䅁权䕁杁䅁允䅁䅁䅅䅁䙁佁㝦晱午剔䅂䍄䉁䅁䅁䅂䅁䅁䅍䅄䅁䅁䅯杕䅁䅁䅯朵䅯䅁䅯来䅑䅁䅅䅁䉁䅁䅁杄䵁䅁䅁免畁䑁䅉李㉁䅁䅁䍄䉁䅁䅁䅂䅁䅁䅍䅄䅁䅁䅯睕䅁䅁䅯朵䅯䅁䅯来䅑䅁䅅䅁䉁䅁䅁杄䵁䅁䅁免畁䑁䅣兎硁䅁䅁䍄䉁䅁䅁䅂䅁䅁䅍䅄䅁䅁䅯眫䅅䅁䅯眵䅯䅁䅯睢䅑䅁䅅䅁䉁䅁䅁兂婄発呤㘴䝕䅑杷允䅁䅁䅑䅁䑁䅁䅷䅁䭁䙁䅍䅁䭁佁䭙䅁䭁䥁䕕䅁䉁䅁䅁允䅁䅁䄴䅄䅁䑁䅅杌ぁ䑁䅧兎䅁䅁杷允䅁䅁䅑䅁䑁䅁䅷䅁䭁䩁䅯䅁䭁佁䭫䅁䭁䡁䕯䅁䉁䅁䅁允䅁䅁䅕䅁䅁䭁ㅪ啍䵅䅉䅅䅁䕁䅁䅁睁䵁䅁䅁权潃䅁䅁权湄权䅁权療䅂䅁允䅁䅁䅅䅁䙁佁浫免獩䍘䄱䍄䉁䅁䅁䅂䅁䅁䅍䅄䅁䅁䅯睆䅅䅁䅯朵䅯䅁䅯䄷䅯䅁䅅䅁䉁䅁䅁权䡂䅁䅁䍄䉁䅁䅁䅂䅁䅁䅍䅄䅁䅁䅯睕䅁䅁䅯朵䅯䅁䅯睧䅑䅁䅅䅁䉁䅁䅁杄䵁䅁䅁杍畁䑁䅁睍穁䅁䅁䍄䉁䅁䅁䅂䅁䅁䅍䅄䅁䅁䅯眲䅁䅁䅯朷䅯䅁䅯睢䅑䅁䅅䅁䉁䅁䅁兂䅁䅁䅁䩧䱚兑杷允䅁䅁䅑䅁䑁䅁䅷䅁䭁䙁䅍䅁䭁佁䭙䅁䭁䡁䔰䅁䉁䅁䅁允䅁䅁䄴䅄䅁䑁䅅杌㕁䑁䅅睎䅁䅁杷允䅁䅁䅑䅁䑁䅁䅷䅁䭁偁䅙䅁䭁佁䭙䅁䭁䡁䕁䅁䉁䅁䅁允䅁䅁䄴䅄䅁䑁䅅杌祁䑁䅅杍䅁䅁杷允䅁䅁䅑䅁䑁䅁䅷䅁䭁䡁䅙䅁䭁䉁䅅䅁䭁䅁䅕䅁䉁䅁䅁允䅁䅁䄴䅆䅁䑁䅉䅏ㅁ䑁䅁䅍睁䑁䅁䅍睁䅁䅁䍄䉁䅁䅁䅂䅁䅁䅍䅄䅁䅁䅯䄴䅁䅁䅯眵䅯䅁䅯䅣䅑䅁䅅䅁䉁䅁䅁兂ㅂ硫䕧杖䬴䅑杷允䅁䅁䅑䅁䑁䅁䅷䅁䭁䍁䉙䅁䭁佁䭣䅁䭁䥁䕕䅁䉁䅁䅁允䅁䅁䅕牡へ硫䕧歄䵁䅉䅅䅁䕁䅁䅁睁䵁䅁䅁权浂允䅁权畄权䅁权㥂䅂䅁允䅁䅁䅅䅁䙁䅁䅁䅁奃汫䉴䍄䉁䅁䅁䅂䅁䅁䅍䅄䅁䅁䅯眱䅁䅁䅯朵䅯䅁䅯来䅑䅁䅅䅁䉁䅁䅁权䡂䅁䅁䍄䉁䅁䅁䅂䅁䅁䅍䅄䅁䅁䅯䅖䅁䅁䅯朵䅯䅁䅯䅣䅑䅁䅅䅁䉁䅁䅁杄䵁䅁䅁免畁䑁䅑睎㍁䅁䅁䍄䉁䅁䅁䅂䅁䅁䅍䅄䅁䅁䅯䅨䅁䅁䅯朵䅯䅁䅯来䅑䅁䅅䅁䉁䅁䅁杄䵁䅁䅁免畁䑁䅧䅎㑁䅁䅁䍄䉁䅁䅁䅂䅁䅁䅍䅄䅁䅁䅯䅨䅁䅁䅯朵䅯䅁䅯䅣䅑䅁䅅䅁䉁䅁䅁杄䵁䅁䅁免畁䑁䅑免硁䅁䅁䍄䉁䅁䅁䅂䅁䅁䅍䅄䅁䅁䅯睢䅅䅁䅯儶䅯䅁䅯睢䅑䅁䅅䅁䉁䅁䅁兂䅁䅁䅁䥯坕兑杷允䅁䅁䅑䅁䑁䅁䅷䅁䭁䥁䅑䅁䭁佁䭙䅁䭁䡁䕅䅁䉁䅁䅁允䅁䅁䄴䅄䅁䑁䅅杌睁䑁䅧杍䅁䅁杷允䅁䅁䅑䅁䑁䅁䅷䅁䭁䉁䉑䅁䭁佁䭙䅁䭁䥁䕍䅁䉁䅁䅁允䅁䅁䄴䅄䅁䑁䅍杌祁䑁䅣䅎䅁䅁杷允䅁䅁䅑䅁䑁䅁䅷䅁䭁䥁䉳䅁䭁䅁䅑䅁䭁䅁䍑䅁䉁䅁䅁允䅁䅁䅕䅁䅁乧摊啦䵅䅉䅅䅁䕁䅁䅁睁䵁䅁䅁权祃䅁䅁权湄权䅁权獄权䅁允䅁䅁䅅䅁䭁䕁䅣䅁䵁䅉䅅䅁䕁䅁䅁睁䵁䅁䅁权允允䅁权浄权䅁权獄权䅁允䅁䅁䅅䅁䭁䕁䅣䅁䵁䅉䅅䅁䕁䅁䅁睁䵁䅁䅁权允允䅁权浄权䅁权瑂䅂䅁允䅁䅁䅅䅁䭁䕁䅣䅁䵁䅉䅅䅁䕁䅁䅁睁䵁䅁䅁权楁允䅁权湄权䅁权㥂䅂䅁允䅁䅁䅅䅁䙁佁㝦晱午兔䅒䍄䉁䅁䅁䅂䅁䅁䅍䅄䅁䅁䅯兤䅅䅁䅯朵䅯䅁䅯兢䅑䅁䅅䅁䉁䅁䅁杄䵁䅁䅁䅍畁䑁䅫兏穁䅁䅁䍄䉁䅁䅁䅂䅁䅁䅍䅄䅁䅁䅯䅅䅅䅁䅯朵䅯䅁䅯睢䅑䅁䅅䅁䉁䅁䅁杄䵁䅁䅁杍畁䑁䅑兎穁䅁䅁䍄䉁䅁䅁䅂䅁䅁䅍䅄䅁䅁䅯䅅䅅䅁䅯朵䅯䅁䅯兣䅑䅁䅅䅁䉁䅁䅁杄䵁䅁䅁睍畁䑁䅑䅎ぁ䅁䅁䍄䉁䅁䅁䅂䅁䅁䅍䅄䅁䅁䅯睙䅅䅁䅯眵䅯䅁䅯䅣䅑䅁䅅䅁䉁䅁䅁兂ㅂ硫䕧杖䰴䅑杷允䅁䅁䅑䅁䑁䅁䅷䅁䭁䉁䉁䅁䭁佁䭙䅁䭁䥁䕍䅁䉁䅁䅁允䅁䅁䄴䅄䅁䑁䅅杌ㅁ䑁䅅兏䅁䅁杷允䅁䅁䅑䅁䑁䅁䅷䅁䭁䍁䉫䅁䭁佁䭣䅁䭁䡁䔰䅁䉁䅁䅁允䅁䅁䅕慬䩡瑲癱稫䴸䅉䅅䅁䕁䅁䅁睁䵁䅁䅁权剁允䅁权浄权䅁权獄权䅁允䅁䅁䅅䅁䭁䕁䅣䅁䵁䅉䅅䅁䕁䅁䅁睁䵁䅁䅁权剁允䅁权浄权䅁权瑂䅂䅁允䅁䅁䅅䅁䭁䕁䅣䅁䵁䅉䅅䅁䕁䅁䅁睁䵁䅁䅁权㙁䅁䅁权湄权䅁权䙃䅂䅁允䅁䅁䅅䅁䙁䝁浚浚浚橚䅊䍄䉁䅁䅁䅂䅁䅁䅍䅄䅁䅁䅯䅶䅁䅁䅯眵䅯䅁䅯䅣䅑䅁䅅䅁䉁䅁䅁兂⽂牡へ㕫歧䅑杷允䅁䅁䅑䅁䑁䅁䅷䅁䭁䉁䉅䅁䭁佁䭙䅁䭁䝁䔸䅁䉁䅁䅁允䅁䅁䄴䅄䅁䑁䅅杌睁䑁䅁免䅁䅁杷允䅁䅁䅑䅁䑁䅁䅷䅁䭁䝁䅕䅁䭁佁䭙䅁䭁䡁䕯䅁䉁䅁䅁允䅁䅁䄴䅄䅁䑁䅍杌㑁䑁䅣䅎䅁䅁杷允䅁䅁䅑䅁䑁䅁䅷䅁䭁䉁䉕䅁䭁佁䭙䅁䭁佁䭷䅁䉁䅁䅁允䅁䅁䅯睒䅁䅁杷允䅁䅁䅑䅁䑁䅁䅷䅁䭁䉁䉕䅁䭁佁䭙䅁䭁䡁䕯䅁䉁䅁䅁允䅁䅁䅯睒䅁䅁杷允䅁䅁䅑䅁䑁䅁䅷䅁䭁䉁䉑䅁䭁佁䭙䅁䭁䥁䕕䅁䉁䅁䅁允䅁䅁䄴䅄䅁䑁䅅杌㉁䑁䅧睍䅁䅁杷允䅁䅁䅑䅁䑁䅁䅷䅁䭁佁䄸䅁䭁佁䭣䅁䭁䥁䕕䅁䉁䅁䅁允䅁䅁䅕児塲㍯㥁歇䵁䅉䅅䅁䕁䅁䅁睁䵁䅁䅁权䕂允䅁权畄权䅁权㥂䅂䅁允䅁䅁䅅䅁䙁䅁䅁䅁权祩䉖䍄䉁䅁䅁䅂䅁䅁䅍䅄䅁䅁䅯兕䅅䅁䅯儶䅯䅁䅯睢䅑䅁䅅䅁䉁䅁䅁兂䅁䅁䅁䍁㥱䅑杷允䅁䅁䅑䅁䑁䅁䅷䅁䭁䍁䅧䅁䭁佁䭙䅁䭁佁䭷䅁䉁䅁䅁允䅁䅁䅯睒䅁䅁杷允䅁䅁䅑䅁䑁䅁䅷䅁䭁䥁䅳䅁䭁佁䬴䅁䭁䥁䕍䅁䉁䅁䅁允䅁䅁䅕䅁䅁䥁牁䕃䵅䅉䅅䅁䕁䅁䅁睁䵁䅁䅁权潁䅁䅁权浄权䅁权療䅂䅁允䅁䅁䅅䅁佁䅁䅯䅁祁䍁䄴兎㉁䅁䅁䍄䉁䅁䅁䅂䅁䅁䅍䅄䅁䅁䅯䅋䅁䅁䅯朵䅯䅁䅯来䅑䅁䅅䅁䉁䅁䅁杄䵁䅁䅁杍畁䑁䅕杍㑁䅁䅁䍄䉁䅁䅁䅂䅁䅁䅍䅄䅁䅁䅯兙䅁䅁䅯朷䅯䅁䅯兢䅑䅁䅅䅁䉁䅁䅁兂䅁䅁䅁䉫灯兑杷允䅁䅁䅑䅁䑁䅁䅷䅁䭁乁䅉䅁䭁佁䭫䅁䭁佁䭷䅁䉁䅁䅁允䅁䅁䅯睒䅁䅁杷允䅁䅁䅑䅁䑁䅁䅷䅁䭁䍁䅧䅁䭁佁䭙䅁䭁䡁䕅䅁䉁䅁䅁允䅁䅁䄴䅄䅁䑁䅅杌㑁䑁䅙䅏䅁䅁杷允䅁䅁䅑䅁䑁䅁䅷䅁䭁䍁䅧䅁䭁佁䭙䅁䭁䡁䔰䅁䉁䅁䅁允䅁䅁䄴䅄䅁䑁䅅杌㑁䑁䅅李䅁䅁杷允䅁䅁䅑䅁䑁䅁䅷䅁䭁䑁䅅䅁䭁佁䭫䅁䭁䡁䕁䅁䉁䅁䅁允䅁䅁䅕䅁䅁䥁䩂ぁ䵅䅉䅅䅁䕁䅁䅁睁䵁䅁䅁权捂䅁䅁权浄权䅁权療䅂䅁允䅁䅁䅅䅁佁䅁䅷䅁睁䍁䄴兏穁䑁䅑䅁䵁䅉䅅䅁䕁䅁䅁睁䵁䅁䅁权捂䅁䅁权浄权䅁权睂䅂䅁允䅁䅁䅅䅁佁䅁䅷䅁硁䍁䄴䅍㉁䑁䅫䅁䵁䅉䅅䅁䕁䅁䅁睁䵁䅁䅁权瑁允䅁权畄权䅁权瑂䅂䅁允䅁䅁䅅䅁䙁䅁䅁䅁㑂橙䉚䍄䉁䅁䅁䅂䅁䅁䅍䅄䅁䅁䅯䅘䅁䅁䅯朵䅯䅁䅯全䅑䅁䅅䅁䉁䅁䅁杄䵁䅁䅁免畁䑁䅅睍祁䅁䅁䍄䉁䅁䅁䅂䅁䅁䅍䅄䅁䅁䅯兡䅁䅁䅯儶䅯䅁䅯睢䅑䅁䅅䅁䉁䅁䅁兂䅁䅁䅁䱧㉔䅷杷允䅁䅁䅑䅁䑁䅁䅷䅁䭁䝁䅯䅁䭁䅁䅯䅁䭁䅁䅕䅁䉁䅁䅁允䅁䅁䅕歲桦桥畓歃䵁䅉䅅䅁䕁䅁䅁睁䵁䅁䅁权煂䅁䅁权灄权䅁权䑃䅂䅁允䅁䅁䅅䅁䙁䅁䅁䅁睄桋䉸䍄䉁䅁䅁䅂䅁䅁䅍䅄䅁䅁䅯䅘䅁䅁䅯朵䅯䅁䅯兦䅑䅁䅅䅁䉁䅁䅁杄䵁䅁䅁免畁䑁䅅李㕁䅁䅁䍄䉁䅁䅁䅂䅁䅁䅍䅄䅁䅁䅯兲䅁䅁䅯眵䅯䅁䅯䄷䅯䅁䅅䅁䉁䅁䅁权䡂䅁䅁䍄䉁䅁䅁䅂䅁䅁䅍䅄䅁䅁䅯朷䅁䅁䅯朵䅯䅁䅯睧䅑䅁䅅䅁䉁䅁䅁杄䭁䅁䅁免畁䑁䅕兎䅁䅁杷允䅁䅁䅑䅁䑁䅁䅷䅁䭁偁䅧䅁䭁佁䭙䅁䭁䝁䔰䅁䉁䅁䅁允䅁䅁䄴䅄䅁䑁䅅杌㍁䑁䅧兏䅁䅁杷允䅁䅁䅑䅁䑁䅁䅷䅁䭁偁䅧䅁䭁佁䭙䅁䭁䡁䕁䅁䉁䅁䅁允䅁䅁䄴权䅁䑁䅅杌ㅁ䑁䅑䅁䵁䅉䅅䅁䕁䅁䅁睁䵁䅁䅁权捁允䅁权浄权䅁权䙃䅂䅁允䅁䅁䅅䅁佁䅁䅷䅁睁䍁䄴䅎硁䑁䅍䅁䵁䅉䅅䅁䕁䅁䅁睁䵁䅁䅁权㑄䅁䅁权浄权䅁权硂䅂䅁允䅁䅁䅅䅁佁䅁䅯䅁硁䍁䄴李ㅁ䅁䅁䍄䉁䅁䅁䅂䅁䅁䅍䅄䅁䅁䅯䄫䅁䅁䅯朵䅯䅁䅯全䅑䅁䅅䅁䉁䅁䅁杄䵁䅁䅁免畁䑁䅙兎硁䅁䅁䍄䉁䅁䅁䅂䅁䅁䅍䅄䅁䅁䅯睄䅅䅁䅯朵䅯䅁䅯䄷䅯䅁䅅䅁䉁䅁䅁权䡂䅁䅁䍄䉁䅁䅁䅂䅁䅁䅍䅄䅁䅁䅯䅬䅁䅁䅯眵䅯䅁䅯睢䅑䅁䅅䅁䉁䅁䅁兂楃扒穢搯扑䅑杷允䅁䅁䅑䅁䑁䅁䅷䅁䭁䅁䈸䅁䭁佁䭙䅁䭁䝁䔸䅁䉁䅁䅁允䅁䅁䄴䅄䅁䑁䅅杌ぁ䑁䅧杍䅁䅁杷允䅁䅁䅑䅁䑁䅁䅷䅁䭁䅁䈸䅁䭁佁䭙䅁䭁䥁䕕䅁䉁䅁䅁允䅁䅁䄴权䅁䑁䅅杌ぁ䑁䅉䅁䵁䅉䅅䅁䕁䅁䅁睁䵁䅁䅁权䩄䅁䅁权灄权䅁权瑂䅂䅁允䅁䅁䅅䅁䭁䕁䅣䅁䵁䅉䅅䅁䕁䅁䅁睁䵁䅁䅁权硃䅁䅁权湄权䅁权㥂䅂䅁允䅁䅁䅅䅁䙁乁嘶㔸䜷杆䅊䍄䉁䅁䅁䅂䅁䅁䅍䅄䅁䅁䅯睊䅁䅁䅯朵䅯䅁䅯来䅑䅁䅅䅁䉁䅁䅁杄䵁䅁䅁免畁䑁䅅兎㉁䅁䅁䍄䉁䅁䅁䅂䅁䅁䅍䅄䅁䅁䅯睨䅅䅁䅯朵䅯䅁䅯䅣䅑䅁䅅䅁䉁䅁䅁杄䵁䅁䅁免畁䑁䅣䅎㍁䅁䅁䍄䉁䅁䅁䅂䅁䅁䅍䅄䅁䅁䅯睊䅁䅁䅯朵䅯䅁䅯䅣䅑䅁䅅䅁䉁䅁䅁杄䭁䅁䅁免畁䑁䅅免䅁䅁杷允䅁䅁䅑䅁䑁䅁䅷䅁䭁䱁䉉䅁䭁佁䭫䅁䭁䥁䕕䅁䉁䅁䅁允䅁䅁䅕䅁䅁䑁呑き䵅䅉䅅䅁䕁䅁䅁睁䵁䅁䅁权湁䅁䅁权浄权䅁权硂䅂䅁允䅁䅁䅅䅁佁䅁䅷䅁硁䍁䄴䅎祁䑁䅣䅁䵁䅉䅅䅁䕁䅁䅁睁䵁䅁䅁权⽃允䅁权浄权䅁权獄权䅁允䅁䅁䅅䅁䭁䕁䅣䅁䵁䅉䅅䅁䕁䅁䅁睁䵁䅁䅁权湁䅁䅁权浄权䅁权䑃䅂䅁允䅁䅁䅅䅁佁䅁䅷䅁硁䍁䄴睍㕁䑁䅍䅁䵁䅉䅅䅁䕁䅁䅁睁䵁䅁䅁权湁䅁䅁权浄权䅁权㥂䅂䅁允䅁䅁䅅䅁佁䅁䅷䅁硁䍁䄴䅎硁䑁䅫䅁䵁䅉䅅䅁䕁䅁䅁睁䵁䅁䅁权婃䅁䅁权浄权䅁权獄权䅁允䅁䅁䅅䅁䭁䕁䅣䅁䵁䅉䅅䅁䕁䅁䅁睁䵁䅁䅁权療䅁䅁权湄权䅁权瑂䅂䅁允䅁䅁䅅䅁䙁䙁䨶瑮堫祮䅂䍄䉁䅁䅁䅂䅁䅁䅍䅄䅁䅁䅯六䅁䅁䅯朵䅯䅁䅯睢䅑䅁䅅䅁䉁䅁䅁杄䵁䅁䅁免畁䑁䅅睎ぁ䅁䅁䍄䉁䅁䅁䅂䅁䅁䅍䅄䅁䅁䅯六䅁䅁䅯朵䅯䅁䅯睧䅑䅁䅅䅁䉁䅁䅁杄䵁䅁䅁杍畁䑁䅑兏㉁䅁䅁䍄䉁䅁䅁䅂䅁䅁䅍䅄䅁䅁䅯䅄䅅䅁䅯眵䅯䅁䅯兦䅑䅁䅅䅁䉁䅁䅁兂摁橩汷䡆䈴䅑杷允䅁䅁䅑䅁䑁䅁䅷䅁䭁䙁䅕䅁䭁佁䭙䅁䭁佁䭷䅁䉁䅁䅁允䅁䅁䅯睒䅁䅁杷允䅁䅁䅑䅁䑁䅁䅷䅁䭁䉁䅉䅁䭁佁䭙䅁䭁䝁䔰䅁䉁䅁䅁允䅁䅁䄴䅄䅁䑁䅅杌穁䑁䅕䅎䅁䅁杷允䅁䅁䅑䅁䑁䅁䅷䅁䭁䑁䈰䅁䭁䅁䅯䅁䭁䅁䍑䅁䉁䅁䅁允䅁䅁䅕呣䬰㘱睎稫䴸䅉䅅䅁䕁䅁䅁睁䵁䅁䅁权扂允䅁权灄权䅁权㥂䅂䅁允䅁䅁䅅䅁䙁䅁䅁䅁䅄稶䉊䍄䉁䅁䅁䅂䅁䅁䅍䅄䅁䅁䅯杮䅅䅁䅯朷䅯䅁䅯䄷䅯䅁䅅䅁䉁䅁䅁权䡂䅁䅁䍄䉁䅁䅁䅂䅁䅁䅍䅄䅁䅁䅯睮䅅䅁䅯朷䅯䅁䅯䄷䅯䅁䅅䅁䉁䅁䅁权䡂䅁䅁䍄䉁䅁䅁䅂䅁䅁䅍䅄䅁䅁䅯䅯䅅䅁䅯朷䅯䅁䅯䄷䅯䅁䅅䅁䉁䅁䅁权䡂䅁䅁䍄䉁䅁䅁䅂䅁䅁䅍䅄䅁䅁䅯杅䅁䅁䅯朵䅯䅁䅯来䅑䅁䅅䅁䉁䅁䅁杄䵁䅁䅁免畁䑁䅁䅏ぁ䅁䅁䍄䉁䅁䅁䅂䅁䅁䅍䅄䅁䅁䅯兗䅁䅁䅯朵䅯䅁䅯睧䅑䅁䅅䅁䉁䅁䅁杄䵁䅁䅁䅍畁䑁䅑䅍祁䅁䅁䍄䉁䅁䅁䅂䅁䅁䅍䅄䅁䅁䅯杅䅁䅁䅯朵䅯䅁䅯䅣䅑䅁䅅䅁䉁䅁䅁杄䵁䅁䅁免畁䑁䅍兏ぁ䅁䅁䍄䉁䅁䅁䅂䅁䅁䅍䅄䅁䅁䅯睔䅅䅁䅯儶䅯䅁䅯兦䅑䅁䅅䅁䉁䅁䅁兂䅁䅁䅁䝵剕兑杷允䅁䅁䅑䅁䑁䅁䅷䅁䭁䉁䅉䅁䭁佁䭙䅁䭁䥁䕍䅁䉁䅁䅁允䅁䅁䄴䅄䅁䑁䅁杌ㅁ䑁䅧免䅁䅁杷允䅁䅁䅑䅁䑁䅁䅷䅁䭁䉁䅉䅁䭁佁䭙䅁䭁䡁䔰䅁䉁䅁䅁允䅁䅁䄴䅄䅁䑁䅅杌穁䑁䅑䅏䅁䅁杷允䅁䅁䅑䅁䑁䅁䅷䅁䭁乁䉙䅁䭁佁䭣䅁䭁䡁䕯䅁䉁䅁䅁允䅁䅁䅕䵮村䡳潊歅䵁䅉䅅䅁䕁䅁䅁睁䵁䅁䅁权晁允䅁权浄权䅁权瑂䅂䅁允䅁䅁䅅䅁佁䅁䅷䅁硁䍁䄴䅍㕁䑁䅣䅁䵁䅉䅅䅁䕁䅁䅁睁䵁䅁䅁权䉃䅁䅁权湄权䅁权䑃䅂䅁允䅁䅁䅅䅁䙁䡁呗䅇坒橢䅊䍄䉁䅁䅁䅂䅁䅁䅍䅄䅁䅁䅯睈䅅䅁䅯朵䅯䅁䅯䅣䅑䅁䅅䅁䉁䅁䅁杄䵁䅁䅁免畁䑁䅁杍㉁䅁䅁䍄䉁䅁䅁䅂䅁䅁䅍䅄䅁䅁䅯睈䅅䅁䅯朵䅯䅁䅯兣䅑䅁䅅䅁䉁䅁䅁杄䵁䅁䅁免畁䑁䅁睍ㅁ䅁䅁䍄䉁䅁䅁䅂䅁䅁䅍䅄䅁䅁䅯兕䅁䅁䅯朵䅯䅁䅯䄷䅯䅁䅅䅁䉁䅁䅁权䡂䅁䅁䍄䉁䅁䅁䅂䅁䅁䅍䅄䅁䅁䅯䅎䅁䅁䅯朵䅯䅁䅯全䅑䅁䅅䅁䉁䅁䅁杄䵁䅁䅁睍畁䑁䅉兏ㅁ䅁䅁䍄䉁䅁䅁䅂䅁䅁䅍䅄䅁䅁䅯睨䅁䅁䅯眵䅯䅁䅯睧䅑䅁䅅䅁䉁䅁䅁兂䥁䉲慸䑚㝶睐杷允䅁䅁䅑䅁䑁䅁䅷䅁䭁䍁䉉䅁䭁䅁䅯䅁䭁䅁䍑䅁䉁䅁䅁允䅁䅁䅕䉲慸䑚晶启䴸䅉䅅䅁䕁䅁䅁睁䵁䅁䅁权ぁ䅁䅁权浄权䅁权㥂䅂䅁允䅁䅁䅅䅁佁䅁䅷䅁穁䍁䄴兎睁䑁䅙䅁䵁䅉䅅䅁䕁䅁䅁睁䵁䅁䅁权䥂䅁䅁权浄权䅁权獄权䅁允䅁䅁䅅䅁䭁䕁䅣䅁䵁䅉䅅䅁䕁䅁䅁睁䵁䅁䅁权䥂䅁䅁权浄权䅁权瑂䅂䅁允䅁䅁䅅䅁䭁䕁䅣䅁䵁䅉䅅䅁䕁䅁䅁睁䵁䅁䅁权䥂䅁䅁权浄权䅁权睂䅂䅁允䅁䅁䅅䅁佁䅁䅷䅁祁䍁䄴杍硁䑁䅍䅁䵁䅉䅅䅁䕁䅁䅁睁䵁䅁䅁权浃允䅁权浄权䅁权睂䅂䅁允䅁䅁䅅䅁佁䅁䅷䅁睁䍁䄴睎㕁䑁䅕䅁䵁䅉䅅䅁䕁䅁䅁睁䵁䅁䅁权䥂䅁䅁权浄权䅁权䙃䅂䅁允䅁䅁䅅䅁佁䅁䅷䅁硁䍁䄴睎㉁䑁䅑䅁䵁䅉䅅䅁䕁䅁䅁睁䵁䅁䅁权䥂䅁䅁权浄权䅁权㥂䅂䅁允䅁䅁䅅䅁佁䅁䅷䅁硁䍁䄴䅏祁䑁䅣䅁䵁䅉䅅䅁䕁䅁䅁睁䵁䅁䅁权摄䅁䅁权畄权䅁权瑂䅂䅁允䅁䅁䅅䅁䭁䕁䅣䅁䵁䅉䅅䅁䕁䅁䅁睁䵁䅁䅁权慁䅁䅁权浄权䅁权獄权䅁允䅁䅁䅅䅁䭁䕁䅣䅁䵁䅉䅅䅁䕁䅁䅁睁䵁䅁䅁权慁䅁䅁权浄权䅁权睂䅂䅁允䅁䅁䅅䅁佁䅁䅷䅁硁䍁䄴兏㑁䑁䅙䅁䵁䅉䅅䅁䕁䅁䅁睁䵁䅁䅁权穃䅁䅁权湄权䅁权㙂䅂䅁允䅁䅁䅅䅁䙁䍁硣䭃捷桗䅆䍄䉁䅁䅁䅂䅁䅁䅍䅄䅁䅁䅯兣䅅䅁䅯儶䅯䅁䅯兣䅑䅁䅅䅁䉁䅁䅁兂䅁䅁䅁䙌呣兑杷允䅁䅁䅑䅁䑁䅁䅷䅁䭁䉁䅯䅁䭁佁䭙䅁䭁䥁䕕䅁䉁䅁䅁允䅁䅁䄴䅄䅁䑁䅉杌睁䑁䅅李䅁䅁杷允䅁䅁䅑䅁䑁䅁䅷䅁䭁䍁䈸䅁䭁佁䬴䅁䭁䡁䕁䅁䉁䅁䅁允䅁䅁䅕䅁䅁乁杄啁䵅䅉䅅䅁䕁䅁䅁睁䵁䅁䅁权㡁䅁䅁权湄权䅁权䑃䅂䅁允䅁䅁䅅䅁䙁䥁牘払敧卂䄱䍄䉁䅁䅁䅂䅁䅁䅍䅄䅁䅁䅯児䅁䅁䅯眵䅯䅁䅯睧䅑䅁䅅䅁䉁䅁䅁兂䙃ㄶ㑇杈瑕䅑杷允䅁䅁䅑䅁䑁䅁䅷䅁䭁䱁䅁䅁䭁佁䭙䅁䭁䥁䕕䅁䉁䅁䅁允䅁䅁䄴权䅁䑁䅅杌ㅁ䑁䅫䅁䵁䅉䅅䅁䕁䅁䅁睁䵁䅁䅁权灁允䅁权浄权䅁权睂䅂䅁允䅁䅁䅅䅁佁䅁䅷䅁睁䍁䄴兏祁䑁䅅䅁䵁䅉䅅䅁䕁䅁䅁睁䵁䅁䅁权灁允䅁权浄权䅁权䙃䅂䅁允䅁䅁䅅䅁佁䅁䅷䅁硁䍁䄴睍穁䑁䅅䅁䵁䅉䅅䅁䕁䅁䅁睁䵁䅁䅁权⭁䅁䅁权浄权䅁权獄权䅁允䅁䅁䅅䅁䭁䕁䅣䅁䵁䅉䅅䅁䕁䅁䅁睁䵁䅁䅁权允䅁䅁权湄权䅁权䙃䅂䅁允䅁䅁䅅䅁䙁䥁坣挲㌷砰䅖䍄䉁䅁䅁䅂䅁䅁䅍䅄䅁䅁䅯䅖䅁䅁䅯眵䅯䅁䅯来䅑䅁䅅䅁䉁䅁䅁权䡂䅁䅁䍄䉁䅁䅁䅂䅁䅁䅍䅄䅁䅁䅯条䅁䅁䅯朷䅯䅁䅯兦䅑䅁䅅䅁䉁䅁䅁兂䅁䅁䅁䙰睕兑杷允䅁䅁䅑䅁䑁䅁䅷䅁䭁䑁䄴䅁䭁佁䭙䅁䭁䝁䔸䅁䉁䅁䅁允䅁䅁䄴权䅁䑁䅅杌ぁ䑁䅫䅁䵁䅉䅅䅁䕁䅁䅁睁䵁䅁䅁权⭁䅁䅁权浄权䅁权㙂䅂䅁允䅁䅁䅅䅁佁䅁䅷䅁硁䍁䄴䅎硁䑁䅣䅁䵁䅉䅅䅁䕁䅁䅁睁䵁䅁䅁权⭁䅁䅁权浄权䅁权䙃䅂䅁允䅁䅁䅅䅁佁䅁䅷䅁硁䍁䄴免硁䑁䅣䅁䵁䅉䅅䅁䕁䅁䅁睁䵁䅁䅁权慃䅁䅁权灄权䅁权㥂䅂䅁允䅁䅁䅅䅁䙁䅁䅁䅁兄穤䉤䍄䉁䅁䅁䅂䅁䅁䅍䅄䅁䅁䅯材䅁䅁䅯朵䅯䅁䅯睧䅑䅁䅅䅁䉁䅁䅁杄䵁䅁䅁免畁䑁䅅䅍ㅁ䅁䅁䍄䉁䅁䅁䅂䅁䅁䅍䅄䅁䅁䅯李䅅䅁䅯眵䅯䅁䅯兦䅑䅁䅅䅁䉁䅁䅁兂摁浗㝑〳䈸䅑杷允䅁䅁䅑䅁䑁䅁䅷䅁䭁䩁䈴䅁䭁佁䭣䅁䭁䡁䕅䅁䉁䅁䅁允䅁䅁䅕䅄牉硨婢啃䵁䅉䅅䅁䕁䅁䅁睁䵁䅁䅁权畁允䅁权浄权䅁权獄权䅁允䅁䅁䅅䅁䭁䕁䅣䅁䵁䅉䅅䅁䕁䅁䅁睁䵁䅁䅁权噃允䅁权畄权䅁权睂䅂䅁允䅁䅁䅅䅁䙁䅁䅁䝁䡃䭙䉌䍄䉁䅁䅁䅂䅁䅁䅍䅄䅁䅁䅯杌䅅䅁䅯朵䅯䅁䅯兢䅑䅁䅅䅁䉁䅁䅁权䡂䅁䅁䍄䉁䅁䅁䅂䅁䅁䅍䅄䅁䅁䅯睏䅁䅁䅯眵䅯䅁䅯兣䅑䅁䅅䅁䉁䅁䅁兂㙄浦㡱䙤積䅑杷允䅁䅁䅑䅁䑁䅁䅷䅁䭁䍁䈴䅁䭁佁䭙䅁䭁䝁䔸䅁䉁䅁䅁允䅁䅁䄴䅄䅁䑁䅉杌ぁ䑁䅑䅏䅁䅁杷允䅁䅁䅑䅁䑁䅁䅷䅁䭁䍁䈴䅁䭁佁䭙䅁䭁䡁䕅䅁䉁䅁䅁允䅁䅁䄴䅄䅁䑁䅅杌祁䑁䅑杍䅁䅁杷允䅁䅁䅑䅁䑁䅁䅷䅁䭁乁䉕䅁䭁佁䭫䅁䭁䝁䔰䅁䉁䅁䅁允䅁䅁䅯睒䅁䅁杷允䅁䅁䅑䅁䑁䅁䅷䅁䭁乁䅅䅁䭁佁䭙䅁䭁佁䭷䅁䉁䅁䅁允䅁䅁䅯睒䅁䅁杷允䅁䅁䅑䅁䑁䅁䅷䅁䭁乁䅅䅁䭁佁䭙䅁䭁䝁䔸䅁䉁䅁䅁允䅁䅁䄴䅄䅁䑁䅁杌㑁䑁䅍䅏䅁䅁杷允䅁䅁䅑䅁䑁䅁䅷䅁䭁乁䅅䅁䭁佁䭙䅁䭁䥁䕕䅁䉁䅁䅁允䅁䅁䄴䅄䅁䑁䅁杌㍁䑁䅉李䅁䅁杷允䅁䅁䅑䅁䑁䅁䅷䅁䭁䉁䉷䅁䭁佁䬴䅁䭁䥁䕕䅁䉁䅁䅁允䅁䅁䅕䅁䅁䉁乁商䵅䅉䅅䅁䕁䅁䅁睁䵁䅁䅁权剄䅁䅁权浄权䅁权䑃䅂䅁允䅁䅁䅅䅁佁䅁䅷䅁睁䍁䄴睎㑁䑁䅍䅁䵁䅉䅅䅁䕁䅁䅁睁䵁䅁䅁权㕂允䅁权畄权䅁权療䅂䅁允䅁䅁䅅䅁䙁䅁䅁䅁㑄楗䉆䍄䉁䅁䅁䅂䅁䅁䅍䅄䅁䅁䅯䅶䅅䅁䅯朵䅯䅁䅯全䅑䅁䅅䅁䉁䅁䅁杄䵁䅁䅁睍畁䑁䅉兎㕁䅁䅁䍄䉁䅁䅁䅂䅁䅁䅍䅄䅁䅁䅯睁䅁䅁䅯朷䅯䅁䅯兣䅑䅁䅅䅁䉁䅁䅁兂䅁䅁䅁䩉摯兑杷允䅁䅁䅑䅁䑁䅁䅷䅁䭁䅁䉍䅁䭁佁䭫䅁䭁䝁䔸䅁䉁䅁䅁允䅁䅁䅕䅁䅁佁畹䕒䵅䅉䅅䅁䕁䅁䅁睁䵁䅁䅁权婁允䅁权灄权䅁权㥂䅂䅁允䅁䅁䅅䅁䙁䅁䅁䅁䅂樷䉸䍄䉁䅁䅁䅂䅁䅁䅍䅄䅁䅁䅯眴䅁䅁䅯眵䅯䅁䅯兣䅑䅁䅅䅁䉁䅁䅁兂歂㥏倹婪坦睐杷允䅁䅁䅑䅁䑁䅁䅷䅁䭁䑁䉁䅁䭁佁䭙䅁䭁䝁䔰䅁䉁䅁䅁允䅁䅁䄴䅄䅁䑁䅁杌硁䑁䅁免䅁䅁杷允䅁䅁䅑䅁䑁䅁䅷䅁䭁䑁䉁䅁䭁佁䭙䅁䭁䡁䕅䅁䉁䅁䅁允䅁䅁䄴䅄䅁䑁䅁杌祁䑁䅧兏䅁䅁杷允䅁䅁䅑䅁䑁䅁䅷䅁䭁䝁䉕䅁䭁佁䭫䅁䭁䡁䕯䅁䉁䅁䅁允䅁䅁䅕䅁䅁䑁潂お䵅䅉䅅䅁䕁䅁䅁睁䵁䅁䅁权㑁允䅁权浄权䅁权獄权䅁允䅁䅁䅅䅁䭁䕁䅣䅁䵁䅉䅅䅁䕁䅁䅁睁䵁䅁䅁权ㅃ允䅁权浄权䅁权睂䅂䅁允䅁䅁䅅䅁佁䅁䅷䅁睁䍁䄴兏睁䑁䅉䅁䵁䅉䅅䅁䕁䅁䅁睁䵁䅁䅁权㑁允䅁权浄权䅁权䑃䅂䅁允䅁䅁䅅䅁䭁䕁䅣䅁䵁䅉䅅䅁䕁䅁䅁睁䵁䅁䅁权䡁䅁䅁权湄权䅁权㙂䅂䅁允䅁䅁䅅䅁䙁䱁祂䩡瑈䉦䅰䍄䉁䅁䅁䅂䅁䅁䅍䅄䅁䅁䅯睯䅁䅁䅯朵䅯䅁䅯䄷䅯䅁䅅䅁䉁䅁䅁权䡂䅁䅁䍄䉁䅁䅁䅂䅁䅁䅍䅄䅁䅁䅯睯䅁䅁䅯朵䅯䅁䅯来䅑䅁䅅䅁䉁䅁䅁杄䵁䅁䅁䅍畁䑁䅫睎㕁䅁䅁䍄䉁䅁䅁䅂䅁䅁䅍䅄䅁䅁䅯睯䅁䅁䅯朵䅯䅁䅯䅣䅑䅁䅅䅁䉁䅁䅁杄䵁䅁䅁䅍畁䑁䅫䅏ぁ䅁䅁䍄䉁䅁䅁䅂䅁䅁䅍䅄䅁䅁䅯睯䅁䅁䅯朵䅯䅁䅯兣䅑䅁䅅䅁䉁䅁䅁杄䵁䅁䅁䅍畁䑁䅫䅏ぁ䅁䅁䍄䉁䅁䅁䅂䅁䅁䅍䅄䅁䅁䅯睯䅁䅁䅯朵䅯䅁䅯睧䅑䅁䅅䅁䉁䅁䅁杄䕁䅁䅁免䅁䅁杷允䅁䅁䅑䅁䑁䅁䅷䅁䭁䭁䅍䅁䭁佁䭙䅁䭁䡁䔰䅁䉁䅁䅁允䅁䅁䄴䅄䅁䑁䅅杌睁䑁䅍免䅁䅁杷允䅁䅁䅑䅁䑁䅁䅷䅁䭁䱁䄸䅁䭁佁䬴䅁䭁䝁䔸䅁䉁䅁䅁允䅁䅁䅕䅁䅁䩁㡂啉䵅䅉䅅䅁䕁䅁䅁睁䵁䅁䅁权㑂允䅁权灄权䅁权㙂䅂䅁允䅁䅁䅅䅁䙁䅁䅁䅁䅁佣䅤䍄䉁䅁䅁䅂䅁䅁䅍䅄䅁䅁䅯杲䅅䅁䅯䅂䅁䅁䅯兂䅁䅁䅅䅁䉁䅁䅁兂䅁䅁杂浅楰兑杷允䅁䅁䅑䅁䑁䅁䅷䅁䭁佁䅕䅁䭁䅁䍅䅁䭁䅁䍍䅁䉁䅁䅁允䅁䅁䅕嘹䥪瑖婹䔵䵁䅉䅅䅁䕁䅁䅁睁䵁䅁䅁权硄䅁䅁权浄权䅁权瑂䅂䅁允䅁䅁䅅䅁佁䅁䅷䅁祁䍁䄴杍㕁䑁䅧䅁䵁䅉䅅䅁䕁䅁䅁睁䵁䅁䅁权硄䅁䅁权浄权䅁权硂䅂䅁允䅁䅁䅅䅁佁䅁䅷䅁祁䍁䄴䅎ㅁ䑁䅍䅁䵁䅉䅅䅁䕁䅁䅁睁䵁䅁䅁权灄允䅁权灄权䅁权䑃䅂䅁允䅁䅁䅅䅁䙁䅁䅁䅁睃礸䈹䍄䉁䅁䅁䅂䅁䅁䅍䅄䅁䅁䅯朰䅁䅁䅯朷䅯䅁䅯兢䅑䅁䅅䅁䉁䅁䅁兂䅁䅁䅁䵵⬴兑杷允䅁䅁䅑䅁䑁䅁䅷䅁䭁偁䅅䅁䭁佁䭙䅁䭁䥁䕍䅁䉁䅁䅁允䅁䅁䄴䅄䅁䑁䅉杌ㅁ䑁䅍睎䅁䅁杷允䅁䅁䅑䅁䑁䅁䅷䅁䭁偁䅣䅁䭁佁䭙䅁䭁佁䭷䅁䉁䅁䅁允䅁䅁䅯睒䅁䅁杷允䅁䅁䅑䅁䑁䅁䅷䅁䭁偁䅣䅁䭁佁䭙䅁䭁䝁䔸䅁䉁䅁䅁允䅁䅁䄴䅄䅁䑁䅁杌祁䑁䅫李䅁䅁杷允䅁䅁䅑䅁䑁䅁䅷䅁䭁䕁䉉䅁䭁佁䭙䅁䭁䝁䔰䅁䉁䅁䅁允䅁䅁䅯睒䅁䅁杷允䅁䅁䅑䅁䑁䅁䅷䅁䭁䡁䉧䅁䭁佁䭙䅁䭁䝁䔰䅁䉁䅁䅁允䅁䅁䅯睒䅁䅁杷允䅁䅁䅑䅁䑁䅁䅷䅁䭁䝁䄸䅁䭁佁䬴䅁䭁䥁䕍䅁䉁䅁䅁允䅁䅁䅕䅁䅁偁䝓商䵅䅉䅅䅁䕁䅁䅁睁䵁䅁䅁权䍂允䅁权浄权䅁权㥂䅂䅁允䅁䅁䅅䅁佁䅁䅷䅁硁䍁䄴睎睁䑁䅕䅁䵁䅉䅅䅁䕁䅁䅁睁䵁䅁䅁权坃䅁䅁权灄权䅁权䙃䅂䅁允䅁䅁䅅䅁䙁䅁䅁䅁兄偧䅚䍄䉁䅁䅁䅂䅁䅁䅍䅄䅁䅁䅯杈䅅䅁䅯眵䅯䅁䅯全䅑䅁䅅䅁䉁䅁䅁兂婁䙂余扌婉䅑杷允䅁䅁䅑䅁䑁䅁䅷䅁䭁䭁䅁䅁䭁佁䭙䅁䭁䥁䕍䅁䉁䅁䅁允䅁䅁䄴䅄䅁䑁䅍杌㕁䑁䅁兎䅁䅁杷允䅁䅁䅑䅁䑁䅁䅷䅁䭁䕁䉕䅁䭁佁䭙䅁䭁䡁䕅䅁䉁䅁䅁允䅁䅁䄴䅄䅁䑁䅅杌穁䑁䅕杍䅁䅁杷允䅁䅁䅑䅁䑁䅁䅷䅁䭁䅁䉷䅁䭁佁䭫䅁䭁䝁䔸䅁䉁䅁䅁允䅁䅁䅕䅁䅁䍁時歉䵅䅉䅅䅁䕁䅁䅁睁䵁䅁䅁权䙂允䅁权浄权䅁权㥂䅂䅁允䅁䅁䅅䅁佁䅁䅷䅁硁䍁䄴䅎穁䑁䅑䅁䵁䅉䅅䅁䕁䅁䅁睁䵁䅁䅁权硂䅁䅁权浄权䅁权獄权䅁允䅁䅁䅅䅁䭁䕁䅣䅁䵁䅉䅅䅁䕁䅁䅁睁䵁䅁䅁权硂䅁䅁权浄权䅁权䙃䅂䅁允䅁䅁䅅䅁佁䅁䅷䅁硁䍁䄴杍穁䑁䅉䅁䵁䅉䅅䅁䕁䅁䅁睁䵁䅁䅁权㉄䅁䅁权畄权䅁权䙃䅂䅁允䅁䅁䅅䅁䙁䅁䅁䅁杂䍙䉤䍄䉁䅁䅁䅂䅁䅁䅍䅄䅁䅁䅯睬䅅䅁䅯权䅁䅁䅯䅂䅉䅁䅅䅁䉁䅁䅁兂桁䡳潊敫䈰䅑杷允䅁䅁䅑䅁䑁䅁䅷䅁䭁䡁䅅䅁䭁佁䭙䅁䭁䡁䔰䅁䉁䅁䅁允䅁䅁䄴䅄䅁䑁䅅杌睁䑁䅙睎䅁䅁杷允䅁䅁䅑䅁䑁䅁䅷䅁䭁䱁䄸䅁䭁佁䭙䅁䭁䝁䔸䅁䉁䅁䅁允䅁䅁䄴䅄䅁䑁䅅杌硁䑁䅉李䅁䅁杷允䅁䅁䅑䅁䑁䅁䅷䅁䭁䱁䄸䅁䭁佁䭙䅁䭁䡁䕯䅁䉁䅁䅁允䅁䅁䄴䅄䅁䑁䅅杌硁䑁䅅兏䅁䅁杷允䅁䅁䅑䅁䑁䅁䅷䅁䭁䱁䄸䅁䭁佁䭙䅁䭁䡁䕁䅁䉁䅁䅁允䅁䅁䄴䅄䅁䑁䅅杌硁䑁䅑睎䅁䅁杷允䅁䅁䅑䅁䑁䅁䅷䅁䭁䵁䄴䅁䭁佁䭣䅁䭁䝁䔸䅁䉁䅁䅁允䅁䅁䅕祇搯䅊䉙歈䵁䅉䅅䅁䕁䅁䅁睁䵁䅁䅁权⽃䅁䅁权浄权䅁权䙃䅂䅁允䅁䅁䅅䅁佁䅁䅷䅁硁䍁䄴免㑁䑁䅙䅁䵁䅉䅅䅁䕁䅁䅁睁䵁䅁䅁权橂允䅁权湄权䅁权㥂䅂䅁允䅁䅁䅅䅁䙁䉁婦発呤眴䅚䍄䉁䅁䅁䅂䅁䅁䅍䅄䅁䅁䅯睶䅁䅁䅯朵䅯䅁䅯睧䅑䅁䅅䅁䉁䅁䅁杄䵁䅁䅁免畁䑁䅅李硁䅁䅁䍄䉁䅁䅁䅂䅁䅁䅍䅄䅁䅁䅯眹䅁䅁䅯朷䅯䅁䅯睢䅑䅁䅅䅁䉁䅁䅁兂䅁䅁䅁䝃祍兑杷允䅁䅁䅑䅁䑁䅁䅷䅁䭁䕁䉷䅁䭁佁䭙䅁䭁䝁䔸䅁䉁䅁䅁允䅁䅁䄴䅄䅁䑁䅅杌穁䑁䅣杍䅁䅁杷允䅁䅁䅑䅁䑁䅁䅷䅁䭁乁䉅䅁䭁佁䭣䅁䭁䡁䕅䅁䉁䅁䅁允䅁䅁䅕浑汄䌰扌䕄䵁䅉䅅䅁䕁䅁䅁睁䵁䅁䅁权䵂允䅁权浄权䅁权䙃䅂䅁允䅁䅁䅅䅁佁䅁䅷䅁硁䍁䄴李祁䑁䅧䅁䵁䅉䅅䅁䕁䅁䅁睁䵁䅁䅁权䵂允䅁权浄权䅁权䑃䅂䅁允䅁䅁䅅䅁佁䅁䅷䅁硁䍁䄴兎㕁䑁䅑䅁䵁䅉䅅䅁䕁䅁䅁睁䵁䅁䅁权剂允䅁权浄权䅁权療䅂䅁允䅁䅁䅅䅁佁䅁䅷䅁睁䍁䄴䅏㍁䑁䅫䅁䵁䅉䅅䅁䕁䅁䅁睁䵁䅁䅁权扁䅁䅁权浄权䅁权㙂䅂䅁允䅁䅁䅅䅁佁䅁䅷䅁硁䍁䄴免㍁䑁䅍䅁䵁䅉䅅䅁䕁䅁䅁睁䵁䅁䅁权㉂䅁䅁权浄权䅁权硂䅂䅁允䅁䅁䅅䅁佁䅁䅯䅁硁䍁䄴杍㉁䅁䅁䍄䉁䅁䅁䅂䅁䅁䅍䅄䅁䅁䅯睇䅁䅁䅯朵䅯䅁䅯兣䅑䅁䅅䅁䉁䅁䅁杄䭁䅁䅁免畁䑁䅅免䅁䅁杷允䅁䅁䅑䅁䑁䅁䅷䅁䭁䉁䅳䅁䭁佁䭙䅁䭁䥁䕍䅁䉁䅁䅁允䅁䅁䄴䅄䅁䑁䅅杌硁䑁䅅䅎䅁䅁杷允䅁䅁䅑䅁䑁䅁䅷䅁䭁䉁䅳䅁䭁佁䭙䅁䭁䡁䔰䅁䉁䅁䅁允䅁䅁䄴䅄䅁䑁䅅杌睁䑁䅙兎䅁䅁杷允䅁䅁䅑䅁䑁䅁䅷䅁䭁䑁䉣䅁䭁佁䭙䅁䭁䝁䔸䅁䉁䅁䅁允䅁䅁䄴䅄䅁䑁䅅杌硁䑁䅅睍䅁䅁杷允䅁䅁䅑䅁䑁䅁䅷䅁䭁䑁䉣䅁䭁佁䭙䅁䭁䡁䕯䅁䉁䅁䅁允䅁䅁䄴䅄䅁䑁䅅杌硁䑁䅫李䅁䅁杷允䅁䅁䅑䅁䑁䅁䅷䅁䭁䑁䉣䅁䭁佁䭙䅁䭁䥁䕍䅁䉁䅁䅁允䅁䅁䄴权䅁䑁䅁杌㑁䑁䅧䅁䵁䅉䅅䅁䕁䅁䅁睁䵁䅁䅁权煄䅁䅁权浄权䅁权瑂䅂䅁允䅁䅁䅅䅁䭁䕁䅣䅁䵁䅉䅅䅁䕁䅁䅁睁䵁䅁䅁权楂䅁䅁权畄权䅁权瑂䅂䅁允䅁䅁䅅䅁䙁䅁䅁䅁㑁樰䉎䍄䉁䅁䅁䅂䅁䅁䅍䅄䅁䅁䅯杶䅁䅁䅯朵䅯䅁䅯䅣䅑䅁䅅䅁䉁䅁䅁杄䵁䅁䅁睍畁䑁䅕杍㕁䅁䅁䍄䉁䅁䅁䅂䅁䅁䅍䅄䅁䅁䅯杩䅁䅁䅯权䅁䅁䅯兂䅁䅁䅅䅁䉁䅁䅁兂剄瑉㕶浦獲睐杷允䅁䅁䅑䅁䑁䅁䅷䅁䭁佁䅯䅁䭁佁䭙䅁䭁䝁䔸䅁䉁䅁䅁允䅁䅁䄴䅄䅁䑁䅉杌㑁䑁䅅睍䅁䅁杷允䅁䅁䅑䅁䑁䅁䅷䅁䭁䉁䅁䅁䭁佁䭙䅁䭁佁䭷䅁䉁䅁䅁允䅁䅁䅯睒䅁䅁杷允䅁䅁䅑䅁䑁䅁䅷䅁䭁䍁䅉䅁䭁佁䭣䅁䭁䥁䕍䅁䉁䅁䅁允䅁䅁䅕匶硙䭃捷䕁䵁䅉䅅䅁䕁䅁䅁睁䵁䅁䅁权灁允䅁权灄权䅁权㥂䅂䅁允䅁䅁䅅䅁䙁䅁䅁䅁䅄晹䅬䍄䉁䅁䅁䅂䅁䅁䅍䅄䅁䅁䅯兴䅅䅁䅯儶䅯䅁䅯兣䅑䅁䅅䅁䉁䅁䅁兂䅁䅁䅁䨴場兑杷允䅁䅁䅑䅁䑁䅁䅷䅁䭁䉁䅁䅁䭁佁䭙䅁䭁䝁䔸䅁䉁䅁䅁允䅁䅁䄴䅄䅁䑁䅅杌ぁ䑁䅣睎䅁䅁杷允䅁䅁䅑䅁䑁䅁䅷䅁䭁䥁䉙䅁䭁佁䬴䅁䭁䡁䕁䅁䉁䅁䅁允䅁䅁䅕䅁䅁䉁䵧啄䵅䅉䅅䅁䕁䅁䅁睁䵁䅁䅁权允䅁䅁权浄权䅁权硂䅂䅁允䅁䅁䅅䅁佁䅁䅷䅁硁䍁䄴兎祁䑁䅕䅁䵁䅉䅅䅁䕁䅁䅁睁䵁䅁䅁权乃允䅁权畄权䅁权䑃䅂䅁允䅁䅁䅅䅁䙁䅁䅁䅁睃祦䉆䍄䉁䅁䅁䅂䅁䅁䅍䅄䅁䅁䅯杌䅁䅁䅯朵䅯䅁䅯睢䅑䅁䅅䅁䉁䅁䅁杄䵁䅁䅁䅍畁䑁䅍䅎硁䅁䅁䍄䉁䅁䅁䅂䅁䅁䅍䅄䅁䅁䅯杌䅁䅁䅯朵䅯䅁䅯来䅑䅁䅅䅁䉁䅁䅁杄䵁䅁䅁䅍畁䑁䅍䅏ㅁ䅁䅁䍄䉁䅁䅁䅂䅁䅁䅍䅄䅁䅁䅯朳䅅䅁䅯眵䅯䅁䅯兦䅑䅁䅅䅁䉁䅁䅁兂浃㡭村䱳橉䅑杷允䅁䅁䅑䅁䑁䅁䅷䅁䭁䙁䉧䅁䭁佁䭙䅁䭁䝁䔰䅁䉁䅁䅁允䅁䅁䅯睒䅁䅁杷允䅁䅁䅑䅁䑁䅁䅷䅁䭁䙁䉧䅁䭁佁䭙䅁䭁䡁䔰䅁䉁䅁䅁允䅁䅁䄴䅄䅁䑁䅅杌ぁ䑁䅍睍䅁䅁杷允䅁䅁䅑䅁䑁䅁䅷䅁䭁䑁䉍䅁䭁佁䭙䅁䭁佁䭷䅁䉁䅁䅁允䅁䅁䅯睒䅁䅁杷允䅁䅁䅑䅁䑁䅁䅷䅁䭁䑁䉍䅁䭁佁䭙䅁䭁䝁䔰䅁䉁䅁䅁允䅁䅁䄴䅄䅁䑁䅅杌ㅁ䑁䅉睍䅁䅁杷允䅁䅁䅑䅁䑁䅁䅷䅁䭁䑁䉍䅁䭁佁䭙䅁䭁䡁䕁䅁䉁䅁䅁允䅁䅁䄴权䅁䑁䅅杌㉁䑁䅕䅁䵁䅉䅅䅁䕁䅁䅁睁䵁䅁䅁权睂允䅁权湄权䅁权睂䅂䅁允䅁䅁䅅䅁䙁佁㝦晱午呔䅂䍄䉁䅁䅁䅂䅁䅁䅍䅄䅁䅁䅯睍䅅䅁䅯朵䅯䅁䅯全䅑䅁䅅䅁䉁䅁䅁杄䵁䅁䅁免畁䑁䅕睍ㅁ䅁䅁䍄䉁䅁䅁䅂䅁䅁䅍䅄䅁䅁䅯睰䅅䅁䅯允䅉䅁䅯兂䅉䅁䅅䅁䉁䅁䅁兂慄氷䱪伷瑶䅑杷允䅁䅁䅑䅁䑁䅁䅷䅁䭁佁䉧䅁䭁佁䬴䅁䭁䡁䔰䅁䉁䅁䅁允䅁䅁䅕䅁䅁䙁慃䔫䵁䅉䅅䅁䕁䅁䅁睁䵁䅁䅁权瑃䅁䅁权湄权䅁权瑂䅂䅁允䅁䅁䅅䅁䭁䕁䅣䅁䵁䅉䅅䅁䕁䅁䅁睁䵁䅁䅁权噄允䅁权浄权䅁权䙃䅂䅁允䅁䅁䅅䅁佁䅁䅷䅁祁䍁䄴䅎㉁䑁䅫䅁䵁䅉䅅䅁䕁䅁䅁睁䵁䅁䅁权奁允䅁权浄权䅁权瑂䅂䅁允䅁䅁䅅䅁佁䅁䅷䅁睁䍁䄴睍㉁䑁䅧䅁䵁䅉䅅䅁䕁䅁䅁睁䵁䅁䅁权奁允䅁权浄权䅁权睂䅂䅁允䅁䅁䅅䅁佁䅁䅷䅁睁䍁䄴睍㑁䑁䅧䅁䵁䅉䅅䅁䕁䅁䅁睁䵁䅁䅁权畂允䅁权湄权䅁权㥂䅂䅁允䅁䅁䅅䅁䙁䅁塲㍯㥁楃䅰䍄䉁䅁䅁䅂䅁䅁䅍䅄䅁䅁䅯兖䅁䅁䅯朷䅯䅁䅯兦䅑䅁䅅䅁䉁䅁䅁兂䅁䅁䅁偧杈䅷杷允䅁䅁䅑䅁䑁䅁䅷䅁䭁䉁䉧䅁䭁佁䭙䅁䭁䥁䕕䅁䉁䅁䅁允䅁䅁䄴䅄䅁䑁䅁杌ぁ䑁䅁䅏䅁䅁杷允䅁䅁䅑䅁䑁䅁䅷䅁䭁偁䅅䅁䭁䅁䍅䅁䭁䅁䍍䅁䉁䅁䅁允䅁䅁䅕乊歄⭩䭢歷䵁䅉䅅䅁䕁䅁䅁睁䵁䅁䅁权牂䅁䅁权浄权䅁权㙂䅂䅁允䅁䅁䅅䅁佁䅁䅷䅁硁䍁䄴兎祁䑁䅣䅁䵁䅉䅅䅁䕁䅁䅁睁䵁䅁䅁权牂䅁䅁权浄权䅁权䙃䅂䅁允䅁䅁䅅䅁佁䅁䅷䅁硁䍁䄴䅎㉁䑁䅧䅁䵁䅉䅅䅁䕁䅁䅁睁䵁䅁䅁权牂䅁䅁权浄权䅁权䑃䅂䅁允䅁䅁䅅䅁佁䅁䅷䅁硁䍁䄴䅎睁䑁䅕䅁䵁䅉䅅䅁䕁䅁䅁睁䵁䅁䅁权牂䅁䅁权浄权䅁权㥂䅂䅁允䅁䅁䅅䅁佁䅁䅷䅁硁䍁䄴免㑁䑁䅕䅁䵁䅉䅅䅁䕁䅁䅁睁䵁䅁䅁权汄䅁䅁权䭁䅁䅁权䙁䅁䅁允䅁䅁䅅䅁䙁䝁匸㡧䭄敯⼰䍄䉁䅁䅁䅂䅁䅁䅍䅄䅁䅁䅯八䅁䅁䅯朵䅯䅁䅯睢䅑䅁䅅䅁䉁䅁䅁杄䵁䅁䅁免畁䑁䅅睎硁䅁䅁䍄䉁䅁䅁䅂䅁䅁䅍䅄䅁䅁䅯䅊䅅䅁䅯朵䅯䅁䅯䅣䅑䅁䅅䅁䉁䅁䅁杄䵁䅁䅁䅍畁䑁䅣兎ぁ䅁䅁䍄䉁䅁䅁䅂䅁䅁䅍䅄䅁䅁䅯八䅁䅁䅯朵䅯䅁䅯来䅑䅁䅅䅁䉁䅁䅁杄䵁䅁䅁䅍畁䑁䅫兏㑁䅁䅁䍄䉁䅁䅁䅂䅁䅁䅍䅄䅁䅁䅯八䅁䅁䅯朵䅯䅁䅯䅣䅑䅁䅅䅁䉁䅁䅁杄䵁䅁䅁免畁䑁䅁䅍硁䅁䅁䍄䉁䅁䅁䅂䅁䅁䅍䅄䅁䅁䅯八䅁䅁䅯朵䅯䅁䅯兣䅑䅁䅅䅁䉁䅁䅁杄䵁䅁䅁䅍畁䑁䅙杍㑁䅁䅁䍄䉁䅁䅁䅂䅁䅁䅍䅄䅁䅁䅯䅲䅁䅁䅯朷䅯䅁䅯兦䅑䅁䅅䅁䉁䅁䅁兂䅁䅁䅁䝉剕兑杷允䅁䅁䅑䅁䑁䅁䅷䅁䭁佁䉷䅁䭁䅁䍅䅁䭁䅁䍍䅁䉁䅁䅁允䅁䅁䅕㕑眶桒䉍欰䵁䅉䅅䅁䕁䅁䅁睁䵁䅁䅁权剃䅁䅁权浄权䅁权㥂䅂䅁允䅁䅁䅅䅁佁䅁䅷䅁硁䍁䄴免ぁ䑁䅑䅁䵁䅉䅅䅁䕁䅁䅁睁䵁䅁䅁权晃允䅁权剁䅁䅁权䙁䅁䅁允䅁䅁䅅䅁佁䉁䅑䅁ㅁ䑁䅁免ㅁ䑁䅁䅍睁䑁䅁䅍䅁䅁杷允䅁䅁䅑䅁䑁䅁䅷䅁䭁偁䄴䅁䭁佁䭙䅁䭁䝁䔸䅁䉁䅁䅁允䅁䅁䄴䅄䅁䑁䅅杌ㅁ䑁䅍睍䅁䅁杷允䅁䅁䅑䅁䑁䅁䅷䅁䭁偁䄸䅁䭁佁䭙䅁䭁䝁䔸䅁䉁䅁䅁允䅁䅁䅯睒䅁䅁杷允䅁䅁䅑䅁䑁䅁䅷䅁䭁偁䄴䅁䭁佁䭙䅁䭁䡁䕁䅁䉁䅁䅁允䅁䅁䄴䅄䅁䑁䅉杌穁䑁䅣兏䅁䅁杷允䅁䅁䅑䅁䑁䅁䅷䅁䭁䑁䈴䅁䭁䅁䍅䅁䭁䅁䍕䅁䉁䅁䅁允䅁䅁䅕䬸䝦㍓䉳〶䵁䅉䅅䅁䕁䅁䅁睁䵁䅁䅁权䅁允䅁权浄权䅁权睂䅂䅁允䅁䅁䅅䅁佁䅁䅷䅁硁䍁䄴李㉁䑁䅕䅁䵁䅉䅅䅁䕁䅁䅁睁䵁䅁䅁权⽄䅁䅁权浄权䅁权䙃䅂䅁允䅁䅁䅅䅁䭁䕁䅣䅁䵁䅉䅅䅁䕁䅁䅁睁䵁䅁䅁权䝃允䅁权畄权䅁权獄权䅁允䅁䅁䅅䅁䭁䕁䅣䅁䵁䅉䅅䅁䕁䅁䅁睁䵁䅁䅁权䅁允䅁权浄权䅁权䙃䅂䅁允䅁䅁䅅䅁佁䅁䅧䅁硁䍁䄴李䅁䅁杷允䅁䅁䅑䅁䑁䅁䅷䅁䭁䅁䉑䅁䭁佁䭙䅁䭁佁䭷䅁䉁䅁䅁允䅁䅁䅯睒䅁䅁杷允䅁䅁䅑䅁䑁䅁䅷䅁䭁䅁䉍䅁䭁佁䭙䅁䭁䡁䕯䅁䉁䅁䅁允䅁䅁䄴䅄䅁䑁䅁杌㕁䑁䅁䅏䅁䅁杷允䅁䅁䅑䅁䑁䅁䅷䅁䭁䅁䉍䅁䭁佁䭙䅁䭁䡁䔰䅁䉁䅁䅁允䅁䅁䄴䅄䅁䑁䅅杌穁䑁䅫免䅁䅁杷允䅁䅁䅑䅁䑁䅁䅷䅁䭁䅁䉑䅁䭁佁䭙䅁䭁䡁䔰䅁䉁䅁䅁允䅁䅁䄴䅄䅁䑁䅅杌ぁ䑁䅣杍䅁䅁杷允䅁䅁䅑䅁䑁䅁䅷䅁䭁䉁䉳䅁䭁佁䭙䅁䭁䥁䕕䅁䉁䅁䅁允䅁䅁䅯睒䅁䅁杷允䅁䅁䅑䅁䑁䅁䅷䅁䭁䉁䉳䅁䭁佁䭙䅁䭁䡁䔰䅁䉁䅁䅁允䅁䅁䅯睒䅁䅁杷允䅁䅁䅑䅁䑁䅁䅷䅁䭁䅁䈰䅁䭁佁䭙䅁䭁佁䭷䅁䉁䅁䅁允䅁䅁䅯睒䅁䅁杷允䅁䅁䅑䅁䑁䅁䅷䅁䭁䑁䅙䅁䭁佁䭙䅁䭁䝁䔸䅁䉁䅁䅁允䅁䅁䄴䅄䅁䑁䅅杌穁䑁䅣免䅁䅁杷允䅁䅁䅑䅁䑁䅁䅷䅁䭁䅁䈰䅁䭁佁䭙䅁䭁䡁䕅䅁䉁䅁䅁允䅁䅁䅯睒䅁䅁杷允䅁䅁䅑䅁䑁䅁䅷䅁䭁䍁䅕䅁䭁佁䭙䅁䭁䡁䕁䅁䉁䅁䅁允䅁䅁䄴䅄䅁䑁䅅杌ぁ䑁䅫兏䅁䅁杷允䅁䅁䅑䅁䑁䅁䅷䅁䭁䅁䈰䅁䭁佁䭙䅁䭁䥁䕍䅁䉁䅁䅁允䅁䅁䅯睒䅁䅁杷允䅁䅁䅑䅁䑁䅁䅷䅁䭁䝁䉍䅁䭁佁䭙䅁䭁佁䭷䅁䉁䅁䅁允䅁䅁䅯睒䅁䅁杷允䅁䅁䅑䅁䑁䅁䅷䅁䭁䝁䉍䅁䭁佁䭙䅁䭁䝁䔰䅁䉁䅁䅁允䅁䅁䄴䅄䅁䑁䅅杌祁䑁䅍䅎䅁䅁杷允䅁䅁䅑䅁䑁䅁䅷䅁䭁䝁䉍䅁䭁佁䭙䅁䭁䝁䔸䅁䉁䅁䅁允䅁䅁䄴䅄䅁䑁䅅杌祁䑁䅍䅎䅁䅁杷允䅁䅁䅑䅁䑁䅁䅷䅁䭁偁䉙䅁䭁佁䭙䅁䭁䝁䔸䅁䉁䅁䅁允䅁䅁䅯睒䅁䅁杷允䅁䅁䅑䅁䑁䅁䅷䅁䭁䙁䉳䅁䭁佁䭫䅁䭁䡁䕯䅁䉁䅁䅁允䅁䅁䅕䅁䅁䝁橄歎䵅䅉䅅䅁䕁䅁䅁睁䵁䅁䅁权⭄䅁䅁权畄权䅁权㙂䅂䅁允䅁䅁䅅䅁䙁䅁䅁䅁杂楊䉖䍄䉁䅁䅁䅂䅁䅁䅍䅄䅁䅁䅯䅁䅅䅁䅯朷䅯䅁䅯来䅑䅁䅅䅁䉁䅁䅁兂䅁䅁䅁䍣塍兑杷允䅁䅁䅑䅁䑁䅁䅷䅁䭁䡁䈴䅁䭁佁䬴䅁䭁䡁䕯䅁䉁䅁䅁允䅁䅁䅕䅁䅁䑁⭨啉䵅䅉䅅䅁䕁䅁䅁睁䵁䅁䅁权橂允䅁权浄权䅁权硂䅂䅁允䅁䅁䅅䅁佁䅁䅷䅁睁䍁䄴兏㑁䑁䅅䅁䵁䅉䅅䅁䕁䅁䅁睁䵁䅁䅁权橂允䅁权浄权䅁权㥂䅂䅁允䅁䅁䅅䅁佁䅁䅷䅁硁䍁䄴䅍硁䑁䅙䅁䵁䅉䅅䅁䕁䅁䅁睁䵁䅁䅁权晄䅁䅁权灄权䅁权硂䅂䅁允䅁䅁䅅䅁䙁䅁䅁䅁歃䕺䉆䍄䉁䅁䅁䅂䅁䅁䅍䅄䅁䅁䅯杈䅁䅁䅯朵䅯䅁䅯䄷䅯䅁䅅䅁䉁䅁䅁权䡂䅁䅁䍄䉁䅁䅁䅂䅁䅁䅍䅄䅁䅁䅯睈䅁䅁䅯朵䅯䅁䅯䄷䅯䅁䅅䅁䉁䅁䅁权䡂䅁䅁䍄䉁䅁䅁䅂䅁䅁䅍䅄䅁䅁䅯兏䅁䅁䅯儶䅯䅁䅯䄷䅯䅁䅅䅁䉁䅁䅁权䡂䅁䅁䍄䉁䅁䅁䅂䅁䅁䅍䅄䅁䅁䅯杈䅁䅁䅯朵䅯䅁䅯兢䅑䅁䅅䅁䉁䅁䅁杄䵁䅁䅁杍畁䑁䅁兏穁䅁䅁䍄䉁䅁䅁䅂䅁䅁䅍䅄䅁䅁䅯睈䅁䅁䅯朵䅯䅁䅯兢䅑䅁䅅䅁䉁䅁䅁杄䵁䅁䅁杍畁䑁䅕䅎ぁ䅁䅁䍄䉁䅁䅁䅂䅁䅁䅍䅄䅁䅁䅯杈䅁䅁䅯朵䅯䅁䅯睢䅑䅁䅅䅁䉁䅁䅁杄䵁䅁䅁杍畁䑁䅉杍㑁䅁䅁䍄䉁䅁䅁䅂䅁䅁䅍䅄䅁䅁䅯杈䅁䅁䅯朵䅯䅁䅯来䅑䅁䅅䅁䉁䅁䅁杄䵁䅁䅁杍畁䑁䅑兎㕁䅁䅁䍄䉁䅁䅁䅂䅁䅁䅍䅄䅁䅁䅯䅚䅅䅁䅯儶䅯䅁䅯睧䅑䅁䅅䅁䉁䅁䅁兂䅁䅁䅁假び具杷允䅁䅁䅑䅁䑁䅁䅷䅁䭁䉁䄴䅁䭁佁䭙䅁䭁䥁䕍䅁䉁䅁䅁允䅁䅁䄴䅄䅁䑁䅉杌祁䑁䅣兎䅁䅁杷允䅁䅁䅑䅁䑁䅁䅷䅁䭁䉁䄴䅁䭁佁䭙䅁䭁䡁䔰䅁䉁䅁䅁允䅁䅁䄴䅄䅁䑁䅉杌硁䑁䅣李䅁䅁杷允䅁䅁䅑䅁䑁䅁䅷䅁䭁䱁䉧䅁䭁佁䭙䅁䭁䝁䔸䅁䉁䅁䅁允䅁䅁䄴䅄䅁䑁䅍杌㉁䑁䅧李䅁䅁杷允䅁䅁䅑䅁䑁䅁䅷䅁䭁䉁䄸䅁䭁佁䭙䅁䭁䡁䔰䅁䉁䅁䅁允䅁䅁䄴䅄䅁䑁䅅杌㍁䑁䅉杍䅁䅁杷允䅁䅁䅑䅁䑁䅁䅷䅁䭁䝁䉕䅁䭁佁䭙䅁䭁䡁䕯䅁䉁䅁䅁允䅁䅁䄴䅄䅁䑁䅅杌睁䑁䅕兎䅁䅁杷允䅁䅁䅑䅁䑁䅁䅷䅁䭁䝁䉅䅁䭁䅁䍅䅁䭁䅁䍍䅁䉁䅁䅁允䅁䅁䅕䥚父浳䍖䕸䵁䅉䅅䅁䕁䅁䅁睁䵁䅁䅁权求允䅁权浄权䅁权睂䅂䅁允䅁䅁䅅䅁佁䅁䅷䅁硁䍁䄴䅍㉁䑁䅅䅁䵁䅉䅅䅁䕁䅁䅁睁䵁䅁䅁权䩃䅁䅁权畄权䅁权㥂䅂䅁允䅁䅁䅅䅁䙁䅁䅁䅁䅂晊䅪䍄䉁䅁䅁䅂䅁䅁䅍䅄䅁䅁䅯入䅅䅁䅯眵䅯䅁䅯来䅑䅁䅅䅁䉁䅁䅁兂䍁㑋坣挲唴䅑杷允䅁䅁䅑䅁䑁䅁䅷䅁䭁䡁䉷䅁䭁䉁䅅䅁䭁䅁䅕䅁䉁䅁䅁允䅁䅁䄴杆䅁䑁䅉免穁䑁䅧䅍睁䑁䅁䅍睁䑁䅁䅁䵁䅉䅅䅁䕁䅁䅁睁䵁䅁䅁权求允䅁权浄权䅁权䙃䅂䅁允䅁䅁䅅䅁佁䅁䅷䅁硁䍁䄴免㉁䑁䅑䅁䵁䅉䅅䅁䕁䅁䅁睁䵁䅁䅁权求允䅁权浄权䅁权䑃䅂䅁允䅁䅁䅅䅁佁䅁䅷䅁硁䍁䄴免㍁䑁䅑䅁䵁䅉䅅䅁䕁䅁䅁睁䵁䅁䅁权湂允䅁权浄权䅁权獄权䅁允䅁䅁䅅䅁䭁䕁䅣䅁䵁䅉䅅䅁䕁䅁䅁睁䵁䅁䅁权䭃允䅁权畄权䅁权䑃䅂䅁允䅁䅁䅅䅁䙁䅁䅁䅁䅃摳䅆䍄䉁䅁䅁䅂䅁䅁䅍䅄䅁䅁䅯睚䅅䅁䅯朵䅯䅁䅯兢䅑䅁䅅䅁䉁䅁䅁杄䵁䅁䅁䅍畁䑁䅫免祁䅁䅁䍄䉁䅁䅁䅂䅁䅁䅍䅄䅁䅁䅯睁䅁䅁䅯朷䅯䅁䅯䄷䅯䅁䅅䅁䉁䅁䅁权䡂䅁䅁䍄䉁䅁䅁䅂䅁䅁䅍䅄䅁䅁䅯杺䅁䅁䅯儶䅯䅁䅯来䅑䅁䅅䅁䉁䅁䅁权䡂䅁䅁䍄䉁䅁䅁䅂䅁䅁䅍䅄䅁䅁䅯杚䅅䅁䅯朵䅯䅁䅯睧䅑䅁䅅䅁䉁䅁䅁杄䵁䅁䅁䅍畁䑁䅣兎㍁䅁䅁䍄䉁䅁䅁䅂䅁䅁䅍䅄䅁䅁䅯睚䅅䅁䅯朵䅯䅁䅯睧䅑䅁䅅䅁䉁䅁䅁杄䵁䅁䅁䅍畁䑁䅧杍ぁ䅁䅁䍄䉁䅁䅁䅂䅁䅁䅍䅄䅁䅁䅯杹䅁䅁䅯眵䅯䅁䅯兢䅑䅁䅅䅁䉁䅁䅁兂汄䌰扌别礴䅑杷允䅁䅁䅑䅁䑁䅁䅷䅁䭁䕁䉙䅁䭁䅁䅑䅁䭁䅁䍑䅁䉁䅁䅁允䅁䅁䅕䅁䅁䍁瑎歐䵅䅉䅅䅁䕁䅁䅁睁䵁䅁䅁权浂允䅁权浄权䅁权㥂䅂䅁允䅁䅁䅅䅁佁䅁䅯䅁睁䍁䄴李㕁䅁䅁䍄䉁䅁䅁䅂䅁䅁䅍䅄䅁䅁䅯睚䅅䅁䅯朵䅯䅁䅯兦䅑䅁䅅䅁䉁䅁䅁杄䵁䅁䅁䅍畁䑁䅣兏祁䅁䅁䍄䉁䅁䅁䅂䅁䅁䅍䅄䅁䅁䅯兘䅁䅁䅯朵䅯䅁䅯睢䅑䅁䅅䅁䉁䅁䅁杄䵁䅁䅁䅍畁䑁䅫睍㍁䅁䅁䍄䉁䅁䅁䅂䅁䅁䅍䅄䅁䅁䅯兘䅁䅁䅯朵䅯䅁䅯兣䅑䅁䅅䅁䉁䅁䅁杄䵁䅁䅁䅍畁䑁䅫䅍ㅁ䅁䅁䍄䉁䅁䅁䅂䅁䅁䅍䅄䅁䅁䅯杙䅅䅁䅯允䅉䅁䅯杁䅉䅁䅅䅁䉁䅁䅁兂啁噩塐歁硘䅑杷允䅁䅁䅑䅁䑁䅁䅷䅁䭁䅁䉅䅁䭁佁䭙䅁䭁䝁䔸䅁䉁䅁䅁允䅁䅁䄴䅄䅁䑁䅅杌祁䑁䅫兏䅁䅁杷允䅁䅁䅑䅁䑁䅁䅷䅁䭁䍁䉉䅁䭁佁䬴䅁䭁䡁䕁䅁䉁䅁䅁允䅁䅁䅕䅁䅁䅁睂〹䵁䅉䅅䅁䕁䅁䅁睁䵁䅁䅁权⭁允䅁权畄权䅁权㙂䅂䅁允䅁䅁䅅䅁䙁䅁䅁䅁兄呯䉂䍄䉁䅁䅁䅂䅁䅁䅍䅄䅁䅁䅯䅰䅁䅁䅯朵䅯䅁䅯睧䅑䅁䅅䅁䉁䅁䅁杄䵁䅁䅁免畁䑁䅁杍祁䅁䅁䍄䉁䅁䅁䅂䅁䅁䅍䅄䅁䅁䅯朳䅁䅁䅯允䅉䅁䅯兂䅉䅁䅅䅁䉁䅁䅁兂摁㥱㙡牏睶䅑杷允䅁䅁䅑䅁䑁䅁䅷䅁䭁䩁䅳䅁䭁佁䭙䅁䭁佁䭷䅁䉁䅁䅁允䅁䅁䅯睒䅁䅁杷允䅁䅁䅑䅁䑁䅁䅷䅁䭁䡁䅁䅁䭁佁䬴䅁䭁䝁䔸䅁䉁䅁䅁允䅁䅁䅕䅁䅁䭁㥄あ䵅䅉䅅䅁䕁䅁䅁睁䵁䅁䅁权扃䅁䅁权浄权䅁权療䅂䅁允䅁䅁䅅䅁佁䅁䅷䅁硁䍁䄴杍ㅁ䑁䅉䅁䵁䅉䅅䅁䕁䅁䅁睁䵁䅁䅁权卄允䅁权湄权䅁权獄权䅁允䅁䅁䅅䅁䭁䕁䅣䅁䵁䅉䅅䅁䕁䅁䅁睁䵁䅁䅁权㍁䅁䅁权畄权䅁权療䅂䅁允䅁䅁䅅䅁䙁䅁䅁䅁楁䡬䉤䍄䉁䅁䅁䅂䅁䅁䅍䅄䅁䅁䅯兢䅅䅁䅯朵䅯䅁䅯来䅑䅁䅅䅁䉁䅁䅁杄䵁䅁䅁睎畁䑁䅁杍㕁䅁䅁䍄䉁䅁䅁䅂䅁䅁䅍䅄䅁䅁䅯兢䅅䅁䅯朵䅯䅁䅯兣䅑䅁䅅䅁䉁䅁䅁杄䵁䅁䅁睎畁䑁䅅杍㉁䅁䅁䍄䉁䅁䅁䅂䅁䅁䅍䅄䅁䅁䅯兢䅅䅁䅯朵䅯䅁䅯兦䅑䅁䅅䅁䉁䅁䅁杄䵁䅁䅁兎畁䑁䅫杍ぁ䅁䅁䍄䉁䅁䅁䅂䅁䅁䅍䅄䅁䅁䅯儹䅁䅁䅯允䅉䅁䅯睁䅉䅁䅅䅁䉁䅁䅁兂䉃㉉㑃䨸浪䅑杷允䅁䅁䅑䅁䑁䅁䅷䅁䭁䍁䉉䅁䭁佁䭙䅁䭁佁䭷䅁䉁䅁䅁允䅁䅁䅯睒䅁䅁杷允䅁䅁䅑䅁䑁䅁䅷䅁䭁䍁䉉䅁䭁佁䭙䅁䭁䝁䔸䅁䉁䅁䅁允䅁䅁䄴䅄䅁䑁䅅杌㉁䑁䅕兎䅁䅁杷允䅁䅁䅑䅁䑁䅁䅷䅁䭁䍁䉉䅁䭁佁䭙䅁䭁䡁䕯䅁䉁䅁䅁允䅁䅁䄴䅄䅁䑁䅅杌ㅁ䑁䅣睍䅁䅁杷允䅁䅁䅑䅁䑁䅁䅷䅁䭁䕁䅙䅁䭁佁䭫䅁䭁䝁䔸䅁䉁䅁䅁允䅁䅁䅕䅁䅁䝁牂啁䵅䅉䅅䅁䕁䅁䅁睁䵁䅁䅁权畃䅁䅁权浄权䅁权睂䅂䅁允䅁䅁䅅䅁佁䅁䅯䅁硁䍁䄴䅍㍁䅁䅁䍄䉁䅁䅁䅂䅁䅁䅍䅄䅁䅁䅯元䅁䅁䅯朵䅯䅁䅯睢䅑䅁䅅䅁䉁䅁䅁杄䵁䅁䅁䅍畁䑁䅕兎祁䅁䅁䍄䉁䅁䅁䅂䅁䅁䅍䅄䅁䅁䅯杲䅁䅁䅯朵䅯䅁䅯兦䅑䅁䅅䅁䉁䅁䅁杄䵁䅁䅁免畁䑁䅁杍ㅁ䅁䅁䍄䉁䅁䅁䅂䅁䅁䅍䅄䅁䅁䅯睕䅅䅁䅯朵䅯䅁䅯全䅑䅁䅅䅁䉁䅁䅁杄䵁䅁䅁免畁䑁䅕睎㑁䅁䅁䍄䉁䅁䅁䅂䅁䅁䅍䅄䅁䅁䅯兎䅅䅁䅯朵䅯䅁䅯来䅑䅁䅅䅁䉁䅁䅁杄䭁䅁䅁兏畁䑁䅉睎䅁䅁杷允䅁䅁䅑䅁䑁䅁䅷䅁䭁䑁䉕䅁䭁佁䭙䅁䭁䥁䕍䅁䉁䅁䅁允䅁䅁䄴杄䅁䑁䅅杍畁䑁䅉兏㍁䅁䅁䍄䉁䅁䅁䅂䅁䅁䅍䅄䅁䅁䅯兎䅅䅁䅯朵䅯䅁䅯兦䅑䅁䅅䅁䉁䅁䅁杄䵁䅁䅁免穁䍁䄴杍硁䅁䅁䍄䉁䅁䅁䅂䅁䅁䅍䅄䅁䅁䅯睢䅅䅁䅯眵䅯䅁䅯兢䅑䅁䅅䅁䉁䅁䅁权䡂䅁䅁䍄䉁䅁䅁䅂䅁䅁䅍䅄䅁䅁䅯䅸䅅䅁䅯权䅁䅁䅯䅂䅉䅁䅅䅁䉁䅁䅁兂灁䥘䌯匹な睐杷允䅁䅁䅑䅁䑁䅁䅷䅁䭁䕁䄰䅁䭁佁䭙䅁䭁䝁䔰䅁䉁䅁䅁允䅁䅁䄴权䅁䑁䅁杌㕁䑁䅧䅁䵁䅉䅅䅁䕁䅁䅁睁䵁䅁䅁权乂䅁䅁权浄权䅁权療䅂䅁允䅁䅁䅅䅁佁䅁䅷䅁睁䍁䄴兏㉁䑁䅙䅁䵁䅉䅅䅁䕁䅁䅁睁䵁䅁䅁权佂䅁䅁权浄权䅁权療䅂䅁允䅁䅁䅅䅁佁䅁䅷䅁硁䍁䄴兎㍁䑁䅑䅁䵁䅉䅅䅁䕁䅁䅁睁䵁䅁䅁权䙂䅁䅁权䭁䅁䅁权䕁杁䅁允䅁䅁䅅䅁䙁䝁剩堷⽷剎䅨䍄䉁䅁䅁䅂䅁䅁䅍䅄䅁䅁䅯兔䅁䅁䅯朵䅯䅁䅯来䅑䅁䅅䅁䉁䅁䅁杄䵁䅁䅁䅍畁䑁䅫䅎硁䅁䅁䍄䉁䅁䅁䅂䅁䅁䅍䅄䅁䅁䅯睔䅁䅁䅯朷䅯䅁䅯兢䅑䅁䅅䅁䉁䅁䅁权䡂䅁䅁䍄䉁䅁䅁䅂䅁䅁䅍䅄䅁䅁䅯杔䅁䅁䅯朵䅯䅁䅯来䅑䅁䅅䅁䉁䅁䅁杄䵁䅁䅁免畁䑁䅕兎㑁䅁䅁䍄䉁䅁䅁䅂䅁䅁䅍䅄䅁䅁䅯兄䅅䅁䅯眵䅯䅁䅯䅣䅑䅁䅅䅁䉁䅁䅁兂慄核捰噢樳睐杷允䅁䅁䅑䅁䑁䅁䅷䅁䭁䉁䅉䅁䭁䅁䅑䅁䭁䅁䅕䅁䉁䅁䅁允䅁䅁䅕䅁䅁䥁挸䕗䵅䅉䅅䅁䕁䅁䅁睁䵁䅁䅁权牂䅁䅁权灄权䅁权瑂䅂䅁允䅁䅁䅅䅁䙁䅁䅁䅁䅃䅇䉤䍄䉁䅁䅁䅂䅁䅁䅍䅄䅁䅁䅯杔䅁䅁䅯朵䅯䅁䅯䅣䅑䅁䅅䅁䉁䅁䅁杄䵁䅁䅁免畁䑁䅕睍㍁䅁䅁䍄䉁䅁䅁䅂䅁䅁䅍䅄䅁䅁䅯睴䅁䅁䅯朵䅯䅁䅯䄷䅯䅁䅅䅁䉁䅁䅁权䡂䅁䅁䍄䉁䅁䅁䅂䅁䅁䅍䅄䅁䅁䅯睴䅁䅁䅯朵䅯䅁䅯兢䅑䅁䅅䅁䉁䅁䅁权䡂䅁䅁䍄䉁䅁䅁䅂䅁䅁䅍䅄䅁䅁䅯睴䅁䅁䅯朵䅯䅁䅯来䅑䅁䅅䅁䉁䅁䅁杄䵁䅁䅁免畁䑁䅑䅍ぁ䅁䅁䍄䉁䅁䅁䅂䅁䅁䅍䅄䅁䅁䅯䅲䅅䅁䅯朷䅯䅁䅯兣䅑䅁䅅䅁䉁䅁䅁兂䅁䅁䅁䑃火兑杷允䅁䅁䅑䅁䑁䅁䅷䅁䭁䱁䅣䅁䭁佁䭙䅁䭁䥁䕍䅁䉁䅁䅁允䅁䅁䄴䅄䅁䑁䅅杌㍁䑁䅑睍䅁䅁杷允䅁䅁䅑䅁䑁䅁䅷䅁䭁䭁䅕䅁䭁佁䭙䅁䭁䡁䕁䅁䉁䅁䅁允䅁䅁䄴䅄䅁䑁䅅杌㑁䑁䅁䅎䅁䅁杷允䅁䅁䅑䅁䑁䅁䅷䅁䭁䩁䅁䅁䭁佁䭣䅁䭁佁䭷䅁䉁䅁䅁允䅁䅁䅯睒䅁䅁杷允䅁䅁䅑䅁䑁䅁䅷䅁䭁䭁䅕䅁䭁佁䭙䅁䭁䥁䕍䅁䉁䅁䅁允䅁䅁䄴䅄䅁䑁䅅杌㑁䑁䅅睎䅁䅁杷允䅁䅁䅑䅁䑁䅁䅷䅁䭁䕁䉙䅁䭁佁䭣䅁䭁䡁䔰䅁䉁䅁䅁允䅁䅁䅕牋奉瑁噢䕂䵁䅉䅅䅁䕁䅁䅁睁䵁䅁䅁权啂允䅁权湄权䅁权獄权䅁允䅁䅁䅅䅁䭁䕁䅣䅁䵁䅉䅅䅁䕁䅁䅁睁䵁䅁䅁权䥁䅁䅁权畄权䅁权獄权䅁允䅁䅁䅅䅁䭁䕁䅣䅁䵁䅉䅅䅁䕁䅁䅁睁䵁䅁䅁权牁允䅁权灄权䅁权䙃䅂䅁允䅁䅁䅅䅁䙁䅁䅁䅁杂䍖䉬䍄䉁䅁䅁䅂䅁䅁䅍䅄䅁䅁䅯䅈䅁䅁䅯朵䅯䅁䅯兢䅑䅁䅅䅁䉁䅁䅁权䡂䅁䅁䍄䉁䅁䅁䅂䅁䅁䅍䅄䅁䅁䅯䅈䅁䅁䅯朵䅯䅁䅯兦䅑䅁䅅䅁䉁䅁䅁杄䵁䅁䅁䅍畁䑁䅕杍穁䅁䅁䍄䉁䅁䅁䅂䅁䅁䅍䅄䅁䅁䅯䅰䅅䅁䅯朷䅯䅁䅯睧䅑䅁䅅䅁䉁䅁䅁兂䅁䅁䅁䙭吰兑杷允䅁䅁䅑䅁䑁䅁䅷䅁䭁䭁䅫䅁䭁佁䬴䅁䭁䡁䕁䅁䉁䅁䅁允䅁䅁䅕䅁䅁佁䍄啑䵅䅉䅅䅁䕁䅁䅁睁䵁䅁䅁权㕁允䅁权浄权䅁权睂䅂䅁允䅁䅁䅅䅁佁䅁䅷䅁睁䍁䄴李祁䑁䅉䅁䵁䅉䅅䅁䕁䅁䅁睁䵁䅁䅁权䅂䅁䅁权浄权䅁权獄权䅁允䅁䅁䅅䅁䭁䕁䅣䅁䵁䅉䅅䅁䕁䅁䅁睁䵁䅁䅁权䉂䅁䅁权浄权䅁权獄权䅁允䅁䅁䅅䅁䭁䕁䅣䅁䵁䅉䅅䅁䕁䅁䅁睁䵁䅁䅁权䅂䅁䅁权浄权䅁权㙂䅂䅁允䅁䅁䅅䅁佁䅁䅷䅁硁䍁䄴免㉁䑁䅅䅁䵁䅉䅅䅁䕁䅁䅁睁䵁䅁䅁权䅂䅁䅁权浄权䅁权睂䅂䅁允䅁䅁䅅䅁佁䅁䅷䅁硁䍁䄴免ぁ䑁䅧䅁䵁䅉䅅䅁䕁䅁䅁睁䵁䅁䅁权䉂䅁䅁权浄权䅁权睂䅂䅁允䅁䅁䅅䅁佁䅁䅷䅁㉁䍁䄴睍㉁䑁䅣䅁䵁䅉䅅䅁䕁䅁䅁睁䵁䅁䅁权䉂䅁䅁权浄权䅁权硂䅂䅁允䅁䅁䅅䅁佁䅁䅷䅁穁䍁䄴免祁䑁䅍䅁䵁䅉䅅䅁䕁䅁䅁睁䵁䅁䅁权䅂䅁䅁权浄权䅁权㥂䅂䅁允䅁䅁䅅䅁佁䅁䅷䅁硁䍁䄴䅎ぁ䑁䅕䅁䵁䅉䅅䅁䕁䅁䅁睁䵁䅁䅁权桁允䅁权浄权䅁权瑂䅂䅁允䅁䅁䅅䅁佁䅁䅷䅁硁䍁䄴睍硁䑁䅍䅁䵁䅉䅅䅁䕁䅁䅁睁䵁䅁䅁权⽁䅁䅁权畄权䅁权獄权䅁允䅁䅁䅅䅁䭁䕁䅣䅁䵁䅉䅅䅁䕁䅁䅁睁䵁䅁䅁权㕃允䅁权浄权䅁权療䅂䅁允䅁䅁䅅䅁佁䅁䅷䅁ぁ䍁䄴睍㕁䑁䅉䅁䵁䅉䅅䅁䕁䅁䅁睁䵁䅁䅁权桁允䅁权浄权䅁权㙂䅂䅁允䅁䅁䅅䅁佁䅁䅷䅁硁䍁䄴睍ぁ䑁䅍䅁䵁䅉䅅䅁䕁䅁䅁睁䵁䅁䅁权桁允䅁权浄权䅁权睂䅂䅁允䅁䅁䅅䅁佁䅁䅷䅁硁䍁䄴睍穁䑁䅣䅁䵁䅉䅅䅁䕁䅁䅁睁䵁䅁䅁权桁允䅁权浄权䅁权䙃䅂䅁允䅁䅁䅅䅁佁䅁䅯䅁硁䍁䄴䅎穁䅁䅁䍄䉁䅁䅁䅂䅁䅁䅍䅄䅁䅁䅯光䅅䅁䅯朵䅯䅁䅯睧䅑䅁䅅䅁䉁䅁䅁杄䵁䅁䅁免畁䑁䅍兏ㅁ䅁䅁䍄䉁䅁䅁䅂䅁䅁䅍䅄䅁䅁䅯眷䅅䅁䅯朵䅯䅁䅯兢䅑䅁䅅䅁䉁䅁䅁杄䵁䅁䅁睍畁䑁䅑兎㉁䅁䅁䍄䉁䅁䅁䅂䅁䅁䅍䅄䅁䅁䅯兌䅁䅁䅯朷䅯䅁䅯兦䅑䅁䅅䅁䉁䅁䅁兂䅁䅁䅁䕢捂兑杷允䅁䅁䅑䅁䑁䅁䅷䅁䭁䕁䅕䅁䭁佁䭙䅁䭁䝁䔰䅁䉁䅁䅁允䅁䅁䅯睒䅁䅁杷允䅁䅁䅑䅁䑁䅁䅷䅁䭁䕁䅕䅁䭁佁䭙䅁䭁䡁䕅䅁䉁䅁䅁允䅁䅁䄴䅄䅁䑁䅁杌㑁䑁䅕睎䅁䅁杷允䅁䅁䅑䅁䑁䅁䅷䅁䭁䭁䄸䅁䭁佁䭙䅁䭁佁䭷䅁䉁䅁䅁允䅁䅁䅯睒䅁䅁杷允䅁䅁䅑䅁䑁䅁䅷䅁䭁䕁䅷䅁䭁佁䭙䅁䭁䥁䕍䅁䉁䅁䅁允䅁䅁䄴䅄䅁䑁䅁杌㑁䑁䅧䅎䅁䅁杷允䅁䅁䅑䅁䑁䅁䅷䅁䭁䭁䄸䅁䭁佁䭙䅁䭁䥁䕍䅁䉁䅁䅁允䅁䅁䄴权䅁䑁䅕杌ㅁ䑁䅕䅁䵁䅉䅅䅁䕁䅁䅁睁䵁䅁䅁权㡃䅁䅁权灄权䅁权䙃䅂䅁允䅁䅁䅅䅁䙁䅁䅁䅁睂桯䈹䍄䉁䅁䅁䅂䅁䅁䅍䅄䅁䅁䅯睤䅅䅁䅯朵䅯䅁䅯兢䅑䅁䅅䅁䉁䅁䅁杄䵁䅁䅁䅍畁䑁䅍李㉁䅁䅁䍄䉁䅁䅁䅂䅁䅁䅍䅄䅁䅁䅯睤䅅䅁䅯朵䅯䅁䅯䅣䅑䅁䅅䅁䉁䅁䅁杄䵁䅁䅁䅍畁䑁䅍䅏㉁䅁䅁䍄䉁䅁䅁䅂䅁䅁䅍䅄䅁䅁䅯材䅁䅁䅯朷䅯䅁䅯兦䅑䅁䅅䅁䉁䅁䅁兂䅁䅁䅁䉧偉兑杷允䅁䅁䅑䅁䑁䅁䅷䅁䭁䡁䉣䅁䭁佁䭙䅁䭁䡁䕅䅁䉁䅁䅁允䅁䅁䄴䅄䅁䑁䅁杌穁䑁䅙䅎䅁䅁杷允䅁䅁䅑䅁䑁䅁䅷䅁䭁䡁䉣䅁䭁佁䭙䅁䭁䥁䕕䅁䉁䅁䅁允䅁䅁䄴䅄䅁䑁䅁杌穁䑁䅫兏䅁䅁杷允䅁䅁䅑䅁䑁䅁䅷䅁䭁䑁䅙䅁䭁佁䭙䅁䭁䝁䔰䅁䉁䅁䅁允䅁䅁䅯睒䅁䅁杷允䅁䅁䅑䅁䑁䅁䅷䅁䭁䥁䉯䅁䭁佁䭙䅁䭁䝁䔸䅁䉁䅁䅁允䅁䅁䄴䅄䅁䑁䅉杌睁䑁䅅兏䅁䅁杷允䅁䅁䅑䅁䑁䅁䅷䅁䭁偁䅕䅁䭁䅁䅯䅁䭁䅁䅕䅁䉁䅁䅁允䅁䅁䅕䵱䱚㑎火し䵁䅉䅅䅁䕁䅁䅁睁䵁䅁䅁权㉁䅁䅁权浄权䅁权硂䅂䅁允䅁䅁䅅䅁佁䅁䅷䅁硁䍁䄴免㑁䑁䅧䅁䵁䅉䅅䅁䕁䅁䅁睁䵁䅁䅁权㉁䅁䅁权浄权䅁权䙃䅂䅁允䅁䅁䅅䅁佁䅁䅷䅁硁䍁䄴杍穁䑁䅕䅁䵁䅉䅅䅁䕁䅁䅁睁䵁䅁䅁权䵁䅁䅁权浄权䅁权硂䅂䅁允䅁䅁䅅䅁佁䅁䅷䅁硁䍁䄴免硁䑁䅙䅁䵁䅉䅅䅁䕁䅁䅁睁䵁䅁䅁权兂允䅁权䉁杁䅁权䍁杁䅁允䅁䅁䅅䅁䙁偁申⭚浌佺䅚䍄䉁䅁䅁䅂䅁䅁䅍䅄䅁䅁䅯杆䅅䅁䅯朵䅯䅁䅯睢䅑䅁䅅䅁䉁䅁䅁杄䵁䅁䅁睍畁䑁䅁䅏ㅁ䅁䅁䍄䉁䅁䅁䅂䅁䅁䅍䅄䅁䅁䅯杆䅅䅁䅯朵䅯䅁䅯睧䅑䅁䅅䅁䉁䅁䅁杄䵁䅁䅁杍畁䑁䅫兎㉁䅁䅁䍄䉁䅁䅁䅂䅁䅁䅍䅄䅁䅁䅯䅘䅅䅁䅯朵䅯䅁䅯䄷䅯䅁䅅䅁䉁䅁䅁权䡂䅁䅁䍄䉁䅁䅁䅂䅁䅁䅍䅄䅁䅁䅯䅇䅅䅁䅯眵䅯䅁䅯䄷䅯䅁䅅䅁䉁䅁䅁权䡂䅁䅁䍄䉁䅁䅁䅂䅁䅁䅍䅄䅁䅁䅯䅘䅅䅁䅯朵䅯䅁䅯来䅑䅁䅅䅁䉁䅁䅁杄䵁䅁䅁杍畁䑁䅁睎㑁䅁䅁䍄䉁䅁䅁䅂䅁䅁䅍䅄䅁䅁䅯䅘䅅䅁䅯朵䅯䅁䅯兣䅑䅁䅅䅁䉁䅁䅁杄䵁䅁䅁杍畁䑁䅁䅏硁䅁䅁䍄䉁䅁䅁䅂䅁䅁䅍䅄䅁䅁䅯兔䅅䅁䅯眵䅯䅁䅯兣䅑䅁䅅䅁䉁䅁䅁权䡂䅁䅁䍄䉁䅁䅁䅂䅁䅁䅍䅄䅁䅁䅯杪䅁䅁䅯儶䅯䅁䅯兣䅑䅁䅅䅁䉁䅁䅁兂䅁䅁䅁䉯呯兑杷允䅁䅁䅑䅁䑁䅁䅷䅁䭁䡁䉙䅁䭁佁䭙䅁䭁䥁䕕䅁䉁䅁䅁允䅁䅁䄴䅄䅁䑁䅁杌㍁䑁䅕睎䅁䅁杷允䅁䅁䅑䅁䑁䅁䅷䅁䭁偁䅑䅁䭁佁䭙䅁䭁䝁䔸䅁䉁䅁䅁允䅁䅁䄴䅄䅁䑁䅁杌穁䑁䅫睍䅁䅁杷允䅁䅁䅑䅁䑁䅁䅷䅁䭁偁䅑䅁䭁佁䭙䅁䭁䡁䕁䅁䉁䅁䅁允䅁䅁䄴䅄䅁䑁䅁杌ぁ䑁䅁睎䅁䅁杷允䅁䅁䅑䅁䑁䅁䅷䅁䭁䅁䉯䅁䭁佁䭙䅁䭁䡁䕯䅁䉁䅁䅁允䅁䅁䄴䅄䅁䑁䅁杌㑁䑁䅣兏䅁䅁杷允䅁䅁䅑䅁䑁䅁䅷䅁䭁偁䅑䅁䭁佁䭙䅁䭁䥁䕕䅁䉁䅁䅁允䅁䅁䄴䅄䅁䑁䅁杌ぁ䑁䅑兎䅁䅁杷允䅁䅁䅑䅁䑁䅁䅷䅁䭁䥁䄴䅁䭁佁䭫䅁䭁䥁䕍䅁䉁䅁䅁允䅁䅁䅕䅁䅁䕁睁歁䵅䅉䅅䅁䕁䅁䅁睁䵁䅁䅁权い䅁䅁权浄权䅁权㥂䅂䅁允䅁䅁䅅䅁佁䅁䅷䅁睁䍁䄴䅎㍁䑁䅉䅁䵁䅉䅅䅁䕁䅁䅁睁䵁䅁䅁权元䅁䅁权浄权䅁权㙂䅂䅁允䅁䅁䅅䅁佁䅁䅷䅁硁䍁䄴免硁䑁䅑䅁䵁䅉䅅䅁䕁䅁䅁睁䵁䅁䅁权䝄允䅁权灄权䅁权硂䅂䅁允䅁䅁䅅䅁䙁䅁䅁䅁睂䑅䉚䍄䉁䅁䅁䅂䅁䅁䅍䅄䅁䅁䅯李䅅䅁䅯朵䅯䅁䅯睢䅑䅁䅅䅁䉁䅁䅁杄䵁䅁䅁杍畁䑁䅑兎㑁䅁䅁䍄䉁䅁䅁䅂䅁䅁䅍䅄䅁䅁䅯李䅅䅁䅯朵䅯䅁䅯兣䅑䅁䅅䅁䉁䅁䅁杄䵁䅁䅁杍畁䑁䅧䅎ぁ䅁䅁䍄䉁䅁䅁䅂䅁䅁䅍䅄䅁䅁䅯杏䅁䅁䅯朵䅯䅁䅯䅣䅑䅁䅅䅁䉁䅁䅁杄䵁䅁䅁䅍畁䑁䅫兏㍁䅁䅁䍄䉁䅁䅁䅂䅁䅁䅍䅄䅁䅁䅯李䅅䅁䅯朵䅯䅁䅯兦䅑䅁䅅䅁䉁䅁䅁杄䭁䅁䅁杍畁䑁䅁杍䅁䅁杷允䅁䅁䅑䅁䑁䅁䅷䅁䭁偁䅳䅁䭁佁䭙䅁䭁䡁䕯䅁䉁䅁䅁允䅁䅁䄴䅄䅁䑁䅍杌㉁䑁䅙杍䅁䅁杷允䅁䅁䅑䅁䑁䅁䅷䅁䭁偁䅳䅁䭁佁䭙䅁䭁䥁䕕䅁䉁䅁䅁允䅁䅁䄴䅄䅁䑁䅁杌㑁䑁䅫兎䅁䅁杷允䅁䅁䅑䅁䑁䅁䅷䅁䭁偁䄰䅁䭁佁䭙䅁䭁䡁䕁䅁䉁䅁䅁允䅁䅁䄴䅄䅁䑁䅅杌祁䑁䅫兎䅁䅁杷允䅁䅁䅑䅁䑁䅁䅷䅁䭁偁䅳䅁䭁佁䭙䅁䭁䥁䕍䅁䉁䅁䅁允䅁䅁䄴䅄䅁䑁䅁杌ぁ䑁䅍杍䅁䅁杷允䅁䅁䅑䅁䑁䅁䅷䅁䭁䭁䉯䅁䭁佁䭫䅁䭁䥁䕕䅁䉁䅁䅁允䅁䅁䅕䅁䅁䕁噃獂䵅䅉䅅䅁䕁䅁䅁睁䵁䅁䅁权⭂允䅁权浄权䅁权瑂䅂䅁允䅁䅁䅅䅁䭁䕁䅣䅁䵁䅉䅅䅁䕁䅁䅁睁䵁䅁䅁权坃允䅁权䕁䅁䅁权䙁䅁䅁允䅁䅁䅅䅁䙁䅁䅁䅁䑃求䉸䍄䉁䅁䅁䅂䅁䅁䅍䅄䅁䅁䅯杦䅅䅁䅯朵䅯䅁䅯䅣䅑䅁䅅䅁䉁䅁䅁杄䵁䅁䅁免畁䑁䅁杍㉁䅁䅁䍄䉁䅁䅁䅂䅁䅁䅍䅄䅁䅁䅯杦䅅䅁䅯朵䅯䅁䅯兣䅑䅁䅅䅁䉁䅁䅁杄䵁䅁䅁免畁䑁䅁䅎㉁䅁䅁䍄䉁䅁䅁䅂䅁䅁䅍䅄䅁䅁䅯杢䅅䅁䅯朵䅯䅁䅯睧䅑䅁䅅䅁䉁䅁䅁杄䵁䅁䅁睍畁䑁䅑䅎ぁ䅁䅁䍄䉁䅁䅁䅂䅁䅁䅍䅄䅁䅁䅯全䅅䅁䅯朵䅯䅁䅯兢䅑䅁䅅䅁䉁䅁䅁杄䵁䅁䅁免畁䑁䅉䅎㉁䅁䅁䍄䉁䅁䅁䅂䅁䅁䅍䅄䅁䅁䅯儰䅅䅁䅯眵䅯䅁䅯䅣䅑䅁䅅䅁䉁䅁䅁兂煂䡶呓䅇呑䅑杷允䅁䅁䅑䅁䑁䅁䅷䅁䭁䥁䉕䅁䭁佁䭙䅁䭁䡁䕯䅁䉁䅁䅁允䅁䅁䄴䅄䅁䑁䅅杌硁䑁䅅免䅁䅁杷允䅁䅁䅑䅁䑁䅁䅷䅁䭁䥁䉕䅁䭁佁䭙䅁䭁䥁䕕䅁䉁䅁䅁允䅁䅁䄴䅄䅁䑁䅅杌硁䑁䅍杍䅁䅁杷允䅁䅁䅑䅁䑁䅁䅷䅁䭁䥁䉕䅁䭁佁䭙䅁䭁䥁䕍䅁䉁䅁䅁允䅁䅁䄴䅄䅁䑁䅅杌硁䑁䅍睍䅁䅁杷允䅁䅁䅑䅁䑁䅁䅷䅁䭁䙁䅅䅁䭁佁䭙䅁䭁䡁䕯䅁䉁䅁䅁允䅁䅁䄴䅄䅁䑁䅅杌祁䑁䅉杍䅁䅁杷允䅁䅁䅑䅁䑁䅁䅷䅁䭁䙁䅅䅁䭁佁䭙䅁䭁䡁䕁䅁䉁䅁䅁允䅁䅁䄴䅄䅁䑁䅅杌祁䑁䅅兏䅁䅁杷允䅁䅁䅑䅁䑁䅁䅷䅁䭁䙁䅅䅁䭁佁䭙䅁䭁䥁䕕䅁䉁䅁䅁允䅁䅁䄴䅄䅁䑁䅅杌祁䑁䅅兏䅁䅁杷允䅁䅁䅑䅁䑁䅁䅷䅁䭁䵁䅣䅁䭁佁䭙䅁䭁䝁䔸䅁䉁䅁䅁允䅁䅁䄴䅄䅁䑁䅕杌㉁䑁䅣睍䅁䅁杷允䅁䅁䅑䅁䑁䅁䅷䅁䭁䵁䈸䅁䭁佁䭫䅁䭁䥁䕍䅁䉁䅁䅁允䅁䅁䅕䅁䅁䑁㉃商䵅䅉䅅䅁䕁䅁䅁睁䵁䅁䅁权ㅄ䅁䅁权湄权䅁权㙂䅂䅁允䅁䅁䅅䅁䙁佁浫免獩䍮䅰䍄䉁䅁䅁䅂䅁䅁䅍䅄䅁䅁䅯典䅁䅁䅯朵䅯䅁䅯来䅑䅁䅅䅁䉁䅁䅁杄䵁䅁䅁免畁䑁䅁免ㅁ䅁䅁䍄䉁䅁䅁䅂䅁䅁䅍䅄䅁䅁䅯睸䅁䅁䅯朵䅯䅁䅯来䅑䅁䅅䅁䉁䅁䅁杄䵁䅁䅁兎畁䑁䅫免㉁䅁䅁䍄䉁䅁䅁䅂䅁䅁䅍䅄䅁䅁䅯睸䅁䅁䅯朵䅯䅁䅯兣䅑䅁䅅䅁䉁䅁䅁杄䵁䅁䅁兎畁䑁䅕䅎㑁䅁䅁䍄䉁䅁䅁䅂䅁䅁䅍䅄䅁䅁䅯杨䅅䅁䅯眵䅯䅁䅯来䅑䅁䅅䅁䉁䅁䅁兂⽁噎㘶兓呷䅑杷允䅁䅁䅑䅁䑁䅁䅷䅁䭁䵁䅕䅁䭁佁䭙䅁䭁䥁䕕䅁䉁䅁䅁允䅁䅁䄴䅄䅁䑁䅅杌穁䑁䅕李䅁䅁杷允䅁䅁䅑䅁䑁䅁䅷䅁䭁䵁䅣䅁䭁佁䭙䅁䭁䥁䕕䅁䉁䅁䅁允䅁䅁䄴䅄䅁䑁䅕杌ㅁ䑁䅉兏䅁䅁杷允䅁䅁䅑䅁䑁䅁䅷䅁䭁䕁䉍䅁䭁佁䭙䅁䭁䥁䕕䅁䉁䅁䅁允䅁䅁䄴䅄䅁䑁䅅杌硁䑁䅑免䅁䅁杷允䅁䅁䅑䅁䑁䅁䅷䅁䭁䙁䅙䅁䭁佁䬴䅁䭁䝁䔸䅁䉁䅁䅁允䅁䅁䅕䅁䅁偧扶啓䵅䅉䅅䅁䕁䅁䅁睁䵁䅁䅁权佄䅁䅁权浄权䅁权瑂䅂䅁允䅁䅁䅅䅁佁䅁䅷䅁祁䍁䄴䅍ぁ䑁䅉䅁䵁䅉䅅䅁䕁䅁䅁睁䵁䅁䅁权佄䅁䅁权浄权䅁权䙃䅂䅁允䅁䅁䅅䅁佁䅁䅯䅁硁䍁䄴兎㑁䅁䅁䍄䉁䅁䅁䅂䅁䅁䅍䅄䅁䅁䅯䅙䅅䅁䅯朵䅯䅁䅯兢䅑䅁䅅䅁䉁䅁䅁杄䵁䅁䅁免畁䑁䅙免穁䅁䅁䍄䉁䅁䅁䅂䅁䅁䅍䅄䅁䅁䅯䅙䅅䅁䅯朵䅯䅁䅯来䅑䅁䅅䅁䉁䅁䅁杄䵁䅁䅁免畁䑁䅣兎硁䅁䅁䍄䉁䅁䅁䅂䅁䅁䅍䅄䅁䅁䅯䅙䅅䅁䅯朵䅯䅁䅯䅣䅑䅁䅅䅁䉁䅁䅁杄䥁䅁䅁免畁䑁䅧䅁䵁䅉䅅䅁䕁䅁䅁睁䵁䅁䅁权歁允䅁权浄权䅁权瑂䅂䅁允䅁䅁䅅䅁䭁䕁䅣䅁䵁䅉䅅䅁䕁䅁䅁睁䵁䅁䅁权歁允䅁权浄权䅁权療䅂䅁允䅁䅁䅅䅁佁䅁䅷䅁睁䍁䄴䅏祁䑁䅧䅁䵁䅉䅅䅁䕁䅁䅁睁䵁䅁䅁权歁允䅁权浄权䅁权䑃䅂䅁允䅁䅁䅅䅁佁䅁䅷䅁睁䍁䄴䅏㕁䑁䅅䅁䵁䅉䅅䅁䕁䅁䅁睁䵁䅁䅁权敄允䅁权畄权䅁权㙂䅂䅁允䅁䅁䅅䅁䙁䅁䅁䅁䅁䅉䉂䍄䉁䅁䅁䅂䅁䅁䅍䅄䅁䅁䅯先䅁䅁䅯朵䅯䅁䅯䄷䅯䅁䅅䅁䉁䅁䅁权䡂䅁䅁䍄䉁䅁䅁䅂䅁䅁䅍䅄䅁䅁䅯睄䅅䅁䅯䅂䅁䅁䅯兂䅁䅁䅅䅁䉁䅁䅁兂䅁䅁䅁䍉牬兑杷允䅁䅁䅑䅁䑁䅁䅷䅁䭁䉁䄰䅁䭁佁䭙䅁䭁䡁䕁䅁䉁䅁䅁允䅁䅁䄴䅄䅁䑁䅁杌㍁䑁䅣䅏䅁䅁杷允䅁䅁䅑䅁䑁䅁䅷䅁䭁䱁䅫䅁䭁佁䭙䅁䭁佁䭷䅁䉁䅁䅁允䅁䅁䅯睒䅁䅁杷允䅁䅁䅑䅁䑁䅁䅷䅁䭁䱁䅫䅁䭁佁䭙䅁䭁䝁䔸䅁䉁䅁䅁允䅁䅁䄴䅄䅁䑁䅉杌祁䑁䅣兏䅁䅁杷允䅁䅁䅑䅁䑁䅁䅷䅁䭁䉁䅫䅁䭁䅁䍅䅁䭁䅁䍍䅁䉁䅁䅁允䅁䅁䅕䙳呲㉇估䕹䵁䅉䅅䅁䕁䅁䅁睁䵁䅁䅁权㕃䅁䅁权浄权䅁权㙂䅂䅁允䅁䅁䅅䅁佁䅁䅷䅁祁䍁䄴杍硁䑁䅉䅁䵁䅉䅅䅁䕁䅁䅁睁䵁䅁䅁权㕃䅁䅁权浄权䅁权㥂䅂䅁允䅁䅁䅅䅁佁䅁䅷䅁穁䍁䄴杍㑁䑁䅧䅁䵁䅉䅅䅁䕁䅁䅁睁䵁䅁䅁权䉄䅁䅁权灄权䅁权硂䅂䅁允䅁䅁䅅䅁䙁䅁䅁䅁獁啡䉂䍄䉁䅁䅁䅂䅁䅁䅍䅄䅁䅁䅯睱䅁䅁䅯朵䅯䅁䅯来䅑䅁䅅䅁䉁䅁䅁杄䵁䅁䅁免畁䑁䅑䅍祁䅁䅁䍄䉁䅁䅁䅂䅁䅁䅍䅄䅁䅁䅯睱䅁䅁䅯朵䅯䅁䅯兣䅑䅁䅅䅁䉁䅁䅁杄䵁䅁䅁免畁䑁䅍兎硁䅁䅁䍄䉁䅁䅁䅂䅁䅁䅍䅄䅁䅁䅯䅢䅅䅁䅯权䅁䅁䅯䅂䅉䅁䅅䅁䉁䅁䅁兂浃㡭村䡳獌睐杷允䅁䅁䅑䅁䑁䅁䅷䅁䭁䭁䅳䅁䭁佁䭙䅁䭁䥁䕕䅁䉁䅁䅁允䅁䅁䄴䅄䅁䑁䅅杌穁䑁䅙䅎䅁䅁杷允䅁䅁䅑䅁䑁䅁䅷䅁䭁佁䅍䅁䭁佁䭙䅁䭁佁䭷䅁䉁䅁䅁允䅁䅁䅯睒䅁䅁杷允䅁䅁䅑䅁䑁䅁䅷䅁䭁乁䅳䅁䭁䅁䅑䅁䭁䅁䍑䅁䉁䅁䅁允䅁䅁䅕䅁䅁乧䭉此䵅䅉䅅䅁䕁䅁䅁睁䵁䅁䅁权十允䅁权浄权䅁权硂䅂䅁允䅁䅁䅅䅁佁䅁䅷䅁硁䍁䄴李硁䑁䅍䅁䵁䅉䅅䅁䕁䅁䅁睁䵁䅁䅁权佂允䅁权浄权䅁权䑃䅂䅁允䅁䅁䅅䅁佁䅁䅷䅁硁䍁䄴兎穁䑁䅉䅁䵁䅉䅅䅁䕁䅁䅁睁䵁䅁䅁权佂允䅁权浄权䅁权㥂䅂䅁允䅁䅁䅅䅁佁䅁䅷䅁硁䍁䄴兎睁䑁䅅䅁䵁䅉䅅䅁䕁䅁䅁睁䵁䅁䅁权杂䅁䅁权畄权䅁权瑂䅂䅁允䅁䅁䅅䅁䙁䅁䅁䅁獁硐䉂䍄䉁䅁䅁䅂䅁䅁䅍䅄䅁䅁䅯八䅁䅁䅯充䅁䅁䅯兂䅁䅁䅅䅁䉁䅁䅁杄啁䅁䅁免ㅁ䑁䅧免睁䑁䅁䅍睁䑁䅁䅁䵁䅉䅅䅁䕁䅁䅁睁䵁䅁䅁权㑁䅁䅁权浄权䅁权瑂䅂䅁允䅁䅁䅅䅁䭁䕁䅣䅁䵁䅉䅅䅁䕁䅁䅁睁䵁䅁䅁权剁允䅁权畄权䅁权䑃䅂䅁允䅁䅁䅅䅁䙁䅁䅁䅁䅁䉑䈹䍄䉁䅁䅁䅂䅁䅁䅍䅄䅁䅁䅯䅏䅁䅁䅯朵䅯䅁䅯睢䅑䅁䅅䅁䉁䅁䅁杄䵁䅁䅁免畁䑁䅉兎祁䅁䅁䍄䉁䅁䅁䅂䅁䅁䅍䅄䅁䅁䅯睚䅅䅁䅯儶䅯䅁䅯全䅑䅁䅅䅁䉁䅁䅁兂䅁䅁䅁䙭䅤兑杷允䅁䅁䅑䅁䑁䅁䅷䅁䭁䑁䅧䅁䭁佁䭙䅁䭁䡁䕯䅁䉁䅁䅁允䅁䅁䄴䅄䅁䑁䅅杌祁䑁䅕睍䅁䅁杷允䅁䅁䅑䅁䑁䅁䅷䅁䭁䑁䅧䅁䭁佁䭙䅁䭁䡁䕅䅁䉁䅁䅁允䅁䅁䄴䅄䅁䑁䅉杌ぁ䑁䅍睎䅁䅁杷允䅁䅁䅑䅁䑁䅁䅷䅁䭁䑁䅧䅁䭁佁䭙䅁䭁䥁䕕䅁䉁䅁䅁允䅁䅁䄴䅄䅁䑁䅉杌硁䑁䅕睎䅁䅁杷允䅁䅁䅑䅁䑁䅁䅷䅁䭁䝁䈴䅁䭁佁䬴䅁䭁䡁䔰䅁䉁䅁䅁允䅁䅁䅕䅁䅁䵁佁歄䵅䅉䅅䅁䕁䅁䅁睁䵁䅁䅁权㑁䅁䅁权浄权䅁权䑃䅂䅁允䅁䅁䅅䅁佁䅁䅷䅁祁䍁䄴䅎ㅁ䑁䅉䅁䵁䅉䅅䅁䕁䅁䅁睁䵁䅁䅁权乃允䅁权浄权䅁权䙃䅂䅁允䅁䅁䅅䅁佁䅁䅷䅁硁䍁䄴杍ㅁ䑁䅧䅁䵁䅉䅅䅁䕁䅁䅁睁䵁䅁䅁权乃允䅁权浄权䅁权䑃䅂䅁允䅁䅁䅅䅁佁䅁䅷䅁硁䍁䄴杍硁䑁䅣䅁䵁䅉䅅䅁䕁䅁䅁睁䵁䅁䅁权㍄䅁䅁权畄权䅁权獄权䅁允䅁䅁䅅䅁䭁䕁䅣䅁䵁䅉䅅䅁䕁䅁䅁睁䵁䅁䅁权時䅁䅁权浄权䅁权獄权䅁允䅁䅁䅅䅁䭁䕁䅣䅁䵁䅉䅅䅁䕁䅁䅁睁䵁䅁䅁权奂䅁䅁权浄权䅁权獄权䅁允䅁䅁䅅䅁䭁䕁䅣䅁䵁䅉䅅䅁䕁䅁䅁睁䵁䅁䅁权奂䅁䅁权浄权䅁权硂䅂䅁允䅁䅁䅅䅁佁䅁䅷䅁穁䍁䄴睍㍁䑁䅙䅁䵁䅉䅅䅁䕁䅁䅁睁䵁䅁䅁权奂䅁䅁权浄权䅁权䙃䅂䅁允䅁䅁䅅䅁佁䅁䅷䅁穁䍁䄴杍㑁䑁䅍䅁䵁䅉䅅䅁䕁䅁䅁睁䵁䅁䅁权敂䅁䅁权灄权䅁权獄权䅁允䅁䅁䅅䅁䭁䕁䅣䅁䵁䅉䅅䅁䕁䅁䅁睁䵁䅁䅁权啁䅁䅁权浄权䅁权獄权䅁允䅁䅁䅅䅁䭁䕁䅣䅁䵁䅉䅅䅁䕁䅁䅁睁䵁䅁䅁权噁䅁䅁权浄权䅁权獄权䅁允䅁䅁䅅䅁䭁䕁䅣䅁䵁䅉䅅䅁䕁䅁䅁睁䵁䅁䅁权坁䅁䅁权浄权䅁权獄权䅁允䅁䅁䅅䅁䭁䕁䅣䅁䵁䅉䅅䅁䕁䅁䅁睁䵁䅁䅁权允䅁䅁权湄权䅁权獄权䅁允䅁䅁䅅䅁䭁䕁䅣䅁䵁䅉䅅䅁䕁䅁䅁睁䵁䅁䅁权䵁允䅁权䉁杁䅁权䍁杁䅁允䅁䅁䅅䅁䙁䵁栫乄灘瑴䅚䍄䉁䅁䅁䅂䅁䅁䅍䅄䅁䅁䅯光䅁䅁䅯眵䅯䅁䅯兣䅑䅁䅅䅁䉁䅁䅁兂䭃䕐煁䑡填䅑杷允䅁䅁䅑䅁䑁䅁䅷䅁䭁䉁䅑䅁䭁佁䭙䅁䭁䝁䔸䅁䉁䅁䅁允䅁䅁䄴䅄䅁䑁䅅杌ぁ䑁䅉兎䅁䅁杷允䅁䅁䅑䅁䑁䅁䅷䅁䭁䉁䅣䅁䭁佁䭙䅁䭁䝁䔸䅁䉁䅁䅁允䅁䅁䄴䅄䅁䑁䅁杌㍁䑁䅫兎䅁䅁杷允䅁䅁䅑䅁䑁䅁䅷䅁䭁䉁䅑䅁䭁佁䭙䅁䭁䡁䕯䅁䉁䅁䅁允䅁䅁䄴䅄䅁䑁䅅杌ぁ䑁䅕睍䅁䅁杷允䅁䅁䅑䅁䑁䅁䅷䅁䭁䉁䅕䅁䭁佁䭙䅁䭁䡁䕯䅁䉁䅁䅁允䅁䅁䄴䅄䅁䑁䅅杌ぁ䑁䅙免䅁䅁杷允䅁䅁䅑䅁䑁䅁䅷䅁䭁䉁䅙䅁䭁佁䭙䅁䭁䡁䕯䅁䉁䅁䅁允䅁䅁䄴䅄䅁䑁䅁杌ぁ䑁䅉睍䅁䅁杷允䅁䅁䅑䅁䑁䅁䅷䅁䭁䉁䅑䅁䭁佁䭙䅁䭁䡁䕁䅁䉁䅁䅁允䅁䅁䄴䅄䅁䑁䅅杌穁䑁䅣䅎䅁䅁杷允䅁䅁䅑䅁䑁䅁䅷䅁䭁䉁䅕䅁䭁佁䭙䅁䭁䡁䕁䅁䉁䅁䅁允䅁䅁䄴䅄䅁䑁䅅杌硁䑁䅅睍䅁䅁杷允䅁䅁䅑䅁䑁䅁䅷䅁䭁䉁䅣䅁䭁佁䭙䅁䭁䡁䕁䅁䉁䅁䅁允䅁䅁䄴䅄䅁䑁䅁杌㍁䑁䅕兎䅁䅁杷允䅁䅁䅑䅁䑁䅁䅷䅁䭁䉁䅑䅁䭁佁䭙䅁䭁䡁䕅䅁䉁䅁䅁允䅁䅁䄴䅄䅁䑁䅅杌穁䑁䅉李䅁䅁杷允䅁䅁䅑䅁䑁䅁䅷䅁䭁䉁䅕䅁䭁佁䭙䅁䭁䡁䕅䅁䉁䅁䅁允䅁䅁䄴权䅁䑁䅅杌硁䑁䅍䅁䵁䅉䅅䅁䕁䅁䅁睁䵁䅁䅁权坁䅁䅁权浄权䅁权硂䅂䅁允䅁䅁䅅䅁佁䅁䅷䅁睁䍁䄴䅎祁䑁䅣䅁䵁䅉䅅䅁䕁䅁䅁睁䵁䅁䅁权卂允䅁权畄权䅁权獄权䅁允䅁䅁䅅䅁䭁䕁䅣䅁䵁䅉䅅䅁䕁䅁䅁睁䵁䅁䅁权獁允䅁权䉁杁䅁权䑁杁䅁允䅁䅁䅅䅁䙁䝁楓椱䄶偧䅒䍄䉁䅁䅁䅂䅁䅁䅍䅄䅁䅁䅯䅆䅁䅁䅯朵䅯䅁䅯全䅑䅁䅅䅁䉁䅁䅁杄䵁䅁䅁免畁䑁䅍睎㕁䅁䅁䍄䉁䅁䅁䅂䅁䅁䅍䅄䅁䅁䅯杆䅁䅁䅯朵䅯䅁䅯全䅑䅁䅅䅁䉁䅁䅁杄䭁䅁䅁䅍畁䑁䅑䅏䅁䅁杷允䅁䅁䅑䅁䑁䅁䅷䅁䭁乁䉕䅁䭁佁䬴䅁䭁䝁䔸䅁䉁䅁䅁允䅁䅁䅕䅁䅁䥁偂歉䵅䅉䅅䅁䕁䅁䅁睁䵁䅁䅁权塁䅁䅁权浄权䅁权䙃䅂䅁允䅁䅁䅅䅁佁䅁䅷䅁睁䍁䄴䅏㑁䑁䅕䅁䵁䅉䅅䅁䕁䅁䅁睁䵁䅁䅁权㉄䅁䅁权灄权䅁权瑂䅂䅁允䅁䅁䅅䅁䙁䅁䅁䅁䅁乔䄳䍄䉁䅁䅁䅂䅁䅁䅍䅄䅁䅁䅯兆䅁䅁䅯朵䅯䅁䅯睧䅑䅁䅅䅁䉁䅁䅁杄䵁䅁䅁免畁䑁䅉䅏㉁䅁䅁䍄䉁䅁䅁䅂䅁䅁䅍䅄䅁䅁䅯睆䅁䅁䅯朵䅯䅁䅯睧䅑䅁䅅䅁䉁䅁䅁杄䵁䅁䅁䅍畁䑁䅫免硁䅁䅁䍄䉁䅁䅁䅂䅁䅁䅍䅄䅁䅁䅯兆䅁䅁䅯朵䅯䅁䅯兦䅑䅁䅅䅁䉁䅁䅁杄䵁䅁䅁免畁䑁䅍睍㑁䅁䅁䍄䉁䅁䅁䅂䅁䅁䅍䅄䅁䅁䅯杆䅁䅁䅯朵䅯䅁䅯兦䅑䅁䅅䅁䉁䅁䅁杄䵁䅁䅁䅍畁䑁䅑李㑁䅁䅁䍄䉁䅁䅁䅂䅁䅁䅍䅄䅁䅁䅯术䅅䅁䅯眵䅯䅁䅯兦䅑䅁䅅䅁䉁䅁䅁兂䡃瑆佮ㄹ晍䅑杷允䅁䅁䅑䅁䑁䅁䅷䅁䭁䡁䅍䅁䭁佁䭙䅁䭁䝁䔰䅁䉁䅁䅁允䅁䅁䄴䅄䅁䑁䅅杌ぁ䑁䅕兎䅁䅁杷允䅁䅁䅑䅁䑁䅁䅷䅁䭁䝁䅷䅁䭁佁䭣䅁䭁䡁䕯䅁䉁䅁䅁允䅁䅁䅕佖汏㡭杔啉䵁䅉䅅䅁䕁䅁䅁睁䵁䅁䅁权穂䅁䅁权浄权䅁权療䅂䅁允䅁䅁䅅䅁佁䅁䅷䅁硁䍁䄴䅎㕁䑁䅕䅁䵁䅉䅅䅁䕁䅁䅁睁䵁䅁䅁权穂䅁䅁权浄权䅁权䙃䅂䅁允䅁䅁䅅䅁佁䅁䅷䅁硁䍁䄴䅎硁䑁䅉䅁䵁䅉䅅䅁䕁䅁䅁睁䵁䅁䅁权啂䅁䅁权畄权䅁权䑃䅂䅁允䅁䅁䅅䅁䙁䅁䅁䅁杂䉢䉖䍄䉁䅁䅁䅂䅁䅁䅍䅄䅁䅁䅯兦䅅䅁䅯朵䅯䅁䅯䄷䅯䅁䅅䅁䉁䅁䅁权䡂䅁䅁䍄䉁䅁䅁䅂䅁䅁䅍䅄䅁䅁䅯兦䅅䅁䅯朵䅯䅁䅯兢䅑䅁䅅䅁䉁䅁䅁权䡂䅁䅁䍄䉁䅁䅁䅂䅁䅁䅍䅄䅁䅁䅯兦䅅䅁䅯朵䅯䅁䅯来䅑䅁䅅䅁䉁䅁䅁杄䵁䅁䅁免畁䑁䅅免ぁ䅁䅁䍄䉁䅁䅁䅂䅁䅁䅍䅄䅁䅁䅯杇䅁䅁䅯权䅁䅁䅯兂䅁䅁䅅䅁䉁䅁䅁兂䵂㑎䉬䝙灕䅑杷允䅁䅁䅑䅁䑁䅁䅷䅁䭁䡁䈰䅁䭁佁䭙䅁䭁䥁䕍䅁䉁䅁䅁允䅁䅁䄴䅄䅁䑁䅅杌硁䑁䅉䅏䅁䅁杷允䅁䅁䅑䅁䑁䅁䅷䅁䭁䑁䈴䅁䭁佁䭙䅁䭁佁䭷䅁䉁䅁䅁允䅁䅁䅯睒䅁䅁杷允䅁䅁䅑䅁䑁䅁䅷䅁䭁䕁䅅䅁䭁佁䭣䅁䭁䝁䔰䅁䉁䅁䅁允䅁䅁䅯睒䅁䅁杷允䅁䅁䅑䅁䑁䅁䅷䅁䭁䝁䈴䅁䭁佁䭙䅁䭁䝁䔰䅁䉁䅁䅁允䅁䅁䄴䅄䅁䑁䅍杌ㅁ䑁䅉兎䅁䅁杷允䅁䅁䅑䅁䑁䅁䅷䅁䭁䥁䅅䅁䭁佁䭫䅁䭁䡁䕁䅁䉁䅁䅁允䅁䅁䅕䅁䅁䝁捑ぅ䵅䅉䅅䅁䕁䅁䅁睁䵁䅁䅁权畂允䅁权浄权䅁权硂䅂䅁允䅁䅁䅅䅁佁䅁䅷䅁ぁ䍁䄴兎㑁䑁䅫䅁䵁䅉䅅䅁䕁䅁䅁睁䵁䅁䅁权䑁䅁䅁权畄权䅁权䙃䅂䅁允䅁䅁䅅䅁䙁䅁䅁䅁䅃桦䈹䍄䉁䅁䅁䅂䅁䅁䅍䅄䅁䅁䅯杢䅅䅁䅯朵䅯䅁䅯全䅑䅁䅅䅁䉁䅁䅁杄䵁䅁䅁睍畁䑁䅍兎㉁䅁䅁䍄䉁䅁䅁䅂䅁䅁䅍䅄䅁䅁䅯杨䅅䅁䅯朵䅯䅁䅯来䅑䅁䅅䅁䉁䅁䅁杄䵁䅁䅁免畁䑁䅉兏㉁䅁䅁䍄䉁䅁䅁䅂䅁䅁䅍䅄䅁䅁䅯児䅅䅁䅯朷䅯䅁䅯睧䅑䅁䅅䅁䉁䅁䅁兂䅁䅁䅁䱥单兑杷允䅁䅁䅑䅁䑁䅁䅷䅁䭁䭁䅯䅁䭁佁䬴䅁䭁䡁䕯䅁䉁䅁䅁允䅁䅁䅕䅁䅁偁䥂げ䵅䅉䅅䅁䕁䅁䅁睁䵁䅁䅁权偂䅁䅁权浄权䅁权療䅂䅁允䅁䅁䅅䅁佁䅁䅷䅁睁䍁䄴䅏㕁䑁䅅䅁䵁䅉䅅䅁䕁䅁䅁睁䵁䅁䅁权偂䅁䅁权浄权䅁权㥂䅂䅁允䅁䅁䅅䅁佁䅁䅷䅁睁䍁䄴兏睁䑁䅑䅁䵁䅉䅅䅁䕁䅁䅁睁䵁䅁䅁权䱂䅁䅁权浄权䅁权療䅂䅁允䅁䅁䅅䅁佁䅁䅷䅁祁䍁䄴睍睁䑁䅣䅁䵁䅉䅅䅁䕁䅁䅁睁䵁䅁䅁权捁允䅁权䭁䅁䅁权䙁䅁䅁允䅁䅁䅅䅁䙁䕁䱓佢㝦晱⽍䍄䉁䅁䅁䅂䅁䅁䅍䅄䅁䅁䅯兊䅅䅁䅯朵䅯䅁䅯睢䅑䅁䅅䅁䉁䅁䅁杄䵁䅁䅁䅎畁䑁䅕李祁䅁䅁䍄䉁䅁䅁䅂䅁䅁䅍䅄䅁䅁䅯兊䅅䅁䅯朵䅯䅁䅯来䅑䅁䅅䅁䉁䅁䅁杄䭁䅁䅁䅎畁䑁䅧䅎䅁䅁杷允䅁䅁䅑䅁䑁䅁䅷䅁䭁䍁䉕䅁䭁佁䭙䅁䭁䡁䕅䅁䉁䅁䅁允䅁䅁䄴䅄䅁䑁䅑杌㍁䑁䅫睍䅁䅁杷允䅁䅁䅑䅁䑁䅁䅷䅁䭁䑁䄸䅁䭁佁䭫䅁䭁䥁䕍䅁䉁䅁䅁允䅁䅁䅕䅁䅁䑁㕂䕅䵅䅉䅅䅁䕁䅁䅁睁䵁䅁䅁权汁允䅁权浄权䅁权䙃䅂䅁允䅁䅁䅅䅁佁䅁䅷䅁ぁ䍁䄴睎㉁䑁䅧䅁䵁䅉䅅䅁䕁䅁䅁睁䵁䅁䅁权㡄允䅁权浄权䅁权䑃䅂䅁允䅁䅁䅅䅁佁䅁䅷䅁睁䍁䄴䅏硁䑁䅫䅁䵁䅉䅅䅁䕁䅁䅁睁䵁䅁䅁权汁允䅁权浄权䅁权䑃䅂䅁允䅁䅁䅅䅁佁䅁䅷䅁ぁ䍁䄴兏硁䑁䅣䅁䵁䅉䅅䅁䕁䅁䅁睁䵁䅁䅁权ぃ䅁䅁权浄权䅁权獄权䅁允䅁䅁䅅䅁䭁䕁䅣䅁䵁䅉䅅䅁䕁䅁䅁睁䵁䅁䅁权ぃ䅁䅁权浄权䅁权瑂䅂䅁允䅁䅁䅅䅁䭁䕁䅣䅁䵁䅉䅅䅁䕁䅁䅁睁䵁䅁䅁权ぃ䅁䅁权浄权䅁权㙂䅂䅁允䅁䅁䅅䅁佁䅁䅯䅁睁䍁䄴睎穁䅁䅁䍄䉁䅁䅁䅂䅁䅁䅍䅄䅁䅁䅯眫䅁䅁䅯眵䅯䅁䅯兣䅑䅁䅅䅁䉁䅁䅁兂ぃ䡹⭡确浯䅑杷允䅁䅁䅑䅁䑁䅁䅷䅁䭁䱁䉫䅁䭁佁䭣䅁䭁䥁䕕䅁䉁䅁䅁允䅁䅁䅕杓䍷㑋坤䵏䵁䅉䅅䅁䕁䅁䅁睁䵁䅁䅁权ぃ䅁䅁权浄权䅁权硂䅂䅁允䅁䅁䅅䅁佁䅁䅷䅁睁䍁䄴兏㑁䑁䅧䅁䵁䅉䅅䅁䕁䅁䅁睁䵁䅁䅁权䝂䅁䅁权浄权䅁权㙂䅂䅁允䅁䅁䅅䅁佁䅁䅷䅁睁䍁䄴睎㕁䑁䅍䅁䵁䅉䅅䅁䕁䅁䅁睁䵁䅁䅁权䝂䅁䅁权浄权䅁权睂䅂䅁允䅁䅁䅅䅁佁䅁䅷䅁睁䍁䄴睎穁䑁䅑䅁䵁䅉䅅䅁䕁䅁䅁睁䵁䅁䅁权穁䅁䅁权浄权䅁权獄权䅁允䅁䅁䅅䅁䭁䕁䅣䅁䵁䅉䅅䅁䕁䅁䅁睁䵁䅁䅁权呃允䅁权䉁杁䅁权䍁杁䅁允䅁䅁䅅䅁䙁偁潮楈低獲䅖䍄䉁䅁䅁䅂䅁䅁䅍䅄䅁䅁䅯䅹䅅䅁䅯朵䅯䅁䅯䅣䅑䅁䅅䅁䉁䅁䅁杄䵁䅁䅁䅍畁䑁䅧睎穁䅁䅁䍄䉁䅁䅁䅂䅁䅁䅍䅄䅁䅁䅯䅑䅅䅁䅯儶䅯䅁䅯睧䅑䅁䅅䅁䉁䅁䅁兂䅁䅁䅁䑍⽮䅑杷允䅁䅁䅑䅁䑁䅁䅷䅁䭁䝁䄸䅁䭁佁䭙䅁䭁䝁䔸䅁䉁䅁䅁允䅁䅁䄴䅄䅁䑁䅁杌硁䑁䅅杍䅁䅁杷允䅁䅁䅑䅁䑁䅁䅷䅁䭁䑁䉣䅁䭁佁䭣䅁䭁䥁䕍䅁䉁䅁䅁允䅁䅁䅕扌摋㘷䝦ぁ䵁䅉䅅䅁䕁䅁䅁睁䵁䅁䅁权瑄允䅁权湄权䅁权獄权䅁允䅁䅁䅅䅁䭁䕁䅣䅁䵁䅉䅅䅁䕁䅁䅁睁䵁䅁䅁权療䅁䅁权浄权䅁权㙂䅂䅁允䅁䅁䅅䅁佁䅁䅷䅁睁䍁䄴杍ぁ䑁䅣䅁䵁䅉䅅䅁䕁䅁䅁睁䵁䅁䅁权湃允䅁权浄权䅁权療䅂䅁允䅁䅁䅅䅁佁䅁䅷䅁祁䍁䄴睍祁䑁䅧䅁䵁䅉䅅䅁䕁䅁䅁睁䵁䅁䅁权療䅁䅁权浄权䅁权䙃䅂䅁允䅁䅁䅅䅁佁䅁䅷䅁睁䍁䄴免ㅁ䑁䅫䅁䵁䅉䅅䅁䕁䅁䅁睁䵁䅁䅁权䝁允䅁权浄权䅁权療䅂䅁允䅁䅁䅅䅁佁䅁䅷䅁睁䍁䄴䅏ぁ䑁䅣䅁䵁䅉䅅䅁䕁䅁䅁睁䵁䅁䅁权㝃允䅁权湄权䅁权獄权䅁允䅁䅁䅅䅁䭁䕁䅣䅁䵁䅉䅅䅁䕁䅁䅁睁䵁䅁䅁权桃䅁䅁权畄权䅁权䙃䅂䅁允䅁䅁䅅䅁䙁䅁䅁䅁㑁橵䉤䍄䉁䅁䅁䅂䅁䅁䅍䅄䅁䅁䅯兵䅁䅁䅯允䅉䅁䅯杁䅉䅁䅅䅁䉁䅁䅁兂䝃扂湖博杦䅑杷允䅁䅁䅑䅁䑁䅁䅷䅁䭁䭁䅣䅁䭁佁䭙䅁䭁䝁䔸䅁䉁䅁䅁允䅁䅁䄴䅄䅁䑁䅉杌穁䑁䅫睍䅁䅁杷允䅁䅁䅑䅁䑁䅁䅷䅁䭁偁䉁䅁䭁䅁䅯䅁䭁䅁䍑䅁䉁䅁䅁允䅁䅁䅕噈歰㥏倯䕆䵁䅉䅅䅁䕁䅁䅁睁䵁䅁䅁权㥄䅁䅁权浄权䅁权硂䅂䅁允䅁䅁䅅䅁佁䅁䅷䅁硁䍁䄴睍硁䑁䅉䅁䵁䅉䅅䅁䕁䅁䅁睁䵁䅁䅁权剄允䅁权湄权䅁权䙃䅂䅁允䅁䅁䅅䅁䙁䙁㘶兓䍷硋䅸䍄䉁䅁䅁䅂䅁䅁䅍䅄䅁䅁䅯儯䅁䅁䅯朵䅯䅁䅯全䅑䅁䅅䅁䉁䅁䅁杄䵁䅁䅁免畁䑁䅉䅏穁䅁䅁䍄䉁䅁䅁䅂䅁䅁䅍䅄䅁䅁䅯杏䅁䅁䅯朷䅯䅁䅯睢䅑䅁䅅䅁䉁䅁䅁兂䅁䅁䅁䱰婳兑杷允䅁䅁䅑䅁䑁䅁䅷䅁䭁䑁䉍䅁䭁佁䭣䅁䭁䥁䕍䅁䉁䅁䅁允䅁䅁䅕硫䕧杖琶歌䵁䅉䅅䅁䕁䅁䅁睁䵁䅁䅁权湄䅁䅁权浄权䅁权獄权䅁允䅁䅁䅅䅁䭁䕁䅣䅁䵁䅉䅅䅁䕁䅁䅁睁䵁䅁䅁权晃䅁䅁权畄权䅁权䑃䅂䅁允䅁䅁䅅䅁䙁䅁䅁䅁䕃䍩䈹䍄䉁䅁䅁䅂䅁䅁䅍䅄䅁䅁䅯眵䅁䅁䅯朵䅯䅁䅯兢䅑䅁䅅䅁䉁䅁䅁杄䵁䅁䅁免畁䑁䅙兏㕁䅁䅁䍄䉁䅁䅁䅂䅁䅁䅍䅄䅁䅁䅯眵䅁䅁䅯朵䅯䅁䅯睢䅑䅁䅅䅁䉁䅁䅁杄䵁䅁䅁䅍畁䑁䅧杍㉁䅁䅁䍄䉁䅁䅁䅂䅁䅁䅍䅄䅁䅁䅯眵䅁䅁䅯朵䅯䅁䅯来䅑䅁䅅䅁䉁䅁䅁杄䵁䅁䅁䅍畁䑁䅧睎ぁ䅁䅁䍄䉁䅁䅁䅂䅁䅁䅍䅄䅁䅁䅯眵䅁䅁䅯朵䅯䅁䅯䅣䅑䅁䅅䅁䉁䅁䅁杄䭁䅁䅁䅍畁䑁䅧兏䅁䅁杷允䅁䅁䅑䅁䑁䅁䅷䅁䭁佁䅣䅁䭁佁䭙䅁䭁䡁䕅䅁䉁䅁䅁允䅁䅁䄴䅄䅁䑁䅁杌ㅁ䑁䅣杍䅁䅁杷允䅁䅁䅑䅁䑁䅁䅷䅁䭁䭁䉙䅁䭁佁䭣䅁䭁佁䭷䅁䉁䅁䅁允䅁䅁䅯睒䅁䅁杷允䅁䅁䅑䅁䑁䅁䅷䅁䭁佁䅅䅁䭁佁䬴䅁䭁佁䭷䅁䉁䅁䅁允䅁䅁䅯睒䅁䅁杷允䅁䅁䅑䅁䑁䅁䅷䅁䭁䵁䈴䅁䭁佁䬴䅁䭁䡁䔰䅁䉁䅁䅁允䅁䅁䅕䅁䅁䡁䍩䕂䵅䅉䅅䅁䕁䅁䅁睁䵁䅁䅁权湄䅁䅁权浄权䅁权䑃䅂䅁允䅁䅁䅅䅁佁䅁䅷䅁睁䍁䄴睎ぁ䑁䅕䅁䵁䅉䅅䅁䕁䅁䅁睁䵁䅁䅁权佁允䅁权浄权䅁权療䅂䅁允䅁䅁䅅䅁佁䅁䅷䅁睁䍁䄴䅎祁䑁䅑䅁䵁䅉䅅䅁䕁䅁䅁睁䵁䅁䅁权佁允䅁权浄权䅁权䙃䅂䅁允䅁䅁䅅䅁佁䅁䅷䅁睁䍁䄴睍㕁䑁䅫䅁䵁䅉䅅䅁䕁䅁䅁睁䵁䅁䅁权歄䅁䅁权灄权䅁权瑂䅂䅁允䅁䅁䅅䅁䭁䕁䅣䅁䵁䅉䅅䅁䕁䅁䅁睁䵁䅁䅁权䑁允䅁权畄权䅁权㥂䅂䅁允䅁䅁䅅䅁䙁䅁䅁䅁畃䘶䉎䍄䉁䅁䅁䅂䅁䅁䅍䅄䅁䅁䅯䅂䅅䅁䅯朷䅯䅁䅯兦䅑䅁䅅䅁䉁䅁䅁兂䅁䅁䅁䉧呪䅑杷允䅁䅁䅑䅁䑁䅁䅷䅁䭁佁䉑䅁䭁佁䭫䅁䭁䝁䔸䅁䉁䅁䅁允䅁䅁䅕䅁䅁乁癸歇䵅䅉䅅䅁䕁䅁䅁睁䵁䅁䅁权䩁䅁䅁权浄权䅁权瑂䅂䅁允䅁䅁䅅䅁䭁䕁䅣䅁䵁䅉䅅䅁䕁䅁䅁睁䵁䅁䅁权䩁䅁䅁权浄权䅁权睂䅂䅁允䅁䅁䅅䅁佁䅁䅷䅁睁䍁䄴兎㍁䑁䅍䅁䵁䅉䅅䅁䕁䅁䅁睁䵁䅁䅁权畂允䅁权湄权䅁权硂䅂䅁允䅁䅁䅅䅁䙁䉁䘫ㄶ㑇瑈⽕䍄䉁䅁䅁䅂䅁䅁䅍䅄䅁䅁䅯杄䅁䅁䅯朵䅯䅁䅯䄷䅯䅁䅅䅁䉁䅁䅁权䡂䅁䅁䍄䉁䅁䅁䅂䅁䅁䅍䅄䅁䅁䅯睳䅁䅁䅯朷䅯䅁䅯来䅑䅁䅅䅁䉁䅁䅁兂䅁䅁䅁乫卯兑杷允䅁䅁䅑䅁䑁䅁䅷䅁䭁䅁䄸䅁䭁佁䭙䅁䭁䝁䔰䅁䉁䅁䅁允䅁䅁䄴䅄䅁䑁䅑杌硁䑁䅉兎䅁䅁杷允䅁䅁䅑䅁䑁䅁䅷䅁䭁䱁䉧䅁䭁佁䭙䅁䭁佁䭷䅁䉁䅁䅁允䅁䅁䅯睒䅁䅁杷允䅁䅁䅑䅁䑁䅁䅷䅁䭁䵁䅍䅁䭁佁䭫䅁䭁䝁䔰䅁䉁䅁䅁允䅁䅁䅕䅁䅁䅁求啌䵅䅉䅅䅁䕁䅁䅁睁䵁䅁䅁权牁允䅁权畄权䅁权䑃䅂䅁允䅁䅁䅅䅁䙁䅁䅁䅁杁く䉨䍄䉁䅁䅁䅂䅁䅁䅍䅄䅁䅁䅯兣䅅䅁䅯朵䅯䅁䅯兢䅑䅁䅅䅁䉁䅁䅁权䡂䅁䅁䍄䉁䅁䅁䅂䅁䅁䅍䅄䅁䅁䅯杄䅁䅁䅯朵䅯䅁䅯䅣䅑䅁䅅䅁䉁䅁䅁杄䭁䅁䅁免畁䑁䅁睍䅁䅁杷允䅁䅁䅑䅁䑁䅁䅷䅁䭁佁䅅䅁䭁佁䭫䅁䭁䝁䔸䅁䉁䅁䅁允䅁䅁䅕䅁䅁䅁䍃䔱䵁䅉䅅䅁䕁䅁䅁睁䵁䅁䅁权偁䅁䅁权浄权䅁权䑃䅂䅁允䅁䅁䅅䅁佁䅁䅷䅁ㅁ䍁䄴睎祁䑁䅍䅁䵁䅉䅅䅁䕁䅁䅁睁䵁䅁䅁权祂䅁䅁权浄权䅁权瑂䅂䅁允䅁䅁䅅䅁佁䅁䅷䅁睁䍁䄴睎祁䑁䅅䅁䵁䅉䅅䅁䕁䅁䅁睁䵁䅁䅁权獃䅁䅁权灄权䅁权睂䅂䅁允䅁䅁䅅䅁䙁䅁䅁䅁䅂公䉚䍄䉁䅁䅁䅂䅁䅁䅍䅄䅁䅁䅯杸䅅䅁䅯朷䅯䅁䅯兣䅑䅁䅅䅁䉁䅁䅁兂䅁䅁䅁偦䩚兑杷允䅁䅁䅑䅁䑁䅁䅷䅁䭁䡁䅉䅁䭁佁䭙䅁䭁䡁䕅䅁䉁䅁䅁允䅁䅁䄴䅄䅁䑁䅁杌㍁䑁䅧睍䅁䅁杷允䅁䅁䅑䅁䑁䅁䅷䅁䭁䝁䄰䅁䭁佁䭫䅁䭁䝁䔰䅁䉁䅁䅁允䅁䅁䅕䅁䅁䥁癷げ䵅䅉䅅䅁䕁䅁䅁睁䵁䅁䅁权㥄允䅁权湄权䅁权瑂䅂䅁允䅁䅁䅅䅁䭁䕁䅣䅁䵁䅉䅅䅁䕁䅁䅁睁䵁䅁䅁权汄允䅁权灄权䅁权䙃䅂䅁允䅁䅁䅅䅁䙁䅁䅁䅁权朷䉆䍄䉁䅁䅁䅂䅁䅁䅍䅄䅁䅁䅯杣䅁䅁䅯朵䅯䅁䅯全䅑䅁䅅䅁䉁䅁䅁杄䵁䅁䅁䅍畁䑁䅧䅍ぁ䅁䅁䍄䉁䅁䅁䅂䅁䅁䅍䅄䅁䅁䅯杣䅁䅁䅯朵䅯䅁䅯睧䅑䅁䅅䅁䉁䅁䅁杄䭁䅁䅁䅍畁䑁䅧睍䅁䅁杷允䅁䅁䅑䅁䑁䅁䅷䅁䭁偁䈰䅁䭁佁䬴䅁䭁䡁䕁䅁䉁䅁䅁允䅁䅁䅕䅁䅁䥁ぃ歆䵅䅉䅅䅁䕁䅁䅁睁䵁䅁䅁权䍂䅁䅁权浄权䅁权獄权䅁允䅁䅁䅅䅁䭁䕁䅣䅁䵁䅉䅅䅁䕁䅁䅁睁䵁䅁䅁权允允䅁权湄权䅁权獄权䅁允䅁䅁䅅䅁䭁䕁䅣䅁䵁䅉䅅䅁䕁䅁䅁睁䵁䅁䅁权䍂䅁䅁权浄权䅁权瑂䅂䅁允䅁䅁䅅䅁䭁䕁䅣䅁䵁䅉䅅䅁䕁䅁䅁睁䵁䅁䅁权睁䅁䅁权湄权䅁权䑃䅂䅁允䅁䅁䅅䅁䙁䩁䕺䱉祂䍡䅎䍄䉁䅁䅁䅂䅁䅁䅍䅄䅁䅁䅯村䅁䅁䅯朵䅯䅁䅯睢䅑䅁䅅䅁䉁䅁䅁杄䵁䅁䅁免畁䑁䅣免㕁䅁䅁䍄䉁䅁䅁䅂䅁䅁䅍䅄䅁䅁䅯杺䅅䅁䅯儶䅯䅁䅯兣䅑䅁䅅䅁䉁䅁䅁兂䅁䅁䅁䥉栯䅑杷允䅁䅁䅑䅁䑁䅁䅷䅁䭁乁䅑䅁䭁佁䭫䅁䭁佁䭷䅁䉁䅁䅁允䅁䅁䅯睒䅁䅁杷允䅁䅁䅑䅁䑁䅁䅷䅁䭁䩁䉉䅁䭁佁䭙䅁䭁䝁䔰䅁䉁䅁䅁允䅁䅁䅯睒䅁䅁杷允䅁䅁䅑䅁䑁䅁䅷䅁䭁䵁䅅䅁䭁佁䭙䅁䭁䥁䕕䅁䉁䅁䅁允䅁䅁䄴䅄䅁䑁䅅杌睁䑁䅕杍䅁䅁杷允䅁䅁䅑䅁䑁䅁䅷䅁䭁䩁䉉䅁䭁佁䭙䅁䭁䡁䕁䅁䉁䅁䅁允䅁䅁䄴䅄䅁䑁䅅杌㉁䑁䅅免䅁䅁杷允䅁䅁䅑䅁䑁䅁䅷䅁䭁䩁䉑䅁䭁佁䭙䅁䭁䝁䔸䅁䉁䅁䅁允䅁䅁䄴䅄䅁䑁䅅杌穁䑁䅑䅏䅁䅁杷允䅁䅁䅑䅁䑁䅁䅷䅁䭁䩁䉑䅁䭁佁䭙䅁䭁䡁䕯䅁䉁䅁䅁允䅁䅁䄴权䅁䑁䅅杌穁䑁䅙䅁䵁䅉䅅䅁䕁䅁䅁睁䵁䅁䅁权䵃允䅁权灄权䅁权䑃䅂䅁允䅁䅁䅅䅁䙁䅁䅁䅁煃橌䉆䍄䉁䅁䅁䅂䅁䅁䅍䅄䅁䅁䅯䅡䅁䅁䅯朵䅯䅁䅯䄷䅯䅁䅅䅁䉁䅁䅁权䡂䅁䅁䍄䉁䅁䅁䅂䅁䅁䅍䅄䅁䅁䅯䅡䅁䅁䅯朵䅯䅁䅯䅣䅑䅁䅅䅁䉁䅁䅁杄䵁䅁䅁免畁䑁䅉兏㕁䅁䅁䍄䉁䅁䅁䅂䅁䅁䅍䅄䅁䅁䅯睵䅁䅁䅯儶䅯䅁䅯䄷䅯䅁䅅䅁䉁䅁䅁权䡂䅁䅁䍄䉁䅁䅁䅂䅁䅁䅍䅄䅁䅁䅯杲䅁䅁䅯儶䅯䅁䅯来䅑䅁䅅䅁䉁䅁䅁兂䅁䅁䅁䱥佧兑杷允䅁䅁䅑䅁䑁䅁䅷䅁䭁䱁䅁䅁䭁佁䭙䅁䭁䡁䕅䅁䉁䅁䅁允䅁䅁䄴权䅁䑁䅅杌㉁䑁䅧䅁䵁䅉䅅䅁䕁䅁䅁睁䵁䅁䅁权桃䅁䅁权畄权䅁权獄权䅁允䅁䅁䅅䅁䭁䕁䅣䅁䵁䅉䅅䅁䕁䅁䅁睁䵁䅁䅁权䡄䅁䅁权灄权䅁权䑃䅂䅁允䅁䅁䅅䅁䙁䅁䅁䅁䅁乏䅴䍄䉁䅁䅁䅂䅁䅁䅍䅄䅁䅁䅯免䅅䅁䅯朵䅯䅁䅯䄷䅯䅁䅅䅁䉁䅁䅁权䡂䅁䅁䍄䉁䅁䅁䅂䅁䅁䅍䅄䅁䅁䅯杩䅅䅁䅯允䅉䅁䅯杁䅉䅁䅅䅁䉁䅁䅁兂呁档㙄睬呌䅑杷允䅁䅁䅑䅁䑁䅁䅷䅁䭁䑁䉅䅁䭁佁䭙䅁䭁䡁䕯䅁䉁䅁䅁允䅁䅁䄴䅄䅁䑁䅅杌㑁䑁䅣杍䅁䅁杷允䅁䅁䅑䅁䑁䅁䅷䅁䭁䑁䉅䅁䭁佁䭙䅁䭁䡁䕅䅁䉁䅁䅁允䅁䅁䄴䅄䅁䑁䅅杌穁䑁䅁兎䅁䅁杷允䅁䅁䅑䅁䑁䅁䅷䅁䭁䕁䅑䅁䭁䉁䅅䅁䭁䅁䅕䅁䉁䅁䅁允䅁䅁䄴䅇䅁䑁䅅䅍ぁ䑁䅫杍睁䑁䅁䅍睁䑁䅁䅍䅁䅁杷允䅁䅁䅑䅁䑁䅁䅷䅁䭁䑁䉅䅁䭁</t>
  </si>
  <si>
    <t>佁䭙䅁䭁䡁䔰䅁䉁䅁䅁允䅁䅁䄴䅄䅁䑁䅅杌穁䑁䅫睎䅁䅁杷允䅁䅁䅑䅁䑁䅁䅷䅁䭁䙁䅕䅁䭁䅁䅑䅁䭁䅁䅕䅁䉁䅁䅁允䅁䅁䅕䅁䅁佁噹䕖䵅䅉䅅䅁䕁䅁䅁睁䵁䅁䅁权坃允䅁权浄权䅁权瑂䅂䅁允䅁䅁䅅䅁佁䅁䅷䅁ぁ䍁䄴李㍁䑁䅕䅁䵁䅉䅅䅁䕁䅁䅁睁䵁䅁䅁权坃允䅁权浄权䅁权療䅂䅁允䅁䅁䅅䅁佁䅁䅷䅁ぁ䍁䄴睍㕁䑁䅣䅁䵁䅉䅅䅁䕁䅁䅁睁䵁䅁䅁权䵂䅁䅁权灄权䅁权㥂䅂䅁允䅁䅁䅅䅁䙁䅁䅁䅁杄䍃䉊䍄䉁䅁䅁䅂䅁䅁䅍䅄䅁䅁䅯杬䅅䅁䅯朵䅯䅁䅯䅣䅑䅁䅅䅁䉁䅁䅁杄䵁䅁䅁䅎畁䑁䅧睍ぁ䅁䅁䍄䉁䅁䅁䅂䅁䅁䅍䅄䅁䅁䅯眷䄰䅁䅯眵䅯䅁䅯兢䅑䅁䅅䅁䉁䅁䅁权䡂䅁䅁䍄䉁䅁䅁䅂䅁䅁䅍䅄䅁䅁䅯杬䅅䅁䅯朵䅯䅁䅯兣䅑䅁䅅䅁䉁䅁䅁杄䵁䅁䅁䅎畁䑁䅕李㑁䅁䅁䍄䉁䅁䅁䅂䅁䅁䅍䅄䅁䅁䅯杬䅅䅁䅯朵䅯䅁䅯全䅑䅁䅅䅁䉁䅁䅁杄䵁䅁䅁䅎畁䑁䅣免穁䅁䅁䍄䉁䅁䅁䅂䅁䅁䅍䅄䅁䅁䅯杬䅅䅁䅯朵䅯䅁䅯睧䅑䅁䅅䅁䉁䅁䅁杄䵁䅁䅁䅎畁䑁䅉兎㕁䅁䅁䍄䉁䅁䅁䅂䅁䅁䅍䅄䅁䅁䅯元䅁䅁䅯朷䅯䅁䅯兢䅑䅁䅅䅁䉁䅁䅁权䡂䅁䅁䍄䉁䅁䅁䅂䅁䅁䅍䅄䅁䅁䅯杢䅁䅁䅯允䅉䅁䅯兂䅉䅁䅅䅁䉁䅁䅁兂橁砲乯䔲呺䅑杷允䅁䅁䅑䅁䑁䅁䅷䅁䭁䑁䉣䅁䭁佁䭣䅁䭁䡁䔰䅁䉁䅁䅁允䅁䅁䅕倹唳佥浫䕄䵁䅉䅅䅁䕁䅁䅁睁䵁䅁䅁权坃允䅁权浄权䅁权㥂䅂䅁允䅁䅁䅅䅁佁䅁䅷䅁穁䍁䄴李㉁䑁䅍䅁䵁䅉䅅䅁䕁䅁䅁睁䵁䅁䅁权䅂允䅁权灄权䅁权㥂䅂䅁允䅁䅁䅅䅁䙁䅁䅁䅁睃偊䄹䍄䉁䅁䅁䅂䅁䅁䅍䅄䅁䅁䅯睥䅅䅁䅯朵䅯䅁䅯䄷䅯䅁䅅䅁䉁䅁䅁权䡂䅁䅁䍄䉁䅁䅁䅂䅁䅁䅍䅄䅁䅁䅯睥䅅䅁䅯朵䅯䅁䅯睢䅑䅁䅅䅁䉁䅁䅁杄䵁䅁䅁䅍畁䑁䅍兎硁䅁䅁䍄䉁䅁䅁䅂䅁䅁䅍䅄䅁䅁䅯杦䅅䅁䅯充䅁䅁䅯兂䅁䅁䅅䅁䉁䅁䅁杄啁䅁䅁睍睁䑁䅫䅍㉁䑁䅕䅍睁䑁䅁䅁䵁䅉䅅䅁䕁䅁䅁睁䵁䅁䅁权㝂允䅁权浄权䅁权睂䅂䅁允䅁䅁䅅䅁佁䅁䅯䅁硁䍁䄴䅍㕁䅁䅁䍄䉁䅁䅁䅂䅁䅁䅍䅄䅁䅁䅯朳䅁䅁䅯朵䅯䅁䅯䄷䅯䅁䅅䅁䉁䅁䅁权䡂䅁䅁䍄䉁䅁䅁䅂䅁䅁䅍䅄䅁䅁䅯朳䅁䅁䅯朵䅯䅁䅯兢䅑䅁䅅䅁䉁䅁䅁杄䵁䅁䅁免畁䑁䅉睍硁䅁䅁䍄䉁䅁䅁䅂䅁䅁䅍䅄䅁䅁䅯朳䅁䅁䅯朵䅯䅁䅯来䅑䅁䅅䅁䉁䅁䅁杄䵁䅁䅁免畁䑁䅍李穁䅁䅁䍄䉁䅁䅁䅂䅁䅁䅍䅄䅁䅁䅯朳䅁䅁䅯朵䅯䅁䅯睧䅑䅁䅅䅁䉁䅁䅁杄䭁䅁䅁免畁䑁䅍睎䅁䅁杷允䅁䅁䅑䅁䑁䅁䅷䅁䭁乁䄴䅁䭁佁䭙䅁䭁䡁䔰䅁䉁䅁䅁允䅁䅁䄴䅄䅁䑁䅅杌穁䑁䅉免䅁䅁杷允䅁䅁䅑䅁䑁䅁䅷䅁䭁䩁䉧䅁䭁佁䭙䅁䭁䡁䕁䅁䉁䅁䅁允䅁䅁䄴䅄䅁䑁䅅杌ㅁ䑁䅅䅏䅁䅁杷允䅁䅁䅑䅁䑁䅁䅷䅁䭁䝁䉕䅁䭁佁䭣䅁䭁䝁䔸䅁䉁䅁䅁允䅁䅁䅕䬸䝦穓䩦が䵁䅉䅅䅁䕁䅁䅁睁䵁䅁䅁权䡄允䅁权浄权䅁权獄权䅁允䅁䅁䅅䅁䭁䕁䅣䅁䵁䅉䅅䅁䕁䅁䅁睁䵁䅁䅁权奃允䅁权浄权䅁权䙃䅂䅁允䅁䅁䅅䅁佁䅁䅷䅁睁䍁䄴睎ㅁ䑁䅙䅁䵁䅉䅅䅁䕁䅁䅁睁䵁䅁䅁权求䅁䅁权畄权䅁权獄权䅁允䅁䅁䅅䅁䭁䕁䅣䅁䵁䅉䅅䅁䕁䅁䅁睁䵁䅁䅁权楃䅁䅁权浄权䅁权瑂䅂䅁允䅁䅁䅅䅁䭁䕁䅣䅁䵁䅉䅅䅁䕁䅁䅁睁䵁䅁䅁权楃䅁䅁权浄权䅁权㙂䅂䅁允䅁䅁䅅䅁佁䅁䅷䅁祁䍁䄴杍祁䑁䅧䅁䵁䅉䅅䅁䕁䅁䅁睁䵁䅁䅁权楃䅁䅁权浄权䅁权硂䅂䅁允䅁䅁䅅䅁佁䅁䅷䅁穁䍁䄴兎ぁ䑁䅧䅁䵁䅉䅅䅁䕁䅁䅁睁䵁䅁䅁权卂允䅁权浄权䅁权獄权䅁允䅁䅁䅅䅁䭁䕁䅣䅁䵁䅉䅅䅁䕁䅁䅁睁䵁䅁䅁权橃允䅁权浄权䅁权䙃䅂䅁允䅁䅁䅅䅁佁䅁䅷䅁睁䍁䄴睎穁䑁䅑䅁䵁䅉䅅䅁䕁䅁䅁睁䵁䅁䅁权卂允䅁权浄权䅁权䑃䅂䅁允䅁䅁䅅䅁佁䅁䅷䅁睁䍁䄴兎㕁䑁䅫䅁䵁䅉䅅䅁䕁䅁䅁睁䵁䅁䅁权婃允䅁权浄权䅁权療䅂䅁允䅁䅁䅅䅁佁䅁䅷䅁硁䍁䄴䅍㉁䑁䅙䅁䵁䅉䅅䅁䕁䅁䅁睁䵁䅁䅁权湃允䅁权畄权䅁权硂䅂䅁允䅁䅁䅅䅁䙁䅁䅁䅁䅂䑊䉒䍄䉁䅁䅁䅂䅁䅁䅍䅄䅁䅁䅯六䅅䅁䅯朵䅯䅁䅯兣䅑䅁䅅䅁䉁䅁䅁杄䵁䅁䅁免畁䑁䅁睍㑁䅁䅁䍄䉁䅁䅁䅂䅁䅁䅍䅄䅁䅁䅯兣䅅䅁䅯眵䅯䅁䅯兢䅑䅁䅅䅁䉁䅁䅁权䡂䅁䅁䍄䉁䅁䅁䅂䅁䅁䅍䅄䅁䅁䅯睸䅅䅁䅯充䅁䅁䅯䅂䅉䅁䅅䅁䉁䅁䅁杄啁䅁䅁免ㅁ䑁䅁䅏睁䑁䅁䅍睁䑁䅁䅁䵁䅉䅅䅁䕁䅁䅁睁䵁䅁䅁权佂䅁䅁权畄权䅁权䙃䅂䅁允䅁䅁䅅䅁䙁䅁䅁䅁㑃桢䉴䍄䉁䅁䅁䅂䅁䅁䅍䅄䅁䅁䅯䅃䅅䅁䅯䅂䅁䅁䅯䅂䅉䅁䅅䅁䉁䅁䅁兂䅁䅁䅄㝦䍋兑杷允䅁䅁䅑䅁䑁䅁䅷䅁䭁䍁䉧䅁䭁佁䭙䅁䭁䝁䔰䅁䉁䅁䅁允䅁䅁䅯睒䅁䅁杷允䅁䅁䅑䅁䑁䅁䅷䅁䭁䩁䉯䅁䭁佁䭙䅁䭁䡁䕁䅁䉁䅁䅁允䅁䅁䄴䅄䅁䑁䅅杌ぁ䑁䅙睍䅁䅁杷允䅁䅁䅑䅁䑁䅁䅷䅁䭁䅁䉉䅁䭁佁䭙䅁䭁䝁䔰䅁䉁䅁䅁允䅁䅁䄴䅄䅁䑁䅅杌硁䑁䅙兎䅁䅁杷允䅁䅁䅑䅁䑁䅁䅷䅁䭁䱁䅁䅁䭁佁䬴䅁䭁䥁䕕䅁䉁䅁䅁允䅁䅁䅕䅁䅁䱁䅁ぁ䵅䅉䅅䅁䕁䅁䅁睁䵁䅁䅁权䍁允䅁权浄权䅁权療䅂䅁允䅁䅁䅅䅁佁䅁䅷䅁硁䍁䄴免ぁ䑁䅣䅁䵁䅉䅅䅁䕁䅁䅁睁䵁䅁䅁权畃䅁䅁权灄权䅁权瑂䅂䅁允䅁䅁䅅䅁䙁䅁䅁䅁权睂䈵䍄䉁䅁䅁䅂䅁䅁䅍䅄䅁䅁䅯杁䅅䅁䅯朵䅯䅁䅯来䅑䅁䅅䅁䉁䅁䅁杄䵁䅁䅁免畁䑁䅅李㉁䅁䅁䍄䉁䅁䅁䅂䅁䅁䅍䅄䅁䅁䅯睪䅅䅁䅯权䅁䅁䅯䅂䅉䅁䅅䅁䉁䅁䅁兂湄㘫确欰愳睐杷允䅁䅁䅑䅁䑁䅁䅷䅁䭁䅁䉉䅁䭁佁䭙䅁䭁䡁䕁䅁䉁䅁䅁允䅁䅁䄴䅄䅁䑁䅅杌硁䑁䅙䅏䅁䅁杷允䅁䅁䅑䅁䑁䅁䅷䅁䭁䙁䉫䅁䭁佁䭫䅁䭁䡁䕁䅁䉁䅁䅁允䅁䅁䅕䅁䅁䍁呩ぎ䵅䅉䅅䅁䕁䅁䅁睁䵁䅁䅁权䍁允䅁权浄权䅁权䑃䅂䅁允䅁䅁䅅䅁佁䅁䅷䅁硁䍁䄴杍睁䑁䅕䅁䵁䅉䅅䅁䕁䅁䅁睁䵁䅁䅁权䑄允䅁权湄权䅁权㥂䅂䅁允䅁䅁䅅䅁䙁佁兘瑉㕶桦䄹䍄䉁䅁䅁䅂䅁䅁䅍䅄䅁䅁䅯䅥䅁䅁䅯朵䅯䅁䅯睧䅑䅁䅅䅁䉁䅁䅁杄䵁䅁䅁杍畁䑁䅙䅍穁䅁䅁䍄䉁䅁䅁䅂䅁䅁䅍䅄䅁䅁䅯䅙䅅䅁䅯儶䅯䅁䅯来䅑䅁䅅䅁䉁䅁䅁兂䅁䅁䅁偑扑兑杷允䅁䅁䅑䅁䑁䅁䅷䅁䭁䑁䅁䅁䭁佁䭙䅁䭁䡁䕁䅁䉁䅁䅁允䅁䅁䄴䅃䅁䑁䅅杌祁䅁䅁䍄䉁䅁䅁䅂䅁䅁䅍䅄䅁䅁䅯䅍䅁䅁䅯朵䅯䅁䅯兣䅑䅁䅅䅁䉁䅁䅁杄䵁䅁䅁免畁䑁䅅兏硁䅁䅁䍄䉁䅁䅁䅂䅁䅁䅍䅄䅁䅁䅯䄳䅁䅁䅯眵䅯䅁䅯兣䅑䅁䅅䅁䉁䅁䅁兂十啩橢瑗ㅌ睶杷允䅁䅁䅑䅁䑁䅁䅷䅁䭁䑁䅁䅁䭁佁䭙䅁䭁䥁䕕䅁䉁䅁䅁允䅁䅁䄴䅄䅁䑁䅅杌穁䑁䅁杍䅁䅁杷允䅁䅁䅑䅁䑁䅁䅷䅁䭁䱁䅍䅁䭁佁䭙䅁䭁䝁䔰䅁䉁䅁䅁允䅁䅁䄴䅄䅁䑁䅅杌硁䑁䅕䅏䅁䅁杷允䅁䅁䅑䅁䑁䅁䅷䅁䭁䉁䉍䅁䭁佁䭣䅁䭁䥁䕕䅁䉁䅁䅁允䅁䅁䅕噈歰㥏倹啅䵁䅉䅅䅁䕁䅁䅁睁䵁䅁䅁权穃䅁䅁权浄权䅁权硂䅂䅁允䅁䅁䅅䅁佁䅁䅯䅁祁䍁䄴䅍ㅁ䅁䅁䍄䉁䅁䅁䅂䅁䅁䅍䅄䅁䅁䅯䅷䅅䅁䅯权䅁䅁䅯䅂䅉䅁䅅䅁䉁䅁䅁兂捃䍸睃浣䭧䅑杷允䅁䅁䅑䅁䑁䅁䅷䅁䭁䭁䅍䅁䭁䅁䅑䅁䭁䅁䍑䅁䉁䅁䅁允䅁䅁䅕䅁䅁䐴牴䕰䵅䅉䅅䅁䕁䅁䅁睁䵁䅁䅁权䅂允䅁权湄权䅁权䑃䅂䅁允䅁䅁䅅䅁䙁䅁塲㍯㥁楩䅒䍄䉁䅁䅁䅂䅁䅁䅍䅄䅁䅁䅯兯䅅䅁䅯朵䅯䅁䅯睢䅑䅁䅅䅁䉁䅁䅁杄䵁䅁䅁䅍畁䑁䅑䅏ぁ䅁䅁䍄䉁䅁䅁䅂䅁䅁䅍䅄䅁䅁䅯䅍䅁䅁䅯儶䅯䅁䅯全䅑䅁䅅䅁䉁䅁䅁兂䅁䅁䅁䱕呕兑杷允䅁䅁䅑䅁䑁䅁䅷䅁䭁䩁䈸䅁䭁佁䭙䅁䭁䡁䕯䅁䉁䅁䅁允䅁䅁䄴䅄䅁䑁䅉杌ㅁ䑁䅑免䅁䅁杷允䅁䅁䅑䅁䑁䅁䅷䅁䭁䭁䉙䅁䭁佁䭫䅁䭁䝁䔰䅁䉁䅁䅁允䅁䅁䅯睒䅁䅁杷允䅁䅁䅑䅁䑁䅁䅷䅁䭁䩁䈴䅁䭁佁䭙䅁䭁䡁䕁䅁䉁䅁䅁允䅁䅁䄴䅄䅁䑁䅅杌㕁䑁䅕杍䅁䅁杷允䅁䅁䅑䅁䑁䅁䅷䅁䭁䩁䈸䅁䭁佁䭙䅁䭁䡁䕁䅁䉁䅁䅁允䅁䅁䄴䅄䅁䑁䅍杌祁䑁䅍䅏䅁䅁杷允䅁䅁䅑䅁䑁䅁䅷䅁䭁䍁䅕䅁䭁佁䭫䅁䭁䥁䕍䅁䉁䅁䅁允䅁䅁䅕䅁䅁䥁㙃唹䵁䅉䅅䅁䕁䅁䅁睁䵁䅁䅁权㑂允䅁权剁䅁䅁权䙁䅁䅁允䅁䅁䅅䅁佁䉁䅙䅁ㅁ䑁䅣䅍㕁䑁䅁䅍睁䑁䅁䅍睁䅁䅁䍄䉁䅁䅁䅂䅁䅁䅍䅄䅁䅁䅯兯䅅䅁䅯朵䅯䅁䅯䅣䅑䅁䅅䅁䉁䅁䅁杄䭁䅁䅁䅍畁䑁䅑兏䅁䅁杷允䅁䅁䅑䅁䑁䅁䅷䅁䭁䩁䈴䅁䭁佁䭙䅁䭁䡁䕅䅁䉁䅁䅁允䅁䅁䄴䅄䅁䑁䅅杌㑁䑁䅕兏䅁䅁杷允䅁䅁䅑䅁䑁䅁䅷䅁䭁䩁䈸䅁䭁佁䭙䅁䭁䡁䕅䅁䉁䅁䅁允䅁䅁䄴䅄䅁䑁䅉杌祁䑁䅫睍䅁䅁杷允䅁䅁䅑䅁䑁䅁䅷䅁䭁䭁䉁䅁䭁佁䭙䅁䭁䡁䕅䅁䉁䅁䅁允䅁䅁䄴䅄䅁䑁䅅杌祁䑁䅙䅏䅁䅁杷允䅁䅁䅑䅁䑁䅁䅷䅁䭁䭁䉅䅁䭁佁䭙䅁䭁䡁䕅䅁䉁䅁䅁允䅁䅁䄴䅃䅁䑁䅁杌ㅁ䅁䅁䍄䉁䅁䅁䅂䅁䅁䅍䅄䅁䅁䅯䅯䅅䅁䅯朵䅯䅁䅯睧䅑䅁䅅䅁䉁䅁䅁杄䵁䅁䅁免畁䑁䅑䅍㑁䅁䅁䍄䉁䅁䅁䅂䅁䅁䅍䅄䅁䅁䅯儹䅁䅁䅯眵䅯䅁䅯全䅑䅁䅅䅁䉁䅁䅁兂畄䑦ㄸ汘穯䅑杷允䅁䅁䅑䅁䑁䅁䅷䅁䭁䭁䉅䅁䭁佁䭙䅁䭁䥁䕍䅁䉁䅁䅁允䅁䅁䄴䅄䅁䑁䅁杌㕁䑁䅑睍䅁䅁杷允䅁䅁䅑䅁䑁䅁䅷䅁䭁䕁䅉䅁䭁佁䭣䅁䭁䡁䕁䅁䉁䅁䅁允䅁䅁䅕歯㉗⼸唳お䵁䅉䅅䅁䕁䅁䅁睁䵁䅁䅁权ㅄ允䅁权浄权䅁权瑂䅂䅁允䅁䅁䅅䅁䭁䕁䅣䅁䵁䅉䅅䅁䕁䅁䅁睁䵁䅁䅁权畂允䅁权湄权䅁权瑂䅂䅁允䅁䅁䅅䅁䙁䝁匸㡧䭄副䅎䍄䉁䅁䅁䅂䅁䅁䅍䅄䅁䅁䅯杯䅅䅁䅯朵䅯䅁䅯䅣䅑䅁䅅䅁䉁䅁䅁杄䵁䅁䅁睍畁䑁䅉睍㑁䅁䅁䍄䉁䅁䅁䅂䅁䅁䅍䅄䅁䅁䅯杯䅅䅁䅯朵䅯䅁䅯睧䅑䅁䅅䅁䉁䅁䅁杄䵁䅁䅁免畁䑁䅫杍㕁䅁䅁䍄䉁䅁䅁䅂䅁䅁䅍䅄䅁䅁䅯杣䅅䅁䅯朵䅯䅁䅯兢䅑䅁䅅䅁䉁䅁䅁杄䭁䅁䅁兎畁䑁䅍李䅁䅁杷允䅁䅁䅑䅁䑁䅁䅷䅁䭁䡁䉉䅁䭁佁䭙䅁䭁䡁䕯䅁䉁䅁䅁允䅁䅁䄴䅄䅁䑁䅕杌硁䑁䅉杍䅁䅁杷允䅁䅁䅑䅁䑁䅁䅷䅁䭁䵁䅷䅁䭁佁䭙䅁䭁䡁䕯䅁䉁䅁䅁允䅁䅁䄴权䅁䑁䅅杌祁䑁䅅䅁䵁䅉䅅䅁䕁䅁䅁睁䵁䅁䅁权硃䅁䅁权䭁䅁䅁权䙁䅁䅁允䅁䅁䅅䅁䙁䥁䌯匹捨⽪⽯䍄䉁䅁䅁䅂䅁䅁䅍䅄䅁䅁䅯東䅅䅁䅯儶䅯䅁䅯来䅑䅁䅅䅁䉁䅁䅁兂䅁䅁䅁䥁穧兑杷允䅁䅁䅑䅁䑁䅁䅷䅁䭁䥁䉣䅁䭁佁䭫䅁䭁䥁䕕䅁䉁䅁䅁允䅁䅁䅕䅁䅁䵁あ啁䵅䅉䅅䅁䕁䅁䅁睁䵁䅁䅁权い䅁䅁权湄权䅁权瑂䅂䅁允䅁䅁䅅䅁䙁䥁牘払敧剂䅤䍄䉁䅁䅁䅂䅁䅁䅍䅄䅁䅁䅯儯䅅䅁䅯䅂䅁䅁䅯䅂䅉䅁䅅䅁䉁䅁䅁兂䅁䅁䅁灪呰兑杷允䅁䅁䅑䅁䑁䅁䅷䅁䭁䉁䅣䅁䭁佁䬴䅁䭁䡁䕅䅁䉁䅁䅁允䅁䅁䅕䅁䅁䝁䙄㡋䵅䅉䅅䅁䕁䅁䅁睁䵁䅁䅁权湃允䅁权浄权䅁权獄权䅁允䅁䅁䅅䅁䭁䕁䅣䅁䵁䅉䅅䅁䕁䅁䅁睁䵁䅁䅁权㑃䅁䅁权浄权䅁权療䅂䅁允䅁䅁䅅䅁佁䅁䅧䅁穁䍁䄴睍䅁䅁杷允䅁䅁䅑䅁䑁䅁䅷䅁䭁䉁䉫䅁䭁䅁䅯䅁䭁䅁䍑䅁䉁䅁䅁允䅁䅁䅕捺䵺䵺䵺歂䵁䅉䅅䅁䕁䅁䅁睁䵁䅁䅁权䱂允䅁权畄权䅁权療䅂䅁允䅁䅁䅅䅁䙁䅁䅁䅁䅁䅗䉴䍄䉁䅁䅁䅂䅁䅁䅍䅄䅁䅁䅯共䅅䅁䅯朵䅯䅁䅯䄷䅯䅁䅅䅁䉁䅁䅁权䡂䅁䅁䍄䉁䅁䅁䅂䅁䅁䅍䅄䅁䅁䅯共䅅䅁䅯朵䅯䅁䅯来䅑䅁䅅䅁䉁䅁䅁杄䵁䅁䅁䅍畁䑁䅧兏㑁䅁䅁䍄䉁䅁䅁䅂䅁䅁䅍䅄䅁䅁䅯共䅅䅁䅯朵䅯䅁䅯睧䅑䅁䅅䅁䉁䅁䅁杄䵁䅁䅁䅍畁䑁䅧李㕁䅁䅁䍄䉁䅁䅁䅂䅁䅁䅍䅄䅁䅁䅯䄸䅁䅁䅯朵䅯䅁䅯䄷䅯䅁䅅䅁䉁䅁䅁权䡂䅁䅁䍄䉁䅁䅁䅂䅁䅁䅍䅄䅁䅁䅯权䅅䅁䅯儶䅯䅁䅯兣䅑䅁䅅䅁䉁䅁䅁兂䅁䅁䅁䙧䕷具杷允䅁䅁䅑䅁䑁䅁䅷䅁䭁偁䅁䅁䭁佁䭙䅁䭁䡁䕯䅁䉁䅁䅁允䅁䅁䄴䅄䅁䑁䅅杌睁䑁䅕兏䅁䅁杷允䅁䅁䅑䅁䑁䅁䅷䅁䭁䝁䅧䅁䭁佁䭣䅁䭁䡁䕯䅁䉁䅁䅁允䅁䅁䅕䉵䘶ㄶ㑅歈䵁䅉䅅䅁䕁䅁䅁睁䵁䅁䅁权䉃允䅁权灄权䅁权硂䅂䅁允䅁䅁䅅䅁䙁䅁䅁䅁歂ㅰ䉊䍄䉁䅁䅁䅂䅁䅁䅍䅄䅁䅁䅯䄸䅁䅁䅯朵䅯䅁䅯兣䅑䅁䅅䅁䉁䅁䅁杄䵁䅁䅁免畁䑁䅁䅎㑁䅁䅁䍄䉁䅁䅁䅂䅁䅁䅍䅄䅁䅁䅯䄸䅁䅁䅯朵䅯䅁䅯全䅑䅁䅅䅁䉁䅁䅁杄䵁䅁䅁免畁䑁䅉兎祁䅁䅁䍄䉁䅁䅁䅂䅁䅁䅍䅄䅁䅁䅯允䅅䅁䅯朷䅯䅁䅯䅣䅑䅁䅅䅁䉁䅁䅁兂䅁䅁䅁杋呒兑杷允䅁䅁䅑䅁䑁䅁䅷䅁䭁䥁䅣䅁䭁䅁䅑䅁䭁䅁䍑䅁䉁䅁䅁允䅁䅁䅕䅁䅁䥁䍒し䵅䅉䅅䅁䕁䅁䅁睁䵁䅁䅁权橃䅁䅁权畄权䅁权療䅂䅁允䅁䅁䅅䅁䙁䅁䅁䅁奃呉䉮䍄䉁䅁䅁䅂䅁䅁䅍䅄䅁䅁䅯睁䅅䅁䅯眵䅯䅁䅯来䅑䅁䅅䅁䉁䅁䅁兂癁匳䝑剧坕䅑杷允䅁䅁䅑䅁䑁䅁䅷䅁䭁䑁䉉䅁䭁佁䭙䅁䭁佁䭷䅁䉁䅁䅁允䅁䅁䅯睒䅁䅁杷允䅁䅁䅑䅁䑁䅁䅷䅁䭁䡁䅣䅁䭁佁䭫䅁䭁佁䭷䅁䉁䅁䅁允䅁䅁䅯睒䅁䅁杷允䅁䅁䅑䅁䑁䅁䅷䅁䭁䑁䉉䅁䭁佁䭙䅁䭁䝁䔰䅁䉁䅁䅁允䅁䅁䅯睒䅁䅁杷允䅁䅁䅑䅁䑁䅁䅷䅁䭁佁䉫䅁䭁佁䬴䅁䭁䡁䕯䅁䉁䅁䅁允䅁䅁䅕䅁䅁䝁灄啎䵅䅉䅅䅁䕁䅁䅁睁䵁䅁䅁权扁允䅁权灄权䅁权䑃䅂䅁允䅁䅁䅅䅁䙁䅁䅁䅁獃で䉚䍄䉁䅁䅁䅂䅁䅁䅍䅄䅁䅁䅯杍䅅䅁䅯朵䅯䅁䅯兣䅑䅁䅅䅁䉁䅁䅁杄䵁䅁䅁杍畁䑁䅉李㑁䅁䅁䍄䉁䅁䅁䅂䅁䅁䅍䅄䅁䅁䅯杍䅅䅁䅯朵䅯䅁䅯全䅑䅁䅅䅁䉁䅁䅁杄䵁䅁䅁杍畁䑁䅑䅍㑁䅁䅁䍄䉁䅁䅁䅂䅁䅁䅍䅄䅁䅁䅯睨䅅䅁䅯朵䅯䅁䅯全䅑䅁䅅䅁䉁䅁䅁杄䵁䅁䅁免畁䑁䅫李ㅁ䅁䅁䍄䉁䅁䅁䅂䅁䅁䅍䅄䅁䅁䅯杆䅅䅁䅯䅂䅁䅁䅯䅂䅉䅁䅅䅁䉁䅁䅁兂䅁䅁䅁䱫䝎兑杷允䅁䅁䅑䅁䑁䅁䅷䅁䭁䑁䉉䅁䭁佁䭙䅁䭁䥁䕍䅁䉁䅁䅁允䅁䅁䄴䅄䅁䑁䅉杌ぁ䑁䅉李䅁䅁杷允䅁䅁䅑䅁䑁䅁䅷䅁䭁䕁䅯䅁䭁佁䬴䅁䭁䡁䕯䅁䉁䅁䅁允䅁䅁䅕䅁䅁䕁敁啂䵅䅉䅅䅁䕁䅁䅁睁䵁䅁䅁权畁䅁䅁权䉁杁䅁权䍁杁䅁允䅁䅁䅅䅁䙁䩁⽵杍ㅓ畅䅸䍄䉁䅁䅁䅂䅁䅁䅍䅄䅁䅁䅯兡䅁䅁䅯儶䅯䅁䅯兢䅑䅁䅅䅁䉁䅁䅁兂䅁䅁䅁䅳㥕兑杷允䅁䅁䅑䅁䑁䅁䅷䅁䭁䝁䉉䅁䭁佁䭙䅁䭁䝁䔰䅁䉁䅁䅁允䅁䅁䄴䅄䅁䑁䅅杌穁䑁䅙䅏䅁䅁杷允䅁䅁䅑䅁䑁䅁䅷䅁䭁䝁䉉䅁䭁佁䭙䅁䭁䥁䕕䅁䉁䅁䅁允䅁䅁䄴䅄䅁䑁䅅杌ぁ䑁䅉睎䅁䅁杷允䅁䅁䅑䅁䑁䅁䅷䅁䭁䉁䅧䅁䭁佁䬴䅁䭁䡁䕁䅁䉁䅁䅁允䅁䅁䅕䅁䅁䥁䝁欫䵁䅉䅅䅁䕁䅁䅁睁䵁䅁䅁权牃允䅁权浄权䅁权瑂䅂䅁允䅁䅁䅅䅁佁䅁䅷䅁硁䍁䄴䅍㕁䑁䅑䅁䵁䅉䅅䅁䕁䅁䅁睁䵁䅁䅁权牃允䅁权浄权䅁权㙂䅂䅁允䅁䅁䅅䅁佁䅁䅷䅁硁䍁䄴免ぁ䑁䅅䅁䵁䅉䅅䅁䕁䅁䅁睁䵁䅁䅁权㡁䅁䅁权畄权䅁权睂䅂䅁允䅁䅁䅅䅁䙁䅁䅁䅁㑄湧䉴䍄䉁䅁䅁䅂䅁䅁䅍䅄䅁䅁䅯児䅁䅁䅯朷䅯䅁䅯䅣䅑䅁䅅䅁䉁䅁䅁兂䅁䅁䅁䤫㝊兑杷允䅁䅁䅑䅁䑁䅁䅷䅁䭁䭁䉳䅁䭁佁䭙䅁䭁䥁䕕䅁䉁䅁䅁允䅁䅁䄴䅄䅁䑁䅅杌硁䑁䅣杍䅁䅁杷允䅁䅁䅑䅁䑁䅁䅷䅁䭁乁䉉䅁䭁䉁䅅䅁䭁䅁䅕䅁䉁䅁䅁允䅁䅁䄴䅆䅁䑁䅅䅎㍁䑁䅕兎㍁䑁䅕䅍睁䅁䅁䍄䉁䅁䅁䅂䅁䅁䅍䅄䅁䅁䅯睱䅅䅁䅯朵䅯䅁䅯兦䅑䅁䅅䅁䉁䅁䅁杄䵁䅁䅁免畁䑁䅉兎硁䅁䅁䍄䉁䅁䅁䅂䅁䅁䅍䅄䅁䅁䅯䅧䅅䅁䅯朵䅯䅁䅯兢䅑䅁䅅䅁䉁䅁䅁杄䭁䅁䅁䅍畁䑁䅫杍䅁䅁杷允䅁䅁䅑䅁䑁䅁䅷䅁䭁䥁䄴䅁䭁佁䭙䅁䭁䝁䔰䅁䉁䅁䅁允䅁䅁䅯睒䅁䅁杷允䅁䅁䅑䅁䑁䅁䅷䅁䭁䥁䉁䅁䭁佁䭙䅁䭁䡁䕁䅁䉁䅁䅁允䅁䅁䄴䅄䅁䑁䅁杌㉁䑁䅕兏䅁䅁杷允䅁䅁䅑䅁䑁䅁䅷䅁䭁䙁䄰䅁䭁佁䭣䅁䭁䝁䔸䅁䉁䅁䅁允䅁䅁䅕㡪ㅌ䙋偹ぅ䵁䅉䅅䅁䕁䅁䅁睁䵁䅁䅁权䅃允䅁权浄权䅁权䑃䅂䅁允䅁䅁䅅䅁佁䅁䅷䅁睁䍁䄴李㑁䑁䅣䅁䵁䅉䅅䅁䕁䅁䅁睁䵁䅁䅁权浂䅁䅁权灄权䅁权㥂䅂䅁允䅁䅁䅅䅁䙁䅁䅁䅁䅁癭䅄䍄䉁䅁䅁䅂䅁䅁䅍䅄䅁䅁䅯眫䅁䅁䅯朷䅯䅁䅯兣䅑䅁䅅䅁䉁䅁䅁兂䅁䅁䅁䵷㑣兑杷允䅁䅁䅑䅁䑁䅁䅷䅁䭁佁䄰䅁䭁佁䭙䅁䭁䝁䔰䅁䉁䅁䅁允䅁䅁䄴䅄䅁䑁䅅杌硁䑁䅉䅏䅁䅁杷允䅁䅁䅑䅁䑁䅁䅷䅁䭁佁䄰䅁䭁佁䭙䅁䭁䡁䕁䅁䉁䅁䅁允䅁䅁䄴权䅁䑁䅅杌硁䑁䅙䅁䵁䅉䅅䅁䕁䅁䅁睁䵁䅁䅁权瑄䅁䅁权浄权䅁权硂䅂䅁允䅁䅁䅅䅁佁䅁䅷䅁硁䍁䄴䅍㍁䑁䅙䅁䵁䅉䅅䅁䕁䅁䅁睁䵁䅁䅁权瑄䅁䅁权浄权䅁权䙃䅂䅁允䅁䅁䅅䅁佁䅁䅷䅁硁䍁䄴免ぁ䑁䅑䅁䵁䅉䅅䅁䕁䅁䅁睁䵁䅁䅁权硂允䅁权浄权䅁权獄权䅁允䅁䅁䅅䅁䭁䕁䅣䅁䵁䅉䅅䅁䕁䅁䅁睁䵁䅁䅁权捃䅁䅁权灄权䅁权䙃䅂䅁允䅁䅁䅅䅁䙁䅁䅁䅁䅄硯䈵䍄䉁䅁䅁䅂䅁䅁䅍䅄䅁䅁䅯兣䅅䅁䅯朵䅯䅁䅯睢䅑䅁䅅䅁䉁䅁䅁杄䵁䅁䅁免畁䑁䅅睎ぁ䅁䅁䍄䉁䅁䅁䅂䅁䅁䅍䅄䅁䅁䅯兣䅅䅁䅯朵䅯䅁䅯睧䅑䅁䅅䅁䉁䅁䅁杄䭁䅁䅁免畁䑁䅅兎䅁䅁杷允䅁䅁䅑䅁䑁䅁䅷䅁䭁䩁䉧䅁䭁佁䬴䅁䭁䝁䔸䅁䉁䅁䅁允䅁䅁䅕䅁䅁䉁睄啌䵅䅉䅅䅁䕁䅁䅁睁䵁䅁䅁权权䅁䅁权灄权䅁权療䅂䅁允䅁䅁䅅䅁䙁䅁䅁䅁兄儵䉂䍄䉁䅁䅁䅂䅁䅁䅍䅄䅁䅁䅯杩䅁䅁䅯朵䅯䅁䅯䅣䅑䅁䅅䅁䉁䅁䅁杄䵁䅁䅁䅍畁䑁䅫䅏㕁䅁䅁䍄䉁䅁䅁䅂䅁䅁䅍䅄䅁䅁䅯睹䅁䅁䅯朵䅯䅁䅯兣䅑䅁䅅䅁䉁䅁䅁杄䵁䅁䅁免畁䑁䅑杍㉁䅁䅁䍄䉁䅁䅁䅂䅁䅁䅍䅄䅁䅁䅯眷䄰䅁䅯充䅁䅁䅯兂䅁䅁䅅䅁䉁䅁䅁权䡂䅁䅁䍄䉁䅁䅁䅂䅁䅁䅍䅄䅁䅁䅯睹䅁䅁䅯朵䅯䅁䅯睧䅑䅁䅅䅁䉁䅁䅁杄䵁䅁䅁免畁䑁䅁杍穁䅁䅁䍄䉁䅁䅁䅂䅁䅁䅍䅄䅁䅁䅯䅇䅅䅁䅯䅂䅁䅁䅯䅂䅉䅁䅅䅁䉁䅁䅁兂䅁䅁䅁㝙䕃兑杷允䅁䅁䅑䅁䑁䅁䅷䅁䭁䙁䉣䅁䭁佁䭙䅁䭁佁䭷䅁䉁䅁䅁允䅁䅁䅯睒䅁䅁杷允䅁䅁䅑䅁䑁䅁䅷䅁䭁䥁䅷䅁䭁佁䬴䅁䭁䥁䕕䅁䉁䅁䅁允䅁䅁䅕䅁䅁䡁煓䕓䵅䅉䅅䅁䕁䅁䅁睁䵁䅁䅁权塂允䅁权浄权䅁权硂䅂䅁允䅁䅁䅅䅁佁䅁䅯䅁睁䍁䄴李祁䅁䅁䍄䉁䅁䅁䅂䅁䅁䅍䅄䅁䅁䅯睖䅅䅁䅯朵䅯䅁䅯全䅑䅁䅅䅁䉁䅁䅁杄䵁䅁䅁䅍畁䑁䅙䅍㉁䅁䅁䍄䉁䅁䅁䅂䅁䅁䅍䅄䅁䅁䅯睩䅁䅁䅯朵䅯䅁䅯䄷䅯䅁䅅䅁䉁䅁䅁权䡂䅁䅁䍄䉁䅁䅁䅂䅁䅁䅍䅄䅁䅁䅯睩䅁䅁䅯朵䅯䅁䅯来䅑䅁䅅䅁䉁䅁䅁杄䵁䅁䅁䅍畁䑁䅑睎㕁䅁䅁䍄䉁䅁䅁䅂䅁䅁䅍䅄䅁䅁䅯杋䅅䅁䅯朷䅯䅁䅯䅣䅑䅁䅅䅁䉁䅁䅁兂䅁䅁䅁䍷䙯兑杷允䅁䅁䅑䅁䑁䅁䅷䅁䭁䑁䅫䅁䭁佁䭙䅁䭁䡁䕁䅁䉁䅁䅁允䅁䅁䄴䅄䅁䑁䅉杌硁䑁䅉䅎䅁䅁杷允䅁䅁䅑䅁䑁䅁䅷䅁䭁䑁䅫䅁䭁佁䭙䅁䭁䥁䕍䅁䉁䅁䅁允䅁䅁䄴权䅁䑁䅉杌硁䑁䅑䅁䵁䅉䅅䅁䕁䅁䅁睁䵁䅁䅁权癃允䅁权浄权䅁权獄权䅁允䅁䅁䅅䅁䭁䕁䅣䅁䵁䅉䅅䅁䕁䅁䅁睁䵁䅁䅁权偁允䅁权灄权䅁权㙂䅂䅁允䅁䅁䅅䅁䙁䅁䅁䅁䅂硰䉎䍄䉁䅁䅁䅂䅁䅁䅍䅄䅁䅁䅯睍䅅䅁䅯儶䅯䅁䅯兢䅑䅁䅅䅁䉁䅁䅁兂䅁䅁䅁䐰唸兑杷允䅁䅁䅑䅁䑁䅁䅷䅁䭁䭁䈸䅁䭁佁䭙䅁䭁䡁䕁䅁䉁䅁䅁允䅁䅁䄴䅄䅁䑁䅅杌硁䑁䅙睍䅁䅁杷允䅁䅁䅑䅁䑁䅁䅷䅁䭁䡁䅣䅁䭁佁䭣䅁䭁䥁䕍䅁䉁䅁䅁允䅁䅁䅕浗㝑〳丸䕇䵁䅉䅅䅁䕁䅁䅁睁䵁䅁䅁权癃允䅁权浄权䅁权硂䅂䅁允䅁䅁䅅䅁佁䅁䅯䅁硁䍁䄴免㑁䅁䅁䍄䉁䅁䅁䅂䅁䅁䅍䅄䅁䅁䅯睲䅅䅁䅯朵䅯䅁䅯睧䅑䅁䅅䅁䉁䅁䅁杄䵁䅁䅁免畁䑁䅉䅍穁䅁䅁䍄䉁䅁䅁䅂䅁䅁䅍䅄䅁䅁䅯䅴䅅䅁䅯朵䅯䅁䅯兢䅑䅁䅅䅁䉁䅁䅁杄䵁䅁䅁杍畁䑁䅙䅏祁䅁䅁䍄䉁䅁䅁䅂䅁䅁䅍䅄䅁䅁䅯杍䅁䅁䅯允䅉䅁䅯兂䅉䅁䅅䅁䉁䅁䅁兂㑁㥊稰灪捐䅑杷允䅁䅁䅑䅁䑁䅁䅷䅁䭁䱁䉑䅁䭁佁䭙䅁䭁䡁䕯䅁䉁䅁䅁允䅁䅁䄴䅄䅁䑁䅉杌穁䑁䅕李䅁䅁杷允䅁䅁䅑䅁䑁䅁䅷䅁䭁䱁䉑䅁䭁佁䭙䅁䭁䡁䔰䅁䉁䅁䅁允䅁䅁䄴䅄䅁䑁䅁杌ぁ䑁䅧睍䅁䅁杷允䅁䅁䅑䅁䑁䅁䅷䅁䭁䥁䉣䅁䭁佁䭙䅁䭁䝁䔰䅁䉁䅁䅁允䅁䅁䅯睒䅁䅁杷允䅁䅁䅑䅁䑁䅁䅷䅁䭁䥁䉣䅁䭁佁䭙䅁䭁䝁䔸䅁䉁䅁䅁允䅁䅁䄴䅄䅁䑁䅅杌ぁ䑁䅅李䅁䅁杷允䅁䅁䅑䅁䑁䅁䅷䅁䭁䥁䉣䅁䭁佁䭙䅁䭁䥁䕍䅁䉁䅁䅁允䅁䅁䄴䅄䅁䑁䅅杌㍁䑁䅅䅏䅁䅁杷允䅁䅁䅑䅁䑁䅁䅷䅁䭁䥁䉣䅁䭁佁䭙䅁䭁䡁䔰䅁䉁䅁䅁允䅁䅁䄴权䅁䑁䅅杌㑁䑁䅉䅁䵁䅉䅅䅁䕁䅁䅁睁䵁䅁䅁权扃允䅁权浄权䅁权瑂䅂䅁允䅁䅁䅅䅁佁䅁䅷䅁硁䍁䄴免祁䑁䅍䅁䵁䅉䅅䅁䕁䅁䅁睁䵁䅁䅁权扃允䅁权浄权䅁权硂䅂䅁允䅁䅁䅅䅁佁䅁䅷䅁硁䍁䄴䅍ぁ䑁䅫䅁䵁䅉䅅䅁䕁䅁䅁睁䵁䅁䅁权橄允䅁权浄权䅁权瑂䅂䅁允䅁䅁䅅䅁佁䅁䅷䅁睁䍁䄴李祁䑁䅙䅁䵁䅉䅅䅁䕁䅁䅁睁䵁䅁䅁权ㅃ允䅁权浄权䅁权㙂䅂䅁允䅁䅁䅅䅁佁䅁䅷䅁睁䍁䄴兏穁䑁䅫䅁䵁䅉䅅䅁䕁䅁䅁睁䵁䅁䅁权ㅃ允䅁权浄权䅁权䑃䅂䅁允䅁䅁䅅䅁佁䅁䅷䅁睁䍁䄴䅏㍁䑁䅕䅁䵁䅉䅅䅁䕁䅁䅁睁䵁䅁䅁权ㅃ允䅁权浄权䅁权㥂䅂䅁允䅁䅁䅅䅁佁䅁䅷䅁睁䍁䄴䅏㉁䑁䅣䅁䵁䅉䅅䅁䕁䅁䅁睁䵁䅁䅁权兂允䅁权浄权䅁权瑂䅂䅁允䅁䅁䅅䅁佁䅁䅷䅁睁䍁䄴李㕁䑁䅙䅁䵁䅉䅅䅁䕁䅁䅁睁䵁䅁䅁权兂允䅁权浄权䅁权㙂䅂䅁允䅁䅁䅅䅁佁䅁䅷䅁睁䍁䄴李穁䑁䅙䅁䵁䅉䅅䅁䕁䅁䅁睁䵁䅁䅁权求䅁䅁权畄权䅁权療䅂䅁允䅁䅁䅅䅁䙁䅁䅁䅁杁畍䄹䍄䉁䅁䅁䅂䅁䅁䅍䅄䅁䅁䅯杰䅁䅁䅯眵䅯䅁䅯兣䅑䅁䅅䅁䉁䅁䅁兂扁㥌欰杂卅䅑杷允䅁䅁䅑䅁䑁䅁䅷䅁䭁佁䅅䅁䭁佁䭫䅁䭁佁䭷䅁䉁䅁䅁允䅁䅁䅯睒䅁䅁杷允䅁䅁䅑䅁䑁䅁䅷䅁䭁䱁䉧䅁䭁佁䭙䅁䭁䡁䕁䅁䉁䅁䅁允䅁䅁䄴䅄䅁䑁䅍杌㕁䑁䅙兏䅁䅁杷允䅁䅁䅑䅁䑁䅁䅷䅁䭁䱁䉧䅁䭁佁䭙䅁䭁䥁䕍䅁䉁䅁䅁允䅁䅁䄴䅄䅁䑁䅑杌ぁ䑁䅉杍䅁䅁杷允䅁䅁䅑䅁䑁䅁䅷䅁䭁䥁䅁䅁䭁佁䭙䅁䭁佁䭷䅁䉁䅁䅁允䅁䅁䅯睒䅁䅁杷允䅁䅁䅑䅁䑁䅁䅷䅁䭁䝁䄸䅁䭁佁䬴䅁䭁䝁䔸䅁䉁䅁䅁允䅁䅁䅕䅁䅁䉁䅩䕇䵅䅉䅅䅁䕁䅁䅁睁䵁䅁䅁权䅃䅁䅁权浄权䅁权睂䅂䅁允䅁䅁䅅䅁佁䅁䅷䅁硁䍁䄴睎祁䑁䅕䅁䵁䅉䅅䅁䕁䅁䅁睁䵁䅁䅁权䱃允䅁权湄权䅁权䑃䅂䅁允䅁䅁䅅䅁䙁䩁瑈䑦ㄸ栳䅬䍄䉁䅁䅁䅂䅁䅁䅍䅄䅁䅁䅯䅧䅁䅁䅯朵䅯䅁䅯全䅑䅁䅅䅁䉁䅁䅁杄䵁䅁䅁免畁䑁䅑杍㉁䅁䅁䍄䉁䅁䅁䅂䅁䅁䅍䅄䅁䅁䅯杵䅅䅁䅯朷䅯䅁䅯䄷䅯䅁䅅䅁䉁䅁䅁权䡂䅁䅁䍄䉁䅁䅁䅂䅁䅁䅍䅄䅁䅁䅯朱䅁䅁䅯眵䅯䅁䅯兦䅑䅁䅅䅁䉁䅁䅁兂硂児塲穯煁䅑杷允䅁䅁䅑䅁䑁䅁䅷䅁䭁䩁䉍䅁䭁佁䬴䅁䭁佁䭷䅁䉁䅁䅁允䅁䅁䅯睒䅁䅁杷允䅁䅁䅑䅁䑁䅁䅷䅁䭁䥁䅁䅁䭁佁䭙䅁䭁䥁䕍䅁䉁䅁䅁允䅁䅁䄴䅄䅁䑁䅅杌ぁ䑁䅁睍䅁䅁杷允䅁䅁䅑䅁䑁䅁䅷䅁䭁䙁䈴䅁䭁䅁䍅䅁䭁䅁䍉䅁䉁䅁䅁允䅁䅁䅕乁䑔歨砹唲䵁䅉䅅䅁䕁䅁䅁睁䵁䅁䅁权潃䅁䅁权畄权䅁权療䅂䅁允䅁䅁䅅䅁䙁䅁䅁䅁䅄〳䉒䍄䉁䅁䅁䅂䅁䅁䅍䅄䅁䅁䅯䅎䅅䅁䅯朵䅯䅁䅯来䅑䅁䅅䅁䉁䅁䅁杄䵁䅁䅁免畁䑁䅕杍㑁䅁䅁䍄䉁䅁䅁䅂䅁䅁䅍䅄䅁䅁䅯睮䅁䅁䅯朵䅯䅁䅯䅣䅑䅁䅅䅁䉁䅁䅁杄䵁䅁䅁䅍畁䑁䅉䅎硁䅁䅁䍄䉁䅁䅁䅂䅁䅁䅍䅄䅁䅁䅯兊䅅䅁䅯允䅉䅁䅯兂䅉䅁䅅䅁䉁䅁䅁兂湁睫佫潒楐䅑杷允䅁䅁䅑䅁䑁䅁䅷䅁䭁䍁䅫䅁䭁佁䭙䅁䭁䥁䕕䅁䉁䅁䅁允䅁䅁䄴䅄䅁䑁䅁杌㑁䑁䅅免䅁䅁杷允䅁䅁䅑䅁䑁䅁䅷䅁䭁䩁䅉䅁䭁䉁䅅䅁䭁䅁䍑䅁䉁䅁䅁允䅁䅁䄴䅆䅁䑁䅕䅍硁䑁䅣䅏ぁ䑁䅁睍祁䅁䅁䍄䉁䅁䅁䅂䅁䅁䅍䅄䅁䅁䅯䅎䅅䅁䅯朵䅯䅁䅯睧䅑䅁䅅䅁䉁䅁䅁杄䵁䅁䅁杍畁䑁䅉免㑁䅁䅁䍄䉁䅁䅁䅂䅁䅁䅍䅄䅁䅁䅯朶䅅䅁䅯眵䅯䅁䅯兣䅑䅁䅅䅁䉁䅁䅁兂㝂䭆䠵場杯䅑杷允䅁䅁䅑䅁䑁䅁䅷䅁䭁乁䅷䅁䭁䅁䅯䅁䭁䅁䅕䅁䉁䅁䅁允䅁䅁䅕牡へ硫䕧橸䴸䅉䅅䅁䕁䅁䅁睁䵁䅁䅁权橃䅁䅁权湄权䅁权㙂䅂䅁允䅁䅁䅅䅁䙁䍁硣䭃捷杗䅨䍄䉁䅁䅁䅂䅁䅁䅍䅄䅁䅁䅯睯䅅䅁䅯朵䅯䅁䅯䄷䅯䅁䅅䅁䉁䅁䅁权䡂䅁䅁䍄䉁䅁䅁䅂䅁䅁䅍䅄䅁䅁䅯睯䅅䅁䅯朵䅯䅁䅯兢䅑䅁䅅䅁䉁䅁䅁权䡂䅁䅁䍄䉁䅁䅁䅂䅁䅁䅍䅄䅁䅁䅯䅔䅅䅁䅯眵䅯䅁䅯兢䅑䅁䅅䅁䉁䅁䅁权䡂䅁䅁䍄䉁䅁䅁䅂䅁䅁䅍䅄䅁䅁䅯睬䅅䅁䅯眵䅯䅁䅯睢䅑䅁䅅䅁䉁䅁䅁兂穂䩡瑈䑦䴸䅑杷允䅁䅁䅑䅁䑁䅁䅷䅁䭁佁䉣䅁䭁佁䭣䅁䭁䡁䔰䅁䉁䅁䅁允䅁䅁䅕癎栲㈫橡䕄䵁䅉䅅䅁䕁䅁䅁睁䵁䅁䅁权橃允䅁权浄权䅁权㥂䅂䅁允䅁䅁䅅䅁佁䅁䅷䅁睁䍁䄴睎睁䑁䅧䅁䵁䅉䅅䅁䕁䅁䅁睁䵁䅁䅁权䩃䅁䅁权浄权䅁权療䅂䅁允䅁䅁䅅䅁佁䅁䅷䅁ぁ䍁䄴䅎祁䑁䅑䅁䵁䅉䅅䅁䕁䅁䅁睁䵁䅁䅁权㙃允䅁权浄权䅁权㙂䅂䅁允䅁䅁䅅䅁佁䅁䅷䅁硁䍁䄴䅏睁䑁䅣䅁䵁䅉䅅䅁䕁䅁䅁睁䵁䅁䅁权䅃䅁䅁权畄权䅁权硂䅂䅁允䅁䅁䅅䅁䙁䅁䅁䅁睁䉱䉨䍄䉁䅁䅁䅂䅁䅁䅍䅄䅁䅁䅯杵䅅䅁䅯朵䅯䅁䅯䅣䅑䅁䅅䅁䉁䅁䅁杄䵁䅁䅁免畁䑁䅙兎ㅁ䅁䅁䍄䉁䅁䅁䅂䅁䅁䅍䅄䅁䅁䅯杵䅅䅁䅯朵䅯䅁䅯兣䅑䅁䅅䅁䉁䅁䅁杄䵁䅁䅁免畁䑁䅙睍㑁䅁䅁䍄䉁䅁䅁䅂䅁䅁䅍䅄䅁䅁䅯杵䅅䅁䅯朵䅯䅁䅯睧䅑䅁䅅䅁䉁䅁䅁杄䵁䅁䅁杍畁䑁䅁李祁䅁䅁䍄䉁䅁䅁䅂䅁䅁䅍䅄䅁䅁䅯睋䅅䅁䅯朵䅯䅁䅯兢䅑䅁䅅䅁䉁䅁䅁权䡂䅁䅁䍄䉁䅁䅁䅂䅁䅁䅍䅄䅁䅁䅯杨䅅䅁䅯朵䅯䅁䅯睧䅑䅁䅅䅁䉁䅁䅁杄䭁䅁䅁免畁䑁䅙䅏䅁䅁杷允䅁䅁䅑䅁䑁䅁䅷䅁䭁䍁䉳䅁䭁佁䭙䅁䭁䝁䔸䅁䉁䅁䅁允䅁䅁䄴䅄䅁䑁䅅杌㍁䑁䅕䅏䅁䅁杷允䅁䅁䅑䅁䑁䅁䅷䅁䭁䭁䉕䅁䭁佁䭫䅁䭁䡁䕅䅁䉁䅁䅁允䅁䅁䅕䅁䅁䅁䝂歄䵅䅉䅅䅁䕁䅁䅁睁䵁䅁䅁权流䅁䅁权䭁䅁䅁权䙁䅁䅁允䅁䅁䅅䅁䙁䙁歰㥏倹卺䅒䍄䉁䅁䅁䅂䅁䅁䅍䅄䅁䅁䅯兰䅅䅁䅯朵䅯䅁䅯兢䅑䅁䅅䅁䉁䅁䅁权䡂䅁䅁䍄䉁䅁䅁䅂䅁䅁䅍䅄䅁䅁䅯兰䅅䅁䅯朵䅯䅁䅯来䅑䅁䅅䅁䉁䅁䅁权䡂䅁䅁䍄䉁䅁䅁䅂䅁䅁䅍䅄䅁䅁䅯兰䅅䅁䅯朵䅯䅁䅯全䅑䅁䅅䅁䉁䅁䅁权䡂䅁䅁䍄䉁䅁䅁䅂䅁䅁䅍䅄䅁䅁䅯杄䅁䅁䅯朷䅯䅁䅯睢䅑䅁䅅䅁䉁䅁䅁兂䅁䅁䅁䵱㕕兑杷允䅁䅁䅑䅁䑁䅁䅷䅁䭁䭁䉕䅁䭁佁䭙䅁䭁䥁䕍䅁䉁䅁䅁允䅁䅁䅯睒䅁䅁杷允䅁䅁䅑䅁䑁䅁䅷䅁䭁偁䉳䅁䭁佁䭙䅁䭁佁䭷䅁䉁䅁䅁允䅁䅁䅯睒䅁䅁杷允䅁䅁䅑䅁䑁䅁䅷䅁䭁䅁䄸䅁䭁佁䬴䅁䭁䝁䔸䅁䉁䅁䅁允䅁䅁䅕䅁䅁䭁瑂歏䵅䅉䅅䅁䕁䅁䅁睁䵁䅁䅁权潂允䅁权䭁䅁䅁权䙁䅁䅁允䅁䅁䅅䅁䙁䩁瑈䑦ㄸ癘⼴䍄䉁䅁䅁䅂䅁䅁䅍䅄䅁䅁䅯兡䅅䅁䅯权䅁䅁䅯兂䅁䅁䅅䅁䉁䅁䅁兂癁匳䝑噧湕䅑杷允䅁䅁䅑䅁䑁䅁䅷䅁䭁䍁䅷䅁䭁佁䭣䅁䭁䝁䔸䅁䉁䅁䅁允䅁䅁䅕灰䕶䱉祃䕉䵁䅉䅅䅁䕁䅁䅁睁䵁䅁䅁权乄䅁䅁权灄权䅁权睂䅂䅁允䅁䅁䅅䅁䙁䅁䅁䅁㑁硓䉊䍄䉁䅁䅁䅂䅁䅁䅍䅄䅁䅁䅯杮䅁䅁䅯朵䅯䅁䅯兣䅑䅁䅅䅁䉁䅁䅁杄䭁䅁䅁䅍畁䑁䅫兎䅁䅁杷允䅁䅁䅑䅁䑁䅁䅷䅁䭁䱁䉣䅁䭁佁䭣䅁䭁䡁䔰䅁䉁䅁䅁允䅁䅁䅕䬯确欰椱啋䵁䅉䅅䅁䕁䅁䅁睁䵁䅁䅁权䭂䅁䅁权湄权䅁权獄权䅁允䅁䅁䅅䅁䭁䕁䅣䅁䵁䅉䅅䅁䕁䅁䅁睁䵁䅁䅁权䵂䅁䅁权䕁䅁䅁权䕁杁䅁允䅁䅁䅅䅁䙁䅁䅁䅁噁㉋䈱䍄䉁䅁䅁䅂䅁䅁䅍䅄䅁䅁䅯杮䅁䅁䅯朵䅯䅁䅯兦䅑䅁䅅䅁䉁䅁䅁杄䭁䅁䅁䅍畁䑁䅫李䅁䅁杷允䅁䅁䅑䅁䑁䅁䅷䅁䭁䑁䉯䅁䭁佁䭙䅁䭁佁䭷䅁䉁䅁䅁允䅁䅁䅯睒䅁䅁杷允䅁䅁䅑䅁䑁䅁䅷䅁䭁䑁䅳䅁䭁佁䭙䅁䭁䡁䕯䅁䉁䅁䅁允䅁䅁䄴䅄䅁䑁䅅杌穁䑁䅙兏䅁䅁杷允䅁䅁䅑䅁䑁䅁䅷䅁䭁䡁䉉䅁䭁佁䬴䅁䭁䡁䕁䅁䉁䅁䅁允䅁䅁䅕䅁䅁䵁獃䕁䵅䅉䅅䅁䕁䅁䅁睁䵁䅁䅁权㝁䅁䅁权浄权䅁权睂䅂䅁允䅁䅁䅅䅁佁䅁䅯䅁硁䍁䄴兎㍁䅁䅁䍄䉁䅁䅁䅂䅁䅁䅍䅄䅁䅁䅯睏䅁䅁䅯朵䅯䅁䅯兣䅑䅁䅅䅁䉁䅁䅁杄䵁䅁䅁免畁䑁䅕睎硁䅁䅁䍄䉁䅁䅁䅂䅁䅁䅍䅄䅁䅁䅯睱䅁䅁䅯儶䅯䅁䅯睧䅑䅁䅅䅁䉁䅁䅁兂䅁䅁䅁䩁兯兑杷允䅁䅁䅑䅁䑁䅁䅷䅁䭁䕁䉣䅁䭁佁䭙䅁䭁䥁䕍䅁䉁䅁䅁允䅁䅁䄴䅄䅁䑁䅁杌㍁䑁䅕睎䅁䅁杷允䅁䅁䅑䅁䑁䅁䅷䅁䭁䅁䉕䅁䭁佁䭙䅁䭁䝁䔰䅁䉁䅁䅁允䅁䅁䄴䅄䅁䑁䅅杌穁䑁䅕兏䅁䅁杷允䅁䅁䅑䅁䑁䅁䅷䅁䭁䅁䉕䅁䭁佁䭙䅁䭁䡁䕯䅁䉁䅁䅁允䅁䅁䄴䅄䅁䑁䅅杌穁䑁䅁杍䅁䅁杷允䅁䅁䅑䅁䑁䅁䅷䅁䭁䅁䉕䅁䭁佁䭙䅁䭁䡁䕁䅁䉁䅁䅁允䅁䅁䄴䅄䅁䑁䅅杌穁䑁䅅兎䅁䅁杷允䅁䅁䅑䅁䑁䅁䅷䅁䭁䅁䉕䅁䭁佁䭙䅁䭁䡁䔰䅁䉁䅁䅁允䅁䅁䄴䅄䅁䑁䅅杌硁䑁䅫兎䅁䅁杷允䅁䅁䅑䅁䑁䅁䅷䅁䭁䉁䅷䅁䭁佁䭫䅁䭁䡁䕁䅁䉁䅁䅁允䅁䅁䅕䅁䅁䝁㝄歅䵅䅉䅅䅁䕁䅁䅁睁䵁䅁䅁权歂允䅁权䕁䅁䅁权䕁杁䅁允䅁䅁䅅䅁䙁䅁䅁䅁䱂㑈䉨䍄䉁䅁䅁䅂䅁䅁䅍䅄䅁䅁䅯児䅅䅁䅯朵䅯䅁䅯兢䅑䅁䅅䅁䉁䅁䅁权䡂䅁䅁䍄䉁䅁䅁䅂䅁䅁䅍䅄䅁䅁䅯児䅅䅁䅯朵䅯䅁䅯来䅑䅁䅅䅁䉁䅁䅁杄䭁䅁䅁免畁䑁䅫杍䅁䅁杷允䅁䅁䅑䅁䑁䅁䅷䅁䭁䑁䈰䅁䭁佁䭙䅁䭁䡁䕁䅁䉁䅁䅁允䅁䅁䄴䅄䅁䑁䅍杌ぁ䑁䅣杍䅁䅁杷允䅁䅁䅑䅁䑁䅁䅷䅁䭁䑁䈰䅁䭁佁䭙䅁䭁䡁䕅䅁䉁䅁䅁允䅁䅁䄴䅄䅁䑁䅍杌㍁䑁䅑兎䅁䅁杷允䅁䅁䅑䅁䑁䅁䅷䅁䭁䉁䅉䅁䭁䉁䅅䅁䭁䅁䅕䅁䉁䅁䅁允䅁䅁䄴䅆䅁䑁䅅免㕁䑁䅅䅍睁䑁䅁䅍睁䅁䅁䍄䉁䅁䅁䅂䅁䅁䅍䅄䅁䅁䅯杈䅁䅁䅯朷䅯䅁䅯兣䅑䅁䅅䅁䉁䅁䅁兂䅁䅁䅁䠰洰兑杷允䅁䅁䅑䅁䑁䅁䅷䅁䭁䉁䉷䅁䭁佁䬴䅁䭁䝁䔸䅁䉁䅁䅁允䅁䅁䅕䅁䅁䥁䅄䕆䵅䅉䅅䅁䕁䅁䅁睁䵁䅁䅁权時允䅁权湄权䅁权獄权䅁允䅁䅁䅅䅁䭁䕁䅣䅁䵁䅉䅅䅁䕁䅁䅁睁䵁䅁䅁权㥁允䅁权浄权䅁权䑃䅂䅁允䅁䅁䅅䅁佁䅁䅷䅁穁䍁䄴䅏硁䑁䅉䅁䵁䅉䅅䅁䕁䅁䅁睁䵁䅁䅁权兄䅁䅁权浄权䅁权獄权䅁允䅁䅁䅅䅁䭁䕁䅣䅁䵁䅉䅅䅁䕁䅁䅁睁䵁䅁䅁权橂允䅁权灄权䅁权療䅂䅁允䅁䅁䅅䅁䙁䅁䅁䅁䅄杊䈵䍄䉁䅁䅁䅂䅁䅁䅍䅄䅁䅁䅯杤䅅䅁䅯眵䅯䅁䅯䅣䅑䅁䅅䅁䉁䅁䅁兂䱃佢㝦晱䥅䅑杷允䅁䅁䅑䅁䑁䅁䅷䅁䭁䵁䅁䅁䭁佁䭫䅁䭁佁䭷䅁䉁䅁䅁允䅁䅁䅯睒䅁䅁杷允䅁䅁䅑䅁䑁䅁䅷䅁䭁乁䅁䅁䭁佁䭙䅁䭁䥁䕕䅁䉁䅁䅁允䅁䅁䄴䅄䅁䑁䅉杌祁䑁䅕李䅁䅁杷允䅁䅁䅑䅁䑁䅁䅷䅁䭁䙁䅙䅁䭁佁䭣䅁䭁䝁䔸䅁䉁䅁䅁允䅁䅁䅕䵱䱚㑎䉮啊䵁䅉䅅䅁䕁䅁䅁睁䵁䅁䅁权潄䅁䅁权浄权䅁权䙃䅂䅁允䅁䅁䅅䅁佁䅁䅷䅁睁䍁䄴兏睁䑁䅕䅁䵁䅉䅅䅁䕁䅁䅁睁䵁䅁䅁权䕄允䅁权灄权䅁权療䅂䅁允䅁䅁䅅䅁䙁䅁䅁䅁䅃癇䄹䍄䉁䅁䅁䅂䅁䅁䅍䅄䅁䅁䅯䄳䅁䅁䅯朵䅯䅁䅯全䅑䅁䅅䅁䉁䅁䅁杄䭁䅁䅁䅍畁䑁䅣免䅁䅁杷允䅁䅁䅑䅁䑁䅁䅷䅁䭁䩁䄸䅁䭁佁䬴䅁䭁䥁䕕䅁䉁䅁䅁允䅁䅁䅕䅁䅁䩁汩啃䵅䅉䅅䅁䕁䅁䅁睁䵁䅁䅁权㡃允䅁权浄权䅁权瑂䅂䅁允䅁䅁䅅䅁䭁䕁䅣䅁䵁䅉䅅䅁䕁䅁䅁睁䵁䅁䅁权㡃允䅁权浄权䅁权硂䅂䅁允䅁䅁䅅䅁佁䅁䅷䅁穁䍁䄴兎睁䑁䅧䅁䵁䅉䅅䅁䕁䅁䅁睁䵁䅁䅁权㡃允䅁权浄权䅁权䑃䅂䅁允䅁䅁䅅䅁佁䅁䅷䅁穁䍁䄴睍ぁ䑁䅕䅁䵁䅉䅅䅁䕁䅁䅁睁䵁䅁䅁权䅄䅁䅁权畄权䅁权療䅂䅁允䅁䅁䅅䅁䙁䅁䅁䅁䅁兹䈱䍄䉁䅁䅁䅂䅁䅁䅍䅄䅁䅁䅯䅷䅅䅁䅯朵䅯䅁䅯睢䅑䅁䅅䅁䉁䅁䅁杄䵁䅁䅁免畁䑁䅍免祁䅁䅁䍄䉁䅁䅁䅂䅁䅁䅍䅄䅁䅁䅯杏䅁䅁䅯朷䅯䅁䅯睧䅑䅁䅅䅁䉁䅁䅁兂䅁䅁䅁䵣券兑杷允䅁䅁䅑䅁䑁䅁䅷䅁䭁䩁䉯䅁䭁佁䭣䅁䭁䥁䕍䅁䉁䅁䅁允䅁䅁䅕㡪ㅌ䙋偹あ䵁䅉䅅䅁䕁䅁䅁睁䵁䅁䅁权䅄允䅁权浄权䅁权䙃䅂䅁允䅁䅁䅅䅁佁䅁䅷䅁硁䍁䄴兎穁䑁䅅䅁䵁䅉䅅䅁䕁䅁䅁睁䵁䅁䅁权䡃䅁䅁权浄权䅁权㙂䅂䅁允䅁䅁䅅䅁佁䅁䅷䅁睁䍁䄴兏㕁䑁䅕䅁䵁䅉䅅䅁䕁䅁䅁睁䵁䅁䅁权婃䅁䅁权畄权䅁权獄权䅁允䅁䅁䅅䅁䭁䕁䅣䅁䵁䅉䅅䅁䕁䅁䅁睁䵁䅁䅁权䡃䅁䅁权浄权䅁权睂䅂䅁允䅁䅁䅅䅁佁䅁䅷䅁硁䍁䄴䅍睁䑁䅙䅁䵁䅉䅅䅁䕁䅁䅁睁䵁䅁䅁权䵃䅁䅁权湄权䅁权㥂䅂䅁允䅁䅁䅅䅁䙁䅁䉡啬䱏䑪䅖䍄䉁䅁䅁䅂䅁䅁䅍䅄䅁䅁䅯兄䅅䅁䅯儶䅯䅁䅯䅣䅑䅁䅅䅁䉁䅁䅁兂䅁䅁䅁䝷啉兑杷允䅁䅁䅑䅁䑁䅁䅷䅁䭁䱁䅁䅁䭁佁䬴䅁䭁䝁䔸䅁䉁䅁䅁允䅁䅁䅕䅁䅁䵁煪ぁ䵅䅉䅅䅁䕁䅁䅁睁䵁䅁䅁权兄允䅁权湄权䅁权㙂䅂䅁允䅁䅁䅅䅁䙁䭁慁㥌欰桨䅨䍄䉁䅁䅁䅂䅁䅁䅍䅄䅁䅁䅯睨䅁䅁䅯朵䅯䅁䅯兦䅑䅁䅅䅁䉁䅁䅁杄䵁䅁䅁免畁䑁䅁睎㕁䅁䅁䍄䉁䅁䅁䅂䅁䅁䅍䅄䅁䅁䅯杰䅅䅁䅯眵䅯䅁䅯来䅑䅁䅅䅁䉁䅁䅁兂䉃啬䱏佢䝣䅑杷允䅁䅁䅑䅁䑁䅁䅷䅁䭁䵁䅫䅁䭁佁䭙䅁䭁佁䭷䅁䉁䅁䅁允䅁䅁䅯睒䅁䅁杷允䅁䅁䅑䅁䑁䅁䅷䅁䭁䵁䅫䅁䭁佁䭙䅁䭁䡁䕯䅁䉁䅁䅁允䅁䅁䄴䅄䅁䑁䅉杌穁䑁䅣兏䅁䅁杷允䅁䅁䅑䅁䑁䅁䅷䅁䭁䵁䅫䅁䭁佁䭙䅁䭁䡁䕁䅁䉁䅁䅁允䅁䅁䄴䅄䅁䑁䅅杌㉁䑁䅣睎䅁䅁杷允䅁䅁䅑䅁䑁䅁䅷䅁䭁䵁䅫䅁䭁佁䭙䅁䭁䡁䕅䅁䉁䅁䅁允䅁䅁䄴䅄䅁䑁䅅杌㉁䑁䅣兎䅁䅁杷允䅁䅁䅑䅁䑁䅁䅷䅁䭁䵁䅫䅁䭁佁䭙䅁䭁䥁䕍䅁䉁䅁䅁允䅁䅁䄴䅄䅁䑁䅅杌㉁䑁䅍睎䅁䅁杷允䅁䅁䅑䅁䑁䅁䅷䅁䭁䉁䈴䅁䭁佁䬴䅁䭁䡁䕯䅁䉁䅁䅁允䅁䅁䅕䅁䅁䉁呧啑䵅䅉䅅䅁䕁䅁䅁睁䵁䅁䅁权䩄䅁䅁权浄权䅁权㥂䅂䅁允䅁䅁䅅䅁佁䅁䅷䅁硁䍁䄴兎祁䑁䅣䅁䵁䅉䅅䅁䕁䅁䅁睁䵁䅁䅁权偃允䅁权畄权䅁权䑃䅂䅁允䅁䅁䅅䅁䙁䅁䅁䅁啄硚䉬䍄䉁䅁䅁䅂䅁䅁䅍䅄䅁䅁䅯朴䅁䅁䅯眵䅯䅁䅯兢䅑䅁䅅䅁䉁䅁䅁兂㍂灶愸㥌䔳睶杷允䅁䅁䅑䅁䑁䅁䅷䅁䭁佁䅍䅁䭁佁䭣䅁䭁䝁䔰䅁䉁䅁䅁允䅁䅁䅯睒䅁䅁杷允䅁䅁䅑䅁䑁䅁䅷䅁䭁偁䈰䅁䭁佁䭙䅁䭁䥁䕕䅁䉁䅁䅁允䅁䅁䄴䅄䅁䑁䅉杌硁䑁䅉䅏䅁䅁杷允䅁䅁䅑䅁䑁䅁䅷䅁䭁䉁䅫䅁䭁佁䭙䅁䭁䡁䕅䅁䉁䅁䅁允䅁䅁䄴䅄䅁䑁䅅杌㉁䑁䅙兏䅁䅁杷允䅁䅁䅑䅁䑁䅁䅷䅁䭁䍁䅕䅁䭁佁䭙䅁䭁䝁䔰䅁䉁䅁䅁允䅁䅁䅯睒䅁䅁杷允䅁䅁䅑䅁䑁䅁䅷䅁䭁䍁䅕䅁䭁佁䭙䅁䭁䝁䔸䅁䉁䅁䅁允䅁䅁䄴䅄䅁䑁䅅杌祁䑁䅑䅎䅁䅁杷允䅁䅁䅑䅁䑁䅁䅷䅁䭁䍁䅕䅁䭁佁䭙䅁䭁䡁䕅䅁䉁䅁䅁允䅁䅁䄴䅄䅁䑁䅅杌硁䑁䅣䅎䅁䅁杷允䅁䅁䅑䅁䑁䅁䅷䅁䭁䍁䅕䅁䭁佁䭙䅁䭁䥁䕕䅁䉁䅁䅁允䅁䅁䄴䅄䅁䑁䅅杌祁䑁䅑睎䅁䅁杷允䅁䅁䅑䅁䑁䅁䅷䅁䭁䝁䅅䅁䭁佁䭙䅁䭁䡁䕯䅁䉁䅁䅁允䅁䅁䄴䅄䅁䑁䅕杌硁䑁䅑李䅁䅁杷允䅁䅁䅑䅁䑁䅁䅷䅁䭁䕁䉙䅁䭁佁䭙䅁䭁䝁䔰䅁䉁䅁䅁允䅁䅁䅯睒䅁䅁杷允䅁䅁䅑䅁䑁䅁䅷䅁䭁佁䅙䅁䭁佁䭙䅁䭁䡁䕅䅁䉁䅁䅁允䅁䅁䄴䅄䅁䑁䅅杌睁䑁䅉䅎䅁䅁杷允䅁䅁䅑䅁䑁䅁䅷䅁䭁䩁䉕䅁䭁佁䭙䅁䭁䡁䔰䅁䉁䅁䅁允䅁䅁䅯睒䅁䅁杷允䅁䅁䅑䅁䑁䅁䅷䅁䭁䕁䉙䅁䭁佁䭙䅁䭁䡁䕁䅁䉁䅁䅁允䅁䅁䄴䅄䅁䑁䅕杌祁䑁䅕兏䅁䅁杷允䅁䅁䅑䅁䑁䅁䅷䅁䭁䕁䉙䅁䭁佁䭙䅁䭁䥁䕕䅁䉁䅁䅁允䅁䅁䄴䅄䅁䑁䅍杌㉁䑁䅑杍䅁䅁杷允䅁䅁䅑䅁䑁䅁䅷䅁䭁䡁䅫䅁䭁佁䭣䅁䭁佁䭷䅁䉁䅁䅁允䅁䅁䅯睒䅁䅁杷允䅁䅁䅑䅁䑁䅁䅷䅁䭁䡁䅯䅁䭁佁䭣䅁䭁佁䭷䅁䉁䅁䅁允䅁䅁䅯睒䅁䅁杷允䅁䅁䅑䅁䑁䅁䅷䅁䭁䥁䈴䅁䭁佁䭫䅁䭁䡁䔰䅁䉁䅁䅁允䅁䅁䅕䅁䅁䥁䉁え䵅䅉䅅䅁䕁䅁䅁睁䵁䅁䅁权ㅃ䅁䅁权浄权䅁权䑃䅂䅁允䅁䅁䅅䅁佁䅁䅷䅁睁䍁䄴䅏硁䑁䅑䅁䵁䅉䅅䅁䕁䅁䅁睁䵁䅁䅁权婁䅁䅁权畄权䅁权療䅂䅁允䅁䅁䅅䅁䙁䅁䅁䅁权䉺䈹䍄䉁䅁䅁䅂䅁䅁䅍䅄䅁䅁䅯杨䅅䅁䅯朷䅯䅁䅯来䅑䅁䅅䅁䉁䅁䅁兂䅁䅁䅁佑塉兑杷允䅁䅁䅑䅁䑁䅁䅷䅁䭁䭁䉑䅁䭁佁䭙䅁䭁䝁䔰䅁䉁䅁䅁允䅁䅁䅯睒䅁䅁杷允䅁䅁䅑䅁䑁䅁䅷䅁䭁䭁䉑䅁䭁佁䭙䅁䭁䥁䕕䅁䉁䅁䅁允䅁䅁䄴䅄䅁䑁䅁杌㑁䑁䅅杍䅁䅁杷允䅁䅁䅑䅁䑁䅁䅷䅁䭁䭁䉑䅁䭁佁䭙䅁䭁䥁䕍䅁䉁䅁䅁允䅁䅁䄴䅄䅁䑁䅁杌㍁䑁䅧免䅁䅁杷允䅁䅁䅑䅁䑁䅁䅷䅁䭁䭁䉑䅁䭁佁䭙䅁䭁䡁䔰䅁䉁䅁䅁允䅁䅁䄴䅄䅁䑁䅁杌㍁䑁䅫䅏䅁䅁杷允䅁䅁䅑䅁䑁䅁䅷䅁䭁䵁䉕䅁䭁佁䭙䅁䭁䝁䔰䅁䉁䅁䅁允䅁䅁䄴䅄䅁䑁䅅杌睁䑁䅍睍䅁䅁杷允䅁䅁䅑䅁䑁䅁䅷䅁䭁佁䅧䅁䭁佁䭫䅁䭁䝁䔰䅁䉁䅁䅁允䅁䅁䅕䅁䅁䙁㥷歒䵅䅉䅅䅁䕁䅁䅁睁䵁䅁䅁权䙄允䅁权浄权䅁权療䅂䅁允䅁䅁䅅䅁佁䅁䅷䅁睁䍁䄴兏ぁ䑁䅑䅁䵁䅉䅅䅁䕁䅁䅁睁䵁䅁䅁权杄允䅁权湄权䅁权睂䅂䅁允䅁䅁䅅䅁䙁䥁坣挲㌷砰䅸䍄䉁䅁䅁䅂䅁䅁䅍䅄䅁䅁䅯兏䅁䅁䅯儶䅯䅁䅯兣䅑䅁䅅䅁䉁䅁䅁兂䅁䅁䅁䘸歯兑杷允䅁䅁䅑䅁䑁䅁䅷䅁䭁䵁䈸䅁䭁䅁䍅䅁䭁䅁䍕䅁䉁䅁䅁允䅁䅁䅕䙦㌴戵獎䕺䵁䅉䅅䅁䕁䅁䅁睁䵁䅁䅁权桄允䅁权湄权䅁权睂䅂䅁允䅁䅁䅅䅁䙁䕁杊搵楁硗䅒䍄䉁䅁䅁䅂䅁䅁䅍䅄䅁䅁䅯朴䅅䅁䅯眵䅯䅁䅯䅣䅑䅁䅅䅁䉁䅁䅁兂兂䡶瑒畬䔰䅑杷允䅁䅁䅑䅁䑁䅁䅷䅁䭁䕁䅧䅁䭁佁䬴䅁䭁䥁䕕䅁䉁䅁䅁允䅁䅁䅕䅁䅁偁剔ぉ䵅䅉䅅䅁䕁䅁䅁睁䵁䅁䅁权湃允䅁权䕁䅁䅁权䕁杁䅁允䅁䅁䅅䅁䙁䅁䅁䥁歂塹䉖䍄䉁䅁䅁䅂䅁䅁䅍䅄䅁䅁䅯䄯䅁䅁䅯权䅁䅁䅯兂䅁䅁䅅䅁䉁䅁䅁兂䙃ㄶ㑇潈䥕䅑杷允䅁䅁䅑䅁䑁䅁䅷䅁䭁䵁䉫䅁䭁佁䭙䅁䭁䝁䔰䅁䉁䅁䅁允䅁䅁䅯睒䅁䅁杷允䅁䅁䅑䅁䑁䅁䅷䅁䭁䑁䅙䅁䭁佁䭣䅁䭁䡁䕅䅁䉁䅁䅁允䅁䅁䅕扏䥔牤昶歆䵁䅉䅅䅁䕁䅁䅁睁䵁䅁䅁权䩄允䅁权浄权䅁权療䅂䅁允䅁䅁䅅䅁佁䅁䅷䅁硁䍁䄴免硁䑁䅉䅁䵁䅉䅅䅁䕁䅁䅁睁䵁䅁䅁权睂䅁䅁权浄权䅁权㥂䅂䅁允䅁䅁䅅䅁佁䅁䅷䅁硁䍁䄴兎祁䑁䅧䅁䵁䅉䅅䅁䕁䅁䅁睁䵁䅁䅁权䥄允䅁权浄权䅁权獄权䅁允䅁䅁䅅䅁䭁䕁䅣䅁䵁䅉䅅䅁䕁䅁䅁睁䵁䅁䅁权䥄允䅁权浄权䅁权䑃䅂䅁允䅁䅁䅅䅁佁䅁䅷䅁硁䍁䄴䅍㍁䑁䅫䅁䵁䅉䅅䅁䕁䅁䅁睁䵁䅁䅁权䱄䅁䅁权䕁䅁䅁权䙁䅁䅁允䅁䅁䅅䅁䙁䅁䅁䅁敁䠳䉬䍄䉁䅁䅁䅂䅁䅁䅍䅄䅁䅁䅯公䅅䅁䅯朵䅯䅁䅯全䅑䅁䅅䅁䉁䅁䅁权䡂䅁䅁䍄䉁䅁䅁䅂䅁䅁䅍䅄䅁䅁䅯儶䅁䅁䅯䅂䅁䅁䅯兂䅁䅁䅅䅁䉁䅁䅁兂䅁䅁䅁橔琹兑杷允䅁䅁䅑䅁䑁䅁䅷䅁䭁䝁䉅䅁䭁佁䭙䅁䭁䝁䔰䅁䉁䅁䅁允䅁䅁䄴䅄䅁䑁䅅杌ぁ䑁䅕李䅁䅁杷允䅁䅁䅑䅁䑁䅁䅷䅁䭁䝁䉅䅁䭁佁䭙䅁䭁䥁䕍䅁䉁䅁䅁允䅁䅁䄴䅄䅁䑁䅅杌㉁䑁䅕䅏䅁䅁杷允䅁䅁䅑䅁䑁䅁䅷䅁䭁䍁䉙䅁䭁佁䭫䅁䭁䝁䔰䅁䉁䅁䅁允䅁䅁䅕䅁䅁䅁卂䕌䵅䅉䅅䅁䕁䅁䅁睁䵁䅁䅁权桂允䅁权浄权䅁权㥂䅂䅁允䅁䅁䅅䅁佁䅁䅷䅁硁䍁䄴睎㉁䑁䅑䅁䵁䅉䅅䅁䕁䅁䅁睁䵁䅁䅁权⭃允䅁权浄权䅁权硂䅂䅁允䅁䅁䅅䅁佁䅁䅷䅁睁䍁䄴李ㅁ䑁䅧䅁䵁䅉䅅䅁䕁䅁䅁睁䵁䅁䅁权䭃䅁䅁权湄权䅁权㙂䅂䅁允䅁䅁䅅䅁䙁䅁坒楄礲剮䅰䍄䉁䅁䅁䅂䅁䅁䅍䅄䅁䅁䅯杶䅅䅁䅯朵䅯䅁䅯全䅑䅁䅅䅁䉁䅁䅁杄䵁䅁䅁䅍畁䑁䅣李ぁ䅁䅁䍄䉁䅁䅁䅂䅁䅁䅍䅄䅁䅁䅯杩䅁䅁䅯朵䅯䅁䅯䄷䅯䅁䅅䅁䉁䅁䅁权䡂䅁䅁䍄䉁䅁䅁䅂䅁䅁䅍䅄䅁䅁䅯免䅁䅁䅯眵䅯䅁䅯兢䅑䅁䅅䅁䉁䅁䅁权䡂䅁䅁䍄䉁䅁䅁䅂䅁䅁䅍䅄䅁䅁䅯杍䅁䅁䅯眵䅯䅁䅯兢䅑䅁䅅䅁䉁䅁䅁权䡂䅁䅁䍄䉁䅁䅁䅂䅁䅁䅍䅄䅁䅁䅯党䅅䅁䅯朷䅯䅁䅯来䅑䅁䅅䅁䉁䅁䅁兂䅁䅁䅁䑙留兑杷允䅁䅁䅑䅁䑁䅁䅷䅁䭁䥁䅯䅁䭁佁䭙䅁䭁䥁䕕䅁䉁䅁䅁允䅁䅁䄴䅄䅁䑁䅅杌硁䑁䅑杍䅁䅁杷允䅁䅁䅑䅁䑁䅁䅷䅁䭁䥁䅯䅁䭁佁䭙䅁䭁䥁䕍䅁䉁䅁䅁允䅁䅁䄴䅄䅁䑁䅅杌硁䑁䅣䅎䅁䅁杷允䅁䅁䅑䅁䑁䅁䅷䅁䭁䥁䅯䅁䭁佁䭙䅁䭁䡁䔰䅁䉁䅁䅁允䅁䅁䄴䅄䅁䑁䅅杌ㅁ䑁䅉兏䅁䅁杷允䅁䅁䅑䅁䑁䅁䅷䅁䭁䵁䈰䅁䭁佁䭙䅁䭁䝁䔰䅁䉁䅁䅁允䅁䅁䅯睒䅁䅁杷允䅁䅁䅑䅁䑁䅁䅷䅁䭁䅁䉉䅁䭁佁䬴䅁䭁䡁䔰䅁䉁䅁䅁允䅁䅁䅕䅁䅁䵁捂啒䵅䅉䅅䅁䕁䅁䅁睁䵁䅁䅁权乄允䅁权浄权䅁权㙂䅂䅁允䅁䅁䅅䅁䭁䕁䅣䅁䵁䅉䅅䅁䕁䅁䅁睁䵁䅁䅁权㑄䅁䅁权湄权䅁权硂䅂䅁允䅁䅁䅅䅁䙁䭁捷浗㝑砳䅒䍄䉁䅁䅁䅂䅁䅁䅍䅄䅁䅁䅯兺䅅䅁䅯朵䅯䅁䅯全䅑䅁䅅䅁䉁䅁䅁权䡂䅁䅁䍄䉁䅁䅁䅂䅁䅁䅍䅄䅁䅁䅯兘䅁䅁䅯眵䅯䅁䅯兦䅑䅁䅅䅁䉁䅁䅁兂偄ㄹ橐剰坳䅑杷允䅁䅁䅑䅁䑁䅁䅷䅁䭁䵁䈰䅁䭁佁䭙䅁䭁䥁䕍䅁䉁䅁䅁允䅁䅁䅯睒䅁䅁杷允䅁䅁䅑䅁䑁䅁䅷䅁䭁䙁䅅䅁䭁佁䬴䅁䭁䡁䕯䅁䉁䅁䅁允䅁䅁䅕䅁䅁偁瑙歌䵅䅉䅅䅁䕁䅁䅁睁䵁䅁䅁权䭂允䅁权浄权䅁权䑃䅂䅁允䅁䅁䅅䅁佁䅁䅷䅁穁䍁䄴李㉁䑁䅑䅁䵁䅉䅅䅁䕁䅁䅁睁䵁䅁䅁权䭂允䅁权浄权䅁权㥂䅂䅁允䅁䅁䅅䅁佁䅁䅯䅁穁䍁䄴睍ㅁ䅁䅁䍄䉁䅁䅁䅂䅁䅁䅍䅄䅁䅁䅯杋䅅䅁䅯眵䅯䅁䅯睧䅑䅁䅅䅁䉁䅁䅁兂䉄煹䙆湴敍䅑杷允䅁䅁䅑䅁䑁䅁䅷䅁䭁偁䉷䅁䭁佁䭫䅁䭁䡁䔰䅁䉁䅁䅁允䅁䅁䅕䅁䅁䕁㡁䕉䵅䅉䅅䅁䕁䅁䅁睁䵁䅁䅁权㉃允䅁权畄权䅁权睂䅂䅁允䅁䅁䅅䅁䙁䅁䅁䅁䅂䄹䉴䍄䉁䅁䅁䅂䅁䅁䅍䅄䅁䅁䅯睓䅁䅁䅯权䅁䅁䅯兂䅁䅁䅅䅁䉁䅁䅁兂䍂余兘灉歳䅑杷允䅁䅁䅑䅁䑁䅁䅷䅁䭁䵁䈴䅁䭁佁䬴䅁䭁䡁䕅䅁䉁䅁䅁允䅁䅁䅕䅁䅁偁㥩歃䵅䅉䅅䅁䕁䅁䅁睁䵁䅁䅁权权䅁䅁权浄权䅁权䙃䅂䅁允䅁䅁䅅䅁佁䅁䅯䅁祁䍁䄴睎硁䅁䅁䍄䉁䅁䅁䅂䅁䅁䅍䅄䅁䅁䅯儶䅁䅁䅯朵䅯䅁䅯䄷䅯䅁䅅䅁䉁䅁䅁权䡂䅁䅁䍄䉁䅁䅁䅂䅁䅁䅍䅄䅁䅁䅯儶䅁䅁䅯朵䅯䅁䅯兢䅑䅁䅅䅁䉁䅁䅁杄䵁䅁䅁䅍畁䑁䅑兏ぁ䅁䅁䍄䉁䅁䅁䅂䅁䅁䅍䅄䅁䅁䅯儶䅁䅁䅯朵䅯䅁䅯䅣䅑䅁䅅䅁䉁䅁䅁杄䵁䅁䅁䅍畁䑁䅕䅍ぁ䅁䅁䍄䉁䅁䅁䅂䅁䅁䅍䅄䅁䅁䅯儶䅁䅁䅯朵䅯䅁䅯兣䅑䅁䅅䅁䉁䅁䅁杄䵁䅁䅁䅍畁䑁䅍兎祁䅁䅁䍄䉁䅁䅁䅂䅁䅁䅍䅄䅁䅁䅯兹䅁䅁䅯眵䅯䅁䅯来䅑䅁䅅䅁䉁䅁䅁兂畃⭒㙆䭆䄴䅑杷允䅁䅁䅑䅁䑁䅁䅷䅁䭁佁䅫䅁䭁佁䭙䅁䭁䥁䕕䅁䉁䅁䅁允䅁䅁䄴䅄䅁䑁䅁杌穁䑁䅧兏䅁䅁杷允䅁䅁䅑䅁䑁䅁䅷䅁䭁佁䅫䅁䭁佁䭙䅁䭁䥁䕍䅁䉁䅁䅁允䅁䅁䄴䅄䅁䑁䅁杌ぁ䑁䅧兎䅁䅁杷允䅁䅁䅑䅁䑁䅁䅷䅁䭁佁䉫䅁䭁佁䭣䅁䭁䥁䕍䅁䉁䅁䅁允䅁䅁䅕硫䕧杖琴歈䵁䅉䅅䅁䕁䅁䅁睁䵁䅁䅁权塄䅁䅁权畄权䅁权硂䅂䅁允䅁䅁䅅䅁䙁䅁䅁䅁䍂塎䈹䍄䉁䅁䅁䅂䅁䅁䅍䅄䅁䅁䅯䅢䅅䅁䅯眵䅯䅁䅯睢䅑䅁䅅䅁䉁䅁䅁兂㕁䵴㉨灶䰸䅑杷允䅁䅁䅑䅁䑁䅁䅷䅁䭁佁䅫䅁䭁佁䭙䅁䭁䡁䔰䅁䉁䅁䅁允䅁䅁䄴䅄䅁䑁䅁杌ㅁ䑁䅙兎䅁䅁杷允䅁䅁䅑䅁䑁䅁䅷䅁䭁䥁䉷䅁䭁佁䭙䅁䭁佁䭷䅁䉁䅁䅁允䅁䅁䅯睒䅁䅁杷允䅁䅁䅑䅁䑁䅁䅷䅁䭁䕁䉉䅁䭁䅁䍅䅁䭁䅁䍕䅁䉁䅁䅁允䅁䅁䅕䥦䅩湉穌欵䵁䅉䅅䅁䕁䅁䅁睁䵁䅁䅁权䵃允䅁权浄权䅁权療䅂䅁允䅁䅁䅅䅁佁䅁䅷䅁硁䍁䄴李㑁䑁䅧䅁䵁䅉䅅䅁䕁䅁䅁睁䵁䅁䅁权䉃允䅁权湄权䅁权㙂䅂䅁允䅁䅁䅅䅁䙁䱁敧敨剴䑏䅂䍄䉁䅁䅁䅂䅁䅁䅍䅄䅁䅁䅯䅪䅅䅁䅯朵䅯䅁䅯来䅑䅁䅅䅁䉁䅁䅁杄䵁䅁䅁免畁䑁䅣睎穁䅁䅁䍄䉁䅁䅁䅂䅁䅁䅍䅄䅁䅁䅯䅪䅅䅁䅯朵䅯䅁䅯全䅑䅁䅅䅁䉁䅁䅁杄䵁䅁䅁免畁䑁䅁杍㍁䅁䅁䍄䉁䅁䅁䅂䅁䅁䅍䅄䅁䅁䅯䅪䅅䅁䅯朵䅯䅁䅯兦䅑䅁䅅䅁䉁䅁䅁杄䵁䅁䅁免畁䑁䅁杍㑁䅁䅁䍄䉁䅁䅁䅂䅁䅁䅍䅄䅁䅁䅯杰䅁䅁䅯朵䅯䅁䅯全䅑䅁䅅䅁䉁䅁䅁杄䵁䅁䅁䅍畁䑁䅧䅏ぁ䅁䅁䍄䉁䅁䅁䅂䅁䅁䅍䅄䅁䅁䅯公䅅䅁䅯朷䅯䅁䅯全䅑䅁䅅䅁䉁䅁䅁兂䅁䅁䅄䥳䙏兑杷允䅁䅁䅑䅁䑁䅁䅷䅁䭁䅁䉯䅁䭁佁䭙䅁䭁佁䭷䅁䉁䅁䅁允䅁䅁䅯睒䅁䅁杷允䅁䅁䅑䅁䑁䅁䅷䅁䭁䑁䄴䅁䭁佁䭣䅁䭁䡁䕯䅁䉁䅁䅁允䅁䅁䅕㉦㡱䩤奏啉䵁䅉䅅䅁䕁䅁䅁睁䵁䅁䅁权䭁允䅁权浄权䅁权䙃䅂䅁允䅁䅁䅅䅁佁䅁䅷䅁硁䍁䄴睍㉁䑁䅍䅁䵁䅉䅅䅁䕁䅁䅁睁䵁䅁䅁权灂允䅁权浄权䅁权瑂䅂䅁允䅁䅁䅅䅁䭁䕁䅣䅁䵁䅉䅅䅁䕁䅁䅁睁䵁䅁䅁权灂允䅁权浄权䅁权療䅂䅁允䅁䅁䅅䅁佁䅁䅷䅁祁䍁䄴䅎㉁䑁䅧䅁䵁䅉䅅䅁䕁䅁䅁睁䵁䅁䅁权潂允䅁权浄权䅁权㙂䅂䅁允䅁䅁䅅䅁佁䅁䅯䅁祁䍁䄴兏㍁䅁䅁䍄䉁䅁䅁䅂䅁䅁䅍䅄䅁䅁䅯兡䅅䅁䅯朵䅯䅁䅯来䅑䅁䅅䅁䉁䅁䅁杄䵁䅁䅁杍畁䑁䅕杍硁䅁䅁䍄䉁䅁䅁䅂䅁䅁䅍䅄䅁䅁䅯具䅁䅁䅯朷䅯䅁䅯兦䅑䅁䅅䅁䉁䅁䅁兂䅁䅁䅁䱕䥂兑杷允䅁䅁䅑䅁䑁䅁䅷䅁䭁䝁䉧䅁䭁佁䭙䅁䭁䡁䕁䅁䉁䅁䅁允䅁䅁䄴䅄䅁䑁䅉杌㑁䑁䅅兏䅁䅁杷允䅁䅁䅑䅁䑁䅁䅷䅁䭁䝁䉫䅁䭁佁䭙䅁䭁䡁䕁䅁䉁䅁䅁允䅁䅁䄴䅄䅁䑁䅍杌ㅁ䑁䅁免䅁䅁杷允䅁䅁䅑䅁䑁䅁䅷䅁䭁䝁䉧䅁䭁佁䭙䅁䭁䡁䔰䅁䉁䅁䅁允䅁䅁䄴䅄䅁䑁䅍杌睁䑁䅫免䅁䅁杷允䅁䅁䅑䅁䑁䅁䅷䅁䭁䵁䉑䅁䭁佁䭙䅁䭁佁䭷䅁䉁䅁䅁允䅁䅁䅯睒䅁䅁杷允䅁䅁䅑䅁䑁䅁䅷䅁䭁䵁䉑䅁䭁佁䭙䅁䭁䡁䕁䅁䉁䅁䅁允䅁䅁䄴䅄䅁䑁䅅杌硁䑁䅧兏䅁䅁杷允䅁䅁䅑䅁䑁䅁䅷䅁䭁䵁䉑䅁䭁佁䭙䅁䭁䡁䕅䅁䉁䅁䅁允䅁䅁䄴䅄䅁䑁䅅杌祁䑁䅧李䅁䅁杷允䅁䅁䅑䅁䑁䅁䅷䅁䭁偁䉫䅁䭁佁䭙䅁䭁佁䭷䅁䉁䅁䅁允䅁䅁䅯睒䅁䅁杷允䅁䅁䅑䅁䑁䅁䅷䅁䭁䵁䉑䅁䭁佁䭙䅁䭁䥁䕕䅁䉁䅁䅁允䅁䅁䄴䅄䅁䑁䅅杌ぁ䑁䅍李䅁䅁杷允䅁䅁䅑䅁䑁䅁䅷䅁䭁䍁䅙䅁䭁佁䭫䅁䭁䝁䔸䅁䉁䅁䅁允䅁䅁䅕䅁䅁佁煃商䵅䅉䅅䅁䕁䅁䅁睁䵁䅁䅁权䕄允䅁权浄权䅁权㥂䅂䅁允䅁䅁䅅䅁佁䅁䅷䅁祁䍁䄴兎㕁䑁䅅䅁䵁䅉䅅䅁䕁䅁䅁睁䵁䅁䅁权㍂䅁䅁权浄权䅁权瑂䅂䅁允䅁䅁䅅䅁佁䅁䅯䅁睁䍁䄴睎ぁ䅁䅁䍄䉁䅁䅁䅂䅁䅁䅍䅄䅁䅁䅯睤䅁䅁䅯朵䅯䅁䅯睢䅑䅁䅅䅁䉁䅁䅁杄䵁䅁䅁䅍畁䑁䅫䅍祁䅁䅁䍄䉁䅁䅁䅂䅁䅁䅍䅄䅁䅁䅯䅡䅅䅁䅯朷䅯䅁䅯兢䅑䅁䅅䅁䉁䅁䅁兂䅁䅁䅁䭢浑兑杷允䅁䅁䅑䅁䑁䅁䅷䅁䭁䭁䅣䅁䭁䅁䅯䅁䭁䅁䅕䅁䉁䅁䅁允䅁䅁䅕䡶呓䅇坔お䵁䅉䅅䅁䕁䅁䅁睁䵁䅁䅁权祁䅁䅁权畄权䅁权療䅂䅁允䅁䅁䅅䅁䙁䅁䅁䅁杁桢䉸䍄䉁䅁䅁䅂䅁䅁䅍䅄䅁䅁䅯睳䅅䅁䅯朵䅯䅁䅯兢䅑䅁䅅䅁䉁䅁䅁杄䵁䅁䅁李畁䑁䅫睎穁䅁䅁䍄䉁䅁䅁䅂䅁䅁䅍䅄䅁䅁䅯睖䅁䅁䅯眵䅯䅁䅯全䅑䅁䅅䅁䉁䅁䅁兂⭄䠱灪牊慅䅑杷允䅁䅁䅑䅁䑁䅁䅷䅁䭁佁䅫䅁䭁佁䬴䅁䭁佁䭷䅁䉁䅁䅁允䅁䅁䅯睒䅁䅁杷允䅁䅁䅑䅁䑁䅁䅷䅁䭁䕁䉑䅁䭁䅁䅯䅁䭁䅁䍑䅁䉁䅁䅁允䅁䅁䅕匰扌堫焵䰫䴸䅉䅅䅁䕁䅁䅁睁䵁䅁䅁权穃允䅁权浄权䅁权㥂䅂䅁允䅁䅁䅅䅁佁䅁䄴䅁硁䑁䅉杌祁䑁䅕免䅁䅁杷允䅁䅁䅑䅁䑁䅁䅷䅁䭁䵁䅯䅁䭁佁䭙䅁䭁佁䭷䅁䉁䅁䅁允䅁䅁䅯睒䅁䅁杷允䅁䅁䅑䅁䑁䅁䅷䅁䭁䵁䉉䅁䭁䅁䅑䅁䭁䅁䍑䅁䉁䅁䅁允䅁䅁䅕䅁䅁䵁䝏䕕䵅䅉䅅䅁䕁䅁䅁睁䵁䅁䅁权䭄䅁䅁权浄权䅁权瑂䅂䅁允䅁䅁䅅䅁佁䅁䅷䅁硁䍁䄴䅎穁䑁䅕䅁䵁䅉䅅䅁䕁䅁䅁睁䵁䅁䅁权瑁䅁䅁权浄权䅁权療䅂䅁允䅁䅁䅅䅁䭁䕁䅣䅁䵁䅉䅅䅁䕁䅁䅁睁䵁䅁䅁权汁允䅁权畄权䅁权䙃䅂䅁允䅁䅁䅅䅁䙁䅁䅁䅁㑄杏䉰䍄䉁䅁䅁䅂䅁䅁䅍䅄䅁䅁䅯杹䅁䅁䅯朵䅯䅁䅯睧䅑䅁䅅䅁䉁䅁䅁杄䵁䅁䅁免畁䑁䅁䅎㕁䅁䅁䍄䉁䅁䅁䅂䅁䅁䅍䅄䅁䅁䅯睩䅅䅁䅯朵䅯䅁䅯来䅑䅁䅅䅁䉁䅁䅁杄䵁䅁䅁䅍畁䑁䅫兎硁䅁䅁䍄䉁䅁䅁䅂䅁䅁䅍䅄䅁䅁䅯睩䅅䅁䅯朵䅯䅁䅯兦䅑䅁䅅䅁䉁䅁䅁杄䵁䅁䅁䅍畁䑁䅣杍㉁䅁䅁䍄䉁䅁䅁䅂䅁䅁䅍䅄䅁䅁䅯睯䅅䅁䅯允䅉䅁䅯兂䅉䅁䅅䅁䉁䅁䅁兂䉄瑪唴敒橲䅑杷允䅁䅁䅑䅁䑁䅁䅷䅁䭁乁䅑䅁䭁佁䭙䅁䭁䝁䔰䅁䉁䅁䅁允䅁䅁䅯睒䅁䅁杷允䅁䅁䅑䅁䑁䅁䅷䅁䭁乁䅑䅁䭁佁䭙䅁䭁䝁䔸䅁䉁䅁䅁允䅁䅁䄴权䅁䑁䅅杌睁䑁䅅䅁䵁䅉䅅䅁䕁䅁䅁睁䵁䅁䅁权啄䅁䅁权浄权䅁权睂䅂䅁允䅁䅁䅅䅁佁䅁䅯䅁睁䍁䄴兏祁䅁䅁䍄䉁䅁䅁䅂䅁䅁䅍䅄䅁䅁䅯䄱䅁䅁䅯朵䅯䅁䅯全䅑䅁䅅䅁䉁䅁䅁杄䵁䅁䅁免畁䑁䅅䅎穁䅁䅁䍄䉁䅁䅁䅂䅁䅁䅍䅄䅁䅁䅯䄱䅁䅁䅯朵䅯䅁䅯兦䅑䅁䅅䅁䉁䅁䅁杄䵁䅁䅁免畁䑁䅁睎㍁䅁䅁䍄䉁䅁䅁䅂䅁䅁䅍䅄䅁䅁䅯兗䅅䅁䅯朵䅯䅁䅯兢䅑䅁䅅䅁䉁䅁䅁杄䵁䅁䅁免畁䑁䅅杍ㅁ䅁䅁䍄䉁䅁䅁䅂䅁䅁䅍䅄䅁䅁䅯睤䅁䅁䅯允䅉䅁䅯杁䅉䅁䅅䅁䉁䅁䅁兂元䙋呮制楮䅑杷允䅁䅁䅑䅁䑁䅁䅷䅁䭁䙁䉫䅁䭁佁䭙䅁䭁䡁䕯䅁䉁䅁䅁允䅁䅁䄴䅄䅁䑁䅅杌祁䑁䅑杍䅁䅁杷允䅁䅁䅑䅁䑁䅁䅷䅁䭁䙁䉙䅁䭁䅁䅑䅁䭁䅁䅕䅁䉁䅁䅁允䅁䅁䅕䅁䅁䅑䅐䕧䵅䅉䅅䅁䕁䅁䅁睁䵁䅁䅁权㉃允䅁权䭁䅁䅁权䕁杁䅁允䅁䅁䅅䅁䙁䑁䬰㘱睎卶䅆䍄䉁䅁䅁䅂䅁䅁䅍䅄䅁䅁䅯杘䅁䅁䅯朵䅯䅁䅯全䅑䅁䅅䅁䉁䅁䅁杄䵁䅁䅁免畁䑁䅁兏㑁䅁䅁䍄䉁䅁䅁䅂䅁䅁䅍䅄䅁䅁䅯入䅁䅁䅯眵䅯䅁䅯睧䅑䅁䅅䅁䉁䅁䅁兂䥁䉲慸䑚乳䅑杷允䅁䅁䅑䅁䑁䅁䅷䅁䭁䙁䉫䅁䭁佁䭙䅁䭁䡁䕅䅁䉁䅁䅁允䅁䅁䄴䅄䅁䑁䅅杌祁䑁䅅杍䅁䅁杷允䅁䅁䅑䅁䑁䅁䅷䅁䭁䱁䉍䅁䭁佁䬴䅁䭁䝁䔸䅁䉁䅁䅁允䅁䅁䅕䅁䅁䝁䅁啋䵅䅉䅅䅁䕁䅁䅁睁䵁䅁䅁权㙃允䅁权畄权䅁权䑃䅂䅁允䅁䅁䅅䅁䙁䅁䅁䅁权睹䉴䍄䉁䅁䅁䅂䅁䅁䅍䅄䅁䅁䅯杗䅁䅁䅯朵䅯䅁䅯全䅑䅁䅅䅁䉁䅁䅁杄䵁䅁䅁䅍畁䑁䅑李ㅁ䅁䅁䍄䉁䅁䅁䅂䅁䅁䅍䅄䅁䅁䅯睗䅁䅁䅯朷䅯䅁䅯睢䅑䅁䅅䅁䉁䅁䅁兂䅁䅁䅁乩⭙兑杷允䅁䅁䅑䅁䑁䅁䅷䅁䭁䩁䄰䅁䭁䅁䅑䅁䭁䅁䍑䅁䉁䅁䅁允䅁䅁䅕䅁䅁䙁汖す䵅䅉䅅䅁䕁䅁䅁睁䵁䅁䅁权牂䅁䅁权畄权䅁权睂䅂䅁允䅁䅁䅅䅁䙁䅁䅁䅁杂剄䉂䍄䉁䅁䅁䅂䅁䅁䅍䅄䅁䅁䅯杴䅁䅁䅯儶䅯䅁䅯兢䅑䅁䅅䅁䉁䅁䅁兂䅁䅁䅁䬵塉兑杷允䅁䅁䅑䅁䑁䅁䅷䅁䭁乁䉍䅁䭁佁䭙䅁䭁䝁䔰䅁䉁䅁䅁允䅁䅁䅯睒䅁䅁杷允䅁䅁䅑䅁䑁䅁䅷䅁䭁乁䉍䅁䭁佁䭙䅁䭁䝁䔸䅁䉁䅁䅁允䅁䅁䄴权䅁䑁䅅杌硁䑁䅍䅁䵁䅉䅅䅁䕁䅁䅁睁䵁䅁䅁权呄允䅁权浄权䅁权硂䅂䅁允䅁䅁䅅䅁佁䅁䅷䅁硁䍁䄴杍祁䑁䅕䅁䵁䅉䅅䅁䕁䅁䅁睁䵁䅁䅁权啄允䅁权浄权䅁权獄权䅁允䅁䅁䅅䅁䭁䕁䅣䅁䵁䅉䅅䅁䕁䅁䅁睁䵁䅁䅁权剄䅁䅁权湄权䅁权䑃䅂䅁允䅁䅁䅅䅁䙁䥁䅐煹䙆桎䅎䍄䉁䅁䅁䅂䅁䅁䅍䅄䅁䅁䅯䄱䅅䅁䅯朵䅯䅁䅯兢䅑䅁䅅䅁䉁䅁䅁权䡂䅁䅁䍄䉁䅁䅁䅂䅁䅁䅍䅄䅁䅁䅯兪䅅䅁䅯朷䅯䅁䅯睢䅑䅁䅅䅁䉁䅁䅁兂䅁䅁䅁䅇潉兑杷允䅁䅁䅑䅁䑁䅁䅷䅁䭁偁䅁䅁䭁佁䭫䅁䭁䥁䕍䅁䉁䅁䅁允䅁䅁䅕䅁䅁䭁瑂歇䵅䅉䅅䅁䕁䅁䅁睁䵁䅁䅁权啄允䅁权浄权䅁权㙂䅂䅁允䅁䅁䅅䅁佁䅁䅷䅁祁䍁䄴䅎穁䑁䅉䅁䵁䅉䅅䅁䕁䅁䅁睁䵁䅁䅁权䑄允䅁权湄权䅁权獄权䅁允䅁䅁䅅䅁䭁䕁䅣䅁䵁䅉䅅䅁䕁䅁䅁睁䵁䅁䅁权噂䅁䅁权浄权䅁权䙃䅂䅁允䅁䅁䅅䅁佁䅁䅷䅁睁䍁䄴䅏ぁ䑁䅙䅁䵁䅉䅅䅁䕁䅁䅁睁䵁䅁䅁权剄允䅁权浄权䅁权㙂䅂䅁允䅁䅁䅅䅁佁䅁䅧䅁祁䍁䄴免䅁䅁杷允䅁䅁䅑䅁䑁䅁䅷䅁䭁乁䉅䅁䭁佁䭙䅁䭁䡁䕁䅁䉁䅁䅁允䅁䅁䄴䅄䅁䑁䅉杌硁䑁䅅兎䅁䅁杷允䅁䅁䅑䅁䑁䅁䅷䅁䭁乁䉅䅁䭁佁䭙䅁䭁䡁䔰䅁䉁䅁䅁允䅁䅁䄴䅄䅁䑁䅅杌㑁䑁䅑李䅁䅁杷允䅁䅁䅑䅁䑁䅁䅷䅁䭁䝁䄴䅁䭁佁䭙䅁䭁䝁䔸䅁䉁䅁䅁允䅁䅁䅯睒䅁䅁杷允䅁䅁䅑䅁䑁䅁䅷䅁䭁䝁䄴䅁䭁佁䭙䅁䭁䡁䕯䅁䉁䅁䅁允䅁䅁䅯睒䅁䅁杷允䅁䅁䅑䅁䑁䅁䅷䅁䭁䝁䄴䅁䭁佁䭙䅁䭁䥁䕕䅁䉁䅁䅁允䅁䅁䅯睒䅁䅁杷允䅁䅁䅑䅁䑁䅁䅷䅁䭁䭁䅣䅁䭁佁䬴䅁䭁䝁䔸䅁䉁䅁䅁允䅁䅁䅕䅁䅁䙁睯お䵅䅉䅅䅁䕁䅁䅁睁䵁䅁䅁权流䅁䅁权湄权䅁权䑃䅂䅁允䅁䅁䅅䅁䙁䡁敦塯㡉䉌䅰䍄䉁䅁䅁䅂䅁䅁䅍䅄䅁䅁䅯李䅁䅁䅯朷䅯䅁䅯䅣䅑䅁䅅䅁䉁䅁䅁兂䅁䅁䅁䡯䅕具杷允䅁䅁䅑䅁䑁䅁䅷䅁䭁䝁䉷䅁䭁佁䭙䅁䭁䝁䔰䅁䉁䅁䅁允䅁䅁䅯睒䅁䅁杷允䅁䅁䅑䅁䑁䅁䅷䅁䭁䝁䉷䅁䭁佁䭙䅁䭁䝁䔸䅁䉁䅁䅁允䅁䅁䄴䅄䅁䑁䅅杌祁䑁䅍杍䅁䅁杷允䅁䅁䅑䅁䑁䅁䅷䅁䭁䍁䅧䅁䭁佁䭫䅁䭁䝁䔰䅁䉁䅁䅁允䅁䅁䅕䅁䅁䕁奨問䵅䅉䅅䅁䕁䅁䅁睁䵁䅁䅁权獂允䅁权浄权䅁权㙂䅂䅁允䅁䅁䅅䅁佁䅁䅷䅁硁䍁䄴睍睁䑁䅙䅁䵁䅉䅅䅁䕁䅁䅁睁䵁䅁䅁权呃允䅁权浄权䅁权獄权䅁允䅁䅁䅅䅁䭁䕁䅣䅁䵁䅉䅅䅁䕁䅁䅁睁䵁䅁䅁权杁允䅁权湄权䅁权睂䅂䅁允䅁䅁䅅䅁䙁䵁桵扒穢剦䄵䍄䉁䅁䅁䅂䅁䅁䅍䅄䅁䅁䅯睫䅅䅁䅯朵䅯䅁䅯睢䅑䅁䅅䅁䉁䅁䅁杄佁䅁䅁免ぁ䍁䄴杍硁䑁䅙䅁䵁䅉䅅䅁䕁䅁䅁睁䵁䅁䅁权呃允䅁权浄权䅁权硂䅂䅁允䅁䅁䅅䅁佁䅁䄴䅁硁䑁䅉杌㉁䑁䅍睍䅁䅁杷允䅁䅁䅑䅁䑁䅁䅷䅁䭁䩁䉍䅁䭁佁䭙䅁䭁䥁䕍䅁䉁䅁䅁允䅁䅁䄴杄䅁䑁䅅李畁䑁䅙䅍㑁䅁䅁䍄䉁䅁䅁䅂䅁䅁䅍䅄䅁䅁䅯儱䅅䅁䅯朵䅯䅁䅯䄷䅯䅁䅅䅁䉁䅁䅁权䡂䅁䅁䍄䉁䅁䅁䅂䅁䅁䅍䅄䅁䅁䅯督䅅䅁䅯儶䅯䅁䅯䄷䅯䅁䅅䅁䉁䅁䅁权䡂䅁䅁䍄䉁䅁䅁䅂䅁䅁䅍䅄䅁䅁䅯儱䅅䅁䅯朵䅯䅁䅯来䅑䅁䅅䅁䉁䅁䅁杄䵁䅁䅁免畁䑁䅧李ぁ䅁䅁䍄䉁䅁䅁䅂䅁䅁䅍䅄䅁䅁䅯儱䅅䅁䅯朵䅯䅁䅯兣䅑䅁䅅䅁䉁䅁䅁杄䵁䅁䅁睍畁䑁䅍䅎㕁䅁䅁䍄䉁䅁䅁䅂䅁䅁䅍䅄䅁䅁䅯儱䅅䅁䅯朵䅯䅁䅯兦䅑䅁䅅䅁䉁䅁䅁杄䵁䅁䅁杍畁䑁䅅免㑁䅁䅁䍄䉁䅁䅁䅂䅁䅁䅍䅄䅁䅁䅯睐䅅䅁䅯朵䅯䅁䅯来䅑䅁䅅䅁䉁䅁䅁杄䵁䅁䅁免畁䑁䅣李祁䅁䅁䍄䉁䅁䅁䅂䅁䅁䅍䅄䅁䅁䅯䅪䅁䅁䅯朵䅯䅁䅯睧䅑䅁䅅䅁䉁䅁䅁杄䵁䅁䅁免畁䑁䅅杍㕁䅁䅁䍄䉁䅁䅁䅂䅁䅁䅍䅄䅁䅁䅯䅪䅁䅁䅯朵䅯䅁䅯兦䅑䅁䅅䅁䉁䅁䅁杄䵁䅁䅁免畁䑁䅉䅍穁䅁䅁䍄䉁䅁䅁䅂䅁䅁䅍䅄䅁䅁䅯內䅁䅁䅯眵䅯䅁䅯来䅑䅁䅅䅁䉁䅁䅁兂佂桙奂晏獑䅑杷允䅁䅁䅑䅁䑁䅁䅷䅁䭁䵁䈰䅁䭁佁䬴䅁䭁䡁䕯䅁䉁䅁䅁允䅁䅁䅕䅁䅁䕁㥂獃䵅䅉䅅䅁䕁䅁䅁睁䵁䅁䅁权坄允䅁权浄权䅁权瑂䅂䅁允䅁䅁䅅䅁佁䅁䅷䅁睁䍁䄴睎ぁ䑁䅉䅁䵁䅉䅅䅁䕁䅁䅁睁䵁䅁䅁权剂䅁䅁权畄权䅁权瑂䅂䅁允䅁䅁䅅䅁䭁䕁䅣䅁䵁䅉䅅䅁䕁䅁䅁睁䵁䅁䅁权坄允䅁权浄权䅁权㙂䅂䅁允䅁䅁䅅䅁佁䅁䅷䅁睁䍁䄴李㕁䑁䅍䅁䵁䅉䅅䅁䕁䅁䅁睁䵁䅁䅁权坄允䅁权浄权䅁权䙃䅂䅁允䅁䅁䅅䅁佁䅁䅷䅁睁䍁䄴李㍁䑁䅅䅁䵁䅉䅅䅁䕁䅁䅁睁䵁䅁䅁权睃允䅁权畄权䅁权䙃䅂䅁允䅁䅁䅅䅁䙁䅁䅁䅁杄䍭䉨䍄䉁䅁䅁䅂䅁䅁䅍䅄䅁䅁䅯睱䅅䅁䅯朷䅯䅁䅯兣䅑䅁䅅䅁䉁䅁䅁兂䅁䅁䅁倰䡒兑杷允䅁䅁䅑䅁䑁䅁䅷䅁䭁䭁䅧䅁䭁佁䭙䅁䭁䝁䔸䅁䉁䅁䅁允䅁䅁䄴䅄䅁䑁䅁杌㍁䑁䅣兏䅁䅁杷允䅁䅁䅑䅁䑁䅁䅷䅁䭁䭁䅧䅁䭁佁䭙䅁䭁䥁䕍䅁䉁䅁䅁允䅁䅁䄴䅄䅁䑁䅅杌穁䑁䅑李䅁䅁杷允䅁䅁䅑䅁䑁䅁䅷䅁䭁䉁䉁䅁䭁佁䬴䅁䭁䡁䕁䅁䉁䅁䅁允䅁䅁䅕䅁䅁䍁渴䕚䵅䅉䅅䅁䕁䅁䅁睁䵁䅁䅁权流允䅁权浄权䅁权瑂䅂䅁允䅁䅁䅅䅁佁䅁䅷䅁睁䍁䄴䅏㑁䑁䅑䅁䵁䅉䅅䅁䕁䅁䅁睁䵁䅁䅁权流允䅁权浄权䅁权硂䅂䅁允䅁䅁䅅䅁佁䅁䅷䅁睁䍁䄴兏祁䑁䅉䅁䵁䅉䅅䅁䕁䅁䅁睁䵁䅁䅁权流允䅁权浄权䅁权䙃䅂䅁允䅁䅁䅅䅁佁䅁䅷䅁睁䍁䄴兏祁䑁䅫䅁䵁䅉䅅䅁䕁䅁䅁睁䵁䅁䅁权硃允䅁权浄权䅁权㙂䅂䅁允䅁䅁䅅䅁佁䅁䅷䅁祁䍁䄴免穁䑁䅍䅁䵁䅉䅅䅁䕁䅁䅁睁䵁䅁䅁权硃允䅁权浄权䅁权睂䅂䅁允䅁䅁䅅䅁佁䅁䅷䅁祁䍁䄴䅍穁䑁䅍䅁䵁䅉䅅䅁䕁䅁䅁睁䵁䅁䅁权硃允䅁权浄权䅁权硂䅂䅁允䅁䅁䅅䅁佁䅁䅷䅁祁䍁䄴杍㕁䑁䅫䅁䵁䅉䅅䅁䕁䅁䅁睁䵁䅁䅁权硃允䅁权浄权䅁权䙃䅂䅁允䅁䅁䅅䅁佁䅁䅷䅁祁䍁䄴杍㑁䑁䅙䅁䵁䅉䅅䅁䕁䅁䅁睁䵁䅁䅁权硃允䅁权浄权䅁权㥂䅂䅁允䅁䅁䅅䅁佁䅁䅷䅁祁䍁䄴睍㕁䑁䅕䅁䵁䅉䅅䅁䕁䅁䅁睁䵁䅁䅁权䉂允䅁权浄权䅁权療䅂䅁允䅁䅁䅅䅁佁䅁䅷䅁硁䍁䄴睍㉁䑁䅑䅁䵁䅉䅅䅁䕁䅁䅁睁䵁䅁䅁权䱃䅁䅁权灄权䅁权睂䅂䅁允䅁䅁䅅䅁䙁䅁䅁䅁睂剧䉨䍄䉁䅁䅁䅂䅁䅁䅍䅄䅁䅁䅯兑䅅䅁䅯朵䅯䅁䅯兦䅑䅁䅅䅁䉁䅁䅁杄䵁䅁䅁免畁䑁䅑䅎ぁ䅁䅁䍄䉁䅁䅁䅂䅁䅁䅍䅄䅁䅁䅯睎䅁䅁䅯朵䅯䅁䅯兢䅑䅁䅅䅁䉁䅁䅁杄䵁䅁䅁杍畁䑁䅫睎㑁䅁䅁䍄䉁䅁䅁䅂䅁䅁䅍䅄䅁䅁䅯睎䅁䅁䅯朵䅯䅁䅯兣䅑䅁䅅䅁䉁䅁䅁杄䵁䅁䅁杍畁䑁䅙睎硁䅁䅁䍄䉁䅁䅁䅂䅁䅁䅍䅄䅁䅁䅯䅊䅅䅁䅯儶䅯䅁䅯来䅑䅁䅅䅁䉁䅁䅁兂䅁䅁䅁䭑呣兑杷允䅁䅁䅑䅁䑁䅁䅷䅁䭁乁䉉䅁䭁佁䭫䅁䭁䝁䔰䅁䉁䅁䅁允䅁䅁䅕䅁䅁䱁䥧商䵅䅉䅅䅁䕁䅁䅁睁䵁䅁䅁权灃䅁䅁权浄权䅁权㥂䅂䅁允䅁䅁䅅䅁佁䅁䅯䅁硁䍁䄴杍㉁䅁䅁䍄䉁䅁䅁䅂䅁䅁䅍䅄䅁䅁䅯睤䅅䅁䅯朷䅯䅁䅯睢䅑䅁䅅䅁䉁䅁䅁兂䅁䅁䅁䭷具兑杷允䅁䅁䅑䅁䑁䅁䅷䅁䭁䝁䅁䅁䭁佁䭙䅁䭁䡁䕯䅁䉁䅁䅁允䅁䅁䄴权䅁䑁䅁杌㕁䑁䅉䅁䵁䅉䅅䅁䕁䅁䅁睁䵁䅁䅁权乂允䅁权湄权䅁权療䅂䅁允䅁䅁䅅䅁䙁䵁㉬灶愸硌䅊䍄䉁䅁䅁䅂䅁䅁䅍䅄䅁䅁䅯眷䅅䅁䅯朷䅯䅁䅯䅣䅑䅁䅅䅁䉁䅁䅁兂䅁䅁䅁䠶橉兑杷允䅁䅁䅑䅁䑁䅁䅷䅁䭁䝁䅁䅁䭁佁䭙䅁䭁䡁䕁䅁䉁䅁䅁允䅁䅁䄴权䅁䑁䅅杌睁䑁䅣䅁䵁䅉䅅䅁䕁䅁䅁睁䵁䅁䅁权杂䅁䅁权浄权䅁权䙃䅂䅁允䅁䅁䅅䅁佁䅁䅷䅁硁䍁䄴免硁䑁䅧䅁䵁䅉䅅䅁䕁䅁䅁睁䵁䅁䅁权䙂䅁䅁权湄权䅁权䑃䅂䅁允䅁䅁䅅䅁䙁䅁坒楄礲兮䄱䍄䉁䅁䅁䅂䅁䅁䅍䅄䅁䅁䅯兺䅁䅁䅯朵䅯䅁䅯睧䅑䅁䅅䅁䉁䅁䅁杄䵁䅁䅁杍畁䑁䅁䅎穁䅁䅁䍄䉁䅁䅁䅂䅁䅁䅍䅄䅁䅁䅯兺䅁䅁䅯朵䅯䅁䅯兦䅑䅁䅅䅁䉁䅁䅁杄䵁䅁䅁杍畁䑁䅅兏硁䅁䅁䍄䉁䅁䅁䅂䅁䅁䅍䅄䅁䅁䅯䅥䅁䅁䅯眵䅯䅁䅯䅣䅑䅁䅅䅁䉁䅁䅁兂扁㥌欰潂汇睶杷允䅁䅁䅑䅁䑁䅁䅷䅁䭁䵁䉉䅁䭁佁䭙䅁䭁䝁䔰䅁䉁䅁䅁允䅁䅁䄴䅄䅁䑁䅅杌穁䑁䅫䅎䅁䅁杷允䅁䅁䅑䅁䑁䅁䅷䅁䭁䑁䉷䅁䭁佁䭙䅁䭁䡁䕁䅁䉁䅁䅁允䅁䅁䄴䅄䅁䑁䅅杌硁䑁䅫李䅁䅁杷允䅁䅁䅑䅁䑁䅁䅷䅁䭁䑁䉷䅁䭁佁䭙䅁䭁䥁䕕䅁䉁䅁䅁允䅁䅁䄴䅄䅁䑁䅅杌睁䑁䅍睍䅁䅁杷允䅁䅁䅑䅁䑁䅁䅷䅁䭁䕁䉫䅁䭁佁䭙䅁䭁䡁䕯䅁䉁䅁䅁允䅁䅁䄴䅄䅁䑁䅍杌ぁ䑁䅁兏䅁䅁杷允䅁䅁䅑䅁䑁䅁䅷䅁䭁䕁䉫䅁䭁佁䭙䅁䭁䥁䕕䅁䉁䅁䅁允䅁䅁䄴䅄䅁䑁䅑杌ぁ䑁䅕䅏䅁䅁杷允䅁䅁䅑䅁䑁䅁䅷䅁䭁䕁䉫䅁䭁佁䭙䅁䭁䡁䔰䅁䉁䅁䅁允䅁䅁䄴䅄䅁䑁䅑杌硁䑁䅙睎䅁䅁杷允䅁䅁䅑䅁䑁䅁䅷䅁䭁乁䅫䅁䭁佁䭙䅁䭁䝁䔸䅁䉁䅁䅁允䅁䅁䄴䅄䅁䑁䅅杌穁䑁䅁免䅁䅁杷允䅁䅁䅑䅁䑁䅁䅷䅁䭁乁䅫䅁䭁佁䭙䅁䭁䥁䕕䅁䉁䅁䅁允䅁䅁䄴䅄䅁䑁䅅杌㉁䑁䅙睍䅁䅁杷允䅁䅁䅑䅁䑁䅁䅷䅁䭁䥁䅍䅁䭁佁䭙䅁䭁佁䭷䅁䉁䅁䅁允䅁䅁䅯睒䅁䅁杷允䅁䅁䅑䅁䑁䅁䅷䅁䭁䥁䅍䅁䭁佁䭙䅁䭁䡁䕯䅁䉁䅁䅁允䅁䅁䄴䅄䅁䑁䅁杌硁䑁䅅䅏䅁䅁杷允䅁䅁䅑䅁䑁䅁䅷䅁䭁䥁䅍䅁䭁佁䭙䅁䭁䡁䕁䅁䉁䅁䅁允䅁䅁䄴䅄䅁䑁䅁杌睁䑁䅫李䅁䅁杷允䅁䅁䅑䅁䑁䅁䅷䅁䭁䥁䅍䅁䭁佁䭙䅁䭁䡁䕅䅁䉁䅁䅁允䅁䅁䄴䅄䅁䑁䅁杌睁䑁䅣䅏䅁䅁杷允䅁䅁䅑䅁䑁䅁䅷䅁䭁䥁䅍䅁䭁佁䭙䅁䭁䥁䕍䅁䉁䅁䅁允䅁䅁䄴䅄䅁䑁䅁杌硁䑁䅫睎䅁䅁杷允䅁䅁䅑䅁䑁䅁䅷䅁䭁佁䅙䅁䭁佁䭙䅁䭁䡁䕁䅁䉁䅁䅁允䅁䅁䄴权䅁䑁䅅杌睁䑁䅅䅁䵁䅉䅅䅁䕁䅁䅁睁䵁䅁䅁权癄兄䅁权浄权䅁权䙃䅂䅁允䅁䅁䅅䅁䭁䕁䅣䅁䵁䅉䅅䅁䕁䅁䅁睁䵁䅁䅁权允䅁䅁权湄权䅁权療䅂䅁允䅁䅁䅅䅁䙁䩁婱婭婭剭䅊䍄䉁䅁䅁䅂䅁䅁䅍䅄䅁䅁䅯眸䅁䅁䅯允䅉䅁䅯兂䅉䅁䅅䅁䉁䅁䅁兂摃㉈渹橹畐䅑杷允䅁䅁䅑䅁䑁䅁䅷䅁䭁佁丸䅁䭁佁䭙䅁䭁䥁䕍䅁䉁䅁䅁允䅁䅁䅯睒䅁䅁杷允䅁䅁䅑䅁䑁䅁䅷䅁䭁䉁䈴䅁䭁佁䭣䅁䭁䡁䕁䅁䉁䅁䅁允䅁䅁䅕䡳潊敫㠳う䵁䅉䅅䅁䕁䅁䅁睁䵁䅁䅁权ぁ允䅁权剁䅁䅁权䕁杁䅁允䅁䅁䅅䅁佁䉁䅑䅁ぁ䑁䅍兎睁䑁䅁䅍睁䑁䅁䅍䅁䅁杷允䅁䅁䅑䅁䑁䅁䅷䅁䭁䥁䉉䅁䭁佁䭙䅁䭁佁䭷䅁䉁䅁䅁允䅁䅁䅯睒䅁䅁杷允䅁䅁䅑䅁䑁䅁䅷䅁䭁䥁䉉䅁䭁佁䭙䅁䭁䥁䕍䅁䉁䅁䅁允䅁䅁䄴权䅁䑁䅅杌㍁䑁䅧䅁䵁䅉䅅䅁䕁䅁䅁睁䵁䅁䅁权㡁䅁䅁权畄权䅁权㙂䅂䅁允䅁䅁䅅䅁䙁䅁䅁䅁潄㍚䉬䍄䉁䅁䅁䅂䅁䅁䅍䅄䅁䅁䅯兹䅁䅁䅯允䅉䅁䅯杁䅉䅁䅅䅁䉁䅁䅁兂㙁兓決䍦唯䅑杷允䅁䅁䅑䅁䑁䅁䅷䅁䭁䑁䄰䅁䭁佁䬴䅁䭁䡁䕯䅁䉁䅁䅁允䅁䅁䅕䅁䅁佁湨啥䵅䅉䅅䅁䕁䅁䅁睁䵁䅁䅁权桁䅁䅁权浄权䅁权㙂䅂䅁允䅁䅁䅅䅁佁䅁䅷䅁硁䍁䄴兎㍁䑁䅑䅁䵁䅉䅅䅁䕁䅁䅁睁䵁䅁䅁权塄允䅁权浄权䅁权㙂䅂䅁允䅁䅁䅅䅁佁䅁䅷䅁睁䍁䄴兏ㅁ䑁䅍䅁䵁䅉䅅䅁䕁䅁䅁睁䵁䅁䅁权塄允䅁权浄权䅁权睂䅂䅁允䅁䅁䅅䅁佁䅁䅷䅁睁䍁䄴李㕁䑁䅍䅁䵁䅉䅅䅁䕁䅁䅁睁䵁䅁䅁权塃允䅁权浄权䅁权獄权䅁允䅁䅁䅅䅁䭁䕁䅣䅁䵁䅉䅅䅁䕁䅁䅁睁䵁䅁䅁权獄允䅁权畄权䅁权療䅂䅁允䅁䅁䅅䅁䙁䅁䅁䅁潁睭䈵䍄䉁䅁䅁䅂䅁䅁䅍䅄䅁䅁䅯䅢䅁䅁䅯朷䅯䅁䅯睧䅑䅁䅅䅁䉁䅁䅁兂䅁䅁䅁䴰⭯兑杷允䅁䅁䅑䅁䑁䅁䅷䅁䭁䩁䉁䅁䭁佁䭙䅁䭁䝁䔰䅁䉁䅁䅁允䅁䅁䄴䅄䅁䑁䅕杌穁䑁䅅睍䅁䅁杷允䅁䅁䅑䅁䑁䅁䅷䅁䭁䩁䉁䅁䭁佁䭙䅁䭁䡁䕯䅁䉁䅁䅁允䅁䅁䄴䅄䅁䑁䅙杌㍁䑁䅙睎䅁䅁杷允䅁䅁䅑䅁䑁䅁䅷䅁䭁偁䅣䅁䭁佁䬴䅁䭁䥁䕍䅁䉁䅁䅁允䅁䅁䅕䅁䅁䝁婨啍䵅䅉䅅䅁䕁䅁䅁睁䵁䅁䅁权元允䅁权浄权䅁权㥂䅂䅁允䅁䅁䅅䅁佁䅁䅷䅁ㅁ䍁䄴免穁䑁䅣䅁䵁䅉䅅䅁䕁䅁䅁睁䵁䅁䅁权㥃䅁䅁权浄权䅁权瑂䅂䅁允䅁䅁䅅䅁䭁䕁䅣䅁䵁䅉䅅䅁䕁䅁䅁睁䵁䅁䅁权㥃䅁䅁权浄权䅁权療䅂䅁允䅁䅁䅅䅁佁䅁䅯䅁穁䍁䄴免穁䅁䅁䍄䉁䅁䅁䅂䅁䅁䅍䅄䅁䅁䅯其䅁䅁䅯朵䅯䅁䅯来䅑䅁䅅䅁䉁䅁䅁杄䵁䅁䅁睍畁䑁䅑䅍㍁䅁䅁䍄䉁䅁䅁䅂䅁䅁䅍䅄䅁䅁䅯其䅁䅁䅯朵䅯䅁䅯䅣䅑䅁䅅䅁䉁䅁䅁杄䵁䅁䅁䅎畁䑁䅫免祁䅁䅁䍄䉁䅁䅁䅂䅁䅁䅍䅄䅁䅁䅯䅰䅁䅁䅯眵䅯䅁䅯睢䅑䅁䅅䅁䉁䅁䅁兂穂䩡瑈䑦䨸䅑杷允䅁䅁䅑䅁䑁䅁䅷䅁䭁䅁䉣䅁䭁佁䭫䅁䭁䝁䔸䅁䉁䅁䅁允䅁䅁䅕䅁䅁佁䱂䕉䵅䅉䅅䅁䕁䅁䅁睁䵁䅁䅁权䡁允䅁权浄权䅁权獄权䅁允䅁䅁䅅䅁䭁䕁䅣䅁䵁䅉䅅䅁䕁䅁䅁睁䵁䅁䅁权兄允䅁权畄权䅁权療䅂䅁允䅁䅁䅅䅁䙁䅁䅁䅁䥃䑄䉚䍄䉁䅁䅁䅂䅁䅁䅍䅄䅁䅁䅯睂䅅䅁䅯朵䅯䅁䅯兢䅑䅁䅅䅁䉁䅁䅁权䡂䅁䅁䍄䉁䅁䅁䅂䅁䅁䅍䅄䅁䅁䅯睂䅅䅁䅯朵䅯䅁䅯䅣䅑䅁䅅䅁䉁䅁䅁杄䵁䅁䅁免畁䑁䅑杍硁䅁䅁䍄䉁䅁䅁䅂䅁䅁䅍䅄䅁䅁䅯睂䅅䅁䅯朵䅯䅁䅯睧䅑䅁䅅䅁䉁䅁䅁杄䵁䅁䅁免畁䑁䅙䅎㉁䅁䅁䍄䉁䅁䅁䅂䅁䅁䅍䅄䅁䅁䅯条䅅䅁䅯朵䅯䅁䅯来䅑䅁䅅䅁䉁䅁䅁杄䵁䅁䅁杍畁䑁䅁李㕁䅁䅁䍄䉁䅁䅁䅂䅁䅁䅍䅄䅁䅁䅯兒䅁䅁䅯眵䅯䅁䅯睢䅑䅁䅅䅁䉁䅁䅁兂䉃啬䱏佢㍦睐杷允䅁䅁䅑䅁䑁䅁䅷䅁䭁䝁䉯䅁䭁佁䭙䅁䭁䡁䕅䅁䉁䅁䅁允䅁䅁䄴䅄䅁䑁䅅杌㕁䑁䅑䅏䅁䅁杷允䅁䅁䅑䅁䑁䅁䅷䅁䭁䝁䉳䅁䭁佁䭙䅁䭁䡁䕅䅁䉁䅁䅁允䅁䅁䄴䅄䅁䑁䅅杌ぁ䑁䅕䅏䅁䅁杷允䅁䅁䅑䅁䑁䅁䅷䅁䭁䝁䉯䅁䭁佁䭙䅁䭁䥁䕕䅁䉁䅁䅁允䅁䅁䄴䅄䅁䑁䅉杌睁䑁䅙兏䅁䅁杷允䅁䅁䅑䅁䑁䅁䅷䅁䭁䝁䉯䅁䭁佁䭙䅁䭁䡁䔰䅁䉁䅁䅁允䅁䅁䄴䅄䅁䑁䅅杌㕁䑁䅕免䅁䅁杷允䅁䅁䅑䅁䑁䅁䅷䅁䭁乁䄰䅁䭁佁䭙䅁䭁䝁䔸䅁䉁䅁䅁允䅁䅁䄴䅄䅁䑁䅅杌祁䑁䅑兎䅁䅁杷允䅁䅁䅑䅁䑁䅁䅷䅁䭁乁䄰䅁䭁佁䭙䅁䭁䡁䕯䅁䉁䅁䅁允䅁䅁䄴䅃䅁䑁䅅杌祁䅁䅁䍄䉁䅁䅁䅂䅁䅁䅍䅄䅁䅁䅯儳䅁䅁䅯朵䅯䅁䅯䅣䅑䅁䅅䅁䉁䅁䅁杄䵁䅁䅁免畁䑁䅅兏穁䅁䅁䍄䉁䅁䅁䅂䅁䅁䅍䅄䅁䅁䅯儳䅁䅁䅯朵䅯䅁䅯兣䅑䅁䅅䅁䉁䅁䅁杄䵁䅁䅁䅍畁䑁䅫兏㑁䅁䅁䍄䉁䅁䅁䅂䅁䅁䅍䅄䅁䅁䅯杣䅁䅁䅯儶䅯䅁䅯䄷䅯䅁䅅䅁䉁䅁䅁权䡂䅁䅁䍄䉁䅁䅁䅂䅁䅁䅍䅄䅁䅁䅯朹䅁䅁䅯儶䅯䅁䅯全䅑䅁䅅䅁䉁䅁䅁兂䅁䅁䅁佁䥣兑杷允䅁䅁䅑䅁䑁䅁䅷䅁䭁䭁䅣䅁䭁佁䬴䅁䭁䡁䔰䅁䉁䅁䅁允䅁䅁䅕䅁䅁䭁欵歊䵅䅉䅅䅁䕁䅁䅁睁䵁䅁䅁权䍂䅁䅁权灄权䅁权瑂䅂䅁允䅁䅁䅅䅁䭁䕁䅣䅁䵁䅉䅅䅁䕁䅁䅁睁䵁䅁䅁权㙃䅁䅁权畄权䅁权㙂䅂䅁允䅁䅁䅅䅁䙁䅁䅁䅁䅄楓䉨䍄䉁䅁䅁䅂䅁䅁䅍䅄䅁䅁䅯杴䅁䅁䅯朷䅯䅁䅯兢䅑䅁䅅䅁䉁䅁䅁权䡂䅁䅁䍄䉁䅁䅁䅂䅁䅁䅍䅄䅁䅁䅯杏䅁䅁䅯朵䅯䅁䅯睧䅑䅁䅅䅁䉁䅁䅁杄䵁䅁䅁免畁䑁䅉兎硁䅁䅁䍄䉁䅁䅁䅂䅁䅁䅍䅄䅁䅁䅯杏䅁䅁䅯朵䅯䅁䅯兦䅑䅁䅅䅁䉁䅁䅁杄䵁䅁䅁免畁䑁䅑兏㑁䅁䅁䍄䉁䅁䅁䅂䅁䅁䅍䅄䅁䅁䅯䅷䅁䅁䅯朵䅯䅁䅯睢䅑䅁䅅䅁䉁䅁䅁杄䵁䅁䅁䅍畁䑁䅫兎穁䅁䅁䍄䉁䅁䅁䅂䅁䅁䅍䅄䅁䅁䅯䅷䅁䅁䅯朵䅯䅁䅯全䅑䅁䅅䅁䉁䅁䅁杄䵁䅁䅁免畁䑁䅣兎祁䅁䅁䍄䉁䅁䅁䅂䅁䅁䅍䅄䅁䅁䅯䅷䅁䅁䅯朵䅯䅁䅯睧䅑䅁䅅䅁䉁䅁䅁杄䵁䅁䅁免畁䑁䅕兏ㅁ䅁䅁䍄䉁䅁䅁䅂䅁䅁䅍䅄䅁䅁䅯杪䅁䅁䅯朵䅯䅁䅯䅣䅑䅁䅅䅁䉁䅁䅁杄䵁䅁䅁免畁䑁䅅兏穁䅁䅁䍄䉁䅁䅁䅂䅁䅁䅍䅄䅁䅁䅯杪䅁䅁䅯朵䅯䅁䅯兦䅑䅁䅅䅁䉁䅁䅁杄䭁䅁䅁免畁䑁䅍兎䅁䅁杷允䅁䅁䅑䅁䑁䅁䅷䅁䭁乁䅧䅁䭁佁䭙䅁䭁䡁䕯䅁䉁䅁䅁允䅁䅁䄴䅄䅁䑁䅁杌㕁䑁䅑䅏䅁䅁杷允䅁䅁䅑䅁䑁䅁䅷䅁䭁乁䅧䅁䭁佁䭙䅁䭁䥁䕕䅁䉁䅁䅁允䅁䅁䄴䅄䅁䑁䅅杌祁䑁䅫睍䅁䅁杷允䅁䅁䅑䅁䑁䅁䅷䅁䭁乁䅧䅁䭁佁䭙䅁䭁䡁䔰䅁䉁䅁䅁允䅁䅁䄴䅄䅁䑁䅅杌祁䑁䅙免䅁䅁杷允䅁䅁䅑䅁䑁䅁䅷䅁䭁偁䅫䅁䭁佁䭙䅁䭁䝁䔰䅁䉁䅁䅁允䅁䅁䅯睒䅁䅁杷允䅁䅁䅑䅁䑁䅁䅷䅁䭁偁䅫䅁䭁佁䭙䅁䭁䡁䕁䅁䉁䅁䅁允䅁䅁䄴䅄䅁䑁䅉杌硁䑁䅕䅎䅁䅁杷允䅁䅁䅑䅁䑁䅁䅷䅁䭁偁䅫䅁䭁佁䭙䅁䭁䡁䔰䅁䉁䅁䅁允䅁䅁䄴䅄䅁䑁䅉杌穁䑁䅧睍䅁䅁杷允䅁䅁䅑䅁䑁䅁䅷䅁䭁䉁䅫䅁䭁佁䬴䅁䭁䥁䕕䅁䉁䅁䅁允䅁䅁䅕䅁䅁䥁元䕈䵅䅉䅅䅁䕁䅁䅁睁䵁䅁䅁权婄允䅁权浄权䅁权㙂䅂䅁允䅁䅁䅅䅁佁䅁䅷䅁硁䍁䄴䅎穁䑁䅅䅁䵁䅉䅅䅁䕁䅁䅁睁䵁䅁䅁权婄允䅁权浄权䅁权䙃䅂䅁允䅁䅁䅅䅁佁䅁䅷䅁硁䍁䄴睍睁䑁䅣䅁䵁䅉䅅䅁䕁䅁䅁睁䵁䅁䅁权婄允䅁权浄权䅁权䑃䅂䅁允䅁䅁䅅䅁佁䅁䅷䅁硁䍁䄴杍㑁䑁䅅䅁䵁䅉䅅䅁䕁䅁䅁睁䵁䅁䅁权慄允䅁权浄权䅁权獄权䅁允䅁䅁䅅䅁䭁䕁䅣䅁䵁䅉䅅䅁䕁䅁䅁睁䵁䅁䅁权慄允䅁权浄权䅁权療䅂䅁允䅁䅁䅅䅁佁䅁䅷䅁硁䍁䄴睍㍁䑁䅧䅁䵁䅉䅅䅁䕁䅁䅁睁䵁䅁䅁权杁允䅁权湄权䅁权㥂䅂䅁允䅁䅁䅅䅁䙁䵁ㅐ䙋偹桷䄱䍄䉁䅁䅁䅂䅁䅁䅍䅄䅁䅁䅯朲䅅䅁䅯朵䅯䅁䅯䅣䅑䅁䅅䅁䉁䅁䅁杄䵁䅁䅁免畁䑁䅍兎㍁䅁䅁䍄䉁䅁䅁䅂䅁䅁䅍䅄䅁䅁䅯兖䅁䅁䅯儶䅯䅁䅯睢䅑䅁䅅䅁䉁䅁䅁兂䅁䅁䅁䔸圴具杷允䅁䅁䅑䅁䑁䅁䅷䅁䭁䱁䈸䅁䭁佁䭙䅁䭁䝁䔰䅁䉁䅁䅁允䅁䅁䄴䅄䅁䑁䅁杌ぁ䑁䅣免䅁䅁杷允䅁䅁䅑䅁䑁䅁䅷䅁䭁䱁䈸䅁䭁佁䭙䅁䭁䥁䕕䅁䉁䅁䅁允䅁䅁䄴䅃䅁䑁䅁杌ㅁ䅁䅁䍄䉁䅁䅁䅂䅁䅁䅍䅄䅁䅁䅯眫䅅䅁䅯眵䅯䅁䅯来䅑䅁䅅䅁䉁䅁䅁兂い搯㑒匶啙䅑杷允䅁䅁䅑䅁䑁䅁䅷䅁䭁䙁䉧䅁䭁䅁䍅䅁䭁䅁䍉䅁䉁䅁䅁允䅁䅁䅕汙䅍ㅘ楫啅䵅䅉䅅䅁䕁䅁䅁睁䵁䅁䅁权㕄允䅁权浄权䅁权睂䅂䅁允䅁䅁䅅䅁佁䅁䅷䅁硁䍁䄴䅍㕁䑁䅑䅁䵁䅉䅅䅁䕁䅁䅁睁䵁䅁䅁权祁䅁䅁权畄权䅁权硂䅂䅁允䅁䅁䅅䅁䙁䅁䅁䅁䅁祰䉊䍄䉁䅁䅁䅂䅁䅁䅍䅄䅁䅁䅯睗䅅䅁䅯朵䅯䅁䅯睢䅑䅁䅅䅁䉁䅁䅁杄䵁䅁䅁杍畁䑁䅍兎㉁䅁䅁䍄䉁䅁䅁䅂䅁䅁䅍䅄䅁䅁䅯全䅁䅁䅯朵䅯䅁䅯兦䅑䅁䅅䅁䉁䅁䅁杄䵁䅁䅁䅍畁䑁䅍杍㉁䅁䅁䍄䉁䅁䅁䅂䅁䅁䅍䅄䅁䅁䅯睗䅅䅁䅯朵䅯䅁䅯䅣䅑䅁䅅䅁䉁䅁䅁杄䵁䅁䅁杍畁䑁䅣䅎硁䅁䅁䍄䉁䅁䅁䅂䅁䅁䅍䅄䅁䅁䅯睗䅅䅁䅯朵䅯䅁䅯全䅑䅁䅅䅁䉁䅁䅁杄䵁䅁䅁杍畁䑁䅧李㉁䅁䅁䍄䉁䅁䅁䅂䅁䅁䅍䅄䅁䅁䅯睗䅅䅁䅯朵䅯䅁䅯兦䅑䅁䅅䅁䉁䅁䅁杄䵁䅁䅁杍畁䑁䅣杍㍁䅁䅁䍄䉁䅁䅁䅂䅁䅁䅍䅄䅁䅁䅯䅑䅅䅁䅯朵䅯䅁䅯兣䅑䅁䅅䅁䉁䅁䅁杄䭁䅁䅁杍畁䑁䅅兏䅁䅁杷允䅁䅁䅑䅁䑁䅁䅷䅁䭁䱁䅍䅁䭁佁䭫䅁䭁䡁䔰䅁䉁䅁䅁允䅁䅁䅕䅁䅁䅁硁啂䵅䅉䅅䅁䕁䅁䅁睁䵁䅁䅁权䅂允䅁权浄权䅁权䙃䅂䅁允䅁䅁䅅䅁佁䅁䅷䅁祁䍁䄴免硁䑁䅉䅁䵁䅉䅅䅁䕁䅁䅁睁䵁䅁䅁权楂允䅁权畄权䅁权䙃䅂䅁允䅁䅁䅅䅁䙁䅁䅁䅁奂䑉䉒䍄䉁䅁䅁䅂䅁䅁䅍䅄䅁䅁䅯䅑䅅䅁䅯朵䅯䅁䅯睧䅑䅁䅅䅁䉁䅁䅁杄䵁䅁䅁杍畁䑁䅉杍㉁䅁䅁䍄䉁䅁䅁䅂䅁䅁䅍䅄䅁䅁䅯䅤䅁䅁䅯朵䅯䅁䅯兢䅑䅁䅅䅁䉁䅁䅁杄䵁䅁䅁䅍畁䑁䅧兏㕁䅁䅁䍄䉁䅁䅁䅂䅁䅁䅍䅄䅁䅁䅯兌䅁䅁䅯朵䅯䅁䅯兦䅑䅁䅅䅁䉁䅁䅁权䡂䅁䅁䍄䉁䅁䅁䅂䅁䅁䅍䅄䅁䅁䅯䅤䅁䅁䅯朵䅯䅁䅯睢䅑䅁䅅䅁䉁䅁䅁杄䵁䅁䅁䅍畁䑁䅣睍祁䅁䅁䍄䉁䅁䅁䅂䅁䅁䅍䅄䅁䅁䅯睃䅁䅁䅯朵䅯䅁䅯䄷䅯䅁䅅䅁䉁䅁䅁权䡂䅁䅁䍄䉁䅁䅁䅂䅁䅁䅍䅄䅁䅁䅯䅌䅅䅁䅯朵䅯䅁䅯全䅑䅁䅅䅁䉁䅁䅁杄䵁䅁䅁免畁䑁䅉睎㉁䅁䅁䍄䉁䅁䅁䅂䅁䅁䅍䅄䅁䅁䅯睳䅅䅁䅯䅂䅁䅁䅯兂䅁䅁䅅䅁䉁䅁䅁兂䅁䅁睃䘴䅋兑杷允䅁䅁䅑䅁䑁䅁䅷䅁䭁䙁䅉䅁䭁佁䭣䅁䭁䝁䔰䅁䉁䅁䅁允䅁䅁䅕〰椱䙅㕧ぇ䵁䅉䅅䅁䕁䅁䅁睁䵁䅁䅁权晃䅁䅁权浄权䅁权獄权䅁允䅁䅁䅅䅁䭁䕁䅣䅁䵁䅉䅅䅁䕁䅁䅁睁䵁䅁䅁权獄允䅁权灄权䅁权獄权䅁允䅁䅁䅅䅁䭁䕁䅣䅁䵁䅉䅅䅁䕁䅁䅁睁䵁䅁䅁权晃䅁䅁权浄权䅁权㙂䅂䅁允䅁䅁䅅䅁佁䅁䅷䅁睁䍁䄴杍穁䑁䅫䅁䵁䅉䅅䅁䕁䅁䅁睁䵁䅁䅁权獂䅁䅁权畄权䅁权獄权䅁允䅁䅁䅅䅁䭁䕁䅣䅁䵁䅉䅅䅁䕁䅁䅁睁䵁䅁䅁权晃䅁䅁权浄权䅁权䙃䅂䅁允䅁䅁䅅䅁佁䅁䅷䅁睁䍁䄴杍㕁䑁䅧䅁䵁䅉䅅䅁䕁䅁䅁睁䵁䅁䅁权浄䅁䅁权浄权䅁权療䅂䅁允䅁䅁䅅䅁佁䅁䅷䅁硁䍁䄴免㍁䑁䅉䅁䵁䅉䅅䅁䕁䅁䅁睁䵁䅁䅁权杁允䅁权浄权䅁权硂䅂䅁允䅁䅁䅅䅁佁䅁䅷䅁硁䍁䄴李ㅁ䑁䅉䅁䵁䅉䅅䅁䕁䅁䅁睁䵁䅁䅁权䉂䅁䅁权灄权䅁权獄权䅁允䅁䅁䅅䅁䭁䕁䅣䅁䵁䅉䅅䅁䕁䅁䅁睁䵁䅁䅁权浄䅁䅁权浄权䅁权㙂䅂䅁允䅁䅁䅅䅁佁䅁䅷䅁硁䍁䄴免㑁䑁䅅䅁䵁䅉䅅䅁䕁䅁䅁睁䵁䅁䅁权浄䅁䅁权浄权䅁权䑃䅂䅁允䅁䅁䅅䅁佁䅁䅷䅁硁䍁䄴䅍祁䑁䅕䅁䵁䅉䅅䅁䕁䅁䅁睁䵁䅁䅁权扄允䅁权浄权䅁权療䅂䅁允䅁䅁䅅䅁佁䅁䅷䅁祁䍁䄴兎㕁䑁䅉䅁䵁䅉䅅䅁䕁䅁䅁睁䵁䅁䅁权扄允䅁权浄权䅁权㙂䅂䅁允䅁䅁䅅䅁佁䅁䅷䅁祁䍁䄴兏穁䑁䅅䅁䵁䅉䅅䅁䕁䅁䅁睁䵁䅁䅁权扄允䅁权浄权䅁权㥂䅂䅁允䅁䅁䅅䅁佁䅁䅷䅁穁䍁䄴睎穁䑁䅧䅁䵁䅉䅅䅁䕁䅁䅁睁䵁䅁䅁权⭃䅁䅁权浄权䅁权獄权䅁允䅁䅁䅅䅁䭁䕁䅣䅁䵁䅉䅅䅁䕁䅁䅁睁䵁䅁䅁权⭃䅁䅁权浄权䅁权㙂䅂䅁允䅁䅁䅅䅁佁䅁䅷䅁ぁ䍁䄴杍㉁䑁䅫䅁䵁䅉䅅䅁䕁䅁䅁睁䵁䅁䅁权⭃䅁䅁权浄权䅁权䑃䅂䅁允䅁䅁䅅䅁佁䅁䅷䅁祁䍁䄴睎㑁䑁䅣䅁䵁䅉䅅䅁䕁䅁䅁睁䵁䅁䅁权⭃䅁䅁权浄权䅁权㥂䅂䅁允䅁䅁䅅䅁佁䅁䅷䅁穁䍁䄴䅎祁䑁䅣䅁䵁䅉䅅䅁䕁䅁䅁睁䵁䅁䅁权癁允䅁权浄权䅁权獄权䅁允䅁䅁䅅䅁䭁䕁䅣䅁䵁䅉䅅䅁䕁䅁䅁睁䵁䅁䅁权癁允䅁权浄权䅁权硂䅂䅁允䅁䅁䅅䅁佁䅁䅷䅁㉁䍁䄴睍㉁䑁䅫䅁䵁䅉䅅䅁䕁䅁䅁睁䵁䅁䅁权偄䅁䅁权䉁杁䅁权䑁杁䅁允䅁䅁䅅䅁䙁䥁䩢䵖㑈佡䅎䍄䉁䅁䅁䅂䅁䅁䅍䅄䅁䅁䅯睌䅅䅁䅯朵䅯䅁䅯全䅑䅁䅅䅁䉁䅁䅁杄䭁䅁䅁李畁䑁䅙免䅁䅁杷允䅁䅁䅑䅁䑁䅁䅷䅁䭁䍁䅳䅁䭁佁䭣䅁䭁䡁䔰䅁䉁䅁䅁允䅁䅁䅕䥒獴⼵灵扳䴸䅉䅅䅁䕁䅁䅁睁䵁䅁䅁权晁允䅁权灄权䅁权䑃䅂䅁允䅁䅁䅅䅁䙁䅁䅁䅁䅁材䉤䍄䉁䅁䅁䅂䅁䅁䅍䅄䅁䅁䅯䅖䅅䅁䅯朵䅯䅁䅯睢䅑䅁䅅䅁䉁䅁䅁杄䵁䅁䅁杍畁䑁䅍䅎㑁䅁䅁䍄䉁䅁䅁䅂䅁䅁䅍䅄䅁䅁䅯䅖䅅䅁䅯朵䅯䅁䅯兣䅑䅁䅅䅁䉁䅁䅁杄䵁䅁䅁免畁䑁䅫免穁䅁䅁䍄䉁䅁䅁䅂䅁䅁䅍䅄䅁䅁䅯儳䅁䅁䅯眵䅯䅁䅯兦䅑䅁䅅䅁䉁䅁䅁兂硁䭃捷煗桑䅑杷允䅁䅁䅑䅁䑁䅁䅷䅁䭁䅁䈸䅁䭁佁䬴䅁䭁佁䭷䅁䉁䅁䅁允䅁䅁䅯睒䅁䅁杷允䅁䅁䅑䅁䑁䅁䅷䅁䭁䙁䉑䅁䭁佁䭙䅁䭁䥁䕕䅁䉁䅁䅁允䅁䅁䄴䅄䅁䑁䅅杌㕁䑁䅉免䅁䅁杷允䅁䅁䅑䅁䑁䅁䅷䅁䭁䩁䅉䅁䭁佁䭫䅁䭁䡁䕅䅁䉁䅁䅁允䅁䅁䅕䅁䅁䍁敃䕆䵅䅉䅅䅁䕁䅁䅁睁䵁䅁䅁权呃䅁䅁权灄权䅁权硂䅂䅁允䅁䅁䅅䅁䙁䅁䅁䅁䅁⭃䅐䍄䉁䅁䅁䅂䅁䅁䅍䅄䅁䅁䅯公䅁䅁䅯儶䅯䅁䅯兣䅑䅁䅅䅁䉁䅁䅁兂䅁䅁䅁䐴き兑杷允䅁䅁䅑䅁䑁䅁䅷䅁䭁䩁䅣䅁䭁佁䭫䅁䭁䡁䕅䅁䉁䅁䅁允䅁䅁䅕䅁䅁佁呃䔯䵁䅉䅅䅁䕁䅁䅁睁䵁䅁䅁权獄䅁䅁权浄权䅁权睂䅂䅁允䅁䅁䅅䅁佁䅁䅯䅁睁䍁䄴睎硁䅁䅁䍄䉁䅁䅁䅂䅁䅁䅍䅄䅁䅁䅯材䅁䅁䅯儶䅯䅁䅯兣䅑䅁䅅䅁䉁䅁䅁兂䅁䅁䅁䑑支䅑杷允䅁䅁䅑䅁䑁䅁䅷䅁䭁䡁䈰䅁䭁䉁䅅䅁䭁䅁䍑䅁䉁䅁䅁允䅁䅁䄴䅆䅁䑁䅫免硁䑁䅙䅏硁䑁䅁䅍睁䅁䅁䍄䉁䅁䅁䅂䅁䅁䅍䅄䅁䅁䅯兲䅁䅁䅯朵䅯䅁䅯兢䅑䅁䅅䅁䉁䅁䅁权䡂䅁䅁䍄䉁䅁䅁䅂䅁䅁䅍䅄䅁䅁䅯兲䅁䅁䅯朵䅯䅁䅯睢䅑䅁䅅䅁䉁䅁䅁杄䵁䅁䅁免畁䑁䅁䅍硁䅁䅁䍄䉁䅁䅁䅂䅁䅁䅍䅄䅁䅁䅯眲䅁䅁䅯眵䅯䅁䅯兢䅑䅁䅅䅁䉁䅁䅁权䡂䅁䅁䍄䉁䅁䅁䅂䅁䅁䅍䅄䅁䅁䅯兵䅅䅁䅯儶䅯䅁䅯睧䅑䅁䅅䅁䉁䅁䅁兂䅁䅁䅁䅯ㄴ具杷允䅁䅁䅑䅁䑁䅁䅷䅁䭁乁䅁䅁䭁佁䭣䅁䭁䥁䕕䅁䉁䅁䅁允䅁䅁䅕椹捨㡪ㅌ商䵁䅉䅅䅁䕁䅁䅁睁䵁䅁䅁权偂允䅁权浄权䅁权獄权䅁允䅁䅁䅅䅁䭁䕁䅣䅁䵁䅉䅅䅁䕁䅁䅁睁䵁䅁䅁权偂允䅁权浄权䅁权瑂䅂䅁允䅁䅁䅅䅁佁䅁䅷䅁硁䍁䄴睍穁䑁䅍䅁䵁䅉䅅䅁䕁䅁䅁睁䵁䅁䅁权偂允䅁权浄权䅁权硂䅂䅁允䅁䅁䅅䅁佁䅁䅷䅁祁䍁䄴䅍㕁䑁䅫䅁䵁䅉䅅䅁䕁䅁䅁睁䵁䅁䅁权㕂允䅁权浄权䅁权療䅂䅁允䅁䅁䅅䅁佁䅁䅷䅁睁䍁䄴兏㑁䑁䅍䅁䵁䅉䅅䅁䕁䅁䅁睁䵁䅁䅁权㕂允䅁权浄权䅁权㙂䅂䅁允䅁䅁䅅䅁佁䅁䅷䅁睁䍁䄴兏穁䑁䅑䅁䵁䅉䅅䅁䕁䅁䅁睁䵁䅁䅁权䩃䅁䅁权湄权䅁权䙃䅂䅁允䅁䅁䅅䅁䙁䍁睇浣剩昷⼴䍄䉁䅁䅁䅂䅁䅁䅍䅄䅁䅁䅯入䅅䅁䅯朵䅯䅁䅯兣䅑䅁䅅䅁䉁䅁䅁杄䵁䅁䅁䅍畁䑁䅫䅎㍁䅁䅁䍄䉁䅁䅁䅂䅁䅁䅍䅄䅁䅁䅯入䅅䅁䅯朵䅯䅁䅯全䅑䅁䅅䅁䉁䅁䅁杄䵁䅁䅁䅍畁䑁䅫李ㅁ䅁䅁䍄䉁䅁䅁䅂䅁䅁䅍䅄䅁䅁䅯入䅅䅁䅯朵䅯䅁䅯兦䅑䅁䅅䅁䉁䅁䅁杄䵁䅁䅁䅍畁䑁䅫兎㑁䅁䅁䍄䉁䅁䅁䅂䅁䅁䅍䅄䅁䅁䅯杕䅅䅁䅯允䅉䅁䅯杁䅉䅁䅅䅁䉁䅁䅁兂睁汈䭊㑁啶䅑杷允䅁䅁䅑䅁䑁䅁䅷䅁䭁䝁䅣䅁䭁佁䭙䅁䭁䝁䔸䅁䉁䅁䅁允䅁䅁䄴䅄䅁䑁䅁杌㑁䑁䅁兏䅁䅁杷允䅁䅁䅑䅁䑁䅁䅷䅁䭁䝁䅣䅁䭁佁䭙䅁䭁䡁䔰䅁䉁䅁䅁允䅁䅁䄴䅄䅁䑁䅅杌硁䑁䅣睎䅁䅁杷允䅁䅁䅑䅁䑁䅁䅷䅁䭁䍁䉁䅁䭁佁䭫䅁䭁䡁䕁䅁䉁䅁䅁允䅁䅁䅕䅁䅁䭁䙂䕁䵅䅉䅅䅁䕁䅁䅁睁䵁䅁䅁权湂䅁䅁权畄权䅁权睂䅂䅁允䅁䅁䅅䅁䙁䅁䅁䅁䅂䍍䉊䍄䉁䅁䅁䅂䅁䅁䅍䅄䅁䅁䅯兇䅅䅁䅯朵䅯䅁䅯睢䅑䅁䅅䅁䉁䅁䅁杄䭁䅁䅁䅍畁䑁䅣杍䅁䅁杷允䅁䅁䅑䅁䑁䅁䅷䅁䭁䥁䉷䅁䭁佁䭣䅁䭁䡁䔰䅁䉁䅁䅁允䅁䅁䅕楁䡵瑆佮稱䴸䅉䅅䅁䕁䅁䅁睁䵁䅁䅁权婁允䅁权浄权䅁权㙂䅂䅁允䅁䅁䅅䅁佁䅁䅷䅁睁䍁䄴睎硁䑁䅕䅁䵁䅉䅅䅁䕁䅁䅁睁䵁䅁䅁权呄䅁䅁权湄权䅁权療䅂䅁允䅁䅁䅅䅁䙁䭁硲欰椱䌰䅤䍄䉁䅁䅁䅂䅁䅁䅍䅄䅁䅁䅯睈䅅䅁䅯儶䅯䅁䅯兦䅑䅁䅅䅁䉁䅁䅁兂䅁䅁䅁䱙䴸兑杷允䅁䅁䅑䅁䑁䅁䅷䅁䭁䉁䉫䅁䭁佁䭙䅁䭁䡁䕁䅁䉁䅁䅁允䅁䅁䄴䅄䅁䑁䅁杌㑁䑁䅑李䅁䅁杷允䅁䅁䅑䅁䑁䅁䅷䅁䭁䉁䉫䅁䭁佁䭙䅁䭁䡁䕅䅁䉁䅁䅁允䅁䅁䄴权䅁䑁䅁杌㍁䑁䅫䅁䵁䅉䅅䅁䕁䅁䅁睁䵁䅁䅁权婁允䅁权浄权䅁权䑃䅂䅁允䅁䅁䅅䅁佁䅁䅯䅁睁䍁䄴兏硁䅁䅁䍄䉁䅁䅁䅂䅁䅁䅍䅄䅁䅁䅯䅪䅅䅁䅯眵䅯䅁䅯全䅑䅁䅅䅁䉁䅁䅁兂浃㡭村䡳䭉䅑杷允䅁䅁䅑䅁䑁䅁䅷䅁䭁乁䅙䅁䭁佁䭙䅁䭁䥁䕕䅁䉁䅁䅁允䅁䅁䄴䅂䅁䑁䅅䅁䵁䅉䅅䅁䕁䅁䅁睁䵁䅁䅁权潃䅁䅁权䭁䅁䅁权䕁杁䅁允䅁䅁䅅䅁䙁䝁光䑗ね䉓䄵䍄䉁䅁䅁䅂䅁䅁䅍䅄䅁䅁䅯䄲䅁䅁䅯儶䅯䅁䅯兣䅑䅁䅅䅁䉁䅁䅁兂䅁䅁䅁䨳猴兑杷允䅁䅁䅑䅁䑁䅁䅷䅁䭁乁䅙䅁䭁佁䭙䅁䭁䡁䔰䅁䉁䅁䅁允䅁䅁䄴䅄䅁䑁䅁杌㕁䑁䅁杍䅁䅁杷允䅁䅁䅑䅁䑁䅁䅷䅁䭁䙁䉙䅁䭁佁䭙䅁䭁䝁䔸䅁䉁䅁䅁允䅁䅁䄴䅄䅁䑁䅕杌穁䑁䅑杍䅁䅁杷允䅁䅁䅑䅁䑁䅁䅷䅁䭁䙁䉙䅁䭁佁䭙䅁䭁䡁䕯䅁䉁䅁䅁允䅁䅁䄴䅄䅁䑁䅕杌睁䑁䅫李䅁䅁杷允䅁䅁䅑䅁䑁䅁䅷䅁䭁䭁䉯䅁䭁佁䬴䅁䭁佁䭷䅁䉁䅁䅁允䅁䅁䅯睒䅁䅁杷允䅁䅁䅑䅁䑁䅁䅷䅁䭁䙁䉙䅁䭁佁䭙䅁䭁䡁䕁䅁䉁䅁䅁允䅁䅁䄴䅄䅁䑁䅑杌㍁䑁䅁睍䅁䅁杷允䅁䅁䅑䅁䑁䅁䅷䅁䭁䙁䉙䅁䭁佁䭙䅁䭁䡁䔰䅁䉁䅁䅁允䅁䅁䄴䅄䅁䑁䅑杌硁䑁䅅睍䅁䅁杷允䅁䅁䅑䅁䑁䅁䅷䅁䭁乁䈰䅁䭁佁䭙䅁䭁䝁䔸䅁䉁䅁䅁允䅁䅁䄴䅄䅁䑁䅉杌㕁䑁䅑兎䅁䅁杷允䅁䅁䅑䅁䑁䅁䅷䅁䭁乁䈰䅁䭁佁䭙䅁䭁䡁䕁䅁䉁䅁䅁允䅁䅁䄴权䅁䑁䅉杌ぁ䑁䅙䅁䵁䅉䅅䅁䕁䅁䅁睁䵁䅁䅁权摄允䅁权浄权䅁权㥂䅂䅁允䅁䅁䅅䅁佁䅁䅷䅁穁䍁䄴免硁䑁䅫䅁䵁䅉䅅䅁䕁䅁䅁睁䵁䅁䅁权㥂允䅁权䕁䅁䅁权䕁杁䅁允䅁䅁䅅䅁䙁䅁䅁䅁獃塁䉴䍄䉁䅁䅁䅂䅁䅁䅍䅄䅁䅁䅯兪䅁䅁䅯朵䅯䅁䅯兣䅑䅁䅅䅁䉁䅁䅁杄䵁䅁䅁李畁䑁䅫免㉁䅁䅁䍄䉁䅁䅁䅂䅁䅁䅍䅄䅁䅁䅯䄱䅅䅁䅯朷䅯䅁䅯睧䅑䅁䅅䅁䉁䅁䅁兂䅁䅁䅁䉭摧兑杷允䅁䅁䅑䅁䑁䅁䅷䅁䭁佁䅕䅁䭁佁䭙䅁䭁䡁䔰䅁䉁䅁䅁允䅁䅁䄴䅄䅁䑁䅁杌㍁䑁䅑杍䅁䅁杷允䅁䅁䅑䅁䑁䅁䅷䅁䭁佁䅅䅁䭁佁䭙䅁䭁䝁䔸䅁䉁䅁䅁允䅁䅁䄴䅄䅁䑁䅅杌祁䑁䅣兎䅁䅁杷允䅁䅁䅑䅁䑁䅁䅷䅁䭁䩁䉯䅁䭁佁䭫䅁䭁䝁䔸䅁䉁䅁䅁允䅁䅁䅕䅁䅁䅁䕁䔸䵁䅉䅅䅁䕁䅁䅁睁䵁䅁䅁权桄䅁䅁权浄权䅁权硂䅂䅁允䅁䅁䅅䅁佁䅁䅷䅁硁䍁䄴睍硁䑁䅙䅁䵁䅉䅅䅁䕁䅁䅁睁䵁䅁䅁权䵂允䅁权灄权䅁权㙂䅂䅁允䅁䅁䅅䅁䙁䅁䅁䅁䅂兲䉊䍄䉁䅁䅁䅂䅁䅁䅍䅄䅁䅁䅯䅔䅁䅁䅯朵䅯䅁䅯䄷䅯䅁䅅䅁䉁䅁䅁权䡂䅁䅁䍄䉁䅁䅁䅂䅁䅁䅍䅄䅁䅁䅯䅔䅁䅁䅯朵䅯䅁䅯兣䅑䅁䅅䅁䉁䅁䅁杄䵁䅁䅁䅍畁䑁䅧兏㑁䅁䅁䍄䉁䅁䅁䅂䅁䅁䅍䅄䅁䅁䅯杷䅅䅁䅯朵䅯䅁䅯䄷䅯䅁䅅䅁䉁䅁䅁权䡂䅁䅁䍄䉁䅁䅁䅂䅁䅁䅍䅄䅁䅁䅯杷䅅䅁䅯朵䅯䅁䅯兣䅑䅁䅅䅁䉁䅁䅁杄䭁䅁䅁免畁䑁䅉睍䅁䅁杷允䅁䅁䅑䅁䑁䅁䅷䅁䭁䵁䉉䅁䭁佁䭙䅁䭁䡁䔰䅁䉁䅁䅁允䅁䅁䄴䅄䅁䑁䅅杌祁䑁䅣兎䅁䅁杷允䅁䅁䅑䅁䑁䅁䅷䅁䭁䡁䅑䅁䭁䅁䅯䅁䭁䅁䍑䅁䉁䅁䅁允䅁䅁䅕呦ㄸ牘䩱ぉ䵁䅉䅅䅁䕁䅁䅁睁䵁䅁䅁权䭂允䅁权灄权䅁权䙃䅂䅁允䅁䅁䅅䅁䙁䅁䅁䅁䅃杬䉴䍄䉁䅁䅁䅂䅁䅁䅍䅄䅁䅁䅯儴䅅䅁䅯儶䅯䅁䅯睢䅑䅁䅅䅁䉁䅁䅁兂䅁䅁䅁䩯匰兑杷允䅁䅁䅑䅁䑁䅁䅷䅁䭁乁䈴䅁䭁佁䭙䅁䭁䝁䔸䅁䉁䅁䅁允䅁䅁䄴䅄䅁䑁䅅杌硁䑁䅫杍䅁䅁杷允䅁䅁䅑䅁䑁䅁䅷䅁䭁䵁䄰䅁䭁佁䬴䅁䭁䡁䕯䅁䉁䅁䅁允䅁䅁䅕䅁䅁偁硪䕈䵅䅉䅅䅁䕁䅁䅁睁䵁䅁䅁权敄允䅁权浄权䅁权睂䅂䅁允䅁䅁䅅䅁佁䅁䅯䅁硁䍁䄴免祁䅁䅁䍄䉁䅁䅁䅂䅁䅁䅍䅄䅁䅁䅯朳䅅䅁䅯朵䅯䅁䅯兣䅑䅁䅅䅁䉁䅁䅁杄䭁䅁䅁免畁䑁䅅免䅁䅁杷允䅁䅁䅑䅁䑁䅁䅷䅁䭁䅁䈴䅁䭁佁䭫䅁䭁䡁䕁䅁䉁䅁䅁允䅁䅁䅕䅁䅁䩁敂歊䵅䅉䅅䅁䕁䅁䅁睁䵁䅁䅁权畄允䅁权䭁䅁䅁权䕁杁䅁允䅁䅁䅅䅁䙁䑁ね䡹⭡确䅨䍄䉁䅁䅁䅂䅁䅁䅍䅄䅁䅁䅯睡䅅䅁䅯朷䅯䅁䅯䄷䅯䅁䅅䅁䉁䅁䅁权䡂䅁䅁䍄䉁䅁䅁䅂䅁䅁䅍䅄䅁䅁䅯睤䅅䅁䅯儶䅯䅁䅯睢䅑䅁䅅䅁䉁䅁䅁兂䅁䅁䅁䕁䩳兑杷允䅁䅁䅑䅁䑁䅁䅷䅁䭁偁䅙䅁䭁佁䭫䅁䭁䥁䕍䅁䉁䅁䅁允䅁䅁䅕䅁䅁䕁敁啂䵅䅉䅅䅁䕁䅁䅁睁䵁䅁䅁权䩃允䅁权浄权䅁权療䅂䅁允䅁䅁䅅䅁佁䅁䅷䅁硁䍁䄴杍ぁ䑁䅣䅁䵁䅉䅅䅁䕁䅁䅁睁䵁䅁䅁权䩃允䅁权浄权䅁权硂䅂䅁允䅁䅁䅅䅁佁䅁䅷䅁硁䍁䄴杍㕁䑁䅅䅁䵁䅉䅅䅁䕁䅁䅁睁䵁䅁䅁权䩃允䅁权浄权䅁权䙃䅂䅁允䅁䅁䅅䅁佁䅁䅷䅁硁䍁䄴睍睁䑁䅑䅁䵁䅉䅅䅁䕁䅁䅁睁䵁䅁䅁权䩃允䅁权浄权䅁权䑃䅂䅁允䅁䅁䅅䅁佁䅁䅷䅁硁䍁䄴杍㕁䑁䅙䅁䵁䅉䅅䅁䕁䅁䅁睁䵁䅁䅁权剄䅁䅁权畄权䅁权䙃䅂䅁允䅁䅁䅅䅁䙁䅁䅁䅁䅃剐䉖䍄䉁䅁䅁䅂䅁䅁䅍䅄䅁䅁䅯䄯䅁䅁䅯䅂䅁䅁䅯䅂䅉䅁䅅䅁䉁䅁䅁兂䅁䅁䅁娫䈹兑杷允䅁䅁䅑䅁䑁䅁䅷䅁䭁䍁䉁䅁䭁佁䭙䅁䭁佁䭷䅁䉁䅁䅁允䅁䅁䅯睒䅁䅁杷允䅁䅁䅑䅁䑁䅁䅷䅁䭁偁䅕䅁䭁佁䭫䅁䭁䝁䔸䅁䉁䅁䅁允䅁䅁䅕䅁䅁䥁䥃か䵅䅉䅅䅁䕁䅁䅁睁䵁䅁䅁权杁允䅁权浄权䅁权療䅂䅁允䅁䅁䅅䅁佁䅁䅷䅁硁䍁䄴李睁䑁䅍䅁䵁䅉䅅䅁䕁䅁䅁睁䵁䅁䅁权杁允䅁权浄权䅁权䙃䅂䅁允䅁䅁䅅䅁佁䅁䅷䅁硁䍁䄴䅎㕁䑁䅣䅁䵁䅉䅅䅁䕁䅁䅁睁䵁䅁䅁权杁允䅁权浄权䅁权䑃䅂䅁允䅁䅁䅅䅁佁䅁䅯䅁硁䍁䄴䅎㑁䅁䅁䍄䉁䅁䅁䅂䅁䅁䅍䅄䅁䅁䅯睢䅅䅁䅯儶䅯䅁䅯兣䅑䅁䅅䅁䉁䅁䅁兂䅁䅁䅁䩩穳兑杷允䅁䅁䅑䅁䑁䅁䅷䅁䭁䡁䉧䅁䭁佁䭙䅁䭁佁䭷䅁䉁䅁䅁允䅁䅁䅯睒䅁䅁杷允䅁䅁䅑䅁䑁䅁䅷䅁䭁䡁䉧䅁䭁佁䭙䅁䭁䝁䔸䅁䉁䅁䅁允䅁䅁䄴䅂䅁䑁䅅䅁䵁䅉䅅䅁䕁䅁䅁睁䵁䅁䅁权㡂允䅁权浄权䅁权硂䅂䅁允䅁䅁䅅䅁佁䅁䅷䅁睁䍁䄴䅏穁䑁䅅䅁䵁䅉䅅䅁䕁䅁䅁睁䵁䅁䅁权㕃允䅁权灄权䅁权睂䅂䅁允䅁䅁䅅䅁䙁䅁䅁䅁奄吷䉈䍄䉁䅁䅁䅂䅁䅁䅍䅄䅁䅁䅯䄵䅁䅁䅯儶䅯䅁䅯全䅑䅁䅅䅁䉁䅁䅁兂䅁䅁䅁煘村兑杷允䅁䅁䅑䅁䑁䅁䅷䅁䭁䉁䈰䅁䭁佁䭙䅁䭁䡁䕁䅁䉁䅁䅁允䅁䅁䄴䅄䅁䑁䅁杌㕁䑁䅑杍䅁䅁杷允䅁䅁䅑䅁䑁䅁䅷䅁䭁䉁䈰䅁䭁佁䭙䅁䭁䡁䕅䅁䉁䅁䅁允䅁䅁䄴䅄䅁䑁䅁杌㍁䑁䅑兏䅁䅁杷允䅁䅁䅑䅁䑁䅁䅷䅁䭁䩁䄰䅁䭁佁䭫䅁䭁䡁䔰䅁䉁䅁䅁允䅁䅁䅕䅁䅁䵁畂歁䵅䅉䅅䅁䕁䅁䅁睁䵁䅁䅁权療允䅁权浄权䅁权瑂䅂䅁允䅁䅁䅅䅁䭁䕁䅣䅁䵁䅉䅅䅁䕁䅁䅁睁䵁䅁䅁权療允䅁权浄权䅁权睂䅂䅁允䅁䅁䅅䅁佁䅁䅷䅁硁䍁䄴免㍁䑁䅉䅁䵁䅉䅅䅁䕁䅁䅁睁䵁䅁䅁权療允䅁权浄权䅁权䙃䅂䅁允䅁䅁䅅䅁佁䅁䅷䅁硁䍁䄴杍㕁䑁䅉䅁䵁䅉䅅䅁䕁䅁䅁睁䵁䅁䅁权敂䅁䅁权浄权䅁权療䅂䅁允䅁䅁䅅䅁佁䅁䅷䅁睁䍁䄴睎睁䑁䅧䅁䵁䅉䅅䅁䕁䅁䅁睁䵁䅁䅁权敂䅁䅁权浄权䅁权㙂䅂䅁允䅁䅁䅅䅁佁䅁䅷䅁睁䍁䄴李ㅁ䑁䅧䅁䵁䅉䅅䅁䕁䅁䅁睁䵁䅁䅁权⽂允䅁权䕁䅁䅁权䙁䅁䅁允䅁䅁䅅䅁䙁䅁䅁䵁㝁奶䉬䍄䉁䅁䅁䅂䅁䅁䅍䅄䅁䅁䅯杈䅁䅁䅯朷䅯䅁䅯来䅑䅁䅅䅁䉁䅁䅁兂䅁䅁䅁偧偳兑杷允䅁䅁䅑䅁䑁䅁䅷䅁䭁䉁䉣䅁䭁佁䭙䅁䭁䝁䔸䅁䉁䅁䅁允䅁䅁䄴䅄䅁䑁䅉杌穁䑁䅫兎䅁䅁杷允䅁䅁䅑䅁䑁䅁䅷䅁䭁䉁䉣䅁䭁佁䭙䅁䭁䡁䕯䅁䉁䅁䅁允䅁䅁䄴䅄䅁䑁䅉杌ぁ䑁䅧䅎䅁䅁杷允䅁䅁䅑䅁䑁䅁䅷䅁䭁䉁䉣䅁䭁佁䭙䅁䭁䡁䕅䅁䉁䅁䅁允䅁䅁䄴䅄䅁䑁䅉杌穁䑁䅕兎䅁䅁杷允䅁䅁䅑䅁䑁䅁䅷䅁䭁䍁䈰䅁䭁佁䭙䅁䭁䝁䔸䅁䉁䅁䅁允䅁䅁䄴权䅁䑁䅁杌硁䑁䅫䅁䵁䅉䅅䅁䕁䅁䅁睁䵁䅁䅁权噄允䅁权畄权䅁权獄权䅁允䅁䅁䅅䅁䭁䕁䅣䅁䵁䅉䅅䅁䕁䅁䅁睁䵁䅁䅁权塁允䅁权浄权䅁权䙃䅂䅁允䅁䅁䅅䅁佁䅁䅷䅁祁䍁䄴兎㑁䑁䅑䅁䵁䅉䅅䅁䕁䅁䅁睁䵁䅁䅁权塁允䅁权浄权䅁权䑃䅂䅁允䅁䅁䅅䅁佁䅁䅷䅁祁䍁䄴睎硁䑁䅣䅁䵁䅉䅅䅁䕁䅁䅁睁䵁䅁䅁权慁允䅁权浄权䅁权獄权䅁允䅁䅁䅅䅁䭁䕁䅣䅁䵁䅉䅅䅁䕁䅁䅁睁䵁䅁䅁权湁允䅁权浄权䅁权㥂䅂䅁允䅁䅁䅅䅁佁䅁䅷䅁睁䍁䄴睍㍁䑁䅙䅁䵁䅉䅅䅁䕁䅁䅁睁䵁䅁䅁权慁允䅁权浄权䅁权硂䅂䅁允䅁䅁䅅䅁佁䅁䅯䅁硁䍁䄴䅎㍁䅁䅁䍄䉁䅁䅁䅂䅁䅁䅍䅄䅁䅁䅯䅳䅅䅁䅯朵䅯䅁䅯䅣䅑䅁䅅䅁䉁䅁䅁杄䵁䅁䅁免畁䑁䅉睎㕁䅁䅁䍄䉁䅁䅁䅂䅁䅁䅍䅄䅁䅁䅯䅳䅅䅁䅯朵䅯䅁䅯兦䅑䅁䅅䅁䉁䅁䅁杄䵁䅁䅁免畁䑁䅉杍ㅁ䅁䅁䍄䉁䅁䅁䅂䅁䅁䅍䅄䅁䅁䅯杳䅅䅁䅯朵䅯䅁䅯䄷䅯䅁䅅䅁䉁䅁䅁权䡂䅁䅁䍄䉁䅁䅁䅂䅁䅁䅍䅄䅁䅁䅯睎䅁䅁䅯儶䅯䅁䅯睧䅑䅁䅅䅁䉁䅁䅁兂䅁䅁䅁䱥摖兑杷允䅁䅁䅑䅁䑁䅁䅷䅁䭁䱁䉉䅁䭁佁䭙䅁䭁䡁䕯䅁䉁䅁䅁允䅁䅁䄴䅄䅁䑁䅅杌ㅁ䑁䅉䅏䅁䅁杷允䅁䅁䅑䅁䑁䅁䅷䅁䭁䵁䉉䅁䭁䅁䍅䅁䭁䅁䍕䅁䉁䅁䅁允䅁䅁䅕浚浚楚䵙䔶䵁䅉䅅䅁䕁䅁䅁睁䵁䅁䅁权祃允䅁权浄权䅁权䙃䅂䅁允䅁䅁䅅䅁佁䅁䅷䅁硁䍁䄴兎睁䑁䅧䅁䵁䅉䅅䅁䕁䅁䅁睁䵁䅁䅁权硃䅁䅁权浄权䅁权獄权䅁允䅁䅁䅅䅁䭁䕁䅣䅁䵁䅉䅅䅁䕁䅁䅁睁䵁䅁䅁权䥁允䅁权灄权䅁权瑂䅂䅁允䅁䅁䅅䅁䙁䅁䅁䅁䅁吱䉴䍄䉁䅁䅁䅂䅁䅁䅍䅄䅁䅁䅯关䅁䅁䅯朵䅯䅁䅯睢䅑䅁䅅䅁䉁䅁䅁杄䵁䅁䅁䅍畁䑁䅙杍穁䅁䅁䍄䉁䅁䅁䅂䅁䅁䅍䅄䅁䅁䅯兗䅁䅁䅯儶䅯䅁䅯睧䅑䅁䅅䅁䉁䅁䅁兂䅁䅁䅁䱳稴兑杷允䅁䅁䅑䅁䑁䅁䅷䅁䭁䙁䅁䅁䭁佁䭣䅁䭁䝁䔸䅁䉁䅁䅁允䅁䅁䅕䅡ㅒ堳䥘䐫䴸䅉䅅䅁䕁䅁䅁睁䵁䅁䅁权摂允䅁权䭁䅁䅁权䙁䅁䅁允䅁䅁䅅䅁䙁䕁䵯楁䡵桬䅤䍄䉁䅁䅁䅂䅁䅁䅍䅄䅁䅁䅯兘䅁䅁䅯朷䅯䅁䅯兣䅑䅁䅅䅁䉁䅁䅁兂䅁䅁䅁䉣婣兑杷允䅁䅁䅑䅁䑁䅁䅷䅁䭁䱁䉁䅁䭁佁䬴䅁䭁䝁䔸䅁䉁䅁䅁允䅁䅁䅕䅁䅁䩁噄お䵅䅉䅅䅁䕁䅁䅁睁䵁䅁䅁权硃䅁䅁权浄权䅁权硂䅂䅁允䅁䅁䅅䅁佁䅁䅷䅁睁䍁䄴李㕁䑁䅫䅁䵁䅉䅅䅁䕁䅁䅁睁䵁䅁䅁权硃䅁䅁权浄权䅁权䙃䅂䅁允䅁䅁䅅䅁佁䅁䅷䅁睁䍁䄴兏㉁䑁䅅䅁䵁䅉䅅䅁䕁䅁䅁睁䵁䅁䅁权硃䅁䅁权浄权䅁权㥂䅂䅁允䅁䅁䅅䅁佁䅁䅷䅁睁䍁䄴兏睁䑁䅉䅁䵁䅉䅅䅁䕁䅁䅁睁䵁䅁䅁权癃允䅁权灄权䅁权獄权䅁允䅁䅁䅅䅁䭁䕁䅣䅁䵁䅉䅅䅁䕁䅁䅁睁䵁䅁䅁权䭃䅁䅁权湄权䅁权䙃䅂䅁允䅁䅁䅅䅁䙁䵁㌯⭕汏硇䅰䍄䉁䅁䅁䅂䅁䅁䅍䅄䅁䅁䅯睦䅅䅁䅯朵䅯䅁䅯来䅑䅁䅅䅁䉁䅁䅁杄䵁䅁䅁䅍畁䑁䅣䅎㕁䅁䅁䍄䉁䅁䅁䅂䅁䅁䅍䅄䅁䅁䅯睭䅁䅁䅯眵䅯䅁䅯兦䅑䅁䅅䅁䉁䅁䅁兂獄払敧敨塳䅑杷允䅁䅁䅑䅁䑁䅁䅷䅁䭁佁䉉䅁䭁佁䭙䅁䭁佁䭷䅁䉁䅁䅁允䅁䅁䅯睒䅁䅁杷允䅁䅁䅑䅁䑁䅁䅷䅁䭁䱁䅯䅁䭁佁䭙䅁䭁䥁䕕䅁䉁䅁䅁允䅁䅁䄴䅄䅁䑁䅅杌穁䑁䅑杍䅁䅁杷允䅁䅁䅑䅁䑁䅁䅷䅁䭁佁䉅䅁䭁佁䭙䅁䭁䡁䕁䅁䉁䅁䅁允䅁䅁䄴䅄䅁䑁䅁杌㑁䑁䅕䅎䅁䅁杷允䅁䅁䅑䅁䑁䅁䅷䅁䭁佁䉉䅁䭁佁䭙䅁䭁䡁䕁䅁䉁䅁䅁允䅁䅁䄴䅄䅁䑁䅅杌硁䑁䅅李䅁䅁杷允䅁䅁䅑䅁䑁䅁䅷䅁䭁䙁䉧䅁䭁佁䭣䅁䭁䡁䕯䅁䉁䅁䅁允䅁䅁䅕穊䥅䉲慺商䵁䅉䅅䅁䕁䅁䅁睁䵁䅁䅁权癃允䅁权畄权䅁权㙂䅂䅁允䅁䅁䅅䅁䙁䅁䅁䅁㑁穅䈵䍄䉁䅁䅁䅂䅁䅁䅍䅄䅁䅁䅯䄴䅅䅁䅯朵䅯䅁䅯兣䅑䅁䅅䅁䉁䅁䅁杄䵁䅁䅁免畁䑁䅅兏ぁ䅁䅁䍄䉁䅁䅁䅂䅁䅁䅍䅄䅁䅁䅯儴䅅䅁䅯朵䅯䅁䅯兣䅑䅁䅅䅁䉁䅁䅁杄䵁䅁䅁免畁䑁䅁睍㕁䅁䅁䍄䉁䅁䅁䅂䅁䅁䅍䅄䅁䅁䅯䄴䅅䅁䅯朵䅯䅁䅯睧䅑䅁䅅䅁䉁䅁䅁杄䵁䅁䅁䅍畁䑁䅙䅏ㅁ䅁䅁䍄䉁䅁䅁䅂䅁䅁䅍䅄䅁䅁䅯朴䅅䅁䅯朵䅯䅁䅯睧䅑䅁䅅䅁䉁䅁䅁杄䵁䅁䅁免畁䑁䅁睎硁䅁䅁䍄䉁䅁䅁䅂䅁䅁䅍䅄䅁䅁䅯䄴䅅䅁䅯朵䅯䅁䅯兦䅑䅁䅅䅁䉁䅁䅁杄䵁䅁䅁䅍畁䑁䅣睍祁䅁䅁䍄䉁䅁䅁䅂䅁䅁䅍䅄䅁䅁䅯朴䅅䅁䅯朵䅯䅁䅯兦䅑䅁䅅䅁䉁䅁䅁杄䵁䅁䅁免畁䑁䅁睎硁䅁䅁䍄䉁䅁䅁䅂䅁䅁䅍䅄䅁䅁䅯杰䅅䅁䅯朵䅯䅁䅯睢䅑䅁䅅䅁䉁䅁䅁杄䵁䅁䅁䅍畁䑁䅙䅏硁䅁䅁䍄䉁䅁䅁䅂䅁䅁䅍䅄䅁䅁䅯杰䅅䅁䅯朵䅯䅁䅯来䅑䅁䅅䅁䉁䅁䅁杄䵁䅁䅁䅍畁䑁䅙䅎㉁䅁䅁䍄䉁䅁䅁䅂䅁䅁䅍䅄䅁䅁䅯兡䅅䅁䅯儶䅯䅁䅯兢䅑䅁䅅䅁䉁䅁䅁权䡂䅁䅁䍄䉁䅁䅁䅂䅁䅁䅍䅄䅁䅁䅯杰䅅䅁䅯朵䅯䅁䅯睧䅑䅁䅅䅁䉁䅁䅁杄䵁䅁䅁䅍畁䑁䅙睎祁䅁䅁䍄䉁䅁䅁䅂䅁䅁䅍䅄䅁䅁䅯杰䅅䅁䅯朵䅯䅁䅯兦䅑䅁䅅䅁䉁䅁䅁杄䵁䅁䅁䅍畁䑁䅣兏ㅁ䅁䅁䍄䉁䅁䅁䅂䅁䅁䅍䅄䅁䅁䅯睈䅅䅁䅯眵䅯䅁䅯全䅑䅁䅅䅁䉁䅁䅁兂睂⭳㝂剖啁䅑杷允䅁䅁䅑䅁䑁䅁䅷䅁䭁佁䉑䅁䭁佁䭙䅁䭁䥁䕍䅁䉁䅁䅁允䅁䅁䄴䅄䅁䑁䅅杌穁䑁䅑䅎䅁䅁杷允䅁䅁䅑䅁䑁䅁䅷䅁䭁䥁䄰䅁䭁佁䭙䅁䭁䝁䔰䅁䉁䅁䅁允䅁䅁䄴䅄䅁䑁䅣杌㍁䑁䅧䅎䅁䅁杷允䅁䅁䅑䅁䑁䅁䅷䅁䭁䕁䅳䅁䭁佁䭣䅁䭁䝁䔸䅁䉁䅁䅁允䅁䅁䅕㘴扗䍸睄歊䵁䅉䅅䅁䕁䅁䅁睁䵁䅁䅁权煃䅁䅁权浄权䅁权獄权䅁允䅁䅁䅅䅁䭁䕁䅣䅁䵁䅉䅅䅁䕁䅁䅁睁䵁䅁䅁权煃䅁䅁权浄权䅁权硂䅂䅁允䅁䅁䅅䅁佁䅁䅷䅁祁䍁䄴兎ㅁ䑁䅙䅁䵁䅉䅅䅁䕁䅁䅁睁䵁䅁䅁权坄䅁䅁权剁䅁䅁权䙁䅁䅁允䅁䅁䅅䅁佁䉁䅑䅁ぁ䑁䅅䅎㉁䑁䅁䅍睁䑁䅁䅍䅁䅁杷允䅁䅁䅑䅁䑁䅁䅷䅁䭁䑁䈰䅁䭁佁䭣䅁䭁䡁䕯䅁䉁䅁䅁允䅁䅁䅕捷桱扒穙䵎䵁䅉䅅䅁䕁䅁䅁睁䵁䅁䅁权煃䅁䅁权浄权䅁权䙃䅂䅁允䅁䅁䅅䅁佁䅁䅷䅁祁䍁䄴睍穁䑁䅍䅁䵁䅉䅅䅁䕁䅁䅁睁䵁䅁䅁权䕄䅁䅁权湄权䅁权硂䅂䅁允䅁䅁䅅䅁䙁䅁䍷㑋坣卭䅎䍄䉁䅁䅁䅂䅁䅁䅍䅄䅁䅁䅯杈䅅䅁䅯允䅉䅁䅯睁䅉䅁䅅䅁䉁䅁䅁兂䩂卺婢批眯䅑杷允䅁䅁䅑䅁䑁䅁䅷䅁䭁䡁䉧䅁䭁佁䭫䅁䭁䡁䕁䅁䉁䅁䅁允䅁䅁䅕䅁䅁䩁呺げ䵅䅉䅅䅁䕁䅁䅁睁䵁䅁䅁权䵃允䅁权䉁杁䅁权䑁杁䅁允䅁䅁䅅䅁䙁䱁穰来慇佨䅎䍄䉁䅁䅁䅂䅁䅁䅍䅄䅁䅁䅯杨䅅䅁䅯朵䅯䅁䅯兢䅑䅁䅅䅁䉁䅁䅁权䡂䅁䅁䍄䉁䅁䅁䅂䅁䅁䅍䅄䅁䅁䅯䄶䅅䅁䅯眵䅯䅁䅯䄷䅯䅁䅅䅁䉁䅁䅁权䡂䅁䅁䍄䉁䅁䅁䅂䅁䅁䅍䅄䅁䅁䅯杨䅅䅁䅯朵䅯䅁䅯兣䅑䅁䅅䅁䉁䅁䅁杄䵁䅁䅁免畁䑁䅑睎穁䅁䅁䍄䉁䅁䅁䅂䅁䅁䅍䅄䅁䅁䅯杨䅅䅁䅯朵䅯䅁䅯兦䅑䅁䅅䅁䉁䅁䅁杄䵁䅁䅁免畁䑁䅙杍ㅁ䅁䅁䍄䉁䅁䅁䅂䅁䅁䅍䅄䅁䅁䅯眷䅁䅁䅯朵䅯䅁䅯兢䅑䅁䅅䅁䉁䅁䅁杄䵁䅁䅁免畁䑁䅅䅍穁䅁䅁䍄䉁䅁䅁䅂䅁䅁䅍䅄䅁䅁䅯眷䅁䅁䅯朵䅯䅁䅯全䅑䅁䅅䅁䉁䅁䅁杄䵁䅁䅁免畁䑁䅅杍祁䅁䅁䍄䉁䅁䅁䅂䅁䅁䅍䅄䅁䅁䅯兓䅅䅁䅯眵䅯䅁䅯兢䅑䅁䅅䅁䉁䅁䅁兂㍂灶愸㥌攰䅑杷允䅁䅁䅑䅁䑁䅁䅷䅁䭁佁䉕䅁䭁佁䭙䅁䭁䝁䔸䅁䉁䅁䅁允䅁䅁䄴䅄䅁䑁䅅杌㍁䑁䅉睍䅁䅁杷允䅁䅁䅑䅁䑁䅁䅷䅁䭁䝁䉷䅁䭁佁䭣䅁䭁䝁䔰䅁䉁䅁䅁允䅁䅁䅯睒䅁䅁杷允䅁䅁䅑䅁䑁䅁䅷䅁䭁佁䉕䅁䭁佁䭙䅁䭁䡁䕅䅁䉁䅁䅁允䅁䅁䄴䅄䅁䑁䅉杌硁䑁䅙兏䅁䅁杷允䅁䅁䅑䅁䑁䅁䅷䅁䭁䑁䉁䅁䭁佁䬴䅁䭁䥁䕍䅁䉁䅁䅁允䅁䅁䅕䅁䅁䩁穩ぃ䵅䅉䅅䅁䕁䅁䅁睁䵁䅁䅁权瑃允䅁权浄权䅁权療䅂䅁允䅁䅁䅅䅁佁䅁䅷䅁祁䍁䄴杍㑁䑁䅧䅁䵁䅉䅅䅁䕁䅁䅁睁䵁䅁䅁权祄䅁䅁权湄权䅁权硂䅂䅁允䅁䅁䅅䅁䙁偁周㘴扗䍸䄱䍄䉁䅁䅁䅂䅁䅁䅍䅄䅁䅁䅯先䅅䅁䅯儶䅯䅁䅯睧䅑䅁䅅䅁䉁䅁䅁兂䅁䅁䅁䭕㕯兑杷允䅁䅁䅑䅁䑁䅁䅷䅁䭁䡁䉙䅁䭁佁䭣䅁䭁䝁䔸䅁䉁䅁䅁允䅁䅁䅕䉯癯匳䝑歆䵁䅉䅅䅁䕁䅁䅁睁䵁䅁䅁权㍄䅁䅁权畄权䅁权䙃䅂䅁允䅁䅁䅅䅁䙁䅁䅁䅁允䐯䉴䍄䉁䅁䅁䅂䅁䅁䅍䅄䅁䅁䅯兲䅅䅁䅯朵䅯䅁䅯全䅑䅁䅅䅁䉁䅁䅁杄䵁䅁䅁免畁䑁䅑睎㍁䅁䅁䍄䉁䅁䅁䅂䅁䅁䅍䅄䅁䅁䅯村䅁䅁䅯䅂䅁䅁䅯䅂䅉䅁䅅䅁䉁䅁䅁兂䅁䅁权㑈癒兑杷允䅁䅁䅑䅁䑁䅁䅷䅁䭁䭁䈰䅁䭁佁䭙䅁䭁䡁䔰䅁䉁䅁䅁允䅁䅁䄴䅄䅁䑁䅉杌㑁䑁䅁䅏䅁䅁杷允䅁䅁䅑䅁䑁䅁䅷䅁䭁䝁䉑䅁䭁佁䭣䅁䭁䥁䕕䅁䉁䅁䅁允䅁䅁䅕䙢歁祵⽧䱫䴸䅉䅅䅁䕁䅁䅁睁䵁䅁䅁权㝃䅁䅁权浄权䅁权獄权䅁允䅁䅁䅅䅁䭁䕁䅣䅁䵁䅉䅅䅁䕁䅁䅁睁䵁䅁䅁权㝃䅁䅁权浄权䅁权睂䅂䅁允䅁䅁䅅䅁佁䅁䅯䅁ㅁ䍁䄴杍㍁䅁䅁䍄䉁䅁䅁䅂䅁䅁䅍䅄䅁䅁䅯睵䅁䅁䅯朵䅯䅁䅯睧䅑䅁䅅䅁䉁䅁䅁杄䵁䅁䅁兎畁䑁䅑兎硁䅁䅁䍄䉁䅁䅁䅂䅁䅁䅍䅄䅁䅁䅯朵䅅䅁䅯朵䅯䅁䅯兣䅑䅁䅅䅁䉁䅁䅁权䡂䅁䅁䍄䉁䅁䅁䅂䅁䅁䅍䅄䅁䅁䅯眱䅁䅁䅯眵䅯䅁䅯来䅑䅁䅅䅁䉁䅁䅁兂穁㕡汌倰煔睐杷允䅁䅁䅑䅁䑁䅁䅷䅁䭁䡁䄸䅁䭁佁䭣䅁䭁䥁䕍䅁䉁䅁䅁允䅁䅁䅕䕦卉㉥稶䕊䵁䅉䅅䅁䕁䅁䅁睁䵁䅁䅁权㉄䅁䅁权灄权䅁权硂䅂䅁允䅁䅁䅅䅁䙁䅁䅁䅁䅃䅺䉊䍄䉁䅁䅁䅂䅁䅁䅍䅄䅁䅁䅯睒䅅䅁䅯朵䅯䅁䅯来䅑䅁䅅䅁䉁䅁䅁杄䵁䅁䅁䅍畁䑁䅕䅏㍁䅁䅁䍄䉁䅁䅁䅂䅁䅁䅍䅄䅁䅁䅯睒䅅䅁䅯朵䅯䅁䅯䅣䅑䅁䅅䅁䉁䅁䅁杄䵁䅁䅁䅍畁䑁䅕杍㉁䅁䅁䍄䉁䅁䅁䅂䅁䅁䅍䅄䅁䅁䅯睒䅅䅁䅯朵䅯䅁䅯兣䅑䅁䅅䅁䉁䅁䅁杄䵁䅁䅁䅍畁䑁䅕李穁䅁䅁䍄䉁䅁䅁䅂䅁䅁䅍䅄䅁䅁䅯睒䅅䅁䅯朵䅯䅁䅯兦䅑䅁䅅䅁䉁䅁䅁杄䭁䅁䅁䅍畁䑁䅣䅎䅁䅁杷允䅁䅁䅑䅁䑁䅁䅷䅁䭁䵁䅳䅁䭁佁䭣䅁䭁䥁䕍䅁䉁䅁䅁允䅁䅁䅕㥉㕶浦㡱歈䵁䅉䅅䅁䕁䅁䅁睁䵁䅁䅁权卄允䅁权浄权䅁权獄权䅁允䅁䅁䅅䅁䭁䕁䅣䅁䵁䅉䅅䅁䕁䅁䅁睁䵁䅁䅁权歃䅁䅁权䉁杁䅁权䍁杁䅁允䅁䅁䅅䅁䙁䍁癆卷灳㥱䄵䍄䉁䅁䅁䅂䅁䅁䅍䅄䅁䅁䅯朰䅅䅁䅯朵䅯䅁䅯来䅑䅁䅅䅁䉁䅁䅁杄䵁䅁䅁杍畁䑁䅕䅏㕁䅁䅁䍄䉁䅁䅁䅂䅁䅁䅍䅄䅁䅁䅯朰䅅䅁䅯朵䅯䅁䅯兣䅑䅁䅅䅁䉁䅁䅁杄䵁䅁䅁睍畁䑁䅅免祁䅁䅁䍄䉁䅁䅁䅂䅁䅁䅍䅄䅁䅁䅯朰䅅䅁䅯朵䅯䅁䅯全䅑䅁䅅䅁䉁䅁䅁杄䭁䅁䅁杍畁䑁䅫兏䅁䅁杷允䅁䅁䅑䅁䑁䅁䅷䅁䭁乁䉉䅁䭁佁䭙䅁䭁䡁䔰䅁䉁䅁䅁允䅁䅁䄴䅄䅁䑁䅍杌睁䑁䅙兏䅁䅁杷允䅁䅁䅑䅁䑁䅁䅷䅁䭁䍁䉍䅁䭁佁䭙䅁䭁䡁䕯䅁䉁䅁䅁允䅁䅁䄴䅄䅁䑁䅉杌祁䑁䅣杍䅁䅁杷允䅁䅁䅑䅁䑁䅁䅷䅁䭁䉁䈸䅁䭁佁䬴䅁䭁䥁䕕䅁䉁䅁䅁允䅁䅁䅕䅁䅁䥁䩂ぅ䵅䅉䅅䅁䕁䅁䅁睁䵁䅁䅁权橁允䅁权浄权䅁权㥂䅂䅁允䅁䅁䅅䅁佁䅁䅷䅁祁䍁䄴䅎祁䑁䅣䅁䵁䅉䅅䅁䕁䅁䅁睁䵁䅁䅁权時允䅁权湄权䅁权㙂䅂䅁允䅁䅁䅅䅁䙁佁㝦晱午剔䅆䍄䉁䅁䅁䅂䅁䅁䅍䅄䅁䅁䅯兎䅁䅁䅯朵䅯䅁䅯睢䅑䅁䅅䅁䉁䅁䅁杄䵁䅁䅁免畁䑁䅁睎㍁䅁䅁䍄䉁䅁䅁䅂䅁䅁䅍䅄䅁䅁䅯兎䅁䅁䅯朵䅯䅁䅯来䅑䅁䅅䅁䉁䅁䅁杄䵁䅁䅁免畁䑁䅁睍ㅁ䅁䅁䍄䉁䅁䅁䅂䅁䅁䅍䅄䅁䅁䅯兎䅁䅁䅯朵䅯䅁䅯睧䅑䅁䅅䅁䉁䅁䅁杄䵁䅁䅁免畁䑁䅅杍祁䅁䅁䍄䉁䅁䅁䅂䅁䅁䅍䅄䅁䅁䅯具䅁䅁䅯儶䅯䅁䅯睢䅑䅁䅅䅁䉁䅁䅁兂䅁䅁䅁䑑桙兑杷允䅁䅁䅑䅁䑁䅁䅷䅁䭁佁䉧䅁䭁佁䭙䅁䭁䡁䔰䅁䉁䅁䅁允䅁䅁䄴䅄䅁䑁䅁杌㍁䑁䅧睎䅁䅁杷允䅁䅁䅑䅁䑁䅁䅷䅁䭁佁䅁䅁䭁䅁䍅䅁䭁䅁䍕䅁䉁䅁䅁允䅁䅁䅕汤㝘㕔㉒欴䵁䅉䅅䅁䕁䅁䅁睁䵁䅁䅁权瑁允䅁权浄权䅁权睂䅂䅁允䅁䅁䅅䅁佁䅁䅷䅁睁䍁䄴免㑁䑁䅫䅁䵁䅉䅅䅁䕁䅁䅁睁䵁䅁䅁权睁䅁䅁权湄权䅁权䙃䅂䅁允䅁䅁䅅䅁䙁䙁余扌摋祌䅒䍄䉁䅁䅁䅂䅁䅁䅍䅄䅁䅁䅯䄰䅁䅁䅯儶䅯䅁䅯兦䅑䅁䅅䅁䉁䅁䅁兂䅁䅁䅁佁䑷兑杷允䅁䅁䅑䅁䑁䅁䅷䅁䭁䩁䉑䅁䭁䅁䅑䅁䭁䅁䅕䅁䉁䅁䅁允䅁䅁䅕䅁䅁偃灅䕴䵅䅉䅅䅁䕁䅁䅁睁䵁䅁䅁权偁允䅁权湄权䅁权獄权䅁允䅁䅁䅅䅁䭁䕁䅣䅁䵁䅉䅅䅁䕁䅁䅁睁䵁䅁䅁权ㅂ允䅁权浄权䅁权㙂䅂䅁允䅁䅁䅅䅁佁䅁䅷䅁睁䍁䄴兏㕁䑁䅍䅁䵁䅉䅅䅁䕁䅁䅁睁䵁䅁䅁权䍂䅁䅁权湄权䅁权獄权䅁允䅁䅁䅅䅁䭁䕁䅣䅁䵁䅉䅅䅁䕁䅁䅁睁䵁䅁䅁权坄䅁䅁权湄权䅁权瑂䅂䅁允䅁䅁䅅䅁䙁䩁奍䙂余匷䅰䍄䉁䅁䅁䅂䅁䅁䅍䅄䅁䅁䅯睂䅅䅁䅯眵䅯䅁䅯兦䅑䅁䅅䅁䉁䅁䅁兂⭃确癯愳橑䅑杷允䅁䅁䅑䅁䑁䅁䅷䅁䭁乁䉁䅁䭁佁䭙䅁䭁佁䭷䅁䉁䅁䅁允䅁䅁䅯睒䅁䅁杷允䅁䅁䅑䅁䑁䅁䅷䅁䭁䵁䉑䅁䭁佁䭫䅁䭁佁䭷䅁䉁䅁䅁允䅁䅁䅯睒䅁䅁杷允䅁䅁䅑䅁䑁䅁䅷䅁䭁乁䉁䅁䭁佁䭙䅁䭁䝁䔰䅁䉁䅁䅁允䅁䅁䅯</t>
  </si>
  <si>
    <t>睒䅁䅁杷允䅁䅁䅑䅁䑁䅁䅷䅁䭁乁䉁䅁䭁佁䭙䅁䭁䡁䕯䅁䉁䅁䅁允䅁䅁䄴䅄䅁䑁䅅杌睁䑁䅉李䅁䅁杷允䅁䅁䅑䅁䑁䅁䅷䅁䭁乁䉁䅁䭁佁䭙䅁䭁䡁䕁䅁䉁䅁䅁允䅁䅁䄴䅄䅁䑁䅁杌㕁䑁䅉䅎䅁䅁杷允䅁䅁䅑䅁䑁䅁䅷䅁䭁䉁䉯䅁䭁䉁䅅䅁䭁䅁䍑䅁䉁䅁䅁允䅁䅁䄴䅆䅁䑁䅉睍㕁䑁䅑䅍睁䑁䅁䅍睁䅁䅁䍄䉁䅁䅁䅂䅁䅁䅍䅄䅁䅁䅯䄰䅅䅁䅯朵䅯䅁䅯全䅑䅁䅅䅁䉁䅁䅁杄䵁䅁䅁䅍畁䑁䅫杍硁䅁䅁䍄䉁䅁䅁䅂䅁䅁䅍䅄䅁䅁䅯䄰䅅䅁䅯朵䅯䅁䅯睧䅑䅁䅅䅁䉁䅁䅁杄䵁䅁䅁䅍畁䑁䅣䅏穁䅁䅁䍄䉁䅁䅁䅂䅁䅁䅍䅄䅁䅁䅯眸䅁䅁䅯眵䅯䅁䅯兣䅑䅁䅅䅁䉁䅁䅁兂䙄䱉祂乡桅䅑杷允䅁䅁䅑䅁䑁䅁䅷䅁䭁䵁䉙䅁䭁佁䭙䅁䭁䝁䔸䅁䉁䅁䅁允䅁䅁䄴䅄䅁䑁䅅杌硁䑁䅁李䅁䅁杷允䅁䅁䅑䅁䑁䅁䅷䅁䭁䵁䉙䅁䭁佁䭙䅁䭁䡁䕁䅁䉁䅁䅁允䅁䅁䄴䅄䅁䑁䅅杌硁䑁䅁李䅁䅁杷允䅁䅁䅑䅁䑁䅁䅷䅁䭁䍁䅳䅁䭁佁䭣䅁䭁䡁䕯䅁䉁䅁䅁允䅁䅁䅕兊䉡啬䱏ぅ䵁䅉䅅䅁䕁䅁䅁睁䵁䅁䅁权䝄允䅁权浄权䅁权硂䅂䅁允䅁䅁䅅䅁佁䅁䅷䅁硁䍁䄴䅍㕁䑁䅉䅁䵁䅉䅅䅁䕁䅁䅁睁䵁䅁䅁权䝄允䅁权浄权䅁权䑃䅂䅁允䅁䅁䅅䅁佁䅁䅷䅁硁䍁䄴䅍硁䑁䅙䅁䵁䅉䅅䅁䕁䅁䅁睁䵁䅁䅁权牁允䅁权湄权䅁权獄权䅁允䅁䅁䅅䅁䭁䕁䅣䅁䵁䅉䅅䅁䕁䅁䅁睁䵁䅁䅁权癁䅁䅁权浄权䅁权瑂䅂䅁允䅁䅁䅅䅁䭁䕁䅣䅁䵁䅉䅅䅁䕁䅁䅁睁䵁䅁䅁权癁䅁䅁权浄权䅁权睂䅂䅁允䅁䅁䅅䅁佁䅁䅷䅁睁䍁䄴免㑁䑁䅕䅁䵁䅉䅅䅁䕁䅁䅁睁䵁䅁䅁权兄允䅁权灄权䅁权䑃䅂䅁允䅁䅁䅅䅁䙁䅁䅁䅁睁䍪䉆䍄䉁䅁䅁䅂䅁䅁䅍䅄䅁䅁䅯睌䅁䅁䅯朵䅯䅁䅯全䅑䅁䅅䅁䉁䅁䅁杄䵁䅁䅁䅍畁䑁䅙兏祁䅁䅁䍄䉁䅁䅁䅂䅁䅁䅍䅄䅁䅁䅯杊䅅䅁䅯朷䅯䅁䅯睧䅑䅁䅅䅁䉁䅁䅁兂䅁䅁䅁䅙眰具杷允䅁䅁䅑䅁䑁䅁䅷䅁䭁䍁䄸䅁䭁佁䭙䅁䭁䥁䕍䅁䉁䅁䅁允䅁䅁䄴䅄䅁䑁䅁杌㉁䑁䅣杍䅁䅁杷允䅁䅁䅑䅁䑁䅁䅷䅁䭁佁䉫䅁䭁佁䭙䅁䭁佁䭷䅁䉁䅁䅁允䅁䅁䅯睒䅁䅁杷允䅁䅁䅑䅁䑁䅁䅷䅁䭁佁䉫䅁䭁佁䭙䅁䭁䡁䕅䅁䉁䅁䅁允䅁䅁䄴䅄䅁䑁䅅杌穁䑁䅉睍䅁䅁杷允䅁䅁䅑䅁䑁䅁䅷䅁䭁佁䉫䅁䭁佁䭙䅁䭁䥁䕍䅁䉁䅁䅁允䅁䅁䄴䅄䅁䑁䅅杌穁䑁䅉䅏䅁䅁杷允䅁䅁䅑䅁䑁䅁䅷䅁䭁䕁䉁䅁䭁佁䭫䅁䭁䝁䔰䅁䉁䅁䅁允䅁䅁䅯睒䅁䅁杷允䅁䅁䅑䅁䑁䅁䅷䅁䭁偁䉁䅁䭁佁䭫䅁䭁䡁䕅䅁䉁䅁䅁允䅁䅁䅕䅁䅁偁䍩く䵅䅉䅅䅁䕁䅁䅁睁䵁䅁䅁权灄允䅁权浄权䅁权㥂䅂䅁允䅁䅁䅅䅁佁䅁䅷䅁硁䍁䄴杍ㅁ䑁䅣䅁䵁䅉䅅䅁䕁䅁䅁睁䵁䅁䅁权㕁允䅁权浄权䅁权瑂䅂䅁允䅁䅁䅅䅁䭁䕁䅣䅁䵁䅉䅅䅁䕁䅁䅁睁䵁䅁䅁权㕁允䅁权浄权䅁权療䅂䅁允䅁䅁䅅䅁佁䅁䅷䅁睁䍁䄴兎硁䑁䅧䅁䵁䅉䅅䅁䕁䅁䅁睁䵁䅁䅁权捂允䅁权畄权䅁权䑃䅂䅁允䅁䅁䅅䅁䙁䅁䅁䅁捂ぎ䉤䍄䉁䅁䅁䅂䅁䅁䅍䅄䅁䅁䅯兏䅅䅁䅯朵䅯䅁䅯兣䅑䅁䅅䅁䉁䅁䅁杄䵁䅁䅁䅍畁䑁䅕䅎祁䅁䅁䍄䉁䅁䅁䅂䅁䅁䅍䅄䅁䅁䅯兑䅁䅁䅯眵䅯䅁䅯全䅑䅁䅅䅁䉁䅁䅁兂䕂䵇㈳噬乑䅑杷允䅁䅁䅑䅁䑁䅁䅷䅁䭁䙁䉫䅁䭁佁䭣䅁䭁䡁䕅䅁䉁䅁䅁允䅁䅁䅕卸睃浣剪歊䵁䅉䅅䅁䕁䅁䅁睁䵁䅁䅁权㙄䅁䅁权浄权䅁权瑂䅂䅁允䅁䅁䅅䅁佁䅁䅷䅁硁䍁䄴䅍㕁䑁䅫䅁䵁䅉䅅䅁䕁䅁䅁睁䵁䅁䅁权䉄允䅁权浄权䅁权睂䅂䅁允䅁䅁䅅䅁佁䅁䅷䅁睁䍁䄴李ぁ䑁䅫䅁䵁䅉䅅䅁䕁䅁䅁睁䵁䅁䅁权䉄允䅁权浄权䅁权䙃䅂䅁允䅁䅁䅅䅁佁䅁䅷䅁睁䍁䄴䅎㉁䑁䅍䅁䵁䅉䅅䅁䕁䅁䅁睁䵁䅁䅁权瑄䅁䅁权灄权䅁权㥂䅂䅁允䅁䅁䅅䅁䙁䅁䅁䅁䥁欵䉆䍄䉁䅁䅁䅂䅁䅁䅍䅄䅁䅁䅯朶䅅䅁䅯朵䅯䅁䅯兢䅑䅁䅅䅁䉁䅁䅁杄䵁䅁䅁兎畁䑁䅫䅎祁䅁䅁䍄䉁䅁䅁䅂䅁䅁䅍䅄䅁䅁䅯党䅁䅁䅯朷䅯䅁䅯来䅑䅁䅅䅁䉁䅁䅁兂䅁䅁䅁䝧礷䅑杷允䅁䅁䅑䅁䑁䅁䅷䅁䭁佁䉯䅁䭁佁䭙䅁䭁䡁䕅䅁䉁䅁䅁允䅁䅁䄴䅄䅁䑁䅕杌睁䑁䅅䅏䅁䅁杷允䅁䅁䅑䅁䑁䅁䅷䅁䭁䭁䉍䅁䭁佁䭫䅁䭁䥁䕍䅁䉁䅁䅁允䅁䅁䅕䅁䅁䝁杂お䵅䅉䅅䅁䕁䅁䅁睁䵁䅁䅁权湁允䅁权灄权䅁权瑂䅂䅁允䅁䅁䅅䅁䙁䅁䅁䅁元唫䉆䍄䉁䅁䅁䅂䅁䅁䅍䅄䅁䅁䅯兔䅅䅁䅯朵䅯䅁䅯睢䅑䅁䅅䅁䉁䅁䅁杄䭁䅁䅁免畁䑁䅑䅏䅁䅁杷允䅁䅁䅑䅁䑁䅁䅷䅁䭁䕁䈰䅁䭁佁䭙䅁䭁䡁䕯䅁䉁䅁䅁允䅁䅁䄴䅄䅁䑁䅉杌穁䑁䅁免䅁䅁杷允䅁䅁䅑䅁䑁䅁䅷䅁䭁䕁䈰䅁䭁佁䭙䅁䭁䡁䕅䅁䉁䅁䅁允䅁䅁䅯睒䅁䅁杷允䅁䅁䅑䅁䑁䅁䅷䅁䭁䅁䄰䅁䭁佁䭫䅁䭁䝁䔸䅁䉁䅁䅁允䅁䅁䅕䅁䅁䝁摄ぎ䵅䅉䅅䅁䕁䅁䅁睁䵁䅁䅁权乂允䅁权浄权䅁权䙃䅂䅁允䅁䅁䅅䅁䭁䕁䅣䅁䵁䅉䅅䅁䕁䅁䅁睁䵁䅁䅁权䉄䅁䅁权灄权䅁权睂䅂䅁允䅁䅁䅅䅁䙁䅁䅁䅁䅁杘䉰䍄䉁䅁䅁䅂䅁䅁䅍䅄䅁䅁䅯杧䅅䅁䅯充䅁䅁䅯兂䅁䅁䅅䅁䉁䅁䅁杄十䅁䅁李穁䑁䅙兎㍁䑁䅁䅍睁䅁䅁䍄䉁䅁䅁䅂䅁䅁䅍䅄䅁䅁䅯兔䅅䅁䅯朵䅯䅁䅯睧䅑䅁䅅䅁䉁䅁䅁权䡂䅁䅁䍄䉁䅁䅁䅂䅁䅁䅍䅄䅁䅁䅯睐䅁䅁䅯朵䅯䅁䅯兢䅑䅁䅅䅁䉁䅁䅁杄䵁䅁䅁䅎畁䑁䅅䅎㕁䅁䅁䍄䉁䅁䅁䅂䅁䅁䅍䅄䅁䅁䅯睐䅁䅁䅯朵䅯䅁䅯兣䅑䅁䅅䅁䉁䅁䅁杄䵁䅁䅁睍畁䑁䅧睎㕁䅁䅁䍄䉁䅁䅁䅂䅁䅁䅍䅄䅁䅁䅯睡䅅䅁䅯朵䅯䅁䅯全䅑䅁䅅䅁䉁䅁䅁杄䵁䅁䅁免畁䑁䅙免ㅁ䅁䅁䍄䉁䅁䅁䅂䅁䅁䅍䅄䅁䅁䅯杊䅁䅁䅯眵䅯䅁䅯来䅑䅁䅅䅁䉁䅁䅁兂䉂乷敎䭈即䅑杷允䅁䅁䅑䅁䑁䅁䅷䅁䭁䝁䉳䅁䭁佁䭙䅁䭁䡁䔰䅁䉁䅁䅁允䅁䅁䅯睒䅁䅁杷允䅁䅁䅑䅁䑁䅁䅷䅁䭁䕁䉑䅁䭁佁䭙䅁䭁䝁䔰䅁䉁䅁䅁允䅁䅁䄴䅄䅁䑁䅁杌㕁䑁䅅䅏䅁䅁杷允䅁䅁䅑䅁䑁䅁䅷䅁䭁䑁䅙䅁䭁佁䬴䅁䭁䥁䕕䅁䉁䅁䅁允䅁䅁䅕䅁䅁䙁瑑䕊䵅䅉䅅䅁䕁䅁䅁睁䵁䅁䅁权䕂允䅁权浄权䅁权㙂䅂䅁允䅁䅁䅅䅁佁䅁䅷䅁睁䍁䄴兏睁䑁䅍䅁䵁䅉䅅䅁䕁䅁䅁睁䵁䅁䅁权晄允䅁权浄权䅁权療䅂䅁允䅁䅁䅅䅁佁䅁䅷䅁硁䍁䄴杍㕁䑁䅅䅁䵁䅉䅅䅁䕁䅁䅁睁䵁䅁䅁权晄允䅁权浄权䅁权䙃䅂䅁允䅁䅁䅅䅁佁䅁䅷䅁硁䍁䄴睍睁䑁䅍䅁䵁䅉䅅䅁䕁䅁䅁睁䵁䅁䅁权牄允䅁权浄权䅁权獄权䅁允䅁䅁䅅䅁䭁䕁䅣䅁䵁䅉䅅䅁䕁䅁䅁睁䵁䅁䅁权硂允䅁权灄权䅁权㙂䅂䅁允䅁䅁䅅䅁䙁䅁䅁䅁杄剃䉊䍄䉁䅁䅁䅂䅁䅁䅍䅄䅁䅁䅯眶䅅䅁䅯朵䅯䅁䅯睧䅑䅁䅅䅁䉁䅁䅁杄䵁䅁䅁䅍畁䑁䅣睎㑁䅁䅁䍄䉁䅁䅁䅂䅁䅁䅍䅄䅁䅁䅯䅊䅁䅁䅯朵䅯䅁䅯䄷䅯䅁䅅䅁䉁䅁䅁权䡂䅁䅁䍄䉁䅁䅁䅂䅁䅁䅍䅄䅁䅁䅯䅊䅁䅁䅯朵䅯䅁䅯睢䅑䅁䅅䅁䉁䅁䅁权䡂䅁䅁䍄䉁䅁䅁䅂䅁䅁䅍䅄䅁䅁䅯䅉䅁䅁䅯儶䅯䅁䅯睧䅑䅁䅅䅁䉁䅁䅁兂䅁䅁䅁䥁礴兑杷允䅁䅁䅑䅁䑁䅁䅷䅁䭁䩁䄸䅁䭁䉁䅅䅁䭁䅁䅕䅁䉁䅁䅁允䅁䅁䄴䅆䅁䑁䅑杍㍁䑁䅑䅍睁䑁䅧䅎㕁䅁䅁䍄䉁䅁䅁䅂䅁䅁䅍䅄䅁䅁䅯朸䅁䅁䅯朷䅯䅁䅯全䅑䅁䅅䅁䉁䅁䅁兂䅁䅁䅁乏破兑杷允䅁䅁䅑䅁䑁䅁䅷䅁䭁䍁䅑䅁䭁佁䭙䅁䭁䥁䕕䅁䉁䅁䅁允䅁䅁䅯睒䅁䅁杷允䅁䅁䅑䅁䑁䅁䅷䅁䭁䑁䈰䅁䭁佁䬴䅁䭁䡁䕅䅁䉁䅁䅁允䅁䅁䅕䅁䅁䥁䥧歁䵅䅉䅅䅁䕁䅁䅁睁䵁䅁䅁权湃䅁䅁权浄权䅁权䑃䅂䅁允䅁䅁䅅䅁佁䅁䅷䅁ぁ䍁䄴杍睁䑁䅕䅁䵁䅉䅅䅁䕁䅁䅁睁䵁䅁䅁权獄允䅁权浄权䅁权㙂䅂䅁允䅁䅁䅅䅁佁䅁䅷䅁祁䍁䄴睍祁䑁䅙䅁䵁䅉䅅䅁䕁䅁䅁睁䵁䅁䅁权獄允䅁权浄权䅁权䙃䅂䅁允䅁䅁䅅䅁佁䅁䅯䅁祁䍁䄴䅎㕁䅁䅁䍄䉁䅁䅁䅂䅁䅁䅍䅄䅁䅁䅯兮䅅䅁䅯权䅁䅁䅯兂䅁䅁䅅䅁䉁䅁䅁兂ㅂ硫䕧杖伴䅑杷允䅁䅁䅑䅁䑁䅁䅷䅁䭁佁䈰䅁䭁佁䭙䅁䭁䡁䕯䅁䉁䅁䅁允䅁䅁䄴䅄䅁䑁䅅杌㉁䑁䅧免䅁䅁杷允䅁䅁䅑䅁䑁䅁䅷䅁䭁䥁䅳䅁䭁佁䬴䅁䭁佁䭷䅁䉁䅁䅁允䅁䅁䅯睒䅁䅁杷允䅁䅁䅑䅁䑁䅁䅷䅁䭁䱁䅅䅁䭁佁䭫䅁䭁䡁䕯䅁䉁䅁䅁允䅁䅁䅕䅁䅁䉁割か䵅䅉䅅䅁䕁䅁䅁睁䵁䅁䅁权瑄允䅁权浄权䅁权睂䅂䅁允䅁䅁䅅䅁佁䅁䅯䅁硁䍁䄴睎硁䅁䅁䍄䉁䅁䅁䅂䅁䅁䅍䅄䅁䅁䅯儷䅅䅁䅯朵䅯䅁䅯兣䅑䅁䅅䅁䉁䅁䅁杄䭁䅁䅁免畁䑁䅕䅏䅁䅁杷允䅁䅁䅑䅁䑁䅁䅷䅁䭁佁䈰䅁䭁佁䭙䅁䭁䥁䕕䅁䉁䅁䅁允䅁䅁䄴䅄䅁䑁䅅杌ぁ䑁䅧免䅁䅁杷允䅁䅁䅑䅁䑁䅁䅷䅁䭁佁䈰䅁䭁佁䭙䅁䭁䥁䕍䅁䉁䅁䅁允䅁䅁䄴䅄䅁䑁䅅杌ㅁ䑁䅑杍䅁䅁杷允䅁䅁䅑䅁䑁䅁䅷䅁䭁䅁䅳䅁䭁佁䭙䅁䭁䝁䔰䅁䉁䅁䅁允䅁䅁䅯睒䅁䅁杷允䅁䅁䅑䅁䑁䅁䅷䅁䭁䅁䅳䅁䭁佁䭙䅁䭁䝁䔸䅁䉁䅁䅁允䅁䅁䅯睒䅁䅁杷允䅁䅁䅑䅁䑁䅁䅷䅁䭁䅁䅳䅁䭁佁䭙䅁䭁䥁䕍䅁䉁䅁䅁允䅁䅁䄴䅄䅁䑁䅉杌穁䑁䅅睍䅁䅁杷允䅁䅁䅑䅁䑁䅁䅷䅁䭁䩁䈴䅁䭁佁䬴䅁䭁䥁䕕䅁䉁䅁䅁允䅁䅁䅕䅁䅁䵁䑂啂䵅䅉䅅䅁䕁䅁䅁睁䵁䅁䅁权䝄䅁䅁权畄权䅁权睂䅂䅁允䅁䅁䅅䅁䙁䅁䅁䅁䅃偷䅒䍄䉁䅁䅁䅂䅁䅁䅍䅄䅁䅁䅯䅯䅅䅁䅯朷䅯䅁䅯全䅑䅁䅅䅁䉁䅁䅁兂䅁䅁䅁䩡㝯兑杷允䅁䅁䅑䅁䑁䅁䅷䅁䭁䭁䉅䅁䭁佁䬴䅁䭁䥁䕕䅁䉁䅁䅁允䅁䅁䅕䅁䅁佁㕁ぉ䵅䅉䅅䅁䕁䅁䅁睁䵁䅁䅁权畄允䅁权浄权䅁权獄权䅁允䅁䅁䅅䅁䭁䕁䅣䅁䵁䅉䅅䅁䕁䅁䅁睁䵁䅁䅁权畄允䅁权浄权䅁权㙂䅂䅁允䅁䅁䅅䅁䭁䕁䅣䅁䵁䅉䅅䅁䕁䅁䅁睁䵁䅁䅁权畄允䅁权浄权䅁权䙃䅂䅁允䅁䅁䅅䅁䭁䕁䅣䅁䵁䅉䅅䅁䕁䅁䅁睁䵁䅁䅁权祃䅁䅁权湄权䅁权硂䅂䅁允䅁䅁䅅䅁䙁佁浫免獩偈⽷䍄䉁䅁䅁䅂䅁䅁䅍䅄䅁䅁䅯䅱䅁䅁䅯儶䅯䅁䅯兦䅑䅁䅅䅁䉁䅁䅁兂䅁䅁䅁䡅㜸兑杷允䅁䅁䅑䅁䑁䅁䅷䅁䭁䝁䉉䅁䭁佁䬴䅁䭁䡁䔰䅁䉁䅁䅁允䅁䅁䅕䅁䅁䅁䱨歎䵅䅉䅅䅁䕁䅁䅁睁䵁䅁䅁权㝁允䅁权浄权䅁权瑂䅂䅁允䅁䅁䅅䅁佁䅁䅷䅁硁䍁䄴杍睁䑁䅑䅁䵁䅉䅅䅁䕁䅁䅁睁䵁䅁䅁权牃䅁䅁权灄权䅁权䙃䅂䅁允䅁䅁䅅䅁䙁䅁䅁䅁䅄儲䉖䍄䉁䅁䅁䅂䅁䅁䅍䅄䅁䅁䅯睨䅅䅁䅯儶䅯䅁䅯兢䅑䅁䅅䅁䉁䅁䅁权䡂䅁䅁䍄䉁䅁䅁䅂䅁䅁䅍䅄䅁䅁䅯睏䅅䅁䅯朵䅯䅁䅯来䅑䅁䅅䅁䉁䅁䅁杄䵁䅁䅁免畁䑁䅅兏ㅁ䅁䅁䍄䉁䅁䅁䅂䅁䅁䅍䅄䅁䅁䅯睏䅅䅁䅯朵䅯䅁䅯䅣䅑䅁䅅䅁䉁䅁䅁杄䵁䅁䅁免畁䑁䅍睍㕁䅁䅁䍄䉁䅁䅁䅂䅁䅁䅍䅄䅁䅁䅯杦䅅䅁䅯朷䅯䅁䅯睧䅑䅁䅅䅁䉁䅁䅁兂䅁䅁䅁䙅捧兑杷允䅁䅁䅑䅁䑁䅁䅷䅁䭁䩁䈰䅁䭁佁䭙䅁䭁䡁䕅䅁䉁䅁䅁允䅁䅁䄴权䅁䑁䅅杌㕁䑁䅉䅁䵁䅉䅅䅁䕁䅁䅁睁䵁䅁䅁权癄允䅁权浄权䅁权䙃䅂䅁允䅁䅁䅅䅁佁䅁䅷䅁硁䍁䄴睎祁䑁䅑䅁䵁䅉䅅䅁䕁䅁䅁睁䵁䅁䅁权⭄䅁䅁权灄权䅁权獄权䅁允䅁䅁䅅䅁䭁䕁䅣䅁䵁䅉䅅䅁䕁䅁䅁睁䵁䅁䅁权癄允䅁权浄权䅁权㥂䅂䅁允䅁䅁䅅䅁佁䅁䅷䅁硁䍁䄴睎㕁䑁䅧䅁䵁䅉䅅䅁䕁䅁䅁睁䵁䅁䅁权湁允䅁权湄权䅁权睂䅂䅁允䅁䅁䅅䅁䙁䍁攵祊癒祚䅒䍄䉁䅁䅁䅂䅁䅁䅍䅄䅁䅁䅯兢䅁䅁䅯儶䅯䅁䅯来䅑䅁䅅䅁䉁䅁䅁兂䅁䅁䅁䅶乎兑杷允䅁䅁䅑䅁䑁䅁䅷䅁䭁䉁䈰䅁䭁佁䭫䅁䭁䝁䔰䅁䉁䅁䅁允䅁䅁䅕䅁䅁䵁灃捈䵅䅉䅅䅁䕁䅁䅁睁䵁䅁䅁权噂䅁䅁权浄权䅁权㙂䅂䅁允䅁䅁䅅䅁佁䅁䅷䅁睁䍁䄴䅏㕁䑁䅫䅁䵁䅉䅅䅁䕁䅁䅁睁䵁䅁䅁权噂䅁䅁权浄权䅁权䑃䅂䅁允䅁䅁䅅䅁佁䅁䅷䅁睁䍁䄴䅏祁䑁䅑䅁䵁䅉䅅䅁䕁䅁䅁睁䵁䅁䅁权獃允䅁权浄权䅁权獄权䅁允䅁䅁䅅䅁䭁䕁䅣䅁䵁䅉䅅䅁䕁䅁䅁睁䵁䅁䅁权湃允䅁权䭁䅁䅁权䕁杁䅁允䅁䅁䅅䅁䙁䥁坣挲㌷睕䅒䍄䉁䅁䅁䅂䅁䅁䅍䅄䅁䅁䅯䅲䅅䅁䅯朵䅯䅁䅯睢䅑䅁䅅䅁䉁䅁䅁杄䵁䅁䅁䅎畁䑁䅫睍穁䅁䅁䍄䉁䅁䅁䅂䅁䅁䅍䅄䅁䅁䅯睥䅁䅁䅯朵䅯䅁䅯䄷䅯䅁䅅䅁䉁䅁䅁权䡂䅁䅁䍄䉁䅁䅁䅂䅁䅁䅍䅄䅁䅁䅯兒䅅䅁䅯眵䅯䅁䅯来䅑䅁䅅䅁䉁䅁䅁兂汁潂噇け潳䅑杷允䅁䅁䅑䅁䑁䅁䅷䅁䭁䡁䅳䅁䭁佁䭙䅁䭁䡁䕅䅁䉁䅁䅁允䅁䅁䄴䅄䅁䑁䅁杌㍁䑁䅫兎䅁䅁杷允䅁䅁䅑䅁䑁䅁䅷䅁䭁䉁䈴䅁䭁佁䭙䅁䭁佁䭷䅁䉁䅁䅁允䅁䅁䅯睒䅁䅁杷允䅁䅁䅑䅁䑁䅁䅷䅁䭁䉁䈴䅁䭁佁䭙䅁䭁䝁䔰䅁䉁䅁䅁允䅁䅁䅯睒䅁䅁杷允䅁䅁䅑䅁䑁䅁䅷䅁䭁䉁䈴䅁䭁佁䭙䅁䭁䡁䕅䅁䉁䅁䅁允䅁䅁䄴䅄䅁䑁䅁杌㕁䑁䅁李䅁䅁杷允䅁䅁䅑䅁䑁䅁䅷䅁䭁䉁䈴䅁䭁佁䭙䅁䭁䥁䕕䅁䉁䅁䅁允䅁䅁䄴䅄䅁䑁䅁杌㑁䑁䅙兎䅁䅁杷允䅁䅁䅑䅁䑁䅁䅷䅁䭁佁䉯䅁䭁佁䬴䅁䭁䥁䕕䅁䉁䅁䅁允䅁䅁䅕䅁䅁偁佂歆䵅䅉䅅䅁䕁䅁䅁睁䵁䅁䅁权睄允䅁权浄权䅁权睂䅂䅁允䅁䅁䅅䅁佁䅁䅷䅁硁䍁䄴䅎ㅁ䑁䅍䅁䵁䅉䅅䅁䕁䅁䅁睁䵁䅁䅁权⽂允䅁权䉁杁䅁权䍁杁䅁允䅁䅁䅅䅁䙁䵁䱤㑎乮⭓䅊䍄䉁䅁䅁䅂䅁䅁䅍䅄䅁䅁䅯䄸䅅䅁䅯朵䅯䅁䅯兣䅑䅁䅅䅁䉁䅁䅁杄䵁䅁䅁免畁䑁䅧兎ㅁ䅁䅁䍄䉁䅁䅁䅂䅁䅁䅍䅄䅁䅁䅯䄸䅅䅁䅯朵䅯䅁䅯睧䅑䅁䅅䅁䉁䅁䅁杄䵁䅁䅁免畁䑁䅣兏㉁䅁䅁䍄䉁䅁䅁䅂䅁䅁䅍䅄䅁䅁䅯東䅅䅁䅯眵䅯䅁䅯䅣䅑䅁䅅䅁䉁䅁䅁权䡂䅁䅁䍄䉁䅁䅁䅂䅁䅁䅍䅄䅁䅁䅯䄸䅅䅁䅯朵䅯䅁䅯兦䅑䅁䅅䅁䉁䅁䅁杄䵁䅁䅁免畁䑁䅙兏穁䅁䅁䍄䉁䅁䅁䅂䅁䅁䅍䅄䅁䅁䅯睘䅅䅁䅯朵䅯䅁䅯䄷䅯䅁䅅䅁䉁䅁䅁权䡂䅁䅁䍄䉁䅁䅁䅂䅁䅁䅍䅄䅁䅁䅯䅥䅁䅁䅯朵䅯䅁䅯兢䅑䅁䅅䅁䉁䅁䅁权䡂䅁䅁䍄䉁䅁䅁䅂䅁䅁䅍䅄䅁䅁䅯䅥䅁䅁䅯朵䅯䅁䅯来䅑䅁䅅䅁䉁䅁䅁杄䵁䅁䅁杍畁䑁䅕䅏穁䅁䅁䍄䉁䅁䅁䅂䅁䅁䅍䅄䅁䅁䅯䅥䅁䅁䅯朵䅯䅁䅯䅣䅑䅁䅅䅁䉁䅁䅁杄䵁䅁䅁杍畁䑁䅕免硁䅁䅁䍄䉁䅁䅁䅂䅁䅁䅍䅄䅁䅁䅯睵䅁䅁䅯权䅁䅁䅯兂䅁䅁䅅䅁䉁䅁䅁兂㥂穐敖浵㕫䅑杷允䅁䅁䅑䅁䑁䅁䅷䅁䭁䵁䉍䅁䭁佁䭙䅁䭁䝁䔸䅁䉁䅁䅁允䅁䅁䄴䅄䅁䑁䅅杌㑁䑁䅑䅎䅁䅁杷允䅁䅁䅑䅁䑁䅁䅷䅁䭁䥁䅙䅁䭁佁䬴䅁䭁䥁䕍䅁䉁䅁䅁允䅁䅁䅕䅁䅁䉁䉄䕍䵅䅉䅅䅁䕁䅁䅁睁䵁䅁䅁权⽂允䅁权䭁䅁䅁权䙁䅁䅁允䅁䅁䅅䅁䙁䩁婱婭婭剭䅚䍄䉁䅁䅁䅂䅁䅁䅍䅄䅁䅁䅯睷䅅䅁䅯朵䅯䅁䅯兣䅑䅁䅅䅁䉁䅁䅁杄䵁䅁䅁免畁䑁䅣杍㉁䅁䅁䍄䉁䅁䅁䅂䅁䅁䅍䅄䅁䅁䅯睘䅁䅁䅯儶䅯䅁䅯䅣䅑䅁䅅䅁䉁䅁䅁兂䅁䅁䅁䡁䙺䅷杷允䅁䅁䅑䅁䑁䅁䅷䅁䭁䵁䉍䅁䭁佁䭙䅁䭁䥁䕍䅁䉁䅁䅁允䅁䅁䄴权䅁䑁䅅杌ㅁ䑁䅫䅁䵁䅉䅅䅁䕁䅁䅁睁䵁䅁䅁权䕃允䅁权浄权䅁权瑂䅂䅁允䅁䅁䅅䅁䭁䕁䅣䅁䵁䅉䅅䅁䕁䅁䅁睁䵁䅁䅁权䕃允䅁权浄权䅁权療䅂䅁允䅁䅁䅅䅁佁䅁䄴䅁硁䑁䅉杌穁䑁䅙李䅁䅁杷允䅁䅁䅑䅁䑁䅁䅷䅁䭁䥁䉑䅁䭁佁䭙䅁䭁䡁䕯䅁䉁䅁䅁允䅁䅁䄴杄䅁䑁䅉杍畁䑁䅫䅏㕁䅁䅁䍄䉁䅁䅁䅂䅁䅁䅍䅄䅁䅁䅯䅨䅅䅁䅯朵䅯䅁䅯全䅑䅁䅅䅁䉁䅁䅁杄佁䅁䅁免㉁䍁䄴李㕁䑁䅕䅁䵁䅉䅅䅁䕁䅁䅁睁䵁䅁䅁权乄允䅁权䉁杁䅁权䑁杁䅁允䅁䅁䅅䅁䙁䩁挫啭煣獶䄹䍄䉁䅁䅁䅂䅁䅁䅍䅄䅁䅁䅯䅨䅅䅁䅯朵䅯䅁䅯睧䅑䅁䅅䅁䉁䅁䅁杄佁䅁䅁免㉁䍁䄴䅎穁䑁䅉䅁䵁䅉䅅䅁䕁䅁䅁睁䵁䅁䅁权兂允䅁权畄权䅁权硂䅂䅁允䅁䅁䅅䅁䙁䅁䅁䅁权剙䉸䍄䉁䅁䅁䅂䅁䅁䅍䅄䅁䅁䅯兮䅅䅁䅯朵䅯䅁䅯来䅑䅁䅅䅁䉁䅁䅁杄䵁䅁䅁免畁䑁䅣䅏㕁䅁䅁䍄䉁䅁䅁䅂䅁䅁䅍䅄䅁䅁䅯兮䅅䅁䅯朵䅯䅁䅯䅣䅑䅁䅅䅁䉁䅁䅁杄䵁䅁䅁免畁䑁䅧免祁䅁䅁䍄䉁䅁䅁䅂䅁䅁䅍䅄䅁䅁䅯兮䅅䅁䅯朵䅯䅁䅯兦䅑䅁䅅䅁䉁䅁䅁杄䵁䅁䅁免畁䑁䅫䅍ぁ䅁䅁䍄䉁䅁䅁䅂䅁䅁䅍䅄䅁䅁䅯儸䅅䅁䅯朵䅯䅁䅯兢䅑䅁䅅䅁䉁䅁䅁权䡂䅁䅁䍄䉁䅁䅁䅂䅁䅁䅍䅄䅁䅁䅯儸䅅䅁䅯朵䅯䅁䅯兣䅑䅁䅅䅁䉁䅁䅁杄䵁䅁䅁䅍畁䑁䅙䅏穁䅁䅁䍄䉁䅁䅁䅂䅁䅁䅍䅄䅁䅁䅯睓䅅䅁䅯儶䅯䅁䅯睢䅑䅁䅅䅁䉁䅁䅁兂䅁䅁䅁䱷䭳兑杷允䅁䅁䅑䅁䑁䅁䅷䅁䭁䝁䉑䅁䭁佁䭙䅁䭁䝁䔸䅁䉁䅁䅁允䅁䅁䄴䅄䅁䑁䅁杌ぁ䑁䅍免䅁䅁杷允䅁䅁䅑䅁䑁䅁䅷䅁䭁䭁䉧䅁䭁佁䭙䅁䭁䥁䕕䅁䉁䅁䅁允䅁䅁䄴䅄䅁䑁䅅杌硁䑁䅫免䅁䅁杷允䅁䅁䅑䅁䑁䅁䅷䅁䭁䍁䄰䅁䭁佁䭙䅁䭁䝁䔰䅁䉁䅁䅁允䅁䅁䅯睒䅁䅁杷允䅁䅁䅑䅁䑁䅁䅷䅁䭁䝁䉑䅁䭁佁䭙䅁䭁䡁䕯䅁䉁䅁䅁允䅁䅁䄴䅄䅁䑁䅁杌穁䑁䅣䅏䅁䅁杷允䅁䅁䅑䅁䑁䅁䅷䅁䭁䝁䉑䅁䭁佁䭙䅁䭁䡁䕅䅁䉁䅁䅁允䅁䅁䄴䅄䅁䑁䅁杌穁䑁䅧杍䅁䅁杷允䅁䅁䅑䅁䑁䅁䅷䅁䭁䅁䉳䅁䭁佁䭙䅁䭁䝁䔸䅁䉁䅁䅁允䅁䅁䅯睒䅁䅁杷允䅁䅁䅑䅁䑁䅁䅷䅁䭁䥁䅑䅁䭁佁䬴䅁䭁䡁䔰䅁䉁䅁䅁允䅁䅁䅕䅁䅁䕁噃歂䵅䅉䅅䅁䕁䅁䅁睁䵁䅁䅁权㍄䅁䅁权畄权䅁权硂䅂䅁允䅁䅁䅅䅁䙁䅁䅁䅁杁祉䉸䍄䉁䅁䅁䅂䅁䅁䅍䅄䅁䅁䅯睃䅅䅁䅯朵䅯䅁䅯兦䅑䅁䅅䅁䉁䅁䅁权䡂䅁䅁䍄䉁䅁䅁䅂䅁䅁䅍䅄䅁䅁䅯䅥䅅䅁䅯朷䅯䅁䅯来䅑䅁䅅䅁䉁䅁䅁兂䅁䅁䅁䍃㜰具杷允䅁䅁䅑䅁䑁䅁䅷䅁䭁䩁䉙䅁䭁佁䭣䅁䭁佁䭷䅁䉁䅁䅁允䅁䅁䅯睒䅁䅁杷允䅁䅁䅑䅁䑁䅁䅷䅁䭁䱁䈰䅁䭁佁䭙䅁䭁䝁䔰䅁䉁䅁䅁允䅁䅁䄴䅄䅁䑁䅅杌穁䑁䅅兏䅁䅁杷允䅁䅁䅑䅁䑁䅁䅷䅁䭁佁䉯䅁䭁䅁䅑䅁䭁䅁䅕䅁䉁䅁䅁允䅁䅁䅕䅁䅁䱁㌶啕䵅䅉䅅䅁䕁䅁䅁睁䵁䅁䅁权婂䅁䅁权浄权䅁权療䅂䅁允䅁䅁䅅䅁佁䅁䅷䅁睁䍁䄴䅎㑁䑁䅅䅁䵁䅉䅅䅁䕁䅁䅁睁䵁䅁䅁权祄䅁䅁权灄权䅁权療䅂䅁允䅁䅁䅅䅁䙁䅁䅁䅁潂橹䉎䍄䉁䅁䅁䅂䅁䅁䅍䅄䅁䅁䅯兗䅁䅁䅯朵䅯䅁䅯䅣䅑䅁䅅䅁䉁䅁䅁杄䵁䅁䅁䅍畁䑁䅑睍穁䅁䅁䍄䉁䅁䅁䅂䅁䅁䅍䅄䅁䅁䅯全䅅䅁䅯儶䅯䅁䅯䅣䅑䅁䅅䅁䉁䅁䅁兂䅁䅁䅁偣灧兑杷允䅁䅁䅑䅁䑁䅁䅷䅁䭁䙁䅫䅁䭁佁䭙䅁䭁䡁䔰䅁䉁䅁䅁允䅁䅁䄴䅄䅁䑁䅁杌穁䑁䅫免䅁䅁杷允䅁䅁䅑䅁䑁䅁䅷䅁䭁佁䉣䅁䭁佁䭙䅁䭁佁䭷䅁䉁䅁䅁允䅁䅁䅯睒䅁䅁杷允䅁䅁䅑䅁䑁䅁䅷䅁䭁䉁䅫䅁䭁佁䭣䅁䭁䡁䕁䅁䉁䅁䅁允䅁䅁䅕場啯歲桦䐫䴸䅉䅅䅁䕁䅁䅁睁䵁䅁䅁权癄兄䅁权湄权䅁权䙃䅂䅁允䅁䅁䅅䅁䭁䕁䅣䅁䵁䅉䅅䅁䕁䅁䅁睁䵁䅁䅁权湄允䅁权浄权䅁权㙂䅂䅁允䅁䅁䅅䅁佁䅁䅷䅁睁䍁䄴䅏穁䑁䅕䅁䵁䅉䅅䅁䕁䅁䅁睁䵁䅁䅁权湄允䅁权浄权䅁权䙃䅂䅁允䅁䅁䅅䅁佁䅁䅷䅁睁䍁䄴睎穁䑁䅑䅁䵁䅉䅅䅁䕁䅁䅁睁䵁䅁䅁权ㅃ允䅁权畄权䅁权䑃䅂䅁允䅁䅁䅅䅁䙁䅁䅁䅁䥁呒䉤䍄䉁䅁䅁䅂䅁䅁䅍䅄䅁䅁䅯眵䅅䅁䅯朵䅯䅁䅯睧䅑䅁䅅䅁䉁䅁䅁杄䵁䅁䅁䅍畁䑁䅣睍穁䅁䅁䍄䉁䅁䅁䅂䅁䅁䅍䅄䅁䅁䅯杗䅅䅁䅯朵䅯䅁䅯䄷䅯䅁䅅䅁䉁䅁䅁权䡂䅁䅁䍄䉁䅁䅁䅂䅁䅁䅍䅄䅁䅁䅯杗䅅䅁䅯朵䅯䅁䅯睢䅑䅁䅅䅁䉁䅁䅁杄䵁䅁䅁䅍畁䑁䅫兏㑁䅁䅁䍄䉁䅁䅁䅂䅁䅁䅍䅄䅁䅁䅯杗䅅䅁䅯朵䅯䅁䅯来䅑䅁䅅䅁䉁䅁䅁杄䭁䅁䅁免畁䑁䅁睍䅁䅁杷允䅁䅁䅑䅁䑁䅁䅷䅁䭁䥁䅉䅁䭁佁䬴䅁䭁䡁䕅䅁䉁䅁䅁允䅁䅁䅕䅁䅁䙁卲啗䵅䅉䅅䅁䕁䅁䅁睁䵁䅁䅁权慂允䅁权浄权䅁权䑃䅂䅁允䅁䅁䅅䅁佁䅁䅷䅁睁䍁䄴兏ㅁ䑁䅑䅁䵁䅉䅅䅁䕁䅁䅁睁䵁䅁䅁权奄允䅁权浄权䅁权硂䅂䅁允䅁䅁䅅䅁佁䅁䅷䅁硁䍁䄴免穁䑁䅑䅁䵁䅉䅅䅁䕁䅁䅁睁䵁䅁䅁权ㅃ䅁䅁权湄权䅁权獄权䅁允䅁䅁䅅䅁䭁䕁䅣䅁䵁䅉䅅䅁䕁䅁䅁睁䵁䅁䅁权噂允䅁权浄权䅁权㙂䅂䅁允䅁䅁䅅䅁佁䅁䅷䅁硁䍁䄴睍㑁䑁䅫䅁䵁䅉䅅䅁䕁䅁䅁睁䵁䅁䅁权噂允䅁权浄权䅁权䙃䅂䅁允䅁䅁䅅䅁佁䅁䅷䅁硁䍁䄴䅎ㅁ䑁䅉䅁䵁䅉䅅䅁䕁䅁䅁睁䵁䅁䅁权噂允䅁权浄权䅁权䑃䅂䅁允䅁䅁䅅䅁佁䅁䅷䅁硁䍁䄴䅎㉁䑁䅕䅁䵁䅉䅅䅁䕁䅁䅁睁䵁䅁䅁权噂允䅁权浄权䅁权㥂䅂䅁允䅁䅁䅅䅁佁䅁䅷䅁硁䍁䄴䅎㉁䑁䅅䅁䵁䅉䅅䅁䕁䅁䅁睁䵁䅁䅁权硄允䅁权畄权䅁权獄权䅁允䅁䅁䅅䅁䭁䕁䅣䅁䵁䅉䅅䅁䕁䅁䅁睁䵁䅁䅁权杁䅁䅁权浄权䅁权㙂䅂䅁允䅁䅁䅅䅁佁䅁䅯䅁硁䍁䄴兎㕁䅁䅁䍄䉁䅁䅁䅂䅁䅁䅍䅄䅁䅁䅯內䅅䅁䅯儶䅯䅁䅯䄷䅯䅁䅅䅁䉁䅁䅁权䡂䅁䅁䍄䉁䅁䅁䅂䅁䅁䅍䅄䅁䅁䅯兴䅅䅁䅯眵䅯䅁䅯兣䅑䅁䅅䅁䉁䅁䅁兂䥂場啯歲䕣䅑杷允䅁䅁䅑䅁䑁䅁䅷䅁䭁䩁䅅䅁䭁䅁䍅䅁䭁䅁䍕䅁䉁䅁䅁允䅁䅁䅕甴䭴㝺瑌唰䵁䅉䅅䅁䕁䅁䅁睁䵁䅁䅁权剃䅁䅁权䉁杁䅁权䑁杁䅁允䅁䅁䅅䅁䙁䕁砵晒䵣㡢䄹䍄䉁䅁䅁䅂䅁䅁䅍䅄䅁䅁䅯䅉䅁䅁䅯朵䅯䅁䅯兣䅑䅁䅅䅁䉁䅁䅁杄䵁䅁䅁免畁䑁䅕䅎㉁䅁䅁䍄䉁䅁䅁䅂䅁䅁䅍䅄䅁䅁䅯䅉䅁䅁䅯朵䅯䅁䅯兦䅑䅁䅅䅁䉁䅁䅁杄䵁䅁䅁免畁䑁䅙睍㍁䅁䅁䍄䉁䅁䅁䅂䅁䅁䅍䅄䅁䅁䅯朲䅅䅁䅯眵䅯䅁䅯睢䅑䅁䅅䅁䉁䅁䅁兂癁匳䝑婧䩕䅑杷允䅁䅁䅑䅁䑁䅁䅷䅁䭁偁䅧䅁䭁佁䬴䅁䭁䝁䔰䅁䉁䅁䅁允䅁䅁䅕䅁䅁䱁㑃䕊䵅䅉䅅䅁䕁䅁䅁睁䵁䅁䅁权捃允䅁权浄权䅁权療䅂䅁允䅁䅁䅅䅁佁䅁䅷䅁硁䍁䄴䅏㍁䑁䅅䅁䵁䅉䅅䅁䕁䅁䅁睁䵁䅁䅁权捃允䅁权浄权䅁权睂䅂䅁允䅁䅁䅅䅁佁䅁䅷䅁硁䍁䄴兏硁䑁䅙䅁䵁䅉䅅䅁䕁䅁䅁睁䵁䅁䅁权㥂允䅁权畄权䅁权獄权䅁允䅁䅁䅅䅁䭁䕁䅣䅁䵁䅉䅅䅁䕁䅁䅁睁䵁䅁䅁权䝁允䅁权浄权䅁权瑂䅂䅁允䅁䅁䅅䅁佁䅁䅷䅁睁䍁䄴兏ㅁ䑁䅣䅁䵁䅉䅅䅁䕁䅁䅁睁䵁䅁䅁权䝁允䅁权浄权䅁权㙂䅂䅁允䅁䅁䅅䅁佁䅁䅷䅁睁䍁䄴䅏ㅁ䑁䅧䅁䵁䅉䅅䅁䕁䅁䅁睁䵁䅁䅁权婁䅁䅁权灄权䅁权瑂䅂䅁允䅁䅁䅅䅁䙁䅁䅁䅁䅄儸䉈䍄䉁䅁䅁䅂䅁䅁䅍䅄䅁䅁䅯杂䅅䅁䅯朵䅯䅁䅯䅣䅑䅁䅅䅁䉁䅁䅁杄䵁䅁䅁䅍畁䑁䅫睎硁䅁䅁䍄䉁䅁䅁䅂䅁䅁䅍䅄䅁䅁䅯杂䅅䅁䅯朵䅯䅁䅯全䅑䅁䅅䅁䉁䅁䅁杄䵁䅁䅁免畁䑁䅁䅏㉁䅁䅁䍄䉁䅁䅁䅂䅁䅁䅍䅄䅁䅁䅯䅣䅅䅁䅯朵䅯䅁䅯䄷䅯䅁䅅䅁䉁䅁䅁权䡂䅁䅁䍄䉁䅁䅁䅂䅁䅁䅍䅄䅁䅁䅯杓䅁䅁䅯儶䅯䅁䅯兢䅑䅁䅅䅁䉁䅁䅁权䡂䅁䅁䍄䉁䅁䅁䅂䅁䅁䅍䅄䅁䅁䅯䅣䅅䅁䅯朵䅯䅁䅯䅣䅑䅁䅅䅁䉁䅁䅁杄䵁䅁䅁免畁䑁䅍睍㕁䅁䅁䍄䉁䅁䅁䅂䅁䅁䅍䅄䅁䅁䅯䄱䅅䅁䅯眵䅯䅁䅯全䅑䅁䅅䅁䉁䅁䅁兂祃敮渫楸硳䅑杷允䅁䅁䅑䅁䑁䅁䅷䅁䭁䡁䉁䅁䭁佁䭙䅁䭁䡁䕅䅁䉁䅁䅁允䅁䅁䄴䅄䅁䑁䅅杌穁䑁䅕杍䅁䅁杷允䅁䅁䅑䅁䑁䅁䅷䅁䭁䡁䉁䅁䭁佁䭙䅁䭁䡁䔰䅁䉁䅁䅁允䅁䅁䄴䅄䅁䑁䅅杌祁䑁䅣䅎䅁䅁杷允䅁䅁䅑䅁䑁䅁䅷䅁䭁偁䉉䅁䭁佁䭙䅁䭁佁䭷䅁䉁䅁䅁允䅁䅁䅯睒䅁䅁杷允䅁䅁䅑䅁䑁䅁䅷䅁䭁䑁䉍䅁䭁䅁䍅䅁䭁䅁䍉䅁䉁䅁䅁允䅁䅁䅕䕬䡨瀳汱欷䵁䅉䅅䅁䕁䅁䅁睁䵁䅁䅁权祄允䅁权浄权䅁权㙂䅂䅁允䅁䅁䅅䅁佁䅁䅷䅁硁䍁䄴䅍㉁䑁䅕䅁䵁䅉䅅䅁䕁䅁䅁睁䵁䅁䅁权癄兄䅁权畄权䅁权䑃䅂䅁允䅁䅁䅅䅁䭁䕁䅣䅁䵁䅉䅅䅁䕁䅁䅁睁䵁䅁䅁权祄允䅁权浄权䅁权睂䅂䅁允䅁䅁䅅䅁佁䅁䅷䅁硁䍁䄴䅍㉁䑁䅉䅁䵁䅉䅅䅁䕁䅁䅁睁䵁䅁䅁权祄允䅁权浄权䅁权䑃䅂䅁允䅁䅁䅅䅁佁䅁䅷䅁硁䍁䄴䅍穁䑁䅑䅁䵁䅉䅅䅁䕁䅁䅁睁䵁䅁䅁权䩂䅁䅁权浄权䅁权瑂䅂䅁允䅁䅁䅅䅁䭁䕁䅣䅁䵁䅉䅅䅁䕁䅁䅁睁䵁䅁䅁权敄允䅁权湄权䅁权睂䅂䅁允䅁䅁䅅䅁䙁䵁䱤㑎䉬䑁䅂䍄䉁䅁䅁䅂䅁䅁䅍䅄䅁䅁䅯兓䅁䅁䅯朵䅯䅁䅯䅣䅑䅁䅅䅁䉁䅁䅁杄䵁䅁䅁䅍畁䑁䅕杍穁䅁䅁䍄䉁䅁䅁䅂䅁䅁䅍䅄䅁䅁䅯关䅁䅁䅯充䅁䅁䅯兂䅁䅁䅅䅁䉁䅁䅁杄啁䅁䅁兏ㅁ䑁䅅睎㕁䑁䅅䅍睁䑁䅁䅁䵁䅉䅅䅁䕁䅁䅁睁䵁䅁䅁权煄䅁䅁权畄权䅁权䙃䅂䅁允䅁䅁䅅䅁䙁䅁䅁䅁杁䌳䉊䍄䉁䅁䅁䅂䅁䅁䅍䅄䅁䅁䅯睥䅁䅁䅯儶䅯䅁䅯兣䅑䅁䅅䅁䉁䅁䅁兂䅁䅁䅁乧噍兑杷允䅁䅁䅑䅁䑁䅁䅷䅁䭁䥁䅙䅁䭁佁䭙䅁䭁佁䭷䅁䉁䅁䅁允䅁䅁䅯睒䅁䅁杷允䅁䅁䅑䅁䑁䅁䅷䅁䭁䡁䅳䅁䭁佁䬴䅁䭁䥁䕍䅁䉁䅁䅁允䅁䅁䅕䅁䅁䥁湃䕊䵅䅉䅅䅁䕁䅁䅁睁䵁䅁䅁权穄允䅁权浄权䅁权獄权䅁允䅁䅁䅅䅁䭁䕁䅣䅁䵁䅉䅅䅁䕁䅁䅁睁䵁䅁䅁权穄允䅁权浄权䅁权療䅂䅁允䅁䅁䅅䅁佁䅁䅷䅁硁䍁䄴兎穁䑁䅧䅁䵁䅉䅅䅁䕁䅁䅁睁䵁䅁䅁权穄允䅁权浄权䅁权㙂䅂䅁允䅁䅁䅅䅁佁䅁䅷䅁睁䍁䄴䅏㍁䑁䅉䅁䵁䅉䅅䅁䕁䅁䅁睁䵁䅁䅁权䵂允䅁权畄权䅁权䑃䅂䅁允䅁䅁䅅䅁䙁䅁䅁䅁杁卑䉤䍄䉁䅁䅁䅂䅁䅁䅍䅄䅁䅁䅯䄹䅅䅁䅯朵䅯䅁䅯兢䅑䅁䅅䅁䉁䅁䅁权䡂䅁䅁䍄䉁䅁䅁䅂䅁䅁䅍䅄䅁䅁䅯儸䅅䅁䅯朷䅯䅁䅯全䅑䅁䅅䅁䉁䅁䅁兂䅁䅁䅁䈰破兑杷允䅁䅁䅑䅁䑁䅁䅷䅁䭁䅁䅷䅁䭁佁䭣䅁䭁䥁䕍䅁䉁䅁䅁允䅁䅁䅕㝤昶楇搯䐷䴸䅉䅅䅁䕁䅁䅁睁䵁䅁䅁权睂允䅁权剁䅁䅁权䕁杁䅁允䅁䅁䅅䅁佁䉁䅙䅁硁䑁䅁兎㑁䑁䅁䅍睁䑁䅁䅍睁䅁䅁䍄䉁䅁䅁䅂䅁䅁䅍䅄䅁䅁䅯䄹䅅䅁䅯朵䅯䅁䅯来䅑䅁䅅䅁䉁䅁䅁杄䵁䅁䅁免畁䑁䅅兎ㅁ䅁䅁䍄䉁䅁䅁䅂䅁䅁䅍䅄䅁䅁䅯杶䅁䅁䅯眵䅯䅁䅯睢䅑䅁䅅䅁䉁䅁䅁兂剄瑉㕶楦佰䅑杷允䅁䅁䅑䅁䑁䅁䅷䅁䭁偁䉑䅁䭁佁䭙䅁䭁䡁䕁䅁䉁䅁䅁允䅁䅁䄴䅄䅁䑁䅅杌硁䑁䅕䅏䅁䅁杷允䅁䅁䅑䅁䑁䅁䅷䅁䭁偁䉑䅁䭁佁䭙䅁䭁䡁䔰䅁䉁䅁䅁允䅁䅁䄴䅄䅁䑁䅅杌硁䑁䅍睍䅁䅁杷允䅁䅁䅑䅁䑁䅁䅷䅁䭁偁䈴䅁䭁佁䬴䅁䭁䥁䕕䅁䉁䅁䅁允䅁䅁䅕䅁䅁䅁塁挴䵁䅉䅅䅁䕁䅁䅁睁䵁䅁䅁权㝂允䅁权灄权䅁权療䅂䅁允䅁䅁䅅䅁䙁䅁䅁䅁权伯䄵䍄䉁䅁䅁䅂䅁䅁䅍䅄䅁䅁䅯䅋䅅䅁䅯朵䅯䅁䅯睢䅑䅁䅅䅁䉁䅁䅁权䡂䅁䅁䍄䉁䅁䅁䅂䅁䅁䅍䅄䅁䅁䅯䅋䅅䅁䅯朵䅯䅁䅯䅣䅑䅁䅅䅁䉁䅁䅁权䡂䅁䅁䍄䉁䅁䅁䅂䅁䅁䅍䅄䅁䅁䅯䅋䅅䅁䅯朵䅯䅁䅯睧䅑䅁䅅䅁䉁䅁䅁权䡂䅁䅁䍄䉁䅁䅁䅂䅁䅁䅍䅄䅁䅁䅯杹䅅䅁䅯朵䅯䅁䅯䄷䅯䅁䅅䅁䉁䅁䅁权䡂䅁䅁䍄䉁䅁䅁䅂䅁䅁䅍䅄䅁䅁䅯杹䅅䅁䅯朵䅯䅁䅯兢䅑䅁䅅䅁䉁䅁䅁杄䵁䅁䅁䅍畁䑁䅣兎㕁䅁䅁䍄䉁䅁䅁䅂䅁䅁䅍䅄䅁䅁䅯睪䅅䅁䅯朵䅯䅁䅯䅣䅑䅁䅅䅁䉁䅁䅁杄䵁䅁䅁杍畁䑁䅣睍㑁䅁䅁䍄䉁䅁䅁䅂䅁䅁䅍䅄䅁䅁䅯睊䅅䅁䅯朵䅯䅁䅯睢䅑䅁䅅䅁䉁䅁䅁杄䵁䅁䅁䅍畁䑁䅍䅍㕁䅁䅁䍄䉁䅁䅁䅂䅁䅁䅍䅄䅁䅁䅯兄䅁䅁䅯眵䅯䅁䅯睢䅑䅁䅅䅁䉁䅁䅁兂㍁啩杆嘵摁䅑杷允䅁䅁䅑䅁䑁䅁䅷䅁䭁䭁䈸䅁䭁佁䬴䅁䭁佁䭷䅁䉁䅁䅁允䅁䅁䅯睒䅁䅁杷允䅁䅁䅑䅁䑁䅁䅷䅁䭁䩁䅫䅁䭁佁䬴䅁䭁䥁䕍䅁䉁䅁䅁允䅁䅁䅕䅁䅁䝁䅙歕䵅䅉䅅䅁䕁䅁䅁睁䵁䅁䅁权呄䅁䅁权浄权䅁权療䅂䅁允䅁䅁䅅䅁佁䅁䅷䅁睁䍁䄴䅏祁䑁䅧䅁䵁䅉䅅䅁䕁䅁䅁睁䵁䅁䅁权呄䅁䅁权浄权䅁权硂䅂䅁允䅁䅁䅅䅁佁䅁䅷䅁睁䍁䄴䅏穁䑁䅉䅁䵁䅉䅅䅁䕁䅁䅁睁䵁䅁䅁权㉃允䅁权灄权䅁权䙃䅂䅁允䅁䅁䅅䅁䙁䅁䅁䅁䅄䉒䉬䍄䉁䅁䅁䅂䅁䅁䅍䅄䅁䅁䅯眰䅁䅁䅯朵䅯䅁䅯睧䅑䅁䅅䅁䉁䅁䅁杄䵁䅁䅁免畁䑁䅁䅍祁䅁䅁䍄䉁䅁䅁䅂䅁䅁䅍䅄䅁䅁䅯眲䅁䅁䅯朵䅯䅁䅯全䅑䅁䅅䅁䉁䅁䅁杄䵁䅁䅁䅍畁䑁䅧睍㕁䅁䅁䍄䉁䅁䅁䅂䅁䅁䅍䅄䅁䅁䅯朸䅁䅁䅯朵䅯䅁䅯䄷䅯䅁䅅䅁䉁䅁䅁权䡂䅁䅁䍄䉁䅁䅁䅂䅁䅁䅍䅄䅁䅁䅯䅨䅁䅁䅯儶䅯䅁䅯全䅑䅁䅅䅁䉁䅁䅁权䡂䅁䅁䍄䉁䅁䅁䅂䅁䅁䅍䅄䅁䅁䅯朸䅁䅁䅯朵䅯䅁䅯睢䅑䅁䅅䅁䉁䅁䅁杄䵁䅁䅁免畁䑁䅅兏ぁ䅁䅁䍄䉁䅁䅁䅂䅁䅁䅍䅄䅁䅁䅯朸䅁䅁䅯朵䅯䅁䅯䅣䅑䅁䅅䅁䉁䅁䅁杄䵁䅁䅁免畁䑁䅉杍㕁䅁䅁䍄䉁䅁䅁䅂䅁䅁䅍䅄䅁䅁䅯全䅁䅁䅯朵䅯䅁䅯睢䅑䅁䅅䅁䉁䅁䅁杄䵁䅁䅁䅍畁䑁䅍睍ぁ䅁䅁䍄䉁䅁䅁䅂䅁䅁䅍䅄䅁䅁䅯全䅁䅁䅯朵䅯䅁䅯睧䅑䅁䅅䅁䉁䅁䅁杄䵁䅁䅁䅍畁䑁䅍睍硁䅁䅁䍄䉁䅁䅁䅂䅁䅁䅍䅄䅁䅁䅯具䅁䅁䅯朵䅯䅁䅯来䅑䅁䅅䅁䉁䅁䅁杄䵁䅁䅁䅍畁䑁䅣免㉁䅁䅁䍄䉁䅁䅁䅂䅁䅁䅍䅄䅁䅁䅯䅶䅅䅁䅯儶䅯䅁䅯兦䅑䅁䅅䅁䉁䅁䅁兂䅁䅁䅁䑁堷䅑杷允䅁䅁䅑䅁䑁䅁䅷䅁䭁佁䈴䅁䭁佁䭫䅁䭁䝁䔰䅁䉁䅁䅁允䅁䅁䅕䅁䅁佁敃お䵅䅉䅅䅁䕁䅁䅁睁䵁䅁䅁权䉄䅁䅁权浄权䅁权㥂䅂䅁允䅁䅁䅅䅁佁䅁䅷䅁硁䍁䄴䅍睁䑁䅣䅁䵁䅉䅅䅁䕁䅁䅁睁䵁䅁䅁权瑃允䅁权畄权䅁权䙃䅂䅁允䅁䅁䅅䅁䙁䅁䅁䅁㡃楖䉚䍄䉁䅁䅁䅂䅁䅁䅍䅄䅁䅁䅯睅䅅䅁䅯朵䅯䅁䅯䅣䅑䅁䅅䅁䉁䅁䅁杄䵁䅁䅁䅍畁䑁䅕杍ぁ䅁䅁䍄䉁䅁䅁䅂䅁䅁䅍䅄䅁䅁䅯睅䅅䅁䅯朵䅯䅁䅯兦䅑䅁䅅䅁䉁䅁䅁杄䵁䅁䅁䅍畁䑁䅙䅏㉁䅁䅁䍄䉁䅁䅁䅂䅁䅁䅍䅄䅁䅁䅯䅃䅅䅁䅯朵䅯䅁䅯䄷䅯䅁䅅䅁䉁䅁䅁权䡂䅁䅁䍄䉁䅁䅁䅂䅁䅁䅍䅄䅁䅁䅯䅃䅅䅁䅯朵䅯䅁䅯兢䅑䅁䅅䅁䉁䅁䅁杄䭁䅁䅁免畁䑁䅙李䅁䅁杷允䅁䅁䅑䅁䑁䅁䅷䅁䭁䅁䉧䅁䭁佁䭙䅁䭁䝁䔸䅁䉁䅁䅁允䅁䅁䄴䅄䅁䑁䅅杌㉁䑁䅉兏䅁䅁杷允䅁䅁䅑䅁䑁䅁䅷䅁䭁䅁䉧䅁䭁佁䭙䅁䭁䡁䕯䅁䉁䅁䅁允䅁䅁䄴䅄䅁䑁䅅杌㍁䑁䅉兎䅁䅁杷允䅁䅁䅑䅁䑁䅁䅷䅁䭁佁䅑䅁䭁佁䭫䅁䭁䡁䔰䅁䉁䅁䅁允䅁䅁䅕䅁䅁佁橓歇䵅䅉䅅䅁䕁䅁䅁睁䵁䅁䅁权㡁允䅁权湄权䅁权䙃䅂䅁允䅁䅁䅅䅁䙁䍁䝕婧䑖祹䅰䍄䉁䅁䅁䅂䅁䅁䅍䅄䅁䅁䅯䅃䅅䅁䅯朵䅯䅁䅯睧䅑䅁䅅䅁䉁䅁䅁杄䵁䅁䅁免畁䑁䅑免㍁䅁䅁䍄䉁䅁䅁䅂䅁䅁䅍䅄䅁䅁䅯兒䅁䅁䅯眵䅯䅁䅯兦䅑䅁䅅䅁䉁䅁䅁兂牁硨婢発乣䅑杷允䅁䅁䅑䅁䑁䅁䅷䅁䭁䅁䉧䅁䭁佁䭙䅁䭁䡁䔰䅁䉁䅁䅁允䅁䅁䄴䅄䅁䑁䅅杌祁䑁䅣杍䅁䅁杷允䅁䅁䅑䅁䑁䅁䅷䅁䭁䅁䅍䅁䭁佁䭣䅁䭁䡁䕯䅁䉁䅁䅁允䅁䅁䅕体㙆䭆䠴歉䵁䅉䅅䅁䕁䅁䅁睁䵁䅁䅁权㥂允䅁权畄权䅁权㥂䅂䅁允䅁䅁䅅䅁䙁䅁䅁䅁潁䑡䉰䍄䉁䅁䅁䅂䅁䅁䅍䅄䅁䅁䅯䅩䅅䅁䅯朵䅯䅁䅯睢䅑䅁䅅䅁䉁䅁䅁杄䵁䅁䅁免畁䑁䅉杍祁䅁䅁䍄䉁䅁䅁䅂䅁䅁䅍䅄䅁䅁䅯朲䅅䅁䅯儶䅯䅁䅯兣䅑䅁䅅䅁䉁䅁䅁兂䅁䅁䅁䑧䡅兑杷允䅁䅁䅑䅁䑁䅁䅷䅁䭁䥁䉧䅁䭁佁䭙䅁䭁䡁䕁䅁䉁䅁䅁允䅁䅁䄴䅄䅁䑁䅅杌硁䑁䅉兏䅁䅁杷允䅁䅁䅑䅁䑁䅁䅷䅁䭁䥁䉧䅁䭁佁䭙䅁䭁䥁䕍䅁䉁䅁䅁允䅁䅁䄴䅄䅁䑁䅅杌硁䑁䅫睍䅁䅁杷允䅁䅁䅑䅁䑁䅁䅷䅁䭁䱁䅯䅁䭁佁䭫䅁䭁䡁䕁䅁䉁䅁䅁允䅁䅁䅕䅁䅁䅁剁歁䵅䅉䅅䅁䕁䅁䅁睁䵁䅁䅁权㉃允䅁权浄权䅁权瑂䅂䅁允䅁䅁䅅䅁佁䅁䅷䅁祁䍁䄴李㕁䑁䅕䅁䵁䅉䅅䅁䕁䅁䅁睁䵁䅁䅁权䭃䅁䅁权畄权䅁权㥂䅂䅁允䅁䅁䅅䅁䙁䅁䅁䅁权卥䉨䍄䉁䅁䅁䅂䅁䅁䅍䅄䅁䅁䅯杴䅅䅁䅯朵䅯䅁䅯睢䅑䅁䅅䅁䉁䅁䅁杄䵁䅁䅁免畁䑁䅕䅏祁䅁䅁䍄䉁䅁䅁䅂䅁䅁䅍䅄䅁䅁䅯杲䅁䅁䅯允䅉䅁䅯杁䅉䅁䅅䅁䉁䅁䅁兂祁畈畦畚吳䅑杷允䅁䅁䅑䅁䑁䅁䅷䅁䭁䱁䉙䅁䭁佁䭙䅁䭁䡁䕁䅁䉁䅁䅁允䅁䅁䄴䅄䅁䑁䅍杌㍁䑁䅁李䅁䅁杷允䅁䅁䅑䅁䑁䅁䅷䅁䭁䱁䉙䅁䭁佁䭙䅁䭁䥁䕕䅁䉁䅁䅁允䅁䅁䄴䅄䅁䑁䅑杌祁䑁䅙睎䅁䅁杷允䅁䅁䅑䅁䑁䅁䅷䅁䭁偁䉕䅁䭁佁䭙䅁䭁䝁䔸䅁䉁䅁䅁允䅁䅁䄴䅄䅁䑁䅅杌硁䑁䅙睍䅁䅁杷允䅁䅁䅑䅁䑁䅁䅷䅁䭁䙁䄸䅁䭁佁䭫䅁䭁䥁䕍䅁䉁䅁䅁允䅁䅁䅕䅁䅁䕁扃商䵅䅉䅅䅁䕁䅁䅁睁䵁䅁䅁权ㅄ允䅁权浄权䅁权硂䅂䅁允䅁䅁䅅䅁佁䅁䅷䅁硁䍁䄴䅍睁䑁䅅䅁䵁䅉䅅䅁䕁䅁䅁睁䵁䅁䅁权ㅄ允䅁权浄权䅁权㥂䅂䅁允䅁䅁䅅䅁佁䅁䅷䅁硁䍁䄴兎硁䑁䅉䅁䵁䅉䅅䅁䕁䅁䅁睁䵁䅁䅁权䥂允䅁权浄权䅁权瑂䅂䅁允䅁䅁䅅䅁䭁䕁䅣䅁䵁䅉䅅䅁䕁䅁䅁睁䵁䅁䅁权䥂允䅁权浄权䅁权療䅂䅁允䅁䅁䅅䅁佁䅁䅷䅁硁䍁䄴杍硁䑁䅉䅁䵁䅉䅅䅁䕁䅁䅁睁䵁䅁䅁权䥂允䅁权浄权䅁权睂䅂䅁允䅁䅁䅅䅁佁䅁䅷䅁睁䍁䄴兏ぁ䑁䅑䅁䵁䅉䅅䅁䕁䅁䅁睁䵁䅁䅁权䥂允䅁权浄权䅁权硂䅂䅁允䅁䅁䅅䅁佁䅁䅯䅁睁䍁䄴䅏㉁䅁䅁䍄䉁䅁䅁䅂䅁䅁䅍䅄䅁䅁䅯䅓䅅䅁䅯朵䅯䅁䅯全䅑䅁䅅䅁䉁䅁䅁杄䵁䅁䅁䅍畁䑁䅫杍㉁䅁䅁䍄䉁䅁䅁䅂䅁䅁䅍䅄䅁䅁䅯杵䅁䅁䅯朵䅯䅁䅯䅣䅑䅁䅅䅁䉁䅁䅁杄䵁䅁䅁免畁䑁䅣李㕁䅁䅁䍄䉁䅁䅁䅂䅁䅁䅍䅄䅁䅁䅯睚䅁䅁䅯朷䅯䅁䅯兢䅑䅁䅅䅁䉁䅁䅁权䡂䅁䅁䍄䉁䅁䅁䅂䅁䅁䅍䅄䅁䅁䅯八䅁䅁䅯䅂䅁䅁䅯䅂䅉䅁䅅䅁䉁䅁䅁兂䅁䅁䅁汊椵兑杷允䅁䅁䅑䅁䑁䅁䅷䅁䭁偁䈴䅁䭁佁䭙䅁䭁䡁䕅䅁䉁䅁䅁允䅁䅁䄴䅄䅁䑁䅅杌睁䑁䅑李䅁䅁杷允䅁䅁䅑䅁䑁䅁䅷䅁䭁䱁䅯䅁䭁佁䭙䅁䭁䡁䕅䅁䉁䅁䅁允䅁䅁䄴䅄䅁䑁䅅杌ぁ䑁䅫睍䅁䅁杷允䅁䅁䅑䅁䑁䅁䅷䅁䭁偁䅯䅁䭁佁䭫䅁䭁䥁䕍䅁䉁䅁䅁允䅁䅁䅕䅁䅁䕁捄が䵅䅉䅅䅁䕁䅁䅁睁䵁䅁䅁权桄允䅁权剁䅁䅁权䙁䅁䅁允䅁䅁䅅䅁佁䉁䅑䅁祁䑁䅁䅏睁䑁䅁䅍睁䑁䅁䅍䅁䅁杷允䅁䅁䅑䅁䑁䅁䅷䅁䭁䱁䅯䅁䭁佁䭙䅁䭁䡁䔰䅁䉁䅁䅁允䅁䅁䄴䅄䅁䑁䅅杌㉁䑁䅙睍䅁䅁杷允䅁䅁䅑䅁䑁䅁䅷䅁䭁䭁䄴䅁䭁佁䭣䅁䭁佁䭷䅁䉁䅁䅁允䅁䅁䅯睒䅁䅁杷允䅁䅁䅑䅁䑁䅁䅷䅁䭁偁䉙䅁䭁佁䭙䅁䭁䡁䕅䅁䉁䅁䅁允䅁䅁䅯睒䅁䅁杷允䅁䅁䅑䅁䑁䅁䅷䅁䭁偁䅑䅁䭁䅁䍅䅁䭁䅁䍕䅁䉁䅁䅁允䅁䅁䅕䩳㡰唷塚䔲䵁䅉䅅䅁䕁䅁䅁睁䵁䅁䅁权䵄䅁䅁权浄权䅁权䑃䅂䅁允䅁䅁䅅䅁佁䅁䅷䅁硁䍁䄴杍穁䑁䅕䅁䵁䅉䅅䅁䕁䅁䅁睁䵁䅁䅁权佄允䅁权浄权䅁权㙂䅂䅁允䅁䅁䅅䅁佁䅁䅷䅁睁䍁䄴睍硁䑁䅕䅁䵁䅉䅅䅁䕁䅁䅁睁䵁䅁䅁权佄允䅁权浄权䅁权睂䅂䅁允䅁䅁䅅䅁佁䅁䅯䅁睁䍁䄴睍穁䅁䅁䍄䉁䅁䅁䅂䅁䅁䅍䅄䅁䅁䅯杺䅅䅁䅯朵䅯䅁䅯全䅑䅁䅅䅁䉁䅁䅁杄䵁䅁䅁䅍畁䑁䅍杍ㅁ䅁䅁䍄䉁䅁䅁䅂䅁䅁䅍䅄䅁䅁䅯內䅁䅁䅯朵䅯䅁䅯䄷䅯䅁䅅䅁䉁䅁䅁权䡂䅁䅁䍄䉁䅁䅁䅂䅁䅁䅍䅄䅁䅁䅯內䅁䅁䅯朵䅯䅁䅯兦䅑䅁䅅䅁䉁䅁䅁杄䵁䅁䅁免畁䑁䅙䅎ぁ䅁䅁䍄䉁䅁䅁䅂䅁䅁䅍䅄䅁䅁䅯睳䅁䅁䅯眵䅯䅁䅯䄷䅯䅁䅅䅁䉁䅁䅁权䡂䅁䅁䍄䉁䅁䅁䅂䅁䅁䅍䅄䅁䅁䅯䅢䅁䅁䅯朵䅯䅁䅯䄷䅯䅁䅅䅁䉁䅁䅁权䡂䅁䅁䍄䉁䅁䅁䅂䅁䅁䅍䅄䅁䅁䅯䅢䅁䅁䅯朵䅯䅁䅯睢䅑䅁䅅䅁䉁䅁䅁杄䵁䅁䅁䅍畁䑁䅣睎穁䅁䅁䍄䉁䅁䅁䅂䅁䅁䅍䅄䅁䅁䅯䅢䅁䅁䅯朵䅯䅁䅯䅣䅑䅁䅅䅁䉁䅁䅁杄䵁䅁䅁䅍畁䑁䅫杍ㅁ䅁䅁䍄䉁䅁䅁䅂䅁䅁䅍䅄䅁䅁䅯睵䅅䅁䅯朵䅯䅁䅯兢䅑䅁䅅䅁䉁䅁䅁杄䵁䅁䅁免畁䑁䅅睎ㅁ䅁䅁䍄䉁䅁䅁䅂䅁䅁䅍䅄䅁䅁䅯杰䅅䅁䅯允䅉䅁䅯兂䅉䅁䅅䅁䉁䅁䅁兂桄潒㙪堳杮䅑杷允䅁䅁䅑䅁䑁䅁䅷䅁䭁䱁䉳䅁䭁佁䭙䅁䭁䡁䕯䅁䉁䅁䅁允䅁䅁䄴䅄䅁䑁䅅杌祁䑁䅑䅏䅁䅁杷允䅁䅁䅑䅁䑁䅁䅷䅁䭁䱁䉳䅁䭁佁䭙䅁䭁䡁䕁䅁䉁䅁䅁允䅁䅁䄴䅄䅁䑁䅅杌硁䑁䅁免䅁䅁杷允䅁䅁䅑䅁䑁䅁䅷䅁䭁䱁䉳䅁䭁佁䭙䅁䭁䥁䕕䅁䉁䅁䅁允䅁䅁䄴䅄䅁䑁䅅杌祁䑁䅅睎䅁䅁杷允䅁䅁䅑䅁䑁䅁䅷䅁䭁䍁䅫䅁䭁佁䭙䅁䭁佁䭷䅁䉁䅁䅁允䅁䅁䅯睒䅁䅁杷允䅁䅁䅑䅁䑁䅁䅷䅁䭁䍁䅫䅁䭁佁䭙䅁䭁䡁䕁䅁䉁䅁䅁允䅁䅁䄴䅄䅁䑁䅁杌㑁䑁䅫䅎䅁䅁杷允䅁䅁䅑䅁䑁䅁䅷䅁䭁偁䉉䅁䭁佁䭫䅁䭁佁䭷䅁䉁䅁䅁允䅁䅁䅯睒䅁䅁杷允䅁䅁䅑䅁䑁䅁䅷䅁䭁偁䉣䅁䭁佁䭙䅁䭁佁䭷䅁䉁䅁䅁允䅁䅁䅯睒䅁䅁杷允䅁䅁䅑䅁䑁䅁䅷䅁䭁偁䉣䅁䭁佁䭙䅁䭁䝁䔰䅁䉁䅁䅁允䅁䅁䄴䅄䅁䑁䅁杌㑁䑁䅉睎䅁䅁杷允䅁䅁䅑䅁䑁䅁䅷䅁䭁䭁䉣䅁䭁佁䭣䅁䭁䡁䔰䅁䉁䅁䅁允䅁䅁䅕免獩䙈歰え䵁䅉䅅䅁䕁䅁䅁睁䵁䅁䅁权㍄允䅁权浄权䅁权睂䅂䅁允䅁䅁䅅䅁佁䅁䅷䅁睁䍁䄴䅏硁䑁䅣䅁䵁䅉䅅䅁䕁䅁䅁睁䵁䅁䅁权㍄允䅁权浄权䅁权硂䅂䅁允䅁䅁䅅䅁佁䅁䅷䅁睁䍁䄴睎ㅁ䑁䅑䅁䵁䅉䅅䅁䕁䅁䅁睁䵁䅁䅁权㍄允䅁权浄权䅁权㥂䅂䅁允䅁䅁䅅䅁佁䅁䅷䅁睁䍁䄴睎㍁䑁䅍䅁䵁䅉䅅䅁䕁䅁䅁睁䵁䅁䅁权㑄允䅁权浄权䅁权硂䅂䅁允䅁䅁䅅䅁佁䅁䅷䅁硁䍁䄴睍㕁䑁䅙䅁䵁䅉䅅䅁䕁䅁䅁睁䵁䅁䅁权䵄允䅁权浄权䅁权瑂䅂䅁允䅁䅁䅅䅁䭁䕁䅣䅁䵁䅉䅅䅁䕁䅁䅁睁䵁䅁䅁权癃䅁䅁权湄权䅁权硂䅂䅁允䅁䅁䅅䅁䙁乁乎桙奂协䅊䍄䉁䅁䅁䅂䅁䅁䅍䅄䅁䅁䅯䅢䅅䅁䅯眵䅯䅁䅯兦䅑䅁䅅䅁䉁䅁䅁兂摁浗㝑〳洸䅑杷允䅁䅁䅑䅁䑁䅁䅷䅁䭁䡁䉁䅁䭁佁䭫䅁䭁䡁䕯䅁䉁䅁䅁允䅁䅁䅕䅁䅁䉁浰啕䵅䅉䅅䅁䕁䅁䅁睁䵁䅁䅁权䵄允䅁权浄权䅁权䑃䅂䅁允䅁䅁䅅䅁佁䅁䅷䅁硁䍁䄴兎㑁䑁䅕䅁䵁䅉䅅䅁䕁䅁䅁睁䵁䅁䅁权兄允䅁权湄权䅁权䑃䅂䅁允䅁䅁䅅䅁䙁乁乎桙奂創䅊䍄䉁䅁䅁䅂䅁䅁䅍䅄䅁䅁䅯䄳䅁䅁䅯朵䅯䅁䅯睧䅑䅁䅅䅁䉁䅁䅁杄䵁䅁䅁䅍畁䑁䅑免ぁ䅁䅁䍄䉁䅁䅁䅂䅁䅁䅍䅄䅁䅁䅯杳䅁䅁䅯朷䅯䅁䅯兦䅑䅁䅅䅁䉁䅁䅁兂䅁䅁䅁䉁眰兑杷允䅁䅁䅑䅁䑁䅁䅷䅁䭁䕁䉳䅁䭁佁䭙䅁䭁䝁䔰䅁䉁䅁䅁允䅁䅁䄴䅄䅁䑁䅅杌㕁䑁䅅睎䅁䅁杷允䅁䅁䅑䅁䑁䅁䅷䅁䭁䕁䉳䅁䭁佁䭙䅁䭁䡁䕁䅁䉁䅁䅁允䅁䅁䄴䅄䅁䑁䅅杌㑁䑁䅍免䅁䅁杷允䅁䅁䅑䅁䑁䅁䅷䅁䭁䕁䉳䅁䭁佁䭙䅁䭁䥁䕕䅁䉁䅁䅁允䅁䅁䄴䅄䅁䑁䅅杌㉁䑁䅁兎䅁䅁杷允䅁䅁䅑䅁䑁䅁䅷䅁䭁䕁䉳䅁䭁佁䭙䅁䭁䥁䕍䅁䉁䅁䅁允䅁䅁䄴䅄䅁䑁䅅杌祁䑁䅍免䅁䅁杷允䅁䅁䅑䅁䑁䅁䅷䅁䭁偁䉫䅁䭁佁䭙䅁䭁䝁䔰䅁䉁䅁䅁允䅁䅁䅯睒䅁䅁杷允䅁䅁䅑䅁䑁䅁䅷䅁䭁䡁䉅䅁䭁佁䭣䅁䭁䡁䕯䅁䉁䅁䅁允䅁䅁䅕牕敧敨剶う䵁䅉䅅䅁䕁䅁䅁睁䵁䅁䅁权㕄允䅁权浄权䅁权療䅂䅁允䅁䅁䅅䅁佁䅁䅷䅁睁䍁䄴䅏硁䑁䅧䅁䵁䅉䅅䅁䕁䅁䅁睁䵁䅁䅁权䭂䅁䅁权䕁䅁䅁权䙁䅁䅁允䅁䅁䅅䅁䙁䅁䅁䅁㑂欲䉴䍄䉁䅁䅁䅂䅁䅁䅍䅄䅁䅁䅯儫䅅䅁䅯朵䅯䅁䅯睧䅑䅁䅅䅁䉁䅁䅁杄䵁䅁䅁免畁䑁䅁李㍁䅁䅁䍄䉁䅁䅁䅂䅁䅁䅍䅄䅁䅁䅯䅵䅁䅁䅯眵䅯䅁䅯兢䅑䅁䅅䅁䉁䅁䅁权䡂䅁䅁䍄䉁䅁䅁䅂䅁䅁䅍䅄䅁䅁䅯儫䅅䅁䅯朵䅯䅁䅯兦䅑䅁䅅䅁䉁䅁䅁杄䵁䅁䅁䅍畁䑁䅧䅏㑁䅁䅁䍄䉁䅁䅁䅂䅁䅁䅍䅄䅁䅁䅯眴䅅䅁䅯朵䅯䅁䅯䄷䅯䅁䅅䅁䉁䅁䅁权䡂䅁䅁䍄䉁䅁䅁䅂䅁䅁䅍䅄䅁䅁䅯眳䅅䅁䅯朷䅯䅁䅯兢䅑䅁䅅䅁䉁䅁䅁兂䅁䅁䅁䱥歫兑杷允䅁䅁䅑䅁䑁䅁䅷䅁䭁佁䉍䅁䭁佁䭙䅁䭁䡁䕁䅁䉁䅁䅁允䅁䅁䄴䅄䅁䑁䅁杌㍁䑁䅁䅏䅁䅁杷允䅁䅁䅑䅁䑁䅁䅷䅁䭁偁䉯䅁䭁佁䭙䅁䭁䝁䔸䅁䉁䅁䅁允䅁䅁䄴杄䅁䑁䅅兎畁䑁䅧睎ぁ䅁䅁䍄䉁䅁䅁䅂䅁䅁䅍䅄䅁䅁䅯末䅅䅁䅯朵䅯䅁䅯兦䅑䅁䅅䅁䉁䅁䅁杄佁䅁䅁李睁䍁䄴䅏ㅁ䑁䅣䅁䵁䅉䅅䅁䕁䅁䅁睁䵁䅁䅁权䉃允䅁权浄权䅁权硂䅂䅁允䅁䅁䅅䅁佁䅁䅷䅁硁䍁䄴䅎ぁ䑁䅙䅁䵁䅉䅅䅁䕁䅁䅁睁䵁䅁䅁权䉃允䅁权浄权䅁权䑃䅂䅁允䅁䅁䅅䅁佁䅁䅷䅁硁䍁䄴䅎㕁䑁䅉䅁䵁䅉䅅䅁䕁䅁䅁睁䵁䅁䅁权癄允䅁权䉁杁䅁权䙁杁䅁允䅁䅁䅅䅁䙁䥁灔䥰祹敁䅚䍄䉁䅁䅁䅂䅁䅁䅍䅄䅁䅁䅯睰䅅䅁䅯眵䅯䅁䅯䅣䅑䅁䅅䅁䉁䅁䅁兂㕁䵴㉨灶攸䅑杷允䅁䅁䅑䅁䑁䅁䅷䅁䭁䩁䉯䅁䭁䉁䅅䅁䭁䅁䍑䅁䉁䅁䅁允䅁䅁䄴䅆䅁䑁䅅杍㕁䑁䅅䅎㉁䑁䅁䅍睁䅁䅁䍄䉁䅁䅁䅂䅁䅁䅍䅄䅁䅁䅯䅮䅁䅁䅯朵䅯䅁䅯来䅑䅁䅅䅁䉁䅁䅁杄䵁䅁䅁䅍畁䑁䅫睎㍁䅁䅁䍄䉁䅁䅁䅂䅁䅁䅍䅄䅁䅁䅯睊䅁䅁䅯眵䅯䅁䅯睢䅑䅁䅅䅁䉁䅁䅁兂楃扒穢嘯塑䅑杷允䅁䅁䅑䅁䑁䅁䅷䅁䭁䩁䅷䅁䭁佁䭙䅁䭁䡁䕅䅁䉁䅁䅁允䅁䅁䄴䅄䅁䑁䅅杌硁䑁䅧兎䅁䅁杷允䅁䅁䅑䅁䑁䅁䅷䅁䭁䩁䅷䅁䭁佁䭙䅁䭁䥁䕕䅁䉁䅁䅁允䅁䅁䄴䅄䅁䑁䅅杌祁䑁䅉睍䅁䅁杷允䅁䅁䅑䅁䑁䅁䅷䅁䭁偁䉳䅁䭁佁䬴䅁䭁䥁䕍䅁䉁䅁䅁允䅁䅁䅕䅁䅁䥁䵁歆䵅䅉䅅䅁䕁䅁䅁睁䵁䅁䅁权捃䅁䅁权浄权䅁权䑃䅂䅁允䅁䅁䅅䅁佁䅁䅷䅁硁䍁䄴免㉁䑁䅫䅁䵁䅉䅅䅁䕁䅁䅁睁䵁䅁䅁权捃䅁䅁权浄权䅁权㥂䅂䅁允䅁䅁䅅䅁佁䅁䅷䅁硁䍁䄴免㉁䑁䅕䅁䵁䅉䅅䅁䕁䅁䅁睁䵁䅁䅁权煁允䅁权浄权䅁权睂䅂䅁允䅁䅁䅅䅁佁䅁䅯䅁祁䍁䄴睎ぁ䅁䅁䍄䉁䅁䅁䅂䅁䅁䅍䅄䅁䅁䅯杋䅅䅁䅯朵䅯䅁䅯兣䅑䅁䅅䅁䉁䅁䅁杄䵁䅁䅁睍畁䑁䅅李㉁䅁䅁䍄䉁䅁䅁䅂䅁䅁䅍䅄䅁䅁䅯杋䅅䅁䅯朵䅯䅁䅯睧䅑䅁䅅䅁䉁䅁䅁杄䵁䅁䅁杍畁䑁䅕睎㉁䅁䅁䍄䉁䅁䅁䅂䅁䅁䅍䅄䅁䅁䅯杗䅁䅁䅯眵䅯䅁䅯全䅑䅁䅅䅁䉁䅁䅁兂潂⬵䰵⽵㉦睐杷允䅁䅁䅑䅁䑁䅁䅷䅁䭁佁䉕䅁䭁佁䭫䅁䭁䥁䕍䅁䉁䅁䅁允䅁䅁䅕䅁䅁䍁杁䕁䵅䅉䅅䅁䕁䅁䅁睁䵁䅁䅁权硂䅁䅁权畄权䅁权㙂䅂䅁允䅁䅁䅅䅁䙁䅁䅁䅁䵃穹䉚䍄䉁䅁䅁䅂䅁䅁䅍䅄䅁䅁䅯杋䅅䅁䅯朵䅯䅁䅯兦䅑䅁䅅䅁䉁䅁䅁杄䵁䅁䅁杍畁䑁䅍李㑁䅁䅁䍄䉁䅁䅁䅂䅁䅁䅍䅄䅁䅁䅯先䅁䅁䅯朷䅯䅁䅯全䅑䅁䅅䅁䉁䅁䅁兂䅁䅁䅁估䭊兑杷允䅁䅁䅑䅁䑁䅁䅷䅁䭁䵁䈸䅁䭁佁䭙䅁䭁䝁䔰䅁䉁䅁䅁允䅁䅁䅯睒䅁䅁杷允䅁䅁䅑䅁䑁䅁䅷䅁䭁䵁䈸䅁䭁佁䭙䅁䭁䡁䕁䅁䉁䅁䅁允䅁䅁䄴䅄䅁䑁䅁杌穁䑁䅫李䅁䅁杷允䅁䅁䅑䅁䑁䅁䅷䅁䭁䵁䈸䅁䭁佁䭙䅁䭁䡁䕅䅁䉁䅁䅁允䅁䅁䄴䅄䅁䑁䅁杌ぁ䑁䅁杍䅁䅁杷允䅁䅁䅑䅁䑁䅁䅷䅁䭁䙁䅅䅁䭁佁䬴䅁䭁䝁䔸䅁䉁䅁䅁允䅁䅁䅕䅁䅁䵁乓䕉䵅䅉䅅䅁䕁䅁䅁睁䵁䅁䅁权佃允䅁权浄权䅁权睂䅂䅁允䅁䅁䅅䅁佁䅁䅷䅁祁䍁䄴免㕁䑁䅅䅁䵁䅉䅅䅁䕁䅁䅁睁䵁䅁䅁权佃允䅁权浄权䅁权硂䅂䅁允䅁䅁䅅䅁佁䅁䅯䅁祁䍁䄴䅏㑁䅁䅁䍄䉁䅁䅁䅂䅁䅁䅍䅄䅁䅁䅯杊䅁䅁䅯䅂䅁䅁䅯兂䅁䅁䅅䅁䉁䅁䅁兂䅁䅁䅁㕙灊兑杷允䅁䅁䅑䅁䑁䅁䅷䅁䭁佁䅉䅁䭁佁䭙䅁䭁䡁䕯䅁䉁䅁䅁允䅁䅁䄴䅄䅁䑁䅁杌㉁䑁䅕睍䅁䅁杷允䅁䅁䅑䅁䑁䅁䅷䅁䭁佁䅍䅁䭁佁䭙䅁䭁䡁䕯䅁䉁䅁䅁允䅁䅁䄴䅄䅁䑁䅁杌㍁䑁䅕李䅁䅁杷允䅁䅁䅑䅁䑁䅁䅷䅁䭁䡁䅙䅁䭁佁䬴䅁䭁䡁䔰䅁䉁䅁䅁允䅁䅁䅕䅁䅁䍁乂商䵅䅉䅅䅁䕁䅁䅁睁䵁䅁䅁权楄䅁䅁权浄权䅁权䑃䅂䅁允䅁䅁䅅䅁佁䅁䅷䅁睁䍁䄴李穁䑁䅉䅁䵁䅉䅅䅁䕁䅁䅁睁䵁䅁䅁权橄䅁䅁权浄权䅁权䑃䅂䅁允䅁䅁䅅䅁佁䅁䅷䅁睁䍁䄴䅏硁䑁䅕䅁䵁䅉䅅䅁䕁䅁䅁睁䵁䅁䅁权楄䅁䅁权浄权䅁权㥂䅂䅁允䅁䅁䅅䅁佁䅁䅷䅁睁䍁䄴李祁䑁䅣䅁䵁䅉䅅䅁䕁䅁䅁睁䵁䅁䅁权橄䅁䅁权浄权䅁权㥂䅂䅁允䅁䅁䅅䅁佁䅁䅷䅁睁䍁䄴䅏穁䑁䅧䅁䵁䅉䅅䅁䕁䅁䅁睁䵁䅁䅁权䩃允䅁权䕁䅁䅁权䕁杁䅁允䅁䅁䅅䅁䙁䅁䅁䥁塁湍䉨䍄䉁䅁䅁䅂䅁䅁䅍䅄䅁䅁䅯睨䅅䅁䅯眵䅯䅁䅯全䅑䅁䅅䅁䉁䅁䅁兂䵂㑎䉬余坕䅑杷允䅁䅁䅑䅁䑁䅁䅷䅁䭁乁䉷䅁䭁佁䭙䅁䭁佁䭷䅁䉁䅁䅁允䅁䅁䅯睒䅁䅁杷允䅁䅁䅑䅁䑁䅁䅷䅁䭁乁䉷䅁䭁佁䭙䅁䭁䡁䕯䅁䉁䅁䅁允䅁䅁䄴䅄䅁䑁䅁杌㑁䑁䅁睍䅁䅁杷允䅁䅁䅑䅁䑁䅁䅷䅁䭁乁䉷䅁䭁佁䭙䅁䭁䡁䕅䅁䉁䅁䅁允䅁䅁䄴䅄䅁䑁䅁杌㑁䑁䅍杍䅁䅁杷允䅁䅁䅑䅁䑁䅁䅷䅁䭁乁䉷䅁䭁佁䭙䅁䭁䡁䔰䅁䉁䅁䅁允䅁䅁䄴䅄䅁䑁䅁杌㑁䑁䅉杍䅁䅁杷允䅁䅁䅑䅁䑁䅁䅷䅁䭁䭁䅉䅁䭁佁䭣䅁䭁䡁䕯䅁䉁䅁䅁允䅁䅁䅕へ㍳啩杅啉䵁䅉䅅䅁䕁䅁䅁睁䵁䅁䅁权㡄允䅁权浄权䅁权瑂䅂䅁允䅁䅁䅅䅁䭁䕁䅣䅁䵁䅉䅅䅁䕁䅁䅁睁䵁䅁䅁权㡄允䅁权浄权䅁权硂䅂䅁允䅁䅁䅅䅁佁䅁䅧䅁睁䍁䄴兏䅁䅁杷允䅁䅁䅑䅁䑁䅁䅷䅁䭁偁䉷䅁䭁佁䭙䅁䭁䥁䕕䅁䉁䅁䅁允䅁䅁䄴䅄䅁䑁䅁杌㑁䑁䅑䅎䅁䅁杷允䅁䅁䅑䅁䑁䅁䅷䅁䭁䩁䉉䅁䭁佁䭫䅁䭁䡁䔰䅁䉁䅁䅁允䅁䅁䅕䅁䅁䡁⽂啃䵅䅉䅅䅁䕁䅁䅁睁䵁䅁䅁权䉂䅁䅁权剁䅁䅁权䕁杁䅁允䅁䅁䅅䅁佁䉁䅑䅁㍁䑁䅅䅍穁䑁䅁䅍睁䑁䅁䅍䅁䅁杷允䅁䅁䅑䅁䑁䅁䅷䅁䭁䥁䉯䅁䭁佁䭙䅁䭁䡁䕁䅁䉁䅁䅁允䅁䅁䄴䅄䅁䑁䅅杌㕁䑁䅍李䅁䅁杷允䅁䅁䅑䅁䑁䅁䅷䅁䭁䥁䉯䅁䭁佁䭙䅁䭁䥁䕍䅁䉁䅁䅁允䅁䅁䄴䅄䅁䑁䅉杌睁䑁䅣睎䅁䅁杷允䅁䅁䅑䅁䑁䅁䅷䅁䭁䝁䄸䅁䭁佁䭣䅁䭁䥁䕕䅁䉁䅁䅁允䅁䅁䅕獖ぎ䡸匳䕄䵁䅉䅅䅁䕁䅁䅁睁䵁䅁䅁权煁䅁䅁权浄权䅁权獄权䅁允䅁䅁䅅䅁䭁䕁䅣䅁䵁䅉䅅䅁䕁䅁䅁睁䵁䅁䅁权煁䅁䅁权浄权䅁权瑂䅂䅁允䅁䅁䅅䅁佁䅁䅷䅁睁䍁䄴李睁䑁䅅䅁䵁䅉䅅䅁䕁䅁䅁睁䵁䅁䅁权卂䅁䅁权灄权䅁权䑃䅂䅁允䅁䅁䅅䅁䙁䅁䅁䅁䅄䉒䉬䍄䉁䅁䅁䅂䅁䅁䅍䅄䅁䅁䅯睕䅁䅁䅯儶䅯䅁䅯睧䅑䅁䅅䅁䉁䅁䅁兂䅁䅁䅁䑑剙兑杷允䅁䅁䅑䅁䑁䅁䅷䅁䭁䍁䅯䅁䭁佁䭙䅁䭁䡁䕯䅁䉁䅁䅁允䅁䅁䄴权䅁䑁䅁杌㍁䑁䅑䅁䵁䅉䅅䅁䕁䅁䅁睁䵁䅁䅁权瑁䅁䅁权浄权䅁权獄权䅁允䅁䅁䅅䅁䭁䕁䅣䅁䵁䅉䅅䅁䕁䅁䅁睁䵁䅁䅁权瑁䅁䅁权浄权䅁权㙂䅂䅁允䅁䅁䅅䅁䭁䕁䅣䅁䵁䅉䅅䅁䕁䅁䅁睁䵁䅁䅁权牂䅁䅁权湄权䅁权䙃䅂䅁允䅁䅁䅅䅁䙁䱁敧敨剴䉵䄱䍄䉁䅁䅁䅂䅁䅁䅍䅄䅁䅁䅯眲䅁䅁䅯朷䅯䅁䅯䅣䅑䅁䅅䅁䉁䅁䅁兂䅁䅁䅁䅇ぅ兑杷允䅁䅁䅑䅁䑁䅁䅷䅁䭁䍁䄰䅁䭁佁䭙䅁䭁䡁䕁䅁䉁䅁䅁允䅁䅁䅯睒䅁䅁杷允䅁䅁䅑䅁䑁䅁䅷䅁䭁䙁䅍䅁䭁佁䭣䅁䭁䥁䕕䅁䉁䅁䅁允䅁䅁䅕歬䱏佢㝦歆䵁䅉䅅䅁䕁䅁䅁睁䵁䅁䅁权瑁䅁䅁权浄权䅁权䑃䅂䅁允䅁䅁䅅䅁䭁䕁䅣䅁䵁䅉䅅䅁䕁䅁䅁睁䵁䅁䅁权偃允䅁权浄权䅁权㙂䅂䅁允䅁䅁䅅䅁佁䅁䅷䅁祁䍁䄴䅎㕁䑁䅣䅁䵁䅉䅅䅁䕁䅁䅁睁䵁䅁䅁权偃允䅁权浄权䅁权䙃䅂䅁允䅁䅁䅅䅁佁䅁䅷䅁祁䍁䄴杍硁䑁䅣䅁䵁䅉䅅䅁䕁䅁䅁睁䵁䅁䅁权⭃䅁䅁权畄权䅁权䙃䅂䅁允䅁䅁䅅䅁䙁䅁䅁䅁潁䘫䉴䍄䉁䅁䅁䅂䅁䅁䅍䅄䅁䅁䅯杚䅅䅁䅯朷䅯䅁䅯䅣䅑䅁䅅䅁䉁䅁䅁兂䅁䅁䅁偅摂兑杷允䅁䅁䅑䅁䑁䅁䅷䅁䭁䵁䉣䅁䭁佁䭣䅁䭁佁䭷䅁䉁䅁䅁允䅁䅁䅯睒䅁䅁杷允䅁䅁䅑䅁䑁䅁䅷䅁䭁䙁䈴䅁䭁佁䭙䅁䭁佁䭷䅁䉁䅁䅁允䅁䅁䅯睒䅁䅁杷允䅁䅁䅑䅁䑁䅁䅷䅁䭁䙁䈴䅁䭁佁䭙䅁䭁䡁䔰䅁䉁䅁䅁允䅁䅁䄴䅄䅁䑁䅍杌㉁䑁䅉杍䅁䅁杷允䅁䅁䅑䅁䑁䅁䅷䅁䭁䭁䉧䅁䭁佁䭙䅁䭁䝁䔸䅁䉁䅁䅁允䅁䅁䄴䅄䅁䑁䅅杌祁䑁䅫睎䅁䅁杷允䅁䅁䅑䅁䑁䅁䅷䅁䭁䑁䈰䅁䭁佁䭫䅁䭁䡁䕯䅁䉁䅁䅁允䅁䅁䅕䅁䅁佁楑㡇䵅䅉䅅䅁䕁䅁䅁睁䵁䅁䅁权潃允䅁权浄权䅁权硂䅂䅁允䅁䅁䅅䅁佁䅁䅷䅁硁䍁䄴免㕁䑁䅣䅁䵁䅉䅅䅁䕁䅁䅁睁䵁䅁䅁权湄䅁䅁权畄权䅁权瑂䅂䅁允䅁䅁䅅䅁䭁䕁䅣䅁䵁䅉䅅䅁䕁䅁䅁睁䵁䅁䅁权㥃允䅁权湄权䅁权硂䅂䅁允䅁䅁䅅䅁䙁䵁䴳䵺䵺偺⽁䍄䉁䅁䅁䅂䅁䅁䅍䅄䅁䅁䅯兮䅁䅁䅯朵䅯䅁䅯䄷䅯䅁䅅䅁䉁䅁䅁权䡂䅁䅁䍄䉁䅁䅁䅂䅁䅁䅍䅄䅁䅁䅯兮䅁䅁䅯朵䅯䅁䅯䅣䅑䅁䅅䅁䉁䅁䅁杄䵁䅁䅁杍畁䑁䅉睍㉁䅁䅁䍄䉁䅁䅁䅂䅁䅁䅍䅄䅁䅁䅯兮䅁䅁䅯朵䅯䅁䅯睧䅑䅁䅅䅁䉁䅁䅁杄䵁䅁䅁免畁䑁䅍䅎㕁䅁䅁䍄䉁䅁䅁䅂䅁䅁䅍䅄䅁䅁䅯兊䅁䅁䅯䅂䅁䅁䅯兂䅁䅁䅅䅁䉁䅁䅁兂䅁䅁䅁獈獰兑杷允䅁䅁䅑䅁䑁䅁䅷䅁䭁䩁䄰䅁䭁佁䭙䅁䭁䡁䔰䅁䉁䅁䅁允䅁䅁䄴䅄䅁䑁䅅杌祁䑁䅑䅎䅁䅁杷允䅁䅁䅑䅁䑁䅁䅷䅁䭁偁䈰䅁䭁佁䭙䅁䭁䝁䔰䅁䉁䅁䅁允䅁䅁䅯睒䅁䅁杷允䅁䅁䅑䅁䑁䅁䅷䅁䭁䙁䅣䅁䭁佁䭣䅁䭁䝁䔸䅁䉁䅁䅁允䅁䅁䅕扉祂䩡瑈啇䵁䅉䅅䅁䕁䅁䅁睁䵁䅁䅁权偁䅁䅁权畄权䅁权睂䅂䅁允䅁䅁䅅䅁䙁䅁䅁䅁兂千䈹䍄䉁䅁䅁䅂䅁䅁䅍䅄䅁䅁䅯儯䅅䅁䅯朵䅯䅁䅯䅣䅑䅁䅅䅁䉁䅁䅁杄䵁䅁䅁杍畁䑁䅁䅍ぁ䅁䅁䍄䉁䅁䅁䅂䅁䅁䅍䅄䅁䅁䅯䅍䅁䅁䅯眵䅯䅁䅯兣䅑䅁䅅䅁䉁䅁䅁兂䙄䱉祂䉡煅䅑杷允䅁䅁䅑䅁䑁䅁䅷䅁䭁䵁䅷䅁䭁佁䭫䅁䭁䡁䕁䅁䉁䅁䅁允䅁䅁䅕䅁䅁䱁㝁䵊䵅䅉䅅䅁䕁䅁䅁睁䵁䅁䅁权㥄允䅁权浄权䅁权硂䅂䅁允䅁䅁䅅䅁佁䅁䅷䅁硁䍁䄴兏㉁䑁䅙䅁䵁䅉䅅䅁䕁䅁䅁睁䵁䅁䅁权㝄允䅁权浄权䅁权㙂䅂䅁允䅁䅁䅅䅁佁䅁䅷䅁硁䍁䄴杍㕁䑁䅣䅁䵁䅉䅅䅁䕁䅁䅁睁䵁䅁䅁权䱄允䅁权浄权䅁权療䅂䅁允䅁䅁䅅䅁佁䅁䅷䅁硁䍁䄴兏ㅁ䑁䅙䅁䵁䅉䅅䅁䕁䅁䅁睁䵁䅁䅁权䱄允䅁权浄权䅁权㙂䅂䅁允䅁䅁䅅䅁佁䅁䅷䅁硁䍁䄴䅏ㅁ䑁䅉䅁䵁䅉䅅䅁䕁䅁䅁睁䵁䅁䅁权䱄允䅁权浄权䅁权䑃䅂䅁允䅁䅁䅅䅁佁䅁䅷䅁硁䍁䄴李穁䑁䅣䅁䵁䅉䅅䅁䕁䅁䅁睁䵁䅁䅁权㉂䅁䅁权浄权䅁权獄权䅁允䅁䅁䅅䅁䭁䕁䅣䅁䵁䅉䅅䅁䕁䅁䅁睁䵁䅁䅁权塁允䅁权湄权䅁权䙃䅂䅁允䅁䅁䅅䅁䙁䝁㝑〳丫祖䅴䍄䉁䅁䅁䅂䅁䅁䅍䅄䅁䅁䅯八䅅䅁䅯朷䅯䅁䅯䄷䅯䅁䅅䅁䉁䅁䅁权䡂䅁䅁䍄䉁䅁䅁䅂䅁䅁䅍䅄䅁䅁䅯儳䅅䅁䅯眵䅯䅁䅯兢䅑䅁䅅䅁䉁䅁䅁权䡂䅁䅁䍄䉁䅁䅁䅂䅁䅁䅍䅄䅁䅁䅯睍䅁䅁䅯眵䅯䅁䅯䄷䅯䅁䅅䅁䉁䅁䅁权䡂䅁䅁䍄䉁䅁䅁䅂䅁䅁䅍䅄䅁䅁䅯杤䅁䅁䅯朵䅯䅁䅯来䅑䅁䅅䅁䉁䅁䅁杄䵁䅁䅁免畁䑁䅑睍㕁䅁䅁䍄䉁䅁䅁䅂䅁䅁䅍䅄䅁䅁䅯术䅅䅁䅯朵䅯䅁䅯来䅑䅁䅅䅁䉁䅁䅁杄䵁䅁䅁免畁䑁䅉䅏穁䅁䅁䍄䉁䅁䅁䅂䅁䅁䅍䅄䅁䅁䅯朶䅁䅁䅯允䅉䅁䅯兂䅉䅁䅅䅁䉁䅁䅁兂⭂䩵牯慓乢䅑杷允䅁䅁䅑䅁䑁䅁䅷䅁䭁䙁䅉䅁䭁佁䬴䅁䭁䡁䔰䅁䉁䅁䅁允䅁䅁䅕䅁䅁䍁橁䕈䵅䅉䅅䅁䕁䅁䅁睁䵁䅁䅁权㕂允䅁权剁䅁䅁权䕁杁䅁允䅁䅁䅅䅁佁䉁䅑䅁祁䑁䅅兎㉁䑁䅁䅍睁䑁䅁䅍䅁䅁杷允䅁䅁䅑䅁䑁䅁䅷䅁䭁偁䈴䅁䭁佁䭙䅁䭁䡁䔰䅁䉁䅁䅁允䅁䅁䄴䅄䅁䑁䅁杌㑁䑁䅣睎䅁䅁杷允䅁䅁䅑䅁䑁䅁䅷䅁䭁䩁䈰䅁䭁佁䭫䅁䭁䡁䔰䅁䉁䅁䅁允䅁䅁䅕䅁䅁䵁兂あ䵅䅉䅅䅁䕁䅁䅁睁䵁䅁䅁权浂允䅁权䭁䅁䅁权䙁䅁䅁允䅁䅁䅅䅁䙁偁灹搸乊杙䅬䍄䉁䅁䅁䅂䅁䅁䅍䅄䅁䅁䅯睴䅅䅁䅯朵䅯䅁䅯睢䅑䅁䅅䅁䉁䅁䅁杄䵁䅁䅁睍畁䑁䅙兏硁䅁䅁䍄䉁䅁䅁䅂䅁䅁䅍䅄䅁䅁䅯杉䅅䅁䅯充䅁䅁䅯兂䅁䅁䅅䅁䉁䅁䅁杄啁䅁䅁䅏ㅁ䑁䅫䅍睁䑁䅁䅍睁䑁䅁䅁䵁䅉䅅䅁䕁䅁䅁睁䵁䅁䅁权㍃允䅁权浄权䅁权䙃䅂䅁允䅁䅁䅅䅁佁䅁䅷䅁穁䍁䄴䅏㉁䑁䅫䅁䵁䅉䅅䅁䕁䅁䅁睁䵁䅁䅁权呄允䅁权湄权䅁权硂䅂䅁允䅁䅁䅅䅁䙁䥁牘払敧卂䅒䍄䉁䅁䅁䅂䅁䅁䅍䅄䅁䅁䅯睅䅁䅁䅯眵䅯䅁䅯兢䅑䅁䅅䅁䉁䅁䅁兂㝁〳丫㉬䌴䅑杷允䅁䅁䅑䅁䑁䅁䅷䅁䭁䉁䅍䅁䭁佁䭣䅁䭁䡁䕯䅁䉁䅁䅁允䅁䅁䅕䉵䘶ㄶ㑇䕂䵁䅉䅅䅁䕁䅁䅁睁䵁䅁䅁权奁䅁䅁权湄权䅁权獄权䅁允䅁䅁䅅䅁䭁䕁䅣䅁䵁䅉䅅䅁䕁䅁䅁睁䵁䅁䅁权䡄允䅁权畄权䅁权㙂䅂䅁允䅁䅁䅅䅁䙁䅁䅁䅁杄桢䈹䍄䉁䅁䅁䅂䅁䅁䅍䅄䅁䅁䅯睄䅁䅁䅯朷䅯䅁䅯全䅑䅁䅅䅁䉁䅁䅁兂䅁䅁䅁䥡㤴兑杷允䅁䅁䅑䅁䑁䅁䅷䅁䭁䵁䈸䅁䭁䅁䍅䅁䭁䅁䍉䅁䉁䅁䅁允䅁䅁䅕䭤牴䍣倳唰䵁䅉䅅䅁䕁䅁䅁睁䵁䅁䅁权奁䅁䅁权湄权䅁权療䅂䅁允䅁䅁䅅䅁䙁䝁光䑗ね䍓䅬䍄䉁䅁䅁䅂䅁䅁䅍䅄䅁䅁䅯䅇䅁䅁䅯眵䅯䅁䅯全䅑䅁䅅䅁䉁䅁䅁兂灄橊䥅䉲獷䅑杷允䅁䅁䅑䅁䑁䅁䅷䅁䭁䅁䅣䅁䭁佁䭣䅁䭁䡁䕅䅁䉁䅁䅁允䅁䅁䅕噈歰㥏倹䕈䵁䅉䅅䅁䕁䅁䅁睁䵁䅁䅁权乁䅁䅁权湄权䅁权獄权䅁允䅁䅁䅅䅁䭁䕁䅣䅁䵁䅉䅅䅁䕁䅁䅁睁䵁䅁䅁权䡁䅁䅁权湄权䅁权䑃䅂䅁允䅁䅁䅅䅁䙁䩁畨潅䅐桹䅚䍄䉁䅁䅁䅂䅁䅁䅍䅄䅁䅁䅯兄䅁䅁䅯眵䅯䅁䅯来䅑䅁䅅䅁䉁䅁䅁兂坂楄礲卮核䅑杷允䅁䅁䅑䅁䑁䅁䅷䅁䭁䉁䄴䅁䭁佁䭫䅁䭁佁䭷䅁䉁䅁䅁允䅁䅁䅯睒䅁䅁杷允䅁䅁䅑䅁䑁䅁䅷䅁䭁䅁䄰䅁䭁佁䭣䅁䭁䡁䔰䅁䉁䅁䅁允䅁䅁䅕㝤昶楇搯歇䵁䅉䅅䅁䕁䅁䅁睁䵁䅁䅁权坂䅁䅁权湄权䅁权䙃䅂䅁允䅁䅁䅅䅁䙁䍁礲敮渫楂䅰䍄䉁䅁䅁䅂䅁䅁䅍䅄䅁䅁䅯杖䅁䅁䅯眵䅯䅁䅯睧䅑䅁䅅䅁䉁䅁䅁兂䉃啬䱏䭢牣䅑杷允䅁䅁䅑䅁䑁䅁䅷䅁䭁䙁䅳䅁䭁佁䭣䅁䭁䡁䕁䅁䉁䅁䅁允䅁䅁䅕瑃橥䑣䬱䕍䵁䅉䅅䅁䕁䅁䅁睁䵁䅁䅁权楂䅁䅁权湄权䅁权獄权䅁允䅁䅁䅅䅁䭁䕁䅣䅁䵁䅉䅅䅁䕁䅁䅁睁䵁䅁䅁权橂䅁䅁权湄权䅁权睂䅂䅁允䅁䅁䅅䅁䙁䥁坣挲㌷⽕⼰䍄䉁䅁䅁䅂䅁䅁䅍䅄䅁䅁䅯眸䅅䅁䅯䅂䅁䅁䅯䅂䅉䅁䅅䅁䉁䅁䅁兂䅁䅁䅁湁权兑杷允䅁䅁䅑䅁䑁䅁䅷䅁䭁䝁䅉䅁䭁佁䭣䅁䭁䡁䕅䅁䉁䅁䅁允䅁䅁䅕琯㑒匶硙䐹䴸䅉䅅䅁䕁䅁䅁睁䵁䅁䅁权橂䅁䅁权湄权䅁权硂䅂䅁允䅁䅁䅅䅁䙁䙁㕧䵴㉨癶⽳䍄䉁䅁䅁䅂䅁䅁䅍䅄䅁䅁䅯杙䅁䅁䅯眵䅯䅁䅯全䅑䅁䅅䅁䉁䅁䅁兂㝁〳丫㉬焷睐杷允䅁䅁䅑䅁䑁䅁䅷䅁䭁䝁䅍䅁䭁佁䭣䅁䭁䥁䕕䅁䉁䅁䅁允䅁䅁䅕兇坒楄礲稹䴸䅉䅅䅁䕁䅁䅁睁䵁䅁䅁权灂䅁䅁权湄权䅁权瑂䅂䅁允䅁䅁䅅䅁䙁䉁愷乗扇剶䅨䍄䉁䅁䅁䅂䅁䅁䅍䅄䅁䅁䅯兡䅁䅁䅯眵䅯䅁䅯来䅑䅁䅅䅁䉁䅁䅁兂桂桒煭敔圴䅑杷允䅁䅁䅑䅁䑁䅁䅷䅁䭁䝁䅫䅁䭁佁䭣䅁䭁䡁䕅䅁䉁䅁䅁允䅁䅁䅕扶橎䕯⭑稶䴸䅉䅅䅁䕁䅁䅁睁䵁䅁䅁权灂䅁䅁权湄权䅁权䑃䅂䅁允䅁䅁䅅䅁䙁䍁婌㑔ㅐ硲䅎䍄䉁䅁䅁䅂䅁䅁䅍䅄䅁䅁䅯睁䅁䅁䅯眵䅯䅁䅯䄷䅯䅁䅅䅁䉁䅁䅁权䡂䅁䅁䍄䉁䅁䅁䅂䅁䅁䅍䅄䅁䅁䅯杭䅁䅁䅯䅂䅁䅁䅯䅂䅉䅁䅅䅁䉁䅁䅁兂䅁䅁䅁楷坸兑杷允䅁䅁䅑䅁䑁䅁䅷䅁䭁䱁䅫䅁䭁佁䭣䅁䭁䡁䕯䅁䉁䅁䅁允䅁䅁䅕歵䵫楁䡵啃䵁䅉䅅䅁䕁䅁䅁睁䵁䅁䅁权䑃允䅁权䉁杁䅁权䙁杁䅁允䅁䅁䅅䅁䙁偁䙮扮硬⭦䅤䍄䉁䅁䅁䅂䅁䅁䅍䅄䅁䅁䅯睁䅁䅁䅯眵䅯䅁䅯睢䅑䅁䅅䅁䉁䅁䅁兂剄瑉㕶浦杯䅑杷允䅁䅁䅑䅁䑁䅁䅷䅁䭁䅁䅍䅁䭁佁䭣䅁䭁䥁䕍䅁䉁䅁䅁允䅁䅁䅕扏䥔牤昴䕊䵁䅉䅅䅁䕁䅁䅁睁䵁䅁䅁权ㅂ䅁䅁权湄权䅁权療䅂䅁允䅁䅁䅅䅁䙁䡁啳歲桦桥䅖䍄䉁䅁䅁䅂䅁䅁䅍䅄䅁䅁䅯兤䅁䅁䅯眵䅯䅁䅯兣䅑䅁䅅䅁䉁䅁䅁兂兂婪畤潅呍䅑杷允䅁䅁䅑䅁䑁䅁䅷䅁䭁䡁䅕䅁䭁佁䭣䅁䭁䥁䕕䅁䉁䅁䅁允䅁䅁䅯睒䅁䅁杷允䅁䅁䅑䅁䑁䅁䅷䅁䭁䉁䉑䅁䭁䅁䅑䅁䭁䅁䅕䅁䉁䅁䅁允䅁䅁䅕䅁䅁䥁䍲歙䵅䅉䅅䅁䕁䅁䅁睁䵁䅁䅁权牁䅁䅁权湄权䅁权療䅂䅁允䅁䅁䅅䅁䙁䭁扡䍸睃楣䄹䍄䉁䅁䅁䅂䅁䅁䅍䅄䅁䅁䅯睋䅁䅁䅯眵䅯䅁䅯兣䅑䅁䅅䅁䉁䅁䅁兂晄㑔堲灢塉䅷杷允䅁䅁䅑䅁䑁䅁䅷䅁䭁䝁䅑䅁䭁佁䭣䅁䭁䝁䔸䅁䉁䅁䅁允䅁䅁䅕䵴㉨灶愸い䵁䅉䅅䅁䕁䅁䅁睁䵁䅁䅁权呂允䅁权䭁䅁䅁权䕁杁䅁允䅁䅁䅅䅁䙁䝁剩堷⽷兎䅆䍄䉁䅁䅁䅂䅁䅁䅍䅄䅁䅁䅯䅚䅁䅁䅯眵䅯䅁䅯全䅑䅁䅅䅁䉁䅁䅁兂瑁灳瘳ば啙䅑杷允䅁䅁䅑䅁䑁䅁䅷䅁䭁䙁䉅䅁䭁佁䬴䅁䭁䥁䕕䅁䉁䅁䅁允䅁䅁䅕䅁䅁偁晶く䵅䅉䅅䅁䕁䅁䅁睁䵁䅁䅁权浄允䅁权湄权䅁权療䅂䅁允䅁䅁䅅䅁䙁佁琱睙捩癒⽑䍄䉁䅁䅁䅂䅁䅁䅍䅄䅁䅁䅯䅃䅁䅁䅯眵䅯䅁䅯睢䅑䅁䅅䅁䉁䅁䅁兂呄坔光䑗偫䅷杷允䅁䅁䅑䅁䑁䅁䅷䅁䭁䑁䅙䅁䭁佁䭣䅁䭁䡁䔰䅁䉁䅁䅁允䅁䅁䅕匶硙䭃捷歅䵁䅉䅅䅁䕁䅁䅁睁䵁䅁䅁权䥁䅁䅁权湄权䅁权硂䅂䅁允䅁䅁䅅䅁䙁䵁䱤㑎䉬䌴䅦䍄䉁䅁䅁䅂䅁䅁䅍䅄䅁䅁䅯䅃䅁䅁䅯眵䅯䅁䅯睧䅑䅁䅅䅁䉁䅁䅁兂䵁楁䡵汆啫䅑杷允䅁䅁䅑䅁䑁䅁䅷䅁䭁䅁䅙䅁䭁佁䭣䅁䭁䡁䕁䅁䉁䅁䅁允䅁䅁䅕爷び睁坘歁䵁䅉䅅䅁䕁䅁䅁睁䵁䅁䅁权䝁䅁䅁权湄权䅁权硂䅂䅁允䅁䅁䅅䅁䙁䱁佐稳䑡摳⼲䍄䉁䅁䅁䅂䅁䅁䅍䅄䅁䅁䅯睖䅁䅁䅯眵䅯䅁䅯兣䅑䅁䅅䅁䉁䅁䅁兂䍁㑋坣挲搴䅑杷允䅁䅁䅑䅁䑁䅁䅷䅁䭁䙁䅣䅁䭁佁䭣䅁䭁䥁䕍䅁䉁䅁䅁允䅁䅁䅕兊䉡啬䱏䕈䵁䅉䅅䅁䕁䅁䅁睁䵁䅁䅁权䭂䅁䅁权湄权䅁权睂䅂䅁允䅁䅁䅅䅁䙁䝁㡱䩤奍䍂䅒䍄䉁䅁䅁䅂䅁䅁䅍䅄䅁䅁䅯杓䅁䅁䅯眵䅯䅁䅯睧䅑䅁䅅䅁䉁䅁䅁兂十㡧䭄啯浕䅑杷允䅁䅁䅑䅁䑁䅁䅷䅁䭁䑁䅅䅁䭁佁䭣䅁䭁䡁䕅䅁䉁䅁䅁允䅁䅁䅕䝭匴㡧䭄启䴸䅉䅅䅁䕁䅁䅁睁䵁䅁䅁权祁䅁䅁权湄权䅁权䙃䅂䅁允䅁䅁䅅䅁䙁䑁䬰㘱睎卶䅰䍄䉁䅁䅁䅂䅁䅁䅍䅄䅁䅁䅯睗䅅䅁䅯儶䅯䅁䅯睢䅑䅁䅅䅁䉁䅁䅁兂䅁䅁䅁䅥睫兑杷允䅁䅁䅑䅁䑁䅁䅷䅁䭁䑁䅅䅁䭁佁䭣䅁䭁䥁䕍䅁䉁䅁䅁允䅁䅁䅕敫㠱穐敖啂䵁䅉䅅䅁䕁䅁䅁睁䵁䅁䅁权㡁䅁䅁权湄权䅁权療䅂䅁允䅁䅁䅅䅁䙁䵁䱤㑎䉬䐴䅂䍄䉁䅁䅁䅂䅁䅁䅍䅄䅁䅁䅯児䅁䅁䅯眵䅯䅁䅯睢䅑䅁䅅䅁䉁䅁䅁兂䡄穓䩥救睁䅑杷允䅁䅁䅑䅁䑁䅁䅷䅁䭁䑁䅷䅁䭁佁䭣䅁䭁䡁䕁䅁䉁䅁䅁允䅁䅁䅕䘷㑇潈牕䕍䵁䅉䅅䅁䕁䅁䅁睁䵁䅁䅁权㥁䅁䅁权湄权䅁权睂䅂䅁允䅁䅁䅅䅁䙁佁剸䉵䘶穋䅂䍄䉁䅁䅁䅂䅁䅁䅍䅄䅁䅁䅯兢䅁䅁䅯眵䅯䅁䅯兣䅑䅁䅅䅁䉁䅁䅁兂呃䅇坒煄稰䅑杷允䅁䅁䅑䅁䑁䅁䅷䅁䭁䥁䅳䅁䭁䉁䅅䅁䭁䅁䍑䅁䉁䅁䅁允䅁䅁䄴䅆䅁䑁䅅睎硁䑁䅅䅍ㅁ䑁䅁䅍睁䅁䅁䍄䉁䅁䅁䅂䅁䅁䅍䅄䅁䅁䅯杌䅁䅁䅯眵䅯䅁䅯兦䅑䅁䅅䅁䉁䅁䅁兂湄㘫确欰唰䅑杷允䅁䅁䅑䅁䑁䅁䅷䅁䭁䝁䄰䅁䭁佁䭣䅁䭁䥁䕕䅁䉁䅁䅁允䅁䅁䅕䥘䌯匹捨啎䵁䅉䅅䅁䕁䅁䅁睁䵁䅁䅁权瑂䅁䅁权湄权䅁权㥂䅂䅁允䅁䅁䅅䅁䙁乁欰潂噇穯䅎䍄䉁䅁䅁䅂䅁䅁䅍䅄䅁䅁䅯睑䅁䅁䅯眵䅯䅁䅯睢䅑䅁䅅䅁䉁䅁䅁兂⽂牡へ㕫坧䅑杷允䅁䅁䅑䅁䑁䅁䅷䅁䭁䕁䅑䅁䭁佁䭣䅁䭁䝁䔸䅁䉁䅁䅁允䅁䅁䅕㡪ㅌ䙋偹歈䵁䅉䅅䅁䕁䅁䅁睁䵁䅁䅁权䑂䅁䅁权湄权䅁权䑃䅂䅁允䅁䅁䅅䅁䙁䅁獩䙈歰硵䄱䍄䉁䅁䅁䅂䅁䅁䅍䅄䅁䅁䅯䅒䅁䅁䅯眵䅯䅁䅯睧䅑䅁䅅䅁䉁䅁䅁兂䍁㑋坣唲儴䅑杷允䅁䅁䅑䅁䑁䅁䅷䅁䭁䕁䅑䅁䭁佁䭣䅁䭁䡁䔰䅁䉁䅁䅁允䅁䅁䅕灭婭婭婭䕂䵁䅉䅅䅁䕁䅁䅁睁䵁䅁䅁权偃䅁䅁权湄权䅁权㙂䅂䅁允䅁䅁䅅䅁䙁䑁䬰㘱睎剐䅚䍄䉁䅁䅁䅂䅁䅁䅍䅄䅁䅁䅯睪䅁䅁䅯眵䅯䅁䅯兣䅑䅁䅅䅁䉁䅁䅁兂䭁㘱睎児兯䅑杷允䅁䅁䅑䅁䑁䅁䅷䅁䭁䩁䅉䅁䭁佁䭣䅁䭁佁䭷䅁䉁䅁䅁允䅁䅁䅯睒䅁䅁杷允䅁䅁䅑䅁䑁䅁䅷䅁䭁䍁䅷䅁䭁䅁䍅䅁䭁䅁䍉䅁䉁䅁䅁允䅁䅁䅕䭵灁剁䵲ぺ䵁䅉䅅䅁䕁䅁䅁睁䵁䅁䅁权呃䅁䅁权湄权䅁权獄权䅁允䅁䅁䅅䅁䭁䕁䅣䅁䵁䅉䅅䅁䕁䅁䅁睁䵁䅁䅁权啃䅁䅁权湄权䅁权獄权䅁允䅁䅁䅅䅁䭁䕁䅣䅁䵁䅉䅅䅁䕁䅁䅁睁䵁䅁䅁权噃䅁䅁权湄权䅁权獄权䅁允䅁䅁䅅䅁䭁䕁䅣䅁䵁䅉䅅䅁䕁䅁䅁睁䵁䅁䅁权坃䅁䅁权湄权䅁权獄权䅁允䅁䅁䅅䅁䭁䕁䅣䅁䵁䅉䅅䅁䕁䅁䅁睁䵁䅁䅁权元允䅁权䕁䅁䅁权䕁杁䅁允䅁䅁䅅䅁䙁䅁䅁䅁㉄呢䉊䍄䉁䅁䅁䅂䅁䅁䅍䅄䅁䅁䅯睬䅁䅁䅯眵䅯䅁䅯䄷䅯䅁䅅䅁䉁䅁䅁权䡂䅁䅁䍄䉁䅁䅁䅂䅁䅁䅍䅄䅁䅁䅯䅭䅁䅁䅯眵䅯䅁䅯䄷䅯䅁䅅䅁䉁䅁䅁权䡂䅁䅁䍄䉁䅁䅁䅂䅁䅁䅍䅄䅁䅁䅯䅬䅁䅁䅯眵䅯䅁䅯兢䅑䅁䅅䅁䉁䅁䅁兂灄橊䥅䉲扷䅑杷允䅁䅁䅑䅁䑁䅁䅷䅁䭁䩁䅕䅁䭁佁䭣䅁䭁䝁䔰䅁䉁䅁䅁允䅁䅁䅕桙奂扏䥔歈䵁䅉䅅䅁䕁䅁䅁睁䵁䅁䅁权呃䅁䅁权湄权䅁权療䅂䅁允䅁䅁䅅䅁䙁䙁余扌摋硢䅸䍄䉁䅁䅁䅂䅁䅁䅍䅄䅁䅁䅯公䅁䅁䅯眵䅯䅁䅯睢䅑䅁䅅䅁䉁䅁䅁兂奂扏䥔癤欴䅑杷允䅁䅁䅑䅁䑁䅁䅷䅁䭁䱁䉑䅁䭁佁䭫䅁䭁䥁䕕䅁䉁䅁䅁允䅁䅁䅕䅁䅁䅁䑄䔸䵁䅉䅅䅁䕁䅁䅁睁䵁䅁䅁权坃䅁䅁权湄权䅁权療䅂䅁允䅁䅁䅅䅁䙁乁坋䍓㝗睴䅰䍄䉁䅁䅁䅂䅁䅁䅍䅄䅁䅁䅯䅭䅁䅁䅯眵䅯䅁䅯睢䅑䅁䅅䅁䉁䅁䅁兂畄䑦ㄸ牘䭯䅑杷允䅁䅁䅑䅁䑁䅁䅷䅁䭁䩁䅉䅁䭁佁䭣䅁䭁䡁䕯䅁䉁䅁䅁允䅁䅁䅕祇搯䅊䉡啁䵁䅉䅅䅁䕁䅁䅁睁䵁䅁䅁权啃䅁䅁权湄权䅁权㙂䅂䅁允䅁䅁䅅䅁䙁䕁䱓佢㝦剱䅰䍄䉁䅁䅁䅂䅁䅁䅍䅄䅁䅁䅯公䅁䅁䅯眵䅯䅁䅯来䅑䅁䅅䅁䉁䅁䅁兂㕁䵴㉨瑶欸䅑杷允䅁䅁䅑䅁䑁䅁䅷䅁䭁䩁䅣䅁䭁佁䭣䅁䭁䡁䕯䅁䉁䅁䅁允䅁䅁䅕㙹䙆癴㥐啊䵁䅉䅅䅁䕁䅁䅁睁䵁䅁䅁权千䅁䅁权湄权䅁权䑃䅂䅁允䅁䅁䅅䅁䙁䥁牘払敧全䅎䍄䉁䅁䅁䅂䅁䅁䅍䅄䅁䅁䅯䅬䅁䅁䅯眵䅯䅁䅯睧䅑䅁䅅䅁䉁䅁䅁兂婁䙂余扌塉䅑杷允䅁䅁䅑䅁䑁䅁䅷䅁䭁䩁䅕䅁䭁佁䭣䅁䭁䥁䕍䅁䉁䅁䅁允䅁䅁䅕啩杆搵楂䕊䵁䅉䅅䅁䕁䅁䅁睁䵁䅁䅁权坃䅁䅁权湄权䅁权䑃䅂䅁允䅁䅁䅅䅁䙁䑁㙉ぎ摡兆䅰䍄䉁䅁䅁䅂䅁䅁䅍䅄䅁䅁䅯杧䅁䅁䅯眵䅯䅁䅯兢䅑䅁䅅䅁䉁䅁䅁兂慃婭婭婭䩫䅑杷允䅁䅁䅑䅁䑁䅁䅷䅁䭁䭁䅙䅁䭁佁䭫䅁䭁䡁䔰䅁䉁䅁䅁允䅁䅁䅕䅁䅁佁睃䕆䵅䅉䅅䅁䕁䅁䅁睁䵁䅁䅁权䍃䅁䅁权湄权䅁权䙃䅂䅁允䅁䅁䅅䅁䙁䅁琴灳瘳睰䄹䍄䉁䅁䅁䅂䅁䅁䅍䅄䅁䅁䅯杧䅁䅁䅯眵䅯䅁䅯睧䅑䅁䅅䅁䉁䅁䅁兂䱃佢㝦晱䵅䅑杷允䅁䅁䅑䅁䑁䅁䅷䅁䭁䥁䅧䅁䭁佁䭣䅁䭁䡁䕁䅁䉁䅁䅁允䅁䅁䅕樵奚祷湮樸䴸䅉䅅䅁䕁䅁䅁睁䵁䅁䅁权䥃䅁䅁权湄权䅁权㥂䅂䅁允䅁䅁䅅䅁䙁佁潹㐶䘳㜰⽃䍄䉁䅁䅁䅂䅁䅁䅍䅄䅁䅁䅯睰䅅䅁䅯眵䅯䅁䅯䄷䅯䅁䅅䅁䉁䅁䅁权䡂䅁䅁䍄䉁䅁䅁䅂䅁䅁䅍䅄䅁䅁䅯条䅁䅁䅯眵䅯䅁䅯䄷䅯䅁䅅䅁䉁䅁䅁权䡂䅁䅁䍄䉁䅁䅁䅂䅁䅁䅍䅄䅁䅁䅯条䅁䅁䅯眵䅯䅁䅯来䅑䅁䅅䅁䉁䅁䅁兂⽄甯㙖敭嘸䅑杷允䅁䅁䅑䅁䑁䅁䅷䅁䭁䑁䈸䅁䭁佁䬴䅁䭁䥁䕕䅁䉁䅁䅁允䅁䅁䅕䅁䅁䅁䵂啈䵅䅉䅅䅁䕁䅁䅁睁䵁䅁䅁权䍂允䅁权湄权䅁权䙃䅂䅁允䅁䅁䅅䅁䙁䝁㡱䩤奍䉂䅸䍄䉁䅁䅁䅂䅁䅁䅍䅄䅁䅁䅯条䅁䅁䅯眵䅯䅁䅯䅣䅑䅁䅅䅁䉁䅁䅁兂䡄港䩎穱坫䅑杷允䅁䅁䅑䅁䑁䅁䅷䅁䭁䉁䉯䅁䭁佁䭣䅁䭁䝁䔰䅁䉁䅁䅁允䅁䅁䅯睒䅁䅁杷允䅁䅁䅑䅁䑁䅁䅷䅁䭁佁䉧䅁䭁佁䭣䅁䭁䡁䕁䅁䉁䅁䅁允䅁䅁䅕浔光䑗に啋䵁䅉䅅䅁䕁䅁䅁睁䵁䅁䅁权獃䅁䅁权湄权䅁权㥂䅂䅁允䅁䅁䅅䅁䙁䭁䠵場啯杲䅖䍄䉁䅁䅁䅂䅁䅁䅍䅄䅁䅁䅯杳䅁䅁䅯眵䅯䅁䅯睢䅑䅁䅅䅁䉁䅁䅁兂噄佥浫免䉧䅑杷允䅁䅁䅑䅁䑁䅁䅷䅁䭁䅁䈸䅁䭁佁䭫䅁䭁佁䭷䅁䉁䅁䅁允䅁䅁䅯睒䅁䅁杷允䅁䅁䅑䅁䑁䅁䅷䅁䭁䱁䅙䅁䭁佁䭣䅁䭁䝁䔸䅁䉁䅁䅁允䅁䅁䅕䡰㥁瑃橥啈䵁䅉䅅䅁䕁䅁䅁睁䵁䅁䅁权ぁ䅁䅁权畄权䅁权療䅂䅁允䅁䅁䅅䅁䙁䅁䅁䅁䅁偗䅴䍄䉁䅁䅁䅂䅁䅁䅍䅄䅁䅁䅯杴䅁䅁䅯眵䅯䅁䅯来䅑䅁䅅䅁䉁䅁䅁兂䙄䱉祂䩡摅䅑杷允䅁䅁䅑䅁䑁䅁䅷䅁䭁䩁䉳䅁䭁佁䬴䅁䭁䡁䕯䅁䉁䅁䅁允䅁䅁䅕䅁䅁䥁楪䕐䵅䅉䅅䅁䕁䅁䅁睁䵁䅁䅁权⭁䅁䅁权湄权䅁权䑃䅂䅁允䅁䅁䅅䅁䙁䭁䠵場啯桲䅰䍄䉁䅁䅁䅂䅁䅁䅍䅄䅁䅁䅯杴䅁䅁䅯眵䅯䅁䅯兣䅑䅁䅅䅁䉁䅁䅁兂䥁䉲慸做杳䅑杷允䅁䅁䅑䅁䑁䅁䅷䅁䭁䍁䉧䅁䭁佁䬴䅁䭁䥁䕕䅁䉁䅁䅁允䅁䅁䅕䅁䅁䥁呁䔯䵁䅉䅅䅁䕁䅁䅁睁䵁䅁䅁权㡃䅁䅁权湄权䅁权獄权䅁允䅁䅁䅅䅁䭁䕁䅣䅁䵁䅉䅅䅁䕁䅁䅁睁䵁䅁䅁权㡃䅁䅁权湄权䅁权瑂䅂䅁允䅁䅁䅅䅁䙁䡁⼰噎㘶卩䅤䍄䉁䅁䅁䅂䅁䅁䅍䅄䅁䅁䅯杤䅅䅁䅯朷䅯䅁䅯兣䅑䅁䅅䅁䉁䅁䅁兂䅁䅁䅁䝓㍑兑杷允䅁䅁䅑䅁䑁䅁䅷䅁䭁䉁䄸䅁䭁佁䭣䅁䭁䡁䕯䅁䉁䅁䅁允䅁䅁䅕癱午坔兊お䵁䅉䅅䅁䕁䅁䅁睁䵁䅁䅁权㡃䅁䅁权湄权䅁权療䅂䅁允䅁䅁䅅䅁䙁偁灹搸乊楉䅤䍄䉁䅁䅁䅂䅁䅁䅍䅄䅁䅁䅯䅶䅁䅁䅯眵䅯䅁䅯全䅑䅁䅅䅁䉁䅁䅁兂摄䅊䉡奬汍䅑杷允䅁䅁䅑䅁䑁䅁䅷䅁䭁偁䅧䅁䭁佁䬴䅁䭁佁䭷䅁䉁䅁䅁允䅁䅁䅯睒䅁䅁杷允䅁䅁䅑䅁䑁䅁䅷䅁䭁䵁䅉䅁䭁佁䭣䅁䭁䝁䔸䅁䉁䅁䅁允䅁䅁䅕䥘䌯匹捨あ䵁䅉䅅䅁䕁䅁䅁睁䵁䅁䅁权䑄䅁䅁权湄权䅁权療䅂䅁允䅁䅁䅅䅁䙁乁佮ㄹ橐剰䅨䍄䉁䅁䅁䅂䅁䅁䅍䅄䅁䅁䅯䅸䅁䅁䅯眵䅯䅁䅯睢䅑䅁䅅䅁䉁䅁䅁兂㑄⭕汏ね桑䅑杷允䅁䅁䅑䅁䑁䅁䅷䅁䭁䵁䅧䅁䭁佁䭣䅁䭁䝁䔸䅁䉁䅁䅁允䅁䅁䅕牕敧敨剴䕉䵁䅉䅅䅁䕁䅁䅁睁䵁䅁䅁权䑄䅁䅁权湄权䅁权硂䅂䅁允䅁䅁䅅䅁䙁乁楅⼲⭬桡䅚䍄䉁䅁䅁䅂䅁䅁䅍䅄䅁䅁䅯杸䅅䅁䅯儶䅯䅁䅯全䅑䅁䅅䅁䉁䅁䅁兂䅁䅁䅁䭑礰兑杷允䅁䅁䅑䅁䑁䅁䅷䅁䭁䩁䅁䅁䭁佁䭫䅁䭁䝁䔰䅁䉁䅁䅁允䅁䅁䅯睒䅁䅁杷允䅁䅁䅑䅁䑁䅁䅷䅁䭁䵁䅍䅁䭁佁䭣䅁䭁䥁䕍䅁䉁䅁䅁允䅁䅁䅕杖琴灳瘳歅䵁䅉䅅䅁䕁䅁䅁睁䵁䅁䅁权䕄䅁䅁权湄权䅁权䑃䅂䅁允䅁䅁䅅䅁䙁䥁䉬余兘楯䅆䍄䉁䅁䅁䅂䅁䅁䅍䅄䅁䅁䅯䄲䅁䅁䅯䅂䅁䅁䅯兂䅁䅁䅅䅁䉁䅁䅁兂䅁䅁䥁剮䅓兑杷允䅁䅁䅑䅁䑁䅁䅷䅁䭁䵁䅧䅁䭁佁䭣䅁䭁䥁䕍䅁䉁䅁䅁允䅁䅁䅕硥畓⭒㙈獆䵁䅉䅅䅁䕁䅁䅁睁䵁䅁䅁权䍄䅁䅁权湄权䅁权㥂䅂䅁允䅁䅁䅅䅁䙁䉁畓⭒㙆䉆䅤䍄䉁䅁䅁䅂䅁䅁䅍䅄䅁䅁䅯䅧䅅䅁䅯眵䅯䅁䅯兦䅑䅁䅅䅁䉁䅁䅁兂穁積積㝍塍䅑杷允䅁䅁䅑䅁䑁䅁䅷䅁䭁䵁䅍䅁䭁佁䭣䅁䭁䡁䔰䅁䉁䅁䅁允䅁䅁䅕扏䥔牤昴䕇䵁䅉䅅䅁䕁䅁䅁睁䵁䅁䅁权杂允䅁权畄权䅁权㙂䅂䅁允䅁䅁䅅䅁䙁䅁䅁䅁䅂祧䉬䍄䉁䅁䅁䅂䅁䅁䅍䅄䅁䅁䅯䅸䅁䅁䅯眵䅯䅁䅯兦䅑䅁䅅䅁䉁䅁䅁兂扁㥌欰潂扅䅑杷允䅁䅁䅑䅁䑁䅁䅷䅁䭁䡁䅫䅁䭁佁䭣䅁䭁䝁䔰䅁䉁䅁䅁允䅁䅁䅯睒䅁䅁杷允䅁䅁䅑䅁䑁䅁䅷䅁䭁䡁䅯䅁䭁佁䭣䅁䭁䡁䕁䅁䉁䅁䅁允䅁䅁䅕呦ㄸ牘䩲歈䵁䅉䅅䅁䕁䅁䅁睁䵁䅁䅁权㙂䅁䅁权湄权䅁权硂䅂䅁允䅁䅁䅅䅁䙁䙁橔婰䕶䌴䅂䍄䉁䅁䅁䅂䅁䅁䅍䅄䅁䅁䅯来䅁䅁䅯眵䅯䅁䅯睧䅑䅁䅅䅁䉁䅁䅁兂楃扒穢嘯村䅑杷允䅁䅁䅑䅁䑁䅁䅷䅁䭁偁䅫䅁䭁䅁䅑䅁䭁䅁䅕䅁䉁䅁䅁允䅁䅁䅕䅁䅁䩁䡓歚䵅䅉䅅䅁䕁䅁䅁睁䵁䅁䅁权㙂䅁䅁权湄权䅁权㥂䅂䅁允䅁䅁䅅䅁䙁䝁匸㡧䭄副䄱䍄䉁䅁䅁䅂䅁䅁䅍䅄䅁䅁䅯杊䅁䅁䅯眵䅯䅁䅯䄷䅯䅁䅅䅁䉁䅁䅁权䡂䅁䅁䍄䉁䅁䅁䅂䅁䅁䅍䅄䅁䅁䅯䅄䅅䅁䅯眵䅯䅁䅯兣䅑䅁䅅䅁䉁䅁䅁兂牄穣硪桇䕷䅑杷允䅁䅁䅑䅁䑁䅁䅷䅁䭁䍁䅙䅁䭁佁䭣䅁䭁䡁䔰䅁䉁䅁䅁允䅁䅁䅕䕓潖䭗䥈啋䵁䅉䅅䅁䕁䅁䅁睁䵁䅁䅁权㡂䅁䅁权湄权䅁权療䅂䅁允䅁䅁䅅䅁䙁䥁獴⼵灵儸䅢䍄䉁䅁䅁䅂䅁䅁䅍䅄䅁䅁䅯兦䅁䅁䅯眵䅯䅁䅯睢䅑䅁䅅䅁䉁䅁䅁兂橄婰䕶䱉扁䅑杷允䅁䅁䅑䅁䑁䅁䅷䅁䭁䡁䄴䅁䭁佁䭣䅁䭁䝁䔸䅁䉁䅁䅁允䅁䅁䅕祇搯䅊桚く䵁䅉䅅䅁䕁䅁䅁睁䵁䅁䅁权十允䅁权湄权䅁权療䅂䅁允䅁䅁䅅䅁䙁䩁瑈䑦ㄸ杘䄵䍄䉁䅁䅁䅂䅁䅁䅍䅄䅁䅁䅯䅦䅁䅁䅯眵䅯䅁䅯来䅑䅁䅅䅁䉁䅁䅁兂い搯㑒匶灙䅑杷允䅁䅁䅑䅁䑁䅁䅷䅁䭁䡁䅷䅁䭁佁䭫䅁䭁䥁䕕䅁䉁䅁䅁允䅁䅁䅕䅁䅁偁癄䕉䵅䅉䅅䅁䕁䅁䅁睁䵁䅁䅁权㥂䅁䅁权湄权䅁权㙂䅂䅁允䅁䅁䅅䅁䙁䡁啳歲桦栫䅆䍄䉁䅁䅁䅂䅁䅁䅍䅄䅁䅁䅯䅦䅁䅁䅯眵䅯䅁䅯兦䅑䅁䅅䅁䉁䅁䅁兂睄㡰䱚㡎睫䅑杷允䅁䅁䅑䅁䑁䅁䅷䅁䭁䡁䄴䅁䭁佁䭣䅁䭁䡁䔰䅁䉁䅁䅁允䅁䅁䅕硢䑋䵷桰く䵁䅉䅅䅁䕁䅁䅁睁䵁䅁䅁权慃䅁䅁权湄权䅁权獄权䅁允䅁䅁䅅䅁䭁䕁䅣䅁䵁䅉䅅䅁䕁䅁䅁睁䵁䅁䅁权㙃允䅁权䭁䅁䅁权䙁䅁䅁允䅁䅁䅅䅁䙁䅁琴灳瘳祰䅚䍄䉁䅁䅁䅂䅁䅁䅍䅄䅁䅁䅯杭䅁䅁䅯眵䅯䅁䅯兢䅑䅁䅅䅁䉁䅁䅁兂汄䌰扌堫㠷睐杷允䅁䅁䅑䅁䑁䅁䅷䅁䭁䩁䅯䅁䭁佁䭣䅁䭁䡁䔰䅁䉁䅁䅁允䅁䅁䅕楄礲敮渫歁䵁䅉䅅䅁䕁䅁䅁睁䵁䅁䅁权㡁允䅁权灄权䅁权䑃䅂䅁允䅁䅁䅅䅁䙁䅁䅁䅁䅂楖䉒䍄䉁䅁䅁䅂䅁䅁䅍䅄䅁䅁䅯儱䅁䅁䅯眵䅯䅁䅯兢䅑䅁䅅䅁䉁䅁䅁兂䡃瑆佮稹⭍䅑杷允䅁䅁䅑䅁䑁䅁䅷䅁䭁乁䅕䅁䭁佁䭣䅁䭁䡁䕅䅁䉁䅁䅁允䅁䅁䅕䙅㕧䵴坩䕐䵁䅉䅅䅁䕁䅁䅁睁䵁䅁䅁权噄䅁䅁权湄权䅁权䑃䅂䅁允䅁䅁䅅䅁䙁䩁䑚㉩湺穏䅆䍄䉁䅁䅁䅂䅁䅁䅍䅄䅁䅁䅯儱䅁䅁䅯眵䅯䅁䅯兦䅑䅁䅅䅁䉁䅁䅁兂㝂䭆䠵搴は䅑杷允䅁䅁䅑䅁䑁䅁䅷䅁䭁佁䅧䅁䭁佁䬴䅁䭁䥁䕕䅁䉁䅁䅁允䅁䅁䅕䅁䅁䵁兂げ䵅䅉䅅䅁䕁䅁䅁睁䵁䅁䅁权桃䅁䅁权湄权䅁权瑂䅂䅁允䅁䅁䅅䅁䭁䕁䅣䅁䵁䅉䅅䅁䕁䅁䅁睁䵁䅁䅁权㉃允䅁权畄权䅁权獄权䅁允䅁䅁䅅䅁䭁䕁䅣䅁䵁䅉䅅䅁䕁䅁䅁睁䵁䅁䅁权桃䅁䅁权湄权䅁权㙂䅂䅁允䅁䅁䅅䅁䙁䱁䥔牤昶業䄱䍄䉁䅁䅁䅂䅁䅁䅍䅄䅁䅁䅯兒䅁䅁䅯充䅁䅁䅯兂䅁䅁䅅䅁䉁䅁䅁杄坁䅁䅁免祁䑁䅫䅍睁䑁䅁䅍睁䑁䅁䅍䅁䅁杷允䅁䅁䅑䅁䑁䅁䅷䅁䭁䥁䈸䅁䭁佁䬴䅁䭁䝁䔸䅁䉁䅁䅁允䅁䅁䅕䅁䅁䡁湄䕊䵅䅉䅅䅁䕁䅁䅁睁䵁䅁䅁权慄䅁䅁权湄权䅁权䑃䅂䅁允䅁䅁䅅䅁䙁乁乎桙奂剏䅖䍄䉁䅁䅁䅂䅁䅁䅍䅄䅁䅁䅯朰䅅䅁䅯朷䅯䅁䅯睢䅑䅁䅅䅁䉁䅁䅁兂䅁䅁䅁乩吴兑杷允䅁䅁䅑䅁䑁䅁䅷䅁䭁䍁䅣䅁䭁佁䭫䅁䭁䝁䔰䅁䉁䅁䅁允䅁䅁䅕䅁䅁䅁佃欸䵁䅉䅅䅁䕁䅁䅁睁䵁䅁䅁权晄䅁䅁权湄权䅁权睂䅂䅁允䅁䅁䅅䅁䙁䍁浄婗獹䉤䄱䍄䉁䅁䅁䅂䅁䅁䅍䅄䅁䅁䅯䄴䅁䅁䅯眵䅯䅁䅯䄷䅯䅁䅅䅁䉁䅁䅁权䡂䅁䅁䍄䉁䅁䅁䅂䅁䅁䅍䅄䅁䅁䅯䄴䅁䅁䅯眵䅯䅁䅯睢䅑䅁䅅䅁䉁䅁䅁兂婁䙂余扌䉉䅑杷允䅁䅁䅑䅁䑁䅁䅷䅁䭁䉁䉍䅁䭁䅁䍅䅁䭁䅁䍍䅁䉁䅁䅁允䅁䅁䅕欶䈷㉋卹〴䵁䅉䅅䅁䕁䅁䅁睁䵁䅁䅁权杄䅁䅁权湄权䅁权硂䅂䅁允䅁䅁䅅䅁䙁䵁䱤㑎䉬䅙䅴䍄䉁䅁䅁䅂䅁䅁䅍䅄䅁䅁䅯䄯䅅䅁䅯儶䅯䅁䅯䄷䅯䅁䅅䅁䉁䅁䅁权䡂䅁䅁䍄䉁䅁䅁䅂䅁䅁䅍䅄䅁䅁䅯䄵䅁䅁䅯眵䅯䅁䅯䄷䅯䅁䅅䅁䉁䅁䅁权䡂䅁䅁䍄䉁䅁䅁䅂䅁䅁䅍䅄䅁䅁䅯䄵䅁䅁䅯眵䅯䅁䅯兢䅑䅁䅅䅁䉁䅁䅁权䡂䅁䅁䍄䉁䅁䅁䅂䅁䅁䅍䅄䅁䅁䅯䅍䅅䅁䅯儶䅯䅁䅯䄷䅯䅁䅅䅁䉁䅁䅁权䡂䅁䅁䍄䉁䅁䅁䅂䅁䅁䅍䅄䅁䅁䅯䄵䅁䅁䅯眵䅯䅁䅯睢䅑䅁䅅䅁䉁䅁䅁兂獄払敧全睳䅑杷允䅁䅁䅑䅁䑁䅁䅷䅁䭁佁䅑䅁䭁佁䭣䅁䭁䡁䕅䅁䉁䅁䅁允䅁䅁䅕渫焵䡶呔䕍䵁䅉䅅䅁䕁䅁䅁睁䵁䅁䅁权歄䅁䅁权湄权䅁权䙃䅂䅁允䅁䅁䅅䅁䙁䉁奂扏䥔橤䅆䍄䉁䅁䅁䅂䅁䅁䅍䅄䅁䅁䅯䄵䅁䅁䅯眵䅯䅁䅯兦䅑䅁䅅䅁䉁䅁䅁兂祃敮渫畸睳䅑杷允䅁䅁䅑䅁䑁䅁䅷䅁䭁䵁䄸䅁䭁佁䭣䅁䭁䝁䔰䅁䉁䅁䅁允䅁䅁䅕㝺䤲䭕穧稫䴸䅉䅅䅁䕁䅁䅁睁䵁䅁䅁权偄䅁䅁权湄权䅁权療䅂䅁允䅁䅁䅅䅁䙁䭁汋倹啭睴䅂䍄䉁䅁䅁䅂䅁䅁䅍䅄䅁䅁䅯睺䅁䅁䅯眵䅯䅁䅯兣䅑䅁䅅䅁䉁䅁䅁兂敃奒癕汹呦睶杷允䅁䅁䅑䅁䑁䅁䅷䅁䭁䕁䉣䅁䭁佁䬴䅁䭁䥁䕕䅁䉁䅁䅁允䅁䅁䅕䅁䅁䉁坧啌䵅䅉䅅䅁䕁䅁䅁睁䵁䅁䅁权灂允䅁权剁䅁䅁权䙁䅁䅁允䅁䅁䅅䅁佁䉁䅑䅁祁䑁䅙䅍ㅁ䑁䅁䅍睁䑁䅁䅍䅁䅁杷允䅁䅁䅑䅁䑁䅁䅷䅁䭁䵁䄸䅁䭁佁䭣䅁䭁䥁䕍䅁䉁䅁䅁允䅁䅁䅕瘴䈳㙉失樯䴸䅉䅅䅁䕁䅁䅁睁䵁䅁䅁权䉁允䅁权湄权䅁权瑂䅂䅁允䅁䅁䅅䅁䙁䍁扐堫焵䉐䄵䍄䉁䅁䅁䅂䅁䅁䅍䅄䅁䅁䅯児䅁䅁䅯儶䅯䅁䅯兦䅑䅁䅅䅁䉁䅁䅁兂䅁䅁䅁㝈獖兑杷允䅁䅁䅑䅁䑁䅁䅷䅁䭁䙁䅁䅁䭁佁䭣䅁䭁佁䭷䅁䉁䅁䅁允䅁䅁䅯睒䅁䅁杷允䅁䅁䅑䅁䑁䅁䅷䅁䭁䙁䅁䅁䭁佁䭣䅁䭁䡁䕁䅁䉁䅁䅁允䅁䅁䅕㘷䭕敍東歂䵁䅉䅅䅁䕁䅁䅁睁䵁䅁䅁权兂䅁䅁权湄权䅁权硂䅂䅁允䅁䅁䅅䅁䙁䅁刴慯㑉入䅆䍄䉁䅁䅁䅂䅁䅁䅍䅄䅁䅁䅯䅕䅁䅁䅯眵䅯䅁䅯睧䅑䅁䅅䅁䉁䅁䅁兂扃牷塧䕵⬳睐杷允䅁䅁䅑䅁䑁䅁䅷䅁䭁䙁䅁䅁䭁佁䭣䅁䭁䡁䔰䅁䉁䅁䅁允䅁䅁䅕唳丫䕶䙯樹䴸䅉䅅䅁䕁䅁䅁睁䵁䅁䅁权䅃䅁䅁权畄权䅁权療䅂䅁允䅁䅁䅅䅁䙁䅁䅁䅁ぃ䈸䉨䍄䉁䅁䅁䅂䅁䅁䅍䅄䅁䅁䅯眶䅁䅁䅯眵䅯䅁䅯来䅑䅁䅅䅁䉁䅁䅁兂⭃确癯匳剑䅑杷允䅁䅁䅑䅁䑁䅁䅷䅁䭁䅁䈰䅁䭁䅁䍅䅁䭁䅁䍍䅁䉁䅁䅁允䅁䅁䅕歫杁ㅯ癦欰䵁䅉䅅䅁䕁䅁䅁睁䵁䅁䅁权杂䅁䅁权灄权䅁权療䅂䅁允䅁䅁䅅䅁䙁䅁䅁䅁杄儰䉬䍄䉁䅁䅁䅂䅁䅁䅍䅄䅁䅁䅯眶䅁䅁䅯眵䅯䅁䅯全䅑䅁䅅䅁䉁䅁䅁兂橄婰䕶䱉剁䅑杷允䅁䅁䅑䅁䑁䅁䅷䅁䭁䵁䈸䅁䭁佁䭣䅁䭁佁䭷䅁䉁䅁䅁允䅁䅁䅯睒䅁䅁杷允䅁䅁䅑䅁䑁䅁䅷䅁䭁佁䅳䅁䭁佁䭣䅁䭁䡁䔰䅁䉁䅁䅁允䅁䅁䅕䘷㑇潈牘䕅䵁䅉䅅䅁䕁䅁䅁睁䵁䅁䅁权乂䅁䅁权湄权䅁权硂䅂䅁允䅁䅁䅅䅁䙁佁㝦晱午剺䅴䍄䉁䅁䅁䅂䅁䅁䅍䅄䅁䅁䅯杉䅁䅁䅯眵䅯䅁䅯来䅑䅁䅅䅁䉁䅁䅁兂浃㡭村䡳䍉䅑杷允䅁䅁䅑䅁䑁䅁䅷䅁䭁䭁䉷䅁䭁佁䭣䅁䭁䥁䕍䅁䉁䅁䅁允䅁䅁䅕癴㥐䠱灪ぉ䵁䅉䅅䅁䕁䅁䅁睁䵁䅁䅁权楁䅁䅁权湄权䅁权㥂䅂䅁允䅁䅁䅅䅁䙁佁浫免獩䉈䅎䍄䉁䅁䅁䅂䅁䅁䅍䅄䅁䅁䅯睵䅅䅁䅯儶䅯䅁䅯䄷䅯䅁䅅䅁䉁䅁䅁权䡂䅁䅁䍄䉁䅁䅁䅂䅁䅁䅍䅄䅁䅁䅯兌䅁䅁䅯眵䅯䅁䅯睧䅑䅁䅅䅁䉁䅁䅁兂塃䍆㡪爴睔睐杷允䅁䅁䅑䅁䑁䅁䅷䅁䭁偁䅍䅁䭁佁䭣䅁䭁䥁䕕䅁䉁䅁䅁允䅁䅁䅕卸睃浣剪歉䵁䅉䅅䅁䕁䅁䅁睁䵁䅁䅁权ㅄ䅁䅁权湄权䅁权瑂䅂䅁允䅁䅁䅅䅁䙁䕁桪桥畓祒䅨䍄䉁䅁䅁䅂䅁䅁䅍䅄䅁䅁䅯睇䅅䅁䅯朷䅯䅁䅯睢䅑䅁䅅䅁䉁䅁䅁兂䅁䅁䅁獭瘱具杷允䅁䅁䅑䅁䑁䅁䅷䅁䭁䵁䉅䅁䭁佁䬴䅁䭁䡁䕯䅁䉁䅁䅁允䅁䅁䅕䅁䅁佁㐸䕍䵅䅉䅅䅁䕁䅁䅁睁䵁䅁䅁权ㅄ䅁䅁权湄权䅁权硂䅂䅁允䅁䅁䅅䅁䙁䅁塲㍯㥁楓䅰䍄䉁䅁䅁䅂䅁䅁䅍䅄䅁䅁䅯儹䅁䅁䅯眵䅯䅁䅯睧䅑䅁䅅䅁䉁䅁䅁兂㍁啩杆娵牁䅑杷允䅁䅁䅑䅁䑁䅁䅷䅁䭁偁䈰䅁䭁佁䭫䅁䭁䡁䕁䅁䉁䅁䅁允䅁䅁䅕䅁䅁䥁晁欫䵁䅉䅅䅁䕁䅁䅁睁䵁䅁䅁权ㅄ䅁䅁权湄权䅁权㥂䅂䅁允䅁䅁䅅䅁䙁䝁剩堷⽷却䅖䍄䉁䅁䅁䅂䅁䅁䅍䅄䅁䅁䅯䄯䅁䅁䅯眵䅯䅁䅯睢䅑䅁䅅䅁䉁䅁䅁兂敄㍧婳祮捙䅑杷允䅁䅁䅑䅁䑁䅁䅷䅁䭁偁䅷䅁䭁佁䭣䅁䭁䡁䕅䅁䉁䅁䅁允䅁䅁䅕㕹㙤兑㐫歅䵁䅉䅅䅁䕁䅁䅁睁䵁䅁䅁权佁䅁䅁权灄权䅁权療䅂䅁允䅁䅁䅅䅁䙁䅁䅁䅁睂祫䉖䍄䉁䅁䅁䅂䅁䅁䅍䅄䅁䅁䅯䅌䅁䅁䅯眵䅯䅁䅯䄷䅯䅁䅅䅁䉁䅁䅁权䡂䅁䅁䍄䉁䅁䅁䅂䅁䅁䅍䅄䅁䅁䅯䅌䅁䅁䅯眵䅯䅁䅯来䅑䅁䅅䅁䉁䅁䅁兂婁䙂余塌桉䅑杷允䅁䅁䅑䅁䑁䅁䅷䅁䭁䕁䉁䅁䭁佁䬴䅁䭁䝁䔰䅁䉁䅁䅁允䅁䅁䅯睒䅁䅁杷允䅁䅁䅑䅁䑁䅁䅷䅁䭁䍁䅷䅁䭁佁䭣䅁䭁䡁䕅䅁䉁䅁䅁允䅁䅁䅕牘䩰䅄牊歉䵁䅉䅅䅁䕁䅁䅁睁䵁䅁䅁权䡂允䅁权䉁杁䅁权䍁杁䅁允䅁䅁䅅䅁䙁䙁危䩌坘敖䅬䍄䉁䅁䅁䅂䅁䅁䅍䅄䅁䅁䅯䅌䅁䅁䅯眵䅯䅁䅯全䅑䅁䅅䅁䉁䅁䅁兂楃扒穢搯晑䅑杷允䅁䅁䅑䅁䑁䅁䅷䅁䭁䍁䅷䅁䭁佁䭣䅁䭁䥁䕍䅁䉁䅁䅁允䅁䅁䅕䥘䌯匹捨䕈䵁䅉䅅䅁䕁䅁䅁睁䵁䅁䅁权䩁允䅁权灄权䅁权硂䅂䅁允䅁䅁䅅䅁䙁䅁䅁䅁杄甹䅴䍄䉁䅁䅁䅂䅁䅁䅍䅄䅁䅁䅯杏䅁䅁䅯䅂䅁䅁䅯䅂䅉䅁䅅䅁䉁䅁䅁兂䅁䅁䅁䍭⼴兑杷允䅁䅁䅑䅁䑁䅁䅷䅁䭁䡁䅫䅁䭁䅁䍅䅁䭁䅁䍍䅁䉁䅁䅁允䅁䅁䅕䡫㝆䙥乹䔱䵁䅉䅅䅁䕁䅁䅁睁䵁䅁䅁权䩁允䅁权湄权䅁权㥂䅂䅁允䅁䅁䅅䅁䙁䡁灮橊䥅偲⽙䍄䉁䅁䅁䅂䅁䅁䅍䅄䅁䅁䅯睕䅁䅁䅯眵䅯䅁䅯睢䅑䅁䅅䅁䉁䅁䅁兂啁歲桦灥噑䅑杷允䅁䅁䅑䅁䑁䅁䅷䅁䭁䥁䉍䅁䭁佁䭫䅁䭁䥁䕕䅁䉁䅁䅁允䅁䅁䅕䅁䅁䑁䩁歉䵅䅉䅅䅁䕁䅁䅁睁䵁䅁䅁权卂䅁䅁权湄权䅁权睂䅂䅁允䅁䅁䅅䅁䙁䑁䩥坑汄䈰䅆䍄䉁䅁䅁䅂䅁䅁䅍䅄䅁䅁䅯䅖䅁䅁䅯眵䅯䅁䅯兦䅑䅁䅅䅁䉁䅁䅁兂㥂穐敖歵䕫䅑杷允䅁䅁䅑䅁䑁䅁䅷䅁䭁䙁䅍䅁䭁佁䭣䅁䭁䡁䕅䅁䉁䅁䅁允䅁䅁䅕硫䕧杖琴ぅ䵁䅉䅅䅁䕁䅁䅁睁䵁䅁䅁权卂䅁䅁权湄权䅁权䙃䅂䅁允䅁䅁䅅䅁䙁䱁摋㘷䝦硹䅎䍄䉁䅁䅁䅂䅁䅁䅍䅄䅁䅁䅯睰䅁䅁䅯䅂䅁䅁䅯兂䅁䅁䅅䅁䉁䅁䅁兂䅁䅁䅂⭳硸兑杷允䅁䅁䅑䅁䑁䅁䅷䅁䭁䭁䉧䅁䭁䅁䅯䅁䭁䅁䍑䅁䉁䅁䅁允䅁䅁䅕灳瘳㡰䱚ぁ䵁䅉䅅䅁䕁䅁䅁睁䵁䅁䅁权㉄䅁䅁权湄权䅁权獄权䅁允䅁䅁䅅䅁䭁䕁䅣䅁䵁䅉䅅䅁䕁䅁䅁睁䵁䅁䅁权㉄䅁䅁权湄权䅁权㙂䅂䅁允䅁䅁䅅䅁䙁䑁敖歵䵫桁䅂䍄䉁䅁䅁䅂䅁䅁䅍䅄䅁䅁䅯睪䅅䅁䅯眵䅯䅁䅯兦䅑䅁䅅䅁䉁䅁䅁兂摂㉷異䑤呈睐杷允䅁䅁䅑䅁䑁䅁䅷䅁䭁䭁䉧䅁䭁佁䭫䅁䭁佁䭷䅁䉁䅁䅁允䅁䅁䅯睒䅁䅁杷允䅁䅁䅑䅁䑁䅁䅷䅁䭁偁䅙䅁䭁佁䭣䅁䭁䥁䕍䅁䉁䅁䅁允䅁䅁䅕〰椱䙅㕧啃䵁䅉䅅䅁䕁䅁䅁睁䵁䅁䅁权塄䅁䅁权湄权䅁权獄权䅁允䅁䅁䅅䅁䭁䕁䅣䅁䵁䅉䅅䅁䕁䅁䅁睁䵁䅁䅁权塄䅁䅁权湄权䅁权療䅂䅁允䅁䅁䅅䅁䙁䕁牕呥㕒⭸⽯䍄䉁䅁䅁䅂䅁䅁䅍䅄䅁䅁䅯眱䅁䅁䅯眵䅯䅁䅯兣䅑䅁䅅䅁䉁䅁䅁兂歁橑振杩婺睐杷允䅁䅁䅑䅁䑁䅁䅷䅁䭁䡁䈸䅁䭁佁䬴䅁䭁䡁䔰䅁䉁䅁䅁允䅁䅁䅕䅁䅁䉁⭨䕎䵅䅉䅅䅁䕁䅁䅁睁䵁䅁䅁权啂䅁䅁权湄权䅁权療䅂䅁允䅁䅁䅅䅁䙁䑁䩥坑汄䄰䅆䍄䉁䅁䅁䅂䅁䅁䅍䅄䅁䅁䅯䅩䅅䅁䅯眵䅯䅁䅯睧䅑䅁䅅䅁䉁䅁䅁兂煂䡶呓䥇浑䅑杷允䅁䅁䅑䅁䑁䅁䅷䅁䭁䙁䅑䅁䭁佁䭣䅁䭁䥁䕍䅁䉁䅁䅁允䅁䅁䅕婧䑖㉩湺稶䴸䅉䅅䅁䕁䅁䅁睁䵁䅁䅁权畂允䅁权灄权䅁权瑂䅂䅁允䅁䅁䅅䅁䙁䅁䅁䅁䅁畗䄵䍄䉁䅁䅁䅂䅁䅁䅍䅄䅁䅁䅯䅨䅁䅁䅯眵䅯䅁䅯䄷䅯䅁䅅䅁䉁䅁䅁权䡂䅁䅁䍄䉁䅁䅁䅂䅁䅁䅍䅄䅁䅁䅯䅨䅁䅁䅯眵䅯䅁䅯睢䅑䅁䅅䅁䉁䅁䅁兂䅁䅁䅁䅁䵁䅑杷允䅁䅁䅑䅁䑁䅁䅷䅁䭁䥁䅑䅁䭁佁䭣䅁䭁䡁䔰䅁䉁䅁䅁允䅁䅁䅕硨婢発呤啃䵁䅉䅅䅁䕁䅁䅁睁䵁䅁䅁权歄允䅁权灄权䅁权㥂䅂䅁允䅁䅁䅅䅁䙁䅁䅁䅁㡂硷䈹䍄䉁䅁䅁䅂䅁䅁䅍䅄䅁䅁䅯䅅䅅䅁䅯眵䅯䅁䅯兣䅑䅁䅅䅁䉁䅁䅁兂瑂⼵灵搸浉䅑杷允䅁䅁䅑䅁䑁䅁䅷䅁䭁䉁䉅䅁䭁佁䭣䅁䭁䡁䕁䅁䉁䅁䅁允䅁䅁䅕祇搯䅊䉙歆䵁䅉䅅䅁䕁䅁䅁睁䵁䅁䅁权剁允䅁权湄权䅁权䑃䅂䅁允䅁䅁䅅䅁䙁佁㠵穐敖桵䅚䍄䉁䅁䅁䅂䅁䅁䅍䅄䅁䅁䅯党䅁䅁䅯眵䅯䅁䅯兢䅑䅁䅅䅁䉁䅁䅁兂煂䡶呓䥇呑䅑杷允䅁䅁䅑䅁䑁䅁䅷䅁䭁䝁䅕䅁䭁佁䭣䅁䭁䥁䕕䅁䉁䅁䅁允䅁䅁䅕䥕堲桢䑉䕆䵁䅉䅅䅁䕁䅁䅁睁䵁䅁䅁权噁允䅁权湄权䅁权獄权䅁允䅁䅁䅅䅁䭁䕁䅣䅁䵁䅉䅅䅁䕁䅁䅁睁䵁䅁䅁权癄䅁䅁权䕁䅁䅁权䕁杁䅁允䅁䅁䅅䅁䙁䅁䅁䅁啃㉫䉒䍄䉁䅁䅁䅂䅁䅁䅍䅄䅁䅁䅯兆䅅䅁䅯眵䅯䅁䅯䅣䅑䅁䅅䅁䉁䅁䅁兂慄坃灣呆癪睐杷允䅁䅁䅑䅁䑁䅁䅷䅁䭁䉁䉑䅁䭁佁䭣䅁䭁䡁䕅䅁䉁䅁䅁允䅁䅁䅕䵱䱚㑎䉮䕅䵁䅉䅅䅁䕁䅁䅁睁䵁䅁䅁权噁允䅁权湄权䅁权硂䅂䅁允䅁䅁䅅䅁䙁䭁捖穱䡰敳⼸䍄䉁䅁䅁䅂䅁䅁䅍䅄䅁䅁䅯䅆䅅䅁䅯眵䅯䅁䅯全䅑䅁䅅䅁䉁䅁䅁兂䥂場啯歲䕣䅑杷允䅁䅁䅑䅁䑁䅁䅷䅁䭁䉁䉕䅁䭁佁䭣䅁䭁䥁䕕䅁䉁䅁䅁允䅁䅁䅕挲㙱楄䙰䐹䴸䅉䅅䅁䕁䅁䅁睁䵁䅁䅁权潁䅁䅁权湄权䅁权㙂䅂䅁允䅁䅁䅅䅁䙁䱁䥔牤昶杇䄱䍄䉁䅁䅁䅂䅁䅁䅍䅄䅁䅁䅯䅋䅁䅁䅯眵䅯䅁䅯全䅑䅁䅅䅁䉁䅁䅁兂潂敫㠱穐䱕䅑杷允䅁䅁䅑䅁䑁䅁䅷䅁䭁䱁䅯䅁䭁佁䬴䅁䭁䡁䕅䅁䉁䅁䅁允䅁䅁䅕䅁䅁䍁坄き䵅䅉䅅䅁䕁䅁䅁睁䵁䅁䅁权牄䅁䅁权灄权䅁权㥂䅂䅁允䅁䅁䅅䅁䙁䅁䅁䅁楃䘯䉂䍄䉁䅁䅁䅂䅁䅁䅍䅄䅁䅁䅯睶䅁䅁䅯朷䅯䅁䅯䄷䅯䅁䅅䅁䉁䅁䅁权䡂䅁䅁䍄䉁䅁䅁䅂䅁䅁䅍䅄䅁䅁䅯䅋䅁䅁䅯眵䅯䅁䅯睧䅑䅁䅅䅁䉁䅁䅁兂睄㡰䱚㑎䭫䅑杷允䅁䅁䅑䅁䑁䅁䅷䅁䭁䙁䅷䅁䭁佁䭣䅁䭁佁䭷䅁䉁䅁䅁允䅁䅁䅯睒䅁䅁杷允䅁䅁䅑䅁䑁䅁䅷䅁䭁䙁䅷䅁䭁佁䭣䅁䭁䥁䕍䅁䉁䅁䅁允䅁䅁䅕灳瘳㡰䱚お䵁䅉䅅䅁䕁䅁䅁睁䵁䅁䅁权畄䅁䅁权湄权䅁权瑂䅂䅁允䅁䅁䅅䅁䭁䕁䅣䅁䵁䅉䅅䅁䕁䅁䅁睁䵁䅁䅁权䱃允䅁权畄权䅁权睂䅂䅁允䅁䅁䅅䅁䙁䅁䅁䅁兄䐰䈱䍄䉁䅁䅁䅂䅁䅁䅍䅄䅁䅁䅯朷䅁䅁䅯眵䅯䅁䅯睢䅑䅁䅅䅁䉁䅁䅁兂汁潂噇⭑㡳䅑杷允䅁䅁䅑䅁䑁䅁䅷䅁䭁䡁䉑䅁䭁佁䭣䅁䭁䡁䕅䅁䉁䅁䅁允䅁䅁䅕䵱䱚㑎䉮䕍䵁䅉䅅䅁䕁䅁䅁睁䵁䅁䅁权畄䅁䅁权湄权䅁权睂䅂䅁允䅁䅁䅅䅁䙁佁汏㡭村䉍䄹䍄䉁䅁䅁䅂䅁䅁䅍䅄䅁䅁䅯朷䅁䅁䅯眵䅯䅁䅯全䅑䅁䅅䅁䉁䅁䅁兂杂搵楁㜲㥫䅑杷允䅁䅁䅑䅁䑁䅁䅷䅁䭁佁䄴䅁䭁佁䭣䅁䭁䡁䔰䅁䉁䅁䅁允䅁䅁䅕灳瘳㡰䱢啅䵁䅉䅅䅁䕁䅁䅁睁䵁䅁䅁权㑄䅁䅁权湄权䅁权瑂䅂䅁允䅁䅁䅅䅁䙁䡁㥅瑃橥䉣䅨䍄䉁䅁䅁䅂䅁䅁䅍䅄䅁䅁䅯杨䅅䅁䅯眵䅯䅁䅯兦䅑䅁䅅䅁䉁䅁䅁兂䉃啬䱏佢䅣䅑杷允䅁䅁䅑䅁䑁䅁䅷䅁䭁偁䅧䅁䭁佁䭣䅁䭁䥁䕍䅁䉁䅁䅁允䅁䅁䅕䬸䝦穓䩣䕆䵁䅉䅅䅁䕁䅁䅁睁䵁䅁䅁权煁允䅁权湄权䅁权㙂䅂䅁允䅁䅁䅅䅁䙁䙁偹癷潕䈳䄹䍄䉁䅁䅁䅂䅁䅁䅍䅄䅁䅁䅯䅭䅅䅁䅯䅂䅁䅁䅯䅂䅉䅁䅅䅁䉁䅁䅁兂䅁䅁䅁㥄桂兑杷允䅁䅁䅑䅁䑁䅁䅷䅁䭁偁䉁䅁䭁䉁䅅䅁䭁䅁䍑䅁䉁䅁䅁允䅁䅁䄴䅆䅁䑁䅍睍祁䑁䅉兎睁䑁䅁䅍睁䅁䅁䍄䉁䅁䅁䅂䅁䅁䅍䅄䅁䅁䅯睄䅅䅁䅯眵䅯䅁䅯䅣䅑䅁䅅䅁䉁䅁䅁兂乄䵺䵺䕺呷䅑杷允䅁䅁䅑䅁䑁䅁䅷䅁䭁䙁䄰䅁䭁佁䭫䅁䭁䡁䕅䅁䉁䅁䅁允䅁䅁䅕䅁䅁佁㍂啅䵅䅉䅅䅁䕁䅁䅁睁䵁䅁䅁权捄䅁䅁权灄权䅁权瑂䅂䅁允䅁䅁䅅䅁䭁䕁䅣䅁䵁䅉䅅䅁䕁䅁䅁睁䵁䅁䅁权偁允䅁权湄权䅁权硂䅂䅁允䅁䅁䅅䅁䙁䱁へ硫䕧栱䅆䍄䉁䅁䅁䅂䅁䅁䅍䅄䅁䅁䅯䅃䅅䅁䅯眵䅯䅁䅯兢䅑䅁䅅䅁䉁䅁䅁兂⽂牡へ硫塧䅑杷允䅁䅁䅑䅁䑁䅁䅷䅁䭁䅁䈸䅁䭁佁䭣䅁䭁䥁䕕䅁䉁䅁䅁允䅁䅁䅕祇搯䅊䉙歅䵁䅉䅅䅁䕁䅁䅁睁䵁䅁䅁权偁允䅁权湄权䅁权㥂䅂䅁允䅁䅁䅅䅁䙁乁橥䑣䬰砱䅆䍄䉁䅁䅁䅂䅁䅁䅍䅄䅁䅁䅯兔䅅䅁䅯眵䅯䅁䅯兦䅑䅁䅅䅁䉁䅁䅁权䡂䅁䅁䍄䉁䅁䅁䅂䅁䅁䅍䅄䅁䅁䅯典䅅䅁䅯儶䅯䅁䅯䅣䅑䅁䅅䅁䉁䅁䅁兂䅁䅁䅁䍕⽄䅑杷允䅁䅁䅑䅁䑁䅁䅷䅁䭁䍁䅣䅁䭁佁䭣䅁䭁佁䭷䅁䉁䅁䅁允䅁䅁䅯睒䅁䅁杷允䅁䅁䅑䅁䑁䅁䅷䅁䭁䍁䅣䅁䭁佁䭣䅁䭁䝁䔰䅁䉁䅁䅁允䅁䅁䅯睒䅁䅁杷允䅁䅁䅑䅁䑁䅁䅷䅁䭁䩁䅫䅁䭁佁䭣䅁䭁佁䭷䅁䉁䅁䅁允䅁䅁䅯睒䅁䅁杷允䅁䅁䅑䅁䑁䅁䅷䅁䭁䩁䅫䅁䭁佁䭣䅁䭁䝁䔰䅁䉁䅁䅁允䅁䅁䅯睒䅁䅁杷允䅁䅁䅑䅁䑁䅁䅷䅁䭁䩁䅫䅁䭁佁䭣䅁䭁䡁䕁䅁䉁䅁䅁允䅁䅁䅕㝤昶楇搯歅䵁䅉䅅䅁䕁䅁䅁睁䵁䅁䅁权婃䅁䅁权湄权䅁权䙃䅂䅁允䅁䅁䅅䅁䙁䡁㥅瑃橥䍣䄱䍄䉁䅁䅁䅂䅁䅁䅍䅄䅁䅁䅯睵䅁䅁䅯允䅉䅁䅯睁䅉䅁䅅䅁䉁䅁䅁兂瑁兕穤乃祄䅑杷允䅁䅁䅑䅁䑁䅁䅷䅁䭁䩁䅫䅁䭁佁䭣䅁䭁䥁䕍䅁䉁䅁䅁允䅁䅁䅕倹唳佥浬䕌䵁䅉䅅䅁䕁䅁䅁睁䵁䅁䅁权十䅁䅁权湄权䅁权療䅂䅁允䅁䅁䅅䅁䙁䍁䝕婧䑖硩䅂䍄䉁䅁䅁䅂䅁䅁䅍䅄䅁䅁䅯睎䅁䅁䅯允䅉䅁䅯兂䅉䅁䅅䅁䉁䅁䅁兂元噮杹奵猰兑杷允䅁䅁䅑䅁䑁䅁䅷䅁䭁䑁䅣䅁䭁䅁䍅䅁䭁䅁䍍䅁䉁䅁䅁允䅁䅁䅕樹礳䥷䍸ぅ䵅䅉䅅䅁䕁䅁䅁睁䵁䅁䅁权䥄允䅁权湄权䅁权䑃䅂䅁允䅁䅁䅅䅁䙁䝁渳㘫确桕䅒䍄䉁䅁䅁䅂䅁䅁䅍䅄䅁䅁䅯睈䅅䅁䅯眵䅯䅁䅯来䅑䅁䅅䅁䉁䅁䅁兂穄樲瘶昷慍䅑杷允䅁䅁䅑䅁䑁䅁䅷䅁䭁䉁䈸䅁䭁佁䭣䅁䭁䥁䕍䅁䉁䅁䅁允䅁䅁䅕婈步扢琸歆䵁䅉䅅䅁䕁䅁䅁睁䵁䅁䅁权ぁ䅁䅁权湄权䅁权療䅂䅁允䅁䅁䅅䅁䙁䭁䠵場啯楲䅒䍄䉁䅁䅁䅂䅁䅁䅍䅄䅁䅁䅯䅎䅁䅁䅯眵䅯䅁䅯兣䅑䅁䅅䅁䉁䅁䅁兂煃搸乊桙晁䅑杷允䅁䅁䅑䅁䑁䅁䅷䅁䭁䱁䉁䅁䭁䅁䅑䅁䭁䅁䅕䅁䉁䅁䅁允䅁䅁䅕䅁䅁䑁ㅃじ䵅䅉䅅䅁䕁䅁䅁睁䵁䅁䅁权䥂䅁䅁权湄权䅁权睂䅂䅁允䅁䅁䅅䅁䙁䵁桵扒穢卐䅆䍄䉁䅁䅁䅂䅁䅁䅍䅄䅁䅁䅯䅓䅁䅁䅯眵䅯䅁䅯兣䅑䅁䅅䅁䉁䅁䅁兂祄欰椱䉅湧䅑杷允䅁䅁䅑䅁䑁䅁䅷䅁䭁䍁䉫䅁䭁佁䭣䅁䭁䝁䔰䅁䉁䅁䅁允䅁䅁䅕呂周兆⽶䵄䵁䅉䅅䅁䕁䅁䅁睁䵁䅁䅁权灁允䅁权湄权䅁权療䅂䅁允䅁䅁䅅䅁䙁䱁硯歫じ晷⽯䍄䉁䅁䅁䅂䅁䅁䅍䅄䅁䅁䅯克䅅䅁䅯眵䅯䅁䅯来䅑䅁䅅䅁䉁䅁䅁兂噁佷䵒摨㙦睐杷允䅁䅁䅑䅁䑁䅁䅷䅁䭁䑁䄴䅁䭁佁䭣䅁䭁䡁䕅䅁䉁䅁䅁允䅁䅁䅕歯㉗⼸唱䕆䵁䅉䅅䅁䕁䅁䅁睁䵁䅁䅁权畁允䅁权湄权䅁权㙂䅂䅁允䅁䅁䅅䅁䙁乁㕶浦㡱䌹䅚䍄䉁䅁䅁䅂䅁䅁䅍䅄䅁䅁䅯杌䅅䅁䅯眵䅯䅁䅯䅣䅑䅁䅅䅁䉁䅁䅁兂潃歸㍳捩浅䅑杷允䅁䅁䅑䅁䑁䅁䅷䅁䭁乁䅅䅁䭁佁䭣䅁䭁䡁䕁䅁䉁䅁䅁允䅁䅁䅕卸睃浣剩啄䵁䅉䅅䅁䕁䅁䅁睁䵁䅁䅁权睁允䅁权湄权䅁权療䅂䅁允䅁䅁䅅䅁䙁䅁䉣牺偪㝪⽱䍄䉁䅁䅁䅂䅁䅁䅍䅄䅁䅁䅯䅍䅅䅁䅯眵䅯䅁䅯来䅑䅁䅅䅁䉁䅁䅁兂浃穔䝦㑏⽶睐杷允䅁䅁䅑䅁䑁䅁䅷䅁䭁䑁䉁䅁䭁佁䭣䅁䭁䥁䕍䅁䉁䅁䅁允䅁䅁䅕歨橶卧䡧䕅䵁䅉䅅䅁䕁䅁䅁睁䵁䅁䅁权橃䅁䅁权湄权䅁权獄权䅁允䅁䅁䅅䅁䭁䕁䅣䅁䵁䅉䅅䅁䕁䅁䅁睁䵁䅁䅁权祂䅁䅁权畄权䅁权硂䅂䅁允䅁䅁䅅䅁䙁䅁䅁䅁䅃兄䈳䍄䉁䅁䅁䅂䅁䅁䅍䅄䅁䅁䅯䅯䅁䅁䅯儶䅯䅁䅯䄷䅯䅁䅅䅁䉁䅁䅁权䡂䅁䅁䍄䉁䅁䅁䅂䅁䅁䅍䅄䅁䅁䅯睯䅁䅁䅯眵䅯䅁䅯兣䅑䅁䅅䅁䉁䅁䅁兂敂歵䵫楁䡳䅑杷允䅁䅁䅑䅁䑁䅁䅷䅁䭁䭁䅍䅁䭁佁䭣䅁䭁䥁䕍䅁䉁䅁䅁允䅁䅁䅕敨剴䉵䘶あ䵁䅉䅅䅁䕁䅁䅁睁䵁䅁䅁权橃䅁䅁权湄权䅁权㥂䅂䅁允䅁䅁䅅䅁䙁䩁瘷㡰䱚睎䅨䍄䉁䅁䅁䅂䅁䅁䅍䅄䅁䅁䅯儸䅁䅁䅯眵䅯䅁䅯䄷䅯䅁䅅䅁䉁䅁䅁权䡂䅁䅁䍄䉁䅁䅁䅂䅁䅁䅍䅄䅁䅁䅯䅓䅅䅁䅯眵䅯䅁䅯来䅑䅁䅅䅁䉁䅁䅁兂慂䑚晶㑔儰䅑杷允䅁䅁䅑䅁䑁䅁䅷䅁䭁䉁䅍䅁䭁䅁䍅䅁䭁䅁䍕䅁䉁䅁䅁允䅁䅁䅕ㅔ㡔䡫㥺䔫䵁䅉䅅䅁䕁䅁䅁睁䵁䅁䅁权硄䅁䅁权湄权䅁权䙃䅂䅁允䅁䅁䅅䅁䙁䩁婱婭婭晭⽳䍄䉁䅁䅁䅂䅁䅁䅍䅄䅁䅁䅯村䅅䅁䅯眵䅯䅁䅯兢䅑䅁䅅䅁䉁䅁䅁权䡂䅁䅁䍄䉁䅁䅁䅂䅁䅁䅍䅄䅁䅁䅯村䅅䅁䅯眵䅯䅁䅯䅣䅑䅁䅅䅁䉁䅁䅁兂祃敮渫歸关䅑杷允䅁䅁䅑䅁䑁䅁䅷䅁䭁䙁䉷䅁䭁佁䬴䅁䭁䥁䕕䅁䉁䅁䅁允䅁䅁䅕䅁䅁䩁㍋啖䵅䅉䅅䅁䕁䅁䅁睁䵁䅁䅁权䙂允䅁权湄权䅁权獄权䅁允䅁䅁䅅䅁䭁䕁䅣䅁䵁䅉䅅䅁䕁䅁䅁睁䵁䅁䅁权䙂允䅁权湄权䅁权䑃䅂䅁允䅁䅁䅅䅁䙁偁唷佥浫匸䅚䍄䉁䅁䅁䅂䅁䅁䅍䅄䅁䅁䅯兣䅁䅁䅯眵䅯䅁䅯兢䅑䅁䅅䅁䉁䅁䅁兂⽂牡へ硫楧䅑杷允䅁䅁䅑䅁䑁䅁䅷䅁䭁䡁䅅䅁䭁佁䭣䅁䭁䡁䕁䅁䉁䅁䅁允䅁䅁䅕琸乊桙奁歉䵁䅉䅅䅁䕁䅁䅁睁䵁䅁䅁权睃䅁䅁权湄权䅁权䙃䅂䅁允䅁䅁䅅䅁䙁䉁䕫杖琴楳䅆䍄䉁䅁䅁䅂䅁䅁䅍䅄䅁䅁䅯朸䅁䅁䅯允䅉䅁䅯杁䅉䅁䅅䅁䉁䅁䅁兂晁䙦兆剅㙲䅑杷允䅁䅁䅑䅁䑁䅁䅷䅁䭁䡁䅅䅁䭁佁䭣䅁䭁䥁䕕䅁䉁䅁䅁允䅁䅁䅕䉵䘶ㄶ㑅歉䵁䅉䅅䅁䕁䅁䅁睁䵁䅁䅁权硂䅁䅁权湄权䅁权䑃䅂䅁允䅁䅁䅅䅁䙁䑁敖歵䵫楑䅂䍄䉁䅁䅁䅂䅁䅁䅍䅄䅁䅁䅯眴䅁䅁䅯儶䅯䅁䅯兦䅑䅁䅅䅁䉁䅁䅁兂䅁䅁䅁䍯睷具杷允䅁䅁䅑䅁䑁䅁䅷䅁䭁䱁䄸䅁䭁佁䭣䅁䭁䥁䕍䅁䉁䅁䅁允䅁䅁䅕娰䵗灲慪歄䵁䅉䅅䅁䕁䅁䅁睁䵁䅁䅁权䵂允䅁权湄权䅁权療䅂䅁允䅁䅁䅅䅁䙁䝁㝑〳丫睬䅤䍄䉁䅁䅁䅂䅁䅁䅍䅄䅁䅁䅯兕䅅䅁䅯眵䅯䅁䅯䄷䅯䅁䅅䅁䉁䅁䅁权䡂䅁䅁䍄䉁䅁䅁䅂䅁䅁䅍䅄䅁䅁䅯兕䅅䅁䅯眵䅯䅁䅯兢䅑䅁䅅䅁䉁䅁䅁兂呄坔光䑗䡫䅑杷允䅁䅁䅑䅁䑁䅁䅷䅁䭁䙁䉅䅁䭁佁䭣䅁䭁䡁䔰䅁䉁䅁䅁允䅁䅁䅕歬䱏佢㝦あ䵁䅉䅅䅁䕁䅁䅁睁䵁䅁䅁权扁䅁䅁权湄权䅁权睂䅂䅁允䅁䅁䅅䅁䙁䅁煷佱眱硊䅚䍄䉁䅁䅁䅂䅁䅁䅍䅄䅁䅁䅯杁䅅䅁䅯眵䅯䅁䅯兦䅑䅁䅅䅁䉁䅁䅁兂㙃兓䍷㑋⭦睐杷允䅁䅁䅑䅁䑁䅁䅷䅁䭁䕁䄴䅁䭁佁䬴䅁䭁䡁䕅䅁䉁䅁䅁允䅁䅁䅕䅁䅁䍁ぢ䕌䵅䅉䅅䅁䕁䅁䅁睁䵁䅁䅁权扁䅁䅁权湄权䅁权硂䅂䅁允䅁䅁䅅䅁䙁䩁剷奘睓䵯⽣䍄䉁䅁䅁䅂䅁䅁䅍䅄䅁䅁䅯元䅅䅁䅯朷䅯䅁䅯全䅑䅁䅅䅁䉁䅁䅁兂䅁䅁䅁䱧畘䅑杷允䅁䅁䅑䅁䑁䅁䅷䅁䭁䑁䉣䅁䭁佁䭣䅁䭁䝁䔸䅁䉁䅁䅁允䅁䅁䅕歬䱏佢㝦ぁ䵁䅉䅅䅁䕁䅁䅁睁䵁䅁䅁权㍁允䅁权湄权䅁权硂䅂䅁允䅁䅁䅅䅁䙁䅁牉硨婢発⼸䍄䉁䅁䅁䅂䅁䅁䅍䅄䅁䅁䅯朶䅁䅁䅯眵䅯䅁䅯来䅑䅁䅅䅁䉁䅁䅁兂㝂䭆䠵吴湯䅑杷允䅁䅁䅑䅁䑁䅁䅷䅁䭁佁䅯䅁䭁佁䭣䅁䭁䥁䕍䅁䉁䅁䅁允䅁䅁䅕穊䥅䉲慷か䵁䅉䅅䅁䕁䅁䅁睁䵁䅁䅁权允䅁䅁权湄权䅁权㙂䅂䅁允䅁䅁䅅䅁䙁偁㥔䠱灪桊䅖䍄䉁䅁䅁䅂䅁䅁䅍䅄䅁䅁䅯䅅䅁䅁䅯眵䅯䅁䅯兣䅑䅁䅅䅁䉁䅁䅁兂㕁䵴㉨灶匸䅑杷允䅁䅁䅑䅁䑁䅁䅷䅁䭁䩁䅣䅁䭁佁䬴䅁䭁䡁䔰䅁䉁䅁䅁允䅁䅁䅕䅁䅁䅁楄欰䵁䅉䅅䅁䕁䅁䅁睁䵁䅁䅁权允䅁䅁权湄权䅁权㥂䅂䅁允䅁䅁䅅䅁䙁䉁癳匳䝑剧䅚䍄䉁䅁䅁䅂䅁䅁䅍䅄䅁䅁䅯杌䅁䅁䅯眵䅯䅁䅯全䅑䅁䅅䅁䉁䅁䅁兂慃婭婭婭噫䅑杷允䅁䅁䅑䅁䑁䅁䅷䅁䭁佁䉅䅁䭁佁䬴䅁䭁䥁䕍䅁䉁䅁䅁允䅁䅁䅕䅁䅁䥁捃歃䵅䅉䅅䅁䕁䅁䅁睁䵁䅁䅁权畁䅁䅁权湄权䅁权䑃䅂䅁允䅁䅁䅅䅁䙁䱁穢搯㑒制䅖䍄䉁䅁䅁䅂䅁䅁䅍䅄䅁䅁䅯杪䅅䅁䅯朷䅯䅁䅯兢䅑䅁䅅䅁䉁䅁䅁兂䅁䅁䅁䉧愸兑杷允䅁䅁䅑䅁䑁䅁䅷䅁䭁䙁䉧䅁䭁佁䭣䅁䭁䝁䔰䅁䉁䅁䅁允䅁䅁䅯睒䅁䅁杷允䅁䅁䅑䅁䑁䅁䅷䅁䭁䙁䉧䅁䭁佁䭣䅁䭁䝁䔸䅁䉁䅁䅁允䅁䅁䅕䑗ね䡹⭡䕆䵁䅉䅅䅁䕁䅁䅁睁䵁䅁䅁权偁允䅁权䉁杁䅁权䙁杁䅁允䅁䅁䅅䅁䙁䉁晖獂ㅡ番䄱䍄䉁䅁䅁䅂䅁䅁䅍䅄䅁䅁䅯睍䅅䅁䅯眵䅯䅁䅯睢䅑䅁䅅䅁䉁䅁䅁兂睃浣剩吷牷䅑杷允䅁䅁䅑䅁䑁䅁䅷䅁䭁䑁䉍䅁䭁佁䭣䅁䭁䡁䕁䅁䉁䅁䅁允䅁䅁䅕浚浚浚浙か䵁䅉䅅䅁䕁䅁䅁睁䵁䅁䅁权煄䅁䅁权畄权䅁权䑃䅂䅁允䅁䅁䅅䅁䙁䅁䅁䅁䅃極䉖䍄䉁䅁䅁䅂䅁䅁䅍䅄䅁䅁䅯睂䅅䅁䅯眵䅯䅁䅯兢䅑䅁䅅䅁䉁䅁䅁权䡂䅁䅁䍄䉁䅁䅁䅂䅁䅁䅍䅄䅁䅁䅯䅇䅅䅁䅯眵䅯䅁䅯来䅑䅁䅅䅁䉁䅁䅁兂獄⽂㡈⽇乕䅑杷允䅁䅁䅑䅁䑁䅁䅷䅁䭁䩁䉅䅁䭁佁䭫䅁䭁䡁䕁䅁䉁䅁䅁允䅁䅁䅕䅁䅁䕁㍄え䵅䅉䅅䅁䕁䅁䅁睁䵁䅁䅁权獄允䅁权畄权䅁权䑃䅂䅁允䅁䅁䅅䅁䙁䅁䅁䅁歃䉋䉆䍄䉁䅁䅁䅂䅁䅁䅍䅄䅁䅁䅯䅇䅅䅁䅯眵䅯䅁䅯兣䅑䅁䅅䅁䉁䅁䅁兂千番䅌䐹塣䅑杷允䅁䅁䅑䅁䑁䅁䅷䅁䭁䉁䉧䅁䭁佁䭣䅁䭁䥁䕕䅁䉁䅁䅁允䅁䅁䅕浓奸婋㤹歄䵁䅉䅅䅁䕁䅁䅁睁䵁䅁䅁权婂允䅁权畄权䅁权㙂䅂䅁允䅁䅁䅅䅁䙁䅁䅁䅁杁䑯䉸䍄䉁䅁䅁䅂䅁䅁䅍䅄䅁䅁䅯兏䅅䅁䅯眵䅯䅁䅯睢䅑䅁䅅䅁䉁䅁䅁兂浃㡭村䡳祌睐杷允䅁䅁䅑䅁䑁䅁䅷䅁䭁䝁䅳䅁䭁佁䭣䅁䭁佁䭷䅁䉁䅁䅁允䅁䅁䅯睒䅁䅁杷允䅁䅁䅑䅁䑁䅁䅷䅁䭁䝁䅳䅁䭁佁䭣䅁䭁䝁䔰䅁䉁䅁䅁允䅁䅁䅕䵱䱚㑎䉬啈䵁䅉䅅䅁䕁䅁䅁睁䵁䅁䅁权祁允䅁权湄权䅁权療䅂䅁允䅁䅁䅅䅁䙁佁浫免獩䍘䅂䍄䉁䅁䅁䅂䅁䅁䅍䅄䅁䅁䅯睡䅁䅁䅯眵䅯䅁䅯睢䅑䅁䅅䅁䉁䅁䅁兂㝂䭆䠵場敯䅑杷允䅁䅁䅑䅁䑁䅁䅷䅁䭁䝁䅳䅁䭁佁䭣䅁䭁䡁䕯䅁䉁䅁䅁允䅁䅁䅕灰䕶䱉祂ぉ䵁䅉䅅䅁䕁䅁䅁睁䵁䅁䅁权牂䅁䅁权湄权䅁权睂䅂䅁允䅁䅁䅅䅁䙁佁㝦晱午卺䅆䍄䉁䅁䅁䅂䅁䅁䅍䅄䅁䅁䅯睡䅁䅁䅯眵䅯䅁䅯睧䅑䅁䅅䅁䉁䅁䅁兂䅁䅁䅁䥁桁䅑杷允䅁䅁䅑䅁䑁䅁䅷䅁䭁䝁䅳䅁䭁佁䭣䅁䭁䡁䔰䅁䉁䅁䅁允䅁䅁䅕〳丫㉬匶啉䵁䅉䅅䅁䕁䅁䅁睁䵁䅁䅁权剃䅁䅁权湄权䅁权䑃䅂䅁允䅁䅁䅅䅁䙁䱁牱卐䵭硯䅴䍄䉁䅁䅁䅂䅁䅁䅍䅄䅁䅁䅯公䅅䅁䅯权䅁䅁䅯兂䅁䅁䅅䅁䉁䅁䅁兂㙃兓䍷㑋煣䅑杷允䅁䅁䅑䅁䑁䅁䅷䅁䭁偁䄴䅁䭁佁䭣䅁䭁佁䭷䅁䉁䅁䅁允䅁䅁䅯睒䅁䅁杷允䅁䅁䅑䅁䑁䅁䅷䅁䭁偁䄴䅁䭁佁䭣䅁䭁䝁䔰䅁䉁䅁䅁允䅁䅁䅕瑃橥䑣䬰䕍䵁䅉䅅䅁䕁䅁䅁睁䵁䅁䅁权⽄䅁䅁权湄权䅁权瑂䅂䅁允䅁䅁䅅䅁䙁䱁敧敨剴偵⽉䍄䉁䅁䅁䅂䅁䅁䅍䅄䅁䅁䅯兖䅅䅁䅯充䅁䅁䅯䅂䅉䅁䅅䅁䉁䅁䅁杄啁䅁䅁睍㉁䑁䅣䅎ㅁ䑁䅁䅍睁䑁䅁䅁䵁䅉䅅䅁䕁䅁䅁睁䵁䅁䅁权⭄䅁䅁权湄权䅁权㙂䅂䅁允䅁䅁䅅䅁䙁䅁䉡啬䱏䍌䄵䍄䉁䅁䅁䅂䅁䅁䅍䅄䅁䅁䅯眯䅁䅁䅯眵䅯䅁䅯来䅑䅁䅅䅁䉁䅁䅁兂䡃瑆佮ㄹ䍍䅑杷允䅁䅁䅑䅁䑁䅁䅷䅁䭁䉁䄴䅁䭁佁䭣䅁䭁佁䭷䅁䉁䅁䅁允䅁䅁䅯睒䅁䅁杷允䅁䅁䅑䅁䑁䅁䅷䅁䭁䅁䉁䅁䭁佁䭣䅁䭁䡁䕯䅁䉁䅁䅁允䅁䅁䅕㑈牘払敧稯䴸䅉䅅䅁䕁䅁䅁睁䵁䅁䅁权䅁允䅁权湄权䅁权䙃䅂䅁允䅁䅁䅅䅁䙁䡁㥅瑃橥䅣䅤䍄䉁䅁䅁䅂䅁䅁䅍䅄䅁䅁䅯术䅁䅁䅯眵䅯䅁䅯睧䅑䅁䅅䅁䉁䅁䅁兂䝁婧䑖㙩牷䅑杷允䅁䅁䅑䅁䑁䅁䅷䅁䭁偁䄸䅁䭁佁䭣䅁䭁䥁䕍䅁䉁䅁䅁允䅁䅁䅕㥌欰潂噇稶䴸䅉䅅䅁䕁䅁䅁睁䵁䅁䅁权䕁允䅁权湄权䅁权獄权䅁允䅁䅁䅅䅁䭁䕁䅣䅁䵁䅉䅅䅁䕁䅁䅁睁䵁䅁䅁权䕁允䅁权湄权䅁权瑂䅂䅁允䅁䅁䅅䅁䙁乁欰潂噇祑䅂䍄䉁䅁䅁䅂䅁䅁䅍䅄䅁䅁䅯睁䅅䅁䅯眵䅯䅁䅯䅣䅑䅁䅅䅁䉁䅁䅁兂卂䉵䘶㤶奅䅑杷允䅁䅁䅑䅁䑁䅁䅷䅁䭁䅁䉑䅁䭁佁䭣䅁䭁䡁䕁䅁䉁䅁䅁允䅁䅁䅕渫焵䡶呑䕈䵁䅉䅅䅁䕁䅁䅁睁䵁䅁䅁权䑁允䅁权湄权䅁权硂䅂䅁允䅁䅁䅅䅁䙁䕁䵯楁䡵框䄹䍄䉁䅁䅁䅂䅁䅁䅍䅄䅁䅁䅯睇䅅䅁䅯眵䅯䅁䅯䄷䅯䅁䅅䅁䉁䅁䅁权䡂䅁䅁䍄䉁䅁䅁䅂䅁䅁䅍䅄䅁䅁䅯朹䅅䅁䅯眵䅯䅁䅯睧䅑䅁䅅䅁䉁䅁䅁兂⭃瑐䙱睤煮睐杷允䅁䅁䅑䅁䑁䅁䅷䅁䭁䭁䅑䅁䭁䅁䅯䅁䭁䅁䅕䅁䉁䅁䅁允䅁䅁䅕敥浫免獩歄䵁䅉䅅䅁䕁䅁䅁睁䵁䅁䅁权扁允䅁权湄权䅁权䙃䅂䅁允䅁䅁䅅䅁䙁䥁扒坎⭊敂⽍䍄䉁䅁䅁䅂䅁䅁䅍䅄䅁䅁䅯䅐䅅䅁䅯眵䅯䅁䅯来䅑䅁䅅䅁䉁䅁䅁兂㉄䙋偹癷䱕䅑杷允䅁䅁䅑䅁䑁䅁䅷䅁䭁䅁䈰䅁䭁佁䭣䅁䭁䝁䔸䅁䉁䅁䅁允䅁䅁䅕䙦㙍䱘整樵䴸䅉䅅䅁䕁䅁䅁睁䵁䅁䅁权乁允䅁权湄权䅁权䙃䅂䅁允䅁䅁䅅䅁䙁䡁呬剺砳⬯⽧䍄䉁䅁䅁䅂䅁䅁䅍䅄䅁䅁䅯杕䅅䅁䅯朷䅯䅁䅯睢䅑䅁䅅䅁䉁䅁䅁兂䅁䅁䅁䭳湙兑杷允䅁䅁䅑䅁䑁䅁䅷䅁䭁䝁䉍䅁䭁佁䭣䅁䭁佁䭷䅁䉁䅁䅁允䅁䅁䅯睒䅁䅁杷允䅁䅁䅑䅁䑁䅁䅷䅁䭁䝁䉍䅁䭁佁䭣䅁䭁䥁䕍䅁䉁䅁䅁允䅁䅁䅕噋偹癷潕歁䵁䅉䅅䅁䕁䅁䅁睁䵁䅁䅁权呂允䅁权畄权䅁权䙃䅂䅁允䅁䅁䅅䅁䙁䅁䅁䅁䅃癯䅮䍄䉁䅁䅁䅂䅁䅁䅍䅄䅁䅁䅯睰䅅䅁䅯眵䅯䅁䅯睧䅑䅁䅅䅁䉁䅁䅁兂婁䙂余扌扉䅑杷允䅁䅁䅑䅁䑁䅁䅷䅁䭁䉁䄴䅁䭁佁䭣䅁䭁䝁䔰䅁䉁䅁䅁允䅁䅁䅕杖琴灳瘳ぉ䵁䅉䅅䅁䕁䅁䅁睁䵁䅁䅁权敁䅁䅁权湄权䅁权療䅂䅁允䅁䅁䅅䅁䙁䝁浚浚浚椵䅎䍄䉁䅁䅁䅂䅁䅁䅍䅄䅁䅁䅯杔䅅䅁䅯儶䅯䅁䅯䅣䅑䅁䅅䅁䉁䅁䅁兂䅁䅁䅁䈴灕兑杷允䅁䅁䅑䅁䑁䅁䅷䅁䭁䉁䅕䅁䭁䅁䍅䅁䭁䅁䍕䅁䉁䅁䅁允䅁䅁䅕癴䥆䉏猵べ䵁䅉䅅䅁䕁䅁䅁睁䵁䅁䅁权晁䅁䅁权湄权䅁权療䅂䅁允䅁䅁䅅䅁䙁乁㕶浦㡱䌹䅴䍄䉁䅁䅁䅂䅁䅁䅍䅄䅁䅁䅯杈䅁䅁䅯眵䅯䅁䅯䅣䅑䅁䅅䅁䉁䅁䅁兂䑃䵷桱塒橙䅑杷允䅁䅁䅑䅁䑁䅁䅷䅁䭁佁䉳䅁䭁佁䬴䅁䭁䡁䕯䅁䉁䅁䅁允䅁䅁䅕䅁䅁乁㝒問䵅䅉䅅䅁䕁䅁䅁睁䵁䅁䅁权敁䅁䅁权湄权䅁权硂䅂䅁允䅁䅁䅅䅁䙁䑁積積積礸䅒䍄䉁䅁䅁䅂䅁䅁䅍䅄䅁䅁䅯杈䅁䅁䅯眵䅯䅁䅯全䅑䅁䅅䅁䉁䅁䅁兂㙃兓䍷睋汣䅑杷允䅁䅁䅑䅁䑁䅁䅷䅁䭁䉁䄴䅁䭁佁䭣䅁䭁䥁䕍䅁䉁䅁䅁允䅁䅁䅕畮渫歸㍳ぉ䵁䅉䅅䅁䕁䅁䅁睁䵁䅁䅁权晁䅁䅁权湄权䅁权䑃䅂䅁允䅁䅁䅅䅁䙁䑁䥅䉲慸䍊䅬䍄䉁䅁䅁䅂䅁䅁䅍䅄䅁䅁䅯杈䅁䅁䅯眵䅯䅁䅯兦䅑䅁䅅䅁䉁䅁䅁兂癁匳䝑摧橕䅑杷允䅁䅁䅑䅁䑁䅁䅷䅁䭁䝁䉕䅁䭁佁䭣䅁䭁䡁䕅䅁䉁䅁䅁允䅁䅁䅕䡰㥁瑃橥䕎䵁䅉䅅䅁䕁䅁䅁睁䵁䅁䅁权求允䅁权湄权䅁权䑃䅂䅁允䅁䅁䅅䅁䙁䭁硲欰椱䌰䄱䍄䉁䅁䅁䅂䅁䅁䅍䅄䅁䅁䅯党䅅䅁䅯眵䅯䅁䅯兦䅑䅁䅅䅁䉁䅁䅁兂楃扒穢搯牑䅑杷允䅁䅁䅑䅁䑁䅁䅷䅁䭁䝁䉙䅁䭁佁䭣䅁䭁䝁䔸䅁䉁䅁䅁允䅁䅁䅕噎㘶兓䍷歆䵁䅉䅅䅁䕁䅁䅁睁䵁䅁䅁权千允䅁权湄权䅁权瑂䅂䅁允䅁䅁䅅䅁䭁䕁䅣䅁䵁䅉䅅䅁䕁䅁䅁睁䵁䅁䅁权浂允䅁权湄权䅁权㙂䅂䅁允䅁䅁䅅䅁䙁䱁敧敨剴䉏䅬䍄䉁䅁䅁䅂䅁䅁䅍䅄䅁䅁䅯杚䅅䅁䅯眵䅯䅁䅯兣䅑䅁䅅䅁䉁䅁䅁兂慂䑚晶睔到䅑杷允䅁䅁䅑䅁䑁䅁䅷䅁䭁䝁䉣䅁䭁佁䭣䅁䭁䡁䕅䅁䉁䅁䅁允䅁䅁䅕癴㥐䠱灨歅䵁䅉䅅䅁䕁䅁䅁睁䵁䅁䅁权浂允䅁权湄权䅁权䙃䅂䅁允䅁䅁䅅䅁䙁䥁堲桢䑋䉷䅨䍄䉁䅁䅁䅂䅁䅁䅍䅄䅁䅁䅯睚䅅䅁䅯眵䅯䅁䅯兦䅑䅁䅅䅁䉁䅁䅁兂㉃⼸唳䝥剫䅑杷允䅁䅁䅑䅁䑁䅁䅷䅁䭁䙁䄰䅁䭁佁䭣䅁䭁䥁䕕䅁䉁䅁䅁允䅁䅁䅕䵮村</t>
  </si>
  <si>
    <t>䡳潌歆䵁䅉䅅䅁䕁䅁䅁睁䵁䅁䅁权楁允䅁权畄权䅁权硂䅂䅁允䅁䅁䅅䅁䙁䅁䅁䅁兂楷䉖䍄䉁䅁䅁䅂䅁䅁䅍䅄䅁䅁䅯兘䅁䅁䅯眵䅯䅁䅯睧䅑䅁䅅䅁䉁䅁䅁兂乄䵺䵺䕺呷䅑杷允䅁䅁䅑䅁䑁䅁䅷䅁䭁䅁䉅䅁䭁佁䭣䅁䭁䝁䔸䅁䉁䅁䅁允䅁䅁䅕歬䱏佢㝦䕉䵁䅉䅅䅁䕁䅁䅁睁䵁䅁䅁权䉁允䅁权湄权䅁权䙃䅂䅁允䅁䅁䅅䅁䙁乁㑖匶硙䍩䅚䍄䉁䅁䅁䅂䅁䅁䅍䅄䅁䅁䅯兕䅁䅁䅯朷䅯䅁䅯兦䅑䅁䅅䅁䉁䅁䅁兂䅁䅁䅁䙗䡑兑杷允䅁䅁䅑䅁䑁䅁䅷䅁䭁䝁䉅䅁䭁佁䭫䅁䭁䡁䕅䅁䉁䅁䅁允䅁䅁䅕䅁䅁䵁奂欯䵁䅉䅅䅁䕁䅁䅁睁䵁䅁䅁权歃䅁䅁权湄权䅁权硂䅂䅁允䅁䅁䅅䅁䙁䉁愱䑚晶硔䅊䍄䉁䅁䅁䅂䅁䅁䅍䅄䅁䅁䅯䅰䅁䅁䅯眵䅯䅁䅯睧䅑䅁䅅䅁䉁䅁䅁兂䡄穓䩥坑硄睐杷允䅁䅁䅑䅁䑁䅁䅷䅁䭁䍁䈸䅁䭁䅁䍅䅁䭁䅁䍉䅁䉁䅁䅁允䅁䅁䅕潕㍴杤䝪唱䵁䅉䅅䅁䕁䅁䅁睁䵁䅁䅁权⭁允䅁权灄权䅁权㙂䅂䅁允䅁䅁䅅䅁䙁䅁䅁䅁䅁䉦䉖䍄䉁䅁䅁䅂䅁䅁䅍䅄䅁䅁䅯睭䅁䅁䅯眵䅯䅁䅯兢䅑䅁䅅䅁䉁䅁䅁兂杂搵楁㌲桫䅑杷允䅁䅁䅑䅁䑁䅁䅷䅁䭁䩁䅳䅁䭁佁䭣䅁䭁䝁䔸䅁䉁䅁䅁允䅁䅁䅕歵䵫楁䡳歊䵁䅉䅅䅁䕁䅁䅁睁䵁䅁䅁权扃䅁䅁权湄权䅁权睂䅂䅁允䅁䅁䅅䅁䙁䩁奍䙂余割䅤䍄䉁䅁䅁䅂䅁䅁䅍䅄䅁䅁䅯睭䅁䅁䅯眵䅯䅁䅯睧䅑䅁䅅䅁䉁䅁䅁兂䭂䅄牉㕨晙䅑杷允䅁䅁䅑䅁䑁䅁䅷䅁䭁䡁䅑䅁䭁佁䭣䅁䭁佁䭷䅁䉁䅁䅁允䅁䅁䅯睒䅁䅁杷允䅁䅁䅑䅁䑁䅁䅷䅁䭁䝁䈰䅁䭁佁䭣䅁䭁佁䭷䅁䉁䅁䅁允䅁䅁䅯睒䅁䅁杷允䅁䅁䅑䅁䑁䅁䅷䅁䭁䭁䅯䅁䭁佁䭣䅁䭁䡁䕅䅁䉁䅁䅁允䅁䅁䅕佖汏㡭杒䕌䵁䅉䅅䅁䕁䅁䅁睁䵁䅁䅁权瑂允䅁权湄权䅁权䙃䅂䅁允䅁䅁䅅䅁䙁䑁晶㑔堲楌䅸䍄䉁䅁䅁䅂䅁䅁䅍䅄䅁䅁䅯杉䅅䅁䅯眵䅯䅁䅯睢䅑䅁䅅䅁䉁䅁䅁兂扄堫焵䡶䱑䅑杷允䅁䅁䅑䅁䑁䅁䅷䅁䭁䍁䉉䅁䭁佁䭣䅁䭁䡁䕅䅁䉁䅁䅁允䅁䅁䅕祇搯䅊䉡啅䵁䅉䅅䅁䕁䅁䅁睁䵁䅁䅁权楁允䅁权湄权䅁权䑃䅂䅁允䅁䅁䅅䅁䙁偁卌坔光䅗䅎䍄䉁䅁䅁䅂䅁䅁䅍䅄䅁䅁䅯杲䅁䅁䅯眵䅯䅁䅯兢䅑䅁䅅䅁䉁䅁䅁兂䩄牤昶煇娸䅑杷允䅁䅁䅑䅁䑁䅁䅷䅁䭁䭁䄴䅁䭁佁䭣䅁䭁䡁䕯䅁䉁䅁䅁允䅁䅁䅕㡪ㅌ䙋偷ぇ䵁䅉䅅䅁䕁䅁䅁睁䵁䅁䅁权畃䅁䅁权湄权䅁权睂䅂䅁允䅁䅁䅅䅁䙁偁灹搸乊桙䅬䍄䉁䅁䅁䅂䅁䅁䅍䅄䅁䅁䅯杲䅁䅁䅯眵䅯䅁䅯兣䅑䅁䅅䅁䉁䅁䅁兂䭂䅄牉㕨扙䅑杷允䅁䅁䅑䅁䑁䅁䅷䅁䭁䭁䄴䅁䭁佁䭣䅁䭁䥁䕕䅁䉁䅁䅁允䅁䅁䅕䭃捷浗㝑啈䵁䅉䅅䅁䕁䅁䅁睁䵁䅁䅁权呂允䅁权湄权䅁权瑂䅂䅁允䅁䅁䅅䅁䙁乁倹婪畤癅⽕䍄䉁䅁䅁䅂䅁䅁䅍䅄䅁䅁䅯睕䅅䅁䅯眵䅯䅁䅯䅣䅑䅁䅅䅁䉁䅁䅁兂䙃ㄶ㑇潈何䅑杷允䅁䅁䅑䅁䑁䅁䅷䅁䭁䭁䄴䅁䭁佁䬴䅁䭁䥁䕕䅁䉁䅁䅁允䅁䅁䅕䅁䅁䩁癨啅䵅䅉䅅䅁䕁䅁䅁睁䵁䅁䅁权ㅃ䅁䅁权畄权䅁权䙃䅂䅁允䅁䅁䅅䅁䙁䅁䅁䅁睃楹䉆䍄䉁䅁䅁䅂䅁䅁䅍䅄䅁䅁䅯䅺䅁䅁䅯允䅉䅁䅯兂䅉䅁䅅䅁䉁䅁䅁兂硄扙䡹瑕空䅑杷允䅁䅁䅑䅁䑁䅁䅷䅁䭁䑁䉕䅁䭁佁䭣䅁䭁佁䭷䅁䉁䅁䅁允䅁䅁䅯睒䅁䅁杷允䅁䅁䅑䅁䑁䅁䅷䅁䭁䑁䉕䅁䭁佁䭣䅁䭁䡁䕁䅁䉁䅁䅁允䅁䅁䅕〳丫㉬匴㜸䴸䅉䅅䅁䕁䅁䅁睁䵁䅁䅁权ㅁ允䅁权湄权䅁权硂䅂䅁允䅁䅁䅅䅁䙁䙁偹癷潕偘⼸䍄䉁䅁䅁䅂䅁䅁䅍䅄䅁䅁䅯杔䅁䅁䅯眵䅯䅁䅯䄷䅯䅁䅅䅁䉁䅁䅁权䡂䅁䅁䍄䉁䅁䅁䅂䅁䅁䅍䅄䅁䅁䅯兔䅁䅁䅯眵䅯䅁䅯来䅑䅁䅅䅁䉁䅁䅁兂䕁杖琴汳朰䅑杷允䅁䅁䅑䅁䑁䅁䅷䅁䭁䱁䉑䅁䭁佁䭣䅁䭁䡁䕯䅁䉁䅁䅁允䅁䅁䅕愷捰䝓䅅䕃䵁䅉䅅䅁䕁䅁䅁睁䵁䅁䅁权乂䅁䅁权湄权䅁权䙃䅂䅁允䅁䅁䅅䅁䙁䍁扐堫焵䍦䅒䍄䉁䅁䅁䅂䅁䅁䅍䅄䅁䅁䅯杔䅁䅁䅯眵䅯䅁䅯全䅑䅁䅅䅁䉁䅁䅁兂牁硨婢湺橣䅑杷允䅁䅁䅑䅁䑁䅁䅷䅁䭁䕁䄰䅁䭁佁䭣䅁䭁䥁䕍䅁䉁䅁䅁允䅁䅁䅕㉦㡱䩤奏啈䵁䅉䅅䅁䕁䅁䅁睁䵁䅁䅁权穁䅁䅁权湄权䅁权䙃䅂䅁允䅁䅁䅅䅁䙁乁桄奨㥈朵䅴䍄䉁䅁䅁䅂䅁䅁䅍䅄䅁䅁䅯睴䅁䅁䅯眵䅯䅁䅯兣䅑䅁䅅䅁䉁䅁䅁兂啁歲桦灥捑䅑杷允䅁䅁䅑䅁䑁䅁䅷䅁䭁䱁䅣䅁䭁佁䭣䅁䭁䥁䕕䅁䉁䅁䅁允䅁䅁䅕楁䡵瑆佮䕆䵁䅉䅅䅁䕁䅁䅁睁䵁䅁䅁权㍃䅁䅁权湄权䅁权䑃䅂䅁允䅁䅁䅅䅁䙁䉁婦発呤眴䅴䍄䉁䅁䅁䅂䅁䅁䅍䅄䅁䅁䅯眲䅅䅁䅯眵䅯䅁䅯䅣䅑䅁䅅䅁䉁䅁䅁兂乃㉬匴睧桁䅑杷允䅁䅁䅑䅁䑁䅁䅷䅁䭁䭁䅕䅁䭁佁䭣䅁䭁䝁䔸䅁䉁䅁䅁允䅁䅁䅕䑗ね䡹⭡戯䴸䅉䅅䅁䕁䅁䅁睁䵁䅁䅁权汃䅁䅁权湄权䅁权㙂䅂䅁允䅁䅁䅅䅁䙁䱁䥔牤昶瑇⼸䍄䉁䅁䅁䅂䅁䅁䅍䅄䅁䅁䅯兰䅁䅁䅯眵䅯䅁䅯䅣䅑䅁䅅䅁䉁䅁䅁兂浃㡭村䡳兌睐杷允䅁䅁䅑䅁䑁䅁䅷䅁䭁䉁䉅䅁䭁䅁䅑䅁䭁䅁䍑䅁䉁䅁䅁允䅁䅁䅕䅁䅁䡑畵䕩䵅䅉䅅䅁䕁䅁䅁睁䵁䅁䅁权䥂䅁䅁权畄权䅁权㥂䅂䅁允䅁䅁䅅䅁䙁䅁䅁䅁慂䌫䉎䍄䉁䅁䅁䅂䅁䅁䅍䅄䅁䅁䅯儫䅁䅁䅯允䅉䅁䅯睁䅉䅁䅅䅁䉁䅁䅁兂汄㝪㙐歄楶䅑杷允䅁䅁䅑䅁䑁䅁䅷䅁䭁䉁䅷䅁䭁佁䭣䅁䭁䡁䕁䅁䉁䅁䅁允䅁䅁䅕术㝫あ畺啃䵁䅉䅅䅁䕁䅁䅁睁䵁䅁䅁权汃允䅁权灄权䅁权獄权䅁允䅁䅁䅅䅁䭁䕁䅣䅁䵁䅉䅅䅁䕁䅁䅁睁䵁䅁䅁权求䅁䅁权畄权䅁权硂䅂䅁允䅁䅁䅅䅁䙁䅁䅁䅁䅄癓䅒䍄䉁䅁䅁䅂䅁䅁䅍䅄䅁䅁䅯䅈䅁䅁䅯眵䅯䅁䅯兣䅑䅁䅅䅁䉁䅁䅁兂敁癓䑌攲乯䅑杷允䅁䅁䅑䅁䑁䅁䅷䅁䭁䉁䅷䅁䭁佁䭣䅁䭁䥁䕍䅁䉁䅁䅁允䅁䅁䅕杚祋猳歱歅䵁䅉䅅䅁䕁䅁䅁睁䵁䅁䅁权䅂䅁䅁权湄权䅁权獄权䅁允䅁䅁䅅䅁䭁䕁䅣䅁䵁䅉䅅䅁䕁䅁䅁睁䵁䅁䅁权䉂䅁䅁权湄权䅁权獄权䅁允䅁䅁䅅䅁䭁䕁䅣䅁䵁䅉䅅䅁䕁䅁䅁睁䵁䅁䅁权䉂䅁䅁权湄权䅁权䑃䅂䅁允䅁䅁䅅䅁䙁䥁兺㘱䙖刲䅴䍄䉁䅁䅁䅂䅁䅁䅍䅄䅁䅁䅯光䅅䅁䅯眵䅯䅁䅯兢䅑䅁䅅䅁䉁䅁䅁兂卂䉵䘶㤶啅䅑杷允䅁䅁䅑䅁䑁䅁䅷䅁䭁䍁䉅䅁䭁佁䭣䅁䭁䝁䔸䅁䉁䅁䅁允䅁䅁䅕䡶呓䅇坒え䵁䅉䅅䅁䕁䅁䅁睁䵁䅁䅁权噂允䅁权湄权䅁权療䅂䅁允䅁䅁䅅䅁䙁偁唷佥浫晍⽧䍄䉁䅁䅁䅂䅁䅁䅍䅄䅁䅁䅯䅲䅅䅁䅯眵䅯䅁䅯兣䅑䅁䅅䅁䉁䅁䅁兂潂敫㠱㝐浕䅑杷允䅁䅁䅑䅁䑁䅁䅷䅁䭁䩁䅫䅁䭁䅁䅯䅁䭁䅁䍑䅁䉁䅁䅁允䅁䅁䅕〳丫㉬匴稸䴸䅉䅅䅁䕁䅁䅁睁䵁䅁䅁权桁允䅁权湄权䅁权䙃䅂䅁允䅁䅁䅅䅁䙁䩁婱婭婭則䅴䍄䉁䅁䅁䅂䅁䅁䅍䅄䅁䅁䅯兒䅁䅁䅯眵䅯䅁䅯䄷䅯䅁䅅䅁䉁䅁䅁权䡂䅁䅁䍄䉁䅁䅁䅂䅁䅁䅍䅄䅁䅁䅯兒䅁䅁䅯眵䅯䅁䅯兣䅑䅁䅅䅁䉁䅁䅁兂浃㡭村䡳䱉䅑杷允䅁䅁䅑䅁䑁䅁䅷䅁䭁䭁䄸䅁䭁佁䭣䅁䭁䝁䔰䅁䉁䅁䅁允䅁䅁䅕㡪ㅌ䙋偷歈䵁䅉䅅䅁䕁䅁䅁睁䵁䅁䅁权癃䅁䅁权湄权䅁权䙃䅂䅁允䅁䅁䅅䅁䙁䵁ㅐ䙋偹楧䄵䍄䉁䅁䅁䅂䅁䅁䅍䅄䅁䅁䅯其䅁䅁䅯䅂䅁䅁䅯兂䅁䅁䅅䅁䉁䅁䅁兂䅁䅁䅄橲扸兑杷允䅁䅁䅑䅁䑁䅁䅷䅁䭁䝁䉷䅁䭁佁䬴䅁䭁䡁䕁䅁䉁䅁䅁允䅁䅁䅕䅁䅁䝁杂ぎ䵅䅉䅅䅁䕁䅁䅁睁䵁䅁䅁权卄䅁䅁权湄权䅁权瑂䅂䅁允䅁䅁䅅䅁䙁䥁牘払敧剂䅊䍄䉁䅁䅁䅂䅁䅁䅍䅄䅁䅁䅯䅓䅅䅁䅯眵䅯䅁䅯兢䅑䅁䅅䅁䉁䅁䅁权䡂䅁䅁䍄䉁䅁䅁䅂䅁䅁䅍䅄䅁䅁䅯䄴䅅䅁䅯眵䅯䅁䅯䄷䅯䅁䅅䅁䉁䅁䅁权䡂䅁䅁䍄䉁䅁䅁䅂䅁䅁䅍䅄䅁䅁䅯䄳䅅䅁䅯眵䅯䅁䅯睢䅑䅁䅅䅁䉁䅁䅁兂捃䍸睃畣婧䅑杷允䅁䅁䅑䅁䑁䅁䅷䅁䭁䱁䅷䅁䭁佁䭫䅁䭁䡁䕯䅁䉁䅁䅁允䅁䅁䅕䅁䅁䡁楧䕉䵅䅉䅅䅁䕁䅁䅁睁䵁䅁䅁权㍂允䅁权湄权䅁权獄权䅁允䅁䅁䅅䅁䭁䕁䅣䅁䵁䅉䅅䅁䕁䅁䅁睁䵁䅁䅁权䵁允䅁权灄权䅁权睂䅂䅁允䅁䅁䅅䅁䙁䅁䅁䅁䅃剄䈱䍄䉁䅁䅁䅂䅁䅁䅍䅄䅁䅁䅯李䅁䅁䅯眵䅯䅁䅯来䅑䅁䅅䅁䉁䅁䅁兂允䑗ね偹摙䅑杷允䅁䅁䅑䅁䑁䅁䅷䅁䭁䑁䅙䅁䭁佁䭣䅁䭁䡁䕁䅁䉁䅁䅁允䅁䅁䅕婪畤潅䅐啇䵁䅉䅅䅁䕁䅁䅁睁䵁䅁䅁权㡄允䅁权畄权䅁权瑂䅂䅁允䅁䅁䅅䅁䙁䅁䅁䅁奂橄䉤䍄䉁䅁䅁䅂䅁䅁䅍䅄䅁䅁䅯睤䅅䅁䅯允䅉䅁䅯杁䅉䅁䅅䅁䉁䅁䅁兂捂䉷慕唷吳䅑杷允䅁䅁䅑䅁䑁䅁䅷䅁䭁䅁䅷䅁䭁佁䭣䅁䭁䡁䕯䅁䉁䅁䅁允䅁䅁䅕㘴扗䍸睃樰䴸䅉䅅䅁䕁䅁䅁睁䵁䅁䅁权䵁䅁䅁权湄权䅁权硂䅂䅁允䅁䅁䅅䅁䙁䝁㡱䩤奍佂⽯䍄䉁䅁䅁䅂䅁䅁䅍䅄䅁䅁䅯䅄䅁䅁䅯眵䅯䅁䅯全䅑䅁䅅䅁䉁䅁䅁兂㉄䙋偹癷獘睐杷允䅁䅁䅑䅁䑁䅁䅷䅁䭁䉁䉙䅁䭁佁䭣䅁䭁䝁䔸䅁䉁䅁䅁允䅁䅁䅕佖汏㡭䅔歎䵁䅉䅅䅁䕁䅁䅁睁䵁䅁䅁权坁允䅁权湄权䅁权㙂䅂䅁允䅁䅁䅅䅁䙁䅁坒楄礲卮䅒䍄䉁䅁䅁䅂䅁䅁䅍䅄䅁䅁䅯杆䅅䅁䅯眵䅯䅁䅯䅣䅑䅁䅅䅁䉁䅁䅁兂敂歵䵫煁湳䅑杷允䅁䅁䅑䅁䑁䅁䅷䅁䭁䉁䉙䅁䭁佁䭣䅁䭁䥁䕕䅁䉁䅁䅁允䅁䅁䅕㘱睎児㍱き䵁䅉䅅䅁䕁䅁䅁睁䵁䅁䅁权䡃䅁䅁权湄权䅁权㥂䅂䅁允䅁䅁䅅䅁䙁䕁㍷啩杆昵⽙䍄䉁䅁䅁䅂䅁䅁䅍䅄䅁䅁䅯䅘䅅䅁䅯眵䅯䅁䅯兢䅑䅁䅅䅁䉁䅁䅁权䡂䅁䅁䍄䉁䅁䅁䅂䅁䅁䅍䅄䅁䅁䅯䅘䅅䅁䅯眵䅯䅁䅯睢䅑䅁䅅䅁䉁䅁䅁兂卂䉵䘶ㄶ䩅䅑杷允䅁䅁䅑䅁䑁䅁䅷䅁䭁佁䅯䅁䭁佁䬴䅁䭁䝁䔰䅁䉁䅁䅁允䅁䅁䅯睒䅁䅁杷允䅁䅁䅑䅁䑁䅁䅷䅁䭁䙁䉷䅁䭁佁䭣䅁䭁䡁䕯䅁䉁䅁䅁允䅁䅁䅕䝭匴㡧䭂う䵁䅉䅅䅁䕁䅁䅁睁䵁䅁䅁权㡁䅁䅁权䕁䅁䅁权䙁䅁䅁允䅁䅁䅅䅁䙁䅁䅁乁ㅂ牕䉊䍄䉁䅁䅁䅂䅁䅁䅍䅄䅁䅁䅯杖䅁䅁䅯䅂䅁䅁䅯䅂䅉䅁䅅䅁䉁䅁䅁兂䅁䅁潁婮䨫兑杷允䅁䅁䅑䅁䑁䅁䅷䅁䭁䑁䄰䅁䭁䅁䅑䅁䭁䅁䅕䅁䉁䅁䅁允䅁䅁䅕䅁䅁䠰卖歳䵅䅉䅅䅁䕁䅁䅁睁䵁䅁䅁权坂䅁䅁权䕁䅁䅁权䙁䅁䅁允䅁䅁䅅䅁䙁䅁䅁䱁佂䥺䈵䍄䉁䅁䅁䅂䅁䅁䅍䅄䅁䅁䅯䄵䅁䅁䅯朷䅯䅁䅯来䅑䅁䅅䅁䉁䅁䅁兂䅁䅁䅁楰甴兑杷允䅁䅁䅑䅁䑁䅁䅷䅁䭁䩁䈸䅁䭁佁䭫䅁䭁䡁䕁䅁䉁䅁䅁允䅁䅁䅕䅁䅁䅁㡂啊䵅䅉䅅䅁䕁䅁䅁睁䵁䅁䅁权䩁䅁䅁权灄权䅁权䙃䅂䅁允䅁䅁䅅䅁䙁䅁䅁䅁权䉰䉖䍄䉁䅁䅁䅂䅁䅁䅍䅄䅁䅁䅯杤䅅䅁䅯眵䅯䅁䅯兣䅑䅁䅅䅁䉁䅁䅁兂獃䙈歰㥏娸䅑杷允䅁䅁䅑䅁䑁䅁䅷䅁䭁䝁䅧䅁䭁佁䬴䅁䭁䥁䕍䅁䉁䅁䅁允䅁䅁䅕䅁䅁偁汁䕂䵅䅉䅅䅁䕁䅁䅁睁䵁䅁䅁权い䅁䅁权湄权䅁权㙂䅂䅁允䅁䅁䅅䅁䙁䵁杕䡳潊剫䄱䍄䉁䅁䅁䅂䅁䅁䅍䅄䅁䅁䅯䅫䅁䅁䅯眵䅯䅁䅯全䅑䅁䅅䅁䉁䅁䅁兂呄坔光䑗潫䅑杷允䅁䅁䅑䅁䑁䅁䅷䅁䭁䑁䉙䅁䭁佁䭣䅁䭁䝁䔰䅁䉁䅁䅁允䅁䅁䅯睒䅁䅁杷允䅁䅁䅑䅁䑁䅁䅷䅁䭁䑁䉙䅁䭁佁䭣䅁䭁䝁䔸䅁䉁䅁䅁允䅁䅁䅕匶硙䭃捷う䵁䅉䅅䅁䕁䅁䅁睁䵁䅁䅁权㉁允䅁权湄权䅁权睂䅂䅁允䅁䅁䅅䅁䙁佁㠵穐敖杵䄹䍄䉁䅁䅁䅂䅁䅁䅍䅄䅁䅁䅯李䅅䅁䅯眵䅯䅁䅯睧䅑䅁䅅䅁䉁䅁䅁兂㑄⭕汏㡭啑䅑杷允䅁䅁䅑䅁䑁䅁䅷䅁䭁䡁䅅䅁䭁佁䬴䅁䭁䝁䔰䅁䉁䅁䅁允䅁䅁䅯睒䅁䅁杷允䅁䅁䅑䅁䑁䅁䅷䅁䭁乁䅫䅁䭁佁䭫䅁䭁䥁䕍䅁䉁䅁䅁允䅁䅁䅕䅁䅁䩧浙っ䵅䅉䅅䅁䕁䅁䅁睁䵁䅁䅁权㝄䅁䅁权湄权䅁权療䅂䅁允䅁䅁䅅䅁䙁䑁ㄸ牘䩰䉄䅖䍄䉁䅁䅁䅂䅁䅁䅍䅄䅁䅁䅯朴䅁䅁䅯充䅁䅁䅯䅂䅉䅁䅅䅁䉁䅁䅁杄啁䅁䅁䅏㉁䑁䅙兏㍁䑁䅕䅍睁䑁䅁䅁䵁䅉䅅䅁䕁䅁䅁睁䵁䅁䅁权佁䅁䅁权畄权䅁权睂䅂䅁允䅁䅁䅅䅁䙁䅁䅁䅁䅁楒䈵䍄䉁䅁䅁䅂䅁䅁䅍䅄䅁䅁䅯朰䅁䅁䅯朷䅯䅁䅯䅣䅑䅁䅅䅁䉁䅁䅁兂䅁䅁䅁䤫㙧兑杷允䅁䅁䅑䅁䑁䅁䅷䅁䭁佁䅍䅁䭁䉁䅅䅁䭁䅁䍑䅁䉁䅁䅁允䅁䅁䄴䅆䅁䑁䅙李ぁ䑁䅁䅍睁䑁䅁䅍睁䅁䅁䍄䉁䅁䅁䅂䅁䅁䅍䅄䅁䅁䅯眫䅁䅁䅯眵䅯䅁䅯䅣䅑䅁䅅䅁䉁䅁䅁兂㝂䭆䠵昴楯䅑杷允䅁䅁䅑䅁䑁䅁䅷䅁䭁䡁䅍䅁䭁佁䭣䅁䭁䝁䔰䅁䉁䅁䅁允䅁䅁䅕䵫㍨硕牱樹䴸䅉䅅䅁䕁䅁䅁睁䵁䅁䅁权㝄䅁䅁权湄权䅁权䑃䅂䅁允䅁䅁䅅䅁䙁䅁牉硨婢桺䄵䍄䉁䅁䅁䅂䅁䅁䅍䅄䅁䅁䅯杊䅅䅁䅯允䅉䅁䅯杁䅉䅁䅅䅁䉁䅁䅁兂䕁楊敡䉱畔䅑杷允䅁䅁䅑䅁䑁䅁䅷䅁䭁䡁䈴䅁䭁佁䭣䅁䭁佁䭷䅁䉁䅁䅁允䅁䅁䅯睒䅁䅁杷允䅁䅁䅑䅁䑁䅁䅷䅁䭁䡁䈴䅁䭁佁䭣䅁䭁䡁䕁䅁䉁䅁䅁允䅁䅁䅕摐㜳湆㡍啂䵁䅉䅅䅁䕁䅁䅁睁䵁䅁䅁权䙃允䅁权湄权䅁权硂䅂䅁允䅁䅁䅅䅁䙁䙁㕧䵴㉨當⼸䍄䉁䅁䅁䅂䅁䅁䅍䅄䅁䅁䅯全䅅䅁䅯眵䅯䅁䅯全䅑䅁䅅䅁䉁䅁䅁兂歃䑣䬰㘱㙐睐杷允䅁䅁䅑䅁䑁䅁䅷䅁䭁䙁䅅䅁䭁佁䭣䅁䭁佁䭷䅁䉁䅁䅁允䅁䅁䅯睒䅁䅁杷允䅁䅁䅑䅁䑁䅁䅷䅁䭁䕁䅁䅁䭁佁䬴䅁䭁䡁䔰䅁䉁䅁䅁允䅁䅁䅕䅁䅁䱁坧き䵅䅉䅅䅁䕁䅁䅁睁䵁䅁䅁权䉂䅁䅁权畄权䅁权㥂䅂䅁允䅁䅁䅅䅁䙁䅁䅁䅁䅃䉺䉊䍄䉁䅁䅁䅂䅁䅁䅍䅄䅁䅁䅯杅䅁䅁䅯儶䅯䅁䅯全䅑䅁䅅䅁䉁䅁䅁兂䅁䅁䅁䑑㉈䅑杷允䅁䅁䅑䅁䑁䅁䅷䅁䭁䵁䅕䅁䭁佁䭣䅁䭁䝁䔸䅁䉁䅁䅁允䅁䅁䅕䉯癯匳䝑啄䵁䅉䅅䅁䕁䅁䅁睁䵁䅁䅁权䩄䅁䅁权灄权䅁权睂䅂䅁允䅁䅁䅅䅁䙁䅁䅁䅁䅁敹䄱䍄䉁䅁䅁䅂䅁䅁䅍䅄䅁䅁䅯杗䅅䅁䅯权䅁䅁䅯䅂䅉䅁䅅䅁䉁䅁䅁兂䡄穓䩥坑䥁䅑杷允䅁䅁䅑䅁䑁䅁䅷䅁䭁䙁䈸䅁䭁佁䭫䅁䭁䥁䕍䅁䉁䅁䅁允䅁䅁䅕䅁䅁佁歃歂䵅䅉䅅䅁䕁䅁䅁睁䵁䅁䅁权䡄䅁䅁权湄权䅁权療䅂䅁允䅁䅁䅅䅁䙁䱁昶楇搯䉰䅒䍄䉁䅁䅁䅂䅁䅁䅍䅄䅁䅁䅯儹䅁䅁䅯儶䅯䅁䅯来䅑䅁䅅䅁䉁䅁䅁兂䅁䅁䅁佮橍兑杷允䅁䅁䅑䅁䑁䅁䅷䅁䭁䵁䅕䅁䭁佁䭣䅁䭁䡁䕁䅁䉁䅁䅁允䅁䅁䅕㡪ㅌ䙋偷ぅ䵁䅉䅅䅁䕁䅁䅁睁䵁䅁䅁权䙄䅁䅁权湄权䅁权䙃䅂䅁允䅁䅁䅅䅁䙁䅁䉡啬䱏䅢䅬䍄䉁䅁䅁䅂䅁䅁䅍䅄䅁䅁䅯睸䅁䅁䅯眵䅯䅁䅯全䅑䅁䅅䅁䉁䅁䅁兂䙄䱉祂䩡䑅䅑杷允䅁䅁䅑䅁䑁䅁䅷䅁䭁䵁䅕䅁䭁佁䭣䅁䭁䥁䕍䅁䉁䅁䅁允䅁䅁䅕㥉㕶浦㡱䕃䵁䅉䅅䅁䕁䅁䅁睁䵁䅁䅁权䙄䅁䅁权湄权䅁权㥂䅂䅁允䅁䅁䅅䅁䙁佁兘瑉㕶桦䅎䍄䉁䅁䅁䅂䅁䅁䅍䅄䅁䅁䅯睑䅅䅁䅯眵䅯䅁䅯䄷䅯䅁䅅䅁䉁䅁䅁权䡂䅁䅁䍄䉁䅁䅁䅂䅁䅁䅍䅄䅁䅁䅯睑䅅䅁䅯眵䅯䅁䅯兣䅑䅁䅅䅁䉁䅁䅁兂療潅䅐煹⽈睐杷允䅁䅁䅑䅁䑁䅁䅷䅁䭁䕁䉍䅁䭁佁䭣䅁䭁䡁䔰䅁䉁䅁䅁允䅁䅁䅕㙹䙆癴㥐䕃䵁䅉䅅䅁䕁䅁䅁睁䵁䅁䅁权䑂允䅁权畄权䅁权硂䅂䅁允䅁䅁䅅䅁䙁䅁䅁䅁允橊䉖䍄䉁䅁䅁䅂䅁䅁䅍䅄䅁䅁䅯䅕䅅䅁䅯眵䅯䅁䅯䄷䅯䅁䅅䅁䉁䅁䅁权䡂䅁䅁䍄䉁䅁䅁䅂䅁䅁䅍䅄䅁䅁䅯睐䅁䅁䅯眵䅯䅁䅯䄷䅯䅁䅅䅁䉁䅁䅁权䡂䅁䅁䍄䉁䅁䅁䅂䅁䅁䅍䅄䅁䅁䅯䄰䅅䅁䅯朷䅯䅁䅯兣䅑䅁䅅䅁䉁䅁䅁兂䅁䅁䅁䘸は兑杷允䅁䅁䅑䅁䑁䅁䅷䅁䭁䵁䄴䅁䭁佁䭣䅁䭁䥁䕕䅁䉁䅁䅁允䅁䅁䅕㙹䙆癴㥎え䵁䅉䅅䅁䕁䅁䅁睁䵁䅁䅁权杂允䅁权湄权䅁权療䅂䅁允䅁䅁䅅䅁䙁䝁㝑〳丫⽬⼴䍄䉁䅁䅁䅂䅁䅁䅍䅄䅁䅁䅯朶䅅䅁䅯眵䅯䅁䅯全䅑䅁䅅䅁䉁䅁䅁兂灄橊䥅䉲敷䅑杷允䅁䅁䅑䅁䑁䅁䅷䅁䭁䍁䉑䅁䭁佁䭣䅁䭁䝁䔰䅁䉁䅁䅁允䅁䅁䅯睒䅁䅁杷允䅁䅁䅑䅁䑁䅁䅷䅁䭁䍁䉑䅁䭁佁䭣䅁䭁䝁䔸䅁䉁䅁䅁允䅁䅁䅕塹⭡确癯啂䵁䅉䅅䅁䕁䅁䅁睁䵁䅁䅁权獂䅁䅁权䉁杁䅁权䑁杁䅁允䅁䅁䅅䅁䙁䩁栵楡䍳䅑䉂䍄䉁䅁䅁䅂䅁䅁䅍䅄䅁䅁䅯䅊䅅䅁䅯眵䅯䅁䅯兣䅑䅁䅅䅁䉁䅁䅁兂獃䙈歰㥏伸䅑杷允䅁䅁䅑䅁䑁䅁䅷䅁䭁䱁䉉䅁䭁佁䭣䅁䭁䡁䕅䅁䉁䅁䅁允䅁䅁䅕穩䅅啌摳爸䴸䅉䅅䅁䕁䅁䅁睁䵁䅁䅁权ㅃ允䅁权湄权䅁权睂䅂䅁允䅁䅁䅅䅁䙁䅁塲㍯㥁权䅆䍄䉁䅁䅁䅂䅁䅁䅍䅄䅁䅁䅯杖䅁䅁䅯允䅉䅁䅯兂䅉䅁䅅䅁䉁䅁䅁兂㝃煲㥫⽘偳兑杷允䅁䅁䅑䅁䑁䅁䅷䅁䭁䙁䅙䅁䭁䅁䍅䅁䭁䅁䍍䅁䉁䅁䅁允䅁䅁䅕瘱㡙䐴䐶䕂䵅䅉䅅䅁䕁䅁䅁睁䵁䅁䅁权㕃䅁䅁权湄权䅁权療䅂䅁允䅁䅁䅅䅁䙁䭁睒児塲睯䅸䍄䉁䅁䅁䅂䅁䅁䅍䅄䅁䅁䅯杬䅅䅁䅯充䅁䅁䅯䅂䅉䅁䅅䅁䉁䅁䅁杄啁䅁䅁兎㍁䑁䅣免硁䑁䅣䅍ㅁ䑁䅙䅁䵁䅉䅅䅁䕁䅁䅁睁䵁䅁䅁权㕃䅁䅁权湄权䅁权䙃䅂䅁允䅁䅁䅅䅁䙁佁剸䉵䘶眶䅚䍄䉁䅁䅁䅂䅁䅁䅍䅄䅁䅁䅯睱䅁䅁䅯眵䅯䅁䅯兢䅑䅁䅅䅁䉁䅁䅁权䡂䅁䅁䍄䉁䅁䅁䅂䅁䅁䅍䅄䅁䅁䅯䄲䅁䅁䅯儶䅯䅁䅯睧䅑䅁䅅䅁䉁䅁䅁兂䅁䅁䅁爫㉉兑杷允䅁䅁䅑䅁䑁䅁䅷䅁䭁䭁䅳䅁䭁佁䭣䅁䭁䥁䕕䅁䉁䅁䅁允䅁䅁䅕䙂余扌摉歅䵁䅉䅅䅁䕁䅁䅁睁䵁䅁䅁权佂允䅁权湄权䅁权療䅂䅁允䅁䅁䅅䅁䙁偁湃歸㍳剃䄹䍄䉁䅁䅁䅂䅁䅁䅍䅄䅁䅁䅯眶䅁䅁䅯朷䅯䅁䅯䅣䅑䅁䅅䅁䉁䅁䅁兂䅁䅁䅁獈捰兑杷允䅁䅁䅑䅁䑁䅁䅷䅁䭁䑁䅧䅁䭁佁䭣䅁䭁䡁䕯䅁䉁䅁䅁允䅁䅁䅕潅䅐煹䙆歇䵁䅉䅅䅁䕁䅁䅁睁䵁䅁䅁权㑁䅁䅁权湄权䅁权㥂䅂䅁允䅁䅁䅅䅁䙁䑁䩥坑汄䉕䅴䍄䉁䅁䅁䅂䅁䅁䅍䅄䅁䅁䅯䅯䅁䅁䅯充䅁䅁䅯䅂䅉䅁䅅䅁䉁䅁䅁杄啁䅁䅁兎硁䑁䅅睍㑁䑁䅕䅍睁䑁䅁䅁䵁䅉䅅䅁䕁䅁䅁睁䵁䅁䅁权乃允䅁权湄权䅁权獄权䅁允䅁䅁䅅䅁䭁䕁䅣䅁䵁䅉䅅䅁䕁䅁䅁睁䵁䅁䅁权乃允䅁权湄权䅁权睂䅂䅁允䅁䅁䅅䅁䙁䵁桵扒穢刯䅬䍄䉁䅁䅁䅂䅁䅁䅍䅄䅁䅁䅯睘䅁䅁䅯眵䅯䅁䅯兢䅑䅁䅅䅁䉁䅁䅁权䡂䅁䅁䍄䉁䅁䅁䅂䅁䅁䅍䅄䅁䅁䅯杹䅅䅁䅯朷䅯䅁䅯兢䅑䅁䅅䅁䉁䅁䅁兂䅁䅁䅁洶卤兑杷允䅁䅁䅑䅁䑁䅁䅷䅁䭁偁䉙䅁䭁佁䬴䅁䭁佁䭷䅁䉁䅁䅁允䅁䅁䅯睒䅁䅁杷允䅁䅁䅑䅁䑁䅁䅷䅁䭁䙁䄸䅁䭁佁䭣䅁䭁䝁䔸䅁䉁䅁䅁允䅁䅁䅕㑋坣挲㌷啃䵁䅉䅅䅁䕁䅁䅁睁䵁䅁䅁权時䅁䅁权湄权䅁权硂䅂䅁允䅁䅁䅅䅁䙁䵁杕䡳潊八䅤䍄䉁䅁䅁䅂䅁䅁䅍䅄䅁䅁䅯睘䅁䅁䅯眵䅯䅁䅯睧䅑䅁䅅䅁䉁䅁䅁兂十㡧䭄啯䕕䅑杷允䅁䅁䅑䅁䑁䅁䅷䅁䭁䙁䄸䅁䭁佁䭣䅁䭁䡁䔰䅁䉁䅁䅁允䅁䅁䅕児塲㍯㥁䕂䵁䅉䅅䅁䕁䅁䅁睁䵁䅁䅁权啁䅁䅁权湄权䅁权獄权䅁允䅁䅁䅅䅁䭁䕁䅣䅁䵁䅉䅅䅁䕁䅁䅁睁䵁䅁䅁权䑃允䅁权畄权䅁权睂䅂䅁允䅁䅁䅅䅁䙁䅁䅁䅁䅄硵䉰䍄䉁䅁䅁䅂䅁䅁䅍䅄䅁䅁䅯儸䅁䅁䅯儶䅯䅁䅯睢䅑䅁䅅䅁䉁䅁䅁兂䅁䅁䅁䑓䅙兑杷允䅁䅁䅑䅁䑁䅁䅷䅁䭁䵁䉷䅁䭁佁䬴䅁䭁佁䭷䅁䉁䅁䅁允䅁䅁䅯睒䅁䅁杷允䅁䅁䅑䅁䑁䅁䅷䅁䭁䙁䅧䅁䭁佁䭣䅁䭁䡁䔰䅁䉁䅁䅁允䅁䅁䅕浑汄䌰扊䕊䵁䅉䅅䅁䕁䅁䅁睁䵁䅁䅁权噁䅁䅁权湄权䅁权獄权䅁允䅁䅁䅅䅁䭁䕁䅣䅁䵁䅉䅅䅁䕁䅁䅁睁䵁䅁䅁权浃允䅁权灄权䅁权㥂䅂䅁允䅁䅁䅅䅁䙁䅁䅁䅁奂穯䉎䍄䉁䅁䅁䅂䅁䅁䅍䅄䅁䅁䅯睆䅁䅁䅯眵䅯䅁䅯䄷䅯䅁䅅䅁䉁䅁䅁权䡂䅁䅁䍄䉁䅁䅁䅂䅁䅁䅍䅄䅁䅁䅯睱䅁䅁䅯儶䅯䅁䅯䅣䅑䅁䅅䅁䉁䅁䅁兂䅁䅁䅁䍑䕑兑杷允䅁䅁䅑䅁䑁䅁䅷䅁䭁䉁䅕䅁䭁佁䭣䅁䭁䝁䔰䅁䉁䅁䅁允䅁䅁䅯睒䅁䅁杷允䅁䅁䅑䅁䑁䅁䅷䅁䭁䱁䅙䅁䭁佁䭫䅁䭁䝁䔸䅁䉁䅁䅁允䅁䅁䅕䅁䅁䕁䕔䕆䵅䅉䅅䅁䕁䅁䅁睁䵁䅁䅁权坁䅁䅁权湄权䅁权瑂䅂䅁允䅁䅁䅅䅁䭁䕁䅣䅁䵁䅉䅅䅁䕁䅁䅁睁䵁䅁䅁权啁䅁䅁权湄权䅁权䑃䅂䅁允䅁䅁䅅䅁䙁䝁剩堷⽷卤䅒䍄䉁䅁䅁䅂䅁䅁䅍䅄䅁䅁䅯兆䅁䅁䅯眵䅯䅁䅯睧䅑䅁䅅䅁䉁䅁䅁兂獄払敧敨䭳䅑杷允䅁䅁䅑䅁䑁䅁䅷䅁䭁䉁䅙䅁䭁佁䭣䅁䭁䥁䕍䅁䉁䅁䅁允䅁䅁䅕捷桱扒穡歊䵁䅉䅅䅁䕁䅁䅁睁䵁䅁䅁权塁䅁䅁权湄权䅁权䑃䅂䅁允䅁䅁䅅䅁䙁䭁䝪穓䩥卷䅂䍄䉁䅁䅁䅂䅁䅁䅍䅄䅁䅁䅯兆䅁䅁䅯眵䅯䅁䅯兦䅑䅁䅅䅁䉁䅁䅁兂䝁婧䑖㉩智睐杷允䅁䅁䅑䅁䑁䅁䅷䅁䭁䉁䅙䅁䭁佁䭣䅁䭁䡁䔰䅁䉁䅁䅁允䅁䅁䅕䥒獴⼵灳ぉ䵁䅉䅅䅁䕁䅁䅁睁䵁䅁䅁权塁䅁䅁权湄权䅁权㥂䅂䅁允䅁䅁䅅䅁䙁䡁灮橊䥅䥲⽷䍄䉁䅁䅁䅂䅁䅁䅍䅄䅁䅁䅯督䅁䅁䅯眵䅯䅁䅯睧䅑䅁䅅䅁䉁䅁䅁兂橂界⼸稰扣䅑杷允䅁䅁䅑䅁䑁䅁䅷䅁䭁䡁䅍䅁䭁佁䭣䅁䭁䡁䔰䅁䉁䅁䅁允䅁䅁䅕䩐㘵唫䡂歈䵁䅉䅅䅁䕁䅁䅁睁䵁䅁䅁权㥂允䅁权湄权䅁权獄权䅁允䅁䅁䅅䅁䭁䕁䅣䅁䵁䅉䅅䅁䕁䅁䅁睁䵁䅁䅁权癁允䅁权湄权䅁权㥂䅂䅁允䅁䅁䅅䅁䙁䥁噇㑑獴穸䅊䍄䉁䅁䅁䅂䅁䅁䅍䅄䅁䅁䅯䅦䅅䅁䅯眵䅯䅁䅯睢䅑䅁䅅䅁䉁䅁䅁兂偄ㄹ橐婰䑳䅑杷允䅁䅁䅑䅁䑁䅁䅷䅁䭁䡁䈰䅁䭁佁䭣䅁䭁䝁䔸䅁䉁䅁䅁允䅁䅁䅕灭婭婭婮歌䵁䅉䅅䅁䕁䅁䅁睁䵁䅁䅁权㥂允䅁权湄权䅁权㙂䅂䅁允䅁䅁䅅䅁䙁䝁㡱䩤奍䑒䅂䍄䉁䅁䅁䅂䅁䅁䅍䅄䅁䅁䅯材䅅䅁䅯眵䅯䅁䅯兢䅑䅁䅅䅁䉁䅁䅁兂い搯㑒愶卙䅑杷允䅁䅁䅑䅁䑁䅁䅷䅁䭁䑁䈴䅁䭁佁䭣䅁䭁䡁䕯䅁䉁䅁䅁允䅁䅁䅕䭃捷浗㝑歅䵁䅉䅅䅁䕁䅁䅁睁䵁䅁䅁权畂允䅁权湄权䅁权獄权䅁允䅁䅁䅅䅁䭁䕁䅣䅁䵁䅉䅅䅁䕁䅁䅁睁䵁䅁䅁权畂允䅁权湄权䅁权療䅂䅁允䅁䅁䅅䅁䙁䑁䥅䉲慸䅚䄹䍄䉁䅁䅁䅂䅁䅁䅍䅄䅁䅁䅯杢䅅䅁䅯眵䅯䅁䅯䅣䅑䅁䅅䅁䉁䅁䅁兂硂児塲㍯䅁䅷杷允䅁䅁䅑䅁䑁䅁䅷䅁䭁䝁䈴䅁䭁佁䭣䅁䭁䥁䕕䅁䉁䅁䅁允䅁䅁䅕楁䡵瑆佮䕉䵁䅉䅅䅁䕁䅁䅁睁䵁䅁䅁权偂䅁䅁权湄权䅁权療䅂䅁允䅁䅁䅅䅁䙁䍁睇浣剩刷䅆䍄䉁䅁䅁䅂䅁䅁䅍䅄䅁䅁䅯睔䅁䅁䅯眵䅯䅁䅯䅣䅑䅁䅅䅁䉁䅁䅁兂䕂㉩湺㘫㕮睐杷允䅁䅁䅑䅁䑁䅁䅷䅁䭁䑁䅕䅁䭁佁䭫䅁䭁䡁䕯䅁䉁䅁䅁允䅁䅁䅕䅁䅁佁ㅁ䕄䵅䅉䅅䅁䕁䅁䅁睁䵁䅁䅁权湂允䅁权灄权䅁权睂䅂䅁允䅁䅁䅅䅁䙁䅁䅁䅁㑃䕈䉊䍄䉁䅁䅁䅂䅁䅁䅍䅄䅁䅁䅯睓䅁䅁䅯眵䅯䅁䅯兣䅑䅁䅅䅁䉁䅁䅁兂㑃潈牘晕獧䅑杷允䅁䅁䅑䅁䑁䅁䅷䅁䭁䕁䉫䅁䭁佁䭣䅁䭁䝁䔸䅁䉁䅁䅁允䅁䅁䅕噎㘶兓䍹歆䵁䅉䅅䅁䕁䅁䅁睁䵁䅁䅁权䱂䅁䅁权湄权䅁权䑃䅂䅁允䅁䅁䅅䅁䙁佁兘瑉㕶椯䅤䍄䉁䅁䅁䅂䅁䅁䅍䅄䅁䅁䅯眷䅅䅁䅯䅂䅁䅁䅯䅂䅉䅁䅅䅁䉁䅁䅁兂䅁䅁䅁う摒兑杷允䅁䅁䅑䅁䑁䅁䅷䅁䭁䍁䉕䅁䭁佁䭣䅁䭁䝁䔸䅁䉁䅁䅁允䅁䅁䅕浗㝑〳丯䕊䵁䅉䅅䅁䕁䅁䅁睁䵁䅁䅁权汁允䅁权湄权䅁权㙂䅂䅁允䅁䅁䅅䅁䙁䉁䕫杖琴桳䅸䍄䉁䅁䅁䅂䅁䅁䅍䅄䅁䅁䅯兊䅅䅁䅯眵䅯䅁䅯䅣䅑䅁䅅䅁䉁䅁䅁兂㍂灶愸㥌戰䅑杷允䅁䅁䅑䅁䑁䅁䅷䅁䭁䍁䉕䅁䭁佁䭣䅁䭁䥁䕍䅁䉁䅁䅁允䅁䅁䅕硫䕧杖琵歉䵁䅉䅅䅁䕁䅁䅁睁䵁䅁䅁权䍃䅁䅁权剁䅁䅁权䕁杁䅁允䅁䅁䅅䅁佁䉁䅑䅁㍁䑁䅫䅍睁䑁䅁䅍睁䑁䅁䅍䅁䅁杷允䅁䅁䅑䅁䑁䅁䅷䅁䭁䱁䅑䅁䭁佁䭣䅁䭁䡁䕁䅁䉁䅁䅁允䅁䅁䅕呦ㄸ牘䩰樯䴸䅉䅅䅁䕁䅁䅁睁䵁䅁䅁权ぃ䅁䅁权湄权䅁权硂䅂䅁允䅁䅁䅅䅁䙁佁㝦晱午卺䅆䍄䉁䅁䅁䅂䅁䅁䅍䅄䅁䅁䅯䅴䅁䅁䅯眵䅯䅁䅯全䅑䅁䅅䅁䉁䅁䅁兂㙄浦㡱䩤児睐杷允䅁䅁䅑䅁䑁䅁䅷䅁䭁䕁䅙䅁䭁佁䭣䅁䭁佁䭷䅁䉁䅁䅁允䅁䅁䅯睒䅁䅁杷允䅁䅁䅑䅁䑁䅁䅷䅁䭁䕁䅙䅁䭁佁䭣䅁䭁䝁䔰䅁䉁䅁䅁允䅁䅁䅕婧䑖㉩湺う䵁䅉䅅䅁䕁䅁䅁睁䵁䅁䅁权十䅁䅁权畄权䅁权療䅂䅁允䅁䅁䅅䅁䙁䅁䅁䅁䅄⽯䄷䍄䉁䅁䅁䅂䅁䅁䅍䅄䅁䅁䅯杒䅁䅁䅯眵䅯䅁䅯兦䅑䅁䅅䅁䉁䅁䅁兂䑄匹捨㡪剉䅑杷允䅁䅁䅑䅁䑁䅁䅷䅁䭁乁䉕䅁䭁佁䭣䅁䭁佁䭷䅁䉁䅁䅁允䅁䅁䅯睒䅁䅁杷允䅁䅁䅑䅁䑁䅁䅷䅁䭁䝁䄸䅁䭁佁䭣䅁䭁䝁䔸䅁䉁䅁䅁允䅁䅁䅕栵奷瑵婚あ䵁䅉䅅䅁䕁䅁䅁睁䵁䅁䅁权療䅁䅁权湄权䅁权㙂䅂䅁允䅁䅁䅅䅁䙁䵁晔䍱晉䅮䄱䍄䉁䅁䅁䅂䅁䅁䅍䅄䅁䅁䅯睧䅁䅁䅯眵䅯䅁䅯䄷䅯䅁䅅䅁䉁䅁䅁权䡂䅁䅁䍄䉁䅁䅁䅂䅁䅁䅍䅄䅁䅁䅯入䅅䅁䅯儶䅯䅁䅯来䅑䅁䅅䅁䉁䅁䅁兂䅁䅁䅁䕯噁兑杷允䅁䅁䅑䅁䑁䅁䅷䅁䭁䝁䄸䅁䭁佁䭣䅁䭁䡁䕅䅁䉁䅁䅁允䅁䅁䅕噒㕧塏睩啇䵁䅉䅅䅁䕁䅁䅁睁䵁䅁䅁权療䅁䅁权湄权䅁权䑃䅂䅁允䅁䅁䅅䅁䙁䅁㉭畣祦䅃䅤䍄䉁䅁䅁䅂䅁䅁䅍䅄䅁䅁䅯睢䅁䅁䅯眵䅯䅁䅯兦䅑䅁䅅䅁䉁䅁䅁兂䱃智䥬湍剣䅑杷允䅁䅁䅑䅁䑁䅁䅷䅁䭁偁䄰䅁䭁佁䭣䅁䭁佁䭷䅁䉁䅁䅁允䅁䅁䅯睒䅁䅁杷允䅁䅁䅑䅁䑁䅁䅷䅁䭁偁䄰䅁䭁佁䭣䅁䭁䡁䕁䅁䉁䅁䅁允䅁䅁䅕杊㕧堵剶き䵁䅉䅅䅁䕁䅁䅁睁䵁䅁䅁权㥄䅁䅁权湄权䅁权㥂䅂䅁允䅁䅁䅅䅁䙁䡁煎東猴椶䄵䍄䉁䅁䅁䅂䅁䅁䅍䅄䅁䅁䅯眵䅁䅁䅯眵䅯䅁䅯䅣䅑䅁䅅䅁䉁䅁䅁兂摃䝄䙹則楉䅑杷允䅁䅁䅑䅁䑁䅁䅷䅁䭁䵁䉙䅁䭁佁䭣䅁䭁䡁䕅䅁䉁䅁䅁允䅁䅁䅕楁䡵瑆佮歅䵁䅉䅅䅁䕁䅁䅁睁䵁䅁䅁权湄䅁䅁权湄权䅁权硂䅂䅁允䅁䅁䅅䅁䙁佁煮歬䡋䅈䅊䍄䉁䅁䅁䅂䅁䅁䅍䅄䅁䅁䅯杄䅅䅁䅯眵䅯䅁䅯䅣䅑䅁䅅䅁䉁䅁䅁兂塄爸琲䝯塁䅑杷允䅁䅁䅑䅁䑁䅁䅷䅁䭁䅁䈴䅁䭁佁䭣䅁䭁䡁䕅䅁䉁䅁䅁允䅁䅁䅕䙖礶創桘歇䵁䅉䅅䅁䕁䅁䅁睁䵁䅁䅁权牁允䅁权湄权䅁权㥂䅂䅁允䅁䅁䅅䅁䙁䡁伯晊䙂祐䅒䍄䉁䅁䅁䅂䅁䅁䅍䅄䅁䅁䅯杄䅅䅁䅯眵䅯䅁䅯全䅑䅁䅅䅁䉁䅁䅁兂祂夰橐摢塧䅑杷允䅁䅁䅑䅁䑁䅁䅷䅁䭁䙁䉷䅁䭁佁䬴䅁䭁䝁䔸䅁䉁䅁䅁允䅁䅁䅕䅁䅁䭁獨さ䵅䅉䅅䅁䕁䅁䅁睁䵁䅁䅁权剂允䅁权畄权䅁权䑃䅂䅁允䅁䅁䅅䅁䙁䅁䅁䅁佄祵䉚䍄䉁䅁䅁䅂䅁䅁䅍䅄䅁䅁䅯杄䅅䅁䅯眵䅯䅁䅯睧䅑䅁䅅䅁䉁䅁䅁兂瑄杅睷䵶奧䅑杷允䅁䅁䅑䅁䑁䅁䅷䅁䭁䅁䅫䅁䭁佁䭣䅁䭁䝁䔸䅁䉁䅁䅁允䅁䅁䅕祇搯䅊䉡ぅ䵁䅉䅅䅁䕁䅁䅁睁䵁䅁䅁权坂䅁䅁权灄权䅁权療䅂䅁允䅁䅁䅅䅁䙁䅁䅁䅁䭃呏䉰䍄䉁䅁䅁䅂䅁䅁䅍䅄䅁䅁䅯杄䅅䅁䅯充䅁䅁䅯兂䅁䅁䅅䅁䉁䅁䅁杄十䅁䅁䅎硁䑁䅍䅍睁䑁䅁䅍睁䅁䅁䍄䉁䅁䅁䅂䅁䅁䅍䅄䅁䅁䅯元䅁䅁䅯眵䅯䅁䅯䅣䅑䅁䅅䅁䉁䅁䅁兂䝁婧䑖㉩䅷䅑杷允䅁䅁䅑䅁䑁䅁䅷䅁䭁佁䅯䅁䭁䅁䅯䅁䭁䅁䍑䅁䉁䅁䅁允䅁䅁䅕呣䬰㘱睎啅䵁䅉䅅䅁䕁䅁䅁睁䵁䅁䅁权䩁䅁䅁权湄权䅁权䙃䅂䅁允䅁䅁䅅䅁䙁佁兘瑉㕶杦䄹䍄䉁䅁䅁䅂䅁䅁䅍䅄䅁䅁䅯元䅁䅁䅯眵䅯䅁䅯睧䅑䅁䅅䅁䉁䅁䅁兂㡄晱午坔䙉䅑杷允䅁䅁䅑䅁䑁䅁䅷䅁䭁䩁䉅䅁䭁佁䭣䅁䭁䝁䔰䅁䉁䅁䅁允䅁䅁䅯睒䅁䅁杷允䅁䅁䅑䅁䑁䅁䅷䅁䭁䅁䉳䅁䭁䅁䅑䅁䭁䅁䅕䅁䉁䅁䅁允䅁䅁䅕䅁䅁佧呗䕣䵅䅉䅅䅁䕁䅁䅁睁䵁䅁䅁权剃允䅁权湄权䅁权硂䅂䅁允䅁䅁䅅䅁䙁乁欰潂噇睑䅖䍄䉁䅁䅁䅂䅁䅁䅍䅄䅁䅁䅯杄䅁䅁䅯眵䅯䅁䅯䄷䅯䅁䅅䅁䉁䅁䅁权䡂䅁䅁䍄䉁䅁䅁䅂䅁䅁䅍䅄䅁䅁䅯睄䅁䅁䅯眵䅯䅁䅯䄷䅯䅁䅅䅁䉁䅁䅁权䡂䅁䅁䍄䉁䅁䅁䅂䅁䅁䅍䅄䅁䅁䅯来䅁䅁䅯儶䅯䅁䅯睧䅑䅁䅅䅁䉁䅁䅁兂䅁䅁䅁䘯啍兑杷允䅁䅁䅑䅁䑁䅁䅷䅁䭁䅁䄸䅁䭁佁䭣䅁䭁䝁䔰䅁䉁䅁䅁允䅁䅁䅕呣䬰㘱睎ぉ䵁䅉䅅䅁䕁䅁䅁睁䵁䅁䅁权婂䅁䅁权畄权䅁权獄权䅁允䅁䅁䅅䅁䭁䕁䅣䅁䵁䅉䅅䅁䕁䅁䅁睁䵁䅁䅁权佁䅁䅁权湄权䅁权療䅂䅁允䅁䅁䅅䅁䙁䍁硣䭃捷杗䅚䍄䉁䅁䅁䅂䅁䅁䅍䅄䅁䅁䅯杄䅁䅁䅯眵䅯䅁䅯全䅑䅁䅅䅁䉁䅁䅁兂楂䙅㕧䵴䝧䅑杷允䅁䅁䅑䅁䑁䅁䅷䅁䭁偁䉕䅁䭁佁䭣䅁䭁䡁䕯䅁䉁䅁䅁允䅁䅁䅕灰䕶䱉祂䐯䴸䅉䅅䅁䕁䅁䅁睁䵁䅁䅁权偁䅁䅁权湄权䅁权䙃䅂䅁允䅁䅁䅅䅁䙁䥁噇㑑獴祊䄵䍄䉁䅁䅁䅂䅁䅁䅍䅄䅁䅁䅯杄䅁䅁䅯眵䅯䅁䅯睧䅑䅁䅅䅁䉁䅁䅁兂穁積積積㥐睐杷允䅁䅁䅑䅁䑁䅁䅷䅁䭁偁䈴䅁䭁䉁䅅䅁䭁䅁䍑䅁䉁䅁䅁允䅁䅁䄴杅䅁䑁䅕睍㕁䑁䅁杍ぁ䑁䅍䅍䅁䅁杷允䅁䅁䅑䅁䑁䅁䅷䅁䭁䉁䉉䅁䭁佁䬴䅁䭁䝁䔰䅁䉁䅁䅁允䅁䅁䅕䅁䅁偁浄歈䵅䅉䅅䅁䕁䅁䅁睁䵁䅁䅁权扄䅁䅁权䭁䅁䅁权䙁䅁䅁允䅁䅁䅅䅁䙁䥁䅐煹䙆杴䅒䍄䉁䅁䅁䅂䅁䅁䅍䅄䅁䅁䅯杣䅁䅁䅯眵䅯䅁䅯睧䅑䅁䅅䅁䉁䅁䅁兂㙃兓䍷㑋剣䅑杷允䅁䅁䅑䅁䑁䅁䅷䅁䭁䉁䉳䅁䭁佁䬴䅁䭁䡁䕅䅁䉁䅁䅁允䅁䅁䅯睒䅁䅁杷允䅁䅁䅑䅁䑁䅁䅷䅁䭁䙁䉳䅁䭁䅁䅯䅁䭁䅁䅕䅁䉁䅁䅁允䅁䅁䅕噈歰㥏倹䕂䵁䅉䅅䅁䕁䅁䅁睁䵁䅁䅁权祂䅁䅁权湄权䅁权㥂䅂䅁允䅁䅁䅅䅁䙁䙁余扌摋⼷⽏䍄䉁䅁䅁䅂䅁䅁䅍䅄䅁䅁䅯村䅁䅁䅯眵䅯䅁䅯睢䅑䅁䅅䅁䉁䅁䅁兂瑁灳瘳ば留䅑杷允䅁䅁䅑䅁䑁䅁䅷䅁䭁䕁䅉䅁䭁佁䭣䅁䭁䡁䕅䅁䉁䅁䅁允䅁䅁䅕䵮村䡳潌啊䵁䅉䅅䅁䕁䅁䅁睁䵁䅁䅁权䍂䅁䅁权湄权䅁权䙃䅂䅁允䅁䅁䅅䅁䙁偁灹搸乊楯䅤䍄䉁䅁䅁䅂䅁䅁䅍䅄䅁䅁䅯杫䅅䅁䅯眵䅯䅁䅯睢䅑䅁䅅䅁䉁䅁䅁兂㝁漵塌歌䡑䅑杷允䅁䅁䅑䅁䑁䅁䅷䅁䭁䩁䉉䅁䭁佁䭣䅁䭁䥁䕍䅁䉁䅁䅁允䅁䅁䅕䕨癉田晅䕈䵁䅉䅅䅁䕁䅁䅁睁䵁䅁䅁权㡁䅁䅁权灄权䅁权瑂䅂䅁允䅁䅁䅅䅁䙁䅁䅁䅁䕃湔䉬䍄䉁䅁䅁䅂䅁䅁䅍䅄䅁䅁䅯杫䅅䅁䅯眵䅯䅁䅯兦䅑䅁䅅䅁䉁䅁䅁兂偄䑵䐰奰扅䅑杷允䅁䅁䅑䅁䑁䅁䅷䅁䭁䩁䉑䅁䭁佁䭣䅁䭁䝁䔰䅁䉁䅁䅁允䅁䅁䅕捷桱扒穢䕆䵁䅉䅅䅁䕁䅁䅁睁䵁䅁䅁权啃允䅁权湄权䅁权硂䅂䅁允䅁䅁䅅䅁䙁佁㝦晱午卺䅂䍄䉁䅁䅁䅂䅁䅁䅍䅄䅁䅁䅯朸䅁䅁䅯儶䅯䅁䅯兣䅑䅁䅅䅁䉁䅁䅁兂䅁䅁䅁䝥ㅧ兑杷允䅁䅁䅑䅁䑁䅁䅷䅁䭁䝁䅧䅁䭁佁䭣䅁䭁䡁䕁䅁䉁䅁䅁允䅁䅁䅕㉦㡱䩤奍歇䵁䅉䅅䅁䕁䅁䅁睁䵁䅁䅁权潂䅁䅁权湄权䅁权䙃䅂䅁允䅁䅁䅅䅁䙁䭁硲欰椱䍫䅂䍄䉁䅁䅁䅂䅁䅁䅍䅄䅁䅁䅯䅡䅁䅁䅯眵䅯䅁䅯兦䅑䅁䅅䅁䉁䅁䅁兂晄㑔堲灢啉䅑杷允䅁䅁䅑䅁䑁䅁䅷䅁䭁䱁䅁䅁䭁佁䭣䅁䭁䡁䕁䅁䉁䅁䅁允䅁䅁䅕匰扌堫焷歊䵁䅉䅅䅁䕁䅁䅁睁䵁䅁䅁权睃䅁䅁权湄权䅁权㥂䅂䅁允䅁䅁䅅䅁䙁偁周㘴扗䍒䅖䍄䉁䅁䅁䅂䅁䅁䅍䅄䅁䅁䅯免䅅䅁䅯眵䅯䅁䅯䄷䅯䅁䅅䅁䉁䅁䅁权䡂䅁䅁䍄䉁䅁䅁䅂䅁䅁䅍䅄䅁䅁䅯杋䅅䅁䅯权䅁䅁䅯兂䅁䅁䅅䅁䉁䅁䅁兂ㅁ牘䩰䥄坉䅑杷允䅁䅁䅑䅁䑁䅁䅷䅁䭁䑁䉅䅁䭁佁䭣䅁䭁䥁䕍䅁䉁䅁䅁允䅁䅁䅕潂噇㑑獵䕐䵁䅉䅅䅁䕁䅁䅁睁䵁䅁䅁权䍄䅁䅁权䕁䅁䅁权䙁䅁䅁允䅁䅁䅅䅁䙁䅁䅁䭁㡃䝅䉚䍄䉁䅁䅁䅂䅁䅁䅍䅄䅁䅁䅯杊䅅䅁䅯眵䅯䅁䅯兣䅑䅁䅅䅁䉁䅁䅁兂穂䩡瑈䑦䐸䅑杷允䅁䅁䅑䅁䑁䅁䅷䅁䭁䑁䉅䅁䭁佁䭣䅁䭁䡁䔰䅁䉁䅁䅁允䅁䅁䅕余兘瑉㕶歏䵁䅉䅅䅁䕁䅁䅁睁䵁䅁䅁权㝁䅁䅁权灄权䅁权硂䅂䅁允䅁䅁䅅䅁䙁䅁䅁䅁䥄杶䉤䍄䉁䅁䅁䅂䅁䅁䅍䅄䅁䅁䅯杬䅅䅁䅯眵䅯䅁䅯睢䅑䅁䅅䅁䉁䅁䅁兂十㡧䭄捯さ䅑杷允䅁䅁䅑䅁䑁䅁䅷䅁䭁䩁䉙䅁䭁佁䭣䅁䭁䡁䕅䅁䉁䅁䅁允䅁䅁䅕扌摋㘷䝥き䵁䅉䅅䅁䕁䅁䅁睁䵁䅁䅁权坃允䅁权湄权䅁权䙃䅂䅁允䅁䅁䅅䅁䙁䵁䭈啯㉗穅䅖䍄䉁䅁䅁䅂䅁䅁䅍䅄䅁䅁䅯睥䅅䅁䅯眵䅯䅁䅯兢䅑䅁䅅䅁䉁䅁䅁权䡂䅁䅁䍄䉁䅁䅁䅂䅁䅁䅍䅄䅁䅁䅯睥䅅䅁䅯眵䅯䅁䅯来䅑䅁䅅䅁䉁䅁䅁兂䍃摙塮偳噯䅑杷允䅁䅁䅑䅁䑁䅁䅷䅁䭁䡁䉳䅁䭁佁䭣䅁䭁䥁䕕䅁䉁䅁䅁允䅁䅁䅕坶䉷䩈瘯歂䵁䅉䅅䅁䕁䅁䅁睁䵁䅁䅁权㝂允䅁权湄权䅁权㥂䅂䅁允䅁䅁䅅䅁䙁偁㌲の昵睙䅚䍄䉁䅁䅁䅂䅁䅁䅍䅄䅁䅁䅯朳䅁䅁䅯眵䅯䅁䅯䄷䅯䅁䅅䅁䉁䅁䅁权䡂䅁䅁䍄䉁䅁䅁䅂䅁䅁䅍䅄䅁䅁䅯朳䅁䅁䅯眵䅯䅁䅯来䅑䅁䅅䅁䉁䅁䅁兂歂㥏倹婪捣䅑杷允䅁䅁䅑䅁䑁䅁䅷䅁䭁乁䄴䅁䭁佁䭣䅁䭁䥁䕕䅁䉁䅁䅁允䅁䅁䅕挲㌷⭕汏歅䵁䅉䅅䅁䕁䅁䅁睁䵁䅁䅁权奃允䅁权湄权䅁权獄权䅁允䅁䅁䅅䅁䭁䕁䅣䅁䵁䅉䅅䅁䕁䅁䅁睁䵁䅁䅁权畄䅁䅁权䭁䅁䅁权䕁杁䅁允䅁䅁䅅䅁䙁䅁䍷㑋坣問䅊䍄䉁䅁䅁䅂䅁䅁䅍䅄䅁䅁䅯䅭䅅䅁䅯眵䅯䅁䅯睢䅑䅁䅅䅁䉁䅁䅁兂啁歲桦灥剑䅑杷允䅁䅁䅑䅁䑁䅁䅷䅁䭁䩁䉧䅁䭁佁䭣䅁䭁䡁䕯䅁䉁䅁䅁允䅁䅁䅕䅁䅁䅁䅁啅䵁䅉䅅䅁䕁䅁䅁睁䵁䅁䅁权奃允䅁权湄权䅁权硂䅂䅁允䅁䅁䅅䅁䙁䱁䥔牤昶杇䅂䍄䉁䅁䅁䅂䅁䅁䅍䅄䅁䅁䅯䅭䅅䅁䅯眵䅯䅁䅯全䅑䅁䅅䅁䉁䅁䅁兂婁䙂余扌䙉䅑杷允䅁䅁䅑䅁䑁䅁䅷䅁䭁䩁䉧䅁䭁佁䭣䅁䭁䥁䕍䅁䉁䅁䅁允䅁䅁䅕㡪ㅌ䙋偹樯䴸䅉䅅䅁䕁䅁䅁睁䵁䅁䅁权䥃允䅁权畄权䅁权㥂䅂䅁允䅁䅁䅅䅁䙁䅁䅁䅁䅁獭䅂䍄䉁䅁䅁䅂䅁䅁䅍䅄䅁䅁䅯眳䅅䅁䅯眵䅯䅁䅯睢䅑䅁䅅䅁䉁䅁䅁兂䭁㘱睎児䩯䅑杷允䅁䅁䅑䅁䑁䅁䅷䅁䭁䡁䅕䅁䭁佁䬴䅁䭁䝁䔸䅁䉁䅁䅁允䅁䅁䅕䅁䅁䩁ぁ啌䵅䅉䅅䅁䕁䅁䅁睁䵁䅁䅁权㥁䅁䅁权灄权䅁权硂䅂䅁允䅁䅁䅅䅁䙁䅁䅁䥁䩃湵䉎䍄䉁䅁䅁䅂䅁䅁䅍䅄䅁䅁䅯杯䅁䅁䅯眵䅯䅁䅯䄷䅯䅁䅅䅁䉁䅁䅁权䡂䅁䅁䍄䉁䅁䅁䅂䅁䅁䅍䅄䅁䅁䅯杯䅁䅁䅯眵䅯䅁䅯睢䅑䅁䅅䅁䉁䅁䅁兂䩄牤昶煇挸䅑杷允䅁䅁䅑䅁䑁䅁䅷䅁䭁䭁䅉䅁䭁佁䭣䅁䭁䡁䕅䅁䉁䅁䅁允䅁䅁䅕匶硙䭃捹ぉ䵁䅉䅅䅁䕁䅁䅁睁䵁䅁䅁权䡁允䅁权灄权䅁权睂䅂䅁允䅁䅁䅅䅁䙁䅁䅁䅁兄祭䉆䍄䉁䅁䅁䅂䅁䅁䅍䅄䅁䅁䅯杕䅅䅁䅯眵䅯䅁䅯来䅑䅁䅅䅁䉁䅁䅁兂䍂余兘瑉䙳䅑杷允䅁䅁䅑䅁䑁䅁䅷䅁䭁䙁䉉䅁䭁佁䭣䅁䭁䡁䕁䅁䉁䅁䅁允䅁䅁䅕㉩湺㘫确啃䵁䅉䅅䅁䕁䅁䅁睁䵁䅁䅁权捂䅁䅁权灄权䅁权㥂䅂䅁允䅁䅁䅅䅁䙁䅁䅁䅁䥄睴䉬䍄䉁䅁䅁䅂䅁䅁䅍䅄䅁䅁䅯六䅅䅁䅯眵䅯䅁䅯来䅑䅁䅅䅁䉁䅁䅁兂橄婰䕶䱉佁䅑杷允䅁䅁䅑䅁䑁䅁䅷䅁䭁䩁䉫䅁䭁佁䭣䅁䭁䡁䔰䅁䉁䅁䅁允䅁䅁䅕免獩䙈歰あ䵁䅉䅅䅁䕁䅁䅁睁䵁䅁䅁权慃允䅁权湄权䅁权療䅂䅁允䅁䅁䅅䅁䙁䩁䑚㉩湺眫䅬䍄䉁䅁䅁䅂䅁䅁䅍䅄䅁䅁䅯杭䅅䅁䅯眵䅯䅁䅯䅣䅑䅁䅅䅁䉁䅁䅁兂呄坔光䑗䑫䅑杷允䅁䅁䅑䅁䑁䅁䅷䅁䭁偁䅣䅁䭁䅁䅑䅁䭁䅁䍑䅁䉁䅁䅁允䅁䅁䅕䅁䅁䍁摁啐䵅䅉䅅䅁䕁䅁䅁睁䵁䅁䅁权䍁允䅁权湄权䅁权瑂䅂䅁允䅁䅁䅅䅁䙁䡁啳歲桦略⽧䍄䉁䅁䅁䅂䅁䅁䅍䅄䅁䅁䅯兓䅁䅁䅯朷䅯䅁䅯兢䅑䅁䅅䅁䉁䅁䅁权䡂䅁䅁䍄䉁䅁䅁䅂䅁䅁䅍䅄䅁䅁䅯杁䅅䅁䅯眵䅯䅁䅯兣䅑䅁䅅䅁䉁䅁䅁兂㕂匶硙䭃獺睶杷允䅁䅁䅑䅁䑁䅁䅷䅁䭁䡁䈸䅁䭁佁䬴䅁䭁佁䭷䅁䉁䅁䅁允䅁䅁䅯睒䅁䅁杷允䅁䅁䅑䅁䑁䅁䅷䅁䭁䑁䅁䅁䭁佁䭣䅁䭁䡁䕁䅁䉁䅁䅁允䅁䅁䅕捷桱扒穚啊䵁䅉䅅䅁䕁䅁䅁睁䵁䅁䅁权穃䅁䅁权湄权䅁权瑂䅂䅁允䅁䅁䅅䅁䙁䑁䩥坑汄䈰䅆䍄䉁䅁䅁䅂䅁䅁䅍䅄䅁䅁䅯睳䅁䅁䅯眵䅯䅁䅯睢䅑䅁䅅䅁䉁䅁䅁兂晁敨剴䉵刴䅑杷允䅁䅁䅑䅁䑁䅁䅷䅁䭁乁䈸䅁䭁䅁䅯䅁䭁䅁䍑䅁䉁䅁䅁允䅁䅁䅕䩡瑈䑦ㄫぇ䵁䅉䅅䅁䕁䅁䅁睁䵁䅁䅁权畄允䅁权灄权䅁权硂䅂䅁允䅁䅁䅅䅁䙁䅁䅁䅁䅁砲䉰䍄䉁䅁䅁䅂䅁䅁䅍䅄䅁䅁䅯朶䅅䅁䅯眵䅯䅁䅯䄷䅯䅁䅅䅁䉁䅁䅁权䡂䅁䅁䍄䉁䅁䅁䅂䅁䅁䅍䅄䅁䅁䅯兘䅁䅁䅯儶䅯䅁䅯睧䅑䅁䅅䅁䉁䅁䅁兂䅁䅁䅁䱧桮䅑杷允䅁䅁䅑䅁䑁䅁䅷䅁䭁䱁䅍䅁䭁佁䭣䅁䭁䡁䔰䅁䉁䅁䅁允䅁䅁䅕䡶呓䅇坒歄䵁䅉䅅䅁䕁䅁䅁睁䵁䅁䅁权敃允䅁权湄权䅁权獄权䅁允䅁䅁䅅䅁䭁䕁䅣䅁䵁䅉䅅䅁䕁䅁䅁睁䵁䅁䅁权晃允䅁权湄权䅁权獄权䅁允䅁䅁䅅䅁䭁䕁䅣䅁䵁䅉䅅䅁䕁䅁䅁睁䵁䅁䅁权桃允䅁权湄权䅁权獄权䅁允䅁䅁䅅䅁䭁䕁䅣䅁䵁䅉䅅䅁䕁䅁䅁睁䵁䅁䅁权䭁允䅁权畄权䅁权療䅂䅁允䅁䅁䅅䅁䙁䅁䅁䅁兄䈷䉂䍄䉁䅁䅁䅂䅁䅁䅍䅄䅁䅁䅯兯䅅䅁䅯眵䅯䅁䅯兢䅑䅁䅅䅁䉁䅁䅁兂橄婰䕶䱉允䅑杷允䅁䅁䅑䅁䑁䅁䅷䅁䭁䕁䅷䅁䭁佁䭫䅁䭁䡁䕅䅁䉁䅁䅁允䅁䅁䅕䅁䅁䩁兌䕊䵅䅉䅅䅁䕁䅁䅁睁䵁䅁䅁权敃允䅁权湄权䅁权㙂䅂䅁允䅁䅁䅅䅁䙁䭁捷浗㝑眳䄹䍄䉁䅁䅁䅂䅁䅁䅍䅄䅁䅁䅯睮䅅䅁䅯眵䅯䅁䅯来䅑䅁䅅䅁䉁䅁䅁兂䙄䱉祂䉡摅䅑杷允䅁䅁䅑䅁䑁䅁䅷䅁䭁䭁䉁䅁䭁佁䭣䅁䭁䡁䕯䅁䉁䅁䅁允䅁䅁䅕歲桦桥畓え䵁䅉䅅䅁䕁䅁䅁睁䵁䅁䅁权桃允䅁权湄权䅁权㙂䅂䅁允䅁䅁䅅䅁䙁䥁牘払敧剨䅂䍄䉁䅁䅁䅂䅁䅁䅍䅄䅁䅁䅯睮䅅䅁䅯眵䅯䅁䅯䅣䅑䅁䅅䅁䉁䅁䅁兂佂桙奂扏桑䅑杷允䅁䅁䅑䅁䑁䅁䅷䅁䭁䭁䉙䅁䭁佁䭣䅁䭁䝁䔰䅁䉁䅁䅁允䅁䅁䅯睒䅁䅁杷允䅁䅁䅑䅁䑁䅁䅷䅁䭁䭁䉅䅁䭁佁䭣䅁䭁䡁䕁䅁䉁䅁䅁允䅁䅁䅕浗㝑〳丫䕅䵁䅉䅅䅁䕁䅁䅁睁䵁䅁䅁权敂允䅁权畄权䅁权䑃䅂䅁允䅁䅁䅅䅁䙁䅁䅁䅁䅃睰䉒䍄䉁䅁䅁䅂䅁䅁䅍䅄䅁䅁䅯睮䅅䅁䅯眵䅯䅁䅯兣䅑䅁䅅䅁䉁䅁䅁兂㡄晱午坔䝉䅑杷允䅁䅁䅑䅁䑁䅁䅷䅁䭁䩁䈴䅁䭁佁䭣䅁䭁䥁䕍䅁䉁䅁䅁允䅁䅁䅕㉦㡱䩤奍歃䵁䅉䅅䅁䕁䅁䅁睁䵁䅁䅁权癄允䅁权畄权䅁权獄权䅁允䅁䅁䅅䅁䭁䕁䅣䅁䵁䅉䅅䅁䕁䅁䅁睁䵁䅁䅁权晃允䅁权湄权䅁权䑃䅂䅁允䅁䅁䅅䅁䙁䡁灮橊䥅䉌䅨䍄䉁䅁䅁䅂䅁䅁䅍䅄䅁䅁䅯䅯䅅䅁䅯眵䅯䅁䅯睧䅑䅁䅅䅁䉁䅁䅁兂捃䍸睃煣杧䅑杷允䅁䅁䅑䅁䑁䅁䅷䅁䭁䭁䉅䅁䭁佁䭣䅁䭁䥁䕍䅁䉁䅁䅁允䅁䅁䅕㥆佮ㄹ橐い䵁䅉䅅䅁䕁䅁䅁睁䵁䅁䅁权敃允䅁权湄权䅁权㥂䅂䅁允䅁䅁䅅䅁䙁䡁灮橊䥅䅲䅂䍄䉁䅁䅁䅂䅁䅁䅍䅄䅁䅁䅯睑䅁䅁䅯允䅉䅁䅯睁䅉䅁䅅䅁䉁䅁䅁兂䝂晶睮剗䉳兑杷允䅁䅁䅑䅁䑁䅁䅷䅁䭁䭁䉁䅁䭁佁䭣䅁䭁䡁䔰䅁䉁䅁䅁允䅁䅁䅕琯㑒匶硙歈䵁䅉䅅䅁䕁䅁䅁睁䵁䅁䅁权桃允䅁权湄权䅁权㥂䅂䅁允䅁䅁䅅䅁䙁䭁睒児塲睯䄱䍄䉁䅁䅁䅂䅁䅁䅍䅄䅁䅁䅯杯䅅䅁䅯眵䅯䅁䅯䄷䅯䅁䅅䅁䉁䅁䅁权䡂䅁䅁䍄䉁䅁䅁䅂䅁䅁䅍䅄䅁䅁䅯杯䅅䅁䅯眵䅯䅁䅯兢䅑䅁䅅䅁䉁䅁䅁兂䵁楁䡵瑆摫䅑杷允䅁䅁䅑䅁䑁䅁䅷䅁䭁䵁䉕䅁䭁佁䬴䅁䭁䡁䔰䅁䉁䅁䅁允䅁䅁䅕䅁䅁䉁䑔啈䵅䅉䅅䅁䕁䅁䅁睁䵁䅁䅁权楃允䅁权湄权䅁权療䅂䅁允䅁䅁䅅䅁䙁䍁捬㡪ㅌ䍡䅖䍄䉁䅁䅁䅂䅁䅁䅍䅄䅁䅁䅯杯䅅䅁䅯眵䅯䅁䅯来䅑䅁䅅䅁䉁䅁䅁兂䙄䱉祂䉡摅䅑杷允䅁䅁䅑䅁䑁䅁䅷䅁䭁䍁䈸䅁䭁佁䬴䅁䭁䥁䕍䅁䉁䅁䅁允䅁䅁䅕䅁䅁䥁䍁䔳䵁䅉䅅䅁䕁䅁䅁睁䵁䅁䅁权楃允䅁权湄权䅁权硂䅂䅁允䅁䅁䅅䅁䙁偁灹搸乊杙䅚䍄䉁䅁䅁䅂䅁䅁䅍䅄䅁䅁䅯杣䅅䅁䅯眵䅯䅁䅯兢䅑䅁䅅䅁䉁䅁䅁兂䕁杖琴灳䔰䅑杷允䅁䅁䅑䅁䑁䅁䅷䅁䭁䡁䉉䅁䭁佁䭣䅁䭁䡁䕅䅁䉁䅁䅁允䅁䅁䅕䥒獴⼵灵あ䵁䅉䅅䅁䕁䅁䅁睁䵁䅁䅁权祂允䅁权湄权䅁权䑃䅂䅁允䅁䅁䅅䅁䙁䉁䑋䵷桱兒䅨䍄䉁䅁䅁䅂䅁䅁䅍䅄䅁䅁䅯权䅅䅁䅯眵䅯䅁䅯全䅑䅁䅅䅁䉁䅁䅁兂潂敫㠱穐偕䅑杷允䅁䅁䅑䅁䑁䅁䅷䅁䭁䡁䉉䅁䭁佁䭣䅁䭁䡁䔰䅁䉁䅁䅁允䅁䅁䅕扌摋㘷䝦啂䵁䅉䅅䅁䕁䅁䅁睁䵁䅁䅁权湃允䅁权湄权䅁权瑂䅂䅁允䅁䅁䅅䅁䙁䑁ㄸ牘䩰䉪䅚䍄䉁䅁䅁䅂䅁䅁䅍䅄䅁䅁䅯睰䅅䅁䅯眵䅯䅁䅯睢䅑䅁䅅䅁䉁䅁䅁兂獄払敧敨桳䅑杷允䅁䅁䅑䅁䑁䅁䅷䅁䭁䥁䄰䅁䭁佁䭫䅁䭁䡁䔰䅁䉁䅁䅁允䅁䅁䅕䅁䅁䕁⭙䕉䵅䅉䅅䅁䕁䅁䅁睁䵁䅁䅁权牃䅁䅁权畄权䅁权䑃䅂䅁允䅁䅁䅅䅁䙁䅁䅁䅁䅂桂䉬䍄䉁䅁䅁䅂䅁䅁䅍䅄䅁䅁䅯朳䅅䅁䅯朷䅯䅁䅯睧䅑䅁䅅䅁䉁䅁䅁兂䅁䅁䅁乁㕲䅑杷允䅁䅁䅑䅁䑁䅁䅷䅁䭁䱁䄴䅁䭁佁䬴䅁䭁䡁䕯䅁䉁䅁䅁允䅁䅁䅕䅁䅁䑁楩ち䵅䅉䅅䅁䕁䅁䅁睁䵁䅁䅁权湃允䅁权湄权䅁权硂䅂䅁允䅁䅁䅅䅁䙁䭁睒児塲祉䅂䍄䉁䅁䅁䅂䅁䅁䅍䅄䅁䅁䅯睰䅅䅁䅯眵䅯䅁䅯全䅑䅁䅅䅁䉁䅁䅁兂⽂牡へ硫摧䅑杷允䅁䅁䅑䅁䑁䅁䅷䅁䭁偁䅧䅁䭁佁䬴䅁䭁䝁䔸䅁䉁䅁䅁允䅁䅁䅕䅁䅁佁瑁商䵅䅉䅅䅁䕁䅁䅁睁䵁䅁䅁权㑃䅁䅁权湄权䅁权䙃䅂䅁允䅁䅁䅅䅁䙁乁倹婪畤楅䅆䍄䉁䅁䅁䅂䅁䅁䅍䅄䅁䅁䅯典䅅䅁䅯儶䅯䅁䅯兢䅑䅁䅅䅁䉁䅁䅁兂䅁䅁䅁倸䍫兑杷允䅁䅁䅑䅁䑁䅁䅷䅁䭁䅁䅫䅁䭁佁䭫䅁䭁䡁䕯䅁䉁䅁䅁允䅁䅁䅕䅁䅁䭁汃啃䵅䅉䅅䅁䕁䅁䅁睁䵁䅁䅁权灃允䅁权湄权䅁权䑃䅂䅁允䅁䅁䅅䅁䙁䡁⼰噎㘶卓䅒䍄䉁䅁䅁䅂䅁䅁䅍䅄䅁䅁䅯儵䅅䅁䅯儶䅯䅁䅯来䅑䅁䅅䅁䉁䅁䅁兂䅁䅁䅁䩷䕑兑杷允䅁䅁䅑䅁䑁䅁䅷䅁䭁䭁䉫䅁䭁佁䭣䅁䭁䡁䔰䅁䉁䅁䅁允䅁䅁䅕㥉㕶浦㡲歉䵁䅉䅅䅁䕁䅁䅁睁䵁䅁䅁权睄䅁䅁权湄权䅁权㙂䅂䅁允䅁䅁䅅䅁䙁䵁ㅐ䙋偹桑䅚䍄䉁䅁䅁䅂䅁䅁䅍䅄䅁䅁䅯䄸䅁䅁䅯眵䅯䅁䅯睧䅑䅁䅅䅁䉁䅁䅁兂䍁㑋坣唲嘴䅑杷允䅁䅁䅑䅁䑁䅁䅷䅁䭁䍁䉙䅁䭁佁䭫䅁䭁䡁䕯䅁䉁䅁䅁允䅁䅁䅕䅁䅁䅁䵂啌䵅䅉䅅䅁䕁䅁䅁睁䵁䅁䅁权噂允䅁权灄权䅁权瑂䅂䅁允䅁䅁䅅䅁䙁䅁䅁䅁杂十䉌䍄䉁䅁䅁䅂䅁䅁䅍䅄䅁䅁䅯東䅅䅁䅯眵䅯䅁䅯睢䅑䅁䅅䅁䉁䅁䅁兂剄瑉㕶浦㡱睶杷允䅁䅁䅑䅁䑁䅁䅷䅁䭁䭁䉯䅁䭁佁䭣䅁䭁䡁䕅䅁䉁䅁䅁允䅁䅁䅯睒䅁䅁杷允䅁䅁䅑䅁䑁䅁䅷䅁䭁䩁䉯䅁䭁佁䬴䅁䭁䡁䕅䅁䉁䅁䅁允䅁䅁䅕䅁䅁䅁晄啅䵅䅉䅅䅁䕁䅁䅁睁䵁䅁䅁权㙁允䅁权畄权䅁权䑃䅂䅁允䅁䅁䅅䅁䙁䅁䅁䅁䅃䅐䉆䍄䉁䅁䅁䅂䅁䅁䅍䅄䅁䅁䅯東䅅䅁䅯眵䅯䅁䅯睧䅑䅁䅅䅁䉁䅁䅁权䡂䅁䅁䍄䉁䅁䅁䅂䅁䅁䅍䅄䅁䅁䅯䄷䅅䅁䅯眵䅯䅁䅯䅣䅑䅁䅅䅁䉁䅁䅁兂乃㉬匴㡧塁䅑杷允䅁䅁䅑䅁䑁䅁䅷䅁䭁䑁䉉䅁䭁佁䭣䅁䭁䝁䔰䅁䉁䅁䅁允䅁䅁䅯睒䅁䅁杷允䅁䅁䅑䅁䑁䅁䅷䅁䭁䑁䉉䅁䭁佁䭣䅁䭁䡁䕯䅁䉁䅁䅁允䅁䅁䅕灶愸㥌欰䕆䵁䅉䅅䅁䕁䅁䅁睁䵁䅁䅁权祁允䅁权湄权䅁权硂䅂䅁允䅁䅁䅅䅁䙁䥁牘払敧剨䄱䍄䉁䅁䅁䅂䅁䅁䅍䅄䅁䅁䅯杍䅅䅁䅯眵䅯䅁䅯全䅑䅁䅅䅁䉁䅁䅁兂㝂䭆䠵昴呯䅑杷允䅁䅁䅑䅁䑁䅁䅷䅁䭁䝁䉉䅁䭁佁䭣䅁䭁佁䭷䅁䉁䅁䅁允䅁䅁䅯睒䅁䅁杷允䅁䅁䅑䅁䑁䅁䅷䅁䭁偁䈰䅁䭁佁䬴䅁䭁䝁䔸䅁䉁䅁䅁允䅁䅁䅕䅁䅁䵁䡄䕇䵅䅉䅅䅁䕁䅁䅁睁䵁䅁䅁权呄䅁䅁权畄权䅁权睂䅂䅁允䅁䅁䅅䅁䙁䅁䅁䅁䅃畷䅺䍄䉁䅁䅁䅂䅁䅁䅍䅄䅁䅁䅯杙䅅䅁䅯眵䅯䅁䅯全䅑䅁䅅䅁䉁䅁䅁兂兂婪畤潅前䅑杷允䅁䅁䅑䅁䑁䅁䅷䅁䭁䥁䉍䅁䭁䅁䍅䅁䭁䅁䍉䅁䉁䅁䅁允䅁䅁䅕愷瑡伱䵙䔵䵁䅉䅅䅁䕁䅁䅁睁䵁䅁䅁权楂允䅁权湄权䅁权㥂䅂䅁允䅁䅁䅅䅁䙁䡁⼰噎㘶兓䄹䍄䉁䅁䅁䅂䅁䅁䅍䅄䅁䅁䅯睱䅅䅁䅯眵䅯䅁䅯来䅑䅁䅅䅁䉁䅁䅁兂湄㘫确欰䬰䅑杷允䅁䅁䅑䅁䑁䅁䅷䅁䭁䥁䅕䅁䭁佁䭣䅁䭁䝁䔸䅁䉁䅁䅁允䅁䅁䅕䄲㥮潳佋歄䵁䅉䅅䅁䕁䅁䅁睁䵁䅁䅁权䅃允䅁权湄权䅁权㙂䅂䅁允䅁䅁䅅䅁䙁䅁獩䙈歰硏䄱䍄䉁䅁䅁䅂䅁䅁䅍䅄䅁䅁䅯䅧䅅䅁䅯眵䅯䅁䅯兣䅑䅁䅅䅁䉁䅁䅁兂瑂⼵灵搸敉䅑杷允䅁䅁䅑䅁䑁䅁䅷䅁䭁䥁䉁䅁䭁佁䭣䅁䭁䥁䕍䅁䉁䅁䅁允䅁䅁䅕䘷㑇潈牖䕈䵁䅉䅅䅁䕁䅁䅁睁䵁䅁䅁权瑄䅁䅁权湄权䅁权硂䅂䅁允䅁䅁䅅䅁䙁䙁㘶兓䍷⭋⽣䍄䉁䅁䅁䅂䅁䅁䅍䅄䅁䅁䅯兣䅅䅁䅯眵䅯䅁䅯睢䅑䅁䅅䅁䉁䅁䅁兂瑂⼵灵嘸呉䅑杷允䅁䅁䅑䅁䑁䅁䅷䅁䭁乁䅉䅁䭁䅁䍅䅁䭁䅁䍍䅁䉁䅁䅁允䅁䅁䅕⽅䝙瘴嘶あ䵅䅉䅅䅁䕁䅁䅁睁䵁䅁䅁权䉄䅁䅁权湄权䅁权療䅂䅁允䅁䅁䅅䅁䙁䥁噇㑑獴眵䅸䍄䉁䅁䅁䅂䅁䅁䅍䅄䅁䅁䅯兣䅅䅁䅯眵䅯䅁䅯䅣䅑䅁䅅䅁䉁䅁䅁兂噄佥浫免塧䅑杷允䅁䅁䅑䅁䑁䅁䅷䅁䭁䡁䉅䅁䭁佁䭣䅁䭁䡁䕅䅁䉁䅁䅁允䅁䅁䅕倹唳佥浭䕇䵁䅉䅅䅁䕁䅁䅁睁䵁䅁䅁权䱄䅁䅁权湄权䅁权睂䅂䅁允䅁䅁䅅䅁䙁䡁㥅瑃橥䍣䅎䍄䉁䅁䅁䅂䅁䅁䅍䅄䅁䅁䅯睹䅁䅁䅯眵䅯䅁䅯兣䅑䅁䅅䅁䉁䅁䅁兂晁敨剴䉵漴䅑杷允䅁䅁䅑䅁䑁䅁䅷䅁䭁䵁䅳䅁䭁佁䭣䅁䭁䡁䔰䅁䉁䅁䅁允䅁䅁䅕灰䕶䱉祂啉䵁䅉䅅䅁䕁䅁䅁睁䵁䅁䅁权䙂允䅁权畄权䅁权療䅂䅁允䅁䅁䅅䅁䙁䅁䅁䅁ぃ歏䉴䍄䉁䅁䅁䅂䅁䅁䅍䅄䅁䅁䅯杲䅅䅁䅯眵䅯䅁䅯䅣䅑䅁䅅䅁䉁䅁䅁兂䑄匹捨㡪䕉䅑杷允䅁䅁䅑䅁䑁䅁䅷䅁䭁䭁䈴䅁䭁佁䭣䅁䭁䡁䕅䅁䉁䅁䅁允䅁䅁䅕噎㘶兓䍷䕃䵁䅉䅅䅁䕁䅁䅁睁䵁䅁䅁权塂允䅁权湄权䅁权硂䅂䅁允䅁䅁䅅䅁䙁䵁楏䅌㝵硍䅂䍄䉁䅁䅁䅂䅁䅁䅍䅄䅁䅁䅯睖䅅䅁䅯眵䅯䅁䅯睧䅑䅁䅅䅁䉁䅁䅁兂佄噃䍋㙫䩧䅑杷允䅁䅁䅑䅁䑁䅁䅷䅁䭁䑁䉉䅁䭁佁䭫䅁䭁佁䭷䅁䉁䅁䅁允䅁䅁䅯睒䅁䅁杷允䅁䅁䅑䅁䑁䅁䅷䅁䭁䙁䉣䅁䭁佁䭣䅁䭁䡁䔰䅁䉁䅁䅁允䅁䅁䅕捦栯䘷䵷ぃ䵁䅉䅅䅁䕁䅁䅁睁䵁䅁䅁权䱃䅁䅁权湄权䅁权獄权䅁允䅁䅁䅅䅁䭁䕁䅣䅁䵁䅉䅅䅁䕁䅁䅁睁䵁䅁䅁权穃允䅁权湄权䅁权䑃䅂䅁允䅁䅁䅅䅁䙁䝁汄䌰扌卥䅂䍄䉁䅁䅁䅂䅁䅁䅍䅄䅁䅁䅯睩䅁䅁䅯眵䅯䅁䅯来䅑䅁䅅䅁䉁䅁䅁兂祃敮渫歸扳䅑杷允䅁䅁䅑䅁䑁䅁䅷䅁䭁䱁䅅䅁䭁䅁䍅䅁䭁䅁䍉䅁䉁䅁䅁允䅁䅁䅕昸䭒摗剕欯䵁䅉䅅䅁䕁䅁䅁睁䵁䅁䅁权慄允䅁权灄权䅁权睂䅂䅁允䅁䅁䅅䅁䙁䅁䅁䅁䅁畧䅒䍄䉁䅁䅁䅂䅁䅁䅍䅄䅁䅁䅯睩䅁䅁䅯眵䅯䅁䅯䅣䅑䅁䅅䅁䉁䅁䅁兂灄橊䥅䉲奷䅑杷允䅁䅁䅑䅁䑁䅁䅷䅁䭁䥁䅳䅁䭁佁䭣䅁䭁䡁䕅䅁䉁䅁䅁允䅁䅁䅕䭆䠵場啯啈䵁䅉䅅䅁䕁䅁䅁睁䵁䅁䅁权䱃䅁䅁权湄权䅁权㥂䅂䅁允䅁䅁䅅䅁䙁䕁䵯楁䡵杆䄱䍄䉁䅁䅁䅂䅁䅁䅍䅄䅁䅁䅯睏䅅䅁䅯眵䅯䅁䅯兦䅑䅁䅅䅁䉁䅁䅁兂睄㡰䱚ぎ杫䅑杷允䅁䅁䅑䅁䑁䅁䅷䅁䭁䑁䅫䅁䭁佁䭣䅁䭁䡁䕁䅁䉁䅁䅁允䅁䅁䅕祇搯䅊䉙䕊䵁䅉䅅䅁䕁䅁䅁睁䵁䅁䅁权㕁䅁䅁权湄权䅁权䑃䅂䅁允䅁䅁䅅䅁䙁䭁扡䍸睃楍䅖䍄䉁䅁䅁䅂䅁䅁䅍䅄䅁䅁䅯具䅁䅁䅯眵䅯䅁䅯兦䅑䅁䅅䅁䉁䅁䅁兂䩄牤昶楇䠸䅑杷允䅁䅁䅑䅁䑁䅁䅷䅁䭁䑁䅫䅁䭁佁䭣䅁䭁䡁䔰䅁䉁䅁䅁允䅁䅁䅕䑚晶㑔堳䕊䵁䅉䅅䅁䕁䅁䅁睁䵁䅁䅁权癃允䅁权湄权䅁权睂䅂䅁允䅁䅁䅅䅁䙁䉁䘫ㄶ㑇楮䅚䍄䉁䅁䅁䅂䅁䅁䅍䅄䅁䅁䅯䅭䅅䅁䅯朷䅯䅁䅯全䅑䅁䅅䅁䉁䅁䅁兂䅁䅁䅁䭯睫兑杷允䅁䅁䅑䅁䑁䅁䅷䅁䭁䱁䉑䅁䭁佁䭣䅁䭁䡁䔰䅁䉁䅁䅁允䅁䅁䅕礯さ䔰睚ぃ䵁䅉䅅䅁䕁䅁䅁睁䵁䅁䅁权奁允䅁权灄权䅁权㙂䅂䅁允䅁䅁䅅䅁䙁䅁䅁䅁杁䔶䉂䍄䉁䅁䅁䅂䅁䅁䅍䅄䅁䅁䅯杰䅅䅁䅯允䅉䅁䅯杁䅉䅁䅅䅁䉁䅁䅁兂⭄呺慄猫摈䅑杷允䅁䅁䅑䅁䑁䅁䅷䅁䭁䥁䉣䅁䭁佁䭣䅁䭁䝁䔸䅁䉁䅁䅁允䅁䅁䅕㉩湺㘫确ぅ䵁䅉䅅䅁䕁䅁䅁睁䵁䅁䅁权䡃允䅁权湄权䅁权䑃䅂䅁允䅁䅁䅅䅁䙁䕁㍷啩杆剚䅬䍄䉁䅁䅁䅂䅁䅁䅍䅄䅁䅁䅯杯䅅䅁䅯朷䅯䅁䅯来䅑䅁䅅䅁䉁䅁䅁兂䅁䅁䅁䝣爸兑杷允䅁䅁䅑䅁䑁䅁䅷䅁䭁䥁䉣䅁䭁佁䭣䅁䭁䡁䔰䅁䉁䅁䅁允䅁䅁䅕歲桦桥畓䕇䵁䅉䅅䅁䕁䅁䅁睁䵁䅁䅁权楄允䅁权畄权䅁权療䅂䅁允䅁䅁䅅䅁䙁䅁䅁䅁䅂硡䈱䍄䉁䅁䅁䅂䅁䅁䅍䅄䅁䅁䅯睭䅅䅁䅯眵䅯䅁䅯䄷䅯䅁䅅䅁䉁䅁䅁权䡂䅁䅁䍄䉁䅁䅁䅂䅁䅁䅍䅄䅁䅁䅯睧䅁䅁䅯朷䅯䅁䅯䅣䅑䅁䅅䅁䉁䅁䅁兂䅁䅁䅁䡃䥉兑杷允䅁䅁䅑䅁䑁䅁䅷䅁䭁䡁䉉䅁䭁佁䬴䅁䭁䝁䔸䅁䉁䅁䅁允䅁䅁䅕䅁䅁偁䥁啉䵅䅉䅅䅁䕁䅁䅁睁䵁䅁䅁权扃允䅁权湄权䅁权瑂䅂䅁允䅁䅁䅅䅁䙁䩁畨潅䅐楹䅊䍄䉁䅁䅁䅂䅁䅁䅍䅄䅁䅁䅯睭䅅䅁䅯眵䅯䅁䅯来䅑䅁䅅䅁䉁䅁䅁兂睃浣剩户潷䅑杷允䅁䅁䅑䅁䑁䅁䅷䅁䭁䩁䉳䅁䭁佁䭣䅁䭁䥁䕕䅁䉁䅁䅁允䅁䅁䅕浗㝑〳丸䕊䵁䅉䅅䅁䕁䅁䅁睁䵁䅁䅁权扃允䅁权湄权䅁权㥂䅂䅁允䅁䅁䅅䅁䙁䕁㍷啩杆剚䄹䍄䉁䅁䅁䅂䅁䅁䅍䅄䅁䅁䅯睺䅅䅁䅯朷䅯䅁䅯兦䅑䅁䅅䅁䉁䅁䅁兂䅁䅁䅁䍌戴兑杷允䅁䅁䅑䅁䑁䅁䅷䅁䭁䱁䉕䅁䭁佁䭣䅁䭁䥁䕕䅁䉁䅁䅁允䅁䅁䅕搵楁⼲⭬䕂䵁䅉䅅䅁䕁䅁䅁睁䵁䅁䅁权ㅃ允䅁权湄权䅁权䑃䅂䅁允䅁䅁䅅䅁䙁䕁㍷啩杆儵䅎䍄䉁䅁䅁䅂䅁䅁䅍䅄䅁䅁䅯兴䅅䅁䅯眵䅯䅁䅯兦䅑䅁䅅䅁䉁䅁䅁兂歂㥏倹婪䙣䅑杷允䅁䅁䅑䅁䑁䅁䅷䅁䭁䙁䉁䅁䭁佁䭣䅁䭁䝁䔸䅁䉁䅁䅁允䅁䅁䅕㥏倹婪畣ぉ䵁䅉䅅䅁䕁䅁䅁睁䵁䅁䅁权兂允䅁权湄权䅁权睂䅂䅁允䅁䅁䅅䅁䙁䡁⼰噎㘶卹䅂䍄䉁䅁䅁䅂䅁䅁䅍䅄䅁䅁䅯䅱䅁䅁䅯朷䅯䅁䅯䄷䅯䅁䅅䅁䉁䅁䅁权䡂䅁䅁䍄䉁䅁䅁䅂䅁䅁䅍䅄䅁䅁䅯䅕䅅䅁䅯眵䅯䅁䅯兦䅑䅁䅅䅁䉁䅁䅁兂潂敫㠱穐杕䅑杷允䅁䅁䅑䅁䑁䅁䅷䅁䭁䭁䉧䅁䭁佁䬴䅁䭁䥁䕍䅁䉁䅁䅁允䅁䅁䅕䅁䅁䥁呁䔯䵁䅉䅅䅁䕁䅁䅁睁䵁䅁䅁权㑃允䅁权湄权䅁权獄权䅁允䅁䅁䅅䅁䭁䕁䅣䅁䵁䅉䅅䅁䕁䅁䅁睁䵁䅁䅁权㑃允䅁权湄权䅁权㙂䅂䅁允䅁䅁䅅䅁䙁䡁啳歲桦栫䄱䍄䉁䅁䅁䅂䅁䅁䅍䅄䅁䅁䅯䅵䅅䅁䅯眵䅯䅁䅯䅣䅑䅁䅅䅁䉁䅁䅁兂㍁啩杆嘵捁䅑杷允䅁䅁䅑䅁䑁䅁䅷䅁䭁䥁䅁䅁䭁佁䭣䅁䭁佁䭷䅁䉁䅁䅁允䅁䅁䅯睒䅁䅁杷允䅁䅁䅑䅁䑁䅁䅷䅁䭁䡁䉉䅁䭁䅁䅑䅁䭁䅁䍑䅁䉁䅁䅁允䅁䅁䅕䅁䅁䵁䉩䕙䵅䅉䅅䅁䕁䅁䅁睁䵁䅁䅁权䅃䅁䅁权湄权䅁权㥂䅂䅁允䅁䅁䅅䅁䙁䕁㉡⼸唳䈫䅒䍄䉁䅁䅁䅂䅁䅁䅍䅄䅁䅁䅯儷䅅䅁䅯朷䅯䅁䅯䄷䅯䅁䅅䅁䉁䅁䅁权䡂䅁䅁䍄䉁䅁䅁䅂䅁䅁䅍䅄䅁䅁䅯䅎䅅䅁䅯眵䅯䅁䅯兣䅑䅁䅅䅁䉁䅁䅁兂㕂匶硙䍃晷䅑杷允䅁䅁䅑䅁䑁䅁䅷䅁䭁䑁䉑䅁䭁佁䭣䅁䭁䥁䕕䅁䉁䅁䅁允䅁䅁䅕婧䑖㉩湺啈䵁䅉䅅䅁䕁䅁䅁睁䵁䅁䅁权橃允䅁权湄权䅁权睂䅂䅁允䅁䅁䅅䅁䙁䙁橔婰䕶䉯䅸䍄䉁䅁䅁䅂䅁䅁䅍䅄䅁䅁䅯杵䅅䅁䅯眵䅯䅁䅯䄷䅯䅁䅅䅁䉁䅁䅁权䡂䅁䅁䍄䉁䅁䅁䅂䅁䅁䅍䅄䅁䅁䅯杵䅅䅁䅯眵䅯䅁䅯全䅑䅁䅅䅁䉁䅁䅁兂煃搸乊汙潁䅑杷允䅁䅁䅑䅁䑁䅁䅷䅁䭁䅁䅣䅁䭁佁䭫䅁䭁䥁䕍䅁䉁䅁䅁允䅁䅁䅕䅁䅁䉁㝪䕎䵅䅉䅅䅁䕁䅁䅁睁䵁䅁䅁权㙃允䅁权湄权䅁权㥂䅂䅁允䅁䅁䅅䅁䙁䵁桵扒穢卦䅚䍄䉁䅁䅁䅂䅁䅁䅍䅄䅁䅁䅯睋䅅䅁䅯眵䅯䅁䅯睢䅑䅁䅅䅁䉁䅁䅁兂瑂ㅘ煏牤佁䅑杷允䅁䅁䅑䅁䑁䅁䅷䅁䭁䙁䉁䅁䭁佁䬴䅁䭁佁䭷䅁䉁䅁䅁允䅁䅁䅯睒䅁䅁杷允䅁䅁䅑䅁䑁䅁䅷䅁䭁䍁䉳䅁䭁佁䭣䅁䭁䡁䕁䅁䉁䅁䅁允䅁䅁䅕䡣⽧桵塬䕇䵁䅉䅅䅁䕁䅁䅁睁䵁䅁䅁权牁允䅁权湄权䅁权䙃䅂䅁允䅁䅁䅅䅁䙁䝁䙐癗湸硯䅤䍄䉁䅁䅁䅂䅁䅁䅍䅄䅁䅁䅯兰䅅䅁䅯眵䅯䅁䅯睢䅑䅁䅅䅁䉁䅁䅁兂䅁楨癃乘睮睐杷允䅁䅁䅑䅁䑁䅁䅷䅁䭁䭁䉕䅁䭁佁䭣䅁䭁䡁䕁䅁䉁䅁䅁允䅁䅁䅕漲礲慅䔶䐷䴸䅉䅅䅁䕁䅁䅁睁䵁䅁䅁权敃䅁䅁权湄权䅁权睂䅂䅁允䅁䅁䅅䅁䙁䉁䘫ㄶ㑇桮䅂䍄䉁䅁䅁䅂䅁䅁䅍䅄䅁䅁䅯杮䅁䅁䅯眵䅯䅁䅯兣䅑䅁䅅䅁䉁䅁䅁兂䡄穓䩥救呁䅑杷允䅁䅁䅑䅁䑁䅁䅷䅁䭁䩁䄴䅁䭁佁䭣䅁䭁䥁䕕䅁䉁䅁䅁允䅁䅁䅕㑈牘払敩歅䵁䅉䅅䅁䕁䅁䅁睁䵁䅁䅁权敃䅁䅁权湄权䅁权䑃䅂䅁允䅁䅁䅅䅁䙁䱁穢搯㑒剡䅆䍄䉁䅁䅁䅂䅁䅁䅍䅄䅁䅁䅯杏䅅䅁䅯眵䅯䅁䅯全䅑䅁䅅䅁䉁䅁䅁兂硁䭃捷浗村䅑杷允䅁䅁䅑䅁䑁䅁䅷䅁䭁䑁䅳䅁䭁佁䭣䅁䭁佁䭷䅁䉁䅁䅁允䅁䅁䅯睒䅁䅁杷允䅁䅁䅑䅁䑁䅁䅷䅁䭁䑁䅳䅁䭁佁䭣䅁䭁䝁䔰䅁䉁䅁䅁允䅁䅁䅕琯㑒匶硡き䵁䅉䅅䅁䕁䅁䅁睁䵁䅁䅁权㝁䅁䅁权湄权䅁权㙂䅂䅁允䅁䅁䅅䅁䙁䅁琴灳瘳穂䅨䍄䉁䅁䅁䅂䅁䅁䅍䅄䅁䅁䅯兂䅅䅁䅯眵䅯䅁䅯䄷䅯䅁䅅䅁䉁䅁䅁权䡂䅁䅁䍄䉁䅁䅁䅂䅁䅁䅍䅄䅁䅁䅯末䅅䅁䅯儶䅯䅁䅯兣䅑䅁䅅䅁䉁䅁䅁兂䅁䅁䅁楕游兑杷允䅁䅁䅑䅁䑁䅁䅷䅁䭁䅁䉕䅁䭁佁䭣䅁䭁䥁䕕䅁䉁䅁䅁允䅁䅁䅕婪畤潅李啍䵁䅉䅅䅁䕁䅁䅁睁䵁䅁䅁权十允䅁权灄权䅁权䙃䅂䅁允䅁䅁䅅䅁䙁䅁䅁䅁权朴䉎䍄䉁䅁䅁䅂䅁䅁䅍䅄䅁䅁䅯児䅅䅁䅯眵䅯䅁䅯睢䅑䅁䅅䅁䉁䅁䅁兂⽂牡へ㕫桧䅑杷允䅁䅁䅑䅁䑁䅁䅷䅁䭁䑁䈰䅁䭁佁䭣䅁䭁䡁䕁䅁䉁䅁䅁允䅁䅁䅕搵楁⼲⭬歃䵁䅉䅅䅁䕁䅁䅁睁䵁䅁䅁权㥁允䅁权湄权䅁权䙃䅂䅁允䅁䅁䅅䅁䙁乁倹婪畤楅䅆䍄䉁䅁䅁䅂䅁䅁䅍䅄䅁䅁䅯䄰䅁䅁䅯眵䅯䅁䅯䄷䅯䅁䅅䅁䉁䅁䅁权䡂䅁䅁䍄䉁䅁䅁䅂䅁䅁䅍䅄䅁䅁䅯杇䅅䅁䅯儶䅯䅁䅯䄷䅯䅁䅅䅁䉁䅁䅁权䡂䅁䅁䍄䉁䅁䅁䅂䅁䅁䅍䅄䅁䅁䅯䅒䅅䅁䅯眵䅯䅁䅯䅣䅑䅁䅅䅁䉁䅁䅁兂畃⭒㙆䭆䘴䅷杷允䅁䅁䅑䅁䑁䅁䅷䅁䭁乁䅁䅁䭁佁䭣䅁䭁䝁䔸䅁䉁䅁䅁允䅁䅁䅕䉲慸䑚晴商䵁䅉䅅䅁䕁䅁䅁睁䵁䅁䅁权兄䅁䅁权湄权䅁权㙂䅂䅁允䅁䅁䅅䅁䙁䑁ね䡹⭡确䅖䍄䉁䅁䅁䅂䅁䅁䅍䅄䅁䅁䅯䅶䅅䅁䅯眵䅯䅁䅯䄷䅯䅁䅅䅁䉁䅁䅁权䡂䅁䅁䍄䉁䅁䅁䅂䅁䅁䅍䅄䅁䅁䅯䅶䅅䅁䅯眵䅯䅁䅯兢䅑䅁䅅䅁䉁䅁䅁权䡂䅁䅁䍄䉁䅁䅁䅂䅁䅁䅍䅄䅁䅁䅯䅶䅅䅁䅯眵䅯䅁䅯兦䅑䅁䅅䅁䉁䅁䅁兂浂浚浚浚䥙䅑杷允䅁䅁䅑䅁䑁䅁䅷䅁䭁䥁䉧䅁䭁佁䭫䅁䭁䡁䔰䅁䉁䅁䅁允䅁䅁䅕䅁䅁偁㡄歅䵅䅉䅅䅁䕁䅁䅁睁䵁䅁䅁权䅄允䅁权湄权䅁权䙃䅂䅁允䅁䅁䅅䅁䙁䵁㌯⭕汏⽭⽧䍄䉁䅁䅁䅂䅁䅁䅍䅄䅁䅁䅯睨䅁䅁䅯眵䅯䅁䅯䄷䅯䅁䅅䅁䉁䅁䅁权䡂䅁䅁䍄䉁䅁䅁䅂䅁䅁䅍䅄䅁䅁䅯睨䅁䅁䅯眵䅯䅁䅯䅣䅑䅁䅅䅁䉁䅁䅁兂㝁〳丫㉬䄴䅑杷允䅁䅁䅑䅁䑁䅁䅷䅁䭁䥁䅣䅁䭁佁䭣䅁䭁䡁䕅䅁䉁䅁䅁允䅁䅁䅕琸乊桙奂启䴸䅉䅅䅁䕁䅁䅁睁䵁䅁䅁权䡃䅁䅁权湄权䅁权䙃䅂䅁允䅁䅁䅅䅁䙁乁欰潂噇⽑⼰䍄䉁䅁䅁䅂䅁䅁䅍䅄䅁䅁䅯䄶䅁䅁䅯眵䅯䅁䅯兢䅑䅁䅅䅁䉁䅁䅁兂塄㍯㥁汃婣䅑杷允䅁䅁䅑䅁䑁䅁䅷䅁䭁䝁䅯䅁䭁佁䬴䅁䭁䝁䔰䅁䉁䅁䅁允䅁䅁䅯睒䅁䅁杷允䅁䅁䅑䅁䑁䅁䅷䅁䭁佁䅧䅁䭁佁䭣䅁䭁䝁䔸䅁䉁䅁䅁允䅁䅁䅕琯㑒匶硙爸䴸䅉䅅䅁䕁䅁䅁睁䵁䅁䅁权潄䅁䅁权湄权䅁权㙂䅂䅁允䅁䅁䅅䅁䙁䵁䱤㑎䉬䉙䅆䍄䉁䅁䅁䅂䅁䅁䅍䅄䅁䅁䅯䄶䅁䅁䅯眵䅯䅁䅯䅣䅑䅁䅅䅁䉁䅁䅁兂橄婰䕶䱉䙁䅑杷允䅁䅁䅑䅁䑁䅁䅷䅁䭁佁䅧䅁䭁佁䭣䅁䭁䡁䔰䅁䉁䅁䅁允䅁䅁䅕倹唳佥浫歂䵁䅉䅅䅁䕁䅁䅁睁䵁䅁䅁权灄允䅁权灄权䅁权睂䅂䅁允䅁䅁䅅䅁䙁䅁䅁䅁允呷䉂䍄䉁䅁䅁䅂䅁䅁䅍䅄䅁䅁䅯杏䅁䅁䅯眵䅯䅁䅯䅣䅑䅁䅅䅁䉁䅁䅁兂穂䩡瑈偦甸䅑杷允䅁䅁䅑䅁䑁䅁䅷䅁䭁䵁䅫䅁䭁佁䭣䅁䭁䥁䕕䅁䉁䅁䅁允䅁䅁䅕䬯确欰椱樸䴸䅉䅅䅁䕁䅁䅁睁䵁䅁䅁权䩄䅁䅁权湄权䅁权㥂䅂䅁允䅁䅁䅅䅁䙁䙁乃㉬匴⽧⽑䍄䉁䅁䅁䅂䅁䅁䅍䅄䅁䅁䅯睉䅁䅁䅯儶䅯䅁䅯兦䅑䅁䅅䅁䉁䅁䅁兂䅁䅁䅁䍯具兑杷允䅁䅁䅑䅁䑁䅁䅷䅁䭁佁䉍䅁䭁佁䬴䅁䭁䡁䔰䅁䉁䅁䅁允䅁䅁䅕䅁䅁䱁敱じ䵅䅉䅅䅁䕁䅁䅁睁䵁䅁䅁权祁允䅁权灄权䅁权㙂䅂䅁允䅁䅁䅅䅁䙁䅁䅁䅁权攱䅸䍄䉁䅁䅁䅂䅁䅁䅍䅄䅁䅁䅯兇䅁䅁䅯眵䅯䅁䅯全䅑䅁䅅䅁䉁䅁䅁兂楂䙅㕧䵴䭧䅑杷允䅁䅁䅑䅁䑁䅁䅷䅁䭁䝁䉙䅁䭁佁䭫䅁䭁䥁䕕䅁䉁䅁䅁允䅁䅁䅕䅁䅁䭁⭒歔䵅䅉䅅䅁䕁䅁䅁睁䵁䅁䅁权婁䅁䅁权湄权䅁权䑃䅂䅁允䅁䅁䅅䅁䙁䉁奂扏䥔杤䅰䍄䉁䅁䅁䅂䅁䅁䅍䅄䅁䅁䅯䅉䅁䅁䅯儶䅯䅁䅯兣䅑䅁䅅䅁䉁䅁䅁兂䅁䅁䅁䭷⭍兑杷允䅁䅁䅑䅁䑁䅁䅷䅁䭁䉁䅫䅁䭁佁䭣䅁䭁䡁䔰䅁䉁䅁䅁允䅁䅁䅕渷⽷噎㘶あ䵁䅉䅅䅁䕁䅁䅁睁䵁䅁䅁权汁䅁䅁权湄权䅁权㙂䅂䅁允䅁䅁䅅䅁䙁䉁畓⭒㙆但⽉䍄䉁䅁䅁䅂䅁䅁䅍䅄䅁䅁䅯兙䅁䅁䅯眵䅯䅁䅯䅣䅑䅁䅅䅁䉁䅁䅁兂权楇搯䅊教䅑杷允䅁䅁䅑䅁䑁䅁䅷䅁䭁䝁䅅䅁䭁佁䭣䅁䭁䡁䕅䅁䉁䅁䅁允䅁䅁䅕䥘䌯匹捪啈䵁䅉䅅䅁䕁䅁䅁睁䵁䅁䅁权桂䅁䅁权湄权䅁权䑃䅂䅁允䅁䅁䅅䅁䙁䵁㉬灶愸祌䅆䍄䉁䅁䅁䅂䅁䅁䅍䅄䅁䅁䅯兙䅁䅁䅯眵䅯䅁䅯兦䅑䅁䅅䅁䉁䅁䅁兂楂䙅㕧䵴摧䅑杷允䅁䅁䅑䅁䑁䅁䅷䅁䭁䥁䅫䅁䭁佁䭣䅁䭁䝁䔰䅁䉁䅁䅁允䅁䅁䅕䉲慸䑚晶歂䵁䅉䅅䅁䕁䅁䅁睁䵁䅁䅁权䩃䅁䅁权湄权䅁权療䅂䅁允䅁䅁䅅䅁䙁䅁牉硨婢杺䅖䍄䉁䅁䅁䅂䅁䅁䅍䅄䅁䅁䅯兩䅁䅁䅯眵䅯䅁䅯䅣䅑䅁䅅䅁䉁䅁䅁兂䉃啬䱏佢㥦睐杷允䅁䅁䅑䅁䑁䅁䅷䅁䭁䕁䉙䅁䭁佁䭣䅁䭁䥁䕍䅁䉁䅁䅁允䅁䅁䅕⽖䵨捈橐あ䵁䅉䅅䅁䕁䅁䅁睁䵁䅁䅁权㕁允䅁权畄权䅁权療䅂䅁允䅁䅁䅅䅁䙁䅁䅁䅁杂䍍䈹䍄䉁䅁䅁䅂䅁䅁䅍䅄䅁䅁䅯兴䅁䅁䅯眵䅯䅁䅯兢䅑䅁䅅䅁䉁䅁䅁兂扁㥌欰杂塅䅑杷允䅁䅁䅑䅁䑁䅁䅷䅁䭁䱁䅕䅁䭁佁䭣䅁䭁䝁䔸䅁䉁䅁䅁允䅁䅁䅕渫焵䡶呓商䵁䅉䅅䅁䕁䅁䅁睁䵁䅁䅁权摃䅁䅁权畄权䅁权獄权䅁允䅁䅁䅅䅁䭁䕁䅣䅁䵁䅉䅅䅁䕁䅁䅁睁䵁䅁䅁权歃允䅁权湄权䅁权䙃䅂䅁允䅁䅁䅅䅁䙁䉁䕑㕍偖杢䅆䍄䉁䅁䅁䅂䅁䅁䅍䅄䅁䅁䅯典䅅䅁䅯眵䅯䅁䅯䄷䅯䅁䅅䅁䉁䅁䅁权䡂䅁䅁䍄䉁䅁䅁䅂䅁䅁䅍䅄䅁䅁䅯杪䅁䅁䅯朷䅯䅁䅯来䅑䅁䅅䅁䉁䅁䅁兂䅁䅁䅁义啁兑杷允䅁䅁䅑䅁䑁䅁䅷䅁䭁䅁䉅䅁䭁佁䬴䅁䭁䝁䔸䅁䉁䅁䅁允䅁䅁䅕䅁䅁佁㜷啖䵅䅉䅅䅁䕁䅁䅁睁䵁䅁䅁权䙄允䅁权湄权䅁权㙂䅂䅁允䅁䅁䅅䅁䙁䅁䉡啬䱏䉢䅨䍄䉁䅁䅁䅂䅁䅁䅍䅄䅁䅁䅯典䅅䅁䅯眵䅯䅁䅯䅣䅑䅁䅅䅁䉁䅁䅁兂㉃⼸唳佥坫䅑杷允䅁䅁䅑䅁䑁䅁䅷䅁䭁䵁䉕䅁䭁佁䭣䅁䭁䡁䔰䅁䉁䅁䅁允䅁䅁䅕癱午坔兌啉䵁䅉䅅䅁䕁䅁䅁睁䵁䅁䅁权䡄允䅁权湄权䅁权療䅂䅁允䅁䅁䅅䅁䙁䙁㑋潈牘剕䅖䍄䉁䅁䅁䅂䅁䅁䅍䅄䅁䅁䅯睸䅅䅁䅯眵䅯䅁䅯兣䅑䅁䅅䅁䉁䅁䅁兂䙄䱉祂䉡塅䅑杷允䅁䅁䅑䅁䑁䅁䅷䅁䭁䍁䉍䅁䭁佁䭫䅁䭁佁䭷䅁䉁䅁䅁允䅁䅁䅯睒䅁䅁杷允䅁䅁䅑䅁䑁䅁䅷䅁䭁䥁䅑䅁䭁佁䭫䅁䭁䥁䕍䅁䉁䅁䅁允䅁䅁䅕䅁䅁䝁塄䕇䵅䅉䅅䅁䕁䅁䅁睁䵁䅁䅁权䩄允䅁权湄权䅁权睂䅂䅁允䅁䅁䅅䅁䙁䩁畨潅䅐楓䅒䍄䉁䅁䅁䅂䅁䅁䅍䅄䅁䅁䅯兹䅅䅁䅯眵䅯䅁䅯兣䅑䅁䅅䅁䉁䅁䅁兂呃䅇坒煄氰䅑杷允䅁䅁䅑䅁䑁䅁䅷䅁䭁䕁䅯䅁䭁佁䭫䅁䭁䡁䕅䅁䉁䅁䅁允䅁䅁䅕䅁䅁䥁い䔯䵁䅉䅅䅁䕁䅁䅁睁䵁䅁䅁权睂䅁䅁权湄权䅁权療䅂䅁允䅁䅁䅅䅁䙁䍁䝕婧䑖⭩⽧䍄䉁䅁䅁䅂䅁䅁䅍䅄䅁䅁䅯䅮䅁䅁䅯眵䅯䅁䅯䄷䅯䅁䅅䅁䉁䅁䅁权䡂䅁䅁䍄䉁䅁䅁䅂䅁䅁䅍䅄䅁䅁䅯䅋䅅䅁䅯朷䅯䅁䅯兦䅑䅁䅅䅁䉁䅁䅁兂䅁䅁䅁䭉㡁兑杷允䅁䅁䅑䅁䑁䅁䅷䅁䭁䡁䅁䅁䭁佁䭣䅁䭁䡁䕯䅁䉁䅁䅁允䅁䅁䅕卸睃浣剧商䵁䅉䅅䅁䕁䅁䅁睁䵁䅁䅁权㕄䅁䅁权湄权䅁权㙂䅂䅁允䅁䅁䅅䅁䙁䥁䅐煹䙆桎䅨䍄䉁䅁䅁䅂䅁䅁䅍䅄䅁䅁䅯䅣䅁䅁䅯眵䅯䅁䅯兦䅑䅁䅅䅁䉁䅁䅁兂䙃ㄶ㑇杈啕䅑杷允䅁䅁䅑䅁䑁䅁䅷䅁䭁䵁䉙䅁䭁佁䭫䅁䭁䝁䔸䅁䉁䅁䅁允䅁䅁䅕䅁䅁乁䵨ぎ䵅䅉䅅䅁䕁䅁䅁睁䵁䅁䅁权摂允䅁权湄权䅁权硂䅂䅁允䅁䅁䅅䅁䙁䩁婱婭婭啭䅊䍄䉁䅁䅁䅂䅁䅁䅍䅄䅁䅁䅯杚䅁䅁䅯眵䅯䅁䅯兣䅑䅁䅅䅁䉁䅁䅁兂䍂余兘汉捳䅑杷允䅁䅁䅑䅁䑁䅁䅷䅁䭁䭁䅅䅁䭁佁䭫䅁䭁䡁䕁䅁䉁䅁䅁允䅁䅁䅕䅁䅁䩁䝂歏䵅䅉䅅䅁䕁䅁䅁睁䵁䅁䅁权浂䅁䅁权湄权䅁权䑃䅂䅁允䅁䅁䅅䅁䙁䑁ㄸ牘䩰䍔䅂䍄䉁䅁䅁䅂䅁䅁䅍䅄䅁䅁䅯䅹䅅䅁䅯眵䅯䅁䅯来䅑䅁䅅䅁䉁䅁䅁兂呄坔光䱗坫䅑杷允䅁䅁䅑䅁䑁䅁䅷䅁䭁䵁䉧䅁䭁佁䭣䅁䭁䡁䔰䅁䉁䅁䅁允䅁䅁䅕㡧䭄啯㉗歄䵁䅉䅅䅁䕁䅁䅁睁䵁䅁䅁权婁䅁䅁权灄权䅁权㙂䅂䅁允䅁䅁䅅䅁䙁䅁䅁䅁䅂剚䈵䍄䉁䅁䅁䅂䅁䅁䅍䅄䅁䅁䅯公䅅䅁䅯眵䅯䅁䅯䄷䅯䅁䅅䅁䉁䅁䅁权䡂䅁䅁䍄䉁䅁䅁䅂䅁䅁䅍䅄䅁䅁䅯公䅅䅁䅯眵䅯䅁䅯全䅑䅁䅅䅁䉁䅁䅁兂允睳剆⭡ㅶ睐杷允䅁䅁䅑䅁䑁䅁䅷䅁䭁䩁䉕䅁䭁佁䭣䅁䭁䡁䔰䅁䉁䅁䅁允䅁䅁䅕歫㡰祯䝄吹䴸䅉䅅䅁䕁䅁䅁睁䵁䅁䅁权桂䅁䅁权畄权䅁权睂䅂䅁允䅁䅁䅅䅁䙁䅁䅁䅁杄桍䉂䍄䉁䅁䅁䅂䅁䅁䅍䅄䅁䅁䅯兙䅅䅁䅯眵䅯䅁䅯睢䅑䅁䅅䅁䉁䅁䅁兂佁扌摋㘷䡣䅑杷允䅁䅁䅑䅁䑁䅁䅷䅁䭁䝁䉅䅁䭁佁䭣䅁䭁䡁䕯䅁䉁䅁䅁允䅁䅁䅕卸睃浣剩稹䴸䅉䅅䅁䕁䅁䅁睁䵁䅁䅁权桂允䅁权湄权䅁权睂䅂䅁允䅁䅁䅅䅁䙁䅁琴灳瘳㥰⼴䍄䉁䅁䅁䅂䅁䅁䅍䅄䅁䅁䅯兡䅁䅁䅯朷䅯䅁䅯兦䅑䅁䅅䅁䉁䅁䅁兂䅁䅁䅁䍉牫兑杷允䅁䅁䅑䅁䑁䅁䅷䅁䭁䵁䅫䅁䭁佁䬴䅁䭁䡁䕅䅁䉁䅁䅁允䅁䅁䅕䅁䅁䕁湃ぉ䵅䅉䅅䅁䕁䅁䅁睁䵁䅁䅁权⭃允䅁权湄权䅁权㙂䅂䅁允䅁䅁䅅䅁䙁䡁⭥确癯単䅂䍄䉁䅁䅁䅂䅁䅁䅍䅄䅁䅁䅯杩䅁䅁䅯眵䅯䅁䅯睢䅑䅁䅅䅁䉁䅁䅁兂卂䉵䘶㤶婅䅑杷允䅁䅁䅑䅁䑁䅁䅷䅁䭁䥁䅯䅁䭁佁䭣䅁䭁䡁䕅䅁䉁䅁䅁允䅁䅁䅕敨剴䉵䘶商䵁䅉䅅䅁䕁䅁䅁睁䵁䅁䅁权䭃䅁䅁权湄权䅁权䑃䅂䅁允䅁䅁䅅䅁䙁䅁塲㍯㥁桩䅖䍄䉁䅁䅁䅂䅁䅁䅍䅄䅁䅁䅯杩䅁䅁䅯眵䅯䅁䅯兦䅑䅁䅅䅁䉁䅁䅁兂偃癷潕䅘唸䅑杷允䅁䅁䅑䅁䑁䅁䅷䅁䭁䵁䈰䅁䭁佁䭣䅁䭁佁䭷䅁䉁䅁䅁允䅁䅁䅯睒䅁䅁杷允䅁䅁䅑䅁䑁䅁䅷䅁䭁䵁䈰䅁䭁佁䭣䅁䭁䝁䔰䅁䉁䅁䅁允䅁䅁䅕摺䱥䑷灗䰴䴸䅉䅅䅁䕁䅁䅁睁䵁䅁䅁权乄允䅁权湄权䅁权療䅂䅁允䅁䅁䅅䅁䙁䅁契啩䥤男⽵䍄䉁䅁䅁䅂䅁䅁䅍䅄䅁䅁䅯兴䅅䅁䅯允䅉䅁䅯兂䅉䅁䅅䅁䉁䅁䅁兂䕃䥯䡉⭙呶䅑杷允䅁䅁䅑䅁䑁䅁䅷䅁䭁䵁䈰䅁䭁佁䭣䅁䭁䥁䕕䅁䉁䅁䅁允䅁䅁䅕浆㝮䅮杍䐵䴸䅉䅅䅁䕁䅁䅁睁䵁䅁䅁权䭂允䅁权湄权䅁权睂䅂䅁允䅁䅁䅅䅁䙁䱁へ硫䕧栱䅎䍄䉁䅁䅁䅂䅁䅁䅍䅄䅁䅁䅯杓䅅䅁䅯眵䅯䅁䅯兦䅑䅁䅅䅁䉁䅁䅁兂呃䅇坒畄欰䅑杷允䅁䅁䅑䅁䑁䅁䅷䅁䭁乁䉅䅁䭁佁䬴䅁䭁䡁䕅䅁䉁䅁䅁允䅁䅁䅕䅁䅁䅁穄歎䵅䅉䅅䅁䕁䅁䅁睁䵁䅁䅁权睁䅁䅁权畄权䅁权䑃䅂䅁允䅁䅁䅅䅁䙁䅁䅁䅁睂䉣䈹䍄䉁䅁䅁䅂䅁䅁䅍䅄䅁䅁䅯兖䅅䅁䅯儶䅯䅁䅯来䅑䅁䅅䅁䉁䅁䅁兂䅁䅁䅁䡷剑具杷允䅁䅁䅑䅁䑁䅁䅷䅁䭁䥁䉍䅁䭁佁䭣䅁䭁䡁䕅䅁䉁䅁䅁允䅁䅁䅕㥉㕶浦㡲䕉䵁䅉䅅䅁䕁䅁䅁睁䵁䅁䅁权权䅁䅁权湄权䅁权睂䅂䅁允䅁䅁䅅䅁䙁䝁㥵坲䝪捨⽩䍄䉁䅁䅁䅂䅁䅁䅍䅄䅁䅁䅯䅯䅁䅁䅯眵䅯䅁䅯全䅑䅁䅅䅁䉁䅁䅁兂畂䉦ば䤰䙳䅑杷允䅁䅁䅑䅁䑁䅁䅷䅁䭁䭁䅁䅁䭁佁䭣䅁䭁䥁䕍䅁䉁䅁䅁允䅁䅁䅕湥歫㉊㡎ぁ䵁䅉䅅䅁䕁䅁䅁睁䵁䅁䅁权权䅁䅁权湄权䅁权㥂䅂䅁允䅁䅁䅅䅁䙁䝁㡇䑵䍪䉒䅰䍄䉁䅁䅁䅂䅁䅁䅍䅄䅁䅁䅯儶䅁䅁䅯眵䅯䅁䅯䄷䅯䅁䅅䅁䉁䅁䅁权䡂䅁䅁䍄䉁䅁䅁䅂䅁䅁䅍䅄䅁䅁䅯儶䅁䅁䅯眵䅯䅁䅯睢䅑䅁䅅䅁䉁䅁䅁兂佂桙奂扏䵑䅑杷允䅁䅁䅑䅁䑁䅁䅷䅁䭁䥁䅁䅁䭁佁䬴䅁䭁䡁䔰䅁䉁䅁䅁允䅁䅁䅕䅁䅁佁湨啃䵅䅉䅅䅁䕁䅁䅁睁䵁䅁䅁权䵃允䅁权湄权䅁权獄权䅁允䅁䅁䅅䅁䭁䕁䅣䅁䵁䅉䅅䅁䕁䅁䅁睁䵁䅁䅁权䵃允䅁权湄权䅁权療䅂䅁允䅁䅁䅅䅁䙁䉁婦発呤⼴⽫䍄䉁䅁䅁䅂䅁䅁䅍䅄䅁䅁䅯䅪䅅䅁䅯眵䅯䅁䅯来䅑䅁䅅䅁䉁䅁䅁兂允䑗ね䡹祢睐杷允䅁䅁䅑䅁䑁䅁䅷䅁䭁䙁䅫䅁䭁䅁䅑䅁䭁䅁䅕䅁䉁䅁䅁允䅁䅁䅕䅁䅁佧㉄啣䵅䅉䅅䅁䕁䅁䅁睁䵁䅁䅁权䵃允䅁权湄权䅁权睂䅂䅁允䅁䅁䅅䅁䙁䉁愱䑚晶⽔⽕䍄䉁䅁䅁䅂䅁䅁䅍䅄䅁䅁䅯兺䅁䅁䅯眵䅯䅁䅯全䅑䅁䅅䅁䉁䅁䅁兂楃扒穢搯䅑䅑杷允䅁䅁䅑䅁䑁䅁䅷䅁䭁䉁䈴䅁䭁佁䭫䅁䭁䡁䕁䅁䉁䅁䅁允䅁䅁䅕䅁䅁䝁⽃䕌䵅䅉䅅䅁䕁䅁䅁睁䵁䅁䅁权摄䅁䅁权畄权䅁权睂䅂䅁允䅁䅁䅅䅁䙁䅁䅁䅁䅄䉕䉤䍄䉁䅁䅁䅂䅁䅁䅍䅄䅁䅁䅯䅪䅅䅁䅯眵䅯䅁䅯睧䅑䅁䅅䅁䉁䅁䅁兂摄䅊䉡啬㕐睐杷允䅁䅁䅑䅁䑁䅁䅷䅁䭁䡁䉑䅁䭁佁䭣䅁䭁䝁䔰䅁䉁䅁䅁允䅁䅁䅕䙂余扌㥉䕎䵁䅉䅅䅁䕁䅁䅁睁䵁䅁䅁权浃䅁䅁权湄权䅁权獄权䅁允䅁䅁䅅䅁䭁䕁䅣䅁䵁䅉䅅䅁䕁䅁䅁睁䵁䅁䅁权浃䅁䅁权湄权䅁权療䅂䅁允䅁䅁䅅䅁䙁䥁獴⼵灵儸䅨䍄䉁䅁䅁䅂䅁䅁䅍䅄䅁䅁䅯杰䅁䅁䅯眵䅯䅁䅯全䅑䅁䅅䅁䉁䅁䅁兂䍁㑋坣挲䨴䅑杷允䅁䅁䅑䅁䑁䅁䅷䅁䭁䱁䄸䅁䭁佁䭫䅁䭁䥁䕕䅁䉁䅁䅁允䅁䅁䅕䅁䅁䥁䡩䕃䵅䅉䅅䅁䕁䅁䅁睁䵁䅁䅁权䭁允䅁权湄权䅁权瑂䅂䅁允䅁䅁䅅䅁䙁䥁獴⼵灵儸䅨䍄䉁䅁䅁䅂䅁䅁䅍䅄䅁䅁䅯权䅅䅁䅯眵䅯䅁䅯睧䅑䅁䅅䅁䉁䅁䅁兂⽁噎㘶兓佷䅑杷允䅁䅁䅑䅁䑁䅁䅷䅁䭁䝁䉫䅁䭁佁䭣䅁䭁佁䭷䅁䉁䅁䅁允䅁䅁䅯睒䅁䅁杷允䅁䅁䅑䅁䑁䅁䅷䅁䭁䝁䉫䅁䭁佁䭣䅁䭁䝁䔸䅁䉁䅁䅁允䅁䅁䅕⼲⭬牡べ歋䵁䅉䅅䅁䕁䅁䅁睁䵁䅁䅁权㕁䅁䅁权畄权䅁权㥂䅂䅁允䅁䅁䅅䅁䙁䅁䅁䅁䅁晹䄱䍄䉁䅁䅁䅂䅁䅁䅍䅄䅁䅁䅯䅡䅅䅁䅯眵䅯䅁䅯来䅑䅁䅅䅁䉁䅁䅁兂⽁噎㘶奓畷䅑杷允䅁䅁䅑䅁䑁䅁䅷䅁䭁䝁䉧䅁䭁佁䭣䅁䭁䥁䕕䅁䉁䅁䅁允䅁䅁䅕扉祂䩡瑇か䵁䅉䅅䅁䕁䅁䅁睁䵁䅁䅁权灂允䅁权湄权䅁权䙃䅂䅁允䅁䅁䅅䅁䙁䭁䠵場啯椷䅬䍄䉁䅁䅁䅂䅁䅁䅍䅄䅁䅁䅯䅸䅅䅁䅯眵䅯䅁䅯䄷䅯䅁䅅䅁䉁䅁䅁权䡂䅁䅁䍄䉁䅁䅁䅂䅁䅁䅍䅄䅁䅁䅯䅸䅅䅁䅯眵䅯䅁䅯兣䅑䅁䅅䅁䉁䅁䅁兂敃㘷䝦㝓浣䅑杷允䅁䅁䅑䅁䑁䅁䅷䅁䭁䵁䉑䅁䭁佁䭣䅁䭁䥁䕍䅁䉁䅁䅁允䅁䅁䅕匳䝑婧䑗啉䵁䅉䅅䅁䕁䅁䅁睁䵁䅁䅁权䕄允䅁权湄权䅁权㥂䅂䅁允䅁䅁䅅䅁䙁佁㙆䭆䠵卉䅴䍄䉁䅁䅁䅂䅁䅁䅍䅄䅁䅁䅯条䅁䅁䅯儶䅯䅁䅯䄷䅯䅁䅅䅁䉁䅁䅁权䡂䅁䅁䍄䉁䅁䅁䅂䅁䅁䅍䅄䅁䅁䅯睤䅁䅁䅯眵䅯䅁䅯䄷䅯䅁䅅䅁䉁䅁䅁权䡂䅁䅁䍄䉁䅁䅁䅂䅁䅁䅍䅄䅁䅁䅯杬䅅䅁䅯儶䅯䅁䅯睢䅑䅁䅅䅁䉁䅁䅁兂䅁䅁䅁䐰卅兑杷允䅁䅁䅑䅁䑁䅁䅷䅁䭁䡁䅣䅁䭁佁䭣䅁䭁䝁䔸䅁䉁䅁䅁允䅁䅁䅕婪畤潅䅎䕇䵁䅉䅅䅁䕁䅁䅁睁䵁䅁䅁权捃䅁䅁权湄权䅁权硂䅂䅁允䅁䅁䅅䅁䙁䍁捬㡪ㅌ佋⽧䍄䉁䅁䅁䅂䅁䅁䅍䅄䅁䅁䅯其䅅䅁䅯儶䅯䅁䅯兣䅑䅁䅅䅁䉁䅁䅁兂䅁䅁䅁䕁摺䅷杷允䅁䅁䅑䅁䑁䅁䅷䅁䭁䡁䉍䅁䭁佁䭣䅁䭁䡁䕅䅁䉁䅁䅁允䅁䅁䅕㉩湺㘫硬䕈䵁䅉䅅䅁䕁䅁䅁睁䵁䅁䅁权穂允䅁权湄权䅁权㥂䅂䅁允䅁䅁䅅䅁䙁佁兘瑉㕶栯䅎䍄䉁䅁䅁䅂䅁䅁䅍䅄䅁䅁䅯睳䅅䅁䅯眵䅯䅁䅯来䅑䅁䅅䅁䉁䅁䅁兂捃䍸睃畣晧䅑杷允䅁䅁䅑䅁䑁䅁䅷䅁䭁䱁䉍䅁䭁佁䭣䅁䭁䥁䕕䅁䉁䅁䅁允䅁䅁䅕兊䉡啬䱍䕊䵁䅉䅅䅁䕁䅁䅁睁䵁䅁䅁权䭄䅁䅁权湄权䅁权硂䅂䅁允䅁䅁䅅䅁䙁乁欰潂噇祷䄵䍄䉁䅁䅁䅂䅁䅁䅍䅄䅁䅁䅯杹䅁䅁䅯眵䅯䅁䅯兦䅑䅁䅅䅁䉁䅁䅁兂ㅁ牘䩰䵄灉䅑杷允䅁䅁䅑䅁䑁䅁䅷䅁䭁䉁䄸䅁䭁佁䭫䅁䭁䝁䔰䅁䉁䅁䅁允䅁䅁䅕䅁䅁䑁卂ぁ䵅䅉䅅䅁䕁䅁䅁睁䵁䅁䅁权䱃允䅁权湄权䅁权睂䅂䅁允䅁䅁䅅䅁䙁䍁搯䅊䉡剆䅰䍄䉁䅁䅁䅂䅁䅁䅍䅄䅁䅁䅯眲䅅䅁䅯儶䅯䅁䅯䄷䅯䅁䅅䅁䉁䅁䅁权䡂䅁䅁䍄䉁䅁䅁䅂䅁䅁䅍䅄䅁䅁䅯杨䅁䅁䅯眵䅯䅁䅯全䅑䅁䅅䅁䉁䅁䅁兂婁䙂余扌佉䅑杷允䅁䅁䅑䅁䑁䅁䅷䅁䭁䥁䉳䅁䭁佁䭣䅁䭁䡁䔰䅁䉁䅁䅁允䅁䅁䅕⼲⭬牡ぺ䕇䵁䅉䅅䅁䕁䅁䅁睁䵁䅁䅁权晃䅁䅁权灄权䅁权睂䅂䅁允䅁䅁䅅䅁䙁䅁䅁䅁䅂琸䅂䍄䉁䅁䅁䅂䅁䅁䅍䅄䅁䅁䅯䄱䅁䅁䅯眵䅯䅁䅯䄷䅯䅁䅅䅁䉁䅁䅁权䡂䅁䅁䍄䉁䅁䅁䅂䅁䅁䅍䅄䅁䅁䅯䅪䅁䅁䅯儶䅯䅁䅯兢䅑䅁䅅䅁䉁䅁䅁兂䅁䅁䅁䡗䨹兑杷允䅁䅁䅑䅁䑁䅁䅷䅁䭁乁䅑䅁䭁佁䭣䅁䭁䝁䔰䅁䉁䅁䅁允䅁䅁䅯睒䅁䅁杷允䅁䅁䅑䅁䑁䅁䅷䅁䭁乁䅑䅁䭁佁䭣䅁䭁䡁䕯䅁䉁䅁䅁允䅁䅁䅕杓䍷㑋坣ぃ䵁䅉䅅䅁䕁䅁䅁睁䵁䅁䅁权婂允䅁权湄权䅁权䑃䅂䅁允䅁䅁䅅䅁䙁䉁畓⭒㙆䍆䅒䍄䉁䅁䅁䅂䅁䅁䅍䅄䅁䅁䅯儯䅅䅁䅯朷䅯䅁䅯䄷䅯䅁䅅䅁䉁䅁䅁权䡂䅁䅁䍄䉁䅁䅁䅂䅁䅁䅍䅄䅁䅁䅯兗䅅䅁䅯眵䅯䅁䅯兦䅑䅁䅅䅁䉁䅁䅁兂湁免獩䉈歯䅑杷允䅁䅁䅑䅁䑁䅁䅷䅁䭁䑁䅅䅁䭁䅁䅯䅁䭁䅁䍑䅁䉁䅁䅁允䅁䅁䅕硨婢発呤稹䴸䅉䅅䅁䕁䅁䅁睁䵁䅁䅁权浃䅁䅁权畄权䅁权睂䅂䅁允䅁䅁䅅䅁䙁䅁䅁䅁䅁做䅮䍄䉁䅁䅁䅂䅁䅁䅍䅄䅁䅁䅯杗䅁䅁䅯眵䅯䅁䅯兢䅑䅁䅅䅁䉁䅁䅁权䡂䅁䅁䍄䉁䅁䅁䅂䅁䅁䅍䅄䅁䅁䅯杗䅁䅁䅯眵䅯䅁䅯睢䅑䅁䅅䅁䉁䅁䅁兂䩁潧䕘奥䅑䅑杷允䅁䅁䅑䅁䑁䅁䅷䅁䭁䩁䅯䅁䭁佁䬴䅁䭁䝁䔰䅁䉁䅁䅁允䅁䅁䅯睒䅁䅁杷允䅁䅁䅑䅁䑁䅁䅷䅁䭁䙁䅯䅁䭁佁䭣䅁䭁䡁䕯䅁䉁䅁䅁允䅁䅁䅕塹㉖潵㌰稯䴸䅉䅅䅁䕁䅁䅁睁䵁䅁䅁权呄允䅁权湄权䅁权療䅂䅁允䅁䅁䅅䅁䙁佁㙆䭆䠵匴䅸䍄䉁䅁䅁䅂䅁䅁䅍䅄䅁䅁䅯眰䅅䅁䅯眵䅯䅁䅯来䅑䅁䅅䅁䉁䅁䅁兂㡃䩤奍䉂穙䅑杷允䅁䅁䅑䅁䑁䅁䅷䅁䭁乁䉑䅁䭁佁䭣䅁䭁佁䭷䅁䉁䅁䅁允䅁䅁䅯睒䅁䅁杷允䅁䅁䅑䅁䑁䅁䅷䅁䭁乁䉑䅁䭁佁䭣䅁䭁䡁䕯䅁䉁䅁䅁允䅁䅁䅕扌摋㘷浦き䵁䅉䅅䅁䕁䅁䅁睁䵁䅁䅁权ㅁ䅁䅁权畄权䅁权䙃䅂䅁允䅁䅁䅅䅁䙁䅁䅁䅁奃楮䉬䍄䉁䅁䅁䅂䅁䅁䅍䅄䅁䅁䅯䄹䅅䅁䅯眵䅯䅁䅯全䅑䅁䅅䅁䉁䅁䅁兂䝂癴㥐䠱㕪睐杷允䅁䅁䅑䅁䑁䅁䅷䅁䭁䱁䉍䅁䭁佁䬴䅁䭁䝁䔰䅁䉁䅁䅁允䅁䅁䅕䅁䅁䙁㥋啌䵅䅉䅅䅁䕁䅁䅁睁䵁䅁䅁权畂䅁䅁权湄权䅁权瑂䅂䅁允䅁䅁䅅䅁䙁䥁㍳桃朲癫⽑䍄䉁䅁䅁䅂䅁䅁䅍䅄䅁䅁䅯兢䅅䅁䅯朷䅯䅁䅯䄷䅯䅁䅅䅁䉁䅁䅁权䡂䅁䅁䍄䉁䅁䅁䅂䅁䅁䅍䅄䅁䅁䅯䅫䅁䅁䅯允䅉䅁䅯杁䅉䅁䅅䅁䉁䅁䅁兂灁儷⬲䘵捦䅑杷允䅁䅁䅑䅁䑁䅁䅷䅁䭁䭁䅫䅁䭁佁䭣䅁䭁佁䭷䅁䉁䅁䅁允䅁䅁䅯睒䅁䅁杷允䅁䅁䅑䅁䑁䅁䅷䅁䭁䝁䄴䅁䭁佁䭣䅁䭁䥁䕕䅁䉁䅁䅁允䅁䅁䅕倱㕫⽸お吹䴸䅉䅅䅁䕁䅁䅁睁䵁䅁䅁权獂允䅁权湄权䅁权獄权䅁允䅁䅁䅅䅁䭁䕁䅣䅁䵁䅉䅅䅁䕁䅁䅁睁䵁䅁䅁权癄䅁䅁权湄权䅁权瑂䅂䅁允䅁䅁䅅䅁䙁乁倹婪畤桅䅤䍄䉁䅁䅁䅂䅁䅁䅍䅄䅁䅁䅯䅢䅅䅁䅯眵䅯䅁䅯䅣䅑䅁䅅䅁䉁䅁䅁兂卂䉵䘶ㄶ卅䅑杷允䅁䅁䅑䅁䑁䅁䅷䅁䭁䝁䉷䅁䭁佁䭣䅁䭁䥁䕍䅁䉁䅁䅁允䅁䅁䅕牒穢搯㑔啉䵁䅉䅅䅁䕁䅁䅁睁䵁䅁䅁权呃允䅁权湄权䅁权硂䅂䅁允䅁䅁䅅䅁䙁䍁礲敮渫楨䅒䍄䉁䅁䅁䅂䅁䅁䅍䅄䅁䅁䅯䅋䅁䅁䅯儶䅯䅁䅯兣䅑䅁䅅䅁䉁䅁䅁兂䅁䅁䅁䱡㉧兑杷允䅁䅁䅑䅁䑁䅁䅷䅁䭁䩁䉍䅁䭁佁䭣䅁䭁䥁䕕䅁䉁䅁䅁允䅁䅁䅕㥏倹婪畦ぉ䵁䅉䅅䅁䕁䅁䅁睁䵁䅁䅁权噄允䅁权湄权䅁权睂䅂䅁允䅁䅁䅅䅁䙁䥁䌯匹捨⽪⽷䍄䉁䅁䅁䅂䅁䅁䅍䅄䅁䅁䅯儱䅅䅁䅯眵䅯䅁䅯兣䅑䅁䅅䅁䉁䅁䅁兂ㅂ硫䕧杖头䅑杷允䅁䅁䅑䅁䑁䅁䅷䅁䭁乁䉕䅁䭁佁䭣䅁䭁䥁䕕䅁䉁䅁䅁允䅁䅁䅕搵楁⼲⭮歉䵁䅉䅅䅁䕁䅁䅁睁䵁䅁䅁权⽁允䅁权湄权䅁权獄权䅁允䅁䅁䅅䅁䭁䕁䅣䅁䵁䅉䅅䅁䕁䅁䅁睁䵁䅁䅁权⽁允䅁权湄权䅁权䙃䅂䅁允䅁䅁䅅䅁䙁䑁晶㑔堲樷䅆䍄䉁䅁䅁䅂䅁䅁䅍䅄䅁䅁䅯䅪䅁䅁䅯眵䅯䅁䅯兣䅑䅁䅅䅁䉁䅁䅁兂浂浚浚浚㉙䅑杷允䅁䅁䅑䅁䑁䅁䅷䅁䭁䕁䉙䅁䭁佁䬴䅁䭁䝁䔰䅁䉁䅁䅁允䅁䅁䅯睒䅁䅁杷允䅁䅁䅑䅁䑁䅁䅷䅁䭁䭁䅧䅁䭁佁䭣䅁䭁䝁䔰䅁䉁䅁䅁允䅁䅁䅯睒䅁䅁杷允䅁䅁䅑䅁䑁䅁䅷䅁䭁䭁䅧䅁䭁佁䭣䅁䭁䡁䕯䅁䉁䅁䅁允䅁䅁䅕畮渫歸㍳䕌䵁䅉䅅䅁䕁䅁䅁睁䵁䅁䅁权䭁允䅁权灄权䅁权療䅂䅁允䅁䅁䅅䅁䙁䅁䅁䅁䅁䅴䉒䍄䉁䅁䅁䅂䅁䅁䅍䅄䅁䅁䅯关䅅䅁䅯眵䅯䅁䅯来䅑䅁䅅䅁䉁䅁䅁兂䵁楁䡵瑆佫䅑杷允䅁䅁䅑䅁䑁䅁䅷䅁䭁䱁䉅䅁䭁佁䭣䅁䭁䡁䕁䅁䉁䅁䅁允䅁䅁䅕䑔䩥坑求䕆䵁䅉䅅䅁䕁䅁䅁睁䵁䅁䅁权㉄䅁䅁权灄权䅁权㥂䅂䅁允䅁䅁䅅䅁䙁䅁䅁䅁䅁儫䉖䍄䉁䅁䅁䅂䅁䅁䅍䅄䅁䅁䅯关䅅䅁䅯眵䅯䅁䅯全䅑䅁䅅䅁䉁䅁䅁兂ㅁ牘䩰䅄剉䅑杷允䅁䅁䅑䅁䑁䅁䅷䅁䭁䕁䉅䅁䭁佁䭣䅁䭁佁䭷䅁䉁䅁䅁允䅁䅁䅯睒䅁䅁杷允䅁䅁䅑䅁䑁䅁䅷䅁䭁䕁䉅䅁䭁佁䭣䅁䭁䥁䕕䅁䉁䅁䅁允䅁䅁䅕浗㝑〳丯䕌䵁䅉䅅䅁䕁䅁䅁睁䵁䅁䅁权ㅁ䅁䅁权䉁杁䅁权䙁杁䅁允䅁䅁䅅䅁䙁䵁捃䍎湪畷䅎䍄䉁䅁䅁䅂䅁䅁䅍䅄䅁䅁䅯兎䅁䅁䅯允䅉䅁䅯睁䅉䅁䅅䅁䉁䅁䅁兂坄攷㙑摹捺䅑杷允䅁䅁䅑䅁䑁䅁䅷䅁䭁䡁䉑䅁䭁佁䬴䅁䭁䝁䔸䅁䉁䅁䅁允䅁䅁䅕䅁䅁䕁晸歌䵅䅉䅅䅁䕁䅁䅁睁䵁䅁䅁权䉂允䅁权湄权䅁权㥂䅂䅁允䅁䅁䅅䅁䙁䕁椵䙅㕧䍴䅤䍄䉁䅁䅁䅂䅁䅁䅍䅄䅁䅁䅯䅷䅁䅁䅯䅂䅁䅁䅯䅂䅉䅁䅅䅁䉁䅁䅁兂䅁䅁䅁䡄坒兑杷允䅁䅁䅑䅁䑁䅁䅷䅁䭁偁䅳䅁䭁佁䬴䅁䭁䥁䕍䅁䉁䅁䅁允䅁䅁䅕䅁䅁䍁坧ぎ䵅䅉䅅䅁䕁䅁䅁睁䵁䅁䅁权㍁䅁䅁权湄权䅁权瑂䅂䅁允䅁䅁䅅䅁䙁䱁䩰䅄牉穂䅚䍄䉁䅁䅁䅂䅁䅁䅍䅄䅁䅁䅯睎䅁䅁䅯眵䅯䅁䅯睢䅑䅁䅅䅁䉁䅁䅁兂癁匳䝑摧硕䅑杷允䅁䅁䅑䅁䑁䅁䅷䅁䭁䑁䅣䅁䭁佁䭣䅁䭁䡁䕯䅁䉁䅁䅁允䅁䅁䅕歲桦桥畒䕍䵁䅉䅅䅁䕁䅁䅁睁䵁䅁䅁权㍁䅁䅁权湄权䅁权䙃䅂䅁允䅁䅁䅅䅁䙁䩁䕺䱉祂䑱䅂䍄䉁䅁䅁䅂䅁䅁䅍䅄䅁䅁䅯入䅁䅁䅯充䅁䅁䅯兂䅁䅁䅅䅁䉁䅁䅁杄十䅁䅁䅏㍁䑁䅍䅏㉁䑁䅁䅍睁䅁䅁䍄䉁䅁䅁䅂䅁䅁䅍䅄䅁䅁䅯来䅁䅁䅯充䅁䅁䅯兂䅁䅁䅅䅁䉁䅁䅁杄啁䅁䅁免ㅁ䑁䅕杍硁䑁䅧䅍睁䑁䅁䅁䵁䅉䅅䅁䕁䅁䅁睁䵁䅁䅁权䉂䅁䅁权畄权䅁权䑃䅂䅁允䅁䅁䅅䅁䙁䅁䅁䅁䅁䉑䈹䍄䉁䅁䅁䅂䅁䅁䅍䅄䅁䅁䅯眴䅁䅁䅯朷䅯䅁䅯䅣䅑䅁䅅䅁䉁䅁䅁兂䅁䅁䅁乕桯兑杷允䅁䅁䅑䅁䑁䅁䅷䅁䭁䭁䅫䅁䭁佁䭣䅁䭁䥁䕕䅁䉁䅁䅁允䅁䅁䅕䬶特䠸光稰䴸䅉䅅䅁䕁䅁䅁睁䵁䅁䅁权啁䅁䅁权畄权䅁权硂䅂䅁允䅁䅁䅅䅁䙁䅁䅁䅁䅃呓䉎䍄䉁䅁䅁䅂䅁䅁䅍䅄䅁䅁䅯共䅁䅁䅯眵䅯䅁䅯睧䅑䅁䅅䅁䉁䅁䅁兂敂硪䔲佨佮睐杷允䅁䅁䅑䅁䑁䅁䅷䅁䭁䭁䅫䅁䭁佁䭣䅁䭁䡁䔰䅁䉁䅁䅁允䅁䅁䅕䅨䵫㙭䥣橱䴸䅉䅅䅁䕁䅁䅁睁䵁䅁䅁权杂䅁䅁权湄权䅁权療䅂䅁允䅁䅁䅅䅁䙁䭁䙊癴㥐䑖䅖䍄䉁䅁䅁䅂䅁䅁䅍䅄䅁䅁䅯䅙䅁䅁䅯眵䅯䅁䅯来䅑䅁䅅䅁䉁䅁䅁兂奂扏䥔湤〴䅑杷允䅁䅁䅑䅁䑁䅁䅷䅁䭁䝁䅁䅁䭁佁䭣䅁䭁䡁䕁䅁䉁䅁䅁允䅁䅁䅕癴㥐䠱灪歍䵁䅉䅅䅁䕁䅁䅁睁䵁䅁䅁权⽃允䅁权畄权䅁权瑂䅂䅁允䅁䅁䅅䅁䙁䅁䅁䅁䥂橏䈵䍄䉁䅁䅁䅂䅁䅁䅍䅄䅁䅁䅯兺䅁䅁䅯眵䅯䅁䅯䄷䅯䅁䅅䅁䉁䅁䅁权䡂䅁䅁䍄䉁䅁䅁䅂䅁䅁䅍䅄䅁䅁䅯兺䅁䅁䅯眵䅯䅁䅯兢䅑䅁䅅䅁䉁䅁䅁权䡂䅁䅁䍄䉁䅁䅁䅂䅁䅁䅍䅄䅁䅁䅯睦䅁䅁䅯儶䅯䅁䅯䅣䅑䅁䅅䅁䉁䅁䅁兂䅁䅁䅁䱧ㅯ兑杷允䅁䅁䅑䅁䑁䅁䅷䅁䭁䵁䄰䅁䭁佁䭣䅁䭁䡁䔰䅁䉁䅁䅁允䅁䅁䅕敫㠱穐敖歁䵁䅉䅅䅁䕁䅁䅁睁䵁䅁䅁权㡁允䅁权湄权䅁权獄权䅁允䅁䅁䅅䅁䭁䕁䅣䅁䵁䅉䅅䅁䕁䅁䅁睁䵁䅁䅁权䅂䅁䅁权灄权䅁权䑃䅂䅁允䅁䅁䅅䅁䙁䅁䅁䅁䅃祂䈵䍄䉁䅁䅁䅂䅁䅁䅍䅄䅁䅁䅯兑䅁䅁䅯儶䅯䅁䅯睧䅑䅁䅅䅁䉁䅁䅁兂䅁䅁䅁䉧䬸兑杷允䅁䅁䅑䅁䑁䅁䅷䅁䭁䙁䉕䅁䭁佁䬴䅁䭁䝁䔸䅁䉁䅁䅁允䅁䅁䅕䅁䅁䝁祂䵊䵅䅉䅅䅁䕁䅁䅁睁䵁䅁䅁权㡁允䅁权湄权䅁权瑂䅂䅁允䅁䅁䅅䅁䙁䩁婱婭婭敭⽅䍄䉁䅁䅁䅂䅁䅁䅍䅄䅁䅁䅯李䅁䅁䅯权䅁䅁䅯兂䅁䅁䅅䅁䉁䅁䅁兂慃婭婭剭噫䅑杷允䅁䅁䅑䅁䑁䅁䅷䅁䭁䑁䉷䅁䭁佁䭣䅁䭁䝁䔸䅁䉁䅁䅁允䅁䅁䅕歯㉗⼸唳歁䵁䅉䅅䅁䕁䅁䅁睁䵁䅁䅁权㡁允䅁权湄权䅁权㥂䅂䅁允䅁䅁䅅䅁䙁䙁㘶兓䍷祋䅰䍄䉁䅁䅁䅂䅁䅁䅍䅄䅁䅁䅯兓䅅䅁䅯眵䅯䅁䅯䄷䅯䅁䅅䅁䉁䅁䅁权䡂䅁䅁䍄䉁䅁䅁䅂䅁䅁䅍䅄䅁䅁䅯儲䅁䅁䅯眵䅯䅁䅯䄷䅯䅁䅅䅁䉁䅁䅁权䡂䅁䅁䍄䉁䅁䅁䅂䅁䅁䅍䅄䅁䅁䅯䄷䅁䅁䅯眵䅯䅁䅯䅣䅑䅁䅅䅁䉁䅁䅁兂奃桢䑋䵷煯䅑杷允䅁䅁䅑䅁䑁䅁䅷䅁䭁乁䅫䅁䭁佁䭣䅁䭁䝁䔰䅁䉁䅁䅁允䅁䅁䅕灰䕶䱉祄啌䵁䅉䅅䅁䕁䅁䅁睁䵁䅁䅁权婄䅁䅁权湄权䅁权硂䅂䅁允䅁䅁䅅䅁䙁䅁䅁䅁䅁䍧䄱䍄䉁䅁䅁䅂䅁䅁䅍䅄䅁䅁䅯儲䅁䅁䅯眵䅯䅁䅯兦䅑䅁䅅䅁䉁䅁䅁兂煂䡶呓䅇畑䅑杷允䅁䅁䅑䅁䑁䅁䅷䅁䭁䥁䅍䅁䭁佁䭣䅁䭁䝁䔰䅁䉁䅁䅁允䅁䅁䅕偗䠴䑊㙑う䵁䅉䅅䅁䕁䅁䅁睁䵁䅁䅁权䑃䅁䅁权湄权䅁权療䅂䅁允䅁䅁䅅䅁䙁䵁㡥煢煚剏䅂䍄䉁䅁䅁䅂䅁䅁䅍䅄䅁䅁䅯睧䅁䅁䅯眵䅯䅁䅯䅣䅑䅁䅅䅁䉁䅁䅁兂㕃偣婆䩶啍䅑杷允䅁䅁䅑䅁䑁䅁䅷䅁䭁䥁䅍䅁䭁佁䭣䅁䭁䡁䕅䅁䉁䅁䅁允䅁䅁䅕樰搰汁匴う䵁䅉䅅䅁䕁䅁䅁睁䵁䅁䅁权䑃䅁䅁权湄权䅁权䑃䅂䅁允䅁䅁䅅䅁䙁䕁䕖祂䑥桄䅖䍄䉁䅁䅁䅂䅁䅁䅍䅄䅁䅁䅯眷䄰䅁䅯眵䅯䅁䅯䄷䅯䅁䅅䅁䉁䅁䅁权䡂䅁䅁䍄䉁䅁䅁䅂䅁䅁䅍䅄䅁䅁䅯朸䅁䅁䅯允䅉䅁䅯兂䅉䅁䅅䅁䉁䅁䅁兂坃祦⭕剎㉺䅑杷允䅁䅁䅑䅁䑁䅁䅷䅁䭁䡁䉕䅁䭁佁䬴䅁䭁䡁䕅䅁䉁䅁䅁允䅁䅁䅕䅁䅁䩁㑢啕䵅䅉䅅䅁䕁䅁䅁睁䵁䅁䅁权穁允䅁权畄权䅁权䑃䅂䅁允䅁䅁䅅䅁䙁䅁䅁䅁捄楸䉆䍄䉁䅁䅁䅂䅁䅁䅍䅄䅁䅁䅯䅃䅁䅁䅯充䅁䅁䅯兂䅁䅁䅅䅁䉁䅁䅁杄啁䅁䅁免硁䑁䅣睎㉁䑁䅙䅍睁䑁䅁䅁䵁䅉䅅䅁䕁䅁䅁睁䵁䅁䅁权癄兄䅁权湄权䅁权硂䅂䅁允䅁䅁䅅䅁䭁䕁䅣䅁䵁䅉䅅䅁䕁䅁䅁睁䵁䅁䅁权㕃允䅁权湄权䅁权㙂䅂䅁允䅁䅁䅅䅁䙁䱁䩰䅄牉穂䅘䍄䉁䅁䅁䅂䅁䅁䅍䅄䅁䅁䅯兵䅅䅁䅯眵䅯䅁䅯䅣䅑䅁䅅䅁䉁䅁䅁兂潃歸㍳兩祅䅷杷允䅁䅁䅑䅁䑁䅁䅷䅁䭁䍁䅅䅁䭁佁䭣䅁䭁䡁䕁䅁䉁䅁䅁允䅁䅁䅕欵獚丹瑋え䵁䅉䅅䅁䕁䅁䅁睁䵁䅁䅁权桁䅁䅁权湄权䅁权㥂䅂䅁允䅁䅁䅅䅁䙁䥁䅬搴䅧礯䅎䍄䉁䅁䅁䅂䅁䅁䅍䅄䅁䅁䅯眱䅅䅁䅯眵䅯䅁䅯全䅑䅁䅅䅁䉁䅁䅁兂偃癷潕䥘圸䅑杷允䅁䅁䅑䅁䑁䅁䅷䅁䭁䩁䉣䅁䭁佁䭣䅁䭁䥁䕍䅁䉁䅁䅁允䅁䅁䅕䵴㉨灶愫䕆䵁䅉䅅䅁䕁䅁䅁睁䵁䅁䅁权塃允䅁权湄权䅁权㥂䅂䅁允䅁䅁䅅䅁䙁䵁桵扒穢剦䅚䍄䉁䅁䅁䅂䅁䅁䅍䅄䅁䅁䅯䅫䅅䅁䅯眵䅯䅁䅯䄷䅯䅁䅅䅁䉁䅁䅁权䡂䅁䅁䍄䉁䅁䅁䅂䅁䅁䅍䅄䅁䅁䅯䅫䅅䅁䅯眵䅯䅁䅯兣䅑䅁䅅䅁䉁䅁䅁兂潃歸㍳兩湅䅑杷允䅁䅁䅑䅁䑁䅁䅷䅁䭁䱁䄰䅁䭁佁䭣䅁䭁佁䭷䅁䉁䅁䅁允䅁䅁䅯睒䅁䅁杷允䅁䅁䅑䅁䑁䅁䅷䅁䭁佁䉯䅁䭁佁䭣䅁䭁䝁䔸䅁䉁䅁䅁允䅁䅁䅕䭃捷浗㝑う䵁䅉䅅䅁䕁䅁䅁睁䵁䅁䅁权㥃䅁䅁权湄权䅁权瑂䅂䅁允䅁䅁䅅䅁䭁䕁䅣䅁䵁䅉䅅䅁䕁䅁䅁睁䵁䅁䅁权㥃䅁䅁权湄权䅁权㙂䅂䅁允䅁䅁䅅䅁䙁䕁桪桥畓祂䄱䍄䉁䅁䅁䅂䅁䅁䅍䅄䅁䅁䅯其䅁䅁䅯眵䅯䅁䅯兦䅑䅁䅅䅁䉁䅁䅁兂湄㘫确欰猰䅑杷允䅁䅁䅑䅁䑁䅁䅷䅁䭁䅁䉣䅁䭁佁䭣䅁䭁䝁䔸䅁䉁䅁䅁允䅁䅁䅕祇搯䅊䉢䕋䵁䅉䅅䅁䕁䅁䅁睁䵁䅁䅁权䡁允䅁权湄权䅁权㙂䅂䅁允䅁䅁䅅䅁䙁䱁穢搯㑒卡䅰䍄䉁䅁䅁䅂䅁䅁䅍䅄䅁䅁䅯睂䅅䅁䅯眵䅯䅁䅯䅣䅑䅁䅅䅁䉁䅁䅁兂煂䡶呓䕇牑䅑杷允䅁䅁䅑䅁䑁䅁䅷䅁䭁䅁䉣䅁䭁佁䭣䅁䭁䡁䕅䅁䉁䅁䅁允䅁䅁䅕穊䥅䉲慹歉䵁䅉䅅䅁䕁䅁䅁睁䵁䅁䅁权䡁允䅁权湄权䅁权䑃䅂䅁允䅁䅁䅅䅁䙁䵁㌯⭕汏祇䅎䍄䉁䅁䅁䅂䅁䅁䅍䅄䅁䅁䅯䄳䅅䅁䅯朷䅯䅁䅯来䅑䅁䅅䅁䉁䅁䅁兂䅁䅁䅁䉈湨兑杷允䅁䅁䅑䅁䑁䅁䅷䅁䭁䝁䉯䅁䭁佁䭣䅁䭁䝁䔰䅁䉁䅁䅁允䅁䅁䅕䭔㉪穰䝤稸䴸䅉䅅䅁䕁䅁䅁睁䵁䅁䅁权煂允䅁权湄权䅁权療䅂䅁允䅁䅁䅅䅁䙁乁礲升牄癴⽁䍄䉁䅁䅁䅂䅁䅁䅍䅄䅁䅁䅯儳䅁䅁䅯眵䅯䅁䅯睢䅑䅁䅅䅁䉁䅁䅁兂䑄匹捨㡪牉䅑杷允䅁䅁䅑䅁䑁䅁䅷䅁䭁乁䄰䅁䭁佁䭣䅁䭁䥁䕍䅁䉁䅁䅁允䅁䅁䅕䭃捷浗㝑歊䵁䅉䅅䅁䕁䅁䅁睁䵁䅁䅁权㙁䅁䅁权湄权䅁权㙂䅂䅁允䅁䅁䅅䅁䙁䙁㕧䵴㉨橮䅆䍄䉁䅁䅁䅂䅁䅁䅍䅄䅁䅁䅯䅗䅅䅁䅯朷䅯䅁䅯兦䅑䅁䅅䅁䉁䅁䅁兂䅁䅁䅁湉扸兑杷允䅁䅁䅑䅁䑁䅁䅷䅁䭁䵁䅁䅁䭁佁䭣䅁䭁䝁䔰䅁䉁䅁䅁允䅁䅁䅕䉲慸䑚晴歅䵁䅉䅅䅁䕁䅁䅁睁䵁䅁䅁权䵄允䅁权䉁杁䅁权䑁杁䅁允䅁䅁䅅䅁䙁䝁浅㍈癖攴䅤䍄䉁䅁䅁䅂䅁䅁䅍䅄䅁䅁䅯睤䅅䅁䅯朷䅯䅁䅯䄷䅯䅁䅅䅁䉁䅁䅁权䡂䅁䅁䍄䉁䅁䅁䅂䅁䅁䅍䅄䅁䅁䅯䅷䅁䅁䅯眵䅯䅁䅯来䅑䅁䅅䅁䉁䅁䅁兂䙄䱉祂䩡充䅑杷允䅁䅁䅑䅁䑁䅁䅷䅁䭁䡁䉯䅁䭁佁䭣䅁䭁䡁䕅䅁䉁䅁䅁允䅁䅁䅕㑣䑊㙁畑獄䵁䅉䅅䅁䕁䅁䅁睁䵁䅁䅁权䅄䅁䅁权湄权䅁权䙃䅂䅁允䅁䅁䅅䅁䙁䙁余扌摋硢䅊䍄䉁䅁䅁䅂䅁䅁䅍䅄䅁䅁䅯䅷䅁䅁䅯眵䅯䅁䅯兦䅑䅁䅅䅁䉁䅁䅁兂畃⭒㙆䍆嘴䅑杷允䅁䅁䅑䅁䑁䅁䅷䅁䭁䥁䄴䅁䭁佁䭣䅁䭁佁䭷䅁䉁䅁䅁允䅁䅁䅯睒䅁䅁杷允䅁䅁䅑䅁䑁䅁䅷䅁䭁䑁䉫䅁䭁佁䭫䅁䭁䥁䕕䅁䉁䅁䅁允䅁䅁䅕䅁䅁佁偁歋䵅䅉䅅䅁䕁䅁䅁睁䵁䅁䅁权佃䅁䅁权湄权䅁权瑂䅂䅁允䅁䅁䅅䅁䭁䕁䅣䅁䵁䅉䅅䅁䕁䅁䅁睁䵁䅁䅁权剂允䅁权畄权䅁权睂䅂䅁允䅁䅁䅅䅁䙁䅁䅁䅁坄楺䉲䍄䉁䅁䅁䅂䅁䅁䅍䅄䅁䅁䅯䅆䅁䅁䅯朷䅯䅁䅯睧䅑䅁䅅䅁䉁䅁䅁兂䅁䅁䅁余噫兑杷允䅁䅁䅑䅁䑁䅁䅷䅁䭁䉁䅕䅁䭁佁䬴䅁䭁䥁䕍䅁䉁䅁䅁允䅁䅁䅕䅁䅁䅁睃唳䵁䅉䅅䅁䕁䅁䅁睁䵁䅁䅁权坁䅁䅁权畄权䅁权䑃䅂䅁允䅁䅁䅅䅁䙁䅁䅁䅁睄匳䉎䍄䉁䅁䅁䅂䅁䅁䅍䅄䅁䅁䅯杪䅁䅁䅯眵䅯䅁䅯全䅑䅁䅅䅁䉁䅁䅁兂ㅁ牘䩰䅄桉䅑杷允䅁䅁䅑䅁䑁䅁䅷䅁䭁䥁䄴䅁䭁佁䭣䅁䭁䥁䕍䅁䉁䅁䅁允䅁䅁䅕㘴扗䍸睃商䵁䅉䅅䅁䕁䅁䅁睁䵁䅁䅁权佃䅁䅁权湄权䅁权㥂䅂䅁允䅁䅁䅅䅁䙁䅁塲㍯㥁楩䅂䍄䉁䅁䅁䅂䅁䅁䅍䅄䅁䅁䅯杲䅁䅁䅯䅂䅁䅁䅯䅂䅉䅁䅅䅁䉁䅁䅁兂䅁䅁䅁䩰䘵兑杷允䅁䅁䅑䅁䑁䅁䅷䅁䭁乁䅧䅁䭁佁䭣䅁䭁䡁䕯䅁䉁䅁䅁允䅁䅁䅕䭆䠵場啱歋䵁䅉䅅䅁䕁䅁䅁睁䵁䅁䅁权奄䅁䅁权湄权䅁权硂䅂䅁允䅁䅁䅅䅁䙁偁潙䥘䌯剤䄵䍄䉁䅁䅁䅂䅁䅁䅍䅄䅁䅁䅯䄲䅁䅁䅯眵䅯䅁䅯全䅑䅁䅅䅁䉁䅁䅁兂湁免獩䉈橯䅑杷允䅁䅁䅑䅁䑁䅁䅷䅁䭁乁䅧䅁䭁佁䭣䅁䭁䥁䕍䅁䉁䅁䅁允䅁䅁䅕畮渫歸㍳歉䵁䅉䅅䅁䕁䅁䅁睁䵁䅁䅁权㕄䅁䅁权湄权䅁权獄权䅁允䅁䅁䅅䅁䭁䕁䅣䅁䵁䅉䅅䅁䕁䅁䅁睁䵁䅁䅁权剄允䅁权灄权䅁权䑃䅂䅁允䅁䅁䅅䅁䙁䅁䅁䅁杁楹䉖䍄䉁䅁䅁䅂䅁䅁䅍䅄䅁䅁䅯儫䅁䅁䅯眵䅯䅁䅯兢䅑䅁䅅䅁䉁䅁䅁权䡂䅁䅁䍄䉁䅁䅁䅂䅁䅁䅍䅄䅁䅁䅯儫䅁䅁䅯眵䅯䅁䅯睢䅑䅁䅅䅁䉁䅁䅁兂潂敫㠱穐塕䅑杷允䅁䅁䅑䅁䑁䅁䅷䅁䭁偁䅫䅁䭁佁䭣䅁䭁䥁䕕䅁䉁䅁䅁允䅁䅁䅕㝤昶楇搯䐯䴸䅉䅅䅁䕁䅁䅁睁䵁䅁䅁权婄允䅁权湄权䅁权㙂䅂䅁允䅁䅁䅅䅁䙁䉁癳匳䝑內䅎䍄䉁䅁䅁䅂䅁䅁䅍䅄䅁䅁䅯儲䅅䅁䅯眵䅯䅁䅯睧䅑䅁䅅䅁䉁䅁䅁兂⭃确癯匳䍑䅑杷允䅁䅁䅑䅁䑁䅁䅷䅁䭁乁䅁䅁䭁䉁䅅䅁䭁䅁䅕䅁䉁䅁䅁允䅁䅁䄴䅆䅁䑁䅑䅍㕁䑁䅁䅍睁䑁䅁䅍睁䅁䅁䍄䉁䅁䅁䅂䅁䅁䅍䅄䅁䅁䅯儲䅅䅁䅯眵䅯䅁䅯兦䅑䅁䅅䅁䉁䅁䅁兂㕁䵴㉨灶䄸䅑杷允䅁䅁䅑䅁䑁䅁䅷䅁䭁䱁䅳䅁䭁佁䭫䅁䭁䡁䕅䅁䉁䅁䅁允䅁䅁䅕䅁䅁䱁硃啍䵅䅉䅅䅁䕁䅁䅁睁䵁䅁䅁权慄允䅁权湄权䅁权睂䅂䅁允䅁䅁䅅䅁䙁䍁礲敮渫癸⼸䍄䉁䅁䅁䅂䅁䅁䅍䅄䅁䅁䅯朲䅅䅁䅯眵䅯䅁䅯全䅑䅁䅅䅁䉁䅁䅁兂啁歲桦桥䙑䅑杷允䅁䅁䅑䅁䑁䅁䅷䅁䭁䍁䅕䅁䭁佁䬴䅁䭁䥁䕍䅁䉁䅁䅁允䅁䅁䅕䅁䅁䍁祃啋䵅䅉䅅䅁䕁䅁䅁睁䵁䅁䅁权瑁䅁䅁权䉁杁䅁权䙁杁䅁允䅁䅁䅅䅁䙁䱁瑂䙏扬杗䉤䍄䉁䅁䅁䅂䅁䅁䅍䅄䅁䅁䅯兌䅁䅁䅯允䅉䅁䅯睁䅉䅁䅅䅁䉁䅁䅁兂灁㍎慰呵䑑兑杷允䅁䅁䅑䅁䑁䅁䅷䅁䭁乁䉯䅁䭁佁䭣䅁䭁䥁䕍䅁䉁䅁䅁允䅁䅁䅕灶愸㥌欰歁䵁䅉䅅䅁䕁䅁䅁睁䵁䅁䅁权⽃允䅁权湄权䅁权㙂䅂䅁允䅁䅁䅅䅁䙁䱁敧敨剴䅵䅊䍄䉁䅁䅁䅂䅁䅁䅍䅄䅁䅁䅯睶䅅䅁䅯眵䅯䅁䅯䅣䅑䅁䅅䅁䉁䅁䅁兂湄㘫确欰䜰䅑杷允䅁䅁䅑䅁䑁䅁䅷䅁䭁䕁䉷䅁䭁䅁䅯䅁䭁䅁䍑䅁䉁䅁䅁允䅁䅁䅕搵楁⼲⭮䕋䵁䅉䅅䅁䕁䅁䅁睁䵁䅁䅁权⽃允䅁权湄权䅁权硂䅂䅁允䅁䅁䅅䅁䙁䅁琴灳瘳睰䅰䍄䉁䅁䅁䅂䅁䅁䅍䅄䅁䅁䅯睶䅅䅁䅯眵䅯䅁䅯全䅑䅁䅅䅁䉁䅁䅁兂穂䩡瑈䑦䜸䅑杷允䅁䅁䅑䅁䑁䅁䅷䅁䭁䙁䉳䅁䭁佁䭣䅁䭁䝁䔰䅁䉁䅁䅁允䅁䅁䅕婪畤潅䅎歉䵁䅉䅅䅁䕁䅁䅁睁䵁䅁䅁权扂允䅁权湄权䅁权㙂䅂䅁允䅁䅁䅅䅁䙁䕁杊搵楁祗䅰䍄䉁䅁䅁䅂䅁䅁䅍䅄䅁䅁䅯朰䅅䅁䅯朷䅯䅁䅯兢䅑䅁䅅䅁䉁䅁䅁兂䅁䅁䅁乐卙兑杷允䅁䅁䅑䅁䑁䅁䅷䅁䭁䙁䉳䅁䭁佁䭣䅁䭁䥁䕍䅁䉁䅁䅁允䅁䅁䅕穊䥅䉲慷䕉䵁䅉䅅䅁䕁䅁䅁睁䵁䅁䅁权䵁䅁䅁权畄权䅁权睂䅂䅁允䅁䅁䅅䅁䙁䅁䅁䅁䅁獸䅆䍄䉁䅁䅁䅂䅁䅁䅍䅄䅁䅁䅯䅈䅅䅁䅯眵䅯䅁䅯兣䅑䅁䅅䅁䉁䅁䅁兂扄堫焵䡶䥑䅑杷允䅁䅁䅑䅁䑁䅁䅷䅁䭁䍁䈰䅁䭁䅁䅑䅁䭁䅁䍑䅁䉁䅁䅁允䅁䅁䅕䅁䅁䝁杂ぎ䵅䅉䅅䅁䕁䅁䅁睁䵁䅁䅁权捁允䅁权湄权䅁权䙃䅂䅁允䅁䅁䅅䅁䙁䙁㘶兓䍷睋䅂䍄䉁䅁䅁䅂䅁䅁䅍䅄䅁䅁䅯䅑䅅䅁䅯眵䅯䅁䅯来䅑䅁䅅䅁䉁䅁䅁兂䱃佢㝦呱杅䅑杷允䅁䅁䅑䅁䑁䅁䅷䅁䭁䕁䉁䅁䭁佁䭣䅁䭁䡁䕁䅁䉁䅁䅁允䅁䅁䅕報灪橊䥆䕉䵁䅉䅅䅁䕁䅁䅁睁䵁䅁䅁权䅂允䅁权湄权䅁权硂䅂䅁允䅁䅁䅅䅁䙁䵁杕䡳潊剫䄵䍄䉁䅁䅁䅂䅁䅁䅍䅄䅁䅁䅯䅅䅅䅁䅯朷䅯䅁䅯来䅑䅁䅅䅁䉁䅁䅁兂䅁䅁䅁癭灆兑杷允䅁䅁䅑䅁䑁䅁䅷䅁䭁䡁䅑䅁䭁佁䭣䅁䭁䡁䔰䅁䉁䅁䅁允䅁䅁䅕椹捨㡪ㅌ歅䵁䅉䅅䅁䕁䅁䅁睁䵁䅁䅁权晃䅁䅁权湄权䅁权療䅂䅁允䅁䅁䅅䅁䙁䝁渳㘫确楕䅆䍄䉁䅁䅁䅂䅁䅁䅍䅄䅁䅁䅯杶䅁䅁䅯朷䅯䅁䅯睧䅑䅁䅅䅁䉁䅁䅁兂䅁䅁䅁䑏奤兑杷允䅁䅁䅑䅁䑁䅁䅷䅁䭁乁䉳䅁䭁佁䬴䅁䭁䝁䔰䅁䉁䅁䅁允䅁䅁䅕䅁䅁䡁桂歊䵅䅉䅅䅁䕁䅁䅁睁䵁䅁䅁权浄䅁䅁权湄权䅁权硂䅂䅁允䅁䅁䅅䅁䙁䡁啳歲桦栫䅌䍄䉁䅁䅁䅂䅁䅁䅍䅄䅁䅁䅯兵䅅䅁䅯朷䅯䅁䅯全䅑䅁䅅䅁䉁䅁䅁兂䅁䅁䅁䝁㑯具杷允䅁䅁䅑䅁䑁䅁䅷䅁䭁佁䅙䅁䭁佁䭣䅁䭁䡁䔰䅁䉁䅁䅁允䅁䅁䅕䥒獴⼵灴䵌䵁䅉䅅䅁䕁䅁䅁睁䵁䅁䅁权扄允䅁权湄权䅁权獄权䅁允䅁䅁䅅䅁䭁䕁䅣䅁䵁䅉䅅䅁䕁䅁䅁睁䵁䅁䅁权㝄允䅁权灄权䅁权㥂䅂䅁允䅁䅁䅅䅁䙁䅁䅁䅁䅁䨶䅆䍄䉁䅁䅁䅂䅁䅁䅍䅄䅁䅁䅯儲䅁䅁䅯儶䅯䅁䅯兦䅑䅁䅅䅁䉁䅁䅁兂䅁䅁䅃㍨硎兑杷允䅁䅁䅑䅁䑁䅁䅷䅁䭁乁䉳䅁䭁佁䭣䅁䭁䡁䕯䅁䉁䅁䅁允䅁䅁䅕䬸䝦穓䩣歇䵁䅉䅅䅁䕁䅁䅁睁䵁䅁䅁权扄允䅁权湄权䅁权䙃䅂䅁允䅁䅁䅅䅁䙁偁唷佥浫即䅚䍄䉁䅁䅁䅂䅁䅁䅍䅄䅁䅁䅯眲䅅䅁䅯眵䅯䅁䅯睧䅑䅁䅅䅁䉁䅁䅁兂䑃䵷桱呒癙䅑杷允䅁䅁䅑䅁䑁䅁䅷䅁䭁䱁䄴䅁䭁佁䭣䅁䭁䝁䔰䅁䉁䅁䅁允䅁䅁䅯睒䅁䅁杷允䅁䅁䅑䅁䑁䅁䅷䅁䭁䍁䈸䅁䭁佁䭣䅁䭁佁䭷䅁䉁䅁䅁允䅁䅁䅯睒䅁䅁杷允䅁䅁䅑䅁䑁䅁䅷䅁䭁乁䈸䅁䭁佁䭣䅁䭁䝁䔰䅁䉁䅁䅁允䅁䅁䅕䅁䅁䅁䅁あ䵁䅉䅅䅁䕁䅁䅁睁䵁䅁䅁权啂允䅁权湄权䅁权䙃䅂䅁允䅁䅁䅅䅁䙁䡁灮橊䥅䍲䅒䍄䉁䅁䅁䅂䅁䅁䅍䅄䅁䅁䅯䄷䅁䅁䅯眵䅯䅁䅯来䅑䅁䅅䅁䉁䅁䅁兂桁䡳潊卫田䅑杷允䅁䅁䅑䅁䑁䅁䅷䅁䭁佁䅷䅁䭁佁䭣䅁䭁䡁䔰䅁䉁䅁䅁允䅁䅁䅕㙹䙆癴㥐か䵁䅉䅅䅁䕁䅁䅁睁䵁䅁䅁权瑃䅁䅁权湄权䅁权療䅂䅁允䅁䅁䅅䅁䙁䑁䩥坑汄䉕䅚䍄䉁䅁䅁䅂䅁䅁䅍䅄䅁䅁䅯䅒䅁䅁䅯充䅁䅁䅯䅂䅉䅁䅅䅁䉁䅁䅁杄奁䅁䅁免睁䑁䅉兏㉁䑁䅁䅍睁䑁䅁䅍睁䅁䅁䍄䉁䅁䅁䅂䅁䅁䅍䅄䅁䅁䅯免䅁䅁䅯朷䅯䅁䅯兦䅑䅁䅅䅁䉁䅁䅁兂䅁䅁䅁偁䝍兑杷允䅁䅁䅑䅁䑁䅁䅷䅁䭁䑁䅉䅁䭁佁䬴䅁䭁䡁䔰䅁䉁䅁䅁允䅁䅁䅕䅁䅁䉁ㅄ䕇䵅䅉䅅䅁䕁䅁䅁睁䵁䅁䅁权瑃䅁䅁权湄权䅁权㙂䅂䅁允䅁䅁䅅䅁䙁䕁杊搵楁硗䅖䍄䉁䅁䅁䅂䅁䅁䅍䅄䅁䅁䅯睘䅅䅁䅯眵䅯䅁䅯睢䅑䅁䅅䅁䉁䅁䅁兂权楇搯䅊呙䅑杷允䅁䅁䅑䅁䑁䅁䅷䅁䭁䭁䄰䅁䭁佁䭣䅁䭁䡁䕅䅁䉁䅁䅁允䅁䅁䅕䘫橐婰䕴歅䵁䅉䅅䅁䕁䅁䅁睁䵁䅁䅁权偂允䅁权湄权䅁权㙂䅂䅁允䅁䅁䅅䅁䙁䙁歰㥏倹呌䅎䍄䉁䅁䅁䅂䅁䅁䅍䅄䅁䅁䅯睔䅅䅁䅯眵䅯䅁䅯䅣䅑䅁䅅䅁䉁䅁䅁兂㝁〳丫ぬ破䅑杷允䅁䅁䅑䅁䑁䅁䅷䅁䭁䕁䈸䅁䭁佁䭣䅁䭁䥁䕍䅁䉁䅁䅁允䅁䅁䅕⼲⭬牡べき䵁䅉䅅䅁䕁䅁䅁睁䵁䅁䅁权偂允䅁权湄权䅁权㥂䅂䅁允䅁䅁䅅䅁䙁䙁歰㥏倹呪䅎䍄䉁䅁䅁䅂䅁䅁䅍䅄䅁䅁䅯睚䅁䅁䅯眵䅯䅁䅯䄷䅯䅁䅅䅁䉁䅁䅁权䡂䅁䅁䍄䉁䅁䅁䅂䅁䅁䅍䅄䅁䅁䅯睚䅁䅁䅯眵䅯䅁䅯来䅑䅁䅅䅁䉁䅁䅁兂歃䑣䬰㘱才䅑杷允䅁䅁䅑䅁䑁䅁䅷䅁䭁䝁䅣䅁䭁佁䭣䅁䭁䡁䕅䅁䉁䅁䅁允䅁䅁䅕歬䱏佢㝤啇䵁䅉䅅䅁䕁䅁䅁睁䵁䅁䅁权湂䅁䅁权湄权䅁权䑃䅂䅁允䅁䅁䅅䅁䙁䑁䥅䉲慸䉚䄵䍄䉁䅁䅁䅂䅁䅁䅍䅄䅁䅁䅯兇䅅䅁䅯眵䅯䅁䅯兢䅑䅁䅅䅁䉁䅁䅁兂捃䍸睃浣摧䅑杷允䅁䅁䅑䅁䑁䅁䅷䅁䭁䉁䉫䅁䭁佁䭣䅁䭁䝁䔸䅁䉁䅁䅁允䅁䅁䅕硥畓⭒㙆䕈䵁䅉䅅䅁䕁䅁䅁睁䵁䅁䅁权婁允䅁权湄权䅁权硂䅂䅁允䅁䅁䅅䅁䙁䝁汄䌰扌剥䅴䍄䉁䅁䅁䅂䅁䅁䅍䅄䅁䅁䅯兇䅅䅁䅯眵䅯䅁䅯睧䅑䅁䅅䅁䉁䅁䅁兂浂浚浚楚杙䅑杷允䅁䅁䅑䅁䑁䅁䅷䅁䭁䉁䉫䅁䭁佁䭣䅁䭁䡁䔰䅁䉁䅁䅁允䅁䅁䅕捺䵺䵺䵺啇䵁䅉䅅䅁䕁䅁䅁睁䵁䅁䅁权坄䅁䅁权湄权䅁权療䅂䅁允䅁䅁䅅䅁䙁䑁ね䡹⭡祮䄱䍄䉁䅁䅁䅂䅁䅁䅍䅄䅁䅁䅯朱䅁䅁䅯眵䅯䅁䅯兣䅑䅁䅅䅁䉁䅁䅁兂灁䥘䌯匹牧䅑杷允䅁䅁䅑䅁䑁䅁䅷䅁䭁乁䅙䅁䭁佁䭣䅁䭁䥁䕕䅁䉁䅁䅁允䅁䅁䅕䑚晶㑔堳䕌䵁䅉䅅䅁䕁䅁䅁睁䵁䅁䅁权坂允䅁权湄权䅁权㙂䅂䅁允䅁䅁䅅䅁䙁䭁䝪穓䩥卷䅂䍄䉁䅁䅁䅂䅁䅁䅍䅄䅁䅁䅯兂䅅䅁䅯䅂䅁䅁䅯兂䅁䅁䅅䅁䉁䅁䅁兂䅁䅁䅁㝶畨兑杷允䅁䅁䅑䅁䑁䅁䅷䅁䭁䙁䉙䅁䭁佁䭣䅁䭁䡁䕅䅁䉁䅁䅁允䅁䅁䅕兊䉡啬䱏ぉ䵁䅉䅅䅁䕁䅁䅁睁䵁䅁䅁权摄允䅁权湄权䅁权療䅂䅁允䅁䅁䅅䅁䙁佁剸䉵䘶祋䅎䍄䉁䅁䅁䅂䅁䅁䅍䅄䅁䅁䅯睹䅁䅁䅯儶䅯䅁䅯兣䅑䅁䅅䅁䉁䅁䅁兂䅁䅁䅁䩋ㄸ兑杷允䅁䅁䅑䅁䑁䅁䅷䅁䭁䡁䅕䅁䭁佁䭫䅁䭁䡁䔰䅁䉁䅁䅁允䅁䅁䅕䅁䅁䱁ㅂぇ䵅䅉䅅䅁䕁䅁䅁睁䵁䅁䅁权牃允䅁权剁䅁䅁权䕁杁䅁允䅁䅁䅅䅁佁䉁䅙䅁硁䑁䅁兏㑁䑁䅁䅍睁䑁䅁䅍睁䅁䅁䍄䉁䅁䅁䅂䅁䅁䅍䅄䅁䅁䅯儳䅅䅁䅯眵䅯䅁䅯䅣䅑䅁䅅䅁䉁䅁䅁兂坃㑑獴㌵女䅑杷允䅁䅁䅑䅁䑁䅁䅷䅁䭁䝁䄴䅁䭁佁䬴䅁䭁佁䭷䅁䉁䅁䅁允䅁䅁䅯睒䅁䅁杷允䅁䅁䅑䅁䑁䅁䅷䅁䭁佁䅕䅁䭁佁䭣䅁䭁䝁䔸䅁䉁䅁䅁允䅁䅁䅕佖汏㡭村䕃䵁䅉䅅䅁䕁䅁䅁睁䵁䅁䅁权汄䅁䅁权湄权䅁权睂䅂䅁允䅁䅁䅅䅁䙁佁剸䉵䘶眶䅎䍄䉁䅁䅁䅂䅁䅁䅍䅄䅁䅁䅯䅔䅁䅁䅯眵䅯䅁䅯䄷䅯䅁䅅䅁䉁䅁䅁权䡂䅁䅁䍄䉁䅁䅁䅂䅁䅁䅍䅄䅁䅁䅯䅔䅁䅁䅯眵䅯䅁䅯䅣䅑䅁䅅䅁䉁䅁䅁兂䵂㑎䉬䍙桕䅑杷允䅁䅁䅑䅁䑁䅁䅷䅁䭁䕁䅷䅁䭁佁䭣䅁䭁䡁䕅䅁䉁䅁䅁允䅁䅁䅕牕敧敨剳䕉䵁䅉䅅䅁䕁䅁䅁睁䵁䅁䅁权䵂䅁䅁权湄权䅁权䙃䅂䅁允䅁䅁䅅䅁䙁佁汏㡭村䉳䄵䍄䉁䅁䅁䅂䅁䅁䅍䅄䅁䅁䅯杺䅁䅁䅯䅂䅁䅁䅯䅂䅉䅁䅅䅁䉁䅁䅁兂䅁䅁䅂楷敬兑杷允䅁䅁䅑䅁䑁䅁䅷䅁䭁䅁䉉䅁䭁佁䬴䅁䭁䥁䕍䅁䉁䅁䅁允䅁䅁䅕䅁䅁偁〴さ䵅䅉䅅䅁䕁䅁䅁睁䵁䅁䅁权䵂䅁䅁权湄权䅁权㥂䅂䅁允䅁䅁䅅䅁䙁䙁余扌摋砷䄱䍄䉁䅁䅁䅂䅁䅁䅍䅄䅁䅁䅯朳䅅䅁䅯眵䅯䅁䅯兣䅑䅁䅅䅁䉁䅁䅁兂扁㥌欰潂慅䅑杷允䅁䅁䅑䅁䑁䅁䅷䅁䭁乁䈴䅁䭁佁䭣䅁䭁䥁䕕䅁䉁䅁䅁允䅁䅁䅕敢㝦晱午䕇䵁䅉䅅䅁䕁䅁䅁睁䵁䅁䅁权䩃允䅁权湄权䅁权睂䅂䅁允䅁䅁䅅䅁䙁䑁積積積硳䅂䍄䉁䅁䅁䅂䅁䅁䅍䅄䅁䅁䅯兩䅅䅁䅯眵䅯䅁䅯睧䅑䅁䅅䅁䉁䅁䅁兂慃婭婭婭乫䅑杷允䅁䅁䅑䅁䑁䅁䅷䅁䭁䍁䉁䅁䭁佁䭣䅁䭁佁䭷䅁䉁䅁䅁允䅁䅁䅯睒䅁䅁杷允䅁䅁䅑䅁䑁䅁䅷䅁䭁䡁䉧䅁䭁佁䭣䅁䭁佁䭷䅁䉁䅁䅁允䅁䅁䅯睒䅁䅁杷允䅁䅁䅑䅁䑁䅁䅷䅁䭁䡁䉧䅁䭁佁䭣䅁䭁䡁䕁䅁䉁䅁䅁允䅁䅁䅕歵䵫楁䡳商䵁䅉䅅䅁䕁䅁䅁睁䵁䅁䅁权㑂允䅁权湄权䅁权硂䅂䅁允䅁䅁䅅䅁䙁乁倹婪畤癅⽥䍄䉁䅁䅁䅂䅁䅁䅍䅄䅁䅁䅯睥䅁䅁䅯允䅉䅁䅯睁䅉䅁䅅䅁䉁䅁䅁兂兂儴卪呰儯䅑杷允䅁䅁䅑䅁䑁䅁䅷䅁䭁䡁䉧䅁䭁佁䭣䅁䭁䥁䕍䅁䉁䅁䅁允䅁䅁䅕㑎䉬余兘歃䵁䅉䅅䅁䕁䅁䅁睁䵁䅁䅁权摁允䅁权湄权䅁权㥂䅂䅁允䅁䅁䅅䅁䙁䑁ㄸ牘䩰䍄䅤䍄䉁䅁䅁䅂䅁䅁䅍䅄䅁䅁䅯睢䅅䅁䅯眵䅯䅁䅯来䅑䅁䅅䅁䉁䅁䅁兂㕂匶硙䭃䭷䅑杷允䅁䅁䅑䅁䑁䅁䅷䅁䭁佁䉁䅁䭁䅁䅑䅁䭁䅁䅕䅁䉁䅁䅁允䅁䅁䅕䅁䅁䡧歡䕑䵅䅉䅅䅁䕁䅁䅁睁䵁䅁䅁权楄允䅁权䕁䅁䅁权䙁䅁䅁允䅁䅁䅅䅁䙁䅁䅁䅁杁㉘䉊䍄䉁䅁䅁䅂䅁䅁䅍䅄䅁䅁䅯杘䅁䅁䅯眵䅯䅁䅯兢䅑䅁䅅䅁䉁䅁䅁权䡂䅁䅁䍄䉁䅁䅁䅂䅁䅁䅍䅄䅁䅁䅯睆䅅䅁䅯眵䅯䅁䅯兣䅑䅁䅅䅁䉁䅁䅁兂䩃坑汄䌰塉䅑杷允䅁䅁䅑䅁䑁䅁䅷䅁䭁䅁䉕䅁䭁佁䭫䅁䭁䝁䔸䅁䉁䅁䅁允䅁䅁䅕䅁䅁䕁穃啍䵅䅉䅅䅁䕁䅁䅁睁䵁䅁䅁权塁允䅁权湄权䅁权䑃䅂䅁允䅁䅁䅅䅁䙁䵁䴳䵺䵺䑲䅖䍄䉁䅁䅁䅂䅁䅁䅍䅄䅁䅁䅯杇䅅䅁䅯眵䅯䅁䅯䅣䅑䅁䅅䅁䉁䅁䅁兂楂䙅㕧䵴婧䅑杷允䅁䅁䅑䅁䑁䅁䅷䅁䭁䉁䉯䅁䭁佁䭣䅁䭁䡁䕅䅁䉁䅁䅁允䅁䅁䅕噋偹癷潕䕆䵁䅉䅅䅁䕁䅁䅁睁䵁䅁䅁权慁允䅁权湄权䅁权䙃䅂䅁允䅁䅁䅅䅁䙁䩁瘷㡰䱚硴䅰䍄䉁䅁䅁䅂䅁䅁䅍䅄䅁䅁䅯睥䅁䅁䅯儶䅯䅁䅯睧䅑䅁䅅䅁䉁䅁䅁兂䅁䅁䅁䭳塙兑杷允䅁䅁䅑䅁䑁䅁䅷䅁䭁䱁䉧䅁䭁佁䬴䅁䭁䥁䕍䅁䉁䅁䅁允䅁䅁䅕䅁䅁䅁兂䕆䵅䅉䅅䅁䕁䅁䅁睁䵁䅁䅁权睃允䅁权湄权䅁权硂䅂䅁允䅁䅁䅅䅁䙁䡁潎敫㠱睐䅨䍄䉁䅁䅁䅂䅁䅁䅍䅄䅁䅁䅯杳䅅䅁䅯眵䅯䅁䅯来䅑䅁䅅䅁䉁䅁䅁兂剂ㅄ戱䩁摢睐杷允䅁䅁䅑䅁䑁䅁䅷䅁䭁䭁䅑䅁䭁佁䬴䅁䭁䡁䕁䅁䉁䅁䅁允䅁䅁䅕䅁䅁䩁㡂啉䵅䅉䅅䅁䕁䅁䅁睁䵁䅁䅁权硃䅁䅁权湄权䅁权睂䅂䅁允䅁䅁䅅䅁䙁䝁橩硷湵東䅖䍄䉁䅁䅁䅂䅁䅁䅍䅄䅁䅁䅯睦䅅䅁䅯眵䅯䅁䅯来䅑䅁䅅䅁䉁䅁䅁兂獁汮㝮㡐欳睐杷允䅁䅁䅑䅁䑁䅁䅷䅁䭁佁䉉䅁䭁佁䭣䅁䭁佁䭷䅁䉁䅁䅁允䅁䅁䅯睒䅁䅁杷允䅁䅁䅑䅁䑁䅁䅷䅁䭁䥁䅙䅁䭁佁䬴䅁䭁䝁䔸䅁䉁䅁䅁允䅁䅁䅕䅁䅁䡁䝩䕍䵅䅉䅅䅁䕁䅁䅁睁䵁䅁䅁权杄允䅁权湄权䅁权療䅂䅁允䅁䅁䅅䅁䙁䉁䘫ㄶ㑇案䄹䍄䉁䅁䅁䅂䅁䅁䅍䅄䅁䅁䅯朴䅅䅁䅯眵䅯䅁䅯睢䅑䅁䅅䅁䉁䅁䅁兂坄㌲漱潲㌰䅷杷允䅁䅁䅑䅁䑁䅁䅷䅁䭁乁䉯䅁䭁䅁䍅䅁䭁䅁䍉䅁䉁䅁䅁允䅁䅁䅕㕅湤杺圳べ䵁䅉䅅䅁䕁䅁䅁睁䵁䅁䅁权噂允䅁权䕁䅁䅁权䙁䅁䅁允䅁䅁䅅䅁䙁䅁䅁䅁桄䜶䉸䍄䉁䅁䅁䅂䅁䅁䅍䅄䅁䅁䅯杕䅁䅁䅯朷䅯䅁䅯来䅑䅁䅅䅁䉁䅁䅁兂䅁䅁䅁䑧嘰兑杷允䅁䅁䅑䅁䑁䅁䅷䅁䭁䙁䅍䅁䭁佁䬴䅁䭁䡁䕯䅁䉁䅁䅁允䅁䅁䅕䅁䅁䕁䅁歃䵅䅉䅅䅁䕁䅁䅁睁䵁䅁䅁权䝃允䅁权畄权䅁权療䅂䅁允䅁䅁䅅䅁䙁䅁䅁䅁啃䍬䉚䍄䉁䅁䅁䅂䅁䅁䅍䅄䅁䅁䅯䄵䅅䅁䅯眵䅯䅁䅯兣䅑䅁䅅䅁䉁䅁䅁兂扁䭭捤琸桁䅑杷允䅁䅁䅑䅁䑁䅁䅷䅁䭁佁䉕䅁䭁佁䬴䅁䭁䥁䕕䅁䉁䅁䅁允䅁䅁䅕䅁䅁䕁䵄唸䵁䅉䅅䅁䕁䅁䅁睁䵁䅁䅁权歄允䅁权湄权䅁权䙃䅂䅁允䅁䅁䅅䅁䙁䙁硂桒橶楗䅰䍄䉁䅁䅁䅂䅁䅁䅍䅄䅁䅁䅯兪䅁䅁䅯眵䅯䅁䅯来䅑䅁䅅䅁䉁䅁䅁兂䑄匹捨な癉䅑杷允䅁䅁䅑䅁䑁䅁䅷䅁䭁䥁䄰䅁䭁佁䭣䅁䭁䥁䕕䅁䉁䅁䅁允䅁䅁䅕噎㘶兓䍺歋䵁䅉䅅䅁䕁䅁䅁睁䵁䅁䅁权⭃䅁䅁权畄权䅁权療䅂䅁允䅁䅁䅅䅁䙁䅁䅁䥁㍂㍺䉂䍄䉁䅁䅁䅂䅁䅁䅍䅄䅁䅁䅯東䅁䅁䅯眵䅯䅁䅯䅣䅑䅁䅅䅁䉁䅁䅁兂䝂癴㥐䐱浧䅑杷允䅁䅁䅑䅁䑁䅁䅷䅁䭁䭁䅯䅁䭁佁䭣䅁䭁䥁䕍䅁䉁䅁䅁允䅁䅁䅕〰椱䙅㕩歉䵁䅉䅅䅁䕁䅁䅁睁䵁䅁䅁权煃䅁䅁权湄权䅁权㥂䅂䅁允䅁䅁䅅䅁䙁䙁偹癷潕䍘䅤䍄䉁䅁䅁䅂䅁䅁䅍䅄䅁䅁䅯杨䅅䅁䅯眵䅯䅁䅯䄷䅯䅁䅅䅁䉁䅁䅁权䡂䅁䅁䍄䉁䅁䅁䅂䅁䅁䅍䅄䅁䅁䅯眷䅁䅁䅯眵䅯䅁䅯来䅑䅁䅅䅁䉁䅁䅁兂畄䑦ㄸ牘慯䅑杷允䅁䅁䅑䅁䑁䅁䅷䅁䭁䕁䈰䅁䭁佁䭫䅁䭁䡁䕅䅁䉁䅁䅁允䅁䅁䅯睒䅁䅁杷允䅁䅁䅑䅁䑁䅁䅷䅁䭁䍁䄸䅁䭁佁䭣䅁䭁䥁䕕䅁䉁䅁䅁允䅁䅁䅕偺牙䘯堸歃䵁䅉䅅䅁䕁䅁䅁睁䵁䅁䅁权汄允䅁权湄权䅁权硂䅂䅁允䅁䅁䅅䅁䙁偁湃歸㍳卹䅚䍄䉁䅁䅁䅂䅁䅁䅍䅄䅁䅁䅯兲䅅䅁䅯眵䅯䅁䅯䄷䅯䅁䅅䅁䉁䅁䅁权䡂䅁䅁䍄䉁䅁䅁䅂䅁䅁䅍</t>
  </si>
  <si>
    <t>䅄䅁䅁䅯睵䅁䅁䅯眵䅯䅁䅯全䅑䅁䅅䅁䉁䅁䅁兂瑁灳瘳ば橙䅑杷允䅁䅁䅑䅁䑁䅁䅷䅁䭁佁䉙䅁䭁佁䭣䅁䭁佁䭷䅁䉁䅁䅁允䅁䅁䅯睒䅁䅁杷允䅁䅁䅑䅁䑁䅁䅷䅁䭁佁䉙䅁䭁佁䭣䅁䭁䝁䔰䅁䉁䅁䅁允䅁䅁䅕癐㉲䍖坲吹䴸䅉䅅䅁䕁䅁䅁睁䵁䅁䅁权浄允䅁权湄权䅁权硂䅂䅁允䅁䅁䅅䅁䙁乁穵㌷奘晦⽁䍄䉁䅁䅁䅂䅁䅁䅍䅄䅁䅁䅯朵䅅䅁䅯眵䅯䅁䅯睧䅑䅁䅅䅁䉁䅁䅁兂千⭯橫楕㐷睐杷允䅁䅁䅑䅁䑁䅁䅷䅁䭁䕁䉣䅁䭁佁䭣䅁䭁䡁䔰䅁䉁䅁䅁允䅁䅁䅕⽺呤㘴扗歆䵁䅉䅅䅁䕁䅁䅁睁䵁䅁䅁权ㅁ允䅁权灄权䅁权療䅂䅁允䅁䅁䅅䅁䙁䅁䅁䅁䅁攴䅬䍄䉁䅁䅁䅂䅁䅁䅍䅄䅁䅁䅯儷䅁䅁䅯权䅁䅁䅯兂䅁䅁䅅䅁䉁䅁䅁兂杂搵楁⼲呫䅑杷允䅁䅁䅑䅁䑁䅁䅷䅁䭁䍁䉍䅁䭁佁䭣䅁䭁佁䭷䅁䉁䅁䅁允䅁䅁䅯睒䅁䅁杷允䅁䅁䅑䅁䑁䅁䅷䅁䭁䍁䉍䅁䭁佁䭣䅁䭁䡁䕅䅁䉁䅁䅁允䅁䅁䅕灭婭婭婭含䴸䅉䅅䅁䕁䅁䅁睁䵁䅁䅁权橁允䅁权湄权䅁权㥂䅂䅁允䅁䅁䅅䅁䙁䵁㌯⭕汏⽭⽯䍄䉁䅁䅁䅂䅁䅁䅍䅄䅁䅁䅯兎䅁䅁䅯眵䅯䅁䅯兢䅑䅁䅅䅁䉁䅁䅁权䡂䅁䅁䍄䉁䅁䅁䅂䅁䅁䅍䅄䅁䅁䅯兎䅁䅁䅯眵䅯䅁䅯全䅑䅁䅅䅁䉁䅁䅁兂㙄浦㡱䉤浍䅑杷允䅁䅁䅑䅁䑁䅁䅷䅁䭁䑁䅕䅁䭁佁䭣䅁䭁䥁䕍䅁䉁䅁䅁允䅁䅁䅕〳丫㉬匴歉䵁䅉䅅䅁䕁䅁䅁睁䵁䅁䅁权奃允䅁权灄权䅁权㥂䅂䅁允䅁䅁䅅䅁䙁䅁䅁䅁䅁睆䉆䍄䉁䅁䅁䅂䅁䅁䅍䅄䅁䅁䅯䄶䅅䅁䅯眵䅯䅁䅯兢䅑䅁䅅䅁䉁䅁䅁权䡂䅁䅁䍄䉁䅁䅁䅂䅁䅁䅍䅄䅁䅁䅯䄶䅅䅁䅯眵䅯䅁䅯来䅑䅁䅅䅁䉁䅁䅁兂䍁㑋坣挲眴䅑杷允䅁䅁䅑䅁䑁䅁䅷䅁䭁䕁䉯䅁䭁佁䭫䅁䭁䝁䔰䅁䉁䅁䅁允䅁䅁䅯睒䅁䅁杷允䅁䅁䅑䅁䑁䅁䅷䅁䭁佁䉧䅁䭁佁䭣䅁䭁䥁䕕䅁䉁䅁䅁允䅁䅁䅕䉯癯匳浒啍䵁䅉䅅䅁䕁䅁䅁睁䵁䅁䅁权祄䅁䅁权湄权䅁权䑃䅂䅁允䅁䅁䅅䅁䙁䵁䱤㑎䉬䍙䅚䍄䉁䅁䅁䅂䅁䅁䅍䅄䅁䅁䅯睴䅁䅁䅯朷䅯䅁䅯睢䅑䅁䅅䅁䉁䅁䅁兂䅁䅁䅁䅣湯兑杷允䅁䅁䅑䅁䑁䅁䅷䅁䭁䱁䉁䅁䭁佁䭫䅁䭁䡁䕅䅁䉁䅁䅁允䅁䅁䅕䅁䅁䥁坃〫䵁䅉䅅䅁䕁䅁䅁睁䵁䅁䅁权ㅂ允䅁权湄权䅁权療䅂䅁允䅁䅁䅅䅁䙁䥁䌯匹捨睪䄱䍄䉁䅁䅁䅂䅁䅁䅍䅄䅁䅁䅯䅰䅁䅁䅯允䅉䅁䅯兂䅉䅁䅅䅁䉁䅁䅁兂橁佒汄塤摮䅑杷允䅁䅁䅑䅁䑁䅁䅷䅁䭁䭁䅑䅁䭁䅁䍅䅁䭁䅁䍍䅁䉁䅁䅁允䅁䅁䅕瀹村䱔䐫䔴䵁䅉䅅䅁䕁䅁䅁睁䵁䅁䅁权ㅂ允䅁权湄权䅁权硂䅂䅁允䅁䅁䅅䅁䙁䱁摋㘷䝦睓䅰䍄䉁䅁䅁䅂䅁䅁䅍䅄䅁䅁䅯䄰䅅䅁䅯眵䅯䅁䅯䄷䅯䅁䅅䅁䉁䅁䅁权䡂䅁䅁䍄䉁䅁䅁䅂䅁䅁䅍䅄䅁䅁䅯兪䅁䅁䅯朷䅯䅁䅯睧䅑䅁䅅䅁䉁䅁䅁兂䅁䅁䅁潈洸兑杷允䅁䅁䅑䅁䑁䅁䅷䅁䭁乁䉁䅁䭁佁䭣䅁䭁䝁䔰䅁䉁䅁䅁允䅁䅁䅯睒䅁䅁杷允䅁䅁䅑䅁䑁䅁䅷䅁䭁乁䉁䅁䭁佁䭣䅁䭁䡁䕅䅁䉁䅁䅁允䅁䅁䅕椹捨㡪ㅌ啅䵁䅉䅅䅁䕁䅁䅁睁䵁䅁䅁权䝄允䅁权湄权䅁权獄权䅁允䅁䅁䅅䅁䭁䕁䅣䅁䵁䅉䅅䅁䕁䅁䅁睁䵁䅁䅁权坂䅁䅁权剁䅁䅁权䙁䅁䅁允䅁䅁䅅䅁佁䉁䅑䅁㉁䑁䅍䅏祁䑁䅑兏ㅁ䑁䅁免䅁䅁杷允䅁䅁䅑䅁䑁䅁䅷䅁䭁偁䅷䅁䭁佁䬴䅁䭁䡁䕅䅁䉁䅁䅁允䅁䅁䅕䅁䅁䍁桷商䵅䅉䅅䅁䕁䅁䅁睁䵁䅁䅁权癁䅁䅁权湄权䅁权療䅂䅁允䅁䅁䅅䅁䙁䥁塰畤嘷祥䅒䍄䉁䅁䅁䅂䅁䅁䅍䅄䅁䅁䅯睌䅁䅁䅯眵䅯䅁䅯来䅑䅁䅅䅁䉁䅁䅁兂潁㡯䥚䵕婳䅑杷允䅁䅁䅑䅁䑁䅁䅷䅁䭁䉁䉧䅁䭁佁䬴䅁䭁佁䭷䅁䉁䅁䅁允䅁䅁䅯睒䅁䅁杷允䅁䅁䅑䅁䑁䅁䅷䅁䭁䙁䉯䅁䭁䅁䅯䅁䭁䅁䅕䅁䉁䅁䅁允䅁䅁䅕㉣剩堷⽷い䵁䅉䅅䅁䕁䅁䅁睁䵁䅁䅁权灄允䅁权湄权䅁权獄权䅁允䅁䅁䅅䅁䭁䕁䅣䅁䵁䅉䅅䅁䕁䅁䅁睁䵁䅁䅁权灄允䅁权湄权䅁权㥂䅂䅁允䅁䅁䅅䅁䙁偁周㘴扗䉒䅴䍄䉁䅁䅁䅂䅁䅁䅍䅄䅁䅁䅯末䅁䅁䅯眵䅯䅁䅯䄷䅯䅁䅅䅁䉁䅁䅁权䡂䅁䅁䍄䉁䅁䅁䅂䅁䅁䅍䅄䅁䅁䅯末䅁䅁䅯眵䅯䅁䅯兦䅑䅁䅅䅁䉁䅁䅁兂浂浚浚浚䙙䅑杷允䅁䅁䅑䅁䑁䅁䅷䅁䭁䥁䈰䅁䭁佁䬴䅁䭁䥁䕕䅁䉁䅁䅁允䅁䅁䅕䅁䅁佁䩧䕋䵅䅉䅅䅁䕁䅁䅁睁䵁䅁䅁权䉄允䅁权湄权䅁权療䅂䅁允䅁䅁䅅䅁䙁佁坶䱂样桐䅰䍄䉁䅁䅁䅂䅁䅁䅍䅄䅁䅁䅯具䅅䅁䅯眵䅯䅁䅯来䅑䅁䅅䅁䉁䅁䅁兂佄坑䱸楷扯䅑杷允䅁䅁䅑䅁䑁䅁䅷䅁䭁䵁䉅䅁䭁佁䭣䅁䭁䡁䕁䅁䉁䅁䅁允䅁䅁䅕䡇䝺稲䵌ぉ䵁䅉䅅䅁䕁䅁䅁睁䵁䅁䅁权䉄允䅁权湄权䅁权硂䅂䅁允䅁䅁䅅䅁䙁䩁獱発噯祣䅒䍄䉁䅁䅁䅂䅁䅁䅍䅄䅁䅁䅯具䅅䅁䅯眵䅯䅁䅯兦䅑䅁䅅䅁䉁䅁䅁兂桃礷潢睁娸䅑杷允䅁䅁䅑䅁䑁䅁䅷䅁䭁佁䉯䅁䭁佁䭣䅁䭁䝁䔰䅁䉁䅁䅁允䅁䅁䅕㙹䙆癴㥐商䵁䅉䅅䅁䕁䅁䅁睁䵁䅁䅁权牄䅁䅁权灄权䅁权㙂䅂䅁允䅁䅁䅅䅁䙁䅁䅁䅁歄䕉䈵䍄䉁䅁䅁䅂䅁䅁䅍䅄䅁䅁䅯兰䅅䅁䅯朷䅯䅁䅯䄷䅯䅁䅅䅁䉁䅁䅁权䡂䅁䅁䍄䉁䅁䅁䅂䅁䅁䅍䅄䅁䅁䅯朶䅅䅁䅯眵䅯䅁䅯来䅑䅁䅅䅁䉁䅁䅁兂㉃⼸唳佥偫䅑杷允䅁䅁䅑䅁䑁䅁䅷䅁䭁䕁䈰䅁䭁佁䭣䅁䭁䥁䕕䅁䉁䅁䅁允䅁䅁䅯睒䅁䅁杷允䅁䅁䅑䅁䑁䅁䅷䅁䭁䍁䅁䅁䭁佁䬴䅁䭁佁䭷䅁䉁䅁䅁允䅁䅁䅯睒䅁䅁杷允䅁䅁䅑䅁䑁䅁䅷䅁䭁䭁䅣䅁䭁佁䭣䅁䭁䡁䔰䅁䉁䅁䅁允䅁䅁䅕塹⭡确癰啌䵁䅉䅅䅁䕁䅁䅁睁䵁䅁䅁权乂允䅁权湄权䅁权䑃䅂䅁允䅁䅁䅅䅁䭁䕁䅣䅁䵁䅉䅅䅁䕁䅁䅁睁䵁䅁䅁权⽁䅁䅁权湄权䅁权硂䅂䅁允䅁䅁䅅䅁䙁䝁渳㘫确楫䅚䍄䉁䅁䅁䅂䅁䅁䅍䅄䅁䅁䅯朹䅅䅁䅯权䅁䅁䅯兂䅁䅁䅅䅁䉁䅁䅁兂剃堷⽷噎䨴䅑杷允䅁䅁䅑䅁䑁䅁䅷䅁䭁䕁䅯䅁䭁佁䬴䅁䭁䝁䔰䅁䉁䅁䅁允䅁䅁䅯睒䅁䅁杷允䅁䅁䅑䅁䑁䅁䅷䅁䭁䉁䉁䅁䭁佁䬴䅁䭁䝁䔸䅁䉁䅁䅁允䅁䅁䅕䅁䅁偁䍩く䵅䅉䅅䅁䕁䅁䅁睁䵁䅁䅁权㥁允䅁权畄权䅁权䙃䅂䅁允䅁䅁䅅䅁䙁䅁䅁䅁奄睃䉊䍄䉁䅁䅁䅂䅁䅁䅍䅄䅁䅁䅯睡䅅䅁䅯眵䅯䅁䅯睢䅑䅁䅅䅁䉁䅁䅁兂慂䑚晶㑔匰䅑杷允䅁䅁䅑䅁䑁䅁䅷䅁䭁䝁䉳䅁䭁佁䭣䅁䭁䡁䕯䅁䉁䅁䅁允䅁䅁䅕噋偹癷潗䕅䵁䅉䅅䅁䕁䅁䅁睁䵁䅁䅁权牂允䅁权湄权䅁权硂䅂䅁允䅁䅁䅅䅁䙁䝁㝑〳丫硬䅰䍄䉁䅁䅁䅂䅁䅁䅍䅄䅁䅁䅯睡䅅䅁䅯眵䅯䅁䅯睧䅑䅁䅅䅁䉁䅁䅁权䡂䅁䅁䍄䉁䅁䅁䅂䅁䅁䅍䅄䅁䅁䅯䅒䅅䅁䅯眵䅯䅁䅯䄷䅯䅁䅅䅁䉁䅁䅁权䡂䅁䅁䍄䉁䅁䅁䅂䅁䅁䅍䅄䅁䅁䅯䅒䅅䅁䅯眵䅯䅁䅯兦䅑䅁䅅䅁䉁䅁䅁兂煂䡶呓䅇䅑䅷杷允䅁䅁䅑䅁䑁䅁䅷䅁䭁佁䉳䅁䭁佁䭣䅁䭁佁䭷䅁䉁䅁䅁允䅁䅁䅯睒䅁䅁杷允䅁䅁䅑䅁䑁䅁䅷䅁䭁佁䉳䅁䭁佁䭣䅁䭁䥁䕕䅁䉁䅁䅁允䅁䅁䅕敥浫免獩か䵁䅉䅅䅁䕁䅁䅁睁䵁䅁䅁权歁䅁䅁权湄权䅁权㙂䅂䅁允䅁䅁䅅䅁䙁䅁䉡啬䱏佢⽳䍄䉁䅁䅁䅂䅁䅁䅍䅄䅁䅁䅯杒䅅䅁䅯儶䅯䅁䅯全䅑䅁䅅䅁䉁䅁䅁兂䅁䅁䅁䌶䅍兑杷允䅁䅁䅑䅁䑁䅁䅷䅁䭁䍁䅑䅁䭁佁䭣䅁䭁䥁䕕䅁䉁䅁䅁允䅁䅁䅕楄礲敮渫樴䴸䅉䅅䅁䕁䅁䅁睁䵁䅁䅁权湃䅁䅁权湄权䅁权瑂䅂䅁允䅁䅁䅅䅁䙁䑁ㄸ牘䩰䅄䄹䍄䉁䅁䅁䅂䅁䅁䅍䅄䅁䅁䅯睰䅁䅁䅯眵䅯䅁䅯睢䅑䅁䅅䅁䉁䅁䅁兂奂扏䥔牤娴䅑杷允䅁䅁䅑䅁䑁䅁䅷䅁䭁䡁䉉䅁䭁䅁䍅䅁䭁䅁䍉䅁䉁䅁䅁允䅁䅁䅕䵅㠰摵唯䕺䵁䅉䅅䅁䕁䅁䅁睁䵁䅁䅁权乃允䅁权灄权䅁权瑂䅂䅁允䅁䅁䅅䅁䭁䕁䅣䅁䵁䅉䅅䅁䕁䅁䅁睁䵁䅁䅁权穂允䅁权䕁䅁䅁权䙁䅁䅁允䅁䅁䅅䅁䙁䅁䅁䅁坁浣䈱䍄䉁䅁䅁䅂䅁䅁䅍䅄䅁䅁䅯睗䅁䅁䅯朷䅯䅁䅯䅣䅑䅁䅅䅁䉁䅁䅁兂䅁䅁䅁伸硫兑杷允䅁䅁䅑䅁䑁䅁䅷䅁䭁䭁䅣䅁䭁佁䭣䅁䭁䡁䕅䅁䉁䅁䅁允䅁䅁䅕佖汏㡭杒啉䵁䅉䅅䅁䕁䅁䅁睁䵁䅁䅁权獄允䅁权湄权䅁权獄权䅁允䅁䅁䅅䅁䭁䕁䅣䅁䵁䅉䅅䅁䕁䅁䅁睁䵁䅁䅁权獄允䅁权湄权䅁权硂䅂䅁允䅁䅁䅅䅁䙁䵁桵扒穢剦䅒䍄䉁䅁䅁䅂䅁䅁䅍䅄䅁䅁䅯儷䅅䅁䅯眵䅯䅁䅯兦䅑䅁䅅䅁䉁䅁䅁兂十㡧䭄啯噕䅑杷允䅁䅁䅑䅁䑁䅁䅷䅁䭁䅁䅳䅁䭁佁䭣䅁䭁䝁䔸䅁䉁䅁䅁允䅁䅁䅯睒䅁䅁杷允䅁䅁䅑䅁䑁䅁䅷䅁䭁䅁䅳䅁䭁佁䭣䅁䭁䡁䕯䅁䉁䅁䅁允䅁䅁䅕⽷潕䥘䌹歉䵁䅉䅅䅁䕁䅁䅁睁䵁䅁䅁权䱁䅁䅁权湄权䅁权睂䅂䅁允䅁䅁䅅䅁䙁䝁㡱䩤奍䍨䅰䍄䉁䅁䅁䅂䅁䅁䅍䅄䅁䅁䅯睫䅅䅁䅯儶䅯䅁䅯睧䅑䅁䅅䅁䉁䅁䅁兂䅁䅁䅁䑙瑲䅑杷允䅁䅁䅑䅁䑁䅁䅷䅁䭁䅁䅳䅁䭁佁䭣䅁䭁䡁䕅䅁䉁䅁䅁允䅁䅁䅕穐敖歵䵭き䵁䅉䅅䅁䕁䅁䅁睁䵁䅁䅁权䱁䅁䅁权湄权䅁权䙃䅂䅁允䅁䅁䅅䅁䙁䑁積積積祍䅚䍄䉁䅁䅁䅂䅁䅁䅍䅄䅁䅁䅯朷䅅䅁䅯眵䅯䅁䅯䄷䅯䅁䅅䅁䉁䅁䅁权䡂䅁䅁䍄䉁䅁䅁䅂䅁䅁䅍䅄䅁䅁䅯䅃䅁䅁䅯朷䅯䅁䅯全䅑䅁䅅䅁䉁䅁䅁兂䅁䅁䅁樶橁兑杷允䅁䅁䅑䅁䑁䅁䅷䅁䭁佁䈴䅁䭁佁䭣䅁䭁䝁䔸䅁䉁䅁䅁允䅁䅁䅕癱午坔光啂䵁䅉䅅䅁䕁䅁䅁睁䵁䅁䅁权畄允䅁权湄权䅁权䙃䅂䅁允䅁䅁䅅䅁䙁䙁橔婰䕶䅉䅊䍄䉁䅁䅁䅂䅁䅁䅍䅄䅁䅁䅯杈䅁䅁䅯充䅁䅁䅯兂䅁䅁䅅䅁䉁䅁䅁杄啁䅁䅁兎睁䑁䅕䅍睁䑁䅁䅍睁䑁䅁䅁䵁䅉䅅䅁䕁䅁䅁睁䵁䅁䅁权慂䅁䅁权畄权䅁权療䅂䅁允䅁䅁䅅䅁䙁䅁䅁䅁杄䍧䉸䍄䉁䅁䅁䅂䅁䅁䅍䅄䅁䅁䅯朷䅅䅁䅯眵䅯䅁䅯睧䅑䅁䅅䅁䉁䅁䅁兂㍁啩杆搵䅁䅑杷允䅁䅁䅑䅁䑁䅁䅷䅁䭁偁䉅䅁䭁佁䭣䅁䭁䥁䕍䅁䉁䅁䅁允䅁䅁䅕䘷㑇潈牘䕂䵁䅉䅅䅁䕁䅁䅁睁䵁䅁䅁权㝁允䅁权湄权䅁权瑂䅂䅁允䅁䅁䅅䅁䙁䱁へ硫䕧桖䄱䍄䉁䅁䅁䅂䅁䅁䅍䅄䅁䅁䅯睏䅅䅁䅯眵䅯䅁䅯睢䅑䅁䅅䅁䉁䅁䅁兂坂楄礲卮核䅑杷允䅁䅁䅑䅁䑁䅁䅷䅁䭁䑁䉳䅁䭁佁䭣䅁䭁䡁䕅䅁䉁䅁䅁允䅁䅁䅕児塲㍯㥃歈䵁䅉䅅䅁䕁䅁䅁睁䵁䅁䅁权癄允䅁权湄权䅁权療䅂䅁允䅁䅁䅅䅁䙁乁佮ㄹ橐博䅚䍄䉁䅁䅁䅂䅁䅁䅍䅄䅁䅁䅯䅳䅁䅁䅯儶䅯䅁䅯睧䅑䅁䅅䅁䉁䅁䅁兂䅁䅁䅁䡏䅁兑杷允䅁䅁䅑䅁䑁䅁䅷䅁䭁䙁䅕䅁䭁佁䭣䅁䭁䡁䕁䅁䉁䅁䅁允䅁䅁䅕㥉㕶浦㡱䰸䴸䅉䅅䅁䕁䅁䅁睁䵁䅁䅁权敂允䅁权灄权䅁权瑂䅂䅁允䅁䅁䅅䅁䭁䕁䅣䅁䵁䅉䅅䅁䕁䅁䅁睁䵁䅁䅁权噂䅁䅁权湄权䅁权硂䅂䅁允䅁䅁䅅䅁䙁䑁ね䡹⭡⽮⽋䍄䉁䅁䅁䅂䅁䅁䅍䅄䅁䅁䅯兖䅁䅁䅯眵䅯䅁䅯全䅑䅁䅅䅁䉁䅁䅁兂奂扏䥔牤䐴䅷杷允䅁䅁䅑䅁䑁䅁䅷䅁䭁䡁䅳䅁䭁佁䭣䅁䭁佁䭷䅁䉁䅁䅁允䅁䅁䅯睒䅁䅁杷允䅁䅁䅑䅁䑁䅁䅷䅁䭁䵁䅧䅁䭁䅁䍅䅁䭁䅁䍉䅁䉁䅁䅁允䅁䅁䅕歧祘祕噥䔰䵁䅉䅅䅁䕁䅁䅁睁䵁䅁䅁权㝂䅁䅁权湄权䅁权療䅂䅁允䅁䅁䅅䅁䙁䩁瑈䑦ㄸ椳䅂䍄䉁䅁䅁䅂䅁䅁䅍䅄䅁䅁䅯睥䅁䅁䅯眵䅯䅁䅯兦䅑䅁䅅䅁䉁䅁䅁兂䩄牤昶煇永䅑杷允䅁䅁䅑䅁䑁䅁䅷䅁䭁䉁䈴䅁䭁佁䭣䅁䭁佁䭷䅁䉁䅁䅁允䅁䅁䅯睒䅁䅁杷允䅁䅁䅑䅁䑁䅁䅷䅁䭁䱁䉍䅁䭁佁䬴䅁䭁䥁䕍䅁䉁䅁䅁允䅁䅁䅕䅁䅁佁渴䕊䵅䅉䅅䅁䕁䅁䅁睁䵁䅁䅁权䑄䅁䅁权䕁䅁䅁权䙁䅁䅁允䅁䅁䅅䅁䙁䅁䅁䵁千塵䉆䍄䉁䅁䅁䅂䅁䅁䅍䅄䅁䅁䅯杈䅅䅁䅯眵䅯䅁䅯兦䅑䅁䅅䅁䉁䅁䅁兂㕂匶硙䭃婷䅑杷允䅁䅁䅑䅁䑁䅁䅷䅁䭁偁䉁䅁䭁佁䭣䅁䭁䡁䕁䅁䉁䅁䅁允䅁䅁䅕穐敖歵䵭え䵁䅉䅅䅁䕁䅁䅁睁䵁䅁䅁权睄允䅁权湄权䅁权硂䅂䅁允䅁䅁䅅䅁䙁䭁捷浗㝑祈䅂䍄䉁䅁䅁䅂䅁䅁䅍䅄䅁䅁䅯䄸䅅䅁䅯眵䅯䅁䅯睧䅑䅁䅅䅁䉁䅁䅁兂䉃啬䱏佢晣䅑杷允䅁䅁䅑䅁䑁䅁䅷䅁䭁䙁䈸䅁䭁佁䭣䅁䭁䥁䕕䅁䉁䅁䅁允䅁䅁䅕䅄牉硨婢歅䵁䅉䅅䅁䕁䅁䅁睁䵁䅁䅁权煂允䅁权畄权䅁权硂䅂䅁允䅁䅁䅅䅁䙁䅁䅁䅁㡄堷䉄䍄䉁䅁䅁䅂䅁䅁䅍䅄䅁䅁䅯䅥䅁䅁䅯眵䅯䅁䅯䄷䅯䅁䅅䅁䉁䅁䅁权䡂䅁䅁䍄䉁䅁䅁䅂䅁䅁䅍䅄䅁䅁䅯免䅁䅁䅯朷䅯䅁䅯䄷䅯䅁䅅䅁䉁䅁䅁权䡂䅁䅁䍄䉁䅁䅁䅂䅁䅁䅍䅄䅁䅁䅯䅥䅁䅁䅯眵䅯䅁䅯兢䅑䅁䅅䅁䉁䅁䅁权䡂䅁䅁䍄䉁䅁䅁䅂䅁䅁䅍䅄䅁䅁䅯䅥䅁䅁䅯眵䅯䅁䅯来䅑䅁䅅䅁䉁䅁䅁兂㑃潈牘払內䅑杷允䅁䅁䅑䅁䑁䅁䅷䅁䭁䩁䅍䅁䭁佁䭫䅁䭁䥁䕍䅁䉁䅁䅁允䅁䅁䅕䅁䅁䥁汁啋䵅䅉䅅䅁䕁䅁䅁睁䵁䅁䅁权䑄允䅁权湄权䅁权硂䅂䅁允䅁䅁䅅䅁䙁䍁搯䅊䉡剬䅒䍄䉁䅁䅁䅂䅁䅁䅍䅄䅁䅁䅯䅇䅅䅁䅯朷䅯䅁䅯睧䅑䅁䅅䅁䉁䅁䅁兂䅁䅁䅁䑈䑂兑杷允䅁䅁䅑䅁䑁䅁䅷䅁䭁䥁䉑䅁䭁佁䭣䅁䭁䡁䕯䅁䉁䅁䅁允䅁䅁䅕䑔䩥坑汄問䵁䅉䅅䅁䕁䅁䅁睁䵁䅁䅁权䕃允䅁权湄权䅁权睂䅂䅁允䅁䅁䅅䅁䙁䝁光䑗ね䑋䅸䍄䉁䅁䅁䅂䅁䅁䅍䅄䅁䅁䅯䅦䅅䅁䅯朷䅯䅁䅯睧䅑䅁䅅䅁䉁䅁䅁兂䅁䅁䅁䡥穑兑杷允䅁䅁䅑䅁䑁䅁䅷䅁䭁䥁䉑䅁䭁佁䭣䅁䭁䡁䔰䅁䉁䅁䅁允䅁䅁䅕噎㘶兓楹䕐䵁䅉䅅䅁䕁䅁䅁睁䵁䅁䅁权摃允䅁权湄权䅁权療䅂䅁允䅁䅁䅅䅁䙁䍁䝕婧䑖硩䅂䍄䉁䅁䅁䅂䅁䅁䅍䅄䅁䅁䅯儸䅅䅁䅯眵䅯䅁䅯兢䅑䅁䅅䅁䉁䅁䅁权䡂䅁䅁䍄䉁䅁䅁䅂䅁䅁䅍䅄䅁䅁䅯䅦䅁䅁䅯儶䅯䅁䅯兣䅑䅁䅅䅁䉁䅁䅁兂䅁䅁䅁䡑㡅兑杷允䅁䅁䅑䅁䑁䅁䅷䅁䭁䵁䅙䅁䭁䅁䍅䅁䭁䅁䍕䅁䉁䅁䅁允䅁䅁䅕佰硅い䙋唶䵁䅉䅅䅁䕁䅁䅁睁䵁䅁䅁权㥂䅁䅁权灄权䅁权硂䅂䅁允䅁䅁䅅䅁䙁䅁䅁䅁䅄睸䉨䍄䉁䅁䅁䅂䅁䅁䅍䅄䅁䅁䅯儸䅅䅁䅯眵䅯䅁䅯全䅑䅁䅅䅁䉁䅁䅁兂㕁䵴㉨桶唸䅑杷允䅁䅁䅑䅁䑁䅁䅷䅁䭁䅁䉳䅁䭁佁䭣䅁䭁佁䭷䅁䉁䅁䅁允䅁䅁䅯睒䅁䅁杷允䅁䅁䅑䅁䑁䅁䅷䅁䭁䙁䅫䅁䭁佁䭣䅁䭁佁䭷䅁䉁䅁䅁允䅁䅁䅯睒䅁䅁杷允䅁䅁䅑䅁䑁䅁䅷䅁䭁佁䉣䅁䭁佁䬴䅁䭁䝁䔰䅁䉁䅁䅁允䅁䅁䅕䅁䅁乁桪さ䵅䅉䅅䅁䕁䅁䅁睁䵁䅁䅁权元䅁䅁权畄权䅁权獄权䅁允䅁䅁䅅䅁䭁䕁䅣䅁䵁䅉䅅䅁䕁䅁䅁睁䵁䅁䅁权湄允䅁权湄权䅁权睂䅂䅁允䅁䅁䅅䅁䙁䍁㕸䉰癅當⽇䍄䉁䅁䅁䅂䅁䅁䅍䅄䅁䅁䅯䄶䅁䅁䅯儶䅯䅁䅯兦䅑䅁䅅䅁䉁䅁䅁兂䅁䅁䅁䕍獯兑杷允䅁䅁䅑䅁䑁䅁䅷䅁䭁䑁䉳䅁䭁佁䭫䅁䭁䥁䕕䅁䉁䅁䅁允䅁䅁䅕䅁䅁䝁穃歈䵅䅉䅅䅁䕁䅁䅁睁䵁䅁䅁权慂允䅁权湄权䅁权睂䅂䅁允䅁䅁䅅䅁䙁佁㠵穐敖椫䅎䍄䉁䅁䅁䅂䅁䅁䅍䅄䅁䅁䅯杗䅅䅁䅯眵䅯䅁䅯全䅑䅁䅅䅁䉁䅁䅁兂乄䵺䵺䵺䥷䅑杷允䅁䅁䅑䅁䑁䅁䅷䅁䭁乁䉧䅁䭁佁䭣䅁䭁佁䭷䅁䉁䅁䅁允䅁䅁䅯睒䅁䅁杷允䅁䅁䅑䅁䑁䅁䅷䅁䭁乁䉧䅁䭁佁䭣䅁䭁䝁䔰䅁䉁䅁䅁允䅁䅁䅯睒䅁䅁杷允䅁䅁䅑䅁䑁䅁䅷䅁䭁䝁䉯䅁䭁䅁䍅䅁䭁䅁䍉䅁䉁䅁䅁允䅁䅁䅕噈乖佣畋歁䵅䅉䅅䅁䕁䅁䅁睁䵁䅁䅁权奄允䅁权湄权䅁权睂䅂䅁允䅁䅁䅅䅁䙁䝁浚浚浚椵䅊䍄䉁䅁䅁䅂䅁䅁䅍䅄䅁䅁䅯兖䅅䅁䅯眵䅯䅁䅯来䅑䅁䅅䅁䉁䅁䅁兂橁⼲⭬牡佷䅑杷允䅁䅁䅑䅁䑁䅁䅷䅁䭁䙁䉕䅁䭁佁䭣䅁䭁䡁䕅䅁䉁䅁䅁允䅁䅁䅕扉祂䩡瑆啇䵁䅉䅅䅁䕁䅁䅁睁䵁䅁䅁权噂允䅁权湄权䅁权䙃䅂䅁允䅁䅁䅅䅁䙁偁湃歸㍳晩⽅䍄䉁䅁䅁䅂䅁䅁䅍䅄䅁䅁䅯杫䅅䅁䅯朷䅯䅁䅯全䅑䅁䅅䅁䉁䅁䅁兂䅁䅁䅁佷夰兑杷允䅁䅁䅑䅁䑁䅁䅷䅁䭁䍁䅁䅁䭁佁䭣䅁䭁佁䭷䅁䉁䅁䅁允䅁䅁䅯睒䅁䅁杷允䅁䅁䅑䅁䑁䅁䅷䅁䭁䍁䅁䅁䭁佁䭣䅁䭁䝁䔰䅁䉁䅁䅁允䅁䅁䅕䡑楮䐲㉦樷䴸䅉䅅䅁䕁䅁䅁睁䵁䅁䅁权橁允䅁权䕁䅁䅁权䕁杁䅁允䅁䅁䅅䅁䙁䅁䅁䅁睁䕎䈱䍄䉁䅁䅁䅂䅁䅁䅍䅄䅁䅁䅯朱䅁䅁䅯儶䅯䅁䅯全䅑䅁䅅䅁䉁䅁䅁兂䅁䅁䅁䈴女兑杷允䅁䅁䅑䅁䑁䅁䅷䅁䭁䩁䉷䅁䭁佁䭣䅁䭁䥁䕍䅁䉁䅁䅁允䅁䅁䅕䑒硺契栲あ䵁䅉䅅䅁䕁䅁䅁睁䵁䅁䅁权晄䅁䅁权灄权䅁权療䅂䅁允䅁䅁䅅䅁䙁䅁䅁䅁䅄楊䈵䍄䉁䅁䅁䅂䅁䅁䅍䅄䅁䅁䅯兣䅅䅁䅯朷䅯䅁䅯睢䅑䅁䅅䅁䉁䅁䅁兂䅁䅁䅁䥗搸兑杷允䅁䅁䅑䅁䑁䅁䅷䅁䭁䅁䉙䅁䭁佁䭣䅁䭁䡁䕯䅁䉁䅁䅁允䅁䅁䅕㘴扗䍸睁歇䵁䅉䅅䅁䕁䅁䅁睁䵁䅁䅁权睂允䅁权湄权䅁权硂䅂䅁允䅁䅁䅅䅁䙁䍁扐堫焵䍐䅴䍄䉁䅁䅁䅂䅁䅁䅍䅄䅁䅁䅯䅣䅅䅁䅯眵䅯䅁䅯全䅑䅁䅅䅁䉁䅁䅁兂㉃⼸唳䵥硫䅑杷允䅁䅁䅑䅁䑁䅁䅷䅁䭁乁䈰䅁䭁䉁䅅䅁䭁䅁䍑䅁䉁䅁䅁允䅁䅁䄴杅䅁䑁䅫䅎ㅁ䑁䅁䅍睁䑁䅁䅍䅁䅁杷允䅁䅁䅑䅁䑁䅁䅷䅁䭁偁䉉䅁䭁佁䭣䅁䭁䥁䕍䅁䉁䅁䅁允䅁䅁䅕䩡瑈䑦ㄸ歅䵁䅉䅅䅁䕁䅁䅁睁䵁䅁䅁权祄允䅁权湄权䅁权㥂䅂䅁允䅁䅁䅅䅁䙁䝁剩堷⽷兎䅖䍄䉁䅁䅁䅂䅁䅁䅍䅄䅁䅁䅯公䅁䅁䅯权䅁䅁䅯䅂䅉䅁䅅䅁䉁䅁䅁兂桁䡳潊敫到䅑杷允䅁䅁䅑䅁䑁䅁䅷䅁䭁䩁䉑䅁䭁佁䭫䅁䭁䥁䕕䅁䉁䅁䅁允䅁䅁䅕䅁䅁䡁呲啙䵅䅉䅅䅁䕁䅁䅁睁䵁䅁䅁权䩂䅁䅁权湄权䅁权獄权䅁允䅁䅁䅅䅁䭁䕁䅣䅁䵁䅉䅅䅁䕁䅁䅁睁䵁䅁䅁权㡄䅁䅁权灄权䅁权㥂䅂䅁允䅁䅁䅅䅁䙁䅁䅁䅁㑃朶䉆䍄䉁䅁䅁䅂䅁䅁䅍䅄䅁䅁䅯睖䅁䅁䅯朷䅯䅁䅯兢䅑䅁䅅䅁䉁䅁䅁兂䅁䅁䅁䠫剕兑杷允䅁䅁䅑䅁䑁䅁䅷䅁䭁䥁䅙䅁䭁佁䭣䅁䭁䡁䕯䅁䉁䅁䅁允䅁䅁䅕渫焵䡶呓い䵁䅉䅅䅁䕁䅁䅁睁䵁䅁䅁权䱃允䅁权剁䅁䅁权䙁䅁䅁允䅁䅁䅅䅁佁䉁䅑䅁ぁ䑁䅫杍祁䑁䅫䅍睁䑁䅁䅍䅁䅁杷允䅁䅁䅑䅁䑁䅁䅷䅁䭁䥁䅙䅁䭁佁䭣䅁䭁䡁䔰䅁䉁䅁䅁允䅁䅁䅕渷⽷噎㘶ぃ䵁䅉䅅䅁䕁䅁䅁睁䵁䅁䅁权穄允䅁权湄权䅁权瑂䅂䅁允䅁䅁䅅䅁䭁䕁䅣䅁䵁䅉䅅䅁䕁䅁䅁睁䵁䅁䅁权穄允䅁权湄权䅁权㙂䅂䅁允䅁䅁䅅䅁䙁䥁堲桢䑋䉷䅊䍄䉁䅁䅁䅂䅁䅁䅍䅄䅁䅁䅯眸䅅䅁䅯眵䅯䅁䅯全䅑䅁䅅䅁䉁䅁䅁兂㍁啩杆搵呁䅑杷允䅁䅁䅑䅁䑁䅁䅷䅁䭁偁䉑䅁䭁佁䭣䅁䭁䡁䕁䅁䉁䅁䅁允䅁䅁䅕歲桦桥畓啁䵁䅉䅅䅁䕁䅁䅁睁䵁䅁䅁权䱁允䅁权灄权䅁权瑂䅂䅁允䅁䅁䅅䅁䙁䅁䅁䅁䥃穰䉆䍄䉁䅁䅁䅂䅁䅁䅍䅄䅁䅁䅯杹䅅䅁䅯眵䅯䅁䅯来䅑䅁䅅䅁䉁䅁䅁兂佁扌摋礷楣䅑杷允䅁䅁䅑䅁䑁䅁䅷䅁䭁䵁䉯䅁䭁佁䭣䅁䭁䡁䕁䅁䉁䅁䅁允䅁䅁䅕体㙆䭆䠵ぉ䵁䅉䅅䅁䕁䅁䅁睁䵁䅁䅁权䭄允䅁权湄权䅁权䑃䅂䅁允䅁䅁䅅䅁䙁䝁光䑗ね䍃䅒䍄䉁䅁䅁䅂䅁䅁䅍䅄䅁䅁䅯睊䅅䅁䅯眵䅯䅁䅯睢䅑䅁䅅䅁䉁䅁䅁兂䉃呌穬㈹楅䅑杷允䅁䅁䅑䅁䑁䅁䅷䅁䭁䍁䉣䅁䭁佁䭣䅁䭁䡁䕯䅁䉁䅁䅁允䅁䅁䅕慑渰䈫側䕇䵁䅉䅅䅁䕁䅁䅁睁䵁䅁䅁权湁允䅁权湄权䅁权㥂䅂䅁允䅁䅁䅅䅁䙁䭁䉩䙰ㅪ睙䅊䍄䉁䅁䅁䅂䅁䅁䅍䅄䅁䅁䅯眰䅁䅁䅯眵䅯䅁䅯䅣䅑䅁䅅䅁䉁䅁䅁兂ㅁ牘䩰䥄晉䅑杷允䅁䅁䅑䅁䑁䅁䅷䅁䭁䑁䉕䅁䭁佁䬴䅁䭁䥁䕕䅁䉁䅁䅁允䅁䅁䅕䅁䅁䅁乄䔵䵁䅉䅅䅁䕁䅁䅁睁䵁䅁䅁权呄䅁䅁权湄权䅁权硂䅂䅁允䅁䅁䅅䅁䙁䙁余扌摋砷䅸䍄䉁䅁䅁䅂䅁䅁䅍䅄䅁䅁䅯䅹䅅䅁䅯朷䅯䅁䅯兣䅑䅁䅅䅁䉁䅁䅁兂䅁䅁䅁䅧佣具杷允䅁䅁䅑䅁䑁䅁䅷䅁䭁乁䅍䅁䭁佁䭣䅁䭁䡁䔰䅁䉁䅁䅁允䅁䅁䅕浚浚浚浚え䵁䅉䅅䅁䕁䅁䅁睁䵁䅁䅁权坃允䅁权䉁杁䅁权䙁杁䅁允䅁䅁䅅䅁䙁䅁畚搱敹支䅆䍄䉁䅁䅁䅂䅁䅁䅍䅄䅁䅁䅯杬䅅䅁䅯允䅉䅁䅯睁䅉䅁䅅䅁䉁䅁䅁兂䑂洱塔㍶慦䅑杷允䅁䅁䅑䅁䑁䅁䅷䅁䭁乁䅳䅁䭁佁䭣䅁䭁佁䭷䅁䉁䅁䅁允䅁䅁䅯睒䅁䅁杷允䅁䅁䅑䅁䑁䅁䅷䅁䭁乁䅳䅁䭁佁䭣䅁䭁䡁䕯䅁䉁䅁䅁允䅁䅁䅕䥒獴⼵灵啄䵁䅉䅅䅁䕁䅁䅁睁䵁䅁䅁权䝁允䅁权畄权䅁权㙂䅂䅁允䅁䅁䅅䅁䙁䅁䅁䅁奃砳䉎䍄䉁䅁䅁䅂䅁䅁䅍䅄䅁䅁䅯眲䅁䅁䅯眵䅯䅁䅯全䅑䅁䅅䅁䉁䅁䅁兂捃䍸睃浣內䅑杷允䅁䅁䅑䅁䑁䅁䅷䅁䭁䩁䅷䅁䭁佁䬴䅁䭁䥁䕍䅁䉁䅁䅁允䅁䅁䅕䅁䅁䍁內䕏䵅䅉䅅䅁䕁䅁䅁睁䵁䅁䅁权祄䅁䅁权湄权䅁权睂䅂䅁允䅁䅁䅅䅁䙁䑁ㄸ牘䩰䍪䅚䍄䉁䅁䅁䅂䅁䅁䅍䅄䅁䅁䅯全䅁䅁䅯眵䅯䅁䅯䄷䅯䅁䅅䅁䉁䅁䅁权䡂䅁䅁䍄䉁䅁䅁䅂䅁䅁䅍䅄䅁䅁䅯全䅁䅁䅯眵䅯䅁䅯兢䅑䅁䅅䅁䉁䅁䅁兂祂牂牣留奅䅑杷允䅁䅁䅑䅁䑁䅁䅷䅁䭁䥁䅕䅁䭁佁䭣䅁䭁䥁䕕䅁䉁䅁䅁允䅁䅁䅕慹塂ㅈ晖吹䴸䅉䅅䅁䕁䅁䅁睁䵁䅁䅁权㝂䅁䅁权畄权䅁权療䅂䅁允䅁䅁䅅䅁䙁䅁䅁䅁䥄卧䉂䍄䉁䅁䅁䅂䅁䅁䅍䅄䅁䅁䅯全䅁䅁䅯眵䅯䅁䅯睧䅑䅁䅅䅁䉁䅁䅁兂㕁⭇扶李潃睶杷允䅁䅁䅑䅁䑁䅁䅷䅁䭁䵁䅅䅁䭁佁䭣䅁䭁䡁䕁䅁䉁䅁䅁允䅁䅁䅕䥘䌯匹捨歄䵁䅉䅅䅁䕁䅁䅁睁䵁䅁䅁权潂允䅁权灄权䅁权䑃䅂䅁允䅁䅁䅅䅁䙁䅁䅁䅁卄卦䉨䍄䉁䅁䅁䅂䅁䅁䅍䅄䅁䅁䅯具䅁䅁䅯眵䅯䅁䅯兣䅑䅁䅅䅁䉁䅁䅁兂ぃ䡹⭡确佯䅑杷允䅁䅁䅑䅁䑁䅁䅷䅁䭁䵁䅅䅁䭁佁䭣䅁䭁䥁䕕䅁䉁䅁䅁允䅁䅁䅕噋偹癷潕啂䵁䅉䅅䅁䕁䅁䅁睁䵁䅁䅁权䥁允䅁权湄权䅁权獄权䅁允䅁䅁䅅䅁䭁䕁䅣䅁䵁䅉䅅䅁䕁䅁䅁睁䵁䅁䅁权䥁允䅁权湄权䅁权療䅂䅁允䅁䅁䅅䅁䙁䡁潎敫㠱硐䅎䍄䉁䅁䅁䅂䅁䅁䅍䅄䅁䅁䅯䅥䅅䅁䅯䅂䅁䅁䅯䅂䅉䅁䅅䅁䉁䅁䅁兂䅁䅁䅁坢呇兑杷允䅁䅁䅑䅁䑁䅁䅷䅁䭁䅁䉧䅁䭁佁䭣䅁䭁䡁䕯䅁䉁䅁䅁允䅁䅁䅕婪畤潅䅐歅䵁䅉䅅䅁䕁䅁䅁睁䵁䅁䅁权䥁允䅁权湄权䅁权䙃䅂䅁允䅁䅁䅅䅁䙁䡁灮橊䥅䉲䅒䍄䉁䅁䅁䅂䅁䅁䅍䅄䅁䅁䅯䅩䅅䅁䅯眵䅯䅁䅯全䅑䅁䅅䅁䉁䅁䅁兂䥁䉲慸䱚浳䅑杷允䅁䅁䅑䅁䑁䅁䅷䅁䭁䱁䉙䅁䭁佁䭣䅁䭁䡁䕯䅁䉁䅁䅁允䅁䅁䅕䙂余扌摉歊䵁䅉䅅䅁䕁䅁䅁睁䵁䅁䅁权楂䅁䅁权灄权䅁权療䅂䅁允䅁䅁䅅䅁䙁䅁䅁䅁睂票䉤䍄䉁䅁䅁䅂䅁䅁䅍䅄䅁䅁䅯儹䅅䅁䅯眵䅯䅁䅯睧䅑䅁䅅䅁䉁䅁䅁兂䍂余兘瑉䝳䅑杷允䅁䅁䅑䅁䑁䅁䅷䅁䭁偁䉑䅁䭁佁䭫䅁䭁䡁䔰䅁䉁䅁䅁允䅁䅁䅕䅁䅁佁䑁䕈䵅䅉䅅䅁䕁䅁䅁睁䵁䅁䅁权偂允䅁权䭁䅁䅁权䙁䅁䅁允䅁䅁䅅䅁䙁䝁剩堷⽷剴䅊䍄䉁䅁䅁䅂䅁䅁䅍䅄䅁䅁䅯来䅅䅁䅯眵䅯䅁䅯睧䅑䅁䅅䅁䉁䅁䅁兂䅄呆关坍申睐杷允䅁䅁䅑䅁䑁䅁䅷䅁䭁䕁䉧䅁䭁佁䭣䅁䭁䥁䕕䅁䉁䅁䅁允䅁䅁䅕渫焵䡶呓ぃ䵁䅉䅅䅁䕁䅁䅁睁䵁䅁䅁权㙃䅁䅁权湄权䅁权療䅂䅁允䅁䅁䅅䅁䙁䅁䉡啬䱏䅢䅴䍄䉁䅁䅁䅂䅁䅁䅍䅄䅁䅁䅯兌䅁䅁䅯眵䅯䅁䅯兦䅑䅁䅅䅁䉁䅁䅁兂敄䑈㥒獈睌睐杷允䅁䅁䅑䅁䑁䅁䅷䅁䭁䱁䅯䅁䭁佁䭣䅁䭁䡁䕁䅁䉁䅁䅁允䅁䅁䅕場啯歲桦啂䵁䅉䅅䅁䕁䅁䅁睁䵁䅁䅁权㙃䅁䅁权湄权䅁权硂䅂䅁允䅁䅁䅅䅁䙁偁㥔䠱灪杊䅖䍄䉁䅁䅁䅂䅁䅁䅍䅄䅁䅁䅯杵䅁䅁䅯眵䅯䅁䅯全䅑䅁䅅䅁䉁䅁䅁兂㑄⭕汏㡭潔睐杷允䅁䅁䅑䅁䑁䅁䅷䅁䭁偁䉙䅁䭁佁䭣䅁䭁䝁䔸䅁䉁䅁䅁允䅁䅁䅕婦䡓佒啓䐸䴸䅉䅅䅁䕁䅁䅁睁䵁䅁䅁权㉄允䅁权湄权䅁权硂䅂䅁允䅁䅁䅅䅁䙁䵁噳桑慘甶⽁䍄䉁䅁䅁䅂䅁䅁䅍䅄䅁䅁䅯䅺䅁䅁䅯眵䅯䅁䅯兢䅑䅁䅅䅁䉁䅁䅁兂扄堫焵䡶婑䅑杷允䅁䅁䅑䅁䑁䅁䅷䅁䭁䵁䅷䅁䭁佁䭣䅁䭁䡁䕯䅁䉁䅁䅁允䅁䅁䅕扏䥔牤昶ぅ䵁䅉䅅䅁䕁䅁䅁睁䵁䅁䅁权䵄䅁䅁权湄权䅁权睂䅂䅁允䅁䅁䅅䅁䙁䵁杕䡳潊晫⽅䍄䉁䅁䅁䅂䅁䅁䅍䅄䅁䅁䅯杺䅅䅁䅯眵䅯䅁䅯睢䅑䅁䅅䅁䉁䅁䅁兂杄奯㘱㡥牔睐杷允䅁䅁䅑䅁䑁䅁䅷䅁䭁䅁䉫䅁䭁佁䭫䅁䭁䥁䕕䅁䉁䅁䅁允䅁䅁䅕䅁䅁䭁癄唷䵁䅉䅅䅁䕁䅁䅁睁䵁䅁䅁权佄允䅁权湄权䅁权硂䅂䅁允䅁䅁䅅䅁䙁䥁眸瑤佦晍⽑䍄䉁䅁䅁䅂䅁䅁䅍䅄䅁䅁䅯䅢䅁䅁䅯眵䅯䅁䅯䄷䅯䅁䅅䅁䉁䅁䅁权䡂䅁䅁䍄䉁䅁䅁䅂䅁䅁䅍䅄䅁䅁䅯䄱䅁䅁䅯权䅁䅁䅯䅂䅉䅁䅅䅁䉁䅁䅁兂晄㑔堲桢䍉䅷杷允䅁䅁䅑䅁䑁䅁䅷䅁䭁䝁䅷䅁䭁佁䭣䅁䭁䡁䕁䅁䉁䅁䅁允䅁䅁䅕⽷潕䥘䌯啉䵁䅉䅅䅁䕁䅁䅁睁䵁䅁䅁权㝃允䅁权湄权䅁权療䅂䅁允䅁䅁䅅䅁䙁䩁畨潅䅐桹䄱䍄䉁䅁䅁䅂䅁䅁䅍䅄䅁䅁䅯睵䅅䅁䅯眵䅯䅁䅯䅣䅑䅁䅅䅁䉁䅁䅁兂婁䙂余呌慉䅑杷允䅁䅁䅑䅁䑁䅁䅷䅁䭁䍁䅫䅁䭁佁䭣䅁䭁佁䭷䅁䉁䅁䅁允䅁䅁䅯睒䅁䅁杷允䅁䅁䅑䅁䑁䅁䅷䅁䭁䍁䅫䅁䭁佁䭣䅁䭁䝁䔰䅁䉁䅁䅁允䅁䅁䅕搵楁⼲⭬ぉ䵁䅉䅅䅁䕁䅁䅁睁䵁䅁䅁权灁䅁䅁权湄权䅁权硂䅂䅁允䅁䅁䅅䅁䙁䉁䕫杖琴楍䅖䍄䉁䅁䅁䅂䅁䅁䅍䅄䅁䅁䅯䅶䅁䅁䅯䅂䅁䅁䅯兂䅁䅁䅅䅁䉁䅁䅁兂䅁䅁䅃晏湊兑杷允䅁䅁䅑䅁䑁䅁䅷䅁䭁偁䉣䅁䭁佁䭣䅁䭁䡁䕅䅁䉁䅁䅁允䅁䅁䅕硑㔯ㅃ坰䕉䵁䅉䅅䅁䕁䅁䅁睁䵁䅁䅁权㑄允䅁权湄权䅁权䑃䅂䅁允䅁䅁䅅䅁䙁䱁䩰䅄牉硨䅒䍄䉁䅁䅁䅂䅁䅁䅍䅄䅁䅁䅯䄫䅅䅁䅯眵䅯䅁䅯兦䅑䅁䅅䅁䉁䅁䅁兂ぃ䡹⭡㕮啯䅑杷允䅁䅁䅑䅁䑁䅁䅷䅁䭁䵁䉷䅁䭁佁䭣䅁䭁䡁䕯䅁䉁䅁䅁允䅁䅁䅕䭃捷浗㝓ぅ䵁䅉䅅䅁䕁䅁䅁睁䵁䅁䅁权䵄允䅁权湄权䅁权㥂䅂䅁允䅁䅁䅅䅁䙁䝁光䑗ね䑹䅂䍄䉁䅁䅁䅂䅁䅁䅍䅄䅁䅁䅯儫䅅䅁䅯眵䅯䅁䅯兢䅑䅁䅅䅁䉁䅁䅁权䡂䅁䅁䍄䉁䅁䅁䅂䅁䅁䅍䅄䅁䅁䅯眴䅅䅁䅯眵䅯䅁䅯兢䅑䅁䅅䅁䉁䅁䅁兂䡄穓䩥坑呁䅑杷允䅁䅁䅑䅁䑁䅁䅷䅁䭁佁䉍䅁䭁佁䭣䅁䭁䝁䔸䅁䉁䅁䅁允䅁䅁䅕歬䱏佢㝦䕆䵁䅉䅅䅁䕁䅁䅁睁䵁䅁䅁权橄允䅁权湄权䅁权䙃䅂䅁允䅁䅁䅅䅁䙁䑁敖歵䵫桧䅒䍄䉁䅁䅁䅂䅁䅁䅍䅄䅁䅁䅯末䅅䅁䅯眵䅯䅁䅯䄷䅯䅁䅅䅁䉁䅁䅁权䡂䅁䅁䍄䉁䅁䅁䅂䅁䅁䅍䅄䅁䅁䅯末䅅䅁䅯眵䅯䅁䅯兦䅑䅁䅅䅁䉁䅁䅁兂䍃穉噪啌噑䅑杷允䅁䅁䅑䅁䑁䅁䅷䅁䭁䥁䉅䅁䭁佁䭣䅁䭁䡁䔰䅁䉁䅁䅁允䅁䅁䅕㉣剩堷⽺歌䵁䅉䅅䅁䕁䅁䅁睁䵁䅁䅁权煄允䅁权䕁䅁䅁权䕁杁䅁允䅁䅁䅅䅁䙁䅁䅁䅁⽃噦䉎䍄䉁䅁䅁䅂䅁䅁䅍䅄䅁䅁䅯杹䅅䅁䅯儶䅯䅁䅯睧䅑䅁䅅䅁䉁䅁䅁兂䅁䅁䅁佁䩆兑杷允䅁䅁䅑䅁䑁䅁䅷䅁䭁䩁䅷䅁䭁佁䭣䅁䭁䡁䕯䅁䉁䅁䅁允䅁䅁䅕婧䑖㉩湺䕆䵁䅉䅅䅁䕁䅁䅁睁䵁䅁䅁权煁允䅁权湄权䅁权睂䅂䅁允䅁䅁䅅䅁䙁䝁汄䌰扌儫䅤䍄䉁䅁䅁䅂䅁䅁䅍䅄䅁䅁䅯睺䅅䅁䅯眵䅯䅁䅯兢䅑䅁䅅䅁䉁䅁䅁兂䝁瘷䉺獄坁䅑杷允䅁䅁䅑䅁䑁䅁䅷䅁䭁䵁䈸䅁䭁佁䭣䅁䭁䡁䕯䅁䉁䅁䅁允䅁䅁䅕婁煦婅䉑い䵁䅉䅅䅁䕁䅁䅁睁䵁䅁䅁权佃允䅁权湄权䅁权獄权䅁允䅁䅁䅅䅁䭁䕁䅣䅁䵁䅉䅅䅁䕁䅁䅁睁䵁䅁䅁权佃允䅁权湄权䅁权療䅂䅁允䅁䅁䅅䅁䙁䉁婦発呤穯䅎䍄䉁䅁䅁䅂䅁䅁䅍䅄䅁䅁䅯杍䅁䅁䅯允䅉䅁䅯睁䅉䅁䅅䅁䉁䅁䅁兂乂危䡋䙫慢䅑杷允䅁䅁䅑䅁䑁䅁䅷䅁䭁佁䅉䅁䭁佁䭣䅁䭁䡁䕅䅁䉁䅁䅁允䅁䅁䅕浗㝑〳丫穰䴸䅉䅅䅁䕁䅁䅁睁䵁䅁䅁权捄允䅁权湄权䅁权硂䅂䅁允䅁䅁䅅䅁䙁䙁偹癷潕䉘䅸䍄䉁䅁䅁䅂䅁䅁䅍䅄䅁䅁䅯䄯䅅䅁䅯眵䅯䅁䅯全䅑䅁䅅䅁䉁䅁䅁兂㍁啩杆刵杁䅑杷允䅁䅁䅑䅁䑁䅁䅷䅁䭁乁䅁䅁䭁佁䭫䅁䭁䥁䕍䅁䉁䅁䅁允䅁䅁䅕䅁䅁䅁十歂䵅䅉䅅䅁䕁䅁䅁睁䵁䅁䅁权癄允䅁权剁䅁䅁权䙁䅁䅁允䅁䅁䅅䅁佁䉁䅑䅁祁䑁䅉䅎㑁䑁䅁䅍睁䑁䅁䅍䅁䅁杷允䅁䅁䅑䅁䑁䅁䅷䅁䭁䥁䉯䅁䭁佁䭣䅁䭁佁䭷䅁䉁䅁䅁允䅁䅁䅯睒䅁䅁杷允䅁䅁䅑䅁䑁䅁䅷䅁䭁䍁䅯䅁䭁佁䭣䅁䭁䡁䔰䅁䉁䅁䅁允䅁䅁䅕へ㍳啩杆䕅䵁䅉䅅䅁䕁䅁䅁睁䵁䅁䅁权瑁䅁䅁权湄权䅁权獄权䅁允䅁䅁䅅䅁䭁䕁䅣䅁䵁䅉䅅䅁䕁䅁䅁睁䵁䅁䅁权楁允䅁权畄权䅁权療䅂䅁允䅁䅁䅅䅁䙁䅁䅁䅁睄䍖䉖䍄䉁䅁䅁䅂䅁䅁䅍䅄䅁䅁䅯兌䅁䅁䅯眵䅯䅁䅯全䅑䅁䅅䅁䉁䅁䅁兂䕂㡴䑙㉤穦睐杷允䅁䅁䅑䅁䑁䅁䅷䅁䭁䥁䈸䅁䭁佁䭣䅁䭁䡁䕁䅁䉁䅁䅁允䅁䅁䅕潴報啵䝉稸䴸䅉䅅䅁䕁䅁䅁睁䵁䅁䅁权敂允䅁权湄权䅁权瑂䅂䅁允䅁䅁䅅䅁䭁䕁䅣䅁䵁䅉䅅䅁䕁䅁䅁睁䵁䅁䅁权敂允䅁权湄权䅁权睂䅂䅁允䅁䅁䅅䅁䙁䝁浚浚浚椵䅂䍄䉁䅁䅁䅂䅁䅁䅍䅄䅁䅁䅯䅑䅅䅁䅯朷䅯䅁䅯来䅑䅁䅅䅁䉁䅁䅁兂䅁䅁䅁䉧䔸兑杷允䅁䅁䅑䅁䑁䅁䅷䅁䭁䩁䄰䅁䭁佁䭣䅁䭁䡁䕁䅁䉁䅁䅁允䅁䅁䅕捃剱癬晓啂䵁䅉䅅䅁䕁䅁䅁睁䵁䅁䅁权癃允䅁权畄权䅁权硂䅂䅁允䅁䅁䅅䅁䙁䅁䅁䅁潃歚䉒䍄䉁䅁䅁䅂䅁䅁䅍䅄䅁䅁䅯儯䅅䅁䅯眵䅯䅁䅯䄷䅯䅁䅅䅁䉁䅁䅁权䡂䅁䅁䍄䉁䅁䅁䅂䅁䅁䅍䅄䅁䅁䅯儯䅅䅁䅯眵䅯䅁䅯睧䅑䅁䅅䅁䉁䅁䅁兂祄欰椱䙅汪睐杷允䅁䅁䅑䅁䑁䅁䅷䅁䭁偁䈰䅁䭁佁䭣䅁䭁䡁䔰䅁䉁䅁䅁允䅁䅁䅕杖琴灳瘳㜱䴸䅉䅅䅁䕁䅁䅁睁䵁䅁䅁权㝄允䅁权湄权䅁权獄权䅁允䅁䅁䅅䅁䭁䕁䅣䅁䵁䅉䅅䅁䕁䅁䅁睁䵁䅁䅁权㝄允䅁权湄权䅁权瑂䅂䅁允䅁䅁䅅䅁䭁䕁䅣䅁䵁䅉䅅䅁䕁䅁䅁睁䵁䅁䅁权䱄允䅁权湄权䅁权獄权䅁允䅁䅁䅅䅁䭁䕁䅣䅁䵁䅉䅅䅁䕁䅁䅁睁䵁䅁䅁权䱄允䅁权湄权䅁权瑂䅂䅁允䅁䅁䅅䅁䙁䵁杕䡳潊剅䅊䍄䉁䅁䅁䅂䅁䅁䅍䅄䅁䅁䅯杧䅅䅁䅯朷䅯䅁䅯全䅑䅁䅅䅁䉁䅁䅁兂䅁䅁䅁䕁晁兑杷允䅁䅁䅑䅁䑁䅁䅷䅁䭁䵁䉳䅁䭁佁䭣䅁䭁䡁䕯䅁䉁䅁䅁允䅁䅁䅕浑汄䌰扊啅䵁䅉䅅䅁䕁䅁䅁睁䵁䅁䅁权䱄允䅁权湄权䅁权㥂䅂䅁允䅁䅁䅅䅁䙁䵁桵扒穢剦䅆䍄䉁䅁䅁䅂䅁䅁䅍䅄䅁䅁䅯杤䅁䅁䅯眵䅯䅁䅯睢䅑䅁䅅䅁䉁䅁䅁兂剄瑉㕶潦㑯䅑杷允䅁䅁䅑䅁䑁䅁䅷䅁䭁䍁䄰䅁䭁佁䬴䅁䭁䥁䕍䅁䉁䅁䅁允䅁䅁䅕䅁䅁䡁䭁㡊䵅䅉䅅䅁䕁䅁䅁睁䵁䅁䅁权㉂䅁䅁权湄权䅁权硂䅂䅁允䅁䅁䅅䅁䙁䙁乃㉬匴穁䅰䍄䉁䅁䅁䅂䅁䅁䅍䅄䅁䅁䅯杤䅁䅁䅯眵䅯䅁䅯睧䅑䅁䅅䅁䉁䅁䅁兂䝁婧䑖睩㕷䅑杷允䅁䅁䅑䅁䑁䅁䅷䅁䭁䡁䅙䅁䭁佁䭣䅁䭁䡁䔰䅁䉁䅁䅁允䅁䅁䅕杖琴灳倳歎䵁䅉䅅䅁䕁䅁䅁睁䵁䅁䅁权⭄允䅁权湄权䅁权硂䅂䅁允䅁䅁䅅䅁䙁䥁䉬余兘杉䅬䍄䉁䅁䅁䅂䅁䅁䅍䅄䅁䅁䅯䅨䅅䅁䅯儶䅯䅁䅯全䅑䅁䅅䅁䉁䅁䅁兂䅁䅁䅁䵙㕢䅑杷允䅁䅁䅑䅁䑁䅁䅷䅁䭁䡁䉙䅁䭁佁䬴䅁䭁佁䭷䅁䉁䅁䅁允䅁䅁䅯睒䅁䅁杷允䅁䅁䅑䅁䑁䅁䅷䅁䭁䉁䉉䅁䭁佁䭣䅁䭁䥁䕍䅁䉁䅁䅁允䅁䅁䅕余兘瑉㕶䕅䵁䅉䅅䅁䕁䅁䅁睁䵁䅁䅁权呁允䅁权灄权䅁权㙂䅂䅁允䅁䅁䅅䅁䙁䅁䅁䅁䅂䉁䉰䍄䉁䅁䅁䅂䅁䅁䅍䅄䅁䅁䅯睴䅅䅁䅯眵䅯䅁䅯䄷䅯䅁䅅䅁䉁䅁䅁权䡂䅁䅁䍄䉁䅁䅁䅂䅁䅁䅍䅄䅁䅁䅯眳䅁䅁䅯充䅁䅁䅯兂䅁䅁䅅䅁䉁䅁䅁杄啁䅁䅁睍㍁䑁䅧䅏睁䑁䅁䅍睁䑁䅁䅁䵁䅉䅅䅁䕁䅁䅁睁䵁䅁䅁权歄䅁䅁权畄权䅁权硂䅂䅁允䅁䅁䅅䅁䙁䅁䅁䅁䅁卅䉂䍄䉁䅁䅁䅂䅁䅁䅍䅄䅁䅁䅯睴䅅䅁䅯眵䅯䅁䅯兣䅑䅁䅅䅁䉁䅁䅁兂㙄浦㡱䉤灍䅑杷允䅁䅁䅑䅁䑁䅁䅷䅁䭁䱁䉣䅁䭁佁䭣䅁䭁䥁䕕䅁䉁䅁䅁允䅁䅁䅕䅁䅁䅁䅁䕌䵁䅉䅅䅁䕁䅁䅁睁䵁䅁䅁权呁䅁䅁权畄权䅁权瑂䅂䅁允䅁䅁䅅䅁䙁䅁䅁䅁元呶䉴䍄䉁䅁䅁䅂䅁䅁䅍䅄䅁䅁䅯杷䅅䅁䅯儶䅯䅁䅯全䅑䅁䅅䅁䉁䅁䅁兂䅁䅁䅁䩁婙兑杷允䅁䅁䅑䅁䑁䅁䅷䅁䭁䉁䅍䅁䭁佁䬴䅁䭁䡁䕯䅁䉁䅁䅁允䅁䅁䅕䅁䅁䩁潁が䵅䅉䅅䅁䕁䅁䅁睁䵁䅁䅁权呁䅁䅁权畄权䅁权睂䅂䅁允䅁䅁䅅䅁䙁䅁䅁䅁睁䍡䉤䍄䉁䅁䅁䅂䅁䅁䅍䅄䅁䅁䅯䅇䅁䅁䅯朷䅯䅁䅯䄷䅯䅁䅅䅁䉁䅁䅁权䡂䅁䅁䍄䉁䅁䅁䅂䅁䅁䅍䅄䅁䅁䅯䅇䅁䅁䅯朷䅯䅁䅯兢䅑䅁䅅䅁䉁䅁䅁兂䅁䅁䅁䉙䱙兑杷允䅁䅁䅑䅁䑁䅁䅷䅁䭁䉁䅧䅁䭁佁䬴䅁䭁䝁䔸䅁䉁䅁䅁允䅁䅁䅕䅁䅁佁灄あ䵅䅉䅅䅁䕁䅁䅁睁䵁䅁䅁权あ䅁䅁权灄权䅁权㙂䅂䅁允䅁䅁䅅䅁䙁䅁䅁䅁兄卦䉚䍄䉁䅁䅁䅂䅁䅁䅍䅄䅁䅁䅯䅇䅁䅁䅯朷䅯䅁䅯睧䅑䅁䅅䅁䉁䅁䅁兂䅁䅁䅁䍙䉁兑杷允䅁䅁䅑䅁䑁䅁䅷䅁䭁䕁䉷䅁䭁佁䬴䅁䭁䡁䕅䅁䉁䅁䅁允䅁䅁䅕䅁䅁䝁啂啋䵅䅉䅅䅁䕁䅁䅁睁䵁䅁䅁权䡁䅁䅁权畄权䅁权療䅂䅁允䅁䅁䅅䅁䙁䅁䅁䅁ぁは䉒䍄䉁䅁䅁䅂䅁䅁䅍䅄䅁䅁䅯睂䅁䅁䅯朷䅯䅁䅯䅣䅑䅁䅅䅁䉁䅁䅁兂䅁䅁䅁䔰癣兑杷允䅁䅁䅑䅁䑁䅁䅷䅁䭁䍁䉣䅁䭁佁䬴䅁䭁䡁䕁䅁䉁䅁䅁允䅁䅁䅕䅁䅁䍁潉䕕䵅䅉䅅䅁䕁䅁䅁睁䵁䅁䅁权䡁䅁䅁权畄权䅁权䑃䅂䅁允䅁䅁䅅䅁䙁䅁䅁䅁㑁穗䉊䍄䉁䅁䅁䅂䅁䅁䅍䅄䅁䅁䅯睦䅁䅁䅯充䅁䅁䅯䅂䅉䅁䅅䅁䉁䅁䅁杄啁䅁䅁兎硁䑁䅍䅍睁䑁䅁䅍睁䑁䅁䅁䵁䅉䅅䅁䕁䅁䅁睁䵁䅁䅁权坂䅁䅁权畄权䅁权瑂䅂䅁允䅁䅁䅅䅁䙁䅁䅁䅁獁䍎䈹䍄䉁䅁䅁䅂䅁䅁䅍䅄䅁䅁䅯睏䅁䅁䅯朷䅯䅁䅯兢䅑䅁䅅䅁䉁䅁䅁兂䅁䅁䅁偓偷兑杷允䅁䅁䅑䅁䑁䅁䅷䅁䭁䙁䅳䅁䭁佁䬴䅁䭁佁䭷䅁䉁䅁䅁允䅁䅁䅯睒䅁䅁杷允䅁䅁䅑䅁䑁䅁䅷䅁䭁䡁䅯䅁䭁佁䭫䅁䭁佁䭷䅁䉁䅁䅁允䅁䅁䅯睒䅁䅁杷允䅁䅁䅑䅁䑁䅁䅷䅁䭁䙁䅳䅁䭁佁䬴䅁䭁䡁䕅䅁䉁䅁䅁允䅁䅁䅕䅁䅁䕁敨䕏䵅䅉䅅䅁䕁䅁䅁睁䵁䅁䅁权扂䅁䅁权畄权䅁权㥂䅂䅁允䅁䅁䅅䅁䙁䅁䅁䅁䥂吱䉬䍄䉁䅁䅁䅂䅁䅁䅍䅄䅁䅁䅯杙䅁䅁䅯朷䅯䅁䅯来䅑䅁䅅䅁䉁䅁䅁兂䅁䅁䅁䈰楧兑杷允䅁䅁䅑䅁䑁䅁䅷䅁䭁䝁䅍䅁䭁佁䬴䅁䭁䡁䕯䅁䉁䅁䅁允䅁䅁䅕䅁䅁䥁ㅩお䵅䅉䅅䅁䕁䅁䅁睁䵁䅁䅁权楂䅁䅁权畄权䅁权硂䅂䅁允䅁䅁䅅䅁䙁䅁䅁䅁杁剑䉤䍄䉁䅁䅁䅂䅁䅁䅍䅄䅁䅁䅯䄫䅁䅁䅯允䅉䅁䅯兂䅉䅁䅅䅁䉁䅁䅁兂坁䅆汢桐䙶䅑杷允䅁䅁䅑䅁䑁䅁䅷䅁䭁䝁䅍䅁䭁佁䬴䅁䭁䡁䕅䅁䉁䅁䅁允䅁䅁䅕䅁䅁䩁敪が䵅䅉䅅䅁䕁䅁䅁睁䵁䅁䅁权楂䅁䅁权畄权䅁权䙃䅂䅁允䅁䅁䅅䅁䙁䅁䅁䅁杁桳䉬䍄䉁䅁䅁䅂䅁䅁䅍䅄䅁䅁䅯杰䅁䅁䅯朷䅯䅁䅯兦䅑䅁䅅䅁䉁䅁䅁兂䅁䅁䅁䙷噷兑杷允䅁䅁䅑䅁䑁䅁䅷䅁䭁䝁䅍䅁䭁佁䬴䅁䭁䥁䕍䅁䉁䅁䅁允䅁䅁䅕䅁䅁䕁婄ぉ䵅䅉䅅䅁䕁䅁䅁睁䵁䅁䅁权橂䅁䅁权畄权䅁权㥂䅂䅁允䅁䅁䅅䅁䙁䅁䅁䅁䅁楩䉴䍄䉁䅁䅁䅂䅁䅁䅍䅄䅁䅁䅯兡䅁䅁䅯朷䅯䅁䅯睢䅑䅁䅅䅁䉁䅁䅁兂䅁䅁䅁䜸穁兑杷允䅁䅁䅑䅁䑁䅁䅷䅁䭁䵁䉅䅁䭁佁䬴䅁䭁䥁䕕䅁䉁䅁䅁允䅁䅁䅕䅁䅁䡁偡䕌䵅䅉䅅䅁䕁䅁䅁睁䵁䅁䅁权⽃䅁䅁权灄权䅁权獄权䅁允䅁䅁䅅䅁䭁䕁䅣䅁䵁䅉䅅䅁䕁䅁䅁睁䵁䅁䅁权敁允䅁权灄权䅁权㙂䅂䅁允䅁䅁䅅䅁䙁䅁䅁䅁䅂䑍䉊䍄䉁䅁䅁䅂䅁䅁䅍䅄䅁䅁䅯睈䅁䅁䅯朷䅯䅁䅯兢䅑䅁䅅䅁䉁䅁䅁兂䅁䅁䅁䉳偣兑杷允䅁䅁䅑䅁䑁䅁䅷䅁䭁䡁䅕䅁䭁佁䬴䅁䭁佁䭷䅁䉁䅁䅁允䅁䅁䅯睒䅁䅁杷允䅁䅁䅑䅁䑁䅁䅷䅁䭁䡁䅕䅁䭁佁䬴䅁䭁䥁䕍䅁䉁䅁䅁允䅁䅁䅕䅁䅁䱁䵄啋䵅䅉䅅䅁䕁䅁䅁睁䵁䅁䅁权ㅂ䅁䅁权畄权䅁权㥂䅂䅁允䅁䅁䅅䅁䙁䅁䅁䅁奄卦䉎䍄䉁䅁䅁䅂䅁䅁䅍䅄䅁䅁䅯睋䅁䅁䅯朷䅯䅁䅯䅣䅑䅁䅅䅁䉁䅁䅁兂䅁䅁䅁䙵㥣兑杷允䅁䅁䅑䅁䑁䅁䅷䅁䭁䍁䅳䅁䭁佁䬴䅁䭁䥁䕕䅁䉁䅁䅁允䅁䅁䅕䅁䅁䵁㍧䕎䵅䅉䅅䅁䕁䅁䅁睁䵁䅁䅁权歂䅁䅁权畄权䅁权硂䅂䅁允䅁䅁䅅䅁䙁䅁䅁䅁歁剷䉤䍄䉁䅁䅁䅂䅁䅁䅍䅄䅁䅁䅯䅚䅁䅁䅯朷䅯䅁䅯兦䅑䅁䅅䅁䉁䅁䅁兂䅁䅁䅁䤲䵁兑杷允䅁䅁䅑䅁䑁䅁䅷䅁䭁䅁䅧䅁䭁佁䬴䅁䭁䝁䔰䅁䉁䅁䅁允䅁䅁䅯睒䅁䅁杷允䅁䅁䅑䅁䑁䅁䅷䅁䭁䅁䅧䅁䭁佁䬴䅁䭁䡁䕅䅁䉁䅁䅁允䅁䅁䅕䅁䅁䱁㙄㠹䵁䅉䅅䅁䕁䅁䅁睁䵁䅁䅁权䝁䅁䅁权畄权䅁权獄权䅁允䅁䅁䅅䅁䭁䕁䅣䅁䵁䅉䅅䅁䕁䅁䅁睁䵁䅁䅁权䝁䅁䅁权畄权䅁权睂䅂䅁允䅁䅁䅅䅁䙁䅁䅁䅁啃栰䉒䍄䉁䅁䅁䅂䅁䅁䅍䅄䅁䅁䅯䅺䅁䅁䅯儶䅯䅁䅯䄷䅯䅁䅅䅁䉁䅁䅁权䡂䅁䅁䍄䉁䅁䅁䅂䅁䅁䅍䅄䅁䅁䅯杂䅁䅁䅯朷䅯䅁䅯全䅑䅁䅅䅁䉁䅁䅁兂䅁䅁䅁䥩婅兑杷允䅁䅁䅑䅁䑁䅁䅷䅁䭁䉁䅍䅁䭁佁䭫䅁䭁䝁䔰䅁䉁䅁䅁允䅁䅁䅕䅁䅁䥁㍁歊䵅䅉䅅䅁䕁䅁䅁睁䵁䅁䅁权䭂䅁䅁权畄权䅁权䑃䅂䅁允䅁䅁䅅䅁䙁䅁䅁䅁杂東䉎䍄䉁䅁䅁䅂䅁䅁䅍䅄䅁䅁䅯䅐䅁䅁䅯朷䅯䅁䅯睢䅑䅁䅅䅁䉁䅁䅁兂䅁䅁䅁啯㥚兑杷允䅁䅁䅑䅁䑁䅁䅷䅁䭁䑁䄰䅁䭁佁䬴䅁䭁䝁䔸䅁䉁䅁䅁允䅁䅁䅕䅁䅁䭁䝆啦䵅䅉䅅䅁䕁䅁䅁睁䵁䅁䅁权㡁䅁䅁权畄权䅁权䙃䅂䅁允䅁䅁䅅䅁䙁䅁䅁䅁杂䡐䈱䍄䉁䅁䅁䅂䅁䅁䅍䅄䅁䅁䅯児䅁䅁䅯朷䅯䅁䅯全䅑䅁䅅䅁䉁䅁䅁兂䅁䅁䅁䑙㥸兑杷允䅁䅁䅑䅁䑁䅁䅷䅁䭁䕁䅁䅁䭁佁䭫䅁䭁佁䭷䅁䉁䅁䅁允䅁䅁䅯睒䅁䅁杷允䅁䅁䅑䅁䑁䅁䅷䅁䭁䝁䄰䅁䭁佁䬴䅁䭁佁䭷䅁䉁䅁䅁允䅁䅁䅯睒䅁䅁杷允䅁䅁䅑䅁䑁䅁䅷䅁䭁䩁䄸䅁䭁佁䭫䅁䭁䥁䕍䅁䉁䅁䅁允䅁䅁䅕䅁䅁䕁䝁唹䵁䅉䅅䅁䕁䅁䅁睁䵁䅁䅁权㉁允䅁权畄权䅁权獄权䅁允䅁䅁䅅䅁䭁䕁䅣䅁䵁䅉䅅䅁䕁䅁䅁睁䵁䅁䅁权浃允䅁权䕁䅁䅁权䕁杁䅁允䅁䅁䅅䅁䙁䅁䅁䅁十㉩䉊䍄䉁䅁䅁䅂䅁䅁䅍䅄䅁䅁䅯兢䅁䅁䅯朷䅯䅁䅯来䅑䅁䅅䅁䉁䅁䅁兂䅁䅁䅁䕧礯䅷杷允䅁䅁䅑䅁䑁䅁䅷䅁䭁䝁䄰䅁䭁佁䬴䅁䭁䡁䕅䅁䉁䅁䅁允䅁䅁䅕䅁䅁䱁敹䕓䵅䅉䅅䅁䕁䅁䅁睁䵁䅁䅁权瑂䅁䅁权畄权䅁权㥂䅂䅁允䅁䅁䅅䅁䙁䅁䅁䅁杁䕸䉚䍄䉁䅁䅁䅂䅁䅁䅍䅄䅁䅁䅯睑䅁䅁䅯朷䅯䅁䅯来䅑䅁䅅䅁䉁䅁䅁兂䅁䅁䅁䵶䍊兑杷允䅁䅁䅑䅁䑁䅁䅷䅁䭁䕁䅑䅁䭁佁䬴䅁䭁䡁䕯䅁䉁䅁䅁允䅁䅁䅕䅁䅁䉧挴䕥䵅䅉䅅䅁䕁䅁䅁睁䵁䅁䅁权䕂䅁䅁权畄权䅁权䑃䅂䅁允䅁䅁䅅䅁䙁䅁䅁䅁獄䝢䈹䍄䉁䅁䅁䅂䅁䅁䅍䅄䅁䅁䅯睑䅁䅁䅯朷䅯䅁䅯兦䅑䅁䅅䅁䉁䅁䅁兂䅁䅁䅁䑑睷兑杷允䅁䅁䅑䅁䑁䅁䅷䅁䭁䑁䉍䅁䭁佁䭫䅁䭁䡁䔰䅁䉁䅁䅁允䅁䅁䅕䅁䅁偁䵄啅䵅䅉䅅䅁䕁䅁䅁睁䵁䅁䅁权䕂䅁䅁权畄权䅁权㥂䅂䅁允䅁䅁䅅䅁䙁䅁䅁䅁䥄ㅑ䉊䍄䉁䅁䅁䅂䅁䅁䅍䅄䅁䅁䅯杫䅁䅁䅯朷䅯䅁䅯兣䅑䅁䅅䅁䉁䅁䅁兂䅁䅁䅁䝴け兑杷允䅁䅁䅑䅁䑁䅁䅷䅁䭁䩁䅍䅁䭁佁䬴䅁䭁䡁䕅䅁䉁䅁䅁允䅁䅁䅕䅁䅁乁䝨䵓䵅䅉䅅䅁䕁䅁䅁睁䵁䅁䅁权坃䅁䅁权畄权䅁权硂䅂䅁允䅁䅁䅅䅁䙁䅁䅁䅁允䄯䉒䍄䉁䅁䅁䅂䅁䅁䅍䅄䅁䅁䅯睬䅁䅁䅯朷䅯䅁䅯兣䅑䅁䅅䅁䉁䅁䅁兂䅁䅁䅁䙙伴兑杷允䅁䅁䅑䅁䑁䅁䅷䅁䭁䩁䅧䅁䭁佁䬴䅁䭁䡁䕅䅁䉁䅁䅁允䅁䅁䅕䅁䅁䝁㕃啌䵅䅉䅅䅁䕁䅁䅁睁䵁䅁䅁权千䅁䅁权畄权䅁权䙃䅂䅁允䅁䅁䅅䅁䙁䅁䅁䅁ぁ䑙䉴䍄䉁䅁䅁䅂䅁䅁䅍䅄䅁䅁䅯䅬䅁䅁䅯朷䅯䅁䅯全䅑䅁䅅䅁䉁䅁䅁兂䅁䅁䅁䥧⭔䅑杷允䅁䅁䅑䅁䑁䅁䅷䅁䭁䩁䅕䅁䭁佁䬴䅁䭁䥁䕕䅁䉁䅁䅁允䅁䅁䅕䅁䅁䡁渵啖䵅䅉䅅䅁䕁䅁䅁睁䵁䅁䅁权塃䅁䅁权畄权䅁权䙃䅂䅁允䅁䅁䅅䅁䙁䅁䅁䅁奂䅓䉖䍄䉁䅁䅁䅂䅁䅁䅍䅄䅁䅁䅯兵䅅䅁䅯儶䅯䅁䅯兢䅑䅁䅅䅁䉁䅁䅁权䡂䅁䅁䍄䉁䅁䅁䅂䅁䅁䅍䅄䅁䅁䅯杫䅁䅁䅯朷䅯䅁䅯兦䅑䅁䅅䅁䉁䅁䅁兂䅁䅁䅁估汣兑杷允䅁䅁䅑䅁䑁䅁䅷䅁䭁䩁䅍䅁䭁佁䬴䅁䭁䡁䔰䅁䉁䅁䅁允䅁䅁䅕䅁䅁佁䅃䵌䵅䅉䅅䅁䕁䅁䅁睁䵁䅁䅁权坃䅁䅁权畄权䅁权㥂䅂䅁允䅁䅁䅅䅁䙁䅁䅁䅁奃兹䉎䍄䉁䅁䅁䅂䅁䅁䅍䅄䅁䅁䅯䅭䅁䅁䅯朷䅯䅁䅯兦䅑䅁䅅䅁䉁䅁䅁兂䅁䅁䅁䠶㍍兑杷允䅁䅁䅑䅁䑁䅁䅷䅁䭁䱁䈸䅁䭁佁䭫䅁䭁佁䭷䅁䉁䅁䅁允䅁䅁䅯睒䅁䅁杷允䅁䅁䅑䅁䑁䅁䅷䅁䭁䥁䅧䅁䭁佁䬴䅁䭁䝁䔸䅁䉁䅁䅁允䅁䅁䅕䅁䅁䱁獪問䵅䅉䅅䅁䕁䅁䅁睁䵁䅁䅁权䥃䅁䅁权畄权䅁权睂䅂䅁允䅁䅁䅅䅁䙁䅁䅁䅁杂割䈹䍄䉁䅁䅁䅂䅁䅁䅍䅄䅁䅁䅯睓䅁䅁䅯儶䅯䅁䅯全䅑䅁䅅䅁䉁䅁䅁兂䅁䅁䅁偳⭫兑杷允䅁䅁䅑䅁䑁䅁䅷䅁䭁䥁䅧䅁䭁佁䬴䅁䭁䥁䕕䅁䉁䅁䅁允䅁䅁䅕䅁䅁䙁乔歓䵅䅉䅅䅁䕁䅁䅁睁䵁䅁䅁权佁䅁䅁权灄权䅁权硂䅂䅁允䅁䅁䅅䅁䙁䅁䅁䅁兂䌱䉊䍄䉁䅁䅁䅂䅁䅁䅍䅄䅁䅁䅯睄䅁䅁䅯儶䅯䅁䅯兣䅑䅁䅅䅁䉁䅁䅁兂䅁䅁䅁佥び兑杷允䅁䅁䅑䅁䑁䅁䅷䅁䭁䝁䅯䅁䭁佁䬴䅁䭁䡁䕁䅁䉁䅁䅁允䅁䅁䅕䅁䅁䉁坃き䵅䅉䅅䅁䕁䅁䅁睁䵁䅁䅁权獃䅁䅁权畄权䅁权瑂䅂䅁允䅁䅁䅅䅁䭁䕁䅣䅁䵁䅉䅅䅁䕁䅁䅁睁䵁䅁䅁权獃䅁䅁权畄权䅁权硂䅂䅁允䅁䅁䅅䅁䙁䅁䅁䅁睁卆䉂䍄䉁䅁䅁䅂䅁䅁䅍䅄䅁䅁䅯䅲䅁䅁䅯朷䅯䅁䅯全䅑䅁䅅䅁䉁䅁䅁兂䅁䅁䅁䙕橅兑杷允䅁䅁䅑䅁䑁䅁䅷䅁䭁䩁䉧䅁䭁佁䭫䅁䭁䝁䔰䅁䉁䅁䅁允䅁䅁䅯睒䅁䅁杷允䅁䅁䅑䅁䑁䅁䅷䅁䭁䅁䅍䅁䭁佁䭫䅁䭁䡁䕅䅁䉁䅁䅁允䅁䅁䅕䅁䅁䥁㥁商䵅䅉䅅䅁䕁䅁䅁睁䵁䅁䅁权祃䅁䅁权畄权䅁权療䅂䅁允䅁䅁䅅䅁䙁䅁䅁䅁杁啑䉤䍄䉁䅁䅁䅂䅁䅁䅍䅄䅁䅁䅯䅶䅁䅁䅯朷䅯䅁䅯睢䅑䅁䅅䅁䉁䅁䅁兂䅁䅁䅁䡁汷兑杷允䅁䅁䅑䅁䑁䅁䅷䅁䭁䱁䅷䅁䭁佁䬴䅁䭁䡁䕅䅁䉁䅁䅁允䅁䅁䅕䅁䅁䩁睃啋䵅䅉䅅䅁䕁䅁䅁睁䵁䅁䅁权㡃䅁䅁权畄权䅁权䙃䅂䅁允䅁䅁䅅䅁䙁䅁䅁䅁潄䌳䉊䍄䉁䅁䅁䅂䅁䅁䅍䅄䅁䅁䅯兄䅅䅁䅯朷䅯䅁䅯兦䅑䅁䅅䅁䉁䅁䅁兂䅁䅁䅁䨰硳兑杷允䅁䅁䅑䅁䑁䅁䅷䅁䭁䵁䅉䅁䭁佁䬴䅁䭁佁䭷䅁䉁䅁䅁允䅁䅁䅯睒䅁䅁杷允䅁䅁䅑䅁䑁䅁䅷䅁䭁䱁䉅䅁䭁佁䭫䅁䭁䡁䕯䅁䉁䅁䅁允䅁䅁䅕䅁䅁䥁㝄が䵅䅉䅅䅁䕁䅁䅁睁䵁䅁䅁权橂䅁䅁权剁䅁䅁权䕁杁䅁允䅁䅁䅅䅁佁䉁䅑䅁穁䑁䅕䅏㕁䑁䅉兏睁䑁䅁䅍䅁䅁杷允䅁䅁䅑䅁䑁䅁䅷䅁䭁䵁䅙䅁䭁佁䬴䅁䭁佁䭷䅁䉁䅁䅁允䅁䅁䅯睒䅁䅁杷允䅁䅁䅑䅁䑁䅁䅷䅁䭁䵁䅧䅁䭁佁䬴䅁䭁佁䭷䅁䉁䅁䅁允䅁䅁䅯睒䅁䅁杷允䅁䅁䅑䅁䑁䅁䅷䅁䭁䵁䅉䅁䭁佁䬴䅁䭁䡁䕁䅁䉁䅁䅁允䅁䅁䅕䅁䅁䙁湱䕋䵅䅉䅅䅁䕁䅁䅁睁䵁䅁䅁权䑄䅁䅁权畄权䅁权睂䅂䅁允䅁䅁䅅䅁䙁䅁䅁䅁い稲䉚䍄䉁䅁䅁䅂䅁䅁䅍䅄䅁䅁䅯䅸䅁䅁䅯朷䅯䅁䅯䅣䅑䅁䅅䅁䉁䅁䅁兂䅁䅁䅁乁慳兑杷允䅁䅁䅑䅁䑁䅁䅷䅁䭁䵁䅍䅁䭁佁䬴䅁䭁䥁䕕䅁䉁䅁䅁允䅁䅁䅕䅁䅁䩁瑄ぅ䵅䅉䅅䅁䕁䅁䅁睁䵁䅁䅁权䝄䅁䅁权畄权䅁权䙃䅂䅁允䅁䅁䅅䅁䙁䅁䅁䅁䅂祳䉆䍄䉁䅁䅁䅂䅁䅁䅍䅄䅁䅁䅯䅹䅁䅁䅯朷䅯䅁䅯全䅑䅁䅅䅁䉁䅁䅁兂䅁䅁䅁䉯橯具杷允䅁䅁䅑䅁䑁䅁䅷䅁䭁乁䅁䅁䭁佁䭫䅁䭁䥁䕕䅁䉁䅁䅁允䅁䅁䅕䅁䅁䅁坃啃䵅䅉䅅䅁䕁䅁䅁睁䵁䅁䅁权䍄䅁䅁权畄权䅁权䑃䅂䅁允䅁䅁䅅䅁䙁䅁䅁䅁㉃橢䉆䍄䉁䅁䅁䅂䅁䅁䅍䅄䅁䅁䅯䅸䅁䅁䅯朷䅯䅁䅯睧䅑䅁䅅䅁䉁䅁䅁兂䅁䅁䅁乑䱳兑杷允䅁䅁䅑䅁䑁䅁䅷䅁䭁䵁䅙䅁䭁佁䬴䅁䭁䥁䕍䅁䉁䅁䅁允䅁䅁䅕䅁䅁䍁䉂う䵅䅉䅅䅁䕁䅁䅁睁䵁䅁䅁权䑄䅁䅁权畄权䅁权㥂䅂䅁允䅁䅁䅅䅁䙁䅁䅁䅁䕄䑢䉖䍄䉁䅁䅁䅂䅁䅁䅍䅄䅁䅁䅯睙䅅䅁䅯允䅉䅁䅯睁䅉䅁䅅䅁䉁䅁䅁兂㉄䱫卡偡剐䅑杷允䅁䅁䅑䅁䑁䅁䅷䅁䭁䵁䅑䅁䭁佁䬴䅁䭁䡁䔰䅁䉁䅁䅁允䅁䅁䅕䅁䅁䝁乂歆䵅䅉䅅䅁䕁䅁䅁睁䵁䅁䅁权䥄䅁䅁权畄权䅁权㥂䅂䅁允䅁䅁䅅䅁䙁䅁䅁䅁杁剑䉦䍄䉁䅁䅁䅂䅁䅁䅍䅄䅁䅁䅯睭䅁䅁䅯权䅁䅁䅯兂䅁䅁䅅䅁䉁䅁䅁兂䡄穓䩥坑晁䅑杷允䅁䅁䅑䅁䑁䅁䅷䅁䭁䡁䅯䅁䭁佁䬴䅁䭁佁䭷䅁䉁䅁䅁允䅁䅁䅯睒䅁䅁杷允䅁䅁䅑䅁䑁䅁䅷䅁䭁䡁䅯䅁䭁佁䬴䅁䭁䝁䔰䅁䉁䅁䅁允䅁䅁䅯睒䅁䅁杷允䅁䅁䅑䅁䑁䅁䅷䅁䭁䕁䉙䅁䭁䉁䅅䅁䭁䅁䍑䅁䉁䅁䅁允䅁䅁䄴䅆䅁䑁䅕睎㕁䑁䅉䅍㕁䑁䅕杍穁䅁䅁䍄䉁䅁䅁䅂䅁䅁䅍䅄䅁䅁䅯入䅁䅁䅯朷䅯䅁䅯睢䅑䅁䅅䅁䉁䅁䅁兂䅁䅁䅁䔶䙑兑杷允䅁䅁䅑䅁䑁䅁䅷䅁䭁偁䉉䅁䭁䅁䍅䅁䭁䅁䍉䅁䉁䅁䅁允䅁䅁䅕⽕ㅤ煮煂䕹䵁䅉䅅䅁䕁䅁䅁睁䵁䅁䅁权㕂䅁䅁权畄权䅁权㥂䅂䅁允䅁䅁䅅䅁䙁䅁䅁䅁睄䄱䈹䍄䉁䅁䅁䅂䅁䅁䅍䅄䅁䅁䅯杊䅁䅁䅯朷䅯䅁䅯䄷䅯䅁䅅䅁䉁䅁䅁权䡂䅁䅁䍄䉁䅁䅁䅂䅁䅁䅍䅄䅁䅁䅯杊䅁䅁䅯朷䅯䅁䅯全䅑䅁䅅䅁䉁䅁䅁兂䅁䅁䅁乣癑兑杷允䅁䅁䅑䅁䑁䅁䅷䅁䭁佁丸䅁䭁佁䭫䅁䭁佁䭷䅁䉁䅁䅁允䅁䅁䅯睒䅁䅁杷允䅁䅁䅑䅁䑁䅁䅷䅁䭁䡁䅷䅁䭁佁䬴䅁䭁䝁䔰䅁䉁䅁䅁允䅁䅁䅯睒䅁䅁杷允䅁䅁䅑䅁䑁䅁䅷䅁䭁䡁䄴䅁䭁佁䬴䅁䭁䝁䔰䅁䉁䅁䅁允䅁䅁䅯睒䅁䅁杷允䅁䅁䅑䅁䑁䅁䅷䅁䭁䡁䄰䅁䭁佁䬴䅁䭁䝁䔸䅁䉁䅁䅁允䅁䅁䅕䅁䅁䕁㍂ぃ䵅䅉䅅䅁䕁䅁䅁睁䵁䅁䅁权㡂䅁䅁权畄权䅁权㙂䅂䅁允䅁䅁䅅䅁䙁䅁䅁䅁元祷䉰䍄䉁䅁䅁䅂䅁䅁䅍䅄䅁䅁䅯兦䅁䅁䅯朷䅯䅁䅯兦䅑䅁䅅䅁䉁䅁䅁兂䅁䅁䅁䱧䝑兑杷允䅁䅁䅑䅁䑁䅁䅷䅁䭁䩁䅯䅁䭁佁䬴䅁䭁䡁䕅䅁䉁䅁䅁允䅁䅁䅕䅁䅁䥁⭂ぐ䵅䅉䅅䅁䕁䅁䅁睁䵁䅁䅁权慃䅁䅁权畄权䅁权䙃䅂䅁允䅁䅁䅅䅁䙁䅁䅁䅁䅃硎䉢䍄䉁䅁䅁䅂䅁䅁䅍䅄䅁䅁䅯杭䅅䅁䅯允䅉䅁䅯兂䅉䅁䅅䅁䉁䅁䅁兂㥄塃橨䑘䱔䅑杷允䅁䅁䅑䅁䑁䅁䅷䅁䭁乁䅕䅁䭁佁䬴䅁䭁䝁䔰䅁䉁䅁䅁允䅁䅁䅕䅁䅁䙧䵭䕦䵅䅉䅅䅁䕁䅁䅁睁䵁䅁䅁权桃䅁䅁权畄权䅁权㙂䅂䅁允䅁䅁䅅䅁䙁䅁䅁䅁ぁ歍䉊䍄䉁䅁䅁䅂䅁䅁䅍䅄䅁䅁䅯兯䅁䅁䅯朷䅯䅁䅯兣䅑䅁䅅䅁䉁䅁䅁兂䅁䅁䅁䱂䈱兑杷允䅁䅁䅑䅁䑁䅁䅷䅁䭁䭁䅅䅁䭁佁䬴䅁䭁䥁䕍䅁䉁䅁䅁允䅁䅁䅕䅁䅁佁べけ䵅䅉䅅䅁䕁䅁䅁睁䵁䅁䅁权慄䅁䅁权畄权䅁权療䅂䅁允䅁䅁䅅䅁䙁䅁䅁䅁杄䉤䈵䍄䉁䅁䅁䅂䅁䅁䅍䅄䅁䅁䅯睺䅁䅁䅯朷䅯䅁䅯全䅑䅁䅅䅁䉁䅁䅁兂䅁䅁䅁䝙牅兑杷允䅁䅁䅑䅁䑁䅁䅷䅁䭁乁䅯䅁䭁佁䬴䅁䭁䥁䕕䅁䉁䅁䅁允䅁䅁䅕䅁䅁䍁䕄歊䵅䅉䅅䅁䕁䅁䅁睁䵁䅁䅁权慄䅁䅁权畄权䅁权㥂䅂䅁允䅁䅁䅅䅁䙁䅁䅁䅁䅁䵬䅈䍄䉁䅁䅁䅂䅁䅁䅍䅄䅁䅁䅯眳䅁䅁䅯朷䅯䅁䅯全䅑䅁䅅䅁䉁䅁䅁兂䅁䅁䅁䅕⬸兑杷允䅁䅁䅑䅁䑁䅁䅷䅁䭁䝁䉅䅁䭁䅁䅑䅁䭁䅁䍑䅁䉁䅁䅁允䅁䅁䅕䅁䅁䝁兯歕䵅䅉䅅䅁䕁䅁䅁睁䵁䅁䅁权䱂允䅁权灄权䅁权䑃䅂䅁允䅁䅁䅅䅁䙁䅁䅁䅁䅂睧䉬䍄䉁䅁䅁䅂䅁䅁䅍䅄䅁䅁䅯䄴䅁䅁䅯朷䅯䅁䅯睢䅑䅁䅅䅁䉁䅁䅁兂䅁䅁䅁义穙兑杷允䅁䅁䅑䅁䑁䅁䅷䅁䭁䵁䉫䅁䭁䅁䍅䅁䭁䅁䍉䅁䉁䅁䅁允䅁䅁䅕晰獤坯⬰へ䵁䅉䅅䅁䕁䅁䅁睁䵁䅁䅁权杄䅁䅁权畄权䅁权硂䅂䅁允䅁䅁䅅䅁䙁䅁䅁䅁啃啭䉎䍄䉁䅁䅁䅂䅁䅁䅍䅄䅁䅁䅯䄴䅁䅁䅯朷䅯䅁䅯睧䅑䅁䅅䅁䉁䅁䅁兂䅁䅁䅁䍚䑒兑杷允䅁䅁䅑䅁䑁䅁䅷䅁䭁佁䅑䅁䭁佁䬴䅁䭁䝁䔸䅁䉁䅁䅁允䅁䅁䅕䅁䅁䱁牪啍䵅䅉䅅䅁䕁䅁䅁睁䵁䅁䅁权祄䅁䅁权䭁䅁䅁权䕁杁䅁允䅁䅁䅅䅁䙁䉁畓⭒㙆䅆䅎䍄䉁䅁䅁䅂䅁䅁䅍䅄䅁䅁䅯元䅁䅁䅯权䅁䅁䅯兂䅁䅁䅅䅁䉁䅁䅁兂䭁㘱睎児䅯䅑杷允䅁䅁䅑䅁䑁䅁䅷䅁䭁佁䅑䅁䭁佁䬴䅁䭁䥁䕍䅁䉁䅁䅁允䅁䅁䅕䅁䅁䭁⭨歇䵅䅉䅅䅁䕁䅁䅁睁䵁䅁䅁权坁允䅁权畄权䅁权睂䅂䅁允䅁䅁䅅䅁䙁䅁䅁䅁䅃乁䅺䍄䉁䅁䅁䅂䅁䅁䅍䅄䅁䅁䅯䅵䅅䅁䅯充䅁䅁䅯兂䅁䅁䅅䅁䉁䅁䅁杄啁䅁䅁杍ぁ䑁䅙兎㉁䑁䅑杍ㅁ䑁䅁䅁䵁䅉䅅䅁䕁䅁䅁睁䵁䅁䅁权偄䅁䅁权畄权䅁权獄权䅁允䅁䅁䅅䅁䭁䕁䅣䅁䵁䅉䅅䅁䕁䅁䅁睁䵁䅁䅁权煄允䅁权䭁䅁䅁权䙁䅁䅁允䅁䅁䅅䅁䙁䕁㍷啩杆儵䄹䍄䉁䅁䅁䅂䅁䅁䅍䅄䅁䅁䅯睺䅁䅁䅯朷䅯䅁䅯䅣䅑䅁䅅䅁䉁䅁䅁兂䅁䅁䅁䉡潙兑杷允䅁䅁䅑䅁䑁䅁䅷䅁䭁䙁䅁䅁䭁佁䬴䅁䭁佁䭷䅁䉁䅁䅁允䅁䅁䅯睒䅁䅁杷允䅁䅁䅑䅁䑁䅁䅷䅁䭁䙁䅁䅁䭁佁䬴䅁䭁䝁䔸䅁䉁䅁䅁允䅁䅁䅕䅁䅁䙁歃歇䵅䅉䅅䅁䕁䅁䅁睁䵁䅁䅁权牄䅁䅁权畄权䅁权療䅂䅁允䅁䅁䅅䅁䙁䅁䅁䅁偃坨䉎䍄䉁䅁䅁䅂䅁䅁䅍䅄䅁䅁䅯杉䅁䅁䅯朷䅯䅁䅯兢䅑䅁䅅䅁䉁䅁䅁兂䅁䅁䅁䑭剙兑杷允䅁䅁䅑䅁䑁䅁䅷䅁䭁䍁䅉䅁䭁佁䬴䅁䭁䥁䕕䅁䉁䅁䅁允䅁䅁䅕䅁䅁乁啧啄䵅䅉䅅䅁䕁䅁䅁睁䵁䅁䅁权穄䅁䅁权畄权䅁权睂䅂䅁允䅁䅁䅅䅁䙁䅁䅁䅁䅄桊䈵䍄䉁䅁䅁䅂䅁䅁䅍䅄䅁䅁䅯眸䅁䅁䅯朷䅯䅁䅯兣䅑䅁䅅䅁䉁䅁䅁兂䅁䅁䅁䭉慷兑杷允䅁䅁䅑䅁䑁䅁䅷䅁䭁偁䅍䅁䭁佁䬴䅁䭁䥁䕍䅁䉁䅁䅁允䅁䅁䅕䅁䅁䵁㙂䕁䵅䅉䅅䅁䕁䅁䅁睁䵁䅁䅁权乄允䅁权剁䅁䅁权䕁杁䅁允䅁䅁䅅䅁佁䉁䅑䅁㕁䑁䅕睎ぁ䑁䅅䅎睁䑁䅁䅍䅁䅁杷允䅁䅁䅑䅁䑁䅁䅷䅁䭁偁䅷䅁䭁佁䬴䅁䭁䝁䔰䅁䉁䅁䅁允䅁䅁䅯睒䅁䅁杷允䅁䅁䅑䅁䑁䅁䅷䅁䭁偁䅷䅁䭁佁䬴䅁䭁䡁䕯䅁䉁䅁䅁允䅁䅁䅕䅁䅁䙁硷う䵅䅉䅅䅁䕁䅁䅁睁䵁䅁䅁权䩁允䅁权畄权䅁权睂䅂䅁允䅁䅁䅅䅁䙁䅁䅁䅁䅁捉䄯䍄䉁䅁䅁䅂䅁䅁䅍䅄䅁䅁䅯元䅅䅁䅯朷䅯䅁䅯兣䅑䅁䅅䅁䉁䅁䅁兂䅁䅁䅁䉍䉧兑杷允䅁䅁䅑䅁䑁䅁䅷䅁䭁䙁䅉䅁䭁佁䬴䅁䭁䝁䔰䅁䉁䅁䅁允䅁䅁䅕䅁䅁䡁潁歍䵅䅉䅅䅁䕁䅁䅁睁䵁䅁䅁权呂䅁䅁权畄权䅁权瑂䅂䅁允䅁䅁䅅䅁䭁䕁䅣䅁䵁䅉䅅䅁䕁䅁䅁睁䵁䅁䅁权呂䅁䅁权畄权䅁权䙃䅂䅁允䅁䅁䅅䅁䙁䅁䅁䅁权栶䉰䍄䉁䅁䅁䅂䅁䅁䅍䅄䅁䅁䅯杕䅁䅁䅯朷䅯䅁䅯睧䅑䅁䅅䅁䉁䅁䅁兂䅁䅁䅁䐸煙兑杷允䅁䅁䅑䅁䑁䅁䅷䅁䭁䙁䅍䅁䭁佁䬴䅁䭁䥁䕍䅁䉁䅁䅁允䅁䅁䅕䅁䅁䅁䵂啈䵅䅉䅅䅁䕁䅁䅁睁䵁䅁䅁权呂䅁䅁权畄权䅁权㥂䅂䅁允䅁䅁䅅䅁䙁䅁䅁䅁䅄䅏䉴䍄䉁䅁䅁䅂䅁䅁䅍䅄䅁䅁䅯术䅅䅁䅯儶䅯䅁䅯䅣䅑䅁䅅䅁䉁䅁䅁兂䅁䅁䅁䉧㡐䅑杷允䅁䅁䅑䅁䑁䅁䅷䅁䭁偁䅙䅁䭁佁䬴䅁䭁䥁䕍䅁䉁䅁䅁允䅁䅁䅕䅁䅁䵁潂ぉ䵅䅉䅅䅁䕁䅁䅁睁䵁䅁䅁权塄䅁䅁权畄权䅁权瑂䅂䅁允䅁䅁䅅䅁䭁䕁䅣䅁䵁䅉䅅䅁䕁䅁䅁睁䵁䅁䅁权啂䅁䅁权畄权䅁权獄权䅁允䅁䅁䅅䅁䭁䕁䅣䅁䵁䅉䅅䅁䕁䅁䅁睁䵁䅁䅁权啂䅁䅁权畄权䅁权療䅂䅁允䅁䅁䅅䅁䭁䕁䅣䅁䵁䅉䅅䅁䕁䅁䅁睁䵁䅁䅁权ㅂ䅁䅁权灄权䅁权硂䅂䅁允䅁䅁䅅䅁䙁䅁䅁䅁䅂䌫䉊䍄䉁䅁䅁䅂䅁䅁䅍䅄䅁䅁䅯䅖䅁䅁䅯朷䅯䅁䅯䅣䅑䅁䅅䅁䉁䅁䅁兂䅁䅁䅁佷䑕兑杷允䅁䅁䅑䅁䑁䅁䅷䅁䭁䝁䅑䅁䭁佁䭫䅁䭁䝁䔰䅁䉁䅁䅁允䅁䅁䅯睒䅁䅁杷允䅁䅁䅑䅁䑁䅁䅷䅁䭁䙁䅑䅁䭁佁䬴䅁䭁䥁䕕䅁䉁䅁䅁允䅁䅁䅕䅁䅁䍁䡂歆䵅䅉䅅䅁䕁䅁䅁睁䵁䅁䅁权䕃䅁䅁权畄权䅁权瑂䅂䅁允䅁䅁䅅䅁䙁䅁䅁䅁允楊䉖䍄䉁䅁䅁䅂䅁䅁䅍䅄䅁䅁䅯䅨䅁䅁䅯朷䅯䅁䅯全䅑䅁䅅䅁䉁䅁䅁权䡂䅁䅁䍄䉁䅁䅁䅂䅁䅁䅍䅄䅁䅁䅯䅅䅅䅁䅯朷䅯䅁䅯䄷䅯䅁䅅䅁䉁䅁䅁权䡂䅁䅁䍄䉁䅁䅁䅂䅁䅁䅍䅄䅁䅁䅯兏䅅䅁䅯儶䅯䅁䅯兢䅑䅁䅅䅁䉁䅁䅁权䡂䅁䅁䍄䉁䅁䅁䅂䅁䅁䅍䅄䅁䅁䅯䅅䅅䅁䅯朷䅯䅁䅯兣䅑䅁䅅䅁䉁䅁䅁兂䅁䅁䅁䡑牤兑杷允䅁䅁䅑䅁䑁䅁䅷䅁䭁䍁䅣䅁䭁䅁䅯䅁䭁䅁䅕䅁䉁䅁䅁允䅁䅁䅕琸乊桙奂䕃䵁䅉䅅䅁䕁䅁䅁睁䵁䅁䅁权剁允䅁权畄权䅁权㥂䅂䅁允䅁䅁䅅䅁䙁䅁䅁䅁杄硍䉔䍄䉁䅁䅁䅂䅁䅁䅍䅄䅁䅁䅯党䅁䅁䅯朷䅯䅁䅯䅣䅑䅁䅅䅁䉁䅁䅁兂䅁䅁䅁䵯穘䅑杷允䅁䅁䅑䅁䑁䅁䅷䅁䭁䉁䉑䅁䭁佁䬴䅁䭁佁䭷䅁䉁䅁䅁允䅁䅁䅯睒䅁䅁杷允䅁䅁䅑䅁䑁䅁䅷䅁䭁䉁䉕䅁䭁佁䬴䅁䭁佁䭷䅁䉁䅁䅁允䅁䅁䅯睒䅁䅁杷允䅁䅁䅑䅁䑁䅁䅷䅁䭁䉁䉑䅁䭁佁䬴䅁䭁䝁䔰䅁䉁䅁䅁允䅁䅁䅯睒䅁䅁杷允䅁䅁䅑䅁䑁䅁䅷䅁䭁䉁䉕䅁䭁佁䬴䅁䭁䝁䔰䅁䉁䅁䅁允䅁䅁䅯睒䅁䅁杷允䅁䅁䅑䅁䑁䅁䅷䅁䭁䵁䅅䅁䭁佁䬴䅁䭁䡁䕅䅁䉁䅁䅁允䅁䅁䅕䅁䅁䩁牓䕑䵅䅉䅅䅁䕁䅁䅁睁䵁䅁䅁权啁允䅁权畄权䅁权㙂䅂䅁允䅁䅁䅅䅁䙁䅁䅁䅁允升䉎䍄䉁䅁䅁䅂䅁䅁䅍䅄䅁䅁䅯兆䅅䅁䅯朷䅯䅁䅯来䅑䅁䅅䅁䉁䅁䅁兂䅁䅁䅁䱳歧兑杷允䅁䅁䅑䅁䑁䅁䅷䅁䭁䉁䉑䅁䭁佁䬴䅁䭁䥁䕍䅁䉁䅁䅁允䅁䅁䅕䅁䅁䝁㕃啈䵅䅉䅅䅁䕁䅁䅁睁䵁䅁䅁权噁允䅁权畄权䅁权䑃䅂䅁允䅁䅁䅅䅁䙁䅁䅁䅁䅁䉔䈱䍄䉁䅁䅁䅂䅁䅁䅍䅄䅁䅁䅯䅋䅁䅁䅯朷䅯䅁䅯兦䅑䅁䅅䅁䉁䅁䅁兂䅁䅁䅁䅑奷具杷允䅁䅁䅑䅁䑁䅁䅷䅁䭁䙁䅷䅁䭁佁䬴䅁䭁佁䭷䅁䉁䅁䅁允䅁䅁䅯睒䅁䅁杷允䅁䅁䅑䅁䑁䅁䅷䅁䭁䅁䈸䅁䭁佁䬴䅁䭁䝁䔰䅁䉁䅁䅁允䅁䅁䅯睒䅁䅁杷允䅁䅁䅑䅁䑁䅁䅷䅁䭁乁䉷䅁䭁䅁䍅䅁䭁䅁䍕䅁䉁䅁䅁允䅁䅁䅕噤㍒匵⽆䕇䵅䅉䅅䅁䕁䅁䅁睁䵁䅁䅁权偁允䅁权畄权䅁权療䅂䅁允䅁䅁䅅䅁䙁䅁䅁䅁杁䍬䈵䍄䉁䅁䅁䅂䅁䅁䅍䅄䅁䅁䅯睄䅅䅁䅯朷䅯䅁䅯来䅑䅁䅅䅁䉁䅁䅁兂䅁䅁䅁䵫漸兑杷允䅁䅁䅑䅁䑁䅁䅷䅁䭁䍁䅣䅁䭁佁䬴䅁䭁佁䭷䅁䉁䅁䅁允䅁䅁䅯睒䅁䅁杷允䅁䅁䅑䅁䑁䅁䅷䅁䭁䍁䅣䅁䭁佁䬴䅁䭁䥁䕕䅁䉁䅁䅁允䅁䅁䅕䅁䅁䭁晙歕䵅䅉䅅䅁䕁䅁䅁睁䵁䅁䅁权浂䅁䅁权畄权䅁权㥂䅂䅁允䅁䅁䅅䅁䙁䅁䅁䅁啂唲䉨䍄䉁䅁䅁䅂䅁䅁䅍䅄䅁䅁䅯睊䅁䅁䅯朷䅯䅁䅯兦䅑䅁䅅䅁䉁䅁䅁兂䅁䅁䅁䭹䝨兑杷允䅁䅁䅑䅁䑁䅁䅷䅁䭁䩁䅫䅁䭁佁䬴䅁䭁䡁䔰䅁䉁䅁䅁允䅁䅁䅕䅁䅁䡁獷啕䵅䅉䅅䅁䕁䅁䅁睁䵁䅁䅁权十䅁䅁权畄权䅁权硂䅂䅁允䅁䅁䅅䅁䙁䅁䅁䅁䅂睋䉤䍄䉁䅁䅁䅂䅁䅁䅍䅄䅁䅁䅯杅䅁䅁䅯朷䅯䅁䅯兦䅑䅁䅅䅁䉁䅁䅁兂䅁䅁䅁䝙䙷兑杷允䅁䅁䅑䅁䑁䅁䅷䅁䭁䉁䈸䅁䭁佁䬴䅁䭁佁䭷䅁䉁䅁䅁允䅁䅁䅯睒䅁䅁杷允䅁䅁䅑䅁䑁䅁䅷䅁䭁䉁䈸䅁䭁佁䬴䅁䭁䝁䔰䅁䉁䅁䅁允䅁䅁䅕䅁䅁䭁䥁歆䵅䅉䅅䅁䕁䅁䅁睁䵁䅁䅁权䱃允䅁权䉁杁䅁权䍁杁䅁允䅁䅁䅅䅁䙁䉁汩⼱煨睔䉨䍄䉁䅁䅁䅂䅁䅁䅍䅄䅁䅁䅯睈䅅䅁䅯朷䅯䅁䅯兦䅑䅁䅅䅁䉁䅁䅁兂䅁䅁䅁䕁瑺䅑杷允䅁䅁䅑䅁䑁䅁䅷䅁䭁䑁䅑䅁䭁佁䬴䅁䭁佁䭷䅁䉁䅁䅁允䅁䅁䅯睒䅁䅁杷允䅁䅁䅑䅁䑁䅁䅷䅁䭁䑁䅑䅁䭁佁䬴䅁䭁䝁䔰䅁䉁䅁䅁允䅁䅁䅯睒䅁䅁杷允䅁䅁䅑䅁䑁䅁䅷䅁䭁䕁䅧䅁䭁佁䬴䅁䭁䝁䔸䅁䉁䅁䅁允䅁䅁䅕䅁䅁䵁䝸歊䵅䅉䅅䅁䕁䅁䅁睁䵁䅁䅁权䥂䅁䅁权畄权䅁权㙂䅂䅁允䅁䅁䅅䅁䙁䅁䅁䅁兄硬䉴䍄䉁䅁䅁䅂䅁䅁䅍䅄䅁䅁䅯䅓䅁䅁䅯朷䅯䅁䅯睧䅑䅁䅅䅁䉁䅁䅁兂䅁䅁䅁佥塉兑杷允䅁䅁䅑䅁䑁䅁䅷䅁䭁䉁䅯䅁䭁佁䬴䅁䭁䝁䔰䅁䉁䅁䅁允䅁䅁䅕䅁䅁䕁剧䕍䵅䅉䅅䅁䕁䅁䅁睁䵁䅁䅁权灁允䅁权畄权䅁权瑂䅂䅁允䅁䅁䅅䅁䭁䕁䅣䅁䵁䅉䅅䅁䕁䅁䅁睁䵁䅁䅁权灁允䅁权畄权䅁权療䅂䅁允䅁䅁䅅䅁䙁䅁䅁䅁䅂桤䉆䍄䉁䅁䅁䅂䅁䅁䅍䅄䅁䅁䅯克䅅䅁䅯朷䅯䅁䅯兣䅑䅁䅅䅁䉁䅁䅁兂䅁䅁䅁䭍塅兑杷允䅁䅁䅑䅁䑁䅁䅷䅁䭁䩁䈴䅁䭁佁䭫䅁䭁䥁䕍䅁䉁䅁䅁允䅁䅁䅕䅁䅁䕁呄䔹䵁䅉䅅䅁䕁䅁䅁睁䵁䅁䅁权灁允䅁权畄权䅁权㥂䅂䅁允䅁䅁䅅䅁䙁䅁䅁䅁兄䅫䉸䍄䉁䅁䅁䅂䅁䅁䅍䅄䅁䅁䅯睒䅅䅁䅯朷䅯䅁䅯兣䅑䅁䅅䅁䉁䅁䅁兂䅁䅁䅁䝩牳兑杷允䅁䅁䅑䅁䑁䅁䅷䅁䭁䑁䄴䅁䭁佁䬴䅁䭁佁䭷䅁䉁䅁䅁允䅁䅁䅯睒䅁䅁杷允䅁䅁䅑䅁䑁䅁䅷䅁䭁䑁䄴䅁䭁佁䬴䅁䭁䝁䔰䅁䉁䅁䅁允䅁䅁䅕䅁䅁䝁慨䕅䵅䅉䅅䅁䕁䅁䅁睁䵁䅁䅁权⭁䅁䅁权畄权䅁权睂䅂䅁允䅁䅁䅅䅁䙁䅁䅁䅁杂敒䅄䍄䉁䅁䅁䅂䅁䅁䅍䅄䅁䅁䅯杌䅅䅁䅯朷䅯䅁䅯兣䅑䅁䅅䅁䉁䅁䅁兂䅁䅁䅁䩢关兑杷允䅁䅁䅑䅁䑁䅁䅷䅁䭁乁䅅䅁䭁佁䬴䅁䭁佁䭷䅁䉁䅁䅁允䅁䅁䅯睒䅁䅁杷允䅁䅁䅑䅁䑁䅁䅷䅁䭁乁䅅䅁䭁佁䬴䅁䭁䝁䔸䅁䉁䅁䅁允䅁䅁䅕䅁䅁䅁卂䕄䵅䅉䅅䅁䕁䅁䅁睁䵁䅁䅁权畄允䅁权剁䅁䅁权䕁杁䅁允䅁䅁䅅䅁佁䉁䅑䅁ㅁ䑁䅙兏穁䑁䅁䅍睁䑁䅁䅍䅁䅁杷允䅁䅁䅑䅁䑁䅁䅷䅁䭁乁䅅䅁䭁佁䬴䅁䭁䡁䕯䅁䉁䅁䅁允䅁䅁䅕䅁䅁䵁ㅃぇ䵅䅉䅅䅁䕁䅁䅁睁䵁䅁䅁权剄䅁䅁权畄权䅁权睂䅂䅁允䅁䅁䅅䅁䙁䅁䅁䅁䅁偩䅎䍄䉁䅁䅁䅂䅁䅁䅍䅄䅁䅁䅯睓䅅䅁䅯朷䅯䅁䅯兢䅑䅁䅅䅁䉁䅁䅁兂䅁䅁䅁䝉剕兑杷允䅁䅁䅑䅁䑁䅁䅷䅁䭁乁䅅䅁䭁佁䬴䅁䭁䥁䕍䅁䉁䅁䅁允䅁䅁䅕䅁䅁偁䙄お䵅䅉䅅䅁䕁䅁䅁睁䵁䅁䅁权睁允䅁权畄权䅁权獄权䅁允䅁䅁䅅䅁䭁䕁䅣䅁䵁䅉䅅䅁䕁䅁䅁睁䵁䅁䅁权㑁允䅁权畄权䅁权獄权䅁允䅁䅁䅅䅁䭁䕁䅣䅁䵁䅉䅅䅁䕁䅁䅁睁䵁䅁䅁权㑁允䅁权畄权䅁权睂䅂䅁允䅁䅁䅅䅁䙁䅁䅁䅁潄欹䉚䍄䉁䅁䅁䅂䅁䅁䅍䅄䅁䅁䅯睯䅁䅁䅯朷䅯䅁䅯兦䅑䅁䅅䅁䉁䅁䅁兂䅁䅁䅁䵡け兑杷允䅁䅁䅑䅁䑁䅁䅷䅁䭁偁䅅䅁䭁佁䬴䅁䭁佁䭷䅁䉁䅁䅁允䅁䅁䅯睒䅁䅁杷允䅁䅁䅑䅁䑁䅁䅷䅁䭁偁䅅䅁䭁佁䬴䅁䭁䡁䕁䅁䉁䅁䅁允䅁䅁䅕䅁䅁䉁浪歅䵅䅉䅅䅁䕁䅁䅁睁䵁䅁䅁权硄䅁䅁权畄权䅁权䑃䅂䅁允䅁䅁䅅䅁䙁䅁䅁䅁潁杮䉢䍄䉁䅁䅁䅂䅁䅁䅍䅄䅁䅁䅯儸䅁䅁䅯朷䅯䅁䅯兦䅑䅁䅅䅁䉁䅁䅁兂䅁䅁䅁䈵堰具杷允䅁䅁䅑䅁䑁䅁䅷䅁䭁䕁䉅䅁䭁佁䬴䅁䭁䡁䕯䅁䉁䅁䅁允䅁䅁䅕䅁䅁佁䅋啖䵅䅉䅅䅁䕁䅁䅁睁䵁䅁䅁权䍂允䅁权畄权䅁权睂䅂䅁允䅁䅁䅅䅁䙁䅁䅁䅁䅁佩䅎䍄䉁䅁䅁䅂䅁䅁䅍䅄䅁䅁䅯末䅅䅁䅯允䅉䅁䅯兂䅉䅁䅅䅁䉁䅁䅁兂坂㥳灙䡚匷䅑杷允䅁䅁䅑䅁䑁䅁䅷䅁䭁䕁䉉䅁䭁佁䬴䅁䭁䡁䕅䅁䉁䅁䅁允䅁䅁䅕䅁䅁䡁ぁ䕍䵅䅉䅅䅁䕁䅁䅁睁䵁䅁䅁权⽂允䅁权畄权䅁权療䅂䅁允䅁䅁䅅䅁䙁䅁䅁䅁潂䐳䉂䍄䉁䅁䅁䅂䅁䅁䅍䅄䅁䅁䅯元䅁䅁䅯儶䅯䅁䅯䅣䅑䅁䅅䅁䉁䅁䅁兂䅁䅁䅁䱧⭢䅑杷允䅁䅁䅑䅁䑁䅁䅷䅁䭁偁䉁䅁䭁䅁䅯䅁䭁䅁䅕䅁䉁䅁䅁允䅁䅁䅕へ㍳啩杈商䵁䅉䅅䅁䕁䅁䅁睁䵁䅁䅁权硂䅁䅁权畄权䅁权獄权䅁允䅁䅁䅅䅁䭁䕁䅣䅁䵁䅉䅅䅁䕁䅁䅁睁䵁䅁䅁权硂䅁䅁权畄权䅁权㥂䅂䅁允䅁䅁䅅䅁䙁䅁䅁䅁杁卤䈹䍄䉁䅁䅁䅂䅁䅁䅍䅄䅁䅁䅯儳䅁䅁䅯权䅁䅁䅯兂䅁䅁䅅䅁䉁䅁䅁兂啁歲桦桥村䅑杷允䅁䅁䅑䅁䑁䅁䅷䅁䭁䱁䄸䅁䭁佁䬴䅁䭁䥁䕕䅁䉁䅁䅁允䅁䅁䅕䅁䅁䝁杂う䵅䅉䅅䅁䕁䅁䅁睁䵁䅁䅁权䵂允䅁权畄权䅁权瑂䅂䅁允䅁䅁䅅䅁䭁䕁䅣䅁䵁䅉䅅䅁䕁䅁䅁睁䵁䅁䅁权䵂允䅁权畄权䅁权療䅂䅁允䅁䅁䅅䅁䙁䅁䅁䅁䅃晓䅎䍄䉁䅁䅁䅂䅁䅁䅍䅄䅁䅁䅯杷䅅䅁䅯朷䅯䅁䅯睧䅑䅁䅅䅁䉁䅁䅁兂䅁䅁䅁䠴婫兑杷允䅁䅁䅑䅁䑁䅁䅷䅁䭁䉁䅳䅁䭁佁䬴䅁䭁佁䭷䅁䉁䅁䅁允䅁䅁䅯睒䅁䅁杷允䅁䅁䅑䅁䑁䅁䅷䅁䭁䉁䅳䅁䭁佁䬴䅁䭁䡁䔰䅁䉁䅁䅁允䅁䅁䅕䅁䅁偁䥊䕕䵅䅉䅅䅁䕁䅁䅁睁䵁䅁䅁权㍁允䅁权畄权䅁权睂䅂䅁允䅁䅁䅅䅁䙁䅁䅁䅁杁祡䉂䍄䉁䅁䅁䅂䅁䅁䅍䅄䅁䅁䅯睎䅅䅁䅯朷䅯䅁䅯睧䅑䅁䅅䅁䉁䅁䅁兂䅁䅁䅁䠰湣兑杷允䅁䅁䅑䅁䑁䅁䅷䅁䭁佁䅯䅁䭁佁䬴䅁䭁佁䭷䅁䉁䅁䅁允䅁䅁䅯睒䅁䅁杷允䅁䅁䅑䅁䑁䅁䅷䅁䭁乁䉉䅁䭁䅁䍅䅁䭁䅁䍍䅁䉁䅁䅁允䅁䅁䅕欱橸䔴扺唳䵁䅉䅅䅁䕁䅁䅁睁䵁䅁䅁权杂允䅁权灄权䅁权瑂䅂䅁允䅁䅁䅅䅁䙁䅁䅁䅁䅁⭆䅈䍄䉁䅁䅁䅂䅁䅁䅍䅄䅁䅁䅯䅅䅁䅁䅯朷䅯䅁䅯兣䅑䅁䅅䅁䉁䅁䅁兂䅁䅁䅁健䭧兑杷允䅁䅁䅑䅁䑁䅁䅷䅁䭁䉁䅁䅁䭁佁䬴䅁䭁䥁䕕䅁䉁䅁䅁允䅁䅁䅕䅁䅁䙁啁啃䵅䅉䅅䅁䕁䅁䅁睁䵁䅁䅁权畁䅁䅁权畄权䅁权獄权䅁允䅁䅁䅅䅁䭁䕁䅣䅁䵁䅉䅅䅁䕁䅁䅁睁䵁䅁䅁权畁䅁䅁权畄权䅁权㙂䅂䅁允䅁䅁䅅䅁䙁䅁䅁䅁歂啚䈱䍄䉁䅁䅁䅂䅁䅁䅍䅄䅁䅁䅯杌䅁䅁䅯朷䅯䅁䅯兦䅑䅁䅅䅁䉁䅁䅁兂䅁䅁䅁䙐䩰兑杷允䅁䅁䅑䅁䑁䅁䅷䅁䭁乁䉳䅁䭁䉁䅅䅁䭁䅁䅕䅁䉁䅁䅁允䅁䅁䄴䅆䅁䑁䅉兎睁䑁䅑免祁䑁䅁䅍睁䅁䅁䍄䉁䅁䅁䅂䅁䅁䅍䅄䅁䅁䅯䅗䅅䅁䅯朷䅯䅁䅯兣䅑䅁䅅䅁䉁䅁䅁兂䅁䅁䅁牓湤兑杷允䅁䅁䅑䅁䑁䅁䅷䅁䭁䭁䉣䅁䭁佁䭫䅁䭁䥁䕍䅁䉁䅁䅁允䅁䅁䅕䅁䅁偁佂歊䵅䅉䅅䅁䕁䅁䅁睁䵁䅁䅁权穁允䅁权畄权䅁权獄权䅁允䅁䅁䅅䅁䭁䕁䅣䅁䵁䅉䅅䅁䕁䅁䅁睁䵁䅁䅁权穁允䅁权畄权䅁权硂䅂䅁允䅁䅁䅅䅁䙁䅁䅁䅁䵄硍䉂䍄䉁䅁䅁䅂䅁䅁䅍䅄䅁䅁䅯䅇䅅䅁䅯朷䅯䅁䅯睢䅑䅁䅅䅁䉁䅁䅁兂䅁䅁䅁䡺全兑杷允䅁䅁䅑䅁䑁䅁䅷䅁䭁䅁䉷䅁䭁䉁䅅䅁䭁䅁䅕䅁䉁䅁䅁允䅁䅁䄴䅆䅁䑁䅉免ㅁ䑁䅉兎睁䑁䅁䅍睁䅁䅁䍄䉁䅁䅁䅂䅁䅁䅍䅄䅁䅁䅯䅇䅅䅁䅯朷䅯䅁䅯全䅑䅁䅅䅁䉁䅁䅁兂䅁䅁䅁乕剰兑杷允䅁䅁䅑䅁䑁䅁䅷䅁䭁䝁䅳䅁䭁佁䬴䅁䭁䡁䕯䅁䉁䅁䅁允䅁䅁䅕䅁䅁䍁牄䕄䵅䅉䅅䅁䕁䅁䅁睁䵁䅁䅁权剃䅁䅁权畄权䅁权獄权䅁允䅁䅁䅅䅁䭁䕁䅣䅁䵁䅉䅅䅁䕁䅁䅁睁䵁䅁䅁权噃䅁䅁权灄权䅁权䑃䅂䅁允䅁䅁䅅䅁䙁䅁䅁䅁捁䕊䉖䍄䉁䅁䅁䅂䅁䅁䅍䅄䅁䅁䅯克䅅䅁䅯儶䅯䅁䅯兣䅑䅁䅅䅁䉁䅁䅁兂䅁䅁䅁䱇䍉兑杷允䅁䅁䅑䅁䑁䅁䅷䅁䭁䩁䅅䅁䭁佁䬴䅁䭁䥁䕍䅁䉁䅁䅁允䅁䅁䅕䅁䅁䑁䵃啉䵅䅉䅅䅁䕁䅁䅁睁䵁䅁䅁权畄允䅁权畄权䅁权䙃䅂䅁允䅁䅁䅅䅁䙁䅁䅁䅁潃〷䉊䍄䉁䅁䅁䅂䅁䅁䅍䅄䅁䅁䅯术䅁䅁䅯朷䅯䅁䅯睧䅑䅁䅅䅁䉁䅁䅁兂䅁䅁䅁界杕兑杷允䅁䅁䅑䅁䑁䅁䅷䅁䭁偁䄸䅁䭁佁䬴䅁䭁䥁䕍䅁䉁䅁䅁允䅁䅁䅕䅁䅁䥁䕂䴫䵁䅉䅅䅁䕁䅁䅁睁䵁䅁䅁权䑁允䅁权畄权䅁权療䅂䅁允䅁䅁䅅䅁䙁䅁䅁䅁歂欷䉴䍄䉁䅁䅁䅂䅁䅁䅍䅄䅁䅁䅯睁䅅䅁䅯朷䅯䅁䅯来䅑䅁䅅䅁䉁䅁䅁兂䅁䅁䅁䡋䵖兑杷允䅁䅁䅑䅁䑁䅁䅷䅁䭁䅁䉑䅁䭁佁䬴䅁䭁䡁䕯䅁䉁䅁䅁允䅁䅁䅕䅁䅁䡁圴啉䵅䅉䅅䅁䕁䅁䅁睁䵁䅁䅁权䕁允䅁权畄权䅁权䙃䅂䅁允䅁䅁䅅䅁䙁䅁䅁䅁潃术䉊䍄䉁䅁䅁䅂䅁䅁䅍䅄䅁䅁䅯睁䅅䅁䅯朷䅯䅁䅯睧䅑䅁䅅䅁䉁䅁䅁兂䅁䅁䅁䵌坊兑杷允䅁䅁䅑䅁䑁䅁䅷䅁䭁䅁䉑䅁䭁佁䬴䅁䭁䥁䕍䅁䉁䅁䅁允䅁䅁䅕䅁䅁䉁䠵お䵅䅉䅅䅁䕁䅁䅁睁䵁䅁䅁权扁允䅁权畄权䅁权瑂䅂䅁允䅁䅁䅅䅁䭁䕁䅣䅁䵁䅉䅅䅁䕁䅁䅁睁䵁䅁䅁权乁允䅁权畄权䅁权睂䅂䅁允䅁䅁䅅䅁䙁䅁䅁䅁杁䌶䉂䍄䉁䅁䅁䅂䅁䅁䅍䅄䅁䅁䅯兄䅅䅁䅯朷䅯䅁䅯全䅑䅁䅅䅁䉁䅁䅁兂䅁䅁䅁偳畫兑杷允䅁䅁䅑䅁䑁䅁䅷䅁䭁䝁䉍䅁䭁佁䬴䅁䭁佁䭷䅁䉁䅁䅁允䅁䅁䅯睒䅁䅁杷允䅁䅁䅑䅁䑁䅁䅷䅁䭁䝁䉍䅁䭁佁䬴䅁䭁䝁䔰䅁䉁䅁䅁允䅁䅁䅕䅁䅁佁奃䕇䵅䅉䅅䅁䕁䅁䅁睁䵁䅁䅁权敁䅁䅁权畄权䅁权療䅂䅁允䅁䅁䅅䅁䙁䅁䅁䅁睁匲䉬䍄䉁䅁䅁䅂䅁䅁䅍䅄䅁䅁䅯睈䅁䅁䅯朷䅯䅁䅯来䅑䅁䅅䅁䉁䅁䅁兂䅁䅁䅁䡕⽺䅑杷允䅁䅁䅑䅁䑁䅁䅷䅁䭁䱁䄴䅁䭁䅁䅯䅁䭁䅁䅕䅁䉁䅁䅁允䅁䅁䅕㉩湺㘫确樶䴸䅉䅅䅁䕁䅁䅁睁䵁䅁䅁权晁䅁䅁权畄权䅁权硂䅂䅁允䅁䅁䅅䅁䙁䅁䅁䅁捂栲䉂䍄䉁䅁䅁䅂䅁䅁䅍䅄䅁䅁䅯党䅅䅁䅯朷䅯䅁䅯䄷䅯䅁䅅䅁䉁䅁䅁权䡂䅁䅁䍄䉁䅁䅁䅂䅁䅁䅍䅄䅁䅁䅯睰䅅䅁䅯儶䅯䅁䅯兦䅑䅁䅅䅁䉁䅁䅁兂䅁䅁䅁䅱睅兑杷允䅁䅁䅑䅁䑁䅁䅷䅁䭁佁丸䅁䭁䅁䍅䅁䭁䅁䍍䅁䉁䅁䅁允䅁䅁䅯睒䅁䅁杷允䅁䅁䅑䅁䑁䅁䅷䅁䭁䝁䉙䅁䭁佁䬴䅁䭁䥁䕕䅁䉁䅁䅁允䅁䅁䅕䅁䅁佁婯じ䵅䅉䅅䅁䕁䅁䅁睁䵁䅁䅁权浂允䅁权畄权䅁权䑃䅂䅁允䅁䅁䅅䅁䙁䅁䅁䅁䵂噤䉴䍄䉁䅁䅁䅂䅁䅁䅍䅄䅁䅁䅯睚䅅䅁䅯朷䅯䅁䅯睧䅑䅁䅅䅁䉁䅁䅁兂䅁䅁䅁瀷典兑杷允䅁䅁䅑䅁䑁䅁䅷䅁䭁䙁䄰䅁䭁佁䬴䅁䭁䝁䔰䅁䉁䅁䅁允䅁䅁䅕䅁䅁䥁橃啈䵅䅉䅅䅁䕁䅁䅁睁䵁䅁䅁权坂允䅁权畄权䅁权䑃䅂䅁允䅁䅁䅅䅁䙁䅁䅁䅁奁卸䈱䍄䉁䅁䅁䅂䅁䅁䅍䅄䅁䅁䅯兘䅁䅁䅯朷䅯䅁䅯来䅑䅁䅅䅁䉁䅁䅁兂䅁䅁䅁䥍搸兑杷允䅁䅁䅑䅁䑁䅁䅷䅁䭁䙁䄰䅁䭁佁䬴䅁䭁䡁䔰䅁䉁䅁䅁允䅁䅁䅕䅁䅁䥁䉄䕇䵅䅉䅅䅁䕁䅁䅁睁䵁䅁䅁权敁允䅁权畄权䅁权硂䅂䅁允䅁䅁䅅䅁䙁䅁䅁䅁啄う䉬䍄䉁䅁䅁䅂䅁䅁䅍䅄䅁䅁䅯允䅅䅁䅯朷䅯䅁䅯兢䅑䅁䅅䅁䉁䅁䅁兂䅁䅁䅁杩剂兑杷允䅁䅁䅑䅁䑁䅁䅷䅁䭁䅁䉅䅁䭁佁䬴䅁䭁䡁䕯䅁䉁䅁䅁允䅁䅁䅕䅁䅁䱁䑢歕䵅䅉䅅䅁䕁䅁䅁睁䵁䅁䅁权䉁允䅁权畄权䅁权㥂䅂䅁允䅁䅁䅅䅁䙁䅁䅁䅁敂䙮䉒䍄䉁䅁䅁䅂䅁䅁䅍䅄䅁䅁䅯䅰䅁䅁䅯朷䅯䅁䅯兢䅑䅁䅅䅁䉁䅁䅁权䡂䅁䅁䍄䉁䅁䅁䅂䅁䅁䅍䅄䅁䅁䅯䅰䅁䅁䅯朷䅯䅁䅯睢䅑䅁䅅䅁䉁䅁䅁兂䅁䅁䅁佁堰兑杷允䅁䅁䅑䅁䑁䅁䅷䅁䭁䑁䅫䅁䭁佁䭫䅁䭁䝁䔰䅁䉁䅁䅁允䅁䅁䅕䅁䅁佁㡃歉䵅䅉䅅䅁䕁䅁䅁睁䵁䅁䅁权睂䅁䅁权灄权䅁权瑂䅂䅁允䅁䅁䅅䅁䙁䅁䅁䅁䅁㝩䅐䍄䉁䅁䅁䅂䅁䅁䅍䅄䅁䅁䅯䅰䅁䅁䅯朷䅯䅁䅯兦䅑䅁䅅䅁䉁䅁䅁兂䅁䅁䅁䡁㉢䅑杷允䅁䅁䅑䅁䑁䅁䅷䅁䭁䩁䅳䅁䭁佁䬴䅁䭁䝁䔰䅁䉁䅁䅁允䅁䅁䅕䅁䅁䍁灄䕊䵅䅉䅅䅁䕁䅁䅁睁䵁䅁䅁权瑂允䅁权畄权䅁权瑂䅂䅁允䅁䅁䅅䅁䭁䕁䅣䅁䵁䅉䅅䅁䕁䅁䅁睁䵁䅁䅁权瑂允䅁权畄权䅁权睂䅂䅁允䅁䅁䅅䅁䙁䅁䅁䅁䅄桓䈵䍄䉁䅁䅁䅂䅁䅁䅍䅄䅁䅁䅯兢䅅䅁䅯朷䅯䅁䅯全䅑䅁䅅䅁䉁䅁䅁兂䅁䅁䅁住坣兑杷允䅁䅁䅑䅁䑁䅁䅷䅁䭁䝁䈰䅁䭁佁䬴䅁䭁䥁䕍䅁䉁䅁䅁允䅁䅁䅕䅁䅁䵁楔商䵅䅉䅅䅁䕁䅁䅁睁䵁䅁䅁权佃䅁䅁权灄权䅁权睂䅂䅁允䅁䅁䅅䅁䙁䅁䅁䅁杄桷䉆䍄䉁䅁䅁䅂䅁䅁䅍䅄䅁䅁䅯睔䅁䅁䅯允䅉䅁䅯兂䅉䅁䅅䅁䉁䅁䅁兂䑃硪䕺桉坺䅑杷允䅁䅁䅑䅁䑁䅁䅷䅁䭁䙁䅅䅁䭁佁䭫䅁䭁䡁䕁䅁䉁䅁䅁允䅁䅁䅕䅁䅁乁獑歆䵅䅉䅅䅁䕁䅁䅁睁䵁䅁䅁权楁允䅁权畄权䅁权獄权䅁允䅁䅁䅅䅁䭁䕁䅣䅁䵁䅉䅅䅁䕁䅁䅁睁䵁䅁䅁权ㅃ允䅁权剁䅁䅁权䕁杁䅁允䅁䅁䅅䅁佁䉁䅙䅁硁䑁䅍睍祁䑁䅕䅍睁䑁䅁䅍睁䅁䅁䍄䉁䅁䅁䅂䅁䅁䅍䅄䅁䅁䅯杉䅅䅁䅯朷䅯䅁䅯睧䅑䅁䅅䅁䉁䅁䅁兂䅁䅁䅁伸楍兑杷允䅁䅁䅑䅁䑁䅁䅷䅁䭁䭁䄴䅁䭁佁䬴䅁䭁佁䭷䅁䉁䅁䅁允䅁䅁䅯睒䅁䅁杷允䅁䅁䅑䅁䑁䅁䅷䅁䭁䙁䉍䅁䭁佁䬴䅁䭁佁䭷䅁䉁䅁䅁允䅁䅁䅯睒䅁䅁杷允䅁䅁䅑䅁䑁䅁䅷䅁䭁䙁䉍䅁䭁佁䬴䅁䭁䝁䔰䅁䉁䅁䅁允䅁䅁䅕䅁䅁䝁坔ご䵅䅉䅅䅁䕁䅁䅁睁䵁䅁䅁权呂允䅁权畄权䅁权㙂䅂䅁允䅁䅁䅅䅁䙁䅁䅁䅁杄桨䉴䍄䉁䅁䅁䅂䅁䅁䅍䅄䅁䅁䅯睕䅅䅁䅯朷䅯䅁䅯兣䅑䅁䅅䅁䉁䅁䅁权䡂䅁䅁䍄䉁䅁䅁䅂䅁䅁䅍䅄䅁䅁䅯睕䅅䅁䅯朷䅯䅁䅯睧䅑䅁䅅䅁䉁䅁䅁兂䅁䅁䅁䵷潣兑杷允䅁䅁䅑䅁䑁䅁䅷䅁䭁䑁䉕䅁䭁佁䬴䅁䭁䡁䕁䅁䉁䅁䅁允䅁䅁䅕䅁䅁䥁䭁啁䵅䅉䅅䅁䕁䅁䅁睁䵁䅁䅁权佂䅁䅁权畄权䅁权瑂䅂䅁允䅁䅁䅅䅁䭁䕁䅣䅁䵁䅉䅅䅁䕁䅁䅁睁䵁䅁䅁权乂䅁䅁权畄权䅁权療䅂䅁允䅁䅁䅅䅁䙁䅁䅁䅁奂啫䉚䍄䉁䅁䅁䅂䅁䅁䅍䅄䅁䅁䅯杔䅁䅁䅯朷䅯䅁䅯睢䅑䅁䅅䅁䉁䅁䅁兂䅁䅁䅁䙴晕兑杷允䅁䅁䅑䅁䑁䅁䅷䅁䭁䕁䄰䅁䭁佁䬴䅁䭁䡁䕁䅁䉁䅁䅁允䅁䅁䅕䅁䅁偁佂歊䵅䅉䅅䅁䕁䅁䅁睁䵁䅁䅁权㍃䅁䅁权畄权䅁权瑂䅂䅁允䅁䅁䅅䅁䭁䕁䅣䅁䵁䅉䅅䅁䕁䅁䅁睁䵁䅁䅁权睄䅁䅁权灄权䅁权䙃䅂䅁允䅁䅁䅅䅁䙁䅁䅁䅁䅄䉕䉤䍄䉁䅁䅁䅂䅁䅁䅍䅄䅁䅁䅯杬䅁䅁䅯允䅉䅁䅯睁䅉䅁䅅䅁䉁䅁䅁兂灁䥘䌯敬䕐䅑杷允䅁䅁䅑䅁䑁䅁䅷䅁䭁䱁䅣䅁䭁佁䬴䅁䭁䡁䕅䅁䉁䅁䅁允䅁䅁䅕䅁䅁䥁硁お䵅䅉䅅䅁䕁䅁䅁睁䵁䅁䅁权㍃䅁䅁权畄权䅁权䙃䅂䅁允䅁䅁䅅䅁䙁䅁䅁䅁杄卉䉤䍄䉁䅁䅁䅂䅁䅁䅍䅄䅁䅁䅯兰䅁䅁䅯朷䅯䅁䅯兢䅑䅁䅅䅁䉁䅁䅁权䡂䅁䅁䍄䉁䅁䅁䅂䅁䅁䅍䅄䅁䅁䅯兰䅁䅁䅯朷䅯䅁䅯睢䅑䅁䅅䅁䉁䅁䅁兂䅁䅁䅁伴呣兑杷允䅁䅁䅑䅁䑁䅁䅷䅁䭁䉁䅷䅁䭁佁䬴䅁䭁䡁䕯䅁䉁䅁䅁允䅁䅁䅕䅁䅁䅁睂お䵅䅉䅅䅁䕁䅁䅁睁䵁䅁䅁权㑄允䅁权畄权䅁权獄权䅁允䅁䅁䅅䅁䭁䕁䅣䅁䵁䅉䅅䅁䕁䅁䅁睁䵁䅁䅁权捁䅁䅁权畄权䅁权睂䅂䅁允䅁䅁䅅䅁䙁䅁䅁䅁睃祒䉊䍄䉁䅁䅁䅂䅁䅁䅍䅄䅁䅁䅯䄶䅅䅁䅯儶䅯䅁䅯兦䅑䅁䅅䅁䉁䅁䅁兂䅁䅁䅁䥯ㅲ䅑杷允䅁䅁䅑䅁䑁䅁䅷䅁䭁䕁䅁䅁䭁佁䬴䅁䭁佁䭷䅁䉁䅁䅁允䅁䅁䅯睒䅁䅁杷允䅁䅁䅑䅁䑁䅁䅷䅁䭁䕁䅅䅁䭁佁䬴䅁䭁佁䭷䅁䉁䅁䅁允䅁䅁䅯睒䅁䅁杷允䅁䅁䅑䅁䑁䅁䅷䅁䭁䕁䅁䅁䭁佁䬴䅁䭁䡁䕅䅁䉁䅁䅁允䅁䅁䅕䅁䅁䝁橄歎䵅䅉䅅䅁䕁䅁䅁睁䵁䅁䅁权浃䅁䅁权畄权䅁权療䅂䅁允䅁䅁䅅䅁䙁䅁䅁䅁䅄卺䉤䍄䉁䅁䅁䅂䅁䅁䅍䅄䅁䅁䅯兑䅁䅁䅯朷䅯䅁䅯兣䅑䅁䅅䅁䉁䅁䅁兂䅁䅁䅁䰴卷兑杷允䅁䅁䅑䅁䑁䅁䅷䅁䭁䍁䉅䅁䭁佁䬴䅁䭁䡁䕁䅁䉁䅁䅁允䅁䅁䅕䅁䅁䥁奄䕅䵅䅉䅅䅁䕁䅁䅁睁䵁䅁䅁权桁允䅁权畄权䅁权㥂䅂䅁允䅁䅁䅅䅁䙁䅁䅁䅁杂桎䈵䍄䉁䅁䅁䅂䅁䅁䅍䅄䅁䅁䅯兒䅁䅁䅯朷䅯䅁䅯兦䅑䅁䅅䅁䉁䅁䅁兂䅁䅁䅁䙲挹兑杷允䅁䅁䅑䅁䑁䅁䅷䅁䭁佁䉁䅁䭁佁䬴䅁䭁䝁䔸䅁䉁䅁䅁允䅁䅁䅕䅁䅁䍁い〹䵁䅉䅅䅁䕁䅁䅁睁䵁䅁䅁权癃䅁䅁权畄权䅁权療䅂䅁允䅁䅁䅅䅁䙁䅁䅁䅁䅃樷䈱䍄䉁䅁䅁䅂䅁䅁䅍䅄䅁䅁䅯朰䅁䅁䅯朷䅯䅁䅯睢䅑䅁䅅䅁䉁䅁䅁兂䅁䅁䅁䉋㍙兑杷允䅁䅁䅑䅁䑁䅁䅷䅁䭁䡁䉣䅁䭁佁䬴䅁䭁䡁䕅䅁䉁䅁䅁允䅁䅁䅯睒䅁䅁杷允䅁䅁䅑䅁䑁䅁䅷䅁䭁䡁䉣䅁䭁佁䬴䅁䭁䥁䕍䅁䉁䅁䅁允䅁䅁䅕䅁䅁䭁偁啇䵅䅉䅅䅁䕁䅁䅁睁䵁䅁䅁权㍂允䅁权畄权䅁权㥂䅂䅁允䅁䅁䅅䅁䙁䅁䅁䅁允剢䈵䍄䉁䅁䅁䅂䅁䅁䅍䅄䅁䅁䅯李䅁䅁䅯朷䅯䅁䅯兢䅑䅁䅅䅁䉁䅁䅁权䡂䅁䅁䍄䉁䅁䅁䅂䅁䅁䅍䅄䅁䅁䅯李䅁䅁䅯朷䅯䅁䅯睢䅑䅁䅅䅁䉁䅁䅁兂䅁䅁䅁牑潳兑杷允䅁䅁䅑䅁䑁䅁䅷䅁䭁䑁䅙䅁䭁佁䬴䅁䭁䥁䕍䅁䉁䅁䅁允䅁䅁䅕䅁䅁佁㑸ぇ䵅䅉䅅䅁䕁䅁䅁睁䵁䅁䅁权䵁䅁䅁权畄权䅁权瑂䅂䅁允䅁䅁䅅䅁䙁䅁䅁䅁䅃癸䅎䍄䉁䅁䅁䅂䅁䅁䅍䅄䅁䅁䅯䅄䅁䅁䅯朷䅯䅁䅯睧䅑䅁䅅䅁䉁䅁䅁兂䅁䅁䅁偑穌䅑杷允䅁䅁䅑䅁䑁䅁䅷䅁䭁䅁䅷䅁䭁佁䬴䅁䭁䡁䔰䅁䉁䅁䅁允䅁䅁䅕䅁䅁䅁十歸䵁䅉䅅䅁䕁䅁䅁睁䵁䅁䅁权敁䅁䅁权剁䅁䅁权䕁杁䅁允䅁䅁䅅䅁佁䉁䅑䅁ㅁ䑁䅉䅏睁䑁䅁䅍睁䑁䅁䅍䅁䅁杷允䅁䅁䅑䅁䑁䅁䅷䅁䭁䙁䉷䅁䭁佁䬴䅁䭁佁䭷䅁䉁䅁䅁允䅁䅁䅯睒䅁䅁杷允䅁䅁䅑䅁䑁䅁䅷䅁䭁䝁䄸䅁䭁䅁䍅䅁䭁䅁䍕䅁䉁䅁䅁允䅁䅁䅕癅婱氫匶䔴䵁䅉䅅䅁䕁䅁䅁睁䵁䅁䅁权㉂允䅁权畄权䅁权䑃䅂䅁允䅁䅁䅅䅁䙁䅁䅁䅁奂啨䉨䍄䉁䅁䅁䅂䅁䅁䅍䅄䅁䅁䅯䄹䅁䅁䅯朷䅯䅁䅯兢䅑䅁䅅䅁䉁䅁䅁兂䅁䅁䅁佣㡙兑杷允䅁䅁䅑䅁䑁䅁䅷䅁䭁䩁䉍䅁䭁䅁䍅䅁䭁䅁䍕䅁䉁䅁䅁允䅁䅁䅕甫こ婡䱏歺䵁䅉䅅䅁䕁䅁䅁睁䵁䅁䅁权元䅁䅁权畄权䅁权療䅂䅁允䅁䅁䅅䅁䙁䅁䅁䅁奁䑙䉬䍄䉁䅁䅁䅂䅁䅁䅍䅄䅁䅁䅯兏䅁䅁䅯儶䅯䅁䅯睢䅑䅁䅅䅁䉁䅁䅁兂䅁䅁䅁䱑桍兑杷允䅁䅁䅑䅁䑁䅁䅷䅁䭁䩁䅁䅁䭁佁䬴䅁䭁䡁䕁䅁䉁䅁䅁允䅁䅁䅕䅁䅁䉁䙃歏䵅䅉䅅䅁䕁䅁䅁睁䵁䅁䅁权元䅁䅁权畄权䅁权䙃䅂䅁允䅁䅁䅅䅁䙁䅁䅁䅁䥂橕䉰䍄䉁䅁䅁䅂䅁䅁䅍䅄䅁䅁䅯李䅅䅁䅯朷䅯䅁䅯全䅑䅁䅅䅁䉁䅁䅁兂䅁䅁䅁䝑儴兑杷允䅁䅁䅑䅁䑁䅁䅷䅁䭁乁䉕䅁䭁佁䬴䅁䭁䡁䔰䅁䉁䅁䅁允䅁䅁䅕䅁䅁䕁湃ぁ䵅䅉䅅䅁䕁䅁䅁睁䵁䅁䅁权摂允䅁权灄权䅁权獄权䅁允䅁䅁䅅䅁䭁䕁䅣䅁䵁䅉䅅䅁䕁䅁䅁睁䵁䅁䅁权㝄䅁䅁权畄权䅁权睂䅂䅁允䅁䅁䅅䅁䙁䅁䅁䅁睄橗䉒䍄䉁䅁䅁䅂䅁䅁䅍䅄䅁䅁䅯䅎䅅䅁䅯朷䅯䅁䅯全䅑䅁䅅䅁䉁䅁䅁兂䅁䅁䅁䙷䡁兑杷允䅁䅁䅑䅁䑁䅁䅷䅁䭁偁䅳䅁䭁佁䬴䅁䭁䡁䔰䅁䉁䅁䅁允䅁䅁䅕䅁䅁䝁⭩啎䵅䅉䅅䅁䕁䅁䅁睁䵁䅁䅁权⭂允䅁权畄权䅁权瑂䅂䅁允䅁䅁䅅䅁䭁䕁䅣䅁䵁䅉䅅䅁䕁䅁䅁睁䵁䅁䅁权⭂允䅁权畄权䅁权療䅂䅁允䅁䅁䅅䅁䙁䅁䅁䅁浄卓䉆䍄䉁䅁䅁䅂䅁䅁䅍䅄䅁䅁䅯杦䅅䅁䅯朷䅯䅁䅯兣䅑䅁䅅䅁䉁䅁䅁兂䅁䅁䅁䑨捣兑杷允䅁䅁䅑䅁䑁䅁䅷䅁䭁䥁䉕䅁䭁佁䬴䅁䭁䝁䔸䅁䉁䅁䅁允䅁䅁䅕䅁䅁䕁楄歐䵅䅉䅅䅁䕁䅁䅁睁䵁䅁䅁权い䅁䅁权灄权䅁权獄权䅁允䅁䅁䅅䅁䭁䕁䅣䅁䵁䅉䅅䅁䕁䅁䅁睁䵁䅁䅁权䙃允䅁权畄权䅁权䑃䅂䅁允䅁䅁䅅䅁䙁䅁䅁䅁㑃樯䉚䍄䉁䅁䅁䅂䅁䅁䅍䅄䅁䅁䅯兕䅁䅁䅯朷䅯䅁䅯睧䅑䅁䅅䅁䉁䅁䅁兂䅁䅁䅁䙢杧兑杷允䅁䅁䅑䅁䑁䅁䅷䅁䭁䙁䉉䅁䭁佁䬴䅁䭁䡁䔰䅁䉁䅁䅁允䅁䅁䅕䅁䅁䅁奂㠫䵁䅉䅅䅁䕁䅁䅁睁䵁䅁䅁权䙄䅁䅁权畄权䅁权獄权䅁允䅁䅁䅅䅁䭁䕁䅣䅁䵁䅉䅅䅁䕁䅁䅁睁䵁䅁䅁权䙄䅁䅁权畄权䅁权療䅂䅁允䅁䅁䅅䅁䙁䅁䅁䅁䅃匫䉤䍄䉁䅁䅁䅂䅁䅁䅍䅄䅁䅁䅯睸䅁䅁䅯朷䅯䅁䅯睢䅑䅁䅅䅁䉁䅁䅁兂䅁䅁䅁䨸娴兑杷允䅁䅁䅑䅁䑁䅁䅷䅁䭁䵁䅕䅁䭁佁䬴䅁䭁䡁䕁䅁䉁䅁䅁允䅁䅁䅕䅁䅁䍁㝧啊䵅䅉䅅䅁䕁䅁䅁睁䵁䅁䅁权䑁允䅁权䕁䅁䅁权䕁杁䅁允䅁䅁䅅䅁䙁䅁䅁䕁慃䥬䉨䍄䉁䅁䅁䅂䅁䅁䅍䅄䅁䅁䅯睸䅁䅁䅯朷䅯䅁䅯䅣䅑䅁䅅䅁䉁䅁䅁兂䅁䅁䅁䭳⽌䅑杷允䅁䅁䅑䅁䑁䅁䅷䅁䭁䵁䅕䅁䭁佁䬴䅁䭁䡁䕅䅁䉁䅁䅁允䅁䅁䅕䅁䅁偁汑き䵅䅉䅅䅁䕁䅁䅁睁䵁䅁䅁权浃䅁䅁权灄权䅁权瑂䅂䅁允䅁䅁䅅䅁䙁䅁䅁䅁䅁刱䉴䍄䉁䅁䅁䅂䅁䅁䅍䅄䅁䅁䅯睸䅁䅁䅯朷䅯䅁䅯全䅑䅁䅅䅁䉁䅁䅁兂䅁䅁䅁䕇䅯兑杷允䅁䅁䅑䅁䑁䅁䅷䅁䭁䕁䉍䅁䭁佁䬴䅁䭁䝁䔰䅁䉁䅁䅁允䅁䅁䅯睒䅁䅁杷允䅁䅁䅑䅁䑁䅁䅷䅁䭁䕁䉍䅁䭁佁䬴䅁䭁䝁䔸䅁䉁䅁䅁允䅁䅁䅕䅁䅁䱁㝨ぎ䵅䅉䅅䅁䕁䅁䅁睁䵁䅁䅁权佄䅁䅁权畄权䅁权療䅂䅁允䅁䅁䅅䅁䭁䕁䅣䅁䵁䅉䅅䅁䕁䅁䅁睁䵁䅁䅁权佄䅁䅁权畄权䅁权㥂䅂䅁允䅁䅁䅅䅁䙁䅁䅁䅁杁䅤䈱䍄䉁䅁䅁䅂䅁䅁䅍䅄䅁䅁䅯䅙䅅䅁䅯朷䅯䅁䅯睢䅑䅁䅅䅁䉁䅁䅁兂䅁䅁䅁䝁潯兑杷允䅁䅁䅑䅁䑁䅁䅷䅁䭁䝁䉁䅁䭁佁䬴䅁䭁䡁䕁䅁䉁䅁䅁允䅁䅁䅕䅁䅁䅁卂䕈䵅䅉䅅䅁䕁䅁䅁睁䵁䅁䅁权杂允䅁权畄权䅁权㥂䅂䅁允䅁䅁䅅䅁䙁䅁䅁䅁睃祕䉂䍄䉁䅁䅁䅂䅁䅁䅍䅄䅁䅁䅯䅊䅅䅁䅯朷䅯䅁䅯兢䅑䅁䅅䅁䉁䅁䅁权䡂䅁䅁䍄䉁䅁䅁䅂䅁䅁䅍䅄䅁䅁䅯䅊䅅䅁䅯朷䅯䅁䅯睢䅑䅁䅅䅁䉁䅁䅁兂䅁䅁䅁䌴湅兑杷允䅁䅁䅑䅁䑁䅁䅷䅁䭁䍁䉑䅁䭁佁䬴䅁䭁䡁䕁䅁䉁䅁䅁允䅁䅁䅕䅁䅁䭁䵄が䵅䅉䅅䅁䕁䅁䅁睁䵁䅁䅁权摁䅁䅁权畄权䅁权㙂䅂䅁允䅁䅁䅅䅁䙁䅁䅁䅁啃と䉚䍄䉁䅁䅁䅂䅁䅁䅍䅄䅁䅁䅯先䅁䅁䅯朷䅯䅁䅯䅣䅑䅁䅅䅁䉁䅁䅁兂䅁䅁䅁佃䍂兑杷允䅁䅁䅑䅁䑁䅁䅷䅁䭁䉁䄰䅁䭁佁䬴䅁䭁䡁䕅䅁䉁䅁䅁允䅁䅁䅕䅁䅁䩁婓け䵅䅉䅅䅁䕁䅁䅁睁䵁䅁䅁权牄允䅁权灄权䅁权睂䅂䅁允䅁䅁䅅䅁䙁䅁䅁䅁潁祫䉤䍄䉁䅁䅁䅂䅁䅁䅍䅄䅁䅁䅯先䅁䅁䅯朷䅯䅁䅯兦䅑䅁䅅䅁䉁䅁䅁兂䅁䅁䅁䬫㉁兑杷允䅁䅁䅑䅁䑁䅁䅷䅁䭁䥁䉁䅁䭁佁䬴䅁䭁䡁䕯䅁䉁䅁䅁允䅁䅁䅕䅁䅁䭁扨歋䵅䅉䅅䅁䕁䅁䅁睁䵁䅁䅁权㕃䅁䅁权畄权䅁权㙂䅂䅁允䅁䅁䅅䅁䙁䅁䅁䅁䅃晄䄱䍄䉁䅁䅁䅂䅁䅁䅍䅄䅁䅁䅯兢䅁䅁䅯允䅉䅁䅯杁䅉䅁䅅䅁䉁䅁䅁兂桄祆偸㉍硶䅑杷允䅁䅁䅑䅁䑁䅁䅷䅁䭁乁䉍䅁䭁佁䬴䅁䭁䝁䔸䅁䉁䅁䅁允䅁䅁䅕䅁䅁䑁卪き䵅䅉䅅䅁䕁䅁䅁睁䵁䅁䅁权㕃䅁䅁权畄权䅁权䙃䅂䅁允䅁䅁䅅䅁䙁䅁䅁䅁睁楥䉒䍄䉁䅁䅁䅂䅁䅁䅍䅄䅁䅁䅯兵䅁䅁䅯朷䅯䅁䅯睧䅑䅁䅅䅁䉁䅁䅁兂䅁䅁䅁䬴噯兑杷允䅁䅁䅑䅁䑁䅁䅷䅁䭁䱁䅫䅁䭁佁䬴䅁䭁䡁䔰䅁䉁䅁䅁允䅁䅁䅕䅁䅁䝁癄䕆䵅䅉䅅䅁䕁䅁䅁睁䵁䅁䅁权佂允䅁权畄权䅁权療䅂䅁允䅁䅁䅅䅁䙁䅁䅁䅁䥂含䉎䍄䉁䅁䅁䅂䅁䅁䅍䅄䅁䅁䅯杔䅅䅁䅯朷䅯䅁䅯睧䅑䅁䅅䅁䉁䅁䅁兂䅁䅁䅁偯灁兑杷允䅁䅁䅑䅁䑁䅁䅷䅁䭁䑁䅧䅁䭁佁䬴䅁䭁佁䭷䅁䉁䅁䅁允䅁䅁䅯睒䅁䅁杷允䅁䅁䅑䅁䑁䅁䅷䅁䭁䑁䅧䅁䭁佁䬴䅁䭁䝁䔰䅁䉁䅁䅁允䅁䅁䅯睒䅁䅁杷允䅁䅁䅑䅁䑁䅁䅷䅁䭁䙁䉁䅁䭁佁䬴䅁䭁䡁䕯䅁䉁䅁䅁允䅁䅁䅕䅁䅁䍁祃啇䵅䅉䅅䅁䕁䅁䅁睁䵁䅁䅁权㑁䅁䅁权畄权䅁权䙃䅂䅁允䅁䅁䅅䅁䙁䅁䅁䅁杂楔䉰䍄䉁䅁䅁䅂䅁䅁䅍䅄䅁䅁䅯睏䅅䅁䅯儶䅯䅁䅯兣䅑䅁䅅䅁䉁䅁䅁兂䅁䅁䅁䙋婧兑杷允䅁䅁䅑䅁䑁䅁䅷䅁䭁䑁䅧䅁䭁佁䬴䅁䭁䡁䔰䅁䉁䅁䅁允䅁䅁䅕䅁䅁䙁煃啋䵅䅉䅅䅁䕁䅁䅁睁䵁䅁䅁权乃允䅁权畄权䅁权硂䅂䅁允䅁䅁䅅䅁䙁䅁䅁䅁潁䍂䉰䍄䉁䅁䅁䅂䅁䅁䅍䅄䅁䅁䅯睘䅁䅁䅯朷䅯䅁䅯䄷䅯䅁䅅䅁䉁䅁䅁权䡂䅁䅁䍄䉁䅁䅁䅂䅁䅁䅍䅄䅁䅁䅯党䅅䅁䅯充䅁䅁䅯兂䅁䅁䅅䅁䉁䅁䅁杄啁䅁䅁䅏祁䑁䅫杍睁䑁䅁䅍睁䑁䅁䅁䵁䅉䅅䅁䕁䅁䅁睁䵁䅁䅁权奂䅁䅁权畄权䅁权瑂䅂䅁允䅁䅁䅅䅁䭁䕁䅣䅁䵁䅉䅅䅁䕁䅁䅁睁䵁䅁䅁权奂䅁䅁权畄权䅁权睂䅂䅁允䅁䅁䅅䅁䙁䅁䅁䅁䅃⭈䅲䍄䉁䅁䅁䅂䅁䅁䅍䅄䅁䅁䅯杵䅁䅁䅯儶䅯䅁䅯全䅑䅁䅅䅁䉁䅁䅁兂䅁䅁䅁䄴扫具杷允䅁䅁䅑䅁䑁䅁䅷䅁䭁䙁䅧䅁䭁佁䬴䅁䭁䥁䕍䅁䉁䅁䅁允䅁䅁䅕䅁䅁䅁潂䔴䵁䅉䅅䅁䕁䅁䅁睁䵁䅁䅁权灁䅁䅁权灄权䅁权睂䅂䅁允䅁䅁䅅䅁䙁䅁䅁䅁杂楩䉂䍄䉁䅁䅁䅂䅁䅁䅍䅄䅁䅁䅯䅗䅁䅁䅯朷䅯䅁䅯兦䅑䅁䅅䅁䉁䅁䅁兂䅁䅁䅁䌰味兑杷允䅁䅁䅑䅁䑁䅁䅷䅁䭁䉁䅙䅁䭁佁䬴䅁䭁䡁䕅䅁䉁䅁䅁允䅁䅁䅕䅁䅁䑁牄歊䵅䅉䅅䅁䕁䅁䅁睁䵁䅁䅁权啁䅁䅁权畄权䅁权䙃䅂䅁允䅁䅁䅅䅁䙁䅁䅁䅁䅁偗䅴䍄䉁䅁䅁䅂䅁䅁䅍䅄䅁䅁䅯兆䅁䅁䅯朷䅯䅁䅯全䅑䅁䅅䅁䉁䅁䅁兂䅁䅁䅁䙯䭑兑杷允䅁䅁䅑䅁䑁䅁䅷䅁䭁䉁䅣䅁䭁佁䬴䅁䭁䥁䕕䅁䉁䅁䅁允䅁䅁䅕䅁䅁䅁扄歋䵅䅉䅅䅁䕁䅁䅁睁䵁䅁䅁权坁䅁䅁权畄权䅁权㥂䅂䅁允䅁䅁䅅䅁䙁䅁䅁䅁睃卅䉴䍄䉁䅁䅁䅂䅁䅁䅍䅄䅁䅁䅯杗䅅䅁䅯充䅁䅁䅯兂䅁䅁䅅䅁䉁䅁䅁杄啁䅁䅁免祁䑁䅑兎祁䑁䅍䅍睁䑁䅁䅁䵁䅉䅅䅁䕁䅁䅁睁䵁䅁䅁权穂䅁䅁权畄权䅁权㥂䅂䅁允䅁䅁䅅䅁䙁䅁䅁䅁楂噲䉨䍄䉁䅁䅁䅂䅁䅁䅍䅄䅁䅁䅯睩䅅䅁䅯朷䅯䅁䅯睢䅑䅁䅅䅁䉁䅁䅁兂䅁䅁䅁丯䕖兑杷允䅁䅁䅑䅁䑁䅁䅷䅁䭁䡁䈰䅁䭁佁䬴䅁䭁䝁䔸䅁䉁䅁䅁允䅁䅁䅕䅁䅁䵁刵䕔䵅䅉䅅䅁䕁䅁䅁睁䵁䅁䅁权牄允䅁权畄权䅁权瑂䅂䅁允䅁䅁䅅䅁䙁䅁䅁䅁䅄呮䈹䍄䉁䅁䅁䅂䅁䅁䅍䅄䅁䅁䅯兦䅅䅁䅯朷䅯䅁䅯睧䅑䅁䅅䅁䉁䅁䅁兂䅁䅁䅁䕵橧兑杷允䅁䅁䅑䅁䑁䅁䅷䅁䭁䑁䈴䅁䭁佁䬴䅁䭁䡁䕅䅁䉁䅁䅁允䅁䅁䅕䅁䅁䝁啂啇䵅䅉䅅䅁䕁䅁䅁睁䵁䅁䅁权⭁允䅁权畄权䅁权䑃䅂䅁允䅁䅁䅅䅁䙁䅁䅁䅁杁祏䉨䍄䉁䅁䅁䅂䅁䅁䅍䅄䅁䅁䅯杢䅅䅁䅯朷䅯䅁䅯睢䅑䅁䅅䅁䉁䅁䅁兂䅁䅁䅁䴰䕑兑杷允䅁䅁䅑䅁䑁䅁䅷䅁䭁䝁䈴䅁䭁佁䬴䅁䭁䡁䕯䅁䉁䅁䅁允䅁䅁䅕䅁䅁䝁䙁〯䵁䅉䅅䅁䕁䅁䅁睁䵁䅁䅁权畂允䅁权畄权䅁权睂䅂䅁允䅁䅁䅅䅁䙁䅁䅁䅁杁畂䅨䍄䉁䅁䅁䅂䅁䅁䅍䅄䅁䅁䅯杺䅅䅁䅯䅂䅁䅁䅯䅂䅉䅁䅅䅁䉁䅁䅁兂䅁䅁䅁畤ぅ兑杷允䅁䅁䅑䅁䑁䅁䅷䅁䭁䕁䄸䅁䭁佁䬴䅁䭁䡁䕁䅁䉁䅁䅁允䅁䅁䅕䅁䅁䉁佄え䵅䅉䅅䅁䕁䅁䅁睁䵁䅁䅁权偂䅁䅁权畄权䅁权硂䅂䅁允䅁䅁䅅䅁䙁䅁䅁䅁湃呏䉂䍄䉁䅁䅁䅂䅁䅁䅍䅄䅁䅁䅯允䅅䅁䅯儶䅯䅁䅯全䅑䅁䅅䅁䉁䅁䅁兂䅁䅁䅁䘲䙨兑杷允䅁䅁䅑䅁䑁䅁䅷䅁䭁䕁䅳䅁䭁佁䬴䅁䭁䝁䔰䅁䉁䅁䅁允䅁䅁䅯睒䅁䅁杷允䅁䅁䅑䅁䑁䅁䅷䅁䭁䍁䉕䅁䭁佁䬴䅁䭁䡁䔰䅁䉁䅁䅁允䅁䅁䅕䅁䅁䝁卂唹䵁䅉䅅䅁䕁䅁䅁睁䵁䅁䅁权ぃ䅁䅁权畄权䅁权䑃䅂䅁允䅁䅁䅅䅁䙁䅁䅁䅁歄割䉰䍄䉁䅁䅁䅂䅁䅁䅍䅄䅁䅁䅯睘䅅䅁䅯权䅁䅁䅯兂䅁䅁䅅䅁䉁䅁䅁兂䱃佢㝦晱潅䅑杷允䅁䅁䅑䅁䑁䅁䅷䅁䭁䑁䅍䅁䭁佁䬴䅁䭁佁䭷䅁䉁䅁䅁允䅁䅁䅯睒䅁䅁杷允䅁䅁䅑䅁䑁䅁䅷䅁䭁䑁䅍䅁䭁佁䬴䅁䭁䥁䕕䅁䉁䅁䅁允䅁䅁䅕䅁䅁乁いお䵅䅉䅅䅁䕁䅁䅁睁䵁䅁䅁权㕄允䅁权灄权䅁权瑂䅂䅁允䅁䅁䅅䅁䭁䕁䅣䅁䵁䅉䅅䅁䕁䅁䅁睁䵁䅁䅁权穁䅁䅁权畄权䅁权䑃䅂䅁允䅁䅁䅅䅁䙁䅁䅁䅁允卮䉚䍄䉁䅁䅁䅂䅁䅁䅍䅄䅁䅁䅯睢䅁䅁䅯朷䅯䅁䅯䄷䅯䅁䅅䅁䉁䅁䅁权䡂䅁䅁䍄䉁䅁䅁䅂䅁䅁䅍䅄䅁䅁䅯睢䅁䅁䅯朷䅯䅁䅯兢䅑䅁䅅䅁䉁䅁䅁权䡂䅁䅁䍄䉁䅁䅁䅂䅁䅁䅍䅄䅁䅁䅯儯䅁䅁䅯朷䅯䅁䅯䄷䅯䅁䅅䅁䉁䅁䅁权䡂䅁䅁䍄䉁䅁䅁䅂䅁䅁䅍䅄䅁䅁䅯眵䅁䅁䅯朷䅯䅁䅯睢䅑䅁䅅䅁䉁䅁䅁兂䅁䅁䅁䕮呷兑杷允䅁䅁䅑䅁䑁䅁䅷䅁䭁佁䅣䅁䭁佁䬴䅁䭁䡁䕯䅁䉁䅁䅁允䅁䅁䅕䅁䅁䡁㕩歃䵅䅉䅅䅁䕁䅁䅁睁䵁䅁䅁权䙁允䅁权畄权䅁权㥂䅂䅁允䅁䅁䅅䅁䙁䅁䅁䅁䅃祎䉚䍄䉁䅁䅁䅂䅁䅁䅍䅄䅁䅁䅯杄䅅䅁䅯朷䅯䅁䅯兢䅑䅁䅅䅁䉁䅁䅁兂䅁䅁䅁䵷渰兑杷允䅁䅁䅑䅁䑁䅁䅷䅁䭁䅁䈴䅁䭁佁䬴䅁䭁䡁䕁䅁䉁䅁䅁允䅁䅁䅕䅁䅁䱁兄䕍䵅䅉䅅䅁䕁䅁䅁睁䵁䅁䅁权佁允䅁权畄权䅁权硂䅂䅁允䅁䅁䅅䅁䙁䅁䅁䅁兂千䈹䍄䉁䅁䅁䅂䅁䅁䅍䅄䅁䅁䅯睴䅅䅁䅯儶䅯䅁䅯来䅑䅁䅅䅁䉁䅁䅁兂䅁䅁䅁䅁橳兑杷允䅁䅁䅑䅁䑁䅁䅷䅁䭁䅁䅫䅁䭁佁䬴䅁䭁䡁䕁䅁䉁䅁䅁允䅁䅁䅕䅁䅁乁摂ぅ䵅䅉䅅䅁䕁䅁䅁睁䵁䅁䅁权䩁䅁䅁权畄权䅁权硂䅂䅁允䅁䅁䅅䅁䙁䅁䅁䅁兂硊䉰䍄䉁䅁䅁䅂䅁䅁䅍䅄䅁䅁䅯元䅁䅁䅯朷䅯䅁䅯睧䅑䅁䅅䅁䉁䅁䅁兂䅁䅁䅁䥳噁兑杷允䅁䅁䅑䅁䑁䅁䅷䅁䭁䩁䉅䅁䭁佁䬴䅁䭁䡁䕯䅁䉁䅁䅁允䅁䅁䅕䅁䅁偁㍒䕊䵅䅉䅅䅁䕁䅁䅁睁䵁䅁䅁权扂允䅁权畄权䅁权獄权䅁允䅁䅁䅅䅁䭁䕁䅣䅁䵁䅉䅅䅁䕁䅁䅁睁䵁䅁䅁权乃䅁䅁权畄权䅁权㥂䅂䅁允䅁䅁䅅䅁䙁䅁䅁䅁元却䉖䍄䉁䅁䅁䅂䅁䅁䅍䅄䅁䅁䅯八䅅䅁䅯朷䅯䅁䅯䅣䅑䅁䅅䅁䉁䅁䅁兂䅁䅁䅁䵷剣兑杷允䅁䅁䅑䅁䑁䅁䅷䅁䭁䅁䄴䅁䭁佁䬴䅁䭁䡁䕯䅁䉁䅁䅁允䅁䅁䅕䅁䅁偁佂歎䵅䅉䅅䅁䕁䅁䅁睁䵁䅁䅁权偁䅁䅁权畄权䅁权硂䅂䅁允䅁䅁䅅䅁䙁䅁䅁䅁权穗䈱䍄䉁䅁䅁䅂䅁䅁䅍䅄䅁䅁䅯杄䅁䅁䅯朷䅯䅁䅯全䅑䅁䅅䅁䉁䅁䅁兂䅁䅁䅁䙥㍷兑杷允䅁䅁䅑䅁䑁䅁䅷䅁䭁䍁䅑䅁䭁佁䬴䅁䭁䥁䕍䅁䉁䅁䅁允䅁䅁䅕䅁䅁䕁䅁獋䵅䅉䅅䅁䕁䅁䅁睁䵁䅁䅁权㝁允䅁权畄权䅁权睂䅂䅁允䅁䅁䅅䅁䙁䅁䅁䅁䅄桫䈹䍄䉁䅁䅁䅂䅁䅁䅍䅄䅁䅁䅯杄䅁䅁䅯朷䅯䅁䅯睧䅑䅁䅅䅁䉁䅁䅁兂䅁䅁䅁䡓穷兑杷允䅁䅁䅑䅁䑁䅁䅷䅁䭁䅁䄴䅁䭁佁䬴䅁䭁䡁䔰䅁䉁䅁䅁允䅁䅁䅕䅁䅁䥁䭃啈䵅䅉䅅䅁䕁䅁䅁睁䵁䅁䅁权䍂䅁䅁权畄权䅁权療䅂䅁允䅁䅁䅅䅁䙁䅁䅁䅁䅂⼹䅖䍄䉁䅁䅁䅂䅁䅁䅍䅄䅁䅁䅯村䅁䅁䅯朷䅯䅁䅯来䅑䅁䅅䅁䉁䅁䅁兂䅁䅁䅁偅⭐䅑杷允䅁䅁䅑䅁䑁䅁䅷䅁䭁䕁䅉䅁䭁佁䬴䅁䭁䡁䕅䅁䉁䅁䅁允䅁䅁䅕䅁䅁䥁啨ぁ䵅䅉䅅䅁䕁䅁䅁睁䵁䅁䅁权千允䅁权畄权䅁权睂䅂䅁允䅁䅁䅅䅁䙁䅁䅁䅁兂桡䉸䍄䉁䅁䅁䅂䅁䅁䅍䅄䅁䅁䅯杫䅅䅁䅯朷䅯䅁䅯兣䅑䅁䅅䅁䉁䅁䅁兂䅁䅁䅁䑪圸兑杷允䅁䅁䅑䅁䑁䅁䅷䅁䭁䩁䉉䅁䭁佁䬴䅁䭁䥁䕍䅁䉁䅁䅁允䅁䅁䅕䅁䅁䩁㝧商䵅䅉䅅䅁䕁䅁䅁睁䵁䅁䅁权啃允䅁权畄权䅁权獄权䅁允䅁䅁䅅䅁䭁䕁䅣䅁䵁䅉䅅䅁䕁䅁䅁睁䵁䅁䅁权啃允䅁权畄权䅁权療䅂䅁允䅁䅁䅅䅁䙁䅁䅁䥁佂塷䉂䍄䉁䅁䅁䅂䅁䅁䅍䅄䅁䅁䅯䄷䅁䅁䅯朷䅯䅁䅯睢䅑䅁䅅䅁䉁䅁䅁兂䅁䅁䅁潘游兑杷允䅁䅁䅑䅁䑁䅁䅷䅁䭁䩁䉑䅁䭁佁䬴䅁䭁䡁䕅䅁䉁䅁䅁允䅁䅁䅕䅁䅁䭁奯歡䵅䅉䅅䅁䕁䅁䅁睁䵁䅁䅁权剃允䅁权䉁杁䅁权䑁杁䅁允䅁䅁䅅䅁䙁䭁け睈䝃乨䅸䍄䉁䅁䅁䅂䅁䅁䅍䅄䅁䅁䅯眰䅅䅁䅯儶䅯䅁䅯睢䅑䅁䅅䅁䉁䅁䅁兂䅁䅁䅁乇㔰兑杷允䅁䅁䅑䅁䑁䅁䅷䅁䭁䭁䅅䅁䭁佁䭫䅁䭁䡁䔰䅁䉁䅁䅁允䅁䅁䅕䅁䅁䙁䥧䕏䵅䅉䅅䅁䕁䅁䅁睁䵁䅁䅁权潂䅁䅁权畄权䅁权睂䅂䅁允䅁䅁䅅䅁䙁䅁䅁䅁潁杄䉴䍄䉁䅁䅁䅂䅁䅁䅍䅄䅁䅁䅯䅡䅁䅁䅯朷䅯䅁䅯兣䅑䅁䅅䅁䉁䅁䅁兂䅁䅁䅁䍍䔴兑杷允䅁䅁䅑䅁䑁䅁䅷䅁䭁䱁䅁䅁䭁佁䬴䅁䭁䡁䕯䅁䉁䅁䅁允䅁䅁䅕䅁䅁乁啧啄䵅䅉䅅䅁䕁䅁䅁睁䵁䅁䅁权睃䅁䅁权畄权䅁权㥂䅂䅁允䅁䅁䅅䅁䙁䅁䅁䅁睁杇䉒䍄䉁䅁䅁䅂䅁䅁䅍䅄䅁䅁䅯杬䅅䅁䅯朷䅯䅁䅯兢䅑䅁䅅䅁䉁䅁䅁兂䅁䅁䅁䕷剉兑杷允䅁䅁䅑䅁䑁䅁䅷䅁䭁䩁䉙䅁䭁佁䬴䅁䭁䝁䔸䅁䉁䅁䅁允䅁䅁䅕䅁䅁䉁晁歅䵅䅉䅅䅁䕁䅁䅁睁䵁䅁䅁权潄䅁䅁权畄权䅁权睂䅂䅁允䅁䅁䅅䅁䙁䅁䅁䅁权䕺䈹䍄䉁䅁䅁䅂䅁䅁䅍䅄䅁䅁䅯杬䅅䅁䅯朷䅯䅁䅯兣䅑䅁䅅䅁䉁䅁䅁兂䅁䅁䅁䩑噳兑杷允䅁䅁䅑䅁䑁䅁䅷䅁䭁䡁䉳䅁䭁佁䬴䅁䭁佁䭷䅁䉁䅁䅁允䅁䅁䅯睒䅁䅁杷允䅁䅁䅑䅁䑁䅁䅷䅁䭁䡁䉳䅁䭁佁䬴䅁䭁䝁䔰䅁䉁䅁䅁允䅁䅁䅯睒䅁䅁杷允䅁䅁䅑䅁䑁䅁䅷䅁䭁乁䄴䅁䭁佁䬴䅁䭁䝁䔰䅁䉁䅁䅁允䅁䅁䅕䅁䅁䡁捁䕎䵅䅉䅅䅁䕁䅁䅁睁䵁䅁䅁权敄䅁䅁权畄权䅁权䑃䅂䅁允䅁䅁䅅䅁䙁䅁䅁䅁獂䕔䉰䍄䉁䅁䅁䅂䅁䅁䅍䅄䅁䅁䅯党䅁䅁䅯儶䅯䅁䅯全䅑䅁䅅䅁䉁䅁䅁兂䅁䅁䅁佉潢䅑杷允䅁䅁䅑䅁䑁䅁䅷䅁䭁䩁䉧䅁䭁佁䬴䅁䭁䡁䕅䅁䉁䅁䅁允䅁䅁䅕䅁䅁䅁䙨ぎ䵅䅉䅅䅁䕁䅁䅁睁䵁䅁䅁权楃䅁䅁权畄权䅁权瑂䅂䅁允䅁䅁䅅䅁䭁䕁䅣䅁䵁䅉䅅䅁䕁䅁䅁睁䵁䅁䅁权楃䅁䅁权畄权䅁权療䅂䅁允䅁䅁䅅䅁䙁䅁䅁䅁䅄佐䅲䍄䉁䅁䅁䅂䅁䅁䅍䅄䅁䅁䅯杪䅁䅁䅯儶䅯䅁䅯全䅑䅁䅅䅁䉁䅁䅁兂䅁䅁䅁䡑䵅兑杷允䅁䅁䅑䅁䑁䅁䅷䅁䭁䵁䉁䅁䭁佁䬴䅁䭁䥁䕕䅁䉁䅁䅁允䅁䅁䅕䅁䅁䥁㍁歖䵅䅉䅅䅁䕁䅁䅁睁䵁䅁䅁权卂允䅁权畄权䅁权䑃䅂䅁允䅁䅁䅅䅁䙁䅁䅁䅁䅃偱䅪䍄䉁䅁䅁䅂䅁䅁䅍䅄䅁䅁䅯六䅅䅁䅯朷䅯䅁䅯䄷䅯䅁䅅䅁䉁䅁䅁权䡂䅁䅁䍄䉁䅁䅁䅂䅁䅁䅍䅄䅁䅁䅯六䅅䅁䅯朷䅯䅁䅯兢䅑䅁䅅䅁䉁䅁䅁兂䅁䅁䅁倵䅆兑杷允䅁䅁䅑䅁䑁䅁䅷䅁䭁䩁䉫䅁䭁佁䬴䅁䭁䡁䕁䅁䉁䅁䅁允䅁䅁䅕䅁䅁䑁捂啋䵅䅉䅅䅁䕁䅁䅁睁䵁䅁䅁权⭄允䅁权䭁䅁䅁权䕁杁䅁允䅁䅁䅅䅁䙁䡁㥅瑃橥䍍䅤䍄䉁䅁䅁䅂䅁䅁䅍䅄䅁䅁䅯李䅁䅁䅯䅂䅁䅁䅯䅂䅉䅁䅅䅁䉁䅁䅁兂䅁䅁权卐浬兑杷允䅁䅁䅑䅁䑁䅁䅷䅁䭁䑁䅁䅁䭁佁䬴䅁䭁䡁䕯䅁䉁䅁䅁允䅁䅁䅕䅁䅁䵁晄䕆䵅䅉䅅䅁䕁䅁䅁睁䵁䅁䅁权睁䅁䅁权畄权䅁权睂䅂䅁允䅁䅁䅅䅁䙁䅁䅁䅁䅃祖䉬䍄䉁䅁䅁䅂䅁䅁䅍䅄䅁䅁䅯䅍䅁䅁䅯朷䅯䅁䅯兣䅑䅁䅅䅁䉁䅁䅁兂䅁䅁䅁䝯䡙兑杷允䅁䅁䅑䅁䑁䅁䅷䅁䭁䱁䅍䅁䭁佁䬴䅁䭁䡁䕁䅁䉁䅁䅁允䅁䅁䅕䅁䅁佁噂い䵅䅉䅅䅁䕁䅁䅁睁䵁䅁䅁权穃䅁䅁权畄权䅁权䙃䅂䅁允䅁䅁䅅䅁䙁䅁䅁䅁杁䉈䉬䍄䉁䅁䅁䅂䅁䅁䅍䅄䅁䅁䅯朱䅁䅁䅯朷䅯䅁䅯䄷䅯䅁䅅䅁䉁䅁䅁权䡂䅁䅁䍄䉁䅁䅁䅂䅁䅁䅍䅄䅁䅁䅯杮䅅䅁䅯朷䅯䅁䅯兢䅑䅁䅅䅁䉁䅁䅁权䡂䅁䅁䍄䉁䅁䅁䅂䅁䅁䅍䅄䅁䅁䅯睮䅅䅁䅯朷䅯䅁䅯兢䅑䅁䅅䅁䉁䅁䅁兂䅁䅁䅁䉑坧具杷允䅁䅁䅑䅁䑁䅁䅷䅁䭁䭁䉁䅁䭁佁䬴䅁䭁䝁䔰䅁䉁䅁䅁允䅁䅁䅕䅁䅁䉁湒啑䵅䅉䅅䅁䕁䅁䅁睁䵁䅁䅁权㙄䅁䅁权灄权䅁权䙃䅂䅁允䅁䅁䅅䅁䙁䅁䅁䅁䅃杩䈱䍄䉁䅁䅁䅂䅁䅁䅍䅄䅁䅁䅯杮䅅䅁䅯朷䅯䅁䅯来䅑䅁䅅䅁䉁䅁䅁兂䅁䅁䅁䙙䩑兑杷允䅁䅁䅑䅁䑁䅁䅷䅁䭁䩁䈸䅁䭁佁䬴䅁䭁䡁䕯䅁䉁䅁䅁允䅁䅁䅕䅁䅁䡁療か䵅䅉䅅䅁䕁䅁䅁睁䵁䅁䅁权权允䅁权畄权䅁权㙂䅂䅁允䅁䅁䅅䅁䙁䅁䅁䅁㑂稶䉒䍄䉁䅁䅁䅂䅁䅁䅍䅄䅁䅁䅯兯䅅䅁䅯朷䅯䅁䅯来䅑䅁䅅䅁䉁䅁䅁兂䅁䅁䅁䡫塅兑杷允䅁䅁䅑䅁䑁䅁䅷䅁䭁䝁䄴䅁䭁佁䬴䅁䭁䝁䔸䅁䉁䅁䅁允䅁䅁䅕䅁䅁䅁奂㠲䵁䅉䅅䅁䕁䅁䅁睁䵁䅁䅁权㑄允䅁权䕁䅁䅁权䙁䅁䅁允䅁䅁䅅䅁䙁䅁䅁䅁晃坐䉴䍄䉁䅁䅁䅂䅁䅁䅍䅄䅁䅁䅯杮䅅䅁䅯朷䅯䅁䅯睧䅑䅁䅅䅁䉁䅁䅁兂䅁䅁䅁䝉䉕兑杷允䅁䅁䅑䅁䑁䅁䅷䅁䭁䩁䈸䅁䭁佁䬴䅁䭁䥁䕍䅁䉁䅁䅁允䅁䅁䅕䅁䅁䍁塁歈䵅䅉䅅䅁䕁䅁䅁睁䵁䅁䅁权㝁䅁䅁权灄权䅁权䙃䅂䅁允䅁䅁䅅䅁䙁䅁䅁䅁㑁䄶䉬䍄䉁䅁䅁䅂䅁䅁䅍䅄䅁䅁䅯兯䅅䅁䅯朷䅯䅁䅯睧䅑䅁䅅䅁䉁䅁䅁兂䅁䅁䅁䥷呅兑杷允䅁䅁䅑䅁䑁䅁䅷䅁䭁䝁䉙䅁䭁䅁䍅䅁䭁䅁䍕䅁䉁䅁䅁允䅁䅁䅕䑕䍺䅌匸䕄䵅䅉䅅䅁䕁䅁䅁睁䵁䅁䅁权敃允䅁权畄权䅁权㥂䅂䅁允䅁䅁䅅䅁䙁䅁䅁䅁䅃癕䄵䍄䉁䅁䅁䅂䅁䅁䅍䅄䅁䅁䅯䅯䅅䅁䅯朷䅯䅁䅯兦䅑䅁䅅䅁䉁䅁䅁兂䅁䅁䅁佁渰具杷允䅁䅁䅑䅁䑁䅁䅷䅁䭁䭁䉅䅁䭁佁䬴䅁䭁䡁䔰䅁䉁䅁䅁允䅁䅁䅕䅁䅁䙁乂䕈䵅䅉䅅䅁䕁䅁䅁睁䵁䅁䅁权㥁䅁䅁权灄权䅁权睂䅂䅁允䅁䅁䅅䅁䙁䅁䅁䅁扄䡫䉚䍄䉁䅁䅁䅂䅁䅁䅍䅄䅁䅁䅯杯䅅䅁䅯朷䅯䅁䅯䄷䅯䅁䅅䅁䉁䅁䅁权䡂䅁䅁䍄䉁䅁䅁䅂䅁䅁䅍䅄䅁䅁䅯儲䅅䅁䅯儶䅯䅁䅯䄷䅯䅁䅅䅁䉁䅁䅁权䡂䅁䅁䍄䉁䅁䅁䅂䅁䅁䅍䅄䅁䅁䅯杯䅅䅁䅯朷䅯䅁䅯睧䅑䅁䅅䅁䉁䅁䅁兂䅁䅁䅁䉉散兑杷允䅁䅁䅑䅁䑁䅁䅷䅁䭁䭁䉉䅁䭁佁䬴䅁䭁䡁䔰䅁䉁䅁䅁允䅁䅁䅕䅁䅁䅁瑄ぎ䵅䅉䅅䅁䕁䅁䅁睁䵁䅁䅁权祂允䅁权畄权䅁权瑂䅂䅁允䅁䅁䅅䅁䙁䅁䅁䅁䅃兵䉈䍄䉁䅁䅁䅂䅁䅁䅍䅄䅁䅁䅯杣䅅䅁䅯朷䅯䅁䅯全䅑䅁䅅䅁䉁䅁䅁兂䅁䅁䅁䙱湑兑杷允䅁䅁䅑䅁䑁䅁䅷䅁䭁䭁䉣䅁䭁佁䬴䅁䭁䡁䕯䅁䉁䅁䅁允䅁䅁䅕䅁䅁䭁奄啐䵅䅉䅅䅁䕁䅁䅁睁䵁䅁䅁权湃允䅁权畄权䅁权睂䅂䅁允䅁䅁䅅䅁䙁䅁䅁䅁䅂樷䉸䍄䉁䅁䅁䅂䅁䅁䅍䅄䅁䅁䅯睰䅅䅁䅯朷䅯䅁䅯全䅑䅁䅅䅁䉁䅁䅁兂䅁䅁䅁义祷兑杷允䅁䅁䅑䅁䑁䅁䅷䅁䭁䭁䉣䅁䭁佁䬴䅁䭁䥁䕍䅁䉁䅁䅁允䅁䅁䅕䅁䅁䍁䡩問䵅䅉䅅䅁䕁䅁䅁睁䵁䅁䅁权㑃䅁䅁权畄权䅁权䑃䅂䅁允䅁䅁䅅䅁䙁䅁䅁䅁奃䉴䉂䍄䉁䅁䅁䅂䅁䅁䅍䅄䅁䅁䅯䅵䅁䅁䅯朷䅯䅁䅯兦䅑䅁䅅䅁䉁䅁䅁兂䅁䅁䅁䅱副兑杷允䅁䅁䅑䅁䑁䅁䅷䅁䭁䡁䄸䅁䭁佁䭫䅁䭁䥁䕕䅁䉁䅁䅁允䅁䅁䅕䅁䅁䭁䙃歊䵅䅉䅅䅁䕁䅁䅁睁䵁䅁䅁权灃允䅁权畄权䅁权䑃䅂䅁允䅁䅁䅅䅁䙁䅁䅁䅁奁剭䉰䍄䉁䅁䅁䅂䅁䅁䅍䅄䅁䅁䅯䄸䅁䅁䅯朷䅯䅁䅯兢䅑䅁䅅䅁䉁䅁䅁权䡂䅁䅁䍄䉁䅁䅁䅂䅁䅁䅍䅄䅁䅁䅯東䅅䅁䅯朷䅯䅁䅯兢䅑䅁䅅䅁䉁䅁䅁兂䅁䅁䅁䉕獳兑杷允䅁䅁䅑䅁䑁䅁䅷䅁䭁䭁䉯䅁䭁佁䬴䅁䭁䡁䕅䅁䉁䅁䅁允䅁䅁䅕䅁䅁偁㉨啐䵅䅉䅅䅁䕁䅁䅁睁䵁䅁䅁权煃允䅁权畄权䅁权䙃䅂䅁允䅁䅁䅅䅁䙁䅁䅁䅁䅂兣䉸䍄䉁䅁䅁䅂䅁䅁䅍䅄䅁䅁䅯東䅅䅁䅯朷䅯䅁䅯兦䅑䅁䅅䅁䉁䅁䅁兂䅁䅁䅁䅯水具杷允䅁䅁䅑䅁䑁䅁䅷䅁䭁䑁䉉䅁䭁佁䬴䅁䭁䝁䔸䅁䉁䅁䅁允䅁䅁䅕䅁䅁佁灪啃䵅䅉䅅䅁䕁䅁䅁睁䵁䅁䅁权㕄䅁䅁权灄权䅁权療䅂䅁允䅁䅁䅅䅁䙁䅁䅁䅁䅄楍䉸䍄䉁䅁䅁䅂䅁䅁䅍䅄䅁䅁䅯睅䅅䅁䅯䅂䅁䅁䅯䅂䅉䅁䅅䅁䉁䅁䅁兂䅁䅁䅁㑏欱兑杷允䅁䅁䅑䅁䑁䅁䅷䅁䭁䝁䉉䅁䭁佁䬴䅁䭁佁䭷䅁䉁䅁䅁允䅁䅁䅯睒䅁䅁杷允䅁䅁䅑䅁䑁䅁䅷䅁䭁䝁䉉䅁䭁佁䬴䅁䭁䡁䕯䅁䉁䅁䅁允䅁䅁䅕䅁䅁䩁偄䕋䵅䅉䅅䅁䕁䅁䅁睁䵁䅁䅁权祁䅁䅁权灄权䅁权獄权䅁允䅁䅁䅅䅁䭁䕁䅣䅁䵁䅉䅅䅁䕁䅁䅁睁䵁䅁䅁权牃允䅁权畄权䅁权療䅂䅁允䅁䅁䅅䅁䙁䅁䅁䅁权橁䉤䍄䉁䅁䅁䅂䅁䅁䅍䅄䅁䅁䅯睱䅅䅁䅯朷䅯䅁䅯全䅑䅁䅅䅁䉁䅁䅁兂䅁䅁䅁乇㝅兑杷允䅁䅁䅑䅁䑁䅁䅷䅁䭁乁䅧䅁䭁佁䭫䅁䭁佁䭷䅁䉁䅁䅁允䅁䅁䅯睒䅁䅁杷允䅁䅁䅑䅁䑁䅁䅷䅁䭁佁䄰䅁䭁佁䬴䅁䭁佁䭷䅁䉁䅁䅁允䅁䅁䅯睒䅁䅁杷允䅁䅁䅑䅁䑁䅁䅷䅁䭁䱁䅁䅁䭁䅁䍅䅁䭁䅁䍉䅁䉁䅁䅁允䅁䅁䅕儳奄婊祭唰䵁䅉䅅䅁䕁䅁䅁睁䵁䅁䅁权瑄䅁䅁权畄权䅁权㥂䅂䅁允䅁䅁䅅䅁䙁䅁䅁䅁奂ど䉤䍄䉁䅁䅁䅂䅁䅁䅍䅄䅁䅁䅯儲䅁䅁䅯儶䅯䅁䅯兣䅑䅁䅅䅁䉁䅁䅁兂䅁䅁䅁㥗ぴ兑杷允䅁䅁䅑䅁䑁䅁䅷䅁䭁䡁䉅䅁䭁佁䬴䅁䭁佁䭷䅁䉁䅁䅁允䅁䅁䅯睒䅁䅁杷允䅁䅁䅑䅁䑁䅁䅷䅁䭁䡁䉅䅁䭁佁䬴䅁䭁䡁䕁䅁䉁䅁䅁允䅁䅁䅕䅁䅁䥁瑨ぅ䵅䅉䅅䅁䕁䅁䅁睁䵁䅁䅁权䱄䅁䅁权畄权䅁权硂䅂䅁允䅁䅁䅅䅁䙁䅁䅁䅁啂䕪䉂䍄䉁䅁䅁䅂䅁䅁䅍䅄䅁䅁䅯睹䅁䅁䅯朷䅯䅁䅯睧䅑䅁䅅䅁䉁䅁䅁兂䅁䅁䅁乡䉚兑杷允䅁䅁䅑䅁䑁䅁䅷䅁䭁䭁䈴䅁䭁佁䬴䅁䭁佁䭷䅁䉁䅁䅁允䅁䅁䅯睒䅁䅁杷允䅁䅁䅑䅁䑁䅁䅷䅁䭁䱁䅁䅁䭁䉁䅅䅁䭁䅁䅕䅁䉁䅁䅁允䅁䅁䄴杅䅁䑁䅍䅏㑁䑁䅍䅍祁䑁䅕䅍䅁䅁杷允䅁䅁䅑䅁䑁䅁䅷䅁䭁䭁䈴䅁䭁佁䬴䅁䭁䡁䕯䅁䉁䅁䅁允䅁䅁䅕䅁䅁佁㡒歊䵅䅉䅅䅁䕁䅁䅁睁䵁䅁䅁权塂允䅁权畄权䅁权獄权䅁允䅁䅁䅅䅁䭁䕁䅣䅁䵁䅉䅅䅁䕁䅁䅁睁䵁䅁䅁权䵃允䅁权䭁䅁䅁权䙁䅁䅁允䅁䅁䅅䅁䙁佁汏㡭村䅳䅖䍄䉁䅁䅁䅂䅁䅁䅍䅄䅁䅁䅯睖䅅䅁䅯朷䅯䅁䅯睢䅑䅁䅅䅁䉁䅁䅁兂䅁䅁䅁䵵啫兑杷允䅁䅁䅑䅁䑁䅁䅷䅁䭁䡁䉉䅁䭁䉁䅅䅁䭁䅁䍑䅁䉁䅁䅁允䅁䅁䄴䅆䅁䑁䅑兏睁䑁䅍杍ㅁ䑁䅁䅍睁䅁䅁䍄䉁䅁䅁䅂䅁䅁䅍䅄䅁䅁䅯具䅅䅁䅯䅂䅁䅁䅯䅂䅉䅁䅅䅁䉁䅁䅁兂䅁䅁䅂塃坬兑杷允䅁䅁䅑䅁䑁䅁䅷䅁䭁䥁䅳䅁䭁佁䬴䅁䭁䡁䕁䅁䉁䅁䅁允䅁䅁䅕䅁䅁䵁橁歅䵅䅉䅅䅁䕁䅁䅁睁䵁䅁䅁权䱃䅁䅁权畄权䅁权䙃䅂䅁允䅁䅁䅅䅁䙁䅁䅁䅁䅁䉍䉆䍄䉁䅁䅁䅂䅁䅁䅍䅄䅁䅁䅯睲䅅䅁䅯朷䅯䅁䅯兢䅑䅁䅅䅁䉁䅁䅁兂䅁䅁䅁䥄䑚兑杷允䅁䅁䅑䅁䑁䅁䅷䅁䭁䱁䉑䅁䭁佁䬴䅁䭁䥁䕍䅁䉁䅁䅁允䅁䅁䅕䅁䅁䝁瑁歅䵅䅉䅅䅁䕁䅁䅁睁䵁䅁䅁权䡃允䅁权畄权䅁权瑂䅂䅁允䅁䅁䅅䅁䭁䕁䅣䅁䵁䅉䅅䅁䕁䅁䅁睁䵁䅁䅁权䡃允䅁权畄权䅁权䙃䅂䅁允䅁䅁䅅䅁䙁䅁䅁䅁䅄杍䉸䍄䉁䅁䅁䅂䅁䅁䅍䅄䅁䅁䅯睨䅅䅁䅯朷䅯䅁䅯睧䅑䅁䅅䅁䉁䅁䅁兂䅁䅁䅁䱑八兑杷允䅁䅁䅑䅁䑁䅁䅷䅁䭁䥁䉣䅁䭁佁䬴䅁䭁䡁䔰䅁䉁䅁䅁允䅁䅁䅕䅁䅁䅁敂欲䵁䅉䅅䅁䕁䅁䅁睁䵁䅁䅁权ㅃ允䅁权畄权䅁权㙂䅂䅁允䅁䅁䅅䅁䙁䅁䅁䅁兄穭䉆䍄䉁䅁䅁䅂䅁䅁䅍䅄䅁䅁䅯兴䅅䅁䅯朷䅯䅁䅯兣䅑䅁䅅䅁䉁䅁䅁兂䅁䅁䅁䕁癄䅑杷允䅁䅁䅑䅁䑁䅁䅷䅁䭁䙁䉁䅁䭁佁䬴䅁䭁䝁䔰䅁䉁䅁䅁允䅁䅁䅕䅁䅁佁䍄啉䵅䅉䅅䅁䕁䅁䅁睁䵁䅁䅁权㑃允䅁权畄权䅁权瑂䅂䅁允䅁䅁䅅䅁䙁䅁䅁䅁权睇䉤䍄䉁䅁䅁䅂䅁䅁䅍䅄䅁䅁䅯眳䅅䅁䅯朷䅯䅁䅯睢䅑䅁䅅䅁䉁䅁䅁兂䅁䅁䅁䡯剅兑杷允䅁䅁䅑䅁䑁䅁䅷䅁䭁䱁䉧䅁䭁佁䬴䅁䭁䡁䕁䅁䉁䅁䅁允䅁䅁䅕䅁䅁䵁奄啅䵅䅉䅅䅁䕁䅁䅁睁䵁䅁䅁权㑃允䅁权畄权䅁权㥂䅂䅁允䅁䅁䅅䅁䙁䅁䅁䅁杄杌䉬䍄䉁䅁䅁䅂䅁䅁䅍䅄䅁䅁䅯䅧䅁䅁䅯朷䅯䅁䅯来䅑䅁䅅䅁䉁䅁䅁兂䅁䅁䅁䩍䭷兑杷允䅁䅁䅑䅁䑁䅁䅷䅁䭁䉁䄸䅁䭁佁䭫䅁䭁䝁䔸䅁䉁䅁䅁允䅁䅁䅕䅁䅁䅁灩䕁䵅䅉䅅䅁䕁䅁䅁睁䵁䅁䅁权䅃䅁䅁权畄权䅁权䙃䅂䅁允䅁䅁䅅䅁䙁䅁䅁䅁䵄剥䉎䍄䉁䅁䅁䅂䅁䅁䅍䅄䅁䅁䅯䅎䅅䅁䅯朷䅯䅁䅯兢䅑䅁䅅䅁䉁䅁䅁权䡂䅁䅁䍄䉁䅁䅁䅂䅁䅁䅍䅄䅁䅁䅯䅎䅅䅁䅯朷䅯䅁䅯来䅑䅁䅅䅁䉁䅁䅁兂䅁䅁䅁䑉女兑杷允䅁䅁䅑䅁䑁䅁䅷䅁䭁䑁䉑䅁䭁佁䬴䅁䭁䡁䕁䅁䉁䅁䅁允䅁䅁䅕䅁䅁䕁扃啂䵅䅉䅅䅁䕁䅁䅁睁䵁䅁䅁权ぁ允䅁权畄权䅁权䑃䅂䅁允䅁䅁䅅䅁䙁䅁䅁䅁䅂䄹䉴䍄䉁䅁䅁䅂䅁䅁䅍䅄䅁䅁䅯䅎䅅䅁䅯朷䅯䅁䅯兦䅑䅁䅅䅁䉁䅁䅁兂䅁䅁䅁䡁坢䅑杷允䅁䅁䅑䅁䑁䅁䅷䅁䭁䭁䉍䅁䭁佁䬴䅁䭁佁䭷䅁䉁䅁䅁允䅁䅁䅯睒䅁䅁杷允䅁䅁䅑䅁䑁䅁䅷䅁䭁䭁䉍䅁䭁佁䬴䅁䭁䡁䔰䅁䉁䅁䅁允䅁䅁䅕䅁䅁䵁潂ぉ䵅䅉䅅䅁䕁䅁䅁睁䵁䅁䅁权㡂䅁䅁权䭁䅁䅁权䙁䅁䅁允䅁䅁䅅䅁䙁䡁呗䅇坒桪䅒䍄䉁䅁䅁䅂䅁䅁䅍䅄䅁䅁䅯兦䅁䅁䅯权䅁䅁䅯兂䅁䅁䅅䅁䉁䅁䅁兂慂䑚晶㑔䐰䅑杷允䅁䅁䅑䅁䑁䅁䅷䅁䭁䱁䉯䅁䭁佁䬴䅁䭁䥁䕕䅁䉁䅁䅁允䅁䅁䅕䅁䅁䝁牃あ䵅䅉䅅䅁䕁䅁䅁睁䵁䅁䅁权牁允䅁权畄权䅁权瑂䅂䅁允䅁䅁䅅䅁䭁䕁䅣䅁䵁䅉䅅䅁䕁䅁䅁睁䵁䅁䅁权牁允䅁权畄权䅁权睂䅂䅁允䅁䅁䅅䅁䙁䅁䅁䅁杂到䉬䍄䉁䅁䅁䅂䅁䅁䅍䅄䅁䅁䅯睋䅅䅁䅯朷䅯䅁䅯兣䅑䅁䅅䅁䉁䅁䅁兂䅁䅁䅁䑺扚具杷允䅁䅁䅑䅁䑁䅁䅷䅁䭁䍁䉳䅁䭁佁䬴䅁䭁䥁䕕䅁䉁䅁䅁允䅁䅁䅕䅁䅁䭁慁き䵅䅉䅅䅁䕁䅁䅁睁䵁䅁䅁权牁允䅁权畄权䅁权㥂䅂䅁允䅁䅁䅅䅁䙁䅁䅁䅁䝂汧䉬䍄䉁䅁䅁䅂䅁䅁䅍䅄䅁䅁䅯兰䅅䅁䅯朷䅯䅁䅯兢䅑䅁䅅䅁䉁䅁䅁权䡂䅁䅁䍄䉁䅁䅁䅂䅁䅁䅍䅄䅁䅁䅯兰䅅䅁䅯朷䅯䅁䅯全䅑䅁䅅䅁䉁䅁䅁兂䅁䅁䅁䡳畷兑杷允䅁䅁䅑䅁䑁䅁䅷䅁䭁䩁䄴䅁䭁佁䬴䅁䭁佁䭷䅁䉁䅁䅁允䅁䅁䅯睒䅁䅁杷允䅁䅁䅑䅁䑁䅁䅷䅁䭁䩁䄴䅁䭁佁䬴䅁䭁䝁䔸䅁䉁䅁䅁允䅁䅁䅕䅁䅁䕁䅁歃䵅䅉䅅䅁䕁䅁䅁睁䵁䅁䅁权敃䅁䅁权畄权䅁权㙂</t>
  </si>
  <si>
    <t>䅂䅁允䅁䅁䅅䅁䙁䅁䅁䅁䅁䵬䅈䍄䉁䅁䅁䅂䅁䅁䅍䅄䅁䅁䅯杮䅁䅁䅯朷䅯䅁䅯全䅑䅁䅅䅁䉁䅁䅁兂䅁䅁䅁䡙啉兑杷允䅁䅁䅑䅁䑁䅁䅷䅁䭁䩁䄴䅁䭁佁䬴䅁䭁䥁䕍䅁䉁䅁䅁允䅁䅁䅕䅁䅁䅁䙁䔹䵁䅉䅅䅁䕁䅁䅁睁䵁䅁䅁权灃䅁䅁权灄权䅁权瑂䅂䅁允䅁䅁䅅䅁䙁䅁䅁䅁㑂䑤䉎䍄䉁䅁䅁䅂䅁䅁䅍䅄䅁䅁䅯杏䅅䅁䅯朷䅯䅁䅯全䅑䅁䅅䅁䉁䅁䅁兂䅁䅁䅁䭑䱫兑杷允䅁䅁䅑䅁䑁䅁䅷䅁䭁䭁䉕䅁䭁䅁䍅䅁䭁䅁䍕䅁䉁䅁䅁允䅁䅁䅕偐煊割䥶唱䵁䅉䅅䅁䕁䅁䅁睁䵁䅁䅁权㝁䅁䅁权畄权䅁权睂䅂䅁允䅁䅁䅅䅁䙁䅁䅁䅁䥄児䉨䍄䉁䅁䅁䅂䅁䅁䅍䅄䅁䅁䅯杗䅁䅁䅯儶䅯䅁䅯䅣䅑䅁䅅䅁䉁䅁䅁兂䅁䅁䅁䩉摯兑杷允䅁䅁䅑䅁䑁䅁䅷䅁䭁䑁䅳䅁䭁佁䬴䅁䭁䡁䕅䅁䉁䅁䅁允䅁䅁䅕䅁䅁乁⽨歄䵅䅉䅅䅁䕁䅁䅁睁䵁䅁䅁权㝁䅁䅁权畄权䅁权䑃䅂䅁允䅁䅁䅅䅁䙁䅁䅁䅁兄督䉨䍄䉁䅁䅁䅂䅁䅁䅍䅄䅁䅁䅯兂䅅䅁䅯朷䅯䅁䅯兢䅑䅁䅅䅁䉁䅁䅁权䡂䅁䅁䍄䉁䅁䅁䅂䅁䅁䅍䅄䅁䅁䅯兂䅅䅁䅯朷䅯䅁䅯䅣䅑䅁䅅䅁䉁䅁䅁兂䅁䅁䅁偫桫兑杷允䅁䅁䅑䅁䑁䅁䅷䅁䭁䡁䉁䅁䭁䅁䅯䅁䭁䅁䍑䅁䉁䅁䅁允䅁䅁䅕㥏倹婪略啋䵁䅉䅅䅁䕁䅁䅁睁䵁䅁䅁权歂䅁䅁权䭁䅁䅁权䙁䅁䅁允䅁䅁䅅䅁䙁䡁⼰噎㘶兓䅤䍄䉁䅁䅁䅂䅁䅁䅍䅄䅁䅁䅯兂䅅䅁䅯朷䅯䅁䅯兣䅑䅁䅅䅁䉁䅁䅁兂䅁䅁䅁䱍癕兑杷允䅁䅁䅑䅁䑁䅁䅷䅁䭁䅁䉕䅁䭁佁䬴䅁䭁䥁䕍䅁䉁䅁䅁允䅁䅁䅕䅁䅁佁扁䕋䵅䅉䅅䅁䕁䅁䅁睁䵁䅁䅁权浄䅁䅁权灄权䅁权獄权䅁允䅁䅁䅅䅁䭁䕁䅣䅁䵁䅉䅅䅁䕁䅁䅁睁䵁䅁䅁权㥁允䅁权畄权䅁权瑂䅂䅁允䅁䅁䅅䅁䭁䕁䅣䅁䵁䅉䅅䅁䕁䅁䅁睁䵁䅁䅁权㥁允䅁权畄权䅁权療䅂䅁允䅁䅁䅅䅁䙁䅁䅁䅁捂别䉊䍄䉁䅁䅁䅂䅁䅁䅍䅄䅁䅁䅯眵䅅䅁䅯朷䅯䅁䅯兦䅑䅁䅅䅁䉁䅁䅁兂䅁䅁䅁䍋吵兑杷允䅁䅁䅑䅁䑁䅁䅷䅁䭁䑁䈰䅁䭁佁䬴䅁䭁䡁䔰䅁䉁䅁䅁允䅁䅁䅕䅁䅁䑁䥄挫䵁䅉䅅䅁䕁䅁䅁睁䵁䅁䅁权兄䅁䅁权畄权䅁权硂䅂䅁允䅁䅁䅅䅁䙁䅁䅁䅁睁楶䉆䍄䉁䅁䅁䅂䅁䅁䅍䅄䅁䅁䅯䅶䅅䅁䅯朷䅯䅁䅯䄷䅯䅁䅅䅁䉁䅁䅁权䡂䅁䅁䍄䉁䅁䅁䅂䅁䅁䅍䅄䅁䅁䅯䅶䅅䅁䅯朷䅯䅁䅯兢䅑䅁䅅䅁䉁䅁䅁权䡂䅁䅁䍄䉁䅁䅁䅂䅁䅁䅍䅄䅁䅁䅯䅶䅅䅁䅯朷䅯䅁䅯睢䅑䅁䅅䅁䉁䅁䅁兂䅁䅁䅁䅑㑺䅑杷允䅁䅁䅑䅁䑁䅁䅷䅁䭁佁䅫䅁䭁佁䬴䅁䭁䡁䔰䅁䉁䅁䅁允䅁䅁䅕䅁䅁䅁塨䕎䵅䅉䅅䅁䕁䅁䅁睁䵁䅁䅁权䝄允䅁权灄权䅁权䑃䅂䅁允䅁䅁䅅䅁䙁䅁䅁䅁㑁呖䉎䍄䉁䅁䅁䅂䅁䅁䅍䅄䅁䅁䅯䅶䅅䅁䅯朷䅯䅁䅯兦䅑䅁䅅䅁䉁䅁䅁兂䅁䅁䅁䕁⽂䅑杷允䅁䅁䅑䅁䑁䅁䅷䅁䭁乁䅳䅁䭁佁䭫䅁䭁䡁䔰䅁䉁䅁䅁允䅁䅁䅕䅁䅁䑁楂䕋䵅䅉䅅䅁䕁䅁䅁睁䵁䅁䅁权䅄允䅁权畄权䅁权療䅂䅁允䅁䅁䅅䅁䙁䅁䅁䅁㑄唷䈵䍄䉁䅁䅁䅂䅁䅁䅍䅄䅁䅁䅯睨䅁䅁䅯朷䅯䅁䅯䅣䅑䅁䅅䅁䉁䅁䅁兂䅁䅁䅁䴰畯兑杷允䅁䅁䅑䅁䑁䅁䅷䅁䭁佁䅧䅁䭁佁䬴䅁䭁佁䭷䅁䉁䅁䅁允䅁䅁䅯睒䅁䅁杷允䅁䅁䅑䅁䑁䅁䅷䅁䭁佁䅧䅁䭁佁䬴䅁䭁䡁䕯䅁䉁䅁䅁允䅁䅁䅕䅁䅁䙁䝃ぐ䵅䅉䅅䅁䕁䅁䅁睁䵁䅁䅁权潄䅁䅁权畄权䅁权硂䅂䅁允䅁䅁䅅䅁䙁䅁䅁䅁浂求䉆䍄䉁䅁䅁䅂䅁䅁䅍䅄䅁䅁䅯䄶䅁䅁䅯朷䅯䅁䅯睧䅑䅁䅅䅁䉁䅁䅁兂䅁䅁䅁䍗䕂兑杷允䅁䅁䅑䅁䑁䅁䅷䅁䭁䵁䅫䅁䭁佁䬴䅁䭁䝁䔰䅁䉁䅁䅁允䅁䅁䅯睒䅁䅁杷允䅁䅁䅑䅁䑁䅁䅷䅁䭁䵁䅫䅁䭁佁䬴䅁䭁䝁䔸䅁䉁䅁䅁允䅁䅁䅕䅁䅁䵁坂歆䵅䅉䅅䅁䕁䅁䅁睁䵁䅁䅁权䩄䅁䅁权畄权䅁权䙃䅂䅁允䅁䅁䅅䅁䙁䅁䅁䅁䅃桯䉬䍄䉁䅁䅁䅂䅁䅁䅍䅄䅁䅁䅯兇䅁䅁䅯朷䅯䅁䅯䄷䅯䅁䅅䅁䉁䅁䅁权䡂䅁䅁䍄䉁䅁䅁䅂䅁䅁䅍䅄䅁䅁䅯兇䅁䅁䅯朷䅯䅁䅯兢䅑䅁䅅䅁䉁䅁䅁兂䅁䅁䅁䑉女兑杷允䅁䅁䅑䅁䑁䅁䅷䅁䭁䵁䅧䅁䭁佁䭫䅁䭁䝁䔸䅁䉁䅁䅁允䅁䅁䅕䅁䅁䍁塁歈䵅䅉䅅䅁䕁䅁䅁睁䵁䅁䅁权婁䅁䅁权畄权䅁权㙂䅂䅁允䅁䅁䅅䅁䙁䅁䅁䅁杁硒䉚䍄䉁䅁䅁䅂䅁䅁䅍䅄䅁䅁䅯兇䅁䅁䅯朷䅯䅁䅯兣䅑䅁䅅䅁䉁䅁䅁兂䅁䅁䅁䅧散兑杷允䅁䅁䅑䅁䑁䅁䅷䅁䭁䉁䅫䅁䭁佁䬴䅁䭁䥁䕍䅁䉁䅁䅁允䅁䅁䅕䅁䅁䅁摁䕉䵅䅉䅅䅁䕁䅁䅁睁䵁䅁䅁权汁䅁䅁权畄权䅁权獄权䅁允䅁䅁䅅䅁䭁䕁䅣䅁䵁䅉䅅䅁䕁䅁䅁睁䵁䅁䅁权汁䅁䅁权畄权䅁权瑂䅂䅁允䅁䅁䅅䅁䭁䕁䅣䅁䵁䅉䅅䅁䕁䅁䅁睁䵁䅁䅁权汁䅁䅁权畄权䅁权療䅂䅁允䅁䅁䅅䅁䙁䅁䅁䅁䅂䉇䉚䍄䉁䅁䅁䅂䅁䅁䅍䅄䅁䅁䅯兙䅁䅁䅯朷䅯䅁䅯睧䅑䅁䅅䅁䉁䅁䅁兂䅁䅁䅁䙹歁兑杷允䅁䅁䅑䅁䑁䅁䅷䅁䭁䵁䉍䅁䭁佁䬴䅁䭁䝁䔰䅁䉁䅁䅁允䅁䅁䅕䅁䅁䍁摸歕䵅䅉䅅䅁䕁䅁䅁睁䵁䅁䅁权桂䅁䅁权畄权䅁权㥂䅂䅁允䅁䅁䅅䅁䙁䅁䅁䅁杁硱䉚䍄䉁䅁䅁䅂䅁䅁䅍䅄䅁䅁䅯兩䅁䅁䅯朷䅯䅁䅯来䅑䅁䅅䅁䉁䅁䅁兂䅁䅁䅁乍摯兑杷允䅁䅁䅑䅁䑁䅁䅷䅁䭁䥁䅫䅁䭁佁䬴䅁䭁䥁䕍䅁䉁䅁䅁允䅁䅁䅕䅁䅁䩁㑁䕆䵅䅉䅅䅁䕁䅁䅁睁䵁䅁䅁权䝂允䅁权畄权䅁权獄权䅁允䅁䅁䅅䅁䭁䕁䅣䅁䵁䅉䅅䅁䕁䅁䅁睁䵁䅁䅁权䝂允䅁权畄权䅁权睂䅂䅁允䅁䅁䅅䅁䙁䅁䅁䅁䕄剎䉂䍄䉁䅁䅁䅂䅁䅁䅍䅄䅁䅁䅯杒䅅䅁䅯朷䅯䅁䅯兣䅑䅁䅅䅁䉁䅁䅁兂䅁䅁䅁䙧ㄯ䅑杷允䅁䅁䅑䅁䑁䅁䅷䅁䭁䙁䈸䅁䭁䉁䅅䅁䭁䅁䍑䅁䉁䅁䅁允䅁䅁䄴杅䅁䑁䅑䅎穁䑁䅁䅍睁䑁䅁䅍䅁䅁杷允䅁䅁䅑䅁䑁䅁䅷䅁䭁䱁䅕䅁䭁佁䬴䅁䭁䝁䔸䅁䉁䅁䅁允䅁䅁䅕䅁䅁乁䅁歊䵅䅉䅅䅁䕁䅁䅁睁䵁䅁䅁权ㅃ䅁䅁权畄权䅁权睂䅂䅁允䅁䅁䅅䅁䙁䅁䅁䅁䅂䈳䈹䍄䉁䅁䅁䅂䅁䅁䅍䅄䅁䅁䅯䅰䅅䅁䅯朷䅯䅁䅯兢䅑䅁䅅䅁䉁䅁䅁权䡂䅁䅁䍄䉁䅁䅁䅂䅁䅁䅍䅄䅁䅁䅯䅰䅅䅁䅯朷䅯䅁䅯睢䅑䅁䅅䅁䉁䅁䅁兂䅁䅁䅁乩伸兑杷允䅁䅁䅑䅁䑁䅁䅷䅁䭁䭁䉑䅁䭁佁䬴䅁䭁䡁䕁䅁䉁䅁䅁允䅁䅁䅕䅁䅁䝁⽃〯䵁䅉䅅䅁䕁䅁䅁睁䵁䅁䅁权䍂允䅁权剁䅁䅁权䕁杁䅁允䅁䅁䅅䅁佁䉁䅑䅁㑁䑁䅫䅍穁䑁䅁䅍睁䑁䅁䅍䅁䅁杷允䅁䅁䅑䅁䑁䅁䅷䅁䭁䵁䉕䅁䭁佁䬴䅁䭁䝁䔸䅁䉁䅁䅁允䅁䅁䅕䅁䅁䅁灹䕆䵅䅉䅅䅁䕁䅁䅁睁䵁䅁䅁权求允䅁权灄权䅁权睂䅂䅁允䅁䅁䅅䅁䙁䅁䅁䅁兂祐䉚䍄䉁䅁䅁䅂䅁䅁䅍䅄䅁䅁䅯典䅅䅁䅯朷䅯䅁䅯䅣䅑䅁䅅䅁䉁䅁䅁兂䅁䅁䅁䡪捧兑杷允䅁䅁䅑䅁䑁䅁䅷䅁䭁䵁䉕䅁䭁佁䬴䅁䭁䡁䕅䅁䉁䅁䅁允䅁䅁䅕䅁䅁偁⭁歃䵅䅉䅅䅁䕁䅁䅁睁䵁䅁䅁权䙄允䅁权畄权䅁权䙃䅂䅁允䅁䅁䅅䅁䙁䅁䅁䅁䥁硙䉰䍄䉁䅁䅁䅂䅁䅁䅍䅄䅁䅁䅯䄱䅁䅁䅯朷䅯䅁䅯兢䅑䅁䅅䅁䉁䅁䅁权䡂䅁䅁䍄䉁䅁䅁䅂䅁䅁䅍䅄䅁䅁䅯睸䅅䅁䅯朷䅯䅁䅯兦䅑䅁䅅䅁䉁䅁䅁兂䅁䅁䅁䕷婑兑杷允䅁䅁䅑䅁䑁䅁䅷䅁䭁䙁䅣䅁䭁佁䭫䅁䭁䥁䕍䅁䉁䅁䅁允䅁䅁䅕䅁䅁䝁䵂〫䵁䅉䅅䅁䕁䅁䅁睁䵁䅁䅁权䩄允䅁权畄权䅁权獄权䅁允䅁䅁䅅䅁䭁䕁䅣䅁䵁䅉䅅䅁䕁䅁䅁睁䵁䅁䅁权䩄允䅁权畄权䅁权㙂䅂䅁允䅁䅁䅅䅁䙁䅁䅁䅁㑃睓䉸䍄䉁䅁䅁䅂䅁䅁䅍䅄䅁䅁䅯兹䅅䅁䅯朷䅯䅁䅯䅣䅑䅁䅅䅁䉁䅁䅁兂䅁䅁䅁义㍌䅑杷允䅁䅁䅑䅁䑁䅁䅷䅁䭁䵁䉫䅁䭁佁䬴䅁䭁䡁䕅䅁䉁䅁䅁允䅁䅁䅕䅁䅁乁湄〸䵁䅉䅅䅁䕁䅁䅁睁䵁䅁䅁权䩄允䅁权畄权䅁权䙃䅂䅁允䅁䅁䅅䅁䙁䅁䅁䅁奃杌䉎䍄䉁䅁䅁䅂䅁䅁䅍䅄䅁䅁䅯䅣䅁䅁䅯朷䅯䅁䅯睧䅑䅁䅅䅁䉁䅁䅁兂䅁䅁䅁䩬呧兑杷允䅁䅁䅑䅁䑁䅁䅷䅁䭁䡁䅁䅁䭁佁䬴䅁䭁䡁䔰䅁䉁䅁䅁允䅁䅁䅕䅁䅁䙁敁䕁䵅䅉䅅䅁䕁䅁䅁睁䵁䅁䅁权浂䅁䅁权畄权䅁权䙃䅂䅁允䅁䅁䅅䅁䭁䕁䅣䅁䵁䅉䅅䅁䕁䅁䅁睁䵁䅁䅁权浂䅁䅁权畄权䅁权䑃䅂䅁允䅁䅁䅅䅁䙁䅁䅁䅁㑄〵䈹䍄䉁䅁䅁䅂䅁䅁䅍䅄䅁䅁䅯䅹䅅䅁䅯朷䅯䅁䅯䄷䅯䅁䅅䅁䉁䅁䅁权䡂䅁䅁䍄䉁䅁䅁䅂䅁䅁䅍䅄䅁䅁䅯䅹䅅䅁䅯朷䅯䅁䅯䅣䅑䅁䅅䅁䉁䅁䅁兂䅁䅁䅁䵷䥣具杷允䅁䅁䅑䅁䑁䅁䅷䅁䭁䵁䉧䅁䭁佁䬴䅁䭁䡁䔰䅁䉁䅁䅁允䅁䅁䅕䅁䅁䕁煁ぅ䵅䅉䅅䅁䕁䅁䅁睁䵁䅁䅁权噃允䅁权畄权䅁权療䅂䅁允䅁䅁䅅䅁䙁䅁䅁䭁䱃婱䉈䍄䉁䅁䅁䅂䅁䅁䅍䅄䅁䅁䅯公䅅䅁䅯朷䅯䅁䅯兣䅑䅁䅅䅁䉁䅁䅁兂䅁䅁䅄牡䵩兑杷允䅁䅁䅑䅁䑁䅁䅷䅁䭁䝁䉅䅁䭁佁䬴䅁䭁佁䭷䅁䉁䅁䅁允䅁䅁䅯睒䅁䅁杷允䅁䅁䅑䅁䑁䅁䅷䅁䭁䩁䉫䅁䭁佁䭫䅁䭁䡁䕅䅁䉁䅁䅁允䅁䅁䅕䅁䅁䙁桁か䵅䅉䅅䅁䕁䅁䅁睁䵁䅁䅁权桂允䅁权畄权䅁权㙂䅂䅁允䅁䅁䅅䅁䙁䅁䅁䅁䅁獙䅈䍄䉁䅁䅁䅂䅁䅁䅍䅄䅁䅁䅯䅺䅁䅁䅯充䅁䅁䅯兂䅁䅁䅅䅁䉁䅁䅁杄坁䅁䅁杍睁䑁䅫免㍁䑁䅧杍睁䑁䅁䅍䅁䅁杷允䅁䅁䅑䅁䑁䅁䅷䅁䭁䝁䉅䅁䭁佁䬴䅁䭁䡁䕁䅁䉁䅁䅁允䅁䅁䅕䅁䅁䍁坄ぅ䵅䅉䅅䅁䕁䅁䅁睁䵁䅁䅁权桂允䅁权畄权䅁权硂䅂䅁允䅁䅁䅅䅁䙁䅁䅁䅁䅁獸䅆䍄䉁䅁䅁䅂䅁䅁䅍䅄䅁䅁䅯入䅁䅁䅯儶䅯䅁䅯兣䅑䅁䅅䅁䉁䅁䅁兂䅁䅁䅁䵋兕兑杷允䅁䅁䅑䅁䑁䅁䅷䅁䭁䍁䅫䅁䭁䅁䅯䅁䭁䅁䅕䅁䉁䅁䅁允䅁䅁䅕牕敧敨硴歐䵁䅉䅅䅁䕁䅁䅁睁䵁䅁䅁权㙂䅁䅁权灄权䅁权硂䅂䅁允䅁䅁䅅䅁䙁䅁䅁䅁㡄硏䉴䍄䉁䅁䅁䅂䅁䅁䅍䅄䅁䅁䅯杶䅅䅁䅯朷䅯䅁䅯兢䅑䅁䅅䅁䉁䅁䅁兂䅁䅁䅁䤴捁兑杷允䅁䅁䅑䅁䑁䅁䅷䅁䭁䍁䉉䅁䭁佁䭫䅁䭁䡁䕅䅁䉁䅁䅁允䅁䅁䅕䅁䅁䅁奂㠲䵁䅉䅅䅁䕁䅁䅁睁䵁䅁䅁权⭃允䅁权畄权䅁权療䅂䅁允䅁䅁䅅䅁䙁䅁䅁䅁兂䌴䉂䍄䉁䅁䅁䅂䅁䅁䅍䅄䅁䅁䅯東䅅䅁䅯儶䅯䅁䅯兦䅑䅁䅅䅁䉁䅁䅁兂䅁䅁䅁䌴嘰具杷允䅁䅁䅑䅁䑁䅁䅷䅁䭁䑁䄴䅁䭁佁䭫䅁䭁䝁䔰䅁䉁䅁䅁允䅁䅁䅕䅁䅁乁㕁歁䵅䅉䅅䅁䕁䅁䅁睁䵁䅁䅁权⭃允䅁权畄权䅁权㙂䅂䅁允䅁䅁䅅䅁䙁䅁䅁䅁䅁砸䉚䍄䉁䅁䅁䅂䅁䅁䅍䅄䅁䅁䅯杶䅅䅁䅯朷䅯䅁䅯䅣䅑䅁䅅䅁䉁䅁䅁兂䅁䅁䅁䑧坣兑杷允䅁䅁䅑䅁䑁䅁䅷䅁䭁䑁䅍䅁䭁佁䭫䅁䭁䡁䕁䅁䉁䅁䅁允䅁䅁䅕䅁䅁䵁祁䕄䵅䅉䅅䅁䕁䅁䅁睁䵁䅁䅁权⭃允䅁权畄权䅁权䙃䅂䅁允䅁䅁䅅䅁䙁䅁䅁䅁䅂楅䉤䍄䉁䅁䅁䅂䅁䅁䅍䅄䅁䅁䅯杶䅅䅁䅯朷䅯䅁䅯兦䅑䅁䅅䅁䉁䅁䅁兂䅁䅁䅁乧內兑杷允䅁䅁䅑䅁䑁䅁䅷䅁䭁䥁䅯䅁䭁佁䬴䅁䭁䥁䕍䅁䉁䅁䅁允䅁䅁䅕䅁䅁佁歃歊䵅䅉䅅䅁䕁䅁䅁睁䵁䅁䅁权乄允䅁权畄权䅁权䙃䅂䅁允䅁䅁䅅䅁䙁䅁䅁䅁杄卒䉆䍄䉁䅁䅁䅂䅁䅁䅍䅄䅁䅁䅯眰䅅䅁䅯朷䅯䅁䅯䄷䅯䅁䅅䅁䉁䅁䅁权䡂䅁䅁䍄䉁䅁䅁䅂䅁䅁䅍䅄䅁䅁䅯兺䅅䅁䅯朷䅯䅁䅯兦䅑䅁䅅䅁䉁䅁䅁兂䅁䅁䅁余汫兑杷允䅁䅁䅑䅁䑁䅁䅷䅁䭁䕁䉯䅁䭁佁䬴䅁䭁䝁䔰䅁䉁䅁䅁允䅁䅁䅯睒䅁䅁杷允䅁䅁䅑䅁䑁䅁䅷䅁䭁䕁䉯䅁䭁佁䬴䅁䭁䥁䕍䅁䉁䅁䅁允䅁䅁䅕䅁䅁䕁牂啄䵅䅉䅅䅁䕁䅁䅁睁䵁䅁䅁权䭂允䅁权畄权䅁权㥂䅂䅁允䅁䅁䅅䅁䙁䅁䅁䅁杂到䉬䍄䉁䅁䅁䅂䅁䅁䅍䅄䅁䅁䅯睳䅅䅁䅯儶䅯䅁䅯兣䅑䅁䅅䅁䉁䅁䅁兂䅁䅁䅁搫ぷ兑杷允䅁䅁䅑䅁䑁䅁䅷䅁䭁䑁䉧䅁䭁佁䭫䅁䭁䝁䔰䅁䉁䅁䅁允䅁䅁䅕䅁䅁䕁㕃䕍䵅䅉䅅䅁䕁䅁䅁睁䵁䅁䅁权奄允䅁权灄权䅁权療䅂䅁允䅁䅁䅅䅁䙁䅁䅁䅁潂歶䉖䍄䉁䅁䅁䅂䅁䅁䅍䅄䅁䅁䅯睧䅅䅁䅯朷䅯䅁䅯睧䅑䅁䅅䅁䉁䅁䅁兂䅁䅁䅁䅣潑兑杷允䅁䅁䅑䅁䑁䅁䅷䅁䭁䭁䅁䅁䭁佁䬴䅁䭁䝁䔰䅁䉁䅁䅁允䅁䅁䅯睒䅁䅁杷允䅁䅁䅑䅁䑁䅁䅷䅁䭁佁䅫䅁䭁佁䬴䅁䭁䝁䔰䅁䉁䅁䅁允䅁䅁䅯睒䅁䅁杷允䅁䅁䅑䅁䑁䅁䅷䅁䭁佁䅫䅁䭁佁䬴䅁䭁䡁䕯䅁䉁䅁䅁允䅁䅁䅕䅁䅁乁㥩問䵅䅉䅅䅁䕁䅁䅁睁䵁䅁䅁权灄䅁䅁权畄权䅁权䑃䅂䅁允䅁䅁䅅䅁䙁䅁䅁䅁睃橰䉤䍄䉁䅁䅁䅂䅁䅁䅍䅄䅁䅁䅯䅪䅅䅁䅯朷䅯䅁䅯兢䅑䅁䅅䅁䉁䅁䅁权䡂䅁䅁䍄䉁䅁䅁䅂䅁䅁䅍䅄䅁䅁䅯䅪䅅䅁䅯朷䅯䅁䅯来䅑䅁䅅䅁䉁䅁䅁兂䅁䅁䅁婓䨵兑杷允䅁䅁䅑䅁䑁䅁䅷䅁䭁偁䄰䅁䭁佁䭫䅁䭁䝁䔰䅁䉁䅁䅁允䅁䅁䅯睒䅁䅁杷允䅁䅁䅑䅁䑁䅁䅷䅁䭁䥁䉷䅁䭁佁䬴䅁䭁䡁䕁䅁䉁䅁䅁允䅁䅁䅕䅁䅁䥁佬ぎ䵅䅉䅅䅁䕁䅁䅁睁䵁䅁䅁权䵃允䅁权畄权䅁权硂䅂䅁允䅁䅁䅅䅁䙁䅁䅁䅁ぃ䐵䉂䍄䉁䅁䅁䅂䅁䅁䅍䅄䅁䅁䅯杇䅅䅁䅯儶䅯䅁䅯睢䅑䅁䅅䅁䉁䅁䅁兂䅁䅁䅁佑挴兑杷允䅁䅁䅑䅁䑁䅁䅷䅁䭁䥁䉷䅁䭁佁䬴䅁䭁䡁䔰䅁䉁䅁䅁允䅁䅁䅕䅁䅁䙁⭨捐䵅䅉䅅䅁䕁䅁䅁睁䵁䅁䅁权剃允䅁权䭁䅁䅁权䕁杁䅁允䅁䅁䅅䅁䙁䭁睒児塲睯䅚䍄䉁䅁䅁䅂䅁䅁䅍䅄䅁䅁䅯䅤䅅䅁䅯朷䅯䅁䅯䄷䅯䅁䅅䅁䉁䅁䅁权䡂䅁䅁䍄䉁䅁䅁䅂䅁䅁䅍䅄䅁䅁䅯䅤䅅䅁䅯朷䅯䅁䅯兢䅑䅁䅅䅁䉁䅁䅁兂䅁䅁䅁由灷兑杷允䅁䅁䅑䅁䑁䅁䅷䅁䭁䡁䉑䅁䭁佁䬴䅁䭁䡁䕯䅁䉁䅁䅁允䅁䅁䅕䅁䅁䥁㤴か䵅䅉䅅䅁䕁䅁䅁睁䵁䅁䅁权あ允䅁权畄权䅁权睂䅂䅁允䅁䅁䅅䅁䙁䅁䅁䅁ぁ卸䉴䍄䉁䅁䅁䅂䅁䅁䅍䅄䅁䅁䅯䅤䅅䅁䅯朷䅯䅁䅯兣䅑䅁䅅䅁䉁䅁䅁兂䅁䅁䅁偒椰兑杷允䅁䅁䅑䅁䑁䅁䅷䅁䭁䡁䉑䅁䭁佁䬴䅁䭁䥁䕕䅁䉁䅁䅁允䅁䅁䅕䅁䅁䑁㑪歋䵅䅉䅅䅁䕁䅁䅁睁䵁䅁䅁权楂䅁䅁权灄权䅁权㥂䅂䅁允䅁䅁䅅䅁䙁䅁䅁䅁䅄眹䉄䍄䉁䅁䅁䅂䅁䅁䅍䅄䅁䅁䅯权䅅䅁䅯朷䅯䅁䅯兢䅑䅁䅅䅁䉁䅁䅁兂䅁䅁䅁䰴湣兑杷允䅁䅁䅑䅁䑁䅁䅷䅁䭁䝁䄸䅁䭁佁䭫䅁䭁佁䭷䅁䉁䅁䅁允䅁䅁䅯睒䅁䅁杷允䅁䅁䅑䅁䑁䅁䅷䅁䭁䅁䉯䅁䭁佁䬴䅁䭁䡁䕁䅁䉁䅁䅁允䅁䅁䅕䅁䅁䅁慁挳䵁䅉䅅䅁䕁䅁䅁睁䵁䅁䅁权䭁允䅁权畄权䅁权䙃䅂䅁允䅁䅁䅅䅁䙁䅁䅁䅁允桦䉤䍄䉁䅁䅁䅂䅁䅁䅍䅄䅁䅁䅯兡䅅䅁䅯朷䅯䅁䅯䄷䅯䅁䅅䅁䉁䅁䅁权䡂䅁䅁䍄䉁䅁䅁䅂䅁䅁䅍䅄䅁䅁䅯兡䅅䅁䅯朷䅯䅁䅯兢䅑䅁䅅䅁䉁䅁䅁权䡂䅁䅁䍄䉁䅁䅁䅂䅁䅁䅍䅄䅁䅁䅯䅡䅅䅁䅯朷䅯䅁䅯来䅑䅁䅅䅁䉁䅁䅁兂䅁䅁䅁䙶煅兑杷允䅁䅁䅑䅁䑁䅁䅷䅁䭁䝁䉧䅁䭁佁䬴䅁䭁䡁䕁䅁䉁䅁䅁允䅁䅁䅕䅁䅁䥁桑啎䵅䅉䅅䅁䕁䅁䅁睁䵁䅁䅁权潂允䅁权畄权䅁权硂䅂䅁允䅁䅁䅅䅁䙁䅁䅁䅁允穌䉚䍄䉁䅁䅁䅂䅁䅁䅍䅄䅁䅁䅯睇䅅䅁䅯䅂䅁䅁䅯兂䅁䅁䅅䅁䉁䅁䅁兂䅁䅁䅃坹卋兑杷允䅁䅁䅑䅁䑁䅁䅷䅁䭁䝁䉫䅁䭁佁䬴䅁䭁䡁䕅䅁䉁䅁䅁允䅁䅁䅕䅁䅁䕁橃䕄䵅䅉䅅䅁䕁䅁䅁睁䵁䅁䅁权灂允䅁权畄权䅁权䙃䅂䅁允䅁䅁䅅䅁䙁䅁䅁䅁睃橗䉎䍄䉁䅁䅁䅂䅁䅁䅍䅄䅁䅁䅯䅡䅅䅁䅯朷䅯䅁䅯睧䅑䅁䅅䅁䉁䅁䅁兂䅁䅁䅁印硅兑杷允䅁䅁䅑䅁䑁䅁䅷䅁䭁䝁䉫䅁䭁佁䬴䅁䭁䥁䕍䅁䉁䅁䅁允䅁䅁䅕䅁䅁䕁偂啍䵅䅉䅅䅁䕁䅁䅁睁䵁䅁䅁权䕄允䅁权畄权䅁权獄权䅁允䅁䅁䅅䅁䭁䕁䅣䅁䵁䅉䅅䅁䕁䅁䅁睁䵁䅁䅁权䕄允䅁权畄权䅁权㙂䅂䅁允䅁䅁䅅䅁䙁䅁䅁䅁睂䉖䉎䍄䉁䅁䅁䅂䅁䅁䅍䅄䅁䅁䅯睂䅁䅁䅯䅂䅁䅁䅯兂䅁䅁䅅䅁䉁䅁䅁兂䅁䅁䅂楈䑃兑杷允䅁䅁䅑䅁䑁䅁䅷䅁䭁䵁䉑䅁䭁佁䬴䅁䭁䡁䕁䅁䉁䅁䅁允䅁䅁䅕䅁䅁䅁癃唲䵁䅉䅅䅁䕁䅁䅁睁䵁䅁䅁权䕄允䅁权畄权䅁权䙃䅂䅁允䅁䅁䅅䅁䙁䅁䅁䅁杁䉢䉒䍄䉁䅁䅁䅂䅁䅁䅍䅄䅁䅁䅯睤䅁䅁䅯朷䅯䅁䅯䄷䅯䅁䅅䅁䉁䅁䅁权䡂䅁䅁䍄䉁䅁䅁䅂䅁䅁䅍䅄䅁䅁䅯睤䅁䅁䅯朷䅯䅁䅯睢䅑䅁䅅䅁䉁䅁䅁兂䅁䅁䅁䑕湫兑杷允䅁䅁䅑䅁䑁䅁䅷䅁䭁䡁䅣䅁䭁佁䬴䅁䭁䡁䕯䅁䉁䅁䅁允䅁䅁䅕䅁䅁䝁塄䕋䵅䅉䅅䅁䕁䅁䅁睁䵁䅁䅁权㍂䅁䅁权畄权䅁权䙃䅂䅁允䅁䅁䅅䅁䙁䅁䅁䅁睃業䉬䍄䉁䅁䅁䅂䅁䅁䅍䅄䅁䅁䅯督䅅䅁䅯朷䅯䅁䅯兢䅑䅁䅅䅁䉁䅁䅁权䡂䅁䅁䍄䉁䅁䅁䅂䅁䅁䅍䅄䅁䅁䅯督䅅䅁䅯朷䅯䅁䅯睢䅑䅁䅅䅁䉁䅁䅁兂䅁䅁䅁䅁歕兑杷允䅁䅁䅑䅁䑁䅁䅷䅁䭁䡁䉍䅁䭁佁䬴䅁䭁䡁䕯䅁䉁䅁䅁允䅁䅁䅕䅁䅁䵁呄歆䵅䅉䅅䅁䕁䅁䅁睁䵁䅁䅁权穂允䅁权畄权䅁权䑃䅂䅁允䅁䅁䅅䅁䙁䅁䅁䅁䅁兂䉒䍄䉁䅁䅁䅂䅁䅁䅍䅄䅁䅁䅯督䅅䅁䅯朷䅯䅁䅯兦䅑䅁䅅䅁䉁䅁䅁兂䅁䅁䅁佁㌳䅷杷允䅁䅁䅑䅁䑁䅁䅷䅁䭁䉁䅉䅁䭁佁䭫䅁䭁䡁䕁䅁䉁䅁䅁允䅁䅁䅕䅁䅁䍁坁歃䵅䅉䅅䅁䕁䅁䅁睁䵁䅁䅁权穃允䅁权畄权䅁权硂䅂䅁允䅁䅁䅅䅁䙁䅁䅁䥁䝁啷䉎䍄䉁䅁䅁䅂䅁䅁䅍䅄䅁䅁䅯睳䅅䅁䅯朷䅯䅁䅯兦䅑䅁䅅䅁䉁䅁䅁兂䅁䅁䅁瑏瑯兑杷允䅁䅁䅑䅁䑁䅁䅷䅁䭁䵁䅯䅁䭁佁䬴䅁䭁䝁䔰䅁䉁䅁䅁允䅁䅁䅕䅁䅁䵁䩂䕆䵅䅉䅅䅁䕁䅁䅁睁䵁䅁䅁权灃允䅁权灄权䅁权瑂䅂䅁允䅁䅁䅅䅁䙁䅁䅁䅁杁䉖䉨䍄䉁䅁䅁䅂䅁䅁䅍䅄䅁䅁䅯杹䅁䅁䅯朷䅯䅁䅯䅣䅑䅁䅅䅁䉁䅁䅁兂䅁䅁䅁䕁坔䅷杷允䅁䅁䅑䅁䑁䅁䅷䅁䭁䩁䉳䅁䭁佁䭫䅁䭁䥁䕍䅁䉁䅁䅁允䅁䅁䅕䅁䅁䕁䝁啃䵅䅉䅅䅁䕁䅁䅁睁䵁䅁䅁权䱃允䅁权畄权䅁权㙂䅂䅁允䅁䅁䅅䅁䙁䅁䅁䅁潁穢䈱䍄䉁䅁䅁䅂䅁䅁䅍䅄䅁䅁䅯䄱䅁䅁䅯朷䅯䅁䅯䄷䅯䅁䅅䅁䉁䅁䅁权䡂䅁䅁䍄䉁䅁䅁䅂䅁䅁䅍䅄䅁䅁䅯朲䅁䅁䅯允䅉䅁䅯杁䅉䅁䅅䅁䉁䅁䅁兂塃愵坫捭奪䅑杷允䅁䅁䅑䅁䑁䅁䅷䅁䭁乁䅑䅁䭁佁䬴䅁䭁䡁䕯䅁䉁䅁䅁允䅁䅁䅕䅁䅁乁流啇䵅䅉䅅䅁䕁䅁䅁睁䵁䅁䅁权啄䅁䅁权畄权䅁权睂䅂䅁允䅁䅁䅅䅁䙁䅁䅁䅁䵃卌䈵䍄䉁䅁䅁䅂䅁䅁䅍䅄䅁䅁䅯䅫䅁䅁䅯充䅁䅁䅯䅂䅉䅁䅅䅁䉁䅁䅁杄啁䅁䅁李㉁䑁䅕䅍睁䑁䅁䅍睁䑁䅁䅁䵁䅉䅅䅁䕁䅁䅁睁䵁䅁䅁权啄䅁䅁权畄权䅁权硂䅂䅁允䅁䅁䅅䅁䙁䅁䅁䅁䍄䍫䉊䍄䉁䅁䅁䅂䅁䅁䅍䅄䅁䅁䅯䄱䅁䅁䅯朷䅯䅁䅯兦䅑䅁䅅䅁䉁䅁䅁兂䅁䅁䅁䭃硍兑杷允䅁䅁䅑䅁䑁䅁䅷䅁䭁䙁䉫䅁䭁佁䬴䅁䭁䝁䔰䅁䉁䅁䅁允䅁䅁䅕䅁䅁䑁㑁が䵅䅉䅅䅁䕁䅁䅁睁䵁䅁䅁权婂允䅁权畄权䅁权療䅂䅁允䅁䅁䅅䅁䙁䅁䅁䅁㑃啭䉊䍄䉁䅁䅁䅂䅁䅁䅍䅄䅁䅁䅯䄹䅁䅁䅯儶䅯䅁䅯兢䅑䅁䅅䅁䉁䅁䅁兂䅁䅁䅁䰸火兑杷允䅁䅁䅑䅁䑁䅁䅷䅁䭁䉁䅍䅁䭁佁䭫䅁䭁䡁䔰䅁䉁䅁䅁允䅁䅁䅕䅁䅁䉁睄啌䵅䅉䅅䅁䕁䅁䅁睁䵁䅁䅁权䡁允䅁权畄权䅁权瑂䅂䅁允䅁䅁䅅䅁䭁䕁䅣䅁䵁䅉䅅䅁䕁䅁䅁睁䵁䅁䅁权慂䅁䅁权畄权䅁权睂䅂䅁允䅁䅁䅅䅁䙁䅁䅁䅁䅃睋䉨䍄䉁䅁䅁䅂䅁䅁䅍䅄䅁䅁䅯杗䅁䅁䅯朷䅯䅁䅯兣䅑䅁䅅䅁䉁䅁䅁兂䅁䅁䅁䉉搰兑杷允䅁䅁䅑䅁䑁䅁䅷䅁䭁乁䉍䅁䭁佁䬴䅁䭁䡁䕯䅁䉁䅁䅁允䅁䅁䅕䅁䅁䑁佑䕓䵅䅉䅅䅁䕁䅁䅁睁䵁䅁䅁权䭄䅁䅁权灄权䅁权睂䅂䅁允䅁䅁䅅䅁䙁䅁䅁䅁䅄偗䄵䍄䉁䅁䅁䅂䅁䅁䅍䅄䅁䅁䅯眰䅅䅁䅯朷䅯䅁䅯䅣䅑䅁䅅䅁䉁䅁䅁兂䅁䅁䅁䕈兊兑杷允䅁䅁䅑䅁䑁䅁䅷䅁䭁乁䉍䅁䭁佁䬴䅁䭁䥁䕍䅁䉁䅁䅁允䅁䅁䅕䅁䅁偁㉨啔䵅䅉䅅䅁䕁䅁䅁睁䵁䅁䅁权㍄䅁䅁权䕁䅁䅁权䙁䅁䅁允䅁䅁䅅䅁䙁䅁䅁䥁㙃㍬䉒䍄䉁䅁䅁䅂䅁䅁䅍䅄䅁䅁䅯䄱䅅䅁䅯朷䅯䅁䅯䄷䅯䅁䅅䅁䉁䅁䅁权䡂䅁䅁䍄䉁䅁䅁䅂䅁䅁䅍䅄䅁䅁䅯䄱䅅䅁䅯朷䅯䅁䅯兢䅑䅁䅅䅁䉁䅁䅁权䡂䅁䅁䍄䉁䅁䅁䅂䅁䅁䅍䅄䅁䅁䅯䄱䅅䅁䅯朷䅯䅁䅯来䅑䅁䅅䅁䉁䅁䅁兂䅁䅁䅁䅅扷兑杷允䅁䅁䅑䅁䑁䅁䅷䅁䭁乁䉑䅁䭁佁䬴䅁䭁䡁䕅䅁䉁䅁䅁允䅁䅁䅕䅁䅁䭁敉啎䵅䅉䅅䅁䕁䅁䅁睁䵁䅁䅁权啄允䅁权畄权䅁权䙃䅂䅁允䅁䅁䅅䅁䙁䅁䅁䅁あ硹䉤䍄䉁䅁䅁䅂䅁䅁䅍䅄䅁䅁䅯儰䅅䅁䅯朷䅯䅁䅯睧䅑䅁䅅䅁䉁䅁䅁兂䅁䅁䅁䭅稸兑杷允䅁䅁䅑䅁䑁䅁䅷䅁䭁䑁䄸䅁䭁佁䭫䅁䭁䝁䔰䅁䉁䅁䅁允䅁䅁䅕䅁䅁䍁杁䕅䵅䅉䅅䅁䕁䅁䅁睁䵁䅁䅁权畂䅁䅁权畄权䅁权瑂䅂䅁允䅁䅁䅅䅁䭁䕁䅣䅁䵁䅉䅅䅁䕁䅁䅁睁䵁䅁䅁权畂䅁䅁权畄权䅁权䙃䅂䅁允䅁䅁䅅䅁䙁䅁䅁䅁杄橱䉖䍄䉁䅁䅁䅂䅁䅁䅍䅄䅁䅁䅯杢䅁䅁䅯朷䅯䅁䅯睧䅑䅁䅅䅁䉁䅁䅁兂䅁䅁䅁䍋稴兑杷允䅁䅁䅑䅁䑁䅁䅷䅁䭁䝁䄴䅁䭁佁䬴䅁䭁䡁䔰䅁䉁䅁䅁允䅁䅁䅕䅁䅁䥁晁歇䵅䅉䅅䅁䕁䅁䅁睁䵁䅁䅁权獂允䅁权畄权䅁权獄权䅁允䅁䅁䅅䅁䭁䕁䅣䅁䵁䅉䅅䅁䕁䅁䅁睁䵁䅁䅁权獂允䅁权畄权䅁权療䅂䅁允䅁䅁䅅䅁䙁䅁䅁䅁杁橳䉬䍄䉁䅁䅁䅂䅁䅁䅍䅄䅁䅁䅯䅢䅅䅁䅯朷䅯䅁䅯来䅑䅁䅅䅁䉁䅁䅁兂䅁䅁䅁䱃䥸兑杷允䅁䅁䅑䅁䑁䅁䅷䅁䭁䍁䈰䅁䭁佁䭫䅁䭁䡁䔰䅁䉁䅁䅁允䅁䅁䅕䅁䅁䅁睂㠵䵁䅉䅅䅁䕁䅁䅁睁䵁䅁䅁权獂允䅁权畄权䅁权䑃䅂䅁允䅁䅁䅅䅁䙁䅁䅁䅁䅂啚䈵䍄䉁䅁䅁䅂䅁䅁䅍䅄䅁䅁䅯睫䅅䅁䅯朷䅯䅁䅯睢䅑䅁䅅䅁䉁䅁䅁兂䅁䅁䅁䑅㍦䅑杷允䅁䅁䅑䅁䑁䅁䅷䅁䭁䩁䉍䅁䭁佁䬴䅁䭁䡁䕁䅁䉁䅁䅁允䅁䅁䅕䅁䅁䅁噂㡳䵁䅉䅅䅁䕁䅁䅁睁䵁䅁䅁权⽂䅁䅁权畄权䅁权獄权䅁允䅁䅁䅅䅁䭁䕁䅣䅁䵁䅉䅅䅁䕁䅁䅁睁䵁䅁䅁权浂允䅁权剁䅁䅁权䕁杁䅁允䅁䅁䅅䅁佁䉁䅙䅁ぁ䑁䅙兎ぁ䑁䅁䅍睁䑁䅁䅍睁䅁䅁䍄䉁䅁䅁䅂䅁䅁䅍䅄䅁䅁䅯睦䅁䅁䅯朷䅯䅁䅯兣䅑䅁䅅䅁䉁䅁䅁兂䅁䅁䅁䐲㝑兑杷允䅁䅁䅑䅁䑁䅁䅷䅁䭁䡁䄸䅁䭁佁䬴䅁䭁䥁䕕䅁䉁䅁䅁允䅁䅁䅕䅁䅁䙁敃く䵅䅉䅅䅁䕁䅁䅁睁䵁䅁䅁权⽂䅁䅁权畄权䅁权㥂䅂䅁允䅁䅁䅅䅁䙁䅁䅁䅁睂椯䉪䍄䉁䅁䅁䅂䅁䅁䅍䅄䅁䅁䅯儱䅅䅁䅯朷䅯䅁䅯兢䅑䅁䅅䅁䉁䅁䅁权䡂䅁䅁䍄䉁䅁䅁䅂䅁䅁䅍䅄䅁䅁䅯兮䅁䅁䅯权䅁䅁䅯兂䅁䅁䅅䅁䉁䅁䅁兂慂䑚晶㑔渳睐杷允䅁䅁䅑䅁䑁䅁䅷䅁䭁乁䉕䅁䭁佁䬴䅁䭁䥁䕕䅁䉁䅁䅁允䅁䅁䅕䅁䅁䵁ㅃぇ䵅䅉䅅䅁䕁䅁䅁睁䵁䅁䅁权⽁允䅁权畄权䅁权瑂䅂䅁允䅁䅁䅅䅁䭁䕁䅣䅁䵁䅉䅅䅁䕁䅁䅁睁䵁䅁䅁权⽁允䅁权畄权䅁权睂䅂䅁允䅁䅁䅅䅁䙁䅁䅁䅁䅁⼸䅢䍄䉁䅁䅁䅂䅁䅁䅍䅄䅁䅁䅯睐䅅䅁䅯朷䅯䅁䅯兣䅑䅁䅅䅁䉁䅁䅁兂䅁䅁䅁䩉摯兑杷允䅁䅁䅑䅁䑁䅁䅷䅁䭁䩁䄰䅁䭁䅁䍅䅁䭁䅁䍕䅁䉁䅁䅁允䅁䅁䅕䅶单䝆晳欳䵁䅉䅅䅁䕁䅁䅁睁䵁䅁䅁权摃䅁䅁权䉁杁䅁权䑁杁䅁允䅁䅁䅅䅁䙁乁佮ㄹ扎㥒䅚䍄䉁䅁䅁䅂䅁䅁䅍䅄䅁䅁䅯睐䅅䅁䅯朷䅯䅁䅯兦䅑䅁䅅䅁䉁䅁䅁兂䅁䅁䅁䉁朳䅑杷允䅁䅁䅑䅁䑁䅁䅷䅁䭁䥁䅷䅁䭁佁䬴䅁䭁䝁䔰䅁䉁䅁䅁允䅁䅁䅕䅁䅁䱁睒歕䵅䅉䅅䅁䕁䅁䅁睁䵁䅁䅁权䵃䅁䅁权畄权䅁权療䅂䅁允䅁䅁䅅䅁䙁䅁䅁䅁权ㅬ䉎䍄䉁䅁䅁䅂䅁䅁䅍䅄䅁䅁䅯䅪䅁䅁䅯朷䅯䅁䅯䅣䅑䅁䅅䅁䉁䅁䅁兂䅁䅁䅁䥑㕍兑杷允䅁䅁䅑䅁䑁䅁䅷䅁䭁䥁䅁䅁䭁佁䭫䅁䭁䝁䔸䅁䉁䅁䅁允䅁䅁䅕䅁䅁䱁婪歃䵅䅉䅅䅁䕁䅁䅁睁䵁䅁䅁权䵃䅁䅁权畄权䅁权㥂䅂䅁允䅁䅁䅅䅁䙁䅁䅁䅁奁䑓䈱䍄䉁䅁䅁䅂䅁䅁䅍䅄䅁䅁䅯杅䅅䅁䅯儶䅯䅁䅯来䅑䅁䅅䅁䉁䅁䅁兂䅁䅁䅁䬴乷兑杷允䅁䅁䅑䅁䑁䅁䅷䅁䭁乁䉙䅁䭁佁䬴䅁䭁䝁䔸䅁䉁䅁䅁允䅁䅁䅕䅁䅁䍁㥃ぁ䵅䅉䅅䅁䕁䅁䅁睁䵁䅁䅁权呄䅁䅁权灄权䅁权睂䅂䅁允䅁䅁䅅䅁䙁䅁䅁䅁䅄刱䈵䍄䉁䅁䅁䅂䅁䅁䅍䅄䅁䅁䅯朱䅅䅁䅯朷䅯䅁䅯䅣䅑䅁䅅䅁䉁䅁䅁兂䅁䅁䅁佁䅕兑杷允䅁䅁䅑䅁䑁䅁䅷䅁䭁乁䉙䅁䭁佁䬴䅁䭁䡁䕅䅁䉁䅁䅁允䅁䅁䅕䅁䅁䝁摃啉䵅䅉䅅䅁䕁䅁䅁睁䵁䅁䅁权坄允䅁权畄权䅁权㥂䅂䅁允䅁䅁䅅䅁䙁䅁䅁䅁䅃癐䅬䍄䉁䅁䅁䅂䅁䅁䅍䅄䅁䅁䅯䅱䅁䅁䅯朷䅯䅁䅯兢䅑䅁䅅䅁䉁䅁䅁权䡂䅁䅁䍄䉁䅁䅁䅂䅁䅁䅍䅄䅁䅁䅯䅱䅁䅁䅯朷䅯䅁䅯来䅑䅁䅅䅁䉁䅁䅁兂䅁䅁䅁䵱㕕兑杷允䅁䅁䅑䅁䑁䅁䅷䅁䭁䭁䅧䅁䭁佁䬴䅁䭁䥁䕍䅁䉁䅁䅁允䅁䅁䅕䅁䅁䍁䡩問䵅䅉䅅䅁䕁䅁䅁睁䵁䅁䅁权潃䅁䅁权畄权䅁权㥂䅂䅁允䅁䅁䅅䅁䙁䅁䅁䅁元此䉊䍄䉁䅁䅁䅂䅁䅁䅍䅄䅁䅁䅯杊䅅䅁䅯朷䅯䅁䅯䅣䅑䅁䅅䅁䉁䅁䅁兂䅁䅁䅁䭮偎兑杷允䅁䅁䅑䅁䑁䅁䅷䅁䭁䍁䉙䅁䭁佁䬴䅁䭁䡁䔰䅁䉁䅁䅁允䅁䅁䅕䅁䅁䍁敒啓䵅䅉䅅䅁䕁䅁䅁睁䵁䅁䅁权硃允䅁权畄权䅁权硂䅂䅁允䅁䅁䅅䅁䙁䅁䅁䅁䥁䔴䉊䍄䉁䅁䅁䅂䅁䅁䅍䅄䅁䅁䅯李䅁䅁䅯充䅁䅁䅯兂䅁䅁䅅䅁䉁䅁䅁杄十䅁䅁兏穁䑁䅅䅏祁䑁䅁䅍睁䅁䅁䍄䉁䅁䅁䅂䅁䅁䅍䅄䅁䅁䅯关䅅䅁䅯朷䅯䅁䅯睧䅑䅁䅅䅁䉁䅁䅁兂䅁䅁䅁䰸煍兑杷允䅁䅁䅑䅁䑁䅁䅷䅁䭁䱁䉅䅁䭁佁䬴䅁䭁䡁䔰䅁䉁䅁䅁允䅁䅁䅕䅁䅁䱁䕄歑䵅䅉䅅䅁䕁䅁䅁睁䵁䅁䅁权䉂允䅁权畄权䅁权獄权䅁允䅁䅁䅅䅁䭁䕁䅣䅁䵁䅉䅅䅁䕁䅁䅁睁䵁䅁䅁权⽂䅁䅁权灄权䅁权硂䅂䅁允䅁䅁䅅䅁䙁䅁䅁䅁元䍗䉤䍄䉁䅁䅁䅂䅁䅁䅍䅄䅁䅁䅯兑䅅䅁䅯朷䅯䅁䅯睢䅑䅁䅅䅁䉁䅁䅁兂䅁䅁䅁㝮桨兑杷允䅁䅁䅑䅁䑁䅁䅷䅁䭁䕁䉅䅁䭁佁䬴䅁䭁䡁䕅䅁䉁䅁䅁允䅁䅁䅕䅁䅁䥁䡁歄䵅䅉䅅䅁䕁䅁䅁睁䵁䅁䅁权䉂允䅁权畄权䅁权䙃䅂䅁允䅁䅁䅅䅁䙁䅁䅁䅁楁䙣䈱䍄䉁䅁䅁䅂䅁䅁䅍䅄䅁䅁䅯睎䅁䅁䅯朷䅯䅁䅯䅣䅑䅁䅅䅁䉁䅁䅁兂䅁䅁䅁ㅵ祰兑杷允䅁䅁䅑䅁䑁䅁䅷䅁䭁乁䉧䅁䭁䅁䍅䅁䭁䅁䍕䅁䉁䅁䅁允䅁䅁䅕印㉅欫㑙い䵅䅉䅅䅁䕁䅁䅁睁䵁䅁䅁权㍁䅁䅁权畄权䅁权䑃䅂䅁允䅁䅁䅅䅁䙁䅁䅁䥁啄塧䉂䍄䉁䅁䅁䅂䅁䅁䅍䅄䅁䅁䅯共䅁䅁䅯朷䅯䅁䅯兣䅑䅁䅅䅁䉁䅁䅁兂䅁䅁䅁䵪呒兑杷允䅁䅁䅑䅁䑁䅁䅷䅁䭁䥁䅑䅁䭁䉁䅅䅁䭁䅁䅕䅁䉁䅁䅁允䅁䅁䄴䅆䅁䑁䅉䅏㕁䑁䅫䅍㉁䑁䅕䅍睁䅁䅁䍄䉁䅁䅁䅂䅁䅁䅍䅄䅁䅁䅯䅙䅁䅁䅯朷䅯䅁䅯睢䅑䅁䅅䅁䉁䅁䅁兂䅁䅁䅁䉕偙兑杷允䅁䅁䅑䅁䑁䅁䅷䅁䭁䝁䅁䅁䭁佁䬴䅁䭁䡁䕁䅁䉁䅁䅁允䅁䅁䅕䅁䅁䉁硧あ䵅䅉䅅䅁䕁䅁䅁睁䵁䅁䅁权杂䅁䅁权畄权䅁权䙃䅂䅁允䅁䅁䅅䅁䙁䅁䅁䅁权剉䉂䍄䉁䅁䅁䅂䅁䅁䅍䅄䅁䅁䅯䅙䅁䅁䅯朷䅯䅁䅯睧䅑䅁䅅䅁䉁䅁䅁兂䅁䅁䅁䔷內兑杷允䅁䅁䅑䅁䑁䅁䅷䅁䭁䉁䅑䅁䭁䉁䅅䅁䭁䅁䅕䅁䉁䅁䅁允䅁䅁䄴䅆䅁䑁䅉睎祁䑁䅣兎睁䑁䅁䅍睁䅁䅁䍄䉁䅁䅁䅂䅁䅁䅍䅄䅁䅁䅯兆䅁䅁䅯充䅁䅁䅯兂䅁䅁䅅䅁䉁䅁䅁杄啁䅁䅁免穁䑁䅧䅏睁䑁䅁䅍睁䑁䅁䅁䵁䅉䅅䅁䕁䅁䅁睁䵁䅁䅁权塁䅁䅁权剁䅁䅁权䙁䅁䅁允䅁䅁䅅䅁佁䉁䅑䅁穁䑁䅍免㕁䑁䅁䅍睁䑁䅁䅍䅁䅁杷允䅁䅁䅑䅁䑁䅁䅷䅁䭁䝁䅁䅁䭁佁䬴䅁䭁䡁䔰䅁䉁䅁䅁允䅁䅁䅕䅁䅁䡁ㅃ歁䵅䅉䅅䅁䕁䅁䅁睁䵁䅁䅁权乄䅁䅁权畄权䅁权睂䅂䅁允䅁䅁䅅䅁䙁䅁䅁䅁畁祷䉂䍄䉁䅁䅁䅂䅁䅁䅍䅄䅁䅁䅯兺䅁䅁䅯朷䅯䅁䅯兣䅑䅁䅅䅁䉁䅁䅁兂䅁䅁䅁乒汫兑杷允䅁䅁䅑䅁䑁䅁䅷䅁䭁䍁䄰䅁䭁佁䭫䅁䭁䝁䔸䅁䉁䅁䅁允䅁䅁䅕䅁䅁乁㑓さ䵅䅉䅅䅁䕁䅁䅁睁䵁䅁䅁权㡁允䅁权畄权䅁权睂䅂䅁允䅁䅁䅅䅁䙁䅁䅁䅁䅄桐䉰䍄䉁䅁䅁䅂䅁䅁䅍䅄䅁䅁䅯兓䅅䅁䅯朷䅯䅁䅯全䅑䅁䅅䅁䉁䅁䅁兂䅁䅁䅁䝑何兑杷允䅁䅁䅑䅁䑁䅁䅷䅁䭁乁䅫䅁䭁佁䬴䅁䭁䡁䕯䅁䉁䅁䅁允䅁䅁䅕䅁䅁䝷㡥啧䵅䅉䅅䅁䕁䅁䅁睁䵁䅁䅁权婄䅁䅁权畄权䅁权硂䅂䅁允䅁䅁䅅䅁䙁䅁䅁䥁䥄渫䉆䍄䉁䅁䅁䅂䅁䅁䅍䅄䅁䅁䅯杗䅅䅁䅯儶䅯䅁䅯䅣䅑䅁䅅䅁䉁䅁䅁兂䅁䅁䅁䝁潲䅷杷允䅁䅁䅑䅁䑁䅁䅷䅁䭁䥁䅍䅁䭁佁䬴䅁䭁䡁䕅䅁䉁䅁䅁允䅁䅁䅕䅁䅁䥁牷䕅䵅䅉䅅䅁䕁䅁䅁睁䵁䅁䅁权癄兄䅁权畄权䅁权獄权䅁允䅁䅁䅅䅁䭁䕁䅣䅁䵁䅉䅅䅁䕁䅁䅁睁䵁䅁䅁权癄兄䅁权畄权䅁权硂䅂䅁允䅁䅁䅅䅁䭁䕁䅣䅁䵁䅉䅅䅁䕁䅁䅁睁䵁䅁䅁权癄兄䅁权畄权䅁权㥂䅂䅁允䅁䅁䅅䅁䭁䕁䅣䅁䵁䅉䅅䅁䕁䅁䅁睁䵁䅁䅁权㕃允䅁权畄权䅁权㙂䅂䅁允䅁䅁䅅䅁䙁䅁䅁䅁元䑣䉐䍄䉁䅁䅁䅂䅁䅁䅍䅄䅁䅁䅯兵䅅䅁䅯朷䅯䅁䅯兦䅑䅁䅅䅁䉁䅁䅁兂䅁䅁䅁䱋祅具杷允䅁䅁䅑䅁䑁䅁䅷䅁䭁䥁䉉䅁䭁佁䬴䅁䭁佁䭷䅁䉁䅁䅁允䅁䅁䅯睒䅁䅁杷允䅁䅁䅑䅁䑁䅁䅷䅁䭁䥁䉉䅁䭁佁䬴䅁䭁䝁䔸䅁䉁䅁䅁允䅁䅁䅕䅁䅁䵁䉃ぅ䵅䅉䅅䅁䕁䅁䅁睁䵁䅁䅁权䍃允䅁权畄权䅁权睂䅂䅁允䅁䅁䅅䅁䙁䅁䅁䅁权䅢䉚䍄䉁䅁䅁䅂䅁䅁䅍䅄䅁䅁䅯杧䅅䅁䅯朷䅯䅁䅯兣䅑䅁䅅䅁䉁䅁䅁兂䅁䅁䅁䉃卙兑杷允䅁䅁䅑䅁䑁䅁䅷䅁䭁䩁䅳䅁䭁䅁䅯䅁䭁䅁䍑䅁䉁䅁䅁允䅁䅁䅕牡へ硫䕧啃䵁䅉䅅䅁䕁䅁䅁睁䵁䅁䅁权桁䅁䅁权畄权䅁权獄权䅁允䅁䅁䅅䅁䭁䕁䅣䅁䵁䅉䅅䅁䕁䅁䅁睁䵁䅁䅁权桁䅁䅁权畄权䅁权療䅂䅁允䅁䅁䅅䅁䙁䅁䅁䅁兂䍰䉰䍄䉁䅁䅁䅂䅁䅁䅍䅄䅁䅁䅯杨䅅䅁䅯朷䅯䅁䅯睧䅑䅁䅅䅁䉁䅁䅁兂䅁䅁䅁䉕⽶䅑杷允䅁䅁䅑䅁䑁䅁䅷䅁䭁䍁䅅䅁䭁佁䬴䅁䭁䡁䕁䅁䉁䅁䅁允䅁䅁䅕䅁䅁䥁晁歃䵅䅉䅅䅁䕁䅁䅁睁䵁䅁䅁权桁䅁䅁权畄权䅁权硂䅂䅁允䅁䅁䅅䅁䙁䅁䅁䅁权楄䉘䍄䉁䅁䅁䅂䅁䅁䅍䅄䅁䅁䅯光䅁䅁䅯朷䅯䅁䅯睧䅑䅁䅅䅁䉁䅁䅁兂䅁䅁䅁䱙摫兑杷允䅁䅁䅑䅁䑁䅁䅷䅁䭁乁䉣䅁䭁佁䬴䅁䭁佁䭷䅁䉁䅁䅁允䅁䅁䅯睒䅁䅁杷允䅁䅁䅑䅁䑁䅁䅷䅁䭁乁䉣䅁䭁佁䬴䅁䭁䝁䔰䅁䉁䅁䅁允䅁䅁䅯睒䅁䅁杷允䅁䅁䅑䅁䑁䅁䅷䅁䭁乁䉣䅁䭁佁䬴䅁䭁䡁䔰䅁䉁䅁䅁允䅁䅁䅕䅁䅁䅁元歱䵁䅉䅅䅁䕁䅁䅁睁䵁䅁䅁权摂允䅁权䉁杁䅁权䑁杁䅁允䅁䅁䅅䅁䙁䵁灱䙦䉍摒䅖䍄䉁䅁䅁䅂䅁䅁䅍䅄䅁䅁䅯睬䅅䅁䅯朷䅯䅁䅯睢䅑䅁䅅䅁䉁䅁䅁兂䅁䅁䅁佱穫兑杷允䅁䅁䅑䅁䑁䅁䅷䅁䭁䩁䉣䅁䭁佁䬴䅁䭁䡁䕁䅁䉁䅁䅁允䅁䅁䅕䅁䅁佁穁䕎䵅䅉䅅䅁䕁䅁䅁睁䵁䅁䅁权塃允䅁权畄权䅁权䑃䅂䅁允䅁䅁䅅䅁䙁䅁䅁䅁权䌸䉬䍄䉁䅁䅁䅂䅁䅁䅍䅄䅁䅁䅯睬䅅䅁䅯朷䅯䅁䅯兦䅑䅁䅅䅁䉁䅁䅁兂䅁䅁䅁䍵硉兑杷允䅁䅁䅑䅁䑁䅁䅷䅁䭁䩁䉁䅁䭁佁䬴䅁䭁䥁䕍䅁䉁䅁䅁允䅁䅁䅕䅁䅁䩁䕁欹䵁䅉䅅䅁䕁䅁䅁睁䵁䅁䅁权元允䅁权畄权䅁权㥂䅂䅁允䅁䅁䅅䅁䙁䅁䅁䅁㑃兴䉰䍄䉁䅁䅁䅂䅁䅁䅍䅄䅁䅁䅯其䅁䅁䅯朷䅯䅁䅯䄷䅯䅁䅅䅁䉁䅁䅁权䡂䅁䅁䍄䉁䅁䅁䅂䅁䅁䅍䅄䅁䅁䅯其䅁䅁䅯朷䅯䅁䅯兢䅑䅁䅅䅁䉁䅁䅁权䡂䅁䅁䍄䉁䅁䅁䅂䅁䅁䅍䅄䅁䅁䅯其䅁䅁䅯朷䅯䅁䅯兣䅑䅁䅅䅁䉁䅁䅁兂䅁䅁䅁䥘慉兑杷允䅁䅁䅑䅁䑁䅁䅷䅁䭁䱁䄰䅁䭁佁䬴䅁䭁䥁䕍䅁䉁䅁䅁允䅁䅁䅕䅁䅁偁特䕆䵅䅉䅅䅁䕁䅁䅁睁䵁䅁䅁权療䅁䅁权䕁䅁䅁权䕁杁䅁允䅁䅁䅅䅁䙁䅁䅁䥁䱃啸䉊䍄䉁䅁䅁䅂䅁䅁䅍䅄䅁䅁䅯睂䅅䅁䅯朷䅯䅁䅯来䅑䅁䅅䅁䉁䅁䅁兂䅁䅁䅁余欸兑杷允䅁䅁䅑䅁䑁䅁䅷䅁䭁䅁䉣䅁䭁佁䬴䅁䭁䥁䕍䅁䉁䅁䅁允䅁䅁䅕䅁䅁䵁畂歉䵅䅉䅅䅁䕁䅁䅁睁䵁䅁䅁权䡁允䅁权畄权䅁权㥂䅂䅁允䅁䅁䅅䅁䙁䅁䅁䅁䅁楪䉊䍄䉁䅁䅁䅂䅁䅁䅍䅄䅁䅁䅯兦䅅䅁䅯儶䅯䅁䅯䄷䅯䅁䅅䅁䉁䅁䅁权䡂䅁䅁䍄䉁䅁䅁䅂䅁䅁䅍䅄䅁䅁䅯条䅅䅁䅯朷䅯䅁䅯䅣䅑䅁䅅䅁䉁䅁䅁兂䅁䅁䅁䬰兆兑杷允䅁䅁䅑䅁䑁䅁䅷䅁䭁乁䄰䅁䭁佁䬴䅁䭁佁䭷䅁䉁䅁䅁允䅁䅁䅯睒䅁䅁杷允䅁䅁䅑䅁䑁䅁䅷䅁䭁乁䄰䅁䭁佁䬴䅁䭁䝁䔸䅁䉁䅁䅁允䅁䅁䅕䅁䅁䱁灁お䵅䅉䅅䅁䕁䅁䅁睁䵁䅁䅁权摄䅁䅁权畄权䅁权㥂䅂䅁允䅁䅁䅅䅁䙁䅁䅁䅁䅁䱑䄯䍄䉁䅁䅁䅂䅁䅁䅍䅄䅁䅁䅯杏䅁䅁䅯朷䅯䅁䅯䅣䅑䅁䅅䅁䉁䅁䅁兂䅁䅁䅁䙰卅兑杷允䅁䅁䅑䅁䑁䅁䅷䅁䭁䑁䅯䅁䭁佁䬴䅁䭁䡁䕅䅁䉁䅁䅁允䅁䅁䅕䅁䅁䝁㥓う䵅䅉䅅䅁䕁䅁䅁睁䵁䅁䅁权㙁䅁䅁权畄权䅁权㥂䅂䅁允䅁䅁䅅䅁䙁䅁䅁䅁ぁ硈䉂䍄䉁䅁䅁䅂䅁䅁䅍䅄䅁䅁䅯䅷䅁䅁䅯朷䅯䅁䅯䄷䅯䅁䅅䅁䉁䅁䅁权䡂䅁䅁䍄䉁䅁䅁䅂䅁䅁䅍䅄䅁䅁䅯䅷䅁䅁䅯朷䅯䅁䅯来䅑䅁䅅䅁䉁䅁䅁兂䅁䅁䅁䉧捍兑杷允䅁䅁䅑䅁䑁䅁䅷䅁䭁䵁䅁䅁䭁佁䬴䅁䭁䡁䕁䅁䉁䅁䅁允䅁䅁䅕䅁䅁䭁獁䕉䵅䅉䅅䅁䕁䅁䅁睁䵁䅁䅁权䅄䅁䅁权畄权䅁权䙃䅂䅁允䅁䅁䅅䅁䙁䅁䅁䅁䅃硔䉊䍄䉁䅁䅁䅂䅁䅁䅍䅄䅁䅁䅯杢䅁䅁䅯充䅁䅁䅯兂䅁䅁䅅䅁䉁䅁䅁杄啁䅁䅁免㉁䑁䅣䅍睁䑁䅉䅍睁䑁䅁䅁䵁䅉䅅䅁䕁䅁䅁睁䵁䅁䅁权䅄䅁䅁权畄权䅁权㥂䅂䅁允䅁䅁䅅䅁䙁䅁䅁䅁允楐䉆䍄䉁䅁䅁䅂䅁䅁䅍䅄䅁䅁䅯杪䅁䅁䅯朷䅯䅁䅯䄷䅯䅁䅅䅁䉁䅁䅁权䡂䅁䅁䍄䉁䅁䅁䅂䅁䅁䅍䅄䅁䅁䅯杪䅁䅁䅯朷䅯䅁䅯兣䅑䅁䅅䅁䉁䅁䅁兂䅁䅁䅁䥧摯兑杷允䅁䅁䅑䅁䑁䅁䅷䅁䭁乁䅧䅁䭁佁䬴䅁䭁佁䭷䅁䉁䅁䅁允䅁䅁䅯睒䅁䅁杷允䅁䅁䅑䅁䑁䅁䅷䅁䭁䕁䄰䅁䭁䅁䅯䅁䭁䅁䍑䅁䉁䅁䅁允䅁䅁䅕⽷潕䥘䌸歊䵁䅉䅅䅁䕁䅁䅁睁䵁䅁䅁权佂䅁䅁权䭁䅁䅁权䕁杁䅁允䅁䅁䅅䅁䙁䍁睇浣剩儷䄹䍄䉁䅁䅁䅂䅁䅁䅍䅄䅁䅁䅯䄲䅁䅁䅯朷䅯䅁䅯䅣䅑䅁䅅䅁䉁䅁䅁兂䅁䅁䅁敖䅆兑杷允䅁䅁䅑䅁䑁䅁䅷䅁䭁乁䅧䅁䭁佁䬴䅁䭁䥁䕕䅁䉁䅁䅁允䅁䅁䅕䅁䅁䡁浴歐䵅䅉䅅䅁䕁䅁䅁睁䵁䅁䅁权奄䅁䅁权畄权䅁权䑃䅂䅁允䅁䅁䅅䅁䙁䅁䅁䅁潄含䉖䍄䉁䅁䅁䅂䅁䅁䅍䅄䅁䅁䅯儫䅁䅁䅯朷䅯䅁䅯来䅑䅁䅅䅁䉁䅁䅁兂䅁䅁䅁䵉ㅯ兑杷允䅁䅁䅑䅁䑁䅁䅷䅁䭁䑁䄸䅁䭁佁䭫䅁䭁䡁䕯䅁䉁䅁䅁允䅁䅁䅕䅁䅁䥁硄䕅䵅䅉䅅䅁䕁䅁䅁睁䵁䅁䅁权穃䅁䅁权灄权䅁权療䅂䅁允䅁䅁䅅䅁䙁䅁䅁䅁䅁兄䉴䍄䉁䅁䅁䅂䅁䅁䅍䅄䅁䅁䅯儫䅁䅁䅯朷䅯䅁䅯䅣䅑䅁䅅䅁䉁䅁䅁兂䅁䅁䅁䭧渴兑杷允䅁䅁䅑䅁䑁䅁䅷䅁䭁偁䅫䅁䭁佁䬴䅁䭁䥁䕍䅁䉁䅁䅁允䅁䅁䅯睒䅁䅁杷允䅁䅁䅑䅁䑁䅁䅷䅁䭁䥁䅕䅁䭁佁䭫䅁䭁䡁䕯䅁䉁䅁䅁允䅁䅁䅕䅁䅁佁䱂䕉䵅䅉䅅䅁䕁䅁䅁睁䵁䅁䅁权婄允䅁权畄权䅁权獄权䅁允䅁䅁䅅䅁䭁䕁䅣䅁䵁䅉䅅䅁䕁䅁䅁睁䵁䅁䅁权婄允䅁权畄权䅁权療䅂䅁允䅁䅁䅅䅁䙁䅁䅁䅁䅁佑䄹䍄䉁䅁䅁䅂䅁䅁䅍䅄䅁䅁䅯儲䅅䅁䅯朷䅯䅁䅯兣䅑䅁䅅䅁䉁䅁䅁权䡂䅁䅁䍄䉁䅁䅁䅂䅁䅁䅍䅄䅁䅁䅯儲䅅䅁䅯朷䅯䅁䅯全䅑䅁䅅䅁䉁䅁䅁兂䅁䅁䅁乁煶䅷杷允䅁䅁䅑䅁䑁䅁䅷䅁䭁乁䉫䅁䭁佁䬴䅁䭁䥁䕍䅁䉁䅁䅁允䅁䅁䅕䅁䅁䵁䉄啇䵅䅉䅅䅁䕁䅁䅁睁䵁䅁䅁权癁允䅁权剁䅁䅁权䕁杁䅁允䅁䅁䅅䅁佁䉁䅁䅁穁䑁䅧兎㑁䑁䅫免祁䅁䅁䍄䉁䅁䅁䅂䅁䅁䅍䅄䅁䅁䅯朲䅅䅁䅯朷䅯䅁䅯䄷䅯䅁䅅䅁䉁䅁䅁权䡂䅁䅁䍄䉁䅁䅁䅂䅁䅁䅍䅄䅁䅁䅯朲䅅䅁䅯朷䅯䅁䅯睢䅑䅁䅅䅁䉁䅁䅁兂䅁䅁䅁䕁癄䅑杷允䅁䅁䅑䅁䑁䅁䅷䅁䭁䱁䅉䅁䭁䅁䅯䅁䭁䅁䅕䅁䉁䅁䅁允䅁䅁䅕歬䱏佢扣き䵁䅉䅅䅁䕁䅁䅁睁䵁䅁䅁权慄允䅁权畄权䅁权㙂䅂䅁允䅁䅁䅅䅁䙁䅁䅁䅁䅃允䈹䍄䉁䅁䅁䅂䅁䅁䅍䅄䅁䅁䅯睶䅅䅁䅯朷䅯䅁䅯兣䅑䅁䅅䅁䉁䅁䅁兂䅁䅁䅁假䙖兑杷允䅁䅁䅑䅁䑁䅁䅷䅁䭁䱁䈸䅁䭁佁䬴䅁䭁䥁䕕䅁䉁䅁䅁允䅁䅁䅕䅁䅁䕁いこ䵅䅉䅅䅁䕁䅁䅁睁䵁䅁䅁权⽃允䅁权畄权䅁权㥂䅂䅁允䅁䅁䅅䅁䙁䅁䅁䅁潁穨䉬䍄䉁䅁䅁䅂䅁䅁䅍䅄䅁䅁䅯䅐䅅䅁䅯儶䅯䅁䅯睢䅑䅁䅅䅁䉁䅁䅁兂䅁䅁䅁䍁穔䅑杷允䅁䅁䅑䅁䑁䅁䅷䅁䭁䙁䉳䅁䭁佁䬴䅁䭁䝁䔰䅁䉁䅁䅁允䅁䅁䅕䅁䅁䭁䉧䕍䵅䅉䅅䅁䕁䅁䅁睁䵁䅁䅁权扂允䅁权畄权䅁权療䅂䅁允䅁䅁䅅䅁䙁䅁䅁䅁䅂䉄䉨䍄䉁䅁䅁䅂䅁䅁䅍䅄䅁䅁䅯睗䅅䅁䅯朷䅯䅁䅯䅣䅑䅁䅅䅁䉁䅁䅁兂䅁䅁䅁䜫⽯兑杷允䅁䅁䅑䅁䑁䅁䅷䅁䭁䙁䉳䅁䭁佁䬴䅁䭁䥁䕕䅁䉁䅁䅁允䅁䅁䅕䅁䅁䅁摁䴸䵁䅉䅅䅁䕁䅁䅁睁䵁䅁䅁权扂允䅁权畄权䅁权䑃䅂䅁允䅁䅁䅅䅁䙁䅁䅁䅁歂䕍䉆䍄䉁䅁䅁䅂䅁䅁䅍䅄䅁䅁䅯睗䅅䅁䅯朷䅯䅁䅯兦䅑䅁䅅䅁䉁䅁䅁兂䅁䅁䅁䅥䉎兑杷允䅁䅁䅑䅁䑁䅁䅷䅁䭁佁䅕䅁䭁䅁䅯䅁䭁䅁䍑䅁䉁䅁䅁允䅁䅁䅕婤奍䙂余戳䴸䅉䅅䅁䕁䅁䅁睁䵁䅁䅁权捁允䅁权畄权䅁权獄权䅁允䅁䅁䅅䅁䭁䕁䅣䅁䵁䅉䅅䅁䕁䅁䅁睁䵁䅁䅁权捁允䅁权畄权䅁权㙂䅂䅁允䅁䅁䅅䅁䙁䅁䅁䅁睄䉍䉴䍄䉁䅁䅁䅂䅁䅁䅍䅄䅁䅁䅯䅈䅅䅁䅯朷䅯䅁䅯䅣䅑䅁䅅䅁䉁䅁䅁兂䅁䅁䅁义执兑杷允䅁䅁䅑䅁䑁䅁䅷䅁䭁䉁䉷䅁䭁佁䬴䅁䭁䡁䕅䅁䉁䅁䅁允䅁䅁䅕䅁䅁䥁摂䕇䵅䅉䅅䅁䕁䅁䅁睁䵁䅁䅁权捁允䅁权畄权䅁权䑃䅂䅁允䅁䅁䅅䅁䙁䅁䅁䅁䅂砫䈵䍄䉁䅁䅁䅂䅁䅁䅍䅄䅁䅁䅯䅈䅅䅁䅯朷䅯䅁䅯兦䅑䅁䅅䅁䉁䅁䅁兂䅁䅁䅁久歳兑杷允䅁䅁䅑䅁䑁䅁䅷䅁䭁䕁䉁䅁䭁佁䬴䅁䭁佁䭷䅁䉁䅁䅁允䅁䅁䅯睒䅁䅁杷允䅁䅁䅑䅁䑁䅁䅷䅁䭁䕁䉁䅁䭁佁䬴䅁䭁䡁䕁䅁䉁䅁䅁允䅁䅁䅕䅁䅁䅁癄唯䵁䅉䅅䅁䕁䅁䅁睁䵁䅁䅁权䅂允䅁权畄权䅁权硂䅂䅁允䅁䅁䅅䅁䙁䅁䅁䅁杁权䉖䍄䉁䅁䅁䅂䅁䅁䅍䅄䅁䅁䅯䅑䅅䅁䅯朷䅯䅁䅯睧䅑䅁䅅䅁䉁䅁䅁兂䅁䅁䅁䑵䡙兑杷允䅁䅁䅑䅁䑁䅁䅷䅁䭁䡁䅑䅁䭁佁䬴䅁䭁䝁䔸䅁䉁䅁䅁允䅁䅁䅕䅁䅁䉁ㅃ歍䵅䅉䅅䅁䕁䅁䅁睁䵁䅁䅁权あ䅁䅁权畄权䅁权㥂䅂䅁允䅁䅁䅅䅁䙁䅁䅁䅁䥁樵䉆䍄䉁䅁䅁䅂䅁䅁䅍䅄䅁䅁䅯䅌䅅䅁䅯朷䅯䅁䅯来䅑䅁䅅䅁䉁䅁䅁兂䅁䅁䅁䱡ㄴ兑杷允䅁䅁䅑䅁䑁䅁䅷䅁䭁䍁䉷䅁䭁佁䬴䅁䭁䥁䕕䅁䉁䅁䅁允䅁䅁䅕䅁䅁佁㡃歍䵅䅉䅅䅁䕁䅁䅁睁䵁䅁䅁权䝃允䅁权灄权䅁权㙂䅂䅁允䅁䅁䅅䅁䙁䅁䅁䅁杂䅢䉤䍄䉁䅁䅁䅂䅁䅁䅍䅄䅁䅁䅯睮䅁䅁䅯朷䅯䅁䅯兢䅑䅁䅅䅁䉁䅁䅁权䡂䅁䅁䍄䉁䅁䅁䅂䅁䅁䅍䅄䅁䅁䅯睮䅁䅁䅯朷䅯䅁䅯来䅑䅁䅅䅁䉁䅁䅁兂䅁䅁䅁湗歫兑杷允䅁䅁䅑䅁䑁䅁䅷䅁䭁䩁䄸䅁䭁佁䬴䅁䭁䡁䕁䅁䉁䅁䅁允䅁䅁䅕䅁䅁䅁楡䕋䵅䅉䅅䅁䕁䅁䅁睁䵁䅁䅁权㑄允䅁权灄权䅁权睂䅂䅁允䅁䅁䅅䅁䙁䅁䅁䅁㑂剏䉂䍄䉁䅁䅁䅂䅁䅁䅍䅄䅁䅁䅯睮䅁䅁䅯朷䅯䅁䅯兣䅑䅁䅅䅁䉁䅁䅁兂䅁䅁䅁䩷倰兑杷允䅁䅁䅑䅁䑁䅁䅷䅁䭁佁䅙䅁䭁佁䬴䅁䭁佁䭷䅁䉁䅁䅁允䅁䅁䅯睒䅁䅁杷允䅁䅁䅑䅁䑁䅁䅷䅁䭁佁䅙䅁䭁佁䬴䅁䭁䝁䔰䅁䉁䅁䅁允䅁䅁䅯睒䅁䅁杷允䅁䅁䅑䅁䑁䅁䅷䅁䭁佁䅙䅁䭁佁䬴䅁䭁䝁䔸䅁䉁䅁䅁允䅁䅁䅕䅁䅁䅁䝂欳䵁䅉䅅䅁䕁䅁䅁睁䵁䅁䅁权扄允䅁权畄权䅁权獄权䅁允䅁䅁䅅䅁䭁䕁䅣䅁䵁䅉䅅䅁䕁䅁䅁睁䵁䅁䅁权扄允䅁权畄权䅁权㙂䅂䅁允䅁䅁䅅䅁䙁䅁䅁䅁敄呱䉚䍄䉁䅁䅁䅂䅁䅁䅍䅄䅁䅁䅯杶䅁䅁䅯朷䅯䅁䅯兢䅑䅁䅅䅁䉁䅁䅁权䡂䅁䅁䍄䉁䅁䅁䅂䅁䅁䅍䅄䅁䅁䅯杶䅁䅁䅯朷䅯䅁䅯兣䅑䅁䅅䅁䉁䅁䅁兂䅁䅁䅁⭶氵兑杷允䅁䅁䅑䅁䑁䅁䅷䅁䭁䱁䄴䅁䭁佁䬴䅁䭁䡁䔰䅁䉁䅁䅁允䅁䅁䅕䅁䅁䥁ㅷ歒䵅䅉䅅䅁䕁䅁䅁睁䵁䅁䅁权癁允䅁权畄权䅁权瑂䅂䅁允䅁䅁䅅䅁䭁䕁䅣䅁䵁䅉䅅䅁䕁䅁䅁睁䵁䅁䅁权癁允䅁权畄权䅁权㙂䅂䅁允䅁䅁䅅䅁䙁䅁䅁䅁权睚䉸䍄䉁䅁䅁䅂䅁䅁䅍䅄䅁䅁䅯睌䅅䅁䅯朷䅯䅁䅯兣䅑䅁䅅䅁䉁䅁䅁兂䅁䅁䅁䕡故兑杷允䅁䅁䅑䅁䑁䅁䅷䅁䭁䥁䉑䅁䭁佁䭫䅁䭁䡁䕯䅁䉁䅁䅁允䅁䅁䅕䅁䅁乁㕄〫䵁䅉䅅䅁䕁䅁䅁睁䵁䅁䅁权癁允䅁权畄权䅁权䙃䅂䅁允䅁䅁䅅䅁䙁䅁䅁䅁䝂卆䉒䍄䉁䅁䅁䅂䅁䅁䅍䅄䅁䅁䅯睌䅅䅁䅯朷䅯䅁䅯兦䅑䅁䅅䅁䉁䅁䅁兂䅁䅁䅁䕃呉兑杷允䅁䅁䅑䅁䑁䅁䅷䅁䭁䅁䄰䅁䭁䉁䅅䅁䭁䅁䅕䅁䉁䅁䅁允䅁䅁䄴杆䅁䑁䅅睎㍁䑁䅍䅍睁䑁䅁䅍睁䑁䅁䅁䵁䅉䅅䅁䕁䅁䅁睁䵁䅁䅁权瑃䅁䅁权畄权䅁权睂䅂䅁允䅁䅁䅅䅁䙁䅁䅁䅁奄穮䈵䍄䉁䅁䅁䅂䅁䅁䅍䅄䅁䅁䅯兲䅁䅁䅯朷䅯䅁䅯兦䅑䅁䅅䅁䉁䅁䅁兂䅁䅁䅁佥䙖兑杷允䅁䅁䅑䅁䑁䅁䅷䅁䭁乁䅙䅁䭁䉁䅅䅁䭁䅁䍑䅁䉁䅁䅁允䅁䅁䄴䅆䅁䑁䅑睍硁䑁䅑䅍睁䑁䅁䅍睁䅁䅁䍄䉁䅁䅁䅂䅁䅁䅍䅄䅁䅁䅯睔䅅䅁䅯朷䅯䅁䅯䄷䅯䅁䅅䅁䉁䅁䅁权䡂䅁䅁䍄䉁䅁䅁䅂䅁䅁䅍䅄䅁䅁䅯睔䅅䅁䅯朷䅯䅁䅯睢䅑䅁䅅䅁䉁䅁䅁兂䅁䅁䅁䕍扁兑杷允䅁䅁䅑䅁䑁䅁䅷䅁䭁佁䅅䅁䭁佁䭫䅁䭁䥁䕍䅁䉁䅁䅁允䅁䅁䅕䅁䅁䕁穃捅䵅䅉䅅䅁䕁䅁䅁睁䵁䅁䅁权求允䅁权灄权䅁权䑃䅂䅁允䅁䅁䅅䅁䙁䅁䅁䅁杄祓䉂䍄䉁䅁䅁䅂䅁䅁䅍䅄䅁䅁䅯杸䅅䅁䅯朷䅯䅁䅯全䅑䅁䅅䅁䉁䅁䅁兂䅁䅁䅁䝙㍁兑杷允䅁䅁䅑䅁䑁䅁䅷䅁䭁佁䉙䅁䭁䅁䍅䅁䭁䅁䍍䅁䉁䅁䅁允䅁䅁䅕牑䱄䭢獭〰䵁䅉䅅䅁䕁䅁䅁睁䵁䅁䅁权偂允䅁权畄权䅁权㙂䅂䅁允䅁䅁䅅䅁䙁䅁䅁䅁㡁䉲䉤䍄䉁䅁䅁䅂䅁䅁䅍䅄䅁䅁䅯睔䅅䅁䅯朷䅯䅁䅯䅣䅑䅁䅅䅁䉁䅁䅁兂䅁䅁䅁乖娸兑杷允䅁䅁䅑䅁䑁䅁䅷䅁䭁䕁䈸䅁䭁佁䬴䅁䭁䥁䕕䅁䉁䅁䅁允䅁䅁䅕䅁䅁䵁祷歇䵅䅉䅅䅁䕁䅁䅁睁䵁䅁䅁权偂允䅁权畄权䅁权䑃䅂䅁允䅁䅁䅅䅁䙁䅁䅁䅁䅃剫䉆䍄䉁䅁䅁䅂䅁䅁䅍䅄䅁䅁䅯入䅅䅁䅯朷䅯䅁䅯䄷䅯䅁䅅䅁䉁䅁䅁权䡂䅁䅁䍄䉁䅁䅁䅂䅁䅁䅍䅄䅁䅁䅯兮䅅䅁䅯朷䅯䅁䅯兢䅑䅁䅅䅁䉁䅁䅁兂䅁䅁䅁䑷执兑杷允䅁䅁䅑䅁䑁䅁䅷䅁䭁䡁䉫䅁䭁佁䬴䅁䭁䥁䕕䅁䉁䅁䅁允䅁䅁䅕䅁䅁偁⽃䕇䵅䅉䅅䅁䕁䅁䅁睁䵁䅁䅁权㕂允䅁权畄权䅁权㥂䅂䅁允䅁䅁䅅䅁䙁䅁䅁䅁兄刳䈯䍄䉁䅁䅁䅂䅁䅁䅍䅄䅁䅁䅯睚䅁䅁䅯朷䅯䅁䅯来䅑䅁䅅䅁䉁䅁䅁兂䅁䅁䅁丸ㅅ兑杷允䅁䅁䅑䅁䑁䅁䅷䅁䭁䝁䅣䅁䭁佁䬴䅁䭁䥁䕕䅁䉁䅁䅁允䅁䅁䅕䅁䅁䥁呁䕌䵅䅉䅅䅁䕁䅁䅁睁䵁䅁䅁权婁允䅁权畄权䅁权獄权䅁允䅁䅁䅅䅁䭁䕁䅣䅁䵁䅉䅅䅁䕁䅁䅁睁䵁䅁䅁权婁允䅁权畄权䅁权睂䅂䅁允䅁䅁䅅䅁䙁䅁䅁䅁畃水䉒䍄䉁䅁䅁䅂䅁䅁䅍䅄䅁䅁䅯兇䅅䅁䅯朷䅯䅁䅯全䅑䅁䅅䅁䉁䅁䅁兂䅁䅁䅁䩪慰兑杷允䅁䅁䅑䅁䑁䅁䅷䅁䭁䉁䉫䅁䭁佁䬴䅁䭁䡁䔰䅁䉁䅁䅁允䅁䅁䅕䅁䅁䵁伵䕕䵅䅉䅅䅁䕁䅁䅁睁䵁䅁䅁权坄䅁䅁权畄权䅁权瑂䅂䅁允䅁䅁䅅䅁䙁䅁䅁䅁权楄䉖䍄䉁䅁䅁䅂䅁䅁䅍䅄䅁䅁䅯朱䅁䅁䅯朷䅯䅁䅯兦䅑䅁䅅䅁䉁䅁䅁兂䅁䅁䅁偷兣兑杷允䅁䅁䅑䅁䑁䅁䅷䅁䭁䙁䉙䅁䭁佁䬴䅁䭁佁䭷䅁䉁䅁䅁允䅁䅁䅯睒䅁䅁杷允䅁䅁䅑䅁䑁䅁䅷䅁䭁乁䅕䅁䭁佁䭫䅁䭁䡁䕅䅁䉁䅁䅁允䅁䅁䅕䅁䅁䍁獍䕧䵅䅉䅅䅁䕁䅁䅁睁䵁䅁䅁权坂允䅁权畄权䅁权硂䅂䅁允䅁䅁䅅䅁䙁䅁䅁䅁䵃穇䉊䍄䉁䅁䅁䅂䅁䅁䅍䅄䅁䅁䅯杖䅅䅁䅯朷䅯䅁䅯兦䅑䅁䅅䅁䉁䅁䅁兂䅁䅁䅁佁歙兑杷允䅁䅁䅑䅁䑁䅁䅷䅁䭁乁䈰䅁䭁佁䬴䅁䭁䡁䕁䅁䉁䅁䅁允䅁䅁䅕䅁䅁䥁䩄い䵅䅉䅅䅁䕁䅁䅁睁䵁䅁䅁权摄允䅁权畄权䅁权䑃䅂䅁允䅁䅁䅅䅁䙁䅁䅁䅁睂砹䉖䍄䉁䅁䅁䅂䅁䅁䅍䅄䅁䅁䅯儳䅅䅁䅯朷䅯䅁䅯兦䅑䅁䅅䅁䉁䅁䅁兂䅁䅁䅁䉑到兑杷允䅁䅁䅑䅁䑁䅁䅷䅁䭁佁䅕䅁䭁佁䬴䅁䭁䝁䔰䅁䉁䅁䅁允䅁䅁䅯睒䅁䅁杷允䅁䅁䅑䅁䑁䅁䅷䅁䭁䱁䅍䅁䭁佁䭫䅁䭁䥁䕕䅁䉁䅁䅁允䅁䅁䅕䅁䅁䥁捃歃䵅䅉䅅䅁䕁䅁䅁睁䵁䅁䅁权汄䅁䅁权畄权䅁权䑃䅂䅁允䅁䅁䅅䅁䙁䅁䅁䅁兂桒䉬䍄䉁䅁䅁䅂䅁䅁䅍䅄䅁䅁䅯儴䅁䅁䅯朷䅯䅁䅯兢䅑䅁䅅䅁䉁䅁䅁权䡂䅁䅁䍄䉁䅁䅁䅂䅁䅁䅍䅄䅁䅁䅯儴䅁䅁䅯朷䅯䅁䅯睢䅑䅁䅅䅁䉁䅁䅁兂䅁䅁䅁䍯具兑杷允䅁䅁䅑䅁䑁䅁䅷䅁䭁佁䅅䅁䭁佁䬴䅁䭁䡁䕅䅁䉁䅁䅁允䅁䅁䅕䅁䅁䥁婁ぇ䵅䅉䅅䅁䕁䅁䅁睁䵁䅁䅁权桄䅁䅁权畄权䅁权㥂䅂䅁允䅁䅁䅅䅁䙁䅁䅁䅁䅂桅䉦䍄䉁䅁䅁䅂䅁䅁䅍䅄䅁䅁䅯兒䅁䅁䅯䅂䅁䅁䅯兂䅁䅁䅅䅁䉁䅁䅁兂䅁䅁奃歯ㅇ兑杷允䅁䅁䅑䅁䑁䅁䅷䅁䭁䕁䅷䅁䭁佁䬴䅁䭁佁䭷䅁䉁䅁䅁允䅁䅁䅯睒䅁䅁杷允䅁䅁䅑䅁䑁䅁䅷䅁䭁䕁䅷䅁䭁佁䬴䅁䭁䡁䕁䅁䉁䅁䅁允䅁䅁䅕䅁䅁䭁䑒䕋䵅䅉䅅䅁䕁䅁䅁睁䵁䅁䅁权䵂䅁䅁权畄权䅁权硂䅂䅁允䅁䅁䅅䅁䙁䅁䅁䅁奃䍢䉖䍄䉁䅁䅁䅂䅁䅁䅍䅄䅁䅁䅯睏䅅䅁䅯朷䅯䅁䅯睧䅑䅁䅅䅁䉁䅁䅁兂䅁䅁䅁東㉅兑杷允䅁䅁䅑䅁䑁䅁䅷䅁䭁䵁䉉䅁䭁佁䬴䅁䭁佁䭷䅁䉁䅁䅁允䅁䅁䅯睒䅁䅁杷允䅁䅁䅑䅁䑁䅁䅷䅁䭁䵁䉉䅁䭁佁䬴䅁䭁䝁䔰䅁䉁䅁䅁允䅁䅁䅕䅁䅁䝁䉁歅䵅䅉䅅䅁䕁䅁䅁睁䵁䅁䅁权䍄允䅁权畄权䅁权㥂䅂䅁允䅁䅁䅅䅁䙁䅁䅁䅁奁楘䉆䍄䉁䅁䅁䅂䅁䅁䅍䅄䅁䅁䅯朳䅅䅁䅯朷䅯䅁䅯䄷䅯䅁䅅䅁䉁䅁䅁权䡂䅁䅁䍄䉁䅁䅁䅂䅁䅁䅍䅄䅁䅁䅯朳䅅䅁䅯朷䅯䅁䅯兢䅑䅁䅅䅁䉁䅁䅁权䡂䅁䅁䍄䉁䅁䅁䅂䅁䅁䅍䅄䅁䅁䅯末䅅䅁䅯儶䅯䅁䅯睢䅑䅁䅅䅁䉁䅁䅁兂䅁䅁䅁牑浧兑杷允䅁䅁䅑䅁䑁䅁䅷䅁䭁乁䈴䅁䭁佁䬴䅁䭁䡁䕁䅁䉁䅁䅁允䅁䅁䅕䅁䅁佁歁歁䵅䅉䅅䅁䕁䅁䅁睁䵁䅁䅁权敄允䅁权畄权䅁权硂䅂䅁允䅁䅁䅅䅁䙁䅁䅁䅁杁条䉂䍄䉁䅁䅁䅂䅁䅁䅍䅄䅁䅁䅯兩䅅䅁䅯朷䅯䅁䅯睧䅑䅁䅅䅁䉁䅁䅁兂䅁䅁䅁䝁䥯具杷允䅁䅁䅑䅁䑁䅁䅷䅁䭁䍁䉁䅁䭁佁䬴䅁䭁䝁䔸䅁䉁䅁䅁允䅁䅁䅕䅁䅁䵁奂歄䵅䅉䅅䅁䕁䅁䅁睁䵁䅁䅁权㕂允䅁权䉁杁䅁权䑁杁䅁允䅁䅁䅅䅁䙁䍁㥄剙捆瑐䅂䍄䉁䅁䅁䅂䅁䅁䅍䅄䅁䅁䅯睺䅅䅁䅯朷䅯䅁䅯睧䅑䅁䅅䅁䉁䅁䅁兂䅁䅁䅁䭆汅兑杷允䅁䅁䅑䅁䑁䅁䅷䅁䭁䅁䅳䅁䭁佁䬴䅁䭁䡁䕅䅁䉁䅁䅁允䅁䅁䅕䅁䅁䉁灯獉䵅䅉䅅䅁䕁䅁䅁睁䵁䅁䅁权牄䅁䅁权䉁杁䅁权䙁杁䅁允䅁䅁䅅䅁䙁䵁䴳䵺歹兣䉖䍄䉁䅁䅁䅂䅁䅁䅍䅄䅁䅁䅯䅉䅅䅁䅯朷䅯䅁䅯兦䅑䅁䅅䅁䉁䅁䅁兂䅁䅁䅁䅧㙢䅷杷允䅁䅁䅑䅁䑁䅁䅷䅁䭁䡁䉧䅁䭁佁䬴䅁䭁佁䭷䅁䉁䅁䅁允䅁䅁䅯睒䅁䅁杷允䅁䅁䅑䅁䑁䅁䅷䅁䭁䡁䉧䅁䭁佁䬴䅁䭁䡁䕁䅁䉁䅁䅁允䅁䅁䅕䅁䅁乁桃䕍䵅䅉䅅䅁䕁䅁䅁睁䵁䅁䅁权㑂允䅁权畄权䅁权䙃䅂䅁允䅁䅁䅅䅁䙁䅁䅁䅁䅁歘䉰䍄䉁䅁䅁䅂䅁䅁䅍䅄䅁䅁䅯䅦䅅䅁䅯朷䅯䅁䅯兢䅑䅁䅅䅁䉁䅁䅁权䡂䅁䅁䍄䉁䅁䅁䅂䅁䅁䅍䅄䅁䅁䅯杢䅁䅁䅯权䅁䅁䅯䅂䅉䅁䅅䅁䉁䅁䅁兂䅁䅁䅁䕁潁䅑杷允䅁䅁䅑䅁䑁䅁䅷䅁䭁䡁䉷䅁䭁佁䬴䅁䭁䡁䕯䅁䉁䅁䅁允䅁䅁䅕䅁䅁䱁祃啊䵅䅉䅅䅁䕁䅁䅁睁䵁䅁䅁权㡂允䅁权畄权䅁权䙃䅂䅁允䅁䅁䅅䅁䙁䅁䅁䅁兂橮䉴䍄䉁䅁䅁䅂䅁䅁䅍䅄䅁䅁䅯䅦䅅䅁䅯朷䅯䅁䅯兦䅑䅁䅅䅁䉁䅁䅁兂䅁䅁䅁䈶祑兑杷允䅁䅁䅑䅁䑁䅁䅷䅁䭁䭁䉧䅁䭁佁䬴䅁䭁䡁䕁䅁䉁䅁䅁允䅁䅁䅕䅁䅁䵁楂䕆䵅䅉䅅䅁䕁䅁䅁睁䵁䅁䅁权摁允䅁权畄权䅁权硂䅂䅁允䅁䅁䅅䅁䙁䅁䅁䅁㑁啍䉬䍄䉁䅁䅁䅂䅁䅁䅍䅄䅁䅁䅯睢䅅䅁䅯朷䅯䅁䅯兢䅑䅁䅅䅁䉁䅁䅁兂䅁䅁䅁䕳祣兑杷允䅁䅁䅑䅁䑁䅁䅷䅁䭁䝁䈸䅁䭁佁䬴䅁䭁䝁䔸䅁䉁䅁䅁允䅁䅁䅕䅁䅁佁䙂啍䵅䅉䅅䅁䕁䅁䅁睁䵁䅁䅁权噃允䅁权灄权䅁权瑂䅂䅁允䅁䅁䅅䅁䙁䅁䅁䅁桂浴䉰䍄䉁䅁䅁䅂䅁䅁䅍䅄䅁䅁䅯睢䅅䅁䅯朷䅯䅁䅯䅣䅑䅁䅅䅁䉁䅁䅁兂䅁䅁䅁䵁䴸具杷允䅁䅁䅑䅁䑁䅁䅷䅁䭁䙁䄴䅁䭁佁䬴䅁䭁䝁䔰䅁䉁䅁䅁允䅁䅁䅯睒䅁䅁杷允䅁䅁䅑䅁䑁䅁䅷䅁䭁䙁䄴䅁䭁佁䬴䅁䭁䝁䔸䅁䉁䅁䅁允䅁䅁䅕䅁䅁乁半ぉ䵅䅉䅅䅁䕁䅁䅁睁䵁䅁䅁权楃䅁䅁权灄权䅁权硂䅂䅁允䅁䅁䅅䅁䙁䅁䅁䅁捄䉕䉖䍄䉁䅁䅁䅂䅁䅁䅍䅄䅁䅁䅯杘䅁䅁䅯朷䅯䅁䅯䅣䅑䅁䅅䅁䉁䅁䅁兂䅁䅁䅁䑚噍兑杷允䅁䅁䅑䅁䑁䅁䅷䅁䭁䙁䄴䅁䭁佁䬴䅁䭁䥁䕍䅁䉁䅁䅁允䅁䅁䅕䅁䅁䵁坃ぃ䵅䅉䅅䅁䕁䅁䅁睁䵁䅁䅁权塁允䅁权畄权䅁权瑂䅂䅁允䅁䅁䅅䅁䭁䕁䅣䅁䵁䅉䅅䅁䕁䅁䅁睁䵁䅁䅁权塁允䅁权畄权䅁权療䅂䅁允䅁䅁䅅䅁䙁䅁䅁䅁啃剕䉎䍄䉁䅁䅁䅂䅁䅁䅍䅄䅁䅁䅯睆䅅䅁䅯朷䅯䅁䅯兣䅑䅁䅅䅁䉁䅁䅁兂䅁䅁䅁乇䄸兑杷允䅁䅁䅑䅁䑁䅁䅷䅁䭁䉁䉣䅁䭁佁䬴䅁䭁䥁䕍䅁䉁䅁䅁允䅁䅁䅕䅁䅁䩁祩䕅䵅䅉䅅䅁䕁䅁䅁睁䵁䅁䅁权慁允䅁权畄权䅁权瑂䅂䅁允䅁䅁䅅䅁䭁䕁䅣䅁䵁䅉䅅䅁䕁䅁䅁睁䵁䅁䅁权慁允䅁权畄权䅁权療䅂䅁允䅁䅁䅅䅁䙁䅁䅁䅁兄祤䉤䍄䉁䅁䅁䅂䅁䅁䅍䅄䅁䅁䅯杇䅅䅁䅯朷䅯䅁䅯来䅑䅁䅅䅁䉁䅁䅁兂䅁䅁䅁䕉坣兑杷允䅁䅁䅑䅁䑁䅁䅷䅁䭁䝁䉁䅁䭁䅁䍅䅁䭁䅁䍍䅁䉁䅁䅁允䅁䅁䅕⬯⭪獶儱唴䵁䅉䅅䅁䕁䅁䅁睁䵁䅁䅁权睃允䅁权畄权䅁权硂䅂䅁允䅁䅁䅅䅁䙁䅁䅁䅁䅁⼲䅰䍄䉁䅁䅁䅂䅁䅁䅍䅄䅁䅁䅯杳䅅䅁䅯朷䅯䅁䅯兢䅑䅁䅅䅁䉁䅁䅁权䡂䅁䅁䍄䉁䅁䅁䅂䅁䅁䅍䅄䅁䅁䅯关䅁䅁䅯朷䅯䅁䅯䅣䅑䅁䅅䅁䉁䅁䅁兂䅁䅁䅁䈵睯兑杷允䅁䅁䅑䅁䑁䅁䅷䅁䭁䡁䈰䅁䭁佁䭫䅁䭁䝁䔰䅁䉁䅁䅁允䅁䅁䅕䅁䅁䡁卌䕕䵅䅉䅅䅁䕁䅁䅁睁䵁䅁䅁权硃䅁䅁权畄权䅁权䙃䅂䅁允䅁䅁䅅䅁䙁䅁䅁䅁硁䑄䈵䍄䉁䅁䅁䅂䅁䅁䅍䅄䅁䅁䅯关䅁䅁䅯朷䅯䅁䅯兦䅑䅁䅅䅁䉁䅁䅁兂䅁䅁䅁兵硁兑杷允䅁䅁䅑䅁䑁䅁䅷䅁䭁䡁䈸䅁䭁佁䬴䅁䭁䝁䔰䅁䉁䅁䅁允䅁䅁䅯睒䅁䅁杷允䅁䅁䅑䅁䑁䅁䅷䅁䭁䡁䈸䅁䭁佁䬴䅁䭁䥁䕕䅁䉁䅁䅁允䅁䅁䅕䅁䅁佁煃啒䵅䅉䅅䅁䕁䅁䅁睁䵁䅁䅁权杄允䅁权畄权䅁权瑂䅂䅁允䅁䅁䅅䅁䙁䅁䅁䅁潄杇䈱䍄䉁䅁䅁䅂䅁䅁䅍䅄䅁䅁䅯儴䅅䅁䅯朷䅯䅁䅯兢䅑䅁䅅䅁䉁䅁䅁兂䅁䅁䅁偑䭯兑杷允䅁䅁䅑䅁䑁䅁䅷䅁䭁䩁䉯䅁䭁䅁䅑䅁䭁䅁䍑䅁䉁䅁䅁允䅁䅁䅕䅁䅁偁⭑さ䵅䅉䅅䅁䕁䅁䅁睁䵁䅁䅁权楄允䅁权畄权䅁权瑂䅂䅁允䅁䅁䅅䅁䙁䅁䅁䅁睃祒䉊䍄䉁䅁䅁䅂䅁䅁䅍䅄䅁䅁䅯儴䅅䅁䅯朷䅯䅁䅯兦䅑䅁䅅䅁䉁䅁䅁兂䅁䅁䅁乁䱕兑杷允䅁䅁䅑䅁䑁䅁䅷䅁䭁䭁䉙䅁䭁佁䬴䅁䭁䡁䕯䅁䉁䅁䅁允䅁䅁䅕䅁䅁䕁牂啈䵅䅉䅅䅁䕁䅁䅁睁䵁䅁䅁权橄䅁䅁权畄权䅁权䑃䅂䅁允䅁䅁䅅䅁䙁䅁䅁䅁睁穵䈵䍄䉁䅁䅁䅂䅁䅁䅍䅄䅁䅁䅯杰䅅䅁䅯朷䅯䅁䅯睧䅑䅁䅅䅁䉁䅁䅁兂䅁䅁䅁䡷桑兑杷允䅁䅁䅑䅁䑁䅁䅷䅁䭁佁䉑䅁䭁佁䬴䅁䭁䥁䕕䅁䉁䅁䅁允䅁䅁䅕䅁䅁䍁㔶歋䵅䅉䅅䅁䕁䅁䅁睁䵁䅁䅁权乃䅁䅁权畄权䅁权瑂䅂䅁允䅁䅁䅅䅁䙁䅁䅁䅁あ楕䉆䍄䉁䅁䅁䅂䅁䅁䅍䅄䅁䅁䅯兪䅁䅁䅯朷䅯䅁䅯睢䅑䅁䅅䅁䉁䅁䅁兂䅁䅁䅁乷才兑杷允䅁䅁䅑䅁䑁䅁䅷䅁䭁䥁䄰䅁䭁佁䬴䅁䭁䡁䕅䅁䉁䅁䅁允䅁䅁䅕䅁䅁䥁慩啅䵅䅉䅅䅁䕁䅁䅁睁䵁䅁䅁权乃䅁䅁权畄权䅁权䙃䅂䅁允䅁䅁䅅䅁䙁䅁䅁䅁䕃䈸䉴䍄䉁䅁䅁䅂䅁䅁䅍䅄䅁䅁䅯東䅁䅁䅯朷䅯䅁䅯䄷䅯䅁䅅䅁䉁䅁䅁权䡂䅁䅁䍄䉁䅁䅁䅂䅁䅁䅍䅄䅁䅁䅯東䅁䅁䅯朷䅯䅁䅯兣䅑䅁䅅䅁䉁䅁䅁兂䅁䅁䅁䡸䜹兑杷允䅁䅁䅑䅁䑁䅁䅷䅁䭁䭁䅯䅁䭁佁䬴䅁䭁䥁䕕䅁䉁䅁䅁允䅁䅁䅕䅁䅁䕁でご䵅䅉䅅䅁䕁䅁䅁睁䵁䅁䅁权䝃允䅁权畄权䅁权硂䅂䅁允䅁䅁䅅䅁䙁䅁䅁䅁歁䍯䈵䍄䉁䅁䅁䅂䅁䅁䅍䅄䅁䅁䅯杨䅅䅁䅯朷䅯䅁䅯全䅑䅁䅅䅁䉁䅁䅁兂䅁䅁䅁乁奅兑杷允䅁䅁䅑䅁䑁䅁䅷䅁䭁䥁䉙䅁䭁佁䬴䅁䭁䡁䔰䅁䉁䅁䅁允䅁䅁䅕䅁䅁䍁䉄欴䵁䅉䅅䅁䕁䅁䅁睁䵁䅁䅁权塃允䅁权灄权䅁权療䅂䅁允䅁䅁䅅䅁䙁䅁䅁䅁䅃祈䉰䍄䉁䅁䅁䅂䅁䅁䅍䅄䅁䅁䅯眷䅁䅁䅯朷䅯䅁䅯䅣䅑䅁䅅䅁䉁䅁䅁兂䅁䅁䅁䵧䍷兑杷允䅁䅁䅑䅁䑁䅁䅷䅁䭁佁䄸䅁䭁佁䬴䅁䭁䡁䕅䅁䉁䅁䅁允䅁䅁䅕䅁䅁䑁噁䕉䵅䅉䅅䅁䕁䅁䅁睁䵁䅁䅁权癄䅁䅁权畄权䅁权䙃䅂䅁允䅁䅁䅅䅁䙁䅁䅁䅁䅄䅒䉬䍄䉁䅁䅁䅂䅁䅁䅍䅄䅁䅁䅯儵䅅䅁䅯朷䅯䅁䅯来䅑䅁䅅䅁䉁䅁䅁兂䅁䅁䅁估具兑杷允䅁䅁䅑䅁䑁䅁䅷䅁䭁䅁䉷䅁䭁佁䬴䅁䭁䝁䔸䅁䉁䅁䅁允䅁䅁䅕䅁䅁䵁杁え䵅䅉䅅䅁䕁䅁䅁睁䵁䅁䅁权䵁允䅁权畄权䅁权㙂䅂䅁允䅁䅁䅅䅁䙁䅁䅁䅁睃楳䉖䍄䉁䅁䅁䅂䅁䅁䅍䅄䅁䅁䅯䅄䅅䅁䅯朷䅯䅁䅯兣䅑䅁䅅䅁䉁䅁䅁兂䅁䅁䅁䩍杉兑杷允䅁䅁䅑䅁䑁䅁䅷䅁䭁䅁䉷䅁䭁佁䬴䅁䭁䥁䕕䅁䉁䅁䅁允䅁䅁䅕䅁䅁䕁㥂歇䵅䅉䅅䅁䕁䅁䅁睁䵁䅁䅁权啂䅁䅁权䭁䅁䅁权䙁䅁䅁允䅁䅁䅅䅁䙁䝁㡱䩤奍偂⽑䍄䉁䅁䅁䅂䅁䅁䅍䅄䅁䅁䅯兲䅅䅁䅯朷䅯䅁䅯䅣䅑䅁䅅䅁䉁䅁䅁兂䅁䅁䅁獙湍兑杷允䅁䅁䅑䅁䑁䅁䅷䅁䭁䱁䅳䅁䭁佁䬴䅁䭁佁䭷䅁䉁䅁䅁允䅁䅁䅯睒䅁䅁杷允䅁䅁䅑䅁䑁䅁䅷䅁䭁䱁䅳䅁䭁佁䬴䅁䭁䡁䕁䅁䉁䅁䅁允䅁䅁䅕䅁䅁䑁啑ぎ䵅䅉䅅䅁䕁䅁䅁睁䵁䅁䅁权㝃䅁䅁权畄权䅁权䙃䅂䅁允䅁䅁䅅䅁䙁䅁䅁䅁㡃䑁䉆䍄䉁䅁䅁䅂䅁䅁䅍䅄䅁䅁䅯䅅䅁䅁䅯䅂䅁䅁䅯䅂䅉䅁䅅䅁䉁䅁䅁兂䅁䅁䅁䅙䱊兑杷允䅁䅁䅑䅁䑁䅁䅷䅁䭁佁䉙䅁䭁佁䬴䅁䭁䝁䔰䅁䉁䅁䅁允䅁䅁䅯睒䅁䅁杷允䅁䅁䅑䅁䑁䅁䅷䅁䭁䉁䉣䅁䭁佁䭫䅁䭁佁䭷䅁䉁䅁䅁允䅁䅁䅯睒䅁䅁杷允䅁䅁䅑䅁䑁䅁䅷䅁䭁佁䉙䅁䭁佁䬴䅁䭁䡁䕯䅁䉁䅁䅁允䅁䅁䅕䅁䅁䕁湃ぁ䵅䅉䅅䅁䕁䅁䅁睁䵁䅁䅁权浄允䅁权畄权䅁权睂䅂䅁允䅁䅁䅅䅁䙁䅁䅁䅁䅃硋䉨䍄䉁䅁䅁䅂䅁䅁䅍䅄䅁䅁䅯朵䅅䅁䅯朷䅯䅁䅯兣䅑䅁䅅䅁䉁䅁䅁兂䅁䅁䅁䉳煣兑杷允䅁䅁䅑䅁䑁䅁䅷䅁䭁䍁䅙䅁䭁䅁䍅䅁䭁䅁䍍䅁䉁䅁䅁允䅁䅁䅕啕䍍㔴兰欷䵁䅉䅅䅁䕁䅁䅁睁䵁䅁䅁权浄允䅁权畄权䅁权䑃䅂䅁允䅁䅁䅅䅁䙁䅁䅁䅁杁硏䉨䍄䉁䅁䅁䅂䅁䅁䅍䅄䅁䅁䅯睒䅅䅁䅯朷䅯䅁䅯䄷䅯䅁䅅䅁䉁䅁䅁权䡂䅁䅁䍄䉁䅁䅁䅂䅁䅁䅍䅄䅁䅁䅯杴䅁䅁䅯儶䅯䅁䅯䅣䅑䅁䅅䅁䉁䅁䅁兂䅁䅁䅁偦卯兑杷允䅁䅁䅑䅁䑁䅁䅷䅁䭁䕁䉣䅁䭁佁䬴䅁䭁䡁䕯䅁䉁䅁䅁允䅁䅁䅕䅁䅁䥁䝪䕍䵅䅉䅅䅁䕁䅁䅁睁䵁䅁䅁权䡂允䅁权畄权䅁权睂䅂䅁允䅁䅁䅅䅁䙁䅁䅁䅁奄祷䉨䍄䉁䅁䅁䅂䅁䅁䅍䅄䅁䅁䅯睒䅅䅁䅯朷䅯䅁䅯睧䅑䅁䅅䅁䉁䅁䅁兂䅁䅁䅁䠵睑兑杷允䅁䅁䅑䅁䑁䅁䅷䅁䭁乁䉉䅁䭁佁䬴䅁䭁䥁䕍䅁䉁䅁䅁允䅁䅁䅕䅁䅁佁㝄䕄䵅䅉䅅䅁䕁䅁䅁睁䵁䅁䅁权橁允䅁权畄权䅁权獄权䅁允䅁䅁䅅䅁䭁䕁䅣䅁䵁䅉䅅䅁䕁䅁䅁睁䵁䅁䅁权䥁允䅁权剁䅁䅁权䙁䅁䅁允䅁䅁䅅䅁佁䉁䅑䅁穁䑁䅧䅏睁䑁䅁䅍睁䑁䅁䅍䅁䅁杷允䅁䅁䅑䅁䑁䅁䅷䅁䭁䍁䉍䅁䭁佁䬴䅁䭁䝁䔸䅁䉁䅁䅁允䅁䅁䅕䅁䅁䝁乧歁䵅䅉䅅䅁䕁䅁䅁睁䵁䅁䅁权橁允䅁权畄权䅁权㙂䅂䅁允䅁䅁䅅䅁䙁䅁䅁䅁潄䅘䉎䍄䉁䅁䅁䅂䅁䅁䅍䅄䅁䅁䅯睉䅅䅁䅯朷䅯䅁䅯兦䅑䅁䅅䅁䉁䅁䅁兂䅁䅁䅁倴畺䅑杷允䅁䅁䅑䅁䑁䅁䅷䅁䭁䑁䅕䅁䭁佁䬴䅁䭁䥁䕍䅁䉁䅁䅁允䅁䅁䅕䅁䅁䩁硁啅䵅䅉䅅䅁䕁䅁䅁睁䵁䅁䅁权ㅁ䅁䅁权畄权䅁权㥂䅂䅁允䅁䅁䅅䅁䙁䅁䅁䅁杄朱䉚䍄䉁䅁䅁䅂䅁䅁䅍䅄䅁䅁䅯其䅅䅁䅯儶䅯䅁䅯䅣䅑䅁䅅䅁䉁䅁䅁兂䅁䅁䅁䬴噯具杷允䅁䅁䅑䅁䑁䅁䅷䅁䭁佁䉧䅁䭁佁䬴䅁䭁䝁䔸䅁䉁䅁䅁允䅁䅁䅕䅁䅁䉁睪啁䵅䅉䅅䅁䕁䅁䅁睁䵁䅁䅁权浃允䅁权剁䅁䅁权䕁杁䅁允䅁䅁䅅䅁佁䉁䅑䅁ㅁ䑁䅁䅎睁䑁䅁䅍睁䑁䅁䅍䅁䅁杷允䅁䅁䅑䅁䑁䅁䅷䅁䭁䍁䈰䅁䭁佁䬴䅁䭁䡁䕯䅁䉁䅁䅁允䅁䅁䅕䅁䅁䥁䅧䕏䵅䅉䅅䅁䕁䅁䅁睁䵁䅁䅁权瑁允䅁权畄权䅁权硂䅂䅁允䅁䅁䅅䅁䙁䅁䅁䅁扂穂䉆䍄䉁䅁䅁䅂䅁䅁䅍䅄䅁䅁䅯杕䅁䅁䅯允䅉䅁䅯兂䅉䅁䅅䅁䉁䅁䅁兂噁祁慓㌲啄䅑杷允䅁䅁䅑䅁䑁䅁䅷䅁䭁䍁䈰䅁䭁佁䬴䅁䭁䥁䕍䅁䉁䅁䅁允䅁䅁䅕䅁䅁䥁㥁啎䵅䅉䅅䅁䕁䅁䅁睁䵁䅁䅁权ㅂ允䅁权畄权䅁权獄权䅁允䅁䅁䅅䅁䭁䕁䅣䅁䵁䅉䅅䅁䕁䅁䅁睁䵁䅁䅁权ㅂ允䅁权畄权䅁权療䅂䅁允䅁䅁䅅䅁䙁䅁䅁䅁㡃ぐ䉎䍄䉁䅁䅁䅂䅁䅁䅍䅄䅁䅁䅯睓䅅䅁䅯朷䅯䅁䅯兦䅑䅁䅅䅁䉁䅁䅁兂䅁䅁䅁䅁䑳兑杷允䅁䅁䅑䅁䑁䅁䅷䅁䭁乁䉁䅁䭁佁䬴䅁䭁䝁䔰䅁䉁䅁䅁允䅁䅁䅯睒䅁䅁杷允䅁䅁䅑䅁䑁䅁䅷䅁䭁乁䉁䅁䭁佁䬴䅁䭁䡁䔰䅁䉁䅁䅁允䅁䅁䅕䅁䅁䭁杁歉䵅䅉䅅䅁䕁䅁䅁睁䵁䅁䅁权䝄允䅁权畄权䅁权獄权䅁允䅁䅁䅅䅁䭁䕁䅣䅁䵁䅉䅅䅁䕁䅁䅁睁䵁䅁䅁权䝄允䅁权畄权䅁权瑂䅂䅁允䅁䅁䅅䅁䭁䕁䅣䅁䵁䅉䅅䅁䕁䅁䅁睁䵁䅁䅁权偁允䅁权䉁杁䅁权䍁杁䅁允䅁䅁䅅䅁䙁䱁䍵㍋照晲䅒䍄䉁䅁䅁䅂䅁䅁䅍䅄䅁䅁䅯杸䅅䅁䅯朷䅯䅁䅯睢䅑䅁䅅䅁䉁䅁䅁兂䅁䅁䅁䕇⭉兑杷允䅁䅁䅑䅁䑁䅁䅷䅁䭁䵁䉙䅁䭁佁䬴䅁䭁䡁䕯䅁䉁䅁䅁允䅁䅁䅕䅁䅁䵁㑁か䵅䅉䅅䅁䕁䅁䅁睁䵁䅁䅁权癁䅁䅁权畄权䅁权獄权䅁允䅁䅁䅅䅁䭁䕁䅣䅁䵁䅉䅅䅁䕁䅁䅁睁䵁䅁䅁权癁䅁䅁权畄权䅁权䙃䅂䅁允䅁䅁䅅䅁䙁䅁䅁䅁䕂削䉎䍄䉁䅁䅁䅂䅁䅁䅍䅄䅁䅁䅯睌䅁䅁䅯朷䅯䅁䅯兦䅑䅁䅅䅁䉁䅁䅁兂䅁䅁䅁偁匴兑杷允䅁䅁䅑䅁䑁䅁䅷䅁䭁䉁䉳䅁䭁䅁䍅䅁䭁䅁䍉䅁䉁䅁䅁允䅁䅁䅕瑣婔楙䩅䔫䵁䅉䅅䅁䕁䅁䅁睁䵁䅁䅁权灄允䅁权畄权䅁权硂䅂䅁允䅁䅁䅅䅁䙁䅁䅁䅁奂歄䉤䍄䉁䅁䅁䅂䅁䅁䅍䅄䅁䅁䅯儶䅅䅁䅯朷䅯䅁䅯全䅑䅁䅅䅁䉁䅁䅁兂䅁䅁䅁䩹㕙兑杷允䅁䅁䅑䅁䑁䅁䅷䅁䭁䑁䉫䅁䭁佁䬴䅁䭁䝁䔰䅁䉁䅁䅁允䅁䅁䅯睒䅁䅁杷允䅁䅁䅑䅁䑁䅁䅷䅁䭁䑁䉫䅁䭁佁䬴䅁䭁䡁䕁䅁䉁䅁䅁允䅁䅁䅕䅁䅁䡁⭧䕐䵅䅉䅅䅁䕁䅁䅁睁䵁䅁䅁权兄䅁䅁权䕁䅁䅁权䙁䅁䅁允䅁䅁䅅䅁䙁䅁䅁䅁硄汏䉰䍄䉁䅁䅁䅂䅁䅁䅍䅄䅁䅁䅯具䅅䅁䅯朷䅯䅁䅯䄷䅯䅁䅅䅁䉁䅁䅁权䡂䅁䅁䍄䉁䅁䅁䅂䅁䅁䅍䅄䅁䅁䅯具䅅䅁䅯朷䅯䅁䅯睢䅑䅁䅅䅁䉁䅁䅁兂䅁䅁䅁䑡爸兑杷允䅁䅁䅑䅁䑁䅁䅷䅁䭁佁䉯䅁䭁佁䬴䅁䭁䡁䕯䅁䉁䅁䅁允䅁䅁䅕䅁䅁佁癃䕅䵅䅉䅅䅁䕁䅁䅁睁䵁䅁䅁权楄䅁䅁权畄权䅁权㥂䅂䅁允䅁䅁䅅䅁䙁䅁䅁䅁杁䍸䉚䍄䉁䅁䅁䅂䅁䅁䅍䅄䅁䅁䅯朶䅅䅁䅯朷䅯䅁䅯睧䅑䅁䅅䅁䉁䅁䅁兂䅁䅁䅁䭉卯兑杷允䅁䅁䅑䅁䑁䅁䅷䅁䭁佁䉯䅁䭁佁䬴䅁䭁䡁䔰䅁䉁䅁䅁允䅁䅁䅕䅁䅁乁杁啇䵅䅉䅅䅁䕁䅁䅁睁䵁䅁䅁权乂允䅁权畄权䅁权睂䅂䅁允䅁䅁䅅䅁䙁䅁䅁䅁䅁畧䅒䍄䉁䅁䅁䅂䅁䅁䅍䅄䅁䅁䅯睐䅁䅁䅯朷䅯䅁䅯兢䅑䅁䅅䅁䉁䅁䅁兂䅁䅁䅁伸剫兑杷允䅁䅁䅑䅁䑁䅁䅷䅁䭁䅁䅳䅁䭁佁䬴䅁䭁䡁䕁䅁䉁䅁䅁允䅁䅁䅕䅁䅁䱁癉㡎䵅䅉䅅䅁䕁䅁䅁睁䵁䅁䅁权⽁䅁䅁权畄权䅁权硂䅂䅁允䅁䅁䅅䅁䙁䅁䅁䅁允硈䉊䍄䉁䅁䅁䅂䅁䅁䅍䅄䅁䅁䅯䅰䅁䅁䅯儶䅯䅁䅯全䅑䅁䅅䅁䉁䅁䅁兂䅁䅁䅁䅙朰兑杷允䅁䅁䅑䅁䑁䅁䅷䅁䭁䝁䉳䅁䭁佁䬴䅁䭁䝁䔸䅁䉁䅁䅁允䅁䅁䅕䅁䅁䕁桃䕂䵅䅉䅅䅁䕁䅁䅁睁䵁䅁䅁权牂允䅁权畄权䅁权睂䅂䅁允䅁䅁䅅䅁䙁䅁䅁䅁䅂栫䉰䍄䉁䅁䅁䅂䅁䅁䅍䅄䅁䅁䅯睡䅅䅁䅯朷䅯䅁䅯兦䅑䅁䅅䅁䉁䅁䅁兂䅁䅁䅁䉉晅兑杷允䅁䅁䅑䅁䑁䅁䅷䅁䭁䵁䅷䅁䭁䅁䅑䅁䭁䅁䍑䅁䉁䅁䅁允䅁䅁䅕䅁䅁䡧汭䕣䵅䅉䅅䅁䕁䅁䅁睁䵁䅁䅁权䕂允䅁权畄权䅁权㙂䅂䅁允䅁䅁䅅䅁䙁䅁䅁䅁䅁瑤䅢䍄䉁䅁䅁䅂䅁䅁䅍䅄䅁䅁䅯䅒䅅䅁䅯朷䅯䅁䅯睧䅑䅁䅅䅁䉁䅁䅁兂䅁䅁䅁䩑ㅳ兑杷允䅁䅁䅑䅁䑁䅁䅷䅁䭁偁䉯䅁䭁䅁䅑䅁䭁䅁䅕䅁䉁䅁䅁允䅁䅁䅕䅁䅁䭁䤯こ䵅䅉䅅䅁䕁䅁䅁睁䵁䅁䅁权晄允䅁权畄权䅁权䙃䅂䅁允䅁䅁䅅䅁䙁䅁䅁䅁睄硆䉴䍄䉁䅁䅁䅂䅁䅁䅍䅄䅁䅁䅯杋䅁䅁䅯朷䅯䅁䅯睢䅑䅁䅅䅁䉁䅁䅁兂䅁䅁䅁䑕洸兑杷允䅁䅁䅑䅁䑁䅁䅷䅁䭁䍁䅑䅁䭁佁䬴䅁䭁佁䭷䅁䉁䅁䅁允䅁䅁䅯睒䅁䅁杷允䅁䅁䅑䅁䑁䅁䅷䅁䭁䍁䅑䅁䭁佁䬴䅁䭁䡁䕅䅁䉁䅁䅁允䅁䅁䅕䅁䅁偁湪ご䵅䅉䅅䅁䕁䅁䅁睁䵁䅁䅁权湃䅁䅁权畄权䅁权睂䅂䅁允䅁䅁䅅䅁䙁䅁䅁䅁䕂桲䉖䍄䉁䅁䅁䅂䅁䅁䅍䅄䅁䅁䅯睰䅁䅁䅯朷䅯䅁䅯兣䅑䅁䅅䅁䉁䅁䅁兂䅁䅁䅁䝁煍兑杷允䅁䅁䅑䅁䑁䅁䅷䅁䭁䭁䅣䅁䭁佁䬴䅁䭁䥁䕍䅁䉁䅁䅁允䅁䅁䅕䅁䅁偁浹䕋䵅䅉䅅䅁䕁䅁䅁睁䵁䅁䅁权獄允䅁权畄权䅁权獄权䅁允䅁䅁䅅䅁䭁䕁䅣䅁䵁䅉䅅䅁䕁䅁䅁睁䵁䅁䅁权獄允䅁权畄权䅁权㙂䅂䅁允䅁䅁䅅䅁䙁䅁䅁䅁㡄剩䉊䍄䉁䅁䅁䅂䅁䅁䅍䅄䅁䅁䅯䄷䅅䅁䅯朷䅯䅁䅯兦䅑䅁䅅䅁䉁䅁䅁权䡂䅁䅁䍄䉁䅁䅁䅂䅁䅁䅍䅄䅁䅁䅯儷䅅䅁䅯朷䅯䅁䅯兢䅑䅁䅅䅁䉁䅁䅁兂䅁䅁䅁䠫㥙兑杷允䅁䅁䅑䅁䑁䅁䅷䅁䭁佁䈰䅁䭁佁䬴䅁䭁䝁䔸䅁䉁䅁䅁允䅁䅁䅕䅁䅁乁㥂歎䵅䅉䅅䅁䕁䅁䅁睁䵁䅁䅁权瑄允䅁权畄权䅁权睂䅂䅁允䅁䅁䅅䅁䙁䅁䅁䅁䅁眵䉨䍄䉁䅁䅁䅂䅁䅁䅍䅄䅁䅁䅯儷䅅䅁䅯朷䅯䅁䅯兦䅑䅁䅅䅁䉁䅁䅁兂䅁䅁䅁䍉扫兑杷允䅁䅁䅑䅁䑁䅁䅷䅁䭁䅁䅳䅁䭁佁䬴䅁䭁佁䭷䅁䉁䅁䅁允䅁䅁䅯睒䅁䅁杷允䅁䅁䅑䅁䑁䅁䅷䅁䭁䅁䅳䅁䭁佁䬴䅁䭁䝁䔰䅁䉁䅁䅁允䅁䅁䅯睒䅁䅁杷允䅁䅁䅑䅁䑁䅁䅷䅁䭁䅁䅳䅁䭁佁䬴䅁䭁䥁䕍䅁䉁䅁䅁允䅁䅁䅕䅁䅁䥁㥁獷䵁䅉䅅䅁䕁䅁䅁睁䵁䅁䅁权䱁䅁䅁权畄权䅁权㥂䅂䅁允䅁䅁䅅䅁䙁䅁䅁䅁潁睍䉨䍄䉁䅁䅁䅂䅁䅁䅍䅄䅁䅁䅯睰䅁䅁䅯充䅁䅁䅯兂䅁䅁䅅䅁䉁䅁䅁杄啁䅁䅁免㉁䑁䅣䅎穁䑁䅅䅍睁䑁䅁䅁䵁䅉䅅䅁䕁䅁䅁睁䵁䅁䅁权畄允䅁权畄权䅁权獄权䅁允䅁䅁䅅䅁䭁䕁䅣䅁䵁䅉䅅䅁䕁䅁䅁睁䵁䅁䅁权畄允䅁权畄权䅁权睂䅂䅁允䅁䅁䅅䅁䙁䅁䅁䅁权歊䉆䍄䉁䅁䅁䅂䅁䅁䅍䅄䅁䅁䅯朷䅅䅁䅯朷䅯䅁䅯睧䅑䅁䅅䅁䉁䅁䅁兂䅁䅁䅁䉉㤰兑杷允䅁䅁䅑䅁䑁䅁䅷䅁䭁䑁䉳䅁䭁佁䬴䅁䭁䡁䕅䅁䉁䅁䅁允䅁䅁䅕䅁䅁乁㍂お䵅䅉䅅䅁䕁䅁䅁睁䵁䅁䅁权呃允䅁权䭁䅁䅁权䙁䅁䅁允䅁䅁䅅䅁䙁䩁婱婭婭則䅚䍄䉁䅁䅁䅂䅁䅁䅍䅄䅁䅁䅯眷䅅䅁䅯朷䅯䅁䅯兢䅑䅁䅅䅁䉁䅁䅁权䡂䅁䅁䍄䉁䅁䅁䅂䅁䅁䅍䅄䅁䅁䅯眷䅅䅁䅯朷䅯䅁䅯兣䅑䅁䅅䅁䉁䅁䅁兂䅁䅁䅁䑷䑙具杷允䅁䅁䅑䅁䑁䅁䅷䅁䭁佁䈸䅁䭁佁䬴䅁䭁䡁䔰䅁䉁䅁䅁允䅁䅁䅕䅁䅁䙁㝁え䵅䅉䅅䅁䕁䅁䅁睁䵁䅁䅁权噂䅁䅁权畄权䅁权獄权䅁允䅁䅁䅅䅁䭁䕁䅣䅁䵁䅉䅅䅁䕁䅁䅁睁䵁䅁䅁权噂䅁䅁权畄权䅁权瑂䅂䅁允䅁䅁䅅䅁䙁䅁䅁䅁䅁䱷䅌䍄䉁䅁䅁䅂䅁䅁䅍䅄䅁䅁䅯兖䅁䅁䅯朷䅯䅁䅯䅣䅑䅁䅅䅁䉁䅁䅁兂䅁䅁䅁䝁䉌䅷杷允䅁䅁䅑䅁䑁䅁䅷䅁䭁䙁䅕䅁䭁佁䬴䅁䭁䡁䕅䅁䉁䅁䅁允䅁䅁䅕䅁䅁䥁䵄猸䵁䅉䅅䅁䕁䅁䅁睁䵁䅁䅁权噂䅁䅁权畄权䅁权䑃䅂䅁允䅁䅁䅅䅁䙁䅁䅁䅁䅁䱩䅎䍄䉁䅁䅁䅂䅁䅁䅍䅄䅁䅁䅯䅲䅅䅁䅯朷䅯䅁䅯兢䅑䅁䅅䅁䉁䅁䅁兂䅁䅁䅁佑敉兑杷允䅁䅁䅑䅁䑁䅁䅷䅁䭁䭁䉷䅁䭁佁䬴䅁䭁䝁䔸䅁䉁䅁䅁允䅁䅁䅕䅁䅁䵁獁唯䵁䅉䅅䅁䕁䅁䅁睁䵁䅁䅁权獃允䅁权畄权䅁权㙂䅂䅁允䅁䅁䅅䅁䙁䅁䅁䅁䅁䅑䈹䍄䉁䅁䅁䅂䅁䅁䅍䅄䅁䅁䅯䅲䅅䅁䅯朷䅯䅁䅯兦䅑䅁䅅䅁䉁䅁䅁兂䅁䅁䅁䡁㝈䅑杷允䅁䅁䅑䅁䑁䅁䅷䅁䭁䡁䅳䅁䭁佁䬴䅁䭁佁䭷䅁䉁䅁䅁允䅁䅁䅯睒䅁䅁杷允䅁䅁䅑䅁䑁䅁䅷䅁䭁䡁䅳䅁䭁佁䬴䅁䭁䝁䔰䅁䉁䅁䅁允䅁䅁䅯睒䅁䅁杷允䅁䅁䅑䅁䑁䅁䅷䅁䭁䡁䅳䅁䭁佁䬴䅁䭁䡁䕯䅁䉁䅁䅁允䅁䅁䅕䅁䅁䝁慩か䵅䅉䅅䅁䕁䅁䅁睁䵁䅁䅁权㝂䅁䅁权畄权䅁权硂䅂䅁允䅁䅁䅅䅁䙁䅁䅁䅁䥁楏䈱䍄䉁䅁䅁䅂䅁䅁䅍䅄䅁䅁䅯杈䅅䅁䅯朷䅯䅁䅯睢䅑䅁䅅䅁䉁䅁䅁兂䅁䅁䅁䥣洰兑杷允䅁䅁䅑䅁䑁䅁䅷䅁䭁䉁䈴䅁䭁佁䬴䅁䭁䡁䕁䅁䉁䅁䅁允䅁䅁䅕䅁䅁䵁䵪䕍䵅䅉䅅䅁䕁䅁䅁睁䵁䅁䅁权睄允䅁权畄权䅁权療䅂䅁允䅁䅁䅅䅁䙁䅁䅁䅁权䍺䈹䍄䉁䅁䅁䅂䅁䅁䅍䅄䅁䅁䅯䄸䅅䅁䅯朷䅯䅁䅯来䅑䅁䅅䅁䉁䅁䅁兂䅁䅁䅁䱙畍兑杷允䅁䅁䅑䅁䑁䅁䅷䅁䭁䙁䈸䅁䭁佁䬴䅁䭁佁䭷䅁䉁䅁䅁允䅁䅁䅯睒䅁䅁杷允䅁䅁䅑䅁䑁䅁䅷䅁䭁䙁䈸䅁䭁佁䬴䅁䭁䡁䔰䅁䉁䅁䅁允䅁䅁䅕䅁䅁䵁䡄䕃䵅䅉䅅䅁䕁䅁䅁睁䵁䅁䅁权獁䅁䅁权剁䅁䅁权䙁䅁䅁允䅁䅁䅅䅁佁䉁䅉䅁㑁䑁䅅免睁䑁䅁䅍睁䑁䅁䅁䵁䅉䅅䅁䕁䅁䅁睁䵁䅁䅁权㑂䅁䅁权畄权䅁权獄权䅁允䅁䅁䅅䅁䭁䕁䅣䅁䵁䅉䅅䅁䕁䅁䅁睁䵁䅁䅁权㑂䅁䅁权畄权䅁权瑂䅂䅁允䅁䅁䅅䅁䭁䕁䅣䅁䵁䅉䅅䅁䕁䅁䅁睁䵁䅁䅁权㑂䅁䅁权畄权䅁权㥂䅂䅁允䅁䅁䅅䅁䙁䅁䅁䅁䅁癨䅒䍄䉁䅁䅁䅂䅁䅁䅍䅄䅁䅁䅯眷䅁䅁䅯允䅉䅁䅯兂䅉䅁䅅䅁䉁䅁䅁兂㝂㑲呹戯啮䅑杷允䅁䅁䅑䅁䑁䅁䅷䅁䭁佁䄸䅁䭁䅁䍅䅁䭁䅁䍍䅁䉁䅁䅁允䅁䅁䅕杩圴䍩济唰䵁䅉䅅䅁䕁䅁䅁睁䵁䅁䅁权䑄允䅁权畄权䅁权療䅂䅁允䅁䅁䅅䅁䙁䅁䅁䅁浂䘳䉤䍄䉁䅁䅁䅂䅁䅁䅍䅄䅁䅁䅯睷䅅䅁䅯朷䅯䅁䅯全䅑䅁䅅䅁䉁䅁䅁兂䅁䅁䅁䐸䩸兑杷允䅁䅁䅑䅁䑁䅁䅷䅁䭁䥁䉑䅁䭁佁䬴䅁䭁佁䭷䅁䉁䅁䅁允䅁䅁䅯睒䅁䅁杷允䅁䅁䅑䅁䑁䅁䅷䅁䭁䅁䉅䅁䭁佁䭫䅁䭁䝁䔰䅁䉁䅁䅁允䅁䅁䅕䅁䅁佁塩啑䵅䅉䅅䅁䕁䅁䅁睁䵁䅁䅁权求䅁䅁权灄权䅁权療䅂䅁允䅁䅁䅅䅁䙁䅁䅁䅁䅁佡䅂䍄䉁䅁䅁䅂䅁䅁䅍䅄䅁䅁䅯䅨䅅䅁䅯朷䅯䅁䅯䅣䅑䅁䅅䅁䉁䅁䅁兂䅁䅁䅁偙䉫兑杷允䅁䅁䅑䅁䑁䅁䅷䅁䭁䥁䉑䅁䭁佁䬴䅁䭁䥁䕕䅁䉁䅁䅁允䅁䅁䅕䅁䅁䭁䕂欫䵁䅉䅅䅁䕁䅁䅁睁䵁䅁䅁权䕃允䅁权畄权䅁权䑃䅂䅁允䅁䅁䅅䅁䙁䅁䅁䅁元偯䅒䍄䉁䅁䅁䅂䅁䅁䅍䅄䅁䅁䅯兮䅅䅁䅯朷䅯䅁䅯䄷䅯䅁䅅䅁䉁䅁䅁权䡂䅁䅁䍄䉁䅁䅁䅂䅁䅁䅍䅄䅁䅁䅯兮䅅䅁䅯朷䅯䅁䅯睢䅑䅁䅅䅁䉁䅁䅁兂䅁䅁䅁䝁䩑兑杷允䅁䅁䅑䅁䑁䅁䅷䅁䭁䩁䈰䅁䭁佁䬴䅁䭁䡁䕯䅁䉁䅁䅁允䅁䅁䅕䅁䅁䝁浂歆䵅䅉䅅䅁䕁䅁䅁睁䵁䅁䅁权硄允䅁权畄权䅁权療䅂䅁允䅁䅁䅅䅁䙁䅁䅁䅁兂祄䈵䍄䉁䅁䅁䅂䅁䅁䅍䅄䅁䅁䅯儸䅅䅁䅯朷䅯䅁䅯䅣䅑䅁䅅䅁䉁䅁䅁兂䅁䅁䅁䥙剑兑杷允䅁䅁䅑䅁䑁䅁䅷䅁䭁偁䉅䅁䭁佁䬴䅁䭁䡁䕅䅁䉁䅁䅁允䅁䅁䅕䅁䅁䉁杁歊䵅䅉䅅䅁䕁䅁䅁睁䵁䅁䅁权硄允䅁权畄权䅁权䑃䅂䅁允䅁䅁䅅䅁䙁䅁䅁䅁权楊䉆䍄䉁䅁䅁䅂䅁䅁䅍䅄䅁䅁䅯儸䅅䅁䅯朷䅯䅁䅯兦䅑䅁䅅䅁䉁䅁䅁兂䅁䅁䅁䈰橉兑杷允䅁䅁䅑䅁䑁䅁䅷䅁䭁䝁䉑䅁䭁佁䬴䅁䭁䝁䔰䅁䉁䅁䅁允䅁䅁䅯睒䅁䅁杷允䅁䅁䅑䅁䑁䅁䅷䅁䭁䩁䈴䅁䭁䅁䍅䅁䭁䅁䍕䅁䉁䅁䅁允䅁䅁䅕䙃佌䱶㈸䔱䵁䅉䅅䅁䕁䅁䅁睁䵁䅁䅁权敃允䅁权䉁杁䅁权䑁杁䅁允䅁䅁䅅䅁䙁䕁昳㠵䈸䴴䄹䍄䉁䅁䅁䅂䅁䅁䅍䅄䅁䅁䅯睮䅅䅁䅯允䅉䅁䅯兂䅉䅁䅅䅁䉁䅁䅁权䡂䅁䅁䍄䉁䅁䅁䅂䅁䅁䅍䅄䅁䅁䅯䅯䅅䅁䅯允䅉䅁䅯兂䅉䅁䅅䅁䉁䅁䅁兂⭄㕦她䥵䉕兑杷允䅁䅁䅑䅁䑁䅁䅷䅁䭁䭁䉅䅁䭁䅁䍅䅁䭁䅁䍕䅁䉁䅁䅁允䅁䅁䅕䱣㑎塳噬唶䵁䅉䅅䅁䕁䅁䅁睁䵁䅁䅁权桃允䅁权䉁杁䅁权䑁杁䅁允䅁䅁䅅䅁䙁䙁噪睐䉙余䅚䍄䉁䅁䅁䅂䅁䅁䅍䅄䅁䅁䅯睃䅅䅁䅯朷䅯䅁䅯兢䅑䅁䅅䅁䉁䅁䅁权䡂䅁䅁䍄䉁䅁䅁䅂䅁䅁䅍䅄䅁䅁䅯睃䅅䅁䅯朷䅯䅁䅯睢䅑䅁䅅䅁䉁䅁䅁兂䅁䅁䅁䅁味具杷允䅁䅁䅑䅁䑁䅁䅷䅁䭁䅁䉳䅁䭁佁䬴䅁䭁䥁䕍䅁䉁䅁䅁允䅁䅁䅕䅁䅁䝁䕃啍䵅䅉䅅䅁䕁䅁䅁睁䵁䅁䅁权㥃允䅁权畄权䅁权獄权䅁允䅁䅁䅅䅁䭁䕁䅣䅁䵁䅉䅅䅁䕁䅁䅁睁䵁䅁䅁权㥃允䅁权畄权䅁权瑂䅂䅁允䅁䅁䅅䅁䙁䅁䅁䅁䥂歕䉲䍄䉁䅁䅁䅂䅁䅁䅍䅄䅁䅁䅯其䅅䅁䅯朷䅯䅁䅯来䅑䅁䅅䅁䉁䅁䅁兂䅁䅁䅁佈丵具杷允䅁䅁䅑䅁䑁䅁䅷䅁䭁䱁䈰䅁䭁佁䬴䅁䭁䡁䕅䅁䉁䅁䅁允䅁䅁䅕䅁䅁䥁䱔啓䵅䅉䅅䅁䕁䅁䅁睁䵁䅁䅁权㥃允䅁权畄权䅁权䙃䅂䅁允䅁䅁䅅䅁䙁䅁䅁䅁䅁书䅖䍄䉁䅁䅁䅂䅁䅁䅍䅄䅁䅁䅯其䅅䅁䅯朷䅯䅁䅯兦䅑䅁䅅䅁䉁䅁䅁兂䅁䅁䅁䝷呧具杷允䅁䅁䅑䅁䑁䅁䅷䅁䭁䙁䅫䅁䭁佁䬴䅁䭁䝁䔰䅁䉁䅁䅁允䅁䅁䅯睒䅁䅁杷允䅁䅁䅑䅁䑁䅁䅷䅁䭁䙁䅫䅁䭁佁䬴䅁䭁䡁䕅䅁䉁䅁䅁允䅁䅁䅕䅁䅁乧执っ䵅䅉䅅䅁䕁䅁䅁睁䵁䅁䅁权婂䅁䅁权畄权䅁权㥂䅂䅁允䅁䅁䅅䅁䙁䅁䅁䅁瑄坰䉊䍄䉁䅁䅁䅂䅁䅁䅍䅄䅁䅁䅯眵䅅䅁䅯朷䅯䅁䅯䄷䅯䅁䅅䅁䉁䅁䅁权䡂䅁䅁䍄䉁䅁䅁䅂䅁䅁䅍䅄䅁䅁䅯杔䅅䅁䅯䅂䅁䅁䅯兂䅁䅁䅅䅁䉁䅁䅁兂䅁䅁䅁框㈹兑杷允䅁䅁䅑䅁䑁䅁䅷䅁䭁䩁䅅䅁䭁佁䭫䅁䭁䡁䕅䅁䉁䅁䅁允䅁䅁䅕䅁䅁䉁乧歍䵅䅉䅅䅁䕁䅁䅁睁䵁䅁䅁权湄允䅁权畄权䅁权睂䅂䅁允䅁䅁䅅䅁䙁䅁䅁䅁元汤䉊䍄䉁䅁䅁䅂䅁䅁䅍䅄䅁䅁䅯眵䅅䅁䅯朷䅯䅁䅯兣䅑䅁䅅䅁䉁䅁䅁兂䅁䅁䅁䝥㉉兑杷允䅁䅁䅑䅁䑁䅁䅷䅁䭁䙁䉯䅁䭁佁䬴䅁䭁佁䭷䅁䉁䅁䅁允䅁䅁䅯睒䅁䅁杷允䅁䅁䅑䅁䑁䅁䅷䅁䭁乁䉳䅁䭁佁䭫䅁䭁䡁䕅䅁䉁䅁䅁允䅁䅁䅕䅁䅁䅁橃歋䵅䅉䅅䅁䕁䅁䅁睁䵁䅁䅁权䕂允䅁权灄权䅁权㥂䅂䅁允䅁䅁䅅䅁䙁䅁䅁䅁䅄䅡䉐䍄䉁䅁䅁䅂䅁䅁䅍䅄䅁䅁䅯䄲䅅䅁䅯朷䅯䅁䅯䄷䅯䅁䅅䅁䉁䅁䅁权䡂䅁䅁䍄䉁䅁䅁䅂䅁䅁䅍䅄䅁䅁䅯䄲䅅䅁䅯朷䅯䅁䅯兢䅑䅁䅅䅁䉁䅁䅁权䡂䅁䅁䍄䉁䅁䅁䅂䅁䅁䅍䅄䅁䅁䅯䄲䅅䅁䅯朷䅯䅁䅯兣䅑䅁䅅䅁䉁䅁䅁兂䅁䅁䅁䘲䔵兑杷允䅁䅁䅑䅁䑁䅁䅷䅁䭁䙁䉕䅁䭁佁䬴䅁䭁佁䭷䅁䉁䅁䅁允䅁䅁䅯睒䅁䅁杷允䅁䅁䅑䅁䑁䅁䅷䅁䭁䙁䉕䅁䭁佁䬴䅁䭁䡁䕁䅁䉁䅁䅁允䅁䅁䅕䅁䅁佁䱂䕉䵅䅉䅅䅁䕁䅁䅁睁䵁䅁䅁权噂允䅁权畄权䅁权䙃䅂䅁允䅁䅁䅅䅁䙁䅁䅁䅁䅁砵䉪䍄䉁䅁䅁䅂䅁䅁䅍䅄䅁䅁䅯兖䅅䅁䅯朷䅯䅁䅯兦䅑䅁䅅䅁䉁䅁䅁兂䅁䅁䅁䑑具兑杷允䅁䅁䅑䅁䑁䅁䅷䅁䭁䍁䅁䅁䭁佁䬴䅁䭁䝁䔰䅁䉁䅁䅁允䅁䅁䅯睒䅁䅁杷允䅁䅁䅑䅁䑁䅁䅷䅁䭁䍁䅁䅁䭁佁䬴䅁䭁䝁䔸䅁䉁䅁䅁允䅁䅁䅕䅁䅁偁永獧䵅䅉䅅䅁䕁䅁䅁睁䵁䅁䅁权杁䅁䅁权畄权䅁权㙂䅂䅁允䅁䅁䅅䅁䙁䅁䅁䅁元䙗䉤䍄䉁䅁䅁䅂䅁䅁䅍䅄䅁䅁䅯䅉䅁䅁䅯朷䅯䅁䅯全䅑䅁䅅䅁䉁䅁䅁兂䅁䅁䅁ㄴ㑬具杷允䅁䅁䅑䅁䑁䅁䅷䅁䭁䍁䅁䅁䭁佁䬴䅁䭁䥁䕍䅁䉁䅁䅁允䅁䅁䅕䅁䅁䙧獒武䵅䅉䅅䅁䕁䅁䅁睁䵁䅁䅁权捃允䅁权畄权䅁权療䅂䅁允䅁䅁䅅䅁䙁䅁䅁䅁睃橭䉬䍄䉁䅁䅁䅂䅁䅁䅍䅄䅁䅁䅯兏䅅䅁䅯权䅁䅁䅯兂䅁䅁䅅䅁䉁䅁䅁兂癁匳䝑婧䩕䅑杷允䅁䅁䅑䅁䑁䅁䅷䅁䭁䩁䉷䅁䭁佁䬴䅁䭁䡁䔰䅁䉁䅁䅁允䅁䅁䅕䅁䅁䱁啃歋䵅䅉䅅䅁䕁䅁䅁睁䵁䅁䅁权䝁允䅁权畄权䅁权療䅂䅁允䅁䅁䅅䅁䙁䅁䅁䅁獃祎䉖䍄䉁䅁䅁䅂䅁䅁䅍䅄䅁䅁䅯兪䅅䅁䅯儶䅯䅁䅯兦䅑䅁䅅䅁䉁䅁䅁兂䅁䅁䅁䉯乁兑杷允䅁䅁䅑䅁䑁䅁䅷䅁䭁䅁䉙䅁䭁佁䬴䅁䭁䥁䕍䅁䉁䅁䅁允䅁䅁䅕䅁䅁䍁㑺啅䵅䅉䅅䅁䕁䅁䅁睁䵁䅁䅁权噂允䅁权䉁杁䅁权䍁杁䅁允䅁䅁䅅䅁䙁䝁ㅫ䅊椷敪䅬䍄䉁䅁䅁䅂䅁䅁䅍䅄䅁䅁䅯䅣䅅䅁䅯朷䅯䅁䅯䄷䅯䅁䅅䅁䉁䅁䅁权䡂䅁䅁䍄䉁䅁䅁䅂䅁䅁䅍䅄䅁䅁䅯眱䅅䅁䅯䅂䅁䅁䅯䅂䅉䅁䅅䅁䉁䅁䅁兂䅁䅁䅃灙橴兑杷允䅁䅁䅑䅁䑁䅁䅷䅁䭁䑁䈴䅁䭁佁䭫䅁䭁䥁䕕䅁䉁䅁䅁允䅁䅁䅕䅁䅁䭁䙃歊䵅䅉䅅䅁䕁䅁䅁睁䵁䅁䅁权祄允䅁权畄权䅁权㙂䅂䅁允䅁䅁䅅䅁䙁䅁䅁䅁䅄⽤䄱䍄䉁䅁䅁䅂䅁䅁䅍䅄䅁䅁䅯朸䅅䅁䅯朷䅯䅁䅯䅣䅑䅁䅅䅁䉁䅁䅁兂䅁䅁䅁䑷䑙具杷允䅁䅁䅑䅁䑁䅁䅷䅁䭁䙁䈰䅁䭁佁䭫䅁䭁䡁䕅䅁䉁䅁䅁允䅁䅁䅕䅁䅁偁湁䕅䵅䅉䅅䅁䕁䅁䅁睁䵁䅁䅁权祄允䅁权畄权䅁权硂䅂䅁允䅁䅁䅅䅁䙁䅁䅁䅁权楔䉴䍄䉁䅁䅁䅂䅁䅁䅍䅄䅁䅁䅯朸䅅䅁䅯朷䅯䅁䅯全䅑䅁䅅䅁䉁䅁䅁兂䅁䅁䅁䭙乁兑杷允䅁䅁䅑䅁䑁䅁䅷䅁䭁偁䉉䅁䭁佁䬴䅁䭁䥁䕍䅁䉁䅁䅁允䅁䅁䅕䅁䅁䅁睁挴䵁䅉䅅䅁䕁䅁䅁睁䵁䅁䅁权䩂䅁䅁权畄权䅁权㙂䅂䅁允䅁䅁䅅䅁䙁䅁䅁䅁杁睇䉖䍄䉁䅁䅁䅂䅁䅁䅍䅄䅁䅁䅯兓䅁䅁䅯朷䅯䅁䅯兣䅑䅁䅅䅁䉁䅁䅁兂䅁䅁䅁䵫夸兑杷允䅁䅁䅑䅁䑁䅁䅷䅁䭁䕁䅫䅁䭁佁䬴䅁䭁䥁䕍䅁䉁䅁䅁允䅁䅁䅕䅁䅁䝁婃歃䵅䅉䅅䅁䕁䅁䅁睁䵁䅁䅁权䩂䅁䅁权畄权䅁权㥂䅂䅁允䅁䅁䅅䅁䙁䅁䅁䅁杂框䉴䍄䉁䅁䅁䅂䅁䅁䅍䅄䅁䅁䅯兎䅁䅁䅯充䅁䅁䅯兂䅁䅁䅅䅁䉁䅁䅁杄啁䅁䅁免硁䑁䅕兎祁䑁䅕䅍睁䑁䅁䅁䵁䅉䅅䅁䕁䅁䅁睁䵁䅁䅁权䝃䅁䅁权畄权䅁权獄权䅁允䅁䅁䅅䅁䭁䕁䅣䅁䵁䅉䅅䅁䕁䅁䅁睁䵁䅁䅁权䝃䅁䅁权畄权䅁权瑂䅂䅁允䅁䅁䅅䅁䭁䕁䅣䅁䵁䅉䅅䅁䕁䅁䅁睁䵁䅁䅁权䝃䅁䅁权畄权䅁权硂䅂䅁允䅁䅁䅅䅁䙁䅁䅁䅁杄䑳䉒䍄䉁䅁䅁䅂䅁䅁䅍䅄䅁䅁䅯杕䅅䅁䅯允䅉䅁䅯兂䅉䅁䅅䅁䉁䅁䅁兂㥂潓㡑䍩塪䅑杷允䅁䅁䅑䅁䑁䅁䅷䅁䭁䙁䉉䅁䭁䅁䍅䅁䭁䅁䍍䅁䉁䅁䅁允䅁䅁䅕佶佊瑄煖〱䵁䅉䅅䅁䕁䅁䅁睁䵁䅁䅁权䝃䅁䅁权畄权䅁权䙃䅂䅁允䅁䅁䅅䅁䙁䅁䅁䅁䅄卮䈹䍄䉁䅁䅁䅂䅁䅁䅍䅄䅁䅁䅯兂䅅䅁䅯允䅉䅁䅯睁䅉䅁䅅䅁䉁䅁䅁兂⽄䡪䵥潫睘䅑杷允䅁䅁䅑䅁䑁䅁䅷䅁䭁偁䉍䅁䭁佁䬴䅁䭁佁䭷䅁䉁䅁䅁允䅁䅁䅯睒䅁䅁杷允䅁䅁䅑䅁䑁䅁䅷䅁䭁偁䉍䅁䭁佁䬴䅁䭁䡁䕯䅁䉁䅁䅁允䅁䅁䅕䅁䅁乁敁啍䵅䅉䅅䅁䕁䅁䅁睁䵁䅁䅁权い䅁䅁权䭁䅁䅁权䕁杁䅁允䅁䅁䅅䅁䙁䅁塲㍯㥁权䄷䍄䉁䅁䅁䅂䅁䅁䅍䅄䅁䅁䅯眸䅅䅁䅯朷䅯䅁䅯全䅑䅁䅅䅁䉁䅁䅁兂䅁䅁䅁䵁敍兑杷允䅁䅁䅑䅁䑁䅁䅷䅁䭁䵁䉷䅁䭁佁䬴䅁䭁䝁䔰䅁䉁䅁䅁允䅁䅁䅯睒䅁䅁杷允䅁䅁䅑䅁䑁䅁䅷䅁䭁偁䉍䅁䭁佁䬴䅁䭁䥁䕍䅁䉁䅁䅁允䅁䅁䅕䅁䅁䅁穄歎䵅䅉䅅䅁䕁䅁䅁睁䵁䅁䅁权穄允䅁权畄权䅁权㥂䅂䅁允䅁䅁䅅䅁䙁䅁䅁䅁睄唰䉖䍄䉁䅁䅁䅂䅁䅁䅍䅄䅁䅁䅯䄹䅅䅁䅯朷䅯䅁䅯䄷䅯䅁䅅䅁䉁䅁䅁权䡂䅁䅁䍄䉁䅁䅁䅂䅁䅁䅍䅄䅁䅁䅯眴䅅䅁䅯朷䅯䅁䅯䄷䅯䅁䅅䅁䉁䅁䅁权䡂䅁䅁䍄䉁䅁䅁䅂䅁䅁䅍䅄䅁䅁䅯八䅅䅁䅯儶䅯䅁䅯全䅑䅁䅅䅁䉁䅁䅁兂䅁䅁䅁乮啧兑杷允䅁䅁䅑䅁䑁䅁䅷䅁䭁偁䉑䅁䭁佁䬴䅁䭁䝁䔸䅁䉁䅁䅁允䅁䅁䅕䅁䅁䉁婁ぅ䵅䅉䅅䅁䕁䅁䅁睁䵁䅁䅁权䥃允䅁权灄权䅁权䑃䅂䅁允䅁䅁䅅䅁䙁䅁䅁䅁奄楂䉊䍄䉁䅁䅁䅂䅁䅁䅍䅄䅁䅁䅯䄹䅅䅁䅯朷䅯䅁䅯兣䅑䅁䅅䅁䉁䅁䅁兂䅁䅁䅁䜶杳兑杷允䅁䅁䅑䅁䑁䅁䅷䅁䭁䍁䉧䅁䭁佁䬴䅁䭁䡁䕯䅁䉁䅁䅁允䅁䅁䅕䅁䅁偁噃が䵅䅉䅅䅁䕁䅁䅁睁䵁䅁䅁权潁允䅁权畄权䅁权睂䅂䅁允䅁䅁䅅䅁䙁䅁䅁䅁睁稰䉰䍄䉁䅁䅁䅂䅁䅁䅍䅄䅁䅁䅯杯䅅䅁䅯充䅁䅁䅯䅂䅉䅁䅅䅁䉁䅁䅁杄啁䅁䅁兎㑁䑁䅉䅍睁䑁䅁䅍睁䑁䅁䅁䵁䅉䅅䅁䕁䅁䅁睁䵁䅁䅁权䭄允䅁权畄权䅁权療䅂䅁允䅁䅁䅅䅁䙁䅁䅁䅁獁噡䉂䍄䉁䅁䅁䅂䅁䅁䅍䅄䅁䅁䅯杹䅅䅁䅯朷䅯䅁䅯睧䅑䅁䅅䅁䉁䅁䅁兂䅁䅁䅁氰唹兑杷允䅁䅁䅑䅁䑁䅁䅷䅁䭁䍁䉣䅁䭁佁䬴䅁䭁佁䭷䅁䉁䅁䅁允䅁䅁䅯睒䅁䅁杷允䅁䅁䅑䅁䑁䅁䅷䅁䭁䍁䉣䅁䭁佁䬴䅁䭁䝁䔸䅁䉁䅁䅁允䅁䅁䅕䅁䅁䡁均啕䵅䅉䅅䅁䕁䅁䅁睁䵁䅁䅁权呄䅁䅁权畄权䅁权瑂䅂䅁允䅁䅁䅅䅁䭁䕁䅣䅁䵁䅉䅅䅁䕁䅁䅁睁䵁䅁䅁权呄䅁䅁权畄权䅁权療䅂䅁允䅁䅁䅅䅁䙁䅁䅁䅁䵁橚䉂䍄䉁䅁䅁䅂䅁䅁䅍䅄䅁䅁䅯眰䅁䅁䅯朷䅯䅁䅯来䅑䅁䅅䅁䉁䅁䅁兂䅁䅁䅁䘱祯兑杷允䅁䅁䅑䅁䑁䅁䅷䅁䭁佁䅣䅁䭁䅁䍅䅁䭁䅁䍉䅁䉁䅁䅁允䅁䅁䅕慩硵晉啣ぺ䵁䅉䅅䅁䕁䅁䅁睁䵁䅁䅁权呄䅁䅁权畄权䅁权䙃䅂䅁允䅁䅁䅅䅁䙁䅁䅁䅁捁䐫䉎䍄䉁䅁䅁䅂䅁䅁䅍䅄䅁䅁䅯眲䅁䅁䅯朷䅯䅁䅯来䅑䅁䅅䅁䉁䅁䅁兂䅁䅁䅁䥁䕊兑杷允䅁䅁䅑䅁䑁䅁䅷䅁䭁乁䅳䅁䭁佁䬴䅁䭁䥁䕍䅁䉁䅁䅁允䅁䅁䅕䅁䅁䕁時ぐ䵅䅉䅅䅁䕁䅁䅁睁䵁䅁䅁权祄䅁䅁权畄权䅁权㙂䅂䅁允䅁䅁䅅䅁䙁䅁䅁䅁䥂稲䉨䍄䉁䅁䅁䅂䅁䅁䅍䅄䅁䅁䅯朸䅁䅁䅯朷䅯䅁䅯䅣䅑䅁䅅䅁䉁䅁䅁兂䅁䅁䅁䠰洰兑杷允䅁䅁䅑䅁䑁䅁䅷䅁䭁䡁䉷䅁䭁䅁䍅䅁䭁䅁䍕䅁䉁䅁䅁允䅁䅁䅕楒啖䩤䩩〱䵁䅉䅅䅁䕁䅁䅁睁䵁䅁䅁权䵃允䅁权灄权䅁权硂䅂䅁允䅁䅁䅅䅁䙁䅁䅁䅁睂䑑䉨䍄䉁䅁䅁䅂䅁䅁䅍䅄䅁䅁䅯睯䅁䅁䅯儶䅯䅁䅯兦䅑䅁䅅䅁䉁䅁䅁兂䅁䅁䅁䌴嘰兑杷允䅁䅁䅑䅁䑁䅁䅷䅁䭁䡁䉷䅁䭁䅁䍅䅁䭁䅁䍍䅁䉁䅁䅁允䅁䅁䅕奏瀵睎元〳䵁䅉䅅䅁䕁䅁䅁睁䵁䅁䅁权祄䅁䅁权畄权䅁权㥂䅂䅁允䅁䅁䅅䅁䙁䅁䅁䅁兂䍶䉚䍄䉁䅁䅁䅂䅁䅁䅍䅄䅁䅁䅯全䅁䅁䅯朷䅯䅁䅯䄷䅯䅁䅅䅁䉁䅁䅁权䡂䅁䅁䍄䉁䅁䅁䅂䅁䅁䅍䅄䅁䅁䅯全䅁䅁䅯朷䅯䅁䅯兢䅑䅁䅅䅁䉁䅁䅁兂䅁䅁䅁䡧⼴兑杷允䅁䅁䅑䅁䑁䅁䅷䅁䭁䥁䅕䅁䭁佁䬴䅁䭁䡁䕯䅁䉁䅁䅁允䅁䅁䅕䅁䅁䵁坩問䵅䅉䅅䅁䕁䅁䅁睁䵁䅁䅁权䉄䅁䅁权畄权䅁权瑂䅂䅁允䅁䅁䅅䅁䙁䅁䅁䅁䕄っ䉨䍄䉁䅁䅁䅂䅁䅁䅍䅄䅁䅁䅯具䅁䅁䅯朷䅯䅁䅯睢䅑䅁䅅䅁䉁䅁䅁兂䅁䅁䅁䅲噸兑杷允䅁䅁䅑䅁䑁䅁䅷䅁䭁䭁䅣䅁䭁䅁䅯䅁䭁䅁䍑䅁䉁䅁䅁允䅁䅁䅕挲㌷⭕汍啋䵁䅉䅅䅁䕁䅁䅁睁䵁䅁䅁权䉄䅁䅁权畄权䅁权㙂䅂䅁允䅁䅁䅅䅁䙁䅁䅁䅁䥁欲䉎䍄䉁䅁䅁䅂䅁䅁䅍䅄䅁䅁䅯具䅁䅁䅯朷䅯䅁䅯全䅑䅁䅅䅁䉁䅁䅁兂䅁䅁䅁䙤卆兑杷允䅁䅁䅑䅁䑁䅁䅷䅁䭁䉁䉍䅁䭁佁䬴䅁䭁佁䭷䅁䉁䅁䅁允䅁䅁䅯睒䅁䅁杷允䅁䅁䅑䅁䑁䅁䅷䅁䭁䉁䉍䅁䭁佁䬴䅁䭁䝁䔰䅁䉁䅁䅁允䅁䅁䅯睒䅁䅁杷允䅁䅁䅑䅁䑁䅁䅷䅁䭁䉁䉍䅁䭁佁䬴䅁䭁䡁䕯䅁䉁䅁䅁允䅁䅁䅕䅁䅁䉁䕩き䵅䅉䅅䅁䕁䅁䅁睁䵁䅁䅁权呁允䅁权畄权䅁权睂䅂䅁允䅁䅁䅅䅁䙁䅁䅁䅁兂䐱䉊䍄䉁䅁䅁䅂䅁䅁䅍䅄䅁䅁䅯睅䅅䅁䅯朷䅯䅁䅯兦䅑䅁䅅䅁䉁䅁䅁兂䅁䅁䅁䉅㍯兑杷允䅁䅁䅑䅁䑁䅁䅷䅁䭁䅁䉧䅁䭁佁䬴䅁䭁䝁䔸䅁䉁䅁䅁允䅁䅁䅕䅁䅁䡁䝩䕑䵅䅉䅅䅁䕁䅁䅁睁䵁䅁䅁权䥁允䅁权畄权䅁权睂䅂䅁允䅁䅁䅅䅁䙁䅁䅁䅁㑃橆䉎䍄䉁䅁䅁䅂䅁䅁䅍䅄䅁䅁䅯䅃䅅䅁䅯朷䅯䅁䅯睧䅑䅁䅅䅁䉁䅁䅁兂䅁䅁䅁䡯㌸兑杷允䅁䅁䅑䅁䑁䅁䅷䅁䭁䥁䉧䅁䭁佁䬴䅁䭁䝁䔸䅁䉁䅁䅁允䅁䅁䅕䅁䅁䕁杪き䵅䅉䅅䅁䕁䅁䅁睁䵁䅁䅁权䥃允䅁权畄权䅁权睂䅂䅁允䅁䅁䅅䅁䙁䅁䅁䅁䅁兌䈵䍄䉁䅁䅁䅂䅁䅁䅍䅄䅁䅁䅯䅩䅅䅁䅯朷䅯䅁䅯兣䅑䅁䅅䅁䉁䅁䅁兂䅁䅁䅁䥉獣兑杷允䅁䅁䅑䅁䑁䅁䅷䅁䭁䉁䉍䅁䭁䅁䍅䅁䭁䅁䍕䅁䉁䅁䅁允䅁䅁䅕㑰呦㥄汪欳䵁䅉䅅䅁䕁䅁䅁睁䵁䅁䅁权䱃允䅁权䭁䅁䅁权䕁杁䅁允䅁䅁䅅䅁䙁䡁㥅瑃橥䉣䅬䍄䉁䅁䅁䅂䅁䅁䅍䅄䅁䅁䅯杴䅅䅁䅯朷䅯䅁䅯兢䅑䅁䅅䅁䉁䅁䅁兂䅁䅁䅁偁浍兑杷允䅁䅁䅑䅁䑁䅁䅷䅁䭁䱁䉙䅁䭁佁䬴䅁䭁䡁䕅䅁䉁䅁䅁允䅁䅁䅕䅁䅁䵁潂ぉ䵅䅉䅅䅁䕁䅁䅁睁䵁䅁䅁权㉃允䅁权畄权䅁权㥂䅂䅁允䅁䅁䅅䅁䙁䅁䅁䅁䅁晶䄹䍄䉁䅁䅁䅂䅁䅁䅍䅄䅁䅁䅯儹䅅䅁䅯朷䅯䅁䅯兣䅑䅁䅅䅁䉁䅁䅁兂䅁䅁䅁䍑㑘䅑杷允䅁䅁䅑䅁䑁䅁䅷䅁䭁偁䉕䅁䭁佁䬴䅁䭁䡁䔰䅁䉁䅁䅁允䅁䅁䅕䅁䅁佁㕂啃䵅䅉䅅䅁䕁䅁䅁睁䵁䅁䅁权㙂允䅁权畄权䅁权獄权䅁允䅁䅁䅅䅁䭁䕁䅣䅁䵁䅉䅅䅁䕁䅁䅁睁䵁䅁䅁权㙂允䅁权畄权䅁权療䅂䅁允䅁䅁䅅䅁䙁䅁䅁䅁睁䑡䉤䍄䉁䅁䅁䅂䅁䅁䅍䅄䅁䅁䅯来䅅䅁䅯朷䅯䅁䅯兣䅑䅁䅅䅁䉁䅁䅁兂䅁䅁䅁䍯䍂兑杷允䅁䅁䅑䅁䑁䅁䅷䅁䭁䡁䉯䅁䭁佁䬴䅁䭁䡁䔰䅁䉁䅁䅁允䅁䅁䅕䅁䅁䅁偄䔯䵁䅉䅅䅁䕁䅁䅁睁䵁䅁䅁权䥂允䅁权畄权䅁权獄权䅁允䅁䅁䅅䅁䭁䕁䅣䅁䵁䅉䅅䅁䕁䅁䅁睁䵁䅁䅁权䥂允䅁权畄权䅁权䙃䅂䅁允䅁䅁䅅䅁䙁䅁䅁䅁䅄東䉖䍄䉁䅁䅁䅂䅁䅁䅍䅄䅁䅁䅯䅓䅅䅁䅯朷䅯䅁䅯兦䅑䅁䅅䅁䉁䅁䅁兂䅁䅁䅁䑕礳䅑杷允䅁䅁䅑䅁䑁䅁䅷䅁䭁䙁䈰䅁䭁佁䭫䅁䭁䥁䕍䅁䉁䅁䅁允䅁䅁䅕䅁䅁䍁牃歂䵅䅉䅅䅁䕁䅁䅁睁䵁䅁䅁权㙃䅁䅁权畄权䅁权瑂䅂䅁允䅁䅁䅅䅁䙁䅁䅁䅁睃楤䈹䍄䉁䅁䅁䅂䅁䅁䅍䅄䅁䅁䅯杵䅁䅁䅯朷䅯䅁䅯睧䅑䅁䅅䅁䉁䅁䅁兂䅁䅁䅁䍑歑兑杷允䅁䅁䅑䅁䑁䅁䅷䅁䭁䅁䉍䅁䭁佁䭫䅁䭁䥁䕍䅁䉁䅁䅁允䅁䅁䅕䅁䅁䡁祧歔䵅䅉䅅䅁䕁䅁䅁睁䵁䅁䅁权㍃允䅁权灄权䅁权獄权䅁允䅁䅁䅅䅁䭁䕁䅣䅁䵁䅉䅅䅁䕁䅁䅁睁䵁䅁䅁权䕁允䅁权灄权䅁权䑃䅂䅁允䅁䅁䅅䅁䙁䅁䅁䅁䥄剴䉬䍄䉁䅁䅁䅂䅁䅁䅍䅄䅁䅁䅯杵䅁䅁䅯朷䅯䅁䅯兦䅑䅁䅅䅁䉁䅁䅁兂䅁䅁䅁䙁㝩䅑杷允䅁䅁䅑䅁䑁䅁䅷䅁䭁偁䉙䅁䭁佁䬴䅁䭁䡁䕯䅁䉁䅁䅁允䅁䅁䅕䅁䅁䕁瑪啒䵅䅉䅅䅁䕁䅁䅁睁䵁䅁䅁权㉄允䅁权畄权䅁权硂䅂䅁允䅁䅁䅅䅁䙁䅁䅁䅁䅁䉚䉬䍄䉁䅁䅁䅂䅁䅁䅍䅄䅁䅁䅯朹䅅䅁䅯朷䅯䅁䅯兦䅑䅁䅅䅁䉁䅁䅁兂䅁䅁䅁䱉灉兑杷允䅁䅁䅑䅁䑁䅁䅷䅁䭁䵁䅷䅁䭁佁䬴䅁䭁䝁䔸䅁䉁䅁䅁允䅁䅁䅕䅁䅁䍁灸䕑䵅䅉䅅䅁䕁䅁䅁睁䵁䅁䅁权佄允䅁权畄权䅁权獄权䅁允䅁䅁䅅䅁䭁䕁䅣䅁䵁䅉䅅䅁䕁䅁䅁睁䵁䅁䅁权佄允䅁权畄权䅁权㙂䅂䅁允䅁䅁䅅䅁䙁䅁䅁䅁睄睇䈱䍄䉁䅁䅁䅂䅁䅁䅍䅄䅁䅁䅯杺䅅䅁䅯朷䅯䅁䅯䅣䅑䅁䅅䅁䉁䅁䅁兂䅁䅁䅁䡥䕕兑杷允䅁䅁䅑䅁䑁䅁䅷䅁䭁䵁䈴䅁䭁佁䬴䅁䭁䥁䕕䅁䉁䅁䅁允䅁䅁䅕䅁䅁䭁慪䕃䵅䅉䅅䅁䕁䅁䅁睁䵁䅁䅁权䉃䅁䅁权畄权䅁权獄权䅁允䅁䅁䅅䅁䭁䕁䅣䅁䵁䅉䅅䅁䕁䅁䅁睁䵁䅁䅁权䉃䅁䅁权畄权䅁权睂䅂䅁允䅁䅁䅅䅁䙁䅁䅁䅁杂督䉎䍄䉁䅁䅁䅂䅁䅁䅍䅄䅁䅁䅯杆䅁䅁䅯儶䅯䅁䅯兢䅑䅁䅅䅁䉁䅁䅁权䡂䅁䅁䍄䉁䅁䅁䅂䅁䅁䅍䅄䅁䅁䅯內䅁䅁䅯朷䅯䅁䅯兦䅑䅁䅅䅁䉁䅁䅁兂䅁䅁䅁䩆卷兑杷允䅁䅁䅑䅁䑁䅁䅷䅁䭁䥁䅙䅁䭁佁䭫䅁䭁䝁䔰䅁䉁䅁䅁允䅁䅁䅯睒䅁䅁杷允䅁䅁䅑䅁䑁䅁䅷䅁䭁䝁䅷䅁䭁佁䬴䅁䭁䥁䕕䅁䉁䅁䅁允䅁䅁䅕䅁䅁䙁㑧䕑䵅䅉䅅䅁䕁䅁䅁睁䵁䅁䅁权㝃允䅁权畄权䅁权獄权䅁允䅁䅁䅅䅁䭁䕁䅣䅁䵁䅉䅅䅁䕁䅁䅁睁䵁䅁䅁权啂䅁䅁权灄权䅁权療䅂䅁允䅁䅁䅅䅁䙁䅁䅁䅁䅁䅬䉆䍄䉁䅁䅁䅂䅁䅁䅍䅄䅁䅁䅯儰䅁䅁䅯儶䅯䅁䅯兣䅑䅁䅅䅁䉁䅁䅁兂䅁䅁䅁䙁牪䅷杷允䅁䅁䅑䅁䑁䅁䅷䅁䭁䱁䉳䅁䭁佁䬴䅁䭁䝁䔰䅁䉁䅁䅁允䅁䅁䅕䅁䅁䩁䭸啓䵅䅉䅅䅁䕁䅁䅁睁䵁䅁䅁权㝃允䅁权畄权䅁权睂䅂䅁允䅁䅁䅅䅁䙁䅁䅁䅁元䕔䉬䍄䉁䅁䅁䅂䅁䅁䅍䅄䅁䅁䅯克䅁䅁䅯朷䅯䅁䅯䄷䅯䅁䅅䅁䉁䅁䅁权䡂䅁䅁䍄䉁䅁䅁䅂䅁䅁䅍䅄䅁䅁䅯克䅁䅁䅯朷䅯䅁䅯来䅑䅁䅅䅁䉁䅁䅁兂䅁䅁䅁䕡稰兑杷允䅁䅁䅑䅁䑁䅁䅷䅁䭁䍁䅫䅁䭁佁䬴䅁䭁䡁䕁䅁䉁䅁䅁允䅁䅁䅕䅁䅁䉁湂が䵅䅉䅅䅁䕁䅁䅁睁䵁䅁䅁权灁䅁䅁权畄权䅁权硂䅂䅁允䅁䅁䅅䅁䙁䅁䅁䅁睂穫䉖䍄䉁䅁䅁䅂䅁䅁䅍䅄䅁䅁䅯克䅁䅁䅯朷䅯䅁䅯全䅑䅁䅅䅁䉁䅁䅁兂䅁䅁䅁䑣睑兑杷允䅁䅁䅑䅁䑁䅁䅷䅁䭁偁䉣䅁䭁佁䬴䅁䭁䝁䔰䅁䉁䅁䅁允䅁䅁䅕䅁䅁偁卑歑䵅䅉䅅䅁䕁䅁䅁睁䵁䅁䅁权㍄允䅁权畄权䅁权療䅂䅁允䅁䅁䅅䅁䙁䅁䅁䅁噁坭䉰䍄䉁䅁䅁䅂䅁䅁䅍䅄䅁䅁䅯眹䅅䅁䅯朷䅯䅁䅯来䅑䅁䅅䅁䉁䅁䅁兂䅁䅁䅁䰵婴兑杷允䅁䅁䅑䅁䑁䅁䅷䅁䭁偁䉣䅁䭁佁䬴䅁䭁䡁䕅䅁䉁䅁䅁允䅁䅁䅕䅁䅁䕁偲㡕䵅䅉䅅䅁䕁䅁䅁睁䵁䅁䅁权慄䅁䅁权䉁杁䅁权䙁杁䅁允䅁䅁䅅䅁䙁䕁奈摋灡敹䅖䍄䉁䅁䅁䅂䅁䅁䅍䅄䅁䅁䅯朲䅁䅁䅯允䅉䅁䅯睁䅉䅁䅅䅁䉁䅁䅁兂䭃乎硧煙奔䅑杷允䅁䅁䅑䅁䑁䅁䅷䅁䭁偁䉣䅁䭁佁䬴䅁䭁䥁䕕䅁䉁䅁䅁允䅁䅁䅕䅁䅁䑁啸歗䵅䅉䅅䅁䕁䅁䅁睁䵁䅁䅁权㑄允䅁权畄权䅁权瑂䅂䅁允䅁䅁䅅䅁䭁䕁䅣䅁䵁䅉䅅䅁䕁䅁䅁睁䵁䅁䅁权㑄允䅁权畄权䅁权療䅂䅁允䅁䅁䅅䅁䙁䅁䅁䅁䕄桕䉒䍄䉁䅁䅁䅂䅁䅁䅍䅄䅁䅁䅯䄫䅅䅁䅯朷䅯䅁䅯全䅑䅁䅅䅁䉁䅁䅁兂䅁䅁䅁䱃䑷兑杷允䅁䅁䅑䅁䑁䅁䅷䅁䭁偁䉧䅁䭁佁䬴䅁䭁䥁䕍䅁䉁䅁䅁允䅁䅁䅕䅁䅁䉁湁歆䵅䅉䅅䅁䕁䅁䅁睁䵁䅁䅁权䵄允䅁权畄权䅁权㙂䅂䅁允䅁䅁䅅䅁䙁䅁䅁䅁杁䔳䉊䍄䉁䅁䅁䅂䅁䅁䅍䅄䅁䅁䅯䅺䅅䅁䅯朷䅯䅁䅯䅣䅑䅁䅅䅁䉁䅁䅁兂䅁䅁䅁䌸㡯兑杷允䅁䅁䅑䅁䑁䅁䅷䅁䭁䵁䉷䅁䭁佁䬴䅁䭁䡁䕅䅁䉁䅁䅁允䅁䅁䅕䅁䅁乁湪歍䵅䅉䅅䅁䕁䅁䅁睁䵁䅁䅁权䵄允䅁权畄权䅁权䙃䅂䅁允䅁䅁䅅䅁䙁䅁䅁䅁睄䕐䉬䍄䉁䅁䅁䅂䅁䅁䅍䅄䅁䅁䅯䄳䅁䅁䅯朷䅯䅁䅯全䅑䅁䅅䅁䉁䅁䅁兂䅁䅁䅁䡂剣兑杷允䅁䅁䅑䅁䑁䅁䅷䅁䭁乁䅷䅁䭁佁䬴䅁䭁䥁䕍䅁䉁䅁䅁允䅁䅁䅕䅁䅁䕁䥷ぅ䵅䅉䅅䅁䕁䅁䅁睁䵁䅁䅁权䱂允䅁权畄权䅁权獄权䅁允䅁䅁䅅䅁䭁䕁䅣䅁䵁䅉䅅䅁䕁䅁䅁睁䵁䅁䅁权䱂允䅁权畄权䅁权睂䅂䅁允䅁䅁䅅䅁䙁䅁䅁䅁䅃⽅䅸䍄䉁䅁䅁䅂䅁䅁䅍䅄䅁䅁䅯睓䅅䅁䅯朷䅯䅁䅯兣䅑䅁䅅䅁䉁䅁䅁兂䅁䅁䅁䅙儰兑杷允䅁䅁䅑䅁䑁䅁䅷䅁䭁䕁䉳䅁䭁佁䬴䅁䭁䥁䕍䅁䉁䅁䅁允䅁䅁䅕䅁䅁䍁時歅䵅䅉䅅䅁䕁䅁䅁睁䵁䅁䅁权摂允䅁权畄权䅁权療䅂䅁允䅁䅁䅅䅁䙁䅁䅁䅁䅄朷䈵䍄䉁䅁䅁䅂䅁䅁䅍䅄䅁䅁䅯兘䅅䅁䅯朷䅯䅁䅯全䅑䅁䅅䅁䉁䅁䅁兂䅁䅁䅁偯久兑杷允䅁䅁䅑䅁䑁䅁䅷䅁䭁䕁䅕䅁䭁佁䭫䅁䭁佁䭷䅁䉁䅁䅁允䅁䅁䅯睒䅁䅁杷允䅁䅁䅑䅁䑁䅁䅷䅁䭁䝁䉍䅁䭁䅁䅑䅁䭁䅁䅕䅁䉁䅁䅁允䅁䅁䅕䅁䅁䉁㍸䕘䵅䅉䅅䅁䕁䅁䅁睁䵁䅁䅁权㕄允䅁权畄权䅁权獄权䅁允䅁䅁䅅䅁䭁䕁䅣䅁䵁䅉䅅䅁䕁䅁䅁睁䵁䅁䅁权㕄允䅁权畄权䅁权瑂䅂䅁允䅁䅁䅅䅁䭁䕁䅣䅁䵁䅉䅅䅁䕁䅁䅁睁䵁䅁䅁权䡃䅁䅁权灄权䅁权獄权䅁允䅁䅁䅅䅁䭁䕁䅣䅁䵁䅉䅅䅁䕁䅁䅁睁䵁䅁䅁权㕄允䅁权畄权䅁权䑃䅂䅁允䅁䅁䅅䅁䙁䅁䅁䅁杁䅪䉤䍄䉁䅁䅁䅂䅁䅁䅍䅄䅁䅁䅯眴䅅䅁䅯朷䅯䅁䅯兢䅑䅁䅅䅁䉁䅁䅁兂䅁䅁䅁佷橖兑杷允䅁䅁䅑䅁䑁䅁䅷䅁䭁偁䄴䅁䭁䅁䍅䅁䭁䅁䍉䅁䉁䅁䅁允䅁䅁䅕汲䉥㡲協唷䵁䅉䅅䅁䕁䅁䅁睁䵁䅁䅁权䅁允䅁权䉁杁䅁权䍁杁䅁允䅁䅁䅅䅁䙁䙁⭊畕㌰䵙䅬䍄䉁䅁䅁䅂䅁䅁䅍䅄䅁䅁䅯眴䅅䅁䅯朷䅯䅁䅯来䅑䅁䅅䅁䉁䅁䅁兂䅁䅁䅁剗楤兑杷允䅁䅁䅑䅁䑁䅁䅷䅁䭁佁䉍䅁䭁佁䬴䅁䭁䡁䕅䅁䉁䅁䅁允䅁䅁䅕䅁䅁乁䵇䕙䵅䅉䅅䅁䕁䅁䅁睁䵁䅁䅁权橄允䅁权畄权䅁权䑃䅂䅁允䅁䅁䅅䅁䙁䅁䅁䅁㍂㉪䉊䍄䉁䅁䅁䅂䅁䅁䅍䅄䅁䅁䅯末䅅䅁䅯朷䅯䅁䅯来䅑䅁䅅䅁䉁䅁䅁兂䅁䅁䅁䵰楅兑杷允䅁䅁䅑䅁䑁䅁䅷䅁䭁偁䉯䅁䭁佁䬴䅁䭁䥁䕍䅁䉁䅁䅁允䅁䅁䅕䅁䅁䩁癑䕉䵅䅉䅅䅁䕁䅁䅁睁䵁䅁䅁权㙄允䅁权畄权䅁权㥂䅂䅁允䅁䅁䅅䅁䙁䅁䅁䅁䕄䈳䈹䍄䉁䅁䅁䅂䅁䅁䅍䅄䅁䅁䅯內䅅䅁䅯朷䅯䅁䅯䄷䅯䅁䅅䅁䉁䅁䅁权䡂䅁䅁䍄䉁䅁䅁䅂䅁䅁䅍䅄䅁䅁䅯內䅅䅁䅯朷䅯䅁䅯睢䅑䅁䅅䅁䉁䅁䅁兂䅁䅁䅁䜰婴兑杷允䅁䅁䅑䅁䑁䅁䅷䅁䭁䥁䉅䅁䭁佁䬴䅁䭁䡁䕯䅁䉁䅁䅁允䅁䅁䅕䅁䅁䭁噹さ䵅䅉䅅䅁䕁䅁䅁睁䵁䅁䅁权㝄允䅁权畄权䅁权瑂䅂䅁允䅁䅁䅅䅁䭁䕁䅣䅁䵁䅉䅅䅁䕁䅁䅁睁䵁䅁䅁权䉃允䅁权畄权䅁权䑃䅂䅁允䅁䅁䅅䅁䙁䅁䅁䅁楁噈䉚䍄䉁䅁䅁䅂䅁䅁䅍䅄䅁䅁䅯䅮䅁䅁䅯朷䅯䅁䅯兢䅑䅁䅅䅁䉁䅁䅁权䡂䅁䅁䍄䉁䅁䅁䅂䅁䅁䅍䅄䅁䅁䅯䅮䅁䅁䅯朷䅯䅁䅯䅣䅑䅁䅅䅁䉁䅁䅁兂䅁䅁䅁䅁味兑杷允䅁䅁䅑䅁䑁䅁䅷䅁䭁䱁䅕䅁䭁䅁䍅䅁䭁䅁䍍䅁䉁䅁䅁允䅁䅁䅕䵃㕶杶噩欴䵁䅉䅅䅁䕁䅁䅁睁䵁䅁䅁权捃䅁䅁权畄权䅁权㥂䅂䅁允䅁䅁䅅䅁䙁䅁䅁䅁㑂吵䉖䍄䉁䅁䅁䅂䅁䅁䅍䅄䅁䅁䅯杋䅅䅁䅯朷䅯䅁䅯睢䅑䅁䅅䅁䉁䅁䅁兂䅁䅁䅁䍣楧兑杷允䅁䅁䅑䅁䑁䅁䅷䅁䭁䍁䉯䅁䭁佁䬴䅁䭁䡁䕯䅁䉁䅁䅁允䅁䅁䅕䅁䅁䝁䵃䕃䵅䅉䅅䅁䕁䅁䅁睁䵁䅁䅁权煁允䅁权畄权䅁权硂䅂䅁允䅁䅁䅅䅁䙁䅁䅁䅁䅁剚䈱䍄䉁䅁䅁䅂䅁䅁䅍䅄䅁䅁䅯儰䅅䅁䅯儶䅯䅁䅯䄷䅯䅁䅅䅁䉁䅁䅁权䡂䅁䅁䍄䉁䅁䅁䅂䅁䅁䅍䅄䅁䅁䅯睺䅅䅁䅯朷䅯䅁䅯兢䅑䅁䅅䅁䉁䅁䅁权䡂䅁䅁䍄䉁䅁䅁䅂䅁䅁䅍䅄䅁䅁䅯睺䅅䅁䅯朷䅯䅁䅯来䅑䅁䅅䅁䉁䅁䅁兂䅁䅁䅁佚煕兑杷允䅁䅁䅑䅁䑁䅁䅷䅁䭁䵁䈸䅁䭁佁䬴䅁䭁䡁䕅䅁䉁䅁䅁允䅁䅁䅕䅁䅁䱁乨啊䵅䅉䅅䅁䕁䅁䅁睁䵁䅁䅁权佃允䅁权畄权䅁权療䅂䅁允䅁䅁䅅䅁䙁䅁䅁䅁睂印䉊䍄䉁䅁䅁䅂䅁䅁䅍䅄䅁䅁䅯杪䅅䅁䅯朷䅯䅁䅯䅣䅑䅁䅅䅁䉁䅁䅁兂䅁䅁䅁䍅歷兑杷允䅁䅁䅑䅁䑁䅁䅷䅁䭁佁䅍䅁䭁佁䬴䅁䭁佁䭷䅁䉁䅁䅁允䅁䅁䅯睒䅁䅁杷允䅁䅁䅑䅁䑁䅁䅷䅁䭁佁䅍䅁䭁佁䬴䅁䭁䝁䔰䅁䉁䅁䅁允䅁䅁䅯睒䅁䅁杷允䅁䅁䅑䅁䑁䅁䅷䅁䭁佁䅍䅁䭁佁䬴䅁䭁䝁䔸䅁䉁䅁䅁允䅁䅁䅕䅁䅁䑁婄啋䵅䅉䅅䅁䕁䅁䅁睁䵁䅁䅁权楄䅁䅁权畄权䅁权㙂䅂䅁允䅁䅁䅅䅁䙁䅁䅁䅁䅄楢䉊䍄䉁䅁䅁䅂䅁䅁䅍䅄䅁䅁䅯朴䅁䅁䅯朷䅯䅁䅯全䅑䅁䅅䅁䉁䅁䅁兂䅁䅁䅁䱍癕兑杷允䅁䅁䅑䅁䑁䅁䅷䅁䭁佁䅍䅁䭁佁䬴䅁䭁䡁䔰䅁䉁䅁䅁允䅁䅁䅕䅁䅁䱁䉂㡉䵅䅉䅅䅁䕁䅁䅁睁䵁䅁䅁权獄允䅁权䭁䅁䅁权䙁䅁䅁允䅁䅁䅅䅁䙁䑁ね䡹⭡硈䅎䍄䉁䅁䅁䅂䅁䅁䅍䅄䅁䅁䅯䄳䅅䅁䅯朷䅯䅁䅯兢䅑䅁䅅䅁䉁䅁䅁权䡂䅁䅁䍄䉁䅁䅁䅂䅁䅁䅍䅄䅁䅁䅯眶䅅䅁䅯允䅉䅁䅯兂䅉䅁䅅䅁䉁䅁䅁兂䑃䵷桱捡䅁兑杷允䅁䅁䅑䅁䑁䅁䅷䅁䭁乁䉷䅁䭁佁䬴䅁䭁䥁䕕䅁䉁䅁䅁允䅁䅁䅕䅁䅁䩁偄䕋䵅䅉䅅䅁䕁䅁䅁睁䵁䅁䅁权㡄允䅁权畄权䅁权䑃䅂䅁允䅁䅁䅅䅁䙁䅁䅁䅁杄楢䈹䍄䉁䅁䅁䅂䅁䅁䅍䅄䅁䅁䅯䄯䅅䅁䅯朷䅯䅁䅯兦䅑䅁䅅䅁䉁䅁䅁兂䅁䅁䅁乑癷兑杷允䅁䅁䅑䅁䑁䅁䅷䅁䭁䥁䉯䅁䭁佁䬴䅁䭁䡁䕁䅁䉁䅁䅁允䅁䅁䅕䅁䅁䙁䱧䕅䵅䅉䅅䅁䕁䅁䅁睁䵁䅁䅁权穄允䅁权䉁杁䅁权䙁杁䅁允䅁䅁䅅䅁䙁䙁匳䙰ㅡ⭐䅂䍄䉁䅁䅁䅂䅁䅁䅍䅄䅁䅁䅯杩䅅䅁䅯朷䅯䅁䅯兣䅑䅁䅅䅁䉁䅁䅁兂䅁䅁䅁䉕䵣兑杷允䅁䅁䅑䅁䑁䅁䅷䅁䭁䍁䅯䅁䭁佁䬴䅁䭁䝁䔰䅁䉁䅁䅁允䅁䅁䅕䅁䅁䙁䉄啉䵅䅉䅅䅁䕁䅁䅁睁䵁䅁䅁权煁䅁䅁权畄权䅁权㙂䅂䅁允䅁䅁䅅䅁䙁䅁䅁䅁睃䍱䈹䍄䉁䅁䅁䅂䅁䅁䅍䅄䅁䅁䅯杋䅁䅁䅯朷䅯䅁䅯兣䅑䅁䅅䅁䉁䅁䅁兂䅁䅁䅁䕁摷兑杷允䅁䅁䅑䅁䑁䅁䅷䅁䭁䍁䅯䅁䭁佁䬴䅁䭁䥁䕕䅁䉁䅁䅁允䅁䅁䅕䅁䅁䵁瑪お䵅䅉䅅䅁䕁䅁䅁睁䵁䅁䅁权煁䅁䅁权畄权䅁权䑃䅂䅁允䅁䅁䅅䅁䙁䅁䅁䅁睄卐䈱䍄䉁䅁䅁䅂䅁䅁䅍䅄䅁䅁䅯杋䅁䅁䅯朷䅯䅁䅯兦䅑䅁䅅䅁䉁䅁䅁兂䅁䅁䅁䕩潳兑杷允䅁䅁䅑䅁䑁䅁䅷䅁䭁䍁䄰䅁䭁佁䬴䅁䭁䡁䕁䅁䉁䅁䅁允䅁䅁䅕䅁䅁䝁杫㡚䵅䅉䅅䅁䕁䅁䅁睁䵁䅁䅁权潄允䅁权䉁杁䅁权䙁杁䅁允䅁䅁䅅䅁䙁佁畃䉱⽉乣䅂䍄䉁䅁䅁䅂䅁䅁䅍䅄䅁䅁䅯兌䅁䅁䅯朷䅯䅁䅯兣䅑䅁䅅䅁䉁䅁䅁兂䅁䅁䅁嘲硴兑杷允䅁䅁䅑䅁䑁䅁䅷䅁䭁䥁䈸䅁䭁佁䬴䅁䭁䡁䕁䅁䉁䅁䅁允䅁䅁䅕䅁䅁䙁啪䕇䵅䅉䅅䅁䕁䅁䅁睁䵁䅁䅁权偃允䅁权畄权䅁权硂䅂䅁允䅁䅁䅅䅁䙁䅁䅁䅁奁剮䉚䍄䉁䅁䅁䅂䅁䅁䅍䅄䅁䅁䅯睪䅅䅁䅯朷䅯䅁䅯全䅑䅁䅅䅁䉁䅁䅁兂䅁䅁䅁䵑慷兑杷允䅁䅁䅑䅁䑁䅁䅷䅁䭁䙁䈴䅁䭁佁䬴䅁䭁䝁䔰䅁䉁䅁䅁允䅁䅁䅯睒䅁䅁杷允䅁䅁䅑䅁䑁䅁䅷䅁䭁䉁䈴䅁䭁佁䭫䅁䭁䡁䔰䅁䉁䅁䅁允䅁䅁䅕䅁䅁佁㥄䕌䵅䅉䅅䅁䕁䅁䅁睁䵁䅁䅁权䩂允䅁权䉁杁䅁权䑁杁䅁允䅁䅁䅅䅁䙁䕁㙑卖杅敯䅰䍄䉁䅁䅁䅂䅁䅁䅍䅄䅁䅁䅯杘䅅䅁䅯朷䅯䅁䅯睢䅑䅁䅅䅁䉁䅁䅁兂䅁䅁䅁偉䙷兑杷允䅁䅁䅑䅁䑁䅁䅷䅁䭁䙁䈴䅁䭁佁䬴䅁䭁䡁䕯䅁䉁䅁䅁允䅁䅁䅕䅁䅁䕁歁䕂䵅䅉䅅䅁䕁䅁䅁睁䵁䅁䅁权敂允䅁权畄权䅁权㥂䅂䅁允䅁䅁䅅䅁䙁䅁䅁䅁权眲䉂䍄䉁䅁䅁䅂䅁䅁䅍䅄䅁䅁䅯䅱䅅䅁䅯朷䅯䅁䅯兦䅑䅁䅅䅁䉁䅁䅁兂䅁䅁䅁䝁奲䅷杷允䅁䅁䅑䅁䑁䅁䅷䅁䭁䕁䅳䅁䭁䅁䅯䅁䭁䅁䍑䅁䉁䅁䅁允䅁䅁䅕䙅㕧䵴㉨啇䵁䅉䅅䅁䕁䅁䅁睁䵁䅁䅁权⽄䅁䅁权灄权䅁权獄权䅁允䅁䅁䅅䅁䭁䕁䅣䅁䵁䅉䅅䅁䕁䅁䅁睁䵁䅁䅁权摃䅁䅁权畄权䅁权䙃䅂䅁允䅁䅁䅅䅁䙁䅁䅁䅁杄砶䈹䍄䉁䅁䅁䅂䅁䅁䅍䅄䅁䅁䅯兮䅁䅁䅯朷䅯䅁䅯睧䅑䅁䅅䅁䉁䅁䅁兂䅁䅁䅁䕁教兑杷允䅁䅁䅑䅁䑁䅁䅷䅁䭁䩁䄰䅁䭁佁䬴䅁䭁䡁䔰䅁䉁䅁䅁允䅁䅁䅕䅁䅁䅁䑄欯䵁䅉䅅䅁䕁䅁䅁睁䵁䅁䅁权㥄允䅁权畄权䅁权㙂䅂䅁允䅁䅁䅅䅁䙁䅁䅁䅁睄䍢䉆䍄䉁䅁䅁䅂䅁䅁䅍䅄䅁䅁䅯儯䅅䅁䅯朷䅯䅁䅯睧䅑䅁䅅䅁䉁䅁䅁兂䅁䅁䅁偯婁兑杷允䅁䅁䅑䅁䑁䅁䅷䅁䭁偁䉳䅁䭁佁䬴䅁䭁佁䭷䅁䉁䅁䅁允䅁䅁䅯睒䅁䅁杷允䅁䅁䅑䅁䑁䅁䅷䅁䭁偁䉳䅁䭁佁䬴䅁䭁䡁䔰䅁䉁䅁䅁允䅁䅁䅕䅁䅁䩁睩䕂䵅䅉䅅䅁䕁䅁䅁睁䵁䅁䅁权䱄允䅁权畄权䅁权療䅂䅁允䅁䅁䅅䅁䙁䅁䅁䅁杂砫䉊䍄䉁䅁䅁䅂䅁䅁䅍䅄䅁䅁䅯杤䅁䅁䅯朷䅯䅁䅯睢䅑䅁䅅䅁䉁䅁䅁兂䅁䅁䅁䱙挸兑杷允䅁䅁䅑䅁䑁䅁䅷䅁䭁䭁䉑䅁䭁佁䭫䅁䭁䡁䕁䅁䉁䅁䅁允䅁䅁䅕䅁䅁䉁佄欸䵁䅉䅅䅁䕁䅁䅁睁䵁䅁䅁权啁允䅁权灄权䅁权䑃䅂䅁允䅁䅁䅅䅁䙁䅁䅁䅁潁祇䉊䍄䉁䅁䅁䅂䅁䅁䅍䅄䅁䅁䅯李䅁䅁䅯儶䅯䅁䅯全䅑䅁䅅䅁䉁䅁䅁兂䅁䅁䅁佸卅兑杷允䅁䅁䅑䅁䑁䅁䅷䅁䭁偁䈴䅁䭁佁䬴䅁䭁䡁䕁䅁䉁䅁䅁允䅁䅁䅕䅁䅁䥁䕃欯䵁䅉䅅䅁䕁䅁䅁睁䵁䅁䅁权䅃䅁䅁权剁䅁䅁权䕁杁䅁允䅁䅁䅅䅁佁䉁䅑䅁ㅁ䑁䅑睎㍁䑁䅁免睁䑁䅁䅍䅁䅁杷允䅁䅁䅑䅁䑁䅁䅷䅁䭁偁䈴䅁䭁佁䬴䅁䭁䡁䕅䅁䉁䅁䅁允䅁䅁䅕䅁䅁䕁㉁啁䵅䅉䅅䅁䕁䅁䅁睁䵁䅁䅁权⭄允䅁权畄权䅁权䑃䅂䅁允䅁䅁䅅䅁䙁䅁䅁䅁䅁畭䅄䍄䉁䅁䅁䅂䅁䅁䅍䅄䅁䅁䅯村䅁䅁䅯儶䅯䅁䅯睢䅑䅁䅅䅁䉁䅁䅁兂䅁䅁䅁䉍䵅兑杷允䅁䅁䅑䅁䑁䅁䅷䅁䭁䉁䉉䅁䭁佁䬴䅁䭁佁䭷䅁䉁䅁䅁允䅁䅁䅯睒䅁䅁杷允䅁䅁䅑䅁䑁䅁䅷䅁䭁䉁䉉䅁䭁佁䬴䅁䭁䡁䕅䅁䉁䅁䅁允䅁䅁䅕䅁䅁佁い啉䵅䅉䅅䅁䕁䅁䅁睁䵁䅁䅁权䵂允䅁权䉁杁䅁权䍁杁䅁允䅁䅁䅅䅁䙁䕁㡫癢ぉ乨䅂䍄䉁䅁䅁䅂䅁䅁䅍䅄䅁䅁䅯杅䅅䅁䅯朷䅯䅁䅯睧䅑䅁䅅䅁䉁䅁䅁兂䅁䅁䅁䐸噳兑杷允䅁䅁䅑䅁䑁䅁䅷䅁䭁䉁䉉䅁䭁佁䬴䅁䭁䡁䔰䅁䉁䅁䅁允䅁䅁䅕䅁䅁乁䡄歅䵅䅉䅅䅁䕁䅁䅁睁䵁䅁䅁权䍄䅁䅁权䉁杁䅁权䍁杁䅁允䅁䅁䅅䅁䙁佁全㑉扃癄䅨䍄䉁䅁䅁䅂䅁䅁䅍䅄䅁䅁䅯睷䅁䅁䅯允䅉䅁䅯杁䅉䅁䅅䅁䉁䅁䅁兂䉄䅙丷洲㍔䅑杷允䅁䅁䅑䅁䑁䅁䅷䅁䭁䵁䅑䅁䭁䅁䍅䅁䭁䅁䍉䅁䉁䅁䅁允䅁䅁䅕摳䭶⽶㡥唳䵁䅉䅅䅁䕁䅁䅁睁䵁䅁䅁权䝄䅁䅁权䉁杁䅁权䍁杁䅁允䅁䅁䅅䅁䙁䥁㑧⬷剉佷䅚䍄䉁䅁䅁䅂䅁䅁䅍䅄䅁䅁䅯朴䅅䅁䅯允䅉䅁䅯杁䅉䅁䅅䅁䉁䅁䅁兂㍄吹䅊汭奌䅑杷允䅁䅁䅑䅁䑁䅁䅷䅁䭁䱁䉣䅁䭁佁䬴䅁䭁佁䭷䅁䉁䅁䅁允䅁䅁䅯睒䅁䅁杷允䅁䅁䅑䅁䑁䅁䅷䅁䭁偁䅯䅁䭁佁䭫䅁䭁䡁䕯䅁䉁䅁䅁允䅁䅁䅕䅁䅁䥁㝄い䵅䅉䅅䅁䕁䅁䅁睁䵁䅁䅁权㍃允䅁权畄权䅁权㙂䅂䅁允䅁䅁䅅䅁䙁䅁䅁䅁䅄硯䈵䍄䉁䅁䅁䅂䅁䅁䅍䅄䅁䅁䅯睴䅅䅁䅯朷䅯䅁䅯䅣䅑䅁䅅䅁䉁䅁䅁兂䅁䅁䅁䍣楧兑杷允䅁䅁䅑䅁䑁䅁䅷䅁䭁䱁䉣䅁䭁佁䬴䅁䭁䡁䕅䅁䉁䅁䅁允䅁䅁䅕䅁䅁乁時か䵅䅉䅅䅁䕁䅁䅁睁䵁䅁䅁权㍃允䅁权畄权䅁权㥂䅂䅁允䅁䅁䅅䅁䙁䅁䅁䅁允卷䉂䍄䉁䅁䅁䅂䅁䅁䅍䅄䅁䅁䅯睆䅅䅁䅯权䅁䅁䅯兂䅁䅁䅅䅁䉁䅁䅁兂啁歲桦桥浑䅑杷允䅁䅁䅑䅁䑁䅁䅷䅁䭁䉁䅍䅁䭁佁䭫䅁䭁䥁䕕䅁䉁䅁䅁允䅁䅁䅕䅁䅁乁婩㡐䵅䅉䅅䅁䕁䅁䅁睁䵁䅁䅁权呁䅁䅁权灄权䅁权䑃䅂䅁允䅁䅁䅅䅁䙁䅁䅁䅁䥄ㅅ䉲䍄䉁䅁䅁䅂䅁䅁䅍䅄䅁䅁䅯䅇䅁䅁䅯儶䅯䅁䅯兢䅑䅁䅅䅁䉁䅁䅁兂䅁䅁䅁䵑㙪䅑杷允䅁䅁䅑䅁䑁䅁䅷䅁䭁䉁䅧䅁䭁佁䭫䅁䭁䝁䔸䅁䉁䅁䅁允䅁䅁䅕䅁䅁䕁卂唯䵁䅉䅅䅁䕁䅁䅁睁䵁䅁䅁权奁䅁䅁权灄权䅁权硂䅂䅁允䅁䅁䅅䅁䙁䅁䅁䅁权杷䉂䍄䉁䅁䅁䅂䅁䅁䅍䅄䅁䅁䅯䅇䅁䅁䅯儶䅯䅁䅯全䅑䅁䅅䅁䉁䅁䅁兂䅁䅁䅁䥑䅣兑杷允䅁䅁䅑䅁䑁䅁䅷䅁䭁䉁䅧䅁䭁佁䭫䅁䭁䡁䔰䅁䉁䅁䅁允䅁䅁䅕䅁䅁䕁㝄欯䵁䅉䅅䅁䕁䅁䅁睁䵁䅁䅁权䡁䅁䅁权灄权䅁权獄权䅁允䅁䅁䅅䅁䭁䕁䅣䅁䵁䅉䅅䅁䕁䅁䅁睁䵁䅁䅁权䡁䅁䅁权灄权䅁权療䅂䅁允䅁䅁䅅䅁䙁䅁䅁䅁睃呈䉬䍄䉁䅁䅁䅂䅁䅁䅍䅄䅁䅁䅯杣䅁䅁䅯䅂䅁䅁䅯䅂䅉䅁䅅䅁䉁䅁䅁兂䅁䅁䅁浐杚兑杷允䅁䅁䅑䅁䑁䅁䅷䅁䭁䅁䅣䅁䭁佁䭫䅁䭁䡁䕅䅁䉁䅁䅁允䅁䅁䅕䅁䅁䩁卂䕏䵅䅉䅅䅁䕁䅁䅁睁䵁䅁䅁权乁䅁䅁权灄权䅁权獄权䅁允䅁䅁䅅䅁䭁䕁䅣䅁䵁䅉䅅䅁䕁䅁䅁睁䵁䅁䅁权乁䅁䅁权灄权䅁权㙂䅂䅁允䅁䅁䅅䅁䙁䅁䅁䅁䥂稸䉒䍄䉁䅁䅁䅂䅁䅁䅍䅄䅁䅁䅯杖䅁䅁䅯儶䅯䅁䅯兢䅑䅁䅅䅁䉁䅁䅁兂䅁䅁䅁㙺䉴兑杷允䅁䅁䅑䅁䑁䅁䅷䅁䭁䙁䅙䅁䭁佁䭫䅁䭁䡁䕁䅁䉁䅁䅁允䅁䅁䅕䅁䅁䩁啉歏䵅䅉䅅</t>
  </si>
  <si>
    <t>䅁䕁䅁䅁睁䵁䅁䅁权坂䅁䅁权灄权䅁权硂䅂䅁允䅁䅁䅅䅁䙁䅁䅁䅁㥂穱䈵䍄䉁䅁䅁䅂䅁䅁䅍䅄䅁䅁䅯杖䅁䅁䅯儶䅯䅁䅯全䅑䅁䅅䅁䉁䅁䅁兂䅁䅁䅁䠱ㅷ兑杷允䅁䅁䅑䅁䑁䅁䅷䅁䭁䙁䅙䅁䭁佁䭫䅁䭁䥁䕍䅁䉁䅁䅁允䅁䅁䅕䅁䅁䕁䈹ぐ䵅䅉䅅䅁䕁䅁䅁睁䵁䅁䅁权扂䅁䅁权灄权䅁权睂䅂䅁允䅁䅁䅅䅁䙁䅁䅁䅁䅄礶䉊䍄䉁䅁䅁䅂䅁䅁䅍䅄䅁䅁䅯睙䅁䅁䅯儶䅯䅁䅯䄷䅯䅁䅅䅁䉁䅁䅁权䡂䅁䅁䍄䉁䅁䅁䅂䅁䅁䅍䅄䅁䅁䅯杙䅁䅁䅯儶䅯䅁䅯䅣䅑䅁䅅䅁䉁䅁䅁兂䅁䅁䅁䅧⭦䅑杷允䅁䅁䅑䅁䑁䅁䅷䅁䭁䝁䅉䅁䭁佁䭫䅁䭁䡁䕅䅁䉁䅁䅁允䅁䅁䅕䅁䅁偁慂䕊䵅䅉䅅䅁䕁䅁䅁睁䵁䅁䅁权橂䅁䅁权灄权䅁权硂䅂䅁允䅁䅁䅅䅁䙁䅁䅁䅁允䌳䉨䍄䉁䅁䅁䅂䅁䅁䅍䅄䅁䅁䅯兡䅁䅁䅯儶䅯䅁䅯䄷䅯䅁䅅䅁䉁䅁䅁权䡂䅁䅁䍄䉁䅁䅁䅂䅁䅁䅍䅄䅁䅁䅯兡䅁䅁䅯儶䅯䅁䅯兣䅑䅁䅅䅁䉁䅁䅁兂䅁䅁䅁䙧关兑杷允䅁䅁䅑䅁䑁䅁䅷䅁䭁䝁䅫䅁䭁佁䭫䅁䭁䥁䕍䅁䉁䅁䅁允䅁䅁䅕䅁䅁乁畄䕏䵅䅉䅅䅁䕁䅁䅁睁䵁䅁䅁权灂䅁䅁权灄权䅁权㥂䅂䅁允䅁䅁䅅䅁䙁䅁䅁䅁权䑉䉊䍄䉁䅁䅁䅂䅁䅁䅍䅄䅁䅁䅯睁䅁䅁䅯儶䅯䅁䅯䄷䅯䅁䅅䅁䉁䅁䅁权䡂䅁䅁䍄䉁䅁䅁䅂䅁䅁䅍䅄䅁䅁䅯睁䅁䅁䅯儶䅯䅁䅯兢䅑䅁䅅䅁䉁䅁䅁权䡂䅁䅁䍄䉁䅁䅁䅂䅁䅁䅍䅄䅁䅁䅯睁䅁䅁䅯儶䅯䅁䅯全䅑䅁䅅䅁䉁䅁䅁兂䅁䅁䅁倴挰兑杷允䅁䅁䅑䅁䑁䅁䅷䅁䭁䡁䅕䅁䭁佁䭫䅁䭁佁䭷䅁䉁䅁䅁允䅁䅁䅯睒䅁䅁杷允䅁䅁䅑䅁䑁䅁䅷䅁䭁䑁䅑䅁䭁䉁䅅䅁䭁䅁䍑䅁䉁䅁䅁允䅁䅁䄴䅆䅁䑁䅑䅏睁䑁䅙杍㍁䑁䅕䅍睁䅁䅁䍄䉁䅁䅁䅂䅁䅁䅍䅄䅁䅁䅯兤䅁䅁䅯儶䅯䅁䅯䅣䅑䅁䅅䅁䉁䅁䅁兂䅁䅁䅁䱓桯兑杷允䅁䅁䅑䅁䑁䅁䅷䅁䭁䍁䅳䅁䭁佁䭫䅁䭁佁䭷䅁䉁䅁䅁允䅁䅁䅯睒䅁䅁杷允䅁䅁䅑䅁䑁䅁䅷䅁䭁䍁䅳䅁䭁佁䭫䅁䭁䡁䕯䅁䉁䅁䅁允䅁䅁䅕䅁䅁偁癄䕉䵅䅉䅅䅁䕁䅁䅁睁䵁䅁䅁权牁䅁䅁权灄权䅁权䑃䅂䅁允䅁䅁䅅䅁䙁䅁䅁䅁杁椱䉎䍄䉁䅁䅁䅂䅁䅁䅍䅄䅁䅁䅯兕䅅䅁䅯䅂䅁䅁䅯兂䅁䅁䅅䅁䉁䅁䅁兂䅁䅁啁匫眫兑杷允䅁䅁䅑䅁䑁䅁䅷䅁䭁䅁䅍䅁䭁䅁䅯䅁䭁䅁䍑䅁䉁䅁䅁允䅁䅁䅕灭婭婭婭歂䵁䅉䅅䅁䕁䅁䅁睁䵁䅁䅁权歂䅁䅁权灄权䅁权睂䅂䅁允䅁䅁䅅䅁䙁䅁䅁䅁兄兡䉖䍄䉁䅁䅁䅂䅁䅁䅍䅄䅁䅁䅯䅚䅁䅁䅯儶䅯䅁䅯兣䅑䅁䅅䅁䉁䅁䅁兂䅁䅁䅁䭡䑷兑杷允䅁䅁䅑䅁䑁䅁䅷䅁䭁乁䅁䅁䭁佁䭫䅁䭁䝁䔰䅁䉁䅁䅁允䅁䅁䅯睒䅁䅁杷允䅁䅁䅑䅁䑁䅁䅷䅁䭁䝁䅑䅁䭁佁䭫䅁䭁䥁䕍䅁䉁䅁䅁允䅁䅁䅕䅁䅁䅁穂〯䵁䅉䅅䅁䕁䅁䅁睁䵁䅁䅁权䥁䅁䅁权灄权䅁权獄权䅁允䅁䅁䅅䅁䭁䕁䅣䅁䵁䅉䅅䅁䕁䅁䅁睁䵁䅁䅁权䥁䅁䅁权灄权䅁权瑂䅂䅁允䅁䅁䅅䅁䭁䕁䅣䅁䵁䅉䅅䅁䕁䅁䅁睁䵁䅁䅁权䝁䅁䅁权灄权䅁权瑂䅂䅁允䅁䅁䅅䅁䙁䅁䅁䅁䅃㡢䄯䍄䉁䅁䅁䅂䅁䅁䅍䅄䅁䅁䅯杂䅁䅁䅯儶䅯䅁䅯睢䅑䅁䅅䅁䉁䅁䅁兂䅁䅁䅁䉇䭍兑杷允䅁䅁䅑䅁䑁䅁䅷䅁䭁䅁䅙䅁䭁佁䭫䅁䭁䡁䕁䅁䉁䅁䅁允䅁䅁䅕䅁䅁䕁䉄歃䵅䅉䅅䅁䕁䅁䅁睁䵁䅁䅁权䝁䅁䅁权灄权䅁权硂䅂䅁允䅁䅁䅅䅁䙁䅁䅁䅁䅂伱䅔䍄䉁䅁䅁䅂䅁䅁䅍䅄䅁䅁䅯睖䅁䅁䅯儶䅯䅁䅯兢䅑䅁䅅䅁䉁䅁䅁兂䅁䅁䅁䘸㕦䅑杷允䅁䅁䅑䅁䑁䅁䅷䅁䭁䙁䅣䅁䭁佁䭫䅁䭁䡁䔰䅁䉁䅁䅁允䅁䅁䅕䅁䅁䝁療唹䵁䅉䅅䅁䕁䅁䅁睁䵁䅁䅁权䭂䅁䅁权灄权䅁权獄权䅁允䅁䅁䅅䅁䭁䕁䅣䅁䵁䅉䅅䅁䕁䅁䅁睁䵁䅁䅁权䭂䅁䅁权灄权䅁权㥂䅂䅁允䅁䅁䅅䅁䙁䅁䅁䅁䅁晌䄵䍄䉁䅁䅁䅂䅁䅁䅍䅄䅁䅁䅯免䅁䅁䅯儶䅯䅁䅯兢䅑䅁䅅䅁䉁䅁䅁权䡂䅁䅁䍄䉁䅁䅁䅂䅁䅁䅍䅄䅁䅁䅯杍䅁䅁䅯儶䅯䅁䅯兢䅑䅁䅅䅁䉁䅁䅁权䡂䅁䅁䍄䉁䅁䅁䅂䅁䅁䅍䅄䅁䅁䅯䅪䅁䅁䅯儶䅯䅁䅯全䅑䅁䅅䅁䉁䅁䅁兂䅁䅁䅁䝇䥚兑杷允䅁䅁䅑䅁䑁䅁䅷䅁䭁䑁䅅䅁䭁佁䭫䅁䭁䥁䕍䅁䉁䅁䅁允䅁䅁䅕䅁䅁䅁䥃ぁ䵅䅉䅅䅁䕁䅁䅁睁䵁䅁䅁权祁䅁䅁权灄权䅁权䑃䅂䅁允䅁䅁䅅䅁䙁䅁䅁䅁奃䍮䉆䍄䉁䅁䅁䅂䅁䅁䅍䅄䅁䅁䅯杍䅁䅁䅯儶䅯䅁䅯兦䅑䅁䅅䅁䉁䅁䅁兂䅁䅁䅁䐴捕兑杷允䅁䅁䅑䅁䑁䅁䅷䅁䭁偁䄰䅁䭁䅁䅑䅁䭁䅁䅕䅁䉁䅁䅁允䅁䅁䅕䅁䅁䅁䌵啓䵅䅉䅅䅁䕁䅁䅁睁䵁䅁䅁权㥁䅁䅁权灄权䅁权㙂䅂䅁允䅁䅁䅅䅁䙁䅁䅁䥁扂湨䉚䍄䉁䅁䅁䅂䅁䅁䅍䅄䅁䅁䅯䅐䅁䅁䅯儶䅯䅁䅯兣䅑䅁䅅䅁䉁䅁䅁兂䅁䅁䅃扩穰兑杷允䅁䅁䅑䅁䑁䅁䅷䅁䭁䝁䉑䅁䭁䉁䅅䅁䭁䅁䅕䅁䉁䅁䅁允䅁䅁䄴䅆䅁䑁䅉李祁䑁䅕䅍睁䑁䅁䅍睁䅁䅁䍄䉁䅁䅁䅂䅁䅁䅍䅄䅁䅁䅯䅐䅁䅁䅯儶䅯䅁䅯全䅑䅁䅅䅁䉁䅁䅁兂䅁䅁䅃猴祚兑杷允䅁䅁䅑䅁䑁䅁䅷䅁䭁䑁䄰䅁䭁佁䭫䅁䭁䥁䕕䅁䉁䅁䅁允䅁䅁䅕䅁䅁佧䝌正䵅䅉䅅䅁䕁䅁䅁睁䵁䅁䅁权㡁䅁䅁权灄权䅁权䑃䅂䅁允䅁䅁䅅䅁䙁䅁䅁䅁杂䡨䉆䍄䉁䅁䅁䅂䅁䅁䅍䅄䅁䅁䅯䅢䅁䅁䅯充䅁䅁䅯兂䅁䅁䅅䅁䉁䅁䅁杄啁䅁䅁李硁䑁䅁杍睁䑁䅁䅍睁䑁䅁䅁䵁䅉䅅䅁䕁䅁䅁睁䵁䅁䅁权㥁䅁䅁权灄权䅁权䑃䅂䅁允䅁䅁䅅䅁䙁䅁䅁䅁杂䡨䉆䍄䉁䅁䅁䅂䅁䅁䅍䅄䅁䅁䅯䅐䅁䅁䅯儶䅯䅁䅯兦䅑䅁䅅䅁䉁䅁䅁兂䅁䅁䅁㝈獖兑杷允䅁䅁䅑䅁䑁䅁䅷䅁䭁䝁䄰䅁䭁佁䭫䅁䭁䝁䔸䅁䉁䅁䅁允䅁䅁䅕䅁䅁䥁⭒啑䵅䅉䅅䅁䕁䅁䅁睁䵁䅁䅁权瑂䅁䅁权灄权䅁权睂䅂䅁允䅁䅁䅅䅁䙁䅁䅁䅁ぁ歐䉂䍄䉁䅁䅁䅂䅁䅁䅍䅄䅁䅁䅯䅒䅁䅁䅯儶䅯䅁䅯䄷䅯䅁䅅䅁䉁䅁䅁权䡂䅁䅁䍄䉁䅁䅁䅂䅁䅁䅍䅄䅁䅁䅯睑䅁䅁䅯儶䅯䅁䅯兢䅑䅁䅅䅁䉁䅁䅁兂䅁䅁䅁䍣橉兑杷允䅁䅁䅑䅁䑁䅁䅷䅁䭁䕁䅑䅁䭁佁䭫䅁䭁䝁䔰䅁䉁䅁䅁允䅁䅁䅕䅁䅁䵁呯っ䵅䅉䅅䅁䕁䅁䅁睁䵁䅁䅁权䑂䅁䅁权灄权䅁权療䅂䅁允䅁䅁䅅䅁䙁䅁䅁䅁奂ぬ䉖䍄䉁䅁䅁䅂䅁䅁䅍䅄䅁䅁䅯睑䅁䅁䅯儶䅯䅁䅯䅣䅑䅁䅅䅁䉁䅁䅁兂䅁䅁䅁䩧㝢䅷杷允䅁䅁䅑䅁䑁䅁䅷䅁䭁䕁䅑䅁䭁佁䭫䅁䭁䡁䕁䅁䉁䅁䅁允䅁䅁䅕䅁䅁䕁汐す䵅䅉䅅䅁䕁䅁䅁睁䵁䅁䅁权䑂䅁䅁权灄权䅁权硂䅂䅁允䅁䅁䅅䅁䙁䅁䅁䅁睁䍡䉤䍄䉁䅁䅁䅂䅁䅁䅍䅄䅁䅁䅯䅒䅁䅁䅯儶䅯䅁䅯兣䅑䅁䅅䅁䉁䅁䅁兂䅁䅁䅁䕧歎兑杷允䅁䅁䅑䅁䑁䅁䅷䅁䭁䕁䅑䅁䭁佁䭫䅁䭁䥁䕍䅁䉁䅁䅁允䅁䅁䅕䅁䅁䵁⽹啗䵅䅉䅅䅁䕁䅁䅁睁䵁䅁䅁权偃䅁䅁权灄权䅁权㙂䅂䅁允䅁䅁䅅䅁䙁䅁䅁䅁䅂䄳䈹䍄䉁䅁䅁䅂䅁䅁䅍䅄䅁䅁䅯睉䅁䅁䅯儶䅯䅁䅯䄷䅯䅁䅅䅁䉁䅁䅁权䡂䅁䅁䍄䉁䅁䅁䅂䅁䅁䅍䅄䅁䅁䅯睉䅁䅁䅯儶䅯䅁䅯兢䅑䅁䅅䅁䉁䅁䅁权䡂䅁䅁䍄䉁䅁䅁䅂䅁䅁䅍䅄䅁䅁䅯睉䅁䅁䅯儶䅯䅁䅯来䅑䅁䅅䅁䉁䅁䅁兂䅁䅁䅁䱁倰兑杷允䅁䅁䅑䅁䑁䅁䅷䅁䭁䭁䅉䅁䭁佁䭫䅁䭁䡁䕯䅁䉁䅁䅁允䅁䅁䅕䅁䅁䱁卂商䵅䅉䅅䅁䕁䅁䅁睁䵁䅁䅁权橁䅁䅁权灄权䅁权䑃䅂䅁允䅁䅁䅅䅁䙁䅁䅁䅁䅄䅌䈱䍄䉁䅁䅁䅂䅁䅁䅍䅄䅁䅁䅯杫䅁䅁䅯儶䅯䅁䅯䄷䅯䅁䅅䅁䉁䅁䅁权䡂䅁䅁䍄䉁䅁䅁䅂䅁䅁䅍䅄䅁䅁䅯公䅁䅁䅯儶䅯䅁䅯䄷䅯䅁䅅䅁䉁䅁䅁权䡂䅁䅁䍄䉁䅁䅁䅂䅁䅁䅍䅄䅁䅁䅯杬䅁䅁䅯儶䅯䅁䅯䄷䅯䅁䅅䅁䉁䅁䅁权䡂䅁䅁䍄䉁䅁䅁䅂䅁䅁䅍䅄䅁䅁䅯杅䅅䅁䅯儶䅯䅁䅯䄷䅯䅁䅅䅁䉁䅁䅁权䡂䅁䅁䍄䉁䅁䅁䅂䅁䅁䅍䅄䅁䅁䅯睬䅁䅁䅯儶䅯䅁䅯䄷䅯䅁䅅䅁䉁䅁䅁权䡂䅁䅁䍄䉁䅁䅁䅂䅁䅁䅍䅄䅁䅁䅯䅭䅁䅁䅯儶䅯䅁䅯䄷䅯䅁䅅䅁䉁䅁䅁权䡂䅁䅁䍄䉁䅁䅁䅂䅁䅁䅍䅄䅁䅁䅯杫䅁䅁䅯儶䅯䅁䅯兢䅑䅁䅅䅁䉁䅁䅁权䡂䅁䅁䍄䉁䅁䅁䅂䅁䅁䅍䅄䅁䅁䅯睫䅁䅁䅯儶䅯䅁䅯兢䅑䅁䅅䅁䉁䅁䅁权䡂䅁䅁䍄䉁䅁䅁䅂䅁䅁䅍䅄䅁䅁䅯䅬䅁䅁䅯儶䅯䅁䅯兢䅑䅁䅅䅁䉁䅁䅁兂䅁䅁䅁䝷䑧兑杷允䅁䅁䅑䅁䑁䅁䅷䅁䭁䩁䅕䅁䭁佁䭫䅁䭁䝁䔰䅁䉁䅁䅁允䅁䅁䅕䅁䅁䑁潂ぎ䵅䅉䅅䅁䕁䅁䅁睁䵁䅁䅁权塃䅁䅁权灄权䅁权瑂䅂䅁允䅁䅁䅅䅁䙁䅁䅁䅁潂朲䉆䍄䉁䅁䅁䅂䅁䅁䅍䅄䅁䅁䅯䅭䅁䅁䅯儶䅯䅁䅯兢䅑䅁䅅䅁䉁䅁䅁兂䅁䅁䅁䙁捉兑杷允䅁䅁䅑䅁䑁䅁䅷䅁䭁䩁䅉䅁䭁佁䭫䅁䭁䝁䔸䅁䉁䅁䅁允䅁䅁䅕䅁䅁䕁婨啌䵅䅉䅅䅁䕁䅁䅁睁䵁䅁䅁权呃䅁䅁权灄权䅁权療䅂䅁允䅁䅁䅅䅁䙁䅁䅁䅁杄穐䉊䍄䉁䅁䅁䅂䅁䅁䅍䅄䅁䅁䅯䅬䅁䅁䅯儶䅯䅁䅯睢䅑䅁䅅䅁䉁䅁䅁兂䅁䅁䅁䭑䑣兑杷允䅁䅁䅑䅁䑁䅁䅷䅁䭁䩁䅕䅁䭁佁䭫䅁䭁䝁䔸䅁䉁䅁䅁允䅁䅁䅕䅁䅁偁㍒歒䵅䅉䅅䅁䕁䅁䅁睁䵁䅁䅁权坃䅁䅁权灄权䅁权療䅂䅁允䅁䅁䅅䅁䙁䅁䅁䅁䅃晓䅬䍄䉁䅁䅁䅂䅁䅁䅍䅄䅁䅁䅯睫䅁䅁䅯儶䅯䅁䅯来䅑䅁䅅䅁䉁䅁䅁兂䅁䅁䅁䱕潁兑杷允䅁䅁䅑䅁䑁䅁䅷䅁䭁䩁䅑䅁䭁佁䭫䅁䭁䡁䕯䅁䉁䅁䅁允䅁䅁䅕䅁䅁䕁奁歂䵅䅉䅅䅁䕁䅁䅁睁䵁䅁䅁权塃䅁䅁权灄权䅁权㙂䅂䅁允䅁䅁䅅䅁䙁䅁䅁䅁䥁其䉚䍄䉁䅁䅁䅂䅁䅁䅍䅄䅁䅁䅯儯䅁䅁䅯允䅉䅁䅯兂䅉䅁䅅䅁䉁䅁䅁兂杄㌳⭣慆䐳䅑杷允䅁䅁䅑䅁䑁䅁䅷䅁䭁䩁䅉䅁䭁佁䭫䅁䭁䥁䕕䅁䉁䅁䅁允䅁䅁䅕䅁䅁䱁⭧啌䵅䅉䅅䅁䕁䅁䅁睁䵁䅁䅁权呃䅁䅁权灄权䅁权䙃䅂䅁允䅁䅁䅅䅁䙁䅁䅁䅁权楄䉖䍄䉁䅁䅁䅂䅁䅁䅍䅄䅁䅁䅯䅬䅁䅁䅯儶䅯䅁䅯全䅑䅁䅅䅁䉁䅁䅁兂䅁䅁䅁偷䉅兑杷允䅁䅁䅑䅁䑁䅁䅷䅁䭁䩁䅧䅁䭁佁䭫䅁䭁䥁䕕䅁䉁䅁䅁允䅁䅁䅕䅁䅁䅁䙁䕊䵅䅉䅅䅁䕁䅁䅁睁䵁䅁䅁权千䅁䅁权灄权䅁权䑃䅂䅁允䅁䅁䅅䅁䙁䅁䅁䅁允䉧䈹䍄䉁䅁䅁䅂䅁䅁䅍䅄䅁䅁䅯䅬䅁䅁䅯儶䅯䅁䅯睧䅑䅁䅅䅁䉁䅁䅁兂䅁䅁䅁乷䝍兑杷允䅁䅁䅑䅁䑁䅁䅷䅁䭁䩁䅧䅁䭁佁䭫䅁䭁䥁䕍䅁䉁䅁䅁允䅁䅁䅕䅁䅁䅁啃啅䵅䅉䅅䅁䕁䅁䅁睁䵁䅁䅁权䍃䅁䅁权灄权䅁权瑂䅂䅁允䅁䅁䅅䅁䙁䅁䅁䅁䥂歪䉂䍄䉁䅁䅁䅂䅁䅁䅍䅄䅁䅁䅯杧䅁䅁䅯儶䅯䅁䅯睧䅑䅁䅅䅁䉁䅁䅁兂䅁䅁䅁䩇䅚兑杷允䅁䅁䅑䅁䑁䅁䅷䅁䭁䥁䅉䅁䭁佁䭫䅁䭁䡁䔰䅁䉁䅁䅁允䅁䅁䅕䅁䅁䵁ㅃく䵅䅉䅅䅁䕁䅁䅁睁䵁䅁䅁权䥃䅁䅁权灄权䅁权獄权䅁允䅁䅁䅅䅁䭁䕁䅣䅁䵁䅉䅅䅁䕁䅁䅁睁䵁䅁䅁权䥃䅁䅁权灄权䅁权㙂䅂䅁允䅁䅁䅅䅁䙁䅁䅁䅁睄啯䈳䍄䉁䅁䅁䅂䅁䅁䅍䅄䅁䅁䅯䅩䅁䅁䅯儶䅯䅁䅯全䅑䅁䅅䅁䉁䅁䅁兂䅁䅁䅁偐䕖兑杷允䅁䅁䅑䅁䑁䅁䅷䅁䭁䥁䅧䅁䭁佁䭫䅁䭁䥁䕍䅁䉁䅁䅁允䅁䅁䅕䅁䅁䡁乪問䵅䅉䅅䅁䕁䅁䅁睁䵁䅁䅁权煂䅁䅁权灄权䅁权睂䅂䅁允䅁䅁䅅䅁䙁䅁䅁䅁䥄䍉䉸䍄䉁䅁䅁䅂䅁䅁䅍䅄䅁䅁䅯条䅁䅁䅯儶䅯䅁䅯兣䅑䅁䅅䅁䉁䅁䅁兂䅁䅁䅁偁䩲䅑杷允䅁䅁䅑䅁䑁䅁䅷䅁䭁䱁䅉䅁䭁佁䭫䅁䭁佁䭷䅁䉁䅁䅁允䅁䅁䅯睒䅁䅁杷允䅁䅁䅑䅁䑁䅁䅷䅁䭁䙁䄰䅁䭁佁䭫䅁䭁䝁䔰䅁䉁䅁䅁允䅁䅁䅕䅁䅁䙁摂啅䵅䅉䅅䅁䕁䅁䅁睁䵁䅁䅁权祃䅁䅁权灄权䅁权療䅂䅁允䅁䅁䅅䅁䙁䅁䅁䅁杂䉍䈹䍄䉁䅁䅁䅂䅁䅁䅍䅄䅁䅁䅯杳䅁䅁䅯儶䅯䅁䅯䅣䅑䅁䅅䅁䉁䅁䅁兂䅁䅁䅁䑙留兑杷允䅁䅁䅑䅁䑁䅁䅷䅁䭁䡁䉙䅁䭁佁䭫䅁䭁䥁䕍䅁䉁䅁䅁允䅁䅁䅕䅁䅁䝁䙄ぇ䵅䅉䅅䅁䕁䅁䅁睁䵁䅁䅁权祃䅁䅁权灄权䅁权硂䅂䅁允䅁䅁䅅䅁䙁䅁䅁䅁权桁䉤䍄䉁䅁䅁䅂䅁䅁䅍䅄䅁䅁䅯杳䅁䅁䅯儶䅯䅁䅯全䅑䅁䅅䅁䉁䅁䅁兂䅁䅁䅁䩧煷兑杷允䅁䅁䅑䅁䑁䅁䅷䅁䭁䱁䅉䅁䭁佁䭫䅁䭁䡁䔰䅁䉁䅁䅁允䅁䅁䅕䅁䅁䭁穂啇䵅䅉䅅䅁䕁䅁䅁睁䵁䅁䅁权㉃䅁䅁权灄权䅁权硂䅂䅁允䅁䅁䅅䅁䙁䅁䅁䅁䅂刷䉒䍄䉁䅁䅁䅂䅁䅁䅍䅄䅁䅁䅯䅶䅁䅁䅯儶䅯䅁䅯睢䅑䅁䅅䅁䉁䅁䅁兂䅁䅁䅁䩃楕兑杷允䅁䅁䅑䅁䑁䅁䅷䅁䭁䱁䅷䅁䭁佁䭫䅁䭁䡁䕁䅁䉁䅁䅁允䅁䅁䅕䅁䅁䥁奄䕉䵅䅉䅅䅁䕁䅁䅁睁䵁䅁䅁权㡃䅁䅁权灄权䅁权硂䅂䅁允䅁䅁䅅䅁䙁䅁䅁䅁睄桲䈹䍄䉁䅁䅁䅂䅁䅁䅍䅄䅁䅁䅯䅶䅁䅁䅯儶䅯䅁䅯睧䅑䅁䅅䅁䉁䅁䅁兂䅁䅁䅁䝕捙兑杷允䅁䅁䅑䅁䑁䅁䅷䅁䭁䱁䅷䅁䭁佁䭫䅁䭁䡁䔰䅁䉁䅁䅁允䅁䅁䅕䅁䅁䑁䙁ぇ䵅䅉䅅䅁䕁䅁䅁睁䵁䅁䅁权䍄䅁䅁权灄权䅁权瑂䅂䅁允䅁䅁䅅䅁䭁䕁䅣䅁䵁䅉䅅䅁䕁䅁䅁睁䵁䅁䅁权䝄䅁䅁权灄权䅁权瑂䅂䅁允䅁䅁䅅䅁䭁䕁䅣䅁䵁䅉䅅䅁䕁䅁䅁睁䵁䅁䅁权䑄䅁䅁权灄权䅁权療䅂䅁允䅁䅁䅅䅁䙁䅁䅁䅁奁祌䈱䍄䉁䅁䅁䅂䅁䅁䅍䅄䅁䅁䅯䅸䅁䅁䅯儶䅯䅁䅯睢䅑䅁䅅䅁䉁䅁䅁兂䅁䅁䅁䕷吸兑杷允䅁䅁䅑䅁䑁䅁䅷䅁䭁䵁䅙䅁䭁佁䭫䅁䭁䝁䔸䅁䉁䅁䅁允䅁䅁䅕䅁䅁䥁䵄歉䵅䅉䅅䅁䕁䅁䅁睁䵁䅁䅁权䍄䅁䅁权灄权䅁权㙂䅂䅁允䅁䅁䅅䅁䙁䅁䅁䅁权䈸䉤䍄䉁䅁䅁䅂䅁䅁䅍䅄䅁䅁䅯䅸䅁䅁䅯儶䅯䅁䅯来䅑䅁䅅䅁䉁䅁䅁兂䅁䅁䅁䍍剧兑杷允䅁䅁䅑䅁䑁䅁䅷䅁䭁䵁䅧䅁䭁佁䭫䅁䭁䡁䕯䅁䉁䅁䅁允䅁䅁䅕䅁䅁䅁䱁〴䵁䅉䅅䅁䕁䅁䅁睁䵁䅁䅁权䑄䅁䅁权灄权䅁权睂䅂䅁允䅁䅁䅅䅁䙁䅁䅁䅁䕃䑆䉊䍄䉁䅁䅁䅂䅁䅁䅍䅄䅁䅁䅯䅸䅁䅁䅯儶䅯䅁䅯䅣䅑䅁䅅䅁䉁䅁䅁兂䅁䅁䅁䝉䭅兑杷允䅁䅁䅑䅁䑁䅁䅷䅁䭁䵁䅧䅁䭁佁䭫䅁䭁䡁䕁䅁䉁䅁䅁允䅁䅁䅕䅁䅁䵁㙂䕁䵅䅉䅅䅁䕁䅁䅁睁䵁䅁䅁权䍄䅁䅁权灄权䅁权硂䅂䅁允䅁䅁䅅䅁䙁䅁䅁䅁捁桐䉸䍄䉁䅁䅁䅂䅁䅁䅍䅄䅁䅁䅯兣䅁䅁䅯儶䅯䅁䅯䅣䅑䅁䅅䅁䉁䅁䅁兂䅁䅁䅁䨴䩉兑杷允䅁䅁䅑䅁䑁䅁䅷䅁䭁䵁䅍䅁䭁佁䭫䅁䭁䡁䕅䅁䉁䅁䅁允䅁䅁䅕䅁䅁䥁佄歋䵅䅉䅅䅁䕁䅁䅁睁䵁䅁䅁权䕄䅁䅁权灄权䅁权硂䅂䅁允䅁䅁䅅䅁䙁䅁䅁䅁元桅䉊䍄䉁䅁䅁䅂䅁䅁䅍䅄䅁䅁䅯䅹䅁䅁䅯儶䅯䅁䅯兣䅑䅁䅅䅁䉁䅁䅁兂䅁䅁䅁䥙剑具杷允䅁䅁䅑䅁䑁䅁䅷䅁䭁䵁䅉䅁䭁佁䭫䅁䭁䥁䕕䅁䉁䅁䅁允䅁䅁䅕䅁䅁偁牨歈䵅䅉䅅䅁䕁䅁䅁睁䵁䅁䅁权䝄䅁䅁权灄权䅁权䙃䅂䅁允䅁䅁䅅䅁䙁䅁䅁䅁䅄剮䈹䍄䉁䅁䅁䅂䅁䅁䅍䅄䅁䅁䅯䅹䅁䅁䅯儶䅯䅁䅯全䅑䅁䅅䅁䉁䅁䅁兂䅁䅁䅁佫正具杷允䅁䅁䅑䅁䑁䅁䅷䅁䭁䵁䅍䅁䭁佁䭫䅁䭁䥁䕍䅁䉁䅁䅁允䅁䅁䅕䅁䅁偁穩お䵅䅉䅅䅁䕁䅁䅁睁䵁䅁䅁权䕄䅁䅁权灄权䅁权䑃䅂䅁允䅁䅁䅅䅁䙁䅁䅁䅁杁硂䉂䍄䉁䅁䅁䅂䅁䅁䅍䅄䅁䅁䅯杸䅁䅁䅯儶䅯䅁䅯睧䅑䅁䅅䅁䉁䅁䅁兂䅁䅁䅁䱙敍兑杷允䅁䅁䅑䅁䑁䅁䅷䅁䭁䵁䅧䅁䭁佁䭫䅁䭁䥁䕍䅁䉁䅁䅁允䅁䅁䅕䅁䅁䉁橃捊䵅䅉䅅䅁䕁䅁䅁睁䵁䅁䅁权㕂䅁䅁权灄权䅁权獄权䅁允䅁䅁䅅䅁䭁䕁䅣䅁䵁䅉䅅䅁䕁䅁䅁睁䵁䅁䅁权㕂䅁䅁权灄权䅁权療䅂䅁允䅁䅁䅅䅁䙁䅁䅁䅁䅁偔䄹䍄䉁䅁䅁䅂䅁䅁䅍䅄䅁䅁䅯入䅁䅁䅯儶䅯䅁䅯全䅑䅁䅅䅁䉁䅁䅁兂䅁䅁䅁䉷牮䅑杷允䅁䅁䅑䅁䑁䅁䅷䅁䭁䡁䅯䅁䭁佁䭫䅁䭁䥁䕕䅁䉁䅁䅁允䅁䅁䅕䅁䅁偁汷商䵅䅉䅅䅁䕁䅁䅁睁䵁䅁䅁权流䅁䅁权灄权䅁权睂䅂䅁允䅁䅁䅅䅁䙁䅁䅁䅁䥃呲䉂䍄䉁䅁䅁䅂䅁䅁䅍䅄䅁䅁䅯䅦䅁䅁䅯儶䅯䅁䅯䄷䅯䅁䅅䅁䉁䅁䅁权䡂䅁䅁䍄䉁䅁䅁䅂䅁䅁䅍䅄䅁䅁䅯眵䅅䅁䅯儶䅯䅁䅯睧䅑䅁䅅䅁䉁䅁䅁兂䅁䅁䅁䅣㍯兑杷允䅁䅁䅑䅁䑁䅁䅷䅁䭁䡁䅷䅁䭁佁䭫䅁䭁䝁䔸䅁䉁䅁䅁允䅁䅁䅕䅁䅁䵁㍄䵁䵅䅉䅅䅁䕁䅁䅁睁䵁䅁䅁权㥂䅁䅁权灄权䅁权療䅂䅁允䅁䅁䅅䅁䙁䅁䅁䅁䅃䅮䉰䍄䉁䅁䅁䅂䅁䅁䅍䅄䅁䅁䅯兦䅁䅁䅯儶䅯䅁䅯来䅑䅁䅅䅁䉁䅁䅁兂䅁䅁䅁䡁湃䅷杷允䅁䅁䅑䅁䑁䅁䅷䅁䭁䡁䅷䅁䭁佁䭫䅁䭁䡁䕁䅁䉁䅁䅁允䅁䅁䅕䅁䅁䅁桄啃䵅䅉䅅䅁䕁䅁䅁睁䵁䅁䅁权⭂䅁䅁权灄权䅁权睂䅂䅁允䅁䅁䅅䅁䙁䅁䅁䅁䅁偵䄵䍄䉁䅁䅁䅂䅁䅁䅍䅄䅁䅁䅯兦䅁䅁䅯儶䅯䅁䅯全䅑䅁䅅䅁䉁䅁䅁兂䅁䅁䅁䩧䵁兑杷允䅁䅁䅑䅁䑁䅁䅷䅁䭁䡁䄴䅁䭁佁䭫䅁䭁䥁䕕䅁䉁䅁䅁允䅁䅁䅕䅁䅁佁䝁歁䵅䅉䅅䅁䕁䅁䅁睁䵁䅁䅁权㡂䅁䅁权灄权䅁权䑃䅂䅁允䅁䅁䅅䅁䙁䅁䅁䅁䅄桍䉸䍄䉁䅁䅁䅂䅁䅁䅍䅄䅁䅁䅯杦䅁䅁䅯儶䅯䅁䅯睧䅑䅁䅅䅁䉁䅁䅁兂䅁䅁䅁䱑㙔䅑杷允䅁䅁䅑䅁䑁䅁䅷䅁䭁䩁䅯䅁䭁佁䭫䅁䭁䡁䕁䅁䉁䅁䅁允䅁䅁䅕䅁䅁䥁番歏䵅䅉䅅䅁䕁䅁䅁睁䵁䅁䅁权潂䅁䅁权䉁杁䅁权䍁杁䅁允䅁䅁䅅䅁䙁䡁么捭祑㠳䅒䍄䉁䅁䅁䅂䅁䅁䅍䅄䅁䅁䅯兯䅁䅁䅯儶䅯䅁䅯䄷䅯䅁䅅䅁䉁䅁䅁权䡂䅁䅁䍄䉁䅁䅁䅂䅁䅁䅍䅄䅁䅁䅯兯䅁䅁䅯儶䅯䅁䅯兢䅑䅁䅅䅁䉁䅁䅁权䡂䅁䅁䍄䉁䅁䅁䅂䅁䅁䅍䅄䅁䅁䅯兯䅁䅁䅯儶䅯䅁䅯睢䅑䅁䅅䅁䉁䅁䅁兂䅁䅁䅁䝵㙫兑杷允䅁䅁䅑䅁䑁䅁䅷䅁䭁乁䅯䅁䭁佁䭫䅁䭁䝁䔰䅁䉁䅁䅁允䅁䅁䅕䅁䅁佁䥄䕅䵅䅉䅅䅁䕁䅁䅁睁䵁䅁䅁权晄䅁䅁权灄权䅁权㙂䅂䅁允䅁䅁䅅䅁䙁䅁䅁䅁䥁员䉎䍄䉁䅁䅁䅂䅁䅁䅍䅄䅁䅁䅯兗䅅䅁䅯权䅁䅁䅯䅂䅉䅁䅅䅁䉁䅁䅁兂晁敨剴䡵眴䅑杷允䅁䅁䅑䅁䑁䅁䅷䅁䭁乁䄸䅁䭁佁䭫䅁䭁䥁䕕䅁䉁䅁䅁允䅁䅁䅕䅁䅁䡁允歊䵅䅉䅅䅁䕁䅁䅁睁䵁䅁䅁权晄䅁䅁权灄权䅁权㥂䅂䅁允䅁䅁䅅䅁䙁䅁䅁䅁元匴䉖䍄䉁䅁䅁䅂䅁䅁䅍䅄䅁䅁䅯䄴䅁䅁䅯儶䅯䅁䅯䅣䅑䅁䅅䅁䉁䅁䅁兂䅁䅁䅁偍汅兑杷允䅁䅁䅑䅁䑁䅁䅷䅁䭁佁䅁䅁䭁佁䭫䅁䭁䡁䕅䅁䉁䅁䅁允䅁䅁䅕䅁䅁䝁䭃䕉䵅䅉䅅䅁䕁䅁䅁睁䵁䅁䅁权杄䅁䅁权灄权䅁权㥂䅂䅁允䅁䅁䅅䅁䙁䅁䅁䅁杁樴䉆䍄䉁䅁䅁䅂䅁䅁䅍䅄䅁䅁䅯䄵䅁䅁䅯儶䅯䅁䅯睢䅑䅁䅅䅁䉁䅁䅁兂䅁䅁䅁乒浍兑杷允䅁䅁䅑䅁䑁䅁䅷䅁䭁佁䅑䅁䭁佁䭫䅁䭁䡁䕯䅁䉁䅁䅁允䅁䅁䅕䅁䅁䭁佨䕊䵅䅉䅅䅁䕁䅁䅁睁䵁䅁䅁权歄䅁䅁权灄权䅁权硂䅂䅁允䅁䅁䅅䅁䙁䅁䅁䅁䥁極䉊䍄䉁䅁䅁䅂䅁䅁䅍䅄䅁䅁䅯睺䅁䅁䅯儶䅯䅁䅯䄷䅯䅁䅅䅁䉁䅁䅁权䡂䅁䅁䍄䉁䅁䅁䅂䅁䅁䅍䅄䅁䅁䅯睺䅁䅁䅯儶䅯䅁䅯睢䅑䅁䅅䅁䉁䅁䅁兂䅁䅁䅁䌰味兑杷允䅁䅁䅑䅁䑁䅁䅷䅁䭁䵁䄸䅁䭁佁䭫䅁䭁䡁䕯䅁䉁䅁䅁允䅁䅁䅕䅁䅁䝁牂啅䵅䅉䅅䅁䕁䅁䅁睁䵁䅁䅁权偄䅁䅁权灄权䅁权䑃䅂䅁允䅁䅁䅅䅁䙁䅁䅁䅁䅄䅹䉸䍄䉁䅁䅁䅂䅁䅁䅍䅄䅁䅁䅯䅕䅁䅁䅯儶䅯䅁䅯全䅑䅁䅅䅁䉁䅁䅁兂䅁䅁䅁䑯䡑兑杷允䅁䅁䅑䅁䑁䅁䅷䅁䭁佁䅳䅁䭁佁䭫䅁䭁佁䭷䅁䉁䅁䅁允䅁䅁䅯睒䅁䅁杷允䅁䅁䅑䅁䑁䅁䅷䅁䭁佁䅳䅁䭁佁䭫䅁䭁䥁䕕䅁䉁䅁䅁允䅁䅁䅕䅁䅁䭁睧啔䵅䅉䅅䅁䕁䅁䅁睁䵁䅁䅁权呁允䅁权灄权䅁权療䅂䅁允䅁䅁䅅䅁䙁䅁䅁䅁允卮䉚䍄䉁䅁䅁䅂䅁䅁䅍䅄䅁䅁䅯眲䅅䅁䅯充䅁䅁䅯䅂䅉䅁䅅䅁䉁䅁䅁杄啁䅁䅁杍㕁䑁䅍睍㕁䑁䅁䅍睁䑁䅁䅁䵁䅉䅅䅁䕁䅁䅁睁䵁䅁䅁权楁䅁䅁权灄权䅁权獄权䅁允䅁䅁䅅䅁䭁䕁䅣䅁䵁䅉䅅䅁䕁䅁䅁睁䵁䅁䅁权楁䅁䅁权灄权䅁权瑂䅂䅁允䅁䅁䅅䅁䙁䅁䅁䅁䥄剥䉖䍄䉁䅁䅁䅂䅁䅁䅍䅄䅁䅁䅯杉䅁䅁䅯儶䅯䅁䅯䅣䅑䅁䅅䅁䉁䅁䅁兂䅁䅁䅁䙘愴兑杷允䅁䅁䅑䅁䑁䅁䅷䅁䭁䍁䅉䅁䭁佁䭫䅁䭁䥁䕕䅁䉁䅁䅁允䅁䅁䅕䅁䅁䵁癄䔯䵁䅉䅅䅁䕁䅁䅁睁䵁䅁䅁权穄䅁䅁权灄权䅁权獄权䅁允䅁䅁䅅䅁䭁䕁䅣䅁䵁䅉䅅䅁䕁䅁䅁睁䵁䅁䅁权穄䅁䅁权灄权䅁权療䅂䅁允䅁䅁䅅䅁䙁䅁䅁䅁杄䉹䉂䍄䉁䅁䅁䅂䅁䅁䅍䅄䅁䅁䅯眸䅁䅁䅯儶䅯䅁䅯睧䅑䅁䅅䅁䉁䅁䅁兂䅁䅁䅁䉧䱫兑杷允䅁䅁䅑䅁䑁䅁䅷䅁䭁偁䅕䅁䭁佁䭫䅁䭁佁䭷䅁䉁䅁䅁允䅁䅁䅯睒䅁䅁杷允䅁䅁䅑䅁䑁䅁䅷䅁䭁偁䅕䅁䭁佁䭫䅁䭁䡁䕁䅁䉁䅁䅁允䅁䅁䅕䅁䅁䙁癨え䵅䅉䅅䅁䕁䅁䅁睁䵁䅁䅁权ㅄ䅁䅁权灄权䅁权硂䅂䅁允䅁䅁䅅䅁䙁䅁䅁䅁畂䍈䉊䍄䉁䅁䅁䅂䅁䅁䅍䅄䅁䅁䅯儹䅁䅁䅯儶䅯䅁䅯睧䅑䅁䅅䅁䉁䅁䅁兂䅁䅁䅁獖橑兑杷允䅁䅁䅑䅁䑁䅁䅷䅁䭁偁䅷䅁䭁佁䭫䅁䭁䝁䔸䅁䉁䅁䅁允䅁䅁䅕䅁䅁䩁㡹歆䵅䅉䅅䅁䕁䅁䅁睁䵁䅁䅁权㡄䅁䅁权灄权䅁权㙂䅂䅁允䅁䅁䅅䅁䙁䅁䅁䅁㑃允䈹䍄䉁䅁䅁䅂䅁䅁䅍䅄䅁䅁䅯䄯䅁䅁䅯儶䅯䅁䅯䅣䅑䅁䅅䅁䉁䅁䅁兂䅁䅁䅁䍱䘸兑杷允䅁䅁䅑䅁䑁䅁䅷䅁䭁䍁䅷䅁䭁佁䭫䅁䭁䝁䔰䅁䉁䅁䅁允䅁䅁䅕䅁䅁䥁㥁啂䵅䅉䅅䅁䕁䅁䅁睁䵁䅁䅁权湂䅁䅁权灄权䅁权瑂䅂䅁允䅁䅁䅅䅁䭁䕁䅣䅁䵁䅉䅅䅁䕁䅁䅁睁䵁䅁䅁权獁䅁䅁权灄权䅁权療䅂䅁允䅁䅁䅅䅁䙁䅁䅁䅁杁杌䉚䍄䉁䅁䅁䅂䅁䅁䅍䅄䅁䅁䅯䅌䅁䅁䅯儶䅯䅁䅯䅣䅑䅁䅅䅁䉁䅁䅁兂䅁䅁䅁䅧䙳兑杷允䅁䅁䅑䅁䑁䅁䅷䅁䭁䍁䅷䅁䭁佁䭫䅁䭁䥁䕕䅁䉁䅁䅁允䅁䅁䅕䅁䅁佁桄䕁䵅䅉䅅䅁䕁䅁䅁睁䵁䅁䅁权䵃䅁䅁权䉁杁䅁权䑁杁䅁允䅁䅁䅅䅁䙁偁態㙖案硚䉒䍄䉁䅁䅁䅂䅁䅁䅍䅄䅁䅁䅯杯䅅䅁䅯䅂䅁䅁䅯兂䅁䅁䅅䅁䉁䅁䅁兂䅁䅁䅁挶牎兑杷允䅁䅁䅑䅁䑁䅁䅷䅁䭁䅁䉫䅁䭁佁䭫䅁䭁䝁䔸䅁䉁䅁䅁允䅁䅁䅕䅁䅁䉁摂䔸䵁䅉䅅䅁䕁䅁䅁睁䵁䅁䅁权䩁允䅁权灄权䅁权睂䅂䅁允䅁䅁䅅䅁䙁䅁䅁䅁允睑䉂䍄䉁䅁䅁䅂䅁䅁䅍䅄䅁䅁䅯杕䅁䅁䅯儶䅯䅁䅯全䅑䅁䅅䅁䉁䅁䅁兂䅁䅁䅁偧晳兑杷允䅁䅁䅑䅁䑁䅁䅷䅁䭁䙁䅉䅁䭁佁䭫䅁䭁䡁䔰䅁䉁䅁䅁允䅁䅁䅕䅁䅁䉁㝃啉䵅䅉䅅䅁䕁䅁䅁睁䵁䅁䅁权呂䅁䅁权灄权䅁权㥂䅂䅁允䅁䅁䅅䅁䙁䅁䅁䅁䅄桥䉂䍄䉁䅁䅁䅂䅁䅁䅍䅄䅁䅁䅯朹䅁䅁䅯儶䅯䅁䅯来䅑䅁䅅䅁䉁䅁䅁兂䅁䅁䅁䝷䑧兑杷允䅁䅁䅑䅁䑁䅁䅷䅁䭁偁䅙䅁䭁佁䭫䅁䭁䡁䕁䅁䉁䅁䅁允䅁䅁䅕䅁䅁䑁晧䕔䵅䅉䅅䅁䕁䅁䅁睁䵁䅁䅁权塄䅁䅁权灄权䅁权瑂䅂䅁允䅁䅁䅅䅁䙁䅁䅁䅁䭄䙢䉬䍄䉁䅁䅁䅂䅁䅁䅍䅄䅁䅁䅯眱䅁䅁䅯儶䅯䅁䅯䅣䅑䅁䅅䅁䉁䅁䅁兂䅁䅁䅁䡬婖兑杷允䅁䅁䅑䅁䑁䅁䅷䅁䭁乁䅣䅁䭁佁䭫䅁䭁䡁䕅䅁䉁䅁䅁允䅁䅁䅕䅁䅁䭁㡄げ䵅䅉䅅䅁䕁䅁䅁睁䵁䅁䅁权塄䅁䅁权灄权䅁权䑃䅂䅁允䅁䅁䅅䅁䙁䅁䅁䅁杂汑䉸䍄䉁䅁䅁䅂䅁䅁䅍䅄䅁䅁䅯眱䅁䅁䅯儶䅯䅁䅯兦䅑䅁䅅䅁䉁䅁䅁兂䅁䅁䅁極晆兑杷允䅁䅁䅑䅁䑁䅁䅷䅁䭁䙁䅑䅁䭁佁䭫䅁䭁佁䭷䅁䉁䅁䅁允䅁䅁䅯睒䅁䅁杷允䅁䅁䅑䅁䑁䅁䅷䅁䭁䙁䅑䅁䭁佁䭫䅁䭁䡁䕁䅁䉁䅁䅁允䅁䅁䅕䅁䅁䅁䱁〴䵁䅉䅅䅁䕁䅁䅁睁䵁䅁䅁权啂䅁䅁权灄权䅁权硂䅂䅁允䅁䅁䅅䅁䙁䅁䅁䅁䅃睂䈵䍄䉁䅁䅁䅂䅁䅁䅍䅄䅁䅁䅯䅖䅁䅁䅯儶䅯䅁䅯全䅑䅁䅅䅁䉁䅁䅁兂䅁䅁䅁䍔䑨兑杷允䅁䅁䅑䅁䑁䅁䅷䅁䭁䙁䅑䅁䭁佁䭫䅁䭁䡁䔰䅁䉁䅁䅁允䅁䅁䅕䅁䅁䅁㕄唵䵁䅉䅅䅁䕁䅁䅁睁䵁䅁䅁权䥁允䅁权灄权䅁权䙃䅂䅁允䅁䅁䅅䅁䙁䅁䅁䅁奁吳䉬䍄䉁䅁䅁䅂䅁䅁䅍䅄䅁䅁䅯䅅䅅䅁䅯儶䅯䅁䅯兢䅑䅁䅅䅁䉁䅁䅁权䡂䅁䅁䍄䉁䅁䅁䅂䅁䅁䅍䅄䅁䅁䅯䅅䅅䅁䅯儶䅯䅁䅯睢䅑䅁䅅䅁䉁䅁䅁兂䅁䅁䅁䔲㕂兑杷允䅁䅁䅑䅁䑁䅁䅷䅁䭁䉁䉁䅁䭁佁䭫䅁䭁䡁䕯䅁䉁䅁䅁允䅁䅁䅕䅁䅁䵁嘰啦䵅䅉䅅䅁䕁䅁䅁睁䵁䅁䅁权允允䅁权灄权䅁权硂䅂䅁允䅁䅁䅅䅁䙁䅁䅁䥁桁奁䉊䍄䉁䅁䅁䅂䅁䅁䅍䅄䅁䅁䅯䅅䅅䅁䅯儶䅯䅁䅯睧䅑䅁䅅䅁䉁䅁䅁兂䅁䅁䅄欰䉋兑杷允䅁䅁䅑䅁䑁䅁䅷䅁䭁乁䅙䅁䭁佁䭫䅁䭁䡁䕅䅁䉁䅁䅁允䅁䅁䅕䅁䅁䅁⽄䕆䵅䅉䅅䅁䕁䅁䅁睁䵁䅁䅁权剁允䅁权灄权䅁权獄权䅁允䅁䅁䅅䅁䭁䕁䅣䅁䵁䅉䅅䅁䕁䅁䅁睁䵁䅁䅁权剁允䅁权灄权䅁权㙂䅂䅁允䅁䅁䅅䅁䙁䅁䅁䅁杄桷䉆䍄䉁䅁䅁䅂䅁䅁䅍䅄䅁䅁䅯充䅅䅁䅯儶䅯䅁䅯兣䅑䅁䅅䅁䉁䅁䅁兂䅁䅁䅁䉧捍兑杷允䅁䅁䅑䅁䑁䅁䅷䅁䭁䱁䉁䅁䭁佁䭫䅁䭁䥁䕕䅁䉁䅁䅁允䅁䅁䅕䅁䅁䥁呁䕄䵅䅉䅅䅁䕁䅁䅁睁䵁䅁䅁权剁允䅁权灄权䅁权䙃䅂䅁允䅁䅁䅅䅁䙁䅁䅁䅁杂剄䉂䍄䉁䅁䅁䅂䅁䅁䅍䅄䅁䅁䅯睅䅅䅁䅯䅂䅁䅁䅯兂䅁䅁䅅䅁䉁䅁䅁兂䅁䅁䅁⼴楰兑杷允䅁䅁䅑䅁䑁䅁䅷䅁䭁䉁䉅䅁䭁佁䭫䅁䭁䥁䕍䅁䉁䅁䅁允䅁䅁䅕䅁䅁䕁㕃䕅䵅䅉䅅䅁䕁䅁䅁睁䵁䅁䅁权剁允䅁权灄权䅁权㥂䅂䅁允䅁䅁䅅䅁䙁䅁䅁䅁䅁兹䈱䍄䉁䅁䅁䅂䅁䅁䅍䅄䅁䅁䅯党䅁䅁䅯儶䅯䅁䅯䅣䅑䅁䅅䅁䉁䅁䅁兂䅁䅁䅁偙湔䅑杷允䅁䅁䅑䅁䑁䅁䅷䅁䭁䝁䅕䅁䭁佁䭫䅁䭁䡁䔰䅁䉁䅁䅁允䅁䅁䅕䅁䅁䭁歁唸䵁䅉䅅䅁䕁䅁䅁睁䵁䅁䅁权啁允䅁权灄权䅁权獄权䅁允䅁䅁䅅䅁䭁䕁䅣䅁䵁䅉䅅䅁䕁䅁䅁睁䵁䅁䅁权噁允䅁权灄权䅁权睂䅂䅁允䅁䅁䅅䅁䙁䅁䅁䅁䅁剶䈹䍄䉁䅁䅁䅂䅁䅁䅍䅄䅁䅁䅯䅆䅅䅁䅯儶䅯䅁䅯兦䅑䅁䅅䅁䉁䅁䅁兂䅁䅁䅁䭑塧兑杷允䅁䅁䅑䅁䑁䅁䅷䅁䭁䉁䉕䅁䭁佁䭫䅁䭁䡁䔰䅁䉁䅁䅁允䅁䅁䅕䅁䅁䝁䡁啉䵅䅉䅅䅁䕁䅁䅁睁䵁䅁䅁权潁䅁䅁权灄权䅁权㙂䅂䅁允䅁䅁䅅䅁䙁䅁䅁䅁潄穣䉤䍄䉁䅁䅁䅂䅁䅁䅍䅄䅁䅁䅯䅋䅁䅁䅯儶䅯䅁䅯睧䅑䅁䅅䅁䉁䅁䅁兂䅁䅁䅁䱭ㅙ兑杷允䅁䅁䅑䅁䑁䅁䅷䅁䭁䙁䅷䅁䭁佁䭫䅁䭁佁䭷䅁䉁䅁䅁允䅁䅁䅯睒䅁䅁杷允䅁䅁䅑䅁䑁䅁䅷䅁䭁䙁䅷䅁䭁佁䭫䅁䭁䝁䔰䅁䉁䅁䅁允䅁䅁䅕䅁䅁䱁䝰䕎䵅䅉䅅䅁䕁䅁䅁睁䵁䅁䅁权楂允䅁权灄权䅁权療䅂䅁允䅁䅁䅅䅁䙁䅁䅁䅁权卙䉸䍄䉁䅁䅁䅂䅁䅁䅍䅄䅁䅁䅯䅘䅁䅁䅯儶䅯䅁䅯兣䅑䅁䅅䅁䉁䅁䅁兂䅁䅁䅁䭍㙔䅑杷允䅁䅁䅑䅁䑁䅁䅷䅁䭁䙁䅷䅁䭁佁䭫䅁䭁䥁䕍䅁䉁䅁䅁允䅁䅁䅕䅁䅁偁摴歍䵅䅉䅅䅁䕁䅁䅁睁䵁䅁䅁权畄䅁䅁权灄权䅁权獄权䅁允䅁䅁䅅䅁䭁䕁䅣䅁䵁䅉䅅䅁䕁䅁䅁睁䵁䅁䅁权畄䅁䅁权灄权䅁权療䅂䅁允䅁䅁䅅䅁䙁䅁䅁䅁䕁䕎䉎䍄䉁䅁䅁䅂䅁䅁䅍䅄䅁䅁䅯朷䅁䅁䅯儶䅯䅁䅯全䅑䅁䅅䅁䉁䅁䅁兂䅁䅁䅁䍔䑨兑杷允䅁䅁䅑䅁䑁䅁䅷䅁䭁佁䄴䅁䭁佁䭫䅁䭁䥁䕍䅁䉁䅁䅁允䅁䅁䅕䅁䅁䉁癃き䵅䅉䅅䅁䕁䅁䅁睁䵁䅁䅁权㑄䅁䅁权灄权䅁权硂䅂䅁允䅁䅁䅅䅁䙁䅁䅁䅁䅄䅘䉖䍄䉁䅁䅁䅂䅁䅁䅍䅄䅁䅁䅯䄫䅁䅁䅯儶䅯䅁䅯全䅑䅁䅅䅁䉁䅁䅁兂䅁䅁䅁䩁睲䅑杷允䅁䅁䅑䅁䑁䅁䅷䅁䭁䅁䈸䅁䭁佁䭫䅁䭁䡁䕁䅁䉁䅁䅁允䅁䅁䅕䅁䅁䍁塁歈䵅䅉䅅䅁䕁䅁䅁睁䵁䅁䅁权㙂允䅁权䉁杁䅁权䙁杁䅁允䅁䅁䅅䅁䙁乁ぱ坲效偆䅎䍄䉁䅁䅁䅂䅁䅁䅍䅄䅁䅁䅯来䅅䅁䅯允䅉䅁䅯睁䅉䅁䅅䅁䉁䅁䅁兂兂䬸扁佗牄䅑杷允䅁䅁䅑䅁䑁䅁䅷䅁䭁䅁䈸䅁䭁佁䭫䅁䭁䡁䕅䅁䉁䅁䅁允䅁䅁䅕䅁䅁䝁穃歈䵅䅉䅅䅁䕁䅁䅁睁䵁䅁䅁权偁允䅁权灄权䅁权䑃䅂䅁允䅁䅁䅅䅁䙁䅁䅁䅁䅄桥䉂䍄䉁䅁䅁䅂䅁䅁䅍䅄䅁䅁䅯睊䅁䅁䅯儶䅯䅁䅯䅣䅑䅁䅅䅁䉁䅁䅁兂䅁䅁䅁䱤浚具杷允䅁䅁䅑䅁䑁䅁䅷䅁䭁䍁䅣䅁䭁佁䭫䅁䭁䥁䕍䅁䉁䅁䅁允䅁䅁䅕䅁䅁䕁硩ぐ䵅䅉䅅䅁䕁䅁䅁睁䵁䅁䅁权桄䅁䅁权䉁杁䅁权䙁杁䅁允䅁䅁䅅䅁䙁䅁䕵䭤積摎䅎䍄䉁䅁䅁䅂䅁䅁䅍䅄䅁䅁䅯儴䅁䅁䅯允䅉䅁䅯睁䅉䅁䅅䅁䉁䅁䅁兂䅂奄䩑䩭䘷䅑杷允䅁䅁䅑䅁䑁䅁䅷䅁䭁䍁䅣䅁䭁佁䭫䅁䭁䡁䔰䅁䉁䅁䅁允䅁䅁䅕䅁䅁䱁䱸啑䵅䅉䅅䅁䕁䅁䅁睁䵁䅁䅁权婃䅁䅁权灄权䅁权療䅂䅁允䅁䅁䅅䅁䙁䅁䅁䅁潃汦䉂䍄䉁䅁䅁䅂䅁䅁䅍䅄䅁䅁䅯睈䅅䅁䅯儶䅯䅁䅯䄷䅯䅁䅅䅁䉁䅁䅁权䡂䅁䅁䍄䉁䅁䅁䅂䅁䅁䅍䅄䅁䅁䅯睈䅅䅁䅯儶䅯䅁䅯睢䅑䅁䅅䅁䉁䅁䅁兂䅁䅁䅁䍷乷兑杷允䅁䅁䅑䅁䑁䅁䅷䅁䭁䉁䈸䅁䭁佁䭫䅁䭁䡁䕅䅁䉁䅁䅁允䅁䅁䅕䅁䅁佁歂䕅䵅䅉䅅䅁䕁䅁䅁睁䵁䅁䅁权ぁ䅁䅁权灄权䅁权㙂䅂䅁允䅁䅁䅅䅁䙁䅁䅁䅁䅄兺䉤䍄䉁䅁䅁䅂䅁䅁䅍䅄䅁䅁䅯䅓䅁䅁䅯儶䅯䅁䅯䄷䅯䅁䅅䅁䉁䅁䅁权䡂䅁䅁䍄䉁䅁䅁䅂䅁䅁䅍䅄䅁䅁䅯䅓䅁䅁䅯儶䅯䅁䅯兢䅑䅁䅅䅁䉁䅁䅁权䡂䅁䅁䍄䉁䅁䅁䅂䅁䅁䅍䅄䅁䅁䅯䅓䅁䅁䅯儶䅯䅁䅯睢䅑䅁䅅䅁䉁䅁䅁兂䅁䅁䅁䝶剅兑杷允䅁䅁䅑䅁䑁䅁䅷䅁䭁䕁䅧䅁䭁佁䭫䅁䭁䡁䕁䅁䉁䅁䅁允䅁䅁䅕䅁䅁佁坩い䵅䅉䅅䅁䕁䅁䅁睁䵁䅁䅁权䥂䅁䅁权灄权䅁权䙃䅂䅁允䅁䅁䅅䅁䙁䅁䅁䅁䕁桪䉴䍄䉁䅁䅁䅂䅁䅁䅍䅄䅁䅁䅯䅓䅁䅁䅯儶䅯䅁䅯兦䅑䅁䅅䅁䉁䅁䅁兂䅁䅁䅁䙡唸兑杷允䅁䅁䅑䅁䑁䅁䅷䅁䭁䉁䅯䅁䭁佁䭫䅁䭁佁䭷䅁䉁䅁䅁允䅁䅁䅯睒䅁䅁杷允䅁䅁䅑䅁䑁䅁䅷䅁䭁䉁䅯䅁䭁佁䭫䅁䭁䝁䔰䅁䉁䅁䅁允䅁䅁䅕䅁䅁佁㕁ぉ䵅䅉䅅䅁䕁䅁䅁睁䵁䅁䅁权灁允䅁权灄权䅁权獄权䅁允䅁䅁䅅䅁䭁䕁䅣䅁䵁䅉䅅䅁䕁䅁䅁睁䵁䅁䅁权灁允䅁权灄权䅁权瑂䅂䅁允䅁䅁䅅䅁䙁䅁䅁䅁䥄睂䈳䍄䉁䅁䅁䅂䅁䅁䅍䅄䅁䅁䅯克䅅䅁䅯儶䅯䅁䅯睢䅑䅁䅅䅁䉁䅁䅁兂䅁䅁䅁䡑㙲䅑杷允䅁䅁䅑䅁䑁䅁䅷䅁䭁䍁䉫䅁䭁佁䭫䅁䭁䥁䕍䅁䉁䅁䅁允䅁䅁䅕䅁䅁䵁晃䕁䵅䅉䅅䅁䕁䅁䅁睁䵁䅁䅁权⭁䅁䅁权灄权䅁权獄权䅁允䅁䅁䅅䅁䭁䕁䅣䅁䵁䅉䅅䅁䕁䅁䅁睁䵁䅁䅁权⭁䅁䅁权灄权䅁权㙂䅂䅁允䅁䅁䅅䅁䙁䅁䅁䅁睃瘰䄵䍄䉁䅁䅁䅂䅁䅁䅍䅄䅁䅁䅯材䅁䅁䅯儶䅯䅁䅯睧䅑䅁䅅䅁䉁䅁䅁兂䅁䅁䅁䵑㍌䅑杷允䅁䅁䅑䅁䑁䅁䅷䅁䭁䑁䄴䅁䭁佁䭫䅁䭁䡁䔰䅁䉁䅁䅁允䅁䅁䅕䅁䅁䱁䵁䔯䵁䅉䅅䅁䕁䅁䅁睁䵁䅁䅁权畁允䅁权灄权䅁权獄权䅁允䅁䅁䅅䅁䭁䕁䅣䅁䵁䅉䅅䅁䕁䅁䅁睁䵁䅁䅁权剄䅁䅁权灄权䅁权瑂䅂䅁允䅁䅁䅅䅁䭁䕁䅣䅁䵁䅉䅅䅁䕁䅁䅁睁䵁䅁䅁权剄䅁䅁权灄权䅁权療䅂䅁允䅁䅁䅅䅁䙁䅁䅁䅁䅁䵬䅆䍄䉁䅁䅁䅂䅁䅁䅍䅄䅁䅁䅯儰䅁䅁䅯儶䅯䅁䅯兦䅑䅁䅅䅁䉁䅁䅁兂䅁䅁䅁䩁䅯具杷允䅁䅁䅑䅁䑁䅁䅷䅁䭁䑁䉁䅁䭁佁䭫䅁䭁䝁䔰䅁䉁䅁䅁允䅁䅁䅕䅁䅁䍁佄䔵䵁䅉䅅䅁䕁䅁䅁睁䵁䅁䅁权睁允䅁权灄权䅁权㙂䅂䅁允䅁䅁䅅䅁䙁䅁䅁䅁䅂攴䅖䍄䉁䅁䅁䅂䅁䅁䅍䅄䅁䅁䅯䅍䅅䅁䅯儶䅯䅁䅯兣䅑䅁䅅䅁䉁䅁䅁兂䅁䅁䅁䙥䰰兑杷允䅁䅁䅑䅁䑁䅁䅷䅁䭁䑁䉁䅁䭁佁䭫䅁䭁䥁䕕䅁䉁䅁䅁允䅁䅁䅕䅁䅁䝁呂䔶䵁䅉䅅䅁䕁䅁䅁睁䵁䅁䅁权㑁允䅁权灄权䅁权獄权䅁允䅁䅁䅅䅁䭁䕁䅣䅁䵁䅉䅅䅁䕁䅁䅁睁䵁䅁䅁权㑁允䅁权灄权䅁权療䅂䅁允䅁䅁䅅䅁䙁䅁䅁䅁潂呈䉴䍄䉁䅁䅁䅂䅁䅁䅍䅄䅁䅁䅯䅏䅅䅁䅯儶䅯䅁䅯䅣䅑䅁䅅䅁䉁䅁䅁兂䅁䅁䅁䥁穧兑杷允䅁䅁䅑䅁䑁䅁䅷䅁䭁䑁䉧䅁䭁佁䭫䅁䭁䡁䔰䅁䉁䅁䅁允䅁䅁䅕䅁䅁䅁䵂啌䵅䅉䅅䅁䕁䅁䅁睁䵁䅁䅁权橃䅁䅁权灄权䅁权獄权䅁允䅁䅁䅅䅁䭁䕁䅣䅁䵁䅉䅅䅁䕁䅁䅁睁䵁䅁䅁权橃䅁䅁权灄权䅁权瑂䅂䅁允䅁䅁䅅䅁䙁䅁䅁䅁权剥䉨䍄䉁䅁䅁䅂䅁䅁䅍䅄䅁䅁䅯睯䅁䅁䅯儶䅯䅁䅯全䅑䅁䅅䅁䉁䅁䅁兂䅁䅁䅁䡁䙺䅷杷允䅁䅁䅑䅁䑁䅁䅷䅁䭁䭁䅍䅁䭁佁䭫䅁䭁䥁䕍䅁䉁䅁䅁允䅁䅁䅕䅁䅁䅁睂ば䵁䅉䅅䅁䕁䅁䅁睁䵁䅁䅁权硄䅁䅁权灄权䅁权瑂䅂䅁允䅁䅁䅅䅁䙁䅁䅁䅁允偯䄵䍄䉁䅁䅁䅂䅁䅁䅍䅄䅁䅁䅯儸䅁䅁䅯儶䅯䅁䅯睧䅑䅁䅅䅁䉁䅁䅁兂䅁䅁䅁乕䰴兑杷允䅁䅁䅑䅁䑁䅁䅷䅁䭁偁䅅䅁䭁佁䭫䅁䭁䡁䔰䅁䉁䅁䅁允䅁䅁䅕䅁䅁䕁婄䔸䵁䅉䅅䅁䕁䅁䅁睁䵁䅁䅁权㍄䅁䅁权灄权䅁权瑂䅂䅁允䅁䅁䅅䅁䙁䅁䅁䅁杂桦䉊䍄䉁䅁䅁䅂䅁䅁䅍䅄䅁䅁䅯儹䅅䅁䅯允䅉䅁䅯兂䅉䅁䅅䅁䉁䅁䅁兂祂乨㑌汗嘯䅑杷允䅁䅁䅑䅁䑁䅁䅷䅁䭁䕁䉉䅁䭁佁䭫䅁䭁佁䭷䅁䉁䅁䅁允䅁䅁䅯睒䅁䅁杷允䅁䅁䅑䅁䑁䅁䅷䅁䭁䕁䉉䅁䭁佁䭫䅁䭁䝁䔸䅁䉁䅁䅁允䅁䅁䅕䅁䅁䭁扂啈䵅䅉䅅䅁䕁䅁䅁睁䵁䅁䅁权奃䅁䅁权䉁杁䅁权䙁杁䅁允䅁䅁䅅䅁䙁偁㍇捐䭇畺䅆䍄䉁䅁䅁䅂䅁䅁䅍䅄䅁䅁䅯村䅅䅁䅯儶䅯䅁䅯睧䅑䅁䅅䅁䉁䅁䅁权䡂䅁䅁䍄䉁䅁䅁䅂䅁䅁䅍䅄䅁䅁䅯䅨䅁䅁䅯允䅉䅁䅯杁䅉䅁䅅䅁䉁䅁䅁兂灂䩖夵呣硺䅑杷允䅁䅁䅑䅁䑁䅁䅷䅁䭁䕁䉕䅁䭁佁䭫䅁䭁䝁䔰䅁䉁䅁䅁允䅁䅁䅕䅁䅁䑁䩨啒䵅䅉䅅䅁䕁䅁䅁睁䵁䅁䅁权䙂允䅁权灄权䅁权硂䅂䅁允䅁䅁䅅䅁䙁䅁䅁䅁ぃ䕚䉒䍄䉁䅁䅁䅂䅁䅁䅍䅄䅁䅁䅯朷䅅䅁䅯䅂䅁䅁䅯兂䅁䅁䅅䅁䉁䅁䅁兂䅁䅁䅁䑢摰兑杷允䅁䅁䅑䅁䑁䅁䅷䅁䭁䑁䉯䅁䭁佁䭫䅁䭁䥁䕍䅁䉁䅁䅁允䅁䅁䅕䅁䅁䍁潄䕁䵅䅉䅅䅁䕁䅁䅁睁䵁䅁䅁权硂䅁䅁权灄权䅁权療䅂䅁允䅁䅁䅅䅁䙁䅁䅁䅁杁䅲䉰䍄䉁䅁䅁䅂䅁䅁䅍䅄䅁䅁䅯兣䅁䅁䅯儶䅯䅁䅯全䅑䅁䅅䅁䉁䅁䅁兂䅁䅁䅁䝑䩯兑杷允䅁䅁䅑䅁䑁䅁䅷䅁䭁䡁䅅䅁䭁佁䭫䅁䭁䡁䔰䅁䉁䅁䅁允䅁䅁䅕䅁䅁䵁煁啂䵅䅉䅅䅁䕁䅁䅁睁䵁䅁䅁权⽃䅁䅁权灄权䅁权睂䅂䅁允䅁䅁䅅䅁䙁䅁䅁䅁䅁充䉊䍄䉁䅁䅁䅂䅁䅁䅍䅄䅁䅁䅯䅁䅅䅁䅯儶䅯䅁䅯䄷䅯䅁䅅䅁䉁䅁䅁权䡂䅁䅁䍄䉁䅁䅁䅂䅁䅁䅍䅄䅁䅁䅯睶䅁䅁䅯儶䅯䅁䅯兣䅑䅁䅅䅁䉁䅁䅁兂䅁䅁䅁䑙教兑杷允䅁䅁䅑䅁䑁䅁䅷䅁䭁䱁䄸䅁䭁佁䭫䅁䭁䥁䕍䅁䉁䅁䅁允䅁䅁䅕䅁䅁䕁照啃䵅䅉䅅䅁䕁䅁䅁睁䵁䅁䅁权⽃䅁䅁权灄权䅁权㥂䅂䅁允䅁䅁䅅䅁䙁䅁䅁䅁䅁晩䄵䍄䉁䅁䅁䅂䅁䅁䅍䅄䅁䅁䅯䅔䅅䅁䅯儶䅯䅁䅯兢䅑䅁䅅䅁䉁䅁䅁权䡂䅁䅁䍄䉁䅁䅁䅂䅁䅁䅍䅄䅁䅁䅯䅔䅅䅁䅯儶䅯䅁䅯睢䅑䅁䅅䅁䉁䅁䅁兂䅁䅁䅁䕁㥺䅑杷允䅁䅁䅑䅁䑁䅁䅷䅁䭁䥁䉧䅁䭁佁䭫䅁䭁䥁䕕䅁䉁䅁䅁允䅁䅁䅕䅁䅁乁䱨ぉ䵅䅉䅅䅁䕁䅁䅁睁䵁䅁䅁权䵂允䅁权灄权䅁权睂䅂䅁允䅁䅁䅅䅁䙁䅁䅁䅁䅁癒䄵䍄䉁䅁䅁䅂䅁䅁䅍䅄䅁䅁䅯杚䅁䅁䅯充䅁䅁䅯䅂䅉䅁䅅䅁䉁䅁䅁杄坁䅁䅁杍㉁䑁䅣䅎睁䑁䅁䅍睁䑁䅁䅍䅁䅁杷允䅁䅁䅑䅁䑁䅁䅷䅁䭁䕁䉷䅁䭁佁䭫䅁䭁䥁䕕䅁䉁䅁䅁允䅁䅁䅕䅁䅁䉁㉄䕌䵅䅉䅅䅁䕁䅁䅁睁䵁䅁䅁权䵂允䅁权灄权䅁权㥂䅂䅁允䅁䅁䅅䅁䙁䅁䅁䅁䅃側䅚䍄䉁䅁䅁䅂䅁䅁䅍䅄䅁䅁䅯兕䅅䅁䅯儶䅯䅁䅯来䅑䅁䅅䅁䉁䅁䅁兂䅁䅁䅁䵱摉兑杷允䅁䅁䅑䅁䑁䅁䅷䅁䭁䉁䅳䅁䭁佁䭫䅁䭁佁䭷䅁䉁䅁䅁允䅁䅁䅯睒䅁䅁杷允䅁䅁䅑䅁䑁䅁䅷䅁䭁䉁䅳䅁䭁佁䭫䅁䭁䝁䔰䅁䉁䅁䅁允䅁䅁䅕䅁䅁䅁塁啅䵅䅉䅅䅁䕁䅁䅁睁䵁䅁䅁权扁䅁䅁权灄权䅁权睂䅂䅁允䅁䅁䅅䅁䙁䅁䅁䅁睂穱䉆䍄䉁䅁䅁䅂䅁䅁䅍䅄䅁䅁䅯睎䅅䅁䅯儶䅯䅁䅯䄷䅯䅁䅅䅁䉁䅁䅁权䡂䅁䅁䍄䉁䅁䅁䅂䅁䅁䅍䅄䅁䅁䅯朶䅁䅁䅯儶䅯䅁䅯兢䅑䅁䅅䅁䉁䅁䅁权䡂䅁䅁䍄䉁䅁䅁䅂䅁䅁䅍䅄䅁䅁䅯朶䅁䅁䅯儶䅯䅁䅯来䅑䅁䅅䅁䉁䅁䅁兂䅁䅁䅁佑敉兑杷允䅁䅁䅑䅁䑁䅁䅷䅁䭁䉁䅁䅁䭁佁䭫䅁䭁䥁䕍䅁䉁䅁䅁允䅁䅁䅕䅁䅁䑁䡂䔫䵁䅉䅅䅁䕁䅁䅁睁䵁䅁䅁权畁䅁䅁权灄权䅁权瑂䅂䅁允䅁䅁䅅䅁䙁䅁䅁䅁杄橫䉬䍄䉁䅁䅁䅂䅁䅁䅍䅄䅁䅁䅯杌䅁䅁䅯儶䅯䅁䅯来䅑䅁䅅䅁䉁䅁䅁兂䅁䅁䅁䱭ㅙ兑杷允䅁䅁䅑䅁䑁䅁䅷䅁䭁䙁䉷䅁䭁佁䭫䅁䭁佁䭷䅁䉁䅁䅁允䅁䅁䅯睒䅁䅁杷允䅁䅁䅑䅁䑁䅁䅷䅁䭁䍁䄴䅁䭁佁䭫䅁䭁䡁䕁䅁䉁䅁䅁允䅁䅁䅕䅁䅁䅁䥃き䵅䅉䅅䅁䕁䅁䅁睁䵁䅁䅁权畁䅁䅁权灄权䅁权硂䅂䅁允䅁䅁䅅䅁䙁䅁䅁䅁䥄䑷䉊䍄䉁䅁䅁䅂䅁䅁䅍䅄䅁䅁䅯杌䅁䅁䅯儶䅯䅁䅯全䅑䅁䅅䅁䉁䅁䅁兂䅁䅁䅁余ㅫ兑杷允䅁䅁䅑䅁䑁䅁䅷䅁䭁䙁䉧䅁䭁佁䭫䅁䭁佁䭷䅁䉁䅁䅁允䅁䅁䅯睒䅁䅁杷允䅁䅁䅑䅁䑁䅁䅷䅁䭁䙁䉧䅁䭁佁䭫䅁䭁䥁䕍䅁䉁䅁䅁允䅁䅁䅕䅁䅁䑁牄歖䵅䅉䅅䅁䕁䅁䅁睁䵁䅁䅁权奂允䅁权灄权䅁权㥂䅂䅁允䅁䅁䅅䅁䙁䅁䅁䅁祁汍䉬䍄䉁䅁䅁䅂䅁䅁䅍䅄䅁䅁䅯睍䅅䅁䅯儶䅯䅁䅯来䅑䅁䅅䅁䉁䅁䅁兂䅁䅁䅁䴳戸兑杷允䅁䅁䅑䅁䑁䅁䅷䅁䭁䑁䉍䅁䭁佁䭫䅁䭁䥁䕕䅁䉁䅁䅁允䅁䅁䅕䅁䅁䅁救ぅ䵅䅉䅅䅁䕁䅁䅁睁䵁䅁䅁权奁允䅁权灄权䅁权獄权䅁允䅁䅁䅅䅁䭁䕁䅣䅁䵁䅉䅅䅁䕁䅁䅁睁䵁䅁䅁权奁允䅁权灄权䅁权瑂䅂䅁允䅁䅁䅅䅁䙁䅁䅁䅁䅂䕊䉒䍄䉁䅁䅁䅂䅁䅁䅍䅄䅁䅁䅯条䅅䅁䅯儶䅯䅁䅯睧䅑䅁䅅䅁䉁䅁䅁兂䅁䅁䅁倵䅆兑杷允䅁䅁䅑䅁䑁䅁䅷䅁䭁䝁䅉䅁䭁䅁䅯䅁䭁䅁䅕䅁䉁䅁䅁允䅁䅁䅕杓䍷㑋坣呹䴸䅉䅅䅁䕁䅁䅁睁䵁䅁䅁权奁允䅁权灄权䅁权睂䅂䅁允䅁䅁䅅䅁䙁䅁䅁䅁㑂䕧䉆䍄䉁䅁䅁䅂䅁䅁䅍䅄䅁䅁䅯䅇䅅䅁䅯儶䅯䅁䅯兦䅑䅁䅅䅁䉁䅁䅁兂䅁䅁䅁乯㠴兑杷允䅁䅁䅑䅁䑁䅁䅷䅁䭁䝁䅳䅁䭁佁䭫䅁䭁䡁䕯䅁䉁䅁䅁允䅁䅁䅕䅁䅁䝁㕃啄䵅䅉䅅䅁䕁䅁䅁睁䵁䅁䅁权牂䅁䅁权灄权䅁权睂䅂䅁允䅁䅁䅅䅁䙁䅁䅁䅁权睹䉴䍄䉁䅁䅁䅂䅁䅁䅍䅄䅁䅁䅯睡䅁䅁䅯儶䅯䅁䅯兣䅑䅁䅅䅁䉁䅁䅁兂䅁䅁䅁䵉䍍兑杷允䅁䅁䅑䅁䑁䅁䅷䅁䭁䝁䅳䅁䭁佁䭫䅁䭁䡁䔰䅁䉁䅁䅁允䅁䅁䅕䅁䅁䅁佄䕃䵅䅉䅅䅁䕁䅁䅁睁䵁䅁䅁权剃䅁䅁权灄权䅁权㙂䅂䅁允䅁䅁䅅䅁䙁䅁䅁䅁䅁硃䉎䍄䉁䅁䅁䅂䅁䅁䅍䅄䅁䅁䅯八䅁䅁䅯儶䅯䅁䅯兦䅑䅁䅅䅁䉁䅁䅁兂䅁䅁䅁䡑䱣兑杷允䅁䅁䅑䅁䑁䅁䅷䅁䭁偁䄴䅁䭁佁䭫䅁䭁䝁䔰䅁䉁䅁䅁允䅁䅁䅕䅁䅁䱁晸ぇ䵅䅉䅅䅁䕁䅁䅁睁䵁䅁䅁权⭄䅁䅁权灄权䅁权療䅂䅁允䅁䅁䅅䅁䙁䅁䅁䅁䕁硬䉴䍄䉁䅁䅁䅂䅁䅁䅍䅄䅁䅁䅯䅁䅅䅁䅯儶䅯䅁䅯睢䅑䅁䅅䅁䉁䅁䅁兂䅁䅁䅁䍁㍘䅑杷允䅁䅁䅑䅁䑁䅁䅷䅁䭁偁䄴䅁䭁佁䭫䅁䭁䡁䕯䅁䉁䅁䅁允䅁䅁䅕䅁䅁䭁䩸啇䵅䅉䅅䅁䕁䅁䅁睁䵁䅁䅁权䅁允䅁权灄权䅁权㙂䅂䅁允䅁䅁䅅䅁䙁䅁䅁䅁䅁䈷䉐䍄䉁䅁䅁䅂䅁䅁䅍䅄䅁䅁䅯术䅁䅁䅯儶䅯䅁䅯兦䅑䅁䅅䅁䉁䅁䅁兂䅁䅁䅁佄呍兑杷允䅁䅁䅑䅁䑁䅁䅷䅁䭁偁䄸䅁䭁佁䭫䅁䭁䡁䔰䅁䉁䅁䅁允䅁䅁䅕䅁䅁䍁獂䕆䵅䅉䅅䅁䕁䅁䅁睁䵁䅁䅁权䅁允䅁权灄权䅁权㥂䅂䅁允䅁䅁䅅䅁䙁䅁䅁䅁杄兢䉴䍄䉁䅁䅁䅂䅁䅁䅍䅄䅁䅁䅯睁䅅䅁䅯儶䅯䅁䅯兢䅑䅁䅅䅁䉁䅁䅁权䡂䅁䅁䍄䉁䅁䅁䅂䅁䅁䅍䅄䅁䅁䅯䅂䅅䅁䅯儶䅯䅁䅯睢䅑䅁䅅䅁䉁䅁䅁兂䅁䅁䅁䠸乫兑杷允䅁䅁䅑䅁䑁䅁䅷䅁䭁䅁䉑䅁䭁佁䭫䅁䭁䡁䕅䅁䉁䅁䅁允䅁䅁䅕䅁䅁偁䍨歄䵅䅉䅅䅁䕁䅁䅁睁䵁䅁䅁权䑁允䅁权灄权䅁权㥂䅂䅁允䅁䅁䅅䅁䙁䅁䅁䅁睂啧䉨䍄䉁䅁䅁䅂䅁䅁䅍䅄䅁䅁䅯睇䅅䅁䅯儶䅯䅁䅯䄷䅯䅁䅅䅁䉁䅁䅁权䡂䅁䅁䍄䉁䅁䅁䅂䅁䅁䅍䅄䅁䅁䅯全䅁䅁䅯儶䅯䅁䅯睢䅑䅁䅅䅁䉁䅁䅁兂䅁䅁䅁䐴穫兑杷允䅁䅁䅑䅁䑁䅁䅷䅁䭁䉁䉳䅁䭁佁䭫䅁䭁䝁䔰䅁䉁䅁䅁允䅁䅁䅕䅁䅁䥁䵧歒䵅䅉䅅䅁䕁䅁䅁睁䵁䅁䅁权扁允䅁权灄权䅁权㙂䅂䅁允䅁䅁䅅䅁䙁䅁䅁䅁䵁唵䉨䍄䉁䅁䅁䅂䅁䅁䅍䅄䅁䅁䅯兄䅅䅁䅯儶䅯䅁䅯䄷䅯䅁䅅䅁䉁䅁䅁权䡂䅁䅁䍄䉁䅁䅁䅂䅁䅁䅍䅄䅁䅁䅯睙䅅䅁䅯儶䅯䅁䅯䅣䅑䅁䅅䅁䉁䅁䅁兂䅁䅁䅁䅙儰兑杷允䅁䅁䅑䅁䑁䅁䅷䅁䭁䝁䉍䅁䭁佁䭫䅁䭁䡁䕅䅁䉁䅁䅁允䅁䅁䅕䅁䅁䵁橃歄䵅䅉䅅䅁䕁䅁䅁睁䵁䅁䅁权㍁䅁䅁权䕁䅁䅁权䕁杁䅁允䅁䅁䅅䅁䙁䅁䅁䭁兄婈䉸䍄䉁䅁䅁䅂䅁䅁䅍䅄䅁䅁䅯睺䅅䅁䅯儶䅯䅁䅯全䅑䅁䅅䅁䉁䅁䅁兂䅁䅁䅁䘲啫兑杷允䅁䅁䅑䅁䑁䅁䅷䅁䭁䝁䉍䅁䭁佁䭫䅁䭁䥁䕕䅁䉁䅁䅁允䅁䅁䅕䅁䅁䕁敁啂䵅䅉䅅䅁䕁䅁䅁睁䵁䅁䅁权敁䅁䅁权灄权䅁权療䅂䅁允䅁䅁䅅䅁䙁䅁䅁䅁杄楷䉆䍄䉁䅁䅁䅂䅁䅁䅍䅄䅁䅁䅯杈䅁䅁䅯儶䅯䅁䅯来䅑䅁䅅䅁䉁䅁䅁兂䅁䅁䅁䔴桕兑杷允䅁䅁䅑䅁䑁䅁䅷䅁䭁䉁䄸䅁䭁佁䭫䅁䭁䡁䕯䅁䉁䅁䅁允䅁䅁䅕䅁䅁䕁䝂䕁䵅䅉䅅䅁䕁䅁䅁睁䵁䅁䅁权敁䅁䅁权灄权䅁权睂䅂䅁允䅁䅁䅅䅁䙁䅁䅁䅁权危䉂䍄䉁䅁䅁䅂䅁䅁䅍䅄䅁䅁䅯睈䅁䅁䅯儶䅯䅁䅯兣䅑䅁䅅䅁䉁䅁䅁兂䅁䅁䅁䅧䵫兑杷允䅁䅁䅑䅁䑁䅁䅷䅁䭁䉁䄴䅁䭁佁䭫䅁䭁䥁䕕䅁䉁䅁䅁允䅁䅁䅕䅁䅁䩁䙁䕉䵅䅉䅅䅁䕁䅁䅁睁䵁䅁䅁权晁䅁䅁权灄权䅁权䙃䅂䅁允䅁䅁䅅䅁䙁䅁䅁䅁杂儯䉎䍄䉁䅁䅁䅂䅁䅁䅍䅄䅁䅁䅯杈䅁䅁䅯儶䅯䅁䅯兦䅑䅁䅅䅁䉁䅁䅁兂䅁䅁䅁䱑桍兑杷允䅁䅁䅑䅁䑁䅁䅷䅁䭁䉁䄸䅁䭁佁䭫䅁䭁䡁䔰䅁䉁䅁䅁允䅁䅁䅕䅁䅁䑁㍂唯䵁䅉䅅䅁䕁䅁䅁睁䵁䅁䅁权湂允䅁权灄权䅁权療䅂䅁允䅁䅁䅅䅁䙁䅁䅁䅁捃歖䉤䍄䉁䅁䅁䅂䅁䅁䅍䅄䅁䅁䅯杚䅅䅁䅯儶䅯䅁䅯来䅑䅁䅅䅁䉁䅁䅁兂䅁䅁䅁䕁乸兑杷允䅁䅁䅑䅁䑁䅁䅷䅁䭁䵁䉅䅁䭁䅁䍅䅁䭁䅁䍕䅁䉁䅁䅁允䅁䅁䅕獪⭕略椫唶䵁䅉䅅䅁䕁䅁䅁睁䵁䅁䅁权䥃䅁䅁权䉁杁䅁权䍁杁䅁允䅁䅁䅅䅁䙁偁倴䡳湚敏䅤䍄䉁䅁䅁䅂䅁䅁䅍䅄䅁䅁䅯具䅅䅁䅯允䅉䅁䅯睁䅉䅁䅅䅁䉁䅁䅁兂時䨲㡋摸楮䅑杷允䅁䅁䅑䅁䑁䅁䅷䅁䭁䝁䉙䅁䭁佁䭫䅁䭁䡁䕅䅁䉁䅁䅁允䅁䅁䅕䅁䅁䑁佑䕓䵅䅉䅅䅁䕁䅁䅁睁䵁䅁䅁权湂允䅁权灄权䅁权硂䅂䅁允䅁䅁䅅䅁䙁䅁䅁䅁睁穵䈵䍄䉁䅁䅁䅂䅁䅁䅍䅄䅁䅁䅯杚䅅䅁䅯儶䅯䅁䅯兦䅑䅁䅅䅁䉁䅁䅁兂䅁䅁䅁䱢䴱兑杷允䅁䅁䅑䅁䑁䅁䅷䅁䭁䙁䄰䅁䭁佁䭫䅁䭁䡁䕯䅁䉁䅁䅁允䅁䅁䅕䅁䅁䕁偂捉䵅䅉䅅䅁䕁䅁䅁睁䵁䅁䅁权摂䅁䅁权灄权䅁权睂䅂䅁允䅁䅁䅅䅁䙁䅁䅁䅁䅁刲䉊䍄䉁䅁䅁䅂䅁䅁䅍䅄䅁䅁䅯杉䅅䅁䅯儶䅯䅁䅯睧䅑䅁䅅䅁䉁䅁䅁兂䅁䅁䅁䡙匴兑杷允䅁䅁䅑䅁䑁䅁䅷䅁䭁䅁䉅䅁䭁佁䭫䅁䭁䡁䕯䅁䉁䅁䅁允䅁䅁䅕䅁䅁乁䕔啑䵅䅉䅅䅁䕁䅁䅁睁䵁䅁䅁权歃䅁䅁权灄权䅁权睂䅂䅁允䅁䅁䅅䅁䙁䅁䅁䅁䅁匫䉖䍄䉁䅁䅁䅂䅁䅁䅍䅄䅁䅁䅯䅰䅁䅁䅯儶䅯䅁䅯兣䅑䅁䅅䅁䉁䅁䅁兂䅁䅁䅁䝷啉兑杷允䅁䅁䅑䅁䑁䅁䅷䅁䭁䭁䅑䅁䭁佁䭫䅁䭁䡁䔰䅁䉁䅁䅁允䅁䅁䅕䅁䅁偁剄啎䵅䅉䅅䅁䕁䅁䅁睁䵁䅁䅁权祂允䅁权灄权䅁权㥂䅂䅁允䅁䅁䅅䅁䙁䅁䅁䅁睁硱䉂䍄䉁䅁䅁䅂䅁䅁䅍䅄䅁䅁䅯睭䅁䅁䅯儶䅯䅁䅯䄷䅯䅁䅅䅁䉁䅁䅁权䡂䅁䅁䍄䉁䅁䅁䅂䅁䅁䅍䅄䅁䅁䅯兢䅅䅁䅯儶䅯䅁䅯䄷䅯䅁䅅䅁䉁䅁䅁权䡂䅁䅁䍄䉁䅁䅁䅂䅁䅁䅍䅄䅁䅁䅯兢䅅䅁䅯儶䅯䅁䅯来䅑䅁䅅䅁䉁䅁䅁兂䅁䅁䅁䭃呯兑杷允䅁䅁䅑䅁䑁䅁䅷䅁䭁䝁䈰䅁䭁佁䭫䅁䭁䡁䕅䅁䉁䅁䅁允䅁䅁䅕䅁䅁䙁敺ぅ䵅䅉䅅䅁䕁䅁䅁睁䵁䅁䅁权硃允䅁权剁䅁䅁权䙁䅁䅁允䅁䅁䅅䅁佁䉁䅙䅁硁䑁䅍睍祁䑁䅕杍ぁ䑁䅁䅍硁䅁䅁䍄䉁䅁䅁䅂䅁䅁䅍䅄䅁䅁䅯兢䅅䅁䅯儶䅯䅁䅯睧䅑䅁䅅䅁䉁䅁䅁兂䅁䅁䅁䑊噯兑杷允䅁䅁䅑䅁䑁䅁䅷䅁䭁䍁䉉䅁䭁佁䭫䅁䭁䝁䔰䅁䉁䅁䅁允䅁䅁䅕䅁䅁䥁䅄䕆䵅䅉䅅䅁䕁䅁䅁睁䵁䅁䅁权楁允䅁权灄权䅁权療䅂䅁允䅁䅁䅅䅁䙁䅁䅁䅁䅃晍䅦䍄䉁䅁䅁䅂䅁䅁䅍䅄䅁䅁䅯杲䅁䅁䅯儶䅯䅁䅯䄷䅯䅁䅅䅁䉁䅁䅁权䡂䅁䅁䍄䉁䅁䅁䅂䅁䅁䅍䅄䅁䅁䅯兩䅅䅁䅯儶䅯䅁䅯睧䅑䅁䅅䅁䉁䅁䅁兂䅁䅁䅁䝅癣兑杷允䅁䅁䅑䅁䑁䅁䅷䅁䭁䭁䄴䅁䭁佁䭫䅁䭁䡁䕁䅁䉁䅁䅁允䅁䅁䅕䅁䅁䙁乧䕄䵅䅉䅅䅁䕁䅁䅁睁䵁䅁䅁权畃䅁䅁权灄权䅁权硂䅂䅁允䅁䅁䅅䅁䙁䅁䅁䅁䥃睏䈹䍄䉁䅁䅁䅂䅁䅁䅍䅄䅁䅁䅯杢䅅䅁䅯儶䅯䅁䅯䅣䅑䅁䅅䅁䉁䅁䅁兂䅁䅁䅁䡧偄䅷杷允䅁䅁䅑䅁䑁䅁䅷䅁䭁䙁䉍䅁䭁佁䭫䅁䭁䝁䔰䅁䉁䅁䅁允䅁䅁䅕䅁䅁䅁䱁㠴䵁䅉䅅䅁䕁䅁䅁睁䵁䅁䅁权呂允䅁权灄权䅁权㙂䅂䅁允䅁䅁䅅䅁䙁䅁䅁䅁䅁呈䉂䍄䉁䅁䅁䅂䅁䅁䅍䅄䅁䅁䅯睕䅅䅁䅯儶䅯䅁䅯䅣䅑䅁䅅䅁䉁䅁䅁兂䅁䅁䅁乙婅兑杷允䅁䅁䅑䅁䑁䅁䅷䅁䭁䙁䉍䅁䭁佁䭫䅁䭁䥁䕍䅁䉁䅁䅁允䅁䅁䅕䅁䅁䩁桄啊䵅䅉䅅䅁䕁䅁䅁睁䵁䅁䅁权呂允䅁权灄权䅁权㥂䅂䅁允䅁䅁䅅䅁䙁䅁䅁䅁睃祒䉊䍄䉁䅁䅁䅂䅁䅁䅍䅄䅁䅁䅯兎䅅䅁䅯儶䅯䅁䅯兢䅑䅁䅅䅁䉁䅁䅁权䡂䅁䅁䍄䉁䅁䅁䅂䅁䅁䅍䅄䅁䅁䅯兎䅅䅁䅯儶䅯䅁䅯全䅑䅁䅅䅁䉁䅁䅁兂䅁䅁䅁䉧㈷䅑杷允䅁䅁䅑䅁䑁䅁䅷䅁䭁䑁䉕䅁䭁佁䭫䅁䭁䡁䔰䅁䉁䅁䅁允䅁䅁䅕䅁䅁䵁䑂唹䵁䅉䅅䅁䕁䅁䅁睁䵁䅁䅁权瑁允䅁权灄权䅁权硂䅂䅁允䅁䅁䅅䅁䙁䅁䅁䅁潁桂䉆䍄䉁䅁䅁䅂䅁䅁䅍䅄䅁䅁䅯兔䅁䅁䅯儶䅯䅁䅯来䅑䅁䅅䅁䉁䅁䅁兂䅁䅁䅁䭡㕙兑杷允䅁䅁䅑䅁䑁䅁䅷䅁䭁䕁䄴䅁䭁佁䭫䅁䭁䡁䕯䅁䉁䅁䅁允䅁䅁䅕䅁䅁䙁坧䕉䵅䅉䅅䅁䕁䅁䅁睁䵁䅁䅁权䕃䅁䅁权䕁䅁䅁权䙁䅁䅁允䅁䅁䅅䅁䙁䅁䅁䅁䭄湬䉊䍄䉁䅁䅁䅂䅁䅁䅍䅄䅁䅁䅯兔䅁䅁䅯儶䅯䅁䅯䅣䅑䅁䅅䅁䉁䅁䅁兂䅁䅁䅁䩭㙧兑杷允䅁䅁䅑䅁䑁䅁䅷䅁䭁䕁䄴䅁䭁佁䭫䅁䭁䡁䕁䅁䉁䅁䅁允䅁䅁䅕䅁䅁乁䥪啈䵅䅉䅅䅁䕁䅁䅁睁䵁䅁䅁权乂䅁䅁权灄权䅁权硂䅂䅁允䅁䅁䅅䅁䙁䅁䅁䅁䥁穐䉨䍄䉁䅁䅁䅂䅁䅁䅍䅄䅁䅁䅯杔䅁䅁䅯儶䅯䅁䅯全䅑䅁䅅䅁䉁䅁䅁兂䅁䅁䅁䕦戰兑杷允䅁䅁䅑䅁䑁䅁䅷䅁䭁䕁䄰䅁䭁佁䭫䅁䭁䡁䔰䅁䉁䅁䅁允䅁䅁䅕䅁䅁䩁敂歎䵅䅉䅅䅁䕁䅁䅁睁䵁䅁䅁权㍃䅁䅁权灄权䅁权獄权䅁允䅁䅁䅅䅁䭁䕁䅣䅁䵁䅉䅅䅁䕁䅁䅁睁䵁䅁䅁权㍃䅁䅁权灄权䅁权瑂䅂䅁允䅁䅁䅅䅁䭁䕁䅣䅁䵁䅉䅅䅁䕁䅁䅁睁䵁䅁䅁权㍃䅁䅁权灄权䅁权療䅂䅁允䅁䅁䅅䅁䙁䅁䅁䅁䅁睷䈵䍄䉁䅁䅁䅂䅁䅁䅍䅄䅁䅁䅯睴䅁䅁䅯儶䅯䅁䅯来䅑䅁䅅䅁䉁䅁䅁兂䅁䅁䅁乁䭳兑杷允䅁䅁䅑䅁䑁䅁䅷䅁䭁䭁䅕䅁䭁佁䭫䅁䭁䡁䕁䅁䉁䅁䅁允䅁䅁䅕䅁䅁䅁塃欵䵁䅉䅅䅁䕁䅁䅁睁䵁䅁䅁权汃䅁䅁权灄权䅁权硂䅂䅁允䅁䅁䅅䅁䙁䅁䅁䅁权⬰䅰䍄䉁䅁䅁䅂䅁䅁䅍䅄䅁䅁䅯䅈䅁䅁䅯儶䅯䅁䅯来䅑䅁䅅䅁䉁䅁䅁兂䅁䅁䅁䭷位兑杷允䅁䅁䅑䅁䑁䅁䅷䅁䭁䉁䅷䅁䭁佁䭫䅁䭁䥁䕕䅁䉁䅁䅁允䅁䅁䅕䅁䅁䭁獁䕅䵅䅉䅅䅁䕁䅁䅁睁䵁䅁䅁权捁䅁䅁权灄权䅁权䑃䅂䅁允䅁䅁䅅䅁䙁䅁䅁䅁杂剸䉴䍄䉁䅁䅁䅂䅁䅁䅍䅄䅁䅁䅯䅑䅁䅁䅯儶䅯䅁䅯兢䅑䅁䅅䅁䉁䅁䅁兂䅁䅁䅁䙫洴兑杷允䅁䅁䅑䅁䑁䅁䅷䅁䭁䕁䅅䅁䭁佁䭫䅁䭁䝁䔰䅁䉁䅁䅁允䅁䅁䅯睒䅁䅁杷允䅁䅁䅑䅁䑁䅁䅷䅁䭁䕁䅁䅁䭁佁䭫䅁䭁䝁䔸䅁䉁䅁䅁允䅁䅁䅕䅁䅁䝁䥂か䵅䅉䅅䅁䕁䅁䅁睁䵁䅁䅁权䅂䅁䅁权灄权䅁权㙂䅂䅁允䅁䅁䅅䅁䙁䅁䅁䅁睂祙䈱䍄䉁䅁䅁䅂䅁䅁䅍䅄䅁䅁䅯䅑䅁䅁䅯儶䅯䅁䅯䅣䅑䅁䅅䅁䉁䅁䅁兂䅁䅁䅁乁煳兑杷允䅁䅁䅑䅁䑁䅁䅷䅁䭁䕁䅅䅁䭁佁䭫䅁䭁䡁䕁䅁䉁䅁䅁允䅁䅁䅕䅁䅁䅁慃䕅䵅䅉䅅䅁䕁䅁䅁睁䵁䅁䅁权䅂䅁䅁权灄权䅁权硂䅂䅁允䅁䅁䅅䅁䙁䅁䅁䅁杄千䉴䍄䉁䅁䅁䅂䅁䅁䅍䅄䅁䅁䅯䅑䅁䅁䅯儶䅯䅁䅯兦䅑䅁䅅䅁䉁䅁䅁兂䅁䅁䅁䱙瑫兑杷允䅁䅁䅑䅁䑁䅁䅷䅁䭁䕁䅅䅁䭁佁䭫䅁䭁䡁䔰䅁䉁䅁䅁允䅁䅁䅕䅁䅁佁䍄啅䵅䅉䅅䅁䕁䅁䅁睁䵁䅁䅁权桁允䅁权灄权䅁权㙂䅂䅁允䅁䅁䅅䅁䙁䅁䅁䅁䅁礸䉚䍄䉁䅁䅁䅂䅁䅁䅍䅄䅁䅁䅯䅐䅅䅁䅯权䅁䅁䅯兂䅁䅁䅅䅁䉁䅁䅁兂⭃确癯匳䱑䅑杷允䅁䅁䅑䅁䑁䅁䅷䅁䭁䍁䉅䅁䭁佁䭫䅁䭁䥁䕕䅁䉁䅁䅁允䅁䅁䅕䅁䅁䭁佁啊䵅䅉䅅䅁䕁䅁䅁睁䵁䅁䅁权桁允䅁权灄权䅁权䑃䅂䅁允䅁䅁䅅䅁䙁䅁䅁䅁兄卦䉚䍄䉁䅁䅁䅂䅁䅁䅍䅄䅁䅁䅯䅄䅁䅁䅯充䅁䅁䅯兂䅁䅁䅅䅁䉁䅁䅁杄啁䅁䅁免ㅁ䑁䅧兎睁䑁䅁䅍睁䑁䅁䅁䵁䅉䅅䅁䕁䅁䅁睁䵁䅁䅁权䙂䅁䅁权灄权䅁权䙃䅂䅁允䅁䅁䅅䅁䙁䅁䅁䅁啄げ䉆䍄䉁䅁䅁䅂䅁䅁䅍䅄䅁䅁䅯睲䅁䅁䅯儶䅯䅁䅯䄷䅯䅁䅅䅁䉁䅁䅁权䡂䅁䅁䍄䉁䅁䅁䅂䅁䅁䅍䅄䅁䅁䅯睲䅁䅁䅯儶䅯䅁䅯来䅑䅁䅅䅁䉁䅁䅁兂䅁䅁䅁久び兑杷允䅁䅁䅑䅁䑁䅁䅷䅁䭁䭁䄸䅁䭁佁䭫䅁䭁䡁䕁䅁䉁䅁䅁允䅁䅁䅕䅁䅁乁偑歍䵅䅉䅅䅁䕁䅁䅁睁䵁䅁䅁权癃䅁䅁权灄权䅁权㥂䅂䅁允䅁䅁䅅䅁䙁䅁䅁䅁䅄椫䉸䍄䉁䅁䅁䅂䅁䅁䅍䅄䅁䅁䅯朰䅁䅁䅯儶䅯䅁䅯兢䅑䅁䅅䅁䉁䅁䅁兂䅁䅁䅁䩍睉兑杷允䅁䅁䅑䅁䑁䅁䅷䅁䭁乁䅉䅁䭁佁䭫䅁䭁䝁䔸䅁䉁䅁䅁允䅁䅁䅕䅁䅁䭁㉄䕋䵅䅉䅅䅁䕁䅁䅁睁䵁䅁䅁权卄䅁䅁权灄权䅁权㙂䅂䅁允䅁䅁䅅䅁䙁䅁䅁䅁睄卲䉴䍄䉁䅁䅁䅂䅁䅁䅍䅄䅁䅁䅯朰䅁䅁䅯儶䅯䅁䅯全䅑䅁䅅䅁䉁䅁䅁兂䅁䅁䅁䑋硯兑杷允䅁䅁䅑䅁䑁䅁䅷䅁䭁乁䅉䅁䭁佁䭫䅁䭁䥁䕍䅁䉁䅁䅁允䅁䅁䅕䅁䅁䙁杄䕍䵅䅉䅅䅁䕁䅁䅁睁䵁䅁䅁权楃䅁䅁权灄权䅁权瑂䅂䅁允䅁䅁䅅䅁䭁䕁䅣䅁䵁䅉䅅䅁䕁䅁䅁睁䵁䅁䅁权㍂允䅁权灄权䅁权瑂䅂䅁允䅁䅁䅅䅁䙁䅁䅁䅁杄兑䉰䍄䉁䅁䅁䅂䅁䅁䅍䅄䅁䅁䅯睤䅅䅁䅯儶䅯䅁䅯䅣䅑䅁䅅䅁䉁䅁䅁兂䅁䅁䅁䉅呫兑杷允䅁䅁䅑䅁䑁䅁䅷䅁䭁䑁䉅䅁䭁䉁䅅䅁䭁䅁䍑䅁䉁䅁䅁允䅁䅁䄴杅䅁䑁䅉䅏㉁䑁䅫睍㍁䑁䅕䅍䅁䅁杷允䅁䅁䅑䅁䑁䅁䅷䅁䭁䑁䅙䅁䭁佁䭫䅁䭁佁䭷䅁䉁䅁䅁允䅁䅁䅯睒䅁䅁杷允䅁䅁䅑䅁䑁䅁䅷䅁䭁䑁䅙䅁䭁佁䭫䅁䭁䡁䕯䅁䉁䅁䅁允䅁䅁䅕䅁䅁䭁䱂歅䵅䅉䅅䅁䕁䅁䅁睁䵁䅁䅁权㉁䅁䅁权灄权䅁权㥂䅂䅁允䅁䅁䅅䅁䙁䅁䅁䅁杂儱䉒䍄䉁䅁䅁䅂䅁䅁䅍䅄䅁䅁䅯䅄䅁䅁䅯儶䅯䅁䅯䄷䅯䅁䅅䅁䉁䅁䅁权䡂䅁䅁䍄䉁䅁䅁䅂䅁䅁䅍䅄䅁䅁䅯䅄䅁䅁䅯儶䅯䅁䅯来䅑䅁䅅䅁䉁䅁䅁兂䅁䅁䅁䍁捃䅷杷允䅁䅁䅑䅁䑁䅁䅷䅁䭁䅁䅷䅁䭁佁䭫䅁䭁䡁䔰䅁䉁䅁䅁允䅁䅁䅕䅁䅁䅁坂ぷ䵁䅉䅅䅁䕁䅁䅁睁䵁䅁䅁权⭃䅁䅁权灄权䅁权療䅂䅁允䅁䅁䅅䅁䙁䅁䅁䥁捁湡䉊䍄䉁䅁䅁䅂䅁䅁䅍䅄䅁䅁䅯杆䅅䅁䅯儶䅯䅁䅯兣䅑䅁䅅䅁䉁䅁䅁兂䅁䅁䅁䵦塷兑杷允䅁䅁䅑䅁䑁䅁䅷䅁䭁䙁䉷䅁䭁佁䭫䅁䭁䡁䕁䅁䉁䅁䅁允䅁䅁䅕䅁䅁䅁剁歑䵅䅉䅅䅁䕁䅁䅁睁䵁䅁䅁权捂允䅁权灄权䅁权硂䅂䅁允䅁䅁䅅䅁䙁䅁䅁䅁杁䑲䉰䍄䉁䅁䅁䅂䅁䅁䅍䅄䅁䅁䅯杤䅅䅁䅯儶䅯䅁䅯䄷䅯䅁䅅䅁䉁䅁䅁权䡂䅁䅁䍄䉁䅁䅁䅂䅁䅁䅍䅄䅁䅁䅯杤䅅䅁䅯儶䅯䅁䅯睢䅑䅁䅅䅁䉁䅁䅁兂䅁䅁䅁䑗硉兑杷允䅁䅁䅑䅁䑁䅁䅷䅁䭁䱁䉯䅁䭁佁䭫䅁䭁䥁䕕䅁䉁䅁䅁允䅁䅁䅕䅁䅁䥁潃䕃䵅䅉䅅䅁䕁䅁䅁睁䵁䅁䅁权㉂允䅁权灄权䅁权硂䅂䅁允䅁䅁䅅䅁䙁䅁䅁䅁睂穱䉆䍄䉁䅁䅁䅂䅁䅁䅍䅄䅁䅁䅯䄹䅁䅁䅯儶䅯䅁䅯来䅑䅁䅅䅁䉁䅁䅁兂䅁䅁䅁佱穫兑杷允䅁䅁䅑䅁䑁䅁䅷䅁䭁偁䅑䅁䭁佁䭫䅁䭁䥁䕕䅁䉁䅁䅁允䅁䅁䅕䅁䅁䍁潄䕍䵅䅉䅅䅁䕁䅁䅁睁䵁䅁䅁权い䅁䅁权灄权䅁权䑃䅂䅁允䅁䅁䅅䅁䙁䅁䅁䅁㑃䐴䉴䍄䉁䅁䅁䅂䅁䅁䅍䅄䅁䅁䅯李䅅䅁䅯儶䅯䅁䅯兢䅑䅁䅅䅁䉁䅁䅁权䡂䅁䅁䍄䉁䅁䅁䅂䅁䅁䅍䅄䅁䅁䅯李䅅䅁䅯儶䅯䅁䅯来䅑䅁䅅䅁䉁䅁䅁兂䅁䅁䅁䥙䉑兑杷允䅁䅁䅑䅁䑁䅁䅷䅁䭁䑁䉙䅁䭁佁䭫䅁䭁䡁䕅䅁䉁䅁䅁允䅁䅁䅕䅁䅁䝁䩂い䵅䅉䅅䅁䕁䅁䅁睁䵁䅁䅁权㝄䅁䅁权灄权䅁权獄权䅁允䅁䅁䅅䅁䭁䕁䅣䅁䵁䅉䅅䅁䕁䅁䅁睁䵁䅁䅁权㝄䅁䅁权灄权䅁权療䅂䅁允䅁䅁䅅䅁䙁䅁䅁䅁䅂祭䉖䍄䉁䅁䅁䅂䅁䅁䅍䅄䅁䅁䅯眫䅁䅁䅯儶䅯䅁䅯来䅑䅁䅅䅁䉁䅁䅁兂䅁䅁䅁䕙牧兑杷允䅁䅁䅑䅁䑁䅁䅷䅁䭁偁䅳䅁䭁佁䭫䅁䭁䡁䕁䅁䉁䅁䅁允䅁䅁䅕䅁䅁䙁睃䕋䵅䅉䅅䅁䕁䅁䅁睁䵁䅁䅁权㝄䅁䅁权灄权䅁权硂䅂䅁允䅁䅁䅅䅁䙁䅁䅁䅁睂椲䈵䍄䉁䅁䅁䅂䅁䅁䅍䅄䅁䅁䅯眫䅁䅁䅯儶䅯䅁䅯兦䅑䅁䅅䅁䉁䅁䅁兂䅁䅁䅁䵉浑兑杷允䅁䅁䅑䅁䑁䅁䅷䅁䭁䡁䈴䅁䭁佁䭫䅁䭁䝁䔸䅁䉁䅁䅁允䅁䅁䅕䅁䅁䵁奃〴䵁䅉䅅䅁䕁䅁䅁睁䵁䅁䅁权⭂允䅁权灄权䅁权硂䅂䅁允䅁䅁䅅䅁䙁䅁䅁䅁䅁㥡䅎䍄䉁䅁䅁䅂䅁䅁䅍䅄䅁䅁䅯杦䅅䅁䅯儶䅯䅁䅯全䅑䅁䅅䅁䉁䅁䅁兂䅁䅁䅁䵰浍兑杷允䅁䅁䅑䅁䑁䅁䅷䅁䭁䥁䉕䅁䭁佁䭫䅁䭁佁䭷䅁䉁䅁䅁允䅁䅁䅯睒䅁䅁杷允䅁䅁䅑䅁䑁䅁䅷䅁䭁䥁䉕䅁䭁佁䭫䅁䭁䡁䕯䅁䉁䅁䅁允䅁䅁䅕䅁䅁䑁㥧ぎ䵅䅉䅅䅁䕁䅁䅁睁䵁䅁䅁权䅄䅁䅁权灄权䅁权䙃䅂䅁允䅁䅁䅅䅁䙁䅁䅁䅁䅄券䉆䍄䉁䅁䅁䅂䅁䅁䅍䅄䅁䅁䅯全䅅䅁䅯儶䅯䅁䅯兦䅑䅁䅅䅁䉁䅁䅁兂䅁䅁䅁䌸瑑兑杷允䅁䅁䅑䅁䑁䅁䅷䅁䭁䙁䅅䅁䭁佁䭫䅁䭁䥁䕕䅁䉁䅁䅁允䅁䅁䅕䅁䅁䙁捪䕅䵅䅉䅅䅁䕁䅁䅁睁䵁䅁䅁权䡄䅁䅁权灄权䅁权㙂䅂䅁允䅁䅁䅅䅁䙁䅁䅁䅁元䅪䉂䍄䉁䅁䅁䅂䅁䅁䅍䅄䅁䅁䅯睸䅁䅁䅯儶䅯䅁䅯兣䅑䅁䅅䅁䉁䅁䅁兂䅁䅁䅁䭅㍮䅑杷允䅁䅁䅑䅁䑁䅁䅷䅁䭁䵁䅕䅁䭁佁䭫䅁䭁䥁䕕䅁䉁䅁䅁允䅁䅁䅕䅁䅁䅁桄啃䵅䅉䅅䅁䕁䅁䅁睁䵁䅁䅁权䡄䅁䅁权灄权䅁权䙃䅂䅁允䅁䅁䅅䅁䙁䅁䅁䅁睄昷䅆䍄䉁䅁䅁䅂䅁䅁䅍䅄䅁䅁䅯杹䅅䅁䅯权䅁䅁䅯兂䅁䅁䅅䅁䉁䅁䅁兂煃搸乊灙啁䅑杷允䅁䅁䅑䅁䑁䅁䅷䅁䭁䵁䅣䅁䭁佁䭫䅁䭁䡁䔰䅁䉁䅁䅁允䅁䅁䅕䅁䅁䵁穃欰䵁䅉䅅䅁䕁䅁䅁睁䵁䅁䅁权䑂允䅁权灄权䅁权獄权䅁允䅁䅁䅅䅁䭁䕁䅣䅁䵁䅉䅅䅁䕁䅁䅁睁䵁䅁䅁权䑂允䅁权灄权䅁权瑂䅂䅁允䅁䅁䅅䅁䭁䕁䅣䅁䵁䅉䅅䅁䕁䅁䅁睁䵁䅁䅁权䑂允䅁权灄权䅁权睂䅂䅁允䅁䅁䅅䅁䙁䅁䅁䅁权卫䉒䍄䉁䅁䅁䅂䅁䅁䅍䅄䅁䅁䅯䅙䅅䅁䅯儶䅯䅁䅯睢䅑䅁䅅䅁䉁䅁䅁兂䅁䅁䅁䕁乷兑杷允䅁䅁䅑䅁䑁䅁䅷䅁䭁䝁䉁䅁䭁佁䭫䅁䭁䡁䕁䅁䉁䅁䅁允䅁䅁䅕䅁䅁䍁牂䕉䵅䅉䅅䅁䕁䅁䅁睁䵁䅁䅁权㥁䅁䅁权䉁杁䅁权䍁杁䅁允䅁䅁䅅䅁䙁䭁睒児䑰呹䉰䍄䉁䅁䅁䅂䅁䅁䅍䅄䅁䅁䅯䅙䅅䅁䅯儶䅯䅁䅯睧䅑䅁䅅䅁䉁䅁䅁兂䅁䅁䅁䩉救兑杷允䅁䅁䅑䅁䑁䅁䅷䅁䭁䝁䉁䅁䭁佁䭫䅁䭁䡁䔰䅁䉁䅁䅁允䅁䅁䅕䅁䅁䥁卄挸䵁䅉䅅䅁䕁䅁䅁睁䵁䅁䅁权歁允䅁权灄权䅁权獄权䅁允䅁䅁䅅䅁䭁䕁䅣䅁䵁䅉䅅䅁䕁䅁䅁睁䵁䅁䅁权䍂䅁䅁权灄权䅁权㥂䅂䅁允䅁䅁䅅䅁䙁䅁䅁䅁睂杬䉴䍄䉁䅁䅁䅂䅁䅁䅍䅄䅁䅁䅯䅊䅅䅁䅯儶䅯䅁䅯兢䅑䅁䅅䅁䉁䅁䅁权䡂䅁䅁䍄䉁䅁䅁䅂䅁䅁䅍䅄䅁䅁䅯䅊䅅䅁䅯儶䅯䅁䅯睢䅑䅁䅅䅁䉁䅁䅁兂䅁䅁䅁䉉搰兑杷允䅁䅁䅑䅁䑁䅁䅷䅁䭁䉁䄰䅁䭁佁䭫䅁䭁䝁䔸䅁䉁䅁䅁允䅁䅁䅕䅁䅁䱁內䕎䵅䅉䅅䅁䕁䅁䅁睁䵁䅁䅁权摁䅁䅁权灄权䅁权㙂䅂䅁允䅁䅁䅅䅁䙁䅁䅁䅁兂祇䉸䍄䉁䅁䅁䅂䅁䅁䅍䅄䅁䅁䅯先䅁䅁䅯儶䅯䅁䅯䅣䅑䅁䅅䅁䉁䅁䅁兂䅁䅁䅁䩇硁兑杷允䅁䅁䅑䅁䑁䅁䅷䅁䭁䉁䄰䅁䭁佁䭫䅁䭁䥁䕕䅁䉁䅁䅁允䅁䅁䅕䅁䅁䍁潧䕎䵅䅉䅅䅁䕁䅁䅁睁䵁䅁䅁权㕃䅁䅁权灄权䅁权獄权䅁允䅁䅁䅅䅁䭁䕁䅣䅁䵁䅉䅅䅁䕁䅁䅁睁䵁䅁䅁权㥄允䅁权剁䅁䅁权䕁杁䅁允䅁䅁䅅䅁佁䉁䅑䅁祁䑁䅕䅎睁䑁䅍杍睁䑁䅁䅍䅁䅁杷允䅁䅁䅑䅁䑁䅁䅷䅁䭁䱁䅫䅁䭁佁䭫䅁䭁䥁䕕䅁䉁䅁䅁允䅁䅁䅕䅁䅁䅁䙁䕆䵅䅉䅅䅁䕁䅁䅁睁䵁䅁䅁权乂䅁䅁权䕁䅁䅁权䕁杁䅁允䅁䅁䅅䅁䙁䅁䅁䵁桃慎䉨䍄䉁䅁䅁䅂䅁䅁䅍䅄䅁䅁䅯杔䅁䅁䅯䅂䅁䅁䅯䅂䅉䅁䅅䅁䉁䅁䅁兂䅁䅁䅂兏祰兑杷允䅁䅁䅑䅁䑁䅁䅷䅁䭁䭁䅳䅁䭁佁䭫䅁䭁䝁䔰䅁䉁䅁䅁允䅁䅁䅕䅁䅁佁穁䕆䵅䅉䅅䅁䕁䅁䅁睁䵁䅁䅁权牃䅁䅁权灄权䅁权療䅂䅁允䅁䅁䅅䅁䙁䅁䅁䅁䅂䅇䉚䍄䉁䅁䅁䅂䅁䅁䅍䅄䅁䅁䅯睱䅁䅁䅯儶䅯䅁䅯兣䅑䅁䅅䅁䉁䅁䅁兂䅁䅁䅁偙即兑杷允䅁䅁䅑䅁䑁䅁䅷䅁䭁䭁䅳䅁䭁佁䭫䅁䭁䡁䔰䅁䉁䅁䅁允䅁䅁䅕䅁䅁䥁扂䕁䵅䅉䅅䅁䕁䅁䅁睁䵁䅁䅁权佂允䅁权灄权䅁权瑂䅂䅁允䅁䅁䅅䅁䙁䅁䅁䅁䅄危䈱䍄䉁䅁䅁䅂䅁䅁䅍䅄䅁䅁䅯杔䅅䅁䅯儶䅯䅁䅯睢䅑䅁䅅䅁䉁䅁䅁兂䅁䅁䅁乯畉兑杷允䅁䅁䅑䅁䑁䅁䅷䅁䭁䕁䈴䅁䭁佁䭫䅁䭁䡁䕯䅁䉁䅁䅁允䅁䅁䅕䅁䅁䭁噂歌䵅䅉䅅䅁䕁䅁䅁睁䵁䅁䅁权佂允䅁权灄权䅁权硂䅂䅁允䅁䅁䅅䅁䙁䅁䅁䅁权椳䉸䍄䉁䅁䅁䅂䅁䅁䅍䅄䅁䅁䅯杔䅅䅁䅯儶䅯䅁䅯全䅑䅁䅅䅁䉁䅁䅁兂䅁䅁䅁䑷牧兑杷允䅁䅁䅑䅁䑁䅁䅷䅁䭁䕁䈴䅁䭁佁䭫䅁䭁䡁䔰䅁䉁䅁䅁允䅁䅁䅕䅁䅁䑁䅃ぉ䵅䅉䅅䅁䕁䅁䅁睁䵁䅁䅁权㑁䅁䅁权灄权䅁权療䅂䅁允䅁䅁䅅䅁䙁䅁䅁䅁杁南䉎䍄䉁䅁䅁䅂䅁䅁䅍䅄䅁䅁䅯䅏䅁䅁䅯儶䅯䅁䅯来䅑䅁䅅䅁䉁䅁䅁兂䅁䅁䅁䙁䱧兑杷允䅁䅁䅑䅁䑁䅁䅷䅁䭁䑁䅧䅁䭁佁䭫䅁䭁䥁䕍䅁䉁䅁䅁允䅁䅁䅕䅁䅁䵁晄䕂䵅䅉䅅䅁䕁䅁䅁睁䵁䅁䅁权㑁䅁䅁权灄权䅁权㥂䅂䅁允䅁䅁䅅䅁䙁䅁䅁䅁睃協䉆䍄䉁䅁䅁䅂䅁䅁䅍䅄䅁䅁䅯兪䅅䅁䅯儶䅯䅁䅯兣䅑䅁䅅䅁䉁䅁䅁兂䅁䅁䅁䉷婉兑杷允䅁䅁䅑䅁䑁䅁䅷䅁䭁䙁䄸䅁䭁佁䭫䅁䭁䝁䔰䅁䉁䅁䅁允䅁䅁䅯睒䅁䅁杷允䅁䅁䅑䅁䑁䅁䅷䅁䭁䙁䄸䅁䭁佁䭫䅁䭁䝁䔸䅁䉁䅁䅁允䅁䅁䅕䅁䅁䥁⭂え䵅䅉䅅䅁䕁䅁䅁睁䵁䅁䅁权時䅁䅁权灄权䅁权㙂䅂䅁允䅁䅁䅅䅁䙁䅁䅁䅁杂硹䉰䍄䉁䅁䅁䅂䅁䅁䅍䅄䅁䅁䅯睘䅁䅁䅯儶䅯䅁䅯兣䅑䅁䅅䅁䉁䅁䅁兂䅁䅁䅁䉑塉兑杷允䅁䅁䅑䅁䑁䅁䅷䅁䭁䙁䅧䅁䭁佁䭫䅁䭁䝁䔰䅁䉁䅁䅁允䅁䅁䅯睒䅁䅁杷允䅁䅁䅑䅁䑁䅁䅷䅁䭁䙁䅧䅁䭁佁䭫䅁䭁䝁䔸䅁䉁䅁䅁允䅁䅁䅕䅁䅁佁煸げ䵅䅉䅅䅁䕁䅁䅁睁䵁䅁䅁权坄允䅁权灄权䅁权㙂䅂䅁允䅁䅁䅅䅁䙁䅁䅁䅁䅂䅦䉚䍄䉁䅁䅁䅂䅁䅁䅍䅄䅁䅁䅯䅗䅁䅁䅯儶䅯䅁䅯兦䅑䅁䅅䅁䉁䅁䅁兂䅁䅁䅁䵕啧兑杷允䅁䅁䅑䅁䑁䅁䅷䅁䭁䉁䅑䅁䭁佁䭫䅁䭁佁䭷䅁䉁䅁䅁允䅁䅁䅯睒䅁䅁杷允䅁䅁䅑䅁䑁䅁䅷䅁䭁䉁䅣䅁䭁佁䭫䅁䭁佁䭷䅁䉁䅁䅁允䅁䅁䅯睒䅁䅁杷允䅁䅁䅑䅁䑁䅁䅷䅁䭁䉁䅣䅁䭁佁䭫䅁䭁䝁䔰䅁䉁䅁䅁允䅁䅁䅕䅁䅁䙁偁歌䵅䅉䅅䅁䕁䅁䅁睁䵁䅁䅁权啁䅁䅁权灄权䅁权睂䅂䅁允䅁䅁䅅䅁䙁䅁䅁䅁䅃睎䉚䍄䉁䅁䅁䅂䅁䅁䅍䅄䅁䅁䅯兆䅁䅁䅯儶䅯䅁䅯䅣䅑䅁䅅䅁䉁䅁䅁兂䅁䅁䅁乧獶䅑杷允䅁䅁䅑䅁䑁䅁䅷䅁䭁䉁䅙䅁䭁佁䭫䅁䭁䡁䕁䅁䉁䅁䅁允䅁䅁䅕䅁䅁䕁㉁啉䵅䅉䅅䅁䕁䅁䅁睁䵁䅁䅁权啁䅁䅁权灄权䅁权硂䅂䅁允䅁䅁䅅䅁䙁䅁䅁䅁䅂硳䉆䍄䉁䅁䅁䅂䅁䅁䅍䅄䅁䅁䅯睆䅁䅁䅯儶䅯䅁䅯兣䅑䅁䅅䅁䉁䅁䅁兂䅁䅁䅁䕧椸兑杷允䅁䅁䅑䅁䑁䅁䅷䅁䭁偁䈰䅁䭁䅁䅑䅁䭁䅁䅕䅁䉁䅁䅁允䅁䅁䅕䅁䅁乁眶し䵅䅉䅅䅁䕁䅁䅁睁䵁䅁䅁权啁䅁䅁权灄权䅁权䙃䅂䅁允䅁䅁䅅䅁䙁䅁䅁䅁杂桗䉨䍄䉁䅁䅁䅂䅁䅁䅍䅄䅁䅁䅯睆䅁䅁䅯儶䅯䅁䅯兦䅑䅁䅅䅁䉁䅁䅁兂䅁䅁䅁䭧䠴具杷允䅁䅁䅑䅁䑁䅁䅷䅁䭁䥁䉙䅁䭁䅁䍅䅁䭁䅁䍉䅁䉁䅁䅁允䅁䅁䅕潄㙙䉲收欳䵁䅉䅅䅁䕁䅁䅁睁䵁䅁䅁权湃䅁䅁权灄权䅁权䙃䅂䅁允䅁䅁䅅䅁䙁䅁䅁䅁䵃即䉆䍄䉁䅁䅁䅂䅁䅁䅍䅄䅁䅁䅯督䅁䅁䅯儶䅯䅁䅯兣䅑䅁䅅䅁䉁䅁䅁兂䅁䅁䅁䙍灷兑杷允䅁䅁䅑䅁䑁䅁䅷䅁䭁䡁䅍䅁䭁佁䭫䅁䭁䥁䕍䅁䉁䅁䅁允䅁䅁䅕䅁䅁䅁卂䕐䵅䅉䅅䅁䕁䅁䅁睁䵁䅁䅁权㥂允䅁权灄权䅁权睂䅂䅁允䅁䅁䅅䅁䙁䅁䅁䅁煃䕈䉆䍄䉁䅁䅁䅂䅁䅁䅍䅄䅁䅁䅯兦䅅䅁䅯儶䅯䅁䅯兣䅑䅁䅅䅁䉁䅁䅁兂䅁䅁䅁牷䅒兑杷允䅁䅁䅑䅁䑁䅁䅷䅁䭁䡁䅙䅁䭁䅁䅯䅁䭁䅁䍑䅁䉁䅁䅁允䅁䅁䅕敥浫免獩䕄䵁䅉䅅䅁䕁䅁䅁睁䵁䅁䅁权⭁允䅁权灄权䅁权獄权䅁允䅁䅁䅅䅁䭁䕁䅣䅁䵁䅉䅅䅁䕁䅁䅁睁䵁䅁䅁权⭁允䅁权灄权䅁权療䅂䅁允䅁䅁䅅䅁䙁䅁䅁䅁䅃楩䈱䍄䉁䅁䅁䅂䅁䅁䅍䅄䅁䅁䅯材䅅䅁䅯儶䅯䅁䅯兣䅑䅁䅅䅁䉁䅁䅁兂䅁䅁䅁䉁䄰兑杷允䅁䅁䅑䅁䑁䅁䅷䅁䭁䝁䈴䅁䭁佁䭫䅁䭁䡁䔰䅁䉁䅁䅁允䅁䅁䅕䅁䅁䵁瑪啁䵅䅉䅅䅁䕁䅁䅁睁䵁䅁䅁权偂䅁䅁权灄权䅁权獄权䅁允䅁䅁䅅䅁䭁䕁䅣䅁䵁䅉䅅䅁䕁䅁䅁睁䵁䅁䅁权偂䅁䅁权灄权䅁权瑂䅂䅁允䅁䅁䅅䅁䭁䕁䅣䅁䵁䅉䅅䅁䕁䅁䅁睁䵁䅁䅁权偂䅁䅁权灄权䅁权硂䅂䅁允䅁䅁䅅䅁䙁䅁䅁䅁歃祉䈵䍄䉁䅁䅁䅂䅁䅁䅍䅄䅁䅁䅯睔䅁䅁䅯儶䅯䅁䅯全䅑䅁䅅䅁䉁䅁䅁兂䅁䅁䅁求歫兑杷允䅁䅁䅑䅁䑁䅁䅷䅁䭁䕁䅳䅁䭁佁䭫䅁䭁䝁䔰䅁䉁䅁䅁允䅁䅁䅯睒䅁䅁杷允䅁䅁䅑䅁䑁䅁䅷䅁䭁䕁䅳䅁䭁佁䭫䅁䭁䝁䔸䅁䉁䅁䅁允䅁䅁䅕䅁䅁䍁䡩問䵅䅉䅅䅁䕁䅁䅁睁䵁䅁䅁权䱂䅁䅁权灄权䅁权硂䅂䅁允䅁䅁䅅䅁䙁䅁䅁䅁权呖䈵䍄䉁䅁䅁䅂䅁䅁䅍䅄䅁䅁䅯睓䅁䅁䅯儶䅯䅁䅯睧䅑䅁䅅䅁䉁䅁䅁兂䅁䅁䅁䱡㍉兑杷允䅁䅁䅑䅁䑁䅁䅷䅁䭁䕁䅳䅁䭁佁䭫䅁䭁䡁䔰䅁䉁䅁䅁允䅁䅁䅕䅁䅁䙁敪歐䵅䅉䅅䅁䕁䅁䅁睁䵁䅁䅁权楃允䅁权灄权䅁权䙃䅂䅁允䅁䅁䅅䅁䙁䅁䅁䅁杂䉖䉬䍄䉁䅁䅁䅂䅁䅁䅍䅄䅁䅁䅯兊䅅䅁䅯儶䅯䅁䅯来䅑䅁䅅䅁䉁䅁䅁兂䅁䅁䅁䉕㑘䅑杷允䅁䅁䅑䅁䑁䅁䅷䅁䭁䍁䉕䅁䭁佁䭫䅁䭁䡁䕁䅁䉁䅁䅁允䅁䅁䅕䅁䅁䑁桂䔯䵁䅉䅅䅁䕁䅁䅁睁䵁䅁䅁权ぃ䅁䅁权灄权䅁权獄权䅁允䅁䅁䅅䅁䭁䕁䅣䅁䵁䅉䅅䅁䕁䅁䅁睁䵁䅁䅁权ぃ䅁䅁权灄权䅁权療䅂䅁允䅁䅁䅅䅁䙁䅁䅁䅁杂硊䉌䍄䉁䅁䅁䅂䅁䅁䅍䅄䅁䅁䅯䅴䅁䅁䅯儶䅯䅁䅯来䅑䅁䅅䅁䉁䅁䅁兂䅁䅁䅁䅧䍶䅑杷允䅁䅁䅑䅁䑁䅁䅷䅁䭁䱁䅑䅁䭁佁䭫䅁䭁䡁䕁䅁䉁䅁䅁允䅁䅁䅕䅁䅁䡁灁唫䵁䅉䅅䅁䕁䅁䅁睁䵁䅁䅁权䝂䅁䅁权灄权䅁权獄权䅁允䅁䅁䅅䅁䭁䕁䅣䅁䵁䅉䅅䅁䕁䅁䅁睁䵁䅁䅁权奃䅁䅁权剁䅁䅁权䕁杁䅁允䅁䅁䅅䅁佁䉁䅑䅁ㅁ䑁䅑䅍睁䑁䅁䅍睁䑁䅁䅍䅁䅁杷允䅁䅁䅑䅁䑁䅁䅷䅁䭁䭁䅳䅁䭁䅁䍅䅁䭁䅁䍉䅁䉁䅁䅁允䅁䅁䅕歪㠰坳䬳䕸䵁䅉䅅䅁䕁䅁䅁睁䵁䅁䅁权湃允䅁权灄权䅁权瑂䅂䅁允䅁䅁䅅䅁䙁䅁䅁䅁兄䍁䉚䍄䉁䅁䅁䅂䅁䅁䅍䅄䅁䅁䅯杒䅁䅁䅯儶䅯䅁䅯全䅑䅁䅅䅁䉁䅁䅁兂䅁䅁䅁䅙䔴兑杷允䅁䅁䅑䅁䑁䅁䅷䅁䭁䥁䅣䅁䭁佁䭫䅁䭁䥁䕍䅁䉁䅁䅁允䅁䅁䅕䅁䅁䑁晄䕋䵅䅉䅅䅁䕁䅁䅁睁䵁䅁䅁权䝂䅁䅁权灄权䅁权㥂䅂䅁允䅁䅁䅅䅁䙁䅁䅁䅁䅄晴䅴䍄䉁䅁䅁䅂䅁䅁䅍䅄䅁䅁䅯睍䅁䅁䅯儶䅯䅁䅯兢䅑䅁䅅䅁䉁䅁䅁权䡂䅁䅁䍄䉁䅁䅁䅂䅁䅁䅍䅄䅁䅁䅯睢䅁䅁䅯儶䅯䅁䅯兢䅑䅁䅅䅁䉁䅁䅁兂䅁䅁䅁䡐慳兑杷允䅁䅁䅑䅁䑁䅁䅷䅁䭁䡁䄸䅁䭁佁䭫䅁䭁䡁䕯䅁䉁䅁䅁允䅁䅁䅕䅁䅁䍁求啍䵅䅉䅅䅁䕁䅁䅁睁䵁䅁䅁权療䅁䅁权灄权䅁权㙂䅂䅁允䅁䅁䅅䅁䙁䅁䅁䅁奁䅡䉚䍄䉁䅁䅁䅂䅁䅁䅍䅄䅁䅁䅯睢䅁䅁䅯儶䅯䅁䅯䅣䅑䅁䅅䅁䉁䅁䅁兂䅁䅁䅁䩉匴兑杷允䅁䅁䅑䅁䑁䅁䅷䅁䭁䝁䄸䅁䭁佁䭫䅁䭁䡁䕅䅁䉁䅁䅁允䅁䅁䅕䅁䅁䡁牓ぅ䵅䅉䅅䅁䕁䅁䅁睁䵁䅁䅁权㥂允䅁权䉁杁䅁权䍁杁䅁允䅁䅁䅅䅁䙁䡁䉨䱹䅉砯䈹䍄䉁䅁䅁䅂䅁䅁䅍䅄䅁䅁䅯睢䅁䅁䅯儶䅯䅁䅯全䅑䅁䅅䅁䉁䅁䅁兂䅁䅁䅁䍍䝅兑杷允䅁䅁䅑䅁䑁䅁䅷䅁䭁佁䅕䅁䭁佁䭫䅁䭁䡁䕯䅁䉁䅁䅁允䅁䅁䅕䅁䅁䉁噄商䵅䅉䅅䅁䕁䅁䅁睁䵁䅁䅁权㥄䅁䅁权灄权䅁权獄权䅁允䅁䅁䅅䅁䭁䕁䅣䅁䵁䅉䅅䅁䕁䅁䅁睁䵁䅁䅁权牃允䅁权灄权䅁权瑂䅂䅁允䅁䅁䅅䅁䙁䅁䅁䅁权樳䉸䍄䉁䅁䅁䅂䅁䅁䅍䅄䅁䅁䅯兎䅁䅁䅯允䅉䅁䅯杁䅉䅁䅅䅁䉁䅁䅁兂塂䭮奔氶样䅑杷允䅁䅁䅑䅁䑁䅁䅷䅁䭁偁䄰䅁䭁佁䭫䅁䭁䡁䕯䅁䉁䅁䅁允䅁䅁䅕䅁䅁偁䉧䕂䵅䅉䅅䅁䕁䅁䅁睁䵁䅁䅁权䉄䅁䅁权灄权䅁权㙂䅂䅁允䅁䅁䅅䅁䙁䅁䅁䅁䥄歲䉖䍄䉁䅁䅁䅂䅁䅁䅍䅄䅁䅁䅯眵䅁䅁䅯儶䅯䅁䅯全䅑䅁䅅䅁䉁䅁䅁兂䅁䅁䅁䱅㉘䅑杷允䅁䅁䅑䅁䑁䅁䅷䅁䭁佁䅣䅁䭁佁䭫䅁䭁䡁䔰䅁䉁䅁䅁允䅁䅁䅕䅁䅁乁㕃ぁ䵅䅉䅅䅁䕁䅁䅁睁䵁䅁䅁权佁允䅁权灄权䅁权療䅂䅁允䅁䅁䅅䅁䙁䅁䅁䅁杁剅䈹䍄䉁䅁䅁䅂䅁䅁䅍䅄䅁䅁䅯杄䅅䅁䅯儶䅯䅁䅯来䅑䅁䅅䅁䉁䅁䅁兂䅁䅁䅁䉑浧兑杷允䅁䅁䅑䅁䑁䅁䅷䅁䭁䩁䉅䅁䭁佁䭫䅁䭁䝁䔸䅁䉁䅁䅁允䅁䅁䅕䅁䅁䉁摂䴯䵁䅉䅅䅁䕁䅁䅁睁䵁䅁䅁权剃允䅁权灄权䅁权㙂䅂䅁允䅁䅁䅅䅁䙁䅁䅁䅁啁剬䉒䍄䉁䅁䅁䅂䅁䅁䅍䅄䅁䅁䅯八䅅䅁䅯儶䅯䅁䅯睧䅑䅁䅅䅁䉁䅁䅁兂䅁䅁䅁佧兘䅑杷允䅁䅁䅑䅁䑁䅁䅷䅁䭁䅁䄴䅁䭁佁䭫䅁䭁䡁䕯䅁䉁䅁䅁允䅁䅁䅕䅁䅁䅁奂ぇ䵅䅉䅅䅁䕁䅁䅁睁䵁䅁䅁权偁䅁䅁权灄权䅁权㙂䅂䅁允䅁䅁䅅䅁䙁䅁䅁䅁奂橍䉆䍄䉁䅁䅁䅂䅁䅁䅍䅄䅁䅁䅯杄䅁䅁䅯儶䅯䅁䅯䅣䅑䅁䅅䅁䉁䅁䅁兂䅁䅁䅁䉯歑兑杷允䅁䅁䅑䅁䑁䅁䅷䅁䭁䅁䄸䅁䭁佁䭫䅁䭁䡁䕁䅁䉁䅁䅁允䅁䅁䅕䅁䅁䝁捪䕍䵅䅉䅅䅁䕁䅁䅁睁䵁䅁䅁权佁䅁䅁权灄权䅁权䙃䅂䅁允䅁䅁䅅䅁䙁䅁䅁䅁䅄䍘䉖䍄䉁䅁䅁䅂䅁䅁䅍䅄䅁䅁䅯杄䅁䅁䅯儶䅯䅁䅯睧䅑䅁䅅䅁䉁䅁䅁兂䅁䅁䅁余唸兑杷允䅁䅁䅑䅁䑁䅁䅷䅁䭁䅁䄸䅁䭁佁䭫䅁䭁䥁䕍䅁䉁䅁䅁允䅁䅁䅕䅁䅁䩁䝂歏䵅䅉䅅䅁䕁䅁䅁睁䵁䅁䅁权佁䅁䅁权灄权䅁权㥂䅂䅁允䅁䅁䅅䅁䙁䅁䅁䅁元楡䉒䍄䉁䅁䅁䅂䅁䅁䅍䅄䅁䅁䅯䅶䅅䅁䅯䅂䅁䅁䅯䅂䅉䅁䅅䅁䉁䅁䅁兂䅁䅁䅁䵍睑兑杷允䅁䅁䅑䅁䑁䅁䅷䅁䭁䅁䄸䅁䭁佁䭫䅁䭁䡁䔰䅁䉁䅁䅁允䅁䅁䅕䅁䅁佁偁歏䵅䅉䅅䅁䕁䅁䅁睁䵁䅁䅁权祂䅁䅁权灄权䅁权瑂䅂䅁允䅁䅁䅅䅁䙁䅁䅁䅁杁硘䉊䍄䉁䅁䅁䅂䅁䅁䅍䅄䅁䅁䅯杣䅁䅁䅯儶䅯䅁䅯䅣䅑䅁䅅䅁䉁䅁䅁兂䅁䅁䅁䩁䅯具杷允䅁䅁䅑䅁䑁䅁䅷䅁䭁䡁䅉䅁䭁佁䭫䅁䭁䡁䕅䅁䉁䅁䅁允䅁䅁䅕䅁䅁䅁慃䕁䵅䅉䅅䅁䕁䅁䅁睁䵁䅁䅁权祂䅁䅁权灄权䅁权䙃䅂䅁允䅁䅁䅅䅁䙁䅁䅁䅁权剮䉊䍄䉁䅁䅁䅂䅁䅁䅍䅄䅁䅁䅯兎䅁䅁䅯儶䅯䅁䅯睧䅑䅁䅅䅁䉁䅁䅁兂䅁䅁䅁䙳奕兑杷允䅁䅁䅑䅁䑁䅁䅷䅁䭁䡁䅉䅁䭁佁䭫䅁䭁䡁䔰䅁䉁䅁䅁允䅁䅁䅕䅁䅁䅁塁捁䵅䅉䅅䅁䕁䅁䅁睁䵁䅁䅁权䍂䅁䅁权灄权䅁权獄权䅁允䅁䅁䅅䅁䭁䕁䅣䅁䵁䅉䅅䅁䕁䅁䅁睁䵁䅁䅁权䍂䅁䅁权灄权䅁权睂䅂䅁允䅁䅁䅅䅁䙁䅁䅁䅁䅁兺䉒䍄䉁䅁䅁䅂䅁䅁䅍䅄䅁䅁䅯村䅁䅁䅯儶䅯䅁䅯兣䅑䅁䅅䅁䉁䅁䅁兂䅁䅁䅁䝓䐰兑杷允䅁䅁䅑䅁䑁䅁䅷䅁䭁䩁䉉䅁䭁佁䭫䅁䭁䝁䔸䅁䉁䅁䅁允䅁䅁䅕䅁䅁䅁䝪䕃䵅䅉䅅䅁䕁䅁䅁睁䵁䅁䅁权千允䅁权灄权䅁权䙃䅂䅁允䅁䅁䅅䅁䙁䅁䅁䅁䅂杒䉨䍄䉁䅁䅁䅂䅁䅁䅍䅄䅁䅁䅯䅬䅅䅁䅯儶䅯䅁䅯兦䅑䅁䅅䅁䉁䅁䅁兂䅁䅁䅁㕴浚兑杷允䅁䅁䅑䅁䑁䅁䅷䅁䭁䝁䅧䅁䭁佁䭫䅁䭁䝁䔰䅁䉁䅁䅁允䅁䅁䅕䅁䅁䝁剨䕂䵅䅉䅅䅁䕁䅁䅁睁䵁䅁䅁权潂䅁䅁权灄权䅁权睂䅂䅁允䅁䅁䅅䅁䙁䅁䅁䅁兄癄䄱䍄䉁䅁䅁䅂䅁䅁䅍䅄䅁䅁䅯䅡䅁䅁䅯儶䅯䅁䅯全䅑䅁䅅䅁䉁䅁䅁兂䅁䅁䅁䩍䍉兑杷允䅁䅁䅑䅁䑁䅁䅷䅁䭁䝁䅧䅁䭁佁䭫䅁䭁䥁䕍䅁䉁䅁䅁允䅁䅁䅕䅁䅁䅁㕃唹䵁䅉䅅䅁䕁䅁䅁睁䵁䅁䅁权睃䅁䅁权灄权䅁权獄权䅁允䅁䅁䅅䅁䭁䕁䅣䅁䵁䅉䅅䅁䕁䅁䅁睁䵁䅁䅁权煃允䅁权䭁䅁䅁权䙁䅁䅁允䅁䅁䅅䅁䙁䅁坒楄礲摮⽣䍄䉁䅁䅁䅂䅁䅁䅍䅄䅁䅁䅯䅳䅁䅁䅯儶䅯䅁䅯兣䅑䅁䅅䅁䉁䅁䅁兂䅁䅁䅁䍗䍉兑杷允䅁䅁䅑䅁䑁䅁䅷䅁䭁䱁䅁䅁䭁佁䭫䅁䭁䥁䕕䅁䉁䅁䅁允䅁䅁䅕䅁䅁佁䱄〷䵁䅉䅅䅁䕁䅁䅁睁䵁䅁䅁权穄䅁䅁权剁䅁䅁权䕁杁䅁允䅁䅁䅅䅁佁䉁䅑䅁祁䑁䅉杍睁䑁䅁䅍睁䑁䅁䅍䅁䅁杷允䅁䅁䅑䅁䑁䅁䅷䅁䭁䱁䅁䅁䭁佁䭫䅁䭁䡁䔰䅁䉁䅁䅁允䅁䅁䅕䅁䅁䕁內䕁䵅䅉䅅䅁䕁䅁䅁睁䵁䅁䅁权硁允䅁权灄权䅁权獄权䅁允䅁䅁䅅䅁䭁䕁䅣䅁䵁䅉䅅䅁䕁䅁䅁睁䵁䅁䅁权硁允䅁权灄权䅁权瑂䅂䅁允䅁䅁䅅䅁䙁䅁䅁䅁䅃杮䉊䍄䉁䅁䅁䅂䅁䅁䅍䅄䅁䅁䅯杬䅅䅁䅯儶䅯䅁䅯䄷䅯䅁䅅䅁䉁䅁䅁权䡂䅁䅁䍄䉁䅁䅁䅂䅁䅁䅍䅄䅁䅁䅯来䅅䅁䅯儶䅯䅁䅯䄷䅯䅁䅅䅁䉁䅁䅁权䡂䅁䅁䍄䉁䅁䅁䅂䅁䅁䅍䅄䅁䅁䅯杬䅅䅁䅯儶䅯䅁䅯兢䅑䅁䅅䅁䉁䅁䅁兂䅁䅁䅁偯倴兑杷允䅁䅁䅑䅁䑁䅁䅷䅁䭁䩁䉙䅁䭁佁䭫䅁䭁䥁䕍䅁䉁䅁䅁允䅁䅁䅕䅁䅁䕁睁歅䵅䅉䅅䅁䕁䅁䅁睁䵁䅁䅁权坃允䅁权灄权䅁权㥂䅂䅁允䅁䅁䅅䅁䙁䅁䅁䅁睄桁䉊䍄䉁䅁䅁䅂䅁䅁䅍䅄䅁䅁䅯睥䅅䅁䅯儶䅯䅁䅯来䅑䅁䅅䅁䉁䅁䅁兂䅁䅁䅁倸㜳䅑杷允䅁䅁䅑䅁䑁䅁䅷䅁䭁䵁䉳䅁䭁䅁䅑䅁䭁䅁䍑䅁䉁䅁䅁允䅁䅁䅕䅁䅁䑁刷さ䵅䅉䅅䅁䕁䅁䅁睁䵁䅁䅁权浃允䅁权䕁䅁䅁权䙁䅁䅁允䅁䅁䅅䅁䙁䅁䅁䅁剄浢䉖䍄䉁䅁䅁䅂䅁䅁䅍䅄䅁䅁䅯睥䅅䅁䅯儶䅯䅁䅯兣䅑䅁䅅䅁䉁䅁䅁兂䅁䅁䅁䝉睈䅑杷允䅁䅁䅑䅁䑁䅁䅷䅁䭁䡁䉳䅁䭁佁䭫䅁䭁䥁䕍䅁䉁䅁䅁允䅁䅁䅕䅁䅁䥁䑄欷䵁䅉䅅䅁䕁䅁䅁睁䵁䅁䅁权㝂允䅁权灄权䅁权㥂䅂䅁允䅁䅁䅅䅁䙁䅁䅁䅁杂位䅸䍄䉁䅁䅁䅂䅁䅁䅍䅄䅁䅁䅯朳䅁䅁䅯儶䅯䅁䅯兢䅑䅁䅅䅁䉁䅁䅁兂䅁䅁䅁䩅洰兑杷允䅁䅁䅑䅁䑁䅁䅷䅁䭁乁䄴䅁䭁佁䭫䅁䭁䝁䔸䅁䉁䅁䅁允䅁䅁䅕䅁䅁䍁㝁䕋䵅䅉䅅䅁䕁䅁䅁睁䵁䅁䅁权敄䅁䅁权灄权䅁权硂䅂䅁允䅁䅁䅅䅁䙁䅁䅁䅁䅂祤䉴䍄䉁䅁䅁䅂䅁䅁䅍䅄䅁䅁䅯朳䅁䅁䅯儶䅯䅁䅯全䅑䅁䅅䅁䉁䅁䅁兂䅁䅁䅁䠸睉兑杷允䅁䅁䅑䅁䑁䅁䅷䅁䭁䩁䉧䅁䭁佁䭫䅁䭁䡁䕅䅁䉁䅁䅁允䅁䅁䅕䅁䅁䅁䑄歄䵅䅉䅅䅁䕁䅁䅁睁䵁䅁䅁权䉂允䅁权灄权䅁权獄权䅁允䅁䅁䅅䅁䭁䕁䅣䅁䵁䅉䅅䅁䕁䅁䅁睁䵁䅁䅁权ㅃ允䅁权灄权䅁权獄权䅁允䅁䅁䅅䅁䭁䕁䅣䅁䵁䅉䅅䅁䕁䅁䅁睁䵁䅁䅁权楃䅁䅁权灄权䅁权䙃䅂䅁允䅁䅁䅅䅁䙁䅁䅁䅁㑃剙䉂䍄䉁䅁䅁䅂䅁䅁䅍䅄䅁䅁䅯杕䅅䅁䅯儶䅯䅁䅯来䅑䅁䅅䅁䉁䅁䅁兂䅁䅁䅁佁㌳䅑杷允䅁䅁䅑䅁䑁䅁䅷䅁䭁䙁䉉䅁䭁佁䭫䅁䭁䡁䕁䅁䉁䅁䅁允䅁䅁䅕䅁䅁佁䱂䕅䵅䅉䅅䅁䕁䅁䅁睁䵁䅁䅁权婃允䅁权灄权䅁权獄权䅁允䅁䅁䅅䅁䭁䕁䅣䅁䵁䅉䅅䅁䕁䅁䅁睁䵁䅁䅁权婃允䅁权灄权䅁权療䅂䅁允䅁䅁䅅䅁䙁䅁䅁䅁睄䍢䉆䍄䉁䅁䅁䅂䅁䅁䅍䅄䅁䅁䅯六䅅䅁䅯儶䅯䅁䅯来䅑䅁䅅䅁䉁䅁䅁兂䅁䅁䅁䱫爰兑杷允䅁䅁䅑䅁䑁䅁䅷䅁䭁䩁䉫䅁䭁佁䭫䅁䭁䡁䕁䅁䉁䅁䅁允䅁䅁䅕䅁䅁䅁穄歊䵅䅉䅅䅁䕁䅁䅁睁䵁䅁䅁权婃允䅁权灄权䅁权䑃䅂䅁允䅁䅁䅅䅁䙁䅁䅁䅁睃华䉖䍄䉁䅁䅁䅂䅁䅁䅍䅄䅁䅁䅯杭䅅䅁䅯儶䅯䅁䅯兢䅑䅁䅅䅁䉁䅁䅁兂䅁䅁䅁䡁偌䅷杷允䅁䅁䅑䅁䑁䅁䅷䅁䭁䩁䉯䅁䭁佁䭫䅁䭁䡁䕅䅁䉁䅁䅁允䅁䅁䅕䅁䅁乁㙃䕍䵅䅉䅅䅁䕁䅁䅁睁䵁䅁䅁权慃允䅁权灄权䅁权䙃䅂䅁允䅁䅁䅅䅁䙁䅁䅁䅁䅁䬶䅺䍄䉁䅁䅁䅂䅁䅁䅍䅄䅁䅁䅯杭䅅䅁䅯儶䅯䅁䅯睧䅑䅁䅅䅁䉁䅁䅁兂䅁䅁䅁䭁晔䅑杷允䅁䅁䅑䅁䑁䅁䅷䅁䭁䅁䉉䅁䭁佁䭫䅁䭁䥁䕕䅁䉁䅁䅁允䅁䅁䅕䅁䅁䅁浪啍䵅䅉䅅䅁䕁䅁䅁睁䵁䅁䅁权睁䅁䅁权灄权䅁权瑂䅂䅁允䅁䅁䅅䅁䙁䅁䅁䅁睄楄䉂䍄䉁䅁䅁䅂䅁䅁䅍䅄䅁䅁䅯䅍䅁䅁䅯儶䅯䅁䅯睢䅑䅁䅅䅁䉁䅁䅁兂䅁䅁䅁䠫杫兑杷允䅁䅁䅑䅁䑁䅁䅷䅁䭁䑁䅁䅁䭁佁䭫䅁䭁䡁䕯䅁䉁䅁䅁允䅁䅁䅕䅁䅁䝁畁う䵅䅉䅅䅁䕁䅁䅁睁䵁䅁䅁权睁䅁䅁权灄权䅁权睂䅂䅁允䅁䅁䅅䅁䙁䅁䅁䅁元䉒䉊䍄䉁䅁䅁䅂䅁䅁䅍䅄䅁䅁䅯䄫䅁䅁䅯权䅁䅁䅯兂䅁䅁䅅䅁䉁䅁䅁兂煃搸乊桙䥁䅑杷允䅁䅁䅑䅁䑁䅁䅷䅁䭁䑁䅁䅁䭁佁䭫䅁䭁䡁䕅䅁䉁䅁䅁允䅁䅁䅕䅁䅁乁㕄歅䵅䅉䅅䅁䕁䅁䅁睁䵁䅁䅁权睁䅁䅁权灄权䅁权䑃䅂䅁允䅁䅁䅅䅁䙁䅁䅁䅁睄䉑䉂䍄䉁䅁䅁䅂䅁䅁䅍䅄䅁䅁䅯䅍䅁䅁䅯儶䅯䅁䅯兦䅑䅁䅅䅁䉁䅁䅁兂䅁䅁䅁䑯佷兑杷允䅁䅁䅑䅁䑁䅁䅷䅁䭁䱁䅍䅁䭁佁䭫䅁䭁䡁䕁䅁䉁䅁䅁允䅁䅁䅕䅁䅁䕁剂啃䵅䅉䅅䅁䕁䅁䅁睁䵁䅁䅁权䅂允䅁权灄权䅁权療䅂䅁允䅁䅁䅅䅁䙁䅁䅁䅁䅃⼰䄱䍄䉁䅁䅁䅂䅁䅁䅍䅄䅁䅁䅯睳䅁䅁䅯儶䅯䅁䅯睧䅑䅁䅅䅁䉁䅁䅁兂䅁䅁䅁䥑䩍兑杷允䅁䅁䅑䅁䑁䅁䅷䅁䭁䉁䉷䅁䭁䅁䍅䅁䭁䅁䍍䅁䉁䅁䅁允䅁䅁䅕剳ぴ剅䅲啸䵁䅉䅅䅁䕁䅁䅁睁䵁䅁䅁权敃允䅁权灄权䅁权獄权䅁允䅁䅁䅅䅁䭁䕁䅣䅁䵁䅉䅅䅁䕁䅁䅁睁䵁䅁䅁权权允䅁权灄权䅁权獄权䅁允䅁䅁䅅䅁䭁䕁䅣䅁䵁䅉䅅䅁䕁䅁䅁睁䵁䅁䅁权权允䅁权灄权䅁权瑂䅂䅁允䅁䅁䅅䅁䙁䅁䅁䅁允穲䉎䍄䉁䅁䅁䅂䅁䅁䅍䅄䅁䅁䅯兯䅅䅁䅯儶䅯䅁䅯兢䅑䅁䅅䅁䉁䅁䅁兂䅁䅁䅁䑣捣兑杷允䅁䅁䅑䅁䑁䅁䅷䅁䭁䩁䈴䅁䭁佁䭫䅁䭁䡁䕯䅁䉁䅁䅁允䅁䅁䅕䅁䅁䵁偃唫䵁䅉䅅䅁䕁䅁䅁睁䵁䅁䅁权晃允䅁权灄权䅁权㙂䅂䅁允䅁䅁䅅䅁䙁䅁䅁䅁䅁䉩䉎䍄䉁䅁䅁䅂䅁䅁䅍䅄䅁䅁䅯䅯䅅䅁䅯儶䅯䅁䅯来䅑䅁䅅䅁䉁䅁䅁兂䅁䅁䅁䵷㌰兑杷允䅁䅁䅑䅁䑁䅁䅷䅁䭁䭁䉁䅁䭁佁䭫䅁䭁䡁䕁䅁䉁䅁䅁允䅁䅁䅕䅁䅁䱁䉩歎䵅䅉䅅䅁䕁䅁䅁睁䵁䅁䅁权桃允䅁权灄权䅁权睂䅂䅁允䅁䅁䅅䅁䙁䅁䅁䅁䅄䉕䉤䍄䉁䅁䅁䅂䅁䅁䅍䅄䅁䅁䅯睮䅅䅁䅯儶䅯䅁䅯兣䅑䅁䅅䅁䉁䅁䅁兂䅁䅁䅁䉧㡐䅑杷允䅁䅁䅑䅁䑁䅁䅷䅁䭁䩁䈴䅁䭁佁䭫䅁䭁䥁䕕䅁䉁䅁䅁允䅁䅁䅕䅁䅁䕁桃䔹䵁䅉䅅䅁䕁䅁䅁睁䵁䅁䅁权晃允䅁权灄权䅁权䑃䅂䅁允䅁䅁䅅䅁䙁䅁䅁䅁权剨䉚䍄䉁䅁䅁䅂䅁䅁䅍䅄䅁䅁䅯䅯䅅䅁䅯儶䅯䅁䅯睧䅑䅁䅅䅁䉁䅁䅁兂䅁䅁䅁体㉣兑杷允䅁䅁䅑䅁䑁䅁䅷䅁䭁䭁䉅䅁䭁佁䭫䅁䭁䥁䕍䅁䉁䅁䅁允䅁䅁䅕䅁䅁䩁䙂歆䵅䅉䅅䅁䕁䅁䅁睁䵁䅁䅁权敃允䅁权灄权䅁权㥂䅂䅁允䅁䅁䅅䅁䙁䅁䅁䅁䅁⭢䅎䍄䉁䅁䅁䅂䅁䅁䅍䅄䅁䅁䅯䅯䅅䅁䅯儶䅯䅁䅯兦䅑䅁䅅䅁䉁䅁䅁兂䅁䅁䅁䡁ㅷ兑杷允䅁䅁䅑䅁䑁䅁䅷䅁䭁䭁䉅䅁䭁佁䭫䅁䭁䡁䔰䅁䉁䅁䅁允䅁䅁䅕䅁䅁䡁䡂啅䵅䅉䅅䅁䕁䅁䅁睁䵁䅁䅁权楃允䅁权灄权䅁权瑂䅂䅁允䅁䅁䅅䅁䙁䅁䅁䅁䅃桲䉤䍄䉁䅁䅁䅂䅁䅁䅍䅄䅁䅁䅯杣䅅䅁䅯儶䅯䅁䅯睢䅑䅁䅅䅁䉁䅁䅁兂䅁䅁䅁䑧牌䅷杷允䅁䅁䅑䅁䑁䅁䅷䅁䭁䡁䉉䅁䭁佁䭫䅁䭁䡁䕁䅁䉁䅁䅁允䅁䅁䅕䅁䅁䍁浂啂䵅䅉䅅䅁䕁䅁䅁睁䵁䅁䅁权湃允䅁权灄权䅁权療䅂䅁允䅁䅁䅅䅁䙁䅁䅁䅁杁䐳䉊䍄䉁䅁䅁䅂䅁䅁䅍䅄䅁䅁䅯睰䅅䅁䅯儶䅯䅁䅯全䅑䅁䅅䅁䉁䅁䅁兂䅁䅁䅁䝑瑳兑杷允䅁䅁䅑䅁䑁䅁䅷䅁䭁䱁䅧䅁䭁佁䭫䅁䭁䡁䕁䅁䉁䅁䅁允䅁䅁䅕䅁䅁佁塔䕅䵅䅉䅅䅁䕁䅁䅁睁䵁䅁䅁权㑃䅁䅁权灄权䅁权硂䅂䅁允䅁䅁䅅䅁䙁䅁䅁䅁敂祩䉂䍄䉁䅁䅁䅂䅁䅁䅍䅄䅁䅁䅯共䅅䅁䅯儶䅯䅁䅯䄷䅯䅁䅅䅁䉁䅁䅁权䡂䅁䅁䍄䉁䅁䅁䅂䅁䅁䅍䅄䅁䅁䅯共䅅䅁䅯儶䅯䅁䅯来䅑䅁䅅䅁䉁䅁䅁兂䅁䅁䅁䅙䵕兑杷允䅁䅁䅑䅁䑁䅁䅷䅁䭁䭁䉫䅁䭁佁䭫䅁䭁䡁䕁䅁䉁䅁䅁允䅁䅁䅕䅁䅁䥁穩啃䵅䅉䅅䅁䕁䅁䅁睁䵁䅁䅁权睄䅁䅁权灄权䅁权獄权䅁允䅁䅁䅅䅁䭁䕁䅣䅁䵁䅉䅅䅁䕁䅁䅁睁䵁䅁䅁权湄允䅁权䕁䅁䅁权䙁䅁䅁允䅁䅁䅅䅁䙁䅁䅁䡁楃䭒䉤䍄䉁䅁䅁䅂䅁䅁䅍䅄䅁䅁䅯䄸䅁䅁䅯儶䅯䅁䅯兢䅑䅁䅅䅁䉁䅁䅁权䡂䅁䅁䍄䉁䅁䅁䅂䅁䅁䅍䅄䅁䅁䅯睗䅁䅁䅯允䅉䅁䅯兂䅉䅁䅅䅁䉁䅁䅁兂晄㑔堲䡶兣兑杷允䅁䅁䅑䅁䑁䅁䅷䅁䭁䙁䅳䅁䭁䅁䍅䅁䭁䅁䍍䅁䉁䅁䅁允䅁䅁䅕㑎䉬䍙婙ぁ䵅䅉䅅䅁䕁䅁䅁睁䵁䅁䅁权睄䅁䅁权灄权䅁权療䅂䅁允䅁䅁䅅䅁䙁䅁䅁䅁权䈲䈱䍄䉁䅁䅁䅂䅁䅁䅍䅄䅁䅁䅯䄸䅁䅁䅯儶䅯䅁䅯䅣䅑䅁䅅䅁䉁䅁䅁兂䅁䅁䅁䭧場兑杷允䅁䅁䅑䅁䑁䅁䅷䅁䭁偁䅁䅁䭁佁䭫䅁䭁䡁䔰䅁䉁䅁䅁允䅁䅁䅕䅁䅁䝁杂う䵅䅉䅅䅁䕁䅁䅁睁䵁䅁䅁权煃允䅁权灄权䅁权獄权䅁允䅁䅁䅅䅁䭁䕁䅣䅁䵁䅉䅅䅁䕁䅁䅁睁䵁䅁䅁权煃允䅁权灄权䅁权瑂䅂䅁允䅁䅁䅅䅁䙁䅁䅁䅁䅃桩䈱䍄䉁䅁䅁䅂䅁䅁䅍䅄䅁䅁䅯東䅅䅁䅯儶䅯䅁䅯兣䅑䅁䅅䅁䉁䅁䅁兂䅁䅁䅁䍧䩕兑杷允䅁䅁䅑䅁䑁䅁䅷䅁䭁䑁䉉䅁䭁佁䭫䅁䭁䥁䕕䅁䉁䅁䅁允䅁䅁䅕䅁䅁䕁扃唷䵁䅉䅅䅁䕁䅁䅁睁䵁䅁䅁权楂允䅁权灄权䅁权睂䅂䅁允䅁䅁䅅䅁䙁䅁䅁䅁睁楙䉨䍄䉁䅁䅁䅂䅁䅁䅍䅄䅁䅁䅯䄱䅁䅁䅯儶䅯䅁䅯兦䅑䅁䅅䅁䉁䅁䅁兂䅁䅁䅁䩁汔䅑杷允䅁䅁䅑䅁䑁䅁䅷䅁䭁䝁䉉䅁䭁佁䭫䅁䭁䥁䕍䅁䉁䅁䅁允䅁䅁䅕䅁䅁䥁ぃ歊䵅䅉䅅䅁䕁䅁䅁睁䵁䅁䅁权湄允䅁权灄权䅁权睂䅂䅁允䅁䅁䅅䅁䙁䅁䅁䅁䅁儴䉮䍄䉁䅁䅁䅂䅁䅁䅍䅄䅁䅁䅯睱䅅䅁䅯儶䅯䅁䅯䄷䅯䅁䅅䅁䉁䅁䅁权䡂䅁䅁䍄䉁䅁䅁䅂䅁䅁䅍䅄䅁䅁䅯睱䅅䅁䅯儶䅯䅁䅯全䅑䅁䅅䅁䉁䅁䅁兂䅁䅁䅁䭑啅兑杷允䅁䅁䅑䅁䑁䅁䅷䅁䭁䭁䉳䅁䭁佁䭫䅁䭁䥁䕍䅁䉁䅁䅁允䅁䅁䅕䅁䅁䅁剁欴䵁䅉䅅䅁䕁䅁䅁睁䵁䅁䅁权牃允䅁权灄权䅁权㥂䅂䅁允䅁䅁䅅䅁䙁䅁䅁䅁煃噩䉸䍄䉁䅁䅁䅂䅁䅁䅍䅄䅁䅁䅯䅧䅅䅁䅯儶䅯䅁䅯兢䅑䅁䅅䅁䉁䅁䅁兂䅁䅁䅁䠫潳兑杷允䅁䅁䅑䅁䑁䅁䅷䅁䭁䥁䉁䅁䭁佁䭫䅁䭁䡁䕅䅁䉁䅁䅁允䅁䅁䅕䅁䅁䡁桨歉䵅䅉䅅䅁䕁䅁䅁睁䵁䅁䅁权䝁允䅁权灄权䅁权㥂䅂䅁允䅁䅁䅅䅁䙁䅁䅁䅁楂礶䉆䍄䉁䅁䅁䅂䅁䅁䅍䅄䅁䅁䅯杰䅁䅁䅯权䅁䅁䅯兂䅁䅁䅅䅁䉁䅁䅁兂畃⭒㙆䍆头䅑杷允䅁䅁䅑䅁䑁䅁䅷䅁䭁䥁䉁䅁䭁佁䭫䅁䭁䡁䔰䅁䉁䅁䅁允䅁䅁䅕䅁䅁䩁䝧啉䵅䅉䅅䅁䕁䅁䅁睁䵁䅁䅁权瑄䅁䅁权灄权䅁权䑃䅂䅁允䅁䅁䅅䅁䙁䅁䅁䅁㡂䕉䉎䍄䉁䅁䅁䅂䅁䅁䅍䅄䅁䅁䅯兵䅁䅁䅯允䅉䅁䅯兂䅉䅁䅅䅁䉁䅁䅁兂湂䉐ㅭ坪欯䅑杷允䅁䅁䅑䅁䑁䅁䅷䅁䭁䱁䅫䅁䭁䅁䍅䅁䭁䅁䍍䅁䉁䅁䅁允䅁䅁䅕卌戰乂汓䔴䵁䅉䅅䅁䕁䅁䅁睁䵁䅁䅁权硂允䅁权灄权䅁权睂䅂䅁允䅁䅁䅅䅁䙁䅁䅁䅁睄兙䈵䍄䉁䅁䅁䅂䅁䅁䅍䅄䅁䅁䅯睹䅁䅁䅯儶䅯䅁䅯䄷䅯䅁䅅䅁䉁䅁䅁权䡂䅁䅁䍄䉁䅁䅁䅂䅁䅁䅍䅄䅁䅁䅯睹䅁䅁䅯儶䅯䅁䅯睢䅑䅁䅅䅁䉁䅁䅁兂䅁䅁䅁䉩稴兑杷允䅁䅁䅑䅁䑁䅁䅷䅁䭁䵁䅳䅁䭁佁䭫䅁䭁䥁䕕䅁䉁䅁䅁允䅁䅁䅕䅁䅁䑁千䕑䵅䅉䅅䅁䕁䅁䅁睁䵁䅁䅁权畃允䅁权灄权䅁权䑃䅂䅁允䅁䅁䅅䅁䙁䅁䅁䅁㑃䉗䉆䍄䉁䅁䅁䅂䅁䅁䅍䅄䅁䅁䅯睖䅅䅁䅯儶䅯䅁䅯䄷䅯䅁䅅䅁䉁䅁䅁权䡂䅁䅁䍄䉁䅁䅁䅂䅁䅁䅍䅄䅁䅁䅯睩䅁䅁䅯儶䅯䅁䅯䄷䅯䅁䅅䅁䉁䅁䅁权䡂䅁䅁䍄䉁䅁䅁䅂䅁䅁䅍䅄䅁䅁䅯睩䅁䅁䅯儶䅯䅁䅯睢䅑䅁䅅䅁䉁䅁䅁兂䅁䅁䅁䕉䡅兑杷允䅁䅁䅑䅁䑁䅁䅷䅁䭁䥁䅳䅁䭁佁䭫䅁䭁䡁䕅䅁䉁䅁䅁允䅁䅁䅕䅁䅁偁⽔䕍䵅䅉䅅䅁䕁䅁䅁睁䵁䅁䅁权䱃䅁䅁权灄权䅁权䙃䅂䅁允䅁䅁䅅䅁䙁䅁䅁䅁䅃⼫䄹䍄䉁䅁䅁䅂䅁䅁䅍䅄䅁䅁䅯睩䅁䅁䅯儶䅯䅁䅯兦䅑䅁䅅䅁䉁䅁䅁兂䅁䅁䅁䍁湘䅑杷允䅁䅁䅑䅁䑁䅁䅷䅁䭁䭁䈸䅁䭁佁䭫䅁䭁䡁䕯䅁䉁䅁䅁允䅁䅁䅕䅁䅁乁㥩問䵅䅉䅅䅁䕁䅁䅁睁䵁䅁䅁权癃允䅁权灄权䅁权㥂䅂䅁允䅁䅁䅅䅁䙁䅁䅁䅁奂穩䉤䍄䉁䅁䅁䅂䅁䅁䅍䅄䅁䅁䅯䅴䅅䅁䅯儶䅯䅁䅯兣䅑䅁䅅䅁䉁䅁䅁兂䅁䅁䅁䝍祪䅑杷允䅁䅁䅑䅁䑁䅁䅷䅁䭁䥁䉣䅁䭁佁䭫䅁䭁䝁䔸䅁䉁䅁䅁允䅁䅁䅕䅁䅁䥁牁䔫䵁䅉䅅䅁䕁䅁䅁睁䵁䅁䅁权䡃允䅁权灄权䅁权睂䅂䅁允䅁䅁䅅䅁䙁䅁䅁䅁䅁昷䅤䍄䉁䅁䅁䅂䅁䅁䅍䅄䅁䅁䅯睨䅅䅁䅯儶䅯䅁䅯兣䅑䅁䅅䅁䉁䅁䅁兂䅁䅁䅁䩁兲䅑杷允䅁䅁䅑䅁䑁䅁䅷䅁䭁䥁䉣䅁䭁佁䭫䅁䭁䡁䔰䅁䉁䅁䅁允䅁䅁䅕䅁䅁䅁䅂〯䵁䅉䅅䅁䕁䅁䅁睁䵁䅁䅁权扃允䅁权灄权䅁权獄权䅁允䅁䅁䅅䅁䭁䕁䅣䅁䵁䅉䅅䅁䕁䅁䅁睁䵁䅁䅁权扃允䅁权灄权䅁权㙂䅂䅁允䅁䅁䅅䅁䙁䅁䅁䅁睂䌫䉬䍄䉁䅁䅁䅂䅁䅁䅍䅄䅁䅁䅯杰䅅䅁䅯儶䅯䅁䅯全䅑䅁䅅䅁䉁䅁䅁兂䅁䅁䅁偷䅣兑杷允䅁䅁䅑䅁䑁䅁䅷䅁䭁䩁䉳䅁䭁佁䭫䅁䭁䡁䕁䅁䉁䅁䅁允䅁䅁䅕䅁䅁偁䡨䕍䵅䅉䅅䅁䕁䅁䅁睁䵁䅁䅁权扃允䅁权灄权䅁权硂䅂䅁允䅁䅁䅅䅁䙁䅁䅁䅁杂硳䈵䍄䉁䅁䅁䅂䅁䅁䅍䅄䅁䅁䅯睭䅅䅁䅯儶䅯䅁䅯兦䅑䅁䅅䅁䉁䅁䅁兂䅁䅁䅁䉧愸兑杷允䅁䅁䅑䅁䑁䅁䅷䅁䭁䱁䉕䅁䭁佁䭫䅁䭁䝁䔰䅁䉁䅁䅁允䅁䅁䅯睒䅁䅁杷允䅁䅁䅑䅁䑁䅁䅷䅁䭁䉁䉯䅁䭁䉁䅅䅁䭁䅁䅕䅁䉁䅁䅁允䅁䅁䄴䅆䅁䑁䅉睍㍁䑁䅉䅍睁䑁䅁䅍睁䅁䅁䍄䉁䅁䅁䅂䅁䅁䅍䅄䅁䅁䅯兴䅅䅁䅯儶䅯䅁䅯来䅑䅁䅅䅁䉁䅁䅁兂䅁䅁䅁䕁晁兑杷允䅁䅁䅑䅁䑁䅁䅷䅁䭁䱁䉕䅁䭁佁䭫䅁䭁䡁䕁䅁䉁䅁䅁允䅁䅁䅕䅁䅁䕁煁ぅ䵅䅉䅅䅁䕁䅁䅁睁䵁䅁䅁权兂允䅁权灄权䅁权獄权䅁允䅁䅁䅅䅁䭁䕁䅣䅁䵁䅉䅅䅁䕁䅁䅁睁䵁䅁䅁权兂允䅁权灄权䅁权療䅂䅁允䅁䅁䅅䅁䙁䅁䅁䅁䅁砯䉒䍄䉁䅁䅁䅂䅁䅁䅍䅄䅁䅁䅯䅕䅅䅁䅯儶䅯䅁䅯来䅑䅁䅅䅁䉁䅁䅁兂䅁䅁䅁䵷婅兑杷允䅁䅁䅑䅁䑁䅁䅷䅁䭁偁䅙䅁䭁䅁䍅䅁䭁䅁䍉䅁䉁䅁䅁允䅁䅁䅕の坃兄㉩唰䵁䅉䅅䅁䕁䅁䅁睁䵁䅁䅁权兂允䅁权灄权䅁权䑃䅂䅁允䅁䅁䅅䅁䙁䅁䅁䅁杁剎䉬䍄䉁䅁䅁䅂䅁䅁䅍䅄䅁䅁䅯䅵䅅䅁䅯儶䅯䅁䅯兢䅑䅁䅅䅁䉁䅁䅁兂䅁䅁䅁䥑䥫兑杷允䅁䅁䅑䅁䑁䅁䅷䅁䭁䱁䉧䅁䭁佁䭫䅁䭁䡁䕅䅁䉁䅁䅁允䅁䅁䅕䅁䅁䍁塁歄䵅䅉䅅䅁䕁䅁䅁睁䵁䅁䅁权㑃允䅁权灄权䅁权䙃䅂䅁允䅁䅁䅅䅁䙁䅁䅁䅁䅃癈䅚䍄䉁䅁䅁䅂䅁䅁䅍䅄䅁䅁䅯䅵䅅䅁䅯儶䅯䅁䅯睧䅑䅁䅅䅁䉁䅁䅁兂䅁䅁䅁䵧橢䅷杷允䅁䅁䅑䅁䑁䅁䅷䅁䭁䥁䅁䅁䭁佁䭫䅁䭁䥁䕍䅁䉁䅁䅁允䅁䅁䅕䅁䅁䙁奪ぁ䵅䅉䅅䅁䕁䅁䅁睁䵁䅁䅁权䅃䅁䅁权灄权䅁权㥂䅂䅁允䅁䅁䅅䅁䙁䅁䅁䅁㑄睧䉰䍄䉁䅁䅁䅂䅁䅁䅍䅄䅁䅁䅯䅎䅅䅁䅯权䅁䅁䅯兂䅁䅁䅅䅁䉁䅁䅁兂畃⭒㙆䭆㌷睐杷允䅁䅁䅑䅁䑁䅁䅷䅁䭁偁䉅䅁䭁䉁䅅䅁䭁䅁䅕䅁䉁䅁䅁允䅁䅁䄴䅆䅁䑁䅣免祁䑁䅁䅍睁䑁䅁䅍睁䅁䅁䍄䉁䅁䅁䅂䅁䅁䅍䅄䅁䅁䅯䅎䅅䅁䅯儶䅯䅁䅯兢䅑䅁䅅䅁䉁䅁䅁权䡂䅁䅁䍄䉁䅁䅁䅂䅁䅁䅍䅄䅁䅁䅯䅶䅁䅁䅯允䅉䅁䅯睁䅉䅁䅅䅁䉁䅁䅁兂乄㥱砯硺洯䅑杷允䅁䅁䅑䅁䑁䅁䅷䅁䭁䑁䉑䅁䭁佁䭫䅁䭁䥁䕍䅁䉁䅁䅁允䅁䅁䅕䅁䅁䕁偃あ䵅䅉䅅䅁䕁䅁䅁睁䵁䅁䅁权ぁ允䅁权灄权䅁权㥂䅂䅁允䅁䅁䅅䅁䙁䅁䅁䅁䅁充䉊䍄䉁䅁䅁䅂䅁䅁䅍䅄䅁䅁䅯来䅅䅁䅯儶䅯䅁䅯睧䅑䅁䅅䅁䉁䅁䅁兂䅁䅁䅁䤶さ兑杷允䅁䅁䅑䅁䑁䅁䅷䅁䭁䭁䉍䅁䭁佁䭫䅁䭁䡁䔰䅁䉁䅁䅁允䅁䅁䅕䅁䅁䑁噁䕍䵅䅉䅅䅁䕁䅁䅁睁䵁䅁䅁权牁允䅁权灄权䅁权瑂䅂䅁允䅁䅁䅅䅁䭁䕁䅣䅁䵁䅉䅅䅁䕁䅁䅁睁䵁䅁䅁权牁允䅁权灄权䅁权睂䅂䅁允䅁䅁䅅䅁䙁䅁䅁䅁睂卪䉚䍄䉁䅁䅁䅂䅁䅁䅍䅄䅁䅁䅯睋䅅䅁䅯儶䅯䅁䅯睧䅑䅁䅅䅁䉁䅁䅁兂䅁䅁䅁䍷瑷兑杷允䅁䅁䅑䅁䑁䅁䅷䅁䭁䭁䈰䅁䭁䅁䅯䅁䭁䅁䅕䅁䉁䅁䅁允䅁䅁䅕捺䵺䵺䵺䐷䴸䅉䅅䅁䕁䅁䅁睁䵁䅁䅁权敃䅁䅁权灄权䅁权獄权䅁允䅁䅁䅅䅁䭁䕁䅣䅁䵁䅉䅅䅁䕁䅁䅁睁䵁䅁䅁权敃䅁䅁权灄权䅁权瑂䅂䅁允䅁䅁䅅䅁䙁䅁䅁䅁䅃⽂䄵䍄䉁䅁䅁䅂䅁䅁䅍䅄䅁䅁䅯杮䅁䅁䅯儶䅯䅁䅯睧䅑䅁䅅䅁䉁䅁䅁兂䅁䅁䅁䱁⼳䅑杷允䅁䅁䅑䅁䑁䅁䅷䅁䭁䑁䉯䅁䭁佁䭫䅁䭁䡁䕅䅁䉁䅁䅁允䅁䅁䅕䅁䅁䵁睂欫䵁䅉䅅䅁䕁䅁䅁睁䵁䅁䅁权䙁允䅁权灄权䅁权獄权䅁允䅁䅁䅅䅁䭁䕁䅣䅁䵁䅉䅅䅁䕁䅁䅁睁䵁䅁䅁权䙁允䅁权灄权䅁权㙂䅂䅁允䅁䅁䅅䅁䙁䅁䅁䅁睃卋䉤䍄䉁䅁䅁䅂䅁䅁䅍䅄䅁䅁䅯兂䅅䅁䅯儶䅯䅁䅯兦䅑䅁䅅䅁䉁䅁䅁兂䅁䅁䅁䵉汯兑杷允䅁䅁䅑䅁䑁䅁䅷䅁䭁䑁䈰䅁䭁佁䭫䅁䭁佁䭷䅁䉁䅁䅁允䅁䅁䅯睒䅁䅁杷允䅁䅁䅑䅁䑁䅁䅷䅁䭁䑁䈰䅁䭁佁䭫䅁䭁䝁䔸䅁䉁䅁䅁允䅁䅁䅕䅁䅁䥁㥄唫䵁䅉䅅䅁䕁䅁䅁睁䵁䅁䅁权㥁允䅁权灄权䅁权硂䅂䅁允䅁䅁䅅䅁䙁䅁䅁䅁㑃睩䉨䍄䉁䅁䅁䅂䅁䅁䅍䅄䅁䅁䅯䄰䅁䅁䅯儶䅯䅁䅯䄷䅯䅁䅅䅁䉁䅁䅁权䡂䅁䅁䍄䉁䅁䅁䅂䅁䅁䅍䅄䅁䅁䅯䄰䅁䅁䅯儶䅯䅁䅯睢䅑䅁䅅䅁䉁䅁䅁兂䅁䅁䅁䕑䱕兑杷允䅁䅁䅑䅁䑁䅁䅷䅁䭁佁䉑䅁䭁佁䭫䅁䭁䡁䕯䅁䉁䅁䅁允䅁䅁䅕䅁䅁佁偔え䵅䅉䅅䅁䕁䅁䅁睁䵁䅁䅁权䅄允䅁权灄权䅁权硂䅂䅁允䅁䅁䅅䅁䙁䅁䅁䅁兂こ䉒䍄䉁䅁䅁䅂䅁䅁䅍䅄䅁䅁䅯睨䅁䅁䅯儶䅯䅁䅯睢䅑䅁䅅䅁䉁䅁䅁兂䅁䅁䅁䡍歯兑杷允䅁䅁䅑䅁䑁䅁䅷䅁䭁䥁䅣䅁䭁佁䭫䅁䭁䡁䕯䅁䉁䅁䅁允䅁䅁䅕䅁䅁䑁䅃ぉ䵅䅉䅅䅁䕁䅁䅁睁䵁䅁䅁权䱂䅁䅁权䕁䅁䅁权䕁杁䅁允䅁䅁䅅䅁䙁䅁䅁䥁敂䠳䉊䍄䉁䅁䅁䅂䅁䅁䅍䅄䅁䅁䅯睨䅁䅁䅯儶䅯䅁䅯兦䅑䅁䅅䅁䉁䅁䅁兂䅁䅁䅁䩯歅兑杷允䅁䅁䅑䅁䑁䅁䅷䅁䭁佁䅧䅁䭁佁䭫䅁䭁䡁䕁䅁䉁䅁䅁允䅁䅁䅕䅁䅁䥁㥨䕏䵅䅉䅅䅁䕁䅁䅁睁䵁䅁䅁权敂允䅁权䭁䅁䅁权䕁杁䅁允䅁䅁䅅䅁䙁䩁畨潅䅐桹䅬䍄䉁䅁䅁䅂䅁䅁䅍䅄䅁䅁䅯䄶䅁䅁䅯儶䅯䅁䅯兣䅑䅁䅅䅁䉁䅁䅁兂䅁䅁䅁䈴䩖兑杷允䅁䅁䅑䅁䑁䅁䅷䅁䭁佁䅧䅁䭁佁䭫䅁䭁䥁䕕䅁䉁䅁䅁允䅁䅁䅕䅁䅁䕁䅁歏䵅䅉䅅䅁䕁䅁䅁睁䵁䅁䅁权潄䅁䅁权灄权䅁权䑃䅂䅁允䅁䅁䅅䅁䙁䅁䅁䅁奃穊䉨䍄䉁䅁䅁䅂䅁䅁䅍䅄䅁䅁䅯兹䅁䅁䅯儶䅯䅁䅯睢䅑䅁䅅䅁䉁䅁䅁兂䅁䅁䅁䕁瑺䅑杷允䅁䅁䅑䅁䑁䅁䅷䅁䭁䱁䉙䅁䭁䉁䅅䅁䭁䅁䅕䅁䉁䅁䅁允䅁䅁䄴杅䅁䑁䅕睎穁䑁䅕䅍睁䑁䅁䅍䅁䅁杷允䅁䅁䅑䅁䑁䅁䅷䅁䭁䵁䅫䅁䭁佁䭫䅁䭁䡁䕅䅁䉁䅁䅁允䅁䅁䅕䅁䅁䱁湔㡑䵅䅉䅅䅁䕁䅁䅁睁䵁䅁䅁权䩄䅁䅁权灄权䅁权䙃䅂䅁允䅁䅁䅅䅁䙁䅁䅁䅁䅁瑘䅰䍄䉁䅁䅁䅂䅁䅁䅍䅄䅁䅁䅯兇䅁䅁䅯儶䅯䅁䅯全䅑䅁䅅䅁䉁䅁䅁兂䅁䅁䅁䍑䕑兑杷允䅁䅁䅑䅁䑁䅁䅷䅁䭁䉁䅫䅁䭁佁䭫䅁䭁䥁䕍䅁䉁䅁䅁允䅁䅁䅕䅁䅁䵁癃䕄䵅䅉䅅䅁䕁䅁䅁睁䵁䅁䅁权汁䅁䅁权灄权䅁权獄权䅁允䅁䅁䅅䅁䭁䕁䅣䅁䵁䅉䅅䅁䕁䅁䅁睁䵁䅁䅁权汁䅁䅁权灄权䅁权睂䅂䅁允䅁䅁䅅䅁䙁䅁䅁䅁䕁歏䉊䍄䉁䅁䅁䅂䅁䅁䅍䅄䅁䅁䅯眰䅁䅁䅯儶䅯䅁䅯来䅑䅁䅅䅁䉁䅁䅁兂䅁䅁䅁䍗牧兑杷允䅁䅁䅑䅁䑁䅁䅷䅁䭁䍁䅕䅁䭁佁䭫䅁䭁䡁䕅䅁䉁䅁䅁允䅁䅁䅕䅁䅁䭁䱃商䵅䅉䅅䅁䕁䅁䅁睁䵁䅁䅁权桂䅁䅁权灄权䅁权睂䅂䅁允䅁䅁䅅䅁䙁䅁䅁䅁元䍴䉂䍄䉁䅁䅁䅂䅁䅁䅍䅄䅁䅁䅯兙䅁䅁䅯儶䅯䅁䅯兣䅑䅁䅅䅁䉁䅁䅁兂䅁䅁䅁䭇楍兑杷允䅁䅁䅑䅁䑁䅁䅷䅁䭁䝁䅅䅁䭁佁䭫䅁䭁䥁䕕䅁䉁䅁䅁允䅁䅁䅕䅁䅁䝁晃啇䵅䅉䅅䅁䕁䅁䅁睁䵁䅁䅁权桂䅁䅁权灄权䅁权㥂䅂䅁允䅁䅁䅅䅁䙁䅁䅁䅁䅃剂䉚䍄䉁䅁䅁䅂䅁䅁䅍䅄䅁䅁䅯兩䅁䅁䅯儶䅯䅁䅯䄷䅯䅁䅅䅁䉁䅁䅁权䡂䅁䅁䍄䉁䅁䅁䅂䅁䅁䅍䅄䅁䅁䅯兩䅁䅁䅯儶䅯䅁䅯睢䅑䅁䅅䅁䉁䅁䅁兂䅁䅁䅁䕁㕶䅑杷允䅁䅁䅑䅁䑁䅁䅷䅁䭁䥁䅫䅁䭁佁䭫䅁䭁䥁䕕䅁䉁䅁䅁允䅁䅁䅕䅁䅁佁塃䕂䵅䅉䅅䅁䕁䅁䅁睁䵁䅁䅁权䝂允䅁权灄权䅁权瑂䅂䅁允䅁䅁䅅䅁䭁䕁䅣䅁䵁䅉䅅䅁䕁䅁䅁睁䵁䅁䅁权䝂允䅁权灄权䅁权睂䅂䅁允䅁䅁䅅䅁䙁䅁䅁䅁允杢䉆䍄䉁䅁䅁䅂䅁䅁䅍䅄䅁䅁䅯杒䅅䅁䅯儶䅯䅁䅯睧䅑䅁䅅䅁䉁䅁䅁兂䅁䅁䅁何䅅兑杷允䅁䅁䅑䅁䑁䅁䅷䅁䭁䱁䅕䅁䭁佁䭫䅁䭁䡁䕁䅁䉁䅁䅁允䅁䅁䅕䅁䅁䅁啃啅䵅䅉䅅䅁䕁䅁䅁睁䵁䅁䅁权ㅃ䅁䅁权灄权䅁权䑃䅂䅁允䅁䅁䅅䅁䙁䅁䅁䅁权䉉䉊䍄䉁䅁䅁䅂䅁䅁䅍䅄䅁䅁䅯䅮䅅䅁䅯䅂䅁䅁䅯䅂䅉䅁䅅䅁䉁䅁䅁兂䅁䅁䅁ㅔㅰ兑杷允䅁䅁䅑䅁䑁䅁䅷䅁䭁䱁䅕䅁䭁佁䭫䅁䭁䡁䔰䅁䉁䅁䅁允䅁䅁䅕䅁䅁䭁橃啅䵅䅉䅅䅁䕁䅁䅁睁䵁䅁䅁权歃允䅁权灄权䅁权獄权䅁允䅁䅁䅅䅁䭁䕁䅣䅁䵁䅉䅅䅁䕁䅁䅁睁䵁䅁䅁权歃允䅁权灄权䅁权瑂䅂䅁允䅁䅁䅅䅁䭁䕁䅣䅁䵁䅉䅅䅁䕁䅁䅁睁䵁䅁䅁权歃允䅁权灄权䅁权硂䅂䅁允䅁䅁䅅䅁䙁䅁䅁䅁䅃瑧䅸䍄䉁䅁䅁䅂䅁䅁䅍䅄䅁䅁䅯典䅅䅁䅯儶䅯䅁䅯䄷䅯䅁䅅䅁䉁䅁䅁权䡂䅁䅁䍄䉁䅁䅁䅂䅁䅁䅍䅄䅁䅁䅯典䅅䅁䅯儶䅯䅁䅯来䅑䅁䅅䅁䉁䅁䅁兂䅁䅁䅁䩃䅙兑杷允䅁䅁䅑䅁䑁䅁䅷䅁䭁䵁䉕䅁䭁佁䭫䅁䭁䡁䕅䅁䉁䅁䅁允䅁䅁䅕䅁䅁偁㥩歁䵅䅉䅅䅁䕁䅁䅁睁䵁䅁䅁权奄允䅁权䕁䅁䅁权䕁杁䅁允䅁䅁䅅䅁䙁䅁䅁䵁权潢䉊䍄䉁䅁䅁䅂䅁䅁䅍䅄䅁䅁䅯睸䅅䅁䅯儶䅯䅁䅯䄷䅯䅁䅅䅁䉁䅁䅁权䡂䅁䅁䍄䉁䅁䅁䅂䅁䅁䅍䅄䅁䅁䅯睸䅅䅁䅯儶䅯䅁䅯兢䅑䅁䅅䅁䉁䅁䅁兂䅁䅁䅁䝁㑲䅑杷允䅁䅁䅑䅁䑁䅁䅷䅁䭁䵁䉣䅁䭁佁䭫䅁䭁䝁䔸䅁䉁䅁䅁允䅁䅁䅕䅁䅁䥁奄䕁䵅䅉䅅䅁䕁䅁䅁睁䵁䅁䅁权䡄允䅁权灄权䅁权硂䅂䅁允䅁䅁䅅䅁䙁䅁䅁䅁䅃杲䉤䍄䉁䅁䅁䅂䅁䅁䅍䅄䅁䅁䅯睸䅅䅁䅯儶䅯䅁䅯全䅑䅁䅅䅁䉁䅁䅁兂䅁䅁䅁佷䍳兑杷允䅁䅁䅑䅁䑁䅁䅷䅁䭁䵁䉣䅁䭁佁䭫䅁䭁䡁䔰䅁䉁䅁䅁允䅁䅁䅕䅁䅁䵁䕂啃䵅䅉䅅䅁䕁䅁䅁睁䵁䅁䅁权䩄允䅁权灄权䅁权睂䅂䅁允䅁䅁䅅䅁䙁䅁䅁䅁睃⽑䅖䍄䉁䅁䅁䅂䅁䅁䅍䅄䅁䅁䅯兹䅅䅁䅯儶䅯䅁䅯兣䅑䅁䅅䅁䉁䅁䅁兂䅁䅁䅁䠰㉐䅑杷允䅁䅁䅑䅁䑁䅁䅷䅁䭁䵁䉫䅁䭁佁䭫䅁䭁䥁䕕䅁䉁䅁䅁允䅁䅁䅕䅁䅁偁卄䔫䵁䅉䅅䅁䕁䅁䅁睁䵁䅁䅁权睂䅁䅁权灄权䅁权獄权䅁允䅁䅁䅅䅁䭁䕁䅣䅁䵁䅉䅅䅁䕁䅁䅁睁䵁䅁䅁权睂䅁䅁权灄权䅁权䑃䅂䅁允䅁䅁䅅䅁䙁䅁䅁䅁潂䅇䉖䍄䉁䅁䅁䅂䅁䅁䅍䅄䅁䅁䅯杚䅁䅁䅯儶䅯䅁䅯䄷䅯䅁䅅䅁䉁䅁䅁权䡂䅁䅁䍄䉁䅁䅁䅂䅁䅁䅍䅄䅁䅁䅯杚䅁䅁䅯儶䅯䅁䅯睢䅑䅁䅅䅁䉁䅁䅁兂䅁䅁䅁䥵䔱兑杷允䅁䅁䅑䅁䑁䅁䅷䅁䭁䝁䅙䅁䭁佁䭫䅁䭁䥁䕕䅁䉁䅁䅁允䅁䅁䅕䅁䅁䡁匷䕥䵅䅉䅅䅁䕁䅁䅁睁䵁䅁䅁权䥄允䅁权灄权䅁权獄权䅁允䅁䅁䅅䅁䭁䕁䅣䅁䵁䅉䅅䅁䕁䅁䅁睁䵁䅁䅁权䥄允䅁权灄权䅁权睂䅂䅁允䅁䅁䅅䅁䙁䅁䅁䅁䅃䅫䉺䍄䉁䅁䅁䅂䅁䅁䅍䅄䅁䅁䅯䅹䅅䅁䅯儶䅯䅁䅯兦䅑䅁䅅䅁䉁䅁䅁兂䅁䅁䅁䑧䘰兑杷允䅁䅁䅑䅁䑁䅁䅷䅁䭁䩁䉕䅁䭁佁䭫䅁䭁䥁䕕䅁䉁䅁䅁允䅁䅁䅕䅁䅁䝁噍啡䵅䅉䅅䅁䕁䅁䅁睁䵁䅁䅁权噃允䅁权灄权䅁权䑃䅂䅁允䅁䅁䅅䅁䙁䅁䅁䅁潂浭䉴䍄䉁䅁䅁䅂䅁䅁䅍䅄䅁䅁䅯兙䅅䅁䅯儶䅯䅁䅯䄷䅯䅁䅅䅁䉁䅁䅁权䡂䅁䅁䍄䉁䅁䅁䅂䅁䅁䅍䅄䅁䅁䅯兙䅅䅁䅯儶䅯䅁䅯兦䅑䅁䅅䅁䉁䅁䅁兂䅁䅁䅁乧の䅑杷允䅁䅁䅑䅁䑁䅁䅷䅁䭁䱁䈴䅁䭁佁䭫䅁䭁佁䭷䅁䉁䅁䅁允䅁䅁䅯睒䅁䅁杷允䅁䅁䅑䅁䑁䅁䅷䅁䭁䱁䈴䅁䭁佁䭫䅁䭁䝁䔸䅁䉁䅁䅁允䅁䅁䅕䅁䅁䕁噃歆䵅䅉䅅䅁䕁䅁䅁睁䵁䅁䅁权⭃允䅁权灄权䅁权䙃䅂䅁允䅁䅁䅅䅁䙁䅁䅁䅁䅄桥䉂䍄䉁䅁䅁䅂䅁䅁䅍䅄䅁䅁䅯杩䅁䅁䅯儶䅯䅁䅯兣䅑䅁䅅䅁䉁䅁䅁兂䅁䅁䅁偙呕兑杷允䅁䅁䅑䅁䑁䅁䅷䅁䭁䥁䅯䅁䭁佁䭫䅁䭁䥁䕕䅁䉁䅁䅁允䅁䅁䅕䅁䅁䵁㝃歇䵅䅉䅅䅁䕁䅁䅁睁䵁䅁䅁权乄允䅁权灄权䅁权睂䅂䅁允䅁䅁䅅䅁䙁䅁䅁䅁䅄睵䉰䍄䉁䅁䅁䅂䅁䅁䅍䅄䅁䅁䅯兺䅅䅁䅯儶䅯䅁䅯全䅑䅁䅅䅁䉁䅁䅁兂䅁䅁䅁䡙匴兑杷允䅁䅁䅑䅁䑁䅁䅷䅁䭁䵁䈰䅁䭁佁䭫䅁䭁䡁䔰䅁䉁䅁䅁允䅁䅁䅕䅁䅁䅁䱁ぅ䵅䅉䅅䅁䕁䅁䅁睁䵁䅁䅁权䭂允䅁权灄权䅁权療䅂䅁允䅁䅁䅅䅁䙁䅁䅁䅁䅃瘰䅈䍄䉁䅁䅁䅂䅁䅁䅍䅄䅁䅁䅯杓䅅䅁䅯儶䅯䅁䅯来䅑䅁䅅䅁䉁䅁䅁兂䅁䅁䅁䱉場兑杷允䅁䅁䅑䅁䑁䅁䅷䅁䭁䕁䉯䅁䭁佁䭫䅁䭁䡁䕁䅁䉁䅁䅁允䅁䅁䅕䅁䅁䅁䑄欯䵁䅉䅅䅁䕁䅁䅁睁䵁䅁䅁权䭂允䅁权灄权䅁权㥂䅂䅁允䅁䅁䅅䅁䙁䅁䅁䅁杄剒䉆䍄䉁䅁䅁䅂䅁䅁䅍䅄䅁䅁䅯睧䅅䅁䅯儶䅯䅁䅯兢䅑䅁䅅䅁䉁䅁䅁兂䅁䅁䅁䩧扙兑杷允䅁䅁䅑䅁䑁䅁䅷䅁䭁䥁䉍䅁䭁佁䭫䅁䭁䡁䕯䅁䉁䅁䅁允䅁䅁䅕䅁䅁䙁杄䕉䵅䅉䅅䅁䕁䅁䅁睁䵁䅁䅁权权䅁䅁权灄权䅁权硂䅂䅁允䅁䅁䅅䅁䙁䅁䅁䅁䥁兗䉆䍄䉁䅁䅁䅂䅁䅁䅍䅄䅁䅁䅯材䅅䅁䅯允䅉䅁䅯睁䅉䅁䅅䅁䉁䅁䅁兂ㅁ牘䩰䱐爳䅑杷允䅁䅁䅑䅁䑁䅁䅷䅁䭁䭁䅁䅁䭁佁䭫䅁䭁䡁䔰䅁䉁䅁䅁允䅁䅁䅕䅁䅁䕁畄啅䵅䅉䅅䅁䕁䅁䅁睁䵁䅁䅁权灄䅁䅁权灄权䅁权療䅂䅁允䅁䅁䅅䅁䙁䅁䅁䅁睄匳䉎䍄䉁䅁䅁䅂䅁䅁䅍䅄䅁䅁䅯儶䅁䅁䅯儶䅯䅁䅯来䅑䅁䅅䅁䉁䅁䅁兂䅁䅁䅁䙉椸兑杷允䅁䅁䅑䅁䑁䅁䅷䅁䭁佁䄸䅁䭁佁䭫䅁䭁䝁䔰䅁䉁䅁䅁允䅁䅁䅕䅁䅁䅁偄䕄䵅䅉䅅䅁䕁䅁䅁睁䵁䅁䅁权灄䅁䅁权灄权䅁权㥂䅂䅁允䅁䅁䅅䅁䙁䅁䅁䅁睁䍤䉖䍄䉁䅁䅁䅂䅁䅁䅍䅄䅁䅁䅯䅪䅅䅁䅯儶䅯䅁䅯全䅑䅁䅅䅁䉁䅁䅁兂䅁䅁䅁楔䍸兑杷允䅁䅁䅑䅁䑁䅁䅷䅁䭁䥁䉷䅁䭁佁䭫䅁䭁䡁䔰䅁䉁䅁䅁允䅁䅁䅕䅁䅁䕁穃い䵅䅉䅅䅁䕁䅁䅁睁䵁䅁䅁权牄允䅁权剁䅁䅁权䕁杁䅁允䅁䅁䅅䅁佁䉁䅙䅁硁䑁䅅䅏穁䑁䅫䅍睁䑁䅁䅍睁䅁䅁䍄䉁䅁䅁䅂䅁䅁䅍䅄䅁䅁䅯䅤䅅䅁䅯儶䅯䅁䅯兢䅑䅁䅅䅁䉁䅁䅁兂䅁䅁䅁楮火兑杷允䅁䅁䅑䅁䑁䅁䅷䅁䭁䡁䉑䅁䭁佁䭫䅁䭁䡁䕅䅁䉁䅁䅁允䅁䅁䅕䅁䅁䅁䡺啉䵅䅉䅅䅁䕁䅁䅁睁䵁䅁䅁权あ允䅁权灄权䅁权䑃䅂䅁允䅁䅁䅅䅁䙁䅁䅁䅁捄䌵䉒䍄䉁䅁䅁䅂䅁䅁䅍䅄䅁䅁䅯条䅁䅁䅯䅂䅁䅁䅯兂䅁䅁䅅䅁䉁䅁䅁兂䅁䅁䅁汲橊兑杷允䅁䅁䅑䅁䑁䅁䅷䅁䭁䡁䉑䅁䭁佁䭫䅁䭁䡁䔰䅁䉁䅁䅁允䅁䅁䅕䅁䅁乁䱰啊䵅䅉䅅䅁䕁䅁䅁睁䵁䅁䅁权浃䅁䅁权灄权䅁权療䅂䅁允䅁䅁䅅䅁䙁䅁䅁䅁䅃䉱䉨䍄䉁䅁䅁䅂䅁䅁䅍䅄䅁䅁䅯杰䅁䅁䅯儶䅯䅁䅯来䅑䅁䅅䅁䉁䅁䅁兂䅁䅁䅁䝙坙兑杷允䅁䅁䅑䅁䑁䅁䅷䅁䭁䭁䅙䅁䭁佁䭫䅁䭁䥁䕕䅁䉁䅁䅁允䅁䅁䅕䅁䅁䵁兂う䵅䅉䅅䅁䕁䅁䅁睁䵁䅁䅁权浃䅁䅁权灄权䅁权䑃䅂䅁允䅁䅁䅅䅁䙁䅁䅁䅁杂䉢䉖䍄䉁䅁䅁䅂䅁䅁䅍䅄䅁䅁䅯权䅅䅁䅯儶䅯䅁䅯䄷䅯䅁䅅䅁䉁䅁䅁权䡂䅁䅁䍄䉁䅁䅁䅂䅁䅁䅍䅄䅁䅁䅯权䅅䅁䅯儶䅯䅁䅯䅣䅑䅁䅅䅁䉁䅁䅁兂䅁䅁䅁乙䰴兑杷允䅁䅁䅑䅁䑁䅁䅷䅁䭁䅁䉯䅁䭁佁䭫䅁䭁䥁䕕䅁䉁䅁䅁允䅁䅁䅕䅁䅁䥁灂歂䵅䅉䅅䅁䕁䅁䅁睁䵁䅁䅁权䭁允䅁权灄权䅁权䑃䅂䅁允䅁䅁䅅䅁䙁䅁䅁䅁杂兆䉤䍄䉁䅁䅁䅂䅁䅁䅍䅄䅁䅁䅯眲䅅䅁䅯儶䅯䅁䅯睧䅑䅁䅅䅁䉁䅁䅁兂䅁䅁䅁穧㑣兑杷允䅁䅁䅑䅁䑁䅁䅷䅁䭁䝁䉧䅁䭁佁䭫䅁䭁佁䭷䅁䉁䅁䅁允䅁䅁䅯睒䅁䅁杷允䅁䅁䅑䅁䑁䅁䅷䅁䭁佁䅕䅁䭁佁䭫䅁䭁佁䭷䅁䉁䅁䅁允䅁䅁䅯睒䅁䅁杷允䅁䅁䅑䅁䑁䅁䅷䅁䭁䝁䉧䅁䭁佁䭫䅁䭁䝁䔰䅁䉁䅁䅁允䅁䅁䅕䅁䅁䝁獯歍䵅䅉䅅䅁䕁䅁䅁睁䵁䅁䅁权潂允䅁权灄权䅁权㙂䅂䅁允䅁䅁䅅䅁䙁䅁䅁䅁い楉䈹䍄䉁䅁䅁䅂䅁䅁䅍䅄䅁䅁䅯䅡䅅䅁䅯儶䅯䅁䅯全䅑䅁䅅䅁䉁䅁䅁兂䅁䅁䅁䉺牑兑杷允䅁䅁䅑䅁䑁䅁䅷䅁䭁䝁䉫䅁䭁佁䭫䅁䭁䥁䕍䅁䉁䅁䅁允䅁䅁䅕䅁䅁佁硪か䵅䅉䅅䅁䕁䅁䅁睁䵁䅁䅁权䕄允䅁权灄权䅁权睂䅂䅁允䅁䅁䅅䅁䙁䅁䅁䅁权儱䉆䍄䉁䅁䅁䅂䅁䅁䅍䅄䅁䅁䅯䅸䅅䅁䅯儶䅯䅁䅯睧䅑䅁䅅䅁䉁䅁䅁兂䅁䅁䅁䡷故兑杷允䅁䅁䅑䅁䑁䅁䅷䅁䭁䵁䉑䅁䭁佁䭫䅁䭁䡁䔰䅁䉁䅁䅁允䅁䅁䅕䅁䅁佁時啂䵅䅉䅅䅁䕁䅁䅁睁䵁䅁䅁权㍂䅁䅁权灄权䅁权瑂䅂䅁允䅁䅁䅅䅁䙁䅁䅁䅁䅁刷䉤䍄䉁䅁䅁䅂䅁䅁䅍䅄䅁䅁䅯兪䅁䅁䅯权䅁䅁䅯兂䅁䅁䅅䅁䉁䅁䅁兂䱄啯㉗㌸樰䅑杷允䅁䅁䅑䅁䑁䅁䅷䅁䭁䡁䅣䅁䭁佁䭫䅁䭁䡁䕅䅁䉁䅁䅁允䅁䅁䅕䅁䅁䍁权䕈䵅䅉䅅䅁䕁䅁䅁睁䵁䅁䅁权㍂䅁䅁权灄权䅁权㥂䅂䅁允䅁䅁䅅䅁䙁䅁䅁䅁䅂睳䉆䍄䉁䅁䅁䅂䅁䅁䅍䅄䅁䅁䅯杋䅁䅁䅯儶䅯䅁䅯䅣䅑䅁䅅䅁䉁䅁䅁兂䅁䅁䅁偵椰兑杷允䅁䅁䅑䅁䑁䅁䅷䅁䭁䡁䉍䅁䭁佁䭫䅁䭁䡁䔰䅁䉁䅁䅁允䅁䅁䅕䅁䅁䅁䙁䕂䵅䅉䅅䅁䕁䅁䅁睁䵁䅁䅁权䭄䅁䅁权灄权䅁权獄权䅁允䅁䅁䅅䅁䭁䕁䅣䅁䵁䅉䅅䅁䕁䅁䅁睁䵁䅁䅁权䭄䅁䅁权灄权䅁权㙂䅂䅁允䅁䅁䅅䅁䙁䅁䅁䅁杂䅂䈵䍄䉁䅁䅁䅂䅁䅁䅍䅄䅁䅁䅯兮䅁䅁䅯允䅉䅁䅯杁䅉䅁䅅䅁䉁䅁䅁兂晃剗杋䵩奮䅑杷允䅁䅁䅑䅁䑁䅁䅷䅁䭁䵁䅯䅁䭁佁䭫䅁䭁䡁䕅䅁䉁䅁䅁允䅁䅁䅕䅁䅁䭁橃啁䵅䅉䅅䅁䕁䅁䅁睁䵁䅁䅁权䭄䅁䅁权灄权䅁权䙃䅂䅁允䅁䅁䅅䅁䙁䅁䅁䅁䅁瘱䄹䍄䉁䅁䅁䅂䅁䅁䅍䅄䅁䅁䅯睩䅅䅁䅯儶䅯䅁䅯全䅑䅁䅅䅁䉁䅁䅁兂䅁䅁䅁䜶㐰兑杷允䅁䅁䅑䅁䑁䅁䅷䅁䭁䥁䉳䅁䭁佁䭫䅁䭁䥁䕍䅁䉁䅁䅁允䅁䅁䅕䅁䅁佁奃䕏䵅䅉䅅䅁䕁䅁䅁睁䵁䅁䅁权啄䅁䅁权灄权䅁权㙂䅂䅁允䅁䅁䅅䅁䙁䅁䅁䅁睃桕䉚䍄䉁䅁䅁䅂䅁䅁䅍䅄䅁䅁䅯䄱䅁䅁䅯儶䅯䅁䅯睧䅑䅁䅅䅁䉁䅁䅁兂䅁䅁䅁䥍卧兑杷允䅁䅁䅑䅁䑁䅁䅷䅁䭁䙁䉫䅁䭁佁䭫䅁䭁佁䭷䅁䉁䅁䅁允䅁䅁䅯睒䅁䅁杷允䅁䅁䅑䅁䑁䅁䅷䅁䭁䙁䉫䅁䭁佁䭫䅁䭁䝁䔸䅁䉁䅁䅁允䅁䅁䅕䅁䅁乁䑪䕏䵅䅉䅅䅁䕁䅁䅁睁䵁䅁䅁权婂允䅁权灄权䅁权硂䅂䅁允䅁䅁䅅䅁䙁䅁䅁䅁允呥䉸䍄䉁䅁䅁䅂䅁䅁䅍䅄䅁䅁䅯兗䅅䅁䅯儶䅯</t>
  </si>
  <si>
    <t>䅁䅯全䅑䅁䅅䅁䉁䅁䅁兂䅁䅁䅁䱉㕉兑杷允䅁䅁䅑䅁䑁䅁䅷䅁䭁䙁䅯䅁䭁佁䭫䅁䭁䝁䔰䅁䉁䅁䅁允䅁䅁䅯睒䅁䅁杷允䅁䅁䅑䅁䑁䅁䅷䅁䭁䙁䅯䅁䭁佁䭫䅁䭁䡁䕯䅁䉁䅁䅁允䅁䅁䅕䅁䅁佁扁䕇䵅䅉䅅䅁䕁䅁䅁睁䵁䅁䅁权慂䅁䅁权灄权䅁权硂䅂䅁允䅁䅁䅅䅁䙁䅁䅁䅁杁剈䈱䍄䉁䅁䅁䅂䅁䅁䅍䅄䅁䅁䅯杗䅁䅁䅯儶䅯䅁䅯睧䅑䅁䅅䅁䉁䅁䅁兂䅁䅁䅁䭧場兑杷允䅁䅁䅑䅁䑁䅁䅷䅁䭁䕁䅍䅁䭁䅁䅑䅁䭁䅁䅕䅁䉁䅁䅁允䅁䅁䅕䅁䅁䙁楐步䵅䅉䅅䅁䕁䅁䅁睁䵁䅁䅁权呄允䅁权灄权䅁权睂䅂䅁允䅁䅁䅅䅁䙁䅁䅁䅁㑂穸䉰䍄䉁䅁䅁䅂䅁䅁䅍䅄䅁䅁䅯眰䅅䅁䅯儶䅯䅁䅯睧䅑䅁䅅䅁䉁䅁䅁兂䅁䅁䅁䝴䕒兑杷允䅁䅁䅑䅁䑁䅁䅷䅁䭁䩁䅯䅁䭁䉁䅅䅁䭁䅁䅕䅁䉁䅁䅁允䅁䅁䄴䅆䅁䑁䅕䅏㑁䑁䅧䅎㉁䑁䅑䅎㍁䅁䅁䍄䉁䅁䅁䅂䅁䅁䅍䅄䅁䅁䅯䄱䅅䅁䅯儶䅯䅁䅯睧䅑䅁䅅䅁䉁䅁䅁兂䅁䅁䅁乪啫兑杷允䅁䅁䅑䅁䑁䅁䅷䅁䭁乁䉅䅁䭁佁䭫䅁䭁䝁䔸䅁䉁䅁䅁允䅁䅁䅕䅁䅁偁獂啉䵅䅉䅅䅁䕁䅁䅁睁䵁䅁䅁权剄允䅁权灄权䅁权硂䅂䅁允䅁䅁䅅䅁䙁䅁䅁䅁䅄杖䉚䍄䉁䅁䅁䅂䅁䅁䅍䅄䅁䅁䅯儰䅅䅁䅯儶䅯䅁䅯兦䅑䅁䅅䅁䉁䅁䅁兂䅁䅁䅁䵁挸兑杷允䅁䅁䅑䅁䑁䅁䅷䅁䭁䝁䄴䅁䭁佁䭫䅁䭁佁䭷䅁䉁䅁䅁允䅁䅁䅯睒䅁䅁杷允䅁䅁䅑䅁䑁䅁䅷䅁䭁䝁䉷䅁䭁佁䭫䅁䭁佁䭷䅁䉁䅁䅁允䅁䅁䅯睒䅁䅁杷允䅁䅁䅑䅁䑁䅁䅷䅁䭁䝁䉷䅁䭁佁䭫䅁䭁䝁䔰䅁䉁䅁䅁允䅁䅁䅕䅁䅁乁いお䵅䅉䅅䅁䕁䅁䅁睁䵁䅁䅁权楄䅁䅁权灄权䅁权睂䅂䅁允䅁䅁䅅䅁䙁䅁䅁䅁塁坧䉦䍄䉁䅁䅁䅂䅁䅁䅍䅄䅁䅁䅯眴䅁䅁䅯儶䅯䅁䅯䅣䅑䅁䅅䅁䉁䅁䅁兂䅁䅁䅁䌸瑑具杷允䅁䅁䅑䅁䑁䅁䅷䅁䭁偁䅁䅁䭁䅁䍅䅁䭁䅁䍉䅁䉁䅁䅁允䅁䅁䅕㥡䄱余癷唴䵁䅉䅅䅁䕁䅁䅁睁䵁䅁䅁权獂允䅁权灄权䅁权療䅂䅁允䅁䅁䅅䅁䙁䅁䅁䅁睃匫䈵䍄䉁䅁䅁䅂䅁䅁䅍䅄䅁䅁䅯䅢䅅䅁䅯儶䅯䅁䅯来䅑䅁䅅䅁䉁䅁䅁兂䅁䅁䅁乵㥑兑杷允䅁䅁䅑䅁䑁䅁䅷䅁䭁䝁䉷䅁䭁佁䭫䅁䭁䡁䔰䅁䉁䅁䅁允䅁䅁䅕䅁䅁䡁䡃げ䵅䅉䅅䅁䕁䅁䅁睁䵁䅁䅁权呃允䅁权灄权䅁权瑂䅂䅁允䅁䅁䅅䅁䙁䅁䅁䅁杂畺䄹䍄䉁䅁䅁䅂䅁䅁䅍䅄䅁䅁䅯眸䅁䅁䅯权䅁䅁䅯䅂䅉䅁䅅䅁䉁䅁䅁兂敂歵䵫楁⽶睐杷允䅁䅁䅑䅁䑁䅁䅷䅁䭁䩁䉍䅁䭁佁䭫䅁䭁䝁䔸䅁䉁䅁䅁允䅁䅁䅕䅁䅁䉁あ唸䵁䅉䅅䅁䕁䅁䅁睁䵁䅁䅁权⽂䅁䅁权灄权䅁权䑃䅂䅁允䅁䅁䅅䅁䙁䅁䅁䅁睃礸䈹䍄䉁䅁䅁䅂䅁䅁䅍䅄䅁䅁䅯儱䅅䅁䅯儶䅯䅁䅯䄷䅯䅁䅅䅁䉁䅁䅁权䡂䅁䅁䍄䉁䅁䅁䅂䅁䅁䅍䅄䅁䅁䅯䄸䅅䅁䅯允䅉䅁䅯杁䅉䅁䅅䅁䉁䅁䅁兂佄乩敋ㅄ汌䅑杷允䅁䅁䅑䅁䑁䅁䅷䅁䭁乁䉕䅁䭁佁䭫䅁䭁䝁䔸䅁䉁䅁䅁允䅁䅁䅕䅁䅁佁湁歆䵅䅉䅅䅁䕁䅁䅁睁䵁䅁䅁权噄允䅁权灄权䅁权䑃䅂䅁允䅁䅁䅅䅁䙁䅁䅁䅁杁剔䉖䍄䉁䅁䅁䅂䅁䅁䅍䅄䅁䅁䅯睐䅅䅁䅯儶䅯䅁䅯䄷䅯䅁䅅䅁䉁䅁䅁权䡂䅁䅁䍄䉁䅁䅁䅂䅁䅁䅍䅄䅁䅁䅯兒䅅䅁䅯充䅁䅁䅯兂䅁䅁䅅䅁䉁䅁䅁杄啁䅁䅁兎硁䑁䅍李睁䑁䅁䅍睁䑁䅁䅁䵁䅉䅅䅁䕁䅁䅁睁䵁䅁䅁权⽁允䅁权灄权䅁权睂䅂䅁允䅁䅁䅅䅁䙁䅁䅁䅁䅂䄹䉴䍄䉁䅁䅁䅂䅁䅁䅍䅄䅁䅁䅯睐䅅䅁䅯儶䅯䅁䅯兣䅑䅁䅅䅁䉁䅁䅁兂䅁䅁䅁䥑䥫兑杷允䅁䅁䅑䅁䑁䅁䅷䅁䭁䑁䈸䅁䭁佁䭫䅁䭁䥁䕍䅁䉁䅁䅁允䅁䅁䅕䅁䅁䵁㍄䕅䵅䅉䅅䅁䕁䅁䅁睁䵁䅁䅁权䵃䅁䅁权灄权䅁权獄权䅁允䅁䅁䅅䅁䭁䕁䅣䅁䵁䅉䅅䅁䕁䅁䅁睁䵁䅁䅁权䵃䅁䅁权灄权䅁权療䅂䅁允䅁䅁䅅䅁䙁䅁䅁䅁䵁唵䉨䍄䉁䅁䅁䅂䅁䅁䅍䅄䅁䅁䅯䅪䅁䅁䅯儶䅯䅁䅯䅣䅑䅁䅅䅁䉁䅁䅁兂䅁䅁䅁倳䝨兑杷允䅁䅁䅑䅁䑁䅁䅷䅁䭁䥁䅷䅁䭁佁䭫䅁䭁䥁䕍䅁䉁䅁䅁允䅁䅁䅕䅁䅁䭁こ啒䵅䅉䅅䅁䕁䅁䅁睁䵁䅁䅁权坄允䅁权灄权䅁权硂䅂䅁允䅁䅁䅅䅁䙁䅁䅁䅁杁典䉰䍄䉁䅁䅁䅂䅁䅁䅍䅄䅁䅁䅯朱䅅䅁䅯儶䅯䅁䅯睧䅑䅁䅅䅁䉁䅁䅁兂䅁䅁䅁䩉䍅兑杷允䅁䅁䅑䅁䑁䅁䅷䅁䭁䱁䄰䅁䭁䅁䅯䅁䭁䅁䍑䅁䉁䅁䅁允䅁䅁䅕㝤昶楇搯䐸䴸䅉䅅䅁䕁䅁䅁睁䵁䅁䅁权坄允䅁权灄权䅁权㥂䅂䅁允䅁䅁䅅䅁䙁䅁䅁䅁杄末䉂䍄䉁䅁䅁䅂䅁䅁䅍䅄䅁䅁䅯䅱䅁䅁䅯儶䅯䅁䅯来䅑䅁䅅䅁䉁䅁䅁兂䅁䅁䅁乣⭯兑杷允䅁䅁䅑䅁䑁䅁䅷䅁䭁䍁䉙䅁䭁佁䭫䅁䭁佁䭷䅁䉁䅁䅁允䅁䅁䅯睒䅁䅁杷允䅁䅁䅑䅁䑁䅁䅷䅁䭁䍁䉙䅁䭁佁䭫䅁䭁䝁䔸䅁䉁䅁䅁允䅁䅁䅕䅁䅁䝁䕃啅䵅䅉䅅䅁䕁䅁䅁睁䵁䅁䅁权流允䅁权灄权䅁权睂䅂䅁允䅁䅁䅅䅁䙁䅁䅁䅁杂䍖䉬䍄䉁䅁䅁䅂䅁䅁䅍䅄䅁䅁䅯杊䅅䅁䅯儶䅯䅁䅯全䅑䅁䅅䅁䉁䅁䅁兂䅁䅁䅁䡍汑兑杷允䅁䅁䅑䅁䑁䅁䅷䅁䭁䱁䉅䅁䭁佁䭫䅁䭁䝁䔰䅁䉁䅁䅁允䅁䅁䅯睒䅁䅁杷允䅁䅁䅑䅁䑁䅁䅷䅁䭁䕁䉅䅁䭁佁䭫䅁䭁䝁䔰䅁䉁䅁䅁允䅁䅁䅕䅁䅁䡁卓䕔䵅䅉䅅䅁䕁䅁䅁睁䵁䅁䅁权䉂允䅁权灄权䅁权䙃䅂䅁允䅁䅁䅅䅁䙁䅁䅁䅁獃汈䉊䍄䉁䅁䅁䅂䅁䅁䅍䅄䅁䅁䅯䅥䅅䅁䅯权䅁䅁䅯䅂䅉䅁䅅䅁䉁䅁䅁兂婁䙂余扌䥉䅑杷允䅁䅁䅑䅁䑁䅁䅷䅁䭁佁䉫䅁䭁䅁䅑䅁䭁䅁䅕䅁䉁䅁䅁允䅁䅁䅕䅁䅁䩧婭て䵅䅉䅅䅁䕁䅁䅁睁䵁䅁䅁权䉂允䅁权灄权䅁权䑃䅂䅁允䅁䅁䅅䅁䙁䅁䅁䅁䥁䙹䉢䍄䉁䅁䅁䅂䅁䅁䅍䅄䅁䅁䅯睎䅁䅁䅯儶䅯䅁䅯䄷䅯䅁䅅䅁䉁䅁䅁权䡂䅁䅁䍄䉁䅁䅁䅂䅁䅁䅍䅄䅁䅁䅯睎䅁䅁䅯儶䅯䅁䅯来䅑䅁䅅䅁䉁䅁䅁兂䅁䅁䅁慴瀵兑杷允䅁䅁䅑䅁䑁䅁䅷䅁䭁䑁䅣䅁䭁佁䭫䅁䭁䥁䕕䅁䉁䅁䅁允䅁䅁䅕䅁䅁䵁塍歚䵅䅉䅅䅁䕁䅁䅁睁䵁䅁䅁权呄䅁䅁权剁䅁䅁权䙁䅁䅁允䅁䅁䅅䅁佁䉁䅑䅁祁䑁䅕䅏穁䑁䅁䅍睁䑁䅁䅍䅁䅁杷允䅁䅁䅑䅁䑁䅁䅷䅁䭁䭁䅫䅁䭁佁䭫䅁䭁佁䭷䅁䉁䅁䅁允䅁䅁䅯睒䅁䅁杷允䅁䅁䅑䅁䑁䅁䅷䅁䭁䭁䅫䅁䭁佁䭫䅁䭁䝁䔸䅁䉁䅁䅁允䅁䅁䅕䅁䅁䕁㉨䕎䵅䅉䅅䅁䕁䅁䅁睁䵁䅁䅁权灃䅁䅁权灄权䅁权㙂䅂䅁允䅁䅁䅅䅁䙁䅁䅁䅁兂卆䈱䍄䉁䅁䅁䅂䅁䅁䅍䅄䅁䅁䅯共䅁䅁䅯儶䅯䅁䅯兣䅑䅁䅅䅁䉁䅁䅁兂䅁䅁䅁䰴楷兑杷允䅁䅁䅑䅁䑁䅁䅷䅁䭁䭁䅫䅁䭁佁䭫䅁䭁䥁䕍䅁䉁䅁䅁允䅁䅁䅕䅁䅁䅁湄䕇䵅䅉䅅䅁䕁䅁䅁睁䵁䅁䅁权灃䅁䅁权灄权䅁权㥂䅂䅁允䅁䅁䅅䅁䙁䅁䅁䅁䅃偷䅒䍄䉁䅁䅁䅂䅁䅁䅍䅄䅁䅁䅯䅙䅁䅁䅯儶䅯䅁䅯䄷䅯䅁䅅䅁䉁䅁䅁权䡂䅁䅁䍄䉁䅁䅁䅂䅁䅁䅍䅄䅁䅁䅯䅙䅁䅁䅯儶䅯䅁䅯全䅑䅁䅅䅁䉁䅁䅁兂䅁䅁䅁䨫䥷兑杷允䅁䅁䅑䅁䑁䅁䅷䅁䭁䵁䄰䅁䭁佁䭫䅁䭁佁䭷䅁䉁䅁䅁允䅁䅁䅯睒䅁䅁杷允䅁䅁䅑䅁䑁䅁䅷䅁䭁䵁䄰䅁䭁佁䭫䅁䭁䝁䔰䅁䉁䅁䅁允䅁䅁䅯睒䅁䅁杷允䅁䅁䅑䅁䑁䅁䅷䅁䭁䵁䄰䅁䭁佁䭫䅁䭁䝁䔸䅁䉁䅁䅁允䅁䅁䅕䅁䅁䍁佄啄䵅䅉䅅䅁䕁䅁䅁睁䵁䅁䅁权乄䅁䅁权灄权䅁权㙂䅂䅁允䅁䅁䅅䅁䙁䅁䅁䅁䥄桑䉆䍄䉁䅁䅁䅂䅁䅁䅍䅄䅁䅁䅯兺䅁䅁䅯儶䅯䅁䅯睧䅑䅁䅅䅁䉁䅁䅁兂䅁䅁䅁䱷乯兑杷允䅁䅁䅑䅁䑁䅁䅷䅁䭁䑁䉷䅁䭁佁䭫䅁䭁䡁䕯䅁䉁䅁䅁允䅁䅁䅕䅁䅁䕁剃〯䵁䅉䅅䅁䕁䅁䅁睁䵁䅁䅁权㡁允䅁权灄权䅁权㥂䅂䅁允䅁䅁䅅䅁䙁䅁䅁䅁䅄楢䉊䍄䉁䅁䅁䅂䅁䅁䅍䅄䅁䅁䅯兓䅅䅁䅯儶䅯䅁䅯兢䅑䅁䅅䅁䉁䅁䅁兂䅁䅁䅁䥳㡧兑杷允䅁䅁䅑䅁䑁䅁䅷䅁䭁䕁䉫䅁䭁佁䭫䅁䭁䝁䔸䅁䉁䅁䅁允䅁䅁䅕䅁䅁䱁剁か䵅䅉䅅䅁䕁䅁䅁睁䵁䅁䅁权䩂允䅁权灄权䅁权睂䅂䅁允䅁䅁䅅䅁䙁䅁䅁䅁兂祍䉨䍄䉁䅁䅁䅂䅁䅁䅍䅄䅁䅁䅯兓䅅䅁䅯儶䅯䅁䅯睧䅑䅁䅅䅁䉁䅁䅁兂䅁䅁䅁佑㠴具杷允䅁䅁䅑䅁䑁䅁䅷䅁䭁乁䅫䅁䭁佁䭫䅁䭁䝁䔸䅁䉁䅁䅁允䅁䅁䅕䅁䅁䑧䝥つ䵅䅉䅅䅁䕁䅁䅁睁䵁䅁䅁权婄䅁䅁权灄权䅁权䙃䅂䅁允䅁䅁䅅䅁䙁䅁䅁䥁橁湑䉖䍄䉁䅁䅁䅂䅁䅁䅍䅄䅁䅁䅯睧䅁䅁䅯儶䅯䅁䅯䅣䅑䅁䅅䅁䉁䅁䅁兂䅁䅁䅁䄰䍑兑杷允䅁䅁䅑䅁䑁䅁䅷䅁䭁䥁䅍䅁䭁佁䭫䅁䭁䥁䕕䅁䉁䅁䅁允䅁䅁䅕䅁䅁䕁䕄〫䵁䅉䅅䅁䕁䅁䅁睁䵁䅁䅁权䑃䅁䅁权灄权䅁权㥂䅂䅁允䅁䅁䅅䅁䙁䅁䅁䅁睃元䉆䍄䉁䅁䅁䅂䅁䅁䅍䅄䅁䅁䅯兴䅁䅁䅯䅂䅁䅁䅯䅂䅉䅁䅅䅁䉁䅁䅁兂䅁䅁䅁湡煚兑杷允䅁䅁䅑䅁䑁䅁䅷䅁䭁佁丸䅁䭁佁䭫䅁䭁䝁䔰䅁䉁䅁䅁允䅁䅁䅯睒䅁䅁杷允䅁䅁䅑䅁䑁䅁䅷䅁䭁佁丸䅁䭁佁䭫䅁䭁䡁䕯䅁䉁䅁䅁允䅁䅁䅯睒䅁䅁杷允䅁䅁䅑䅁䑁䅁䅷䅁䭁佁丸䅁䭁佁䭫䅁䭁䡁䕁䅁䉁䅁䅁允䅁䅁䅯睒䅁䅁杷允䅁䅁䅑䅁䑁䅁䅷䅁䭁䥁䉙䅁䭁佁䭫䅁䭁䝁䔸䅁䉁䅁䅁允䅁䅁䅕䅁䅁䑁䅒歅䵅䅉䅅䅁䕁䅁䅁睁䵁䅁䅁权㕃允䅁权灄权䅁权獄权䅁允䅁䅁䅅䅁䭁䕁䅣䅁䵁䅉䅅䅁䕁䅁䅁睁䵁䅁䅁权㕃允䅁权灄权䅁权療䅂䅁允䅁䅁䅅䅁䙁䅁䅁䅁䅁䵚䅬䍄䉁䅁䅁䅂䅁䅁䅍䅄䅁䅁䅯兵䅅䅁䅯儶䅯䅁䅯兣䅑䅁䅅䅁䉁䅁䅁兂䅁䅁䅁䡑䬰兑杷允䅁䅁䅑䅁䑁䅁䅷䅁䭁䥁䉉䅁䭁佁䭫䅁䭁䝁䔰䅁䉁䅁䅁允䅁䅁䅕䅁䅁䅁䉄欹䵁䅉䅅䅁䕁䅁䅁睁䵁䅁䅁权䍃允䅁权灄权䅁权療䅂䅁允䅁䅁䅅䅁䙁䅁䅁䅁䅃杸䉎䍄䉁䅁䅁䅂䅁䅁䅍䅄䅁䅁䅯䅺䅅䅁䅯儶䅯䅁䅯兣䅑䅁䅅䅁䉁䅁䅁兂䅁䅁䅁䨰祕兑杷允䅁䅁䅑䅁䑁䅁䅷䅁䭁䥁䉉䅁䭁佁䭫䅁䭁䡁䕁䅁䉁䅁䅁允䅁䅁䅕䅁䅁䥁楃唫䵁䅉䅅䅁䕁䅁䅁睁䵁䅁䅁权䍃允䅁权灄权䅁权䙃䅂䅁允䅁䅁䅅䅁䙁䅁䅁䅁奄祍䉦䍄䉁䅁䅁䅂䅁䅁䅍䅄䅁䅁䅯杧䅅䅁䅯儶䅯䅁䅯睧䅑䅁䅅䅁䉁䅁䅁兂䅁䅁䅁䱁㑘䅑杷允䅁䅁䅑䅁䑁䅁䅷䅁䭁䥁䉉䅁䭁佁䭫䅁䭁䡁䔰䅁䉁䅁䅁允䅁䅁䅕䅁䅁䵁慃〸䵁䅉䅅䅁䕁䅁䅁睁䵁䅁䅁权桁䅁䅁权灄权䅁权瑂䅂䅁允䅁䅁䅅䅁䙁䅁䅁䅁䅄睯䈵䍄䉁䅁䅁䅂䅁䅁䅍䅄䅁䅁䅯光䅁䅁䅯儶䅯䅁䅯睧䅑䅁䅅䅁䉁䅁䅁兂䅁䅁䅁义卷兑杷允䅁䅁䅑䅁䑁䅁䅷䅁䭁䉁䅍䅁䭁䅁䍅䅁䭁䅁䍍䅁䉁䅁䅁允䅁䅁䅕歡㉯睸晐䔸䵁䅉䅅䅁䕁䅁䅁睁䵁䅁䅁权桁䅁䅁权灄权䅁权㥂䅂䅁允䅁䅁䅅䅁䙁䅁䅁䅁权硬䉎䍄䉁䅁䅁䅂䅁䅁䅍䅄䅁䅁䅯眱䅅䅁䅯儶䅯䅁䅯䄷䅯䅁䅅䅁䉁䅁䅁权䡂䅁䅁䍄䉁䅁䅁䅂䅁䅁䅍䅄䅁䅁䅯䅔䅅䅁䅯允䅉䅁䅯睁䅉䅁䅅䅁䉁䅁䅁兂䙂祑佮㘱䙢䅑杷允䅁䅁䅑䅁䑁䅁䅷䅁䭁乁䉣䅁䭁佁䭫䅁䭁䡁䕯䅁䉁䅁䅁允䅁䅁䅕䅁䅁䙁ㅄ啇䵅䅉䅅䅁䕁䅁䅁睁䵁䅁䅁权塃允䅁权灄权䅁权睂䅂䅁允䅁䅁䅅䅁䙁䅁䅁䅁䅂穭䉖䍄䉁䅁䅁䅂䅁䅁䅍䅄䅁䅁䅯睬䅅䅁䅯儶䅯䅁䅯睧䅑䅁䅅䅁䉁䅁䅁兂䅁䅁䅁䱫獣兑杷允䅁䅁䅑䅁䑁䅁䅷䅁䭁䩁䉁䅁䭁佁䭫䅁䭁佁䭷䅁䉁䅁䅁允䅁䅁䅯睒䅁䅁杷允䅁䅁䅑䅁䑁䅁䅷䅁䭁䩁䉁䅁䭁佁䭫䅁䭁䡁䕯䅁䉁䅁䅁允䅁䅁䅕䅁䅁佁䅃䔫䵁䅉䅅䅁䕁䅁䅁睁䵁䅁䅁权元允䅁权灄权䅁权䑃䅂䅁允䅁䅁䅅䅁䙁䅁䅁䅁䅁⽓䅨䍄䉁䅁䅁䅂䅁䅁䅍䅄䅁䅁䅯其䅁䅁䅯儶䅯䅁䅯兢䅑䅁䅅䅁䉁䅁䅁权䡂䅁䅁䍄䉁䅁䅁䅂䅁䅁䅍䅄䅁䅁䅯其䅁䅁䅯儶䅯䅁䅯睢䅑䅁䅅䅁䉁䅁䅁兂䅁䅁䅁䭮坍兑杷允䅁䅁䅑䅁䑁䅁䅷䅁䭁䱁䄰䅁䭁佁䭫䅁䭁䥁䕍䅁䉁䅁䅁允䅁䅁䅕䅁䅁䱁䍸啇䵅䅉䅅䅁䕁䅁䅁睁䵁䅁䅁权䡁允䅁权灄权䅁权㙂䅂䅁允䅁䅁䅅䅁䙁䅁䅁䅁兂䌴䉂䍄䉁䅁䅁䅂䅁䅁䅍䅄䅁䅁䅯睂䅅䅁䅯儶䅯䅁䅯全䅑䅁䅅䅁䉁䅁䅁兂䅁䅁䅁䵷堰兑杷允䅁䅁䅑䅁䑁䅁䅷䅁䭁䝁䉯䅁䭁佁䭫䅁䭁䝁䔸䅁䉁䅁䅁允䅁䅁䅕䅁䅁䵁捩䕓䵅䅉䅅䅁䕁䅁䅁睁䵁䅁䅁权煂允䅁权灄权䅁权㙂䅂䅁允䅁䅁䅅䅁䙁䅁䅁䅁歄へ䉤䍄䉁䅁䅁䅂䅁䅁䅍䅄䅁䅁䅯儳䅁䅁䅯儶䅯䅁䅯睢䅑䅁䅅䅁䉁䅁䅁兂䅁䅁䅁䍣栴兑杷允䅁䅁䅑䅁䑁䅁䅷䅁䭁䑁䅯䅁䭁佁䭫䅁䭁佁䭷䅁䉁䅁䅁允䅁䅁䅯睒䅁䅁杷允䅁䅁䅑䅁䑁䅁䅷䅁䭁䑁䅯䅁䭁佁䭫䅁䭁䝁䔰䅁䉁䅁䅁允䅁䅁䅕䅁䅁䭁汹歅䵅䅉䅅䅁䕁䅁䅁睁䵁䅁䅁权㙁䅁䅁权灄权䅁权療䅂䅁允䅁䅁䅅䅁䙁䅁䅁䅁啁削䉆䍄䉁䅁䅁䅂䅁䅁䅍䅄䅁䅁䅯睫䅁䅁䅯允䅉䅁䅯睁䅉䅁䅅䅁䉁䅁䅁兂䵁噳摗奄扪䅑杷允䅁䅁䅑䅁䑁䅁䅷䅁䭁䑁䅯䅁䭁佁䭫䅁䭁䡁䕯䅁䉁䅁䅁允䅁䅁䅕䅁䅁䉁䥨䕅䵅䅉䅅䅁䕁䅁䅁睁䵁䅁䅁权塁允䅁权剁䅁䅁权䕁杁䅁允䅁䅁䅅䅁佁䉁䅉䅁ぁ䑁䅁䅎㑁䑁䅁䅍睁䑁䅁䅁䵁䅉䅅䅁䕁䅁䅁睁䵁䅁䅁权㙁䅁䅁权灄权䅁权䑃䅂䅁允䅁䅁䅅䅁䙁䅁䅁䅁䥂光䈵䍄䉁䅁䅁䅂䅁䅁䅍䅄䅁䅁䅯䅷䅁䅁䅯儶䅯䅁䅯兢䅑䅁䅅䅁䉁䅁䅁兂䅁䅁䅁䬴噯兑杷允䅁䅁䅑䅁䑁䅁䅷䅁䭁䵁䅁䅁䭁佁䭫䅁䭁䡁䕯䅁䉁䅁䅁允䅁䅁䅕䅁䅁䥁婁ぃ䵅䅉䅅䅁䕁䅁䅁睁䵁䅁䅁权䅄䅁䅁权灄权䅁权睂䅂䅁允䅁䅁䅅䅁䙁䅁䅁䅁䅂兣䉸䍄䉁䅁䅁䅂䅁䅁䅍䅄䅁䅁䅯睡䅁䅁䅯充䅁䅁䅯兂䅁䅁䅅䅁䉁䅁䅁杄啁䅁䅁杍ぁ䑁䅣李睁䑁䅁䅍睁䑁䅁䅁䵁䅉䅅䅁䕁䅁䅁睁䵁䅁䅁权䅄䅁䅁权灄权䅁权䑃䅂䅁允䅁䅁䅅䅁䙁䅁䅁䅁杄硓䉂䍄䉁䅁䅁䅂䅁䅁䅍䅄䅁䅁䅯杪䅁䅁䅯儶䅯䅁䅯䄷䅯䅁䅅䅁䉁䅁䅁权䡂䅁䅁䍄䉁䅁䅁䅂䅁䅁䅍䅄䅁䅁䅯䄲䅁䅁䅯儶䅯䅁䅯䅣䅑䅁䅅䅁䉁䅁䅁兂䅁䅁䅃䵇䉴兑杷允䅁䅁䅑䅁䑁䅁䅷䅁䭁偁䅫䅁䭁佁䭫䅁䭁䝁䔰䅁䉁䅁䅁允䅁䅁䅯睒䅁䅁杷允䅁䅁䅑䅁䑁䅁䅷䅁䭁偁䅫䅁䭁佁䭫䅁䭁䡁䕁䅁䉁䅁䅁允䅁䅁䅕䅁䅁䵁婄啂䵅䅉䅅䅁䕁䅁䅁睁䵁䅁䅁权㕄䅁䅁权灄权䅁权硂䅂䅁允䅁䅁䅅䅁䙁䅁䅁䅁睂䕂䉪䍄䉁䅁䅁䅂䅁䅁䅍䅄䅁䅁䅯儫䅁䅁䅯儶䅯䅁䅯睧䅑䅁䅅䅁䉁䅁䅁兂䅁䅁䅁佷䍳兑杷允䅁䅁䅑䅁䑁䅁䅷䅁䭁乁䉫䅁䭁佁䭫䅁䭁䡁䕁䅁䉁䅁䅁允䅁䅁䅕䅁䅁䅁䍃䔵䵁䅉䅅䅁䕁䅁䅁睁䵁䅁䅁权婄允䅁权灄权䅁权硂䅂䅁允䅁䅁䅅䅁䙁䅁䅁䅁䅃免䉤䍄䉁䅁䅁䅂䅁䅁䅍䅄䅁䅁䅯儲䅅䅁䅯儶䅯䅁䅯全䅑䅁䅅䅁䉁䅁䅁兂䅁䅁䅁䕁瑺䅑杷允䅁䅁䅑䅁䑁䅁䅷䅁䭁乁䉫䅁䭁佁䭫䅁䭁䥁䕍䅁䉁䅁䅁允䅁䅁䅕䅁䅁䅁䅂㠳䵁䅉䅅䅁䕁䅁䅁睁䵁䅁䅁权慄允䅁权灄权䅁权獄权䅁允䅁䅁䅅䅁䭁䕁䅣䅁䵁䅉䅅䅁䕁䅁䅁睁䵁䅁䅁权慄允䅁权灄权䅁权䑃䅂䅁允䅁䅁䅅䅁䙁䅁䅁䅁䅁乑䄯䍄䉁䅁䅁䅂䅁䅁䅍䅄䅁䅁䅯朲䅅䅁䅯儶䅯䅁䅯兦䅑䅁䅅䅁䉁䅁䅁兂䅁䅁䅁䵁猯䅑杷允䅁䅁䅑䅁䑁䅁䅷䅁䭁䱁䈸䅁䭁佁䭫䅁䭁䝁䔸䅁䉁䅁䅁允䅁䅁䅕䅁䅁乁䝨䕏䵅䅉䅅䅁䕁䅁䅁睁䵁䅁䅁权⽃允䅁权灄权䅁权㙂䅂䅁允䅁䅁䅅䅁䙁䅁䅁䅁䅃橸䉎䍄䉁䅁䅁䅂䅁䅁䅍䅄䅁䅁䅯睶䅅䅁䅯儶䅯䅁䅯睧䅑䅁䅅䅁䉁䅁䅁兂䅁䅁䅁䤰䐹兑杷允䅁䅁䅑䅁䑁䅁䅷䅁䭁䙁䉳䅁䭁佁䭫䅁䭁䥁䕕䅁䉁䅁䅁允䅁䅁䅕䅁䅁䉁杁歎䵅䅉䅅䅁䕁䅁䅁睁䵁䅁䅁权捁允䅁权灄权䅁权瑂䅂䅁允䅁䅁䅅䅁䭁䕁䅣䅁䵁䅉䅅䅁䕁䅁䅁睁䵁䅁䅁权捁允䅁权灄权䅁权療䅂䅁允䅁䅁䅅䅁䙁䅁䅁䅁䅃癲䅤䍄䉁䅁䅁䅂䅁䅁䅍䅄䅁䅁䅯䅈䅅䅁䅯儶䅯䅁䅯䅣䅑䅁䅅䅁䉁䅁䅁兂䅁䅁䅁䝳头兑杷允䅁䅁䅑䅁䑁䅁䅷䅁䭁䉁䉷䅁䭁佁䭫䅁䭁䥁䕕䅁䉁䅁䅁允䅁䅁䅕䅁䅁䅁䝁䔫䵁䅉䅅䅁䕁䅁䅁睁䵁䅁䅁权あ䅁䅁权灄权䅁权療䅂䅁允䅁䅁䅅䅁䙁䅁䅁䅁㑄䑸䉂䍄䉁䅁䅁䅂䅁䅁䅍䅄䅁䅁䅯䅤䅁䅁䅯儶䅯䅁䅯全䅑䅁䅅䅁䉁䅁䅁兂䅁䅁䅁䍷摷兑杷允䅁䅁䅑䅁䑁䅁䅷䅁䭁䱁䉫䅁䭁䉁䅅䅁䭁䅁䍑䅁䉁䅁䅁允䅁䅁䄴䅆䅁䑁䅑睍硁䑁䅁䅍睁䑁䅁䅍睁䅁䅁䍄䉁䅁䅁䅂䅁䅁䅍䅄䅁䅁䅯䅤䅁䅁䅯儶䅯䅁䅯睧䅑䅁䅅䅁䉁䅁䅁兂䅁䅁䅁䱧噯兑杷允䅁䅁䅑䅁䑁䅁䅷䅁䭁䍁䉷䅁䭁佁䭫䅁䭁䡁䕁䅁䉁䅁䅁允䅁䅁䅕䅁䅁䅁偄䕌䵅䅉䅅䅁䕁䅁䅁睁䵁䅁䅁权獁允䅁权灄权䅁权硂䅂䅁允䅁䅁䅅䅁䙁䅁䅁䅁睃祕䉄䍄䉁䅁䅁䅂䅁䅁䅍䅄䅁䅁䅯䅌䅅䅁䅯儶䅯䅁䅯全䅑䅁䅅䅁䉁䅁䅁兂䅁䅁䅁䩕獧兑杷允䅁䅁䅑䅁䑁䅁䅷䅁䭁䍁䉷䅁䭁佁䭫䅁䭁䡁䔰䅁䉁䅁䅁允䅁䅁䅕䅁䅁䍁祃啋䵅䅉䅅䅁䕁䅁䅁睁䵁䅁䅁权晃䅁䅁权灄权䅁权䙃䅂䅁允䅁䅁䅅䅁䙁䅁䅁䅁睁䉈䉖䍄䉁䅁䅁䅂䅁䅁䅍䅄䅁䅁䅯朵䅁䅁䅯儶䅯䅁䅯睢䅑䅁䅅䅁䉁䅁䅁兂䅁䅁䅁䝍湧具杷允䅁䅁䅑䅁䑁䅁䅷䅁䭁偁䅷䅁䭁䅁䅑䅁䭁䅁䅕䅁䉁䅁䅁允䅁䅁䅕䅁䅁䉧㙚啒䵅䅉䅅䅁䕁䅁䅁睁䵁䅁䅁权浄䅁䅁权灄权䅁权㥂䅂䅁允䅁䅁䅅䅁䙁䅁䅁䅁奄橘䉔䍄䉁䅁䅁䅂䅁䅁䅍䅄䅁䅁䅯眲䅅䅁䅯儶䅯䅁䅯来䅑䅁䅅䅁䉁䅁䅁兂䅁䅁䅁牮汳兑杷允䅁䅁䅑䅁䑁䅁䅷䅁䭁乁䉳䅁䭁佁䭫䅁䭁䥁䕕䅁䉁䅁䅁允䅁䅁䅕䅁䅁䥁楥歍䵅䅉䅅䅁䕁䅁䅁睁䵁䅁䅁权⭃䅁䅁权灄权䅁权硂䅂䅁允䅁䅁䅅䅁䙁䅁䅁䅁䩃浢䉤䍄䉁䅁䅁䅂䅁䅁䅍䅄䅁䅁䅯睌䅅䅁䅯儶䅯䅁䅯睢䅑䅁䅅䅁䉁䅁䅁兂䅁䅁䅁䑌慑兑杷允䅁䅁䅑䅁䑁䅁䅷䅁䭁䍁䈸䅁䭁佁䭫䅁䭁䡁䕯䅁䉁䅁䅁允䅁䅁䅕䅁䅁䍁㑂䕇䵅䅉䅅䅁䕁䅁䅁睁䵁䅁䅁权癁允䅁权灄权䅁权䑃䅂䅁允䅁䅁䅅䅁䙁䅁䅁䅁獄䉱䉨䍄䉁䅁䅁䅂䅁䅁䅍䅄䅁䅁䅯睌䅅䅁䅯儶䅯䅁䅯兦䅑䅁䅅䅁䉁䅁䅁兂䅁䅁䅁䅧噑兑杷允䅁䅁䅑䅁䑁䅁䅷䅁䭁佁䉧䅁䭁䅁䍅䅁䭁䅁䍍䅁䉁䅁䅁允䅁䅁䅕獒䙳㝖卹唰䵁䅉䅅䅁䕁䅁䅁睁䵁䅁䅁权啂允䅁权灄权䅁权㙂䅂䅁允䅁䅁䅅䅁䙁䅁䅁䅁䅃祑䉒䍄䉁䅁䅁䅂䅁䅁䅍䅄䅁䅁䅯䅖䅅䅁䅯儶䅯䅁䅯䅣䅑䅁䅅䅁䉁䅁䅁兂䅁䅁䅁䭑橣兑杷允䅁䅁䅑䅁䑁䅁䅷䅁䭁䙁䉑䅁䭁佁䭫䅁䭁䡁䕅䅁䉁䅁䅁允䅁䅁䅕䅁䅁䑁あ啊䵅䅉䅅䅁䕁䅁䅁睁䵁䅁䅁权晄允䅁权灄权䅁权獄权䅁允䅁䅁䅅䅁䭁䕁䅣䅁䵁䅉䅅䅁䕁䅁䅁睁䵁䅁䅁权獄䅁䅁权灄权䅁权䑃䅂䅁允䅁䅁䅅䅁䙁䅁䅁䅁䭂半䉎䍄䉁䅁䅁䅂䅁䅁䅍䅄䅁䅁䅯兲䅁䅁䅯儶䅯䅁䅯兦䅑䅁䅅䅁䉁䅁䅁兂䅁䅁䅁䕭穕兑杷允䅁䅁䅑䅁䑁䅁䅷䅁䭁偁䅕䅁䭁䅁䍅䅁䭁䅁䍕䅁䉁䅁䅁允䅁䅁䅕汧䵔呵晣唵䵁䅉䅅䅁䕁䅁䅁睁䵁䅁䅁权权䅁䅁权䉁杁䅁权䑁杁䅁允䅁䅁䅅䅁䙁䩁㍪䅶䅵捬䅬䍄䉁䅁䅁䅂䅁䅁䅍䅄䅁䅁䅯睔䅅䅁䅯儶䅯䅁䅯䅣䅑䅁䅅䅁䉁䅁䅁兂䅁䅁䅁乑剣兑杷允䅁䅁䅑䅁䑁䅁䅷䅁䭁䵁䄸䅁䭁䅁䍅䅁䭁䅁䍉䅁䉁䅁䅁允䅁䅁䅕偧䵅歇ㅋ〵䵁䅉䅅䅁䕁䅁䅁睁䵁䅁䅁权㕂允䅁权灄权䅁权瑂䅂䅁允䅁䅁䅅䅁䙁䅁䅁䅁兄桏䈱䍄䉁䅁䅁䅂䅁䅁䅍䅄䅁䅁䅯入䅅䅁䅯儶䅯䅁䅯兦䅑䅁䅅䅁䉁䅁䅁兂䅁䅁䅁䴴乕兑杷允䅁䅁䅑䅁䑁䅁䅷䅁䭁䝁䅣䅁䭁佁䭫䅁䭁䝁䔸䅁䉁䅁䅁允䅁䅁䅕䅁䅁䉁流啊䵅䅉䅅䅁䕁䅁䅁睁䵁䅁䅁权湂䅁䅁权灄权䅁权睂䅂䅁允䅁䅁䅅䅁䙁䅁䅁䅁睁䍧䉎䍄䉁䅁䅁䅂䅁䅁䅍䅄䅁䅁䅯䅚䅅䅁䅯权䅁䅁䅯兂䅁䅁䅅䅁䉁䅁䅁兂䩄牤昶楇嘯睶杷允䅁䅁䅑䅁䑁䅁䅷䅁䭁䝁䅣䅁䭁佁䭫䅁䭁䡁䕅䅁䉁䅁䅁允䅁䅁䅕䅁䅁䅁⽄䕊䵅䅉䅅䅁䕁䅁䅁睁䵁䅁䅁权湂䅁䅁权灄权䅁权䙃䅂䅁允䅁䅁䅅䅁䙁䅁䅁䅁䅄剴䉴䍄䉁䅁䅁䅂䅁䅁䅍䅄䅁䅁䅯眲䅁䅁䅯儶䅯䅁䅯兢䅑䅁䅅䅁䉁䅁䅁权䡂䅁䅁䍄䉁䅁䅁䅂䅁䅁䅍䅄䅁䅁䅯兇䅅䅁䅯儶䅯䅁䅯䄷䅯䅁䅅䅁䉁䅁䅁权䡂䅁䅁䍄䉁䅁䅁䅂䅁䅁䅍䅄䅁䅁䅯児䅁䅁䅯权䅁䅁䅯䅂䅉䅁䅅䅁䉁䅁䅁兂䱃佢㝦晱䵅䅑杷允䅁䅁䅑䅁䑁䅁䅷䅁䭁䉁䉫䅁䭁佁䭫䅁䭁䝁䔰䅁䉁䅁䅁允䅁䅁䅕䅁䅁䕁䭷䕓䵅䅉䅅䅁䕁䅁䅁睁䵁䅁䅁权婁允䅁权灄权䅁权䑃䅂䅁允䅁䅁䅅䅁䙁䅁䅁䅁獂歕䉬䍄䉁䅁䅁䅂䅁䅁䅍䅄䅁䅁䅯朱䅁䅁䅯儶䅯䅁䅯䄷䅯䅁䅅䅁䉁䅁䅁权䡂䅁䅁䍄䉁䅁䅁䅂䅁䅁䅍䅄䅁䅁䅯朱䅁䅁䅯儶䅯䅁䅯兢䅑䅁䅅䅁䉁䅁䅁兂䅁䅁䅁䥯噳兑杷允䅁䅁䅑䅁䑁䅁䅷䅁䭁䙁䉙䅁䭁佁䭫䅁䭁䝁䔰䅁䉁䅁䅁允䅁䅁䅕䅁䅁䥁捃歋䵅䅉䅅䅁䕁䅁䅁睁䵁䅁䅁权坂允䅁权灄权䅁权療䅂䅁允䅁䅁䅅䅁䙁䅁䅁䅁䥃楱䈱䍄䉁䅁䅁䅂䅁䅁䅍䅄䅁䅁䅯杖䅅䅁䅯儶䅯䅁䅯来䅑䅁䅅䅁䉁䅁䅁兂䅁䅁䅁䍋硅兑杷允䅁䅁䅑䅁䑁䅁䅷䅁䭁䙁䉙䅁䭁佁䭫䅁䭁䡁䕅䅁䉁䅁䅁允䅁䅁䅕䅁䅁䙁杓啎䵅䅉䅅䅁䕁䅁䅁睁䵁䅁䅁权坂允䅁权灄权䅁权䙃䅂䅁允䅁䅁䅅䅁䙁䅁䅁䅁啄橶䉊䍄䉁䅁䅁䅂䅁䅁䅍䅄䅁䅁䅯儳䅅䅁䅯儶䅯䅁䅯兢䅑䅁䅅䅁䉁䅁䅁兂䅁䅁䅁偙䬰兑杷允䅁䅁䅑䅁䑁䅁䅷䅁䭁乁䈰䅁䭁佁䭫䅁䭁䡁䕅䅁䉁䅁䅁允䅁䅁䅕䅁䅁䥁奁あ䵅䅉䅅䅁䕁䅁䅁睁䵁䅁䅁权摃䅁䅁权剁䅁䅁权䙁䅁䅁允䅁䅁䅅䅁佁䉁䅑䅁㍁䑁䅍杍祁䑁䅉杍睁䑁䅁䅍䅁䅁杷允䅁䅁䅑䅁䑁䅁䅷䅁䭁䭁䅣䅁䭁佁䭫䅁䭁䥁䕍䅁䉁䅁䅁允䅁䅁䅕䅁䅁䝁潌䕋䵅䅉䅅䅁䕁䅁䅁睁䵁䅁䅁权汄䅁䅁权灄权䅁权硂䅂䅁允䅁䅁䅅䅁䙁䅁䅁䅁啄穰䉰䍄䉁䅁䅁䅂䅁䅁䅍䅄䅁䅁䅯儵䅁䅁䅯儶䅯䅁䅯睧䅑䅁䅅䅁䉁䅁䅁兂䅁䅁䅁䵯䱳兑杷允䅁䅁䅑䅁䑁䅁䅷䅁䭁佁䅕䅁䭁佁䭫䅁䭁䡁䔰䅁䉁䅁䅁允䅁䅁䅕䅁䅁䥁剂欫䵁䅉䅅䅁䕁䅁䅁睁䵁䅁䅁权桄䅁䅁权灄权䅁权瑂䅂䅁允䅁䅁䅅䅁䭁䕁䅣䅁䵁䅉䅅䅁䕁䅁䅁睁䵁䅁䅁权桄䅁䅁权灄权䅁权㙂䅂䅁允䅁䅁䅅䅁䙁䅁䅁䅁奂噮䉔䍄䉁䅁䅁䅂䅁䅁䅍䅄䅁䅁䅯儴䅁䅁䅯儶䅯䅁䅯兣䅑䅁䅅䅁䉁䅁䅁兂䅁䅁䅁䥉昴兑杷允䅁䅁䅑䅁䑁䅁䅷䅁䭁佁䅅䅁䭁佁䭫䅁䭁䥁䕕䅁䉁䅁䅁允䅁䅁䅕䅁䅁䍁捄歅䵅䅉䅅䅁䕁䅁䅁睁䵁䅁䅁权䵂䅁䅁权灄权䅁权瑂䅂䅁允䅁䅁䅅䅁䙁䅁䅁䅁卂礸䉸䍄䉁䅁䅁䅂䅁䅁䅍䅄䅁䅁䅯杋䅁䅁䅯儶䅯䅁䅯䄷䅯䅁䅅䅁䉁䅁䅁权䡂䅁䅁䍄䉁䅁䅁䅂䅁䅁䅍䅄䅁䅁䅯䅘䅁䅁䅯允䅉䅁䅯睁䅉䅁䅅䅁䉁䅁䅁兂慄灷婩乚焳䅑杷允䅁䅁䅑䅁䑁䅁䅷䅁䭁偁䉁䅁䭁佁䭫䅁䭁䝁䔸䅁䉁䅁䅁允䅁䅁䅕䅁䅁䥁奄䕅䵅䅉䅅䅁䕁䅁䅁睁䵁䅁䅁权䵂䅁䅁权灄权䅁权㙂䅂䅁允䅁䅁䅅䅁䙁䅁䅁䅁楂匹䉤䍄䉁䅁䅁䅂䅁䅁䅍䅄䅁䅁䅯䅔䅁䅁䅯儶䅯䅁䅯全䅑䅁䅅䅁䉁䅁䅁兂䅁䅁䅁乧樴兑杷允䅁䅁䅑䅁䑁䅁䅷䅁䭁䕁䅷䅁䭁佁䭫䅁䭁䥁䕍䅁䉁䅁䅁允䅁䅁䅕䅁䅁䭁橹啊䵅䅉䅅䅁䕁䅁䅁睁䵁䅁䅁权䍄允䅁权灄权䅁权睂䅂䅁允䅁䅁䅅䅁䙁䅁䅁䅁权桢䈵䍄䉁䅁䅁䅂䅁䅁䅍䅄䅁䅁䅯杷䅅䅁䅯儶䅯䅁䅯兦䅑䅁䅅䅁䉁䅁䅁兂䅁䅁䅁䥉捣兑杷允䅁䅁䅑䅁䑁䅁䅷䅁䭁乁䈴䅁䭁佁䭫䅁䭁䝁䔸䅁䉁䅁䅁允䅁䅁䅕䅁䅁佁橄唸䵁䅉䅅䅁䕁䅁䅁睁䵁䅁䅁权敄允䅁权灄权䅁权㙂䅂䅁允䅁䅁䅅䅁䙁䅁䅁䅁杁偭䅂䍄䉁䅁䅁䅂䅁䅁䅍䅄䅁䅁䅯杔䅁䅁䅯充䅁䅁䅯䅂䅉䅁䅅䅁䉁䅁䅁杄啁䅁䅁睍ㅁ䑁䅍睎穁䑁䅑䅍睁䑁䅁䅁䵁䅉䅅䅁䕁䅁䅁睁䵁䅁䅁权敄允䅁权灄权䅁权䙃䅂䅁允䅁䅁䅅䅁䙁䅁䅁䅁睁晘䅊䍄䉁䅁䅁䅂䅁䅁䅍䅄䅁䅁䅯朳䅅䅁䅯儶䅯䅁䅯兦䅑䅁䅅䅁䉁䅁䅁兂䅁䅁䅁䍁㥄䅑杷允䅁䅁䅑䅁䑁䅁䅷䅁䭁䥁䉫䅁䭁佁䭫䅁䭁佁䭷䅁䉁䅁䅁允䅁䅁䅯睒䅁䅁杷允䅁䅁䅑䅁䑁䅁䅷䅁䭁䥁䉫䅁䭁佁䭫䅁䭁䝁䔰䅁䉁䅁䅁允䅁䅁䅕䅁䅁佁慧啍䵅䅉䅅䅁䕁䅁䅁睁䵁䅁䅁权䩃允䅁权灄权䅁权療䅂䅁允䅁䅁䅅䅁䙁䅁䅁䅁权椰䈵䍄䉁䅁䅁䅂䅁䅁䅍䅄䅁䅁䅯兩䅅䅁䅯儶䅯䅁䅯䅣䅑䅁䅅䅁䉁䅁䅁兂䅁䅁䅁䉧牫兑杷允䅁䅁䅑䅁䑁䅁䅷䅁䭁䥁䉫䅁䭁佁䭫䅁䭁䡁䕅䅁䉁䅁䅁允䅁䅁䅕䅁䅁䩁歂啎䵅䅉䅅䅁䕁䅁䅁睁䵁䅁䅁权䝁允䅁权灄权䅁权療䅂䅁允䅁䅁䅅䅁䙁䅁䅁䅁あ剐䉴䍄䉁䅁䅁䅂䅁䅁䅍䅄䅁䅁䅯䅉䅅䅁䅯儶䅯䅁䅯䄷䅯䅁䅅䅁䉁䅁䅁权䡂䅁䅁䍄䉁䅁䅁䅂䅁䅁䅍䅄䅁䅁䅯䅉䅅䅁䅯儶䅯䅁䅯兢䅑䅁䅅䅁䉁䅁䅁兂䅁䅁䅁䙁䕁兑杷允䅁䅁䅑䅁䑁䅁䅷䅁䭁䍁䉁䅁䭁佁䭫䅁䭁䝁䔸䅁䉁䅁䅁允䅁䅁䅕䅁䅁䥁䭁啁䵅䅉䅅䅁䕁䅁䅁睁䵁䅁䅁权杁允䅁权灄权䅁权㙂䅂䅁允䅁䅁䅅䅁䙁䅁䅁䅁权睴䉚䍄䉁䅁䅁䅂䅁䅁䅍䅄䅁䅁䅯䅉䅅䅁䅯儶䅯䅁䅯兣䅑䅁䅅䅁䉁䅁䅁兂䅁䅁䅁䝁䩑兑杷允䅁䅁䅑䅁䑁䅁䅷䅁䭁䡁䉧䅁䭁佁䭫䅁䭁佁䭷䅁䉁䅁䅁允䅁䅁䅯睒䅁䅁杷允䅁䅁䅑䅁䑁䅁䅷䅁䭁䉁䉫䅁䭁䅁䅑䅁䭁䅁䅕䅁䉁䅁䅁允䅁䅁䅕䅁䅁䑁攫䕩䵅䅉䅅䅁䕁䅁䅁睁䵁䅁䅁权㑂允䅁权灄权䅁权瑂䅂䅁允䅁䅁䅅䅁䙁䅁䅁䅁䅂硧䉬䍄䉁䅁䅁䅂䅁䅁䅍䅄䅁䅁䅯䅥䅅䅁䅯儶䅯䅁䅯睢䅑䅁䅅䅁䉁䅁䅁兂䅁䅁䅁桋剂兑杷允䅁䅁䅑䅁䑁䅁䅷䅁䭁䡁䉧䅁䭁佁䭫䅁䭁䡁䔰䅁䉁䅁䅁允䅁䅁䅕䅁䅁䵁硧啖䵅䅉䅅䅁䕁䅁䅁睁䵁䅁䅁权㡂允䅁权灄权䅁权瑂䅂䅁允䅁䅁䅅䅁䭁䕁䅣䅁䵁䅉䅅䅁䕁䅁䅁睁䵁䅁䅁权㡂允䅁权灄权䅁权㙂䅂䅁允䅁䅁䅅䅁䙁䅁䅁䅁䅁剶䈹䍄䉁䅁䅁䅂䅁䅁䅍䅄䅁䅁䅯䅺䅁䅁䅯儶䅯䅁䅯兣䅑䅁䅅䅁䉁䅁䅁兂䅁䅁䅁偯㕁兑杷允䅁䅁䅑䅁䑁䅁䅷䅁䭁䉁䈰䅁䭁佁䭫䅁䭁䝁䔸䅁䉁䅁䅁允䅁䅁䅕䅁䅁䕁䡹䕓䵅䅉䅅䅁䕁䅁䅁睁䵁䅁䅁权療允䅁权灄权䅁权獄权䅁允䅁䅁䅅䅁䭁䕁䅣䅁䵁䅉䅅䅁䕁䅁䅁睁䵁䅁䅁权療允䅁权灄权䅁权瑂䅂䅁允䅁䅁䅅䅁䙁䅁䅁䅁䅁瑡䅨䍄䉁䅁䅁䅂䅁䅁䅍䅄䅁䅁䅯睢䅅䅁䅯儶䅯䅁䅯䅣䅑䅁䅅䅁䉁䅁䅁兂䅁䅁䅁䑕湫兑杷允䅁䅁䅑䅁䑁䅁䅷䅁䭁䉁䉫䅁䭁䅁䍅䅁䭁䅁䍕䅁䉁䅁䅁允䅁䅁䅕㐶䕵獤琱䕄䵅䅉䅅䅁䕁䅁䅁睁䵁䅁䅁权療允䅁权灄权䅁权䙃䅂䅁允䅁䅁䅅䅁䙁䅁䅁䅁䵃啗䉂䍄䉁䅁䅁䅂䅁䅁䅍䅄䅁䅁䅯睢䅅䅁䅯儶䅯䅁䅯睧䅑䅁䅅䅁䉁䅁䅁兂䅁䅁䅁䡣㙕兑杷允䅁䅁䅑䅁䑁䅁䅷䅁䭁䙁䄴䅁䭁佁䭫䅁䭁䝁䔰䅁䉁䅁䅁允䅁䅁䅯睒䅁䅁杷允䅁䅁䅑䅁䑁䅁䅷䅁䭁偁䈰䅁䭁䅁䍅䅁䭁䅁䍍䅁䉁䅁䅁允䅁䅁䅕昵浙挴⼳䔵䵁䅉䅅䅁䕁䅁䅁睁䵁䅁䅁权敂䅁䅁权灄权䅁权䙃䅂䅁允䅁䅁䅅䅁䙁䅁䅁䅁杂剫䉨䍄䉁䅁䅁䅂䅁䅁䅍䅄䅁䅁䅯睆䅅䅁䅯儶䅯䅁䅯兢䅑䅁䅅䅁䉁䅁䅁权䡂䅁䅁䍄䉁䅁䅁䅂䅁䅁䅍䅄䅁䅁䅯睆䅅䅁䅯儶䅯䅁䅯睧䅑䅁䅅䅁䉁䅁䅁兂䅁䅁䅁䘰䵫兑杷允䅁䅁䅑䅁䑁䅁䅷䅁䭁䉁䉯䅁䭁佁䭫䅁䭁䡁䕅䅁䉁䅁䅁允䅁䅁䅕䅁䅁䥁汁唫䵁䅉䅅䅁䕁䅁䅁睁䵁䅁䅁权慁允䅁权灄权䅁权䙃䅂䅁允䅁䅁䅅䅁䙁䅁䅁䅁䅃䉮䉰䍄䉁䅁䅁䅂䅁䅁䅍䅄䅁䅁䅯杇䅅䅁䅯儶䅯䅁䅯兦䅑䅁䅅䅁䉁䅁䅁兂䅁䅁䅁䭯八兑杷允䅁䅁䅑䅁䑁䅁䅷䅁䭁偁䅷䅁䭁䅁䍅䅁䭁䅁䍉䅁䉁䅁䅁允䅁䅁䅕浃䑨琫畘唲䵁䅉䅅䅁䕁䅁䅁睁䵁䅁䅁权睃允䅁权灄权䅁权療䅂䅁允䅁䅁䅅䅁䙁䅁䅁䅁䅃睈䉰䍄䉁䅁䅁䅂䅁䅁䅍䅄䅁䅁䅯杳䅅䅁䅯儶䅯䅁䅯䅣䅑䅁䅅䅁䉁䅁䅁兂䅁䅁䅁䑑杷兑杷允䅁䅁䅑䅁䑁䅁䅷䅁䭁䱁䉉䅁䭁佁䭫䅁䭁䡁䕅䅁䉁䅁䅁允䅁䅁䅕䅁䅁䕁捃捋䵅䅉䅅䅁䕁䅁䅁睁䵁䅁䅁权硃䅁䅁权灄权䅁权獄权䅁允䅁䅁䅅䅁䭁䕁䅣䅁䵁䅉䅅䅁䕁䅁䅁睁䵁䅁䅁权硃䅁䅁权灄权䅁权㥂䅂䅁允䅁䅁䅅䅁䙁䅁䅁䅁啁硢䈵䍄䉁䅁䅁䅂䅁䅁䅍䅄䅁䅁䅯睦䅅䅁䅯儶䅯䅁䅯睢䅑䅁䅅䅁䉁䅁䅁兂䅁䅁䅁䤴扙兑杷允䅁䅁䅑䅁䑁䅁䅷䅁䭁佁䉁䅁䭁佁䭫䅁䭁䝁䔰䅁䉁䅁䅁允䅁䅁䅕䅁䅁䥁呁䔹䵁䅉䅅䅁䕁䅁䅁睁䵁䅁䅁权桄允䅁权灄权䅁权瑂䅂䅁允䅁䅁䅅䅁䙁䅁䅁䅁䅁桧䉒䍄䉁䅁䅁䅂䅁䅁䅍䅄䅁䅁䅯朴䅅䅁䅯儶䅯䅁䅯兢䅑䅁䅅䅁䉁䅁䅁兂䅁䅁䅁䅁穳兑杷允䅁䅁䅑䅁䑁䅁䅷䅁䭁䵁䅅䅁䭁䅁䍅䅁䭁䅁䍉䅁䉁䅁䅁允䅁䅁䅕汩䬯ㅹ獫䕂䵅䅉䅅䅁䕁䅁䅁睁䵁䅁䅁权杄允䅁权灄权䅁权療䅂䅁允䅁䅁䅅䅁䙁䅁䅁䅁睃⼴䄵䍄䉁䅁䅁䅂䅁䅁䅍䅄䅁䅁䅯朴䅅䅁䅯儶䅯䅁䅯睢䅑䅁䅅䅁䉁䅁䅁兂䅁䅁䅁䥑㕍具杷允䅁䅁䅑䅁䑁䅁䅷䅁䭁佁䉁䅁䭁佁䭫䅁䭁䡁䕁䅁䉁䅁䅁允䅁䅁䅕䅁䅁乁睄〫䵁䅉䅅䅁䕁䅁䅁睁䵁䅁䅁权桄允䅁权灄权䅁权睂䅂䅁允䅁䅁䅅䅁䙁䅁䅁䅁䅁瑡䅨䍄䉁䅁䅁䅂䅁䅁䅍䅄䅁䅁䅯儴䅅䅁䅯儶䅯䅁䅯兣䅑䅁䅅䅁䉁䅁䅁兂䅁䅁䅁䥁匷䅷杷允䅁䅁䅑䅁䑁䅁䅷䅁䭁佁䉉䅁䭁佁䭫䅁䭁䡁䕅䅁䉁䅁䅁允䅁䅁䅕䅁䅁䑁䑁ぉ䵅䅉䅅䅁䕁䅁䅁睁䵁䅁䅁权敂允䅁权䭁䅁䅁权䙁䅁䅁允䅁䅁䅅䅁䙁佁兘瑉㕶桦䅨䍄䉁䅁䅁䅂䅁䅁䅍䅄䅁䅁䅯䄴䅅䅁䅯儶䅯䅁䅯兦䅑䅁䅅䅁䉁䅁䅁兂䅁䅁䅁䅁癌䅑杷允䅁䅁䅑䅁䑁䅁䅷䅁䭁佁䉅䅁䭁佁䭫䅁䭁䡁䔰䅁䉁䅁䅁允䅁䅁䅕䅁䅁䭁瑂獇䵅䅉䅅䅁䕁䅁䅁睁䵁䅁䅁权浃允䅁权灄权䅁权獄权䅁允䅁䅁䅅䅁䭁䕁䅣䅁䵁䅉䅅䅁䕁䅁䅁睁䵁䅁䅁权浃允䅁权灄权䅁权䑃䅂䅁允䅁䅁䅅䅁䙁䅁䅁䅁睁千䉊䍄䉁䅁䅁䅂䅁䅁䅍䅄䅁䅁䅯䄵䅅䅁䅯儶䅯䅁䅯兢䅑䅁䅅䅁䉁䅁䅁权䡂䅁䅁䍄䉁䅁䅁䅂䅁䅁䅍䅄䅁䅁䅯兪䅁䅁䅯儶䅯䅁䅯来䅑䅁䅅䅁䉁䅁䅁兂䅁䅁䅁牗潅兑杷允䅁䅁䅑䅁䑁䅁䅷䅁䭁䥁䄰䅁䭁佁䭫䅁䭁䥁䕕䅁䉁䅁䅁允䅁䅁䅕䅁䅁䝁⬵ぉ䵅䅉䅅䅁䕁䅁䅁睁䵁䅁䅁权乃䅁䅁权灄权䅁权䑃䅂䅁允䅁䅁䅅䅁䙁䅁䅁䅁祃礫䉖䍄䉁䅁䅁䅂䅁䅁䅍䅄䅁䅁䅯東䅁䅁䅯儶䅯䅁䅯来䅑䅁䅅䅁䉁䅁䅁兂䅁䅁䅁䑎䄵兑杷允䅁䅁䅑䅁䑁䅁䅷䅁䭁䭁䅯䅁䭁佁䭫䅁䭁䡁䕁䅁䉁䅁䅁允䅁䅁䅕䅁䅁偁⭩啑䵅䅉䅅䅁䕁䅁䅁睁䵁䅁䅁权ㅁ䅁䅁权灄权䅁权睂䅂䅁允䅁䅁䅅䅁䙁䅁䅁䅁兂前䉂䍄䉁䅁䅁䅂䅁䅁䅍䅄䅁䅁䅯東䅁䅁䅯儶䅯䅁䅯兦䅑䅁䅅䅁䉁䅁䅁兂䅁䅁䅁䅑㙁兑杷允䅁䅁䅑䅁䑁䅁䅷䅁䭁䥁䉙䅁䭁佁䭫䅁䭁䡁䕅䅁䉁䅁䅁允䅁䅁䅕䅁䅁䙁呁歃䵅䅉䅅䅁䕁䅁䅁睁䵁䅁䅁权扁䅁䅁权䕁䅁䅁权䙁䅁䅁允䅁䅁䅅䅁䙁䅁䅁䅁睁煨䉊䍄䉁䅁䅁䅂䅁䅁䅍䅄䅁䅁䅯杨䅅䅁䅯儶䅯䅁䅯全䅑䅁䅅䅁䉁䅁䅁兂䅁䅁䅁䰱充兑杷允䅁䅁䅑䅁䑁䅁䅷䅁䭁佁䄸䅁䭁佁䭫䅁䭁佁䭷䅁䉁䅁䅁允䅁䅁䅯睒䅁䅁杷允䅁䅁䅑䅁䑁䅁䅷䅁䭁佁䄸䅁䭁佁䭫䅁䭁䡁䕯䅁䉁䅁䅁允䅁䅁䅕䅁䅁䅁䵂啄䵅䅉䅅䅁䕁䅁䅁睁䵁䅁䅁权癄䅁䅁权灄权䅁权硂䅂䅁允䅁䅁䅅䅁䙁䅁䅁䅁䅂杂䉬䍄䉁䅁䅁䅂䅁䅁䅍䅄䅁䅁䅯眷䅁䅁䅯儶䅯䅁䅯全䅑䅁䅅䅁䉁䅁䅁兂䅁䅁䅁佑䴴兑杷允䅁䅁䅑䅁䑁䅁䅷䅁䭁佁䄸䅁䭁佁䭫䅁䭁䥁䕍䅁䉁䅁䅁允䅁䅁䅕䅁䅁䕁求歄䵅䅉䅅䅁䕁䅁䅁睁䵁䅁䅁权汄允䅁权灄权䅁权瑂䅂䅁允䅁䅁䅅䅁䙁䅁䅁䅁杄桊䉊䍄䉁䅁䅁䅂䅁䅁䅍䅄䅁䅁䅯儵䅅䅁䅯儶䅯䅁䅯䅣䅑䅁䅅䅁䉁䅁䅁兂䅁䅁䅁䍷㉔䅑杷允䅁䅁䅑䅁䑁䅁䅷䅁䭁䱁䅯䅁䭁䉁䅅䅁䭁䅁䍑䅁䉁䅁䅁允䅁䅁䄴䅆䅁䑁䅍李ㅁ䑁䅁䅍睁䑁䅁䅍睁䅁䅁䍄䉁䅁䅁䅂䅁䅁䅍䅄䅁䅁䅯儵䅅䅁䅯儶䅯䅁䅯兦䅑䅁䅅䅁䉁䅁䅁兂䅁䅁䅁䥁晶䅑杷允䅁䅁䅑䅁䑁䅁䅷䅁䭁䅁䉷䅁䭁佁䭫䅁䭁䡁䕅䅁䉁䅁䅁允䅁䅁䅕䅁䅁䕁求歈䵅䅉䅅䅁䕁䅁䅁睁䵁䅁䅁权㝃䅁䅁权剁䅁䅁权䕁杁䅁允䅁䅁䅅䅁佁䉁䅑䅁硁䑁䅅杍祁䑁䅁䅍睁䑁䅁䅍䅁䅁杷允䅁䅁䅑䅁䑁䅁䅷䅁䭁䅁䉷䅁䭁佁䭫䅁䭁䡁䔰䅁䉁䅁䅁允䅁䅁䅕䅁䅁佁偁歇䵅䅉䅅䅁䕁䅁䅁睁䵁䅁䅁权瑃允䅁权灄权䅁权瑂䅂䅁允䅁䅁䅅䅁䭁䕁䅣䅁䵁䅉䅅䅁䕁䅁䅁睁䵁䅁䅁权䵂允䅁权剁䅁䅁权䕁杁䅁允䅁䅁䅅䅁佁䉁䅑䅁硁䑁䅅杍睁䑁䅧䅎ぁ䑁䅅杍䅁䅁杷允䅁䅁䅑䅁䑁䅁䅷䅁䭁䭁䈰䅁䭁佁䭫䅁䭁䝁䔸䅁䉁䅁䅁允䅁䅁䅕䅁䅁䙁䵃䕅䵅䅉䅅䅁䕁䅁䅁睁䵁䅁䅁权瑃允䅁权灄权䅁权㙂䅂䅁允䅁䅁䅅䅁䙁䅁䅁䅁䅂眲䈹䍄䉁䅁䅁䅂䅁䅁䅍䅄䅁䅁䅯兲䅅䅁䅯儶䅯䅁䅯兣䅑䅁䅅䅁䉁䅁䅁兂䅁䅁䅁乫䭍兑杷允䅁䅁䅑䅁䑁䅁䅷䅁䭁䱁䅳䅁䭁佁䭫䅁䭁䡁䕯䅁䉁䅁䅁允䅁䅁䅕䅁䅁佁慺啎䵅䅉䅅䅁䕁䅁䅁睁䵁䅁䅁权㝃䅁䅁权灄权䅁权䙃䅂䅁允䅁䅁䅅䅁䙁䅁䅁䅁睂卷䈵䍄䉁䅁䅁䅂䅁䅁䅍䅄䅁䅁䅯朵䅅䅁䅯儶䅯䅁䅯䄷䅯䅁䅅䅁䉁䅁䅁权䡂䅁䅁䍄䉁䅁䅁䅂䅁䅁䅍䅄䅁䅁䅯免䅅䅁䅯允䅉䅁䅯兂䅉䅁䅅䅁䉁䅁䅁兂獃但扭祐䡺䅑杷允䅁䅁䅑䅁䑁䅁䅷䅁䭁佁䉙䅁䭁佁䭫䅁䭁䡁䕅䅁䉁䅁䅁允䅁䅁䅕䅁䅁䝁摄う䵅䅉䅅䅁䕁䅁䅁睁䵁䅁䅁权浄允䅁权灄权䅁权㥂䅂䅁允䅁䅁䅅䅁䙁䅁䅁䅁䅂卲䉊䍄䉁䅁䅁䅂䅁䅁䅍䅄䅁䅁䅯睒䅅䅁䅯儶䅯䅁䅯䄷䅯䅁䅅䅁䉁䅁䅁权䡂䅁䅁䍄䉁䅁䅁䅂䅁䅁䅍䅄䅁䅁䅯睒䅅䅁䅯儶䅯䅁䅯睢䅑䅁䅅䅁䉁䅁䅁兂䅁䅁䅁䕇桕兑杷允䅁䅁䅑䅁䑁䅁䅷䅁䭁䕁䉣䅁䭁佁䭫䅁䭁䡁䕅䅁䉁䅁䅁允䅁䅁䅕䅁䅁䙁坄歇䵅䅉䅅䅁䕁䅁䅁睁䵁䅁䅁权䡂允䅁权灄权䅁权䑃䅂䅁允䅁䅁䅅䅁䙁䅁䅁䅁䅂則䉰䍄䉁䅁䅁䅂䅁䅁䅍䅄䅁䅁䅯朰䅅䅁䅯儶䅯䅁䅯睢䅑䅁䅅䅁䉁䅁䅁兂䅁䅁䅁䄷呁兑杷允䅁䅁䅑䅁䑁䅁䅷䅁䭁䱁䉙䅁䭁佁䭫䅁䭁䝁䔰䅁䉁䅁䅁允䅁䅁䅕䅁䅁䍁塁歈䵅䅉䅅䅁䕁䅁䅁睁䵁䅁䅁权橁允䅁权灄权䅁权硂䅂䅁允䅁䅁䅅䅁䙁䅁䅁䅁睁癌䅎䍄䉁䅁䅁䅂䅁䅁䅍䅄䅁䅁䅯兎䅁䅁䅯儶䅯䅁䅯䄷䅯䅁䅅䅁䉁䅁䅁权䡂䅁䅁䍄䉁䅁䅁䅂䅁䅁䅍䅄䅁䅁䅯兎䅁䅁䅯儶䅯䅁䅯兢䅑䅁䅅䅁䉁䅁䅁权䡂䅁䅁䍄䉁䅁䅁䅂䅁䅁䅍䅄䅁䅁䅯兪䅁䅁䅯允䅉䅁䅯杁䅉䅁䅅䅁䉁䅁䅁兂畁㍧癵扢噶䅑杷允䅁䅁䅑䅁䑁䅁䅷䅁䭁䑁䅕䅁䭁佁䭫䅁䭁䡁䕅䅁䉁䅁䅁允䅁䅁䅕䅁䅁佁㉄啃䵅䅉䅅䅁䕁䅁䅁睁䵁䅁䅁权潄允䅁权灄权䅁权獄权䅁允䅁䅁䅅䅁䭁䕁䅣䅁䵁䅉䅅䅁䕁䅁䅁睁䵁䅁䅁权汃允䅁权䕁䅁䅁权䙁䅁䅁允䅁䅁䅅䅁䙁䅁䅁䅁坄ㄲ䉴䍄䉁䅁䅁䅂䅁䅁䅍䅄䅁䅁䅯兌䅅䅁䅯儶䅯䅁䅯䄷䅯䅁䅅䅁䉁䅁䅁权䡂䅁䅁䍄䉁䅁䅁䅂䅁䅁䅍䅄䅁䅁䅯兌䅅䅁䅯儶䅯䅁䅯睢䅑䅁䅅䅁䉁䅁䅁兂䅁䅁䅁䅥硍兑杷允䅁䅁䅑䅁䑁䅁䅷䅁䭁佁䅙䅁䭁䅁䅯䅁䭁䅁䍑䅁䉁䅁䅁允䅁䅁䅕䉵䘶ㄶ㑈䕉䵁䅉䅅䅁䕁䅁䅁睁䵁䅁䅁权瑁允䅁权灄权䅁权睂䅂䅁允䅁䅁䅅䅁䙁䅁䅁䅁䅃硎䉚䍄䉁䅁䅁䅂䅁䅁䅍䅄䅁䅁䅯兤䅅䅁䅯儶䅯䅁䅯睧䅑䅁䅅䅁䉁䅁䅁兂䅁䅁䅁䱭ぷ兑杷允䅁䅁䅑䅁䑁䅁䅷䅁䭁䭁䉧䅁䭁䅁䅯䅁䭁䅁䅕䅁䉁䅁䅁允䅁䅁䅕䙂余扌摋歄䵁䅉䅅䅁䕁䅁䅁睁䵁䅁䅁权⽂䅁䅁权剁䅁䅁权䙁䅁䅁允䅁䅁䅅䅁佁䉁䅑䅁ぁ䑁䅫兏睁䑁䅁䅍睁䑁䅁䅍䅁䅁杷允䅁䅁䅑䅁䑁䅁䅷䅁䭁乁䉁䅁䭁佁䭫䅁䭁䝁䔰䅁䉁䅁䅁允䅁䅁䅯睒䅁䅁杷允䅁䅁䅑䅁䑁䅁䅷䅁䭁乁䉁䅁䭁佁䭫䅁䭁䝁䔸䅁䉁䅁䅁允䅁䅁䅕䅁䅁䱁穄が䵅䅉䅅䅁䕁䅁䅁睁䵁䅁䅁权兄允䅁权灄权䅁权㙂䅂䅁允䅁䅁䅅䅁䙁䅁䅁䅁䥂橪䉂䍄䉁䅁䅁䅂䅁䅁䅍䅄䅁䅁䅯䅋䅁䅁䅯充䅁䅁䅯䅂䅉䅁䅅䅁䉁䅁䅁杄啁䅁䅁免ㅁ䑁䅑䅎睁䑁䅑睍ㅁ䑁䅣䅁䵁䅉䅅䅁䕁䅁䅁睁䵁䅁䅁权兄允䅁权灄权䅁权硂䅂䅁允䅁䅁䅅䅁䙁䅁䅁䅁䅂祰䉎䍄䉁䅁䅁䅂䅁䅁䅍䅄䅁䅁䅯䄰䅅䅁䅯儶䅯䅁䅯全䅑䅁䅅䅁䉁䅁䅁兂䅁䅁䅁乙潣兑杷允䅁䅁䅑䅁䑁䅁䅷䅁䭁偁䉳䅁䭁䅁䅑䅁䭁䅁䅕䅁䉁䅁䅁允䅁䅁䅕䅁䅁䵑焷䕗䵅䅉䅅䅁䕁䅁䅁睁䵁䅁䅁权䝄允䅁权灄权䅁权瑂䅂䅁允䅁䅁䅅䅁䭁䕁䅣䅁䵁䅉䅅䅁䕁䅁䅁睁䵁䅁䅁权䝄允䅁权灄权䅁权㙂䅂䅁允䅁䅁䅅䅁䙁䅁䅁䅁䥁橺䉖䍄䉁䅁䅁䅂䅁䅁䅍䅄䅁䅁䅯杸䅅䅁䅯儶䅯䅁䅯䅣䅑䅁䅅䅁䉁䅁䅁兂䅁䅁䅁䝓㍑兑杷允䅁䅁䅑䅁䑁䅁䅷䅁䭁䍁䄸䅁䭁佁䭫䅁䭁佁䭷䅁䉁䅁䅁允䅁䅁䅯睒䅁䅁杷允䅁䅁䅑䅁䑁䅁䅷䅁䭁䍁䄸䅁䭁佁䭫䅁䭁䡁䕁䅁䉁䅁䅁允䅁䅁䅕䅁䅁䡁摪歁䵅䅉䅅䅁䕁䅁䅁睁䵁䅁䅁权癁䅁䅁权灄权䅁权䑃䅂䅁允䅁䅁䅅䅁䙁䅁䅁䅁元睰䉨䍄䉁䅁䅁䅂䅁䅁䅍䅄䅁䅁䅯儶䅅䅁䅯儶䅯䅁䅯睢䅑䅁䅅䅁䉁䅁䅁兂䅁䅁䅁䨰祕兑杷允䅁䅁䅑䅁䑁䅁䅷䅁䭁佁䅑䅁䭁䅁䅑䅁䭁䅁䍑䅁䉁䅁䅁允䅁䅁䅕䅁䅁佧㥊歒䵅䅉䅅䅁䕁䅁䅁睁䵁䅁䅁权灄允䅁权灄权䅁权䙃䅂䅁允䅁䅁䅅䅁䙁䅁䅁䅁䅃呖䉆䍄䉁䅁䅁䅂䅁䅁䅍䅄䅁䅁䅯兏䅅䅁䅯儶䅯䅁䅯睧䅑䅁䅅䅁䉁䅁䅁兂䅁䅁䅁䝍洴兑杷允䅁䅁䅑䅁䑁䅁䅷䅁䭁偁䅯䅁䭁佁䭫䅁䭁佁䭷䅁䉁䅁䅁允䅁䅁䅯睒䅁䅁杷允䅁䅁䅑䅁䑁䅁䅷䅁䭁偁䅯䅁䭁佁䭫䅁䭁䡁䕁䅁䉁䅁䅁允䅁䅁䅕䅁䅁佁瑁商䵅䅉䅅䅁䕁䅁䅁睁䵁䅁䅁权䉄允䅁权灄权䅁权療䅂䅁允䅁䅁䅅䅁䙁䅁䅁䅁敄楲䉂䍄䉁䅁䅁䅂䅁䅁䅍䅄䅁䅁䅯具䅅䅁䅯儶䅯䅁䅯来䅑䅁䅅䅁䉁䅁䅁兂䅁䅁䅁浴桁兑杷允䅁䅁䅑䅁䑁䅁䅷䅁䭁䵁䉅䅁䭁佁䭫䅁䭁䡁䕁䅁䉁䅁䅁允䅁䅁䅕䅁䅁䥁牡啋䵅䅉䅅䅁䕁䅁䅁睁䵁䅁䅁权煄允䅁权灄权䅁权獄权䅁允䅁䅁䅅䅁䭁䕁䅣䅁䵁䅉䅅䅁䕁䅁䅁睁䵁䅁䅁权煄允䅁权灄权䅁权療䅂䅁允䅁䅁䅅䅁䙁䅁䅁䅁䅃畩䄱䍄䉁䅁䅁䅂䅁䅁䅍䅄䅁䅁䅯朶䅅䅁䅯儶䅯䅁䅯来䅑䅁䅅䅁䉁䅁䅁兂䅁䅁䅁䥑㥔䅑杷允䅁䅁䅑䅁䑁䅁䅷䅁䭁佁䉯䅁䭁佁䭫䅁䭁䡁䕁䅁䉁䅁䅁允䅁䅁䅕䅁䅁䍁杂歂䵅䅉䅅䅁䕁䅁䅁睁䵁䅁䅁权煄允䅁权灄权䅁权䙃䅂䅁允䅁䅁䅅䅁䙁䅁䅁䅁䅁朴䈱䍄䉁䅁䅁䅂䅁䅁䅍䅄䅁䅁䅯兔䅅䅁䅯儶䅯䅁䅯䅣䅑䅁䅅䅁䉁䅁䅁兂䅁䅁䅁䙷䡁兑杷允䅁䅁䅑䅁䑁䅁䅷䅁䭁䕁䈰䅁䭁佁䭫䅁䭁䥁䕕䅁䉁䅁䅁允䅁䅁䅕䅁䅁䕁いぃ䵅䅉䅅䅁䕁䅁䅁睁䵁䅁䅁权乂允䅁权灄权䅁权䑃䅂䅁允䅁䅁䅅䅁䙁䅁䅁䅁杄硓䉂䍄䉁䅁䅁䅂䅁䅁䅍䅄䅁䅁䅯睐䅁䅁䅯儶䅯䅁䅯䄷䅯䅁䅅䅁䉁䅁䅁权䡂䅁䅁䍄䉁䅁䅁䅂䅁䅁䅍䅄䅁䅁䅯睐䅁䅁䅯儶䅯䅁䅯全䅑䅁䅅䅁䉁䅁䅁兂䅁䅁䅁䝙佧兑杷允䅁䅁䅑䅁䑁䅁䅷䅁䭁䑁䄸䅁䭁佁䭫䅁䭁䡁䔰䅁䉁䅁䅁允䅁䅁䅕䅁䅁佁䭁い䵅䅉䅅䅁䕁䅁䅁睁䵁䅁䅁权牂允䅁权灄权䅁权獄权䅁允䅁䅁䅅䅁䭁䕁䅣䅁䵁䅉䅅䅁䕁䅁䅁睁䵁䅁䅁权牂允䅁权灄权䅁权瑂䅂䅁允䅁䅁䅅䅁䭁䕁䅣䅁䵁䅉䅅䅁䕁䅁䅁睁䵁䅁䅁权牂允䅁权灄权䅁权䑃䅂䅁允䅁䅁䅅䅁䙁䅁䅁䅁权硬䉎䍄䉁䅁䅁䅂䅁䅁䅍䅄䅁䅁䅯䅒䅅䅁䅯儶䅯䅁䅯䄷䅯䅁䅅䅁䉁䅁䅁权䡂䅁䅁䍄䉁䅁䅁䅂䅁䅁䅍䅄䅁䅁䅯䅒䅅䅁䅯儶䅯䅁䅯兢䅑䅁䅅䅁䉁䅁䅁兂䅁䅁䅁乑偷兑杷允䅁䅁䅑䅁䑁䅁䅷䅁䭁䕁䉑䅁䭁佁䭫䅁䭁䡁䕯䅁䉁䅁䅁允䅁䅁䅕䅁䅁䝁浂歆䵅䅉䅅䅁䕁䅁䅁睁䵁䅁䅁权䕂允䅁权灄权䅁权䙃䅂䅁允䅁䅁䅅䅁䙁䅁䅁䅁䅂睪䉤䍄䉁䅁䅁䅂䅁䅁䅍䅄䅁䅁䅯眳䅅䅁䅯儶䅯䅁䅯来䅑䅁䅅䅁䉁䅁䅁兂䅁䅁䅁佁䙄䅷杷允䅁䅁䅑䅁䑁䅁䅷䅁䭁乁䈸䅁䭁佁䭫䅁䭁䡁䔰䅁䉁䅁䅁允䅁䅁䅕䅁䅁䵁獄獂䵅䅉䅅䅁䕁䅁䅁睁䵁䅁䅁权牄允䅁权灄权䅁权獄权䅁允䅁䅁䅅䅁䭁䕁䅣䅁䵁䅉䅅䅁䕁䅁䅁睁䵁䅁䅁权牄允䅁权灄权䅁权瑂䅂䅁允䅁䅁䅅䅁䙁䅁䅁䅁䥄䌱䉤䍄䉁䅁䅁䅂䅁䅁䅍䅄䅁䅁䅯眶䅅䅁䅯儶䅯䅁䅯睢䅑䅁䅅䅁䉁䅁䅁兂䅁䅁䅁䵑牉兑杷允䅁䅁䅑䅁䑁䅁䅷䅁䭁佁䉳䅁䭁佁䭫䅁䭁䡁䕯䅁䉁䅁䅁允䅁䅁䅕䅁䅁乁扑䕍䵅䅉䅅䅁䕁䅁䅁睁䵁䅁䅁权牄允䅁权灄权䅁权㥂䅂䅁允䅁䅁䅅䅁䙁䅁䅁䅁奁䍵䉴䍄䉁䅁䅁䅂䅁䅁䅍䅄䅁䅁䅯䅊䅁䅁䅯儶䅯䅁䅯䄷䅯䅁䅅䅁䉁䅁䅁权䡂䅁䅁䍄䉁䅁䅁䅂䅁䅁䅍䅄䅁䅁䅯䅊䅁䅁䅯儶䅯䅁䅯睧䅑䅁䅅䅁䉁䅁䅁兂䅁䅁䅁䔸湧兑杷允䅁䅁䅑䅁䑁䅁䅷䅁䭁䭁䅣䅁䭁佁䭫䅁䭁佁䭷䅁䉁䅁䅁允䅁䅁䅯睒䅁䅁杷允䅁䅁䅑䅁䑁䅁䅷䅁䭁䭁䅣䅁䭁佁䭫䅁䭁䡁䕯䅁䉁䅁䅁允䅁䅁䅕䅁䅁䍁婨歇䵅䅉䅅䅁䕁䅁䅁睁䵁䅁䅁权湃䅁䅁权灄权䅁权睂䅂䅁允䅁䅁䅅䅁䙁䅁䅁䅁奄匷䉆䍄䉁䅁䅁䅂䅁䅁䅍䅄䅁䅁䅯睰䅁䅁䅯儶䅯䅁䅯兣䅑䅁䅅䅁䉁䅁䅁兂䅁䅁䅁䉧慁兑杷允䅁䅁䅑䅁䑁䅁䅷䅁䭁䕁䈰䅁䭁䅁䅯䅁䭁䅁䍑䅁䉁䅁䅁允䅁䅁䅕扏䥔牤昶䕂䵁䅉䅅䅁䕁䅁䅁睁䵁䅁䅁权獄允䅁权灄权䅁权㥂䅂䅁允䅁䅁䅅䅁䭁䕁䅣䅁䵁䅉䅅䅁䕁䅁䅁睁䵁䅁䅁权瑄允䅁权灄权䅁权獄权䅁允䅁䅁䅅䅁䭁䕁䅣䅁䵁䅉䅅䅁䕁䅁䅁睁䵁䅁䅁权瑄允䅁权灄权䅁权療䅂䅁允䅁䅁䅅䅁䙁䅁䅁䅁权祣䉬䍄䉁䅁䅁䅂䅁䅁䅍䅄䅁䅁䅯儷䅅䅁䅯儶䅯䅁䅯来䅑䅁䅅䅁䉁䅁䅁兂䅁䅁䅁䍕瀰兑杷允䅁䅁䅑䅁䑁䅁䅷䅁䭁佁䈰䅁䭁佁䭫䅁䭁䡁䕁䅁䉁䅁䅁允䅁䅁䅕䅁䅁䕁䵁䕋䵅䅉䅅䅁䕁䅁䅁睁䵁䅁䅁权瑄允䅁权灄权䅁权䑃䅂䅁允䅁䅁䅅䅁䙁䅁䅁䅁权卨䉚䍄䉁䅁䅁䅂䅁䅁䅍䅄䅁䅁䅯睃䅁䅁䅯儶䅯䅁䅯䄷䅯䅁䅅䅁䉁䅁䅁权䡂䅁䅁䍄䉁䅁䅁䅂䅁䅁䅍䅄䅁䅁䅯睃䅁䅁䅯儶䅯䅁䅯兢䅑䅁䅅䅁䉁䅁䅁权䡂䅁䅁䍄䉁䅁䅁䅂䅁䅁䅍䅄䅁䅁䅯睃䅁䅁䅯儶䅯䅁䅯睢䅑䅁䅅䅁䉁䅁䅁权䡂䅁䅁䍄䉁䅁䅁䅂䅁䅁䅍䅄䅁䅁䅯睃䅁䅁䅯儶䅯䅁䅯来䅑䅁䅅䅁䉁䅁䅁兂䅁䅁䅁䥘噣兑杷允䅁䅁䅑䅁䑁䅁䅷䅁䭁䅁䅳䅁䭁佁䭫䅁䭁䥁䕕䅁䉁䅁䅁允䅁䅁䅕䅁䅁䉁照ぁ䵅䅉䅅䅁䕁䅁䅁睁䵁䅁䅁权䱁允䅁权䉁杁䅁权䑁杁䅁允䅁䅁䅅䅁䙁䙁䙬佱捣⬹䅆䍄䉁䅁䅁䅂䅁䅁䅍䅄䅁䅁䅯睊䅅䅁䅯儶䅯䅁䅯来䅑䅁䅅䅁䉁䅁䅁兂䅁䅁䅁䕄㉉兑杷允䅁䅁䅑䅁䑁䅁䅷䅁䭁䅁䅳䅁䭁佁䭫䅁䭁䡁䔰䅁䉁䅁䅁允䅁䅁䅕䅁䅁䝁ㅄ䔹䵁䅉䅅䅁䕁䅁䅁睁䵁䅁䅁权畄允䅁权灄权䅁权療䅂䅁允䅁䅁䅅䅁䙁䅁䅁䅁允䍆䉨䍄䉁䅁䅁䅂䅁䅁䅍䅄䅁䅁䅯睏䅅䅁䅯儶䅯䅁䅯来䅑䅁䅅䅁䉁䅁䅁兂䅁䅁䅁䭶楯兑杷允䅁䅁䅑䅁䑁䅁䅷䅁䭁佁䈸䅁䭁佁䭫䅁䭁䥁䕍䅁䉁䅁䅁允䅁䅁䅕䅁䅁䵁敂啈䵅䅉䅅䅁䕁䅁䅁睁䵁䅁䅁权噂䅁䅁权灄权䅁权硂䅂䅁允䅁䅁䅅䅁䙁䅁䅁䅁䅁晘䅢䍄䉁䅁䅁䅂䅁䅁䅍䅄䅁䅁䅯䅲䅅䅁䅯儶䅯䅁䅯䄷䅯䅁䅅䅁䉁䅁䅁权䡂䅁䅁䍄䉁䅁䅁䅂䅁䅁䅍䅄䅁䅁䅯䅲䅅䅁䅯儶䅯䅁䅯兢䅑䅁䅅䅁䉁䅁䅁兂䅁䅁䅁偁卉兑杷允䅁䅁䅑䅁䑁䅁䅷䅁䭁䭁䉷䅁䭁佁䭫䅁䭁䡁䕁䅁䉁䅁䅁允䅁䅁䅕䅁䅁䕁䕁啁䵅䅉䅅䅁䕁䅁䅁睁䵁䅁䅁权獃允䅁权灄权䅁权硂䅂䅁允䅁䅁䅅䅁䙁䅁䅁䅁睄硱䉎䍄䉁䅁䅁䅂䅁䅁䅍䅄䅁䅁䅯䄯䅅䅁䅯儶䅯䅁䅯兣䅑䅁䅅䅁䉁䅁䅁兂䅁䅁䅁䭉捁兑杷允䅁䅁䅑䅁䑁䅁䅷䅁䭁䡁䅳䅁䭁佁䭫䅁䭁䡁䕯䅁䉁䅁䅁允䅁䅁䅕䅁䅁乁湄商䵅䅉䅅䅁䕁䅁䅁睁䵁䅁䅁权㝂䅁䅁权灄权䅁权䙃䅂䅁允䅁䅁䅅䅁䙁䅁䅁䅁杂硂䉆䍄䉁䅁䅁䅂䅁䅁䅍䅄䅁䅁䅯杈䅅䅁䅯儶䅯䅁䅯兣䅑䅁䅅䅁䉁䅁䅁兂䅁䅁䅁䉣ㅙ兑杷允䅁䅁䅑䅁䑁䅁䅷䅁䭁䉁䈴䅁䭁佁䭫䅁䭁䥁䕕䅁䉁䅁䅁允䅁䅁䅕䅁䅁偁桃啌䵅䅉䅅䅁䕁䅁䅁睁䵁䅁䅁权睄允䅁权灄权䅁权瑂䅂䅁允䅁䅁䅅䅁䙁䅁䅁䅁䅁午䉂䍄䉁䅁䅁䅂䅁䅁䅍䅄䅁䅁䅯䄸䅅䅁䅯儶䅯䅁䅯䅣䅑䅁䅅䅁䉁䅁䅁兂䅁䅁䅁䥫杉兑杷允䅁䅁䅑䅁䑁䅁䅷䅁䭁偁䉁䅁䭁佁䭫䅁䭁䥁䕍䅁䉁䅁䅁允䅁䅁䅕䅁䅁䅁摁䕉䵅䅉䅅䅁䕁䅁䅁睁䵁䅁䅁权時允䅁权灄权䅁权療䅂䅁允䅁䅁䅅䅁䙁䅁䅁䅁杄䉁䉂䍄䉁䅁䅁䅂䅁䅁䅍䅄䅁䅁䅯睘䅅䅁䅯儶䅯䅁䅯来䅑䅁䅅䅁䉁䅁䅁兂䅁䅁䅁䅙䝉兑杷允䅁䅁䅑䅁䑁䅁䅷䅁䭁䙁䈸䅁䭁佁䭫䅁䭁䡁䕁䅁䉁䅁䅁允䅁䅁䅕䅁䅁佁捄啂䵅䅉䅅䅁䕁䅁䅁睁䵁䅁䅁权時允䅁权灄权䅁权䙃䅂䅁允䅁䅁䅅䅁䙁䅁䅁䅁䅃䅒䉨䍄䉁䅁䅁䅂䅁䅁䅍䅄䅁䅁䅯䅥䅁䅁䅯儶䅯䅁䅯来䅑䅁䅅䅁䉁䅁䅁兂䅁䅁䅁䥙穲䅑杷允䅁䅁䅑䅁䑁䅁䅷䅁䭁䡁䅧䅁䭁佁䭫䅁䭁䡁䕁䅁䉁䅁䅁允䅁䅁䅕䅁䅁䥁捄啺䵁䅉䅅䅁䕁䅁䅁睁䵁䅁䅁权㑂䅁䅁权灄权䅁权䙃䅂䅁允䅁䅁䅅䅁䙁䅁䅁䅁权其䉂䍄䉁䅁䅁䅂䅁䅁䅍䅄䅁䅁䅯睷䅅䅁䅯儶䅯䅁䅯兢䅑䅁䅅䅁䉁䅁䅁兂䅁䅁䅁䵳䉰兑杷允䅁䅁䅑䅁䑁䅁䅷䅁䭁䵁䉍䅁䭁佁䭫䅁䭁䝁䔸䅁䉁䅁䅁允䅁䅁䅕䅁䅁䭁湹䕑䵅䅉䅅䅁䕁䅁䅁睁䵁䅁䅁权牄䅁䅁权䭁䅁䅁权䙁䅁䅁允䅁䅁䅅䅁䙁䱁穢搯㑒昶⽯䍄䉁䅁䅁䅂䅁䅁䅍䅄䅁䅁䅯睷䅅䅁䅯儶䅯䅁䅯来䅑䅁䅅䅁䉁䅁䅁兂䅁䅁䅁䴸㉳兑杷允䅁䅁䅑䅁䑁䅁䅷䅁䭁䵁䉍䅁䭁佁䭫䅁䭁䡁䕁䅁䉁䅁䅁允䅁䅁䅕䅁䅁䵁あ啍䵅䅉䅅䅁䕁䅁䅁睁䵁䅁䅁权䑄允䅁权灄权䅁权䙃䅂䅁允䅁䅁䅅䅁䙁䅁䅁䅁睄穰䉸䍄䉁䅁䅁䅂䅁䅁䅍䅄䅁䅁䅯睏䅅䅁䅯充䅁䅁䅯䅂䅉䅁䅅䅁䉁䅁䅁杄啁䅁䅁兎硁䑁䅕杍㍁䑁䅑免ㅁ䑁䅑䅁䵁䅉䅅䅁䕁䅁䅁睁䵁䅁䅁权䑄允䅁权灄权䅁权䑃䅂䅁允䅁䅁䅅䅁䙁䅁䅁䅁㑂唸䉎䍄䉁䅁䅁䅂䅁䅁䅍䅄䅁䅁䅯睷䅅䅁䅯儶䅯䅁䅯兦䅑䅁䅅䅁䉁䅁䅁兂䅁䅁䅁䘯䐵兑杷允䅁䅁䅑䅁䑁䅁䅷䅁䭁䑁䉷䅁䭁䅁䅑䅁䭁䅁䍑䅁䉁䅁䅁允䅁䅁䅕䅁䅁䵁啡䕗䵅䅉䅅䅁䕁䅁䅁睁䵁䅁䅁权䕃允䅁权灄权䅁权硂䅂䅁允䅁䅁䅅䅁䙁䅁䅁䅁杂普䅴䍄䉁䅁䅁䅂䅁䅁䅍䅄䅁䅁䅯䅨䅅䅁䅯儶䅯䅁䅯兦䅑䅁䅅䅁䉁䅁䅁兂䅁䅁䅁䍧ㅌ䅑杷允䅁䅁䅑䅁䑁䅁䅷䅁䭁䩁䈰䅁䭁佁䭫䅁䭁䝁䔰䅁䉁䅁䅁允䅁䅁䅕䅁䅁䕁㉁啁䵅䅉䅅䅁䕁䅁䅁睁䵁䅁䅁权獄允䅁权䉁杁䅁权䍁杁䅁允䅁䅁䅅䅁䙁乁獹㡃乬瑎䅖䍄䉁䅁䅁䅂䅁䅁䅍䅄䅁䅁䅯兮䅅䅁䅯儶䅯䅁䅯睢䅑䅁䅅䅁䉁䅁䅁兂䅁䅁䅁䑷䱧兑杷允䅁䅁䅑䅁䑁䅁䅷䅁䭁䩁䈰䅁䭁佁䭫䅁䭁䡁䕁䅁䉁䅁䅁允䅁䅁䅕䅁䅁䕁䩃䕃䵅䅉䅅䅁䕁䅁䅁睁䵁䅁䅁权硄允䅁权灄权䅁权㙂䅂䅁允䅁䅁䅅䅁䙁䅁䅁䅁䅁⭃䅐䍄䉁䅁䅁䅂䅁䅁䅍䅄䅁䅁䅯儸䅅䅁䅯儶䅯䅁䅯䅣䅑䅁䅅䅁䉁䅁䅁兂䅁䅁䅁偷兣兑杷允䅁䅁䅑䅁䑁䅁䅷䅁䭁偁䉅䅁䭁佁䭫䅁䭁䥁䕍䅁䉁䅁䅁允䅁䅁䅕䅁䅁䅁佃猰䵁䅉䅅䅁䕁䅁䅁睁䵁䅁䅁权硄允䅁权灄权䅁权㥂䅂䅁允䅁䅁䅅䅁䙁䅁䅁䅁䅂杅䉤䍄䉁䅁䅁䅂䅁䅁䅍䅄䅁䅁䅯䅚䅅䅁䅯儶䅯䅁䅯兢䅑䅁䅅䅁䉁䅁䅁兂䅁䅁䅁丰㡙兑杷允䅁䅁䅑䅁䑁䅁䅷䅁䭁䝁䉑䅁䭁佁䭫䅁䭁䡁䔰䅁䉁䅁䅁允䅁䅁䅕䅁䅁䭁塃㡅䵅䅉䅅䅁䕁䅁䅁睁䵁䅁䅁权䱂允䅁权灄权䅁权瑂䅂䅁允䅁䅁䅅䅁䙁䅁䅁䅁䅄兴䉴䍄䉁䅁䅁䅂䅁䅁䅍䅄䅁䅁䅯睃䅅䅁䅯儶䅯䅁䅯䄷䅯䅁䅅䅁䉁䅁䅁权䡂䅁䅁䍄䉁䅁䅁䅂䅁䅁䅍䅄䅁䅁䅯光䅁䅁䅯䅂䅁䅁䅯䅂䅉䅁䅅䅁䉁䅁䅁兂䅁䅁䅃㍂㙸兑杷允䅁䅁䅑䅁䑁䅁䅷䅁䭁䕁䅧䅁䭁䅁䅑䅁䭁䅁䍑䅁䉁䅁䅁允䅁䅁䅕䅁䅁佁㑢正䵅䅉䅅䅁䕁䅁䅁睁䵁䅁䅁权㥃允䅁权灄权䅁权療䅂䅁允䅁䅁䅅䅁䙁䅁䅁䅁䵂噪䉦䍄䉁䅁䅁䅂䅁䅁䅍䅄䅁䅁䅯其䅅䅁䅯儶䅯䅁䅯来䅑䅁䅅䅁䉁䅁䅁兂䅁䅁䅁假ㅕ具杷允䅁䅁䅑䅁䑁䅁䅷䅁䭁佁䉣䅁䭁佁䭫䅁䭁佁䭷䅁䉁䅁䅁允䅁䅁䅯睒䅁䅁杷允䅁䅁䅑䅁䑁䅁䅷䅁䭁佁䉣䅁䭁佁䭫䅁䭁䝁䔸䅁䉁䅁䅁允䅁䅁䅕䅁䅁䙁瑁啋䵅䅉䅅䅁䕁䅁䅁睁䵁䅁䅁权湄允䅁权灄权䅁权㙂䅂䅁允䅁䅁䅅䅁䙁䅁䅁䅁䥂稲䉨䍄䉁䅁䅁䅂䅁䅁䅍䅄䅁䅁䅯䄲䅅䅁䅯儶䅯䅁䅯䅣䅑䅁䅅䅁䉁䅁䅁兂䅁䅁䅁䕴䥸兑杷允䅁䅁䅑䅁䑁䅁䅷䅁䭁乁䉧䅁䭁佁䭫䅁䭁䡁䕅䅁䉁䅁䅁允䅁䅁䅕䅁䅁乁乂歐䵅䅉䅅䅁䕁䅁䅁睁䵁䅁䅁权奄允䅁权灄权䅁权㥂䅂䅁允䅁䅁䅅䅁䙁䅁䅁䅁啁䕷䉤䍄䉁䅁䅁䅂䅁䅁䅍䅄䅁䅁䅯兖䅅䅁䅯儶䅯䅁䅯䄷䅯䅁䅅䅁䉁䅁䅁权䡂䅁䅁䍄䉁䅁䅁䅂䅁䅁䅍䅄䅁䅁䅯兖䅅䅁䅯儶䅯䅁䅯䅣䅑䅁䅅䅁䉁䅁䅁兂䅁䅁䅁䡙啉兑杷允䅁䅁䅑䅁䑁䅁䅷䅁䭁䙁䉕䅁䭁佁䭫䅁䭁䥁䕍䅁䉁䅁䅁允䅁䅁䅕䅁䅁䅁䅂㠳䵁䅉䅅䅁䕁䅁䅁睁䵁䅁䅁权杁䅁䅁权灄权䅁权獄权䅁允䅁䅁䅅䅁䭁䕁䅣䅁䵁䅉䅅䅁䕁䅁䅁睁䵁䅁䅁权杁䅁䅁权灄权䅁权瑂䅂䅁允䅁䅁䅅䅁䙁䅁䅁䅁䵂啘䈹䍄䉁䅁䅁䅂䅁䅁䅍䅄䅁䅁䅯䅉䅁䅁䅯儶䅯䅁䅯睢䅑䅁䅅䅁䉁䅁䅁兂䅁䅁䅁䴲䜹兑杷允䅁䅁䅑䅁䑁䅁䅷䅁䭁䩁䉷䅁䭁佁䭫䅁䭁䝁䔸䅁䉁䅁䅁允䅁䅁䅕䅁䅁䑁潂お䵅䅉䅅䅁䕁䅁䅁睁䵁䅁䅁权捃允䅁权灄权䅁权㙂䅂䅁允䅁䅁䅅䅁䙁䅁䅁䅁权卨䉚䍄䉁䅁䅁䅂䅁䅁䅍䅄䅁䅁䅯䅮䅅䅁䅯儶䅯䅁䅯䅣䅑䅁䅅䅁䉁䅁䅁兂䅁䅁䅁倰浯兑杷允䅁䅁䅑䅁䑁䅁䅷䅁䭁䩁䉷䅁䭁佁䭫䅁䭁䡁䕅䅁䉁䅁䅁允䅁䅁䅕䅁䅁䡁䡃お䵅䅉䅅䅁䕁䅁䅁睁䵁䅁䅁权捃允䅁权灄权䅁权䙃䅂䅁允䅁䅁䅅䅁䙁䅁䅁䅁睄匳䉎䍄䉁䅁䅁䅂䅁䅁䅍䅄䅁䅁䅯䅮䅅䅁䅯儶䅯䅁䅯睧䅑䅁䅅䅁䉁䅁䅁兂䅁䅁䅁䱣杅兑杷允䅁䅁䅑䅁䑁䅁䅷䅁䭁䩁䉷䅁䭁佁䭫䅁䭁䡁䔰䅁䉁䅁䅁允䅁䅁䅕䅁䅁䱁呂䕉䵅䅉䅅䅁䕁䅁䅁睁䵁䅁䅁权䝁允䅁权灄权䅁权硂䅂䅁允䅁䅁䅅䅁䙁䅁䅁䅁䥄剔䉖䍄䉁䅁䅁䅂䅁䅁䅍䅄䅁䅁䅯杂䅅䅁䅯儶䅯䅁䅯全䅑䅁䅅䅁䉁䅁䅁兂䅁䅁䅁䭸晙兑杷允䅁䅁䅑䅁䑁䅁䅷䅁䭁䅁䉙䅁䭁佁䭫䅁䭁䥁䕍䅁䉁䅁䅁允䅁䅁䅕䅁䅁䉁塺䕇䵅䅉䅅䅁䕁䅁䅁睁䵁䅁䅁权睂允䅁权灄权䅁权瑂䅂䅁允䅁䅁䅅䅁䭁䕁䅣䅁䵁䅉䅅䅁䕁䅁䅁睁䵁䅁䅁权睂允䅁权灄权䅁权療䅂䅁允䅁䅁䅅䅁䙁䅁䅁䅁䅁唱䉴䍄䉁䅁䅁䅂䅁䅁䅍䅄䅁䅁䅯䅣䅅䅁䅯儶䅯䅁䅯兣䅑䅁䅅䅁䉁䅁䅁兂䅁䅁䅁䙴䘵兑杷允䅁䅁䅑䅁䑁䅁䅷䅁䭁偁䉉䅁䭁佁䭫䅁䭁䝁䔸䅁䉁䅁䅁允䅁䅁䅕䅁䅁䅁楃〱䵁䅉䅅䅁䕁䅁䅁睁䵁䅁䅁权䩂䅁䅁权灄权䅁权療䅂䅁允䅁䅁䅅䅁䙁䅁䅁䅁䅁搷䅦䍄䉁䅁䅁䅂䅁䅁䅍䅄䅁䅁䅯兓䅁䅁䅯儶䅯䅁䅯来䅑䅁䅅䅁䉁䅁䅁兂䅁䅁䅁䩑䝕兑杷允䅁䅁䅑䅁䑁䅁䅷䅁䭁䕁䅫䅁䭁佁䭫䅁䭁䡁䔰䅁䉁䅁䅁允䅁䅁䅕䅁䅁偁啨獉䵅䅉䅅䅁䕁䅁䅁睁䵁䅁䅁权䝃䅁䅁权灄权䅁权㙂䅂䅁允䅁䅁䅅䅁䙁䅁䅁䅁䅁癡䅨䍄䉁䅁䅁䅂䅁䅁䅍䅄䅁䅁䅯眸䅅䅁䅯儶䅯䅁䅯䄷䅯䅁䅅䅁䉁䅁䅁权䡂䅁䅁䍄䉁䅁䅁䅂䅁䅁䅍䅄䅁䅁䅯眸䅅䅁䅯儶䅯䅁䅯兣䅑䅁䅅䅁䉁䅁䅁兂䅁䅁䅁䥣洰兑杷允䅁䅁䅑䅁䑁䅁䅷䅁䭁偁䉍䅁䭁佁䭫䅁䭁䥁䕕䅁䉁䅁䅁允䅁䅁䅕䅁䅁䱁⭃ぉ䵅䅉䅅䅁䕁䅁䅁睁䵁䅁䅁权い允䅁权灄权䅁权獄权䅁允䅁䅁䅅䅁䭁䕁䅣䅁䵁䅉䅅䅁䕁䅁䅁睁䵁䅁䅁权い允䅁权灄权䅁权瑂䅂䅁允䅁䅁䅅䅁䭁䕁䅣䅁䵁䅉䅅䅁䕁䅁䅁睁䵁䅁䅁权い允䅁权灄权䅁权㙂䅂䅁允䅁䅁䅅䅁䙁䅁䅁䅁权睡䉌䍄䉁䅁䅁䅂䅁䅁䅍䅄䅁䅁䅯䅙䅅䅁䅯权䅁䅁䅯䅂䅉䅁䅅䅁䉁䅁䅁兂䑃䵷桱扒扙䅑杷允䅁䅁䅑䅁䑁䅁䅷䅁䭁䍁䉧䅁䭁佁䭫䅁䭁䡁䕅䅁䉁䅁䅁允䅁䅁䅕䅁䅁䡁祄歋䵅䅉䅅䅁䕁䅁䅁睁䵁䅁䅁权潁允䅁权灄权䅁权䙃䅂䅁允䅁䅁䅅䅁䙁䅁䅁䅁兄䐹䉤䍄䉁䅁䅁䅂䅁䅁䅍䅄䅁䅁䅯杹䅅䅁䅯儶䅯䅁䅯䄷䅯䅁䅅䅁䉁䅁䅁权䡂䅁䅁䍄䉁䅁䅁䅂䅁䅁䅍䅄䅁䅁䅯杹䅅䅁䅯儶䅯䅁䅯来䅑䅁䅅䅁䉁䅁䅁兂䅁䅁䅁偯䡸兑杷允䅁䅁䅑䅁䑁䅁䅷䅁䭁䍁䉣䅁䭁佁䭫䅁䭁佁䭷䅁䉁䅁䅁允䅁䅁䅯睒䅁䅁杷允䅁䅁䅑䅁䑁䅁䅷䅁䭁䝁䄴䅁䭁䅁䍅䅁䭁䅁䍉䅁䉁䅁䅁允䅁䅁䅕奭灇渶㍕欱䵁䅉䅅䅁䕁䅁䅁睁䵁䅁䅁权求允䅁权䭁䅁䅁权䕁杁䅁允䅁䅁䅅䅁䙁䱁へ硫䕧杖䅒䍄䉁䅁䅁䅂䅁䅁䅍䅄䅁䅁䅯睊䅅䅁䅯儶䅯䅁䅯睢䅑䅁䅅䅁䉁䅁䅁兂䅁䅁䅁䵢䈱兑杷允䅁䅁䅑䅁䑁䅁䅷䅁䭁䩁䅣䅁䭁䅁䅯䅁䭁䅁䍑䅁䉁䅁䅁允䅁䅁䅕䩡瑈䑦ㄸ䕅䵁䅉䅅䅁䕁䅁䅁睁䵁䅁䅁权湁允䅁权灄权䅁权㥂䅂䅁允䅁䅁䅅䅁䙁䅁䅁䅁睂桖䉴䍄䉁䅁䅁䅂䅁䅁䅍䅄䅁䅁䅯眰䅁䅁䅯儶䅯䅁䅯䄷䅯䅁䅅䅁䉁䅁䅁权䡂䅁䅁䍄䉁䅁䅁䅂䅁䅁䅍䅄䅁䅁䅯眰䅁䅁䅯儶䅯䅁䅯全䅑䅁䅅䅁䉁䅁䅁兂䅁䅁䅁䑏渰兑杷允䅁䅁䅑䅁䑁䅁䅷䅁䭁乁䅳䅁䭁佁䭫䅁䭁佁䭷䅁䉁䅁䅁允䅁䅁䅯睒䅁䅁杷允䅁䅁䅑䅁䑁䅁䅷䅁䭁乁䅳䅁䭁佁䭫䅁䭁䡁䕯䅁䉁䅁䅁允䅁䅁䅕䅁䅁䭁杁歍䵅䅉䅅䅁䕁䅁䅁睁䵁䅁䅁权瑁䅁䅁权灄权䅁权獄权䅁允䅁䅁䅅䅁䭁䕁䅣䅁䵁䅉䅅䅁䕁䅁䅁睁䵁䅁䅁权扄䅁䅁权灄权䅁权硂䅂䅁允䅁䅁䅅䅁䙁䅁䅁䅁䅄楓䉨䍄䉁䅁䅁䅂䅁䅁䅍䅄䅁䅁䅯眲䅁䅁䅯儶䅯䅁䅯睧䅑䅁䅅䅁䉁䅁䅁兂䅁䅁䅁䉳瀰兑杷允䅁䅁䅑䅁䑁䅁䅷䅁䭁偁䅉䅁䭁佁䭫䅁䭁䡁䕯䅁䉁䅁䅁允䅁䅁䅕䅁䅁偁䕪䕍䵅䅉䅅䅁䕁䅁䅁睁䵁䅁䅁权祄䅁䅁权灄权䅁权䙃䅂䅁允䅁䅁䅅䅁䙁䅁䅁䅁奂䑌䉊䍄䉁䅁䅁䅂䅁䅁䅍䅄䅁䅁䅯全䅁䅁䅯儶䅯䅁䅯䄷䅯䅁䅅䅁䉁䅁䅁权䡂䅁䅁䍄䉁䅁䅁䅂䅁䅁䅍䅄䅁䅁䅯全䅁䅁䅯儶䅯䅁䅯全䅑䅁䅅䅁䉁䅁䅁兂䅁䅁䅁䭧奧兑杷允䅁䅁䅑䅁䑁䅁䅷䅁䭁䵁䅅䅁䭁佁䭫䅁䭁佁䭷䅁䉁䅁䅁允䅁䅁䅯睒䅁䅁杷允䅁䅁䅑䅁䑁䅁䅷䅁䭁䭁䅍䅁䭁䅁䍅䅁䭁䅁䍉䅁䉁䅁䅁允䅁䅁䅕汳㑕偏䌹䔲䵁䅉䅅䅁䕁䅁䅁睁䵁䅁䅁权䉄䅁䅁权灄权䅁权瑂䅂䅁允䅁䅁䅅䅁䙁䅁䅁䅁允䕌䉒䍄䉁䅁䅁䅂䅁䅁䅍䅄䅁䅁䅯睅䅅䅁䅯儶䅯䅁䅯兣䅑䅁䅅䅁䉁䅁䅁兂䅁䅁䅁乧硉兑杷允䅁䅁䅑䅁䑁䅁䅷䅁䭁䉁䉍䅁䭁佁䭫䅁䭁䥁䕕䅁䉁䅁䅁允䅁䅁䅕䅁䅁䵁晄䕊䵅䅉䅅䅁䕁䅁䅁睁䵁䅁䅁权呁允䅁权灄权䅁权㥂䅂䅁允䅁䅁䅅䅁䙁䅁䅁䅁元䍎䈱䍄䉁䅁䅁䅂䅁䅁䅍䅄䅁䅁䅯村䅁䅁䅯允䅉䅁䅯兂䅉䅁䅅䅁䉁䅁䅁兂摄是偬穔坦䅑杷允䅁䅁䅑䅁䑁䅁䅷䅁䭁䅁䉧䅁䭁佁䭫䅁䭁䝁䔸䅁䉁䅁䅁允䅁䅁䅕䅁䅁䑁晄䕏䵅䅉䅅䅁䕁䅁䅁睁䵁䅁䅁权䥁允䅁权灄权䅁权㙂䅂䅁允䅁䅁䅅䅁䙁䅁䅁䅁兂橴䉤䍄䉁䅁䅁䅂䅁䅁䅍䅄䅁䅁䅯䅃䅅䅁䅯儶䅯䅁䅯䅣䅑䅁䅅䅁䉁䅁䅁兂䅁䅁䅁䙉き兑杷允䅁䅁䅑䅁䑁䅁䅷䅁䭁䱁䉙䅁䭁佁䭫䅁䭁䝁䔸䅁䉁䅁䅁允䅁䅁䅕䅁䅁佁䅃䕈䵅䅉䅅䅁䕁䅁䅁睁䵁䅁䅁权㉃允䅁权灄权䅁权睂䅂䅁允䅁䅁䅅䅁䙁䅁䅁䅁䅃䉱䉨䍄䉁䅁䅁䅂䅁䅁䅍䅄䅁䅁䅯杴䅅䅁䅯儶䅯䅁䅯睧䅑䅁䅅䅁䉁䅁䅁兂䅁䅁䅁䡁噷兑杷允䅁䅁䅑䅁䑁䅁䅷䅁䭁䱁䉙䅁䭁佁䭫䅁䭁䡁䔰䅁䉁䅁䅁允䅁䅁䅕䅁䅁䅁佃歅䵅䅉䅅䅁䕁䅁䅁睁䵁䅁䅁权ㅄ允䅁权灄权䅁权療䅂䅁允䅁䅁䅅䅁䙁䅁䅁䅁䅁⬰䅎䍄䉁䅁䅁䅂䅁䅁䅍䅄䅁䅁䅯睑䅁䅁䅯䅂䅁䅁䅯䅂䅉䅁䅅䅁䉁䅁䅁兂䅁䅁䅃㡨㑚兑杷允䅁䅁䅑䅁䑁䅁䅷䅁䭁䕁䅑䅁䭁䅁䅑䅁䭁䅁䍑䅁䉁䅁䅁允䅁䅁䅕䅁䅁位䅯䕶䵅䅉䅅䅁䕁䅁䅁睁䵁䅁䅁权ㅄ允䅁权灄权䅁权䙃䅂䅁允䅁䅁䅅䅁䙁䅁䅁䅁䅂晓䅊䍄䉁䅁䅁䅂䅁䅁䅍䅄䅁䅁䅯儹䅅䅁䅯儶䅯䅁䅯睧䅑䅁䅅䅁䉁䅁䅁兂䅁䅁䅁䵁汦䅑杷允䅁䅁䅑䅁䑁䅁䅷䅁䭁偁䉕䅁䭁佁䭫䅁䭁䡁䔰䅁䉁䅁䅁允䅁䅁䅕䅁䅁䅁祂〯䵁䅉䅅䅁䕁䅁䅁睁䵁䅁䅁权㙂允䅁权灄权䅁权硂䅂䅁允䅁䅁䅅䅁䙁䅁䅁䅁ぃ污䉐䍄䉁䅁䅁䅂䅁䅁䅍䅄䅁䅁䅯来䅅䅁䅯儶䅯䅁䅯全䅑䅁䅅䅁䉁䅁䅁兂䅁䅁䅁䅇礰兑杷允䅁䅁䅑䅁䑁䅁䅷䅁䭁䝁䄰䅁䭁䅁䅑䅁䭁䅁䅕䅁䉁䅁䅁允䅁䅁䅕䅁䅁䙁丫っ䵅䅉䅅䅁䕁䅁䅁睁䵁䅁䅁权䥂允䅁权灄权䅁权瑂䅂䅁允䅁䅁䅅䅁䭁䕁䅣䅁䵁䅉䅅䅁䕁䅁䅁睁䵁䅁䅁权䥂允䅁权灄权䅁权療䅂䅁允䅁䅁䅅䅁䙁䅁䅁䅁元⽨䅊䍄䉁䅁䅁䅂䅁䅁䅍䅄䅁䅁䅯䅓䅅䅁䅯儶䅯䅁䅯来䅑䅁䅅䅁䉁䅁䅁兂䅁䅁䅁䥯睮䅑杷允䅁䅁䅑䅁䑁䅁䅷䅁䭁䕁䉧䅁䭁佁䭫䅁䭁䡁䔰䅁䉁䅁䅁允䅁䅁䅕䅁䅁䵁流欳䵁䅉䅅䅁䕁䅁䅁睁䵁䅁䅁权㙃䅁䅁权灄权䅁权獄权䅁允䅁䅁䅅䅁䭁䕁䅣䅁䵁䅉䅅䅁䕁䅁䅁睁䵁䅁䅁权橃允䅁权剁䅁䅁权䕁杁䅁允䅁䅁䅅䅁佁䉁䅙䅁硁䑁䅅睎睁䑁䅉兎睁䑁䅁䅍睁䅁䅁䍄䉁䅁䅁䅂䅁䅁䅍䅄䅁䅁䅯杵䅁䅁䅯儶䅯䅁䅯兣䅑䅁䅅䅁䉁䅁䅁兂䅁䅁䅁乁㝘䅑杷允䅁䅁䅑䅁䑁䅁䅷䅁䭁偁䉙䅁䭁佁䭫䅁䭁䝁䔰䅁䉁䅁䅁允䅁䅁䅕䅁䅁䡁㝂問䵅䅉䅅䅁䕁䅁䅁睁䵁䅁䅁权㉄允䅁权灄权䅁权硂䅂䅁允䅁䅁䅅䅁䙁䅁䅁䅁元楒䉰䍄䉁䅁䅁䅂䅁䅁䅍䅄䅁䅁䅯朹䅅䅁䅯儶䅯䅁䅯全䅑䅁䅅䅁䉁䅁䅁兂䅁䅁䅁䕉㍅兑杷允䅁䅁䅑䅁䑁䅁䅷䅁䭁䵁䅷䅁䭁佁䭫䅁䭁䡁䔰䅁䉁䅁䅁允䅁䅁䅕䅁䅁䕁煁㡁䵅䅉䅅䅁䕁䅁䅁睁䵁䅁䅁权佄允䅁权灄权䅁权㙂䅂䅁允䅁䅁䅅䅁䙁䅁䅁䅁䅂摓䄵䍄䉁䅁䅁䅂䅁䅁䅍䅄䅁䅁䅯杺䅅䅁䅯儶䅯䅁䅯全䅑䅁䅅䅁䉁䅁䅁兂䅁䅁䅁䕙桶䅑杷允䅁䅁䅑䅁䑁䅁䅷䅁䭁䵁䈴䅁䭁佁䭫䅁䭁䥁䕍䅁䉁䅁䅁允䅁䅁䅕䅁䅁䉁她歆䵅䅉䅅䅁䕁䅁䅁睁䵁䅁䅁权䉃䅁䅁权灄权䅁权䙃䅂䅁允䅁䅁䅅䅁䙁䅁䅁䅁奂䅤䈵䍄䉁䅁䅁䅂䅁䅁䅍䅄䅁䅁䅯內䅁䅁䅯儶䅯䅁䅯睧䅑䅁䅅䅁䉁䅁䅁兂䅁䅁䅁䙇卅兑杷允䅁䅁䅑䅁䑁䅁䅷䅁䭁䝁䅷䅁䭁佁䭫䅁䭁䥁䕕䅁䉁䅁䅁允䅁䅁䅕䅁䅁䵁兂ぎ䵅䅉䅅䅁䕁䅁䅁睁䵁䅁䅁权獂䅁䅁权灄权䅁权㥂䅂䅁允䅁䅁䅅䅁䙁䅁䅁䅁睁稳䉨䍄䉁䅁䅁䅂䅁䅁䅍䅄䅁䅁䅯睵䅅䅁䅯儶䅯䅁䅯兢䅑䅁䅅䅁䉁䅁䅁兂䅁䅁䅁䕱㙉兑杷允䅁䅁䅑䅁䑁䅁䅷䅁䭁䥁䉫䅁䭁䅁䍅䅁䭁䅁䍍䅁䉁䅁䅁允䅁䅁䅕昷祹潚卺〸䵁䅉䅅䅁䕁䅁䅁睁䵁䅁䅁权㝃允䅁权灄权䅁权睂䅂䅁允䅁䅁䅅䅁䙁䅁䅁䅁潃稫䉂䍄䉁䅁䅁䅂䅁䅁䅍䅄䅁䅁䅯克䅁䅁䅯儶䅯䅁䅯䄷䅯䅁䅅䅁䉁䅁䅁权䡂䅁䅁䍄䉁䅁䅁䅂䅁䅁䅍䅄䅁䅁䅯克䅁䅁䅯儶䅯䅁䅯兢䅑䅁䅅䅁䉁䅁䅁兂䅁䅁䅁䄰汙兑杷允䅁䅁䅑䅁䑁䅁䅷䅁䭁䍁䅫䅁䭁佁䭫䅁䭁䥁䕍䅁䉁䅁䅁允䅁䅁䅕䅁䅁䑁䩁歉䵅䅉䅅䅁䕁䅁䅁睁䵁䅁䅁权㍄允䅁权灄权䅁权獄权䅁允䅁䅁䅅䅁䭁䕁䅣䅁䵁䅉䅅䅁䕁䅁䅁睁䵁䅁䅁权㍄允䅁权灄权䅁权㙂䅂䅁允䅁䅁䅅䅁䙁䅁䅁䅁楂嘳䉂䍄䉁䅁䅁䅂䅁䅁䅍䅄䅁䅁䅯眹䅅䅁䅯儶䅯䅁䅯䅣䅑䅁䅅䅁䉁䅁䅁兂䅁䅁䅁䭩祅具杷允䅁䅁䅑䅁䑁䅁䅷䅁䭁偁䉣䅁䭁佁䭫䅁䭁䥁䕍䅁䉁䅁䅁允䅁䅁䅕䅁䅁䝁啱啖䵅䅉䅅䅁䕁䅁䅁睁䵁䅁䅁权㑄允䅁权灄权䅁权獄权䅁允䅁䅁䅅䅁䭁䕁䅣䅁䵁䅉䅅䅁䕁䅁䅁睁䵁䅁䅁权㑄允䅁权灄权䅁权䙃䅂䅁允䅁䅁䅅䅁䙁䅁䅁䅁䅂杧䉒䍄䉁䅁䅁䅂䅁䅁䅍䅄䅁䅁䅯䅺䅅䅁䅯儶䅯䅁䅯䄷䅯䅁䅅䅁䉁䅁䅁权䡂䅁䅁䍄䉁䅁䅁䅂䅁䅁䅍䅄䅁䅁䅯䅺䅅䅁䅯儶䅯䅁䅯兢䅑䅁䅅䅁䉁䅁䅁兂䅁䅁䅁䵉噯兑杷允䅁䅁䅑䅁䑁䅁䅷䅁䭁䵁䉷䅁䭁佁䭫䅁䭁䡁䕯䅁䉁䅁䅁允䅁䅁䅕䅁䅁䝁䍂䕌䵅䅉䅅䅁䕁䅁䅁睁䵁䅁䅁权䥁䅁䅁权䕁䅁䅁权䕁杁䅁允䅁䅁䅅䅁䙁䅁䅁䥁煄す䉬䍄䉁䅁䅁䅂䅁䅁䅍䅄䅁䅁䅯䅺䅅䅁䅯儶䅯䅁䅯䅣䅑䅁䅅䅁䉁䅁䅁兂䅁䅁䅁䕕び兑杷允䅁䅁䅑䅁䑁䅁䅷䅁䭁乁䅷䅁䭁佁䭫䅁䭁䡁䕯䅁䉁䅁䅁允䅁䅁䅕䅁䅁䅁獃䔱䵁䅉䅅䅁䕁䅁䅁睁䵁䅁䅁权捄䅁䅁权灄权䅁权䑃䅂䅁允䅁䅁䅅䅁䙁䅁䅁䅁权癰䅬䍄䉁䅁䅁䅂䅁䅁䅍䅄䅁䅁䅯睓䅅䅁䅯儶䅯䅁䅯䄷䅯䅁䅅䅁䉁䅁䅁权䡂䅁䅁䍄䉁䅁䅁䅂䅁䅁䅍䅄䅁䅁䅯䅮䅁䅁䅯儶䅯䅁䅯兢䅑䅁䅅䅁䉁䅁䅁权䡂䅁䅁䍄䉁䅁䅁䅂䅁䅁䅍䅄䅁䅁䅯兘䅅䅁䅯儶䅯䅁䅯睢䅑䅁䅅䅁䉁䅁䅁兂䅁䅁䅁䩯䥉兑杷允䅁䅁䅑䅁䑁䅁䅷䅁䭁䙁䈰䅁䭁佁䭫䅁䭁䡁䕁䅁䉁䅁䅁允䅁䅁䅕䅁䅁䭁硃あ䵅䅉䅅䅁䕁䅁䅁睁䵁䅁䅁权㕄允䅁权灄权䅁权獄权䅁允䅁䅁䅅䅁䭁䕁䅣䅁䵁䅉䅅䅁䕁䅁䅁睁䵁䅁䅁权㕄允䅁权灄权䅁权㙂䅂䅁允䅁䅁䅅䅁䙁䅁䅁䅁杂剹䉊䍄䉁䅁䅁䅂䅁䅁䅍䅄䅁䅁䅯儫䅅䅁䅯儶䅯䅁䅯全䅑䅁䅅䅁䉁䅁䅁兂䅁䅁䅁佑䝁兑杷允䅁䅁䅑䅁䑁䅁䅷䅁䭁偁䉫䅁䭁佁䭫䅁䭁䡁䔰䅁䉁䅁䅁允䅁䅁䅕䅁䅁䅁䭃〶䵁䅉䅅䅁䕁䅁䅁睁䵁䅁䅁权橄允䅁权灄权䅁权睂䅂䅁允䅁䅁䅅䅁䙁䅁䅁䅁啂ㅁ䉊䍄䉁䅁䅁䅂䅁䅁䅍䅄䅁䅁䅯眴䅅䅁䅯儶䅯䅁䅯兦䅑䅁䅅䅁䉁䅁䅁兂䅁䅁䅁䍚呒兑杷允䅁䅁䅑䅁䑁䅁䅷䅁䭁偁䉯䅁䭁佁䭫䅁䭁䡁䕯䅁䉁䅁䅁允䅁䅁䅕䅁䅁佁㑌歊䵅䅉䅅䅁䕁䅁䅁睁䵁䅁䅁权㙄允䅁权灄权䅁权睂䅂䅁允䅁䅁䅅䅁䙁䅁䅁䅁㉄協䉊䍄䉁䅁䅁䅂䅁䅁䅍䅄䅁䅁䅯末䅅䅁䅯儶䅯䅁䅯兦䅑䅁䅅䅁䉁䅁䅁兂䅁䅁䅁栶杳兑杷允䅁䅁䅑䅁䑁䅁䅷䅁䭁䥁䉅䅁䭁佁䭫䅁䭁䝁䔰䅁䉁䅁䅁允䅁䅁䅕䅁䅁䅁䡡さ䵅䅉䅅䅁䕁䅁䅁睁䵁䅁䅁权䉃允䅁权灄权䅁权䑃䅂䅁允䅁䅁䅅䅁䙁䅁䅁䅁睁啴䈹䍄䉁䅁䅁䅂䅁䅁䅍䅄䅁䅁䅯䅮䅁䅁䅯儶䅯䅁䅯睢䅑䅁䅅䅁䉁䅁䅁兂䅁䅁䅁䅹㡣兑杷允䅁䅁䅑䅁䑁䅁䅷䅁䭁䩁䅷䅁䭁佁䭫䅁䭁䡁䕁䅁䉁䅁䅁允䅁䅁䅕䅁䅁䅁啃唰䵁䅉䅅䅁䕁䅁䅁睁䵁䅁䅁权捃䅁䅁权灄权䅁权硂䅂䅁允䅁䅁䅅䅁䙁䅁䅁䅁䅁杤䉢䍄䉁䅁䅁䅂䅁䅁䅍䅄䅁䅁䅯䅮䅁䅁䅯儶䅯䅁䅯睧䅑䅁䅅䅁䉁䅁䅁兂䅁䅁䅁䅧搰兑杷允䅁䅁䅑䅁䑁䅁䅷䅁䭁䍁䉯䅁䭁佁䭫䅁䭁䝁䔸䅁䉁䅁䅁允䅁䅁䅕䅁䅁䥁睂啃䵅䅉䅅䅁䕁䅁䅁睁䵁䅁䅁权煁允䅁权灄权䅁权㥂䅂䅁允䅁䅁䅅䅁䙁䅁䅁䅁䅂偨䄱䍄䉁䅁䅁䅂䅁䅁䅍䅄䅁䅁䅯睺䅅䅁䅯儶䅯䅁䅯睢䅑䅁䅅䅁䉁䅁䅁兂䅁䅁䅁䕃坷兑杷允䅁䅁䅑䅁䑁䅁䅷䅁䭁䵁䈸䅁䭁佁䭫䅁䭁䡁䕁䅁䉁䅁䅁允䅁䅁䅕䅁䅁䵁㙺歇䵅䅉䅅䅁䕁䅁䅁睁䵁䅁䅁权偄允䅁权灄权䅁权硂䅂䅁允䅁䅁䅅䅁䙁䅁䅁䅁兄剗䉨䍄䉁䅁䅁䅂䅁䅁䅍䅄䅁䅁䅯睺䅅䅁䅯儶䅯䅁䅯兦䅑䅁䅅䅁䉁䅁䅁兂䅁䅁䅁䅸卷兑杷允䅁䅁䅑䅁䑁䅁䅷䅁䭁䥁䈴䅁䭁佁䭫䅁䭁䝁䔰䅁䉁䅁䅁允䅁䅁䅕䅁䅁䭁噂歈䵅䅉䅅䅁䕁䅁䅁睁䵁䅁䅁权佃允䅁权灄权䅁权㙂䅂䅁允䅁䅁䅅䅁䙁䅁䅁䅁䅂䈶䈱䍄䉁䅁䅁䅂䅁䅁䅍䅄䅁䅁䅯杪䅅䅁䅯儶䅯䅁䅯兣䅑䅁䅅䅁䉁䅁䅁兂䅁䅁䅁䍧婕兑杷允䅁䅁䅑䅁䑁䅁䅷䅁䭁佁䅉䅁䭁佁䭫䅁䭁佁䭷䅁䉁䅁䅁允䅁䅁䅯睒䅁䅁杷允䅁䅁䅑䅁䑁䅁䅷䅁䭁佁䅍䅁䭁佁䭫䅁䭁佁䭷䅁䉁䅁䅁允䅁䅁䅯睒䅁䅁杷允䅁䅁䅑䅁䑁䅁䅷䅁䭁佁䅍䅁䭁佁䭫䅁䭁䝁䔰䅁䉁䅁䅁允䅁䅁䅯睒䅁䅁杷允䅁䅁䅑䅁䑁䅁䅷䅁䭁佁䅉䅁䭁佁䭫䅁䭁䡁䕅䅁䉁䅁䅁允䅁䅁䅕䅁䅁䍁潄䵅䵅䅉䅅䅁䕁䅁䅁睁䵁䅁䅁权楄䅁䅁权灄权䅁权䙃䅂䅁允䅁䅁䅅䅁䙁䅁䅁䅁䅁䅚䉮䍄䉁䅁䅁䅂䅁䅁䅍䅄䅁䅁䅯眴䅁䅁䅯儶䅯䅁䅯全䅑䅁䅅䅁䉁䅁䅁兂䅁䅁䅁乙奣具杷允䅁䅁䅑䅁䑁䅁䅷䅁䭁佁䅉䅁䭁佁䭫䅁䭁䥁䕍䅁䉁䅁䅁允䅁䅁䅕䅁䅁䅁睂㠵䵁䅉䅅䅁䕁䅁䅁睁䵁䅁䅁权捄允䅁权灄权䅁权睂䅂䅁允䅁䅁䅅䅁䙁䅁䅁䅁敃汐䉒䍄䉁䅁䅁䅂䅁䅁䅍䅄䅁䅁䅯䄳䅅䅁䅯儶䅯䅁䅯兣䅑䅁䅅䅁䉁䅁䅁兂䅁䅁䅁䬷器兑杷允䅁䅁䅑䅁䑁䅁䅷䅁䭁乁䉷䅁䭁佁䭫䅁䭁䥁䕍䅁䉁䅁䅁允䅁䅁䅕䅁䅁䕁㑋歘䵅䅉䅅䅁䕁䅁䅁睁䵁䅁䅁权㡄允䅁权灄权䅁权瑂䅂䅁允䅁䅁䅅䅁䙁䅁䅁䅁杄祐䉊䍄䉁䅁䅁䅂䅁䅁䅍䅄䅁䅁䅯䄯䅅䅁䅯儶䅯䅁䅯来䅑䅁䅅䅁䉁䅁䅁兂䅁䅁䅁䵧歁兑杷允䅁䅁䅑䅁䑁䅁䅷䅁䭁偁䉷䅁䭁佁䭫䅁䭁䡁䕁䅁䉁䅁䅁允䅁䅁䅕䅁䅁䡁呃啊䵅䅉䅅䅁䕁䅁䅁睁䵁䅁䅁权䭃允䅁权灄权䅁权瑂䅂䅁允䅁䅁䅅䅁䭁䕁䅣䅁䵁䅉䅅䅁䕁䅁䅁睁䵁䅁䅁权䭃允䅁权灄权䅁权睂䅂䅁允䅁䅁䅅䅁䙁䅁䅁䅁䅂⼸䅨䍄䉁䅁䅁䅂䅁䅁䅍䅄䅁䅁䅯杋䅁䅁䅯儶䅯䅁䅯兦䅑䅁䅅䅁䉁䅁䅁兂䅁䅁䅁偫教兑杷允䅁䅁䅑䅁䑁䅁䅷䅁䭁䍁䄰䅁䭁佁䭫䅁䭁䡁䕁䅁䉁䅁䅁允䅁䅁䅕䅁䅁䭁楡啕䵅䅉䅅䅁䕁䅁䅁睁䵁䅁䅁权偃允䅁权灄权䅁权獄权䅁允䅁䅁䅅䅁䭁䕁䅣䅁䵁䅉䅅䅁䕁䅁䅁睁䵁䅁䅁权偃允䅁权灄权䅁权睂䅂䅁允䅁䅁䅅䅁䙁䅁䅁䅁元充䉂䍄䉁䅁䅁䅂䅁䅁䅍䅄䅁䅁䅯睪䅅䅁䅯儶䅯䅁䅯全䅑䅁䅅䅁䉁䅁䅁兂䅁䅁䅁䡅䅉兑杷允䅁䅁䅑䅁䑁䅁䅷䅁䭁䙁䈴䅁䭁佁䭫䅁䭁佁䭷䅁䉁䅁䅁允䅁䅁䅯睒䅁䅁杷允䅁䅁䅑䅁䑁䅁䅷䅁䭁䙁䈴䅁䭁佁䭫䅁䭁䡁䕯䅁䉁䅁䅁允䅁䅁䅕䅁䅁䕁獁〫䵁䅉䅅䅁䕁䅁䅁睁䵁䅁䅁权敂允䅁权灄权䅁权硂䅂䅁允䅁䅁䅅䅁䙁䅁䅁䅁䅂兵䉂䍄䉁䅁䅁䅂䅁䅁䅍䅄䅁䅁䅯䅱䅅䅁䅯儶䅯䅁䅯来䅑䅁䅅䅁䉁䅁䅁兂䅁䅁䅁䴴剉兑杷允䅁䅁䅑䅁䑁䅁䅷䅁䭁䭁䉧䅁䭁佁䭫䅁䭁䡁䕅䅁䉁䅁䅁允䅁䅁䅕䅁䅁䕁㥂歃䵅䅉䅅䅁䕁䅁䅁睁䵁䅁䅁权潃允䅁权灄权䅁权䙃䅂䅁允䅁䅁䅅䅁䙁䅁䅁䅁䅃杩䈱䍄䉁䅁䅁䅂䅁䅁䅍䅄䅁䅁䅯兮䅁䅁䅯儶䅯䅁䅯兢䅑䅁䅅䅁䉁䅁䅁兂䅁䅁䅁䵧穢䅑杷允䅁䅁䅑䅁䑁䅁䅷䅁䭁䩁䄰䅁䭁佁䭫䅁䭁䝁䔸䅁䉁䅁䅁允䅁䅁䅕䅁䅁䅁奂〲䵁䅉䅅䅁䕁䅁䅁睁䵁䅁䅁权摃䅁䅁权灄权䅁权㙂䅂䅁允䅁䅁䅅䅁䙁䅁䅁䅁䅂杈䉖䍄䉁䅁䅁䅂䅁䅁䅍䅄䅁䅁䅯兮䅁䅁䅯儶䅯䅁䅯兣䅑䅁䅅䅁䉁䅁䅁兂䅁䅁䅁䱷䭳兑杷允䅁䅁䅑䅁䑁䅁䅷䅁䭁䉁䅫䅁䭁䉁䅅䅁䭁䅁䍑䅁䉁䅁䅁允䅁䅁䄴䅆䅁䑁䅍兏祁䑁䅑䅍睁䑁䅁䅍睁䅁䅁䍄䉁䅁䅁䅂䅁䅁䅍䅄䅁䅁䅯睗䅅䅁䅯䅂䅁䅁䅯䅂䅉䅁䅅䅁䉁䅁䅁兂䅁䅁䅃桬䝓兑杷允䅁䅁䅑䅁䑁䅁䅷䅁䭁偁䈰䅁䭁佁䭫䅁䭁佁䭷䅁䉁䅁䅁允䅁䅁䅯睒䅁䅁杷允䅁䅁䅑䅁䑁䅁䅷䅁䭁偁䈰䅁䭁佁䭫䅁䭁䡁䔰䅁䉁䅁䅁允䅁䅁䅕䅁䅁䅁䅁䅁䵁䅉䅅䅁䕁䅁䅁睁䵁䅁䅁权㝄允䅁权灄权䅁权療䅂䅁允䅁䅁䅅䅁䙁䅁䅁䅁䅁㝊䅘䍄䉁䅁䅁䅂䅁䅁䅍䅄䅁䅁䅯眫䅅䅁䅯儶䅯䅁䅯兣䅑䅁䅅䅁䉁䅁䅁兂䅁䅁䅁灉渰兑杷允䅁䅁䅑䅁䑁䅁䅷䅁䭁偁䉳䅁䭁佁䭫䅁䭁䥁䕕䅁䉁䅁䅁允䅁䅁䅕䅁䅁乁瑂振䵁䅉䅅䅁䕁䅁䅁睁䵁䅁䅁权䱄允䅁权灄权䅁权瑂䅂䅁允䅁䅁䅅䅁䙁䅁䅁䅁䅄刵䉎䍄䉁䅁䅁䅂䅁䅁䅍䅄䅁䅁䅯睹䅅䅁䅯儶䅯䅁䅯䅣䅑䅁䅅䅁䉁䅁䅁兂䅁䅁䅁䭑䌰兑杷允䅁䅁䅑䅁䑁䅁䅷䅁䭁䵁䉳䅁䭁佁䭫䅁䭁䥁䕍䅁䉁䅁䅁允䅁䅁䅕䅁䅁䅁㉂欹䵁䅉䅅䅁䕁䅁䅁睁䵁䅁䅁权䱄允䅁权灄权䅁权㥂䅂䅁允䅁䅁䅅䅁䙁䅁䅁䅁䅃⽋䅨䍄䉁䅁䅁䅂䅁䅁䅍䅄䅁䅁䅯杤䅁䅁䅯儶䅯䅁䅯全䅑䅁䅅䅁䉁䅁䅁兂䅁䅁䅁䝁婑兑杷允䅁䅁䅑䅁䑁䅁䅷䅁䭁䡁䅙䅁䭁佁䭫䅁䭁䥁䕍䅁䉁䅁䅁允䅁䅁䅕䅁䅁䕁䑃啇䵅䅉䅅䅁䕁䅁䅁睁䵁䅁䅁权㉂䅁䅁权灄权䅁权㥂䅂䅁允䅁䅁䅅䅁䙁䅁䅁䅁䅃硔䉊䍄䉁䅁䅁䅂䅁䅁䅍䅄䅁䅁䅯术䅅䅁䅯儶䅯䅁䅯兢䅑䅁䅅䅁䉁䅁䅁权䡂䅁䅁䍄䉁䅁䅁䅂䅁䅁䅍䅄䅁䅁䅯兄䅁䅁䅯权䅁䅁䅯兂䅁䅁䅅䅁䉁䅁䅁兂䙄䱉祂䩡坅䅑杷允䅁䅁䅑䅁䑁䅁䅷䅁䭁偁䈴䅁䭁佁䭫䅁䭁䝁䔸䅁䉁䅁䅁允䅁䅁䅕䅁䅁䕁㕃䕁䵅䅉䅅䅁䕁䅁䅁睁䵁䅁䅁权⭄允䅁权灄权䅁权㙂䅂䅁允䅁䅁䅅䅁䙁䅁䅁䅁䅃癬䅴䍄䉁䅁䅁䅂䅁䅁䅍䅄䅁䅁䅯术䅅䅁䅯儶䅯䅁䅯兦䅑䅁䅅䅁䉁䅁䅁兂䅁䅁䅁䕧䌸兑杷允䅁䅁䅑䅁䑁䅁䅷䅁䭁䉁䉉䅁䭁佁䭫䅁䭁䡁䕅䅁䉁䅁䅁允䅁䅁䅕䅁䅁乁摃啇䵅䅉䅅䅁䕁䅁䅁睁䵁䅁䅁权呁䅁䅁权䕁䅁䅁权䙁䅁䅁允䅁䅁䅅䅁䙁䅁䅁䅁乂䡥䉤䍄䉁䅁䅁䅂䅁䅁䅍䅄䅁䅁䅯䅇䅁䅁䅯充䅁䅁䅯兂䅁䅁䅅䅁䉁䅁䅁杄啁䅁䅁免ㅁ䑁䅅䅍硁䑁䅕兎㍁䑁䅑䅁䵁䅉䅅䅁䕁䅁䅁睁䵁䅁䅁权奁䅁䅁权䭁䅁䅁权䙁䅁䅁允䅁䅁䅅䅁䙁佁㙆䭆䠵儴䅨䍄䉁䅁䅁䅂䅁䅁䅍䅄䅁䅁䅯李䅁䅁䅯允䅉䅁䅯杁䅉䅁䅅䅁䉁䅁䅁兂卂㥄潈牺䍄䅑杷允䅁䅁䅑䅁䑁䅁䅷䅁䭁䍁䄴䅁䭁䅁䅑䅁䭁䅁䍑䅁䉁䅁䅁允䅁䅁䅕䅁䅁乧歡䕩䵅䅉䅅䅁䕁䅁䅁睁䵁䅁䅁权扂䅁䅁权䕁䅁䅁权䙁䅁䅁允䅁䅁䅅䅁䙁䅁䅁䥁䝃湧䉊䍄䉁䅁䅁䅂䅁䅁䅍䅄䅁䅁䅯睗䅁䅁䅯充䅁䅁䅯兂䅁䅁䅅䅁䉁䅁䅁杄啁䅁䅁䅎ㅁ䑁䅫免睁䑁䅁䅍睁䑁䅁䅁䵁䅉䅅䅁䕁䅁䅁睁䵁䅁䅁权楂䅁䅁权䕁䅁䅁权䙁䅁䅁允䅁䅁䅅䅁䙁䅁䅁䅁捁塯䉖䍄䉁䅁䅁䅂䅁䅁䅍䅄䅁䅁䅯睙䅁䅁䅯䅂䅁䅁䅯兂䅁䅁䅅䅁䉁䅁䅁兂䅁䅁䅁穫嘵兑杷允䅁䅁䅑䅁䑁䅁䅷䅁䭁䝁䅍䅁䭁䉁䅅䅁䭁䅁䅕䅁䉁䅁䅁允䅁䅁䄴䅆䅁䑁䅍兎㕁䑁䅕䅍睁䑁䅁䅍睁䅁䅁䍄䉁䅁䅁䅂䅁䅁䅍䅄䅁䅁䅯兤䅁䅁䅯䅂䅁䅁䅯兂䅁䅁䅅䅁䉁䅁䅁兂䅁䅁䅃扸湆兑杷允䅁䅁䅑䅁䑁䅁䅷䅁䭁䡁䅕䅁䭁䉁䅅䅁䭁䅁䅕䅁䉁䅁䅁允䅁䅁䄴䅆䅁䑁䅉杍祁䑁䅣兎睁䑁䅁䅍睁䅁䅁䍄䉁䅁䅁䅂䅁䅁䅍䅄䅁䅁䅯杂䅁䅁䅯权䅁䅁䅯兂䅁䅁䅅䅁䉁䅁䅁兂⽁噎㘶兓㉺睐杷允䅁䅁䅑䅁䑁䅁䅷䅁䭁䑁䅷䅁䭁䅁䅯䅁䭁䅁䅕䅁䉁䅁䅁允䅁䅁䅕祇搯䅊䉙啅䵁䅉䅅䅁䕁䅁䅁睁䵁䅁䅁权㥁䅁䅁权䭁䅁䅁权䙁䅁䅁允䅁䅁䅅䅁䙁䉁癳匳䝑剁䅆䍄䉁䅁䅁䅂䅁䅁䅍䅄䅁䅁䅯兢䅁䅁䅯充䅁䅁䅯兂䅁䅁䅅䅁䉁䅁䅁杄坁䅁䅁免㍁䑁䅣睎睁䑁䅁䅍睁䑁䅁䅍䅁䅁杷允䅁䅁䅑䅁䑁䅁䅷䅁䭁䝁䄰䅁䭁䅁䅯䅁䭁䅁䅕䅁䉁䅁䅁允䅁䅁䅕扏䥔牤昴䕅䵁䅉䅅䅁䕁䅁䅁睁䵁䅁䅁权䑂䅁䅁权剁䅁䅁权䙁䅁䅁允䅁䅁䅅䅁佁䉁䅑䅁ㅁ䑁䅍䅏睁䑁䅁䅍睁䑁䅁䅍䅁䅁杷允䅁䅁䅑䅁䑁䅁䅷䅁䭁䥁䄸䅁䭁䅁䅯䅁䭁䅁䅕䅁䉁䅁䅁允䅁䅁䅕歬䱏佢㝦吲䴸䅉䅅䅁䕁䅁䅁睁䵁䅁䅁权千䅁䅁权䕁䅁䅁权䙁䅁䅁允䅁䅁䅅䅁䙁䅁䅁䵁婂湇䉊䍄䉁䅁䅁䅂䅁䅁䅍䅄䅁䅁䅯睫䅁䅁䅯䅂䅁䅁䅯兂䅁䅁䅅䅁䉁䅁䅁兂䅁䅁䅁㡦㍎兑杷允䅁䅁䅑䅁䑁䅁䅷䅁䭁䩁䅕䅁䭁䅁䅑䅁䭁䅁䅕䅁䉁䅁䅁允䅁䅁䅕䅁䅁偙佌啬䵅䅉䅅䅁䕁䅁䅁睁䵁䅁䅁权塃䅁䅁权䕁䅁䅁权䙁䅁䅁允䅁䅁䅅䅁䙁䅁䅁䅁汁ち䉒䍄䉁䅁䅁䅂䅁䅁䅍䅄䅁䅁䅯䅬䅁䅁䅯充䅁䅁䅯兂䅁䅁䅅䅁䉁䅁䅁杄啁䅁䅁李ぁ䑁䅑杍ㅁ䑁䅁䅍睁䑁䅁䅁䵁䅉䅅䅁䕁䅁䅁睁䵁䅁䅁权噃䅁䅁权剁䅁䅁权䙁䅁䅁允䅁䅁䅅䅁佁䉁䅙䅁硁䑁䅍䅏穁䑁䅁䅍睁䑁䅁䅍睁䅁䅁䍄䉁䅁䅁䅂䅁䅁䅍䅄䅁䅁䅯睬䅁䅁䅯充䅁䅁䅯兂䅁䅁䅅䅁䉁䅁䅁杄啁䅁䅁免㉁䑁䅑睍睁䑁䅑䅍睁䑁䅁䅁䵁䅉䅅䅁䕁䅁䅁睁䵁䅁䅁权奃䅁䅁权剁䅁䅁权䙁䅁䅁允䅁䅁䅅䅁佁䉁䅑䅁ㅁ䑁䅕杍睁䑁䅁䅍睁䑁䅁䅍䅁䅁杷允䅁䅁䅑䅁䑁䅁䅷䅁䭁䩁䅉䅁䭁䅁䅯䅁䭁䅁䅕䅁䉁䅁䅁允䅁䅁䅕㥏倹婪畤あ䵁䅉䅅䅁䕁䅁䅁睁䵁䅁䅁权坃䅁䅁权䭁䅁䅁权䙁䅁䅁允䅁䅁䅅䅁䙁䡁⼰噎㘶晓⽑䍄䉁䅁䅁䅂䅁䅁䅍䅄䅁䅁䅯睬䅁䅁䅯权䅁䅁䅯兂䅁䅁䅅䅁䉁䅁䅁兂浂浚浚浚䅙䅑杷允䅁䅁䅑䅁䑁䅁䅷䅁䭁䥁䅉䅁䭁䉁䅅䅁䭁䅁䅕䅁䉁䅁䅁允䅁䅁䄴䅆䅁䑁䅣睍㉁䑁䅁䅍睁䑁䅁䅍睁䅁䅁䍄䉁䅁䅁䅂䅁䅁䅍䅄䅁䅁䅯杧䅁䅁䅯权䅁䅁䅯兂䅁䅁䅅䅁䉁䅁䅁兂敂歵䵫流楳䅑杷允䅁䅁䅑䅁䑁䅁䅷䅁䭁䥁䅧䅁䭁䉁䅅䅁䭁䅁䅕䅁䉁䅁䅁允䅁䅁䄴䅆䅁䑁䅣杍ㅁ䑁䅉睍穁䑁䅁李㑁䅁䅁䍄䉁䅁䅁䅂䅁䅁䅍䅄䅁䅁䅯条䅁䅁䅯充䅁䅁䅯兂䅁䅁䅅䅁䉁䅁䅁杄啁䅁䅁䅎㉁䑁䅣免㉁䑁䅉䅍睁䑁䅁䅁䵁䅉䅅䅁䕁䅁䅁睁䵁䅁䅁权獃䅁䅁权剁䅁䅁权䙁䅁䅁允䅁䅁䅅䅁佁䉁䅑䅁硁䑁䅫睍睁䑁䅁䅍睁䑁䅁䅍䅁䅁杷允䅁䅁䅑䅁䑁䅁䅷䅁䭁䱁䅉䅁䭁䅁䅑䅁䭁䅁䅕䅁䉁䅁䅁允䅁䅁䅕䅁䅁䝁穃止䵅䅉䅅䅁䕁䅁䅁睁䵁䅁䅁权浂允䅁权䉁杁䅁权䍁杁䅁允䅁䅁䅅䅁䙁䥁佮⼱摭睩䉖䍄䉁䅁䅁䅂䅁䅁䅍䅄䅁䅁䅯睚䅅䅁䅯允䅉䅁䅯杁䅉䅁䅅䅁䉁䅁䅁兂䉁猷牍慔䝉兑杷允䅁䅁䅑䅁䑁䅁䅷䅁䭁䱁䅙䅁䭁䉁䅅䅁䭁䅁䅕䅁䉁䅁䅁允䅁䅁䄴䅆䅁䑁䅉睍硁䑁䅕䅍㕁䑁䅁䅍睁䅁䅁䍄䉁䅁䅁䅂䅁䅁䅍䅄䅁䅁䅯杴䅁䅁䅯权䅁䅁䅯兂䅁䅁䅅䅁䉁䅁䅁兂䵁楁䡵汆剫䅑杷允䅁䅁䅑䅁䑁䅁䅷䅁䭁䱁䅷䅁䭁䅁䅯䅁䭁䅁䅕䅁䉁䅁䅁允䅁䅁䅕䝭匴㡧䭄稸䴸䅉䅅䅁䕁䅁䅁睁䵁䅁䅁权䕄䅁䅁权䕁䅁䅁权䙁䅁䅁允䅁䅁䅅䅁䙁䅁䅁䅁䅄湙䉒䍄䉁䅁䅁䅂䅁䅁䅍䅄䅁䅁䅯䅹䅁䅁䅯䅂䅁䅁䅯兂䅁䅁䅅䅁䉁䅁䅁兂䅁䅁䅁塬汨兑杷允䅁䅁䅑䅁䑁䅁䅷䅁䭁䵁䅍䅁䭁䉁䅅䅁䭁䅁䅕䅁䉁䅁䅁允䅁䅁䄴䅆䅁䑁䅑免ぁ䑁䅑䅍睁䑁䅁䅍睁䅁䅁䍄䉁䅁䅁䅂䅁䅁䅍䅄䅁䅁䅯䅸䅁䅁䅯充䅁䅁䅯兂䅁䅁䅅䅁䉁䅁䅁杄啁䅁䅁免穁䑁䅙睍睁䑁䅁䅍睁䑁䅁䅁䵁䅉䅅䅁䕁䅁䅁睁䵁䅁䅁权䝄䅁䅁权剁䅁䅁权䙁䅁䅁允䅁䅁䅅䅁佁䉁䅙䅁硁䑁䅑䅍㑁䑁䅑䅍睁䑁䅁䅍睁䅁䅁䍄䉁䅁䅁䅂䅁䅁䅍䅄䅁䅁䅯䅹䅁䅁䅯充䅁䅁䅯兂䅁䅁䅅䅁䉁䅁䅁杄啁䅁䅁睍祁䑁䅅兎睁䑁䅁䅍睁䑁䅁䅁䵁䅉䅅䅁䕁䅁䅁睁䵁䅁䅁权㕂䅁䅁权䕁䅁䅁权䙁䅁䅁允䅁䅁䅅䅁䙁䅁䅁䥁⭂啕䉆䍄䉁䅁䅁䅂䅁䅁䅍䅄䅁䅁䅯来䅁䅁䅯䅂䅁䅁䅯兂䅁䅁䅅䅁䉁䅁䅁兂䅁䅁䅄ㅱ塨兑杷允䅁䅁䅑䅁䑁䅁䅷䅁䭁䍁䅙䅁䭁䉁䅅䅁䭁䅁䅕䅁䉁䅁䅁允䅁䅁䄴䅆䅁䑁䅉䅍ㅁ䑁䅁䅍睁䑁䅁䅍睁䅁䅁䍄䉁䅁䅁䅂䅁䅁䅍䅄䅁䅁䅯兦䅁䅁䅯充䅁䅁䅯兂䅁䅁䅅䅁䉁䅁䅁杄啁䅁䅁睍睁䑁䅁䅍睁䑁䅁䅍睁䑁䅁䅁䵁䅉䅅䅁䕁䅁䅁睁䵁䅁䅁权⭃允䅁权剁䅁䅁权䙁䅁䅁允䅁䅁䅅䅁佁䉁䅑䅁穁䑁䅑䅎ㅁ䑁䅙兎祁䑁䅅睎䅁䅁杷允䅁䅁䅑䅁䑁䅁䅷䅁䭁䡁䄴䅁䭁䉁䅅䅁䭁䅁䅕䅁䉁䅁䅁允䅁䅁䄴杅䅁䑁䅍兎ぁ䑁䅁免穁䑁䅅睍䅁䅁杷允䅁䅁䅑䅁䑁䅁䅷䅁䭁乁䅕䅁䭁䉁䅅䅁䭁䅁䅕䅁䉁䅁䅁允䅁䅁䄴䅇䅁䑁䅅兎㍁䑁䅅睎㍁䑁䅣睎㍁䑁䅕䅍䅁䅁杷允䅁䅁䅑䅁䑁䅁䅷䅁䭁䭁䅅䅁䭁䅁䅑䅁䭁䅁䅕䅁䉁䅁䅁允䅁䅁䅕䅁䅁䉧䍂啥䵅䅉䅅䅁䕁䅁䅁睁䵁䅁䅁权桃䅁䅁权剁䅁䅁权䙁䅁䅁允䅁䅁䅅䅁佁䉁䅑䅁㑁䑁䅑杍睁䑁䅁䅍睁䑁䅁䅍䅁䅁杷允䅁䅁䅑䅁䑁䅁䅷䅁䭁乁䅯䅁䭁䉁䅅䅁䭁䅁䅕䅁䉁䅁䅁允䅁䅁䄴䅆䅁䑁䅉䅏祁䑁䅧䅏睁䑁䅁䅍睁䅁䅁䍄䉁䅁䅁䅂䅁䅁䅍䅄䅁䅁䅯䄴䅁䅁䅯充䅁䅁䅯兂䅁䅁䅅䅁䉁䅁䅁杄啁䅁䅁兎ぁ䑁䅉䅍睁䑁䅁䅍睁䑁䅁䅁䵁䅉䅅䅁䕁䅁䅁睁䵁䅁䅁权歄䅁䅁权剁䅁䅁权䙁䅁䅁允䅁䅁䅅䅁佁䉁䅑䅁穁䑁䅅睎硁䑁䅍兎睁䑁䅁䅍䅁䅁杷允䅁䅁䅑䅁䑁䅁䅷䅁䭁䵁䄸䅁䭁䅁䅑䅁䭁䅁䅕䅁䉁䅁䅁允䅁䅁䅕䅁䅁佧ㅳす䵅䅉䅅䅁䕁䅁䅁睁䵁䅁䅁权偄䅁䅁权䭁䅁䅁权䙁䅁䅁允䅁䅁䅅䅁䙁乁佮ㄹ橐剰䅚䍄䉁䅁䅁䅂䅁䅁䅍䅄䅁䅁䅯䅕䅁䅁䅯权䅁䅁䅯兂䅁䅁䅅䅁䉁䅁䅁兂祃敮渫潸橳䅑杷允䅁䅁䅑䅁䑁䅁䅷䅁䭁䍁䅉䅁䭁䅁䅯䅁䭁䅁䅕䅁䉁䅁䅁允䅁䅁䅕祇搯䅊䉙歅䵁䅉䅅䅁䕁䅁䅁睁䵁䅁䅁权い䅁䅁权剁䅁䅁权䙁䅁䅁允䅁䅁䅅䅁佁䉁䅑䅁㉁䑁䅑睍睁䑁䅁䅍睁䑁䅁䅍䅁䅁杷允䅁䅁䅑䅁䑁䅁䅷䅁䭁偁䅍䅁䭁䅁䅯䅁䭁䅁䅕䅁䉁䅁䅁允䅁䅁䅕佖汏㡭村䕄䵁䅉䅅䅁䕁䅁䅁睁䵁䅁䅁权ㅄ䅁䅁权䕁䅁䅁权䙁䅁䅁允䅁䅁䅅䅁䙁䅁䅁䑁煁塁䉆䍄䉁䅁䅁䅂䅁䅁䅍䅄䅁䅁䅯儹䅁䅁䅯充䅁䅁䅯兂䅁䅁䅅䅁䉁䅁䅁杄十䅁䅁免㑁䑁䅣兎睁䑁䅉兎睁䅁䅁䍄䉁䅁䅁䅂䅁䅁䅍䅄䅁䅁䅯䅌䅁䅁䅯权䅁䅁䅯兂䅁䅁䅅䅁䉁䅁䅁兂䉃啬䱏佢婣䅑杷允䅁䅁䅑䅁䑁䅁䅷䅁䭁䙁䅉䅁䭁䅁䅑䅁䭁䅁䅕䅁䉁䅁䅁允䅁䅁䅕䅁䅁䅁吱䕥䵅䅉䅅䅁䕁䅁䅁睁䵁䅁䅁权呂䅁䅁权䕁䅁䅁权䙁䅁䅁允䅁䅁䅅䅁䙁䅁䅁䅁䍃浣䉰䍄䉁䅁䅁䅂䅁䅁䅍䅄䅁䅁䅯睕䅁䅁䅯充䅁䅁䅯兂䅁䅁䅅䅁䉁䅁䅁杄啁䅁䅁杍㉁䑁䅧睍睁䑁䅁䅍睁䑁䅁䅁䵁䅉䅅䅁䕁䅁䅁睁䵁䅁䅁权卂䅁䅁权䭁䅁䅁权䙁䅁䅁允䅁䅁䅅䅁䙁䭁䠵場啯癲⽣䍄䉁䅁䅁䅂䅁䅁䅍䅄䅁䅁䅯睕䅁䅁䅯权䅁䅁䅯兂䅁䅁䅅䅁䉁䅁䅁兂㕁䵴㉨灶䠸䅑杷允䅁䅁䅑䅁䑁䅁䅷䅁䭁䙁䅑䅁䭁䅁䅑䅁䭁䅁䅕䅁䉁䅁䅁允䅁䅁䅕䅁䅁佁䅬䕢䵅䅉䅅䅁䕁䅁䅁睁䵁䅁䅁权求䅁䅁权䕁䅁䅁权䙁䅁䅁允䅁䅁䅅䅁䙁䅁䅁䅁湃䑥䉆䍄䉁䅁䅁䅂䅁䅁䅍䅄䅁䅁䅯党䅁䅁䅯充䅁䅁䅯兂䅁䅁䅅䅁䉁䅁䅁杄啁䅁䅁免㉁䑁䅅䅎㍁䑁䅉兎睁䑁䅁䅁䵁䅉䅅䅁䕁䅁䅁睁䵁䅁䅁权求䅁䅁权䭁䅁䅁权䙁䅁䅁允䅁䅁䅅䅁䙁䡁呗䅇坒畄⼰䍄䉁䅁䅁䅂䅁䅁䅍䅄䅁䅁䅯䅆䅅䅁䅯充䅁䅁䅯兂䅁䅁䅅䅁䉁䅁䅁杄啁䅁䅁免ぁ䑁䅕李睁䑁䅁䅍睁䑁䅁䅁䵁䅉䅅䅁䕁䅁䅁睁䵁䅁䅁权噁允䅁权剁䅁䅁权䙁䅁䅁允䅁䅁䅅䅁佁䉁䅑䅁㉁䑁䅧睎㉁䑁䅣䅏祁䑁䅫免䅁䅁杷允䅁䅁䅑䅁䑁䅁䅷䅁䭁䉁䉑䅁䭁䅁䅯䅁䭁䅁䅕䅁䉁䅁䅁允䅁䅁䅕䘷㑇潈牘え䵁䅉䅅䅁䕁䅁䅁睁䵁䅁䅁权噁允䅁权䭁䅁䅁权䙁䅁䅁允䅁䅁䅅䅁䙁䥁堲桢䑋䅷䅖䍄䉁䅁䅁䅂䅁䅁䅍䅄䅁䅁䅯䅋䅁䅁䅯权䅁䅁䅯兂䅁䅁䅅䅁䉁䅁䅁兂䑄匹捨⭪㕉䅑杷允䅁䅁䅑䅁䑁䅁䅷䅁䭁䙁䅷䅁䭁䅁䅑䅁䭁䅁䅕䅁䉁䅁䅁允䅁䅁䅕䅁䅁䵧倹啘䵅䅉䅅䅁䕁䅁䅁睁䵁䅁䅁权捂䅁䅁权䭁䅁䅁权䙁䅁䅁允䅁䅁䅅䅁䙁䩁婱婭婭晭⽅䍄䉁䅁䅁䅂䅁䅁䅍䅄䅁䅁䅯朷䅁䅁䅯充䅁䅁䅯兂䅁䅁䅅䅁䉁䅁䅁杄十䅁䅁睍㉁䑁䅕睍睁䑁䅁䅍睁䅁䅁䍄䉁䅁䅁䅂䅁䅁䅍䅄䅁䅁䅯䄫䅁䅁䅯䅂䅁䅁䅯兂䅁䅁䅅䅁䉁䅁䅁兂䅁䅁䅁桮牒兑杷允䅁䅁䅑䅁䑁䅁䅷䅁䭁偁䅧䅁䭁䉁䅅䅁䭁䅁䅕䅁䉁䅁䅁允䅁䅁䄴䅆䅁䑁䅉睍ぁ䑁䅑䅍睁䑁䅁䅍睁䅁䅁䍄䉁䅁䅁䅂䅁䅁䅍䅄䅁䅁䅯睄䅅䅁䅯充䅁䅁䅯兂䅁䅁䅅䅁䉁䅁䅁杄坁䅁䅁免ぁ䑁䅙睍ㅁ䑁䅁䅍睁䑁䅁䅍䅁䅁杷允䅁䅁䅑䅁䑁䅁䅷䅁䭁䅁䈸䅁䭁䅁䅯䅁䭁䅁䅕䅁䉁䅁䅁允䅁䅁䅕椹捨㡪ㅌ䐷䴸䅉䅅䅁䕁䅁䅁睁䵁䅁䅁权湁䅁䅁权剁䅁䅁权䙁䅁䅁允䅁䅁䅅䅁佁䉁䅙䅁祁䑁䅁睎㑁䑁䅁䅍睁䑁䅁䅍睁䅁䅁䍄䉁䅁䅁䅂䅁䅁䅍䅄䅁䅁䅯六䅁䅁䅯䅂䅁䅁䅯兂䅁䅁䅅䅁䉁䅁䅁兂䅁䅁䅂㑑䍩兑杷允䅁䅁䅑䅁䑁䅁䅷䅁䭁䩁䅫䅁䭁䉁䅅䅁䭁䅁䅕䅁䉁䅁䅁允䅁䅁䄴杆䅁䑁䅑睍㉁䑁䅕䅍睁䑁䅁䅍睁䑁䅁䅁䵁䅉䅅䅁䕁䅁䅁睁䵁䅁䅁权婃䅁䅁权䭁䅁䅁权䙁䅁䅁允䅁䅁䅅䅁䙁䥁牘払敧晨⼸䍄䉁䅁䅁䅂䅁䅁䅍䅄䅁䅁䅯杅䅁䅁䅯权䅁䅁䅯兂䅁䅁䅅䅁䉁䅁䅁兂呄坔光䑗卫䅑杷允䅁䅁䅑䅁䑁䅁䅷䅁䭁䉁䈸䅁䭁䅁䅯䅁䭁䅁䅕䅁䉁䅁䅁允䅁䅁䅕硥畓⭒㙆歁䵁䅉䅅䅁䕁䅁䅁睁䵁䅁䅁权ぁ䅁䅁权䕁䅁䅁权䙁䅁䅁允䅁䅁䅅䅁䙁䅁䅁䅁潁䙑䉂䍄䉁䅁䅁䅂䅁䅁䅍䅄䅁䅁䅯䅎䅁䅁䅯充䅁䅁䅯兂䅁䅁䅅䅁䉁䅁䅁杄啁䅁䅁䅎㍁䑁䅫免硁䑁䅅李ぁ䑁䅅䅁䵁䅉䅅䅁䕁䅁䅁睁䵁䅁䅁权䥂䅁䅁权䕁䅁䅁权䙁䅁䅁允䅁䅁䅅䅁䙁䅁䅁䍁湁湔䉂䍄䉁䅁䅁䅂䅁䅁䅍䅄䅁䅁䅯睊䅅䅁䅯䅂䅁䅁䅯兂䅁䅁䅅䅁䉁䅁䅁兂䅁䅁杄㕚乱兑杷允䅁䅁䅑䅁䑁䅁䅷䅁䭁䕁䅧䅁䭁䉁䅅䅁䭁䅁䅕䅁䉁䅁䅁允䅁䅁䄴䅆䅁䑁䅅杍㑁䑁䅫兏㑁䑁䅁䅍睁䅁䅁䍄䉁䅁䅁䅂䅁䅁䅍䅄䅁䅁䅯克䅅䅁䅯充䅁䅁䅯兂䅁䅁䅅䅁䉁䅁䅁杄啁䅁䅁免ㅁ䑁䅣杍睁䑁䅅䅍睁䑁䅁䅁䵁䅉䅅䅁䕁䅁䅁睁䵁䅁䅁权灁允䅁权䭁䅁䅁权䙁䅁䅁允䅁䅁䅅䅁䙁乁乎桙奂晏⽙䍄䉁䅁䅁䅂䅁䅁䅍䅄䅁䅁䅯材䅁䅁䅯䅂䅁䅁䅯兂䅁䅁䅅䅁䉁䅁䅁兂䅁䅁睃捁睨兑杷允䅁䅁䅑䅁䑁䅁䅷䅁䭁䑁䄴䅁䭁䉁䅅䅁䭁䅁䅕䅁䉁䅁䅁允䅁䅁䄴䅆䅁䑁䅅免㕁䑁䅙睎㍁䑁䅁䅍睁䅁䅁䍄䉁䅁䅁䅂䅁䅁䅍䅄䅁䅁䅯儰䅁䅁䅯充䅁䅁䅯兂䅁䅁䅅䅁䉁䅁䅁杄啁䅁䅁杍硁䑁䅙䅍睁䑁䅁䅍睁䑁䅁䅁䵁䅉䅅䅁䕁䅁䅁睁䵁䅁䅁权橃䅁䅁权䕁䅁䅁权䙁䅁䅁允䅁䅁䅅䅁䙁䅁䅁䑁䕄㙶䉬䍄䉁䅁䅁䅂䅁䅁䅍䅄䅁䅁䅯睯䅁䅁䅯充䅁䅁䅯兂䅁䅁䅅䅁䉁䅁䅁杄啁䅁䅁杍ㅁ䑁䅍䅍睁䑁䅁䅍睁䑁䅁䅁䵁䅉䅅䅁䕁䅁䅁睁䵁䅁䅁权䉄䅁䅁权䕁䅁䅁权䙁䅁䅁允䅁䅁䅅䅁䙁䅁䅁䝁灁䩎䉖䍄䉁䅁䅁䅂䅁䅁䅍䅄䅁䅁䅯儸䅁䅁䅯权䅁䅁䅯兂䅁䅁䅅䅁䉁䅁䅁兂奂扏䥔牤䔴䅑杷允䅁䅁䅑䅁䑁䅁䅷䅁䭁䕁䉉䅁䭁䅁䅑䅁䭁䅁䅕䅁䉁䅁䅁允䅁䅁䅕䅁䅁䅁呕啤䵅䅉䅅䅁䕁䅁䅁睁䵁䅁䅁权䍂允䅁权䭁䅁䅁权䙁䅁䅁允䅁䅁䅅䅁䙁䕁㍷啩杆昵⽧䍄䉁䅁䅁䅂䅁䅁䅍䅄䅁䅁䅯兣䅁䅁䅯权䅁䅁䅯兂䅁䅁䅅䅁䉁䅁䅁兂䭁㘱睎奐奯䅑杷允䅁䅁䅑䅁䑁䅁䅷䅁䭁䕁䉅䅁䭁䅁䅑䅁䭁䅁䅕䅁䉁䅁䅁允䅁䅁䅕䅁䅁䕷煇䕪䵅䅉䅅䅁䕁䅁䅁睁䵁䅁䅁权剂允䅁权剁䅁䅁权䙁䅁䅁允䅁䅁䅅䅁佁䉁䅑䅁祁䑁䅁睍ぁ䑁䅙䅏ㅁ䑁䅁䅍䅁䅁杷允䅁䅁䅑䅁䑁䅁䅷䅁䭁䉁䅳䅁䭁䅁䅯䅁䭁䅁䅕䅁䉁䅁䅁允䅁䅁䅕佖汏㡭杓歅䵁䅉䅅䅁䕁䅁䅁睁䵁䅁䅁权㍁允䅁权䕁䅁䅁权䙁䅁䅁允䅁䅁䅅䅁䙁䅁䅁䅁奁浬䉂䍄䉁䅁䅁䅂䅁䅁䅍䅄䅁䅁䅯睎䅅䅁䅯充䅁䅁䅯兂䅁䅁䅅䅁䉁䅁䅁杄啁䅁䅁李穁䑁䅍免㍁䑁䅫䅍睁䑁䅁䅁䵁䅉䅅䅁䕁䅁䅁睁䵁䅁䅁权煄䅁䅁权䕁䅁䅁权䙁䅁䅁允䅁䅁䅅䅁䙁䅁䅁䅁坃ㅓ䉬䍄䉁䅁䅁䅂䅁䅁䅍䅄䅁䅁䅯䅅䅁䅁䅯䅂䅁䅁䅯兂䅁䅁䅅䅁䉁䅁䅁兂䅁䅁䅃䥑偆兑杷允䅁䅁䅑䅁䑁䅁䅷䅁䭁䉁䅁䅁䭁䉁䅅䅁䭁䅁䅕䅁䉁䅁䅁允䅁䅁䄴杅䅁䑁䅕免ぁ䑁䅕免睁䑁䅁䅍䅁䅁杷允䅁䅁䅑䅁䑁䅁䅷䅁䭁䍁䄴䅁䭁䅁䅑䅁䭁䅁䅕䅁䉁䅁䅁允䅁䅁䅕䅁䅁佷䩑歩䵅䅉䅅䅁䕁䅁䅁睁䵁䅁䅁权奁允䅁权䭁䅁䅁权䙁䅁䅁允䅁䅁䅅䅁䙁佁浫免獩䍮䅸䍄䉁䅁䅁䅂䅁䅁䅍䅄䅁䅁䅯睡䅁䅁䅯䅂䅁䅁䅯兂䅁䅁䅅䅁䉁䅁䅁兂䅁䅁䅁㉘坊兑杷允䅁䅁䅑䅁䑁䅁䅷䅁䭁䝁䅳䅁䭁䅁䅯䅁䭁䅁䅕䅁䉁䅁䅁允䅁䅁䅕䬸䝦穓䩥ぁ䵁䅉䅅䅁䕁䅁䅁睁䵁䅁䅁权乄䅁䅁权剁䅁䅁权䙁䅁䅁允䅁䅁䅅䅁佁䉁䅑䅁穁䑁䅕䅏㉁䑁䅉睎睁䑁䅁䅍䅁䅁杷允䅁䅁䅑䅁䑁䅁䅷䅁䭁偁䄴䅁䭁䅁䅑䅁䭁䅁䅕䅁䉁䅁䅁允䅁䅁䅕䅁䅁䑧䨲啙䵅䅉䅅䅁䕁䅁䅁睁䵁䅁䅁权⽄䅁䅁权䕁䅁䅁权䙁䅁䅁允䅁䅁䅅䅁䙁䅁䅁䅁卄汶䉬䍄䉁䅁䅁䅂䅁䅁䅍䅄䅁䅁䅯䅁䅅䅁䅯䅂䅁䅁䅯兂䅁䅁䅅䅁䉁䅁䅁兂䅁䅁䅃浱瑸兑杷允䅁䅁䅑䅁䑁䅁䅷䅁䭁偁䄸䅁䭁䉁䅅䅁䭁䅁䅕䅁䉁䅁䅁允䅁䅁䄴䅆䅁䑁䅉䅍㍁䑁䅕李穁䑁䅣䅎㉁䅁䅁䍄䉁䅁䅁䅂䅁䅁䅍䅄䅁䅁䅯术䅁䅁䅯权䅁䅁䅯兂䅁䅁䅅䅁䉁䅁䅁兂坂楄礲敮䘸䅑杷允䅁䅁䅑䅁䑁䅁䅷䅁䭁䅁䉁䅁䭁䅁䅯䅁䭁䅁䅕䅁䉁䅁䅁允䅁䅁䅕䡶呓䅇坒樷䴸䅉䅅䅁䕁䅁䅁睁䵁䅁䅁权䕁允䅁权䕁䅁䅁权䙁䅁䅁允䅁䅁䅅䅁䙁䅁䅁䭁䱂㉷䉴䍄䉁䅁䅁䅂䅁䅁䅍䅄䅁䅁䅯睁䅅䅁䅯充䅁䅁䅯兂䅁䅁䅅䅁䉁䅁䅁杄坁䅁䅁䅎睁䑁䅧睎睁䑁䅁䅍睁䑁䅁䅍䅁䅁杷允䅁䅁䅑䅁䑁䅁䅷䅁䭁䅁䉍䅁䭁䅁䅯䅁䭁䅁䅕䅁䉁䅁䅁允䅁䅁䅕兊䉡啬䱏䕂䵁䅉䅅䅁䕁䅁䅁睁䵁䅁䅁权扁允䅁权剁䅁䅁权䙁䅁䅁允䅁䅁䅅䅁佁䉁䅙䅁硁䑁䅫兎ㅁ䑁䅧䅍睁䑁䅁䅍睁䅁䅁䍄䉁䅁䅁䅂䅁䅁䅍䅄䅁䅁䅯兄䅅䅁䅯充䅁䅁䅯兂䅁䅁䅅䅁䉁䅁䅁杄啁䅁䅁䅎㍁䑁䅙李㕁䑁䅍免ぁ䑁䅧䅁䵁䅉䅅䅁䕁䅁䅁睁䵁䅁䅁权晁䅁䅁权剁䅁䅁权䙁䅁䅁允䅁䅁䅅䅁佁䉁䅑䅁祁䑁䅫睍祁䑁䅧䅎睁䑁䅁䅍䅁䅁杷允䅁䅁䅑䅁䑁䅁䅷䅁䭁䭁䅑䅁䭁䉁䅅䅁䭁䅁䅕䅁䉁䅁䅁允䅁䅁䄴䅆䅁䑁䅍䅎㕁䑁䅍䅍睁䑁䅁䅍睁䅁䅁䍄䉁䅁䅁䅂䅁䅁䅍䅄䅁䅁䅯睭䅁䅁䅯䅂䅁䅁䅯兂䅁䅁䅅䅁䉁䅁䅁兂䅁䅁䅁版楴兑杷允䅁䅁䅑䅁䑁䅁䅷䅁䭁䝁䈰䅁䭁䅁䅯䅁䭁䅁䅕䅁䉁䅁䅁允䅁䅁䅕䡳潊敫㠱吸䴸䅉䅅䅁䕁䅁䅁睁䵁䅁䅁权穁䅁䅁权䉁杁䅁权䙁杁䅁允䅁䅁䅅䅁䙁䅁噹祦䠰偭䅊䍄䉁䅁䅁䅂䅁䅁䅍䅄䅁䅁䅯杉䅅䅁䅯䅂䅁䅁䅯兂䅁䅁䅅䅁䉁䅁䅁兂䅁䅁䅁䅦潊兑杷允䅁䅁䅑䅁䑁䅁䅷䅁䭁䙁䉍䅁䭁䉁䅅䅁䭁䅁䅕䅁䉁䅁䅁允䅁䅁䄴䅆䅁䑁䅣免硁䑁䅫䅍睁䑁䅁䅍睁䅁䅁䍄䉁䅁䅁䅂䅁䅁䅍䅄䅁䅁䅯睂䅁䅁䅯允䅉䅁䅯睁䅉䅁䅅䅁䉁䅁䅁兂祃啸㑗ㅆ䠴兑杷允䅁䅁䅑䅁䑁䅁䅷䅁䭁䙁䉍䅁䭁䅁䅯䅁䭁䅁䅕䅁䉁䅁䅁允䅁䅁䅕䑚晶㑔堲樹䴸䅉䅅䅁䕁䅁䅁睁䵁䅁䅁权乂䅁䅁权䭁䅁䅁权䙁䅁䅁允䅁䅁䅅䅁䙁乁楅⼲⭬椶䅬䍄䉁䅁䅁䅂䅁䅁䅍䅄䅁䅁䅯杔䅁䅁䅯权䅁䅁䅯兂䅁䅁䅅䅁䉁䅁䅁兂摁浗㝑〳匸䅑杷允䅁䅁䅑䅁䑁䅁䅷䅁䭁䱁䅣䅁䭁䅁䅯䅁䭁䅁䅕䅁䉁䅁䅁允䅁䅁䅕䅁䅁䅁䅁䐯䴸䅉䅅䅁䕁䅁䅁睁䵁䅁䅁权捁䅁䅁权䕁䅁䅁权䙁䅁䅁允䅁䅁䅅䅁䙁䅁䅁䅁䥁䙳䉰䍄䉁䅁䅁䅂䅁䅁䅍䅄䅁䅁䅯䅈䅁䅁䅯权䅁䅁䅯兂䅁䅁䅅䅁䉁䅁䅁兂杂搵楁⼲䍫䅑杷允䅁䅁䅑䅁䑁䅁䅷䅁䭁䕁䅅䅁䭁䅁䅑䅁䭁䅁䅕䅁䉁䅁䅁允䅁䅁䅕䅁䅁䭁剃䕖䵅䅉䅅䅁䕁䅁䅁睁䵁䅁䅁权䅂䅁䅁权䭁䅁䅁权䙁䅁䅁允䅁䅁䅅䅁䙁䱁昶楇搯偊⽧䍄䉁䅁䅁䅂䅁䅁䅍䅄䅁䅁䅯兑䅁䅁䅯权䅁䅁䅯兂䅁䅁䅅䅁䉁䅁䅁兂䕁杖琴灳樳睐杷允䅁䅁䅑䅁䑁䅁䅷䅁䭁䍁䉅䅁䭁䅁䅑䅁䭁䅁䅕䅁䉁䅁䅁允䅁䅁䅕䅁䅁䙑⭍䕧䵅䅉䅅䅁䕁䅁䅁睁䵁䅁䅁权癃䅁䅁权剁䅁䅁权䙁䅁䅁允䅁䅁䅅䅁佁䉁䅑䅁穁䑁䅑䅍ㅁ䑁䅁䅍睁䑁䅁䅍䅁䅁杷允䅁䅁䅑䅁䑁䅁䅷䅁䭁䭁䄸䅁䭁䅁䅯䅁䭁䅁䅕䅁䉁䅁䅁允䅁䅁䅕㡪ㅌ䙋偷お䵁䅉䅅䅁䕁䅁䅁睁䵁䅁䅁权卄䅁䅁权䕁䅁䅁权䙁䅁䅁允䅁䅁䅅䅁䙁䅁䅁䅁䙃䡹䉚䍄䉁䅁䅁䅂䅁䅁䅍䅄䅁䅁䅯朰䅁䅁䅯充䅁䅁䅯兂䅁䅁䅅䅁䉁䅁䅁杄啁䅁䅁睎ぁ䑁䅍免睁䑁䅁䅍睁䑁䅁䅁䵁䅉䅅䅁䕁䅁䅁睁䵁䅁䅁权坁允䅁权剁䅁䅁权䙁䅁䅁允䅁䅁䅅䅁佁䉁䅑䅁硁䑁䅕睎祁䑁䅧䅏ㅁ䑁䅁䅍䅁䅁杷允䅁䅁䅑䅁䑁䅁䅷䅁䭁䙁䉷䅁䭁䅁䅯䅁䭁䅁䅕䅁䉁䅁䅁允䅁䅁䅕渷⽷噎愶く䵁䅉䅅䅁䕁䅁䅁睁䵁䅁䅁权㉂允䅁权䭁䅁䅁权䙁䅁䅁允䅁䅁䅅䅁䙁䑁積積積睍䄵䍄䉁䅁䅁䅂䅁䅁䅍䅄䅁䅁䅯䄹䅁䅁䅯䅂䅁䅁䅯兂䅁䅁䅅䅁䉁䅁䅁兂䅁䅁䅁䬸䰲兑杷允䅁䅁䅑䅁䑁䅁䅷䅁䭁偁䅑䅁䭁䅁䅯䅁䭁䅁䅕䅁䉁䅁䅁允䅁䅁䅕灳瘳㡰䱚䕆䵁䅉䅅䅁䕁䅁䅁睁䵁䅁䅁权元䅁䅁权䕁䅁䅁权䙁䅁䅁允䅁䅁䅅䅁䙁䅁䅁䅁療䝨䉴䍄䉁䅁䅁䅂䅁䅁䅍䅄䅁䅁䅯䅫䅁䅁䅯权䅁䅁䅯兂䅁䅁䅅䅁䉁䅁䅁兂敂歵䵫煁剳䅑杷允䅁䅁䅑䅁䑁䅁䅷䅁䭁䡁䈴䅁䭁䅁䅯䅁䭁䅁䅕䅁䉁䅁䅁允䅁䅁䅕杓䍷㑋坣吵䴸䅉䅅䅁䕁䅁䅁睁䵁䅁䅁权䙃允䅁权䕁䅁䅁权䙁䅁䅁允䅁䅁䅅䅁䙁䅁䅁䅁睂坰䉊䍄䉁䅁䅁䅂䅁䅁䅍䅄䅁䅁䅯兕䅁䅁䅯䅂䅁䅁䅯兂䅁䅁䅅䅁䉁䅁䅁兂䅁䅁䥄䡇䍏兑杷允䅁䅁䅑䅁䑁䅁䅷䅁䭁䙁䅅䅁䭁䉁䅅䅁䭁䅁䅕䅁䉁䅁䅁允䅁䅁䄴䅆䅁䑁䅉免㕁䑁䅫睍㑁䑁䅁䅍睁䅁䅁䍄䉁䅁䅁䅂䅁䅁䅍䅄䅁䅁䅯睑䅅䅁䅯权䅁䅁䅯兂䅁䅁䅅䅁䉁䅁䅁兂兂婪畤潅㡐睐杷允䅁䅁䅑䅁䑁䅁䅷䅁䭁䉁䄰䅁䭁䅁䅑䅁䭁䅁䅕䅁䉁䅁䅁允䅁䅁䅕䅁䅁佁䝬づ䵅䅉䅅䅁䕁䅁䅁睁䵁䅁䅁权㕃䅁䅁权䭁䅁䅁权䙁䅁䅁允䅁䅁䅅䅁䙁䡁⭥确癯昳⼴䍄䉁䅁䅁䅂䅁䅁䅍䅄䅁䅁䅯睱䅁䅁䅯䅂䅁䅁䅯兂䅁䅁䅅䅁䉁䅁䅁兂䅁䅁䅁灅框兑杷允䅁䅁䅑䅁䑁䅁䅷䅁䭁䭁䅳䅁䭁䅁䅯䅁䭁䅁䅕䅁䉁䅁䅁允䅁䅁䅕敨剴䉵䘴啅䵁䅉䅅䅁䕁䅁䅁睁䵁䅁䅁权佂允䅁权䭁䅁䅁权䙁䅁䅁允䅁䅁䅅䅁䙁佁㝦晱午剺䅤䍄䉁䅁䅁䅂䅁䅁䅍䅄䅁䅁䅯䅏䅁䅁䅯䅂䅁䅁䅯兂䅁䅁䅅䅁䉁䅁䅁兂䅁䅁䅁䕧橬兑杷允䅁䅁䅑䅁䑁䅁䅷䅁䭁䑁䅧䅁䭁䅁䅯䅁䭁䅁䅕䅁䉁䅁䅁允䅁䅁䅕癴㥐䠱灪歁䵁䅉䅅䅁䕁䅁䅁睁䵁䅁䅁权乃允䅁权䕁䅁䅁权䙁䅁䅁允䅁䅁䅅䅁䙁䅁䅁䅁剃䝏䈱䍄䉁䅁䅁䅂䅁䅁䅍䅄䅁䅁䅯睘䅁䅁䅯充䅁䅁䅯兂䅁䅁䅅䅁䉁䅁䅁杄啁䅁䅁睍㑁䑁䅕䅍睁䑁䅁䅍睁䑁䅁䅁䵁䅉䅅䅁䕁䅁䅁睁䵁䅁䅁权奂䅁䅁权䭁䅁䅁权䙁䅁䅁允䅁䅁䅅䅁䙁䝁匸㡧䭄景⼰䍄䉁䅁䅁䅂䅁䅁䅍䅄䅁䅁䅯督䅁䅁䅯䅂䅁䅁䅯兂䅁䅁䅅䅁䉁䅁䅁兂䅁䅁䅄圴歹兑杷允䅁䅁䅑䅁䑁䅁䅷䅁䭁䡁䈰䅁䭁䅁䅯䅁䭁䅁䅕䅁䉁䅁䅁允䅁䅁䅕浚浚浚浢䕈䵁䅉䅅䅁䕁䅁䅁睁䵁䅁䅁权⭁允䅁权䭁䅁䅁权䙁䅁䅁允䅁䅁䅅䅁䙁乁倹婪畤杅䅰䍄䉁䅁䅁䅂䅁䅁䅍䅄䅁䅁䅯杩䅁䅁䅯充䅁䅁䅯䅂䅉䅁䅅䅁䉁䅁䅁杄坁䅁䅁免㍁䑁䅅李硁䑁䅙䅍睁䑁䅁䅍䅁䅁杷允䅁䅁䅑䅁䑁䅁䅷䅁䭁䕁䄸䅁䭁䉁䅅䅁䭁䅁䅕䅁䉁䅁䅁允䅁䅁䄴䅆䅁䑁䅉免祁䑁䅍睎㉁䑁䅑兏ㅁ䅁䅁䍄䉁䅁䅁䅂䅁䅁䅍䅄䅁䅁䅯睓䅁䅁䅯充䅁䅁䅯兂䅁䅁䅅䅁䉁䅁䅁杄啁䅁䅁兎㑁䑁䅑䅍睁䑁䅁䅍睁䑁䅁䅁䵁䅉䅅䅁䕁䅁䅁睁䵁䅁䅁权ぃ䅁䅁权䕁䅁䅁权䙁䅁䅁允䅁䅁䅅䅁䙁䅁䅁䵁牃嘫䉊䍄䉁䅁䅁䅂䅁䅁䅍䅄䅁䅁䅯眵䅁䅁䅯充䅁䅁䅯兂䅁䅁䅅䅁䉁䅁䅁杄十䅁䅁李ぁ䑁䅉兎穁䑁䅍䅏ㅁ䅁䅁䍄䉁䅁䅁䅂䅁䅁䅍䅄䅁䅁䅯元䅁䅁䅯䅂䅁䅁䅯兂䅁䅁䅅䅁䉁䅁䅁兂䅁䅁䅁杇噎兑杷允䅁䅁䅑䅁䑁䅁䅷䅁䭁䩁䉅䅁䭁䅁䅑䅁䭁䅁䅕䅁䉁䅁䅁允䅁䅁䅕䅁䅁䵉㍡歚䵅䅉䅅䅁䕁䅁䅁睁䵁䅁䅁权祂䅁䅁权䭁䅁䅁权䙁䅁䅁允䅁䅁䅅䅁䙁偁灹搸乊桙䅰䍄䉁䅁䅁䅂䅁䅁䅍䅄䅁䅁䅯村䅁䅁䅯䅂䅁䅁䅯兂䅁䅁䅅䅁䉁䅁䅁兂䅁䅁䅄扅栱兑杷允䅁䅁䅑䅁䑁䅁䅷䅁䭁䕁䅉䅁䭁䅁䅯䅁䭁䅁䅕䅁䉁䅁䅁允䅁䅁䅕潂噇㑑獶䕅䵁䅉䅅䅁䕁䅁䅁睁䵁䅁䅁权千允䅁权䭁䅁䅁权䙁䅁䅁允䅁䅁䅅䅁䙁䉁癳匳䝑內䅬䍄䉁䅁䅁䅂䅁䅁䅍䅄䅁䅁䅯䅬䅅䅁䅯充䅁䅁䅯兂䅁䅁䅅䅁䉁䅁䅁杄坁䅁䅁䅎睁䑁䅕杍睁䑁䅁䅍睁䑁䅁䅍䅁䅁杷允䅁䅁䅑䅁䑁䅁䅷䅁䭁䥁䉅䅁䭁䅁䍅䅁䭁䅁䍕䅁䉁䅁䅁允䅁䅁䅕佰硅⽺穇ぇ䵅䅉䅅䅁䕁䅁䅁睁䵁䅁䅁权啃允䅁权䭁䅁䅁权䙁䅁䅁允䅁䅁䅅䅁䙁䡁啳歲桦楥䅂䍄䉁䅁䅁䅂䅁䅁䅍䅄䅁䅁䅯䅳䅁䅁䅯䅂䅁䅁䅯兂䅁䅁䅅䅁䉁䅁䅁兂䅁䅁䅃橔䅊兑杷允䅁䅁䅑䅁䑁䅁䅷䅁䭁䑁䉅䅁䭁䅁䅑䅁䭁䅁䅕䅁䉁䅁䅁允䅁䅁䅕䅁䅁䩁灱ぎ䵅䅉䅅䅁䕁䅁䅁睁䵁䅁䅁权㝂允䅁权剁䅁䅁权䙁䅁䅁允䅁䅁䅅䅁佁䉁䅉䅁㑁䑁䅅睍硁䑁䅍䅍睁䑁䅁䅁䵁䅉䅅䅁䕁䅁䅁睁䵁䅁䅁权㝂允䅁权䭁䅁䅁权䙁䅁䅁允䅁䅁䅅䅁䙁䙁㘶兓䍷⽋⽳䍄䉁䅁䅁䅂䅁䅁䅍䅄䅁䅁䅯䅭䅅䅁䅯䅂䅁䅁䅯兂䅁䅁䅅䅁䉁䅁䅁兂䅁䅁䅁扡楴兑杷允䅁䅁䅑䅁䑁䅁䅷䅁䭁䭁䅉䅁䭁䅁䅑䅁䭁䅁䅕䅁䉁䅁䅁允䅁䅁䅕䅁䅁䭁剖啓䵅䅉䅅䅁䕁䅁䅁睁䵁䅁䅁权慃允䅁权剁䅁䅁权䙁䅁䅁允䅁䅁䅅䅁佁䉁䅑䅁硁䑁䅉兎ㅁ䑁䅍睍睁䑁䅁䅍䅁䅁杷允䅁䅁䅑䅁䑁䅁䅷䅁䭁䅁䉉䅁䭁䉁䅅䅁䭁䅁䅕䅁䉁䅁䅁允䅁䅁䄴杆䅁䑁䅑䅍ぁ䑁䅅䅍睁䑁䅁䅍睁䑁䅁䅁䵁䅉䅅䅁䕁䅁䅁睁䵁䅁䅁权睁䅁䅁权䕁䅁䅁权䙁䅁䅁允䅁䅁䅅䅁䙁䅁䅁䅁㑂䙐䉒䍄䉁䅁䅁䅂䅁䅁䅍䅄䅁䅁䅯杮䅅䅁䅯䅂䅁䅁䅯兂䅁䅁䅅䅁䉁䅁䅁兂䅁䅁䅁癶䱨兑杷允䅁䅁䅑䅁䑁䅁䅷䅁䭁䩁䈸䅁䭁䅁䅑䅁䭁䅁䅕䅁䉁䅁䅁允䅁䅁䅕䅁䅁佁䑮ち䵅䅉䅅䅁䕁䅁䅁睁䵁䅁䅁权权允䅁权䕁䅁䅁权䙁䅁䅁允䅁䅁䅅䅁䙁䅁䅁䥁塂㑥䉆䍄䉁䅁䅁䅂䅁䅁䅍䅄䅁䅁䅯杮䅅䅁䅯充䅁䅁䅯兂䅁䅁䅅䅁䉁䅁䅁杄啁䅁䅁免㕁䑁䅫兎睁䑁䅁䅍睁䑁䅁䅁䵁䅉䅅䅁䕁䅁䅁睁䵁䅁䅁权权允䅁权剁䅁䅁权䙁䅁䅁允䅁䅁䅅䅁佁䉁䅑䅁㉁䑁䅙䅏祁䑁䅁䅍睁䑁䅁䅍䅁䅁杷允䅁䅁䅑䅁䑁䅁䅷䅁䭁䩁䈸䅁䭁䅁䅯䅁䭁䅁䅕䅁䉁䅁䅁允䅁䅁䅕㉩湺㘫确䕂䵁䅉䅅䅁䕁䅁䅁睁䵁䅁䅁权权允䅁权䭁䅁䅁权䙁䅁䅁允䅁䅁䅅䅁䙁䥁䅐煹䙆桴䅰䍄䉁䅁䅁䅂䅁䅁䅍䅄䅁䅁䅯兯䅅䅁䅯权䅁䅁䅯兂䅁䅁䅅䅁䉁䅁䅁兂灄橊䥅䙲楷䅑杷允䅁䅁䅑䅁䑁䅁䅷䅁䭁䭁䉉䅁䭁䉁䅅䅁䭁䅁䅕䅁䉁䅁䅁允䅁䅁䄴䅆䅁䑁䅕䅍硁䑁䅕䅍睁䑁䅁䅍睁䅁䅁䍄䉁䅁䅁䅂䅁䅁䅍䅄䅁䅁䅯睰䅅䅁䅯䅂䅁䅁䅯兂䅁䅁䅅䅁䉁䅁䅁兂䅁䅁䅃挱ㅴ兑杷允䅁䅁䅑䅁䑁䅁䅷䅁䭁䭁䉫䅁䭁䅁䅑䅁䭁䅁䅕䅁䉁䅁䅁允䅁䅁䅕䅁䅁䥁䥏歖䵅䅉䅅䅁䕁䅁䅁睁䵁䅁䅁权灃允䅁权䭁䅁䅁权䙁䅁䅁允䅁䅁䅅䅁䙁䍁䝕婧䑖祓䅂䍄䉁䅁䅁䅂䅁䅁䅍䅄䅁䅁䅯東䅅䅁䅯䅂䅁䅁䅯兂䅁䅁䅅䅁䉁䅁䅁兂䅁䅁䅃戯⽊兑杷允䅁䅁䅑䅁䑁䅁䅷䅁䭁䝁䉉䅁䭁䅁䅑䅁䭁䅁䅕䅁䉁䅁䅁允䅁䅁䅕䅁䅁䍁潧䕨䵅䅉䅅䅁䕁䅁䅁睁䵁䅁䅁权䅃允䅁权䕁䅁䅁权䙁䅁䅁允䅁䅁䅅䅁䙁䅁䅁䅁歃㍑䉎䍄䉁䅁䅁䅂䅁䅁䅍䅄䅁䅁䅯䅧䅅䅁䅯权䅁䅁䅯兂䅁䅁䅅䅁䉁䅁䅁兂佁扌摋㘷䭣䅑杷允䅁䅁䅑䅁䑁䅁䅷䅁䭁佁䄰䅁䭁䅁䅑䅁䭁䅁䅕䅁䉁䅁䅁允䅁䅁䅕䅁䅁䑯㡎䕰䵅䅉䅅䅁䕁䅁䅁睁䵁䅁䅁权硂允䅁权䕁䅁䅁权䙁䅁䅁允䅁䅁䅅䅁䙁䅁䅁䍁扂塂䉚䍄䉁䅁䅁䅂䅁䅁䅍䅄䅁䅁䅯睹䅁䅁䅯权䅁䅁䅯兂䅁䅁䅅䅁䉁䅁䅁兂汄䌰扌堫匴䅑杷允䅁䅁䅑䅁䑁䅁䅷䅁䭁䥁䅳䅁䭁䅁䅑䅁䭁䅁䅕䅁䉁䅁䅁允䅁䅁䅕䅁䅁䝁㙕䕕䵅䅉䅅䅁䕁䅁䅁睁䵁䅁䅁权䵂䅁䅁权䉁杁䅁权䑁杁䅁允䅁䅁䅅䅁䙁䅁㝧卸䍲畐䅊䍄䉁䅁䅁䅂䅁䅁䅍䅄䅁䅁䅯兏䅁䅁䅯䅂䅁䅁䅯兂䅁䅁䅅䅁䉁䅁䅁兂䅁䅁䅁景ㅎ兑杷允䅁䅁䅑䅁䑁䅁䅷䅁䭁䭁䈸䅁䭁䅁䅑䅁䭁䅁䅕䅁䉁䅁䅁允䅁䅁䅕䅁䅁䭁㙲歪䵅䅉䅅䅁䕁䅁䅁睁䵁䅁䅁权癃允䅁权剁䅁䅁权䙁䅁䅁允䅁䅁䅅䅁佁䉁䅑䅁祁䑁䅣李ぁ䑁䅅杍睁䑁䅁䅍䅁䅁杷允䅁䅁䅑䅁䑁䅁䅷䅁䭁䭁䈸䅁䭁䅁䅯䅁䭁䅁䅕䅁䉁䅁䅁允䅁䅁䅕渷⽷噎㘶䕌䵁䅉䅅䅁䕁䅁䅁睁䵁䅁䅁权ぃ允䅁权䕁䅁䅁权䙁䅁䅁允䅁䅁䅅䅁䙁䅁䅁䅁慄䕴䉂䍄䉁䅁䅁䅂䅁䅁䅍䅄䅁䅁䅯䅴䅅䅁䅯充䅁䅁䅯兂䅁䅁䅅䅁䉁䅁䅁杄啁䅁䅁兎ぁ䑁䅣杍㍁䑁䅕䅍睁䑁䅁䅁䵁䅉䅅䅁䕁䅁䅁睁䵁䅁䅁权䡃允䅁权䕁䅁䅁权䙁䅁䅁允䅁䅁䅅䅁䙁䅁䅁䅁湄䝩䉤䍄䉁䅁䅁䅂䅁䅁䅍䅄䅁䅁䅯睨䅅䅁䅯权䅁䅁䅯兂䅁䅁䅅䅁䉁䅁䅁兂獄払敧敨䝳䅑杷允䅁䅁䅑䅁䑁䅁䅷䅁䭁䱁䉕䅁䭁䅁䅑䅁䭁䅁䅕䅁䉁䅁䅁允䅁䅁䅕䅁䅁䱧䡢步䵅䅉䅅䅁䕁䅁䅁睁䵁䅁䅁权䅃䅁䅁权剁䅁䅁权䙁䅁䅁允䅁䅁䅅䅁佁䉁䅑䅁ㅁ䑁䅑䅏ぁ䑁䅕䅎祁䑁䅕䅍䅁䅁杷允䅁䅁䅑䅁䑁䅁䅷䅁䭁䥁䅁䅁䭁䅁䅯䅁䭁䅁䅕䅁䉁䅁䅁允䅁䅁䅕䵴㉨灶愸稸䴸䅉䅅䅁䕁䅁䅁睁䵁䅁䅁权ぁ允䅁权剁䅁䅁权䙁䅁䅁允䅁䅁䅅䅁佁䉁䅑䅁ぁ䑁䅅李睁䑁䅁䅍睁䑁䅁䅍䅁䅁杷允䅁䅁䅑䅁䑁䅁䅷䅁䭁䭁䉍䅁䭁䅁䅯䅁䭁䅁䅕䅁䉁䅁䅁允䅁䅁䅕杓䍷㑋坣ぁ䵁䅉䅅䅁䕁䅁䅁睁䵁䅁䅁权敃䅁䅁权䕁䅁䅁权䙁䅁䅁允䅁䅁䅅䅁䙁䅁䅁䅁䝄䜲䉖䍄䉁䅁䅁䅂䅁䅁䅍䅄䅁䅁䅯杏䅅䅁䅯权䅁䅁䅯兂䅁䅁䅅䅁䉁䅁䅁兂㝁〳丫⭬圴䅑杷允䅁䅁䅑䅁䑁䅁䅷䅁䭁䑁䅳䅁䭁䅁䅯䅁䭁䅁䅕䅁䉁䅁䅁允䅁䅁䅕䑚晶㑔堲え䵁䅉䅅䅁䕁䅁䅁睁䵁䅁䅁权䙁允䅁权剁䅁䅁权䙁䅁䅁允䅁䅁䅅䅁佁䉁䅑䅁穁䑁䅁睍㉁䑁䅁䅍睁䑁䅁䅍䅁䅁杷允䅁䅁䅑䅁䑁䅁䅷䅁䭁乁䅁䅁䭁䅁䅯䅁䭁䅁䅕䅁䉁䅁䅁允䅁䅁䅕癴㥐䠱灪樫䴸䅉䅅䅁䕁䅁䅁睁䵁䅁䅁权㡃允䅁权剁䅁䅁权䙁䅁䅁允䅁䅁䅅䅁佁䉁䅉䅁㍁䑁䅍李穁䑁䅍䅍睁䑁䅁䅁䵁䅉䅅䅁䕁䅁䅁睁䵁䅁䅁权䅄允䅁权剁䅁䅁权䙁䅁䅁允䅁䅁䅅䅁佁䉁䅙䅁ぁ䑁䅉免祁䑁䅁䅍睁䑁䅁䅍睁䅁䅁䍄䉁䅁䅁䅂䅁䅁䅍䅄䅁䅁䅯兹䅁䅁䅯䅂䅁䅁䅯兂䅁䅁䅅䅁䉁䅁䅁兂䅁䅁䅁⬫汒兑杷允䅁䅁䅑䅁䑁䅁䅷䅁䭁䵁䅫䅁䭁䉁䅅䅁䭁䅁䅕䅁䉁䅁䅁允䅁䅁䄴䅆䅁䑁䅉兎ㅁ䑁䅁䅍睁䑁䅁䅍睁䅁䅁䍄䉁䅁䅁䅂䅁䅁䅍䅄䅁䅁䅯杩䅁䅁䅯䅂䅁䅁䅯兂䅁䅁䅅䅁䉁䅁䅁兂䅁䅁䅁䡂瑖兑杷允䅁䅁䅑䅁䑁䅁䅷䅁䭁䍁䅕䅁䭁䉁䅅䅁䭁䅁䅕䅁䉁䅁䅁允䅁䅁䄴䅆䅁䑁䅉䅏穁䑁䅕䅍睁䑁䅁䅍睁䅁䅁䍄䉁䅁䅁䅂䅁䅁䅍䅄䅁䅁䅯兊䅁䅁䅯权䅁䅁䅯兂䅁䅁䅅䅁䉁䅁䅁兂䙄䱉祂䩡摅䅑杷允䅁䅁䅑䅁䑁䅁䅷䅁䭁䝁䅅䅁䭁䅁䅑䅁䭁䅁䅕䅁䉁䅁䅁允䅁䅁䅕䅁䅁䍁瑅し䵅䅉䅅䅁䕁䅁䅁睁䵁䅁䅁权桂䅁䅁权䭁䅁䅁权䙁䅁䅁允䅁䅁䅅䅁䙁乁倹婪畤杅䅴䍄䉁䅁䅁䅂䅁䅁䅍䅄䅁䅁䅯䅰䅅䅁䅯䅂䅁䅁䅯兂䅁䅁䅅䅁䉁䅁䅁兂䅁䅁䅁療啒兑杷允䅁䅁䅑䅁䑁䅁䅷䅁䭁䵁䉕䅁䭁䅁䅑䅁䭁䅁䅕䅁䉁䅁䅁允䅁䅁䅕䅁䅁䡉㑸䕡䵅䅉䅅䅁䕁䅁䅁睁䵁䅁䅁权䡄允䅁权䕁䅁䅁权䙁䅁䅁允䅁䅁䅅䅁䙁䅁䅁䅁㝂㌵䈹䍄䉁䅁䅁䅂䅁䅁䅍䅄䅁䅁䅯睸䅅䅁䅯充䅁䅁䅯兂䅁䅁䅅䅁䉁䅁䅁杄啁䅁䅁免穁䑁䅑䅎祁䑁䅕䅍睁䑁䅁䅁䵁䅉䅅䅁䕁䅁䅁睁䵁䅁䅁权䡄允䅁权䭁䅁䅁权䙁䅁䅁允䅁䅁䅅䅁䙁䱁昶楇搯䉊䅬䍄䉁䅁䅁䅂䅁䅁䅍䅄䅁䅁䅯兹䅅䅁䅯䅂䅁䅁䅯兂䅁䅁䅅䅁䉁䅁䅁兂䅁䅁䅃㍐䅴兑杷允䅁䅁䅑䅁䑁䅁䅷䅁䭁䡁䅁䅁䭁䅁䅯䅁䭁䅁䅕䅁䉁䅁䅁允䅁䅁䅕兇坒楄礲あ䵁䅉䅅䅁䕁䅁䅁睁䵁䅁䅁权䥄允䅁权䕁䅁䅁权䙁䅁䅁允䅁䅁䅅䅁䙁䅁䅁䅁睁湥䉒䍄䉁䅁䅁䅂䅁䅁䅍䅄䅁䅁䅯䅹䅅䅁䅯权䅁䅁䅯兂䅁䅁䅅䅁䉁䅁䅁兂獃䙈歰㥏㤯睐杷允䅁䅁䅑䅁䑁䅁䅷䅁䭁䩁䉕䅁䭁䅁䅑䅁䭁䅁䅕䅁䉁䅁䅁允䅁䅁䅕䅁䅁余㕴歯䵅䅉䅅䅁䕁䅁䅁睁䵁䅁䅁权噃允䅁权剁䅁䅁权䙁䅁䅁允䅁䅁䅅䅁佁䉁䅙䅁祁䑁䅫䅎穁䑁䅅䅍睁䑁䅁䅍睁䅁䅁䍄䉁䅁䅁䅂䅁䅁䅍䅄䅁䅁䅯䄶䅅䅁䅯权䅁䅁䅯䅂䅉䅁䅅䅁䉁䅁䅁兂呃䅇坒楄椳睐杷允䅁䅁䅑䅁䑁䅁䅷䅁䭁䵁䈰䅁䭁䅁䅯䅁䭁䅁䅕䅁䉁䅁䅁允䅁䅁䅕㘴扗䍸睃樷䴸䅉䅅䅁䕁䅁䅁睁䵁䅁䅁权䭂允䅁权剁䅁䅁权䙁䅁䅁允䅁䅁䅅䅁佁䉁䅑䅁硁䑁䅣䅏睁䑁䅁䅍睁䑁䅁䅍䅁䅁杷允䅁䅁䅑䅁䑁䅁䅷䅁䭁䵁䈴䅁䭁䉁䅅䅁䭁䅁䅕䅁䉁䅁䅁允䅁䅁䄴䅆䅁䑁䅍杍㕁䑁䅅䅍ぁ䑁䅁䅍睁䅁䅁䍄䉁䅁䅁䅂䅁䅁䅍䅄䅁䅁䅯睧䅅䅁䅯䅂䅁䅁䅯兂䅁䅁䅅䅁䉁䅁䅁兂䅁䅁䅃塃穸兑杷允䅁䅁䅑䅁䑁䅁䅷䅁䭁䭁䅁䅁䭁䅁䅑䅁䭁䅁䅕䅁䉁䅁䅁允䅁䅁䅕䅁䅁䍁慦ぐ䵅䅉䅅䅁䕁䅁䅁睁䵁䅁䅁权䵃允䅁权䕁䅁䅁权䙁䅁䅁允䅁䅁䅅䅁䙁䅁䅁䵁乃䡺䉆䍄䉁䅁䅁䅂䅁䅁䅍䅄䅁䅁䅯䅤䅅䅁䅯䅂䅁䅁䅯兂䅁䅁䅅䅁䉁䅁䅁兂䅁䅁杂</t>
  </si>
  <si>
    <t>䡙楊兑杷允䅁䅁䅑䅁䑁䅁䅷䅁䭁䡁䉑䅁䭁䉁䅅䅁䭁䅁䅕䅁䉁䅁䅁允䅁䅁䄴䅆䅁䑁䅅睍㍁䑁䅑䅎穁䑁䅁䅍睁䅁䅁䍄䉁䅁䅁䅂䅁䅁䅍䅄䅁䅁䅯䅸䅅䅁䅯䅂䅁䅁䅯兂䅁䅁䅅䅁䉁䅁䅁兂䅁䅁䅁穋奖兑杷允䅁䅁䅑䅁䑁䅁䅷䅁䭁䡁䅣䅁䭁䅁䅑䅁䭁䅁䅕䅁䉁䅁䅁允䅁䅁䅕䅁䅁䡁䥔す䵅䅉䅅䅁䕁䅁䅁睁䵁䅁䅁权㍂䅁䅁权剁䅁䅁权䙁䅁䅁允䅁䅁䅅䅁佁䉁䅑䅁㍁䑁䅙兎睁䑁䅁䅍睁䑁䅁䅍䅁䅁杷允䅁䅁䅑䅁䑁䅁䅷䅁䭁䡁䅣䅁䭁䅁䅯䅁䭁䅁䅕䅁䉁䅁䅁允䅁䅁䅕牘䩰䅄牉稸䴸䅉䅅䅁䕁䅁䅁睁䵁䅁䅁权穂允䅁权剁䅁䅁权䙁䅁䅁允䅁䅁䅅䅁佁䉁䅑䅁硁䑁䅍䅏睁䑁䅁䅍睁䑁䅁䅍䅁䅁杷允䅁䅁䅑䅁䑁䅁䅷䅁䭁䱁䉍䅁䭁䅁䅯䅁䭁䅁䅕䅁䉁䅁䅁允䅁䅁䅕匳䝑婧䑕お䵁䅉䅅䅁䕁䅁䅁睁䵁䅁䅁权䱃允䅁权䭁䅁䅁权䙁䅁䅁允䅁䅁䅅䅁䙁佁兘瑉㕶楐䅒䍄䉁䅁䅁䅂䅁䅁䅍䅄䅁䅁䅯䄱䅁䅁䅯充䅁䅁䅯兂䅁䅁䅅䅁䉁䅁䅁杄啁䅁䅁杍穁䑁䅁兏㍁䑁䅣睍祁䑁䅙䅁䵁䅉䅅䅁䕁䅁䅁睁䵁䅁䅁权療允䅁权剁䅁䅁权䙁䅁䅁允䅁䅁䅅䅁佁䉁䅑䅁ぁ䑁䅕睍祁䑁䅅䅍睁䑁䅁䅍䅁䅁杷允䅁䅁䅑䅁䑁䅁䅷䅁䭁䙁䅯䅁䭁䅁䅑䅁䭁䅁䅕䅁䉁䅁䅁允䅁䅁䅕䅁䅁䱁㥍止䵅䅉䅅䅁䕁䅁䅁睁䵁䅁䅁权呄允䅁权䕁䅁䅁权䙁䅁䅁允䅁䅁䅅䅁䙁䅁䅁䭁䥁䩭䉒䍄䉁䅁䅁䅂䅁䅁䅍䅄䅁䅁䅯眰䅅䅁䅯充䅁䅁䅯兂䅁䅁䅅䅁䉁䅁䅁杄啁䅁䅁兎㑁䑁䅑䅍睁䑁䅁䅍睁䑁䅁䅁䵁䅉䅅䅁䕁䅁䅁睁䵁䅁䅁权啄允䅁权剁䅁䅁权䙁䅁䅁允䅁䅁䅅䅁佁䉁䅑䅁硁䑁䅉睎睁䑁䅙䅍睁䑁䅁䅍䅁䅁杷允䅁䅁䅑䅁䑁䅁䅷䅁䭁乁䉅䅁䭁䉁䅅䅁䭁䅁䅕䅁䉁䅁䅁允䅁䅁䄴䅆䅁䑁䅍杍㉁䑁䅁䅍睁䑁䅁䅍睁䅁䅁䍄䉁䅁䅁䅂䅁䅁䅍䅄䅁䅁䅯䅢䅅䅁䅯䅂䅁䅁䅯兂䅁䅁䅅䅁䉁䅁䅁兂䅁䅁䅂捶栲兑杷允䅁䅁䅑䅁䑁䅁䅷䅁䭁䝁䉷䅁䭁䅁䅯䅁䭁䅁䅕䅁䉁䅁䅁允䅁䅁䅕〳丫㉬礴啍䵁䅉䅅䅁䕁䅁䅁睁䵁䅁䅁权⽂䅁䅁权䕁䅁䅁权䙁䅁䅁允䅁䅁䅅䅁䙁䅁䅁䥁䱁㍷䉖䍄䉁䅁䅁䅂䅁䅁䅍䅄䅁䅁䅯䅤䅅䅁䅯允䅉䅁䅯睁䅉䅁䅅䅁䉁䅁䅁兂穃歑礯剁煦䅑杷允䅁䅁䅑䅁䑁䅁䅷䅁䭁䡁䄸䅁䭁䅁䅯䅁䭁䅁䅕䅁䉁䅁䅁允䅁䅁䅕兊䉡啬䱏歇䵁䅉䅅䅁䕁䅁䅁睁䵁䅁䅁权坄允䅁权剁䅁䅁权䙁䅁䅁允䅁䅁䅅䅁佁䉁䅑䅁祁䑁䅙兏㑁䑁䅁䅍睁䑁䅁䅍䅁䅁杷允䅁䅁䅑䅁䑁䅁䅷䅁䭁䭁䅧䅁䭁䉁䅅䅁䭁䅁䅕䅁䉁䅁䅁允䅁䅁䄴䅆䅁䑁䅣睍祁䑁䅍䅍睁䑁䅁䅍睁䅁䅁䍄䉁䅁䅁䅂䅁䅁䅍䅄䅁䅁䅯杊䅅䅁䅯䅂䅁䅁䅯兂䅁䅁䅅䅁䉁䅁䅁兂䅁䅁兄普硩兑杷允䅁䅁䅑䅁䑁䅁䅷䅁䭁䍁䉙䅁䭁䅁䅯䅁䭁䅁䅕䅁䉁䅁䅁允䅁䅁䅕灳瘳㡰䱡啋䵁䅉䅅䅁䕁䅁䅁睁䵁䅁䅁权硃允䅁权䕁䅁䅁权䙁䅁䅁允䅁䅁䅅䅁䙁䅁䅁䅁权渰䈵䍄䉁䅁䅁䅂䅁䅁䅍䅄䅁䅁䅯关䅅䅁䅯权䅁䅁䅯兂䅁䅁䅅䅁䉁䅁䅁兂瑂⼵灵搸䥉䅑杷允䅁䅁䅑䅁䑁䅁䅷䅁䭁䅁䅫䅁䭁䅁䅯䅁䭁䅁䍑䅁䉁䅁䅁允䅁䅁䅕浗㝑〳丫啂䵁䅉䅅䅁䕁䅁䅁睁䵁䅁䅁权汁允䅁权䭁䅁䅁权䕁杁䅁允䅁䅁䅅䅁䙁䩁婱婭婭則䅤䍄䉁䅁䅁䅂䅁䅁䅍䅄䅁䅁䅯兑䅅䅁䅯权䅁䅁䅯兂䅁䅁䅅䅁䉁䅁䅁兂塁挲㌷⭕乍䅑杷允䅁䅁䅑䅁䑁䅁䅷䅁䭁䝁䅁䅁䭁䅁䅯䅁䭁䅁䅕䅁䉁䅁䅁允䅁䅁䅕場啯歲桥䕐䵁䅉䅅䅁䕁䅁䅁睁䵁䅁䅁权乄䅁䅁权䭁䅁䅁权䙁䅁䅁允䅁䅁䅅䅁䙁偁潙䥘䌯昹⽙䍄䉁䅁䅁䅂䅁䅁䅍䅄䅁䅁䅯䅐䅅䅁䅯充䅁䅁䅯兂䅁䅁䅅䅁䉁䅁䅁杄啁䅁䅁兎ㅁ䑁䅁杍ㅁ䑁䅁䅍睁䑁䅁䅁䵁䅉䅅䅁䕁䅁䅁睁䵁䅁䅁权䍃允䅁权䕁䅁䅁权䙁䅁䅁允䅁䅁䅅䅁䙁䅁䅁䝁剁坐䉖䍄䉁䅁䅁䅂䅁䅁䅍䅄䅁䅁䅯䅫䅅䅁䅯䅂䅁䅁䅯兂䅁䅁䅅䅁䉁䅁䅁兂䅁䅁䅁䵫㝫兑杷允䅁䅁䅑䅁䑁䅁䅷䅁䭁䵁䄴䅁䭁䅁䍅䅁䭁䅁䍉䅁䉁䅁䅁允䅁䅁䅕畒祺卍䑁唱䵁䅉䅅䅁䕁䅁䅁睁䵁䅁䅁权㥃䅁䅁权䭁䅁䅁权䙁䅁䅁允䅁䅁䅅䅁䙁䭁䠵場啯癲⽍䍄䉁䅁䅁䅂䅁䅁䅍䅄䅁䅁䅯睂䅅䅁䅯充䅁䅁䅯兂䅁䅁䅅䅁䉁䅁䅁杄啁䅁䅁免㑁䑁䅑䅍睁䑁䅁䅍睁䑁䅁䅁䵁䅉䅅䅁䕁䅁䅁睁䵁䅁䅁权䝁允䅁权䕁䅁䅁权䙁䅁䅁允䅁䅁䅅䅁䙁䅁䅁䅁潃㉓䉖䍄䉁䅁䅁䅂䅁䅁䅍䅄䅁䅁䅯睂䅅䅁䅯权䅁䅁䅯兂䅁䅁䅅䅁䉁䅁䅁兂䑄匹捨な扉䅑杷允䅁䅁䅑䅁䑁䅁䅷䅁䭁乁䄰䅁䭁䉁䅅䅁䭁䅁䅕䅁䉁䅁䅁允䅁䅁䄴䅆䅁䑁䅅睎祁䑁䅅䅍睁䑁䅁䅍睁䅁䅁䍄䉁䅁䅁䅂䅁䅁䅍䅄䅁䅁䅯䅷䅁䅁䅯充䅁䅁䅯兂䅁䅁䅅䅁䉁䅁䅁杄啁䅁䅁兎睁䑁䅧睍㕁䑁䅉兏㑁䑁䅉䅁䵁䅉䅅䅁䕁䅁䅁睁䵁䅁䅁权佃䅁䅁权䕁䅁䅁权䙁䅁䅁允䅁䅁䅅䅁䙁䅁䅁䅁楁䙬䉤䍄䉁䅁䅁䅂䅁䅁䅍䅄䅁䅁䅯杪䅁䅁䅯权䅁䅁䅯兂䅁䅁䅅䅁䉁䅁䅁兂䭁㘱睎児乯䅑杷允䅁䅁䅑䅁䑁䅁䅷䅁䭁乁䅧䅁䭁䉁䅅䅁䭁䅁䅕䅁䉁䅁䅁允䅁䅁䄴䅆䅁䑁䅑䅎㕁䑁䅑兏㑁䑁䅁䅍睁䅁䅁䍄䉁䅁䅁䅂䅁䅁䅍䅄䅁䅁䅯儫䅁䅁䅯权䅁䅁䅯兂䅁䅁䅅䅁䉁䅁䅁兂灁䥘䌯匹捪睐杷允䅁䅁䅑䅁䑁䅁䅷䅁䭁乁䉯䅁䭁䅁䅑䅁䭁䅁䅕䅁䉁䅁䅁允䅁䅁䅕䅁䅁偁䄵啙䵅䅉䅅䅁䕁䅁䅁睁䵁䅁䅁权慄允䅁权䭁䅁䅁权䙁䅁䅁允䅁䅁䅅䅁䙁䙁余扌摋⬷⽍䍄䉁䅁䅁䅂䅁䅁䅍䅄䅁䅁䅯睶䅅䅁䅯䅂䅁䅁䅯兂䅁䅁䅅䅁䉁䅁䅁兂䅁䅁䅁捸㘹兑杷允䅁䅁䅑䅁䑁䅁䅷䅁䭁䥁䅙䅁䭁䅁䅑䅁䭁䅁䅕䅁䉁䅁䅁允䅁䅁䅕䅁䅁佁湨啥䵅䅉䅅䅁䕁䅁䅁睁䵁䅁䅁权⽃允䅁权䭁䅁䅁权䙁䅁䅁允䅁䅁䅅䅁䙁䱁摋㘷䝦睓䅒䍄䉁䅁䅁䅂䅁䅁䅍䅄䅁䅁䅯䅤䅁䅁䅯䅂䅁䅁䅯兂䅁䅁䅅䅁䉁䅁䅁兂䅁䅁䅁䍪渹兑杷允䅁䅁䅑䅁䑁䅁䅷䅁䭁䡁䅑䅁䭁䉁䅅䅁䭁䅁䅕䅁䉁䅁䅁允䅁䅁䄴䅆䅁䑁䅉杍㍁䑁䅑䅍睁䑁䅁䅍睁䅁䅁䍄䉁䅁䅁䅂䅁䅁䅍䅄䅁䅁䅯䅤䅁䅁䅯权䅁䅁䅯兂䅁䅁䅅䅁䉁䅁䅁兂塁挲㌷⭕楍䅑杷允䅁䅁䅑䅁䑁䅁䅷䅁䭁䍁䉷䅁䭁䅁䅑䅁䭁䅁䅕䅁䉁䅁䅁允䅁䅁䅕䅁䅁䍧㡓歧䵅䅉䅅䅁䕁䅁䅁睁䵁䅁䅁权䩁允䅁权䉁杁䅁权䑁杁䅁允䅁䅁䅅䅁䙁䡁㙫㠲㝷䵅䅤䍄䉁䅁䅁䅂䅁䅁䅍䅄䅁䅁䅯䅌䅅䅁䅯权䅁䅁䅯兂䅁䅁䅅䅁䉁䅁䅁兂汄䌰扌堫椴䅑杷允䅁䅁䅑䅁䑁䅁䅷䅁䭁佁䅙䅁䭁䉁䅅䅁䭁䅁䅕䅁䉁䅁䅁允䅁䅁䄴䅆䅁䑁䅉杍㑁䑁䅁䅍睁䑁䅁䅍睁䅁䅁䍄䉁䅁䅁䅂䅁䅁䅍䅄䅁䅁䅯睌䅅䅁䅯䅂䅁䅁䅯兂䅁䅁䅅䅁䉁䅁䅁兂䅁䅁杂渫楤兑杷允䅁䅁䅑䅁䑁䅁䅷䅁䭁䍁䈸䅁䭁䉁䅅䅁䭁䅁䅕䅁䉁䅁䅁允䅁䅁䄴䅅䅁䑁䅍䅎穁䑁䅕杍㕁䑁䅑䅁䵁䅉䅅䅁䕁䅁䅁睁䵁䅁䅁权啂允䅁权䭁䅁䅁权䙁䅁䅁允䅁䅁䅅䅁䙁䥁牘払敧卒䅂䍄䉁䅁䅁䅂䅁䅁䅍䅄䅁䅁䅯兲䅁䅁䅯䅂䅁䅁䅯兂䅁䅁䅅䅁䉁䅁䅁兂䅁䅁䅃癲㙊兑杷允䅁䅁䅑䅁䑁䅁䅷䅁䭁䭁䄰䅁䭁䅁䅯䅁䭁䅁䅕䅁䉁䅁䅁允䅁䅁䅕敥浫免獩啄䵁䅉䅅䅁䕁䅁䅁睁䵁䅁䅁权㕂允䅁权剁䅁䅁权䙁䅁䅁允䅁䅁䅅䅁佁䉁䅑䅁祁䑁䅁免ぁ䑁䅁䅍睁䑁䅁䅍䅁䅁杷允䅁䅁䅑䅁䑁䅁䅷䅁䭁䝁䅣䅁䭁䅁䅯䅁䭁䅁䅕䅁䉁䅁䅁允䅁䅁䅕扏䥔牤昶啄䵁䅉䅅䅁䕁䅁䅁睁䵁䅁䅁权婁允䅁权剁䅁䅁权䙁䅁䅁允䅁䅁䅅䅁佁䉁䅙䅁祁䑁䅧䅍祁䑁䅕䅍睁䑁䅁䅍睁䅁䅁䍄䉁䅁䅁䅂䅁䅁䅍䅄䅁䅁䅯朱䅁䅁䅯䅂䅁䅁䅯兂䅁䅁䅅䅁䉁䅁䅁兂䅁䅁䅁刯牬兑杷允䅁䅁䅑䅁䑁䅁䅷䅁䭁乁䅙䅁䭁䅁䅯䅁䭁䅁䅕䅁䉁䅁䅁允䅁䅁䅕䉵䘶ㄶ㑇あ䵁䅉䅅䅁䕁䅁䅁睁䵁䅁䅁权摄允䅁权䕁䅁䅁权䙁䅁䅁允䅁䅁䅅䅁䙁䅁䅁䅁䥃ㅷ䈱䍄䉁䅁䅁䅂䅁䅁䅍䅄䅁䅁䅯儳䅅䅁䅯权䅁䅁䅯兂䅁䅁䅅䅁䉁䅁䅁兂䉃啬䱏佢摣䅑杷允䅁䅁䅑䅁䑁䅁䅷䅁䭁佁䅕䅁䭁䅁䅑䅁䭁䅁䅕䅁䉁䅁䅁允䅁䅁䅕䅁䅁偁㉱䕘䵅䅉䅅䅁䕁䅁䅁睁䵁䅁䅁权汄䅁䅁权剁䅁䅁权䙁䅁䅁允䅁䅁䅅䅁佁䉁䅑䅁㍁䑁䅁睍穁䑁䅁䅍睁䑁䅁䅍䅁䅁杷允䅁䅁䅑䅁䑁䅁䅷䅁䭁䕁䅷䅁䭁䅁䅑䅁䭁䅁䅕䅁䉁䅁䅁允䅁䅁䅕䅁䅁䙳潦正䵅䅉䅅䅁䕁䅁䅁睁䵁䅁䅁权杁允䅁权剁䅁䅁权䙁䅁䅁允䅁䅁䅅䅁佁䉁䅑䅁硁䑁䅙李穁䑁䅁䅍睁䑁䅁䅍䅁䅁杷允䅁䅁䅑䅁䑁䅁䅷䅁䭁䡁䉷䅁䭁䅁䅯䅁䭁䅁䅕䅁䉁䅁䅁允䅁䅁䅕䡰㥁瑃橥䐲䴸䅉䅅䅁䕁䅁䅁睁䵁䅁䅁权摁允䅁权䕁䅁䅁权䙁䅁䅁允䅁䅁䅅䅁䙁䅁䅁䥁穃奸䉂䍄䉁䅁䅁䅂䅁䅁䅍䅄䅁䅁䅯先䅅䅁䅯充䅁䅁䅯兂䅁䅁䅅䅁䉁䅁䅁杄坁䅁䅁免ㅁ䑁䅕睍睁䑁䅁䅍睁䑁䅁䅍䅁䅁杷允䅁䅁䅑䅁䑁䅁䅷䅁䭁䉁䉣䅁䭁䅁䅑䅁䭁䅁䅕䅁䉁䅁䅁允䅁䅁䅕䅁䅁䱷橙啖䵅䅉䅅䅁䕁䅁䅁睁䵁䅁䅁权睃允䅁权剁䅁䅁权䙁䅁䅁允䅁䅁䅅䅁佁䉁䅑䅁㍁䑁䅍䅏硁䑁䅙李睁䑁䅁䅍䅁䅁杷允䅁䅁䅑䅁䑁䅁䅷䅁䭁䱁䅅䅁䭁䅁䅑䅁䭁䅁䅕䅁䉁䅁䅁允䅁䅁䅕䅁䅁䕁杗歘䵅䅉䅅䅁䕁䅁䅁睁䵁䅁䅁权⽂允䅁权剁䅁䅁权䙁䅁䅁允䅁䅁䅅䅁佁䉁䅑䅁穁䑁䅙䅎㉁䑁䅁䅍睁䑁䅁䅍䅁䅁杷允䅁䅁䅑䅁䑁䅁䅷䅁䭁佁䉁䅁䭁䉁䅅䅁䭁䅁䅕䅁䉁䅁䅁允䅁䅁䄴䅆䅁䑁䅅免㕁䑁䅙兏㕁䑁䅕䅍睁䅁䅁䍄䉁䅁䅁䅂䅁䅁䅍䅄䅁䅁䅯儴䅅䅁䅯权䅁䅁䅯兂䅁䅁䅅䅁䉁䅁䅁兂婄発呤㘴硘睶杷允䅁䅁䅑䅁䑁䅁䅷䅁䭁佁䉉䅁䭁䅁䅯䅁䭁䅁䅕䅁䉁䅁䅁允䅁䅁䅕⽷潕䥘䌯ぉ䵁䅉䅅䅁䕁䅁䅁睁䵁䅁䅁权歄允䅁权剁䅁䅁权䙁䅁䅁允䅁䅁䅅䅁佁䉁䅑䅁硁䑁䅣李硁䑁䅑睍睁䑁䅁䅍䅁䅁杷允䅁䅁䅑䅁䑁䅁䅷䅁䭁佁䉑䅁䭁䅁䅯䅁䭁䅁䅕䅁䉁䅁䅁允䅁䅁䅕扉祂䩡瑆歈䵁䅉䅅䅁䕁䅁䅁睁䵁䅁䅁权乃䅁䅁权䕁䅁䅁权䙁䅁䅁允䅁䅁䅅䅁䙁䅁䅁䕁剃浯䈵䍄䉁䅁䅁䅂䅁䅁䅍䅄䅁䅁䅯東䅁䅁䅯充䅁䅁䅯兂䅁䅁䅅䅁䉁䅁䅁杄坁䅁䅁免硁䑁䅉兎睁䑁䅁䅍睁䑁䅁䅍䅁䅁杷允䅁䅁䅑䅁䑁䅁䅷䅁䭁䭁䅯䅁䭁䅁䅯䅁䭁䅁䅕䅁䉁䅁䅁允䅁䅁䅕楄礲敮渫ぅ䵁䅉䅅䅁䕁䅁䅁睁䵁䅁䅁权䝃允䅁权䕁䅁䅁权䙁䅁䅁允䅁䅁䅅䅁䙁䅁䅁佁硁渶䉎䍄䉁䅁䅁䅂䅁䅁䅍䅄䅁䅁䅯䅄䅅䅁䅯权䅁䅁䅯兂䅁䅁䅅䅁䉁䅁䅁兂⭃确癯匳扑䅑杷允䅁䅁䅑䅁䑁䅁䅷䅁䭁佁䉙䅁䭁䅁䅑䅁䭁䅁䅕䅁䉁䅁䅁允䅁䅁䅕䅁䅁䡁歺䕘䵅䅉䅅䅁䕁䅁䅁睁䵁䅁䅁权䡂允䅁权䕁䅁䅁权䙁䅁䅁允䅁䅁䅅䅁䙁䅁䅁䥁楄浩䉸䍄䉁䅁䅁䅂䅁䅁䅍䅄䅁䅁䅯朰䅅䅁䅯权䅁䅁䅯兂䅁䅁䅅䅁䉁䅁䅁兂䱄啯㉗㌸吰䅑杷允䅁䅁䅑䅁䑁䅁䅷䅁䭁䍁䉍䅁䭁䉁䅅䅁䭁䅁䅕䅁䉁䅁䅁允䅁䅁䄴䅆䅁䑁䅅杍ぁ䑁䅧免祁䑁䅁䅍睁䅁䅁䍄䉁䅁䅁䅂䅁䅁䅍䅄䅁䅁䅯䅘䅅䅁䅯充䅁䅁䅯䅂䅉䅁䅅䅁䉁䅁䅁杄啁䅁䅁睍硁䑁䅉睍祁䑁䅕䅍睁䑁䅁䅁䵁䅉䅅䅁䕁䅁䅁睁䵁䅁䅁权橁允䅁权䭁䅁䅁权䙁䅁䅁允䅁䅁䅅䅁䙁䉁愱䑚晶⽔⽳䍄䉁䅁䅁䅂䅁䅁䅍䅄䅁䅁䅯兤䅅䅁䅯䅂䅁䅁䅯兂䅁䅁䅅䅁䉁䅁䅁兂䅁䅁䅁㉩儶兑杷允䅁䅁䅑䅁䑁䅁䅷䅁䭁乁䉁䅁䭁䅁䅯䅁䭁䅁䅕䅁䉁䅁䅁允䅁䅁䅕䥒獴⼵灳歈䵁䅉䅅䅁䕁䅁䅁睁䵁䅁䅁权䕃允䅁权剁䅁䅁权䕁杁䅁允䅁䅁䅅䅁佁䉁䅉䅁祁䑁䅍杍ㅁ䑁䅙免㉁䑁䅉䅁䵁䅉䅅䅁䕁䅁䅁睁䵁䅁䅁权癁䅁䅁权䭁䅁䅁权䙁䅁䅁允䅁䅁䅅䅁䙁䥁噇㑑獴硚䅂䍄䉁䅁䅁䅂䅁䅁䅍䅄䅁䅁䅯儶䅅䅁䅯充䅁䅁䅯兂䅁䅁䅅䅁䉁䅁䅁杄坁䅁䅁免ぁ䑁䅑睍睁䑁䅁䅍睁䑁䅁䅍䅁䅁杷允䅁䅁䅑䅁䑁䅁䅷䅁䭁偁䅯䅁䭁䅁䅯䅁䭁䅁䅕䅁䉁䅁䅁允䅁䅁䅕呣䬰㘱睎啃䵁䅉䅅䅁䕁䅁䅁睁䵁䅁䅁权乂允䅁权䕁䅁䅁权䙁䅁䅁允䅁䅁䅅䅁䙁䅁䅁䅁䩄䝅䉤䍄䉁䅁䅁䅂䅁䅁䅍䅄䅁䅁䅯兔䅅䅁䅯充䅁䅁䅯兂䅁䅁䅅䅁䉁䅁䅁杄啁䅁䅁杍㉁䑁䅁睍ぁ䑁䅉李硁䑁䅕䅁䵁䅉䅅䅁䕁䅁䅁睁䵁䅁䅁权牂允䅁权䕁䅁䅁权䙁䅁䅁允䅁䅁䅅䅁䙁䅁䅁䅁楄䙒䈹䍄䉁䅁䅁䅂䅁䅁䅍䅄䅁䅁䅯睡䅅䅁䅯充䅁䅁䅯兂䅁䅁䅅䅁䉁䅁䅁权䡂䅁䅁䍄䉁䅁䅁䅂䅁䅁䅍䅄䅁䅁䅯睡䅅䅁䅯权䅁䅁䅯兂䅁䅁䅅䅁䉁䅁䅁权䡂䅁䅁䍄䉁䅁䅁䅂䅁䅁䅍䅄䅁䅁䅯䅒䅅䅁䅯权䅁䅁䅯兂䅁䅁䅅䅁䉁䅁䅁兂瑂⼵灵搸穌睐杷允䅁䅁䅑䅁䑁䅁䅷䅁䭁乁䈸䅁䭁䉁䅅䅁䭁䅁䅕䅁䉁䅁䅁允䅁䅁䄴䅆䅁䑁䅅䅎㕁䑁䅣兎硁䑁䅁䅍睁䅁䅁䍄䉁䅁䅁䅂䅁䅁䅍䅄䅁䅁䅯眶䅅䅁䅯䅂䅁䅁䅯兂䅁䅁䅅䅁䉁䅁䅁兂䅁䅁䅄䡚䈶兑杷允䅁䅁䅑䅁䑁䅁䅷䅁䭁佁䉳䅁䭁䉁䅅䅁䭁䅁䅕䅁䉁䅁䅁允䅁䅁䄴杆䅁䑁䅅免ぁ䑁䅧杍祁䑁䅕䅍睁䑁䅁䅁䵁䅉䅅䅁䕁䅁䅁睁䵁䅁䅁权歁䅁䅁权䕁䅁䅁权䙁䅁䅁允䅁䅁䅅䅁䙁䅁䅁䅁偁浳䉚䍄䉁䅁䅁䅂䅁䅁䅍䅄䅁䅁䅯儳䅅䅁䅯权䅁䅁䅯䅂䅉䅁䅅䅁䉁䅁䅁兂汄䌰扌昫昴䅑杷允䅁䅁䅑䅁䑁䅁䅷䅁䭁䍁䅑䅁䭁䅁䅯䅁䭁䅁䅕䅁䉁䅁䅁允䅁䅁䅕牘䩰䅄牉ぅ䵁䅉䅅䅁䕁䅁䅁睁䵁䅁䅁权獄允䅁权䕁䅁䅁权䙁䅁䅁允䅁䅁䅅䅁䙁䅁䅁䥁啄䘳䉆䍄䉁䅁䅁䅂䅁䅁䅍䅄䅁䅁䅯䄷䅅䅁䅯充䅁䅁䅯兂䅁䅁䅅䅁䉁䅁䅁杄十䅁䅁兏㕁䑁䅧䅍ぁ䑁䅉兎睁䅁䅁䍄䉁䅁䅁䅂䅁䅁䅍䅄䅁䅁䅯儷䅅䅁䅯充䅁䅁䅯兂䅁䅁䅅䅁䉁䅁䅁杄啁䅁䅁睍㑁䑁䅍睎睁䑁䅁䅍睁䑁䅁䅁䵁䅉䅅䅁䕁䅁䅁睁䵁䅁䅁权瑄允䅁权䭁䅁䅁权䙁䅁䅁允䅁䅁䅅䅁䙁䥁牘払敧剨䅬䍄䉁䅁䅁䅂䅁䅁䅍䅄䅁䅁䅯睃䅁䅁䅯权䅁䅁䅯兂䅁䅁䅅䅁䉁䅁䅁兂灄橊䥅䉲畺睐杷允䅁䅁䅑䅁䑁䅁䅷䅁䭁䙁䅕䅁䭁䉁䅅䅁䭁䅁䅕䅁䉁䅁䅁允䅁䅁䄴䅆䅁䑁䅅李㕁䑁䅑杍ㅁ䑁䅁䅍睁䅁䅁䍄䉁䅁䅁䅂䅁䅁䅍䅄䅁䅁䅯䅲䅅䅁䅯䅂䅁䅁䅯兂䅁䅁䅅䅁䉁䅁䅁兂䅁䅁䅁㙃婬兑杷允䅁䅁䅑䅁䑁䅁䅷䅁䭁䭁䉷䅁䭁䅁䅯䅁䭁䅁䅕䅁䉁䅁䅁允䅁䅁䅕穊䥅䉲慸歃䵁䅉䅅䅁䕁䅁䅁睁䵁䅁䅁权㝂䅁䅁权剁䅁䅁权䙁䅁䅁允䅁䅁䅅䅁佁䉁䅑䅁祁䑁䅉李睁䑁䅁䅍睁䑁䅁䅍䅁䅁杷允䅁䅁䅑䅁䑁䅁䅷䅁䭁偁䉁䅁䭁䅁䅑䅁䭁䅁䅕䅁䉁䅁䅁允䅁䅁䅕䅁䅁䑁兩止䵅䅉䅅䅁䕁䅁䅁睁䵁䅁䅁权睄允䅁权剁䅁䅁权䙁䅁䅁允䅁䅁䅅䅁佁䉁䅑䅁穁䑁䅅兎ㅁ䑁䅁䅍睁䑁䅁䅍䅁䅁杷允䅁䅁䅑䅁䑁䅁䅷䅁䭁䡁䉑䅁䭁䉁䅅䅁䭁䅁䍑䅁䉁䅁䅁允䅁䅁䄴䅆䅁䑁䅅兎穁䑁䅧兎硁䑁䅕䅍睁䅁䅁䍄䉁䅁䅁䅂䅁䅁䅍䅄䅁䅁䅯睘䅅䅁䅯䅂䅁䅁䅯兂䅁䅁䅅䅁䉁䅁䅁兂䅁䅁䅁㍡嘹兑杷允䅁䅁䅑䅁䑁䅁䅷䅁䭁䵁䉍䅁䭁䉁䅅䅁䭁䅁䅕䅁䉁䅁䅁允䅁䅁䄴杆䅁䑁䅍䅎㑁䑁䅕䅍睁䑁䅁䅍睁䑁䅁䅁䵁䅉䅅䅁䕁䅁䅁睁䵁䅁䅁权䕃允䅁权䕁䅁䅁权䙁䅁䅁允䅁䅁䅅䅁䙁䅁䅁䅁坂楒䉎䍄䉁䅁䅁䅂䅁䅁䅍䅄䅁䅁䅯兮䅅䅁䅯䅂䅁䅁䅯兂䅁䅁䅅䅁䉁䅁䅁兂䅁䅁䅁硊煬兑杷允䅁䅁䅑䅁䑁䅁䅷䅁䭁偁䉅䅁䭁䅁䅯䅁䭁䅁䅕䅁䉁䅁䅁允䅁䅁䅕㉩湺㘫确䐫䴸䅉䅅䅁䕁䅁䅁睁䵁䅁䅁权䱁允䅁权䭁䅁䅁权䙁䅁䅁允䅁䅁䅅䅁䙁佁浫免獩䉈䅂䍄䉁䅁䅁䅂䅁䅁䅍䅄䅁䅁䅯其䅅䅁䅯权䅁䅁䅯兂䅁䅁䅅䅁䉁䅁䅁兂䙄䱉祂䩡摈睶杷允䅁䅁䅑䅁䑁䅁䅷䅁䭁䙁䅫䅁䭁䅁䅯䅁䭁䅁䅕䅁䉁䅁䅁允䅁䅁䅕桙奂扏䥔ぁ䵁䅉䅅䅁䕁䅁䅁睁䵁䅁䅁权奄允䅁权剁䅁䅁权䙁䅁䅁允䅁䅁䅅䅁佁䉁䅙䅁ぁ䑁䅍睍㕁䑁䅁䅍睁䑁䅁䅍睁䅁䅁䍄䉁䅁䅁䅂䅁䅁䅍䅄䅁䅁䅯兖䅅䅁䅯充䅁䅁䅯兂䅁䅁䅅䅁䉁䅁䅁杄啁䅁䅁睍㉁䑁䅁李睁䑁䅁䅍睁䑁䅁䅁䵁䅉䅅䅁䕁䅁䅁睁䵁䅁䅁权ㅁ䅁䅁权䭁䅁䅁权䕁杁䅁允䅁䅁䅅䅁䙁䱁摋㘷䝦硹䅤䍄䉁䅁䅁䅂䅁䅁䅍䅄䅁䅁䅯兖䅅䅁䅯权䅁䅁䅯兂䅁䅁䅅䅁䉁䅁䅁兂䱃佢㝦晱㉈睐杷允䅁䅁䅑䅁䑁䅁䅷䅁䭁䍁䅁䅁䭁䅁䅑䅁䭁䅁䅕䅁䉁䅁䅁允䅁䅁䅕䅁䅁䑧估歨䵅䅉䅅䅁䕁䅁䅁睁䵁䅁䅁权杁䅁䅁权䭁䅁䅁权䙁䅁䅁允䅁䅁䅅䅁䙁䱁敧敨剴䑥䅚䍄䉁䅁䅁䅂䅁䅁䅍䅄䅁䅁䅯䅮䅅䅁䅯䅂䅁䅁䅯兂䅁䅁䅅䅁䉁䅁䅁兂䅁䅁䅃坃㍒兑杷允䅁䅁䅑䅁䑁䅁䅷䅁䭁䡁䉁䅁䭁䅁䅑䅁䭁䅁䅕䅁䉁䅁䅁允䅁䅁䅕䅁䅁䉫穙歯䵅䅉䅅䅁䕁䅁䅁睁䵁䅁䅁权䩂䅁䅁权䭁䅁䅁权䙁䅁䅁允䅁䅁䅅䅁䙁䵁桵扒穢剦䅴䍄䉁䅁䅁䅂䅁䅁䅍䅄䅁䅁䅯眸䅅䅁䅯权䅁䅁䅯兂䅁䅁䅅䅁䉁䅁䅁兂㥂穐敖歵偫䅑杷允䅁䅁䅑䅁䑁䅁䅷䅁䭁偁䉑䅁䭁䅁䅯䅁䭁䅁䅕䅁䉁䅁䅁允䅁䅁䅕捺䵺䵺䵺ぁ䵁䅉䅅䅁䕁䅁䅁睁䵁䅁䅁权湁允䅁权剁䅁䅁权䙁䅁䅁允䅁䅁䅅䅁佁䉁䅑䅁ㅁ䑁䅧睎ㅁ䑁䅁䅍睁䑁䅁䅍䅁䅁杷允䅁䅁䅑䅁䑁䅁䅷䅁䭁乁䅳䅁䭁䅁䅑䅁䭁䅁䅕䅁䉁䅁䅁允䅁䅁䅕䅁䅁䕧噧䕥䵅䅉䅅䅁䕁䅁䅁睁䵁䅁䅁权祄䅁䅁权䕁䅁䅁权䙁䅁䅁允䅁䅁䅅䅁䙁䅁䅁䕁䩂漲䉬䍄䉁䅁䅁䅂䅁䅁䅍䅄䅁䅁䅯朸䅁䅁䅯权䅁䅁䅯兂䅁䅁䅅䅁䉁䅁䅁兂奂扏䥔牤䨴䅑杷允䅁䅁䅑䅁䑁䅁䅷䅁䭁䵁䅅䅁䭁䉁䅅䅁䭁䅁䅕䅁䉁䅁䅁允䅁䅁䄴杆䅁䑁䅅䅏穁䑁䅉䅍睁䑁䅁䅍睁䑁䅁䅁䵁䅉䅅䅁䕁䅁䅁睁䵁䅁䅁权䉄䅁䅁权䭁䅁䅁权䙁䅁䅁允䅁䅁䅅䅁䙁䅁琴灳瘳睰䅒䍄䉁䅁䅁䅂䅁䅁䅍䅄䅁䅁䅯睅䅅䅁䅯充䅁䅁䅯兂䅁䅁䅅䅁䉁䅁䅁杄坁䅁䅁免祁䑁䅉杍㍁䑁䅅兎睁䑁䅁䅍䅁䅁杷允䅁䅁䅑䅁䑁䅁䅷䅁䭁䙁䉅䅁䭁䅁䍅䅁䭁䅁䍉䅁䉁䅁䅁允䅁䅁䅕穧歆匷ㅔ〴䵁䅉䅅䅁䕁䅁䅁睁䵁䅁䅁权䥁允䅁权䭁䅁䅁权䙁䅁䅁允䅁䅁䅅䅁䙁䱁穢搯㑒卋䅚䍄䉁䅁䅁䅂䅁䅁䅍䅄䅁䅁䅯䅩䅅䅁䅯权䅁䅁䅯兂䅁䅁䅅䅁䉁䅁䅁兂汁潂噇㑑扳䅑杷允䅁䅁䅑䅁䑁䅁䅷䅁䭁䱁䉙䅁䭁䅁䅑䅁䭁䅁䅕䅁䉁䅁䅁允䅁䅁䅕䅁䅁䡁摱歗䵅䅉䅅䅁䕁䅁䅁睁䵁䅁䅁权㙂允䅁权剁䅁䅁权䙁䅁䅁允䅁䅁䅅䅁佁䉁䅙䅁硁䑁䅍睍硁䑁䅫李穁䑁䅁䅍睁䅁䅁䍄䉁䅁䅁䅂䅁䅁䅍䅄䅁䅁䅯睚䅅䅁䅯允䅉䅁䅯睁䅉䅁䅅䅁䉁䅁䅁兂䍂䔷桹䕌䙍兑杷允䅁䅁䅑䅁䑁䅁䅷䅁䭁䡁䉯䅁䭁䅁䅯䅁䭁䅁䅕䅁䉁䅁䅁允䅁䅁䅕匳䝑婧䑖あ䵁䅉䅅䅁䕁䅁䅁睁䵁䅁䅁权䥂允䅁权剁䅁䅁权䙁䅁䅁允䅁䅁䅅䅁佁䉁䅉䅁ぁ䑁䅉睎㉁䑁䅫䅍睁䑁䅁䅁䵁䅉䅅䅁䕁䅁䅁睁䵁䅁䅁权㙃䅁䅁权剁䅁䅁权䙁䅁䅁允䅁䅁䅅䅁佁䉁䅑䅁穁䑁䅕睍ㅁ䑁䅁䅍睁䑁䅁䅍䅁䅁杷允䅁䅁䅑䅁䑁䅁䅷䅁䭁偁䉙䅁䭁䅁䅑䅁䭁䅁䅕䅁䉁䅁䅁允䅁䅁䅕䅁䅁䕧婲步䵅䅉䅅䅁䕁䅁䅁睁䵁䅁䅁权㉄允䅁权剁䅁䅁权䙁䅁䅁允䅁䅁䅅䅁佁䉁䅙䅁硁䑁䅕䅎穁䑁䅁䅍睁䑁䅁䅍睁䅁䅁䍄䉁䅁䅁䅂䅁䅁䅍䅄䅁䅁䅯杺䅅䅁䅯䅂䅁䅁䅯兂䅁䅁䅅䅁䉁䅁䅁兂䅁䅁䅁匳㔸兑杷允䅁䅁䅑䅁䑁䅁䅷䅁䭁䝁䅷䅁䭁䅁䅯䅁䭁䅁䅕䅁䉁䅁䅁允䅁䅁䅕䑔䩥坑汃䕉䵁䅉䅅䅁䕁䅁䅁睁䵁䅁䅁权㝃允䅁权䭁䅁䅁权䙁䅁䅁允䅁䅁䅅䅁䙁䍁捬㡪ㅌ䉋䅸䍄䉁䅁䅁䅂䅁䅁䅍䅄䅁䅁䅯克䅁䅁䅯䅂䅁䅁䅯兂䅁䅁䅅䅁䉁䅁䅁兂䅁䅁䅁䙄牚兑杷允䅁䅁䅑䅁䑁䅁䅷䅁䭁䍁䅫䅁䭁䉁䅅䅁䭁䅁䅕䅁䉁䅁䅁允䅁䅁䄴杅䅁䑁䅙䅏㍁䑁䅅䅍睁䑁䅁䅍䅁䅁杷允䅁䅁䅑䅁䑁䅁䅷䅁䭁偁䉣䅁䭁䅁䅯䅁䭁䅁䅕䅁䉁䅁䅁允䅁䅁䅕㥌欰潂噇歍䵁䅉䅅䅁䕁䅁䅁睁䵁䅁䅁权㑄允䅁权剁䅁䅁权䙁䅁䅁允䅁䅁䅅䅁佁䉁䅉䅁㍁䑁䅁免祁䑁䅕䅍睁䑁䅁䅁䵁䅉䅅䅁䕁䅁䅁睁䵁䅁䅁权䵄允䅁权䕁䅁䅁权䙁䅁䅁允䅁䅁䅅䅁䙁䅁䅁䙁㕄慫䉂䍄䉁䅁䅁䅂䅁䅁䅍䅄䅁䅁䅯䅺䅅䅁䅯充䅁䅁䅯兂䅁䅁䅅䅁䉁䅁䅁杄啁䅁䅁睍ㅁ䑁䅍䅍睁䑁䅁䅍睁䑁䅁䅁䵁䅉䅅䅁䕁䅁䅁睁䵁䅁䅁权捄䅁䅁权䕁䅁䅁权䙁䅁䅁允䅁䅁䅅䅁䙁䅁䅁䥁ぃㅆ䉆䍄䉁䅁䅁䅂䅁䅁䅍䅄䅁䅁䅯䄳䅁䅁䅯充䅁䅁䅯兂䅁䅁䅅䅁䉁䅁䅁杄啁䅁䅁䅎睁䑁䅕李㍁䑁䅁䅍睁䑁䅁䅁䵁䅉䅅䅁䕁䅁䅁睁䵁䅁䅁权摂允䅁权剁䅁䅁权䙁䅁䅁允䅁䅁䅅䅁佁䉁䅑䅁硁䑁䅁睍ㅁ䑁䅁䅍睁䑁䅁䅍䅁䅁杷允䅁䅁䅑䅁䑁䅁䅷䅁䭁偁䉫䅁䭁䅁䅑䅁䭁䅁䅕䅁䉁䅁䅁允䅁䅁䅕䅁䅁䉁ㅸ䕒䵅䅉䅅䅁䕁䅁䅁睁䵁䅁䅁权㕄允䅁权䭁䅁䅁权䙁䅁䅁允䅁䅁䅅䅁䙁䝁汄䌰扌剥䅆䍄䉁䅁䅁䅂䅁䅁䅍䅄䅁䅁䅯兆䅅䅁䅯允䅉䅁䅯杁䅉䅁䅅䅁䉁䅁䅁兂㉃圯坘偅坄䅑杷允䅁䅁䅑䅁䑁䅁䅷䅁䭁佁䉍䅁䭁䉁䅅䅁䭁䅁䅕䅁䉁䅁䅁允䅁䅁䄴杆䅁䑁䅑杍硁䑁䅕䅍睁䑁䅁䅍睁䑁䅁䅁䵁䅉䅅䅁䕁䅁䅁睁䵁䅁䅁权䉃允䅁权剁䅁䅁权䙁䅁䅁允䅁䅁䅅䅁佁䉁䅙䅁祁䑁䅁睎睁䑁䅣兎睁䑁䅁䅍睁䅁䅁䍄䉁䅁䅁䅂䅁䅁䅍䅄䅁䅁䅯內䅅䅁䅯权䅁䅁䅯兂䅁䅁䅅䅁䉁䅁䅁兂剃堷⽷噎戴䅑杷允䅁䅁䅑䅁䑁䅁䅷䅁䭁䩁䅷䅁䭁䉁䅅䅁䭁䅁䅕䅁䉁䅁䅁允䅁䅁䄴䅆䅁䑁䅍睎ㅁ䑁䅅兏穁䑁䅅免睁䅁䅁䍄䉁䅁䅁䅂䅁䅁䅍䅄䅁䅁䅯杪䅅䅁䅯䅂䅁䅁䅯兂䅁䅁䅅䅁䉁䅁䅁兂䅁䅁䅁洵瘱兑杷允䅁䅁䅑䅁䑁䅁䅷䅁䭁佁䅉䅁䭁䉁䅅䅁䭁䅁䅕䅁䉁䅁䅁允䅁䅁䄴䅆䅁䑁䅧李穁䑁䅁兎睁䑁䅁䅍睁䅁䅁䍄䉁䅁䅁䅂䅁䅁䅍䅄䅁䅁䅯䄳䅅䅁䅯䅂䅁䅁䅯兂䅁䅁䅅䅁䉁䅁䅁兂䅁䅁歁噺䑄兑杷允䅁䅁䅑䅁䑁䅁䅷䅁䭁乁䉷䅁䭁䅁䅯䅁䭁䅁䅕䅁䉁䅁䅁允䅁䅁䅕免獩䙈歰启䴸䅉䅅䅁䕁䅁䅁睁䵁䅁䅁权㡄允䅁权剁䅁䅁权䙁䅁䅁允䅁䅁䅅䅁佁䉁䅑䅁ぁ䑁䅁李㕁䑁䅁䅍睁䑁䅁䅍䅁䅁杷允䅁䅁䅑䅁䑁䅁䅷䅁䭁䍁䅯䅁䭁䅁䅑䅁䭁䅁䅕䅁䉁䅁䅁允䅁䅁䅕䅁䅁䕁㉮䕙䵅䅉䅅䅁䕁䅁䅁睁䵁䅁䅁权瑁䅁䅁权剁䅁䅁权䙁䅁䅁允䅁䅁䅅䅁佁䉁䅙䅁穁䑁䅣杍睁䑁䅑䅍睁䑁䅁䅍睁䅁䅁䍄䉁䅁䅁䅂䅁䅁䅍䅄䅁䅁䅯睪䅅䅁䅯䅂䅁䅁䅯兂䅁䅁䅅䅁䉁䅁䅁兂䅁䅁䅂杶婂兑杷允䅁䅁䅑䅁䑁䅁䅷䅁䭁䭁䉍䅁䭁䅁䍅䅁䭁䅁䍉䅁䉁䅁䅁允䅁䅁䅕䅚婈䉔敁唳䵁䅉䅅䅁䕁䅁䅁睁䵁䅁䅁权潃允䅁权剁䅁䅁权䙁䅁䅁允䅁䅁䅅䅁佁䉁䅑䅁硁䑁䅣兏ㅁ䑁䅁䅍睁䑁䅁䅍䅁䅁杷允䅁䅁䅑䅁䑁䅁䅷䅁䭁偁䉳䅁䭁䅁䅯䅁䭁䅁䅕䅁䉁䅁䅁允䅁䅁䅕扏䥔牤昶歁䵁䅉䅅䅁䕁䅁䅁睁䵁䅁䅁权䱄允䅁权剁䅁䅁权䙁䅁䅁允䅁䅁䅅䅁佁䉁䅑䅁祁䑁䅅䅏硁䑁䅧䅍睁䑁䅁䅍䅁䅁杷允䅁䅁䅑䅁䑁䅁䅷䅁䭁䡁䅙䅁䭁䅁䅯䅁䭁䅁䅕䅁䉁䅁䅁允䅁䅁䅕牒穢搯㑒䕅䵁䅉䅅䅁䕁䅁䅁睁䵁䅁䅁权⭄允䅁权䕁䅁䅁权䙁䅁䅁允䅁䅁䅅䅁䙁䅁䅁䅁元䙦䉆䍄䉁䅁䅁䅂䅁䅁䅍䅄䅁䅁䅯术䅅䅁䅯充䅁䅁䅯兂䅁䅁䅅䅁䉁䅁䅁杄十䅁䅁兎硁䑁䅣免睁䑁䅫李祁䅁䅁䍄䉁䅁䅁䅂䅁䅁䅍䅄䅁䅁䅯杅䅅䅁䅯䅂䅁䅁䅯兂䅁䅁䅅䅁䉁䅁䅁兂䅁䅁䅁樵捒兑杷允䅁䅁䅑䅁䑁䅁䅷䅁䭁䉁䉉䅁䭁䉁䅅䅁䭁䅁䅕䅁䉁䅁䅁允䅁䅁䄴䅆䅁䑁䅉䅍㕁䑁䅣䅍睁䑁䅁䅍睁䅁䅁䍄䉁䅁䅁䅂䅁䅁䅍䅄䅁䅁䅯睅䅁䅁䅯允䅉䅁䅯杁䅉䅁䅅䅁䉁䅁䅁兂⽄桖佗塡瑶䅑杷允䅁䅁䅑䅁䑁䅁䅷䅁䭁䝁䅫䅁䭁䅁䍅䅁䭁䅁䍉䅁䉁䅁䅁允䅁䅁䅕㐰畣䜶䭱〵䵁䅉䅅䅁䕁䅁䅁睁䵁䅁䅁权ㅂ䅁䅁权䉁杁䅁权䍁杁䅁允䅁䅁䅅䅁䙁䡁㡁䵒䉪整䄱䍄䉁䅁䅁䅂䅁䅁䅍䅄䅁䅁䅯杂䅁䅁䅯允䅉䅁䅯杁䅉䅁䅅䅁䉁䅁䅁兂噃䤯畄䥙噐䅑杷允䅁䅁䅑䅁䑁䅁䅷䅁䭁䙁䅣䅁䭁䅁䍅䅁䭁䅁䍉䅁䉁䅁䅁允䅁䅁䅕灲⬯ㅳ⭰䔱䵁䅉䅅䅁䕁䅁䅁睁䵁䅁䅁权䭂䅁䅁权䉁杁䅁权䍁杁䅁允䅁䅁䅅䅁䙁佁塗䕊湐䵵䅖䍄䉁䅁䅁䅂䅁䅁䅍䅄䅁䅁䅯睑䅁䅁䅯允䅉䅁䅯杁䅉䅁䅅䅁䉁䅁䅁兂療湐丳㤷䍁兑杷允䅁䅁䅑䅁䑁䅁䅷䅁䭁䍁䅍䅁䭁䅁䍅䅁䭁䅁䍉䅁䉁䅁䅁允䅁䅁䅕䙊浉ㅤ呹欰䵁䅉䅅䅁䕁䅁䅁睁䵁䅁䅁权煂䅁䅁权䉁杁䅁权䍁杁䅁允䅁䅁䅅䅁䙁䍁獙䩘㝹晫䅨䍄䉁䅁䅁䅂䅁䅁䅍䅄䅁䅁䅯入䅁䅁䅯允䅉䅁䅯杁䅉䅁䅅䅁䉁䅁䅁兂䱂牁䝐捇敮䅑杷允䅁䅁䅑䅁䑁䅁䅷䅁䭁䡁䄴䅁䭁䅁䍅䅁䭁䅁䍉䅁䉁䅁䅁允䅁䅁䅕灲浂湡嘴䕺䵁䅉䅅䅁䕁䅁䅁睁䵁䅁䅁权歄䅁䅁权䉁杁䅁权䍁杁䅁允䅁䅁䅅䅁䙁䭁渶硢穷⼴䅆䍄䉁䅁䅁䅂䅁䅁䅍䅄䅁䅁䅯眶䅁䅁䅯允䅉䅁䅯杁䅉䅁䅅䅁䉁䅁䅁兂㕄㝕浰啬㥲䅑杷允䅁䅁䅑䅁䑁䅁䅷䅁䭁䍁䅉䅁䭁䅁䍅䅁䭁䅁䍉䅁䉁䅁䅁允䅁䅁䅕琫㕶圲卙唰䵁䅉䅅䅁䕁䅁䅁睁䵁䅁䅁权ㅄ䅁䅁权䉁杁䅁权䍁杁䅁允䅁䅁䅅䅁䙁䡁䱇㥏䑢伱䅖䍄䉁䅁䅁䅂䅁䅁䅍䅄䅁䅁䅯眱䅁䅁䅯允䅉䅁䅯杁䅉䅁䅅䅁䉁䅁䅁兂䑂塌瑰啘免兑杷允䅁䅁䅑䅁䑁䅁䅷䅁䭁䉁䉑䅁䭁䅁䍅䅁䭁䅁䍉䅁䉁䅁䅁允䅁䅁䅕婺海畇佬欴䵁䅉䅅䅁䕁䅁䅁睁䵁䅁䅁权湁䅁䅁权䉁杁䅁权䍁杁䅁允䅁䅁䅅䅁䙁䥁潴㝑㉣晦䅬䍄䉁䅁䅁䅂䅁䅁䅍䅄䅁䅁䅯䅎䅁䅁䅯允䅉䅁䅯杁䅉䅁䅅䅁䉁䅁䅁兂䅃⭘摮數愷䅑杷允䅁䅁䅑䅁䑁䅁䅷䅁䭁䍁䉫䅁䭁䅁䍅䅁䭁䅁䍉䅁䉁䅁䅁允䅁䅁䅕歒㍘穂䌫啸䵁䅉䅅䅁䕁䅁䅁睁䵁䅁䅁权畁允䅁权䉁杁䅁权䍁杁䅁允䅁䅁䅅䅁䙁䍁樫䝗夵⽆䅊䍄䉁䅁䅁䅂䅁䅁䅍䅄䅁䅁䅯儰䅁䅁䅯允䅉䅁䅯杁䅉䅁䅅䅁䉁䅁䅁兂㙂㝇牷獑䑄䅑杷允䅁䅁䅑䅁䑁䅁䅷䅁䭁䑁䉧䅁䭁䅁䍅䅁䭁䅁䍉䅁䉁䅁䅁允䅁䅁䅕硸慭剈楒䔶䵁䅉䅅䅁䕁䅁䅁睁䵁䅁䅁权㍄䅁䅁权䉁杁䅁权䍁杁䅁允䅁䅁䅅䅁䙁偁昶朱漸乱䅚䍄䉁䅁䅁䅂䅁䅁䅍䅄䅁䅁䅯村䅅䅁䅯允䅉䅁䅯杁䅉䅁䅅䅁䉁䅁䅁兂牁制㝣㑚湮䅑杷允䅁䅁䅑䅁䑁䅁䅷䅁䭁䕁䉕䅁䭁䅁䍅䅁䭁䅁䍉䅁䉁䅁䅁允䅁䅁䅕啄乕䵳晨歁䵅䅉䅅䅁䕁䅁䅁睁䵁䅁䅁权⽃䅁䅁权䉁杁䅁权䍁杁䅁允䅁䅁䅅䅁䙁佁⽺兎䙐乃䅴䍄䉁䅁䅁䅂䅁䅁䅍䅄䅁䅁䅯睇䅁䅁䅯允䅉䅁䅯杁䅉䅁䅅䅁䉁䅁䅁兂㍄堶䵪噙橶䅑杷允䅁䅁䅑䅁䑁䅁䅷䅁䭁䑁䉣䅁䭁䅁䍅䅁䭁䅁䍉䅁䉁䅁䅁允䅁䅁䅕ㅫ瑩㑰捏唰䵁䅉䅅䅁䕁䅁䅁睁䵁䅁䅁权煄䅁䅁权䉁杁䅁权䍁杁䅁允䅁䅁䅅䅁䙁乁杶偒⭒獱䄱䍄䉁䅁䅁䅂䅁䅁䅍䅄䅁䅁䅯䅇䅅䅁䅯允䅉䅁䅯杁䅉䅁䅅䅁䉁䅁䅁兂偂㕤㐵㐲㉌䅑杷允䅁䅁䅑䅁䑁䅁䅷䅁䭁䝁䅳䅁䭁䅁䍅䅁䭁䅁䍉䅁䉁䅁䅁允䅁䅁䅕䑏獉渰䅢欱䵁䅉䅅䅁䕁䅁䅁睁䵁䅁䅁权䑁允䅁权䉁杁䅁权䍁杁䅁允䅁䅁䅅䅁䙁䥁⽕ㅒ㉑睄䉬䍄䉁䅁䅁䅂䅁䅁䅍䅄䅁䅁䅯䅂䅅䅁䅯允䅉䅁䅯杁䅉䅁䅅䅁䉁䅁䅁兂㥃䱘䝷㜸坐䅑杷允䅁䅁䅑䅁䑁䅁䅷䅁䭁䙁䄰䅁䭁䅁䍅䅁䭁䅁䍉䅁䉁䅁䅁允䅁䅁䅕倶硹䕮䉦歹䵁䅉䅅䅁䕁䅁䅁睁䵁䅁䅁权扃䅁䅁权䉁杁䅁权䍁杁䅁允䅁䅁䅅䅁䙁佁湅潄佁畲䅖䍄䉁䅁䅁䅂䅁䅁䅍䅄䅁䅁䅯杉䅅䅁䅯允䅉䅁䅯杁䅉䅁䅅䅁䉁䅁䅁兂ㅄ䱤唹嘲娷䅑杷允䅁䅁䅑䅁䑁䅁䅷䅁䭁䑁䉕䅁䭁䅁䍅䅁䭁䅁䍉䅁䉁䅁䅁允䅁䅁䅕䵋䥐搯獴唴䵁䅉䅅䅁䕁䅁䅁睁䵁䅁䅁权乂䅁䅁权䉁杁䅁权䍁杁䅁允䅁䅁䅅䅁䙁䑁㙓朵䉋䈴䉆䍄䉁䅁䅁䅂䅁䅁䅍䅄䅁䅁䅯杔䅁䅁䅯允䅉䅁䅯杁䅉䅁䅅䅁䉁䅁䅁兂癃ㅋ吷㜵洯䅑杷允䅁䅁䅑䅁䑁䅁䅷䅁䭁䱁䅣䅁䭁䅁䍅䅁䭁䅁䍉䅁䉁䅁䅁允䅁䅁䅕扪㑇偰⭵欰䵁䅉䅅䅁䕁䅁䅁睁䵁䅁䅁权汃䅁䅁权䉁杁䅁权䍁杁䅁允䅁䅁䅅䅁䙁佁㥳㝕㑣伸䄱䍄䉁䅁䅁䅂䅁䅁䅍䅄䅁䅁䅯光䅅䅁䅯允䅉䅁䅯杁䅉䅁䅅䅁䉁䅁䅁兂捄塙橙灵杔䅑杷允䅁䅁䅑䅁䑁䅁䅷䅁䭁䕁䅕䅁䭁䅁䍅䅁䭁䅁䍉䅁䉁䅁䅁允䅁䅁䅕穖お瑱佘䔫䵁䅉䅅䅁䕁䅁䅁睁䵁䅁䅁权癃䅁䅁权䉁杁䅁权䍁杁䅁允䅁䅁䅅䅁䙁偁慏坫灁畴䅨䍄䉁䅁䅁䅂䅁䅁䅍䅄䅁䅁䅯典䅁䅁䅯允䅉䅁䅯杁䅉䅁䅅䅁䉁䅁䅁兂䍂䥇慬呌敮䅑杷允䅁䅁䅑䅁䑁䅁䅷䅁䭁䙁䅷䅁䭁䅁䍅䅁䭁䅁䍕䅁䉁䅁䅁允䅁䅁䅕摺㕓䤳特欹䵁䅉䅅䅁䕁䅁䅁睁䵁䅁䅁权䑂允䅁权䉁杁䅁权䍁杁䅁允䅁䅁䅅䅁䙁偁敳嘹畣低䅎䍄䉁䅁䅁䅂䅁䅁䅍䅄䅁䅁䅯䅙䅅䅁䅯允䅉䅁䅯杁䅉䅁䅅䅁䉁䅁䅁兂䝂晪呃㡅楪䅑杷允䅁䅁䅑䅁䑁䅁䅷䅁䭁䍁䉑䅁䭁䅁䍅䅁䭁䅁䍉䅁䉁䅁䅁允䅁䅁䅕晤卨奬ㅕ欱䵁䅉䅅䅁䕁䅁䅁睁䵁䅁䅁权乃允䅁权䉁杁䅁权䍁杁䅁允䅁䅁䅅䅁䙁䍁䙨㍋癥敮䅴䍄䉁䅁䅁䅂䅁䅁䅍䅄䅁䅁䅯睘䅁䅁䅯允䅉䅁䅯杁䅉䅁䅅䅁䉁䅁䅁兂奂汳祶䵖慦䅑杷允䅁䅁䅑䅁䑁䅁䅷䅁䭁䉁䅣䅁䭁䅁䍅䅁䭁䅁䍉䅁䉁䅁䅁允䅁䅁䅕⼶⽫偌由歹䵁䅉䅅䅁䕁䅁䅁睁䵁䅁䅁权穂䅁䅁权䉁杁䅁权䍁杁䅁允䅁䅁䅅䅁䙁佁楧䕤噢偄䅴䍄䉁䅁䅁䅂䅁䅁䅍䅄䅁䅁䅯材䅅䅁䅯允䅉䅁䅯杁䅉䅁䅅䅁䉁䅁䅁兂㕄浓䉌䍔牮䅑杷允䅁䅁䅑䅁䑁䅁䅷䅁䭁䕁䅳䅁䭁䅁䍅䅁䭁䅁䍉䅁䉁䅁䅁允䅁䅁䅕呑扫䑈㐸唸䵁䅉䅅䅁䕁䅁䅁睁䵁䅁䅁权汁允䅁权䉁杁䅁权䍁杁䅁允䅁䅁䅅䅁䙁䙁獰呺煕摷䅂䍄䉁䅁䅁䅂䅁䅁䅍䅄䅁䅁䅯八䅅䅁䅯允䅉䅁䅯杁䅉䅁䅅䅁䉁䅁䅁兂浄爱㐱杇嘷䅑杷允䅁䅁䅑䅁䑁䅁䅷䅁䭁䩁䉑䅁䭁䅁䍅䅁䭁䅁䍉䅁䉁䅁䅁允䅁䅁䅕䕥祕䱄橚䕇䵅䅉䅅䅁䕁䅁䅁睁䵁䅁䅁权硁允䅁权䉁杁䅁权䍁杁䅁允䅁䅁䅅䅁䙁䵁汩晦し㥆䅸䍄䉁䅁䅁䅂䅁䅁䅍䅄䅁䅁䅯杬䅅䅁䅯允䅉䅁䅯杁䅉䅁䅅䅁䉁䅁䅁兂癁匳䝑到楐䅑杷允䅁䅁䅑䅁䑁䅁䅷䅁䭁乁䄴䅁䭁䅁䍅䅁䭁䅁䍉䅁䉁䅁䅁允䅁䅁䅕娱㑢⭋摲欷䵁䅉䅅䅁䕁䅁䅁睁䵁䅁䅁权奃允䅁权䉁杁䅁权䍁杁䅁允䅁䅁䅅䅁䙁乁呉䭘倳余䅆䍄䉁䅁䅁䅂䅁䅁䅍䅄䅁䅁䅯䅍䅁䅁䅯允䅉䅁䅯杁䅉䅁䅅䅁䉁䅁䅁兂㉃䙎㑔⽎汌䅑杷允䅁䅁䅑䅁䑁䅁䅷䅁䭁䭁䉣䅁䭁䅁䍅䅁䭁䅁䍉䅁䉁䅁䅁允䅁䅁䅕潂田奋伳唷䵁䅉䅅䅁䕁䅁䅁睁䵁䅁䅁权㕃允䅁权䉁杁䅁权䑁杁䅁允䅁䅁䅅䅁䙁䙁䭈⬹渷倲䅂䍄䉁䅁䅁䅂䅁䅁䅍䅄䅁䅁䅯睥䅁䅁䅯权䅁䅁䅯䅂䅉䅁䅅䅁䉁䅁䅁兂灄橊䥅䉲畺睐杷允䅁䅁䅑䅁䑁䅁䅷䅁䭁䭁䉫䅁䭁䅁䍅䅁䭁䅁䍉䅁䉁䅁䅁允䅁䅁䅕睢捴㉶牷唴䵁䅉䅅䅁䕁䅁䅁睁䵁䅁䅁权祁允䅁权䉁杁䅁权䍁杁䅁允䅁䅁䅅䅁䙁䭁獩㡑煆㝁䄹䍄䉁䅁䅁䅂䅁䅁䅍䅄䅁䅁䅯睱䅅䅁䅯允䅉䅁䅯杁䅉䅁䅅䅁䉁䅁䅁兂湂䡷癋昹䅑兑杷允䅁䅁䅑䅁䑁䅁䅷䅁䭁佁䄰䅁䭁䅁䍅䅁䭁䅁䍉䅁䉁䅁䅁允䅁䅁䅕㑔㑁癥䕧䔶䵁䅉䅅䅁䕁䅁䅁睁䵁䅁䅁权硂允䅁权䉁杁䅁权䍁杁䅁允䅁䅁䅅䅁䙁䝁䭚⬶伹琹䅊䍄䉁䅁䅁䅂䅁䅁䅍䅄䅁䅁䅯睹䅁䅁䅯允䅉䅁䅯杁䅉䅁䅅䅁䉁䅁䅁兂佃䭲灇愳㑔䅑杷允䅁䅁䅑䅁䑁䅁䅷䅁䭁䥁䅳䅁䭁䅁䍅䅁䭁䅁䍉䅁䉁䅁䅁允䅁䅁䅕㙤元晬祯啺䵁䅉䅅䅁䕁䅁䅁睁䵁䅁䅁权癃允䅁权䉁杁䅁权䍁杁䅁允䅁䅁䅅䅁䙁䩁䍭捎洴偳䅆䍄䉁䅁䅁䅂䅁䅁䅍䅄䅁䅁䅯䅴䅅䅁䅯允䅉䅁䅯杁䅉䅁䅅䅁䉁䅁䅁兂㡁䍲⭙千䙪䅑杷允䅁䅁䅑䅁䑁䅁䅷䅁䭁䩁䉳䅁䭁䅁䍅䅁䭁䅁䍉䅁䉁䅁䅁允䅁䅁䅕䨸潅ㅄ䡹唵䵁䅉䅅䅁䕁䅁䅁睁䵁䅁䅁权潂䅁䅁权䉁杁䅁权䙁杁䅁允䅁䅁䅅䅁䙁䩁乍猱㑗㡑䄱䍄䉁䅁䅁䅂䅁䅁䅍䅄䅁䅁䅯䅡䅁䅁䅯允䅉䅁䅯睁䅉䅁䅅䅁䉁䅁䅁兂㥄䡈浲⭶䅶䅑杷允䅁䅁䅑䅁䑁䅁䅷䅁䭁䱁䉧䅁䭁䅁䍅䅁䭁䅁䍉䅁䉁䅁䅁允䅁䅁䅕乂晍䄰⽹䔰䵁䅉䅅䅁䕁䅁䅁睁䵁䅁䅁权牁允䅁权䉁杁䅁权䍁杁䅁允䅁䅁䅅䅁䙁䅁⼯樫煉敨䅴䍄䉁䅁䅁䅂䅁䅁䅍䅄䅁䅁䅯杏䅅䅁䅯允䅉䅁䅯杁䅉䅁䅅䅁䉁䅁䅁兂䑃扤橈睷兪䅑杷允䅁䅁䅑䅁䑁䅁䅷䅁䭁䑁䈰䅁䭁䅁䍅䅁䭁䅁䍉䅁䉁䅁䅁允䅁䅁䅕硸䑲由㝨べ䵁䅉䅅䅁䕁䅁䅁睁䵁䅁䅁权㡃允䅁权䉁杁䅁权䍁杁䅁允䅁䅁䅅䅁䙁乁奵祸娫㡬䄱䍄䉁䅁䅁䅂䅁䅁䅍䅄䅁䅁䅯䄶䅁䅁䅯允䅉䅁䅯杁䅉䅁䅅䅁䉁䅁䅁兂敄偅婒䐵䍯兑杷允䅁䅁䅑䅁䑁䅁䅷䅁䭁䉁䅫䅁䭁䅁䍅䅁䭁䅁䍉䅁䉁䅁䅁允䅁䅁䅕界䬲ご畎䕹䵁䅉䅅䅁䕁䅁䅁睁䵁䅁䅁权歃允䅁权䉁杁䅁权䍁杁䅁允䅁䅁䅅䅁䙁䵁癣㑭扒丹䅎䍄䉁䅁䅁䅂䅁䅁䅍䅄䅁䅁䅯典䅅䅁䅯允䅉䅁䅯杁䅉䅁䅅䅁䉁䅁䅁兂㥁瀲扏硢唷䅑杷允䅁䅁䅑䅁䑁䅁䅷䅁䭁䵁䉣䅁䭁䅁䍅䅁䭁䅁䍉䅁䉁䅁䅁允䅁䅁䅕㡡䍓坳䉳䔰䵁䅉䅅䅁䕁䅁䅁睁䵁䅁䅁权噃允䅁权䉁杁䅁权䍁杁䅁允䅁䅁䅅䅁䙁䵁桰剑䍐硁䈵䍄䉁䅁䅁䅂䅁䅁䅍䅄䅁䅁䅯兙䅅䅁䅯允䅉䅁䅯杁䅉䅁䅅䅁䉁䅁䅁兂呁獍卯ㅈ䍺䅑杷允䅁䅁䅑䅁䑁䅁䅷䅁䭁䱁䈴䅁䭁䅁䍅䅁䭁䅁䍉䅁䉁䅁䅁允䅁䅁䅕奈敚䨲穇欰䵁䅉䅅䅁䕁䅁䅁睁䵁䅁䅁权䭂允䅁权䉁杁䅁权䍁杁䅁允䅁䅁䅅䅁䙁䱁漵䍳㉘摍䅴䍄䉁䅁䅁䅂䅁䅁䅍䅄䅁䅁䅯䅯䅁䅁䅯允䅉䅁䅯杁䅉䅁䅅䅁䉁䅁䅁兂㍂䭶桨獷䩺䅑杷允䅁䅁䅑䅁䑁䅁䅷䅁䭁䝁䉧䅁䭁䅁䍅䅁䭁䅁䍉䅁䉁䅁䅁允䅁䅁䅕煥䑰牢穙唫䵁䅉䅅䅁䕁䅁䅁睁䵁䅁䅁权灂允䅁权䉁杁䅁权䍁杁䅁允䅁䅁䅅䅁䙁䱁体汌䰸晭䅬䍄䉁䅁䅁䅂䅁䅁䅍䅄䅁䅁䅯督䅅䅁䅯允䅉䅁䅯杁䅉䅁䅅䅁䉁䅁䅁兂䝁畒佉刲么䅑杷允䅁䅁䅑䅁䑁䅁䅷䅁䭁䱁䉍䅁䭁䅁䍅䅁䭁䅁䍉䅁䉁䅁䅁允䅁䅁䅕楌扇㌲硆䔵䵁䅉䅅䅁䕁䅁䅁睁䵁䅁䅁权啄䅁䅁权䉁杁䅁权䍁杁䅁允䅁䅁䅅䅁䙁偁㈲摣卖搳䅒䍄䉁䅁䅁䅂䅁䅁䅍䅄䅁䅁䅯兗䅅䅁䅯允䅉䅁䅯杁䅉䅁䅅䅁䉁䅁䅁兂䉂湢癕䡂㝔䅑杷允䅁䅁䅑䅁䑁䅁䅷䅁䭁䙁䅯䅁䭁䅁䍅䅁䭁䅁䍉䅁䉁䅁䅁允䅁䅁䅕稷䍳睪奆歺䵁䅉䅅䅁䕁䅁䅁睁䵁䅁䅁权湁允䅁权䭁䅁䅁权䕁杁䅁允䅁䅁䅅䅁䙁䍁睇浣剩刷䅆䍄䉁䅁䅁䅂䅁䅁䅍䅄䅁䅁䅯儱䅅䅁䅯允䅉䅁䅯杁䅉䅁䅅䅁䉁䅁䅁兂㕂眰㡒剄攳䅑杷允䅁䅁䅑䅁䑁䅁䅷䅁䭁乁䉙䅁䭁䅁䍅䅁䭁䅁䍉䅁䉁䅁䅁允䅁䅁䅕䨹牴眰獢唰䵁䅉䅅䅁䕁䅁䅁睁䵁䅁䅁权潃䅁䅁权䉁杁䅁权䍁杁䅁允䅁䅁䅅䅁䙁偁呪䙫㕌䅑䉰䍄䉁䅁䅁䅂䅁䅁䅍䅄䅁䅁䅯兑䅅䅁䅯允䅉䅁䅯杁䅉䅁䅅䅁䉁䅁䅁兂流噊䩢乪具兑杷允䅁䅁䅑䅁䑁䅁䅷䅁䭁䑁䉷䅁䭁䅁䍅䅁䭁䅁䍉䅁䉁䅁䅁允䅁䅁䅕测兙攴匷〵䵁䅉䅅䅁䕁䅁䅁睁䵁䅁䅁权癄兄䅁权䉁杁䅁权䍁杁䅁允䅁䅁䅅䅁䭁䕁䅣䅁䵁䅉䅅䅁䕁䅁䅁睁䵁䅁䅁权塄允䅁权䉁杁䅁权䍁杁䅁允䅁䅁䅅䅁䙁䥁煢䕰婢䵺䅬䍄䉁䅁䅁䅂䅁䅁䅍䅄䅁䅁䅯儳䅁䅁䅯允䅉䅁䅯杁䅉䅁䅅䅁䉁䅁䅁兂坃永奊汙瀯䅑杷允䅁䅁䅑䅁䑁䅁䅷䅁䭁乁䉫䅁䭁䅁䍅䅁䭁䅁䍉䅁䉁䅁䅁允䅁䅁䅯睒䅁䅁杷允䅁䅁䅑䅁䑁䅁䅷䅁䭁䱁䈸䅁䭁䅁䍅䅁䭁䅁䍉䅁䉁䅁䅁允䅁䅁䅕瑇潇獰獴欯䵁䅉䅅䅁䕁䅁䅁睁䵁䅁䅁权晃䅁䅁权䉁杁䅁权䍁杁䅁允䅁䅁䅅䅁䙁䑁㘴睴䍈獰䅂䍄䉁䅁䅁䅂䅁䅁䅍䅄䅁䅁䅯朵䅁䅁䅯允䅉䅁䅯杁䅉䅁䅅䅁䉁䅁䅁兂䡁欹㜶獁䝺䅑杷允䅁䅁䅑䅁䑁䅁䅷䅁䭁乁䅙䅁䭁䅁䍅䅁䭁䅁䍉䅁䉁䅁䅁允䅁䅁䅕祮療兙桺唴䵁䅉䅅䅁䕁䅁䅁睁䵁䅁䅁权汄䅁䅁权䉁杁䅁权䍁杁䅁允䅁䅁䅅䅁䙁䵁㉬灶㘯癳䅚䍄䉁䅁䅁䅂䅁䅁䅍䅄䅁䅁䅯䅔䅁䅁䅯允䅉䅁䅯杁䅉䅁䅅䅁䉁䅁䅁兂剁㥘㡺敭獢䅑杷允䅁䅁䅑䅁䑁䅁䅷䅁䭁乁䈴䅁䭁䅁䍅䅁䭁䅁䍉䅁䉁䅁䅁允䅁䅁䅕㙒潢昷䱒へ䵁䅉䅅䅁䕁䅁䅁睁䵁䅁䅁权䩃允䅁权䉁杁䅁权䍁杁䅁允䅁䅁䅅䅁䙁䡁呲㍘䩕癋䅂䍄䉁䅁䅁䅂䅁䅁䅍䅄䅁䅁䅯睆䅅䅁䅯允䅉䅁䅯杁䅉䅁䅅䅁䉁䅁䅁兂煂㕇⽩栴伷䅑杷允䅁䅁䅑䅁䑁䅁䅷䅁䭁䱁䉁䅁䭁䅁䍅䅁䭁䅁䍉䅁䉁䅁䅁允䅁䅁䅕⭇偖杩䍓〰䵁䅉䅅䅁䕁䅁䅁睁䵁䅁䅁权癄䅁䅁权䉁杁䅁权䍁杁䅁允䅁䅁䅅䅁䙁䵁䕋㡅䕬㡒䄵䍄䉁䅁䅁䅂䅁䅁䅍䅄䅁䅁䅯儵䅅䅁䅯允䅉䅁䅯杁䅉䅁䅅䅁䉁䅁䅁兂㥁啎伲穃䍔䅑杷允䅁䅁䅑䅁䑁䅁䅷䅁䭁䱁䅳䅁䭁䅁䍅䅁䭁䅁䍉䅁䉁䅁䅁允䅁䅁䅕㡐她戴书欹䵁䅉䅅䅁䕁䅁䅁睁䵁䅁䅁权浄允䅁权䉁杁䅁权䍁杁䅁允䅁䅁䅅䅁䙁䉁歇椱煑瑭䅆䍄䉁䅁䅁䅂䅁䅁䅍䅄䅁䅁䅯睉䅅䅁䅯允䅉䅁䅯杁䅉䅁䅅䅁䉁䅁䅁兂慂䥩䥰㄰䭪䅑杷允䅁䅁䅑䅁䑁䅁䅷䅁䭁佁䉧䅁䭁䅁䍅䅁䭁䅁䍉䅁䉁䅁䅁允䅁䅁䅕汭䐶湵歵䔱䵁䅉䅅䅁䕁䅁䅁睁䵁䅁䅁权ㅂ允䅁权䉁杁䅁权䍁杁䅁允䅁䅁䅅䅁䙁䱁睺桗晓健䄱䍄䉁䅁䅁䅂䅁䅁䅍䅄䅁䅁䅯杸䅅䅁䅯允䅉䅁䅯杁䅉䅁䅅䅁䉁䅁䅁兂偃癷潕䈯偣兑杷允䅁䅁䅑䅁䑁䅁䅷䅁䭁佁䉫䅁䭁䅁䍅䅁䭁䅁䍉䅁䉁䅁䅁允䅁䅁䅕癖楔㍮汉欸䵁䅉䅅䅁䕁䅁䅁睁䵁䅁䅁权㙄䅁䅁权䉁杁䅁权䍁杁䅁允䅁䅁䅅䅁䙁䕁歃㌳朴䅰䉆䍄䉁䅁䅁䅂䅁䅁䅍䅄䅁䅁䅯兔䅅䅁䅯允䅉䅁䅯杁䅉䅁䅅䅁䉁䅁䅁兂㉃塱㙃婍䔯䅑杷允䅁䅁䅑䅁䑁䅁䅷䅁䭁䭁䅣䅁䭁䅁䍅䅁䭁䅁䍉䅁䉁䅁䅁允䅁䅁䅕洫慎㙭灇欰䵁䅉䅅䅁䕁䅁䅁睁䵁䅁䅁权瑄允䅁权䉁杁䅁权䍁杁䅁允䅁䅁䅅䅁䙁䱁坋潃䕍⽸䅴䍄䉁䅁䅁䅂䅁䅁䅍䅄䅁䅁䅯睃䅁䅁䅯允䅉䅁䅯杁䅉䅁䅅䅁䉁䅁䅁兂⭁㡳噅睡偌䅑杷允䅁䅁䅑䅁䑁䅁䅷䅁䭁佁䈴䅁䭁䅁䍅䅁䭁䅁䍉䅁䉁䅁䅁允䅁䅁䅕硧䱉婉摪歺䵁䅉䅅䅁䕁䅁䅁睁䵁䅁䅁权䑂允䅁权䕁䅁䅁权䕁杁䅁允䅁䅁䅅䅁䙁䅁䅁䅁癃㉸䉖䍄䉁䅁䅁䅂䅁䅁䅍䅄䅁䅁䅯睷䅅䅁䅯允䅉䅁䅯杁䅉䅁䅅䅁䉁䅁䅁兂䱂啷䝐䉆潳兑杷允䅁䅁䅑䅁䑁䅁䅷䅁䭁䩁䈰䅁䭁䅁䍅䅁䭁䅁䍉䅁䉁䅁䅁允䅁䅁䅕㍚偑浉䩈歺䵁䅉䅅䅁䕁䅁䅁睁䵁䅁䅁权硄允䅁权䉁杁䅁权䍁杁䅁允䅁䅁䅅䅁䙁䅁歇癎瑅捌䅬䍄䉁䅁䅁䅂䅁䅁䅍䅄䅁䅁䅯其䅅䅁䅯允䅉䅁䅯杁䅉䅁䅅䅁䉁䅁䅁兂瑃敔䑣樶䐸兑杷允䅁䅁䅑䅁䑁䅁䅷䅁䭁䙁䅫䅁䭁䅁䍅䅁䭁䅁䍉䅁䉁䅁䅁允䅁䅁䅕挴㍚㉣权欯䵁䅉䅅䅁䕁䅁䅁睁䵁䅁䅁权捃允䅁权䉁杁䅁权䍁杁䅁允䅁䅁䅅䅁䙁乁㡦稱㐳㥭䅤䍄䉁䅁䅁䅂䅁䅁䅍䅄䅁䅁䅯杂䅅䅁䅯允䅉䅁䅯杁䅉䅁䅅䅁䉁䅁䅁兂䉂㑯䜲䨱椳䅑杷允䅁䅁䅑䅁䑁䅁䅷䅁䭁䡁䉁䅁䭁䅁䍅䅁䭁䅁䍉䅁䉁䅁䅁允䅁䅁䅕瑰奺礹丸商䵅䅉䅅䅁䕁䅁䅁睁䵁䅁䅁权䩂䅁䅁权䉁杁䅁权䍁杁䅁允䅁䅁䅅䅁䙁䍁癣卬㙳㡍䅰䍄䉁䅁䅁䅂䅁䅁䅍䅄䅁䅁䅯杹䅅䅁䅯允䅉䅁䅯杁䅉䅁䅅䅁䉁䅁䅁兂楄敥牎䉩噑兑杷允䅁䅁䅑䅁䑁䅁䅷䅁䭁乁䅍䅁䭁䅁䍅䅁䭁䅁䍉䅁䉁䅁䅁允䅁䅁䅕⭙瘳䱌㤱〸䵁䅉䅅䅁䕁䅁䅁睁䵁䅁䅁权扄䅁䅁权䉁杁䅁权䍁杁䅁允䅁䅁䅅䅁䙁䑁㝩㘹橩⽱䅊䍄䉁䅁䅁䅂䅁䅁䅍䅄䅁䅁䅯来䅅䅁䅯允䅉䅁䅯杁䅉䅁䅅䅁䉁䅁䅁兂桄剮兮䄴潲䅑杷允䅁䅁䅑䅁䑁䅁䅷䅁䭁偁䉧䅁䭁䅁䍅䅁䭁䅁䍉䅁䉁䅁䅁允䅁䅁䅕硬换䭲匱䕸䵁䅉䅅䅁䕁䅁䅁睁䵁䅁䅁权䱂允䅁权䉁杁䅁权䍁杁䅁允䅁䅁䅅䅁䙁䝁摔穹吹摹䅎䍄䉁䅁䅁䅂䅁䅁䅍䅄䅁䅁䅯末䅅䅁䅯允䅉䅁䅯杁䅉䅁䅅䅁䉁䅁䅁兂婃㝔䙆䉮杲䅑杷允䅁䅁䅑䅁䑁䅁䅷䅁䭁䥁䉅䅁䭁䅁䍅䅁䭁䅁䍉䅁䉁䅁䅁允䅁䅁䅕杰灒㍃慔え䵅䅉䅅䅁䕁䅁䅁睁䵁䅁䅁权捃䅁䅁权䉁杁䅁权䍁杁䅁允䅁䅁䅅䅁䙁䉁愸がㅂ猵䅰䍄䉁䅁䅁䅂䅁䅁䅍䅄䅁䅁䅯䄯䅅䅁䅯允䅉䅁䅯杁䅉䅁䅅䅁䉁䅁䅁兂䱁湂䑸婫硺䅑杷允䅁䅁䅑䅁䑁䅁䅷䅁䭁䍁䅯䅁䭁䅁䍅䅁䭁䅁䍉䅁䉁䅁䅁允䅁䅁䅕畴椱㐹瑦唲䵁䅉䅅䅁䕁䅁䅁睁䵁䅁䅁权呁䅁䅁权剁䅁䅁权⽄允䅁允䅁䅁䅅䅁佁䉁䅑䅁ㅁ䑁䅙睎㉁䑁䅁䅍睁䑁䅁䅍䅁䅁杷允䅁䅁䅑䅁䑁䅁䅷䅁䭁䉁䅧䅁䭁䅁䍅䅁䭁䅁䍕䅁䉁䅁䅁允䅁䅁䅕呪湓內睩歹䵁䅉䅅䅁䕁䅁䅁睁䵁䅁䅁权䡁䅁䅁权䉁杁䅁权䙁杁䅁允䅁䅁䅅䅁䙁佁⭉睫汭杤䈱䍄䉁䅁䅁䅂䅁䅁䅍䅄䅁䅁䅯睁䅁䅁䅯允䅉䅁䅯兂䅉䅁䅅䅁䉁䅁䅁兂潁偢牗奺湲䅑杷允䅁䅁䅑䅁䑁䅁䅷䅁䭁䅁䅍䅁䭁䅁䍅䅁䭁䅁䍍䅁䉁䅁䅁允䅁䅁䅕牳⽪䝹楗唵䵁䅉䅅䅁䕁䅁䅁睁䵁䅁䅁权ㅂ䅁䅁权䉁杁䅁权䙁杁䅁允䅁䅁䅅䅁䙁䥁圯佉慗⽤䅂䍄䉁䅁䅁䅂䅁䅁䅍䅄䅁䅁䅯兤䅁䅁䅯允䅉䅁䅯睁䅉䅁䅅䅁䉁䅁䅁兂敃婳橌爳睔䅑杷允䅁䅁䅑䅁䑁䅁䅷䅁䭁䝁䅑䅁䭁䅁䍅䅁䭁䅁䍕䅁䉁䅁䅁允䅁䅁䅕渹䉴祪卭欰䵁䅉䅅䅁䕁䅁䅁睁䵁䅁䅁权硁䅁䅁权䉁杁䅁权䙁杁䅁允䅁䅁䅅䅁䙁䥁牲爱坲獄䄵䍄䉁䅁䅁䅂䅁䅁䅍䅄䅁䅁䅯免䅁䅁䅯允䅉䅁䅯睁䅉䅁䅅䅁䉁䅁䅁兂塂坸浕剤䱈䅑杷允䅁䅁䅑䅁䑁䅁䅷䅁䭁䕁䅍䅁䭁䅁䍅䅁䭁䅁䍕䅁䉁䅁䅁允䅁䅁䅕ぎ爴搴瘷欯䵁䅉䅅䅁䕁䅁䅁睁䵁䅁䅁权千䅁䅁权䉁杁䅁权䙁杁䅁允䅁䅁䅅䅁䙁䩁䝦塣㡧攴䅖䍄䉁䅁䅁䅂䅁䅁䅍䅄䅁䅁䅯杫䅁䅁䅯允䅉䅁䅯睁䅉䅁䅅䅁䉁䅁䅁兂癁穒浒㤶湌䅑杷允䅁䅁䅑䅁䑁䅁䅷䅁䭁䩁䅑䅁䭁䅁䍅䅁䭁䅁䍕䅁䉁䅁䅁允䅁䅁䅕䡶こ汊䜶啺䵁䅉䅅䅁䕁䅁䅁睁䵁䅁䅁权噃䅁䅁权䉁杁䅁权䑁杁䅁允䅁䅁䅅䅁䙁䱁煍副䄯其䈵䍄䉁䅁䅁䅂䅁䅁䅍䅄䅁䅁䅯睬䅁䅁䅯允䅉䅁䅯兂䅉䅁䅅䅁䉁䅁䅁兂睂搱桂杂慪䅑杷允䅁䅁䅑䅁䑁䅁䅷䅁䭁䭁䅷䅁䭁䅁䍅䅁䭁䅁䍕䅁䉁䅁䅁允䅁䅁䅕氰䑐煁㥥䔴䵁䅉䅅䅁䕁䅁䅁睁䵁䅁䅁权獃䅁䅁权䉁杁䅁权䑁杁䅁允䅁䅁䅅䅁䙁䱁睕桢乥久䅴䍄䉁䅁䅁䅂䅁䅁䅍䅄䅁䅁䅯杴䅁䅁䅯允䅉䅁䅯兂䅉䅁䅅䅁䉁䅁䅁兂慂水瑓婷杶䅑杷允䅁䅁䅑䅁䑁䅁䅷䅁䭁䱁䅙䅁䭁䅁䍅䅁䭁䅁䍍䅁䉁䅁䅁允䅁䅁䅕偍䘲搯噎〳䵁䅉䅅䅁䕁䅁䅁睁䵁䅁䅁权䡂允䅁权䉁杁䅁权䙁杁䅁允䅁䅁䅅䅁䙁䕁浖瑌扂⭬䅖䍄䉁䅁䅁䅂䅁䅁䅍䅄䅁䅁䅯杷䅁䅁䅯允䅉䅁䅯兂䅉䅁䅅䅁䉁䅁䅁兂㥁灒ひ奆㉶䅑杷允䅁䅁䅑䅁䑁䅁䅷䅁䭁䵁䅉䅁䭁䅁䍅䅁䭁䅁䍍䅁䉁䅁䅁允䅁䅁䅕汢杦橁氱䔹䵁䅉䅅䅁䕁䅁䅁睁䵁䅁䅁权䝄䅁䅁权䉁杁䅁权䑁杁䅁允䅁䅁䅅䅁䙁䥁䱱汩兗佳䅨䍄䉁䅁䅁䅂䅁䅁䅍䅄䅁䅁䅯䅹䅁䅁䅯允䅉䅁䅯睁䅉䅁䅅䅁䉁䅁䅁兂奂㑏穲瀷䑌䅑杷允䅁䅁䅑䅁䑁䅁䅷䅁䭁䡁䅫䅁䭁䅁䍅䅁䭁䅁䍕䅁䉁䅁䅁允䅁䅁䅕㡓摲㤵坷唴䵁䅉䅅䅁䕁䅁䅁睁䵁䅁䅁权㙂䅁䅁权䉁杁䅁权䑁杁䅁允䅁䅁䅅䅁䙁偁啇匳灕⭷䅤䍄䉁䅁䅁䅂䅁䅁䅍䅄䅁䅁䅯杭䅁䅁䅯允䅉䅁䅯睁䅉䅁䅅䅁䉁䅁䅁兂啃樳散㥐桐䅑杷允䅁䅁䅑䅁䑁䅁䅷䅁䭁䵁䄸䅁䭁䅁䍅䅁䭁䅁䍕䅁䉁䅁䅁允䅁䅁䅕㘷摺桤獳唴䵁䅉䅅䅁䕁䅁䅁睁䵁䅁䅁权兂䅁䅁权䉁杁䅁权䙁杁䅁允䅁䅁䅅䅁䙁䉁㙖畆硣䵗䅆䍄䉁䅁䅁䅂䅁䅁䅍䅄䅁䅁䅯䅕䅁䅁䅯允䅉䅁䅯睁䅉䅁䅅䅁䉁䅁䅁兂扃瘹㌸捇㔫䅑杷允䅁䅁䅑䅁䑁䅁䅷䅁䭁佁䅳䅁䭁䅁䍅䅁䭁䅁䍍䅁䉁䅁䅁允䅁䅁䅕䅯买䵂䑫䕁䵅䅉䅅䅁䕁䅁䅁睁䵁䅁䅁权獁䅁䅁权䉁杁䅁权䙁杁䅁允䅁䅁䅅䅁䙁䍁単潳䍘瑧䅆䍄䉁䅁䅁䅂䅁䅁䅍䅄䅁䅁䅯杕䅁䅁䅯允䅉䅁䅯睁䅉䅁䅅䅁䉁䅁䅁兂䅂瑔䵱敖捈䅑杷允䅁䅁䅑䅁䑁䅁䅷䅁䭁䙁䅍䅁䭁䅁䍅䅁䭁䅁䍕䅁䉁䅁䅁允䅁䅁䅕ㅳ䥤潺地唰䵁䅉䅅䅁䕁䅁䅁睁䵁䅁䅁权呂䅁䅁权䉁杁䅁权䑁杁䅁允䅁䅁䅅䅁䙁偁䵳㍁潈猳䅴䍄䉁䅁䅁䅂䅁䅁䅍䅄䅁䅁䅯眱䅁䅁䅯允䅉䅁䅯兂䅉䅁䅅䅁䉁䅁䅁兂㕄单奡穎坫兑杷允䅁䅁䅑䅁䑁䅁䅷䅁䭁乁䅣䅁䭁䅁䍅䅁䭁䅁䍍䅁䉁䅁䅁允䅁䅁䅕瀸砲瀰㍳䕅䵅䅉䅅䅁䕁䅁䅁睁䵁䅁䅁权啂䅁䅁权䉁杁䅁权䙁杁䅁允䅁䅁䅅䅁䙁䕁䱂捭睸伯䅒䍄䉁䅁䅁䅂䅁䅁䅍䅄䅁䅁䅯䅨䅁䅁䅯允䅉䅁䅯兂䅉䅁䅅䅁䉁䅁䅁兂潁䩱佤㑋硄䅑杷允䅁䅁䅑䅁䑁䅁䅷䅁䭁䉁䉑䅁䭁䅁䍅䅁䭁䅁䍍䅁䉁䅁䅁允䅁䅁䅕䩅獫婺㑴〴䵁䅉䅅䅁䕁䅁䅁睁䵁䅁䅁权噁允䅁权䉁杁䅁权䑁杁䅁允䅁䅁䅅䅁䙁佁㠷卄煁琯䅖䍄䉁䅁䅁䅂䅁䅁䅍䅄䅁䅁䅯䅋䅁䅁䅯允䅉䅁䅯兂䅉䅁䅅䅁䉁䅁䅁兂ぁ桨周癩䅯兑杷允䅁䅁䅑䅁䑁䅁䅷䅁䭁䍁䅧䅁䭁䅁䍅䅁䭁䅁䍍䅁䉁䅁䅁允䅁䅁䅕䘲㕹硤㡈唫䵁䅉䅅䅁䕁䅁䅁睁䵁䅁䅁权㡃允䅁权䭁䅁䅁权䕁杁䅁允䅁䅁䅅䅁䙁䱁へ硫䕧畖⽉䍄䉁䅁䅁䅂䅁䅁䅍䅄䅁䅁䅯朷䅁䅁䅯允䅉䅁䅯睁䅉䅁䅅䅁䉁䅁䅁兂啃啮汓硴穘䅑杷允䅁䅁䅑䅁䑁䅁䅷䅁䭁䍁䅣䅁䭁䅁䍅䅁䭁䅁䍕䅁䉁䅁䅁允䅁䅁䅕潈䉦丵止䕁䵅䅉䅅䅁䕁䅁䅁睁䵁䅁䅁权湁䅁䅁权䉁杁䅁权䑁杁䅁允䅁䅁䅅䅁䙁䑁敺䨵㜫杦䉎䍄䉁䅁䅁䅂䅁䅁䅍䅄䅁䅁䅯六䅁䅁䅯允䅉䅁䅯兂䅉䅁䅅䅁䉁䅁䅁兂乃啩效捱兑兑杷允䅁䅁䅑䅁䑁䅁䅷䅁䭁䩁䅫䅁䭁䅁䍅䅁䭁䅁䍍䅁䉁䅁䅁允䅁䅁䅕穡癒㙡䙗䕄䵅䅉䅅䅁䕁䅁䅁睁䵁䅁䅁权十䅁䅁权䉁杁䅁权䑁杁䅁允䅁䅁䅅䅁䙁䵁䡌敥之猰䄵䍄䉁䅁䅁䅂䅁䅁䅍䅄䅁䅁䅯睈䅅䅁䅯允䅉䅁䅯兂䅉䅁䅅䅁䉁䅁䅁兂㥁佧告坐呌䅑杷允䅁䅁䅑䅁䑁䅁䅷䅁䭁䑁䅑䅁䭁䅁䍅䅁䭁䅁䍍䅁䉁䅁䅁允䅁䅁䅕⭌求杨⽥欳䵁䅉䅅䅁䕁䅁䅁睁䵁䅁䅁权灁允䅁权䉁杁䅁权䙁杁䅁允䅁䅁䅅䅁䙁偁ㅁ婯㙺摫䅆䍄䉁䅁䅁䅂䅁䅁䅍䅄䅁䅁䅯克䅅䅁䅯允䅉䅁䅯睁䅉䅁䅅䅁䉁䅁䅁兂睂歊桐扶䕄䅑杷允䅁䅁䅑䅁䑁䅁䅷䅁䭁䍁䈴䅁䭁䅁䍅䅁䭁䅁䍕䅁䉁䅁䅁允䅁䅁䅕呂剑煎㍣唶䵁䅉䅅䅁䕁䅁䅁睁䵁䅁䅁权畁允䅁权䉁杁䅁权䑁杁䅁允䅁䅁䅅䅁䙁䕁捪⭙䑬佨䅖䍄䉁䅁䅁䅂䅁䅁䅍䅄䅁䅁䅯䅍䅅䅁䅯允䅉䅁䅯兂䅉䅁䅅䅁䉁䅁䅁兂䩂摦匰㥊剘䅑杷允䅁䅁䅑䅁䑁䅁䅷䅁䭁䑁䉁䅁䭁䅁䍅䅁䭁䅁䍍䅁䉁䅁䅁允䅁䅁䅕摇敡祯䠱へ䵁䅉䅅䅁䕁䅁䅁睁䵁䅁䅁权㑁允䅁权䉁杁䅁权䙁杁䅁允䅁䅁䅅䅁䙁䵁硖十睑⭊䄵䍄䉁䅁䅁䅂䅁䅁䅍䅄䅁䅁䅯先䅁䅁䅯允䅉䅁䅯兂䅉䅁䅅䅁䉁䅁䅁兂灂䝤煌扁穔䅑杷允䅁䅁䅑䅁䑁䅁䅷䅁䭁䑁䉧䅁䭁䅁䍅䅁䭁䅁䍍䅁䉁䅁䅁允䅁䅁䅕剑䥒䙙呚唴䵁䅉䅅䅁䕁䅁䅁睁䵁䅁䅁权橃䅁䅁权䉁杁䅁权䑁杁䅁允䅁䅁䅅䅁䙁䙁㉋慡偩摲䅎䍄䉁䅁䅁䅂䅁䅁䅍䅄䅁䅁䅯眹䅁䅁䅯允䅉䅁䅯兂䅉䅁䅅䅁䉁䅁䅁兂穁汱ㅢ兹坢䅑杷允䅁䅁䅑䅁䑁䅁䅷䅁䭁偁䅣䅁䭁䅁䍅䅁䭁䅁䍍䅁䉁䅁䅁允䅁䅁䅕潵湲㕐䙋ぷ䵁䅉䅅䅁䕁䅁䅁睁䵁䅁䅁权䍂允䅁权䉁杁䅁权䑁杁䅁允䅁䅁䅅䅁䙁䵁塉橊㕐⬱䅂䍄䉁䅁䅁䅂䅁䅁䅍䅄䅁䅁䅯兣䅁䅁䅯允䅉䅁䅯兂䅉䅁䅅䅁䉁䅁䅁兂啄偹䉨祈䱮䅑杷允䅁䅁䅑䅁䑁䅁䅷䅁䭁䙁䉅䅁䭁䅁䍅䅁䭁䅁䍕䅁䉁䅁䅁允䅁䅁䅕买穔䰶䍕〲䵁䅉䅅䅁䕁䅁䅁睁䵁䅁䅁权剂允䅁权䉁杁䅁权䑁杁䅁允䅁䅁䅅䅁䙁䵁煇䙏丳敗䅂䍄䉁䅁䅁䅂䅁䅁䅍䅄䅁䅁䅯睎䅅䅁䅯允䅉䅁䅯睁䅉䅁䅅䅁䉁䅁䅁兂浄䑏䍵圸匯䅑杷允䅁䅁䅑䅁䑁䅁䅷䅁䭁䉁䅁䅁䭁䅁䍅䅁䭁䅁䍍䅁䉁䅁䅁允䅁䅁䅕灇瑷呸湱啸䵁䅉䅅䅁䕁䅁䅁睁䵁䅁䅁权畁䅁䅁权䉁杁䅁权䙁杁䅁允䅁䅁䅅䅁䙁䡁倯㉭䝺晩䅸䍄䉁䅁䅁䅂䅁䅁䅍䅄䅁䅁䅯杌䅁䅁䅯允䅉䅁䅯睁䅉䅁䅅䅁䉁䅁䅁兂䭄坧㍨托灈䅑杷允䅁䅁䅑䅁䑁䅁䅷䅁䭁䑁䉍䅁䭁䅁䍅䅁䭁䅁䍕䅁䉁䅁䅁允䅁䅁䅕䕐㠸㍊䕣䔶䵁䅉䅅䅁䕁䅁䅁睁䵁䅁䅁权⭄䅁䅁权䉁杁䅁权䙁杁䅁允䅁䅁䅅䅁䙁䙁㝊公晗畢䅚䍄䉁䅁䅁䅂䅁䅁䅍䅄䅁䅁䅯术䅁䅁䅯允䅉䅁䅯睁䅉䅁䅅䅁䉁䅁䅁兂ぃ扥扮坯浦䅑杷允䅁䅁䅑䅁䑁䅁䅷䅁䭁偁䄸䅁䭁䅁䍅䅁䭁䅁䍍䅁䉁䅁䅁允䅁䅁䅕則杨䬯䍷欰䵁䅉䅅䅁䕁䅁䅁睁䵁䅁䅁权乁允䅁权䉁杁䅁权䙁杁䅁允䅁䅁䅅䅁䙁䉁摫䥫㝒瑱䅎䍄䉁䅁䅁䅂䅁䅁䅍䅄䅁䅁䅯睈䅁䅁䅯允䅉䅁䅯兂䅉䅁䅅䅁䉁䅁䅁兂塁ㅭ䭙啷楦䅑杷允䅁䅁䅑䅁䑁䅁䅷䅁䭁䉁䄸䅁䭁䅁䍅䅁䭁䅁䍍䅁䉁䅁䅁允䅁䅁䅕楔い周楓歸䵁䅉䅅䅁䕁䅁䅁睁䵁䅁䅁权呂允䅁权䉁杁䅁权䑁杁䅁允䅁䅁䅅䅁䙁䉁摂乕㘫敧䅒䍄䉁䅁䅁䅂䅁䅁䅍䅄䅁䅁䅯兎䅅䅁䅯允䅉䅁䅯睁䅉䅁䅅䅁䉁䅁䅁兂瑄㈶䅗䱑效䅑杷允䅁䅁䅑䅁䑁䅁䅷䅁䭁䕁䄴䅁䭁䅁䍅䅁䭁䅁䍍䅁䉁䅁䅁允䅁䅁䅕洱呱㉫䕓〴䵁䅉䅅䅁䕁䅁䅁睁䵁䅁䅁权汃䅁䅁权䉁杁䅁权䙁杁䅁允䅁䅁䅅䅁䙁佁湏卣渫攷䅚䍄䉁䅁䅁䅂䅁䅁䅍䅄䅁䅁䅯兒䅁䅁䅯允䅉䅁䅯兂䅉䅁䅅䅁䉁䅁䅁兂啁歲桦煫䅉兑杷允䅁䅁䅑䅁䑁䅁䅷䅁䭁䕁䅕䅁䭁䅁䍅䅁䭁䅁䍍䅁䉁䅁䅁允䅁䅁䅕捌㉒兏汮唯䵁䅉䅅䅁䕁䅁䅁睁䵁䅁䅁权㍂允䅁权䉁杁䅁权䑁杁䅁允䅁䅁䅅䅁䙁乁㉃䘳穆乩䅂䍄䉁䅁䅁䅂䅁䅁䅍䅄䅁䅁䅯兤䅁䅁䅯䅂䅁䅁䅯䅂䅉䅁䅅䅁䉁䅁䅁兂䅁䅁䅁瑸欵兑杷允䅁䅁䅑䅁䑁䅁䅷䅁䭁䅁䅷䅁䭁䅁䍅䅁䭁䅁䍍䅁䉁䅁䅁允䅁䅁䅕氶䍅䥌⬴ぷ䵁䅉䅅䅁䕁䅁䅁睁䵁䅁䅁权坁允䅁权䉁杁䅁权䙁杁䅁允䅁䅁䅅䅁䙁䱁奣煍䍤㡯䅎䍄䉁䅁䅁䅂䅁䅁䅍䅄䅁䅁䅯杆䅅䅁䅯允䅉䅁䅯睁䅉䅁䅅䅁䉁䅁䅁兂㑃ㅧ㝍煐䕌䅑杷允䅁䅁䅑䅁䑁䅁䅷䅁䭁䡁䉙䅁䭁䅁䍅䅁䭁䅁䍍䅁䉁䅁䅁允䅁䅁䅕汩癫煨杳䔳䵁䅉䅅䅁䕁䅁䅁睁䵁䅁䅁权㝄䅁䅁权䉁杁䅁权䙁杁䅁允䅁䅁䅅䅁䙁偁愴稯牔乆䅎䍄䉁䅁䅁䅂䅁䅁䅍䅄䅁䅁䅯眫䅁䅁䅯允䅉䅁䅯睁䅉䅁䅅䅁䉁䅁䅁兂䉁灢㉊奒塌䅑杷允䅁䅁䅑䅁䑁䅁䅷䅁䭁䡁䈴䅁䭁䅁䍅䅁䭁䅁䍕䅁䉁䅁䅁允䅁䅁䅕㡩偊䍭䌫䔶䵁䅉䅅䅁䕁䅁䅁睁䵁䅁䅁权剂䅁䅁权䉁杁䅁权䑁杁䅁允䅁䅁䅅䅁䙁䉁堯浨灲攴䅰䍄䉁䅁䅁䅂䅁䅁䅍䅄䅁䅁䅯典䅁䅁䅯允䅉䅁䅯睁䅉䅁䅅䅁䉁䅁䅁兂剃䈴䰱奆攳䅑杷允䅁䅁䅑䅁䑁䅁䅷䅁䭁䵁䅣䅁䭁䅁䍅䅁䭁䅁䍕䅁䉁䅁䅁允䅁䅁䅕䭎她䡑呮唴䵁䅉䅅䅁䕁䅁䅁睁䵁䅁䅁权䡄䅁䅁权䉁杁䅁权䑁杁䅁允䅁䅁䅅䅁䙁䕁橅晦猹捆䅰䍄䉁䅁䅁䅂䅁䅁䅍䅄䅁䅁䅯睑䅅䅁䅯允䅉䅁䅯兂䅉䅁䅅䅁䉁䅁䅁兂㕂敇砷䉔癈䅑杷允䅁䅁䅑䅁䑁䅁䅷䅁䭁䕁䉍䅁䭁䅁䍅䅁䭁䅁䍍䅁䉁䅁䅁允䅁䅁䅕㡑硅䄸稳䔶䵁䅉䅅䅁䕁䅁䅁睁䵁䅁䅁权佄䅁䅁权䉁杁䅁权䙁杁䅁允䅁䅁䅅䅁䙁䑁婹䑊湶乩䅬䍄䉁䅁䅁䅂䅁䅁䅍䅄䅁䅁䅯杺䅁䅁䅯允䅉䅁䅯睁䅉䅁䅅䅁䉁䅁䅁兂杄內䕅奖匯䅑杷允䅁䅁䅑䅁䑁䅁䅷䅁䭁䍁䉑䅁䭁䅁䍅䅁䭁䅁䍍䅁䉁䅁䅁允䅁䅁䅕⽧䜯婷㠸欱䵁䅉䅅䅁䕁䅁䅁睁䵁䅁䅁权㑁䅁䅁权䉁杁䅁权䙁杁䅁允䅁䅁䅅䅁䙁䉁假䅸潵⭕䅒䍄䉁䅁䅁䅂䅁䅁䅍䅄䅁䅁䅯杳䅅䅁䅯允䅉䅁䅯兂䅉䅁䅅䅁䉁䅁䅁兂楃䭎灳版卮䅑杷允䅁䅁䅑䅁䑁䅁䅷䅁䭁䑁䅧䅁䭁䅁䍅䅁䭁䅁䍍䅁䉁䅁䅁允䅁䅁䅕䈹癫兯㙔唱䵁䅉䅅䅁䕁䅁䅁睁䵁䅁䅁权時䅁䅁权䉁杁䅁权䑁杁䅁允䅁䅁䅅䅁䙁䥁畖港㍩摵䅤䍄䉁䅁䅁䅂䅁䅁䅍䅄䅁䅁䅯䅗䅁䅁䅯允䅉䅁䅯兂䅉䅁䅅䅁䉁䅁䅁兂奁剓䱡䱋稯䅑杷允䅁䅁䅑䅁䑁䅁䅷䅁䭁䉁䅙䅁䭁䅁䍅䅁䭁䅁䍍䅁䉁䅁䅁允䅁䅁䅕䵢䕘穰䑉〵䵁䅉䅅䅁䕁䅁䅁睁䵁䅁䅁权塁䅁䅁权䉁杁䅁权䑁杁䅁允䅁䅁䅅䅁䙁䥁但⼹坃獅䅨䍄䉁䅁䅁䅂䅁䅁䅍䅄䅁䅁䅯兦䅅䅁䅯允䅉䅁䅯兂䅉䅁䅅䅁䉁䅁䅁兂㍁䑉扱㕬佅兑杷允䅁䅁䅑䅁䑁䅁䅷䅁䭁䡁䈰䅁䭁䅁䍅䅁䭁䅁䍍䅁䉁䅁䅁允䅁䅁䅕祶瑺䡖㍑商䵅䅉䅅䅁䕁䅁䅁睁䵁䅁䅁权畂允䅁权䉁杁䅁权䑁杁䅁允䅁䅁䅅䅁䙁䅁扅佪䩪敬䅆䍄䉁䅁䅁䅂䅁䅁䅍䅄䅁䅁䅯睔䅁䅁䅯允䅉䅁䅯睁䅉䅁䅅䅁䉁䅁䅁兂䥁䉲慸氫坲䅑杷允䅁䅁䅑䅁䑁䅁䅷䅁䭁䱁䅑䅁䭁䅁䍅䅁䭁䅁䍍䅁䉁䅁䅁允䅁䅁䅕䵦琯灓䅖䕹䵁䅉䅅䅁䕁䅁䅁睁䵁䅁䅁权療䅁䅁权䉁杁䅁权䑁杁䅁允䅁䅁䅅䅁䙁䱁剉乩乤瑸䅖䍄䉁䅁䅁䅂䅁䅁䅍䅄䅁䅁䅯儯䅁䅁䅯允䅉䅁䅯睁䅉䅁䅅䅁䉁䅁䅁兂睂慧慇䝸䩢䅑杷允䅁䅁䅑䅁䑁䅁䅷䅁䭁䅁䈴䅁䭁䅁䍅䅁䭁䅁䍕䅁䉁䅁䅁允䅁䅁䅕獙佚⽖偳啸䵁䅉䅅䅁䕁䅁䅁睁䵁䅁䅁权佁允䅁权䉁杁䅁权䑁杁䅁允䅁䅁䅅䅁䙁䙁䵯㝐婑㡖䅬䍄䉁䅁䅁䅂䅁䅁䅍䅄䅁䅁䅯睐䅁䅁䅯充䅁䅁䅯䅂䅉䅁䅅䅁䉁䅁䅁杄十䅁䅁兎ㅁ䑁䅁䅍睁䑁䅁䅍睁䅁䅁䍄䉁䅁䅁䅂䅁䅁䅍䅄䅁䅁䅯䅬䅅䅁䅯允䅉䅁䅯兂䅉䅁䅅䅁䉁䅁䅁兂ㅃ灓橥㕘倸兑杷允䅁䅁䅑䅁䑁䅁䅷䅁䭁䩁䉑䅁䭁䅁䍅䅁䭁䅁䍍䅁䉁䅁䅁允䅁䅁䅕祺畹灄㔫ぇ䵅䅉䅅䅁䕁䅁䅁睁䵁䅁䅁权睃䅁䅁权䉁杁䅁权䙁杁䅁允䅁䅁䅅䅁䙁䥁⭍䌵挫搳䅆䍄䉁䅁䅁䅂䅁䅁䅍䅄䅁䅁䅯䅑䅅䅁䅯充䅁䅁䅯䅂䅉䅁䅅䅁䉁䅁䅁杄十䅁䅁兎㑁䑁䅣兎睁䑁䅁䅍睁䅁䅁䍄䉁䅁䅁䅂䅁䅁䅍䅄䅁䅁䅯六䅅䅁䅯允䅉䅁䅯兂䅉䅁䅅䅁䉁䅁䅁兂湂㑮䵗㜱睲䅑杷允䅁䅁䅑䅁䑁䅁䅷䅁䭁䩁䉫䅁䭁䅁䍅䅁䭁䅁䍍䅁䉁䅁䅁允䅁䅁䅕䩺扆䵎坬〷䵁䅉䅅䅁䕁䅁䅁睁䵁䅁䅁权穃䅁䅁权䉁杁䅁权䙁杁䅁允䅁䅁䅅䅁䙁䉁橴畩㑢瑴䅰䍄䉁䅁䅁䅂䅁䅁䅍䅄䅁䅁䅯睳䅁䅁䅯允䅉䅁䅯睁䅉䅁䅅䅁䉁䅁䅁兂獄䕕䨲穃坐䅑杷允䅁䅁䅑䅁䑁䅁䅷䅁䭁䭁䉫䅁䭁䅁䍅䅁䭁䅁䍍䅁䉁䅁䅁允䅁䅁䅕䜳礱㥕睄唲䵁䅉䅅䅁䕁䅁䅁睁䵁䅁䅁权祁允䅁权䉁杁䅁权䙁杁䅁允䅁䅁䅅䅁䙁䑁㍦效湓瑲䅖䍄䉁䅁䅁䅂䅁䅁䅍䅄䅁䅁䅯杍䅅䅁䅯允䅉䅁䅯睁䅉䅁䅅䅁䉁䅁䅁兂獁㠹坃佤㑭䅑杷允䅁䅁䅑䅁䑁䅁䅷䅁䭁佁䄰䅁䭁䅁䍅䅁䭁䅁䍍䅁䉁䅁䅁允䅁䅁䅕潄栱兲坤〵䵁䅉䅅䅁䕁䅁䅁睁䵁䅁䅁权硂允䅁权䉁杁䅁权䙁杁䅁允䅁䅁䅅䅁䙁䙁㥓瑒桺㥦䅎䍄䉁䅁䅁䅂䅁䅁䅍䅄䅁䅁䅯兣䅅䅁䅯允䅉䅁䅯睁䅉䅁䅅䅁䉁䅁䅁兂䵂浓㉲敏塶䅑杷允䅁䅁䅑䅁䑁䅁䅷䅁䭁䭁䈴䅁䭁䅁䍅䅁䭁䅁䍕䅁䉁䅁䅁允䅁䅁䅕杈坅乭浍〴䵁䅉䅅䅁䕁䅁䅁睁䵁䅁䅁权畃允䅁权䉁杁䅁权䑁杁䅁允䅁䅁䅅䅁䙁偁捭堯偫瑏䅰䍄䉁䅁䅁䅂䅁䅁䅍䅄䅁䅁䅯睖䅅䅁䅯允䅉䅁䅯兂䅉䅁䅅䅁䉁䅁䅁兂祄䩋睘渴䍶䅑杷允䅁䅁䅑䅁䑁䅁䅷䅁䭁䙁䉣䅁䭁䅁䍅䅁䭁䅁䍍䅁䉁䅁䅁允䅁䅁䅕挸橥癩浢歸䵁䅉䅅䅁䕁䅁䅁睁䵁䅁䅁权䱃䅁䅁权䉁杁䅁权䙁杁䅁允䅁䅁䅅䅁䙁䭁浒根灙䵪䅴䍄䉁䅁䅁䅂䅁䅁䅍䅄䅁䅁䅯䅴䅅䅁䅯允䅉䅁䅯兂䅉䅁䅅䅁䉁䅁䅁兂畂橊ㅊ⽸匯䅑杷允䅁䅁䅑䅁䑁䅁䅷䅁䭁䥁䉣䅁䭁䅁䍅䅁䭁䅁䍕䅁䉁䅁䅁允䅁䅁䅕䩊䉤扲⽢䕸䵁䅉䅅䅁䕁䅁䅁睁䵁䅁䅁权䡃允䅁权䉁杁䅁权䑁杁䅁允䅁䅁䅅䅁䙁䕁癥煂塧捊䅖䍄䉁䅁䅁䅂䅁䅁䅍䅄䅁䅁䅯䅧䅁䅁䅯允䅉䅁䅯兂䅉䅁䅅䅁䉁䅁䅁兂䅁慷ㅃ摴婺䅑杷允䅁䅁䅑䅁䑁䅁䅷䅁䭁䑁䉑䅁䭁䅁䍅䅁䭁䅁䍕䅁䉁䅁䅁允䅁䅁䅕爲䭒祬偹歹䵁䅉䅅䅁䕁䅁䅁睁䵁䅁䅁权牁允䅁权䉁杁䅁权䑁杁䅁允䅁䅁䅅䅁䙁䵁㍷噄瑤敱䄹䍄䉁䅁䅁䅂䅁䅁䅍䅄䅁䅁䅯杏䅅䅁䅯允䅉䅁䅯兂䅉䅁䅅䅁䉁䅁䅁兂䱃ㅺ呐䤸剶䅑杷允䅁䅁䅑䅁䑁䅁䅷䅁䭁䑁䉯䅁䭁䅁䍅䅁䭁䅁䍍䅁䉁䅁䅁允䅁䅁䅕牂楨穴剮䔰䵁䅉䅅䅁䕁䅁䅁睁䵁䅁䅁权㥁允䅁权䉁杁䅁权䙁杁䅁允䅁䅁䅅䅁䙁䥁䥃㑷癩獱䄹䍄䉁䅁䅁䅂䅁䅁䅍䅄䅁䅁䅯䄰䅁䅁䅯允䅉䅁䅯兂䅉䅁䅅䅁䉁䅁䅁兂畂桨睵䭕奄䅑杷允䅁䅁䅑䅁䑁䅁䅷䅁䭁乁䅁䅁䭁䅁䍅䅁䭁䅁䍍䅁䉁䅁䅁允䅁䅁䅕㈲䉴ㅲ灥䔱䵁䅉䅅䅁䕁䅁䅁睁䵁䅁䅁权䅄允䅁权䉁杁䅁权䙁杁䅁允䅁䅁䅅䅁䙁䅁䅁䅁啂八䉬䍄䉁䅁䅁䅂䅁䅁䅍䅄䅁䅁䅯䅷䅅䅁䅯允䅉䅁䅯睁䅉䅁䅅䅁䉁䅁䅁兂灁䥘䌯慓㙈䅑杷允䅁䅁䅑䅁䑁䅁䅷䅁䭁䥁䅣䅁䭁䅁䍅䅁䭁䅁䍕䅁䉁䅁䅁允䅁䅁䅕夵⽲儫兺欸䵁䅉䅅䅁䕁䅁䅁睁䵁䅁䅁权䕁允䅁权䕁䅁䅁权䕁杁䅁允䅁䅁䅅䅁䙁䅁䅁䍁捂䝓䉨䍄䉁䅁䅁䅂䅁䅁䅍䅄䅁䅁䅯兹䅁䅁䅯允䅉䅁䅯睁䅉䅁䅅䅁䉁䅁䅁兂剄㥇䝗硪慲䅑杷允䅁䅁䅑䅁䑁䅁䅷䅁䭁䍁䅕䅁䭁䅁䍅䅁䭁䅁䍍䅁䉁䅁䅁允䅁䅁䅕洹卂乐硹欫䵁䅉䅅䅁䕁䅁䅁睁䵁䅁䅁权歃允䅁权䉁杁䅁权䙁杁䅁允䅁䅁䅅䅁䙁䝁㝉䅪兣䵭䄱䍄䉁䅁䅁䅂䅁䅁䅍䅄䅁䅁䅯䅰䅅䅁䅯允䅉䅁䅯睁䅉䅁䅅䅁䉁䅁䅁兂摁婄杙䕄䴷䅑杷允䅁䅁䅑䅁䑁䅁䅷䅁䭁䵁䉕䅁䭁䅁䍅䅁䭁䅁䍍䅁䉁䅁䅁允䅁䅁䅕橙潇橐桋唰䵁䅉䅅䅁䕁䅁䅁睁䵁䅁䅁权䡄允䅁权䉁杁䅁权䙁杁䅁允䅁䅁䅅䅁䙁䍁䤶刷䭍㡺䅎䍄䉁䅁䅁䅂䅁䅁䅍䅄䅁䅁䅯䅣䅁䅁䅯允䅉䅁䅯兂䅉䅁䅅䅁䉁䅁䅁兂䕂䵅䔷瀸剮䅑杷允䅁䅁䅑䅁䑁䅁䅷䅁䭁䝁䅙䅁䭁䅁䍅䅁䭁䅁䍕䅁䉁䅁䅁允䅁䅁䅕畐ㅑ乤㡬ぇ䵅䅉䅅䅁䕁䅁䅁睁䵁䅁䅁权桂允䅁权䉁杁䅁权䙁杁䅁允䅁䅁䅅䅁䙁䍁潃摨执獲䅚䍄䉁䅁䅁䅂䅁䅁䅍䅄䅁䅁䅯杶䅅䅁䅯允䅉䅁䅯兂䅉䅁䅅䅁䉁䅁䅁兂扁䩈䙫㌲噈䅑杷允䅁䅁䅑䅁䑁䅁䅷䅁䭁䙁䅁䅁䭁䉁䅅䅁䭁䅁䍑䅁䉁䅁䅁允䅁䅁䄴杅䅁䑁䅙䅍硁䑁䅉睍㉁䑁䅫䅎䅁䅁杷允䅁䅁䅑䅁䑁䅁䅷䅁䭁䥁䅯䅁䭁䅁䍅䅁䭁䅁䍕䅁䉁䅁䅁允䅁䅁䅯睒䅁䅁杷允䅁䅁䅑䅁䑁䅁䅷䅁䭁䥁䅯䅁䭁䅁䍅䅁䭁䅁䍍䅁䉁䅁䅁允䅁䅁䅯睒䅁䅁杷允䅁䅁䅑䅁䑁䅁䅷䅁䭁佁䅫䅁䭁䅁䍅䅁䭁䅁䍕䅁䉁䅁䅁允䅁䅁䅕䥨坫祹偵唴䵁䅉䅅䅁䕁䅁䅁睁䵁䅁䅁权灄䅁䅁权䉁杁䅁权䑁杁䅁允䅁䅁䅅䅁䙁䩁汗䭅汦⬱䅎䍄䉁䅁䅁䅂䅁䅁䅍䅄䅁䅁䅯䅪䅅䅁䅯允䅉䅁䅯兂䅉䅁䅅䅁䉁䅁䅁兂偄⭯⽌唵汦䅑杷允䅁䅁䅑䅁䑁䅁䅷䅁䭁䭁䅙䅁䭁䅁䍅䅁䭁䅁䍕䅁䉁䅁䅁允䅁䅁䅕䍂瑐浺畎䔵䵁䅉䅅䅁䕁䅁䅁睁䵁䅁䅁权潂允䅁权䉁杁䅁权䑁杁䅁允䅁䅁䅅䅁䙁䍁杗䥥䡑支䅴䍄䉁䅁䅁䅂䅁䅁䅍䅄䅁䅁䅯兗䅅䅁䅯允䅉䅁䅯兂䅉䅁䅅䅁䉁䅁䅁兂㍃坈橑但㌷䅑杷允䅁䅁䅑䅁䑁䅁䅷䅁䭁乁䉍䅁䭁䅁䍅䅁䭁䅁䍍䅁䉁䅁䅁允䅁䅁䅕栰䑱杄焹唯䵁䅉䅅䅁䕁䅁䅁睁䵁䅁䅁权畂䅁䅁权䉁杁䅁权䑁杁䅁允䅁䅁䅅䅁䙁䝁娷䭨卪㥣䅨䍄䉁䅁䅁䅂䅁䅁䅍䅄䅁䅁䅯儱䅅䅁䅯允䅉䅁䅯睁䅉䅁䅅䅁䉁䅁䅁兂慂牫瑃湍唷䅑杷允䅁䅁䅑䅁䑁䅁䅷䅁䭁乁䉙䅁䭁䅁䍅䅁䭁䅁䍍䅁䉁䅁䅁允䅁䅁䅕杚㍺獏祃唱䵁䅉䅅䅁䕁䅁䅁睁䵁䅁䅁权硃允䅁权䉁杁䅁权䑁杁䅁允䅁䅁䅅䅁䙁䍁䐲㈯婤晐䅬䍄䉁䅁䅁䅂䅁䅁䅍䅄䅁䅁䅯兑䅅䅁䅯允䅉䅁䅯兂䅉䅁䅅䅁䉁䅁䅁兂奃⽦⭹煯䡅兑杷允䅁䅁䅑䅁䑁䅁䅷䅁䭁䕁䉅䅁䭁䅁䍅䅁䭁䅁䍍䅁䉁䅁䅁允䅁䅁䅕兩㍇ㅵ牧啅䵅䅉䅅䅁䕁䅁䅁睁䵁䅁䅁权灃䅁䅁权䉁杁䅁权䙁杁䅁允䅁䅁䅅䅁䙁乁噙含䑡畱䅬䍄䉁䅁䅁䅂䅁䅁䅍䅄䅁䅁䅯䅙䅁䅁䅯允䅉䅁䅯兂䅉䅁䅅䅁䉁䅁䅁兂歂䅓㕒睢橺䅑杷允䅁䅁䅑䅁䑁䅁䅷䅁䭁䕁䉫䅁䭁䅁䍅䅁䭁䅁䍕䅁䉁䅁䅁允䅁䅁䅕㥃睸港㕸唫䵁䅉䅅䅁䕁䅁䅁睁䵁䅁䅁权婄䅁䅁权䉁杁䅁权䙁杁䅁允䅁䅁䅅䅁䙁䩁䙓倰丳け䉎䍄䉁䅁䅁䅂䅁䅁䅍䅄䅁䅁䅯儲䅁䅁䅯允䅉䅁䅯睁䅉䅁䅅䅁䉁䅁䅁兂硄偨獴歏㝫兑杷允䅁䅁䅑䅁䑁䅁䅷䅁䭁䱁䄰䅁䭁䅁䍅䅁䭁䅁䍍䅁䉁䅁䅁允䅁䅁䅕卹摒浅楺唶䵁䅉䅅䅁䕁䅁䅁睁䵁䅁䅁权佃䅁䅁权䉁杁䅁权䑁杁䅁允䅁䅁䅅䅁䙁䉁䅬癍煹捓䅬䍄䉁䅁䅁䅂䅁䅁䅍䅄䅁䅁䅯䄲䅁䅁䅯允䅉䅁䅯兂䅉䅁䅅䅁䉁䅁䅁兂穄㙮㙂䕫八兑杷允䅁䅁䅑䅁䑁䅁䅷䅁䭁乁䉯䅁䭁䅁䍅䅁䭁䅁䍕䅁䉁䅁䅁允䅁䅁䅕⬷䱐䥵穬啹䵁䅉䅅䅁䕁䅁䅁睁䵁䅁䅁权⽃允䅁权䉁杁䅁权䙁杁䅁允䅁䅁䅅䅁䙁䅁䘫倶䥏䅘䉚䍄䉁䅁䅁䅂䅁䅁䅍䅄䅁䅁䅯䅤䅁䅁䅯允䅉䅁䅯兂䅉䅁䅅䅁䉁䅁䅁兂歁硫䅭愴砯䅑杷允䅁䅁䅑䅁䑁䅁䅷䅁䭁䡁䅑䅁䭁䅁䍅䅁䭁䅁䍍䅁䉁䅁䅁允䅁䅁䅕䨰灴灨䠵唷䵁䅉䅅䅁䕁䅁䅁睁䵁䅁䅁权癁允䅁权䉁杁䅁权䑁杁䅁允䅁䅁䅅䅁䙁䝁䑏浉歭獹䅸䍄䉁䅁䅁䅂䅁䅁䅍䅄䅁䅁䅯儵䅁䅁䅯允䅉䅁䅯兂䅉䅁䅅䅁䉁䅁䅁兂杁獕煯乳煌䅑杷允䅁䅁䅑䅁䑁䅁䅷䅁䭁䍁䉁䅁䭁䅁䍅䅁䭁䅁䍍䅁䉁䅁䅁允䅁䅁䅕欳㍚楺湌䕶䵁䅉䅅䅁䕁䅁䅁睁䵁䅁䅁权摁允䅁权䉁杁䅁权䑁杁䅁允䅁䅁䅅䅁䙁䝁夹䵚⼳杊䉎䍄䉁䅁䅁䅂䅁䅁䅍䅄䅁䅁䅯杘䅁䅁䅯允䅉䅁䅯兂䅉䅁䅅䅁䉁䅁䅁兂㙁灗㉎刴⽵䅑杷允䅁䅁䅑䅁䑁䅁䅷䅁䭁䡁䈸䅁䭁䅁䍅䅁䭁䅁䍕䅁䉁䅁䅁允䅁䅁䅕䡰㥁汃㙦〴䵁䅉䅅䅁䕁䅁䅁睁䵁䅁䅁权杄允䅁权䉁杁䅁权䙁杁䅁允䅁䅁䅅䅁䙁乁㔹䍭塷䴵䅴䍄䉁䅁䅁䅂䅁䅁䅍䅄䅁䅁䅯儴䅅䅁䅯允䅉䅁䅯兂䅉䅁䅅䅁䉁䅁䅁兂慂䍬畍灗奄䅑杷允䅁䅁䅑䅁䑁䅁䅷䅁䭁佁䉅䅁䭁䅁䍅䅁䭁䅁䍍䅁䉁䅁䅁允䅁䅁䅕敹杖獍㉧啸䵁䅉䅅䅁䕁䅁䅁睁䵁䅁䅁权楄允䅁权䉁杁䅁权䑁杁䅁允䅁䅁䅅䅁䙁䑁㕵㍕睧琲䅬䍄䉁䅁䅁䅂䅁䅁䅍䅄䅁䅁䅯杰䅅䅁䅯允䅉䅁䅯睁䅉䅁䅅䅁䉁䅁䅁兂坂偤浏摱摲䅑杷允䅁䅁䅑䅁䑁䅁䅷䅁䭁佁䉑䅁䭁䅁䍅䅁䭁䅁䍕䅁䉁䅁䅁允䅁䅁䅕㉯潑儳䩷䔸䵁䅉䅅䅁䕁䅁䅁睁䵁䅁䅁权乃䅁䅁权䉁杁䅁权䙁杁䅁允䅁䅁䅅䅁䙁䡁㍏㥢䰴䵒䅸䍄䉁䅁䅁䅂䅁䅁䅍䅄䅁䅁䅯兪䅁䅁䅯允䅉䅁䅯睁䅉䅁䅅䅁䉁䅁䅁兂癃湈浶䕕䕌䅑杷允䅁䅁䅑䅁䑁䅁䅷䅁䭁䥁䉙䅁䭁䅁䍅䅁䭁䅁䍕䅁䉁䅁䅁允䅁䅁䅕䑗㝁報灶ぺ䵁䅉䅅䅁䕁䅁䅁睁䵁䅁䅁权䝃允䅁权䉁杁䅁权䑁杁䅁允䅁䅁䅅䅁䙁䭁祵㐷慲琴䅎䍄䉁䅁䅁䅂䅁䅁䅍䅄䅁䅁䅯兲䅅䅁䅯允䅉䅁䅯兂䅉䅁䅅䅁䉁䅁䅁兂灃湕牆捕橦䅑杷允䅁䅁䅑䅁䑁䅁䅷䅁䭁䭁䈰䅁䭁䅁䍅䅁䭁䅁䍍䅁䉁䅁䅁允䅁䅁䅕䰯浧漰獴〴䵁䅉䅅䅁䕁䅁䅁睁䵁䅁䅁权瑁允䅁权䉁杁䅁权䙁杁䅁允䅁䅁䅅䅁䙁䅁䥺㝁噚瑉䅎䍄䉁䅁䅁䅂䅁䅁䅍䅄䅁䅁䅯兌䅅䅁䅯允䅉䅁䅯睁䅉䅁䅅䅁䉁䅁䅁兂扁癩先焰䥌䅑杷允䅁䅁䅑䅁䑁䅁䅷䅁䭁䡁䉕䅁䭁䅁䍅䅁䭁䅁䍕䅁䉁䅁䅁允䅁䅁䅕偸㘶䰷⽆〯䵁䅉䅅䅁䕁䅁䅁睁䵁䅁䅁权ㅂ允䅁权䉁杁䅁权䑁杁䅁允䅁䅁䅅䅁䙁乁奔䱭佡光䉊䍄䉁䅁䅁䅂䅁䅁䅍䅄䅁䅁䅯杸䅅䅁䅯允䅉䅁䅯兂䅉䅁䅅䅁䉁䅁䅁兂浂浚浚䥣伴兑杷允䅁䅁䅑䅁䑁䅁䅷䅁䭁䑁䉫䅁䭁䅁䍅䅁䭁䅁䍍䅁䉁䅁䅁允䅁䅁䅕敤丵楦㑋〵䵁䅉䅅䅁䕁䅁䅁睁䵁䅁䅁权獄允䅁权䉁杁䅁权䙁杁䅁允䅁䅁䅅䅁䙁䱁㉳ㅰ浓瑸䅤䍄䉁䅁䅁䅂䅁䅁䅍䅄䅁䅁䅯儷䅅䅁䅯允䅉䅁䅯兂䅉䅁䅅䅁䉁䅁䅁兂啁穊湅䭇㑈䅑杷允䅁䅁䅑䅁䑁䅁䅷䅁䭁䑁䉳䅁䭁䅁䍅䅁䭁䅁䍕䅁䉁䅁䅁允䅁䅁䅕睩奌㘫灓〴䵁䅉䅅䅁䕁䅁䅁睁䵁䅁䅁权癄允䅁权䉁杁䅁权䑁杁䅁允䅁䅁䅅䅁䙁䍁愯慊䕌乺䅤䍄䉁䅁䅁䅂䅁䅁䅍䅄䅁䅁䅯兖䅁䅁䅯允䅉䅁䅯睁䅉䅁䅅䅁䉁䅁䅁兂剄䩷扤䉷剄䅑杷允䅁䅁䅑䅁䑁䅁䅷䅁䭁䭁䉷䅁䭁䅁䍅䅁䭁䅁䍕䅁䉁䅁䅁允䅁䅁䅕橸椸䝘剘啸䵁䅉䅅䅁䕁䅁䅁睁䵁䅁䅁权睄允䅁权䉁杁䅁权䙁杁䅁允䅁䅁䅅䅁䙁䕁䥱⭨佱⭷䅬䍄䉁䅁䅁䅂䅁䅁䅍䅄䅁䅁䅯䄸䅅䅁䅯允䅉䅁䅯睁䅉䅁䅅䅁䉁䅁䅁兂畁穫祷獑桪䅑杷允䅁䅁䅑䅁䑁䅁䅷䅁䭁䡁䅧䅁䭁䅁䍅䅁䭁䅁䍕䅁䉁䅁䅁允䅁䅁䅕㥴坐乩乁歺䵁䅉䅅䅁䕁䅁䅁睁䵁䅁䅁权㑂䅁䅁权䉁杁䅁权䑁杁䅁允䅁䅁䅅䅁䙁䵁橭坚朶猳䅚䍄䉁䅁䅁䅂䅁䅁䅍䅄䅁䅁䅯睃䅅䅁䅯允䅉䅁䅯兂䅉䅁䅅䅁䉁䅁䅁兂䍂慣⬷坤湶䅑杷允䅁䅁䅑䅁䑁䅁䅷䅁䭁䱁䈰䅁䭁䅁䍅䅁䭁䅁䍕䅁䉁䅁䅁允䅁䅁䅕発礱扵楮䔯䵁䅉䅅䅁䕁䅁䅁睁䵁䅁䅁权㥃允䅁权䉁杁䅁权䑁杁䅁允䅁䅁䅅䅁䙁乁晵浣乭⽴䅴䍄䉁䅁䅁䅂䅁䅁䅍䅄䅁䅁䅯眵䅅䅁䅯允䅉䅁䅯兂䅉䅁䅅䅁䉁䅁䅁兂灄摴潫䩮祔䅑杷允䅁䅁䅑䅁䑁䅁䅷䅁䭁佁䉣䅁䭁䅁䍅䅁䭁䅁䍍䅁䉁䅁䅁允䅁䅁䅕畍䄵䠯㝩䔫䵁䅉䅅䅁䕁䅁䅁睁䵁䅁䅁权慂允䅁权䉁杁䅁权䙁杁䅁允䅁䅁䅅䅁䙁䙁癗潍块㤶䅒䍄䉁䅁䅁䅂䅁䅁䅍䅄䅁䅁䅯䄲䅅䅁䅯允䅉䅁䅯睁䅉䅁䅅䅁䉁䅁䅁兂㙁㙁湣捋兯兑杷允䅁䅁䅑䅁䑁䅁䅷䅁䭁䅁䉙䅁䭁䅁䍅䅁䭁䅁䍕䅁䉁䅁䅁允䅁䅁䅕㍐㑄晕ㅆ〴䵁䅉䅅䅁䕁䅁䅁睁䵁䅁䅁权睂允䅁权䉁杁䅁权䑁杁䅁允䅁䅁䅅䅁䙁䥁塧䝐䅍桰䉎䍄䉁䅁䅁䅂䅁䅁䅍䅄䅁䅁䅯杓䅅䅁䅯权䅁䅁䅯䅂䅉䅁䅅䅁䉁䅁䅁兂䉄煹䙆癴䵍䅑杷允䅁䅁䅑䅁䑁䅁䅷䅁䭁䥁䅙䅁䭁䅁䍅䅁䭁䅁䍕䅁䉁䅁䅁允䅁䅁䅕䭏獓甫ぎ唵䵁䅉䅅䅁䕁䅁䅁睁䵁䅁䅁权い允䅁权䉁杁䅁权䑁杁䅁允䅁䅁䅅䅁䙁乁㝋灐穒䵌䄱䍄䉁䅁䅁䅂䅁䅁䅍䅄䅁䅁䅯睊䅅䅁䅯允䅉䅁䅯兂䅉䅁䅅䅁䉁䅁䅁兂⭄婗䭧噇瑐䅑杷允䅁䅁䅑䅁䑁䅁䅷䅁䭁䡁䉕䅁䭁䉁䅅䅁䭁䅁䍑䅁䉁䅁䅁允䅁䅁䄴杆䅁䑁䅅兎睁䑁䅧兎睁䑁䅁䅍睁䑁䅁䅁䵁䅉䅅䅁䕁䅁䅁睁䵁䅁䅁权扄䅁䅁权䉁杁䅁权䑁杁䅁允䅁䅁䅅䅁䙁䉁婚㍙牤瘹䅊䍄䉁䅁䅁䅂䅁䅁䅍䅄䅁䅁䅯朸䅁䅁䅯允䅉䅁䅯睁䅉䅁䅅䅁䉁䅁䅁兂晄夷噳湯㉔䅑杷允䅁䅁䅑䅁䑁䅁䅷䅁䭁䥁䉧䅁䭁䅁䍅䅁䭁䅁䍕䅁䉁䅁䅁允䅁䅁䅕卤䩐㡶畤〵䵁䅉䅅䅁䕁䅁䅁睁䵁䅁䅁权䥂允䅁权䉁杁䅁权䑁杁䅁允䅁䅁䅅䅁䙁䕁扇啐偹䵏䅰䍄䉁䅁䅁䅂䅁䅁䅍䅄䅁䅁䅯杵䅁䅁䅯允䅉䅁䅯兂䅉䅁䅅䅁䉁䅁䅁兂歁煎䅵畩敦䅑杷允䅁䅁䅑䅁䑁䅁䅷䅁䭁偁䉙䅁䭁䅁䍅䅁䭁䅁䍍䅁䉁䅁䅁允䅁䅁䅕㉑剗乯䬱䔸䵁䅉䅅䅁䕁䅁䅁睁䵁䅁䅁权䵄䅁䅁权䉁杁䅁权䑁杁䅁允䅁䅁䅅䅁䙁䥁啙呔㉅敆䅨䍄䉁䅁䅁䅂䅁䅁䅍䅄䅁䅁䅯克䅁䅁䅯允䅉䅁䅯兂䅉䅁䅅䅁䉁䅁䅁兂㙂渰奩䠯堳䅑杷允䅁䅁䅑䅁䑁䅁䅷䅁䭁䍁䅫䅁䭁䅁䍅䅁䭁䅁䍍䅁䉁䅁䅁允䅁䅁䅕祧䝨㉳佣䔲䵁䅉䅅䅁䕁䅁䅁睁䵁䅁䅁权䱂允䅁权䉁杁䅁权䙁杁䅁允䅁䅁䅅䅁䭁䕁䅣䅁䵁䅉䅅䅁䕁䅁䅁睁䵁䅁䅁权㕄允䅁权䉁杁䅁权䑁杁䅁允䅁䅁䅅䅁䙁䵁〱㕲㥎搸䅰䍄䉁䅁䅁䅂䅁䅁䅍䅄䅁䅁䅯末䅅䅁䅯允䅉䅁䅯睁䅉䅁䅅䅁䉁䅁䅁兂桃䩷祡㍆敮䅑杷允䅁䅁䅑䅁䑁䅁䅷䅁䭁䩁䅷䅁䭁䅁䍅䅁䭁䅁䍕䅁䉁䅁䅁允䅁䅁䅕坃捤戳㉚啸䵁䅉䅅䅁䕁䅁䅁睁䵁䅁䅁权佃允䅁权䉁杁䅁权䙁杁䅁允䅁䅁䅅䅁䙁䕁杰晍癌瑅䅰䍄䉁䅁䅁䅂䅁䅁䅍䅄䅁䅁䅯杩䅅䅁䅯允䅉䅁䅯睁䅉䅁䅅䅁䉁䅁䅁兂穃倸ㅕ琹启䅑杷允䅁䅁䅑䅁䑁䅁䅷䅁䭁䍁䅯䅁䭁䅁䍅䅁䭁䅁䍍䅁䉁䅁䅁允䅁䅁䅕丳潨䵅桮䔳䵁䅉䅅䅁䕁䅁䅁睁䵁䅁䅁权偃允䅁权䉁杁䅁权䙁杁䅁允䅁䅁䅅䅁䙁䭁潰畡癇畏䅊䍄䉁䅁䅁䅂䅁䅁䅍䅄䅁䅁䅯睪䅅䅁䅯允䅉䅁䅯睁䅉䅁䅅䅁䉁䅁䅁兂瑁䜶㑌呣支䅑杷允䅁䅁䅑䅁䑁䅁䅷䅁䭁偁䈰䅁䭁䅁䍅䅁䭁䅁䍕䅁䉁䅁䅁允䅁䅁䅕䅁䅁䡁獃䔸䵁䅉䅅䅁䕁䅁䅁睁䵁䅁䅁权呁䅁䅁权䕁䅁䅁权䕁杁䅁允䅁䅁䅅䅁䙁䅁䅁䵁䱄㐲䉂䍄䉁䅁䅁䅂䅁䅁䅍䅄䅁䅁䅯睅䅁䅁䅯充䅁䅁䅯䅂䅉䅁䅅䅁䉁䅁䅁杄啁䅁䅁兎㑁䑁䅕睍睁䑁䅁䅍睁䑁䅁䅁䵁䅉䅅䅁䕁䅁䅁睁䵁䅁䅁权䡁䅁䅁权剁䅁䅁权䕁杁䅁允䅁䅁䅅䅁佁䉁䅙䅁硁䑁䅣䅏㕁䑁䅁䅍睁䑁䅁䅍睁䅁䅁䍄䉁䅁䅁䅂䅁䅁䅍䅄䅁䅁䅯杖䅁䅁䅯充䅁䅁䅯䅂䅉䅁䅅䅁䉁䅁䅁杄啁䅁䅁李ぁ䑁䅕䅎硁䑁䅫睎㍁䑁䅑䅁䵁䅉䅅䅁䕁䅁䅁睁䵁䅁䅁权坂䅁䅁权䭁䅁䅁权䕁杁䅁允䅁䅁䅅䅁䙁䅁塲㍯㥁桩䄵䍄䉁䅁䅁䅂䅁䅁䅍䅄䅁䅁䅯杙䅁䅁䅯䅂䅁䅁䅯䅂䅉䅁䅅䅁䉁䅁䅁兂䅁䅁䅁污癨兑杷允䅁䅁䅑䅁䑁䅁䅷䅁䭁䝁䅍䅁䭁䅁䅑䅁䭁䅁䍑䅁䉁䅁䅁允䅁䅁䅕䅁䅁䵁橮啕䵅䅉䅅䅁䕁䅁䅁睁䵁䅁䅁权灂䅁䅁权剁䅁䅁权䕁杁䅁允䅁䅁䅅䅁佁䉁䅑䅁㉁䑁䅣李㍁䑁䅉兏睁䑁䅁䅍䅁䅁杷允䅁䅁䅑䅁䑁䅁䅷䅁䭁䍁䅳䅁䭁䅁䅯䅁䭁䅁䍑䅁䉁䅁䅁允䅁䅁䅕牡へ硫䕧牸䴸䅉䅅䅁䕁䅁䅁睁䵁䅁䅁权歂䅁䅁权剁䅁䅁权䕁杁䅁允䅁䅁䅅䅁佁䉁䅑䅁硁䑁䅙兎㑁䑁䅁䅎睁䑁䅁䅍䅁䅁杷允䅁䅁䅑䅁䑁䅁䅷䅁䭁䅁䅧䅁䭁䉁䅅䅁䭁䅁䍑䅁䉁䅁䅁允䅁䅁䄴䅆䅁䑁䅅免㉁䑁䅕睍㉁䑁䅁䅍睁䅁䅁䍄䉁䅁䅁䅂䅁䅁䅍䅄䅁䅁䅯䅃䅁䅁䅯权䅁䅁䅯䅂䅉䅁䅅䅁䉁䅁䅁兂䑄匹捨㡪䥉䅑杷允䅁䅁䅑䅁䑁䅁䅷䅁䭁䅁䅙䅁䭁䅁䅑䅁䭁䅁䍑䅁䉁䅁䅁允䅁䅁䅕䅁䅁䍧㕉䕑䵅䅉䅅䅁䕁䅁䅁睁䵁䅁䅁权䝁䅁䅁权剁䅁䅁权䕁杁䅁允䅁䅁䅅䅁佁䉁䅑䅁硁䑁䅑睎ぁ䑁䅙䅍睁䑁䅁䅍䅁䅁杷允䅁䅁䅑䅁䑁䅁䅷䅁䭁䅁䅙䅁䭁䅁䅯䅁䭁䅁䍑䅁䉁䅁䅁允䅁䅁䅕⼲⭬牡へ啁䵁䅉䅅䅁䕁䅁䅁睁䵁䅁䅁权塂䅁䅁权䕁䅁䅁权䕁杁䅁允䅁䅁䅅䅁䙁䅁䅁䅁歄お䈵䍄䉁䅁䅁䅂䅁䅁䅍䅄䅁䅁䅯免䅁䅁䅯䅂䅁䅁䅯䅂䅉䅁䅅䅁䉁䅁䅁兂䅁䅁䅁偂䰵兑杷允䅁䅁䅑䅁䑁䅁䅷䅁䭁䑁䅉䅁䭁䅁䅑䅁䭁䅁䍑䅁䉁䅁䅁允䅁䅁䅕䅁䅁乁ㅡ啗䵅䅉䅅䅁䕁䅁䅁睁䵁䅁䅁权㡁䅁䅁权䭁䅁䅁权䕁杁䅁允䅁䅁䅅䅁䙁䥁獴⼵灵儸䅸䍄䉁䅁䅁䅂䅁䅁䅍䅄䅁䅁䅯兢䅁䅁䅯充䅁䅁䅯䅂䅉䅁䅅䅁䉁䅁䅁杄坁䅁䅁免㑁䑁䅑兎睁䑁䅁䅍睁䑁䅁䅍䅁䅁杷允䅁䅁䅑䅁䑁䅁䅷䅁䭁䕁䅑䅁䭁䅁䅯䅁䭁䅁䍑䅁䉁䅁䅁允䅁䅁䅕䘫橐婰䕶樹䴸䅉䅅䅁䕁䅁䅁睁䵁䅁䅁权偃䅁䅁权䕁䅁䅁权䕁杁䅁允䅁䅁䅅䅁䙁䅁䅁䅁䕄洶䉬䍄䉁䅁䅁䅂䅁䅁䅍䅄䅁䅁䅯睪䅁䅁䅯权䅁䅁䅯䅂䅉䅁䅅䅁䉁䅁䅁兂㕂匶硙䭃杺睐杷允䅁䅁䅑䅁䑁䅁䅷䅁䭁䍁䅍䅁䭁䅁䅑䅁䭁䅁䍑䅁䉁䅁䅁允䅁䅁䅕䅁䅁䱁㡊ざ䵅䅉䅅䅁䕁䅁䅁睁䵁䅁䅁权噃䅁䅁权剁䅁䅁权䕁杁䅁允䅁䅁䅅䅁佁䉁䅙䅁硁䑁䅍䅏㕁䑁䅁䅍睁䑁䅁䅍睁䅁䅁䍄䉁䅁䅁䅂䅁䅁䅍䅄䅁䅁䅯杬䅁䅁䅯充䅁䅁䅯䅂䅉䅁䅅䅁䉁䅁䅁杄啁䅁䅁免㍁䑁䅁李㕁䑁䅑䅍睁䑁䅁䅁䵁䅉䅅䅁䕁䅁䅁睁䵁䅁䅁权千䅁䅁权䭁䅁䅁权䕁杁䅁允䅁䅁䅅䅁䙁䡁呗䅇坒杄䅰䍄䉁䅁䅁䅂䅁䅁䅍䅄䅁䅁䅯睫䅁䅁䅯权䅁䅁䅯䅂䅉䅁䅅䅁䉁䅁䅁权䡂䅁䅁䍄䉁䅁䅁䅂䅁䅁䅍䅄䅁䅁䅯䅬䅁䅁䅯权䅁䅁䅯䅂䅉䅁䅅䅁䉁䅁䅁兂呃䅇坒楄礳睐杷允䅁䅁䅑䅁䑁䅁䅷䅁䭁䥁䅉䅁䭁䅁䅯䅁䭁䅁䍑䅁䉁䅁䅁允䅁䅁䅕敫㠱穐敖え䵁䅉䅅䅁䕁䅁䅁睁䵁䅁䅁权䥃䅁䅁权䕁䅁䅁权䕁杁䅁允䅁䅁䅅䅁䙁䅁䅁䕁摃漰䉨䍄䉁䅁䅁䅂䅁䅁䅍䅄䅁䅁䅯䅩䅁䅁䅯充䅁䅁䅯䅂䅉䅁䅅䅁䉁䅁䅁杄啁䅁䅁䅏㉁䑁䅑䅏㑁䑁䅑䅏㍁䑁䅫䅁䵁䅉䅅䅁䕁䅁䅁睁䵁䅁䅁权䥃䅁䅁权䭁䅁䅁权䕁杁䅁允䅁䅁䅅䅁䙁䡁灮橊䥅䉲䄱䍄䉁䅁䅁䅂䅁䅁䅍䅄䅁䅁䅯䅲䅁䅁䅯充䅁䅁䅯䅂䅉䅁䅅䅁䉁䅁䅁杄啁䅁䅁免㑁䑁䅉䅍睁䑁䅁䅍睁䑁䅁䅁䵁䅉䅅䅁䕁䅁䅁睁䵁䅁䅁权獃䅁䅁权䭁䅁䅁权䕁杁䅁允䅁䅁䅅䅁䙁偁湃歸㍳兩䅨䍄䉁䅁䅁䅂䅁䅁䅍䅄䅁䅁䅯杴䅁䅁䅯充䅁䅁䅯䅂䅉䅁䅅䅁䉁䅁䅁杄啁䅁䅁杍穁䑁䅉䅏硁䑁䅍䅍睁䑁䅁䅁䵁䅉䅅䅁䕁䅁䅁睁䵁䅁䅁权㡃䅁䅁权䭁䅁䅁权䕁杁䅁允䅁䅁䅅䅁䙁䙁㑋潈牘晕⽁䍄䉁䅁䅁䅂䅁䅁䅍䅄䅁䅁䅯睷䅁䅁䅯䅂䅁䅁䅯䅂䅉䅁䅅䅁䉁䅁䅁兂䅁䅁䅁⽗瑂兑杷允䅁䅁䅑䅁䑁䅁䅷䅁䭁䵁䅑䅁䭁䅁䅑䅁䭁䅁䍑䅁䉁䅁䅁允䅁䅁䅕䅁䅁䑁扔っ䵅䅉䅅䅁䕁䅁䅁睁䵁䅁䅁权䝄䅁䅁权䕁䅁䅁权䕁杁䅁允䅁䅁䅅䅁䙁䅁䅁䅁晄䝍䉨䍄䉁䅁䅁䅂䅁䅁䅍䅄䅁䅁䅯䅹䅁䅁䅯䅂䅁䅁䅯䅂䅉䅁䅅䅁䉁䅁䅁兂䅁䅁䅃䉒祂兑杷允䅁䅁䅑䅁䑁䅁䅷䅁䭁䵁䅉䅁䭁䅁䅯䅁䭁䅁䍑䅁䉁䅁䅁允䅁䅁䅕㡧䭄啯㉗䕃䵁䅉䅅䅁䕁䅁䅁睁䵁䅁䅁权䝄䅁䅁权䭁䅁䅁权䕁杁䅁允䅁䅁䅅䅁䙁䥁䅐煹䙆癴⽅䍄䉁䅁䅁䅂䅁䅁䅍䅄䅁䅁䅯入䅁䅁䅯䅂䅁䅁䅯䅂䅉䅁䅅䅁䉁䅁䅁兂䅁䅁䅁硇㥧兑杷允䅁䅁䅑䅁䑁䅁䅷䅁䭁䡁䅯䅁䭁䅁䅑䅁䭁䅁䍑䅁䉁䅁䅁允䅁䅁䅕䅁䅁䥷甸啕䵅䅉䅅䅁䕁䅁䅁睁䵁䅁䅁权㕂䅁䅁权䭁䅁䅁权䕁杁䅁允䅁䅁䅅䅁䙁䡁潎敫㠱睐䄱䍄䉁䅁䅁䅂䅁䅁䅍䅄䅁䅁䅯来䅁䅁䅯权䅁䅁䅯䅂䅉䅁䅅䅁䉁䅁䅁兂㍂灶愸㥌倰䅑杷允䅁䅁䅑䅁䑁䅁䅷䅁䭁䡁䅷䅁䭁䅁䅑䅁䭁䅁䍑䅁䉁䅁䅁允䅁䅁䅕䅁䅁佁捱歘䵅䅉䅅䅁䕁䅁䅁睁䵁䅁䅁权⭂䅁䅁权䕁䅁䅁权䕁杁䅁允䅁䅁䅅䅁䙁䅁䅁䕁⽁ㅮ䉂䍄䉁䅁䅁䅂䅁䅁䅍䅄䅁䅁䅯兦䅁䅁䅯权䅁䅁䅯䅂䅉䅁䅅䅁䉁䅁䅁兂祃敮渫歸䕳䅑杷允䅁䅁䅑䅁䑁䅁䅷䅁䭁䡁䄴䅁䭁䅁䅯䅁䭁䅁䍑䅁䉁䅁䅁允䅁䅁䅕䅁䅁䅁䅄䕊䵁䅉䅅䅁䕁䅁䅁睁䵁䅁䅁权慃䅁䅁权剁䅁䅁权䕁杁䅁允䅁䅁䅅䅁佁䉁䅑䅁祁䑁䅍李ㅁ䑁䅙睎㉁䑁䅫免䅁䅁杷允䅁䅁䅑䅁䑁䅁䅷䅁䭁䭁䅅䅁䭁䅁䅯䅁䭁䅁䍑䅁䉁䅁䅁允䅁䅁䅕䥒獴⼵灵䕆䵁䅉䅅䅁䕁䅁䅁睁䵁䅁䅁权晄䅁䅁权剁䅁䅁权䕁杁䅁允䅁䅁䅅䅁佁䉁䅑䅁ぁ䑁䅁䅍穁䑁䅁䅍睁䑁䅁䅍䅁䅁杷允䅁䅁䅑䅁䑁䅁䅷䅁䭁佁䅁䅁䭁䅁䅑䅁䭁䅁䍑䅁䉁䅁䅁允䅁䅁䅕䅁䅁䍯吹䕬䵅䅉䅅䅁䕁䅁䅁睁䵁䅁䅁权歄䅁䅁权剁䅁䅁权䕁杁䅁允䅁䅁䅅䅁佁䉁䅑䅁穁䑁䅅兏祁䑁䅍䅏睁䑁䅁䅍䅁䅁杷允䅁䅁䅑䅁䑁䅁䅷䅁䭁䙁䅁䅁䭁䅁䅯䅁䭁䅁䍑䅁䉁䅁䅁允䅁䅁䅕搵楁⼲⭭䕉䵁䅉䅅䅁䕁䅁䅁睁䵁䅁䅁权牄䅁䅁权䭁䅁䅁权䕁杁䅁允䅁䅁䅅䅁䙁䑁ね䡹⭡睮䅆䍄䉁䅁䅁䅂䅁䅁䅍䅄䅁䅁䅯杉䅁䅁䅯权䅁䅁䅯䅂䅉䅁䅅䅁䉁䅁䅁兂汄䌰扌堫伴䅑杷允䅁䅁䅑䅁䑁䅁䅷䅁䭁䙁䅑䅁䭁䅁䅑䅁䭁䅁䍑䅁䉁䅁䅁允䅁䅁䅕䅁䅁䭁煯ず䵅䅉䅅䅁䕁䅁䅁睁䵁䅁䅁权䕃䅁䅁权剁䅁䅁权䕁杁䅁允䅁䅁䅅䅁佁䉁䅑䅁祁䑁䅫䅍ぁ䑁䅫免㍁䑁䅕䅍䅁䅁杷允䅁䅁䅑䅁䑁䅁䅷䅁䭁䥁䅑䅁䭁䅁䅯䅁䭁䅁䍑䅁䉁䅁䅁允䅁䅁䅕㥌欰潂噇歄䵁䅉䅅䅁䕁䅁䅁睁䵁䅁䅁权允允䅁权䭁䅁䅁权䕁杁䅁允䅁䅁䅅䅁䙁乁橥䑣估⭒䅚䍄䉁䅁䅁䅂䅁䅁䅍䅄䅁䅁䅯兆䅅䅁䅯䅂䅁䅁䅯䅂䅉䅁䅅䅁䉁䅁䅁兂䅁䅁䅁乩摸兑杷允䅁䅁䅑䅁䑁䅁䅷䅁䭁䉁䉑䅁䭁䉁䅅䅁䭁䅁䍑䅁䉁䅁䅁允䅁䅁䄴䅆䅁䑁䅅䅎㕁䑁䅙䅍睁䑁䅁䅍睁䅁䅁䍄䉁䅁䅁䅂䅁䅁䅍䅄䅁䅁䅯兆䅅䅁䅯充䅁䅁䅯䅂䅉䅁䅅䅁䉁䅁䅁杄啁䅁䅁睎硁䑁䅅免㕁䑁䅣䅏睁䑁䅕䅁䵁䅉䅅䅁䕁䅁䅁睁䵁䅁䅁权潁䅁䅁权䕁䅁䅁权䕁杁䅁允䅁䅁䅅䅁䙁䅁䅁䅁㝄塥䉊䍄䉁䅁䅁䅂䅁䅁䅍䅄䅁䅁䅯䄫䅁䅁䅯䅂䅁䅁䅯䅂䅉䅁䅅䅁䉁䅁䅁兂䅁䅁䅁㑌济兑杷允䅁䅁䅑䅁䑁䅁䅷䅁䭁偁䅧䅁䭁䉁䅅䅁䭁䅁䍑䅁䉁䅁䅁允䅁䅁䄴䅆䅁䑁䅉睍㕁䑁䅕䅍睁䑁䅁䅍睁䅁䅁䍄䉁䅁䅁䅂䅁䅁䅍䅄䅁䅁䅯睄䅅䅁䅯权䅁䅁䅯䅂䅉䅁䅅䅁䉁䅁䅁兂潃歸㍳啩歈睐杷允䅁䅁䅑䅁䑁䅁䅷䅁䭁䉁䅉䅁䭁䅁䅑䅁䭁䅁䍑䅁䉁䅁䅁允䅁䅁䅕䅁䅁偁⽎䕖䵅䅉䅅䅁䕁䅁䅁睁䵁䅁䅁权十䅁䅁权䭁䅁䅁权䕁杁䅁允䅁䅁䅅䅁䙁䥁堲桢䑋䅷䅬䍄䉁䅁䅁䅂䅁䅁䅍䅄䅁䅁䅯䅎䅁䅁䅯䅂䅁䅁䅯䅂䅉䅁䅅䅁䉁䅁䅁兂䅁䅁䅁䩒䵰兑杷允䅁䅁䅑䅁䑁䅁䅷䅁䭁䑁䅑䅁䭁䅁䅯䅁䭁䅁䍑䅁䉁䅁䅁允䅁䅁䅕䑗ね䡹⭡吹䴸䅉䅅䅁䕁䅁䅁睁䵁䅁䅁权慁䅁䅁权剁䅁䅁权䕁杁䅁允䅁䅁䅅䅁佁䉁䅑䅁硁䑁䅕杍穁䑁䅙李㍁䑁䅅杍䅁䅁杷允䅁䅁䅑䅁䑁䅁䅷䅁䭁䍁䉫䅁䭁䅁䅯䅁䭁䅁䍑䅁䉁䅁䅁允䅁䅁䅕杖琴灳瘳吹䴸䅉䅅䅁䕁䅁䅁睁䵁䅁䅁权⭁䅁䅁权䭁䅁䅁权䕁杁䅁允䅁䅁䅅䅁䙁䡁焹䡶呓䉇䅎䍄䉁䅁䅁䅂䅁䅁䅍䅄䅁䅁䅯杌䅅䅁䅯充䅁䅁䅯䅂䅉䅁䅅䅁䉁䅁䅁杄啁䅁䅁杍㍁䑁䅧䅏ㅁ䑁䅧䅍睁䑁䅁䅁䵁䅉䅅䅁䕁䅁䅁睁䵁䅁䅁权剄䅁䅁权䭁䅁䅁权䕁杁䅁允䅁䅁䅅䅁䙁乁㕶浦㡱䅤䅈䍄䉁䅁䅁䅂䅁䅁䅍䅄䅁䅁䅯䅍䅅䅁䅯充䅁䅁䅯䅂䅉䅁䅅䅁䉁䅁䅁杄啁䅁䅁免睁䑁䅉䅏祁䑁䅫䅍睁䑁䅁䅁䵁䅉䅅䅁䕁䅁䅁睁䵁䅁䅁权㑁允䅁权剁䅁䅁权䕁杁䅁允䅁䅁䅅䅁佁䉁䅑䅁ぁ䑁䅑䅎祁䑁䅁䅍睁䑁䅁䅍䅁䅁杷允䅁䅁䅑䅁䑁䅁䅷䅁䭁䑁䉧䅁䭁䅁䅯䅁䭁䅁䍑䅁䉁䅁䅁允䅁䅁䅕䑗ね䡹⭙歎䵁䅉䅅䅁䕁䅁䅁睁䵁䅁䅁权橃䅁䅁权䭁䅁䅁权䕁杁䅁允䅁䅁䅅䅁䙁䱁䩰䅄牉睨䅰䍄䉁䅁䅁䅂䅁䅁䅍䅄䅁䅁䅯儸䅁䅁䅯权䅁䅁䅯䅂䅉䅁䅅䅁䉁䅁䅁兂⽂牡へ硫塧䅑杷允䅁䅁䅑䅁䑁䅁䅷䅁䭁䕁䉉䅁䭁䅁䅯䅁䭁䅁䍑䅁䉁䅁䅁允䅁䅁䅕䬸䝦穓䩥稫䴸䅉䅅䅁䕁䅁䅁睁䵁䅁䅁权硂䅁䅁权䭁䅁䅁权䕁杁䅁允䅁䅁䅅䅁䙁䭁硲欰椱䉅䅊䍄䉁䅁䅁䅂䅁䅁䅍䅄䅁䅁䅯睶䅁䅁䅯充䅁䅁䅯䅂䅉䅁䅅䅁䉁䅁䅁杄啁䅁䅁睍穁䑁䅫睎硁䑁䅣䅎睁䑁䅅䅁䵁䅉䅅䅁䕁䅁䅁睁䵁䅁䅁权䙃䅁䅁权剁䅁䅁权䕁杁䅁允䅁䅁䅅䅁佁䉁䅑䅁祁䑁䅕䅍㑁䑁䅁䅍睁䑁䅁䅍䅁䅁杷允䅁䅁䅑䅁䑁䅁䅷䅁䭁䙁䉅䅁䭁䅁䅑䅁䭁䅁䍑䅁䉁䅁䅁允䅁䅁䅕䅁䅁湕扨歱䵅䅉䅅䅁䕁䅁䅁睁䵁䅁䅁权扁䅁䅁权剁䅁䅁权䕁杁䅁允䅁䅁䅅䅁佁䉁䅑䅁ㅁ䑁䅫䅍ㅁ䑁䅅李睁䑁䅁䅍䅁䅁杷允䅁䅁䅑䅁䑁䅁䅷䅁䭁䑁䉣䅁䭁䉁䅅䅁䭁䅁䍑䅁䉁䅁䅁允䅁䅁䄴䅆䅁䑁䅙䅍㕁䑁䅫睍㑁䑁䅁䅍睁䅁䅁䍄䉁䅁䅁䅂䅁䅁䅍䅄䅁䅁䅯朶䅁䅁䅯䅂䅁䅁䅯䅂䅉䅁䅅䅁䉁䅁䅁兂䅁䅁䅁偸奂兑杷允䅁䅁䅑䅁䑁䅁䅷䅁䭁䉁䅁䅁䭁䉁䅅䅁䭁䅁䍑䅁䉁䅁䅁允䅁䅁䄴杅䅁䑁䅕免ぁ䑁䅉兎睁䑁䅁䅍䅁䅁杷允䅁䅁䅑䅁䑁䅁䅷䅁䭁䉁䅁䅁䭁䅁䅯䅁䭁䅁䍑䅁䉁䅁䅁允䅁䅁䅕敨剴䉵䘴䕇䵁䅉䅅䅁䕁䅁䅁睁䵁䅁䅁权穁允䅁权䕁䅁䅁权䕁杁䅁允䅁䅁䅅䅁䙁䅁䅁䕁瑁汹䉸䍄䉁䅁䅁䅂䅁䅁䅍䅄䅁䅁䅯睍䅅䅁䅯充䅁䅁䅯䅂䅉䅁䅅䅁䉁䅁䅁杄坁䅁䅁免ぁ䑁䅉兎ㅁ䑁䅕䅍睁䑁䅁䅍䅁䅁杷允䅁䅁䅑䅁䑁䅁䅷䅁䭁䑁䉍䅁䭁䅁䅯䅁䭁䅁䍑䅁䉁䅁䅁允䅁䅁䅕䥘䌯匹捨稱䴸䅉䅅䅁䕁䅁䅁睁䵁䅁䅁权剃䅁䅁权剁䅁䅁权䕁杁䅁允䅁䅁䅅䅁佁䉁䅑䅁硁䑁䅙杍㍁䑁䅁䅍睁䑁䅁䅍䅁䅁杷允䅁䅁䅑䅁䑁䅁䅷䅁䭁偁䄴䅁䭁䅁䅑䅁䭁䅁䍑䅁䉁䅁䅁允䅁䅁䅕䅁䅁䵑婎䕘䵅䅉䅅䅁䕁䅁䅁睁䵁䅁䅁权䅁允䅁权䕁䅁䅁权䕁杁䅁允䅁䅁䅅䅁䙁䅁䅁䵁䙄湄䉆䍄䉁䅁䅁䅂䅁䅁䅍䅄䅁䅁䅯术䅁䅁䅯充䅁䅁䅯䅂䅉䅁䅅䅁䉁䅁䅁杄啁䅁䅁䅎祁䑁䅣睎㉁䑁䅧䅍睁䑁䅁䅁䵁䅉䅅䅁䕁䅁䅁睁䵁䅁䅁权⽄䅁䅁权剁䅁䅁权䕁杁䅁允䅁䅁䅅䅁佁䉁䅑䅁祁䑁䅁䅏㑁䑁䅫兏祁䑁䅍䅍䅁䅁杷允䅁䅁䅑䅁䑁䅁䅷䅁䭁偁䄸䅁䭁䅁䅯䅁䭁䅁䍑䅁䉁䅁䅁允䅁䅁䅕婤奍䙂余䕇䵁䅉䅅䅁䕁䅁䅁睁䵁䅁䅁权䅁允䅁权䭁䅁䅁权䕁杁䅁允䅁䅁䅅䅁䙁䉁奂扏䥔獤⼴䍄䉁䅁䅁䅂䅁䅁䅍䅄䅁䅁䅯睇䅅䅁䅯䅂䅁䅁䅯䅂䅉䅁䅅䅁䉁䅁䅁兂䅁䅁䅃䔹剹兑杷允䅁䅁䅑䅁䑁䅁䅷䅁䭁䅁䈰䅁䭁䅁䅑䅁䭁䅁䍑䅁䉁䅁䅁允䅁䅁䅕䅁䅁䑁扚啗䵅䅉䅅䅁䕁䅁䅁睁䵁䅁䅁权橂允䅁权䭁䅁䅁权䕁杁䅁允䅁䅁䅅䅁䙁䉁䕫杖琴癳⼰䍄䉁䅁䅁䅂䅁䅁䅍䅄䅁䅁䅯睈䅁䅁䅯充䅁䅁䅯䅂䅉䅁䅅䅁䉁䅁䅁杄啁䅁䅁睍睁䑁䅑䅏ぁ䑁䅁䅍睁䑁䅁䅁䵁䅉䅅䅁䕁䅁䅁睁䵁䅁䅁权摂䅁䅁权䭁䅁䅁权䕁杁䅁允䅁䅁䅅䅁䙁䥁坣挲㌷⽕⼰䍄䉁䅁䅁䅂䅁䅁䅍䅄䅁䅁䅯允䅅䅁䅯权䅁䅁䅯䅂䅉䅁䅅䅁䉁䅁䅁兂㥁瑃橥䑣堰䅑杷允䅁䅁䅑䅁䑁䅁䅷䅁䭁䝁䈰䅁䭁䅁䅯䅁䭁䅁䍑䅁䉁䅁䅁允䅁䅁䅕婪畤潅䅐樶䴸䅉䅅䅁䕁䅁䅁睁䵁䅁䅁权㍃䅁䅁权䕁䅁䅁权䕁杁䅁允䅁䅁䅅䅁䙁䅁䅁䅁㑄〯䉴䍄䉁䅁䅁䅂䅁䅁䅍䅄䅁䅁䅯兰䅁䅁䅯充䅁䅁䅯䅂䅉䅁䅅䅁䉁䅁䅁杄啁䅁䅁杍祁䑁䅣免ぁ䑁䅉䅍睁䑁䅁䅁䵁䅉䅅䅁䕁䅁䅁睁䵁䅁䅁权汃䅁䅁权䭁䅁䅁权䕁杁䅁允䅁䅁䅅䅁䙁䉁䕫杖琴瑳⼲䍄䉁䅁䅁䅂䅁䅁䅍䅄䅁䅁䅯䅈䅁䅁䅯权䅁䅁䅯䅂䅉䅁䅅䅁䉁䅁䅁兂ㅁ牘䩰䅄⽌睐杷允䅁䅁䅑䅁䑁䅁䅷䅁䭁䕁䅁䅁䭁䉁䅅䅁䭁䅁䍑䅁䉁䅁䅁允䅁䅁䄴杆䅁䑁䅉杍ㅁ䑁䅕䅍睁䑁䅁䅍睁䑁䅁䅁䵁䅉䅅䅁䕁䅁䅁睁䵁䅁䅁权桁允䅁权䕁䅁䅁权䕁杁䅁允䅁䅁䅅䅁䙁䅁䅁䥁䅃䠶䉚䍄䉁䅁䅁䅂䅁䅁䅍䅄䅁䅁䅯光䅅䅁䅯权䅁䅁䅯䅂䅉䅁䅅䅁䉁䅁䅁兂䕁杖琴桳渰䅑杷允䅁䅁䅑䅁䑁䅁䅷䅁䭁䕁䅕䅁䭁䉁䅅䅁䭁䅁䍑䅁䉁䅁䅁允䅁䅁䄴杆䅁䑁䅅睍祁䑁䅫䅍睁䑁䅁䅍睁䑁䅁䅁䵁䅉䅅䅁䕁䅁䅁睁䵁䅁䅁权癃䅁䅁权䭁䅁䅁权䕁杁䅁允䅁䅁䅅䅁䙁乁橥䑣䬰祆䅒䍄䉁䅁䅁䅂䅁䅁䅍䅄䅁䅁䅯朰䅁䅁䅯䅂䅁䅁䅯䅂䅉䅁䅅䅁䉁䅁䅁兂䅁䅁䅁慌㍤兑杷允䅁䅁䅑䅁䑁䅁䅷䅁䭁乁䅉䅁䭁䉁䅅䅁䭁䅁䍑䅁䉁䅁䅁允䅁䅁䄴䅆䅁䑁䅣睍㉁䑁䅧䅍睁䑁䅁䅍睁䅁䅁䍄䉁䅁䅁䅂䅁䅁䅍䅄䅁䅁䅯朰䅁䅁䅯权䅁䅁䅯䅂䅉䅁䅅䅁䉁䅁䅁兂楂䙅㕧䕴塧䅑杷允䅁䅁䅑䅁䑁䅁䅷䅁䭁䡁䉣䅁䭁䅁䅯䅁䭁䅁䍑䅁䉁䅁䅁允䅁䅁䅕䵱䱚㑎䉮啅䵁䅉䅅䅁䕁䅁䅁睁䵁䅁䅁权䵁䅁䅁权䭁䅁䅁权䕁杁䅁允䅁䅁䅅䅁䙁䉁䘫ㄶ㑇瑈⼲䍄䉁䅁䅁䅂䅁䅁䅍䅄䅁䅁䅯杤䅅䅁䅯充䅁䅁䅯䅂䅉䅁䅅䅁䉁䅁䅁杄啁䅁䅁睎㕁䑁䅅䅍睁䑁䅁䅍睁䑁䅁䅁䵁䅉䅅䅁䕁䅁䅁睁䵁䅁䅁权い䅁䅁权䕁䅁䅁权䕁杁䅁允䅁䅁䅅䅁䙁䅁䅁䥁偃㍧䉸䍄䉁䅁䅁䅂䅁䅁䅍䅄䅁䅁䅯䅫䅁䅁䅯权䅁䅁䅯䅂䅉䅁䅅䅁䉁䅁䅁兂䅁䅁䅁䅁䝁䅑杷允䅁䅁䅑䅁䑁䅁䅷䅁䭁䑁䉙䅁䭁䉁䅅䅁䭁䅁䍑䅁䉁䅁䅁允䅁䅁䄴䅆䅁䑁䅑杍㑁䑁䅧䅍睁䑁䅁䅍睁䅁䅁䍄䉁䅁䅁䅂䅁䅁䅍䅄䅁䅁䅯眫䅁䅁䅯充䅁䅁䅯䅂䅉䅁䅅䅁䉁䅁䅁杄啁䅁䅁免㍁䑁䅙李ぁ䑁䅍䅍睁䑁䅁䅁䵁䅉䅅䅁䕁䅁䅁睁䵁䅁䅁权⭂允䅁权䕁䅁䅁权䕁杁䅁允䅁䅁䅅䅁䙁䅁䅁䕁⽃嘳䉂䍄䉁䅁䅁䅂䅁䅁䅍䅄䅁䅁䅯杦䅅䅁䅯充䅁䅁䅯䅂䅉䅁䅅䅁䉁䅁䅁杄啁䅁䅁杍㑁䑁䅍杍祁䑁䅉䅍睁䑁䅁䅁䵁䅉䅅䅁䕁䅁䅁睁䵁䅁䅁权⭂允䅁权䭁䅁䅁权䕁杁䅁允䅁䅁䅅䅁䙁䱁へ硫䕧癖⽁䍄䉁䅁䅁䅂䅁䅁䅍䅄䅁䅁䅯全䅅䅁䅯䅂䅁䅁䅯䅂䅉䅁䅅䅁䉁䅁䅁兂䅁䅁䅁塗浸兑杷允䅁䅁䅑䅁䑁䅁䅷䅁䭁䙁䅅䅁䭁䉁䅅䅁䭁䅁䍑䅁䉁䅁䅁允䅁䅁䄴䅆䅁䑁䅉睍ㅁ䑁䅧免祁䑁䅁䅍睁䅁䅁䍄䉁䅁䅁䅂䅁䅁䅍䅄䅁䅁䅯兕䅁䅁䅯权䅁䅁䅯䅂䅉䅁䅅䅁䉁䅁䅁兂乃㉬匴で杁䅑杷允䅁䅁䅑䅁䑁䅁䅷䅁䭁䵁䅕䅁䭁䅁䅑䅁䭁䅁䍑䅁䉁䅁䅁允䅁䅁䅕䅁䅁䉁慍啥䵅䅉䅅䅁䕁䅁䅁睁䵁䅁䅁权䡄䅁䅁权䭁䅁䅁权䕁杁䅁允䅁䅁䅅䅁䙁䕁桪桥畓㡒⽇䍄䉁䅁䅁䅂䅁䅁䅍䅄䅁䅁䅯䅙䅅䅁䅯充䅁䅁䅯䅂䅉䅁䅅䅁䉁䅁䅁杄啁䅁䅁睎ぁ䑁䅫䅍睁䑁䅁䅍睁䑁䅁䅁䵁䅉䅅䅁䕁䅁䅁睁䵁䅁䅁权歁允䅁权剁䅁䅁权䕁杁䅁允䅁䅁䅅䅁佁䉁䅑䅁硁䑁䅫䅎睁䑁䅁䅍睁䑁䅁䅍䅁䅁杷允䅁䅁䅑䅁䑁䅁䅷䅁䭁䱁䅫䅁䭁䉁䅅䅁䭁䅁䍑䅁䉁䅁䅁允䅁䅁䄴䅆䅁䑁䅕䅎ぁ䑁䅉䅍睁䑁䅁䅍睁䅁䅁䍄䉁䅁䅁䅂䅁䅁䅍䅄䅁䅁䅯睱䅁䅁䅯䅂䅁䅁䅯䅂䅉䅁䅅䅁䉁䅁䅁兂䅁䅁䅁偐橴兑杷允䅁䅁䅑䅁䑁䅁䅷䅁䭁䕁䈴䅁䭁䅁䅑䅁䭁䅁䍑䅁䉁䅁䅁允䅁䅁䅕䅁䅁偁㌶正䵅䅉䅅䅁䕁䅁䅁睁䵁䅁䅁权佂允䅁权剁䅁䅁权䕁杁䅁允䅁䅁䅅䅁佁䉁䅑䅁ぁ䑁䅁免㉁䑁䅁䅍睁䑁䅁䅍䅁䅁杷允䅁䅁䅑䅁䑁䅁䅷䅁䭁䕁䈴䅁䭁䅁䅯䅁䭁䅁䍑䅁䉁䅁䅁允䅁䅁䅕䡶呓䅇坒䕄䵁䅉䅅䅁䕁䅁䅁睁䵁䅁䅁权㑁䅁䅁权䭁䅁䅁权䕁杁䅁允䅁䅁䅅䅁䙁䱁䥔牤昶杇䅖䍄䉁䅁䅁䅂䅁䅁䅍䅄䅁䅁䅯睘䅁䅁䅯䅂䅁䅁䅯䅂䅉䅁䅅䅁䉁䅁䅁兂䅁䅁䅁圱猱兑杷允䅁䅁䅑䅁䑁䅁䅷䅁䭁䉁䅑䅁䭁䉁䅅䅁䭁䅁䍑䅁䉁䅁䅁允䅁䅁䄴䅆䅁䑁䅉䅏㑁䑁䅉兎睁䑁䅁䅍睁䅁䅁䍄䉁䅁䅁䅂䅁䅁䅍䅄䅁䅁䅯兆䅁䅁䅯充䅁䅁䅯䅂䅉䅁䅅䅁䉁䅁䅁杄啁䅁䅁免穁䑁䅧䅎睁䑁䅁䅍睁䑁䅁䅁䵁䅉䅅䅁䕁䅁䅁睁䵁䅁䅁权坁䅁䅁权剁䅁䅁权䕁杁䅁允䅁䅁䅅䅁佁䉁䅑䅁穁䑁䅉兏穁䑁䅁䅍睁䑁䅁䅍䅁䅁杷允䅁䅁䅑䅁䑁䅁䅷䅁䭁䡁䅍䅁䭁䉁䅅䅁䭁䅁䍑䅁䉁䅁䅁允䅁䅁䄴䅆䅁䑁䅉䅎㉁䑁䅧䅍睁䑁䅁䅍睁䅁䅁䍄䉁䅁䅁䅂䅁䅁䅍䅄䅁䅁䅯督䅁䅁䅯权䅁䅁䅯䅂䅉䅁䅅䅁䉁䅁䅁兂䕁杖琴瑳〰䅑杷允䅁䅁䅑䅁䑁䅁䅷䅁䭁䝁䈴䅁䭁䅁䅑䅁䭁䅁䍑䅁䉁䅁䅁允䅁䅁䅕䅁䅁䭁坅啎䵅䅉䅅䅁䕁䅁䅁睁䵁䅁䅁权畂允䅁权剁䅁䅁权䕁杁䅁允䅁䅁䅅䅁佁䉁䅑䅁硁䑁䅑杍㑁䑁䅣䅏睁䑁䅁䅍䅁䅁杷允䅁䅁䅑䅁䑁䅁䅷䅁䭁䕁䅳䅁䭁䉁䅅䅁䭁䅁䍑䅁䉁䅁䅁允䅁䅁䄴䅆䅁䑁䅕䅏ぁ䑁䅁䅍睁䑁䅁䅍睁䅁䅁䍄䉁䅁䅁䅂䅁䅁䅍䅄䅁䅁䅯杒䅁䅁䅯䅂䅁䅁䅯䅂䅉䅁䅅䅁䉁䅁䅁兂䅁䅁䅁㡦卨兑杷允䅁䅁䅑䅁䑁䅁䅷䅁䭁佁䅣䅁䭁䉁䅅䅁䭁䅁䍑䅁䉁䅁䅁允䅁䅁䄴杅䅁䑁䅙兎睁䑁䅧䅏㑁䑁䅣䅎䅁䅁杷允䅁䅁䅑䅁䑁䅁䅷䅁䭁䅁䈴䅁䭁䅁䅯䅁䭁䅁䍑䅁䉁䅁䅁允䅁䅁䅕㡧䭄啯块䕏䵁䅉䅅䅁䕁䅁䅁睁䵁䅁䅁权䩁䅁䅁权剁䅁䅁权䕁杁䅁允䅁䅁䅅䅁佁䉁䅑䅁祁䑁䅉兏㉁䑁䅁䅍睁䑁䅁䅍䅁䅁杷允䅁䅁䅑䅁䑁䅁䅷䅁䭁䩁䉅䅁䭁䅁䅑䅁䭁䅁䍑䅁䉁䅁䅁允䅁䅁䅕䅁䅁偯偘歙䵅䅉䅅䅁䕁䅁䅁睁䵁䅁䅁权佁䅁䅁权剁䅁䅁权䕁杁䅁允䅁䅁䅅䅁佁䉁䅑䅁㕁䑁䅧䅍睁䑁䅁䅍睁䑁䅁䅍䅁䅁杷允䅁䅁䅑䅁䑁䅁䅷䅁䭁䅁䄸䅁䭁䉁䅅䅁䭁䅁䍑䅁䉁䅁䅁允䅁䅁䄴䅆䅁䑁䅫睍㉁䑁䅁䅍睁䑁䅁䅍睁䅁䅁䍄䉁䅁䅁䅂䅁䅁䅍䅄䅁䅁䅯村䅁䅁䅯充䅁䅁䅯䅂䅉䅁䅅䅁䉁䅁䅁杄啁䅁䅁免㍁䑁䅅杍ㅁ䑁䅁䅍睁䑁䅁䅁䵁䅉䅅䅁䕁䅁䅁睁䵁䅁䅁权䍂䅁䅁权䭁䅁䅁权䕁杁䅁允䅁䅁䅅䅁䙁䥁牘払敧剂䅸䍄䉁䅁䅁䅂䅁䅁䅍䅄䅁䅁䅯杫䅅䅁䅯䅂䅁䅁䅯䅂䅉䅁䅅䅁䉁䅁䅁兂䅁䅁䅁ㅈ㕉兑杷允䅁䅁䅑䅁䑁䅁䅷䅁䭁䩁䉑䅁䭁䅁䅑䅁䭁䅁䍑䅁䉁䅁䅁允䅁䅁䅕䅁䅁义䕋䕳䵅䅉䅅䅁䕁䅁䅁睁䵁䅁䅁权潂䅁䅁权䕁䅁䅁权䕁杁䅁允䅁䅁䅅䅁䙁䅁䅁䥁噄歖䉒䍄䉁䅁䅁䅂䅁䅁䅍䅄䅁䅁䅯䅡䅁䅁䅯充䅁䅁䅯䅂䅉䅁䅅䅁䉁䅁䅁杄十䅁䅁李硁䑁䅫兎㍁䑁䅁䅍睁䅁䅁䍄䉁䅁䅁䅂䅁䅁䅍䅄䅁䅁䅯䅡䅁䅁䅯权䅁䅁䅯䅂䅉䅁䅅䅁䉁䅁䅁兂䑃䵷桱扒剙䅑杷允䅁䅁䅑䅁䑁䅁䅷䅁䭁䑁䉅䅁䭁䅁䅯䅁䭁䅁䍑䅁䉁䅁䅁允䅁䅁䅕⼵灵搸之啉䵁䅉䅅䅁䕁䅁䅁睁䵁䅁䅁权坃允䅁权䭁䅁䅁权䕁杁䅁允䅁䅁䅅䅁䙁䍁睇浣剩昷⽑䍄䉁䅁䅁䅂䅁䅁䅍䅄䅁䅁䅯睥䅅䅁䅯权䅁䅁䅯䅂䅉䅁䅅䅁䉁䅁䅁兂癁匳䝑婧ㅘ睐杷允䅁䅁䅑䅁䑁䅁䅷䅁䭁乁䄴䅁䭁䅁䅑䅁䭁䅁䍑䅁䉁䅁䅁允䅁䅁䅕䅁䅁乁婊啬䵅䅉䅅䅁䕁䅁䅁睁䵁䅁䅁权楃䅁䅁权䕁䅁䅁权䕁杁䅁允䅁䅁䅅䅁䙁䅁䅁䥁㑃啔䉚䍄䉁䅁䅁䅂䅁䅁䅍䅄䅁䅁䅯杯䅁䅁䅯充䅁䅁䅯䅂䅉䅁䅅䅁䉁䅁䅁杄啁䅁䅁免睁䑁䅙兏祁䑁䅑䅍睁䑁䅁䅁䵁䅉䅅䅁䕁䅁䅁睁䵁䅁䅁权卂允䅁权䭁䅁䅁权䕁杁䅁允䅁䅁䅅䅁䙁䵁䴳䵺䵺偺⼴䍄䉁䅁䅁䅂䅁䅁䅍䅄䅁䅁䅯䅍䅁䅁䅯充䅁䅁䅯䅂䅉䅁䅅䅁䉁䅁䅁杄啁䅁䅁䅏穁䑁䅕睍睁䑁䅁䅍睁䑁䅁䅁䵁䅉䅅䅁䕁䅁䅁睁䵁䅁䅁权敃允䅁权剁䅁䅁权䕁杁䅁允䅁䅁䅅䅁佁䉁䅑䅁硁䑁䅫兏ぁ䑁䅁䅍睁䑁䅁䅍䅁䅁杷允䅁䅁䅑䅁䑁䅁䅷䅁䭁䭁䈰䅁䭁䅁䅯䅁䭁䅁䍑䅁䉁䅁䅁允䅁䅁䅕桙奂扏䥔樷䴸䅉䅅䅁䕁䅁䅁睁䵁䅁䅁权晃允䅁权剁䅁䅁权䕁杁䅁允䅁䅁䅅䅁佁䉁䅑䅁ㅁ䑁䅧杍睁䑁䅁䅍睁䑁䅁䅍䅁䅁杷允䅁䅁䅑䅁䑁䅁䅷䅁䭁䭁䉅䅁䭁䉁䅅䅁䭁䅁䍑䅁䉁䅁䅁允䅁䅁䄴䅆䅁䑁䅅䅍㉁䑁䅕䅍睁䑁䅁䅍睁䅁䅁䍄䉁䅁䅁䅂䅁䅁䅍䅄䅁䅁䅯杯䅅䅁䅯权䅁䅁䅯䅂䅉䅁䅅䅁䉁䅁䅁兂佂桙奂扏䍑䅑杷允䅁䅁䅑䅁䑁䅁䅷䅁䭁䱁䅧䅁䭁䉁䅅䅁䭁䅁䍑䅁䉁䅁䅁允䅁䅁䄴䅆䅁䑁䅅兏穁䑁䅁䅎穁䑁䅁䅍睁䅁䅁䍄䉁䅁䅁䅂䅁䅁䅍䅄䅁䅁䅯䅵䅁䅁䅯权䅁䅁䅯䅂䅉䅁䅅䅁䉁䅁䅁兂㥁瑃橥䑣倰䅑杷允䅁䅁䅑䅁䑁䅁䅷䅁䭁䑁䉉䅁䭁䅁䅯䅁䭁䅁䍑䅁䉁䅁䅁允䅁䅁䅕䑔䩥坑求ぇ䵁䅉䅅䅁䕁䅁䅁睁䵁䅁䅁权楂允䅁权䕁䅁䅁权䕁杁䅁允䅁䅁䅅䅁䙁䅁䅁䕁獄㑖䉊䍄䉁䅁䅁䅂䅁䅁䅍䅄䅁䅁䅯睱䅅䅁䅯䅂䅁䅁䅯䅂䅉䅁䅅䅁䉁䅁䅁兂䅁䅁䅂位䬲兑杷允䅁䅁䅑䅁䑁䅁䅷䅁䭁䭁䉳䅁䭁䅁䅯䅁䭁䅁䍑䅁䉁䅁䅁允䅁䅁䅕䬯确欰椱䑣䴸䅉䅅䅁䕁䅁䅁睁䵁䅁䅁权䅃允䅁权剁䅁䅁权䕁杁䅁允䅁䅁䅅䅁佁䉁䅑䅁㉁䑁䅅李硁䑁䅕䅍睁䑁䅁䅍䅁䅁杷允䅁䅁䅑䅁䑁䅁䅷䅁䭁䥁䉁䅁䭁䅁䅯䅁䭁䅁䍑䅁䉁䅁䅁允䅁䅁䅕㥉㕶浦㡱䕃䵁䅉䅅䅁䕁䅁䅁睁䵁䅁䅁权瑄䅁䅁权剁䅁䅁权䕁杁䅁允䅁䅁䅅䅁佁䉁䅙䅁硁䑁䅑李㑁䑁䅁䅍睁䑁䅁䅍睁䅁䅁䍄䉁䅁䅁䅂䅁䅁䅍䅄䅁䅁䅯兣䅅䅁䅯充䅁䅁䅯䅂䅉䅁䅅䅁䉁䅁䅁杄啁䅁䅁免ぁ䑁䅑杍祁䑁䅅䅍睁䑁䅁䅁䵁䅉䅅䅁䕁䅁䅁睁䵁䅁䅁权畃允䅁权䕁䅁䅁权䕁杁䅁允䅁䅁䅅䅁䙁䅁䅁䕁⭄坑䉂䍄䉁䅁䅁䅂䅁䅁䅍䅄䅁䅁䅯睃䅅䅁䅯䅂䅁䅁䅯䅂䅉䅁䅅䅁䉁䅁䅁兂䅁䅁䅁瑭畎兑杷允䅁䅁䅑䅁䑁䅁䅷䅁䭁䙁䉣䅁䭁䅁䅑䅁䭁䅁䍑䅁䉁䅁䅁允䅁䅁䅕䅁䅁䅑䉭さ䵅䅉䅅䅁䕁䅁䅁睁䵁䅁䅁权㕁䅁䅁权䭁䅁䅁权䕁杁䅁允䅁䅁䅅䅁䙁䩁瑈䑦ㄸ畘⽯䍄䉁䅁䅁䅂䅁䅁䅍䅄䅁䅁䅯睲䅅䅁䅯䅂䅁䅁䅯䅂䅉䅁䅅䅁䉁䅁䅁兂䅁䅁䅁䄴䵏兑杷允䅁䅁䅑䅁䑁䅁䅷䅁䭁䭁䈸䅁䭁䉁䅅䅁䭁䅁䍑䅁䉁䅁䅁允䅁䅁䄴䅆䅁䑁䅍杍㑁䑁䅣兎祁䑁䅁䅍睁䅁䅁䍄䉁䅁䅁䅂䅁䅁䅍䅄䅁䅁䅯䅴䅅䅁䅯权䅁䅁䅯䅂䅉䅁䅅䅁䉁䅁䅁兂佂桙奂扏䥔睐杷允䅁䅁䅑䅁䑁䅁䅷䅁䭁䩁䉳䅁䭁䅁䅑䅁䭁䅁䍑䅁䉁䅁䅁允䅁䅁䅕䅁䅁佁婌し䵅䅉䅅䅁䕁䅁䅁睁䵁䅁䅁权扃允䅁权䭁䅁䅁权䕁杁䅁允䅁䅁䅅䅁䙁䑁晶㑔堲杢䅆䍄䉁䅁䅁䅂䅁䅁䅍䅄䅁䅁䅯䅕䅅䅁䅯权䅁䅁䅯䅂䅉䅁䅅䅁䉁䅁䅁兂乄䵺䵺䵺㉺睐杷允䅁䅁䅑䅁䑁䅁䅷䅁䭁䱁䉧䅁䭁䅁䅑䅁䭁䅁䍑䅁䉁䅁䅁允䅁䅁䅕䅁䅁乁な䕖䵅䅉䅅䅁䕁䅁䅁睁䵁䅁䅁权㑃允䅁权剁䅁䅁权䕁杁䅁允䅁䅁䅅䅁佁䉁䅑䅁祁䑁䅕䅏祁䑁䅣睎祁䑁䅕䅍䅁䅁杷允䅁䅁䅑䅁䑁䅁䅷䅁䭁䑁䉑䅁䭁䅁䅑䅁䭁䅁䍑䅁䉁䅁䅁允䅁䅁䅕䅁䅁䡁㍪歕䵅䅉䅅䅁䕁䅁䅁睁䵁䅁䅁权ぁ允䅁权䭁䅁䅁权䕁杁䅁允䅁䅁䅅䅁䙁䩁䑚㉩湺⬫⽫䍄䉁䅁䅁䅂䅁䅁䅍䅄䅁䅁䅯睯䅅䅁䅯䅂䅁䅁䅯䅂䅉䅁䅅䅁䉁䅁䅁兂䅁䅁䅂佬伶兑杷允䅁䅁䅑䅁䑁䅁䅷䅁䭁䱁䉯䅁䭁䅁䅑䅁䭁䅁䍑䅁䉁䅁䅁允䅁䅁䅕䅁䅁䩁⽲ご䵅䅉䅅䅁䕁䅁䅁睁䵁䅁䅁权㙃允䅁权剁䅁䅁权䕁杁䅁允䅁䅁䅅䅁佁䉁䅉䅁ㅁ䑁䅑睎睁䑁䅁䅍睁䑁䅁䅁䵁䅉䅅䅁䕁䅁䅁睁䵁䅁䅁权牁允䅁权剁䅁䅁权䕁杁䅁允䅁䅁䅅䅁佁䉁䅑䅁硁䑁䅉兏穁䑁䅫李睁䑁䅁䅍䅁䅁杷允䅁䅁䅑䅁䑁䅁䅷䅁䭁䍁䉳䅁䭁䅁䅯䅁䭁䅁䍑䅁䉁䅁䅁允䅁䅁䅕䵱䱚㑎䉭䕍䵁䅉䅅䅁䕁䅁䅁睁䵁䅁䅁权汃允䅁权䕁䅁䅁权䕁杁䅁允䅁䅁䅅䅁䙁䅁䅁䅁㙃䘱䉚䍄䉁䅁䅁䅂䅁䅁䅍䅄䅁䅁䅯兰䅅䅁䅯充䅁䅁䅯䅂䅉䅁䅅䅁䉁䅁䅁杄坁䅁䅁免祁䑁䅧李㍁䑁䅍睍睁䑁䅁䅍䅁䅁杷允䅁䅁䅑䅁䑁䅁䅷䅁䭁䩁䄴䅁䭁䅁䅯䅁䭁䅁䍑䅁䉁䅁䅁允䅁䅁䅕浔光䑗ね歉䵁䅉䅅䅁䕁䅁䅁睁䵁䅁䅁权奄䅁䅁权䕁䅁䅁权䕁杁䅁允䅁䅁䅅䅁䙁䅁䅁䕁穂湕䉸䍄䉁䅁䅁䅂䅁䅁䅍䅄䅁䅁䅯睏䅁䅁䅯充䅁䅁䅯䅂䅉䅁䅅䅁䉁䅁䅁杄十䅁䅁䅏㉁䑁䅕睎祁䑁䅁䅍睁䅁䅁䍄䉁䅁䅁䅂䅁䅁䅍䅄䅁䅁䅯兂䅅䅁䅯䅂䅁䅁䅯䅂䅉䅁䅅䅁䉁䅁䅁兂䅁䅁䅁㕇牊兑杷允䅁䅁䅑䅁䑁䅁䅷䅁䭁乁䅁䅁䭁䅁䅑䅁䭁䅁䍑䅁䉁䅁䅁允䅁䅁䅕䅁䅁䭁湓さ䵅䅉䅅䅁䕁䅁䅁睁䵁䅁䅁权兄䅁䅁权剁䅁䅁权䕁杁䅁允䅁䅁䅅䅁佁䉁䅑䅁ぁ䑁䅉免祁䑁䅁䅍睁䑁䅁䅍䅁䅁杷允䅁䅁䅑䅁䑁䅁䅷䅁䭁佁䅧䅁䭁䉁䅅䅁䭁䅁䍑䅁䉁䅁䅁允䅁䅁䄴䅆䅁䑁䅫䅍ぁ䑁䅙䅎硁䑁䅁䅍硁䅁䅁䍄䉁䅁䅁䅂䅁䅁䅍䅄䅁䅁䅯兊䅁䅁䅯䅂䅁䅁䅯䅂䅉䅁䅅䅁䉁䅁䅁兂䅁䅁䅁獐汖兑杷允䅁䅁䅑䅁䑁䅁䅷䅁䭁䝁䅅䅁䭁䅁䅑䅁䭁䅁䍑䅁䉁䅁䅁允䅁䅁䅕䅁䅁䕁䥘啖䵅䅉䅅䅁䕁䅁䅁睁䵁䅁䅁权桂䅁䅁权剁䅁䅁权䕁杁䅁允䅁䅁䅅䅁佁䉁䅑䅁穁䑁䅙兎㑁䑁䅁䅍睁䑁䅁䅍䅁䅁杷允䅁䅁䅑䅁䑁䅁䅷䅁䭁䝁䅅䅁䭁䅁䅯䅁䭁䅁䍑䅁䉁䅁䅁允䅁䅁䅕牒穢搯㑒啃䵁䅉䅅䅁䕁䅁䅁睁䵁䅁䅁权䝂允䅁权䭁䅁䅁权䕁杁䅁允䅁䅁䅅䅁䙁䱁へ硫䕧獖⼴䍄䉁䅁䅁䅂䅁䅁䅍䅄䅁䅁䅯䅰䅅䅁䅯䅂䅁䅁䅯䅂䅉䅁䅅䅁䉁䅁䅁兂䅁䅁䅁楢剬兑杷允䅁䅁䅑䅁䑁䅁䅷䅁䭁䭁䉑䅁䭁䉁䅅䅁䭁䅁䍑䅁䉁䅁䅁允䅁䅁䄴䅆䅁䑁䅉兏睁䑁䅫睎ㅁ䑁䅁兏睁䅁䅁䍄䉁䅁䅁䅂䅁䅁䅍䅄䅁䅁䅯典䅅䅁䅯充䅁䅁䅯䅂䅉䅁䅅䅁䉁䅁䅁杄啁䅁䅁免睁䑁䅙兎㕁䑁䅍䅍睁䑁䅁䅁䵁䅉䅅䅁䕁䅁䅁睁䵁䅁䅁权䙄允䅁权䭁䅁䅁权䕁杁䅁允䅁䅁䅅䅁䙁䭁扡䍸睃档䅤䍄䉁䅁䅁䅂䅁䅁䅍䅄䅁䅁䅯杚䅁䅁䅯䅂䅁䅁䅯䅂䅉䅁䅅䅁䉁䅁䅁兂䅁䅁䅃䴶南兑杷允䅁䅁䅑䅁䑁䅁䅷䅁䭁䩁䉕䅁䭁䅁䅑䅁䭁䅁䍑䅁䉁䅁䅁允䅁䅁䅕䅁䅁乯䄰啮䵅䅉䅅䅁䕁䅁䅁睁䵁䅁䅁权桂允䅁权剁䅁䅁权䕁杁䅁允䅁䅁䅅䅁佁䉁䅑䅁穁䑁䅍免㉁䑁䅁䅍睁䑁䅁䅍䅁䅁杷允䅁䅁䅑䅁䑁䅁䅷䅁䭁䱁䈴䅁䭁䅁䅑䅁䭁䅁䍑䅁䉁䅁䅁允䅁䅁䅕䅁䅁乁湤歚䵅䅉䅅䅁䕁䅁䅁睁䵁䅁䅁权⭃允䅁权剁䅁䅁权䕁杁䅁允䅁䅁䅅䅁佁䉁䅑䅁穁䑁䅑睍㉁䑁䅑䅏㕁䑁䅙䅍䅁䅁杷允䅁䅁䅑䅁䑁䅁䅷䅁䭁䱁䈴䅁䭁䅁䅯䅁䭁䅁䍑䅁䉁䅁䅁允䅁䅁䅕〰椱䙅㕧啂䵁䅉䅅䅁䕁䅁䅁睁䵁䅁䅁权䭃䅁䅁权䕁䅁䅁权䕁杁䅁允䅁䅁䅅䅁䙁䅁䅁䅁坃浴䉸䍄䉁䅁䅁䅂䅁䅁䅍䅄䅁䅁䅯杓䅅䅁䅯䅂䅁䅁䅯䅂䅉䅁䅅䅁䉁䅁䅁兂䅁䅁䅁桪吱兑杷允䅁䅁䅑䅁䑁䅁䅷䅁䭁䕁䉯䅁䭁䉁䅅䅁䭁䅁䍑䅁䉁䅁䅁允䅁䅁䄴䅆䅁䑁䅅䅏㉁䑁䅁䅍睁䑁䅁䅍睁䅁䅁䍄䉁䅁䅁䅂䅁䅁䅍䅄䅁䅁䅯睧䅅䅁䅯充䅁䅁䅯䅂䅉䅁䅅䅁䉁䅁䅁杄啁䅁䅁睍穁䑁䅧䅏睁䑁䅁䅍睁䑁䅁䅁䵁䅉䅅䅁䕁䅁䅁睁䵁䅁䅁权䑃允䅁权䭁䅁䅁权䕁杁䅁允䅁䅁䅅䅁䙁䝁浚浚浚桚䅎䍄䉁䅁䅁䅂䅁䅁䅍䅄䅁䅁䅯䅪䅅䅁䅯充䅁䅁䅯䅂䅉䅁䅅䅁䉁䅁䅁杄啁䅁䅁李穁䑁䅍䅍㕁䑁䅉䅏㉁䑁䅕䅁䵁䅉䅅䅁䕁䅁䅁睁䵁䅁䅁权䵃允䅁权䭁䅁䅁权䕁杁䅁允䅁䅁䅅䅁䙁䝁匸㡧䭄景⽣䍄䉁䅁䅁䅂䅁䅁䅍䅄䅁䅁䅯䅤䅅䅁䅯䅂䅁䅁䅯䅂䅉䅁䅅䅁䉁䅁䅁兂䅁䅁䅁䍖晚兑杷允䅁䅁䅑䅁䑁䅁䅷䅁䭁䡁䉑䅁䭁䅁䅯䅁䭁䅁䍑䅁䉁䅁䅁允䅁䅁䅕㑋坣挲㌵䕋䵁䅉䅅䅁䕁䅁䅁睁䵁䅁䅁权浃䅁䅁权䕁䅁䅁权䕁杁䅁允䅁䅁䅅䅁䙁䅁䅁䅁晁堯䉂䍄䉁䅁䅁䅂䅁䅁䅍䅄䅁䅁䅯权䅅䅁䅯充䅁䅁䅯䅂䅉䅁䅅䅁䉁䅁䅁杄十䅁䅁兏㍁䑁䅕䅍睁䑁䅁䅍睁䅁䅁䍄䉁䅁䅁䅂䅁䅁䅍䅄䅁䅁䅯䅸䅅䅁䅯䅂䅁䅁䅯䅂䅉䅁䅅䅁䉁䅁䅁兂䅁䅁䅁牱乖兑杷允䅁䅁䅑䅁䑁䅁䅷䅁䭁䵁䅯䅁䭁䉁䅅䅁䭁䅁䍑䅁䉁䅁䅁允䅁䅁䄴杅䅁䑁䅍睎ㅁ䑁䅁䅍睁䑁䅁䅍䅁䅁杷允䅁䅁䅑䅁䑁䅁䅷䅁䭁乁䉳䅁䭁䅁䅑䅁䭁䅁䍑䅁䉁䅁䅁允䅁䅁䅕䅁䅁䩇汴啧䵅䅉䅅䅁䕁䅁䅁睁䵁䅁䅁权䉄䅁䅁权䭁䅁䅁权䕁杁䅁允䅁䅁䅅䅁䙁䱁へ硫䕧癖⽙䍄䉁䅁䅁䅂䅁䅁䅍䅄䅁䅁䅯杗䅁䅁䅯䅂䅁䅁䅯䅂䅉䅁䅅䅁䉁䅁䅁兂䅁䅁䅁當煖兑杷允䅁䅁䅑䅁䑁䅁䅷䅁䭁乁䉅䅁䭁䅁䅑䅁䭁䅁䍑䅁䉁䅁䅁允䅁䅁䅕䅁䅁䙑䕯歨䵅䅉䅅䅁䕁䅁䅁睁䵁䅁䅁权剄允䅁权剁䅁䅁权䕁杁䅁允䅁䅁䅅䅁佁䉁䅑䅁穁䑁䅍䅎睁䑁䅁䅍睁䑁䅁䅍䅁䅁杷允䅁䅁䅑䅁䑁䅁䅷䅁䭁䝁䄴䅁䭁䅁䅑䅁䭁䅁䍑䅁䉁䅁䅁允䅁䅁䅕䅁䅁䙁扦歖䵅䅉䅅䅁䕁䅁䅁睁䵁䅁䅁权呃允䅁权䭁䅁䅁权䕁杁䅁允䅁䅁䅅䅁䙁䱁穢搯㑒制䅖䍄䉁䅁䅁䅂䅁䅁䅍䅄䅁䅁䅯睦䅁䅁䅯䅂䅁䅁䅯䅂䅉䅁䅅䅁䉁䅁䅁兂䅁䅁䅃⽐祚兑杷允䅁䅁䅑䅁䑁䅁䅷䅁䭁䡁䄸䅁䭁䅁䅯䅁䭁䅁䍑䅁䉁䅁䅁允䅁䅁䅕㡪ㅌ䙋偷商䵁䅉䅅䅁䕁䅁䅁睁䵁䅁䅁权噄允䅁权剁䅁䅁权䕁杁䅁允䅁䅁䅅䅁佁䉁䅉䅁㉁䑁䅉李睁䑁䅁䅍睁䑁䅁䅁䵁䅉䅅䅁䕁䅁䅁睁䵁䅁䅁权⽁允䅁权䕁䅁䅁权䕁杁䅁允䅁䅁䅅䅁䙁䅁䅁䅁㉃永䈹䍄䉁䅁䅁䅂䅁䅁䅍䅄䅁䅁䅯睐䅅䅁䅯充䅁䅁䅯䅂䅉䅁䅅䅁䉁䅁䅁杄啁䅁䅁杍ㅁ䑁䅅䅍睁䑁䅁䅍睁䑁䅁䅁䵁䅉䅅䅁䕁䅁䅁睁䵁䅁䅁权䵃䅁䅁权䕁䅁䅁权䕁杁䅁允䅁䅁䅅䅁䙁䅁䅁䅁慂湁䉊䍄䉁䅁䅁䅂䅁䅁䅍䅄䅁䅁䅯朱䅅䅁䅯䅂䅁䅁䅯䅂䅉䅁䅅䅁䉁䅁䅁兂䅁䅁䅁砰奬兑杷允䅁䅁䅑䅁䑁䅁䅷䅁䭁乁䉙䅁䭁䉁䅅䅁䭁䅁䍑䅁䉁䅁䅁允䅁䅁䄴䅆䅁䑁䅉李㕁䑁䅫䅍睁䑁䅁䅍睁䅁䅁䍄䉁䅁䅁䅂䅁䅁䅍䅄䅁䅁䅯䅱䅁䅁䅯䅂䅁䅁䅯䅂䅉䅁䅅䅁䉁䅁䅁兂䅁䅁䅂祰㉖兑杷允䅁䅁䅑䅁䑁䅁䅷䅁䭁䍁䉙䅁䭁䅁䅯䅁䭁䅁䍑䅁䉁䅁䅁允䅁䅁䅕杖琴灳瘰啌䵁䅉䅅䅁䕁䅁䅁睁䵁䅁䅁权硃允䅁权䕁䅁䅁权䕁杁䅁允䅁䅁䅅䅁䙁䅁䅁䥁䍁䡕䈵䍄䉁䅁䅁䅂䅁䅁䅍䅄䅁䅁䅯睎䅁䅁䅯权䅁䅁䅯䅂䅉䅁䅅䅁䉁䅁䅁兂䝁婧䑖㙩歷䅑杷允䅁䅁䅑䅁䑁䅁䅷䅁䭁䭁䅫䅁䭁䅁䅯䅁䭁䅁䍑䅁䉁䅁䅁允䅁䅁䅕䑔䩥坑求䕇䵁䅉䅅䅁䕁䅁䅁睁䵁䅁䅁权乄䅁䅁权䭁䅁䅁权䕁杁䅁允䅁䅁䅅䅁䙁佁剸䉵䘶㜶⽇䍄䉁䅁䅁䅂䅁䅁䅍䅄䅁䅁䅯兓䅅䅁䅯充䅁䅁䅯䅂䅉䅁䅅䅁䉁䅁䅁杄坁䅁䅁免硁䑁䅍兏㍁䑁䅕䅍睁䑁䅁䅍䅁䅁杷允䅁䅁䅑䅁䑁䅁䅷䅁䭁䥁䅍䅁䭁䅁䅯䅁䭁䅁䍑䅁䉁䅁䅁允䅁䅁䅕余兘瑉㕶樹䴸䅉䅅䅁䕁䅁䅁睁䵁䅁䅁权䍃允䅁权剁䅁䅁权䕁杁䅁允䅁䅁䅅䅁佁䉁䅉䅁㉁䑁䅫免ぁ䑁䅕䅍睁䑁䅁䅁䵁䅉䅅䅁䕁䅁䅁睁䵁䅁䅁权塄允䅁权剁䅁䅁权䕁杁䅁允䅁䅁䅅䅁佁䉁䅑䅁祁䑁䅅睎㉁䑁䅁䅍睁䑁䅁䅍䅁䅁杷允䅁䅁䅑䅁䑁䅁䅷䅁䭁乁䉣䅁䭁䅁䅯䅁䭁䅁䍑䅁䉁䅁䅁允䅁䅁䅕浚浚浚浚啄䵁䅉䅅䅁䕁䅁䅁睁䵁䅁䅁权元允䅁权䭁䅁䅁权䕁杁䅁允䅁䅁䅅䅁䙁䱁穢搯㑒儶䅸䍄䉁䅁䅁䅂䅁䅁䅍䅄䅁䅁䅯条䅅䅁䅯权䅁䅁䅯䅂䅉䅁䅅䅁䉁䅁䅁兂坃㑑獴⼵慳䅑杷允䅁䅁䅑䅁䑁䅁䅷䅁䭁乁䄰䅁䭁䅁䅑䅁䭁䅁䍑䅁䉁䅁䅁允䅁䅁䅕䅁䅁䡁爴じ䵅䅉䅅䅁䕁䅁䅁睁䵁䅁䅁权摄䅁䅁权剁䅁䅁权䕁杁䅁允䅁䅁䅅䅁佁䉁䅑䅁硁䑁䅣睍㉁䑁䅁䅍睁䑁䅁䅍䅁䅁杷允䅁䅁䅑䅁䑁䅁䅷䅁䭁乁䄰䅁䭁䅁䅯䅁䭁䅁䍑䅁䉁䅁䅁允䅁</t>
  </si>
  <si>
    <t>䅁䅕椹捨㡪ㅊう䵁䅉䅅䅁䕁䅁䅁睁䵁䅁䅁权佃䅁䅁权剁䅁䅁权䕁杁䅁允䅁䅁䅅䅁佁䉁䅑䅁祁䑁䅉兏睁䑁䅁䅍睁䑁䅁䅍䅁䅁杷允䅁䅁䅑䅁䑁䅁䅷䅁䭁乁䉫䅁䭁䅁䅑䅁䭁䅁䍑䅁䉁䅁䅁允䅁䅁䅕䅁䅁䕁灙す䵅䅉䅅䅁䕁䅁䅁睁䵁䅁䅁权慄允䅁权剁䅁䅁权䕁杁䅁允䅁䅁䅅䅁佁䉁䅑䅁ㅁ䑁䅫䅎㑁䑁䅕䅍睁䑁䅁䅍䅁䅁杷允䅁䅁䅑䅁䑁䅁䅷䅁䭁䱁䈸䅁䭁䅁䅯䅁䭁䅁䍑䅁䉁䅁䅁允䅁䅁䅕穐敖歵䵫䐹䴸䅉䅅䅁䕁䅁䅁睁䵁䅁䅁权扂允䅁权剁䅁䅁权䕁杁䅁允䅁䅁䅅䅁佁䉁䅙䅁硁䑁䅙免㍁䑁䅣䅍睁䑁䅁䅍睁䅁䅁䍄䉁䅁䅁䅂䅁䅁䅍䅄䅁䅁䅯䅈䅅䅁䅯䅂䅁䅁䅯䅂䅉䅁䅅䅁䉁䅁䅁兂䅁䅁䅁䱸卂兑杷允䅁䅁䅑䅁䑁䅁䅷䅁䭁䕁䉁䅁䭁䅁䅑䅁䭁䅁䍑䅁䉁䅁䅁允䅁䅁䅕䅁䅁䅧湓歑䵅䅉䅅䅁䕁䅁䅁睁䵁䅁䅁权獁允䅁权䕁䅁䅁权䕁杁䅁允䅁䅁䅅䅁䙁䅁䅁䵁桄奁䉆䍄䉁䅁䅁䅂䅁䅁䅍䅄䅁䅁䅯䅌䅅䅁䅯权䅁䅁䅯䅂䅉䅁䅅䅁䉁䅁䅁兂灄橊䥅䑲㝷䅑杷允䅁䅁䅑䅁䑁䅁䅷䅁䭁佁䅙䅁䭁䅁䅑䅁䭁䅁䍑䅁䉁䅁䅁允䅁䅁䅕䅁䅁䉧㥹啥䵅䅉䅅䅁䕁䅁䅁睁䵁䅁䅁权浄䅁䅁权剁䅁䅁权䕁杁䅁允䅁䅁䅅䅁佁䉁䅑䅁祁䑁䅑兎睁䑁䅁䅍睁䑁䅁䅍䅁䅁杷允䅁䅁䅑䅁䑁䅁䅷䅁䭁乁䉳䅁䭁䅁䅯䅁䭁䅁䍑䅁䉁䅁䅁允䅁䅁䅕㥆佮ㄹ橏歍䵁䅉䅅䅁䕁䅁䅁睁䵁䅁䅁权⭃䅁䅁权剁䅁䅁权䕁杁䅁允䅁䅁䅅䅁佁䉁䅧䅁祁䑁䅕睍ㅁ䑁䅁䅍睁䑁䅁䅍睁䑁䅁䅁䵁䅉䅅䅁䕁䅁䅁睁䵁䅁䅁权癁允䅁权䕁䅁䅁权䕁杁䅁允䅁䅁䅅䅁䙁䅁䅁䭁啁浇䉆䍄䉁䅁䅁䅂䅁䅁䅍䅄䅁䅁䅯兲䅁䅁䅯充䅁䅁䅯䅂䅉䅁䅅䅁䉁䅁䅁杄啁䅁䅁兏ㅁ䑁䅧䅏睁䑁䅁䅍睁䑁䅁䅁䵁䅉䅅䅁䕁䅁䅁睁䵁䅁䅁权偂允䅁权剁䅁䅁权䕁杁䅁允䅁䅁䅅䅁佁䉁䅑䅁祁䑁䅍杍㑁䑁䅅兏㕁䑁䅣䅏䅁䅁杷允䅁䅁䅑䅁䑁䅁䅷䅁䭁䡁䉫䅁䭁䅁䅑䅁䭁䅁䍑䅁䉁䅁䅁允䅁䅁䅕䅁䅁䑁䈹ち䵅䅉䅅䅁䕁䅁䅁睁䵁䅁䅁权湂䅁䅁权䭁䅁䅁权䕁杁䅁允䅁䅁䅅䅁䙁䩁奍䙂余兌䅚䍄䉁䅁䅁䅂䅁䅁䅍䅄䅁䅁䅯兇䅅䅁䅯䅂䅁䅁䅯䅂䅉䅁䅅䅁䉁䅁䅁兂䅁䅁䅄牬䐲兑杷允䅁䅁䅑䅁䑁䅁䅷䅁䭁䉁䉫䅁䭁䉁䅅䅁䭁䅁䍑䅁䉁䅁䅁允䅁䅁䄴杆䅁䑁䅉䅏㕁䑁䅕兎睁䑁䅁䅍睁䑁䅁䅁䵁䅉䅅䅁䕁䅁䅁睁䵁䅁䅁权坂允䅁权䕁䅁䅁权䕁杁䅁允䅁䅁䅅䅁䙁䅁䅁䵁⽃湢䉚䍄䉁䅁䅁䅂䅁䅁䅍䅄䅁䅁䅯杖䅅䅁䅯充䅁䅁䅯䅂䅉䅁䅅䅁䉁䅁䅁杄啁䅁䅁兎祁䑁䅉睎睁䑁䅁䅍睁䑁䅁䅁䵁䅉䅅䅁䕁䅁䅁睁䵁䅁䅁权摄允䅁权䕁䅁䅁权䕁杁䅁允䅁䅁䅅䅁䙁䅁䅁䅁晁噦䈱䍄䉁䅁䅁䅂䅁䅁䅍䅄䅁䅁䅯杷䅅䅁䅯充䅁䅁䅯䅂䅉䅁䅅䅁䉁䅁䅁杄啁䅁䅁睍㉁䑁䅉睎ㅁ䑁䅁䅍睁䑁䅁䅁䵁䅉䅅䅁䕁䅁䅁睁䵁䅁䅁权䍄允䅁权䭁䅁䅁权䕁杁䅁允䅁䅁䅅䅁䙁䵁䭈啯㉗眸䅚䍄䉁䅁䅁䅂䅁䅁䅍䅄䅁䅁䅯朳䅅䅁䅯䅂䅁䅁䅯䅂䅉䅁䅅䅁䉁䅁䅁兂䅁䅁䅁䉊睳兑杷允䅁䅁䅑䅁䑁䅁䅷䅁䭁䡁䉷䅁䭁䅁䅯䅁䭁䅁䍑䅁䉁䅁䅁允䅁䅁䅕楄礲敮渫樳䴸䅉䅅䅁䕁䅁䅁睁䵁䅁䅁权摁允䅁权剁䅁䅁权䕁杁䅁允䅁䅁䅅䅁佁䉁䅙䅁硁䑁䅕兎㕁䑁䅁䅍睁䑁䅁䅍睁䅁䅁䍄䉁䅁䅁䅂䅁䅁䅍䅄䅁䅁䅯杘䅁䅁䅯䅂䅁䅁䅯䅂䅉䅁䅅䅁䉁䅁䅁兂䅁䅁䅃兘乖兑杷允䅁䅁䅑䅁䑁䅁䅷䅁䭁䙁䄴䅁䭁䉁䅅䅁䭁䅁䍑䅁䉁䅁䅁允䅁䅁䄴䅆䅁䑁䅅免穁䑁䅅兏祁䑁䅁䅍睁䅁䅁䍄䉁䅁䅁䅂䅁䅁䅍䅄䅁䅁䅯杘䅁䅁䅯权䅁䅁䅯䅂䅉䅁䅅䅁䉁䅁䅁兂乄䵺䵺䵺偷䅑杷允䅁䅁䅑䅁䑁䅁䅷䅁䭁䉁䉯䅁䭁䅁䅑䅁䭁䅁䍑䅁䉁䅁䅁允䅁䅁䅕䅁䅁䅁䜰䕣䵅䅉䅅䅁䕁䅁䅁睁䵁䅁䅁权慁允䅁权䭁䅁䅁权䕁杁䅁允䅁䅁䅅䅁䙁䕁䵯楁䡵桬䅆䍄䉁䅁䅁䅂䅁䅁䅍䅄䅁䅁䅯䅳䅅䅁䅯䅂䅁䅁䅯䅂䅉䅁䅅䅁䉁䅁䅁兂䅁䅁䅁杤圹兑杷允䅁䅁䅑䅁䑁䅁䅷䅁䭁䱁䉁䅁䭁䉁䅅䅁䭁䅁䍑䅁䉁䅁䅁允䅁䅁䄴䅆䅁䑁䅣李ぁ䑁䅧免㕁䑁䅁䅍睁䅁䅁䍄䉁䅁䅁䅂䅁䅁䅍䅄䅁䅁䅯䅳䅅䅁䅯权䅁䅁䅯䅂䅉䅁䅅䅁䉁䅁䅁兂祃敮渫歸晶睐杷允䅁䅁䅑䅁䑁䅁䅷䅁䭁佁䉁䅁䭁䅁䅑䅁䭁䅁䍑䅁䉁䅁䅁允䅁䅁䅕䅁䅁䑁䑙䕐䵅䅉䅅䅁䕁䅁䅁睁䵁䅁䅁权楄允䅁权䕁䅁䅁权䕁杁䅁允䅁䅁䅅䅁䙁䅁䅁䅁塄㉦䉊䍄䉁䅁䅁䅂䅁䅁䅍䅄䅁䅁䅯䄴䅅䅁䅯充䅁䅁䅯䅂䅉䅁䅅䅁䉁䅁䅁杄啁䅁䅁免硁䑁䅧李硁䑁䅕杍ㅁ䑁䅁䅁䵁䅉䅅䅁䕁䅁䅁睁䵁䅁䅁权桄允䅁权剁䅁䅁权䕁杁䅁允䅁䅁䅅䅁佁䉁䅑䅁祁䑁䅍免ㅁ䑁䅁䅍睁䑁䅁䅍䅁䅁杷允䅁䅁䅑䅁䑁䅁䅷䅁䭁佁䉉䅁䭁䅁䅯䅁䭁䅁䍑䅁䉁䅁䅁允䅁䅁䅕児塲㍯㥃啈䵁䅉䅅䅁䕁䅁䅁睁䵁䅁䅁权浃允䅁权䭁䅁䅁权䕁杁䅁允䅁䅁䅅䅁䙁䥁牘払敧全䅂䍄䉁䅁䅁䅂䅁䅁䅍䅄䅁䅁䅯兪䅁䅁䅯权䅁䅁䅯䅂䅉䅁䅅䅁䉁䅁䅁兂䥁䉲慸䱚女䅑杷允䅁䅁䅑䅁䑁䅁䅷䅁䭁䭁䅯䅁䭁䉁䅅䅁䭁䅁䍑䅁䉁䅁䅁允䅁䅁䄴杆䅁䑁䅅免ぁ䑁䅕兎睁䑁䅁䅍睁䑁䅁䅁䵁䅉䅅䅁䕁䅁䅁睁䵁䅁䅁权䝃允䅁权䕁䅁䅁权䕁杁䅁允䅁䅁䅅䅁䙁䅁䅁䭁⭄坷䉨䍄䉁䅁䅁䅂䅁䅁䅍䅄䅁䅁䅯杨䅅䅁䅯权䅁䅁䅯䅂䅉䅁䅅䅁䉁䅁䅁兂䙃ㄶ㑇潈䙕䅑杷允䅁䅁䅑䅁䑁䅁䅷䅁䭁佁䄸䅁䭁䉁䅅䅁䭁䅁䍑䅁䉁䅁䅁允䅁䅁䄴䅆䅁䑁䅅杍㑁䑁䅁䅍睁䑁䅁䅍睁䅁䅁䍄䉁䅁䅁䅂䅁䅁䅍䅄䅁䅁䅯儵䅅䅁䅯䅂䅁䅁䅯䅂䅉䅁䅅䅁䉁䅁䅁兂䅁䅁䅁乬坊兑杷允䅁䅁䅑䅁䑁䅁䅷䅁䭁佁䉕䅁䭁䉁䅅䅁䭁䅁䍑䅁䉁䅁䅁允䅁䅁䄴杅䅁䑁䅣䅎㍁䑁䅁䅍睁䑁䅁䅍䅁䅁杷允䅁䅁䅑䅁䑁䅁䅷䅁䭁䭁䈰䅁䭁䉁䅅䅁䭁䅁䍑䅁䉁䅁䅁允䅁䅁䄴䅆䅁䑁䅑免ぁ䑁䅣睎睁䑁䅁䅍睁䅁䅁䍄䉁䅁䅁䅂䅁䅁䅍䅄䅁䅁䅯睵䅁䅁䅯权䅁䅁䅯䅂䅉䅁䅅䅁䉁䅁䅁兂㑃潈牘兕䩨䅑杷允䅁䅁䅑䅁䑁䅁䅷䅁䭁佁䉙䅁䭁䅁䅑䅁䭁䅁䍑䅁䉁䅁䅁允䅁䅁䅕䅁䅁䩁㝒䕗䵅䅉䅅䅁䕁䅁䅁睁䵁䅁䅁权浄允䅁权剁䅁䅁权䕁杁䅁允䅁䅁䅅䅁佁䉁䅑䅁㕁䑁䅙睍睁䑁䅁䅍睁䑁䅁䅍䅁䅁杷允䅁䅁䅑䅁䑁䅁䅷䅁䭁佁䉙䅁䭁䅁䅯䅁䭁䅁䍑䅁䉁䅁䅁允䅁䅁䅕䘷㑇潈牘䕁䵁䅉䅅䅁䕁䅁䅁睁䵁䅁䅁权䡂允䅁权剁䅁䅁权䕁杁䅁允䅁䅁䅅䅁佁䉁䅑䅁穁䑁䅅兏ぁ䑁䅉兎睁䑁䅁䅍䅁䅁杷允䅁䅁䅑䅁䑁䅁䅷䅁䭁乁䉉䅁䭁䅁䅑䅁䭁䅁䍑䅁䉁䅁䅁允䅁䅁䅕䅁䅁䉁䝨歓䵅䅉䅅䅁䕁䅁䅁睁䵁䅁䅁权卄允䅁权剁䅁䅁权䕁杁䅁允䅁䅁䅅䅁佁䉁䅑䅁硁䑁䅑李㍁䑁䅫䅏睁䑁䅁䅍䅁䅁杷允䅁䅁䅑䅁䑁䅁䅷䅁䭁䍁䉍䅁䭁䉁䅅䅁䭁䅁䍑䅁䉁䅁䅁允䅁䅁䄴䅆䅁䑁䅅免㉁䑁䅙睎ぁ䑁䅁䅍睁䅁䅁䍄䉁䅁䅁䅂䅁䅁䅍䅄䅁䅁䅯睉䅅䅁䅯权䅁䅁䅯䅂䅉䅁䅅䅁䉁䅁䅁兂汄䌰扌堫挴䅑杷允䅁䅁䅑䅁䑁䅁䅷䅁䭁佁䉧䅁䭁䉁䅅䅁䭁䅁䍑䅁䉁䅁䅁允䅁䅁䄴䅆䅁䑁䅑兏祁䑁䅁兎ぁ䑁䅁䅍睁䅁䅁䍄䉁䅁䅁䅂䅁䅁䅍䅄䅁䅁䅯兌䅅䅁䅯充䅁䅁䅯䅂䅉䅁䅅䅁䉁䅁䅁杄啁䅁䅁杍ㅁ䑁䅉䅍睁䑁䅁䅍睁䑁䅁䅁䵁䅉䅅䅁䕁䅁䅁睁䵁䅁䅁权ㅂ允䅁权䕁䅁䅁权䕁杁䅁允䅁䅁䅅䅁䙁䅁䅁䅁摄㑳䈵䍄䉁䅁䅁䅂䅁䅁䅍䅄䅁䅁䅯睌䅁䅁䅯䅂䅁䅁䅯䅂䅉䅁䅅䅁䉁䅁䅁兂䅁䅁䅁慌䉒兑杷允䅁䅁䅑䅁䑁䅁䅷䅁䭁佁䉫䅁䭁䅁䅑䅁䭁䅁䍑䅁䉁䅁䅁允䅁䅁䅕䅁䅁佧摢啤䵅䅉䅅䅁䕁䅁䅁睁䵁䅁䅁权灄允䅁权剁䅁䅁权䕁杁䅁允䅁䅁䅅䅁佁䉁䅙䅁硁䑁䅑杍㍁䑁䅁䅍睁䑁䅁䅍睁䅁䅁䍄䉁䅁䅁䅂䅁䅁䅍䅄䅁䅁䅯兏䅅䅁䅯充䅁䅁䅯䅂䅉䅁䅅䅁䉁䅁䅁杄啁䅁䅁李祁䑁䅙䅍㍁䑁䅍䅍睁䑁䅁䅁䵁䅉䅅䅁䕁䅁䅁睁䵁䅁䅁权㙄䅁䅁权䕁䅁䅁权䕁杁䅁允䅁䅁䅅䅁䙁䅁䅁䅁兄噦䉚䍄䉁䅁䅁䅂䅁䅁䅍䅄䅁䅁䅯具䅅䅁䅯充䅁䅁䅯䅂䅉䅁䅅䅁䉁䅁䅁杄啁䅁䅁睍祁䑁䅧兎㑁䑁䅣免穁䑁䅣䅁䵁䅉䅅䅁䕁䅁䅁睁䵁䅁䅁权乂允䅁权䕁䅁䅁权䕁杁䅁允䅁䅁䅅䅁䙁䅁䅁䅁灃海䉚䍄䉁䅁䅁䅂䅁䅁䅍䅄䅁䅁䅯睐䅁䅁䅯䅂䅁䅁䅯䅂䅉䅁䅅䅁䉁䅁䅁兂䅁䅁䅁夲刱兑杷允䅁䅁䅑䅁䑁䅁䅷䅁䭁䝁䉳䅁䭁䅁䅯䅁䭁䅁䍑䅁䉁䅁䅁允䅁䅁䅯睒䅁䅁杷允䅁䅁䅑䅁䑁䅁䅷䅁䭁佁䉳䅁䭁䅁䅑䅁䭁䅁䍑䅁䉁䅁䅁允䅁䅁䅕䅁䅁䥁い䕦䵅䅉䅅䅁䕁䅁䅁睁䵁䅁䅁权歁䅁䅁权䕁䅁䅁权䕁杁䅁允䅁䅁䅅䅁䙁䅁䅁䅁獃䝁䉤䍄䉁䅁䅁䅂䅁䅁䅍䅄䅁䅁䅯䅊䅁䅁䅯权䅁䅁䅯䅂䅉䅁䅅䅁䉁䅁䅁兂啁歲桦灥坑䅑杷允䅁䅁䅑䅁䑁䅁䅷䅁䭁䭁䅣䅁䭁䅁䅑䅁䭁䅁䍑䅁䉁䅁䅁允䅁䅁䅕䅁䅁䙉佭啣䵅䅉䅅䅁䕁䅁䅁睁䵁䅁䅁权獄允䅁权剁䅁䅁权䕁杁䅁允䅁䅁䅅䅁佁䉁䅉䅁㕁䑁䅑李穁䑁䅙杍ㅁ䑁䅁䅁䵁䅉䅅䅁䕁䅁䅁睁䵁䅁䅁权瑄允䅁权剁䅁䅁权䕁杁䅁允䅁䅁䅅䅁佁䉁䅑䅁穁䑁䅧杍穁䑁䅁䅍睁䑁䅁䅍䅁䅁杷允䅁䅁䅑䅁䑁䅁䅷䅁䭁䑁䉳䅁䭁䅁䅯䅁䭁䅁䍑䅁䉁䅁䅁允䅁䅁䅕匳䝑婧䑖稹䴸䅉䅅䅁䕁䅁䅁睁䵁䅁䅁权噂䅁䅁权䕁䅁䅁权䕁杁䅁允䅁䅁䅅䅁䙁䅁䅁䥁牂䕄䉰䍄䉁䅁䅁䅂䅁䅁䅍䅄䅁䅁䅯兖䅁䅁䅯充䅁䅁䅯䅂䅉䅁䅅䅁䉁䅁䅁杄啁䅁䅁免硁䑁䅙李㉁䑁䅑杍ㅁ䑁䅁䅁䵁䅉䅅䅁䕁䅁䅁睁䵁䅁䅁权噂䅁䅁权䭁䅁䅁权䕁杁䅁允䅁䅁䅅䅁䙁䉁䕫杖琴杳䅸䍄䉁䅁䅁䅂䅁䅁䅍䅄䅁䅁䅯䅲䅅䅁䅯䅂䅁䅁䅯䅂䅉䅁䅅䅁䉁䅁䅁兂䅁䅁䅁乎奚兑杷允䅁䅁䅑䅁䑁䅁䅷䅁䭁䡁䅳䅁䭁䉁䅅䅁䭁䅁䍑䅁䉁䅁䅁允䅁䅁䄴䅆䅁䑁䅉杍㑁䑁䅙䅍睁䑁䅁䅍睁䅁䅁䍄䉁䅁䅁䅂䅁䅁䅍䅄䅁䅁䅯杈䅅䅁䅯充䅁䅁䅯䅂䅉䅁䅅䅁䉁䅁䅁杄啁䅁䅁䅎㕁䑁䅉睎睁䑁䅁䅍睁䑁䅁䅁䵁䅉䅅䅁䕁䅁䅁睁䵁䅁䅁权睄允䅁权䕁䅁䅁权䕁杁䅁允䅁䅁䅅䅁䙁䅁䅁䅁湁㉂䈱䍄䉁䅁䅁䅂䅁䅁䅍䅄䅁䅁䅯睘䅅䅁䅯䅂䅁䅁䅯䅂䅉䅁䅅䅁䉁䅁䅁兂䅁䅁䅁㕊剰兑杷允䅁䅁䅑䅁䑁䅁䅷䅁䭁䙁䈸䅁䭁䅁䅯䅁䭁䅁䍑䅁䉁䅁䅁允䅁䅁䅕琯㑒匶硚歉䵁䅉䅅䅁䕁䅁䅁睁䵁䅁䅁权㑂䅁䅁权剁䅁䅁权䕁杁䅁允䅁䅁䅅䅁佁䉁䅉䅁ぁ䑁䅣䅎祁䑁䅣䅍睁䑁䅁䅁䵁䅉䅅䅁䕁䅁䅁睁䵁䅁䅁权䑄允䅁权剁䅁䅁权䕁杁䅁允䅁䅁䅅䅁佁䉁䅙䅁穁䑁䅍䅏㉁䑁䅁䅍睁䑁䅁䅍睁䅁䅁䍄䉁䅁䅁䅂䅁䅁䅍䅄䅁䅁䅯䅨䅅䅁䅯䅂䅁䅁䅯䅂䅉䅁䅅䅁䉁䅁䅁兂䅁䅁䅁䥏扙兑杷允䅁䅁䅑䅁䑁䅁䅷䅁䭁䩁䈰䅁䭁䅁䅑䅁䭁䅁䍑䅁䉁䅁䅁允䅁䅁䅕䅁䅁佁摡ず䵅䅉䅅䅁䕁䅁䅁睁䵁䅁䅁权硄允䅁权剁䅁䅁权䕁杁䅁允䅁䅁䅅䅁佁䉁䅑䅁㉁䑁䅙李睁䑁䅁䅍睁䑁䅁䅍䅁䅁杷允䅁䅁䅑䅁䑁䅁䅷䅁䭁䱁䈰䅁䭁䅁䅯䅁䭁䅁䍑䅁䉁䅁䅁允䅁䅁䅕㉩湺㘫确㡂䵁䅉䅅䅁䕁䅁䅁睁䵁䅁䅁权婂䅁䅁权䕁䅁䅁权䕁杁䅁允䅁䅁䅅䅁䙁䅁䅁䅁㡂塱䉆䍄䉁䅁䅁䅂䅁䅁䅍䅄䅁䅁䅯眵䅅䅁䅯权䅁䅁䅯䅂䅉䅁䅅䅁䉁䅁䅁兂瑁灳瘳㑰灙䅑杷允䅁䅁䅑䅁䑁䅁䅷䅁䭁乁䉧䅁䭁䅁䅯䅁䭁䅁䍑䅁䉁䅁䅁允䅁䅁䅕硥畓⭒㙆樫䴸䅉䅅䅁䕁䅁䅁睁䵁䅁䅁权噂允䅁权䕁䅁䅁权䕁杁䅁允䅁䅁䅅䅁䙁䅁䅁䥁扄䠶䉂䍄䉁䅁䅁䅂䅁䅁䅍䅄䅁䅁䅯䅮䅅䅁䅯充䅁䅁䅯䅂䅉䅁䅅䅁䉁䅁䅁杄啁䅁䅁睍ㅁ䑁䅑免睁䑁䅁䅍睁䑁䅁䅁䵁䅉䅅䅁䕁䅁䅁睁䵁䅁䅁权祄允䅁权䭁䅁䅁权䕁杁䅁允䅁䅁䅅䅁䙁乁楅⼲⭬条䅂䍄䉁䅁䅁䅂䅁䅁䅍䅄䅁䅁䅯兓䅁䅁䅯充䅁䅁䅯䅂䅉䅁䅅䅁䉁䅁䅁杄啁䅁䅁免睁䑁䅣䅏㍁䑁䅙䅎睁䑁䅍䅁䵁䅉䅅䅁䕁䅁䅁睁䵁䅁䅁权㝃允䅁权剁䅁䅁权䕁杁䅁允䅁䅁䅅䅁佁䉁䅑䅁㑁䑁䅣䅏睁䑁䅁䅍睁䑁䅁䅍䅁䅁杷允䅁䅁䅑䅁䑁䅁䅷䅁䭁偁䉍䅁䭁䅁䅯䅁䭁䅁䍑䅁䉁䅁䅁允䅁䅁䅕兇坒楄礲䕂䵁䅉䅅䅁䕁䅁䅁睁䵁䅁䅁权い允䅁权䕁䅁䅁权䕁杁䅁允䅁䅁䅅䅁䙁䅁䅁䅁橄坫䉤䍄䉁䅁䅁䅂䅁䅁䅍䅄䅁䅁䅯䄹䅅䅁䅯充䅁䅁䅯䅂䅉䅁䅅䅁䉁䅁䅁杄啁䅁䅁睍㑁䑁䅅李睁䑁䅁䅍睁䑁䅁䅁䵁䅉䅅䅁䕁䅁䅁睁䵁䅁䅁权潁允䅁权䭁䅁䅁权䕁杁䅁允䅁䅁䅅䅁䙁䝁㡱䩤奍䍒䅒䍄䉁䅁䅁䅂䅁䅁䅍䅄䅁䅁䅯睊䅅䅁䅯䅂䅁䅁䅯䅂䅉䅁䅅䅁䉁䅁䅁兂䅁䅁权爴䝵兑杷允䅁䅁䅑䅁䑁䅁䅷䅁䭁乁䅳䅁䭁䉁䅅䅁䭁䅁䍑䅁䉁䅁䅁允䅁䅁䄴杆䅁䑁䅅䅍㉁䑁䅧䅍睁䑁䅁䅍睁䑁䅁䅁䵁䅉䅅䅁䕁䅁䅁睁䵁䅁䅁权䉄䅁䅁权䕁䅁䅁权䕁杁䅁允䅁䅁䅅䅁䙁䅁䅁䥁噄灚䉆䍄䉁䅁䅁䅂䅁䅁䅍䅄䅁䅁䅯䅃䅅䅁䅯权䅁䅁䅯䅂䅉䅁䅅䅁䉁䅁䅁兂啁歲桦桥癑䅑杷允䅁䅁䅑䅁䑁䅁䅷䅁䭁䥁䉧䅁䭁䅁䅯䅁䭁䅁䍑䅁䉁䅁䅁允䅁䅁䅕積積積積歅䵁䅉䅅䅁䕁䅁䅁睁䵁䅁䅁权ㅄ允䅁权䭁䅁䅁权䕁杁䅁允䅁䅁䅅䅁䙁䙁偹癷潕偘⽕䍄䉁䅁䅁䅂䅁䅁䅍䅄䅁䅁䅯来䅅䅁䅯充䅁䅁䅯䅂䅉䅁䅅䅁䉁䅁䅁杄坁䅁䅁免穁䑁䅑兏穁䑁䅣䅏睁䑁䅁䅍䅁䅁杷允䅁䅁䅑䅁䑁䅁䅷䅁䭁䕁䉧䅁䭁䅁䅑䅁䭁䅁䍑䅁䉁䅁䅁允䅁䅁䅕䅁䅁乁䰹䕏䵅䅉䅅䅁䕁䅁䅁睁䵁䅁䅁权䥂允䅁权剁䅁䅁权䕁杁䅁允䅁䅁䅅䅁佁䉁䅉䅁ぁ䑁䅉杍ぁ䑁䅑䅍睁䑁䅁䅁䵁䅉䅅䅁䕁䅁䅁睁䵁䅁䅁权㙃䅁䅁权䭁䅁䅁权䕁杁䅁允䅁䅁䅅䅁䙁䑁敖歵䵫楧䅂䍄䉁䅁䅁䅂䅁䅁䅍䅄䅁䅁䅯朹䅅䅁䅯充䅁䅁䅯䅂䅉䅁䅅䅁䉁䅁䅁杄坁䅁䅁免ぁ䑁䅫䅍睁䑁䅁䅍睁䑁䅁䅍䅁䅁杷允䅁䅁䅑䅁䑁䅁䅷䅁䭁偁䉙䅁䭁䅁䅯䅁䭁䅁䍑䅁䉁䅁䅁允䅁䅁䅕搵楁⼲⭮䕅䵁䅉䅅䅁䕁䅁䅁睁䵁䅁䅁权佄允䅁权剁䅁䅁权䕁杁䅁允䅁䅁䅅䅁佁䉁䅑䅁穁䑁䅁免㍁䑁䅁睍睁䑁䅁䅍䅁䅁杷允䅁䅁䅑䅁䑁䅁䅷䅁䭁䥁䅅䅁䭁䅁䅑䅁䭁䅁䍑䅁䉁䅁䅁允䅁䅁䅕䅁䅁䕉㈱䕙䵅䅉䅅䅁䕁䅁䅁睁䵁䅁䅁权獂䅁䅁权剁䅁䅁权䕁杁䅁允䅁䅁䅅䅁佁䉁䅑䅁㉁䑁䅕兎ぁ䑁䅁䅍睁䑁䅁䅍䅁䅁杷允䅁䅁䅑䅁䑁䅁䅷䅁䭁偁䉧䅁䭁䅁䅑䅁䭁䅁䍑䅁䉁䅁䅁允䅁䅁䅕䅁䅁佯捧䕡䵅䅉䅅䅁䕁䅁䅁睁䵁䅁䅁权㑄允䅁权䭁䅁䅁权䕁杁䅁允䅁䅁䅅䅁䙁䙁橔婰䕶䌴䅎䍄䉁䅁䅁䅂䅁䅁䅍䅄䅁䅁䅯䅺䅅䅁䅯充䅁䅁䅯䅂䅉䅁䅅䅁䉁䅁䅁杄啁䅁䅁䅎睁䑁䅣䅍睁䑁䅁䅍睁䑁䅁䅁䵁䅉䅅䅁䕁䅁䅁睁䵁䅁䅁权摂允䅁权䭁䅁䅁权䕁杁䅁允䅁䅁䅅䅁䙁䝁汄䌰扌剥䅆䍄䉁䅁䅁䅂䅁䅁䅍䅄䅁䅁䅯儫䅅䅁䅯䅂䅁䅁䅯䅂䅉䅁䅅䅁䉁䅁䅁兂䅁䅁䅁獫䍬兑杷允䅁䅁䅑䅁䑁䅁䅷䅁䭁佁䉍䅁䭁䉁䅅䅁䭁䅁䍑䅁䉁䅁䅁允䅁䅁䄴杆䅁䑁䅑免ㅁ䑁䅁䅍睁䑁䅁䅍睁䑁䅁䅁䵁䅉䅅䅁䕁䅁䅁睁䵁䅁䅁权㙄允䅁权䕁䅁䅁权䕁杁䅁允䅁䅁䅅䅁䙁䅁䅁䅁㑁呃䉤䍄䉁䅁䅁䅂䅁䅁䅍䅄䅁䅁䅯內䅅䅁䅯充䅁䅁䅯䅂䅉䅁䅅䅁䉁䅁䅁杄坁䅁䅁杍硁䑁䅣睎㍁䑁䅕䅍睁䑁䅁䅍䅁䅁杷允䅁䅁䅑䅁䑁䅁䅷䅁䭁䩁䅷䅁䭁䅁䅑䅁䭁䅁䍑䅁䉁䅁䅁允䅁䅁䅕䅁䅁偁䥫ず䵅䅉䅅䅁䕁䅁䅁睁䵁䅁䅁权捃䅁䅁权剁䅁䅁权䕁杁䅁允䅁䅁䅅䅁佁䉁䅑䅁ぁ䑁䅧杍祁䑁䅅䅎ㅁ䑁䅑䅎䅁䅁杷允䅁䅁䅑䅁䑁䅁䅷䅁䭁䍁䉯䅁䭁䅁䅑䅁䭁䅁䍑䅁䉁䅁䅁允䅁䅁䅕䅁䅁䉁畉啖䵅䅉䅅䅁䕁䅁䅁睁䵁䅁䅁权偄允䅁权䕁䅁䅁权䕁杁䅁允䅁䅁䅅䅁䙁䅁䅁䕁瑄䝃䉊䍄䉁䅁䅁䅂䅁䅁䅍䅄䅁䅁䅯睺䅅䅁䅯充䅁䅁䅯䅂䅉䅁䅅䅁䉁䅁䅁杄啁䅁䅁䅎硁䑁䅫李祁䑁䅍兎睁䑁䅁䅁䵁䅉䅅䅁䕁䅁䅁睁䵁䅁䅁权佃允䅁权䕁䅁䅁权䕁杁䅁允䅁䅁䅅䅁䙁䅁䅁䅁浂洱䉨䍄䉁䅁䅁䅂䅁䅁䅍䅄䅁䅁䅯杪䅅䅁䅯充䅁䅁䅯䅂䅉䅁䅅䅁䉁䅁䅁杄十䅁䅁兎祁䑁䅉䅍睁䑁䅁䅍睁䅁䅁䍄䉁䅁䅁䅂䅁䅁䅍䅄䅁䅁䅯杪䅅䅁䅯权䅁䅁䅯䅂䅉䅁䅅䅁䉁䅁䅁兂獄払敧坨睳䅑杷允䅁䅁䅑䅁䑁䅁䅷䅁䭁乁䉷䅁䭁䅁䅯䅁䭁䅁䍑䅁䉁䅁䅁允䅁䅁䅕歬䱏佢㝦稫䴸䅉䅅䅁䕁䅁䅁睁䵁䅁䅁权䭃允䅁权䕁䅁䅁权䕁杁䅁允䅁䅁䅅䅁䙁䅁䅁䅁灁啑䉖䍄䉁䅁䅁䅂䅁䅁䅍䅄䅁䅁䅯杩䅅䅁䅯权䅁䅁䅯䅂䅉䅁䅅䅁䉁䅁䅁兂䵂㑎䉬余晕䅑杷允䅁䅁䅑䅁䑁䅁䅷䅁䭁䍁䄰䅁䭁䅁䅑䅁䭁䅁䍑䅁䉁䅁䅁允䅁䅁䅕䅁䅁䭧儫歫䵅䅉䅅䅁䕁䅁䅁睁䵁䅁䅁权敂允䅁权䕁䅁䅁权䕁杁䅁允䅁䅁䅅䅁䙁䅁䅁䅁㑂歭䉖䍄䉁䅁䅁䅂䅁䅁䅍䅄䅁䅁䅯䅱䅅䅁䅯䅂䅁䅁䅯䅂䅉䅁䅅䅁䉁䅁䅁兂䅁䅁䅁乲摚兑杷允䅁䅁䅑䅁䑁䅁䅷䅁䭁偁䉳䅁䭁䅁䅑䅁䭁䅁䍑䅁䉁䅁䅁允䅁䅁䅕䅁䅁佁㉩䕔䵅䅉䅅䅁䕁䅁䅁睁䵁䅁䅁权㝄允䅁权剁䅁䅁权䕁杁䅁允䅁䅁䅅䅁佁䉁䅑䅁硁䑁䅅睍㍁䑁䅙䅍睁䑁䅁䅍䅁䅁杷允䅁䅁䅑䅁䑁䅁䅷䅁䭁偁䉳䅁䭁䅁䅯䅁䭁䅁䍑䅁䉁䅁䅁允䅁䅁䅕㙹䙆癴㥐捃䵁䅉䅅䅁䕁䅁䅁睁䵁䅁䅁权㉂䅁䅁权䕁䅁䅁权䕁杁䅁允䅁䅁䅅䅁䙁䅁䅁䅁睃噈䉬䍄䉁䅁䅁䅂䅁䅁䅍䅄䅁䅁䅯杅䅅䅁䅯权䅁䅁䅯䅂䅉䅁䅅䅁䉁䅁䅁兂坃㑑獴⼵䡳䅑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</si>
</sst>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60"/>
  <sheetViews>
    <sheetView workbookViewId="0"/>
  </sheetViews>
  <sheetFormatPr defaultRowHeight="14.4" x14ac:dyDescent="0.3"/>
  <sheetData>
    <row r="1" spans="1:1" x14ac:dyDescent="0.3">
      <c r="A1" t="s">
        <v>1037</v>
      </c>
    </row>
    <row r="2" spans="1:1" x14ac:dyDescent="0.3">
      <c r="A2" t="s">
        <v>1038</v>
      </c>
    </row>
    <row r="3" spans="1:1" x14ac:dyDescent="0.3">
      <c r="A3" t="s">
        <v>1039</v>
      </c>
    </row>
    <row r="4" spans="1:1" x14ac:dyDescent="0.3">
      <c r="A4" t="s">
        <v>1040</v>
      </c>
    </row>
    <row r="5" spans="1:1" x14ac:dyDescent="0.3">
      <c r="A5" t="s">
        <v>1041</v>
      </c>
    </row>
    <row r="6" spans="1:1" x14ac:dyDescent="0.3">
      <c r="A6" t="s">
        <v>1042</v>
      </c>
    </row>
    <row r="7" spans="1:1" x14ac:dyDescent="0.3">
      <c r="A7" t="s">
        <v>1043</v>
      </c>
    </row>
    <row r="8" spans="1:1" x14ac:dyDescent="0.3">
      <c r="A8" t="s">
        <v>1044</v>
      </c>
    </row>
    <row r="9" spans="1:1" x14ac:dyDescent="0.3">
      <c r="A9" t="s">
        <v>1045</v>
      </c>
    </row>
    <row r="10" spans="1:1" x14ac:dyDescent="0.3">
      <c r="A10" t="s">
        <v>1046</v>
      </c>
    </row>
    <row r="11" spans="1:1" x14ac:dyDescent="0.3">
      <c r="A11" t="s">
        <v>1047</v>
      </c>
    </row>
    <row r="12" spans="1:1" x14ac:dyDescent="0.3">
      <c r="A12" t="s">
        <v>1048</v>
      </c>
    </row>
    <row r="13" spans="1:1" x14ac:dyDescent="0.3">
      <c r="A13" t="s">
        <v>1049</v>
      </c>
    </row>
    <row r="14" spans="1:1" x14ac:dyDescent="0.3">
      <c r="A14" t="s">
        <v>1050</v>
      </c>
    </row>
    <row r="15" spans="1:1" x14ac:dyDescent="0.3">
      <c r="A15" t="s">
        <v>1051</v>
      </c>
    </row>
    <row r="16" spans="1:1" x14ac:dyDescent="0.3">
      <c r="A16" t="s">
        <v>1052</v>
      </c>
    </row>
    <row r="17" spans="1:1" x14ac:dyDescent="0.3">
      <c r="A17" t="s">
        <v>1053</v>
      </c>
    </row>
    <row r="18" spans="1:1" x14ac:dyDescent="0.3">
      <c r="A18" t="s">
        <v>1054</v>
      </c>
    </row>
    <row r="19" spans="1:1" x14ac:dyDescent="0.3">
      <c r="A19" t="s">
        <v>1055</v>
      </c>
    </row>
    <row r="20" spans="1:1" x14ac:dyDescent="0.3">
      <c r="A20" t="s">
        <v>1056</v>
      </c>
    </row>
    <row r="21" spans="1:1" x14ac:dyDescent="0.3">
      <c r="A21" t="s">
        <v>1057</v>
      </c>
    </row>
    <row r="22" spans="1:1" x14ac:dyDescent="0.3">
      <c r="A22" t="s">
        <v>1058</v>
      </c>
    </row>
    <row r="23" spans="1:1" x14ac:dyDescent="0.3">
      <c r="A23" t="s">
        <v>1059</v>
      </c>
    </row>
    <row r="24" spans="1:1" x14ac:dyDescent="0.3">
      <c r="A24" t="s">
        <v>1060</v>
      </c>
    </row>
    <row r="25" spans="1:1" x14ac:dyDescent="0.3">
      <c r="A25" t="s">
        <v>1061</v>
      </c>
    </row>
    <row r="26" spans="1:1" x14ac:dyDescent="0.3">
      <c r="A26" t="s">
        <v>1062</v>
      </c>
    </row>
    <row r="27" spans="1:1" x14ac:dyDescent="0.3">
      <c r="A27" t="s">
        <v>1063</v>
      </c>
    </row>
    <row r="28" spans="1:1" x14ac:dyDescent="0.3">
      <c r="A28" t="s">
        <v>1064</v>
      </c>
    </row>
    <row r="29" spans="1:1" x14ac:dyDescent="0.3">
      <c r="A29" t="s">
        <v>1065</v>
      </c>
    </row>
    <row r="30" spans="1:1" x14ac:dyDescent="0.3">
      <c r="A30" t="s">
        <v>1066</v>
      </c>
    </row>
    <row r="31" spans="1:1" x14ac:dyDescent="0.3">
      <c r="A31" t="s">
        <v>1067</v>
      </c>
    </row>
    <row r="32" spans="1:1" x14ac:dyDescent="0.3">
      <c r="A32" t="s">
        <v>1068</v>
      </c>
    </row>
    <row r="33" spans="1:1" x14ac:dyDescent="0.3">
      <c r="A33" t="s">
        <v>1069</v>
      </c>
    </row>
    <row r="34" spans="1:1" x14ac:dyDescent="0.3">
      <c r="A34" t="s">
        <v>1070</v>
      </c>
    </row>
    <row r="35" spans="1:1" x14ac:dyDescent="0.3">
      <c r="A35" t="s">
        <v>1071</v>
      </c>
    </row>
    <row r="36" spans="1:1" x14ac:dyDescent="0.3">
      <c r="A36" t="s">
        <v>1072</v>
      </c>
    </row>
    <row r="37" spans="1:1" x14ac:dyDescent="0.3">
      <c r="A37" t="s">
        <v>1073</v>
      </c>
    </row>
    <row r="38" spans="1:1" x14ac:dyDescent="0.3">
      <c r="A38" t="s">
        <v>1074</v>
      </c>
    </row>
    <row r="39" spans="1:1" x14ac:dyDescent="0.3">
      <c r="A39" t="s">
        <v>1075</v>
      </c>
    </row>
    <row r="40" spans="1:1" x14ac:dyDescent="0.3">
      <c r="A40" t="s">
        <v>1076</v>
      </c>
    </row>
    <row r="41" spans="1:1" x14ac:dyDescent="0.3">
      <c r="A41" t="s">
        <v>1077</v>
      </c>
    </row>
    <row r="42" spans="1:1" x14ac:dyDescent="0.3">
      <c r="A42" t="s">
        <v>1078</v>
      </c>
    </row>
    <row r="43" spans="1:1" x14ac:dyDescent="0.3">
      <c r="A43" t="s">
        <v>1079</v>
      </c>
    </row>
    <row r="44" spans="1:1" x14ac:dyDescent="0.3">
      <c r="A44" t="s">
        <v>1080</v>
      </c>
    </row>
    <row r="45" spans="1:1" x14ac:dyDescent="0.3">
      <c r="A45" t="s">
        <v>1081</v>
      </c>
    </row>
    <row r="46" spans="1:1" x14ac:dyDescent="0.3">
      <c r="A46" t="s">
        <v>1082</v>
      </c>
    </row>
    <row r="47" spans="1:1" x14ac:dyDescent="0.3">
      <c r="A47" t="s">
        <v>1083</v>
      </c>
    </row>
    <row r="48" spans="1:1" x14ac:dyDescent="0.3">
      <c r="A48" t="s">
        <v>1084</v>
      </c>
    </row>
    <row r="49" spans="1:1" x14ac:dyDescent="0.3">
      <c r="A49" t="s">
        <v>1085</v>
      </c>
    </row>
    <row r="50" spans="1:1" x14ac:dyDescent="0.3">
      <c r="A50" t="s">
        <v>1086</v>
      </c>
    </row>
    <row r="51" spans="1:1" x14ac:dyDescent="0.3">
      <c r="A51" t="s">
        <v>1087</v>
      </c>
    </row>
    <row r="52" spans="1:1" x14ac:dyDescent="0.3">
      <c r="A52" t="s">
        <v>1088</v>
      </c>
    </row>
    <row r="53" spans="1:1" x14ac:dyDescent="0.3">
      <c r="A53" t="s">
        <v>1089</v>
      </c>
    </row>
    <row r="54" spans="1:1" x14ac:dyDescent="0.3">
      <c r="A54" t="s">
        <v>1090</v>
      </c>
    </row>
    <row r="55" spans="1:1" x14ac:dyDescent="0.3">
      <c r="A55" t="s">
        <v>1091</v>
      </c>
    </row>
    <row r="56" spans="1:1" x14ac:dyDescent="0.3">
      <c r="A56" t="s">
        <v>1092</v>
      </c>
    </row>
    <row r="57" spans="1:1" x14ac:dyDescent="0.3">
      <c r="A57" t="s">
        <v>1093</v>
      </c>
    </row>
    <row r="58" spans="1:1" x14ac:dyDescent="0.3">
      <c r="A58" t="s">
        <v>1094</v>
      </c>
    </row>
    <row r="59" spans="1:1" x14ac:dyDescent="0.3">
      <c r="A59" t="s">
        <v>1095</v>
      </c>
    </row>
    <row r="60" spans="1:1" x14ac:dyDescent="0.3">
      <c r="A60" t="s">
        <v>1096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topLeftCell="A202" workbookViewId="0">
      <selection activeCell="C31" sqref="C31"/>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_xll.ciqfunctions.udf.CIQRANGE("^SPX", "IQ_CONSTITUENTS", 1, 600, , , , , "Constituents")</f>
        <v>Constituents</v>
      </c>
      <c r="B3" t="s">
        <v>1029</v>
      </c>
      <c r="C3" t="s">
        <v>1030</v>
      </c>
      <c r="D3" t="s">
        <v>1031</v>
      </c>
      <c r="E3" t="s">
        <v>1032</v>
      </c>
      <c r="F3" t="s">
        <v>1033</v>
      </c>
      <c r="G3" t="s">
        <v>1034</v>
      </c>
      <c r="H3" t="s">
        <v>1035</v>
      </c>
    </row>
    <row r="4" spans="1:8" x14ac:dyDescent="0.3">
      <c r="A4" s="11" t="s">
        <v>6</v>
      </c>
      <c r="B4" s="10" t="str">
        <f>_xll.SNL.Clients.Office.Excel.Functions.SPG(A4, "IQ_SECTOR")</f>
        <v>Industrials</v>
      </c>
      <c r="C4" s="10" t="str">
        <f>_xll.SNL.Clients.Office.Excel.Functions.SPG(A4, "IQ_INDUSTRY_GROUP")</f>
        <v>Capital Goods</v>
      </c>
      <c r="D4" s="10" t="str">
        <f>_xll.SNL.Clients.Office.Excel.Functions.SPG(A4, "IQ_INDUSTRY")</f>
        <v>Industrial Conglomerates</v>
      </c>
      <c r="E4" s="10" t="str">
        <f>_xll.SNL.Clients.Office.Excel.Functions.SPG(A4, "IQ_PRIMARY_INDUSTRY")</f>
        <v>Industrial Conglomerates</v>
      </c>
      <c r="F4" s="10" t="str">
        <f>_xll.SNL.Clients.Office.Excel.Functions.SPG(A4, "NAICS_CODE", "Primary")</f>
        <v>999977 - Conglomerates</v>
      </c>
      <c r="G4" s="10" t="str">
        <f>_xll.SNL.Clients.Office.Excel.Functions.SPG(A4, "SP_TOPICTAG")</f>
        <v>Industrial Automation; Dentistry; Respiratory</v>
      </c>
      <c r="H4" s="5">
        <f>_xll.SNL.Clients.Office.Excel.Functions.SPG(A4, "SP_PCT_SHARES_OWNED_ALL_INSTITUTIONS")</f>
        <v>68.489999999999995</v>
      </c>
    </row>
    <row r="5" spans="1:8" x14ac:dyDescent="0.3">
      <c r="A5" s="11" t="s">
        <v>7</v>
      </c>
      <c r="B5" s="10" t="str">
        <f>_xll.SNL.Clients.Office.Excel.Functions.SPG(A5, "IQ_SECTOR")</f>
        <v>Industrials</v>
      </c>
      <c r="C5" s="10" t="str">
        <f>_xll.SNL.Clients.Office.Excel.Functions.SPG(A5, "IQ_INDUSTRY_GROUP")</f>
        <v>Capital Goods</v>
      </c>
      <c r="D5" s="10" t="str">
        <f>_xll.SNL.Clients.Office.Excel.Functions.SPG(A5, "IQ_INDUSTRY")</f>
        <v>Building Products</v>
      </c>
      <c r="E5" s="10" t="str">
        <f>_xll.SNL.Clients.Office.Excel.Functions.SPG(A5, "IQ_PRIMARY_INDUSTRY")</f>
        <v>Building Products</v>
      </c>
      <c r="F5" s="10" t="str">
        <f>_xll.SNL.Clients.Office.Excel.Functions.SPG(A5, "NAICS_CODE", "Primary")</f>
        <v>3352 - Household Appliance Manufacturing</v>
      </c>
      <c r="G5" s="10" t="str">
        <f>_xll.SNL.Clients.Office.Excel.Functions.SPG(A5, "SP_TOPICTAG")</f>
        <v/>
      </c>
      <c r="H5" s="5">
        <f>_xll.SNL.Clients.Office.Excel.Functions.SPG(A5, "SP_PCT_SHARES_OWNED_ALL_INSTITUTIONS")</f>
        <v>79.03</v>
      </c>
    </row>
    <row r="6" spans="1:8" x14ac:dyDescent="0.3">
      <c r="A6" s="11" t="s">
        <v>8</v>
      </c>
      <c r="B6" s="10" t="str">
        <f>_xll.SNL.Clients.Office.Excel.Functions.SPG(A6, "IQ_SECTOR")</f>
        <v>Health Care</v>
      </c>
      <c r="C6" s="10" t="str">
        <f>_xll.SNL.Clients.Office.Excel.Functions.SPG(A6, "IQ_INDUSTRY_GROUP")</f>
        <v>Health Care Equipment and Services</v>
      </c>
      <c r="D6" s="10" t="str">
        <f>_xll.SNL.Clients.Office.Excel.Functions.SPG(A6, "IQ_INDUSTRY")</f>
        <v>Health Care Equipment and Supplies</v>
      </c>
      <c r="E6" s="10" t="str">
        <f>_xll.SNL.Clients.Office.Excel.Functions.SPG(A6, "IQ_PRIMARY_INDUSTRY")</f>
        <v>Health Care Equipment</v>
      </c>
      <c r="F6" s="10" t="str">
        <f>_xll.SNL.Clients.Office.Excel.Functions.SPG(A6, "NAICS_CODE", "Primary")</f>
        <v>339112 - Surgical and Medical Instrument Manufacturing</v>
      </c>
      <c r="G6" s="10" t="str">
        <f>_xll.SNL.Clients.Office.Excel.Functions.SPG(A6, "SP_TOPICTAG")</f>
        <v>Health Diagnostics; Nutraceutical; Cardiovascular; Infectious Diseases; Neurology; Pain Management; Respiratory</v>
      </c>
      <c r="H6" s="5">
        <f>_xll.SNL.Clients.Office.Excel.Functions.SPG(A6, "SP_PCT_SHARES_OWNED_ALL_INSTITUTIONS")</f>
        <v>76.81</v>
      </c>
    </row>
    <row r="7" spans="1:8" x14ac:dyDescent="0.3">
      <c r="A7" s="11" t="s">
        <v>9</v>
      </c>
      <c r="B7" s="10" t="str">
        <f>_xll.SNL.Clients.Office.Excel.Functions.SPG(A7, "IQ_SECTOR")</f>
        <v>Health Care</v>
      </c>
      <c r="C7" s="10" t="str">
        <f>_xll.SNL.Clients.Office.Excel.Functions.SPG(A7, "IQ_INDUSTRY_GROUP")</f>
        <v>Pharmaceuticals, Biotechnology and Life Sciences</v>
      </c>
      <c r="D7" s="10" t="str">
        <f>_xll.SNL.Clients.Office.Excel.Functions.SPG(A7, "IQ_INDUSTRY")</f>
        <v>Biotechnology</v>
      </c>
      <c r="E7" s="10" t="str">
        <f>_xll.SNL.Clients.Office.Excel.Functions.SPG(A7, "IQ_PRIMARY_INDUSTRY")</f>
        <v>Biotechnology</v>
      </c>
      <c r="F7" s="10" t="str">
        <f>_xll.SNL.Clients.Office.Excel.Functions.SPG(A7, "NAICS_CODE", "Primary")</f>
        <v>325414 - Biological Product (except Diagnostic) Manufacturing</v>
      </c>
      <c r="G7" s="10" t="str">
        <f>_xll.SNL.Clients.Office.Excel.Functions.SPG(A7, "SP_TOPICTAG")</f>
        <v>Dermatology; Endocrinology; Gastroenterology; Immunology; Neurology; Oncology; Ophthalmology</v>
      </c>
      <c r="H7" s="5">
        <f>_xll.SNL.Clients.Office.Excel.Functions.SPG(A7, "SP_PCT_SHARES_OWNED_ALL_INSTITUTIONS")</f>
        <v>72.92</v>
      </c>
    </row>
    <row r="8" spans="1:8" x14ac:dyDescent="0.3">
      <c r="A8" s="11" t="s">
        <v>10</v>
      </c>
      <c r="B8" s="10" t="str">
        <f>_xll.SNL.Clients.Office.Excel.Functions.SPG(A8, "IQ_SECTOR")</f>
        <v>Information Technology</v>
      </c>
      <c r="C8" s="10" t="str">
        <f>_xll.SNL.Clients.Office.Excel.Functions.SPG(A8, "IQ_INDUSTRY_GROUP")</f>
        <v>Software and Services</v>
      </c>
      <c r="D8" s="10" t="str">
        <f>_xll.SNL.Clients.Office.Excel.Functions.SPG(A8, "IQ_INDUSTRY")</f>
        <v>IT Services</v>
      </c>
      <c r="E8" s="10" t="str">
        <f>_xll.SNL.Clients.Office.Excel.Functions.SPG(A8, "IQ_PRIMARY_INDUSTRY")</f>
        <v>IT Consulting and Other Services</v>
      </c>
      <c r="F8" s="10" t="str">
        <f>_xll.SNL.Clients.Office.Excel.Functions.SPG(A8, "NAICS_CODE", "Primary")</f>
        <v>541511 - Custom Computer Programming Services</v>
      </c>
      <c r="G8" s="10" t="str">
        <f>_xll.SNL.Clients.Office.Excel.Functions.SPG(A8, "SP_TOPICTAG")</f>
        <v>Software Development; Cloud Management; Data Integration; Machine Learning; Cloud Infrastructure; Process Automation; Artificial Intelligence</v>
      </c>
      <c r="H8" s="5">
        <f>_xll.SNL.Clients.Office.Excel.Functions.SPG(A8, "SP_PCT_SHARES_OWNED_ALL_INSTITUTIONS")</f>
        <v>78.319999999999993</v>
      </c>
    </row>
    <row r="9" spans="1:8" x14ac:dyDescent="0.3">
      <c r="A9" s="11" t="s">
        <v>11</v>
      </c>
      <c r="B9" s="10" t="str">
        <f>_xll.SNL.Clients.Office.Excel.Functions.SPG(A9, "IQ_SECTOR")</f>
        <v>Information Technology</v>
      </c>
      <c r="C9" s="10" t="str">
        <f>_xll.SNL.Clients.Office.Excel.Functions.SPG(A9, "IQ_INDUSTRY_GROUP")</f>
        <v>Software and Services</v>
      </c>
      <c r="D9" s="10" t="str">
        <f>_xll.SNL.Clients.Office.Excel.Functions.SPG(A9, "IQ_INDUSTRY")</f>
        <v>Software</v>
      </c>
      <c r="E9" s="10" t="str">
        <f>_xll.SNL.Clients.Office.Excel.Functions.SPG(A9, "IQ_PRIMARY_INDUSTRY")</f>
        <v>Application Software</v>
      </c>
      <c r="F9" s="10" t="str">
        <f>_xll.SNL.Clients.Office.Excel.Functions.SPG(A9, "NAICS_CODE", "Primary")</f>
        <v>513210 - Software Publishers</v>
      </c>
      <c r="G9" s="10" t="str">
        <f>_xll.SNL.Clients.Office.Excel.Functions.SPG(A9, "SP_TOPICTAG")</f>
        <v>Software Development; Machine Learning; Customer Relationship Management; Cloud Infrastructure; Team Collaboration; Content Creation; Artificial Intelligence</v>
      </c>
      <c r="H9" s="5">
        <f>_xll.SNL.Clients.Office.Excel.Functions.SPG(A9, "SP_PCT_SHARES_OWNED_ALL_INSTITUTIONS")</f>
        <v>83.78</v>
      </c>
    </row>
    <row r="10" spans="1:8" x14ac:dyDescent="0.3">
      <c r="A10" s="11" t="s">
        <v>12</v>
      </c>
      <c r="B10" s="10" t="str">
        <f>_xll.SNL.Clients.Office.Excel.Functions.SPG(A10, "IQ_SECTOR")</f>
        <v>Information Technology</v>
      </c>
      <c r="C10" s="10" t="str">
        <f>_xll.SNL.Clients.Office.Excel.Functions.SPG(A10, "IQ_INDUSTRY_GROUP")</f>
        <v>Semiconductors and Semiconductor Equipment</v>
      </c>
      <c r="D10" s="10" t="str">
        <f>_xll.SNL.Clients.Office.Excel.Functions.SPG(A10, "IQ_INDUSTRY")</f>
        <v>Semiconductors and Semiconductor Equipment</v>
      </c>
      <c r="E10" s="10" t="str">
        <f>_xll.SNL.Clients.Office.Excel.Functions.SPG(A10, "IQ_PRIMARY_INDUSTRY")</f>
        <v>Semiconductors</v>
      </c>
      <c r="F10" s="10" t="str">
        <f>_xll.SNL.Clients.Office.Excel.Functions.SPG(A10, "NAICS_CODE", "Primary")</f>
        <v>334413 - Semiconductor and Related Device Manufacturing</v>
      </c>
      <c r="G10" s="10" t="str">
        <f>_xll.SNL.Clients.Office.Excel.Functions.SPG(A10, "SP_TOPICTAG")</f>
        <v>Computer Vision; Machine Learning; Cloud Infrastructure; Cloud Storage; Data Centers and Facilities; Data Center Technology; Artificial Intelligence</v>
      </c>
      <c r="H10" s="5">
        <f>_xll.SNL.Clients.Office.Excel.Functions.SPG(A10, "SP_PCT_SHARES_OWNED_ALL_INSTITUTIONS")</f>
        <v>69.3</v>
      </c>
    </row>
    <row r="11" spans="1:8" x14ac:dyDescent="0.3">
      <c r="A11" s="11" t="s">
        <v>13</v>
      </c>
      <c r="B11" s="10" t="str">
        <f>_xll.SNL.Clients.Office.Excel.Functions.SPG(A11, "IQ_SECTOR")</f>
        <v>Financials</v>
      </c>
      <c r="C11" s="10" t="str">
        <f>_xll.SNL.Clients.Office.Excel.Functions.SPG(A11, "IQ_INDUSTRY_GROUP")</f>
        <v>Insurance</v>
      </c>
      <c r="D11" s="10" t="str">
        <f>_xll.SNL.Clients.Office.Excel.Functions.SPG(A11, "IQ_INDUSTRY")</f>
        <v>Insurance</v>
      </c>
      <c r="E11" s="10" t="str">
        <f>_xll.SNL.Clients.Office.Excel.Functions.SPG(A11, "IQ_PRIMARY_INDUSTRY")</f>
        <v>Life and Health Insurance</v>
      </c>
      <c r="F11" s="10" t="str">
        <f>_xll.SNL.Clients.Office.Excel.Functions.SPG(A11, "NAICS_CODE", "Primary")</f>
        <v>524113 - Direct Life Insurance Carriers</v>
      </c>
      <c r="G11" s="10" t="str">
        <f>_xll.SNL.Clients.Office.Excel.Functions.SPG(A11, "SP_TOPICTAG")</f>
        <v>Employee Benefits; End-of-Life Planning; Oncology</v>
      </c>
      <c r="H11" s="5">
        <f>_xll.SNL.Clients.Office.Excel.Functions.SPG(A11, "SP_PCT_SHARES_OWNED_ALL_INSTITUTIONS")</f>
        <v>69.39</v>
      </c>
    </row>
    <row r="12" spans="1:8" x14ac:dyDescent="0.3">
      <c r="A12" s="11" t="s">
        <v>14</v>
      </c>
      <c r="B12" s="10" t="str">
        <f>_xll.SNL.Clients.Office.Excel.Functions.SPG(A12, "IQ_SECTOR")</f>
        <v>Health Care</v>
      </c>
      <c r="C12" s="10" t="str">
        <f>_xll.SNL.Clients.Office.Excel.Functions.SPG(A12, "IQ_INDUSTRY_GROUP")</f>
        <v>Pharmaceuticals, Biotechnology and Life Sciences</v>
      </c>
      <c r="D12" s="10" t="str">
        <f>_xll.SNL.Clients.Office.Excel.Functions.SPG(A12, "IQ_INDUSTRY")</f>
        <v>Life Sciences Tools and Services</v>
      </c>
      <c r="E12" s="10" t="str">
        <f>_xll.SNL.Clients.Office.Excel.Functions.SPG(A12, "IQ_PRIMARY_INDUSTRY")</f>
        <v>Life Sciences Tools and Services</v>
      </c>
      <c r="F12" s="10" t="str">
        <f>_xll.SNL.Clients.Office.Excel.Functions.SPG(A12, "NAICS_CODE", "Primary")</f>
        <v>334516 - Analytical Laboratory Instrument Manufacturing</v>
      </c>
      <c r="G12" s="10" t="str">
        <f>_xll.SNL.Clients.Office.Excel.Functions.SPG(A12, "SP_TOPICTAG")</f>
        <v>Environmental Consulting; Health Diagnostics; Genetics; Process Automation; Immunology; Oncology</v>
      </c>
      <c r="H12" s="5">
        <f>_xll.SNL.Clients.Office.Excel.Functions.SPG(A12, "SP_PCT_SHARES_OWNED_ALL_INSTITUTIONS")</f>
        <v>90.56</v>
      </c>
    </row>
    <row r="13" spans="1:8" x14ac:dyDescent="0.3">
      <c r="A13" s="11" t="s">
        <v>15</v>
      </c>
      <c r="B13" s="10" t="str">
        <f>_xll.SNL.Clients.Office.Excel.Functions.SPG(A13, "IQ_SECTOR")</f>
        <v>Materials</v>
      </c>
      <c r="C13" s="10" t="str">
        <f>_xll.SNL.Clients.Office.Excel.Functions.SPG(A13, "IQ_INDUSTRY_GROUP")</f>
        <v>Materials</v>
      </c>
      <c r="D13" s="10" t="str">
        <f>_xll.SNL.Clients.Office.Excel.Functions.SPG(A13, "IQ_INDUSTRY")</f>
        <v>Chemicals</v>
      </c>
      <c r="E13" s="10" t="str">
        <f>_xll.SNL.Clients.Office.Excel.Functions.SPG(A13, "IQ_PRIMARY_INDUSTRY")</f>
        <v>Industrial Gases</v>
      </c>
      <c r="F13" s="10" t="str">
        <f>_xll.SNL.Clients.Office.Excel.Functions.SPG(A13, "NAICS_CODE", "Primary")</f>
        <v>325120 - Industrial Gas Manufacturing</v>
      </c>
      <c r="G13" s="10" t="str">
        <f>_xll.SNL.Clients.Office.Excel.Functions.SPG(A13, "SP_TOPICTAG")</f>
        <v>Clean Energy; CleanTech; ClimateTech; Utility Scale Solar; Onshore and Offshore Wind; Hydrogen</v>
      </c>
      <c r="H13" s="5">
        <f>_xll.SNL.Clients.Office.Excel.Functions.SPG(A13, "SP_PCT_SHARES_OWNED_ALL_INSTITUTIONS")</f>
        <v>91.11</v>
      </c>
    </row>
    <row r="14" spans="1:8" x14ac:dyDescent="0.3">
      <c r="A14" s="11" t="s">
        <v>16</v>
      </c>
      <c r="B14" s="10" t="str">
        <f>_xll.SNL.Clients.Office.Excel.Functions.SPG(A14, "IQ_SECTOR")</f>
        <v>Consumer Discretionary</v>
      </c>
      <c r="C14" s="10" t="str">
        <f>_xll.SNL.Clients.Office.Excel.Functions.SPG(A14, "IQ_INDUSTRY_GROUP")</f>
        <v>Consumer Services</v>
      </c>
      <c r="D14" s="10" t="str">
        <f>_xll.SNL.Clients.Office.Excel.Functions.SPG(A14, "IQ_INDUSTRY")</f>
        <v>Hotels, Restaurants and Leisure</v>
      </c>
      <c r="E14" s="10" t="str">
        <f>_xll.SNL.Clients.Office.Excel.Functions.SPG(A14, "IQ_PRIMARY_INDUSTRY")</f>
        <v>Hotels, Resorts and Cruise Lines</v>
      </c>
      <c r="F14" s="10" t="str">
        <f>_xll.SNL.Clients.Office.Excel.Functions.SPG(A14, "NAICS_CODE", "Primary")</f>
        <v>561510 - Travel Agencies</v>
      </c>
      <c r="G14" s="10" t="str">
        <f>_xll.SNL.Clients.Office.Excel.Functions.SPG(A14, "SP_TOPICTAG")</f>
        <v>Adventure Travel; Business Travel; Tourism; Travel Accommodations; Collaborative Consumption</v>
      </c>
      <c r="H14" s="5">
        <f>_xll.SNL.Clients.Office.Excel.Functions.SPG(A14, "SP_PCT_SHARES_OWNED_ALL_INSTITUTIONS")</f>
        <v>56.43</v>
      </c>
    </row>
    <row r="15" spans="1:8" x14ac:dyDescent="0.3">
      <c r="A15" s="11" t="s">
        <v>17</v>
      </c>
      <c r="B15" s="10" t="str">
        <f>_xll.SNL.Clients.Office.Excel.Functions.SPG(A15, "IQ_SECTOR")</f>
        <v>Information Technology</v>
      </c>
      <c r="C15" s="10" t="str">
        <f>_xll.SNL.Clients.Office.Excel.Functions.SPG(A15, "IQ_INDUSTRY_GROUP")</f>
        <v>Software and Services</v>
      </c>
      <c r="D15" s="10" t="str">
        <f>_xll.SNL.Clients.Office.Excel.Functions.SPG(A15, "IQ_INDUSTRY")</f>
        <v>IT Services</v>
      </c>
      <c r="E15" s="10" t="str">
        <f>_xll.SNL.Clients.Office.Excel.Functions.SPG(A15, "IQ_PRIMARY_INDUSTRY")</f>
        <v>Internet Services and Infrastructure</v>
      </c>
      <c r="F15" s="10" t="str">
        <f>_xll.SNL.Clients.Office.Excel.Functions.SPG(A15, "NAICS_CODE", "Primary")</f>
        <v>513210 - Software Publishers</v>
      </c>
      <c r="G15" s="10" t="str">
        <f>_xll.SNL.Clients.Office.Excel.Functions.SPG(A15, "SP_TOPICTAG")</f>
        <v>Cloud Management; Data Integration; Data Protection; Cloud Infrastructure; Cloud Security; Cloud Storage; Network Security</v>
      </c>
      <c r="H15" s="5">
        <f>_xll.SNL.Clients.Office.Excel.Functions.SPG(A15, "SP_PCT_SHARES_OWNED_ALL_INSTITUTIONS")</f>
        <v>100.42</v>
      </c>
    </row>
    <row r="16" spans="1:8" x14ac:dyDescent="0.3">
      <c r="A16" s="11" t="s">
        <v>18</v>
      </c>
      <c r="B16" s="10" t="str">
        <f>_xll.SNL.Clients.Office.Excel.Functions.SPG(A16, "IQ_SECTOR")</f>
        <v>Materials</v>
      </c>
      <c r="C16" s="10" t="str">
        <f>_xll.SNL.Clients.Office.Excel.Functions.SPG(A16, "IQ_INDUSTRY_GROUP")</f>
        <v>Materials</v>
      </c>
      <c r="D16" s="10" t="str">
        <f>_xll.SNL.Clients.Office.Excel.Functions.SPG(A16, "IQ_INDUSTRY")</f>
        <v>Chemicals</v>
      </c>
      <c r="E16" s="10" t="str">
        <f>_xll.SNL.Clients.Office.Excel.Functions.SPG(A16, "IQ_PRIMARY_INDUSTRY")</f>
        <v>Specialty Chemicals</v>
      </c>
      <c r="F16" s="10" t="str">
        <f>_xll.SNL.Clients.Office.Excel.Functions.SPG(A16, "NAICS_CODE", "Primary")</f>
        <v>325 - Chemical Manufacturing</v>
      </c>
      <c r="G16" s="10" t="str">
        <f>_xll.SNL.Clients.Office.Excel.Functions.SPG(A16, "SP_TOPICTAG")</f>
        <v>Energy Management; Energy Storage; Environmental Engineering; Disposal and Recycling; Water Purification; CleanTech; Pollution Control</v>
      </c>
      <c r="H16" s="5">
        <f>_xll.SNL.Clients.Office.Excel.Functions.SPG(A16, "SP_PCT_SHARES_OWNED_ALL_INSTITUTIONS")</f>
        <v>91.85</v>
      </c>
    </row>
    <row r="17" spans="1:8" x14ac:dyDescent="0.3">
      <c r="A17" s="11" t="s">
        <v>19</v>
      </c>
      <c r="B17" s="10" t="str">
        <f>_xll.SNL.Clients.Office.Excel.Functions.SPG(A17, "IQ_SECTOR")</f>
        <v>Real Estate</v>
      </c>
      <c r="C17" s="10" t="str">
        <f>_xll.SNL.Clients.Office.Excel.Functions.SPG(A17, "IQ_INDUSTRY_GROUP")</f>
        <v>Equity Real Estate Investment Trusts (REITs)</v>
      </c>
      <c r="D17" s="10" t="str">
        <f>_xll.SNL.Clients.Office.Excel.Functions.SPG(A17, "IQ_INDUSTRY")</f>
        <v>Health Care REITs</v>
      </c>
      <c r="E17" s="10" t="str">
        <f>_xll.SNL.Clients.Office.Excel.Functions.SPG(A17, "IQ_PRIMARY_INDUSTRY")</f>
        <v>Health Care REITs</v>
      </c>
      <c r="F17" s="10" t="str">
        <f>_xll.SNL.Clients.Office.Excel.Functions.SPG(A17, "NAICS_CODE", "Primary")</f>
        <v>531110 - Lessors of Residential Buildings and Dwellings</v>
      </c>
      <c r="G17" s="10" t="str">
        <f>_xll.SNL.Clients.Office.Excel.Functions.SPG(A17, "SP_TOPICTAG")</f>
        <v/>
      </c>
      <c r="H17" s="5">
        <f>_xll.SNL.Clients.Office.Excel.Functions.SPG(A17, "SP_PCT_SHARES_OWNED_ALL_INSTITUTIONS")</f>
        <v>80.88</v>
      </c>
    </row>
    <row r="18" spans="1:8" x14ac:dyDescent="0.3">
      <c r="A18" s="11" t="s">
        <v>20</v>
      </c>
      <c r="B18" s="10" t="str">
        <f>_xll.SNL.Clients.Office.Excel.Functions.SPG(A18, "IQ_SECTOR")</f>
        <v>Health Care</v>
      </c>
      <c r="C18" s="10" t="str">
        <f>_xll.SNL.Clients.Office.Excel.Functions.SPG(A18, "IQ_INDUSTRY_GROUP")</f>
        <v>Health Care Equipment and Services</v>
      </c>
      <c r="D18" s="10" t="str">
        <f>_xll.SNL.Clients.Office.Excel.Functions.SPG(A18, "IQ_INDUSTRY")</f>
        <v>Health Care Equipment and Supplies</v>
      </c>
      <c r="E18" s="10" t="str">
        <f>_xll.SNL.Clients.Office.Excel.Functions.SPG(A18, "IQ_PRIMARY_INDUSTRY")</f>
        <v>Health Care Supplies</v>
      </c>
      <c r="F18" s="10" t="str">
        <f>_xll.SNL.Clients.Office.Excel.Functions.SPG(A18, "NAICS_CODE", "Primary")</f>
        <v>339114 - Dental Equipment and Supplies Manufacturing</v>
      </c>
      <c r="G18" s="10" t="str">
        <f>_xll.SNL.Clients.Office.Excel.Functions.SPG(A18, "SP_TOPICTAG")</f>
        <v>Computer Vision; 3D Printing; Dentistry; Orthopaedics</v>
      </c>
      <c r="H18" s="5">
        <f>_xll.SNL.Clients.Office.Excel.Functions.SPG(A18, "SP_PCT_SHARES_OWNED_ALL_INSTITUTIONS")</f>
        <v>90.58</v>
      </c>
    </row>
    <row r="19" spans="1:8" x14ac:dyDescent="0.3">
      <c r="A19" s="11" t="s">
        <v>21</v>
      </c>
      <c r="B19" s="10" t="str">
        <f>_xll.SNL.Clients.Office.Excel.Functions.SPG(A19, "IQ_SECTOR")</f>
        <v>Industrials</v>
      </c>
      <c r="C19" s="10" t="str">
        <f>_xll.SNL.Clients.Office.Excel.Functions.SPG(A19, "IQ_INDUSTRY_GROUP")</f>
        <v>Capital Goods</v>
      </c>
      <c r="D19" s="10" t="str">
        <f>_xll.SNL.Clients.Office.Excel.Functions.SPG(A19, "IQ_INDUSTRY")</f>
        <v>Building Products</v>
      </c>
      <c r="E19" s="10" t="str">
        <f>_xll.SNL.Clients.Office.Excel.Functions.SPG(A19, "IQ_PRIMARY_INDUSTRY")</f>
        <v>Building Products</v>
      </c>
      <c r="F19" s="10" t="str">
        <f>_xll.SNL.Clients.Office.Excel.Functions.SPG(A19, "NAICS_CODE", "Primary")</f>
        <v>332510 - Hardware Manufacturing</v>
      </c>
      <c r="G19" s="10" t="str">
        <f>_xll.SNL.Clients.Office.Excel.Functions.SPG(A19, "SP_TOPICTAG")</f>
        <v>Physical Security; Smart Building; Identity and Access Management; Authorization and Access Control; Process Automation; Network Security; Security Management</v>
      </c>
      <c r="H19" s="5">
        <f>_xll.SNL.Clients.Office.Excel.Functions.SPG(A19, "SP_PCT_SHARES_OWNED_ALL_INSTITUTIONS")</f>
        <v>96.02</v>
      </c>
    </row>
    <row r="20" spans="1:8" x14ac:dyDescent="0.3">
      <c r="A20" s="11" t="s">
        <v>22</v>
      </c>
      <c r="B20" s="10" t="str">
        <f>_xll.SNL.Clients.Office.Excel.Functions.SPG(A20, "IQ_SECTOR")</f>
        <v>Utilities</v>
      </c>
      <c r="C20" s="10" t="str">
        <f>_xll.SNL.Clients.Office.Excel.Functions.SPG(A20, "IQ_INDUSTRY_GROUP")</f>
        <v>Utilities</v>
      </c>
      <c r="D20" s="10" t="str">
        <f>_xll.SNL.Clients.Office.Excel.Functions.SPG(A20, "IQ_INDUSTRY")</f>
        <v>Electric Utilities</v>
      </c>
      <c r="E20" s="10" t="str">
        <f>_xll.SNL.Clients.Office.Excel.Functions.SPG(A20, "IQ_PRIMARY_INDUSTRY")</f>
        <v>Electric Utilities</v>
      </c>
      <c r="F20" s="10" t="str">
        <f>_xll.SNL.Clients.Office.Excel.Functions.SPG(A20, "NAICS_CODE", "Primary")</f>
        <v>22111 - Electric Power Generation</v>
      </c>
      <c r="G20" s="10" t="str">
        <f>_xll.SNL.Clients.Office.Excel.Functions.SPG(A20, "SP_TOPICTAG")</f>
        <v>Clean Energy; Energy Efficiency; Energy Management; Energy Storage; Power Grid; Utility Scale Solar</v>
      </c>
      <c r="H20" s="5">
        <f>_xll.SNL.Clients.Office.Excel.Functions.SPG(A20, "SP_PCT_SHARES_OWNED_ALL_INSTITUTIONS")</f>
        <v>80.98</v>
      </c>
    </row>
    <row r="21" spans="1:8" x14ac:dyDescent="0.3">
      <c r="A21" s="11" t="s">
        <v>23</v>
      </c>
      <c r="B21" s="10" t="str">
        <f>_xll.SNL.Clients.Office.Excel.Functions.SPG(A21, "IQ_SECTOR")</f>
        <v>Communication Services</v>
      </c>
      <c r="C21" s="10" t="str">
        <f>_xll.SNL.Clients.Office.Excel.Functions.SPG(A21, "IQ_INDUSTRY_GROUP")</f>
        <v>Media and Entertainment</v>
      </c>
      <c r="D21" s="10" t="str">
        <f>_xll.SNL.Clients.Office.Excel.Functions.SPG(A21, "IQ_INDUSTRY")</f>
        <v>Interactive Media and Services</v>
      </c>
      <c r="E21" s="10" t="str">
        <f>_xll.SNL.Clients.Office.Excel.Functions.SPG(A21, "IQ_PRIMARY_INDUSTRY")</f>
        <v>Interactive Media and Services</v>
      </c>
      <c r="F21" s="10" t="str">
        <f>_xll.SNL.Clients.Office.Excel.Functions.SPG(A21, "NAICS_CODE", "Primary")</f>
        <v>516210 - Media Streaming Distribution Services, Social Networks, and Other Media Networks and Content Providers</v>
      </c>
      <c r="G21" s="10" t="str">
        <f>_xll.SNL.Clients.Office.Excel.Functions.SPG(A21, "SP_TOPICTAG")</f>
        <v>Machine Learning; Wearables; Cloud Data Services; Cloud Infrastructure; Search Engine Optimization; Chatbot; Artificial Intelligence; GenAI</v>
      </c>
      <c r="H21" s="5">
        <f>_xll.SNL.Clients.Office.Excel.Functions.SPG(A21, "SP_PCT_SHARES_OWNED_ALL_INSTITUTIONS")</f>
        <v>65.38</v>
      </c>
    </row>
    <row r="22" spans="1:8" x14ac:dyDescent="0.3">
      <c r="A22" s="11" t="s">
        <v>24</v>
      </c>
      <c r="B22" s="10" t="str">
        <f>_xll.SNL.Clients.Office.Excel.Functions.SPG(A22, "IQ_SECTOR")</f>
        <v>Communication Services</v>
      </c>
      <c r="C22" s="10" t="str">
        <f>_xll.SNL.Clients.Office.Excel.Functions.SPG(A22, "IQ_INDUSTRY_GROUP")</f>
        <v>Media and Entertainment</v>
      </c>
      <c r="D22" s="10" t="str">
        <f>_xll.SNL.Clients.Office.Excel.Functions.SPG(A22, "IQ_INDUSTRY")</f>
        <v>Interactive Media and Services</v>
      </c>
      <c r="E22" s="10" t="str">
        <f>_xll.SNL.Clients.Office.Excel.Functions.SPG(A22, "IQ_PRIMARY_INDUSTRY")</f>
        <v>Interactive Media and Services</v>
      </c>
      <c r="F22" s="10" t="str">
        <f>_xll.SNL.Clients.Office.Excel.Functions.SPG(A22, "NAICS_CODE", "Primary")</f>
        <v>516210 - Media Streaming Distribution Services, Social Networks, and Other Media Networks and Content Providers</v>
      </c>
      <c r="G22" s="10" t="str">
        <f>_xll.SNL.Clients.Office.Excel.Functions.SPG(A22, "SP_TOPICTAG")</f>
        <v>Machine Learning; Wearables; Cloud Data Services; Cloud Infrastructure; Search Engine Optimization; Chatbot; Artificial Intelligence; GenAI</v>
      </c>
      <c r="H22" s="5">
        <f>_xll.SNL.Clients.Office.Excel.Functions.SPG(A22, "SP_PCT_SHARES_OWNED_ALL_INSTITUTIONS")</f>
        <v>65.38</v>
      </c>
    </row>
    <row r="23" spans="1:8" x14ac:dyDescent="0.3">
      <c r="A23" s="11" t="s">
        <v>25</v>
      </c>
      <c r="B23" s="10" t="str">
        <f>_xll.SNL.Clients.Office.Excel.Functions.SPG(A23, "IQ_SECTOR")</f>
        <v>Consumer Staples</v>
      </c>
      <c r="C23" s="10" t="str">
        <f>_xll.SNL.Clients.Office.Excel.Functions.SPG(A23, "IQ_INDUSTRY_GROUP")</f>
        <v>Food, Beverage and Tobacco</v>
      </c>
      <c r="D23" s="10" t="str">
        <f>_xll.SNL.Clients.Office.Excel.Functions.SPG(A23, "IQ_INDUSTRY")</f>
        <v>Tobacco</v>
      </c>
      <c r="E23" s="10" t="str">
        <f>_xll.SNL.Clients.Office.Excel.Functions.SPG(A23, "IQ_PRIMARY_INDUSTRY")</f>
        <v>Tobacco</v>
      </c>
      <c r="F23" s="10" t="str">
        <f>_xll.SNL.Clients.Office.Excel.Functions.SPG(A23, "NAICS_CODE", "Primary")</f>
        <v>312230 - Tobacco Manufacturing</v>
      </c>
      <c r="G23" s="10" t="str">
        <f>_xll.SNL.Clients.Office.Excel.Functions.SPG(A23, "SP_TOPICTAG")</f>
        <v/>
      </c>
      <c r="H23" s="5">
        <f>_xll.SNL.Clients.Office.Excel.Functions.SPG(A23, "SP_PCT_SHARES_OWNED_ALL_INSTITUTIONS")</f>
        <v>60.72</v>
      </c>
    </row>
    <row r="24" spans="1:8" x14ac:dyDescent="0.3">
      <c r="A24" s="11" t="s">
        <v>26</v>
      </c>
      <c r="B24" s="10" t="str">
        <f>_xll.SNL.Clients.Office.Excel.Functions.SPG(A24, "IQ_SECTOR")</f>
        <v>Consumer Discretionary</v>
      </c>
      <c r="C24" s="10" t="str">
        <f>_xll.SNL.Clients.Office.Excel.Functions.SPG(A24, "IQ_INDUSTRY_GROUP")</f>
        <v>Consumer Discretionary Distribution and Retail</v>
      </c>
      <c r="D24" s="10" t="str">
        <f>_xll.SNL.Clients.Office.Excel.Functions.SPG(A24, "IQ_INDUSTRY")</f>
        <v>Broadline Retail</v>
      </c>
      <c r="E24" s="10" t="str">
        <f>_xll.SNL.Clients.Office.Excel.Functions.SPG(A24, "IQ_PRIMARY_INDUSTRY")</f>
        <v>Broadline Retail</v>
      </c>
      <c r="F24" s="10" t="str">
        <f>_xll.SNL.Clients.Office.Excel.Functions.SPG(A24, "NAICS_CODE", "Primary")</f>
        <v>44-45 - Retail Trade</v>
      </c>
      <c r="G24" s="10" t="str">
        <f>_xll.SNL.Clients.Office.Excel.Functions.SPG(A24, "SP_TOPICTAG")</f>
        <v>Fintech; Machine Learning; Cloud Data Services; Cloud Infrastructure; Cloud Storage; Artificial Intelligence; Online Payments; GenAI; Utility Scale Solar; Onshore and Offshore Wind</v>
      </c>
      <c r="H24" s="5">
        <f>_xll.SNL.Clients.Office.Excel.Functions.SPG(A24, "SP_PCT_SHARES_OWNED_ALL_INSTITUTIONS")</f>
        <v>62.45</v>
      </c>
    </row>
    <row r="25" spans="1:8" x14ac:dyDescent="0.3">
      <c r="A25" s="11" t="s">
        <v>27</v>
      </c>
      <c r="B25" s="10" t="str">
        <f>_xll.SNL.Clients.Office.Excel.Functions.SPG(A25, "IQ_SECTOR")</f>
        <v>Materials</v>
      </c>
      <c r="C25" s="10" t="str">
        <f>_xll.SNL.Clients.Office.Excel.Functions.SPG(A25, "IQ_INDUSTRY_GROUP")</f>
        <v>Materials</v>
      </c>
      <c r="D25" s="10" t="str">
        <f>_xll.SNL.Clients.Office.Excel.Functions.SPG(A25, "IQ_INDUSTRY")</f>
        <v>Containers and Packaging</v>
      </c>
      <c r="E25" s="10" t="str">
        <f>_xll.SNL.Clients.Office.Excel.Functions.SPG(A25, "IQ_PRIMARY_INDUSTRY")</f>
        <v>Paper and Plastic Packaging Products and Materials</v>
      </c>
      <c r="F25" s="10" t="str">
        <f>_xll.SNL.Clients.Office.Excel.Functions.SPG(A25, "NAICS_CODE", "Primary")</f>
        <v>3222 - Converted Paper Product Manufacturing</v>
      </c>
      <c r="G25" s="10" t="str">
        <f>_xll.SNL.Clients.Office.Excel.Functions.SPG(A25, "SP_TOPICTAG")</f>
        <v>Packaging Services</v>
      </c>
      <c r="H25" s="5">
        <f>_xll.SNL.Clients.Office.Excel.Functions.SPG(A25, "SP_PCT_SHARES_OWNED_ALL_INSTITUTIONS")</f>
        <v>61.49</v>
      </c>
    </row>
    <row r="26" spans="1:8" x14ac:dyDescent="0.3">
      <c r="A26" s="11" t="s">
        <v>28</v>
      </c>
      <c r="B26" s="10" t="str">
        <f>_xll.SNL.Clients.Office.Excel.Functions.SPG(A26, "IQ_SECTOR")</f>
        <v>Utilities</v>
      </c>
      <c r="C26" s="10" t="str">
        <f>_xll.SNL.Clients.Office.Excel.Functions.SPG(A26, "IQ_INDUSTRY_GROUP")</f>
        <v>Utilities</v>
      </c>
      <c r="D26" s="10" t="str">
        <f>_xll.SNL.Clients.Office.Excel.Functions.SPG(A26, "IQ_INDUSTRY")</f>
        <v>Multi-Utilities</v>
      </c>
      <c r="E26" s="10" t="str">
        <f>_xll.SNL.Clients.Office.Excel.Functions.SPG(A26, "IQ_PRIMARY_INDUSTRY")</f>
        <v>Multi-Utilities</v>
      </c>
      <c r="F26" s="10" t="str">
        <f>_xll.SNL.Clients.Office.Excel.Functions.SPG(A26, "NAICS_CODE", "Primary")</f>
        <v>2211 - Electric Power Generation, Transmission and Distribution</v>
      </c>
      <c r="G26" s="10" t="str">
        <f>_xll.SNL.Clients.Office.Excel.Functions.SPG(A26, "SP_TOPICTAG")</f>
        <v>Clean Energy; Energy Efficiency; Energy Management; Energy Storage; CleanTech; Smart Energy; Power Grid; Utility Scale Solar</v>
      </c>
      <c r="H26" s="5">
        <f>_xll.SNL.Clients.Office.Excel.Functions.SPG(A26, "SP_PCT_SHARES_OWNED_ALL_INSTITUTIONS")</f>
        <v>80.31</v>
      </c>
    </row>
    <row r="27" spans="1:8" x14ac:dyDescent="0.3">
      <c r="A27" s="11" t="s">
        <v>29</v>
      </c>
      <c r="B27" s="10" t="str">
        <f>_xll.SNL.Clients.Office.Excel.Functions.SPG(A27, "IQ_SECTOR")</f>
        <v>Utilities</v>
      </c>
      <c r="C27" s="10" t="str">
        <f>_xll.SNL.Clients.Office.Excel.Functions.SPG(A27, "IQ_INDUSTRY_GROUP")</f>
        <v>Utilities</v>
      </c>
      <c r="D27" s="10" t="str">
        <f>_xll.SNL.Clients.Office.Excel.Functions.SPG(A27, "IQ_INDUSTRY")</f>
        <v>Electric Utilities</v>
      </c>
      <c r="E27" s="10" t="str">
        <f>_xll.SNL.Clients.Office.Excel.Functions.SPG(A27, "IQ_PRIMARY_INDUSTRY")</f>
        <v>Electric Utilities</v>
      </c>
      <c r="F27" s="10" t="str">
        <f>_xll.SNL.Clients.Office.Excel.Functions.SPG(A27, "NAICS_CODE", "Primary")</f>
        <v>22111 - Electric Power Generation</v>
      </c>
      <c r="G27" s="10" t="str">
        <f>_xll.SNL.Clients.Office.Excel.Functions.SPG(A27, "SP_TOPICTAG")</f>
        <v>Clean Energy; Energy Efficiency; Energy Management; Energy Storage; Smart Energy; Power Grid; Network Security; Utility Scale Solar</v>
      </c>
      <c r="H27" s="5">
        <f>_xll.SNL.Clients.Office.Excel.Functions.SPG(A27, "SP_PCT_SHARES_OWNED_ALL_INSTITUTIONS")</f>
        <v>77.81</v>
      </c>
    </row>
    <row r="28" spans="1:8" x14ac:dyDescent="0.3">
      <c r="A28" s="11" t="s">
        <v>30</v>
      </c>
      <c r="B28" s="10" t="str">
        <f>_xll.SNL.Clients.Office.Excel.Functions.SPG(A28, "IQ_SECTOR")</f>
        <v>Financials</v>
      </c>
      <c r="C28" s="10" t="str">
        <f>_xll.SNL.Clients.Office.Excel.Functions.SPG(A28, "IQ_INDUSTRY_GROUP")</f>
        <v>Financial Services</v>
      </c>
      <c r="D28" s="10" t="str">
        <f>_xll.SNL.Clients.Office.Excel.Functions.SPG(A28, "IQ_INDUSTRY")</f>
        <v>Consumer Finance</v>
      </c>
      <c r="E28" s="10" t="str">
        <f>_xll.SNL.Clients.Office.Excel.Functions.SPG(A28, "IQ_PRIMARY_INDUSTRY")</f>
        <v>Consumer Finance</v>
      </c>
      <c r="F28" s="10" t="str">
        <f>_xll.SNL.Clients.Office.Excel.Functions.SPG(A28, "NAICS_CODE", "Primary")</f>
        <v>522291 - Consumer Lending</v>
      </c>
      <c r="G28" s="10" t="str">
        <f>_xll.SNL.Clients.Office.Excel.Functions.SPG(A28, "SP_TOPICTAG")</f>
        <v>Anti-Fraud; Business Travel; Credit Cards; Customer Relationship Management; Data Protection</v>
      </c>
      <c r="H28" s="5">
        <f>_xll.SNL.Clients.Office.Excel.Functions.SPG(A28, "SP_PCT_SHARES_OWNED_ALL_INSTITUTIONS")</f>
        <v>65.42</v>
      </c>
    </row>
    <row r="29" spans="1:8" x14ac:dyDescent="0.3">
      <c r="A29" s="11" t="s">
        <v>31</v>
      </c>
      <c r="B29" s="10" t="str">
        <f>_xll.SNL.Clients.Office.Excel.Functions.SPG(A29, "IQ_SECTOR")</f>
        <v>Financials</v>
      </c>
      <c r="C29" s="10" t="str">
        <f>_xll.SNL.Clients.Office.Excel.Functions.SPG(A29, "IQ_INDUSTRY_GROUP")</f>
        <v>Insurance</v>
      </c>
      <c r="D29" s="10" t="str">
        <f>_xll.SNL.Clients.Office.Excel.Functions.SPG(A29, "IQ_INDUSTRY")</f>
        <v>Insurance</v>
      </c>
      <c r="E29" s="10" t="str">
        <f>_xll.SNL.Clients.Office.Excel.Functions.SPG(A29, "IQ_PRIMARY_INDUSTRY")</f>
        <v>Multi-line Insurance</v>
      </c>
      <c r="F29" s="10" t="str">
        <f>_xll.SNL.Clients.Office.Excel.Functions.SPG(A29, "NAICS_CODE", "Primary")</f>
        <v>5241 - Insurance Carriers</v>
      </c>
      <c r="G29" s="10" t="str">
        <f>_xll.SNL.Clients.Office.Excel.Functions.SPG(A29, "SP_TOPICTAG")</f>
        <v/>
      </c>
      <c r="H29" s="5">
        <f>_xll.SNL.Clients.Office.Excel.Functions.SPG(A29, "SP_PCT_SHARES_OWNED_ALL_INSTITUTIONS")</f>
        <v>93.42</v>
      </c>
    </row>
    <row r="30" spans="1:8" x14ac:dyDescent="0.3">
      <c r="A30" s="11" t="s">
        <v>32</v>
      </c>
      <c r="B30" s="10" t="str">
        <f>_xll.SNL.Clients.Office.Excel.Functions.SPG(A30, "IQ_SECTOR")</f>
        <v>Real Estate</v>
      </c>
      <c r="C30" s="10" t="str">
        <f>_xll.SNL.Clients.Office.Excel.Functions.SPG(A30, "IQ_INDUSTRY_GROUP")</f>
        <v>Equity Real Estate Investment Trusts (REITs)</v>
      </c>
      <c r="D30" s="10" t="str">
        <f>_xll.SNL.Clients.Office.Excel.Functions.SPG(A30, "IQ_INDUSTRY")</f>
        <v>Specialized REITs</v>
      </c>
      <c r="E30" s="10" t="str">
        <f>_xll.SNL.Clients.Office.Excel.Functions.SPG(A30, "IQ_PRIMARY_INDUSTRY")</f>
        <v>Telecom Tower REITs</v>
      </c>
      <c r="F30" s="10" t="str">
        <f>_xll.SNL.Clients.Office.Excel.Functions.SPG(A30, "NAICS_CODE", "Primary")</f>
        <v>517112 - Wireless Telecommunications Carriers (except Satellite)</v>
      </c>
      <c r="G30" s="10" t="str">
        <f>_xll.SNL.Clients.Office.Excel.Functions.SPG(A30, "SP_TOPICTAG")</f>
        <v/>
      </c>
      <c r="H30" s="5">
        <f>_xll.SNL.Clients.Office.Excel.Functions.SPG(A30, "SP_PCT_SHARES_OWNED_ALL_INSTITUTIONS")</f>
        <v>94.04</v>
      </c>
    </row>
    <row r="31" spans="1:8" x14ac:dyDescent="0.3">
      <c r="A31" s="11" t="s">
        <v>33</v>
      </c>
      <c r="B31" s="10" t="str">
        <f>_xll.SNL.Clients.Office.Excel.Functions.SPG(A31, "IQ_SECTOR")</f>
        <v>Utilities</v>
      </c>
      <c r="C31" s="10" t="str">
        <f>_xll.SNL.Clients.Office.Excel.Functions.SPG(A31, "IQ_INDUSTRY_GROUP")</f>
        <v>Utilities</v>
      </c>
      <c r="D31" s="10" t="str">
        <f>_xll.SNL.Clients.Office.Excel.Functions.SPG(A31, "IQ_INDUSTRY")</f>
        <v>Water Utilities</v>
      </c>
      <c r="E31" s="10" t="str">
        <f>_xll.SNL.Clients.Office.Excel.Functions.SPG(A31, "IQ_PRIMARY_INDUSTRY")</f>
        <v>Water Utilities</v>
      </c>
      <c r="F31" s="10" t="str">
        <f>_xll.SNL.Clients.Office.Excel.Functions.SPG(A31, "NAICS_CODE", "Primary")</f>
        <v>221310 - Water Supply and Irrigation Systems</v>
      </c>
      <c r="G31" s="10" t="str">
        <f>_xll.SNL.Clients.Office.Excel.Functions.SPG(A31, "SP_TOPICTAG")</f>
        <v>Environmental Consulting; Environmental Engineering; Disposal and Recycling; Water Purification; CleanTech; Pollution Control; ClimateTech</v>
      </c>
      <c r="H31" s="5">
        <f>_xll.SNL.Clients.Office.Excel.Functions.SPG(A31, "SP_PCT_SHARES_OWNED_ALL_INSTITUTIONS")</f>
        <v>92.6</v>
      </c>
    </row>
    <row r="32" spans="1:8" x14ac:dyDescent="0.3">
      <c r="A32" s="11" t="s">
        <v>34</v>
      </c>
      <c r="B32" s="10" t="str">
        <f>_xll.SNL.Clients.Office.Excel.Functions.SPG(A32, "IQ_SECTOR")</f>
        <v>Financials</v>
      </c>
      <c r="C32" s="10" t="str">
        <f>_xll.SNL.Clients.Office.Excel.Functions.SPG(A32, "IQ_INDUSTRY_GROUP")</f>
        <v>Financial Services</v>
      </c>
      <c r="D32" s="10" t="str">
        <f>_xll.SNL.Clients.Office.Excel.Functions.SPG(A32, "IQ_INDUSTRY")</f>
        <v>Capital Markets</v>
      </c>
      <c r="E32" s="10" t="str">
        <f>_xll.SNL.Clients.Office.Excel.Functions.SPG(A32, "IQ_PRIMARY_INDUSTRY")</f>
        <v>Asset Management and Custody Banks</v>
      </c>
      <c r="F32" s="10" t="str">
        <f>_xll.SNL.Clients.Office.Excel.Functions.SPG(A32, "NAICS_CODE", "Primary")</f>
        <v>523940 - Portfolio Management and Investment Advice</v>
      </c>
      <c r="G32" s="10" t="str">
        <f>_xll.SNL.Clients.Office.Excel.Functions.SPG(A32, "SP_TOPICTAG")</f>
        <v/>
      </c>
      <c r="H32" s="5">
        <f>_xll.SNL.Clients.Office.Excel.Functions.SPG(A32, "SP_PCT_SHARES_OWNED_ALL_INSTITUTIONS")</f>
        <v>88.67</v>
      </c>
    </row>
    <row r="33" spans="1:8" x14ac:dyDescent="0.3">
      <c r="A33" s="11" t="s">
        <v>35</v>
      </c>
      <c r="B33" s="10" t="str">
        <f>_xll.SNL.Clients.Office.Excel.Functions.SPG(A33, "IQ_SECTOR")</f>
        <v>Industrials</v>
      </c>
      <c r="C33" s="10" t="str">
        <f>_xll.SNL.Clients.Office.Excel.Functions.SPG(A33, "IQ_INDUSTRY_GROUP")</f>
        <v>Capital Goods</v>
      </c>
      <c r="D33" s="10" t="str">
        <f>_xll.SNL.Clients.Office.Excel.Functions.SPG(A33, "IQ_INDUSTRY")</f>
        <v>Electrical Equipment</v>
      </c>
      <c r="E33" s="10" t="str">
        <f>_xll.SNL.Clients.Office.Excel.Functions.SPG(A33, "IQ_PRIMARY_INDUSTRY")</f>
        <v>Electrical Components and Equipment</v>
      </c>
      <c r="F33" s="10" t="str">
        <f>_xll.SNL.Clients.Office.Excel.Functions.SPG(A33, "NAICS_CODE", "Primary")</f>
        <v>334513 - Instruments and Related Products Manufacturing for Measuring, Displaying, and Controlling Industrial Process Variables</v>
      </c>
      <c r="G33" s="10" t="str">
        <f>_xll.SNL.Clients.Office.Excel.Functions.SPG(A33, "SP_TOPICTAG")</f>
        <v>Energy Storage; Industrial Automation; Sensors; Smart Energy; Process Automation; Passenger Aircraft Manufacturing</v>
      </c>
      <c r="H33" s="5">
        <f>_xll.SNL.Clients.Office.Excel.Functions.SPG(A33, "SP_PCT_SHARES_OWNED_ALL_INSTITUTIONS")</f>
        <v>87.56</v>
      </c>
    </row>
    <row r="34" spans="1:8" x14ac:dyDescent="0.3">
      <c r="A34" s="11" t="s">
        <v>36</v>
      </c>
      <c r="B34" s="10" t="str">
        <f>_xll.SNL.Clients.Office.Excel.Functions.SPG(A34, "IQ_SECTOR")</f>
        <v>Health Care</v>
      </c>
      <c r="C34" s="10" t="str">
        <f>_xll.SNL.Clients.Office.Excel.Functions.SPG(A34, "IQ_INDUSTRY_GROUP")</f>
        <v>Pharmaceuticals, Biotechnology and Life Sciences</v>
      </c>
      <c r="D34" s="10" t="str">
        <f>_xll.SNL.Clients.Office.Excel.Functions.SPG(A34, "IQ_INDUSTRY")</f>
        <v>Biotechnology</v>
      </c>
      <c r="E34" s="10" t="str">
        <f>_xll.SNL.Clients.Office.Excel.Functions.SPG(A34, "IQ_PRIMARY_INDUSTRY")</f>
        <v>Biotechnology</v>
      </c>
      <c r="F34" s="10" t="str">
        <f>_xll.SNL.Clients.Office.Excel.Functions.SPG(A34, "NAICS_CODE", "Primary")</f>
        <v>325414 - Biological Product (except Diagnostic) Manufacturing</v>
      </c>
      <c r="G34" s="10" t="str">
        <f>_xll.SNL.Clients.Office.Excel.Functions.SPG(A34, "SP_TOPICTAG")</f>
        <v>Osteoporosis; Cardiovascular; Dermatology; Gastroenterology; Hematology; Nephrology; Oncology</v>
      </c>
      <c r="H34" s="5">
        <f>_xll.SNL.Clients.Office.Excel.Functions.SPG(A34, "SP_PCT_SHARES_OWNED_ALL_INSTITUTIONS")</f>
        <v>78.34</v>
      </c>
    </row>
    <row r="35" spans="1:8" x14ac:dyDescent="0.3">
      <c r="A35" s="11" t="s">
        <v>37</v>
      </c>
      <c r="B35" s="10" t="str">
        <f>_xll.SNL.Clients.Office.Excel.Functions.SPG(A35, "IQ_SECTOR")</f>
        <v>Information Technology</v>
      </c>
      <c r="C35" s="10" t="str">
        <f>_xll.SNL.Clients.Office.Excel.Functions.SPG(A35, "IQ_INDUSTRY_GROUP")</f>
        <v>Technology Hardware and Equipment</v>
      </c>
      <c r="D35" s="10" t="str">
        <f>_xll.SNL.Clients.Office.Excel.Functions.SPG(A35, "IQ_INDUSTRY")</f>
        <v>Electronic Equipment, Instruments and Components</v>
      </c>
      <c r="E35" s="10" t="str">
        <f>_xll.SNL.Clients.Office.Excel.Functions.SPG(A35, "IQ_PRIMARY_INDUSTRY")</f>
        <v>Electronic Components</v>
      </c>
      <c r="F35" s="10" t="str">
        <f>_xll.SNL.Clients.Office.Excel.Functions.SPG(A35, "NAICS_CODE", "Primary")</f>
        <v>334417 - Electronic Connector Manufacturing</v>
      </c>
      <c r="G35" s="10" t="str">
        <f>_xll.SNL.Clients.Office.Excel.Functions.SPG(A35, "SP_TOPICTAG")</f>
        <v>Network Backbone; Industrial Automation; RFID (Radio Frequency Identification); Sensors; Smart Energy; Data Center Technology; 5G</v>
      </c>
      <c r="H35" s="5">
        <f>_xll.SNL.Clients.Office.Excel.Functions.SPG(A35, "SP_PCT_SHARES_OWNED_ALL_INSTITUTIONS")</f>
        <v>94.69</v>
      </c>
    </row>
    <row r="36" spans="1:8" x14ac:dyDescent="0.3">
      <c r="A36" s="11" t="s">
        <v>38</v>
      </c>
      <c r="B36" s="10" t="str">
        <f>_xll.SNL.Clients.Office.Excel.Functions.SPG(A36, "IQ_SECTOR")</f>
        <v>Information Technology</v>
      </c>
      <c r="C36" s="10" t="str">
        <f>_xll.SNL.Clients.Office.Excel.Functions.SPG(A36, "IQ_INDUSTRY_GROUP")</f>
        <v>Semiconductors and Semiconductor Equipment</v>
      </c>
      <c r="D36" s="10" t="str">
        <f>_xll.SNL.Clients.Office.Excel.Functions.SPG(A36, "IQ_INDUSTRY")</f>
        <v>Semiconductors and Semiconductor Equipment</v>
      </c>
      <c r="E36" s="10" t="str">
        <f>_xll.SNL.Clients.Office.Excel.Functions.SPG(A36, "IQ_PRIMARY_INDUSTRY")</f>
        <v>Semiconductors</v>
      </c>
      <c r="F36" s="10" t="str">
        <f>_xll.SNL.Clients.Office.Excel.Functions.SPG(A36, "NAICS_CODE", "Primary")</f>
        <v>334413 - Semiconductor and Related Device Manufacturing</v>
      </c>
      <c r="G36" s="10" t="str">
        <f>_xll.SNL.Clients.Office.Excel.Functions.SPG(A36, "SP_TOPICTAG")</f>
        <v>Computer Vision; Data Integration; Industrial Automation; Sensors; Edge Computing; Process Automation; Artificial Intelligence</v>
      </c>
      <c r="H36" s="5">
        <f>_xll.SNL.Clients.Office.Excel.Functions.SPG(A36, "SP_PCT_SHARES_OWNED_ALL_INSTITUTIONS")</f>
        <v>88.4</v>
      </c>
    </row>
    <row r="37" spans="1:8" x14ac:dyDescent="0.3">
      <c r="A37" s="11" t="s">
        <v>39</v>
      </c>
      <c r="B37" s="10" t="str">
        <f>_xll.SNL.Clients.Office.Excel.Functions.SPG(A37, "IQ_SECTOR")</f>
        <v>Information Technology</v>
      </c>
      <c r="C37" s="10" t="str">
        <f>_xll.SNL.Clients.Office.Excel.Functions.SPG(A37, "IQ_INDUSTRY_GROUP")</f>
        <v>Software and Services</v>
      </c>
      <c r="D37" s="10" t="str">
        <f>_xll.SNL.Clients.Office.Excel.Functions.SPG(A37, "IQ_INDUSTRY")</f>
        <v>Software</v>
      </c>
      <c r="E37" s="10" t="str">
        <f>_xll.SNL.Clients.Office.Excel.Functions.SPG(A37, "IQ_PRIMARY_INDUSTRY")</f>
        <v>Application Software</v>
      </c>
      <c r="F37" s="10" t="str">
        <f>_xll.SNL.Clients.Office.Excel.Functions.SPG(A37, "NAICS_CODE", "Primary")</f>
        <v>513210 - Software Publishers</v>
      </c>
      <c r="G37" s="10" t="str">
        <f>_xll.SNL.Clients.Office.Excel.Functions.SPG(A37, "SP_TOPICTAG")</f>
        <v>Software Development; Data Integration; Simulation; Cloud Infrastructure; Process Automation; Artificial Intelligence</v>
      </c>
      <c r="H37" s="5">
        <f>_xll.SNL.Clients.Office.Excel.Functions.SPG(A37, "SP_PCT_SHARES_OWNED_ALL_INSTITUTIONS")</f>
        <v>91</v>
      </c>
    </row>
    <row r="38" spans="1:8" x14ac:dyDescent="0.3">
      <c r="A38" s="11" t="s">
        <v>40</v>
      </c>
      <c r="B38" s="10" t="str">
        <f>_xll.SNL.Clients.Office.Excel.Functions.SPG(A38, "IQ_SECTOR")</f>
        <v>Financials</v>
      </c>
      <c r="C38" s="10" t="str">
        <f>_xll.SNL.Clients.Office.Excel.Functions.SPG(A38, "IQ_INDUSTRY_GROUP")</f>
        <v>Insurance</v>
      </c>
      <c r="D38" s="10" t="str">
        <f>_xll.SNL.Clients.Office.Excel.Functions.SPG(A38, "IQ_INDUSTRY")</f>
        <v>Insurance</v>
      </c>
      <c r="E38" s="10" t="str">
        <f>_xll.SNL.Clients.Office.Excel.Functions.SPG(A38, "IQ_PRIMARY_INDUSTRY")</f>
        <v>Insurance Brokers</v>
      </c>
      <c r="F38" s="10" t="str">
        <f>_xll.SNL.Clients.Office.Excel.Functions.SPG(A38, "NAICS_CODE", "Primary")</f>
        <v>524210 - Insurance Agencies and Brokerages</v>
      </c>
      <c r="G38" s="10" t="str">
        <f>_xll.SNL.Clients.Office.Excel.Functions.SPG(A38, "SP_TOPICTAG")</f>
        <v>MHealth; Employee Benefits</v>
      </c>
      <c r="H38" s="5">
        <f>_xll.SNL.Clients.Office.Excel.Functions.SPG(A38, "SP_PCT_SHARES_OWNED_ALL_INSTITUTIONS")</f>
        <v>87.08</v>
      </c>
    </row>
    <row r="39" spans="1:8" x14ac:dyDescent="0.3">
      <c r="A39" s="11" t="s">
        <v>41</v>
      </c>
      <c r="B39" s="10" t="str">
        <f>_xll.SNL.Clients.Office.Excel.Functions.SPG(A39, "IQ_SECTOR")</f>
        <v>Energy</v>
      </c>
      <c r="C39" s="10" t="str">
        <f>_xll.SNL.Clients.Office.Excel.Functions.SPG(A39, "IQ_INDUSTRY_GROUP")</f>
        <v>Energy</v>
      </c>
      <c r="D39" s="10" t="str">
        <f>_xll.SNL.Clients.Office.Excel.Functions.SPG(A39, "IQ_INDUSTRY")</f>
        <v>Oil, Gas and Consumable Fuels</v>
      </c>
      <c r="E39" s="10" t="str">
        <f>_xll.SNL.Clients.Office.Excel.Functions.SPG(A39, "IQ_PRIMARY_INDUSTRY")</f>
        <v>Oil and Gas Exploration and Production</v>
      </c>
      <c r="F39" s="10" t="str">
        <f>_xll.SNL.Clients.Office.Excel.Functions.SPG(A39, "NAICS_CODE", "Primary")</f>
        <v>2111 - Oil and Gas Extraction</v>
      </c>
      <c r="G39" s="10" t="str">
        <f>_xll.SNL.Clients.Office.Excel.Functions.SPG(A39, "SP_TOPICTAG")</f>
        <v>Biofuel</v>
      </c>
      <c r="H39" s="5">
        <f>_xll.SNL.Clients.Office.Excel.Functions.SPG(A39, "SP_PCT_SHARES_OWNED_ALL_INSTITUTIONS")</f>
        <v>86.44</v>
      </c>
    </row>
    <row r="40" spans="1:8" x14ac:dyDescent="0.3">
      <c r="A40" s="11" t="s">
        <v>42</v>
      </c>
      <c r="B40" s="10" t="str">
        <f>_xll.SNL.Clients.Office.Excel.Functions.SPG(A40, "IQ_SECTOR")</f>
        <v>Financials</v>
      </c>
      <c r="C40" s="10" t="str">
        <f>_xll.SNL.Clients.Office.Excel.Functions.SPG(A40, "IQ_INDUSTRY_GROUP")</f>
        <v>Financial Services</v>
      </c>
      <c r="D40" s="10" t="str">
        <f>_xll.SNL.Clients.Office.Excel.Functions.SPG(A40, "IQ_INDUSTRY")</f>
        <v>Financial Services</v>
      </c>
      <c r="E40" s="10" t="str">
        <f>_xll.SNL.Clients.Office.Excel.Functions.SPG(A40, "IQ_PRIMARY_INDUSTRY")</f>
        <v>Diversified Financial Services</v>
      </c>
      <c r="F40" s="10" t="str">
        <f>_xll.SNL.Clients.Office.Excel.Functions.SPG(A40, "NAICS_CODE", "Primary")</f>
        <v>523150 - Investment Banking and Securities Intermediation</v>
      </c>
      <c r="G40" s="10" t="str">
        <f>_xll.SNL.Clients.Office.Excel.Functions.SPG(A40, "SP_TOPICTAG")</f>
        <v/>
      </c>
      <c r="H40" s="5">
        <f>_xll.SNL.Clients.Office.Excel.Functions.SPG(A40, "SP_PCT_SHARES_OWNED_ALL_INSTITUTIONS")</f>
        <v>72.489999999999995</v>
      </c>
    </row>
    <row r="41" spans="1:8" x14ac:dyDescent="0.3">
      <c r="A41" s="11" t="s">
        <v>43</v>
      </c>
      <c r="B41" s="10" t="str">
        <f>_xll.SNL.Clients.Office.Excel.Functions.SPG(A41, "IQ_SECTOR")</f>
        <v>Information Technology</v>
      </c>
      <c r="C41" s="10" t="str">
        <f>_xll.SNL.Clients.Office.Excel.Functions.SPG(A41, "IQ_INDUSTRY_GROUP")</f>
        <v>Technology Hardware and Equipment</v>
      </c>
      <c r="D41" s="10" t="str">
        <f>_xll.SNL.Clients.Office.Excel.Functions.SPG(A41, "IQ_INDUSTRY")</f>
        <v>Technology Hardware, Storage and Peripherals</v>
      </c>
      <c r="E41" s="10" t="str">
        <f>_xll.SNL.Clients.Office.Excel.Functions.SPG(A41, "IQ_PRIMARY_INDUSTRY")</f>
        <v>Technology Hardware, Storage and Peripherals</v>
      </c>
      <c r="F41" s="10" t="str">
        <f>_xll.SNL.Clients.Office.Excel.Functions.SPG(A41, "NAICS_CODE", "Primary")</f>
        <v>334220 - Radio and Television Broadcasting and Wireless Communications Equipment Manufacturing</v>
      </c>
      <c r="G41" s="10" t="str">
        <f>_xll.SNL.Clients.Office.Excel.Functions.SPG(A41, "SP_TOPICTAG")</f>
        <v>Software Development; Fitness; Wearables; Data Protection; Biofuel; Cloud Infrastructure; Cloud Storage; Storage Management; Online Payments; Utility Scale Solar; Onshore and Offshore Wind</v>
      </c>
      <c r="H41" s="5">
        <f>_xll.SNL.Clients.Office.Excel.Functions.SPG(A41, "SP_PCT_SHARES_OWNED_ALL_INSTITUTIONS")</f>
        <v>60.81</v>
      </c>
    </row>
    <row r="42" spans="1:8" x14ac:dyDescent="0.3">
      <c r="A42" s="11" t="s">
        <v>44</v>
      </c>
      <c r="B42" s="10" t="str">
        <f>_xll.SNL.Clients.Office.Excel.Functions.SPG(A42, "IQ_SECTOR")</f>
        <v>Information Technology</v>
      </c>
      <c r="C42" s="10" t="str">
        <f>_xll.SNL.Clients.Office.Excel.Functions.SPG(A42, "IQ_INDUSTRY_GROUP")</f>
        <v>Semiconductors and Semiconductor Equipment</v>
      </c>
      <c r="D42" s="10" t="str">
        <f>_xll.SNL.Clients.Office.Excel.Functions.SPG(A42, "IQ_INDUSTRY")</f>
        <v>Semiconductors and Semiconductor Equipment</v>
      </c>
      <c r="E42" s="10" t="str">
        <f>_xll.SNL.Clients.Office.Excel.Functions.SPG(A42, "IQ_PRIMARY_INDUSTRY")</f>
        <v>Semiconductor Materials and Equipment</v>
      </c>
      <c r="F42" s="10" t="str">
        <f>_xll.SNL.Clients.Office.Excel.Functions.SPG(A42, "NAICS_CODE", "Primary")</f>
        <v>333242 - Semiconductor Machinery Manufacturing</v>
      </c>
      <c r="G42" s="10" t="str">
        <f>_xll.SNL.Clients.Office.Excel.Functions.SPG(A42, "SP_TOPICTAG")</f>
        <v>Industrial Automation; Sensors; 3D Printing</v>
      </c>
      <c r="H42" s="5">
        <f>_xll.SNL.Clients.Office.Excel.Functions.SPG(A42, "SP_PCT_SHARES_OWNED_ALL_INSTITUTIONS")</f>
        <v>82.83</v>
      </c>
    </row>
    <row r="43" spans="1:8" x14ac:dyDescent="0.3">
      <c r="A43" s="11" t="s">
        <v>45</v>
      </c>
      <c r="B43" s="10" t="str">
        <f>_xll.SNL.Clients.Office.Excel.Functions.SPG(A43, "IQ_SECTOR")</f>
        <v>Consumer Discretionary</v>
      </c>
      <c r="C43" s="10" t="str">
        <f>_xll.SNL.Clients.Office.Excel.Functions.SPG(A43, "IQ_INDUSTRY_GROUP")</f>
        <v>Automobiles and Components</v>
      </c>
      <c r="D43" s="10" t="str">
        <f>_xll.SNL.Clients.Office.Excel.Functions.SPG(A43, "IQ_INDUSTRY")</f>
        <v>Automobile Components</v>
      </c>
      <c r="E43" s="10" t="str">
        <f>_xll.SNL.Clients.Office.Excel.Functions.SPG(A43, "IQ_PRIMARY_INDUSTRY")</f>
        <v>Automotive Parts and Equipment</v>
      </c>
      <c r="F43" s="10" t="str">
        <f>_xll.SNL.Clients.Office.Excel.Functions.SPG(A43, "NAICS_CODE", "Primary")</f>
        <v>3363 - Motor Vehicle Parts Manufacturing</v>
      </c>
      <c r="G43" s="10" t="str">
        <f>_xll.SNL.Clients.Office.Excel.Functions.SPG(A43, "SP_TOPICTAG")</f>
        <v>Fleet Management; Industrial Automation; Sensors; Electric Vehicle; Process Automation; Autonomous Vehicles</v>
      </c>
      <c r="H43" s="5">
        <f>_xll.SNL.Clients.Office.Excel.Functions.SPG(A43, "SP_PCT_SHARES_OWNED_ALL_INSTITUTIONS")</f>
        <v>108.91</v>
      </c>
    </row>
    <row r="44" spans="1:8" x14ac:dyDescent="0.3">
      <c r="A44" s="11" t="s">
        <v>46</v>
      </c>
      <c r="B44" s="10" t="str">
        <f>_xll.SNL.Clients.Office.Excel.Functions.SPG(A44, "IQ_SECTOR")</f>
        <v>Financials</v>
      </c>
      <c r="C44" s="10" t="str">
        <f>_xll.SNL.Clients.Office.Excel.Functions.SPG(A44, "IQ_INDUSTRY_GROUP")</f>
        <v>Insurance</v>
      </c>
      <c r="D44" s="10" t="str">
        <f>_xll.SNL.Clients.Office.Excel.Functions.SPG(A44, "IQ_INDUSTRY")</f>
        <v>Insurance</v>
      </c>
      <c r="E44" s="10" t="str">
        <f>_xll.SNL.Clients.Office.Excel.Functions.SPG(A44, "IQ_PRIMARY_INDUSTRY")</f>
        <v>Property and Casualty Insurance</v>
      </c>
      <c r="F44" s="10" t="str">
        <f>_xll.SNL.Clients.Office.Excel.Functions.SPG(A44, "NAICS_CODE", "Primary")</f>
        <v>5241 - Insurance Carriers</v>
      </c>
      <c r="G44" s="10" t="str">
        <f>_xll.SNL.Clients.Office.Excel.Functions.SPG(A44, "SP_TOPICTAG")</f>
        <v/>
      </c>
      <c r="H44" s="5">
        <f>_xll.SNL.Clients.Office.Excel.Functions.SPG(A44, "SP_PCT_SHARES_OWNED_ALL_INSTITUTIONS")</f>
        <v>90.89</v>
      </c>
    </row>
    <row r="45" spans="1:8" x14ac:dyDescent="0.3">
      <c r="A45" s="11" t="s">
        <v>47</v>
      </c>
      <c r="B45" s="10" t="str">
        <f>_xll.SNL.Clients.Office.Excel.Functions.SPG(A45, "IQ_SECTOR")</f>
        <v>Consumer Staples</v>
      </c>
      <c r="C45" s="10" t="str">
        <f>_xll.SNL.Clients.Office.Excel.Functions.SPG(A45, "IQ_INDUSTRY_GROUP")</f>
        <v>Food, Beverage and Tobacco</v>
      </c>
      <c r="D45" s="10" t="str">
        <f>_xll.SNL.Clients.Office.Excel.Functions.SPG(A45, "IQ_INDUSTRY")</f>
        <v>Food Products</v>
      </c>
      <c r="E45" s="10" t="str">
        <f>_xll.SNL.Clients.Office.Excel.Functions.SPG(A45, "IQ_PRIMARY_INDUSTRY")</f>
        <v>Agricultural Products and Services</v>
      </c>
      <c r="F45" s="10" t="str">
        <f>_xll.SNL.Clients.Office.Excel.Functions.SPG(A45, "NAICS_CODE", "Primary")</f>
        <v>3112 - Grain and Oilseed Milling</v>
      </c>
      <c r="G45" s="10" t="str">
        <f>_xll.SNL.Clients.Office.Excel.Functions.SPG(A45, "SP_TOPICTAG")</f>
        <v>Animal Feed; Farming; Livestock; Biofuel; Biomass Energy; Alternative Protein; Anaerobic Digestion</v>
      </c>
      <c r="H45" s="5">
        <f>_xll.SNL.Clients.Office.Excel.Functions.SPG(A45, "SP_PCT_SHARES_OWNED_ALL_INSTITUTIONS")</f>
        <v>81.349999999999994</v>
      </c>
    </row>
    <row r="46" spans="1:8" x14ac:dyDescent="0.3">
      <c r="A46" s="11" t="s">
        <v>48</v>
      </c>
      <c r="B46" s="10" t="str">
        <f>_xll.SNL.Clients.Office.Excel.Functions.SPG(A46, "IQ_SECTOR")</f>
        <v>Information Technology</v>
      </c>
      <c r="C46" s="10" t="str">
        <f>_xll.SNL.Clients.Office.Excel.Functions.SPG(A46, "IQ_INDUSTRY_GROUP")</f>
        <v>Technology Hardware and Equipment</v>
      </c>
      <c r="D46" s="10" t="str">
        <f>_xll.SNL.Clients.Office.Excel.Functions.SPG(A46, "IQ_INDUSTRY")</f>
        <v>Communications Equipment</v>
      </c>
      <c r="E46" s="10" t="str">
        <f>_xll.SNL.Clients.Office.Excel.Functions.SPG(A46, "IQ_PRIMARY_INDUSTRY")</f>
        <v>Communications Equipment</v>
      </c>
      <c r="F46" s="10" t="str">
        <f>_xll.SNL.Clients.Office.Excel.Functions.SPG(A46, "NAICS_CODE", "Primary")</f>
        <v>3342 - Communications Equipment Manufacturing</v>
      </c>
      <c r="G46" s="10" t="str">
        <f>_xll.SNL.Clients.Office.Excel.Functions.SPG(A46, "SP_TOPICTAG")</f>
        <v>Cloud Management; Machine Learning; Cloud Infrastructure; Cloud Security; Process Automation; Network Security; Artificial Intelligence</v>
      </c>
      <c r="H46" s="5">
        <f>_xll.SNL.Clients.Office.Excel.Functions.SPG(A46, "SP_PCT_SHARES_OWNED_ALL_INSTITUTIONS")</f>
        <v>68.08</v>
      </c>
    </row>
    <row r="47" spans="1:8" x14ac:dyDescent="0.3">
      <c r="A47" s="11" t="s">
        <v>49</v>
      </c>
      <c r="B47" s="10" t="str">
        <f>_xll.SNL.Clients.Office.Excel.Functions.SPG(A47, "IQ_SECTOR")</f>
        <v>Financials</v>
      </c>
      <c r="C47" s="10" t="str">
        <f>_xll.SNL.Clients.Office.Excel.Functions.SPG(A47, "IQ_INDUSTRY_GROUP")</f>
        <v>Insurance</v>
      </c>
      <c r="D47" s="10" t="str">
        <f>_xll.SNL.Clients.Office.Excel.Functions.SPG(A47, "IQ_INDUSTRY")</f>
        <v>Insurance</v>
      </c>
      <c r="E47" s="10" t="str">
        <f>_xll.SNL.Clients.Office.Excel.Functions.SPG(A47, "IQ_PRIMARY_INDUSTRY")</f>
        <v>Insurance Brokers</v>
      </c>
      <c r="F47" s="10" t="str">
        <f>_xll.SNL.Clients.Office.Excel.Functions.SPG(A47, "NAICS_CODE", "Primary")</f>
        <v>524210 - Insurance Agencies and Brokerages</v>
      </c>
      <c r="G47" s="10" t="str">
        <f>_xll.SNL.Clients.Office.Excel.Functions.SPG(A47, "SP_TOPICTAG")</f>
        <v/>
      </c>
      <c r="H47" s="5">
        <f>_xll.SNL.Clients.Office.Excel.Functions.SPG(A47, "SP_PCT_SHARES_OWNED_ALL_INSTITUTIONS")</f>
        <v>76.849999999999994</v>
      </c>
    </row>
    <row r="48" spans="1:8" x14ac:dyDescent="0.3">
      <c r="A48" s="11" t="s">
        <v>50</v>
      </c>
      <c r="B48" s="10" t="str">
        <f>_xll.SNL.Clients.Office.Excel.Functions.SPG(A48, "IQ_SECTOR")</f>
        <v>Financials</v>
      </c>
      <c r="C48" s="10" t="str">
        <f>_xll.SNL.Clients.Office.Excel.Functions.SPG(A48, "IQ_INDUSTRY_GROUP")</f>
        <v>Insurance</v>
      </c>
      <c r="D48" s="10" t="str">
        <f>_xll.SNL.Clients.Office.Excel.Functions.SPG(A48, "IQ_INDUSTRY")</f>
        <v>Insurance</v>
      </c>
      <c r="E48" s="10" t="str">
        <f>_xll.SNL.Clients.Office.Excel.Functions.SPG(A48, "IQ_PRIMARY_INDUSTRY")</f>
        <v>Property and Casualty Insurance</v>
      </c>
      <c r="F48" s="10" t="str">
        <f>_xll.SNL.Clients.Office.Excel.Functions.SPG(A48, "NAICS_CODE", "Primary")</f>
        <v>524128 - Other Direct Insurance (except Life, Health, and Medical) Carriers</v>
      </c>
      <c r="G48" s="10" t="str">
        <f>_xll.SNL.Clients.Office.Excel.Functions.SPG(A48, "SP_TOPICTAG")</f>
        <v>Anti-Fraud; Insurtech; Lifestyle; Identity and Access Management; Identity Theft Prevention; Data Protection; Mobile Development Tools</v>
      </c>
      <c r="H48" s="5">
        <f>_xll.SNL.Clients.Office.Excel.Functions.SPG(A48, "SP_PCT_SHARES_OWNED_ALL_INSTITUTIONS")</f>
        <v>97.85</v>
      </c>
    </row>
    <row r="49" spans="1:8" x14ac:dyDescent="0.3">
      <c r="A49" s="11" t="s">
        <v>51</v>
      </c>
      <c r="B49" s="10" t="str">
        <f>_xll.SNL.Clients.Office.Excel.Functions.SPG(A49, "IQ_SECTOR")</f>
        <v>Communication Services</v>
      </c>
      <c r="C49" s="10" t="str">
        <f>_xll.SNL.Clients.Office.Excel.Functions.SPG(A49, "IQ_INDUSTRY_GROUP")</f>
        <v>Telecommunication Services</v>
      </c>
      <c r="D49" s="10" t="str">
        <f>_xll.SNL.Clients.Office.Excel.Functions.SPG(A49, "IQ_INDUSTRY")</f>
        <v>Diversified Telecommunication Services</v>
      </c>
      <c r="E49" s="10" t="str">
        <f>_xll.SNL.Clients.Office.Excel.Functions.SPG(A49, "IQ_PRIMARY_INDUSTRY")</f>
        <v>Integrated Telecommunication Services</v>
      </c>
      <c r="F49" s="10" t="str">
        <f>_xll.SNL.Clients.Office.Excel.Functions.SPG(A49, "NAICS_CODE", "Primary")</f>
        <v>51711 - Wired and Wireless Telecommunications Carriers (except Satellite)</v>
      </c>
      <c r="G49" s="10" t="str">
        <f>_xll.SNL.Clients.Office.Excel.Functions.SPG(A49, "SP_TOPICTAG")</f>
        <v>Network Backbone; VoIP; Enterprise Voip and Telephony; Smart Cities; Cloud Data Services; Network Security; 5G</v>
      </c>
      <c r="H49" s="5">
        <f>_xll.SNL.Clients.Office.Excel.Functions.SPG(A49, "SP_PCT_SHARES_OWNED_ALL_INSTITUTIONS")</f>
        <v>62.15</v>
      </c>
    </row>
    <row r="50" spans="1:8" x14ac:dyDescent="0.3">
      <c r="A50" s="11" t="s">
        <v>52</v>
      </c>
      <c r="B50" s="10" t="str">
        <f>_xll.SNL.Clients.Office.Excel.Functions.SPG(A50, "IQ_SECTOR")</f>
        <v>Utilities</v>
      </c>
      <c r="C50" s="10" t="str">
        <f>_xll.SNL.Clients.Office.Excel.Functions.SPG(A50, "IQ_INDUSTRY_GROUP")</f>
        <v>Utilities</v>
      </c>
      <c r="D50" s="10" t="str">
        <f>_xll.SNL.Clients.Office.Excel.Functions.SPG(A50, "IQ_INDUSTRY")</f>
        <v>Gas Utilities</v>
      </c>
      <c r="E50" s="10" t="str">
        <f>_xll.SNL.Clients.Office.Excel.Functions.SPG(A50, "IQ_PRIMARY_INDUSTRY")</f>
        <v>Gas Utilities</v>
      </c>
      <c r="F50" s="10" t="str">
        <f>_xll.SNL.Clients.Office.Excel.Functions.SPG(A50, "NAICS_CODE", "Primary")</f>
        <v>221210 - Natural Gas Distribution</v>
      </c>
      <c r="G50" s="10" t="str">
        <f>_xll.SNL.Clients.Office.Excel.Functions.SPG(A50, "SP_TOPICTAG")</f>
        <v>Clean Energy</v>
      </c>
      <c r="H50" s="5">
        <f>_xll.SNL.Clients.Office.Excel.Functions.SPG(A50, "SP_PCT_SHARES_OWNED_ALL_INSTITUTIONS")</f>
        <v>96</v>
      </c>
    </row>
    <row r="51" spans="1:8" x14ac:dyDescent="0.3">
      <c r="A51" s="11" t="s">
        <v>53</v>
      </c>
      <c r="B51" s="10" t="str">
        <f>_xll.SNL.Clients.Office.Excel.Functions.SPG(A51, "IQ_SECTOR")</f>
        <v>Information Technology</v>
      </c>
      <c r="C51" s="10" t="str">
        <f>_xll.SNL.Clients.Office.Excel.Functions.SPG(A51, "IQ_INDUSTRY_GROUP")</f>
        <v>Software and Services</v>
      </c>
      <c r="D51" s="10" t="str">
        <f>_xll.SNL.Clients.Office.Excel.Functions.SPG(A51, "IQ_INDUSTRY")</f>
        <v>Software</v>
      </c>
      <c r="E51" s="10" t="str">
        <f>_xll.SNL.Clients.Office.Excel.Functions.SPG(A51, "IQ_PRIMARY_INDUSTRY")</f>
        <v>Application Software</v>
      </c>
      <c r="F51" s="10" t="str">
        <f>_xll.SNL.Clients.Office.Excel.Functions.SPG(A51, "NAICS_CODE", "Primary")</f>
        <v>513210 - Software Publishers</v>
      </c>
      <c r="G51" s="10" t="str">
        <f>_xll.SNL.Clients.Office.Excel.Functions.SPG(A51, "SP_TOPICTAG")</f>
        <v>Software Development; Machine Learning; Cloud Infrastructure; 3D Printing; Team Collaboration; Artificial Intelligence</v>
      </c>
      <c r="H51" s="5">
        <f>_xll.SNL.Clients.Office.Excel.Functions.SPG(A51, "SP_PCT_SHARES_OWNED_ALL_INSTITUTIONS")</f>
        <v>90.57</v>
      </c>
    </row>
    <row r="52" spans="1:8" x14ac:dyDescent="0.3">
      <c r="A52" s="11" t="s">
        <v>54</v>
      </c>
      <c r="B52" s="10" t="str">
        <f>_xll.SNL.Clients.Office.Excel.Functions.SPG(A52, "IQ_SECTOR")</f>
        <v>Industrials</v>
      </c>
      <c r="C52" s="10" t="str">
        <f>_xll.SNL.Clients.Office.Excel.Functions.SPG(A52, "IQ_INDUSTRY_GROUP")</f>
        <v>Commercial and Professional Services</v>
      </c>
      <c r="D52" s="10" t="str">
        <f>_xll.SNL.Clients.Office.Excel.Functions.SPG(A52, "IQ_INDUSTRY")</f>
        <v>Professional Services</v>
      </c>
      <c r="E52" s="10" t="str">
        <f>_xll.SNL.Clients.Office.Excel.Functions.SPG(A52, "IQ_PRIMARY_INDUSTRY")</f>
        <v>Human Resource and Employment Services</v>
      </c>
      <c r="F52" s="10" t="str">
        <f>_xll.SNL.Clients.Office.Excel.Functions.SPG(A52, "NAICS_CODE", "Primary")</f>
        <v>541214 - Payroll Services</v>
      </c>
      <c r="G52" s="10" t="str">
        <f>_xll.SNL.Clients.Office.Excel.Functions.SPG(A52, "SP_TOPICTAG")</f>
        <v>Software Development; Cloud Management; Cloud Infrastructure; Employee Benefits; Process Automation; Artificial Intelligence</v>
      </c>
      <c r="H52" s="5">
        <f>_xll.SNL.Clients.Office.Excel.Functions.SPG(A52, "SP_PCT_SHARES_OWNED_ALL_INSTITUTIONS")</f>
        <v>81.55</v>
      </c>
    </row>
    <row r="53" spans="1:8" x14ac:dyDescent="0.3">
      <c r="A53" s="11" t="s">
        <v>55</v>
      </c>
      <c r="B53" s="10" t="str">
        <f>_xll.SNL.Clients.Office.Excel.Functions.SPG(A53, "IQ_SECTOR")</f>
        <v>Consumer Discretionary</v>
      </c>
      <c r="C53" s="10" t="str">
        <f>_xll.SNL.Clients.Office.Excel.Functions.SPG(A53, "IQ_INDUSTRY_GROUP")</f>
        <v>Consumer Discretionary Distribution and Retail</v>
      </c>
      <c r="D53" s="10" t="str">
        <f>_xll.SNL.Clients.Office.Excel.Functions.SPG(A53, "IQ_INDUSTRY")</f>
        <v>Specialty Retail</v>
      </c>
      <c r="E53" s="10" t="str">
        <f>_xll.SNL.Clients.Office.Excel.Functions.SPG(A53, "IQ_PRIMARY_INDUSTRY")</f>
        <v>Automotive Retail</v>
      </c>
      <c r="F53" s="10" t="str">
        <f>_xll.SNL.Clients.Office.Excel.Functions.SPG(A53, "NAICS_CODE", "Primary")</f>
        <v>441330 - Automotive Parts and Accessories Retailers</v>
      </c>
      <c r="G53" s="10" t="str">
        <f>_xll.SNL.Clients.Office.Excel.Functions.SPG(A53, "SP_TOPICTAG")</f>
        <v>Entertainment Systems; Fleet Management; Industrial Automation; Sensors; Autonomous Vehicles</v>
      </c>
      <c r="H53" s="5">
        <f>_xll.SNL.Clients.Office.Excel.Functions.SPG(A53, "SP_PCT_SHARES_OWNED_ALL_INSTITUTIONS")</f>
        <v>96.48</v>
      </c>
    </row>
    <row r="54" spans="1:8" x14ac:dyDescent="0.3">
      <c r="A54" s="11" t="s">
        <v>56</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Residential REITs</v>
      </c>
      <c r="E54" s="10" t="str">
        <f>_xll.SNL.Clients.Office.Excel.Functions.SPG(A54, "IQ_PRIMARY_INDUSTRY")</f>
        <v>Multi-Family Residential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94.15</v>
      </c>
    </row>
    <row r="55" spans="1:8" x14ac:dyDescent="0.3">
      <c r="A55" s="11" t="s">
        <v>57</v>
      </c>
      <c r="B55" s="10" t="str">
        <f>_xll.SNL.Clients.Office.Excel.Functions.SPG(A55, "IQ_SECTOR")</f>
        <v>Materials</v>
      </c>
      <c r="C55" s="10" t="str">
        <f>_xll.SNL.Clients.Office.Excel.Functions.SPG(A55, "IQ_INDUSTRY_GROUP")</f>
        <v>Materials</v>
      </c>
      <c r="D55" s="10" t="str">
        <f>_xll.SNL.Clients.Office.Excel.Functions.SPG(A55, "IQ_INDUSTRY")</f>
        <v>Containers and Packaging</v>
      </c>
      <c r="E55" s="10" t="str">
        <f>_xll.SNL.Clients.Office.Excel.Functions.SPG(A55, "IQ_PRIMARY_INDUSTRY")</f>
        <v>Paper and Plastic Packaging Products and Materials</v>
      </c>
      <c r="F55" s="10" t="str">
        <f>_xll.SNL.Clients.Office.Excel.Functions.SPG(A55, "NAICS_CODE", "Primary")</f>
        <v>322220 - Paper Bag and Coated and Treated Paper Manufacturing</v>
      </c>
      <c r="G55" s="10" t="str">
        <f>_xll.SNL.Clients.Office.Excel.Functions.SPG(A55, "SP_TOPICTAG")</f>
        <v>RFID (Radio Frequency Identification); Sensors</v>
      </c>
      <c r="H55" s="5">
        <f>_xll.SNL.Clients.Office.Excel.Functions.SPG(A55, "SP_PCT_SHARES_OWNED_ALL_INSTITUTIONS")</f>
        <v>93.55</v>
      </c>
    </row>
    <row r="56" spans="1:8" x14ac:dyDescent="0.3">
      <c r="A56" s="11" t="s">
        <v>58</v>
      </c>
      <c r="B56" s="10" t="str">
        <f>_xll.SNL.Clients.Office.Excel.Functions.SPG(A56, "IQ_SECTOR")</f>
        <v>Industrials</v>
      </c>
      <c r="C56" s="10" t="str">
        <f>_xll.SNL.Clients.Office.Excel.Functions.SPG(A56, "IQ_INDUSTRY_GROUP")</f>
        <v>Capital Goods</v>
      </c>
      <c r="D56" s="10" t="str">
        <f>_xll.SNL.Clients.Office.Excel.Functions.SPG(A56, "IQ_INDUSTRY")</f>
        <v>Aerospace and Defense</v>
      </c>
      <c r="E56" s="10" t="str">
        <f>_xll.SNL.Clients.Office.Excel.Functions.SPG(A56, "IQ_PRIMARY_INDUSTRY")</f>
        <v>Aerospace and Defense</v>
      </c>
      <c r="F56" s="10" t="str">
        <f>_xll.SNL.Clients.Office.Excel.Functions.SPG(A56, "NAICS_CODE", "Primary")</f>
        <v>332994 - Small Arms, Ordnance, and Ordnance Accessories Manufacturing</v>
      </c>
      <c r="G56" s="10" t="str">
        <f>_xll.SNL.Clients.Office.Excel.Functions.SPG(A56, "SP_TOPICTAG")</f>
        <v>Industrial Automation; Physical Security; Sensors</v>
      </c>
      <c r="H56" s="5">
        <f>_xll.SNL.Clients.Office.Excel.Functions.SPG(A56, "SP_PCT_SHARES_OWNED_ALL_INSTITUTIONS")</f>
        <v>80.569999999999993</v>
      </c>
    </row>
    <row r="57" spans="1:8" x14ac:dyDescent="0.3">
      <c r="A57" s="11" t="s">
        <v>59</v>
      </c>
      <c r="B57" s="10" t="str">
        <f>_xll.SNL.Clients.Office.Excel.Functions.SPG(A57, "IQ_SECTOR")</f>
        <v>Energy</v>
      </c>
      <c r="C57" s="10" t="str">
        <f>_xll.SNL.Clients.Office.Excel.Functions.SPG(A57, "IQ_INDUSTRY_GROUP")</f>
        <v>Energy</v>
      </c>
      <c r="D57" s="10" t="str">
        <f>_xll.SNL.Clients.Office.Excel.Functions.SPG(A57, "IQ_INDUSTRY")</f>
        <v>Energy Equipment and Services</v>
      </c>
      <c r="E57" s="10" t="str">
        <f>_xll.SNL.Clients.Office.Excel.Functions.SPG(A57, "IQ_PRIMARY_INDUSTRY")</f>
        <v>Oil and Gas Equipment and Services</v>
      </c>
      <c r="F57" s="10" t="str">
        <f>_xll.SNL.Clients.Office.Excel.Functions.SPG(A57, "NAICS_CODE", "Primary")</f>
        <v>333132 - Oil and Gas Field Machinery and Equipment Manufacturing</v>
      </c>
      <c r="G57" s="10" t="str">
        <f>_xll.SNL.Clients.Office.Excel.Functions.SPG(A57, "SP_TOPICTAG")</f>
        <v>Clean Energy; Energy Storage; Industrial Automation; Mining Technology; Sensors; CleanTech; ClimateTech</v>
      </c>
      <c r="H57" s="5">
        <f>_xll.SNL.Clients.Office.Excel.Functions.SPG(A57, "SP_PCT_SHARES_OWNED_ALL_INSTITUTIONS")</f>
        <v>95.49</v>
      </c>
    </row>
    <row r="58" spans="1:8" x14ac:dyDescent="0.3">
      <c r="A58" s="11" t="s">
        <v>60</v>
      </c>
      <c r="B58" s="10" t="str">
        <f>_xll.SNL.Clients.Office.Excel.Functions.SPG(A58, "IQ_SECTOR")</f>
        <v>Materials</v>
      </c>
      <c r="C58" s="10" t="str">
        <f>_xll.SNL.Clients.Office.Excel.Functions.SPG(A58, "IQ_INDUSTRY_GROUP")</f>
        <v>Materials</v>
      </c>
      <c r="D58" s="10" t="str">
        <f>_xll.SNL.Clients.Office.Excel.Functions.SPG(A58, "IQ_INDUSTRY")</f>
        <v>Containers and Packaging</v>
      </c>
      <c r="E58" s="10" t="str">
        <f>_xll.SNL.Clients.Office.Excel.Functions.SPG(A58, "IQ_PRIMARY_INDUSTRY")</f>
        <v>Metal, Glass and Plastic Containers</v>
      </c>
      <c r="F58" s="10" t="str">
        <f>_xll.SNL.Clients.Office.Excel.Functions.SPG(A58, "NAICS_CODE", "Primary")</f>
        <v>332431 - Metal Can Manufacturing</v>
      </c>
      <c r="G58" s="10" t="str">
        <f>_xll.SNL.Clients.Office.Excel.Functions.SPG(A58, "SP_TOPICTAG")</f>
        <v>Packaging Services; Commercial Space Launch</v>
      </c>
      <c r="H58" s="5">
        <f>_xll.SNL.Clients.Office.Excel.Functions.SPG(A58, "SP_PCT_SHARES_OWNED_ALL_INSTITUTIONS")</f>
        <v>85.22</v>
      </c>
    </row>
    <row r="59" spans="1:8" x14ac:dyDescent="0.3">
      <c r="A59" s="11" t="s">
        <v>61</v>
      </c>
      <c r="B59" s="10" t="str">
        <f>_xll.SNL.Clients.Office.Excel.Functions.SPG(A59, "IQ_SECTOR")</f>
        <v>Financials</v>
      </c>
      <c r="C59" s="10" t="str">
        <f>_xll.SNL.Clients.Office.Excel.Functions.SPG(A59, "IQ_INDUSTRY_GROUP")</f>
        <v>Banks</v>
      </c>
      <c r="D59" s="10" t="str">
        <f>_xll.SNL.Clients.Office.Excel.Functions.SPG(A59, "IQ_INDUSTRY")</f>
        <v>Banks</v>
      </c>
      <c r="E59" s="10" t="str">
        <f>_xll.SNL.Clients.Office.Excel.Functions.SPG(A59, "IQ_PRIMARY_INDUSTRY")</f>
        <v>Diversified Banks</v>
      </c>
      <c r="F59" s="10" t="str">
        <f>_xll.SNL.Clients.Office.Excel.Functions.SPG(A59, "NAICS_CODE", "Primary")</f>
        <v>522110 - Commercial Banking</v>
      </c>
      <c r="G59" s="10" t="str">
        <f>_xll.SNL.Clients.Office.Excel.Functions.SPG(A59, "SP_TOPICTAG")</f>
        <v>Consumer Lending; Encryption; Identity Theft Prevention; Digital Brokerage; RegTech</v>
      </c>
      <c r="H59" s="5">
        <f>_xll.SNL.Clients.Office.Excel.Functions.SPG(A59, "SP_PCT_SHARES_OWNED_ALL_INSTITUTIONS")</f>
        <v>63.78</v>
      </c>
    </row>
    <row r="60" spans="1:8" x14ac:dyDescent="0.3">
      <c r="A60" s="11" t="s">
        <v>62</v>
      </c>
      <c r="B60" s="10" t="str">
        <f>_xll.SNL.Clients.Office.Excel.Functions.SPG(A60, "IQ_SECTOR")</f>
        <v>Health Care</v>
      </c>
      <c r="C60" s="10" t="str">
        <f>_xll.SNL.Clients.Office.Excel.Functions.SPG(A60, "IQ_INDUSTRY_GROUP")</f>
        <v>Health Care Equipment and Services</v>
      </c>
      <c r="D60" s="10" t="str">
        <f>_xll.SNL.Clients.Office.Excel.Functions.SPG(A60, "IQ_INDUSTRY")</f>
        <v>Health Care Equipment and Supplies</v>
      </c>
      <c r="E60" s="10" t="str">
        <f>_xll.SNL.Clients.Office.Excel.Functions.SPG(A60, "IQ_PRIMARY_INDUSTRY")</f>
        <v>Health Care Equipment</v>
      </c>
      <c r="F60" s="10" t="str">
        <f>_xll.SNL.Clients.Office.Excel.Functions.SPG(A60, "NAICS_CODE", "Primary")</f>
        <v>339112 - Surgical and Medical Instrument Manufacturing</v>
      </c>
      <c r="G60" s="10" t="str">
        <f>_xll.SNL.Clients.Office.Excel.Functions.SPG(A60, "SP_TOPICTAG")</f>
        <v>Health Diagnostics; MHealth; Assistive Technology; Nephrology; Oncology; Respiratory; Surgery</v>
      </c>
      <c r="H60" s="5">
        <f>_xll.SNL.Clients.Office.Excel.Functions.SPG(A60, "SP_PCT_SHARES_OWNED_ALL_INSTITUTIONS")</f>
        <v>94.86</v>
      </c>
    </row>
    <row r="61" spans="1:8" x14ac:dyDescent="0.3">
      <c r="A61" s="11" t="s">
        <v>63</v>
      </c>
      <c r="B61" s="10" t="str">
        <f>_xll.SNL.Clients.Office.Excel.Functions.SPG(A61, "IQ_SECTOR")</f>
        <v>Health Care</v>
      </c>
      <c r="C61" s="10" t="str">
        <f>_xll.SNL.Clients.Office.Excel.Functions.SPG(A61, "IQ_INDUSTRY_GROUP")</f>
        <v>Health Care Equipment and Services</v>
      </c>
      <c r="D61" s="10" t="str">
        <f>_xll.SNL.Clients.Office.Excel.Functions.SPG(A61, "IQ_INDUSTRY")</f>
        <v>Health Care Equipment and Supplies</v>
      </c>
      <c r="E61" s="10" t="str">
        <f>_xll.SNL.Clients.Office.Excel.Functions.SPG(A61, "IQ_PRIMARY_INDUSTRY")</f>
        <v>Health Care Equipment</v>
      </c>
      <c r="F61" s="10" t="str">
        <f>_xll.SNL.Clients.Office.Excel.Functions.SPG(A61, "NAICS_CODE", "Primary")</f>
        <v>339112 - Surgical and Medical Instrument Manufacturing</v>
      </c>
      <c r="G61" s="10" t="str">
        <f>_xll.SNL.Clients.Office.Excel.Functions.SPG(A61, "SP_TOPICTAG")</f>
        <v>Health Diagnostics; Genetics; Infectious Diseases; Nephrology; Oncology; Surgery; Urology</v>
      </c>
      <c r="H61" s="5">
        <f>_xll.SNL.Clients.Office.Excel.Functions.SPG(A61, "SP_PCT_SHARES_OWNED_ALL_INSTITUTIONS")</f>
        <v>89.07</v>
      </c>
    </row>
    <row r="62" spans="1:8" x14ac:dyDescent="0.3">
      <c r="A62" s="11" t="s">
        <v>64</v>
      </c>
      <c r="B62" s="10" t="str">
        <f>_xll.SNL.Clients.Office.Excel.Functions.SPG(A62, "IQ_SECTOR")</f>
        <v>Financials</v>
      </c>
      <c r="C62" s="10" t="str">
        <f>_xll.SNL.Clients.Office.Excel.Functions.SPG(A62, "IQ_INDUSTRY_GROUP")</f>
        <v>Financial Services</v>
      </c>
      <c r="D62" s="10" t="str">
        <f>_xll.SNL.Clients.Office.Excel.Functions.SPG(A62, "IQ_INDUSTRY")</f>
        <v>Financial Services</v>
      </c>
      <c r="E62" s="10" t="str">
        <f>_xll.SNL.Clients.Office.Excel.Functions.SPG(A62, "IQ_PRIMARY_INDUSTRY")</f>
        <v>Multi-Sector Holdings</v>
      </c>
      <c r="F62" s="10" t="str">
        <f>_xll.SNL.Clients.Office.Excel.Functions.SPG(A62, "NAICS_CODE", "Primary")</f>
        <v>551112 - Offices of Other Holding Companies</v>
      </c>
      <c r="G62" s="10" t="str">
        <f>_xll.SNL.Clients.Office.Excel.Functions.SPG(A62, "SP_TOPICTAG")</f>
        <v/>
      </c>
      <c r="H62" s="5">
        <f>_xll.SNL.Clients.Office.Excel.Functions.SPG(A62, "SP_PCT_SHARES_OWNED_ALL_INSTITUTIONS")</f>
        <v>56.37</v>
      </c>
    </row>
    <row r="63" spans="1:8" x14ac:dyDescent="0.3">
      <c r="A63" s="11" t="s">
        <v>65</v>
      </c>
      <c r="B63" s="10" t="str">
        <f>_xll.SNL.Clients.Office.Excel.Functions.SPG(A63, "IQ_SECTOR")</f>
        <v>Consumer Discretionary</v>
      </c>
      <c r="C63" s="10" t="str">
        <f>_xll.SNL.Clients.Office.Excel.Functions.SPG(A63, "IQ_INDUSTRY_GROUP")</f>
        <v>Consumer Discretionary Distribution and Retail</v>
      </c>
      <c r="D63" s="10" t="str">
        <f>_xll.SNL.Clients.Office.Excel.Functions.SPG(A63, "IQ_INDUSTRY")</f>
        <v>Specialty Retail</v>
      </c>
      <c r="E63" s="10" t="str">
        <f>_xll.SNL.Clients.Office.Excel.Functions.SPG(A63, "IQ_PRIMARY_INDUSTRY")</f>
        <v>Computer and Electronics Retail</v>
      </c>
      <c r="F63" s="10" t="str">
        <f>_xll.SNL.Clients.Office.Excel.Functions.SPG(A63, "NAICS_CODE", "Primary")</f>
        <v>449210 - Electronics and Appliance Retailers</v>
      </c>
      <c r="G63" s="10" t="str">
        <f>_xll.SNL.Clients.Office.Excel.Functions.SPG(A63, "SP_TOPICTAG")</f>
        <v>Food Delivery; Customer Relationship Management; E-learning; Wearables; Online Grocery</v>
      </c>
      <c r="H63" s="5">
        <f>_xll.SNL.Clients.Office.Excel.Functions.SPG(A63, "SP_PCT_SHARES_OWNED_ALL_INSTITUTIONS")</f>
        <v>86.85</v>
      </c>
    </row>
    <row r="64" spans="1:8" x14ac:dyDescent="0.3">
      <c r="A64" s="11" t="s">
        <v>66</v>
      </c>
      <c r="B64" s="10" t="str">
        <f>_xll.SNL.Clients.Office.Excel.Functions.SPG(A64, "IQ_SECTOR")</f>
        <v>Health Care</v>
      </c>
      <c r="C64" s="10" t="str">
        <f>_xll.SNL.Clients.Office.Excel.Functions.SPG(A64, "IQ_INDUSTRY_GROUP")</f>
        <v>Pharmaceuticals, Biotechnology and Life Sciences</v>
      </c>
      <c r="D64" s="10" t="str">
        <f>_xll.SNL.Clients.Office.Excel.Functions.SPG(A64, "IQ_INDUSTRY")</f>
        <v>Life Sciences Tools and Services</v>
      </c>
      <c r="E64" s="10" t="str">
        <f>_xll.SNL.Clients.Office.Excel.Functions.SPG(A64, "IQ_PRIMARY_INDUSTRY")</f>
        <v>Life Sciences Tools and Services</v>
      </c>
      <c r="F64" s="10" t="str">
        <f>_xll.SNL.Clients.Office.Excel.Functions.SPG(A64, "NAICS_CODE", "Primary")</f>
        <v>541715 - Research and Development in the Physical, Engineering, and Life Sciences (except Nanotechnology and Biotechnology)</v>
      </c>
      <c r="G64" s="10" t="str">
        <f>_xll.SNL.Clients.Office.Excel.Functions.SPG(A64, "SP_TOPICTAG")</f>
        <v>Health Diagnostics; Diabetes; Genetics; RegTech; Immunology; Neurology; Oncology</v>
      </c>
      <c r="H64" s="5">
        <f>_xll.SNL.Clients.Office.Excel.Functions.SPG(A64, "SP_PCT_SHARES_OWNED_ALL_INSTITUTIONS")</f>
        <v>98.86</v>
      </c>
    </row>
    <row r="65" spans="1:8" x14ac:dyDescent="0.3">
      <c r="A65" s="11" t="s">
        <v>67</v>
      </c>
      <c r="B65" s="10" t="str">
        <f>_xll.SNL.Clients.Office.Excel.Functions.SPG(A65, "IQ_SECTOR")</f>
        <v>Health Care</v>
      </c>
      <c r="C65" s="10" t="str">
        <f>_xll.SNL.Clients.Office.Excel.Functions.SPG(A65, "IQ_INDUSTRY_GROUP")</f>
        <v>Pharmaceuticals, Biotechnology and Life Sciences</v>
      </c>
      <c r="D65" s="10" t="str">
        <f>_xll.SNL.Clients.Office.Excel.Functions.SPG(A65, "IQ_INDUSTRY")</f>
        <v>Biotechnology</v>
      </c>
      <c r="E65" s="10" t="str">
        <f>_xll.SNL.Clients.Office.Excel.Functions.SPG(A65, "IQ_PRIMARY_INDUSTRY")</f>
        <v>Biotechnology</v>
      </c>
      <c r="F65" s="10" t="str">
        <f>_xll.SNL.Clients.Office.Excel.Functions.SPG(A65, "NAICS_CODE", "Primary")</f>
        <v>325414 - Biological Product (except Diagnostic) Manufacturing</v>
      </c>
      <c r="G65" s="10" t="str">
        <f>_xll.SNL.Clients.Office.Excel.Functions.SPG(A65, "SP_TOPICTAG")</f>
        <v>Neuroscience; Central Nervous System; Genetic Disorder; Immunology; Neurology; Oncology; Psychiatry</v>
      </c>
      <c r="H65" s="5">
        <f>_xll.SNL.Clients.Office.Excel.Functions.SPG(A65, "SP_PCT_SHARES_OWNED_ALL_INSTITUTIONS")</f>
        <v>92.69</v>
      </c>
    </row>
    <row r="66" spans="1:8" x14ac:dyDescent="0.3">
      <c r="A66" s="11" t="s">
        <v>68</v>
      </c>
      <c r="B66" s="10" t="str">
        <f>_xll.SNL.Clients.Office.Excel.Functions.SPG(A66, "IQ_SECTOR")</f>
        <v>Financials</v>
      </c>
      <c r="C66" s="10" t="str">
        <f>_xll.SNL.Clients.Office.Excel.Functions.SPG(A66, "IQ_INDUSTRY_GROUP")</f>
        <v>Financial Services</v>
      </c>
      <c r="D66" s="10" t="str">
        <f>_xll.SNL.Clients.Office.Excel.Functions.SPG(A66, "IQ_INDUSTRY")</f>
        <v>Capital Markets</v>
      </c>
      <c r="E66" s="10" t="str">
        <f>_xll.SNL.Clients.Office.Excel.Functions.SPG(A66, "IQ_PRIMARY_INDUSTRY")</f>
        <v>Asset Management and Custody Banks</v>
      </c>
      <c r="F66" s="10" t="str">
        <f>_xll.SNL.Clients.Office.Excel.Functions.SPG(A66, "NAICS_CODE", "Primary")</f>
        <v>525910 - Open-End Investment Funds</v>
      </c>
      <c r="G66" s="10" t="str">
        <f>_xll.SNL.Clients.Office.Excel.Functions.SPG(A66, "SP_TOPICTAG")</f>
        <v/>
      </c>
      <c r="H66" s="5">
        <f>_xll.SNL.Clients.Office.Excel.Functions.SPG(A66, "SP_PCT_SHARES_OWNED_ALL_INSTITUTIONS")</f>
        <v>37.65</v>
      </c>
    </row>
    <row r="67" spans="1:8" x14ac:dyDescent="0.3">
      <c r="A67" s="11" t="s">
        <v>69</v>
      </c>
      <c r="B67" s="10" t="str">
        <f>_xll.SNL.Clients.Office.Excel.Functions.SPG(A67, "IQ_SECTOR")</f>
        <v>Financials</v>
      </c>
      <c r="C67" s="10" t="str">
        <f>_xll.SNL.Clients.Office.Excel.Functions.SPG(A67, "IQ_INDUSTRY_GROUP")</f>
        <v>Financial Services</v>
      </c>
      <c r="D67" s="10" t="str">
        <f>_xll.SNL.Clients.Office.Excel.Functions.SPG(A67, "IQ_INDUSTRY")</f>
        <v>Capital Markets</v>
      </c>
      <c r="E67" s="10" t="str">
        <f>_xll.SNL.Clients.Office.Excel.Functions.SPG(A67, "IQ_PRIMARY_INDUSTRY")</f>
        <v>Asset Management and Custody Banks</v>
      </c>
      <c r="F67" s="10" t="str">
        <f>_xll.SNL.Clients.Office.Excel.Functions.SPG(A67, "NAICS_CODE", "Primary")</f>
        <v>523940 - Portfolio Management and Investment Advice</v>
      </c>
      <c r="G67" s="10" t="str">
        <f>_xll.SNL.Clients.Office.Excel.Functions.SPG(A67, "SP_TOPICTAG")</f>
        <v/>
      </c>
      <c r="H67" s="5">
        <f>_xll.SNL.Clients.Office.Excel.Functions.SPG(A67, "SP_PCT_SHARES_OWNED_ALL_INSTITUTIONS")</f>
        <v>67.05</v>
      </c>
    </row>
    <row r="68" spans="1:8" x14ac:dyDescent="0.3">
      <c r="A68" s="11" t="s">
        <v>70</v>
      </c>
      <c r="B68" s="10" t="str">
        <f>_xll.SNL.Clients.Office.Excel.Functions.SPG(A68, "IQ_SECTOR")</f>
        <v>Consumer Discretionary</v>
      </c>
      <c r="C68" s="10" t="str">
        <f>_xll.SNL.Clients.Office.Excel.Functions.SPG(A68, "IQ_INDUSTRY_GROUP")</f>
        <v>Consumer Services</v>
      </c>
      <c r="D68" s="10" t="str">
        <f>_xll.SNL.Clients.Office.Excel.Functions.SPG(A68, "IQ_INDUSTRY")</f>
        <v>Hotels, Restaurants and Leisure</v>
      </c>
      <c r="E68" s="10" t="str">
        <f>_xll.SNL.Clients.Office.Excel.Functions.SPG(A68, "IQ_PRIMARY_INDUSTRY")</f>
        <v>Hotels, Resorts and Cruise Lines</v>
      </c>
      <c r="F68" s="10" t="str">
        <f>_xll.SNL.Clients.Office.Excel.Functions.SPG(A68, "NAICS_CODE", "Primary")</f>
        <v>561599 - All Other Travel Arrangement and Reservation Services</v>
      </c>
      <c r="G68" s="10" t="str">
        <f>_xll.SNL.Clients.Office.Excel.Functions.SPG(A68, "SP_TOPICTAG")</f>
        <v>Adventure Travel; Business Travel; Travel Accommodations; Vacation Rental; Car Sharing</v>
      </c>
      <c r="H68" s="5">
        <f>_xll.SNL.Clients.Office.Excel.Functions.SPG(A68, "SP_PCT_SHARES_OWNED_ALL_INSTITUTIONS")</f>
        <v>91.84</v>
      </c>
    </row>
    <row r="69" spans="1:8" x14ac:dyDescent="0.3">
      <c r="A69" s="11" t="s">
        <v>71</v>
      </c>
      <c r="B69" s="10" t="str">
        <f>_xll.SNL.Clients.Office.Excel.Functions.SPG(A69, "IQ_SECTOR")</f>
        <v>Consumer Discretionary</v>
      </c>
      <c r="C69" s="10" t="str">
        <f>_xll.SNL.Clients.Office.Excel.Functions.SPG(A69, "IQ_INDUSTRY_GROUP")</f>
        <v>Automobiles and Components</v>
      </c>
      <c r="D69" s="10" t="str">
        <f>_xll.SNL.Clients.Office.Excel.Functions.SPG(A69, "IQ_INDUSTRY")</f>
        <v>Automobile Components</v>
      </c>
      <c r="E69" s="10" t="str">
        <f>_xll.SNL.Clients.Office.Excel.Functions.SPG(A69, "IQ_PRIMARY_INDUSTRY")</f>
        <v>Automotive Parts and Equipment</v>
      </c>
      <c r="F69" s="10" t="str">
        <f>_xll.SNL.Clients.Office.Excel.Functions.SPG(A69, "NAICS_CODE", "Primary")</f>
        <v>3363 - Motor Vehicle Parts Manufacturing</v>
      </c>
      <c r="G69" s="10" t="str">
        <f>_xll.SNL.Clients.Office.Excel.Functions.SPG(A69, "SP_TOPICTAG")</f>
        <v>Fleet Management; Fuel Cells; Industrial Automation; Sensors; Pollution Control; Electric Vehicle; Autonomous Vehicles</v>
      </c>
      <c r="H69" s="5">
        <f>_xll.SNL.Clients.Office.Excel.Functions.SPG(A69, "SP_PCT_SHARES_OWNED_ALL_INSTITUTIONS")</f>
        <v>101.03</v>
      </c>
    </row>
    <row r="70" spans="1:8" x14ac:dyDescent="0.3">
      <c r="A70" s="11" t="s">
        <v>72</v>
      </c>
      <c r="B70" s="10" t="str">
        <f>_xll.SNL.Clients.Office.Excel.Functions.SPG(A70, "IQ_SECTOR")</f>
        <v>Health Care</v>
      </c>
      <c r="C70" s="10" t="str">
        <f>_xll.SNL.Clients.Office.Excel.Functions.SPG(A70, "IQ_INDUSTRY_GROUP")</f>
        <v>Health Care Equipment and Services</v>
      </c>
      <c r="D70" s="10" t="str">
        <f>_xll.SNL.Clients.Office.Excel.Functions.SPG(A70, "IQ_INDUSTRY")</f>
        <v>Health Care Equipment and Supplies</v>
      </c>
      <c r="E70" s="10" t="str">
        <f>_xll.SNL.Clients.Office.Excel.Functions.SPG(A70, "IQ_PRIMARY_INDUSTRY")</f>
        <v>Health Care Equipment</v>
      </c>
      <c r="F70" s="10" t="str">
        <f>_xll.SNL.Clients.Office.Excel.Functions.SPG(A70, "NAICS_CODE", "Primary")</f>
        <v>334510 - Electromedical and Electrotherapeutic Apparatus Manufacturing</v>
      </c>
      <c r="G70" s="10" t="str">
        <f>_xll.SNL.Clients.Office.Excel.Functions.SPG(A70, "SP_TOPICTAG")</f>
        <v>Health Diagnostics; Cardiovascular; Gastroenterology; Neurology; Oncology; Surgery; Urology</v>
      </c>
      <c r="H70" s="5">
        <f>_xll.SNL.Clients.Office.Excel.Functions.SPG(A70, "SP_PCT_SHARES_OWNED_ALL_INSTITUTIONS")</f>
        <v>91.53</v>
      </c>
    </row>
    <row r="71" spans="1:8" x14ac:dyDescent="0.3">
      <c r="A71" s="11" t="s">
        <v>73</v>
      </c>
      <c r="B71" s="10" t="str">
        <f>_xll.SNL.Clients.Office.Excel.Functions.SPG(A71, "IQ_SECTOR")</f>
        <v>Health Care</v>
      </c>
      <c r="C71" s="10" t="str">
        <f>_xll.SNL.Clients.Office.Excel.Functions.SPG(A71, "IQ_INDUSTRY_GROUP")</f>
        <v>Pharmaceuticals, Biotechnology and Life Sciences</v>
      </c>
      <c r="D71" s="10" t="str">
        <f>_xll.SNL.Clients.Office.Excel.Functions.SPG(A71, "IQ_INDUSTRY")</f>
        <v>Pharmaceuticals</v>
      </c>
      <c r="E71" s="10" t="str">
        <f>_xll.SNL.Clients.Office.Excel.Functions.SPG(A71, "IQ_PRIMARY_INDUSTRY")</f>
        <v>Pharmaceuticals</v>
      </c>
      <c r="F71" s="10" t="str">
        <f>_xll.SNL.Clients.Office.Excel.Functions.SPG(A71, "NAICS_CODE", "Primary")</f>
        <v>325412 - Pharmaceutical Preparation Manufacturing</v>
      </c>
      <c r="G71" s="10" t="str">
        <f>_xll.SNL.Clients.Office.Excel.Functions.SPG(A71, "SP_TOPICTAG")</f>
        <v>Health Diagnostics; Cardiovascular; Dermatology; Hematology; Immunology; Neurology; Oncology</v>
      </c>
      <c r="H71" s="5">
        <f>_xll.SNL.Clients.Office.Excel.Functions.SPG(A71, "SP_PCT_SHARES_OWNED_ALL_INSTITUTIONS")</f>
        <v>77.39</v>
      </c>
    </row>
    <row r="72" spans="1:8" x14ac:dyDescent="0.3">
      <c r="A72" s="11" t="s">
        <v>74</v>
      </c>
      <c r="B72" s="10" t="str">
        <f>_xll.SNL.Clients.Office.Excel.Functions.SPG(A72, "IQ_SECTOR")</f>
        <v>Information Technology</v>
      </c>
      <c r="C72" s="10" t="str">
        <f>_xll.SNL.Clients.Office.Excel.Functions.SPG(A72, "IQ_INDUSTRY_GROUP")</f>
        <v>Semiconductors and Semiconductor Equipment</v>
      </c>
      <c r="D72" s="10" t="str">
        <f>_xll.SNL.Clients.Office.Excel.Functions.SPG(A72, "IQ_INDUSTRY")</f>
        <v>Semiconductors and Semiconductor Equipment</v>
      </c>
      <c r="E72" s="10" t="str">
        <f>_xll.SNL.Clients.Office.Excel.Functions.SPG(A72, "IQ_PRIMARY_INDUSTRY")</f>
        <v>Semiconductors</v>
      </c>
      <c r="F72" s="10" t="str">
        <f>_xll.SNL.Clients.Office.Excel.Functions.SPG(A72, "NAICS_CODE", "Primary")</f>
        <v>334413 - Semiconductor and Related Device Manufacturing</v>
      </c>
      <c r="G72" s="10" t="str">
        <f>_xll.SNL.Clients.Office.Excel.Functions.SPG(A72, "SP_TOPICTAG")</f>
        <v>Software Development; Data Integration; Sensors; Data Protection; Cloud Infrastructure; Process Automation</v>
      </c>
      <c r="H72" s="5">
        <f>_xll.SNL.Clients.Office.Excel.Functions.SPG(A72, "SP_PCT_SHARES_OWNED_ALL_INSTITUTIONS")</f>
        <v>76.69</v>
      </c>
    </row>
    <row r="73" spans="1:8" x14ac:dyDescent="0.3">
      <c r="A73" s="11" t="s">
        <v>75</v>
      </c>
      <c r="B73" s="10" t="str">
        <f>_xll.SNL.Clients.Office.Excel.Functions.SPG(A73, "IQ_SECTOR")</f>
        <v>Industrials</v>
      </c>
      <c r="C73" s="10" t="str">
        <f>_xll.SNL.Clients.Office.Excel.Functions.SPG(A73, "IQ_INDUSTRY_GROUP")</f>
        <v>Commercial and Professional Services</v>
      </c>
      <c r="D73" s="10" t="str">
        <f>_xll.SNL.Clients.Office.Excel.Functions.SPG(A73, "IQ_INDUSTRY")</f>
        <v>Professional Services</v>
      </c>
      <c r="E73" s="10" t="str">
        <f>_xll.SNL.Clients.Office.Excel.Functions.SPG(A73, "IQ_PRIMARY_INDUSTRY")</f>
        <v>Data Processing and Outsourced Services</v>
      </c>
      <c r="F73" s="10" t="str">
        <f>_xll.SNL.Clients.Office.Excel.Functions.SPG(A73, "NAICS_CODE", "Primary")</f>
        <v>518210 - Computing Infrastructure Providers, Data Processing, Web Hosting, and Related Services</v>
      </c>
      <c r="G73" s="10" t="str">
        <f>_xll.SNL.Clients.Office.Excel.Functions.SPG(A73, "SP_TOPICTAG")</f>
        <v>Software Development; Data Integration; Fintech; Customer Relationship Management; Cloud Infrastructure; Process Automation</v>
      </c>
      <c r="H73" s="5">
        <f>_xll.SNL.Clients.Office.Excel.Functions.SPG(A73, "SP_PCT_SHARES_OWNED_ALL_INSTITUTIONS")</f>
        <v>90.92</v>
      </c>
    </row>
    <row r="74" spans="1:8" x14ac:dyDescent="0.3">
      <c r="A74" s="11" t="s">
        <v>76</v>
      </c>
      <c r="B74" s="10" t="str">
        <f>_xll.SNL.Clients.Office.Excel.Functions.SPG(A74, "IQ_SECTOR")</f>
        <v>Financials</v>
      </c>
      <c r="C74" s="10" t="str">
        <f>_xll.SNL.Clients.Office.Excel.Functions.SPG(A74, "IQ_INDUSTRY_GROUP")</f>
        <v>Insurance</v>
      </c>
      <c r="D74" s="10" t="str">
        <f>_xll.SNL.Clients.Office.Excel.Functions.SPG(A74, "IQ_INDUSTRY")</f>
        <v>Insurance</v>
      </c>
      <c r="E74" s="10" t="str">
        <f>_xll.SNL.Clients.Office.Excel.Functions.SPG(A74, "IQ_PRIMARY_INDUSTRY")</f>
        <v>Insurance Brokers</v>
      </c>
      <c r="F74" s="10" t="str">
        <f>_xll.SNL.Clients.Office.Excel.Functions.SPG(A74, "NAICS_CODE", "Primary")</f>
        <v>524210 - Insurance Agencies and Brokerages</v>
      </c>
      <c r="G74" s="10" t="str">
        <f>_xll.SNL.Clients.Office.Excel.Functions.SPG(A74, "SP_TOPICTAG")</f>
        <v>Employee Benefits; Dentistry</v>
      </c>
      <c r="H74" s="5">
        <f>_xll.SNL.Clients.Office.Excel.Functions.SPG(A74, "SP_PCT_SHARES_OWNED_ALL_INSTITUTIONS")</f>
        <v>74.400000000000006</v>
      </c>
    </row>
    <row r="75" spans="1:8" x14ac:dyDescent="0.3">
      <c r="A75" s="11" t="s">
        <v>77</v>
      </c>
      <c r="B75" s="10" t="str">
        <f>_xll.SNL.Clients.Office.Excel.Functions.SPG(A75, "IQ_SECTOR")</f>
        <v>Consumer Staples</v>
      </c>
      <c r="C75" s="10" t="str">
        <f>_xll.SNL.Clients.Office.Excel.Functions.SPG(A75, "IQ_INDUSTRY_GROUP")</f>
        <v>Food, Beverage and Tobacco</v>
      </c>
      <c r="D75" s="10" t="str">
        <f>_xll.SNL.Clients.Office.Excel.Functions.SPG(A75, "IQ_INDUSTRY")</f>
        <v>Beverages</v>
      </c>
      <c r="E75" s="10" t="str">
        <f>_xll.SNL.Clients.Office.Excel.Functions.SPG(A75, "IQ_PRIMARY_INDUSTRY")</f>
        <v>Distillers and Vintners</v>
      </c>
      <c r="F75" s="10" t="str">
        <f>_xll.SNL.Clients.Office.Excel.Functions.SPG(A75, "NAICS_CODE", "Primary")</f>
        <v>312140 - Distilleries</v>
      </c>
      <c r="G75" s="10" t="str">
        <f>_xll.SNL.Clients.Office.Excel.Functions.SPG(A75, "SP_TOPICTAG")</f>
        <v>Distillery</v>
      </c>
      <c r="H75" s="5">
        <f>_xll.SNL.Clients.Office.Excel.Functions.SPG(A75, "SP_PCT_SHARES_OWNED_ALL_INSTITUTIONS")</f>
        <v>44.15</v>
      </c>
    </row>
    <row r="76" spans="1:8" x14ac:dyDescent="0.3">
      <c r="A76" s="11" t="s">
        <v>78</v>
      </c>
      <c r="B76" s="10" t="str">
        <f>_xll.SNL.Clients.Office.Excel.Functions.SPG(A76, "IQ_SECTOR")</f>
        <v>Industrials</v>
      </c>
      <c r="C76" s="10" t="str">
        <f>_xll.SNL.Clients.Office.Excel.Functions.SPG(A76, "IQ_INDUSTRY_GROUP")</f>
        <v>Capital Goods</v>
      </c>
      <c r="D76" s="10" t="str">
        <f>_xll.SNL.Clients.Office.Excel.Functions.SPG(A76, "IQ_INDUSTRY")</f>
        <v>Building Products</v>
      </c>
      <c r="E76" s="10" t="str">
        <f>_xll.SNL.Clients.Office.Excel.Functions.SPG(A76, "IQ_PRIMARY_INDUSTRY")</f>
        <v>Building Products</v>
      </c>
      <c r="F76" s="10" t="str">
        <f>_xll.SNL.Clients.Office.Excel.Functions.SPG(A76, "NAICS_CODE", "Primary")</f>
        <v>321992 - Prefabricated Wood Building Manufacturing</v>
      </c>
      <c r="G76" s="10" t="str">
        <f>_xll.SNL.Clients.Office.Excel.Functions.SPG(A76, "SP_TOPICTAG")</f>
        <v>Smart Building; Process Automation</v>
      </c>
      <c r="H76" s="5">
        <f>_xll.SNL.Clients.Office.Excel.Functions.SPG(A76, "SP_PCT_SHARES_OWNED_ALL_INSTITUTIONS")</f>
        <v>98.81</v>
      </c>
    </row>
    <row r="77" spans="1:8" x14ac:dyDescent="0.3">
      <c r="A77" s="11" t="s">
        <v>79</v>
      </c>
      <c r="B77" s="10" t="str">
        <f>_xll.SNL.Clients.Office.Excel.Functions.SPG(A77, "IQ_SECTOR")</f>
        <v>Consumer Staples</v>
      </c>
      <c r="C77" s="10" t="str">
        <f>_xll.SNL.Clients.Office.Excel.Functions.SPG(A77, "IQ_INDUSTRY_GROUP")</f>
        <v>Food, Beverage and Tobacco</v>
      </c>
      <c r="D77" s="10" t="str">
        <f>_xll.SNL.Clients.Office.Excel.Functions.SPG(A77, "IQ_INDUSTRY")</f>
        <v>Food Products</v>
      </c>
      <c r="E77" s="10" t="str">
        <f>_xll.SNL.Clients.Office.Excel.Functions.SPG(A77, "IQ_PRIMARY_INDUSTRY")</f>
        <v>Agricultural Products and Services</v>
      </c>
      <c r="F77" s="10" t="str">
        <f>_xll.SNL.Clients.Office.Excel.Functions.SPG(A77, "NAICS_CODE", "Primary")</f>
        <v>3112 - Grain and Oilseed Milling</v>
      </c>
      <c r="G77" s="10" t="str">
        <f>_xll.SNL.Clients.Office.Excel.Functions.SPG(A77, "SP_TOPICTAG")</f>
        <v>Animal Feed; Farming; Horticulture; Livestock; Biofuel; Nutraceutical; Alternative Protein</v>
      </c>
      <c r="H77" s="5">
        <f>_xll.SNL.Clients.Office.Excel.Functions.SPG(A77, "SP_PCT_SHARES_OWNED_ALL_INSTITUTIONS")</f>
        <v>83.33</v>
      </c>
    </row>
    <row r="78" spans="1:8" x14ac:dyDescent="0.3">
      <c r="A78" s="11" t="s">
        <v>80</v>
      </c>
      <c r="B78" s="10" t="str">
        <f>_xll.SNL.Clients.Office.Excel.Functions.SPG(A78, "IQ_SECTOR")</f>
        <v>Real Estate</v>
      </c>
      <c r="C78" s="10" t="str">
        <f>_xll.SNL.Clients.Office.Excel.Functions.SPG(A78, "IQ_INDUSTRY_GROUP")</f>
        <v>Equity Real Estate Investment Trusts (REITs)</v>
      </c>
      <c r="D78" s="10" t="str">
        <f>_xll.SNL.Clients.Office.Excel.Functions.SPG(A78, "IQ_INDUSTRY")</f>
        <v>Office REITs</v>
      </c>
      <c r="E78" s="10" t="str">
        <f>_xll.SNL.Clients.Office.Excel.Functions.SPG(A78, "IQ_PRIMARY_INDUSTRY")</f>
        <v>Office REITs</v>
      </c>
      <c r="F78" s="10" t="str">
        <f>_xll.SNL.Clients.Office.Excel.Functions.SPG(A78, "NAICS_CODE", "Primary")</f>
        <v>531110 - Lessors of Residential Buildings and Dwellings</v>
      </c>
      <c r="G78" s="10" t="str">
        <f>_xll.SNL.Clients.Office.Excel.Functions.SPG(A78, "SP_TOPICTAG")</f>
        <v/>
      </c>
      <c r="H78" s="5">
        <f>_xll.SNL.Clients.Office.Excel.Functions.SPG(A78, "SP_PCT_SHARES_OWNED_ALL_INSTITUTIONS")</f>
        <v>93.37</v>
      </c>
    </row>
    <row r="79" spans="1:8" x14ac:dyDescent="0.3">
      <c r="A79" s="11" t="s">
        <v>81</v>
      </c>
      <c r="B79" s="10" t="str">
        <f>_xll.SNL.Clients.Office.Excel.Functions.SPG(A79, "IQ_SECTOR")</f>
        <v>Industrials</v>
      </c>
      <c r="C79" s="10" t="str">
        <f>_xll.SNL.Clients.Office.Excel.Functions.SPG(A79, "IQ_INDUSTRY_GROUP")</f>
        <v>Transportation</v>
      </c>
      <c r="D79" s="10" t="str">
        <f>_xll.SNL.Clients.Office.Excel.Functions.SPG(A79, "IQ_INDUSTRY")</f>
        <v>Air Freight and Logistics</v>
      </c>
      <c r="E79" s="10" t="str">
        <f>_xll.SNL.Clients.Office.Excel.Functions.SPG(A79, "IQ_PRIMARY_INDUSTRY")</f>
        <v>Air Freight and Logistics</v>
      </c>
      <c r="F79" s="10" t="str">
        <f>_xll.SNL.Clients.Office.Excel.Functions.SPG(A79, "NAICS_CODE", "Primary")</f>
        <v>48412 - General Freight Trucking, Long-Distance</v>
      </c>
      <c r="G79" s="10" t="str">
        <f>_xll.SNL.Clients.Office.Excel.Functions.SPG(A79, "SP_TOPICTAG")</f>
        <v>Fleet Management; Freight Service; Last Mile Transportation; Marine Transportation; Packaging Services; Courier Service</v>
      </c>
      <c r="H79" s="5">
        <f>_xll.SNL.Clients.Office.Excel.Functions.SPG(A79, "SP_PCT_SHARES_OWNED_ALL_INSTITUTIONS")</f>
        <v>98.16</v>
      </c>
    </row>
    <row r="80" spans="1:8" x14ac:dyDescent="0.3">
      <c r="A80" s="11" t="s">
        <v>82</v>
      </c>
      <c r="B80" s="10" t="str">
        <f>_xll.SNL.Clients.Office.Excel.Functions.SPG(A80, "IQ_SECTOR")</f>
        <v>Information Technology</v>
      </c>
      <c r="C80" s="10" t="str">
        <f>_xll.SNL.Clients.Office.Excel.Functions.SPG(A80, "IQ_INDUSTRY_GROUP")</f>
        <v>Software and Services</v>
      </c>
      <c r="D80" s="10" t="str">
        <f>_xll.SNL.Clients.Office.Excel.Functions.SPG(A80, "IQ_INDUSTRY")</f>
        <v>Software</v>
      </c>
      <c r="E80" s="10" t="str">
        <f>_xll.SNL.Clients.Office.Excel.Functions.SPG(A80, "IQ_PRIMARY_INDUSTRY")</f>
        <v>Application Software</v>
      </c>
      <c r="F80" s="10" t="str">
        <f>_xll.SNL.Clients.Office.Excel.Functions.SPG(A80, "NAICS_CODE", "Primary")</f>
        <v>513210 - Software Publishers</v>
      </c>
      <c r="G80" s="10" t="str">
        <f>_xll.SNL.Clients.Office.Excel.Functions.SPG(A80, "SP_TOPICTAG")</f>
        <v>Software Development; Data Integration; Simulation; Machine Learning; Data Protection; Cloud Infrastructure; Artificial Intelligence</v>
      </c>
      <c r="H80" s="5">
        <f>_xll.SNL.Clients.Office.Excel.Functions.SPG(A80, "SP_PCT_SHARES_OWNED_ALL_INSTITUTIONS")</f>
        <v>88.14</v>
      </c>
    </row>
    <row r="81" spans="1:8" x14ac:dyDescent="0.3">
      <c r="A81" s="11" t="s">
        <v>83</v>
      </c>
      <c r="B81" s="10" t="str">
        <f>_xll.SNL.Clients.Office.Excel.Functions.SPG(A81, "IQ_SECTOR")</f>
        <v>Consumer Discretionary</v>
      </c>
      <c r="C81" s="10" t="str">
        <f>_xll.SNL.Clients.Office.Excel.Functions.SPG(A81, "IQ_INDUSTRY_GROUP")</f>
        <v>Consumer Services</v>
      </c>
      <c r="D81" s="10" t="str">
        <f>_xll.SNL.Clients.Office.Excel.Functions.SPG(A81, "IQ_INDUSTRY")</f>
        <v>Hotels, Restaurants and Leisure</v>
      </c>
      <c r="E81" s="10" t="str">
        <f>_xll.SNL.Clients.Office.Excel.Functions.SPG(A81, "IQ_PRIMARY_INDUSTRY")</f>
        <v>Casinos and Gaming</v>
      </c>
      <c r="F81" s="10" t="str">
        <f>_xll.SNL.Clients.Office.Excel.Functions.SPG(A81, "NAICS_CODE", "Primary")</f>
        <v>721120 - Casino Hotels</v>
      </c>
      <c r="G81" s="10" t="str">
        <f>_xll.SNL.Clients.Office.Excel.Functions.SPG(A81, "SP_TOPICTAG")</f>
        <v>Entertainment Systems</v>
      </c>
      <c r="H81" s="5">
        <f>_xll.SNL.Clients.Office.Excel.Functions.SPG(A81, "SP_PCT_SHARES_OWNED_ALL_INSTITUTIONS")</f>
        <v>106.13</v>
      </c>
    </row>
    <row r="82" spans="1:8" x14ac:dyDescent="0.3">
      <c r="A82" s="11" t="s">
        <v>84</v>
      </c>
      <c r="B82" s="10" t="str">
        <f>_xll.SNL.Clients.Office.Excel.Functions.SPG(A82, "IQ_SECTOR")</f>
        <v>Real Estate</v>
      </c>
      <c r="C82" s="10" t="str">
        <f>_xll.SNL.Clients.Office.Excel.Functions.SPG(A82, "IQ_INDUSTRY_GROUP")</f>
        <v>Equity Real Estate Investment Trusts (REITs)</v>
      </c>
      <c r="D82" s="10" t="str">
        <f>_xll.SNL.Clients.Office.Excel.Functions.SPG(A82, "IQ_INDUSTRY")</f>
        <v>Residential REITs</v>
      </c>
      <c r="E82" s="10" t="str">
        <f>_xll.SNL.Clients.Office.Excel.Functions.SPG(A82, "IQ_PRIMARY_INDUSTRY")</f>
        <v>Multi-Family Residential REITs</v>
      </c>
      <c r="F82" s="10" t="str">
        <f>_xll.SNL.Clients.Office.Excel.Functions.SPG(A82, "NAICS_CODE", "Primary")</f>
        <v>531110 - Lessors of Residential Buildings and Dwellings</v>
      </c>
      <c r="G82" s="10" t="str">
        <f>_xll.SNL.Clients.Office.Excel.Functions.SPG(A82, "SP_TOPICTAG")</f>
        <v/>
      </c>
      <c r="H82" s="5">
        <f>_xll.SNL.Clients.Office.Excel.Functions.SPG(A82, "SP_PCT_SHARES_OWNED_ALL_INSTITUTIONS")</f>
        <v>97.87</v>
      </c>
    </row>
    <row r="83" spans="1:8" x14ac:dyDescent="0.3">
      <c r="A83" s="11" t="s">
        <v>85</v>
      </c>
      <c r="B83" s="10" t="str">
        <f>_xll.SNL.Clients.Office.Excel.Functions.SPG(A83, "IQ_SECTOR")</f>
        <v>Financials</v>
      </c>
      <c r="C83" s="10" t="str">
        <f>_xll.SNL.Clients.Office.Excel.Functions.SPG(A83, "IQ_INDUSTRY_GROUP")</f>
        <v>Financial Services</v>
      </c>
      <c r="D83" s="10" t="str">
        <f>_xll.SNL.Clients.Office.Excel.Functions.SPG(A83, "IQ_INDUSTRY")</f>
        <v>Consumer Finance</v>
      </c>
      <c r="E83" s="10" t="str">
        <f>_xll.SNL.Clients.Office.Excel.Functions.SPG(A83, "IQ_PRIMARY_INDUSTRY")</f>
        <v>Consumer Finance</v>
      </c>
      <c r="F83" s="10" t="str">
        <f>_xll.SNL.Clients.Office.Excel.Functions.SPG(A83, "NAICS_CODE", "Primary")</f>
        <v>522210 - Credit Card Issuing</v>
      </c>
      <c r="G83" s="10" t="str">
        <f>_xll.SNL.Clients.Office.Excel.Functions.SPG(A83, "SP_TOPICTAG")</f>
        <v>Consumer Lending</v>
      </c>
      <c r="H83" s="5">
        <f>_xll.SNL.Clients.Office.Excel.Functions.SPG(A83, "SP_PCT_SHARES_OWNED_ALL_INSTITUTIONS")</f>
        <v>90.36</v>
      </c>
    </row>
    <row r="84" spans="1:8" x14ac:dyDescent="0.3">
      <c r="A84" s="11" t="s">
        <v>86</v>
      </c>
      <c r="B84" s="10" t="str">
        <f>_xll.SNL.Clients.Office.Excel.Functions.SPG(A84, "IQ_SECTOR")</f>
        <v>Health Care</v>
      </c>
      <c r="C84" s="10" t="str">
        <f>_xll.SNL.Clients.Office.Excel.Functions.SPG(A84, "IQ_INDUSTRY_GROUP")</f>
        <v>Health Care Equipment and Services</v>
      </c>
      <c r="D84" s="10" t="str">
        <f>_xll.SNL.Clients.Office.Excel.Functions.SPG(A84, "IQ_INDUSTRY")</f>
        <v>Health Care Providers and Services</v>
      </c>
      <c r="E84" s="10" t="str">
        <f>_xll.SNL.Clients.Office.Excel.Functions.SPG(A84, "IQ_PRIMARY_INDUSTRY")</f>
        <v>Health Care Distributors</v>
      </c>
      <c r="F84" s="10" t="str">
        <f>_xll.SNL.Clients.Office.Excel.Functions.SPG(A84, "NAICS_CODE", "Primary")</f>
        <v>423450 - Medical, Dental, and Hospital Equipment and Supplies Merchant Wholesalers</v>
      </c>
      <c r="G84" s="10" t="str">
        <f>_xll.SNL.Clients.Office.Excel.Functions.SPG(A84, "SP_TOPICTAG")</f>
        <v>Health Diagnostics; Nephrology; Oncology; Rheumatology; Surgery; Urology</v>
      </c>
      <c r="H84" s="5">
        <f>_xll.SNL.Clients.Office.Excel.Functions.SPG(A84, "SP_PCT_SHARES_OWNED_ALL_INSTITUTIONS")</f>
        <v>88.41</v>
      </c>
    </row>
    <row r="85" spans="1:8" x14ac:dyDescent="0.3">
      <c r="A85" s="11" t="s">
        <v>87</v>
      </c>
      <c r="B85" s="10" t="str">
        <f>_xll.SNL.Clients.Office.Excel.Functions.SPG(A85, "IQ_SECTOR")</f>
        <v>Consumer Discretionary</v>
      </c>
      <c r="C85" s="10" t="str">
        <f>_xll.SNL.Clients.Office.Excel.Functions.SPG(A85, "IQ_INDUSTRY_GROUP")</f>
        <v>Consumer Discretionary Distribution and Retail</v>
      </c>
      <c r="D85" s="10" t="str">
        <f>_xll.SNL.Clients.Office.Excel.Functions.SPG(A85, "IQ_INDUSTRY")</f>
        <v>Specialty Retail</v>
      </c>
      <c r="E85" s="10" t="str">
        <f>_xll.SNL.Clients.Office.Excel.Functions.SPG(A85, "IQ_PRIMARY_INDUSTRY")</f>
        <v>Automotive Retail</v>
      </c>
      <c r="F85" s="10" t="str">
        <f>_xll.SNL.Clients.Office.Excel.Functions.SPG(A85, "NAICS_CODE", "Primary")</f>
        <v>4411 - Automobile Dealers</v>
      </c>
      <c r="G85" s="10" t="str">
        <f>_xll.SNL.Clients.Office.Excel.Functions.SPG(A85, "SP_TOPICTAG")</f>
        <v>Fleet Management</v>
      </c>
      <c r="H85" s="5">
        <f>_xll.SNL.Clients.Office.Excel.Functions.SPG(A85, "SP_PCT_SHARES_OWNED_ALL_INSTITUTIONS")</f>
        <v>109.86</v>
      </c>
    </row>
    <row r="86" spans="1:8" x14ac:dyDescent="0.3">
      <c r="A86" s="11" t="s">
        <v>88</v>
      </c>
      <c r="B86" s="10" t="str">
        <f>_xll.SNL.Clients.Office.Excel.Functions.SPG(A86, "IQ_SECTOR")</f>
        <v>Consumer Discretionary</v>
      </c>
      <c r="C86" s="10" t="str">
        <f>_xll.SNL.Clients.Office.Excel.Functions.SPG(A86, "IQ_INDUSTRY_GROUP")</f>
        <v>Consumer Services</v>
      </c>
      <c r="D86" s="10" t="str">
        <f>_xll.SNL.Clients.Office.Excel.Functions.SPG(A86, "IQ_INDUSTRY")</f>
        <v>Hotels, Restaurants and Leisure</v>
      </c>
      <c r="E86" s="10" t="str">
        <f>_xll.SNL.Clients.Office.Excel.Functions.SPG(A86, "IQ_PRIMARY_INDUSTRY")</f>
        <v>Hotels, Resorts and Cruise Lines</v>
      </c>
      <c r="F86" s="10" t="str">
        <f>_xll.SNL.Clients.Office.Excel.Functions.SPG(A86, "NAICS_CODE", "Primary")</f>
        <v>487210 - Scenic and Sightseeing Transportation, Water</v>
      </c>
      <c r="G86" s="10" t="str">
        <f>_xll.SNL.Clients.Office.Excel.Functions.SPG(A86, "SP_TOPICTAG")</f>
        <v>Adventure Travel; Environmental Engineering; Marine Transportation; Tourism; Travel Accommodations</v>
      </c>
      <c r="H86" s="5">
        <f>_xll.SNL.Clients.Office.Excel.Functions.SPG(A86, "SP_PCT_SHARES_OWNED_ALL_INSTITUTIONS")</f>
        <v>62.55</v>
      </c>
    </row>
    <row r="87" spans="1:8" x14ac:dyDescent="0.3">
      <c r="A87" s="11" t="s">
        <v>89</v>
      </c>
      <c r="B87" s="10" t="str">
        <f>_xll.SNL.Clients.Office.Excel.Functions.SPG(A87, "IQ_SECTOR")</f>
        <v>Industrials</v>
      </c>
      <c r="C87" s="10" t="str">
        <f>_xll.SNL.Clients.Office.Excel.Functions.SPG(A87, "IQ_INDUSTRY_GROUP")</f>
        <v>Capital Goods</v>
      </c>
      <c r="D87" s="10" t="str">
        <f>_xll.SNL.Clients.Office.Excel.Functions.SPG(A87, "IQ_INDUSTRY")</f>
        <v>Building Products</v>
      </c>
      <c r="E87" s="10" t="str">
        <f>_xll.SNL.Clients.Office.Excel.Functions.SPG(A87, "IQ_PRIMARY_INDUSTRY")</f>
        <v>Building Products</v>
      </c>
      <c r="F87" s="10" t="str">
        <f>_xll.SNL.Clients.Office.Excel.Functions.SPG(A87, "NAICS_CODE", "Primary")</f>
        <v>333415 - Air-Conditioning and Warm Air Heating Equipment and Commercial and Industrial Refrigeration Equipment Manufacturing</v>
      </c>
      <c r="G87" s="10" t="str">
        <f>_xll.SNL.Clients.Office.Excel.Functions.SPG(A87, "SP_TOPICTAG")</f>
        <v>Energy Management; Industrial Automation; Smart Building; Security Management</v>
      </c>
      <c r="H87" s="5">
        <f>_xll.SNL.Clients.Office.Excel.Functions.SPG(A87, "SP_PCT_SHARES_OWNED_ALL_INSTITUTIONS")</f>
        <v>84.93</v>
      </c>
    </row>
    <row r="88" spans="1:8" x14ac:dyDescent="0.3">
      <c r="A88" s="11" t="s">
        <v>90</v>
      </c>
      <c r="B88" s="10" t="str">
        <f>_xll.SNL.Clients.Office.Excel.Functions.SPG(A88, "IQ_SECTOR")</f>
        <v>Industrials</v>
      </c>
      <c r="C88" s="10" t="str">
        <f>_xll.SNL.Clients.Office.Excel.Functions.SPG(A88, "IQ_INDUSTRY_GROUP")</f>
        <v>Capital Goods</v>
      </c>
      <c r="D88" s="10" t="str">
        <f>_xll.SNL.Clients.Office.Excel.Functions.SPG(A88, "IQ_INDUSTRY")</f>
        <v>Machinery</v>
      </c>
      <c r="E88" s="10" t="str">
        <f>_xll.SNL.Clients.Office.Excel.Functions.SPG(A88, "IQ_PRIMARY_INDUSTRY")</f>
        <v>Construction Machinery and Heavy Transportation Equipment</v>
      </c>
      <c r="F88" s="10" t="str">
        <f>_xll.SNL.Clients.Office.Excel.Functions.SPG(A88, "NAICS_CODE", "Primary")</f>
        <v>333120 - Construction Machinery Manufacturing</v>
      </c>
      <c r="G88" s="10" t="str">
        <f>_xll.SNL.Clients.Office.Excel.Functions.SPG(A88, "SP_TOPICTAG")</f>
        <v>Energy Storage; Fleet Management; Industrial Automation; Simulation; Employee Benefits; Process Automation</v>
      </c>
      <c r="H88" s="5">
        <f>_xll.SNL.Clients.Office.Excel.Functions.SPG(A88, "SP_PCT_SHARES_OWNED_ALL_INSTITUTIONS")</f>
        <v>72.180000000000007</v>
      </c>
    </row>
    <row r="89" spans="1:8" x14ac:dyDescent="0.3">
      <c r="A89" s="11" t="s">
        <v>91</v>
      </c>
      <c r="B89" s="10" t="str">
        <f>_xll.SNL.Clients.Office.Excel.Functions.SPG(A89, "IQ_SECTOR")</f>
        <v>Financials</v>
      </c>
      <c r="C89" s="10" t="str">
        <f>_xll.SNL.Clients.Office.Excel.Functions.SPG(A89, "IQ_INDUSTRY_GROUP")</f>
        <v>Financial Services</v>
      </c>
      <c r="D89" s="10" t="str">
        <f>_xll.SNL.Clients.Office.Excel.Functions.SPG(A89, "IQ_INDUSTRY")</f>
        <v>Capital Markets</v>
      </c>
      <c r="E89" s="10" t="str">
        <f>_xll.SNL.Clients.Office.Excel.Functions.SPG(A89, "IQ_PRIMARY_INDUSTRY")</f>
        <v>Financial Exchanges and Data</v>
      </c>
      <c r="F89" s="10" t="str">
        <f>_xll.SNL.Clients.Office.Excel.Functions.SPG(A89, "NAICS_CODE", "Primary")</f>
        <v>523210 - Securities and Commodity Exchanges</v>
      </c>
      <c r="G89" s="10" t="str">
        <f>_xll.SNL.Clients.Office.Excel.Functions.SPG(A89, "SP_TOPICTAG")</f>
        <v>Data Integration; Digital Asset Management; Data Protection; Cryptocurrency</v>
      </c>
      <c r="H89" s="5">
        <f>_xll.SNL.Clients.Office.Excel.Functions.SPG(A89, "SP_PCT_SHARES_OWNED_ALL_INSTITUTIONS")</f>
        <v>94.08</v>
      </c>
    </row>
    <row r="90" spans="1:8" x14ac:dyDescent="0.3">
      <c r="A90" s="11" t="s">
        <v>92</v>
      </c>
      <c r="B90" s="10" t="str">
        <f>_xll.SNL.Clients.Office.Excel.Functions.SPG(A90, "IQ_SECTOR")</f>
        <v>Real Estate</v>
      </c>
      <c r="C90" s="10" t="str">
        <f>_xll.SNL.Clients.Office.Excel.Functions.SPG(A90, "IQ_INDUSTRY_GROUP")</f>
        <v>Real Estate Management and Development</v>
      </c>
      <c r="D90" s="10" t="str">
        <f>_xll.SNL.Clients.Office.Excel.Functions.SPG(A90, "IQ_INDUSTRY")</f>
        <v>Real Estate Management and Development</v>
      </c>
      <c r="E90" s="10" t="str">
        <f>_xll.SNL.Clients.Office.Excel.Functions.SPG(A90, "IQ_PRIMARY_INDUSTRY")</f>
        <v>Real Estate Services</v>
      </c>
      <c r="F90" s="10" t="str">
        <f>_xll.SNL.Clients.Office.Excel.Functions.SPG(A90, "NAICS_CODE", "Primary")</f>
        <v>531 - Real Estate</v>
      </c>
      <c r="G90" s="10" t="str">
        <f>_xll.SNL.Clients.Office.Excel.Functions.SPG(A90, "SP_TOPICTAG")</f>
        <v>Real Estate Technology</v>
      </c>
      <c r="H90" s="5">
        <f>_xll.SNL.Clients.Office.Excel.Functions.SPG(A90, "SP_PCT_SHARES_OWNED_ALL_INSTITUTIONS")</f>
        <v>100.42</v>
      </c>
    </row>
    <row r="91" spans="1:8" x14ac:dyDescent="0.3">
      <c r="A91" s="11" t="s">
        <v>93</v>
      </c>
      <c r="B91" s="10" t="str">
        <f>_xll.SNL.Clients.Office.Excel.Functions.SPG(A91, "IQ_SECTOR")</f>
        <v>Information Technology</v>
      </c>
      <c r="C91" s="10" t="str">
        <f>_xll.SNL.Clients.Office.Excel.Functions.SPG(A91, "IQ_INDUSTRY_GROUP")</f>
        <v>Technology Hardware and Equipment</v>
      </c>
      <c r="D91" s="10" t="str">
        <f>_xll.SNL.Clients.Office.Excel.Functions.SPG(A91, "IQ_INDUSTRY")</f>
        <v>Electronic Equipment, Instruments and Components</v>
      </c>
      <c r="E91" s="10" t="str">
        <f>_xll.SNL.Clients.Office.Excel.Functions.SPG(A91, "IQ_PRIMARY_INDUSTRY")</f>
        <v>Technology Distributors</v>
      </c>
      <c r="F91" s="10" t="str">
        <f>_xll.SNL.Clients.Office.Excel.Functions.SPG(A91, "NAICS_CODE", "Primary")</f>
        <v>423430 - Computer and Computer Peripheral Equipment and Software Merchant Wholesalers</v>
      </c>
      <c r="G91" s="10" t="str">
        <f>_xll.SNL.Clients.Office.Excel.Functions.SPG(A91, "SP_TOPICTAG")</f>
        <v>Software Development; Cloud Management; Data Integration; Data Protection; Cloud Infrastructure; Cloud Storage; Network Security</v>
      </c>
      <c r="H91" s="5">
        <f>_xll.SNL.Clients.Office.Excel.Functions.SPG(A91, "SP_PCT_SHARES_OWNED_ALL_INSTITUTIONS")</f>
        <v>94.63</v>
      </c>
    </row>
    <row r="92" spans="1:8" x14ac:dyDescent="0.3">
      <c r="A92" s="11" t="s">
        <v>94</v>
      </c>
      <c r="B92" s="10" t="str">
        <f>_xll.SNL.Clients.Office.Excel.Functions.SPG(A92, "IQ_SECTOR")</f>
        <v>Materials</v>
      </c>
      <c r="C92" s="10" t="str">
        <f>_xll.SNL.Clients.Office.Excel.Functions.SPG(A92, "IQ_INDUSTRY_GROUP")</f>
        <v>Materials</v>
      </c>
      <c r="D92" s="10" t="str">
        <f>_xll.SNL.Clients.Office.Excel.Functions.SPG(A92, "IQ_INDUSTRY")</f>
        <v>Chemicals</v>
      </c>
      <c r="E92" s="10" t="str">
        <f>_xll.SNL.Clients.Office.Excel.Functions.SPG(A92, "IQ_PRIMARY_INDUSTRY")</f>
        <v>Specialty Chemicals</v>
      </c>
      <c r="F92" s="10" t="str">
        <f>_xll.SNL.Clients.Office.Excel.Functions.SPG(A92, "NAICS_CODE", "Primary")</f>
        <v>325 - Chemical Manufacturing</v>
      </c>
      <c r="G92" s="10" t="str">
        <f>_xll.SNL.Clients.Office.Excel.Functions.SPG(A92, "SP_TOPICTAG")</f>
        <v>Environmental Engineering; Packaging Services; Biomass Energy; Anaerobic Digestion</v>
      </c>
      <c r="H92" s="5">
        <f>_xll.SNL.Clients.Office.Excel.Functions.SPG(A92, "SP_PCT_SHARES_OWNED_ALL_INSTITUTIONS")</f>
        <v>89.43</v>
      </c>
    </row>
    <row r="93" spans="1:8" x14ac:dyDescent="0.3">
      <c r="A93" s="11" t="s">
        <v>95</v>
      </c>
      <c r="B93" s="10" t="str">
        <f>_xll.SNL.Clients.Office.Excel.Functions.SPG(A93, "IQ_SECTOR")</f>
        <v>Health Care</v>
      </c>
      <c r="C93" s="10" t="str">
        <f>_xll.SNL.Clients.Office.Excel.Functions.SPG(A93, "IQ_INDUSTRY_GROUP")</f>
        <v>Health Care Equipment and Services</v>
      </c>
      <c r="D93" s="10" t="str">
        <f>_xll.SNL.Clients.Office.Excel.Functions.SPG(A93, "IQ_INDUSTRY")</f>
        <v>Health Care Providers and Services</v>
      </c>
      <c r="E93" s="10" t="str">
        <f>_xll.SNL.Clients.Office.Excel.Functions.SPG(A93, "IQ_PRIMARY_INDUSTRY")</f>
        <v>Health Care Distributors</v>
      </c>
      <c r="F93" s="10" t="str">
        <f>_xll.SNL.Clients.Office.Excel.Functions.SPG(A93, "NAICS_CODE", "Primary")</f>
        <v>424210 - Drugs and Druggists' Sundries Merchant Wholesalers</v>
      </c>
      <c r="G93" s="10" t="str">
        <f>_xll.SNL.Clients.Office.Excel.Functions.SPG(A93, "SP_TOPICTAG")</f>
        <v>Health Diagnostics; Cardiovascular; Infectious Diseases; Nephrology; Oncology; Vaccines</v>
      </c>
      <c r="H93" s="5">
        <f>_xll.SNL.Clients.Office.Excel.Functions.SPG(A93, "SP_PCT_SHARES_OWNED_ALL_INSTITUTIONS")</f>
        <v>91.22</v>
      </c>
    </row>
    <row r="94" spans="1:8" x14ac:dyDescent="0.3">
      <c r="A94" s="11" t="s">
        <v>96</v>
      </c>
      <c r="B94" s="10" t="str">
        <f>_xll.SNL.Clients.Office.Excel.Functions.SPG(A94, "IQ_SECTOR")</f>
        <v>Health Care</v>
      </c>
      <c r="C94" s="10" t="str">
        <f>_xll.SNL.Clients.Office.Excel.Functions.SPG(A94, "IQ_INDUSTRY_GROUP")</f>
        <v>Health Care Equipment and Services</v>
      </c>
      <c r="D94" s="10" t="str">
        <f>_xll.SNL.Clients.Office.Excel.Functions.SPG(A94, "IQ_INDUSTRY")</f>
        <v>Health Care Providers and Services</v>
      </c>
      <c r="E94" s="10" t="str">
        <f>_xll.SNL.Clients.Office.Excel.Functions.SPG(A94, "IQ_PRIMARY_INDUSTRY")</f>
        <v>Managed Health Care</v>
      </c>
      <c r="F94" s="10" t="str">
        <f>_xll.SNL.Clients.Office.Excel.Functions.SPG(A94, "NAICS_CODE", "Primary")</f>
        <v>621491 - HMO Medical Centers</v>
      </c>
      <c r="G94" s="10" t="str">
        <f>_xll.SNL.Clients.Office.Excel.Functions.SPG(A94, "SP_TOPICTAG")</f>
        <v>MHealth; Predictive Analytics; Customer Analytics; Outpatient Care</v>
      </c>
      <c r="H94" s="5">
        <f>_xll.SNL.Clients.Office.Excel.Functions.SPG(A94, "SP_PCT_SHARES_OWNED_ALL_INSTITUTIONS")</f>
        <v>100.08</v>
      </c>
    </row>
    <row r="95" spans="1:8" x14ac:dyDescent="0.3">
      <c r="A95" s="11" t="s">
        <v>97</v>
      </c>
      <c r="B95" s="10" t="str">
        <f>_xll.SNL.Clients.Office.Excel.Functions.SPG(A95, "IQ_SECTOR")</f>
        <v>Utilities</v>
      </c>
      <c r="C95" s="10" t="str">
        <f>_xll.SNL.Clients.Office.Excel.Functions.SPG(A95, "IQ_INDUSTRY_GROUP")</f>
        <v>Utilities</v>
      </c>
      <c r="D95" s="10" t="str">
        <f>_xll.SNL.Clients.Office.Excel.Functions.SPG(A95, "IQ_INDUSTRY")</f>
        <v>Multi-Utilities</v>
      </c>
      <c r="E95" s="10" t="str">
        <f>_xll.SNL.Clients.Office.Excel.Functions.SPG(A95, "IQ_PRIMARY_INDUSTRY")</f>
        <v>Multi-Utilities</v>
      </c>
      <c r="F95" s="10" t="str">
        <f>_xll.SNL.Clients.Office.Excel.Functions.SPG(A95, "NAICS_CODE", "Primary")</f>
        <v>22112 - Electric Power Transmission, Control, and Distribution</v>
      </c>
      <c r="G95" s="10" t="str">
        <f>_xll.SNL.Clients.Office.Excel.Functions.SPG(A95, "SP_TOPICTAG")</f>
        <v>Energy Efficiency; Energy Management; Energy Storage; CleanTech; Power Grid</v>
      </c>
      <c r="H95" s="5">
        <f>_xll.SNL.Clients.Office.Excel.Functions.SPG(A95, "SP_PCT_SHARES_OWNED_ALL_INSTITUTIONS")</f>
        <v>93.18</v>
      </c>
    </row>
    <row r="96" spans="1:8" x14ac:dyDescent="0.3">
      <c r="A96" s="11" t="s">
        <v>98</v>
      </c>
      <c r="B96" s="10" t="str">
        <f>_xll.SNL.Clients.Office.Excel.Functions.SPG(A96, "IQ_SECTOR")</f>
        <v>Materials</v>
      </c>
      <c r="C96" s="10" t="str">
        <f>_xll.SNL.Clients.Office.Excel.Functions.SPG(A96, "IQ_INDUSTRY_GROUP")</f>
        <v>Materials</v>
      </c>
      <c r="D96" s="10" t="str">
        <f>_xll.SNL.Clients.Office.Excel.Functions.SPG(A96, "IQ_INDUSTRY")</f>
        <v>Chemicals</v>
      </c>
      <c r="E96" s="10" t="str">
        <f>_xll.SNL.Clients.Office.Excel.Functions.SPG(A96, "IQ_PRIMARY_INDUSTRY")</f>
        <v>Fertilizers and Agricultural Chemicals</v>
      </c>
      <c r="F96" s="10" t="str">
        <f>_xll.SNL.Clients.Office.Excel.Functions.SPG(A96, "NAICS_CODE", "Primary")</f>
        <v>325311 - Nitrogenous Fertilizer Manufacturing</v>
      </c>
      <c r="G96" s="10" t="str">
        <f>_xll.SNL.Clients.Office.Excel.Functions.SPG(A96, "SP_TOPICTAG")</f>
        <v>Environmental Consulting; Environmental Engineering; Farming; Horticulture; ClimateTech; Renewable Ammonia</v>
      </c>
      <c r="H96" s="5">
        <f>_xll.SNL.Clients.Office.Excel.Functions.SPG(A96, "SP_PCT_SHARES_OWNED_ALL_INSTITUTIONS")</f>
        <v>96.24</v>
      </c>
    </row>
    <row r="97" spans="1:8" x14ac:dyDescent="0.3">
      <c r="A97" s="11" t="s">
        <v>99</v>
      </c>
      <c r="B97" s="10" t="str">
        <f>_xll.SNL.Clients.Office.Excel.Functions.SPG(A97, "IQ_SECTOR")</f>
        <v>Health Care</v>
      </c>
      <c r="C97" s="10" t="str">
        <f>_xll.SNL.Clients.Office.Excel.Functions.SPG(A97, "IQ_INDUSTRY_GROUP")</f>
        <v>Pharmaceuticals, Biotechnology and Life Sciences</v>
      </c>
      <c r="D97" s="10" t="str">
        <f>_xll.SNL.Clients.Office.Excel.Functions.SPG(A97, "IQ_INDUSTRY")</f>
        <v>Life Sciences Tools and Services</v>
      </c>
      <c r="E97" s="10" t="str">
        <f>_xll.SNL.Clients.Office.Excel.Functions.SPG(A97, "IQ_PRIMARY_INDUSTRY")</f>
        <v>Life Sciences Tools and Services</v>
      </c>
      <c r="F97" s="10" t="str">
        <f>_xll.SNL.Clients.Office.Excel.Functions.SPG(A97, "NAICS_CODE", "Primary")</f>
        <v>54171 - Research and Development in the Physical, Engineering, and Life Sciences</v>
      </c>
      <c r="G97" s="10" t="str">
        <f>_xll.SNL.Clients.Office.Excel.Functions.SPG(A97, "SP_TOPICTAG")</f>
        <v>Health Diagnostics; Genetics; Immunology; Infectious Diseases; Neurology; Oncology; Vaccines</v>
      </c>
      <c r="H97" s="5">
        <f>_xll.SNL.Clients.Office.Excel.Functions.SPG(A97, "SP_PCT_SHARES_OWNED_ALL_INSTITUTIONS")</f>
        <v>101.48</v>
      </c>
    </row>
    <row r="98" spans="1:8" x14ac:dyDescent="0.3">
      <c r="A98" s="11" t="s">
        <v>100</v>
      </c>
      <c r="B98" s="10" t="str">
        <f>_xll.SNL.Clients.Office.Excel.Functions.SPG(A98, "IQ_SECTOR")</f>
        <v>Communication Services</v>
      </c>
      <c r="C98" s="10" t="str">
        <f>_xll.SNL.Clients.Office.Excel.Functions.SPG(A98, "IQ_INDUSTRY_GROUP")</f>
        <v>Media and Entertainment</v>
      </c>
      <c r="D98" s="10" t="str">
        <f>_xll.SNL.Clients.Office.Excel.Functions.SPG(A98, "IQ_INDUSTRY")</f>
        <v>Media</v>
      </c>
      <c r="E98" s="10" t="str">
        <f>_xll.SNL.Clients.Office.Excel.Functions.SPG(A98, "IQ_PRIMARY_INDUSTRY")</f>
        <v>Cable and Satellite</v>
      </c>
      <c r="F98" s="10" t="str">
        <f>_xll.SNL.Clients.Office.Excel.Functions.SPG(A98, "NAICS_CODE", "Primary")</f>
        <v>516210 - Media Streaming Distribution Services, Social Networks, and Other Media Networks and Content Providers</v>
      </c>
      <c r="G98" s="10" t="str">
        <f>_xll.SNL.Clients.Office.Excel.Functions.SPG(A98, "SP_TOPICTAG")</f>
        <v>Network Backbone; Ad Network; Video Streaming; VoIP; Streaming Media; Network Security; 5G</v>
      </c>
      <c r="H98" s="5">
        <f>_xll.SNL.Clients.Office.Excel.Functions.SPG(A98, "SP_PCT_SHARES_OWNED_ALL_INSTITUTIONS")</f>
        <v>70.28</v>
      </c>
    </row>
    <row r="99" spans="1:8" x14ac:dyDescent="0.3">
      <c r="A99" s="11" t="s">
        <v>101</v>
      </c>
      <c r="B99" s="10" t="str">
        <f>_xll.SNL.Clients.Office.Excel.Functions.SPG(A99, "IQ_SECTOR")</f>
        <v>Energy</v>
      </c>
      <c r="C99" s="10" t="str">
        <f>_xll.SNL.Clients.Office.Excel.Functions.SPG(A99, "IQ_INDUSTRY_GROUP")</f>
        <v>Energy</v>
      </c>
      <c r="D99" s="10" t="str">
        <f>_xll.SNL.Clients.Office.Excel.Functions.SPG(A99, "IQ_INDUSTRY")</f>
        <v>Oil, Gas and Consumable Fuels</v>
      </c>
      <c r="E99" s="10" t="str">
        <f>_xll.SNL.Clients.Office.Excel.Functions.SPG(A99, "IQ_PRIMARY_INDUSTRY")</f>
        <v>Integrated Oil and Gas</v>
      </c>
      <c r="F99" s="10" t="str">
        <f>_xll.SNL.Clients.Office.Excel.Functions.SPG(A99, "NAICS_CODE", "Primary")</f>
        <v>324110 - Petroleum Refineries</v>
      </c>
      <c r="G99" s="10" t="str">
        <f>_xll.SNL.Clients.Office.Excel.Functions.SPG(A99, "SP_TOPICTAG")</f>
        <v>Energy Storage; Environmental Engineering; Freight Service; Marine Transportation; CleanTech; Biofuel; Biomass Energy; ClimateTech; Utility Scale Solar; Onshore and Offshore Wind</v>
      </c>
      <c r="H99" s="5">
        <f>_xll.SNL.Clients.Office.Excel.Functions.SPG(A99, "SP_PCT_SHARES_OWNED_ALL_INSTITUTIONS")</f>
        <v>69.31</v>
      </c>
    </row>
    <row r="100" spans="1:8" x14ac:dyDescent="0.3">
      <c r="A100" s="11" t="s">
        <v>102</v>
      </c>
      <c r="B100" s="10" t="str">
        <f>_xll.SNL.Clients.Office.Excel.Functions.SPG(A100, "IQ_SECTOR")</f>
        <v>Consumer Discretionary</v>
      </c>
      <c r="C100" s="10" t="str">
        <f>_xll.SNL.Clients.Office.Excel.Functions.SPG(A100, "IQ_INDUSTRY_GROUP")</f>
        <v>Consumer Services</v>
      </c>
      <c r="D100" s="10" t="str">
        <f>_xll.SNL.Clients.Office.Excel.Functions.SPG(A100, "IQ_INDUSTRY")</f>
        <v>Hotels, Restaurants and Leisure</v>
      </c>
      <c r="E100" s="10" t="str">
        <f>_xll.SNL.Clients.Office.Excel.Functions.SPG(A100, "IQ_PRIMARY_INDUSTRY")</f>
        <v>Restaurants</v>
      </c>
      <c r="F100" s="10" t="str">
        <f>_xll.SNL.Clients.Office.Excel.Functions.SPG(A100, "NAICS_CODE", "Primary")</f>
        <v>722513 - Limited-Service Restaurants</v>
      </c>
      <c r="G100" s="10" t="str">
        <f>_xll.SNL.Clients.Office.Excel.Functions.SPG(A100, "SP_TOPICTAG")</f>
        <v>Food Delivery</v>
      </c>
      <c r="H100" s="5">
        <f>_xll.SNL.Clients.Office.Excel.Functions.SPG(A100, "SP_PCT_SHARES_OWNED_ALL_INSTITUTIONS")</f>
        <v>88.79</v>
      </c>
    </row>
    <row r="101" spans="1:8" x14ac:dyDescent="0.3">
      <c r="A101" s="11" t="s">
        <v>103</v>
      </c>
      <c r="B101" s="10" t="str">
        <f>_xll.SNL.Clients.Office.Excel.Functions.SPG(A101, "IQ_SECTOR")</f>
        <v>Financials</v>
      </c>
      <c r="C101" s="10" t="str">
        <f>_xll.SNL.Clients.Office.Excel.Functions.SPG(A101, "IQ_INDUSTRY_GROUP")</f>
        <v>Insurance</v>
      </c>
      <c r="D101" s="10" t="str">
        <f>_xll.SNL.Clients.Office.Excel.Functions.SPG(A101, "IQ_INDUSTRY")</f>
        <v>Insurance</v>
      </c>
      <c r="E101" s="10" t="str">
        <f>_xll.SNL.Clients.Office.Excel.Functions.SPG(A101, "IQ_PRIMARY_INDUSTRY")</f>
        <v>Property and Casualty Insurance</v>
      </c>
      <c r="F101" s="10" t="str">
        <f>_xll.SNL.Clients.Office.Excel.Functions.SPG(A101, "NAICS_CODE", "Primary")</f>
        <v>524126 - Direct Property and Casualty Insurance Carriers</v>
      </c>
      <c r="G101" s="10" t="str">
        <f>_xll.SNL.Clients.Office.Excel.Functions.SPG(A101, "SP_TOPICTAG")</f>
        <v>Employee Benefits</v>
      </c>
      <c r="H101" s="5">
        <f>_xll.SNL.Clients.Office.Excel.Functions.SPG(A101, "SP_PCT_SHARES_OWNED_ALL_INSTITUTIONS")</f>
        <v>84.56</v>
      </c>
    </row>
    <row r="102" spans="1:8" x14ac:dyDescent="0.3">
      <c r="A102" s="11" t="s">
        <v>104</v>
      </c>
      <c r="B102" s="10" t="str">
        <f>_xll.SNL.Clients.Office.Excel.Functions.SPG(A102, "IQ_SECTOR")</f>
        <v>Consumer Staples</v>
      </c>
      <c r="C102" s="10" t="str">
        <f>_xll.SNL.Clients.Office.Excel.Functions.SPG(A102, "IQ_INDUSTRY_GROUP")</f>
        <v>Household and Personal Products</v>
      </c>
      <c r="D102" s="10" t="str">
        <f>_xll.SNL.Clients.Office.Excel.Functions.SPG(A102, "IQ_INDUSTRY")</f>
        <v>Household Products</v>
      </c>
      <c r="E102" s="10" t="str">
        <f>_xll.SNL.Clients.Office.Excel.Functions.SPG(A102, "IQ_PRIMARY_INDUSTRY")</f>
        <v>Household Products</v>
      </c>
      <c r="F102" s="10" t="str">
        <f>_xll.SNL.Clients.Office.Excel.Functions.SPG(A102, "NAICS_CODE", "Primary")</f>
        <v>325611 - Soap and Other Detergent Manufacturing</v>
      </c>
      <c r="G102" s="10" t="str">
        <f>_xll.SNL.Clients.Office.Excel.Functions.SPG(A102, "SP_TOPICTAG")</f>
        <v>Animal Feed; Livestock; Nutraceutical; Dentistry; Dermatology; Pain Management</v>
      </c>
      <c r="H102" s="5">
        <f>_xll.SNL.Clients.Office.Excel.Functions.SPG(A102, "SP_PCT_SHARES_OWNED_ALL_INSTITUTIONS")</f>
        <v>88.9</v>
      </c>
    </row>
    <row r="103" spans="1:8" x14ac:dyDescent="0.3">
      <c r="A103" s="11" t="s">
        <v>105</v>
      </c>
      <c r="B103" s="10" t="str">
        <f>_xll.SNL.Clients.Office.Excel.Functions.SPG(A103, "IQ_SECTOR")</f>
        <v>Financials</v>
      </c>
      <c r="C103" s="10" t="str">
        <f>_xll.SNL.Clients.Office.Excel.Functions.SPG(A103, "IQ_INDUSTRY_GROUP")</f>
        <v>Insurance</v>
      </c>
      <c r="D103" s="10" t="str">
        <f>_xll.SNL.Clients.Office.Excel.Functions.SPG(A103, "IQ_INDUSTRY")</f>
        <v>Insurance</v>
      </c>
      <c r="E103" s="10" t="str">
        <f>_xll.SNL.Clients.Office.Excel.Functions.SPG(A103, "IQ_PRIMARY_INDUSTRY")</f>
        <v>Property and Casualty Insurance</v>
      </c>
      <c r="F103" s="10" t="str">
        <f>_xll.SNL.Clients.Office.Excel.Functions.SPG(A103, "NAICS_CODE", "Primary")</f>
        <v>524126 - Direct Property and Casualty Insurance Carriers</v>
      </c>
      <c r="G103" s="10" t="str">
        <f>_xll.SNL.Clients.Office.Excel.Functions.SPG(A103, "SP_TOPICTAG")</f>
        <v>Employee Benefits</v>
      </c>
      <c r="H103" s="5">
        <f>_xll.SNL.Clients.Office.Excel.Functions.SPG(A103, "SP_PCT_SHARES_OWNED_ALL_INSTITUTIONS")</f>
        <v>67.400000000000006</v>
      </c>
    </row>
    <row r="104" spans="1:8" x14ac:dyDescent="0.3">
      <c r="A104" s="11" t="s">
        <v>106</v>
      </c>
      <c r="B104" s="10" t="str">
        <f>_xll.SNL.Clients.Office.Excel.Functions.SPG(A104, "IQ_SECTOR")</f>
        <v>Industrials</v>
      </c>
      <c r="C104" s="10" t="str">
        <f>_xll.SNL.Clients.Office.Excel.Functions.SPG(A104, "IQ_INDUSTRY_GROUP")</f>
        <v>Commercial and Professional Services</v>
      </c>
      <c r="D104" s="10" t="str">
        <f>_xll.SNL.Clients.Office.Excel.Functions.SPG(A104, "IQ_INDUSTRY")</f>
        <v>Commercial Services and Supplies</v>
      </c>
      <c r="E104" s="10" t="str">
        <f>_xll.SNL.Clients.Office.Excel.Functions.SPG(A104, "IQ_PRIMARY_INDUSTRY")</f>
        <v>Diversified Support Services</v>
      </c>
      <c r="F104" s="10" t="str">
        <f>_xll.SNL.Clients.Office.Excel.Functions.SPG(A104, "NAICS_CODE", "Primary")</f>
        <v>561990 - All Other Support Services</v>
      </c>
      <c r="G104" s="10" t="str">
        <f>_xll.SNL.Clients.Office.Excel.Functions.SPG(A104, "SP_TOPICTAG")</f>
        <v/>
      </c>
      <c r="H104" s="5">
        <f>_xll.SNL.Clients.Office.Excel.Functions.SPG(A104, "SP_PCT_SHARES_OWNED_ALL_INSTITUTIONS")</f>
        <v>64.08</v>
      </c>
    </row>
    <row r="105" spans="1:8" x14ac:dyDescent="0.3">
      <c r="A105" s="11" t="s">
        <v>107</v>
      </c>
      <c r="B105" s="10" t="str">
        <f>_xll.SNL.Clients.Office.Excel.Functions.SPG(A105, "IQ_SECTOR")</f>
        <v>Information Technology</v>
      </c>
      <c r="C105" s="10" t="str">
        <f>_xll.SNL.Clients.Office.Excel.Functions.SPG(A105, "IQ_INDUSTRY_GROUP")</f>
        <v>Technology Hardware and Equipment</v>
      </c>
      <c r="D105" s="10" t="str">
        <f>_xll.SNL.Clients.Office.Excel.Functions.SPG(A105, "IQ_INDUSTRY")</f>
        <v>Communications Equipment</v>
      </c>
      <c r="E105" s="10" t="str">
        <f>_xll.SNL.Clients.Office.Excel.Functions.SPG(A105, "IQ_PRIMARY_INDUSTRY")</f>
        <v>Communications Equipment</v>
      </c>
      <c r="F105" s="10" t="str">
        <f>_xll.SNL.Clients.Office.Excel.Functions.SPG(A105, "NAICS_CODE", "Primary")</f>
        <v>3342 - Communications Equipment Manufacturing</v>
      </c>
      <c r="G105" s="10" t="str">
        <f>_xll.SNL.Clients.Office.Excel.Functions.SPG(A105, "SP_TOPICTAG")</f>
        <v>Cloud Management; Data Integration; Machine Learning; Cloud Infrastructure; Cloud Security; Network Security; Artificial Intelligence</v>
      </c>
      <c r="H105" s="5">
        <f>_xll.SNL.Clients.Office.Excel.Functions.SPG(A105, "SP_PCT_SHARES_OWNED_ALL_INSTITUTIONS")</f>
        <v>76.44</v>
      </c>
    </row>
    <row r="106" spans="1:8" x14ac:dyDescent="0.3">
      <c r="A106" s="11" t="s">
        <v>108</v>
      </c>
      <c r="B106" s="10" t="str">
        <f>_xll.SNL.Clients.Office.Excel.Functions.SPG(A106, "IQ_SECTOR")</f>
        <v>Financials</v>
      </c>
      <c r="C106" s="10" t="str">
        <f>_xll.SNL.Clients.Office.Excel.Functions.SPG(A106, "IQ_INDUSTRY_GROUP")</f>
        <v>Banks</v>
      </c>
      <c r="D106" s="10" t="str">
        <f>_xll.SNL.Clients.Office.Excel.Functions.SPG(A106, "IQ_INDUSTRY")</f>
        <v>Banks</v>
      </c>
      <c r="E106" s="10" t="str">
        <f>_xll.SNL.Clients.Office.Excel.Functions.SPG(A106, "IQ_PRIMARY_INDUSTRY")</f>
        <v>Diversified Banks</v>
      </c>
      <c r="F106" s="10" t="str">
        <f>_xll.SNL.Clients.Office.Excel.Functions.SPG(A106, "NAICS_CODE", "Primary")</f>
        <v>522110 - Commercial Banking</v>
      </c>
      <c r="G106" s="10" t="str">
        <f>_xll.SNL.Clients.Office.Excel.Functions.SPG(A106, "SP_TOPICTAG")</f>
        <v>Consumer Lending; Banking as a Service; Onshore and Offshore Wind</v>
      </c>
      <c r="H106" s="5">
        <f>_xll.SNL.Clients.Office.Excel.Functions.SPG(A106, "SP_PCT_SHARES_OWNED_ALL_INSTITUTIONS")</f>
        <v>74.3</v>
      </c>
    </row>
    <row r="107" spans="1:8" x14ac:dyDescent="0.3">
      <c r="A107" s="11" t="s">
        <v>109</v>
      </c>
      <c r="B107" s="10" t="str">
        <f>_xll.SNL.Clients.Office.Excel.Functions.SPG(A107, "IQ_SECTOR")</f>
        <v>Financials</v>
      </c>
      <c r="C107" s="10" t="str">
        <f>_xll.SNL.Clients.Office.Excel.Functions.SPG(A107, "IQ_INDUSTRY_GROUP")</f>
        <v>Banks</v>
      </c>
      <c r="D107" s="10" t="str">
        <f>_xll.SNL.Clients.Office.Excel.Functions.SPG(A107, "IQ_INDUSTRY")</f>
        <v>Banks</v>
      </c>
      <c r="E107" s="10" t="str">
        <f>_xll.SNL.Clients.Office.Excel.Functions.SPG(A107, "IQ_PRIMARY_INDUSTRY")</f>
        <v>Regional Banks</v>
      </c>
      <c r="F107" s="10" t="str">
        <f>_xll.SNL.Clients.Office.Excel.Functions.SPG(A107, "NAICS_CODE", "Primary")</f>
        <v>522110 - Commercial Banking</v>
      </c>
      <c r="G107" s="10" t="str">
        <f>_xll.SNL.Clients.Office.Excel.Functions.SPG(A107, "SP_TOPICTAG")</f>
        <v>Consumer Lending</v>
      </c>
      <c r="H107" s="5">
        <f>_xll.SNL.Clients.Office.Excel.Functions.SPG(A107, "SP_PCT_SHARES_OWNED_ALL_INSTITUTIONS")</f>
        <v>100.31</v>
      </c>
    </row>
    <row r="108" spans="1:8" x14ac:dyDescent="0.3">
      <c r="A108" s="11" t="s">
        <v>110</v>
      </c>
      <c r="B108" s="10" t="str">
        <f>_xll.SNL.Clients.Office.Excel.Functions.SPG(A108, "IQ_SECTOR")</f>
        <v>Financials</v>
      </c>
      <c r="C108" s="10" t="str">
        <f>_xll.SNL.Clients.Office.Excel.Functions.SPG(A108, "IQ_INDUSTRY_GROUP")</f>
        <v>Financial Services</v>
      </c>
      <c r="D108" s="10" t="str">
        <f>_xll.SNL.Clients.Office.Excel.Functions.SPG(A108, "IQ_INDUSTRY")</f>
        <v>Capital Markets</v>
      </c>
      <c r="E108" s="10" t="str">
        <f>_xll.SNL.Clients.Office.Excel.Functions.SPG(A108, "IQ_PRIMARY_INDUSTRY")</f>
        <v>Financial Exchanges and Data</v>
      </c>
      <c r="F108" s="10" t="str">
        <f>_xll.SNL.Clients.Office.Excel.Functions.SPG(A108, "NAICS_CODE", "Primary")</f>
        <v>523210 - Securities and Commodity Exchanges</v>
      </c>
      <c r="G108" s="10" t="str">
        <f>_xll.SNL.Clients.Office.Excel.Functions.SPG(A108, "SP_TOPICTAG")</f>
        <v>Data Protection; Cryptocurrency; Digital Brokerage</v>
      </c>
      <c r="H108" s="5">
        <f>_xll.SNL.Clients.Office.Excel.Functions.SPG(A108, "SP_PCT_SHARES_OWNED_ALL_INSTITUTIONS")</f>
        <v>89.82</v>
      </c>
    </row>
    <row r="109" spans="1:8" x14ac:dyDescent="0.3">
      <c r="A109" s="11" t="s">
        <v>111</v>
      </c>
      <c r="B109" s="10" t="str">
        <f>_xll.SNL.Clients.Office.Excel.Functions.SPG(A109, "IQ_SECTOR")</f>
        <v>Utilities</v>
      </c>
      <c r="C109" s="10" t="str">
        <f>_xll.SNL.Clients.Office.Excel.Functions.SPG(A109, "IQ_INDUSTRY_GROUP")</f>
        <v>Utilities</v>
      </c>
      <c r="D109" s="10" t="str">
        <f>_xll.SNL.Clients.Office.Excel.Functions.SPG(A109, "IQ_INDUSTRY")</f>
        <v>Multi-Utilities</v>
      </c>
      <c r="E109" s="10" t="str">
        <f>_xll.SNL.Clients.Office.Excel.Functions.SPG(A109, "IQ_PRIMARY_INDUSTRY")</f>
        <v>Multi-Utilities</v>
      </c>
      <c r="F109" s="10" t="str">
        <f>_xll.SNL.Clients.Office.Excel.Functions.SPG(A109, "NAICS_CODE", "Primary")</f>
        <v>2211 - Electric Power Generation, Transmission and Distribution</v>
      </c>
      <c r="G109" s="10" t="str">
        <f>_xll.SNL.Clients.Office.Excel.Functions.SPG(A109, "SP_TOPICTAG")</f>
        <v>Clean Energy; Energy Efficiency; Energy Management; Energy Storage; Smart Energy; Power Grid; ClimateTech</v>
      </c>
      <c r="H109" s="5">
        <f>_xll.SNL.Clients.Office.Excel.Functions.SPG(A109, "SP_PCT_SHARES_OWNED_ALL_INSTITUTIONS")</f>
        <v>98.12</v>
      </c>
    </row>
    <row r="110" spans="1:8" x14ac:dyDescent="0.3">
      <c r="A110" s="11" t="s">
        <v>112</v>
      </c>
      <c r="B110" s="10" t="str">
        <f>_xll.SNL.Clients.Office.Excel.Functions.SPG(A110, "IQ_SECTOR")</f>
        <v>Information Technology</v>
      </c>
      <c r="C110" s="10" t="str">
        <f>_xll.SNL.Clients.Office.Excel.Functions.SPG(A110, "IQ_INDUSTRY_GROUP")</f>
        <v>Software and Services</v>
      </c>
      <c r="D110" s="10" t="str">
        <f>_xll.SNL.Clients.Office.Excel.Functions.SPG(A110, "IQ_INDUSTRY")</f>
        <v>IT Services</v>
      </c>
      <c r="E110" s="10" t="str">
        <f>_xll.SNL.Clients.Office.Excel.Functions.SPG(A110, "IQ_PRIMARY_INDUSTRY")</f>
        <v>IT Consulting and Other Services</v>
      </c>
      <c r="F110" s="10" t="str">
        <f>_xll.SNL.Clients.Office.Excel.Functions.SPG(A110, "NAICS_CODE", "Primary")</f>
        <v>54151 - Computer Systems Design and Related Services</v>
      </c>
      <c r="G110" s="10" t="str">
        <f>_xll.SNL.Clients.Office.Excel.Functions.SPG(A110, "SP_TOPICTAG")</f>
        <v>Software Development; Data Integration; Machine Learning; Cloud Infrastructure; Process Automation; Artificial Intelligence</v>
      </c>
      <c r="H110" s="5">
        <f>_xll.SNL.Clients.Office.Excel.Functions.SPG(A110, "SP_PCT_SHARES_OWNED_ALL_INSTITUTIONS")</f>
        <v>96.68</v>
      </c>
    </row>
    <row r="111" spans="1:8" x14ac:dyDescent="0.3">
      <c r="A111" s="11" t="s">
        <v>113</v>
      </c>
      <c r="B111" s="10" t="str">
        <f>_xll.SNL.Clients.Office.Excel.Functions.SPG(A111, "IQ_SECTOR")</f>
        <v>Consumer Staples</v>
      </c>
      <c r="C111" s="10" t="str">
        <f>_xll.SNL.Clients.Office.Excel.Functions.SPG(A111, "IQ_INDUSTRY_GROUP")</f>
        <v>Household and Personal Products</v>
      </c>
      <c r="D111" s="10" t="str">
        <f>_xll.SNL.Clients.Office.Excel.Functions.SPG(A111, "IQ_INDUSTRY")</f>
        <v>Household Products</v>
      </c>
      <c r="E111" s="10" t="str">
        <f>_xll.SNL.Clients.Office.Excel.Functions.SPG(A111, "IQ_PRIMARY_INDUSTRY")</f>
        <v>Household Products</v>
      </c>
      <c r="F111" s="10" t="str">
        <f>_xll.SNL.Clients.Office.Excel.Functions.SPG(A111, "NAICS_CODE", "Primary")</f>
        <v>325611 - Soap and Other Detergent Manufacturing</v>
      </c>
      <c r="G111" s="10" t="str">
        <f>_xll.SNL.Clients.Office.Excel.Functions.SPG(A111, "SP_TOPICTAG")</f>
        <v>Dentistry</v>
      </c>
      <c r="H111" s="5">
        <f>_xll.SNL.Clients.Office.Excel.Functions.SPG(A111, "SP_PCT_SHARES_OWNED_ALL_INSTITUTIONS")</f>
        <v>85.4</v>
      </c>
    </row>
    <row r="112" spans="1:8" x14ac:dyDescent="0.3">
      <c r="A112" s="11" t="s">
        <v>114</v>
      </c>
      <c r="B112" s="10" t="str">
        <f>_xll.SNL.Clients.Office.Excel.Functions.SPG(A112, "IQ_SECTOR")</f>
        <v>Communication Services</v>
      </c>
      <c r="C112" s="10" t="str">
        <f>_xll.SNL.Clients.Office.Excel.Functions.SPG(A112, "IQ_INDUSTRY_GROUP")</f>
        <v>Media and Entertainment</v>
      </c>
      <c r="D112" s="10" t="str">
        <f>_xll.SNL.Clients.Office.Excel.Functions.SPG(A112, "IQ_INDUSTRY")</f>
        <v>Media</v>
      </c>
      <c r="E112" s="10" t="str">
        <f>_xll.SNL.Clients.Office.Excel.Functions.SPG(A112, "IQ_PRIMARY_INDUSTRY")</f>
        <v>Cable and Satellite</v>
      </c>
      <c r="F112" s="10" t="str">
        <f>_xll.SNL.Clients.Office.Excel.Functions.SPG(A112, "NAICS_CODE", "Primary")</f>
        <v>516210 - Media Streaming Distribution Services, Social Networks, and Other Media Networks and Content Providers</v>
      </c>
      <c r="G112" s="10" t="str">
        <f>_xll.SNL.Clients.Office.Excel.Functions.SPG(A112, "SP_TOPICTAG")</f>
        <v>Ad Network; Video Streaming; Cloud Infrastructure; Streaming Media; Video-on-Demand Servers; Network Security; 5G</v>
      </c>
      <c r="H112" s="5">
        <f>_xll.SNL.Clients.Office.Excel.Functions.SPG(A112, "SP_PCT_SHARES_OWNED_ALL_INSTITUTIONS")</f>
        <v>85.14</v>
      </c>
    </row>
    <row r="113" spans="1:8" x14ac:dyDescent="0.3">
      <c r="A113" s="11" t="s">
        <v>115</v>
      </c>
      <c r="B113" s="10" t="str">
        <f>_xll.SNL.Clients.Office.Excel.Functions.SPG(A113, "IQ_SECTOR")</f>
        <v>Consumer Staples</v>
      </c>
      <c r="C113" s="10" t="str">
        <f>_xll.SNL.Clients.Office.Excel.Functions.SPG(A113, "IQ_INDUSTRY_GROUP")</f>
        <v>Food, Beverage and Tobacco</v>
      </c>
      <c r="D113" s="10" t="str">
        <f>_xll.SNL.Clients.Office.Excel.Functions.SPG(A113, "IQ_INDUSTRY")</f>
        <v>Food Products</v>
      </c>
      <c r="E113" s="10" t="str">
        <f>_xll.SNL.Clients.Office.Excel.Functions.SPG(A113, "IQ_PRIMARY_INDUSTRY")</f>
        <v>Packaged Foods and Meats</v>
      </c>
      <c r="F113" s="10" t="str">
        <f>_xll.SNL.Clients.Office.Excel.Functions.SPG(A113, "NAICS_CODE", "Primary")</f>
        <v>311 - Food Manufacturing</v>
      </c>
      <c r="G113" s="10" t="str">
        <f>_xll.SNL.Clients.Office.Excel.Functions.SPG(A113, "SP_TOPICTAG")</f>
        <v>Green Consumer Goods; Alternative Protein; Utility Scale Solar</v>
      </c>
      <c r="H113" s="5">
        <f>_xll.SNL.Clients.Office.Excel.Functions.SPG(A113, "SP_PCT_SHARES_OWNED_ALL_INSTITUTIONS")</f>
        <v>88.48</v>
      </c>
    </row>
    <row r="114" spans="1:8" x14ac:dyDescent="0.3">
      <c r="A114" s="11" t="s">
        <v>116</v>
      </c>
      <c r="B114" s="10" t="str">
        <f>_xll.SNL.Clients.Office.Excel.Functions.SPG(A114, "IQ_SECTOR")</f>
        <v>Energy</v>
      </c>
      <c r="C114" s="10" t="str">
        <f>_xll.SNL.Clients.Office.Excel.Functions.SPG(A114, "IQ_INDUSTRY_GROUP")</f>
        <v>Energy</v>
      </c>
      <c r="D114" s="10" t="str">
        <f>_xll.SNL.Clients.Office.Excel.Functions.SPG(A114, "IQ_INDUSTRY")</f>
        <v>Oil, Gas and Consumable Fuels</v>
      </c>
      <c r="E114" s="10" t="str">
        <f>_xll.SNL.Clients.Office.Excel.Functions.SPG(A114, "IQ_PRIMARY_INDUSTRY")</f>
        <v>Oil and Gas Exploration and Production</v>
      </c>
      <c r="F114" s="10" t="str">
        <f>_xll.SNL.Clients.Office.Excel.Functions.SPG(A114, "NAICS_CODE", "Primary")</f>
        <v>211120 - Crude Petroleum Extraction</v>
      </c>
      <c r="G114" s="10" t="str">
        <f>_xll.SNL.Clients.Office.Excel.Functions.SPG(A114, "SP_TOPICTAG")</f>
        <v>Environmental Engineering; Marine Transportation; Onshore and Offshore Wind</v>
      </c>
      <c r="H114" s="5">
        <f>_xll.SNL.Clients.Office.Excel.Functions.SPG(A114, "SP_PCT_SHARES_OWNED_ALL_INSTITUTIONS")</f>
        <v>76.400000000000006</v>
      </c>
    </row>
    <row r="115" spans="1:8" x14ac:dyDescent="0.3">
      <c r="A115" s="11" t="s">
        <v>117</v>
      </c>
      <c r="B115" s="10" t="str">
        <f>_xll.SNL.Clients.Office.Excel.Functions.SPG(A115, "IQ_SECTOR")</f>
        <v>Utilities</v>
      </c>
      <c r="C115" s="10" t="str">
        <f>_xll.SNL.Clients.Office.Excel.Functions.SPG(A115, "IQ_INDUSTRY_GROUP")</f>
        <v>Utilities</v>
      </c>
      <c r="D115" s="10" t="str">
        <f>_xll.SNL.Clients.Office.Excel.Functions.SPG(A115, "IQ_INDUSTRY")</f>
        <v>Multi-Utilities</v>
      </c>
      <c r="E115" s="10" t="str">
        <f>_xll.SNL.Clients.Office.Excel.Functions.SPG(A115, "IQ_PRIMARY_INDUSTRY")</f>
        <v>Multi-Utilities</v>
      </c>
      <c r="F115" s="10" t="str">
        <f>_xll.SNL.Clients.Office.Excel.Functions.SPG(A115, "NAICS_CODE", "Primary")</f>
        <v>2211 - Electric Power Generation, Transmission and Distribution</v>
      </c>
      <c r="G115" s="10" t="str">
        <f>_xll.SNL.Clients.Office.Excel.Functions.SPG(A115, "SP_TOPICTAG")</f>
        <v>Clean Energy; Energy Efficiency; Energy Management; Energy Storage; CleanTech; Smart Energy; Power Grid; Utility Scale Solar</v>
      </c>
      <c r="H115" s="5">
        <f>_xll.SNL.Clients.Office.Excel.Functions.SPG(A115, "SP_PCT_SHARES_OWNED_ALL_INSTITUTIONS")</f>
        <v>69.209999999999994</v>
      </c>
    </row>
    <row r="116" spans="1:8" x14ac:dyDescent="0.3">
      <c r="A116" s="11" t="s">
        <v>118</v>
      </c>
      <c r="B116" s="10" t="str">
        <f>_xll.SNL.Clients.Office.Excel.Functions.SPG(A116, "IQ_SECTOR")</f>
        <v>Consumer Staples</v>
      </c>
      <c r="C116" s="10" t="str">
        <f>_xll.SNL.Clients.Office.Excel.Functions.SPG(A116, "IQ_INDUSTRY_GROUP")</f>
        <v>Food, Beverage and Tobacco</v>
      </c>
      <c r="D116" s="10" t="str">
        <f>_xll.SNL.Clients.Office.Excel.Functions.SPG(A116, "IQ_INDUSTRY")</f>
        <v>Beverages</v>
      </c>
      <c r="E116" s="10" t="str">
        <f>_xll.SNL.Clients.Office.Excel.Functions.SPG(A116, "IQ_PRIMARY_INDUSTRY")</f>
        <v>Distillers and Vintners</v>
      </c>
      <c r="F116" s="10" t="str">
        <f>_xll.SNL.Clients.Office.Excel.Functions.SPG(A116, "NAICS_CODE", "Primary")</f>
        <v>3121 - Beverage Manufacturing</v>
      </c>
      <c r="G116" s="10" t="str">
        <f>_xll.SNL.Clients.Office.Excel.Functions.SPG(A116, "SP_TOPICTAG")</f>
        <v>Distillery</v>
      </c>
      <c r="H116" s="5">
        <f>_xll.SNL.Clients.Office.Excel.Functions.SPG(A116, "SP_PCT_SHARES_OWNED_ALL_INSTITUTIONS")</f>
        <v>85.61</v>
      </c>
    </row>
    <row r="117" spans="1:8" x14ac:dyDescent="0.3">
      <c r="A117" s="11" t="s">
        <v>119</v>
      </c>
      <c r="B117" s="10" t="str">
        <f>_xll.SNL.Clients.Office.Excel.Functions.SPG(A117, "IQ_SECTOR")</f>
        <v>Utilities</v>
      </c>
      <c r="C117" s="10" t="str">
        <f>_xll.SNL.Clients.Office.Excel.Functions.SPG(A117, "IQ_INDUSTRY_GROUP")</f>
        <v>Utilities</v>
      </c>
      <c r="D117" s="10" t="str">
        <f>_xll.SNL.Clients.Office.Excel.Functions.SPG(A117, "IQ_INDUSTRY")</f>
        <v>Electric Utilities</v>
      </c>
      <c r="E117" s="10" t="str">
        <f>_xll.SNL.Clients.Office.Excel.Functions.SPG(A117, "IQ_PRIMARY_INDUSTRY")</f>
        <v>Electric Utilities</v>
      </c>
      <c r="F117" s="10" t="str">
        <f>_xll.SNL.Clients.Office.Excel.Functions.SPG(A117, "NAICS_CODE", "Primary")</f>
        <v>22111 - Electric Power Generation</v>
      </c>
      <c r="G117" s="10" t="str">
        <f>_xll.SNL.Clients.Office.Excel.Functions.SPG(A117, "SP_TOPICTAG")</f>
        <v>Clean Energy; Energy Efficiency; Energy Management; Energy Storage; CleanTech; Conventional Nuclear; Smart Energy; Biofuel; ClimateTech; Utility Scale Solar; Onshore and Offshore Wind</v>
      </c>
      <c r="H117" s="5">
        <f>_xll.SNL.Clients.Office.Excel.Functions.SPG(A117, "SP_PCT_SHARES_OWNED_ALL_INSTITUTIONS")</f>
        <v>82.56</v>
      </c>
    </row>
    <row r="118" spans="1:8" x14ac:dyDescent="0.3">
      <c r="A118" s="11" t="s">
        <v>120</v>
      </c>
      <c r="B118" s="10" t="str">
        <f>_xll.SNL.Clients.Office.Excel.Functions.SPG(A118, "IQ_SECTOR")</f>
        <v>Industrials</v>
      </c>
      <c r="C118" s="10" t="str">
        <f>_xll.SNL.Clients.Office.Excel.Functions.SPG(A118, "IQ_INDUSTRY_GROUP")</f>
        <v>Commercial and Professional Services</v>
      </c>
      <c r="D118" s="10" t="str">
        <f>_xll.SNL.Clients.Office.Excel.Functions.SPG(A118, "IQ_INDUSTRY")</f>
        <v>Commercial Services and Supplies</v>
      </c>
      <c r="E118" s="10" t="str">
        <f>_xll.SNL.Clients.Office.Excel.Functions.SPG(A118, "IQ_PRIMARY_INDUSTRY")</f>
        <v>Diversified Support Services</v>
      </c>
      <c r="F118" s="10" t="str">
        <f>_xll.SNL.Clients.Office.Excel.Functions.SPG(A118, "NAICS_CODE", "Primary")</f>
        <v>561499 - All Other Business Support Services</v>
      </c>
      <c r="G118" s="10" t="str">
        <f>_xll.SNL.Clients.Office.Excel.Functions.SPG(A118, "SP_TOPICTAG")</f>
        <v>Computer Vision; Fleet Management; Car Sharing; Artificial Intelligence</v>
      </c>
      <c r="H118" s="5">
        <f>_xll.SNL.Clients.Office.Excel.Functions.SPG(A118, "SP_PCT_SHARES_OWNED_ALL_INSTITUTIONS")</f>
        <v>83.71</v>
      </c>
    </row>
    <row r="119" spans="1:8" x14ac:dyDescent="0.3">
      <c r="A119" s="11" t="s">
        <v>121</v>
      </c>
      <c r="B119" s="10" t="str">
        <f>_xll.SNL.Clients.Office.Excel.Functions.SPG(A119, "IQ_SECTOR")</f>
        <v>Information Technology</v>
      </c>
      <c r="C119" s="10" t="str">
        <f>_xll.SNL.Clients.Office.Excel.Functions.SPG(A119, "IQ_INDUSTRY_GROUP")</f>
        <v>Technology Hardware and Equipment</v>
      </c>
      <c r="D119" s="10" t="str">
        <f>_xll.SNL.Clients.Office.Excel.Functions.SPG(A119, "IQ_INDUSTRY")</f>
        <v>Electronic Equipment, Instruments and Components</v>
      </c>
      <c r="E119" s="10" t="str">
        <f>_xll.SNL.Clients.Office.Excel.Functions.SPG(A119, "IQ_PRIMARY_INDUSTRY")</f>
        <v>Electronic Components</v>
      </c>
      <c r="F119" s="10" t="str">
        <f>_xll.SNL.Clients.Office.Excel.Functions.SPG(A119, "NAICS_CODE", "Primary")</f>
        <v>334419 - Other Electronic Component Manufacturing</v>
      </c>
      <c r="G119" s="10" t="str">
        <f>_xll.SNL.Clients.Office.Excel.Functions.SPG(A119, "SP_TOPICTAG")</f>
        <v>Optical Infrastructure; Environmental Engineering; Sensors; Edge Computing; 3D Printing; Onshore and Offshore Wind</v>
      </c>
      <c r="H119" s="5">
        <f>_xll.SNL.Clients.Office.Excel.Functions.SPG(A119, "SP_PCT_SHARES_OWNED_ALL_INSTITUTIONS")</f>
        <v>76.62</v>
      </c>
    </row>
    <row r="120" spans="1:8" x14ac:dyDescent="0.3">
      <c r="A120" s="11" t="s">
        <v>122</v>
      </c>
      <c r="B120" s="10" t="str">
        <f>_xll.SNL.Clients.Office.Excel.Functions.SPG(A120, "IQ_SECTOR")</f>
        <v>Financials</v>
      </c>
      <c r="C120" s="10" t="str">
        <f>_xll.SNL.Clients.Office.Excel.Functions.SPG(A120, "IQ_INDUSTRY_GROUP")</f>
        <v>Financial Services</v>
      </c>
      <c r="D120" s="10" t="str">
        <f>_xll.SNL.Clients.Office.Excel.Functions.SPG(A120, "IQ_INDUSTRY")</f>
        <v>Financial Services</v>
      </c>
      <c r="E120" s="10" t="str">
        <f>_xll.SNL.Clients.Office.Excel.Functions.SPG(A120, "IQ_PRIMARY_INDUSTRY")</f>
        <v>Transaction and Payment Processing Services</v>
      </c>
      <c r="F120" s="10" t="str">
        <f>_xll.SNL.Clients.Office.Excel.Functions.SPG(A120, "NAICS_CODE", "Primary")</f>
        <v>513210 - Software Publishers</v>
      </c>
      <c r="G120" s="10" t="str">
        <f>_xll.SNL.Clients.Office.Excel.Functions.SPG(A120, "SP_TOPICTAG")</f>
        <v>Anti-Fraud; Data Protection; Process Automation; Payment Facilitator Enablers</v>
      </c>
      <c r="H120" s="5">
        <f>_xll.SNL.Clients.Office.Excel.Functions.SPG(A120, "SP_PCT_SHARES_OWNED_ALL_INSTITUTIONS")</f>
        <v>88.01</v>
      </c>
    </row>
    <row r="121" spans="1:8" x14ac:dyDescent="0.3">
      <c r="A121" s="11" t="s">
        <v>123</v>
      </c>
      <c r="B121" s="10" t="str">
        <f>_xll.SNL.Clients.Office.Excel.Functions.SPG(A121, "IQ_SECTOR")</f>
        <v>Materials</v>
      </c>
      <c r="C121" s="10" t="str">
        <f>_xll.SNL.Clients.Office.Excel.Functions.SPG(A121, "IQ_INDUSTRY_GROUP")</f>
        <v>Materials</v>
      </c>
      <c r="D121" s="10" t="str">
        <f>_xll.SNL.Clients.Office.Excel.Functions.SPG(A121, "IQ_INDUSTRY")</f>
        <v>Chemicals</v>
      </c>
      <c r="E121" s="10" t="str">
        <f>_xll.SNL.Clients.Office.Excel.Functions.SPG(A121, "IQ_PRIMARY_INDUSTRY")</f>
        <v>Fertilizers and Agricultural Chemicals</v>
      </c>
      <c r="F121" s="10" t="str">
        <f>_xll.SNL.Clients.Office.Excel.Functions.SPG(A121, "NAICS_CODE", "Primary")</f>
        <v>32531 - Fertilizer and Compost Manufacturing</v>
      </c>
      <c r="G121" s="10" t="str">
        <f>_xll.SNL.Clients.Office.Excel.Functions.SPG(A121, "SP_TOPICTAG")</f>
        <v>Farming; Horticulture</v>
      </c>
      <c r="H121" s="5">
        <f>_xll.SNL.Clients.Office.Excel.Functions.SPG(A121, "SP_PCT_SHARES_OWNED_ALL_INSTITUTIONS")</f>
        <v>85.61</v>
      </c>
    </row>
    <row r="122" spans="1:8" x14ac:dyDescent="0.3">
      <c r="A122" s="11" t="s">
        <v>124</v>
      </c>
      <c r="B122" s="10" t="str">
        <f>_xll.SNL.Clients.Office.Excel.Functions.SPG(A122, "IQ_SECTOR")</f>
        <v>Real Estate</v>
      </c>
      <c r="C122" s="10" t="str">
        <f>_xll.SNL.Clients.Office.Excel.Functions.SPG(A122, "IQ_INDUSTRY_GROUP")</f>
        <v>Real Estate Management and Development</v>
      </c>
      <c r="D122" s="10" t="str">
        <f>_xll.SNL.Clients.Office.Excel.Functions.SPG(A122, "IQ_INDUSTRY")</f>
        <v>Real Estate Management and Development</v>
      </c>
      <c r="E122" s="10" t="str">
        <f>_xll.SNL.Clients.Office.Excel.Functions.SPG(A122, "IQ_PRIMARY_INDUSTRY")</f>
        <v>Real Estate Services</v>
      </c>
      <c r="F122" s="10" t="str">
        <f>_xll.SNL.Clients.Office.Excel.Functions.SPG(A122, "NAICS_CODE", "Primary")</f>
        <v>541611 - Administrative Management and General Management Consulting Services</v>
      </c>
      <c r="G122" s="10" t="str">
        <f>_xll.SNL.Clients.Office.Excel.Functions.SPG(A122, "SP_TOPICTAG")</f>
        <v>Data Integration; Digital Media; Customer Analytics; Data Protection; Real Estate Technology; Artificial Intelligence</v>
      </c>
      <c r="H122" s="5">
        <f>_xll.SNL.Clients.Office.Excel.Functions.SPG(A122, "SP_PCT_SHARES_OWNED_ALL_INSTITUTIONS")</f>
        <v>97.99</v>
      </c>
    </row>
    <row r="123" spans="1:8" x14ac:dyDescent="0.3">
      <c r="A123" s="11" t="s">
        <v>125</v>
      </c>
      <c r="B123" s="10" t="str">
        <f>_xll.SNL.Clients.Office.Excel.Functions.SPG(A123, "IQ_SECTOR")</f>
        <v>Consumer Staples</v>
      </c>
      <c r="C123" s="10" t="str">
        <f>_xll.SNL.Clients.Office.Excel.Functions.SPG(A123, "IQ_INDUSTRY_GROUP")</f>
        <v>Consumer Staples Distribution and Retail</v>
      </c>
      <c r="D123" s="10" t="str">
        <f>_xll.SNL.Clients.Office.Excel.Functions.SPG(A123, "IQ_INDUSTRY")</f>
        <v>Consumer Staples Distribution and Retail</v>
      </c>
      <c r="E123" s="10" t="str">
        <f>_xll.SNL.Clients.Office.Excel.Functions.SPG(A123, "IQ_PRIMARY_INDUSTRY")</f>
        <v>Consumer Staples Merchandise Retail</v>
      </c>
      <c r="F123" s="10" t="str">
        <f>_xll.SNL.Clients.Office.Excel.Functions.SPG(A123, "NAICS_CODE", "Primary")</f>
        <v>455211 - Warehouse Clubs and Supercenters</v>
      </c>
      <c r="G123" s="10" t="str">
        <f>_xll.SNL.Clients.Office.Excel.Functions.SPG(A123, "SP_TOPICTAG")</f>
        <v>Fast-Moving Consumer Goods; Food Delivery; Freight Service; Online Grocery; Utility Scale Solar</v>
      </c>
      <c r="H123" s="5">
        <f>_xll.SNL.Clients.Office.Excel.Functions.SPG(A123, "SP_PCT_SHARES_OWNED_ALL_INSTITUTIONS")</f>
        <v>68.739999999999995</v>
      </c>
    </row>
    <row r="124" spans="1:8" x14ac:dyDescent="0.3">
      <c r="A124" s="11" t="s">
        <v>126</v>
      </c>
      <c r="B124" s="10" t="str">
        <f>_xll.SNL.Clients.Office.Excel.Functions.SPG(A124, "IQ_SECTOR")</f>
        <v>Energy</v>
      </c>
      <c r="C124" s="10" t="str">
        <f>_xll.SNL.Clients.Office.Excel.Functions.SPG(A124, "IQ_INDUSTRY_GROUP")</f>
        <v>Energy</v>
      </c>
      <c r="D124" s="10" t="str">
        <f>_xll.SNL.Clients.Office.Excel.Functions.SPG(A124, "IQ_INDUSTRY")</f>
        <v>Oil, Gas and Consumable Fuels</v>
      </c>
      <c r="E124" s="10" t="str">
        <f>_xll.SNL.Clients.Office.Excel.Functions.SPG(A124, "IQ_PRIMARY_INDUSTRY")</f>
        <v>Oil and Gas Exploration and Production</v>
      </c>
      <c r="F124" s="10" t="str">
        <f>_xll.SNL.Clients.Office.Excel.Functions.SPG(A124, "NAICS_CODE", "Primary")</f>
        <v>2111 - Oil and Gas Extraction</v>
      </c>
      <c r="G124" s="10" t="str">
        <f>_xll.SNL.Clients.Office.Excel.Functions.SPG(A124, "SP_TOPICTAG")</f>
        <v>Environmental Engineering</v>
      </c>
      <c r="H124" s="5">
        <f>_xll.SNL.Clients.Office.Excel.Functions.SPG(A124, "SP_PCT_SHARES_OWNED_ALL_INSTITUTIONS")</f>
        <v>93.06</v>
      </c>
    </row>
    <row r="125" spans="1:8" x14ac:dyDescent="0.3">
      <c r="A125" s="11" t="s">
        <v>127</v>
      </c>
      <c r="B125" s="10" t="str">
        <f>_xll.SNL.Clients.Office.Excel.Functions.SPG(A125, "IQ_SECTOR")</f>
        <v>Information Technology</v>
      </c>
      <c r="C125" s="10" t="str">
        <f>_xll.SNL.Clients.Office.Excel.Functions.SPG(A125, "IQ_INDUSTRY_GROUP")</f>
        <v>Software and Services</v>
      </c>
      <c r="D125" s="10" t="str">
        <f>_xll.SNL.Clients.Office.Excel.Functions.SPG(A125, "IQ_INDUSTRY")</f>
        <v>Software</v>
      </c>
      <c r="E125" s="10" t="str">
        <f>_xll.SNL.Clients.Office.Excel.Functions.SPG(A125, "IQ_PRIMARY_INDUSTRY")</f>
        <v>Systems Software</v>
      </c>
      <c r="F125" s="10" t="str">
        <f>_xll.SNL.Clients.Office.Excel.Functions.SPG(A125, "NAICS_CODE", "Primary")</f>
        <v>513210 - Software Publishers</v>
      </c>
      <c r="G125" s="10" t="str">
        <f>_xll.SNL.Clients.Office.Excel.Functions.SPG(A125, "SP_TOPICTAG")</f>
        <v>Authentication; Endpoint Security Integrity; Data Protection; Cloud Infrastructure; Cloud Security; Network Security; Security Management</v>
      </c>
      <c r="H125" s="5">
        <f>_xll.SNL.Clients.Office.Excel.Functions.SPG(A125, "SP_PCT_SHARES_OWNED_ALL_INSTITUTIONS")</f>
        <v>73.599999999999994</v>
      </c>
    </row>
    <row r="126" spans="1:8" x14ac:dyDescent="0.3">
      <c r="A126" s="11" t="s">
        <v>128</v>
      </c>
      <c r="B126" s="10" t="str">
        <f>_xll.SNL.Clients.Office.Excel.Functions.SPG(A126, "IQ_SECTOR")</f>
        <v>Real Estate</v>
      </c>
      <c r="C126" s="10" t="str">
        <f>_xll.SNL.Clients.Office.Excel.Functions.SPG(A126, "IQ_INDUSTRY_GROUP")</f>
        <v>Equity Real Estate Investment Trusts (REITs)</v>
      </c>
      <c r="D126" s="10" t="str">
        <f>_xll.SNL.Clients.Office.Excel.Functions.SPG(A126, "IQ_INDUSTRY")</f>
        <v>Specialized REITs</v>
      </c>
      <c r="E126" s="10" t="str">
        <f>_xll.SNL.Clients.Office.Excel.Functions.SPG(A126, "IQ_PRIMARY_INDUSTRY")</f>
        <v>Telecom Tower REITs</v>
      </c>
      <c r="F126" s="10" t="str">
        <f>_xll.SNL.Clients.Office.Excel.Functions.SPG(A126, "NAICS_CODE", "Primary")</f>
        <v>334220 - Radio and Television Broadcasting and Wireless Communications Equipment Manufacturing</v>
      </c>
      <c r="G126" s="10" t="str">
        <f>_xll.SNL.Clients.Office.Excel.Functions.SPG(A126, "SP_TOPICTAG")</f>
        <v>Network Backbone; Edge Computing; 5G</v>
      </c>
      <c r="H126" s="5">
        <f>_xll.SNL.Clients.Office.Excel.Functions.SPG(A126, "SP_PCT_SHARES_OWNED_ALL_INSTITUTIONS")</f>
        <v>112.14</v>
      </c>
    </row>
    <row r="127" spans="1:8" x14ac:dyDescent="0.3">
      <c r="A127" s="11" t="s">
        <v>129</v>
      </c>
      <c r="B127" s="10" t="str">
        <f>_xll.SNL.Clients.Office.Excel.Functions.SPG(A127, "IQ_SECTOR")</f>
        <v>Industrials</v>
      </c>
      <c r="C127" s="10" t="str">
        <f>_xll.SNL.Clients.Office.Excel.Functions.SPG(A127, "IQ_INDUSTRY_GROUP")</f>
        <v>Transportation</v>
      </c>
      <c r="D127" s="10" t="str">
        <f>_xll.SNL.Clients.Office.Excel.Functions.SPG(A127, "IQ_INDUSTRY")</f>
        <v>Ground Transportation</v>
      </c>
      <c r="E127" s="10" t="str">
        <f>_xll.SNL.Clients.Office.Excel.Functions.SPG(A127, "IQ_PRIMARY_INDUSTRY")</f>
        <v>Rail Transportation</v>
      </c>
      <c r="F127" s="10" t="str">
        <f>_xll.SNL.Clients.Office.Excel.Functions.SPG(A127, "NAICS_CODE", "Primary")</f>
        <v>482111 - Line-Haul Railroads</v>
      </c>
      <c r="G127" s="10" t="str">
        <f>_xll.SNL.Clients.Office.Excel.Functions.SPG(A127, "SP_TOPICTAG")</f>
        <v>Fleet Management; Freight Service; Industrial Automation</v>
      </c>
      <c r="H127" s="5">
        <f>_xll.SNL.Clients.Office.Excel.Functions.SPG(A127, "SP_PCT_SHARES_OWNED_ALL_INSTITUTIONS")</f>
        <v>75.540000000000006</v>
      </c>
    </row>
    <row r="128" spans="1:8" x14ac:dyDescent="0.3">
      <c r="A128" s="11" t="s">
        <v>130</v>
      </c>
      <c r="B128" s="10" t="str">
        <f>_xll.SNL.Clients.Office.Excel.Functions.SPG(A128, "IQ_SECTOR")</f>
        <v>Industrials</v>
      </c>
      <c r="C128" s="10" t="str">
        <f>_xll.SNL.Clients.Office.Excel.Functions.SPG(A128, "IQ_INDUSTRY_GROUP")</f>
        <v>Capital Goods</v>
      </c>
      <c r="D128" s="10" t="str">
        <f>_xll.SNL.Clients.Office.Excel.Functions.SPG(A128, "IQ_INDUSTRY")</f>
        <v>Machinery</v>
      </c>
      <c r="E128" s="10" t="str">
        <f>_xll.SNL.Clients.Office.Excel.Functions.SPG(A128, "IQ_PRIMARY_INDUSTRY")</f>
        <v>Construction Machinery and Heavy Transportation Equipment</v>
      </c>
      <c r="F128" s="10" t="str">
        <f>_xll.SNL.Clients.Office.Excel.Functions.SPG(A128, "NAICS_CODE", "Primary")</f>
        <v>333618 - Other Engine Equipment Manufacturing</v>
      </c>
      <c r="G128" s="10" t="str">
        <f>_xll.SNL.Clients.Office.Excel.Functions.SPG(A128, "SP_TOPICTAG")</f>
        <v>Clean Energy; Energy Storage; Fuel Cells; Industrial Automation; CleanTech; Utility Scale Solar; Battery Energy Storage System (BESS)</v>
      </c>
      <c r="H128" s="5">
        <f>_xll.SNL.Clients.Office.Excel.Functions.SPG(A128, "SP_PCT_SHARES_OWNED_ALL_INSTITUTIONS")</f>
        <v>86.76</v>
      </c>
    </row>
    <row r="129" spans="1:8" x14ac:dyDescent="0.3">
      <c r="A129" s="11" t="s">
        <v>131</v>
      </c>
      <c r="B129" s="10" t="str">
        <f>_xll.SNL.Clients.Office.Excel.Functions.SPG(A129, "IQ_SECTOR")</f>
        <v>Health Care</v>
      </c>
      <c r="C129" s="10" t="str">
        <f>_xll.SNL.Clients.Office.Excel.Functions.SPG(A129, "IQ_INDUSTRY_GROUP")</f>
        <v>Health Care Equipment and Services</v>
      </c>
      <c r="D129" s="10" t="str">
        <f>_xll.SNL.Clients.Office.Excel.Functions.SPG(A129, "IQ_INDUSTRY")</f>
        <v>Health Care Providers and Services</v>
      </c>
      <c r="E129" s="10" t="str">
        <f>_xll.SNL.Clients.Office.Excel.Functions.SPG(A129, "IQ_PRIMARY_INDUSTRY")</f>
        <v>Health Care Services</v>
      </c>
      <c r="F129" s="10" t="str">
        <f>_xll.SNL.Clients.Office.Excel.Functions.SPG(A129, "NAICS_CODE", "Primary")</f>
        <v>62 - Health Care and Social Assistance</v>
      </c>
      <c r="G129" s="10" t="str">
        <f>_xll.SNL.Clients.Office.Excel.Functions.SPG(A129, "SP_TOPICTAG")</f>
        <v>Lifestyle; MHealth</v>
      </c>
      <c r="H129" s="5">
        <f>_xll.SNL.Clients.Office.Excel.Functions.SPG(A129, "SP_PCT_SHARES_OWNED_ALL_INSTITUTIONS")</f>
        <v>82.4</v>
      </c>
    </row>
    <row r="130" spans="1:8" x14ac:dyDescent="0.3">
      <c r="A130" s="11" t="s">
        <v>132</v>
      </c>
      <c r="B130" s="10" t="str">
        <f>_xll.SNL.Clients.Office.Excel.Functions.SPG(A130, "IQ_SECTOR")</f>
        <v>Consumer Discretionary</v>
      </c>
      <c r="C130" s="10" t="str">
        <f>_xll.SNL.Clients.Office.Excel.Functions.SPG(A130, "IQ_INDUSTRY_GROUP")</f>
        <v>Consumer Durables and Apparel</v>
      </c>
      <c r="D130" s="10" t="str">
        <f>_xll.SNL.Clients.Office.Excel.Functions.SPG(A130, "IQ_INDUSTRY")</f>
        <v>Household Durables</v>
      </c>
      <c r="E130" s="10" t="str">
        <f>_xll.SNL.Clients.Office.Excel.Functions.SPG(A130, "IQ_PRIMARY_INDUSTRY")</f>
        <v>Homebuilding</v>
      </c>
      <c r="F130" s="10" t="str">
        <f>_xll.SNL.Clients.Office.Excel.Functions.SPG(A130, "NAICS_CODE", "Primary")</f>
        <v>236117 - New Housing For-Sale Builders</v>
      </c>
      <c r="G130" s="10" t="str">
        <f>_xll.SNL.Clients.Office.Excel.Functions.SPG(A130, "SP_TOPICTAG")</f>
        <v>Home Improvement</v>
      </c>
      <c r="H130" s="5">
        <f>_xll.SNL.Clients.Office.Excel.Functions.SPG(A130, "SP_PCT_SHARES_OWNED_ALL_INSTITUTIONS")</f>
        <v>84.34</v>
      </c>
    </row>
    <row r="131" spans="1:8" x14ac:dyDescent="0.3">
      <c r="A131" s="11" t="s">
        <v>133</v>
      </c>
      <c r="B131" s="10" t="str">
        <f>_xll.SNL.Clients.Office.Excel.Functions.SPG(A131, "IQ_SECTOR")</f>
        <v>Health Care</v>
      </c>
      <c r="C131" s="10" t="str">
        <f>_xll.SNL.Clients.Office.Excel.Functions.SPG(A131, "IQ_INDUSTRY_GROUP")</f>
        <v>Pharmaceuticals, Biotechnology and Life Sciences</v>
      </c>
      <c r="D131" s="10" t="str">
        <f>_xll.SNL.Clients.Office.Excel.Functions.SPG(A131, "IQ_INDUSTRY")</f>
        <v>Life Sciences Tools and Services</v>
      </c>
      <c r="E131" s="10" t="str">
        <f>_xll.SNL.Clients.Office.Excel.Functions.SPG(A131, "IQ_PRIMARY_INDUSTRY")</f>
        <v>Life Sciences Tools and Services</v>
      </c>
      <c r="F131" s="10" t="str">
        <f>_xll.SNL.Clients.Office.Excel.Functions.SPG(A131, "NAICS_CODE", "Primary")</f>
        <v>33911 - Medical Equipment and Supplies Manufacturing</v>
      </c>
      <c r="G131" s="10" t="str">
        <f>_xll.SNL.Clients.Office.Excel.Functions.SPG(A131, "SP_TOPICTAG")</f>
        <v>Health Diagnostics; Genetics; Artificial Intelligence; Immunology; Oncology; Vaccines</v>
      </c>
      <c r="H131" s="5">
        <f>_xll.SNL.Clients.Office.Excel.Functions.SPG(A131, "SP_PCT_SHARES_OWNED_ALL_INSTITUTIONS")</f>
        <v>81.47</v>
      </c>
    </row>
    <row r="132" spans="1:8" x14ac:dyDescent="0.3">
      <c r="A132" s="11" t="s">
        <v>134</v>
      </c>
      <c r="B132" s="10" t="str">
        <f>_xll.SNL.Clients.Office.Excel.Functions.SPG(A132, "IQ_SECTOR")</f>
        <v>Consumer Discretionary</v>
      </c>
      <c r="C132" s="10" t="str">
        <f>_xll.SNL.Clients.Office.Excel.Functions.SPG(A132, "IQ_INDUSTRY_GROUP")</f>
        <v>Consumer Services</v>
      </c>
      <c r="D132" s="10" t="str">
        <f>_xll.SNL.Clients.Office.Excel.Functions.SPG(A132, "IQ_INDUSTRY")</f>
        <v>Hotels, Restaurants and Leisure</v>
      </c>
      <c r="E132" s="10" t="str">
        <f>_xll.SNL.Clients.Office.Excel.Functions.SPG(A132, "IQ_PRIMARY_INDUSTRY")</f>
        <v>Restaurants</v>
      </c>
      <c r="F132" s="10" t="str">
        <f>_xll.SNL.Clients.Office.Excel.Functions.SPG(A132, "NAICS_CODE", "Primary")</f>
        <v>722511 - Full-Service Restaurants</v>
      </c>
      <c r="G132" s="10" t="str">
        <f>_xll.SNL.Clients.Office.Excel.Functions.SPG(A132, "SP_TOPICTAG")</f>
        <v/>
      </c>
      <c r="H132" s="5">
        <f>_xll.SNL.Clients.Office.Excel.Functions.SPG(A132, "SP_PCT_SHARES_OWNED_ALL_INSTITUTIONS")</f>
        <v>96.4</v>
      </c>
    </row>
    <row r="133" spans="1:8" x14ac:dyDescent="0.3">
      <c r="A133" s="11" t="s">
        <v>135</v>
      </c>
      <c r="B133" s="10" t="str">
        <f>_xll.SNL.Clients.Office.Excel.Functions.SPG(A133, "IQ_SECTOR")</f>
        <v>Health Care</v>
      </c>
      <c r="C133" s="10" t="str">
        <f>_xll.SNL.Clients.Office.Excel.Functions.SPG(A133, "IQ_INDUSTRY_GROUP")</f>
        <v>Health Care Equipment and Services</v>
      </c>
      <c r="D133" s="10" t="str">
        <f>_xll.SNL.Clients.Office.Excel.Functions.SPG(A133, "IQ_INDUSTRY")</f>
        <v>Health Care Providers and Services</v>
      </c>
      <c r="E133" s="10" t="str">
        <f>_xll.SNL.Clients.Office.Excel.Functions.SPG(A133, "IQ_PRIMARY_INDUSTRY")</f>
        <v>Health Care Services</v>
      </c>
      <c r="F133" s="10" t="str">
        <f>_xll.SNL.Clients.Office.Excel.Functions.SPG(A133, "NAICS_CODE", "Primary")</f>
        <v>621492 - Kidney Dialysis Centers</v>
      </c>
      <c r="G133" s="10" t="str">
        <f>_xll.SNL.Clients.Office.Excel.Functions.SPG(A133, "SP_TOPICTAG")</f>
        <v>Health Diagnostics; Chronic Diseases; Nephrology</v>
      </c>
      <c r="H133" s="5">
        <f>_xll.SNL.Clients.Office.Excel.Functions.SPG(A133, "SP_PCT_SHARES_OWNED_ALL_INSTITUTIONS")</f>
        <v>48.01</v>
      </c>
    </row>
    <row r="134" spans="1:8" x14ac:dyDescent="0.3">
      <c r="A134" s="11" t="s">
        <v>136</v>
      </c>
      <c r="B134" s="10" t="str">
        <f>_xll.SNL.Clients.Office.Excel.Functions.SPG(A134, "IQ_SECTOR")</f>
        <v>Industrials</v>
      </c>
      <c r="C134" s="10" t="str">
        <f>_xll.SNL.Clients.Office.Excel.Functions.SPG(A134, "IQ_INDUSTRY_GROUP")</f>
        <v>Commercial and Professional Services</v>
      </c>
      <c r="D134" s="10" t="str">
        <f>_xll.SNL.Clients.Office.Excel.Functions.SPG(A134, "IQ_INDUSTRY")</f>
        <v>Professional Services</v>
      </c>
      <c r="E134" s="10" t="str">
        <f>_xll.SNL.Clients.Office.Excel.Functions.SPG(A134, "IQ_PRIMARY_INDUSTRY")</f>
        <v>Human Resource and Employment Services</v>
      </c>
      <c r="F134" s="10" t="str">
        <f>_xll.SNL.Clients.Office.Excel.Functions.SPG(A134, "NAICS_CODE", "Primary")</f>
        <v>513210 - Software Publishers</v>
      </c>
      <c r="G134" s="10" t="str">
        <f>_xll.SNL.Clients.Office.Excel.Functions.SPG(A134, "SP_TOPICTAG")</f>
        <v>Software Development; Cloud Management; Customer Relationship Management; Cloud Infrastructure; Cloud Storage; Process Automation; Team Collaboration</v>
      </c>
      <c r="H134" s="5">
        <f>_xll.SNL.Clients.Office.Excel.Functions.SPG(A134, "SP_PCT_SHARES_OWNED_ALL_INSTITUTIONS")</f>
        <v>108.95</v>
      </c>
    </row>
    <row r="135" spans="1:8" x14ac:dyDescent="0.3">
      <c r="A135" s="11" t="s">
        <v>137</v>
      </c>
      <c r="B135" s="10" t="str">
        <f>_xll.SNL.Clients.Office.Excel.Functions.SPG(A135, "IQ_SECTOR")</f>
        <v>Consumer Discretionary</v>
      </c>
      <c r="C135" s="10" t="str">
        <f>_xll.SNL.Clients.Office.Excel.Functions.SPG(A135, "IQ_INDUSTRY_GROUP")</f>
        <v>Consumer Durables and Apparel</v>
      </c>
      <c r="D135" s="10" t="str">
        <f>_xll.SNL.Clients.Office.Excel.Functions.SPG(A135, "IQ_INDUSTRY")</f>
        <v>Textiles, Apparel and Luxury Goods</v>
      </c>
      <c r="E135" s="10" t="str">
        <f>_xll.SNL.Clients.Office.Excel.Functions.SPG(A135, "IQ_PRIMARY_INDUSTRY")</f>
        <v>Footwear</v>
      </c>
      <c r="F135" s="10" t="str">
        <f>_xll.SNL.Clients.Office.Excel.Functions.SPG(A135, "NAICS_CODE", "Primary")</f>
        <v>316210 - Footwear Manufacturing</v>
      </c>
      <c r="G135" s="10" t="str">
        <f>_xll.SNL.Clients.Office.Excel.Functions.SPG(A135, "SP_TOPICTAG")</f>
        <v>Lifestyle; Brand Marketing</v>
      </c>
      <c r="H135" s="5">
        <f>_xll.SNL.Clients.Office.Excel.Functions.SPG(A135, "SP_PCT_SHARES_OWNED_ALL_INSTITUTIONS")</f>
        <v>99.93</v>
      </c>
    </row>
    <row r="136" spans="1:8" x14ac:dyDescent="0.3">
      <c r="A136" s="11" t="s">
        <v>138</v>
      </c>
      <c r="B136" s="10" t="str">
        <f>_xll.SNL.Clients.Office.Excel.Functions.SPG(A136, "IQ_SECTOR")</f>
        <v>Industrials</v>
      </c>
      <c r="C136" s="10" t="str">
        <f>_xll.SNL.Clients.Office.Excel.Functions.SPG(A136, "IQ_INDUSTRY_GROUP")</f>
        <v>Capital Goods</v>
      </c>
      <c r="D136" s="10" t="str">
        <f>_xll.SNL.Clients.Office.Excel.Functions.SPG(A136, "IQ_INDUSTRY")</f>
        <v>Machinery</v>
      </c>
      <c r="E136" s="10" t="str">
        <f>_xll.SNL.Clients.Office.Excel.Functions.SPG(A136, "IQ_PRIMARY_INDUSTRY")</f>
        <v>Agricultural and Farm Machinery</v>
      </c>
      <c r="F136" s="10" t="str">
        <f>_xll.SNL.Clients.Office.Excel.Functions.SPG(A136, "NAICS_CODE", "Primary")</f>
        <v>333111 - Farm Machinery and Equipment Manufacturing</v>
      </c>
      <c r="G136" s="10" t="str">
        <f>_xll.SNL.Clients.Office.Excel.Functions.SPG(A136, "SP_TOPICTAG")</f>
        <v>Farming; Forestry; Livestock; AgriTech; Process Automation</v>
      </c>
      <c r="H136" s="5">
        <f>_xll.SNL.Clients.Office.Excel.Functions.SPG(A136, "SP_PCT_SHARES_OWNED_ALL_INSTITUTIONS")</f>
        <v>79.959999999999994</v>
      </c>
    </row>
    <row r="137" spans="1:8" x14ac:dyDescent="0.3">
      <c r="A137" s="11" t="s">
        <v>139</v>
      </c>
      <c r="B137" s="10" t="str">
        <f>_xll.SNL.Clients.Office.Excel.Functions.SPG(A137, "IQ_SECTOR")</f>
        <v>Information Technology</v>
      </c>
      <c r="C137" s="10" t="str">
        <f>_xll.SNL.Clients.Office.Excel.Functions.SPG(A137, "IQ_INDUSTRY_GROUP")</f>
        <v>Technology Hardware and Equipment</v>
      </c>
      <c r="D137" s="10" t="str">
        <f>_xll.SNL.Clients.Office.Excel.Functions.SPG(A137, "IQ_INDUSTRY")</f>
        <v>Technology Hardware, Storage and Peripherals</v>
      </c>
      <c r="E137" s="10" t="str">
        <f>_xll.SNL.Clients.Office.Excel.Functions.SPG(A137, "IQ_PRIMARY_INDUSTRY")</f>
        <v>Technology Hardware, Storage and Peripherals</v>
      </c>
      <c r="F137" s="10" t="str">
        <f>_xll.SNL.Clients.Office.Excel.Functions.SPG(A137, "NAICS_CODE", "Primary")</f>
        <v>33411 - Computer and Peripheral Equipment Manufacturing</v>
      </c>
      <c r="G137" s="10" t="str">
        <f>_xll.SNL.Clients.Office.Excel.Functions.SPG(A137, "SP_TOPICTAG")</f>
        <v>Software Development; Data Protection; Cloud Infrastructure; Cloud Security; Cloud Storage; Storage Management; Data Center Technology</v>
      </c>
      <c r="H137" s="5">
        <f>_xll.SNL.Clients.Office.Excel.Functions.SPG(A137, "SP_PCT_SHARES_OWNED_ALL_INSTITUTIONS")</f>
        <v>34.68</v>
      </c>
    </row>
    <row r="138" spans="1:8" x14ac:dyDescent="0.3">
      <c r="A138" s="11" t="s">
        <v>140</v>
      </c>
      <c r="B138" s="10" t="str">
        <f>_xll.SNL.Clients.Office.Excel.Functions.SPG(A138, "IQ_SECTOR")</f>
        <v>Industrials</v>
      </c>
      <c r="C138" s="10" t="str">
        <f>_xll.SNL.Clients.Office.Excel.Functions.SPG(A138, "IQ_INDUSTRY_GROUP")</f>
        <v>Transportation</v>
      </c>
      <c r="D138" s="10" t="str">
        <f>_xll.SNL.Clients.Office.Excel.Functions.SPG(A138, "IQ_INDUSTRY")</f>
        <v>Passenger Airlines</v>
      </c>
      <c r="E138" s="10" t="str">
        <f>_xll.SNL.Clients.Office.Excel.Functions.SPG(A138, "IQ_PRIMARY_INDUSTRY")</f>
        <v>Passenger Airlines</v>
      </c>
      <c r="F138" s="10" t="str">
        <f>_xll.SNL.Clients.Office.Excel.Functions.SPG(A138, "NAICS_CODE", "Primary")</f>
        <v>48111 - Scheduled Air Transportation</v>
      </c>
      <c r="G138" s="10" t="str">
        <f>_xll.SNL.Clients.Office.Excel.Functions.SPG(A138, "SP_TOPICTAG")</f>
        <v>Business Travel; Fleet Management; Freight Service; Passenger Aircraft Manufacturing</v>
      </c>
      <c r="H138" s="5">
        <f>_xll.SNL.Clients.Office.Excel.Functions.SPG(A138, "SP_PCT_SHARES_OWNED_ALL_INSTITUTIONS")</f>
        <v>81.27</v>
      </c>
    </row>
    <row r="139" spans="1:8" x14ac:dyDescent="0.3">
      <c r="A139" s="11" t="s">
        <v>141</v>
      </c>
      <c r="B139" s="10" t="str">
        <f>_xll.SNL.Clients.Office.Excel.Functions.SPG(A139, "IQ_SECTOR")</f>
        <v>Energy</v>
      </c>
      <c r="C139" s="10" t="str">
        <f>_xll.SNL.Clients.Office.Excel.Functions.SPG(A139, "IQ_INDUSTRY_GROUP")</f>
        <v>Energy</v>
      </c>
      <c r="D139" s="10" t="str">
        <f>_xll.SNL.Clients.Office.Excel.Functions.SPG(A139, "IQ_INDUSTRY")</f>
        <v>Oil, Gas and Consumable Fuels</v>
      </c>
      <c r="E139" s="10" t="str">
        <f>_xll.SNL.Clients.Office.Excel.Functions.SPG(A139, "IQ_PRIMARY_INDUSTRY")</f>
        <v>Oil and Gas Exploration and Production</v>
      </c>
      <c r="F139" s="10" t="str">
        <f>_xll.SNL.Clients.Office.Excel.Functions.SPG(A139, "NAICS_CODE", "Primary")</f>
        <v>2111 - Oil and Gas Extraction</v>
      </c>
      <c r="G139" s="10" t="str">
        <f>_xll.SNL.Clients.Office.Excel.Functions.SPG(A139, "SP_TOPICTAG")</f>
        <v/>
      </c>
      <c r="H139" s="5">
        <f>_xll.SNL.Clients.Office.Excel.Functions.SPG(A139, "SP_PCT_SHARES_OWNED_ALL_INSTITUTIONS")</f>
        <v>71.489999999999995</v>
      </c>
    </row>
    <row r="140" spans="1:8" x14ac:dyDescent="0.3">
      <c r="A140" s="11" t="s">
        <v>142</v>
      </c>
      <c r="B140" s="10" t="str">
        <f>_xll.SNL.Clients.Office.Excel.Functions.SPG(A140, "IQ_SECTOR")</f>
        <v>Health Care</v>
      </c>
      <c r="C140" s="10" t="str">
        <f>_xll.SNL.Clients.Office.Excel.Functions.SPG(A140, "IQ_INDUSTRY_GROUP")</f>
        <v>Health Care Equipment and Services</v>
      </c>
      <c r="D140" s="10" t="str">
        <f>_xll.SNL.Clients.Office.Excel.Functions.SPG(A140, "IQ_INDUSTRY")</f>
        <v>Health Care Equipment and Supplies</v>
      </c>
      <c r="E140" s="10" t="str">
        <f>_xll.SNL.Clients.Office.Excel.Functions.SPG(A140, "IQ_PRIMARY_INDUSTRY")</f>
        <v>Health Care Equipment</v>
      </c>
      <c r="F140" s="10" t="str">
        <f>_xll.SNL.Clients.Office.Excel.Functions.SPG(A140, "NAICS_CODE", "Primary")</f>
        <v>334510 - Electromedical and Electrotherapeutic Apparatus Manufacturing</v>
      </c>
      <c r="G140" s="10" t="str">
        <f>_xll.SNL.Clients.Office.Excel.Functions.SPG(A140, "SP_TOPICTAG")</f>
        <v>Health Diagnostics; MHealth; Wearables; Diabetes; Endocrinology</v>
      </c>
      <c r="H140" s="5">
        <f>_xll.SNL.Clients.Office.Excel.Functions.SPG(A140, "SP_PCT_SHARES_OWNED_ALL_INSTITUTIONS")</f>
        <v>96.08</v>
      </c>
    </row>
    <row r="141" spans="1:8" x14ac:dyDescent="0.3">
      <c r="A141" s="11" t="s">
        <v>143</v>
      </c>
      <c r="B141" s="10" t="str">
        <f>_xll.SNL.Clients.Office.Excel.Functions.SPG(A141, "IQ_SECTOR")</f>
        <v>Energy</v>
      </c>
      <c r="C141" s="10" t="str">
        <f>_xll.SNL.Clients.Office.Excel.Functions.SPG(A141, "IQ_INDUSTRY_GROUP")</f>
        <v>Energy</v>
      </c>
      <c r="D141" s="10" t="str">
        <f>_xll.SNL.Clients.Office.Excel.Functions.SPG(A141, "IQ_INDUSTRY")</f>
        <v>Oil, Gas and Consumable Fuels</v>
      </c>
      <c r="E141" s="10" t="str">
        <f>_xll.SNL.Clients.Office.Excel.Functions.SPG(A141, "IQ_PRIMARY_INDUSTRY")</f>
        <v>Oil and Gas Exploration and Production</v>
      </c>
      <c r="F141" s="10" t="str">
        <f>_xll.SNL.Clients.Office.Excel.Functions.SPG(A141, "NAICS_CODE", "Primary")</f>
        <v>2111 - Oil and Gas Extraction</v>
      </c>
      <c r="G141" s="10" t="str">
        <f>_xll.SNL.Clients.Office.Excel.Functions.SPG(A141, "SP_TOPICTAG")</f>
        <v/>
      </c>
      <c r="H141" s="5">
        <f>_xll.SNL.Clients.Office.Excel.Functions.SPG(A141, "SP_PCT_SHARES_OWNED_ALL_INSTITUTIONS")</f>
        <v>58.69</v>
      </c>
    </row>
    <row r="142" spans="1:8" x14ac:dyDescent="0.3">
      <c r="A142" s="11" t="s">
        <v>144</v>
      </c>
      <c r="B142" s="10" t="str">
        <f>_xll.SNL.Clients.Office.Excel.Functions.SPG(A142, "IQ_SECTOR")</f>
        <v>Real Estate</v>
      </c>
      <c r="C142" s="10" t="str">
        <f>_xll.SNL.Clients.Office.Excel.Functions.SPG(A142, "IQ_INDUSTRY_GROUP")</f>
        <v>Equity Real Estate Investment Trusts (REITs)</v>
      </c>
      <c r="D142" s="10" t="str">
        <f>_xll.SNL.Clients.Office.Excel.Functions.SPG(A142, "IQ_INDUSTRY")</f>
        <v>Specialized REITs</v>
      </c>
      <c r="E142" s="10" t="str">
        <f>_xll.SNL.Clients.Office.Excel.Functions.SPG(A142, "IQ_PRIMARY_INDUSTRY")</f>
        <v>Data Center REITs</v>
      </c>
      <c r="F142" s="10" t="str">
        <f>_xll.SNL.Clients.Office.Excel.Functions.SPG(A142, "NAICS_CODE", "Primary")</f>
        <v>531210 - Offices of Real Estate Agents and Brokers</v>
      </c>
      <c r="G142" s="10" t="str">
        <f>_xll.SNL.Clients.Office.Excel.Functions.SPG(A142, "SP_TOPICTAG")</f>
        <v>Data Centers and Facilities</v>
      </c>
      <c r="H142" s="5">
        <f>_xll.SNL.Clients.Office.Excel.Functions.SPG(A142, "SP_PCT_SHARES_OWNED_ALL_INSTITUTIONS")</f>
        <v>93.02</v>
      </c>
    </row>
    <row r="143" spans="1:8" x14ac:dyDescent="0.3">
      <c r="A143" s="11" t="s">
        <v>145</v>
      </c>
      <c r="B143" s="10" t="str">
        <f>_xll.SNL.Clients.Office.Excel.Functions.SPG(A143, "IQ_SECTOR")</f>
        <v>Financials</v>
      </c>
      <c r="C143" s="10" t="str">
        <f>_xll.SNL.Clients.Office.Excel.Functions.SPG(A143, "IQ_INDUSTRY_GROUP")</f>
        <v>Financial Services</v>
      </c>
      <c r="D143" s="10" t="str">
        <f>_xll.SNL.Clients.Office.Excel.Functions.SPG(A143, "IQ_INDUSTRY")</f>
        <v>Consumer Finance</v>
      </c>
      <c r="E143" s="10" t="str">
        <f>_xll.SNL.Clients.Office.Excel.Functions.SPG(A143, "IQ_PRIMARY_INDUSTRY")</f>
        <v>Consumer Finance</v>
      </c>
      <c r="F143" s="10" t="str">
        <f>_xll.SNL.Clients.Office.Excel.Functions.SPG(A143, "NAICS_CODE", "Primary")</f>
        <v>522210 - Credit Card Issuing</v>
      </c>
      <c r="G143" s="10" t="str">
        <f>_xll.SNL.Clients.Office.Excel.Functions.SPG(A143, "SP_TOPICTAG")</f>
        <v>Anti-Fraud; Consumer Lending; Credit Cards; Fintech; Authentication; Digital Brokerage; Payment Facilitator Enablers; Online Payments</v>
      </c>
      <c r="H143" s="5">
        <f>_xll.SNL.Clients.Office.Excel.Functions.SPG(A143, "SP_PCT_SHARES_OWNED_ALL_INSTITUTIONS")</f>
        <v>85.87</v>
      </c>
    </row>
    <row r="144" spans="1:8" x14ac:dyDescent="0.3">
      <c r="A144" s="11" t="s">
        <v>146</v>
      </c>
      <c r="B144" s="10" t="str">
        <f>_xll.SNL.Clients.Office.Excel.Functions.SPG(A144, "IQ_SECTOR")</f>
        <v>Consumer Staples</v>
      </c>
      <c r="C144" s="10" t="str">
        <f>_xll.SNL.Clients.Office.Excel.Functions.SPG(A144, "IQ_INDUSTRY_GROUP")</f>
        <v>Consumer Staples Distribution and Retail</v>
      </c>
      <c r="D144" s="10" t="str">
        <f>_xll.SNL.Clients.Office.Excel.Functions.SPG(A144, "IQ_INDUSTRY")</f>
        <v>Consumer Staples Distribution and Retail</v>
      </c>
      <c r="E144" s="10" t="str">
        <f>_xll.SNL.Clients.Office.Excel.Functions.SPG(A144, "IQ_PRIMARY_INDUSTRY")</f>
        <v>Consumer Staples Merchandise Retail</v>
      </c>
      <c r="F144" s="10" t="str">
        <f>_xll.SNL.Clients.Office.Excel.Functions.SPG(A144, "NAICS_CODE", "Primary")</f>
        <v>45521 - Warehouse Clubs, Supercenters, and Other General Merchandise Retailers</v>
      </c>
      <c r="G144" s="10" t="str">
        <f>_xll.SNL.Clients.Office.Excel.Functions.SPG(A144, "SP_TOPICTAG")</f>
        <v>Fast-Moving Consumer Goods</v>
      </c>
      <c r="H144" s="5">
        <f>_xll.SNL.Clients.Office.Excel.Functions.SPG(A144, "SP_PCT_SHARES_OWNED_ALL_INSTITUTIONS")</f>
        <v>93.58</v>
      </c>
    </row>
    <row r="145" spans="1:8" x14ac:dyDescent="0.3">
      <c r="A145" s="11" t="s">
        <v>147</v>
      </c>
      <c r="B145" s="10" t="str">
        <f>_xll.SNL.Clients.Office.Excel.Functions.SPG(A145, "IQ_SECTOR")</f>
        <v>Consumer Staples</v>
      </c>
      <c r="C145" s="10" t="str">
        <f>_xll.SNL.Clients.Office.Excel.Functions.SPG(A145, "IQ_INDUSTRY_GROUP")</f>
        <v>Consumer Staples Distribution and Retail</v>
      </c>
      <c r="D145" s="10" t="str">
        <f>_xll.SNL.Clients.Office.Excel.Functions.SPG(A145, "IQ_INDUSTRY")</f>
        <v>Consumer Staples Distribution and Retail</v>
      </c>
      <c r="E145" s="10" t="str">
        <f>_xll.SNL.Clients.Office.Excel.Functions.SPG(A145, "IQ_PRIMARY_INDUSTRY")</f>
        <v>Consumer Staples Merchandise Retail</v>
      </c>
      <c r="F145" s="10" t="str">
        <f>_xll.SNL.Clients.Office.Excel.Functions.SPG(A145, "NAICS_CODE", "Primary")</f>
        <v>455219 - All Other General Merchandise Retailers</v>
      </c>
      <c r="G145" s="10" t="str">
        <f>_xll.SNL.Clients.Office.Excel.Functions.SPG(A145, "SP_TOPICTAG")</f>
        <v>Fast-Moving Consumer Goods; Lifestyle; Online Grocery</v>
      </c>
      <c r="H145" s="5">
        <f>_xll.SNL.Clients.Office.Excel.Functions.SPG(A145, "SP_PCT_SHARES_OWNED_ALL_INSTITUTIONS")</f>
        <v>91.35</v>
      </c>
    </row>
    <row r="146" spans="1:8" x14ac:dyDescent="0.3">
      <c r="A146" s="11" t="s">
        <v>148</v>
      </c>
      <c r="B146" s="10" t="str">
        <f>_xll.SNL.Clients.Office.Excel.Functions.SPG(A146, "IQ_SECTOR")</f>
        <v>Utilities</v>
      </c>
      <c r="C146" s="10" t="str">
        <f>_xll.SNL.Clients.Office.Excel.Functions.SPG(A146, "IQ_INDUSTRY_GROUP")</f>
        <v>Utilities</v>
      </c>
      <c r="D146" s="10" t="str">
        <f>_xll.SNL.Clients.Office.Excel.Functions.SPG(A146, "IQ_INDUSTRY")</f>
        <v>Multi-Utilities</v>
      </c>
      <c r="E146" s="10" t="str">
        <f>_xll.SNL.Clients.Office.Excel.Functions.SPG(A146, "IQ_PRIMARY_INDUSTRY")</f>
        <v>Multi-Utilities</v>
      </c>
      <c r="F146" s="10" t="str">
        <f>_xll.SNL.Clients.Office.Excel.Functions.SPG(A146, "NAICS_CODE", "Primary")</f>
        <v>2211 - Electric Power Generation, Transmission and Distribution</v>
      </c>
      <c r="G146" s="10" t="str">
        <f>_xll.SNL.Clients.Office.Excel.Functions.SPG(A146, "SP_TOPICTAG")</f>
        <v>Energy Storage; Conventional Nuclear; Utility Scale Solar; Onshore and Offshore Wind</v>
      </c>
      <c r="H146" s="5">
        <f>_xll.SNL.Clients.Office.Excel.Functions.SPG(A146, "SP_PCT_SHARES_OWNED_ALL_INSTITUTIONS")</f>
        <v>77.89</v>
      </c>
    </row>
    <row r="147" spans="1:8" x14ac:dyDescent="0.3">
      <c r="A147" s="11" t="s">
        <v>149</v>
      </c>
      <c r="B147" s="10" t="str">
        <f>_xll.SNL.Clients.Office.Excel.Functions.SPG(A147, "IQ_SECTOR")</f>
        <v>Consumer Discretionary</v>
      </c>
      <c r="C147" s="10" t="str">
        <f>_xll.SNL.Clients.Office.Excel.Functions.SPG(A147, "IQ_INDUSTRY_GROUP")</f>
        <v>Consumer Services</v>
      </c>
      <c r="D147" s="10" t="str">
        <f>_xll.SNL.Clients.Office.Excel.Functions.SPG(A147, "IQ_INDUSTRY")</f>
        <v>Hotels, Restaurants and Leisure</v>
      </c>
      <c r="E147" s="10" t="str">
        <f>_xll.SNL.Clients.Office.Excel.Functions.SPG(A147, "IQ_PRIMARY_INDUSTRY")</f>
        <v>Restaurants</v>
      </c>
      <c r="F147" s="10" t="str">
        <f>_xll.SNL.Clients.Office.Excel.Functions.SPG(A147, "NAICS_CODE", "Primary")</f>
        <v>722513 - Limited-Service Restaurants</v>
      </c>
      <c r="G147" s="10" t="str">
        <f>_xll.SNL.Clients.Office.Excel.Functions.SPG(A147, "SP_TOPICTAG")</f>
        <v>Food Delivery; Brand Marketing</v>
      </c>
      <c r="H147" s="5">
        <f>_xll.SNL.Clients.Office.Excel.Functions.SPG(A147, "SP_PCT_SHARES_OWNED_ALL_INSTITUTIONS")</f>
        <v>98.51</v>
      </c>
    </row>
    <row r="148" spans="1:8" x14ac:dyDescent="0.3">
      <c r="A148" s="11" t="s">
        <v>150</v>
      </c>
      <c r="B148" s="10" t="str">
        <f>_xll.SNL.Clients.Office.Excel.Functions.SPG(A148, "IQ_SECTOR")</f>
        <v>Industrials</v>
      </c>
      <c r="C148" s="10" t="str">
        <f>_xll.SNL.Clients.Office.Excel.Functions.SPG(A148, "IQ_INDUSTRY_GROUP")</f>
        <v>Capital Goods</v>
      </c>
      <c r="D148" s="10" t="str">
        <f>_xll.SNL.Clients.Office.Excel.Functions.SPG(A148, "IQ_INDUSTRY")</f>
        <v>Machinery</v>
      </c>
      <c r="E148" s="10" t="str">
        <f>_xll.SNL.Clients.Office.Excel.Functions.SPG(A148, "IQ_PRIMARY_INDUSTRY")</f>
        <v>Industrial Machinery and Supplies and Components</v>
      </c>
      <c r="F148" s="10" t="str">
        <f>_xll.SNL.Clients.Office.Excel.Functions.SPG(A148, "NAICS_CODE", "Primary")</f>
        <v>333 - Machinery Manufacturing</v>
      </c>
      <c r="G148" s="10" t="str">
        <f>_xll.SNL.Clients.Office.Excel.Functions.SPG(A148, "SP_TOPICTAG")</f>
        <v>Energy Storage; Fleet Management; Industrial Automation; Process Automation; ClimateTech</v>
      </c>
      <c r="H148" s="5">
        <f>_xll.SNL.Clients.Office.Excel.Functions.SPG(A148, "SP_PCT_SHARES_OWNED_ALL_INSTITUTIONS")</f>
        <v>86.49</v>
      </c>
    </row>
    <row r="149" spans="1:8" x14ac:dyDescent="0.3">
      <c r="A149" s="11" t="s">
        <v>151</v>
      </c>
      <c r="B149" s="10" t="str">
        <f>_xll.SNL.Clients.Office.Excel.Functions.SPG(A149, "IQ_SECTOR")</f>
        <v>Materials</v>
      </c>
      <c r="C149" s="10" t="str">
        <f>_xll.SNL.Clients.Office.Excel.Functions.SPG(A149, "IQ_INDUSTRY_GROUP")</f>
        <v>Materials</v>
      </c>
      <c r="D149" s="10" t="str">
        <f>_xll.SNL.Clients.Office.Excel.Functions.SPG(A149, "IQ_INDUSTRY")</f>
        <v>Chemicals</v>
      </c>
      <c r="E149" s="10" t="str">
        <f>_xll.SNL.Clients.Office.Excel.Functions.SPG(A149, "IQ_PRIMARY_INDUSTRY")</f>
        <v>Commodity Chemicals</v>
      </c>
      <c r="F149" s="10" t="str">
        <f>_xll.SNL.Clients.Office.Excel.Functions.SPG(A149, "NAICS_CODE", "Primary")</f>
        <v>325211 - Plastics Material and Resin Manufacturing</v>
      </c>
      <c r="G149" s="10" t="str">
        <f>_xll.SNL.Clients.Office.Excel.Functions.SPG(A149, "SP_TOPICTAG")</f>
        <v>Environmental Engineering; Packaging Services; Disposal and Recycling; Pollution Control; ClimateTech</v>
      </c>
      <c r="H149" s="5">
        <f>_xll.SNL.Clients.Office.Excel.Functions.SPG(A149, "SP_PCT_SHARES_OWNED_ALL_INSTITUTIONS")</f>
        <v>69.38</v>
      </c>
    </row>
    <row r="150" spans="1:8" x14ac:dyDescent="0.3">
      <c r="A150" s="11" t="s">
        <v>152</v>
      </c>
      <c r="B150" s="10" t="str">
        <f>_xll.SNL.Clients.Office.Excel.Functions.SPG(A150, "IQ_SECTOR")</f>
        <v>Utilities</v>
      </c>
      <c r="C150" s="10" t="str">
        <f>_xll.SNL.Clients.Office.Excel.Functions.SPG(A150, "IQ_INDUSTRY_GROUP")</f>
        <v>Utilities</v>
      </c>
      <c r="D150" s="10" t="str">
        <f>_xll.SNL.Clients.Office.Excel.Functions.SPG(A150, "IQ_INDUSTRY")</f>
        <v>Multi-Utilities</v>
      </c>
      <c r="E150" s="10" t="str">
        <f>_xll.SNL.Clients.Office.Excel.Functions.SPG(A150, "IQ_PRIMARY_INDUSTRY")</f>
        <v>Multi-Utilities</v>
      </c>
      <c r="F150" s="10" t="str">
        <f>_xll.SNL.Clients.Office.Excel.Functions.SPG(A150, "NAICS_CODE", "Primary")</f>
        <v>2211 - Electric Power Generation, Transmission and Distribution</v>
      </c>
      <c r="G150" s="10" t="str">
        <f>_xll.SNL.Clients.Office.Excel.Functions.SPG(A150, "SP_TOPICTAG")</f>
        <v>Clean Energy; Energy Efficiency; Energy Management; Energy Storage; Environmental Engineering; Smart Energy; ClimateTech; Utility Scale Solar; Onshore and Offshore Wind</v>
      </c>
      <c r="H150" s="5">
        <f>_xll.SNL.Clients.Office.Excel.Functions.SPG(A150, "SP_PCT_SHARES_OWNED_ALL_INSTITUTIONS")</f>
        <v>77.599999999999994</v>
      </c>
    </row>
    <row r="151" spans="1:8" x14ac:dyDescent="0.3">
      <c r="A151" s="11" t="s">
        <v>153</v>
      </c>
      <c r="B151" s="10" t="str">
        <f>_xll.SNL.Clients.Office.Excel.Functions.SPG(A151, "IQ_SECTOR")</f>
        <v>Utilities</v>
      </c>
      <c r="C151" s="10" t="str">
        <f>_xll.SNL.Clients.Office.Excel.Functions.SPG(A151, "IQ_INDUSTRY_GROUP")</f>
        <v>Utilities</v>
      </c>
      <c r="D151" s="10" t="str">
        <f>_xll.SNL.Clients.Office.Excel.Functions.SPG(A151, "IQ_INDUSTRY")</f>
        <v>Electric Utilities</v>
      </c>
      <c r="E151" s="10" t="str">
        <f>_xll.SNL.Clients.Office.Excel.Functions.SPG(A151, "IQ_PRIMARY_INDUSTRY")</f>
        <v>Electric Utilities</v>
      </c>
      <c r="F151" s="10" t="str">
        <f>_xll.SNL.Clients.Office.Excel.Functions.SPG(A151, "NAICS_CODE", "Primary")</f>
        <v>2211 - Electric Power Generation, Transmission and Distribution</v>
      </c>
      <c r="G151" s="10" t="str">
        <f>_xll.SNL.Clients.Office.Excel.Functions.SPG(A151, "SP_TOPICTAG")</f>
        <v>Clean Energy; Energy Management; Energy Storage; Conventional Nuclear; Smart Energy; Biomass Energy; Power Grid; Utility Scale Solar</v>
      </c>
      <c r="H151" s="5">
        <f>_xll.SNL.Clients.Office.Excel.Functions.SPG(A151, "SP_PCT_SHARES_OWNED_ALL_INSTITUTIONS")</f>
        <v>67.63</v>
      </c>
    </row>
    <row r="152" spans="1:8" x14ac:dyDescent="0.3">
      <c r="A152" s="11" t="s">
        <v>154</v>
      </c>
      <c r="B152" s="10" t="str">
        <f>_xll.SNL.Clients.Office.Excel.Functions.SPG(A152, "IQ_SECTOR")</f>
        <v>Materials</v>
      </c>
      <c r="C152" s="10" t="str">
        <f>_xll.SNL.Clients.Office.Excel.Functions.SPG(A152, "IQ_INDUSTRY_GROUP")</f>
        <v>Materials</v>
      </c>
      <c r="D152" s="10" t="str">
        <f>_xll.SNL.Clients.Office.Excel.Functions.SPG(A152, "IQ_INDUSTRY")</f>
        <v>Chemicals</v>
      </c>
      <c r="E152" s="10" t="str">
        <f>_xll.SNL.Clients.Office.Excel.Functions.SPG(A152, "IQ_PRIMARY_INDUSTRY")</f>
        <v>Specialty Chemicals</v>
      </c>
      <c r="F152" s="10" t="str">
        <f>_xll.SNL.Clients.Office.Excel.Functions.SPG(A152, "NAICS_CODE", "Primary")</f>
        <v>3251 - Basic Chemical Manufacturing</v>
      </c>
      <c r="G152" s="10" t="str">
        <f>_xll.SNL.Clients.Office.Excel.Functions.SPG(A152, "SP_TOPICTAG")</f>
        <v>Environmental Engineering; Water Purification; 3D Printing; Utility Scale Solar</v>
      </c>
      <c r="H152" s="5">
        <f>_xll.SNL.Clients.Office.Excel.Functions.SPG(A152, "SP_PCT_SHARES_OWNED_ALL_INSTITUTIONS")</f>
        <v>72.61</v>
      </c>
    </row>
    <row r="153" spans="1:8" x14ac:dyDescent="0.3">
      <c r="A153" s="11" t="s">
        <v>155</v>
      </c>
      <c r="B153" s="10" t="str">
        <f>_xll.SNL.Clients.Office.Excel.Functions.SPG(A153, "IQ_SECTOR")</f>
        <v>Materials</v>
      </c>
      <c r="C153" s="10" t="str">
        <f>_xll.SNL.Clients.Office.Excel.Functions.SPG(A153, "IQ_INDUSTRY_GROUP")</f>
        <v>Materials</v>
      </c>
      <c r="D153" s="10" t="str">
        <f>_xll.SNL.Clients.Office.Excel.Functions.SPG(A153, "IQ_INDUSTRY")</f>
        <v>Chemicals</v>
      </c>
      <c r="E153" s="10" t="str">
        <f>_xll.SNL.Clients.Office.Excel.Functions.SPG(A153, "IQ_PRIMARY_INDUSTRY")</f>
        <v>Specialty Chemicals</v>
      </c>
      <c r="F153" s="10" t="str">
        <f>_xll.SNL.Clients.Office.Excel.Functions.SPG(A153, "NAICS_CODE", "Primary")</f>
        <v>325 - Chemical Manufacturing</v>
      </c>
      <c r="G153" s="10" t="str">
        <f>_xll.SNL.Clients.Office.Excel.Functions.SPG(A153, "SP_TOPICTAG")</f>
        <v>Environmental Engineering; Pollution Control</v>
      </c>
      <c r="H153" s="5">
        <f>_xll.SNL.Clients.Office.Excel.Functions.SPG(A153, "SP_PCT_SHARES_OWNED_ALL_INSTITUTIONS")</f>
        <v>88.64</v>
      </c>
    </row>
    <row r="154" spans="1:8" x14ac:dyDescent="0.3">
      <c r="A154" s="11" t="s">
        <v>156</v>
      </c>
      <c r="B154" s="10" t="str">
        <f>_xll.SNL.Clients.Office.Excel.Functions.SPG(A154, "IQ_SECTOR")</f>
        <v>Industrials</v>
      </c>
      <c r="C154" s="10" t="str">
        <f>_xll.SNL.Clients.Office.Excel.Functions.SPG(A154, "IQ_INDUSTRY_GROUP")</f>
        <v>Capital Goods</v>
      </c>
      <c r="D154" s="10" t="str">
        <f>_xll.SNL.Clients.Office.Excel.Functions.SPG(A154, "IQ_INDUSTRY")</f>
        <v>Electrical Equipment</v>
      </c>
      <c r="E154" s="10" t="str">
        <f>_xll.SNL.Clients.Office.Excel.Functions.SPG(A154, "IQ_PRIMARY_INDUSTRY")</f>
        <v>Electrical Components and Equipment</v>
      </c>
      <c r="F154" s="10" t="str">
        <f>_xll.SNL.Clients.Office.Excel.Functions.SPG(A154, "NAICS_CODE", "Primary")</f>
        <v>33531 - Electrical Equipment Manufacturing</v>
      </c>
      <c r="G154" s="10" t="str">
        <f>_xll.SNL.Clients.Office.Excel.Functions.SPG(A154, "SP_TOPICTAG")</f>
        <v>Industrial Automation; Sensors; Smart Energy; Electric Vehicle; Power Grid; Battery Energy Storage System (BESS)</v>
      </c>
      <c r="H154" s="5">
        <f>_xll.SNL.Clients.Office.Excel.Functions.SPG(A154, "SP_PCT_SHARES_OWNED_ALL_INSTITUTIONS")</f>
        <v>83.33</v>
      </c>
    </row>
    <row r="155" spans="1:8" x14ac:dyDescent="0.3">
      <c r="A155" s="11" t="s">
        <v>157</v>
      </c>
      <c r="B155" s="10" t="str">
        <f>_xll.SNL.Clients.Office.Excel.Functions.SPG(A155, "IQ_SECTOR")</f>
        <v>Consumer Discretionary</v>
      </c>
      <c r="C155" s="10" t="str">
        <f>_xll.SNL.Clients.Office.Excel.Functions.SPG(A155, "IQ_INDUSTRY_GROUP")</f>
        <v>Consumer Discretionary Distribution and Retail</v>
      </c>
      <c r="D155" s="10" t="str">
        <f>_xll.SNL.Clients.Office.Excel.Functions.SPG(A155, "IQ_INDUSTRY")</f>
        <v>Broadline Retail</v>
      </c>
      <c r="E155" s="10" t="str">
        <f>_xll.SNL.Clients.Office.Excel.Functions.SPG(A155, "IQ_PRIMARY_INDUSTRY")</f>
        <v>Broadline Retail</v>
      </c>
      <c r="F155" s="10" t="str">
        <f>_xll.SNL.Clients.Office.Excel.Functions.SPG(A155, "NAICS_CODE", "Primary")</f>
        <v>455219 - All Other General Merchandise Retailers</v>
      </c>
      <c r="G155" s="10" t="str">
        <f>_xll.SNL.Clients.Office.Excel.Functions.SPG(A155, "SP_TOPICTAG")</f>
        <v>Crowdsourcing; Fintech; Online Payments</v>
      </c>
      <c r="H155" s="5">
        <f>_xll.SNL.Clients.Office.Excel.Functions.SPG(A155, "SP_PCT_SHARES_OWNED_ALL_INSTITUTIONS")</f>
        <v>94.88</v>
      </c>
    </row>
    <row r="156" spans="1:8" x14ac:dyDescent="0.3">
      <c r="A156" s="11" t="s">
        <v>158</v>
      </c>
      <c r="B156" s="10" t="str">
        <f>_xll.SNL.Clients.Office.Excel.Functions.SPG(A156, "IQ_SECTOR")</f>
        <v>Materials</v>
      </c>
      <c r="C156" s="10" t="str">
        <f>_xll.SNL.Clients.Office.Excel.Functions.SPG(A156, "IQ_INDUSTRY_GROUP")</f>
        <v>Materials</v>
      </c>
      <c r="D156" s="10" t="str">
        <f>_xll.SNL.Clients.Office.Excel.Functions.SPG(A156, "IQ_INDUSTRY")</f>
        <v>Chemicals</v>
      </c>
      <c r="E156" s="10" t="str">
        <f>_xll.SNL.Clients.Office.Excel.Functions.SPG(A156, "IQ_PRIMARY_INDUSTRY")</f>
        <v>Specialty Chemicals</v>
      </c>
      <c r="F156" s="10" t="str">
        <f>_xll.SNL.Clients.Office.Excel.Functions.SPG(A156, "NAICS_CODE", "Primary")</f>
        <v>325612 - Polish and Other Sanitation Good Manufacturing</v>
      </c>
      <c r="G156" s="10" t="str">
        <f>_xll.SNL.Clients.Office.Excel.Functions.SPG(A156, "SP_TOPICTAG")</f>
        <v>Energy Efficiency; Environmental Consulting; Environmental Engineering; Disposal and Recycling; Water Purification; CleanTech; Pollution Control</v>
      </c>
      <c r="H156" s="5">
        <f>_xll.SNL.Clients.Office.Excel.Functions.SPG(A156, "SP_PCT_SHARES_OWNED_ALL_INSTITUTIONS")</f>
        <v>89.24</v>
      </c>
    </row>
    <row r="157" spans="1:8" x14ac:dyDescent="0.3">
      <c r="A157" s="11" t="s">
        <v>159</v>
      </c>
      <c r="B157" s="10" t="str">
        <f>_xll.SNL.Clients.Office.Excel.Functions.SPG(A157, "IQ_SECTOR")</f>
        <v>Utilities</v>
      </c>
      <c r="C157" s="10" t="str">
        <f>_xll.SNL.Clients.Office.Excel.Functions.SPG(A157, "IQ_INDUSTRY_GROUP")</f>
        <v>Utilities</v>
      </c>
      <c r="D157" s="10" t="str">
        <f>_xll.SNL.Clients.Office.Excel.Functions.SPG(A157, "IQ_INDUSTRY")</f>
        <v>Electric Utilities</v>
      </c>
      <c r="E157" s="10" t="str">
        <f>_xll.SNL.Clients.Office.Excel.Functions.SPG(A157, "IQ_PRIMARY_INDUSTRY")</f>
        <v>Electric Utilities</v>
      </c>
      <c r="F157" s="10" t="str">
        <f>_xll.SNL.Clients.Office.Excel.Functions.SPG(A157, "NAICS_CODE", "Primary")</f>
        <v>22111 - Electric Power Generation</v>
      </c>
      <c r="G157" s="10" t="str">
        <f>_xll.SNL.Clients.Office.Excel.Functions.SPG(A157, "SP_TOPICTAG")</f>
        <v>Clean Energy; Energy Efficiency; Energy Management; Energy Storage; Smart Energy; Power Grid</v>
      </c>
      <c r="H157" s="5">
        <f>_xll.SNL.Clients.Office.Excel.Functions.SPG(A157, "SP_PCT_SHARES_OWNED_ALL_INSTITUTIONS")</f>
        <v>90.04</v>
      </c>
    </row>
    <row r="158" spans="1:8" x14ac:dyDescent="0.3">
      <c r="A158" s="11" t="s">
        <v>160</v>
      </c>
      <c r="B158" s="10" t="str">
        <f>_xll.SNL.Clients.Office.Excel.Functions.SPG(A158, "IQ_SECTOR")</f>
        <v>Health Care</v>
      </c>
      <c r="C158" s="10" t="str">
        <f>_xll.SNL.Clients.Office.Excel.Functions.SPG(A158, "IQ_INDUSTRY_GROUP")</f>
        <v>Health Care Equipment and Services</v>
      </c>
      <c r="D158" s="10" t="str">
        <f>_xll.SNL.Clients.Office.Excel.Functions.SPG(A158, "IQ_INDUSTRY")</f>
        <v>Health Care Equipment and Supplies</v>
      </c>
      <c r="E158" s="10" t="str">
        <f>_xll.SNL.Clients.Office.Excel.Functions.SPG(A158, "IQ_PRIMARY_INDUSTRY")</f>
        <v>Health Care Equipment</v>
      </c>
      <c r="F158" s="10" t="str">
        <f>_xll.SNL.Clients.Office.Excel.Functions.SPG(A158, "NAICS_CODE", "Primary")</f>
        <v>339113 - Surgical Appliance and Supplies Manufacturing</v>
      </c>
      <c r="G158" s="10" t="str">
        <f>_xll.SNL.Clients.Office.Excel.Functions.SPG(A158, "SP_TOPICTAG")</f>
        <v>Health Diagnostics; Cardiovascular; Surgery</v>
      </c>
      <c r="H158" s="5">
        <f>_xll.SNL.Clients.Office.Excel.Functions.SPG(A158, "SP_PCT_SHARES_OWNED_ALL_INSTITUTIONS")</f>
        <v>88.02</v>
      </c>
    </row>
    <row r="159" spans="1:8" x14ac:dyDescent="0.3">
      <c r="A159" s="11" t="s">
        <v>161</v>
      </c>
      <c r="B159" s="10" t="str">
        <f>_xll.SNL.Clients.Office.Excel.Functions.SPG(A159, "IQ_SECTOR")</f>
        <v>Communication Services</v>
      </c>
      <c r="C159" s="10" t="str">
        <f>_xll.SNL.Clients.Office.Excel.Functions.SPG(A159, "IQ_INDUSTRY_GROUP")</f>
        <v>Media and Entertainment</v>
      </c>
      <c r="D159" s="10" t="str">
        <f>_xll.SNL.Clients.Office.Excel.Functions.SPG(A159, "IQ_INDUSTRY")</f>
        <v>Entertainment</v>
      </c>
      <c r="E159" s="10" t="str">
        <f>_xll.SNL.Clients.Office.Excel.Functions.SPG(A159, "IQ_PRIMARY_INDUSTRY")</f>
        <v>Interactive Home Entertainment</v>
      </c>
      <c r="F159" s="10" t="str">
        <f>_xll.SNL.Clients.Office.Excel.Functions.SPG(A159, "NAICS_CODE", "Primary")</f>
        <v>513210 - Software Publishers</v>
      </c>
      <c r="G159" s="10" t="str">
        <f>_xll.SNL.Clients.Office.Excel.Functions.SPG(A159, "SP_TOPICTAG")</f>
        <v>Social Networking and Collaboration; E-learning; Content Creation; Video Games; E-Sports</v>
      </c>
      <c r="H159" s="5">
        <f>_xll.SNL.Clients.Office.Excel.Functions.SPG(A159, "SP_PCT_SHARES_OWNED_ALL_INSTITUTIONS")</f>
        <v>88.51</v>
      </c>
    </row>
    <row r="160" spans="1:8" x14ac:dyDescent="0.3">
      <c r="A160" s="11" t="s">
        <v>162</v>
      </c>
      <c r="B160" s="10" t="str">
        <f>_xll.SNL.Clients.Office.Excel.Functions.SPG(A160, "IQ_SECTOR")</f>
        <v>Health Care</v>
      </c>
      <c r="C160" s="10" t="str">
        <f>_xll.SNL.Clients.Office.Excel.Functions.SPG(A160, "IQ_INDUSTRY_GROUP")</f>
        <v>Health Care Equipment and Services</v>
      </c>
      <c r="D160" s="10" t="str">
        <f>_xll.SNL.Clients.Office.Excel.Functions.SPG(A160, "IQ_INDUSTRY")</f>
        <v>Health Care Providers and Services</v>
      </c>
      <c r="E160" s="10" t="str">
        <f>_xll.SNL.Clients.Office.Excel.Functions.SPG(A160, "IQ_PRIMARY_INDUSTRY")</f>
        <v>Managed Health Care</v>
      </c>
      <c r="F160" s="10" t="str">
        <f>_xll.SNL.Clients.Office.Excel.Functions.SPG(A160, "NAICS_CODE", "Primary")</f>
        <v>621491 - HMO Medical Centers</v>
      </c>
      <c r="G160" s="10" t="str">
        <f>_xll.SNL.Clients.Office.Excel.Functions.SPG(A160, "SP_TOPICTAG")</f>
        <v>Outpatient Care; Employee Benefits; Chronic Diseases; Digital Wellness</v>
      </c>
      <c r="H160" s="5">
        <f>_xll.SNL.Clients.Office.Excel.Functions.SPG(A160, "SP_PCT_SHARES_OWNED_ALL_INSTITUTIONS")</f>
        <v>90.79</v>
      </c>
    </row>
    <row r="161" spans="1:8" x14ac:dyDescent="0.3">
      <c r="A161" s="11" t="s">
        <v>163</v>
      </c>
      <c r="B161" s="10" t="str">
        <f>_xll.SNL.Clients.Office.Excel.Functions.SPG(A161, "IQ_SECTOR")</f>
        <v>Health Care</v>
      </c>
      <c r="C161" s="10" t="str">
        <f>_xll.SNL.Clients.Office.Excel.Functions.SPG(A161, "IQ_INDUSTRY_GROUP")</f>
        <v>Pharmaceuticals, Biotechnology and Life Sciences</v>
      </c>
      <c r="D161" s="10" t="str">
        <f>_xll.SNL.Clients.Office.Excel.Functions.SPG(A161, "IQ_INDUSTRY")</f>
        <v>Pharmaceuticals</v>
      </c>
      <c r="E161" s="10" t="str">
        <f>_xll.SNL.Clients.Office.Excel.Functions.SPG(A161, "IQ_PRIMARY_INDUSTRY")</f>
        <v>Pharmaceuticals</v>
      </c>
      <c r="F161" s="10" t="str">
        <f>_xll.SNL.Clients.Office.Excel.Functions.SPG(A161, "NAICS_CODE", "Primary")</f>
        <v>325412 - Pharmaceutical Preparation Manufacturing</v>
      </c>
      <c r="G161" s="10" t="str">
        <f>_xll.SNL.Clients.Office.Excel.Functions.SPG(A161, "SP_TOPICTAG")</f>
        <v>Diabetes; Osteoporosis; Neurology; Oncology; Rheumatology; Urology; Utility Scale Solar</v>
      </c>
      <c r="H161" s="5">
        <f>_xll.SNL.Clients.Office.Excel.Functions.SPG(A161, "SP_PCT_SHARES_OWNED_ALL_INSTITUTIONS")</f>
        <v>92.96</v>
      </c>
    </row>
    <row r="162" spans="1:8" x14ac:dyDescent="0.3">
      <c r="A162" s="11" t="s">
        <v>164</v>
      </c>
      <c r="B162" s="10" t="str">
        <f>_xll.SNL.Clients.Office.Excel.Functions.SPG(A162, "IQ_SECTOR")</f>
        <v>Industrials</v>
      </c>
      <c r="C162" s="10" t="str">
        <f>_xll.SNL.Clients.Office.Excel.Functions.SPG(A162, "IQ_INDUSTRY_GROUP")</f>
        <v>Capital Goods</v>
      </c>
      <c r="D162" s="10" t="str">
        <f>_xll.SNL.Clients.Office.Excel.Functions.SPG(A162, "IQ_INDUSTRY")</f>
        <v>Electrical Equipment</v>
      </c>
      <c r="E162" s="10" t="str">
        <f>_xll.SNL.Clients.Office.Excel.Functions.SPG(A162, "IQ_PRIMARY_INDUSTRY")</f>
        <v>Electrical Components and Equipment</v>
      </c>
      <c r="F162" s="10" t="str">
        <f>_xll.SNL.Clients.Office.Excel.Functions.SPG(A162, "NAICS_CODE", "Primary")</f>
        <v>33531 - Electrical Equipment Manufacturing</v>
      </c>
      <c r="G162" s="10" t="str">
        <f>_xll.SNL.Clients.Office.Excel.Functions.SPG(A162, "SP_TOPICTAG")</f>
        <v>Environmental Engineering; Industrial Automation; Sensors; Simulation; Smart Energy; Process Automation</v>
      </c>
      <c r="H162" s="5">
        <f>_xll.SNL.Clients.Office.Excel.Functions.SPG(A162, "SP_PCT_SHARES_OWNED_ALL_INSTITUTIONS")</f>
        <v>80.03</v>
      </c>
    </row>
    <row r="163" spans="1:8" x14ac:dyDescent="0.3">
      <c r="A163" s="11" t="s">
        <v>165</v>
      </c>
      <c r="B163" s="10" t="str">
        <f>_xll.SNL.Clients.Office.Excel.Functions.SPG(A163, "IQ_SECTOR")</f>
        <v>Information Technology</v>
      </c>
      <c r="C163" s="10" t="str">
        <f>_xll.SNL.Clients.Office.Excel.Functions.SPG(A163, "IQ_INDUSTRY_GROUP")</f>
        <v>Semiconductors and Semiconductor Equipment</v>
      </c>
      <c r="D163" s="10" t="str">
        <f>_xll.SNL.Clients.Office.Excel.Functions.SPG(A163, "IQ_INDUSTRY")</f>
        <v>Semiconductors and Semiconductor Equipment</v>
      </c>
      <c r="E163" s="10" t="str">
        <f>_xll.SNL.Clients.Office.Excel.Functions.SPG(A163, "IQ_PRIMARY_INDUSTRY")</f>
        <v>Semiconductor Materials and Equipment</v>
      </c>
      <c r="F163" s="10" t="str">
        <f>_xll.SNL.Clients.Office.Excel.Functions.SPG(A163, "NAICS_CODE", "Primary")</f>
        <v>334413 - Semiconductor and Related Device Manufacturing</v>
      </c>
      <c r="G163" s="10" t="str">
        <f>_xll.SNL.Clients.Office.Excel.Functions.SPG(A163, "SP_TOPICTAG")</f>
        <v>Clean Energy; Energy Management; Energy Storage; Smart Energy; ClimateTech</v>
      </c>
      <c r="H163" s="5">
        <f>_xll.SNL.Clients.Office.Excel.Functions.SPG(A163, "SP_PCT_SHARES_OWNED_ALL_INSTITUTIONS")</f>
        <v>88.36</v>
      </c>
    </row>
    <row r="164" spans="1:8" x14ac:dyDescent="0.3">
      <c r="A164" s="11" t="s">
        <v>166</v>
      </c>
      <c r="B164" s="10" t="str">
        <f>_xll.SNL.Clients.Office.Excel.Functions.SPG(A164, "IQ_SECTOR")</f>
        <v>Utilities</v>
      </c>
      <c r="C164" s="10" t="str">
        <f>_xll.SNL.Clients.Office.Excel.Functions.SPG(A164, "IQ_INDUSTRY_GROUP")</f>
        <v>Utilities</v>
      </c>
      <c r="D164" s="10" t="str">
        <f>_xll.SNL.Clients.Office.Excel.Functions.SPG(A164, "IQ_INDUSTRY")</f>
        <v>Electric Utilities</v>
      </c>
      <c r="E164" s="10" t="str">
        <f>_xll.SNL.Clients.Office.Excel.Functions.SPG(A164, "IQ_PRIMARY_INDUSTRY")</f>
        <v>Electric Utilities</v>
      </c>
      <c r="F164" s="10" t="str">
        <f>_xll.SNL.Clients.Office.Excel.Functions.SPG(A164, "NAICS_CODE", "Primary")</f>
        <v>2211 - Electric Power Generation, Transmission and Distribution</v>
      </c>
      <c r="G164" s="10" t="str">
        <f>_xll.SNL.Clients.Office.Excel.Functions.SPG(A164, "SP_TOPICTAG")</f>
        <v>Clean Energy; Energy Efficiency; Energy Management; Energy Storage; Conventional Nuclear; Smart Energy; Power Grid</v>
      </c>
      <c r="H164" s="5">
        <f>_xll.SNL.Clients.Office.Excel.Functions.SPG(A164, "SP_PCT_SHARES_OWNED_ALL_INSTITUTIONS")</f>
        <v>93.14</v>
      </c>
    </row>
    <row r="165" spans="1:8" x14ac:dyDescent="0.3">
      <c r="A165" s="11" t="s">
        <v>167</v>
      </c>
      <c r="B165" s="10" t="str">
        <f>_xll.SNL.Clients.Office.Excel.Functions.SPG(A165, "IQ_SECTOR")</f>
        <v>Energy</v>
      </c>
      <c r="C165" s="10" t="str">
        <f>_xll.SNL.Clients.Office.Excel.Functions.SPG(A165, "IQ_INDUSTRY_GROUP")</f>
        <v>Energy</v>
      </c>
      <c r="D165" s="10" t="str">
        <f>_xll.SNL.Clients.Office.Excel.Functions.SPG(A165, "IQ_INDUSTRY")</f>
        <v>Oil, Gas and Consumable Fuels</v>
      </c>
      <c r="E165" s="10" t="str">
        <f>_xll.SNL.Clients.Office.Excel.Functions.SPG(A165, "IQ_PRIMARY_INDUSTRY")</f>
        <v>Oil and Gas Exploration and Production</v>
      </c>
      <c r="F165" s="10" t="str">
        <f>_xll.SNL.Clients.Office.Excel.Functions.SPG(A165, "NAICS_CODE", "Primary")</f>
        <v>2111 - Oil and Gas Extraction</v>
      </c>
      <c r="G165" s="10" t="str">
        <f>_xll.SNL.Clients.Office.Excel.Functions.SPG(A165, "SP_TOPICTAG")</f>
        <v/>
      </c>
      <c r="H165" s="5">
        <f>_xll.SNL.Clients.Office.Excel.Functions.SPG(A165, "SP_PCT_SHARES_OWNED_ALL_INSTITUTIONS")</f>
        <v>93.07</v>
      </c>
    </row>
    <row r="166" spans="1:8" x14ac:dyDescent="0.3">
      <c r="A166" s="11" t="s">
        <v>168</v>
      </c>
      <c r="B166" s="10" t="str">
        <f>_xll.SNL.Clients.Office.Excel.Functions.SPG(A166, "IQ_SECTOR")</f>
        <v>Information Technology</v>
      </c>
      <c r="C166" s="10" t="str">
        <f>_xll.SNL.Clients.Office.Excel.Functions.SPG(A166, "IQ_INDUSTRY_GROUP")</f>
        <v>Software and Services</v>
      </c>
      <c r="D166" s="10" t="str">
        <f>_xll.SNL.Clients.Office.Excel.Functions.SPG(A166, "IQ_INDUSTRY")</f>
        <v>IT Services</v>
      </c>
      <c r="E166" s="10" t="str">
        <f>_xll.SNL.Clients.Office.Excel.Functions.SPG(A166, "IQ_PRIMARY_INDUSTRY")</f>
        <v>IT Consulting and Other Services</v>
      </c>
      <c r="F166" s="10" t="str">
        <f>_xll.SNL.Clients.Office.Excel.Functions.SPG(A166, "NAICS_CODE", "Primary")</f>
        <v>541512 - Computer Systems Design Services</v>
      </c>
      <c r="G166" s="10" t="str">
        <f>_xll.SNL.Clients.Office.Excel.Functions.SPG(A166, "SP_TOPICTAG")</f>
        <v>Software Development; Cloud Management; Data Integration; Cloud Infrastructure; Process Automation; Artificial Intelligence</v>
      </c>
      <c r="H166" s="5">
        <f>_xll.SNL.Clients.Office.Excel.Functions.SPG(A166, "SP_PCT_SHARES_OWNED_ALL_INSTITUTIONS")</f>
        <v>88.85</v>
      </c>
    </row>
    <row r="167" spans="1:8" x14ac:dyDescent="0.3">
      <c r="A167" s="11" t="s">
        <v>169</v>
      </c>
      <c r="B167" s="10" t="str">
        <f>_xll.SNL.Clients.Office.Excel.Functions.SPG(A167, "IQ_SECTOR")</f>
        <v>Energy</v>
      </c>
      <c r="C167" s="10" t="str">
        <f>_xll.SNL.Clients.Office.Excel.Functions.SPG(A167, "IQ_INDUSTRY_GROUP")</f>
        <v>Energy</v>
      </c>
      <c r="D167" s="10" t="str">
        <f>_xll.SNL.Clients.Office.Excel.Functions.SPG(A167, "IQ_INDUSTRY")</f>
        <v>Oil, Gas and Consumable Fuels</v>
      </c>
      <c r="E167" s="10" t="str">
        <f>_xll.SNL.Clients.Office.Excel.Functions.SPG(A167, "IQ_PRIMARY_INDUSTRY")</f>
        <v>Oil and Gas Exploration and Production</v>
      </c>
      <c r="F167" s="10" t="str">
        <f>_xll.SNL.Clients.Office.Excel.Functions.SPG(A167, "NAICS_CODE", "Primary")</f>
        <v>211130 - Natural Gas Extraction</v>
      </c>
      <c r="G167" s="10" t="str">
        <f>_xll.SNL.Clients.Office.Excel.Functions.SPG(A167, "SP_TOPICTAG")</f>
        <v>Energy Storage; Utility Scale Solar</v>
      </c>
      <c r="H167" s="5">
        <f>_xll.SNL.Clients.Office.Excel.Functions.SPG(A167, "SP_PCT_SHARES_OWNED_ALL_INSTITUTIONS")</f>
        <v>104.94</v>
      </c>
    </row>
    <row r="168" spans="1:8" x14ac:dyDescent="0.3">
      <c r="A168" s="11" t="s">
        <v>170</v>
      </c>
      <c r="B168" s="10" t="str">
        <f>_xll.SNL.Clients.Office.Excel.Functions.SPG(A168, "IQ_SECTOR")</f>
        <v>Industrials</v>
      </c>
      <c r="C168" s="10" t="str">
        <f>_xll.SNL.Clients.Office.Excel.Functions.SPG(A168, "IQ_INDUSTRY_GROUP")</f>
        <v>Commercial and Professional Services</v>
      </c>
      <c r="D168" s="10" t="str">
        <f>_xll.SNL.Clients.Office.Excel.Functions.SPG(A168, "IQ_INDUSTRY")</f>
        <v>Professional Services</v>
      </c>
      <c r="E168" s="10" t="str">
        <f>_xll.SNL.Clients.Office.Excel.Functions.SPG(A168, "IQ_PRIMARY_INDUSTRY")</f>
        <v>Research and Consulting Services</v>
      </c>
      <c r="F168" s="10" t="str">
        <f>_xll.SNL.Clients.Office.Excel.Functions.SPG(A168, "NAICS_CODE", "Primary")</f>
        <v>561450 - Credit Bureaus</v>
      </c>
      <c r="G168" s="10" t="str">
        <f>_xll.SNL.Clients.Office.Excel.Functions.SPG(A168, "SP_TOPICTAG")</f>
        <v>Anti-Fraud; Consumer Lending; Authentication; Identity Theft Prevention; Text Analytics; Data Protection</v>
      </c>
      <c r="H168" s="5">
        <f>_xll.SNL.Clients.Office.Excel.Functions.SPG(A168, "SP_PCT_SHARES_OWNED_ALL_INSTITUTIONS")</f>
        <v>96.06</v>
      </c>
    </row>
    <row r="169" spans="1:8" x14ac:dyDescent="0.3">
      <c r="A169" s="11" t="s">
        <v>171</v>
      </c>
      <c r="B169" s="10" t="str">
        <f>_xll.SNL.Clients.Office.Excel.Functions.SPG(A169, "IQ_SECTOR")</f>
        <v>Real Estate</v>
      </c>
      <c r="C169" s="10" t="str">
        <f>_xll.SNL.Clients.Office.Excel.Functions.SPG(A169, "IQ_INDUSTRY_GROUP")</f>
        <v>Equity Real Estate Investment Trusts (REITs)</v>
      </c>
      <c r="D169" s="10" t="str">
        <f>_xll.SNL.Clients.Office.Excel.Functions.SPG(A169, "IQ_INDUSTRY")</f>
        <v>Specialized REITs</v>
      </c>
      <c r="E169" s="10" t="str">
        <f>_xll.SNL.Clients.Office.Excel.Functions.SPG(A169, "IQ_PRIMARY_INDUSTRY")</f>
        <v>Data Center REITs</v>
      </c>
      <c r="F169" s="10" t="str">
        <f>_xll.SNL.Clients.Office.Excel.Functions.SPG(A169, "NAICS_CODE", "Primary")</f>
        <v>518210 - Computing Infrastructure Providers, Data Processing, Web Hosting, and Related Services</v>
      </c>
      <c r="G169" s="10" t="str">
        <f>_xll.SNL.Clients.Office.Excel.Functions.SPG(A169, "SP_TOPICTAG")</f>
        <v>Data Integration; Cloud Data Services; Cloud Infrastructure; Cloud Security; Edge Computing; Data Centers and Facilities; Data Center Technology</v>
      </c>
      <c r="H169" s="5">
        <f>_xll.SNL.Clients.Office.Excel.Functions.SPG(A169, "SP_PCT_SHARES_OWNED_ALL_INSTITUTIONS")</f>
        <v>97.78</v>
      </c>
    </row>
    <row r="170" spans="1:8" x14ac:dyDescent="0.3">
      <c r="A170" s="11" t="s">
        <v>172</v>
      </c>
      <c r="B170" s="10" t="str">
        <f>_xll.SNL.Clients.Office.Excel.Functions.SPG(A170, "IQ_SECTOR")</f>
        <v>Real Estate</v>
      </c>
      <c r="C170" s="10" t="str">
        <f>_xll.SNL.Clients.Office.Excel.Functions.SPG(A170, "IQ_INDUSTRY_GROUP")</f>
        <v>Equity Real Estate Investment Trusts (REITs)</v>
      </c>
      <c r="D170" s="10" t="str">
        <f>_xll.SNL.Clients.Office.Excel.Functions.SPG(A170, "IQ_INDUSTRY")</f>
        <v>Residential REITs</v>
      </c>
      <c r="E170" s="10" t="str">
        <f>_xll.SNL.Clients.Office.Excel.Functions.SPG(A170, "IQ_PRIMARY_INDUSTRY")</f>
        <v>Multi-Family Residential REITs</v>
      </c>
      <c r="F170" s="10" t="str">
        <f>_xll.SNL.Clients.Office.Excel.Functions.SPG(A170, "NAICS_CODE", "Primary")</f>
        <v>531110 - Lessors of Residential Buildings and Dwellings</v>
      </c>
      <c r="G170" s="10" t="str">
        <f>_xll.SNL.Clients.Office.Excel.Functions.SPG(A170, "SP_TOPICTAG")</f>
        <v/>
      </c>
      <c r="H170" s="5">
        <f>_xll.SNL.Clients.Office.Excel.Functions.SPG(A170, "SP_PCT_SHARES_OWNED_ALL_INSTITUTIONS")</f>
        <v>84.51</v>
      </c>
    </row>
    <row r="171" spans="1:8" x14ac:dyDescent="0.3">
      <c r="A171" s="11" t="s">
        <v>173</v>
      </c>
      <c r="B171" s="10" t="str">
        <f>_xll.SNL.Clients.Office.Excel.Functions.SPG(A171, "IQ_SECTOR")</f>
        <v>Financials</v>
      </c>
      <c r="C171" s="10" t="str">
        <f>_xll.SNL.Clients.Office.Excel.Functions.SPG(A171, "IQ_INDUSTRY_GROUP")</f>
        <v>Insurance</v>
      </c>
      <c r="D171" s="10" t="str">
        <f>_xll.SNL.Clients.Office.Excel.Functions.SPG(A171, "IQ_INDUSTRY")</f>
        <v>Insurance</v>
      </c>
      <c r="E171" s="10" t="str">
        <f>_xll.SNL.Clients.Office.Excel.Functions.SPG(A171, "IQ_PRIMARY_INDUSTRY")</f>
        <v>Property and Casualty Insurance</v>
      </c>
      <c r="F171" s="10" t="str">
        <f>_xll.SNL.Clients.Office.Excel.Functions.SPG(A171, "NAICS_CODE", "Primary")</f>
        <v>524298 - All Other Insurance Related Activities</v>
      </c>
      <c r="G171" s="10" t="str">
        <f>_xll.SNL.Clients.Office.Excel.Functions.SPG(A171, "SP_TOPICTAG")</f>
        <v/>
      </c>
      <c r="H171" s="5">
        <f>_xll.SNL.Clients.Office.Excel.Functions.SPG(A171, "SP_PCT_SHARES_OWNED_ALL_INSTITUTIONS")</f>
        <v>34.4</v>
      </c>
    </row>
    <row r="172" spans="1:8" x14ac:dyDescent="0.3">
      <c r="A172" s="11" t="s">
        <v>174</v>
      </c>
      <c r="B172" s="10" t="str">
        <f>_xll.SNL.Clients.Office.Excel.Functions.SPG(A172, "IQ_SECTOR")</f>
        <v>Real Estate</v>
      </c>
      <c r="C172" s="10" t="str">
        <f>_xll.SNL.Clients.Office.Excel.Functions.SPG(A172, "IQ_INDUSTRY_GROUP")</f>
        <v>Equity Real Estate Investment Trusts (REITs)</v>
      </c>
      <c r="D172" s="10" t="str">
        <f>_xll.SNL.Clients.Office.Excel.Functions.SPG(A172, "IQ_INDUSTRY")</f>
        <v>Residential REITs</v>
      </c>
      <c r="E172" s="10" t="str">
        <f>_xll.SNL.Clients.Office.Excel.Functions.SPG(A172, "IQ_PRIMARY_INDUSTRY")</f>
        <v>Multi-Family Residential REITs</v>
      </c>
      <c r="F172" s="10" t="str">
        <f>_xll.SNL.Clients.Office.Excel.Functions.SPG(A172, "NAICS_CODE", "Primary")</f>
        <v>531110 - Lessors of Residential Buildings and Dwellings</v>
      </c>
      <c r="G172" s="10" t="str">
        <f>_xll.SNL.Clients.Office.Excel.Functions.SPG(A172, "SP_TOPICTAG")</f>
        <v/>
      </c>
      <c r="H172" s="5">
        <f>_xll.SNL.Clients.Office.Excel.Functions.SPG(A172, "SP_PCT_SHARES_OWNED_ALL_INSTITUTIONS")</f>
        <v>97.21</v>
      </c>
    </row>
    <row r="173" spans="1:8" x14ac:dyDescent="0.3">
      <c r="A173" s="11" t="s">
        <v>175</v>
      </c>
      <c r="B173" s="10" t="str">
        <f>_xll.SNL.Clients.Office.Excel.Functions.SPG(A173, "IQ_SECTOR")</f>
        <v>Financials</v>
      </c>
      <c r="C173" s="10" t="str">
        <f>_xll.SNL.Clients.Office.Excel.Functions.SPG(A173, "IQ_INDUSTRY_GROUP")</f>
        <v>Insurance</v>
      </c>
      <c r="D173" s="10" t="str">
        <f>_xll.SNL.Clients.Office.Excel.Functions.SPG(A173, "IQ_INDUSTRY")</f>
        <v>Insurance</v>
      </c>
      <c r="E173" s="10" t="str">
        <f>_xll.SNL.Clients.Office.Excel.Functions.SPG(A173, "IQ_PRIMARY_INDUSTRY")</f>
        <v>Reinsurance</v>
      </c>
      <c r="F173" s="10" t="str">
        <f>_xll.SNL.Clients.Office.Excel.Functions.SPG(A173, "NAICS_CODE", "Primary")</f>
        <v>524130 - Reinsurance Carriers</v>
      </c>
      <c r="G173" s="10" t="str">
        <f>_xll.SNL.Clients.Office.Excel.Functions.SPG(A173, "SP_TOPICTAG")</f>
        <v/>
      </c>
      <c r="H173" s="5">
        <f>_xll.SNL.Clients.Office.Excel.Functions.SPG(A173, "SP_PCT_SHARES_OWNED_ALL_INSTITUTIONS")</f>
        <v>95.33</v>
      </c>
    </row>
    <row r="174" spans="1:8" x14ac:dyDescent="0.3">
      <c r="A174" s="11" t="s">
        <v>176</v>
      </c>
      <c r="B174" s="10" t="str">
        <f>_xll.SNL.Clients.Office.Excel.Functions.SPG(A174, "IQ_SECTOR")</f>
        <v>Utilities</v>
      </c>
      <c r="C174" s="10" t="str">
        <f>_xll.SNL.Clients.Office.Excel.Functions.SPG(A174, "IQ_INDUSTRY_GROUP")</f>
        <v>Utilities</v>
      </c>
      <c r="D174" s="10" t="str">
        <f>_xll.SNL.Clients.Office.Excel.Functions.SPG(A174, "IQ_INDUSTRY")</f>
        <v>Electric Utilities</v>
      </c>
      <c r="E174" s="10" t="str">
        <f>_xll.SNL.Clients.Office.Excel.Functions.SPG(A174, "IQ_PRIMARY_INDUSTRY")</f>
        <v>Electric Utilities</v>
      </c>
      <c r="F174" s="10" t="str">
        <f>_xll.SNL.Clients.Office.Excel.Functions.SPG(A174, "NAICS_CODE", "Primary")</f>
        <v>2211 - Electric Power Generation, Transmission and Distribution</v>
      </c>
      <c r="G174" s="10" t="str">
        <f>_xll.SNL.Clients.Office.Excel.Functions.SPG(A174, "SP_TOPICTAG")</f>
        <v>Clean Energy; Energy Management; Energy Storage; Conventional Nuclear; Power Grid; Utility Scale Solar; Onshore and Offshore Wind</v>
      </c>
      <c r="H174" s="5">
        <f>_xll.SNL.Clients.Office.Excel.Functions.SPG(A174, "SP_PCT_SHARES_OWNED_ALL_INSTITUTIONS")</f>
        <v>88.02</v>
      </c>
    </row>
    <row r="175" spans="1:8" x14ac:dyDescent="0.3">
      <c r="A175" s="11" t="s">
        <v>177</v>
      </c>
      <c r="B175" s="10" t="str">
        <f>_xll.SNL.Clients.Office.Excel.Functions.SPG(A175, "IQ_SECTOR")</f>
        <v>Utilities</v>
      </c>
      <c r="C175" s="10" t="str">
        <f>_xll.SNL.Clients.Office.Excel.Functions.SPG(A175, "IQ_INDUSTRY_GROUP")</f>
        <v>Utilities</v>
      </c>
      <c r="D175" s="10" t="str">
        <f>_xll.SNL.Clients.Office.Excel.Functions.SPG(A175, "IQ_INDUSTRY")</f>
        <v>Electric Utilities</v>
      </c>
      <c r="E175" s="10" t="str">
        <f>_xll.SNL.Clients.Office.Excel.Functions.SPG(A175, "IQ_PRIMARY_INDUSTRY")</f>
        <v>Electric Utilities</v>
      </c>
      <c r="F175" s="10" t="str">
        <f>_xll.SNL.Clients.Office.Excel.Functions.SPG(A175, "NAICS_CODE", "Primary")</f>
        <v>221122 - Electric Power Distribution</v>
      </c>
      <c r="G175" s="10" t="str">
        <f>_xll.SNL.Clients.Office.Excel.Functions.SPG(A175, "SP_TOPICTAG")</f>
        <v>Clean Energy; Energy Efficiency; Energy Management; Energy Storage; CleanTech; Smart Energy; Power Grid; Utility Scale Solar; Onshore and Offshore Wind</v>
      </c>
      <c r="H175" s="5">
        <f>_xll.SNL.Clients.Office.Excel.Functions.SPG(A175, "SP_PCT_SHARES_OWNED_ALL_INSTITUTIONS")</f>
        <v>84.07</v>
      </c>
    </row>
    <row r="176" spans="1:8" x14ac:dyDescent="0.3">
      <c r="A176" s="11" t="s">
        <v>178</v>
      </c>
      <c r="B176" s="10" t="str">
        <f>_xll.SNL.Clients.Office.Excel.Functions.SPG(A176, "IQ_SECTOR")</f>
        <v>Utilities</v>
      </c>
      <c r="C176" s="10" t="str">
        <f>_xll.SNL.Clients.Office.Excel.Functions.SPG(A176, "IQ_INDUSTRY_GROUP")</f>
        <v>Utilities</v>
      </c>
      <c r="D176" s="10" t="str">
        <f>_xll.SNL.Clients.Office.Excel.Functions.SPG(A176, "IQ_INDUSTRY")</f>
        <v>Electric Utilities</v>
      </c>
      <c r="E176" s="10" t="str">
        <f>_xll.SNL.Clients.Office.Excel.Functions.SPG(A176, "IQ_PRIMARY_INDUSTRY")</f>
        <v>Electric Utilities</v>
      </c>
      <c r="F176" s="10" t="str">
        <f>_xll.SNL.Clients.Office.Excel.Functions.SPG(A176, "NAICS_CODE", "Primary")</f>
        <v>22112 - Electric Power Transmission, Control, and Distribution</v>
      </c>
      <c r="G176" s="10" t="str">
        <f>_xll.SNL.Clients.Office.Excel.Functions.SPG(A176, "SP_TOPICTAG")</f>
        <v>Clean Energy; Energy Management; Power Grid; ClimateTech; Utility Scale Solar</v>
      </c>
      <c r="H176" s="5">
        <f>_xll.SNL.Clients.Office.Excel.Functions.SPG(A176, "SP_PCT_SHARES_OWNED_ALL_INSTITUTIONS")</f>
        <v>84.58</v>
      </c>
    </row>
    <row r="177" spans="1:8" x14ac:dyDescent="0.3">
      <c r="A177" s="11" t="s">
        <v>179</v>
      </c>
      <c r="B177" s="10" t="str">
        <f>_xll.SNL.Clients.Office.Excel.Functions.SPG(A177, "IQ_SECTOR")</f>
        <v>Consumer Discretionary</v>
      </c>
      <c r="C177" s="10" t="str">
        <f>_xll.SNL.Clients.Office.Excel.Functions.SPG(A177, "IQ_INDUSTRY_GROUP")</f>
        <v>Consumer Services</v>
      </c>
      <c r="D177" s="10" t="str">
        <f>_xll.SNL.Clients.Office.Excel.Functions.SPG(A177, "IQ_INDUSTRY")</f>
        <v>Hotels, Restaurants and Leisure</v>
      </c>
      <c r="E177" s="10" t="str">
        <f>_xll.SNL.Clients.Office.Excel.Functions.SPG(A177, "IQ_PRIMARY_INDUSTRY")</f>
        <v>Hotels, Resorts and Cruise Lines</v>
      </c>
      <c r="F177" s="10" t="str">
        <f>_xll.SNL.Clients.Office.Excel.Functions.SPG(A177, "NAICS_CODE", "Primary")</f>
        <v>561510 - Travel Agencies</v>
      </c>
      <c r="G177" s="10" t="str">
        <f>_xll.SNL.Clients.Office.Excel.Functions.SPG(A177, "SP_TOPICTAG")</f>
        <v>Business Travel; Location Based Services; Marketing Automation; Tourism; Travel Accommodations; Customer Relationship Management; Vacation Rental</v>
      </c>
      <c r="H177" s="5">
        <f>_xll.SNL.Clients.Office.Excel.Functions.SPG(A177, "SP_PCT_SHARES_OWNED_ALL_INSTITUTIONS")</f>
        <v>91.46</v>
      </c>
    </row>
    <row r="178" spans="1:8" x14ac:dyDescent="0.3">
      <c r="A178" s="11" t="s">
        <v>180</v>
      </c>
      <c r="B178" s="10" t="str">
        <f>_xll.SNL.Clients.Office.Excel.Functions.SPG(A178, "IQ_SECTOR")</f>
        <v>Industrials</v>
      </c>
      <c r="C178" s="10" t="str">
        <f>_xll.SNL.Clients.Office.Excel.Functions.SPG(A178, "IQ_INDUSTRY_GROUP")</f>
        <v>Transportation</v>
      </c>
      <c r="D178" s="10" t="str">
        <f>_xll.SNL.Clients.Office.Excel.Functions.SPG(A178, "IQ_INDUSTRY")</f>
        <v>Air Freight and Logistics</v>
      </c>
      <c r="E178" s="10" t="str">
        <f>_xll.SNL.Clients.Office.Excel.Functions.SPG(A178, "IQ_PRIMARY_INDUSTRY")</f>
        <v>Air Freight and Logistics</v>
      </c>
      <c r="F178" s="10" t="str">
        <f>_xll.SNL.Clients.Office.Excel.Functions.SPG(A178, "NAICS_CODE", "Primary")</f>
        <v>488510 - Freight Transportation Arrangement</v>
      </c>
      <c r="G178" s="10" t="str">
        <f>_xll.SNL.Clients.Office.Excel.Functions.SPG(A178, "SP_TOPICTAG")</f>
        <v>Fleet Management; Freight Service; Marine Transportation; Courier Service; Process Automation; Storage Management</v>
      </c>
      <c r="H178" s="5">
        <f>_xll.SNL.Clients.Office.Excel.Functions.SPG(A178, "SP_PCT_SHARES_OWNED_ALL_INSTITUTIONS")</f>
        <v>93.58</v>
      </c>
    </row>
    <row r="179" spans="1:8" x14ac:dyDescent="0.3">
      <c r="A179" s="11" t="s">
        <v>181</v>
      </c>
      <c r="B179" s="10" t="str">
        <f>_xll.SNL.Clients.Office.Excel.Functions.SPG(A179, "IQ_SECTOR")</f>
        <v>Real Estate</v>
      </c>
      <c r="C179" s="10" t="str">
        <f>_xll.SNL.Clients.Office.Excel.Functions.SPG(A179, "IQ_INDUSTRY_GROUP")</f>
        <v>Equity Real Estate Investment Trusts (REITs)</v>
      </c>
      <c r="D179" s="10" t="str">
        <f>_xll.SNL.Clients.Office.Excel.Functions.SPG(A179, "IQ_INDUSTRY")</f>
        <v>Specialized REITs</v>
      </c>
      <c r="E179" s="10" t="str">
        <f>_xll.SNL.Clients.Office.Excel.Functions.SPG(A179, "IQ_PRIMARY_INDUSTRY")</f>
        <v>Self-Storage REITs</v>
      </c>
      <c r="F179" s="10" t="str">
        <f>_xll.SNL.Clients.Office.Excel.Functions.SPG(A179, "NAICS_CODE", "Primary")</f>
        <v>531130 - Lessors of Miniwarehouses and Self-Storage Units</v>
      </c>
      <c r="G179" s="10" t="str">
        <f>_xll.SNL.Clients.Office.Excel.Functions.SPG(A179, "SP_TOPICTAG")</f>
        <v/>
      </c>
      <c r="H179" s="5">
        <f>_xll.SNL.Clients.Office.Excel.Functions.SPG(A179, "SP_PCT_SHARES_OWNED_ALL_INSTITUTIONS")</f>
        <v>98.36</v>
      </c>
    </row>
    <row r="180" spans="1:8" x14ac:dyDescent="0.3">
      <c r="A180" s="11" t="s">
        <v>182</v>
      </c>
      <c r="B180" s="10" t="str">
        <f>_xll.SNL.Clients.Office.Excel.Functions.SPG(A180, "IQ_SECTOR")</f>
        <v>Energy</v>
      </c>
      <c r="C180" s="10" t="str">
        <f>_xll.SNL.Clients.Office.Excel.Functions.SPG(A180, "IQ_INDUSTRY_GROUP")</f>
        <v>Energy</v>
      </c>
      <c r="D180" s="10" t="str">
        <f>_xll.SNL.Clients.Office.Excel.Functions.SPG(A180, "IQ_INDUSTRY")</f>
        <v>Oil, Gas and Consumable Fuels</v>
      </c>
      <c r="E180" s="10" t="str">
        <f>_xll.SNL.Clients.Office.Excel.Functions.SPG(A180, "IQ_PRIMARY_INDUSTRY")</f>
        <v>Integrated Oil and Gas</v>
      </c>
      <c r="F180" s="10" t="str">
        <f>_xll.SNL.Clients.Office.Excel.Functions.SPG(A180, "NAICS_CODE", "Primary")</f>
        <v>211 - Oil and Gas Extraction</v>
      </c>
      <c r="G180" s="10" t="str">
        <f>_xll.SNL.Clients.Office.Excel.Functions.SPG(A180, "SP_TOPICTAG")</f>
        <v>Environmental Engineering; Biomass Energy</v>
      </c>
      <c r="H180" s="5">
        <f>_xll.SNL.Clients.Office.Excel.Functions.SPG(A180, "SP_PCT_SHARES_OWNED_ALL_INSTITUTIONS")</f>
        <v>65.97</v>
      </c>
    </row>
    <row r="181" spans="1:8" x14ac:dyDescent="0.3">
      <c r="A181" s="11" t="s">
        <v>183</v>
      </c>
      <c r="B181" s="10" t="str">
        <f>_xll.SNL.Clients.Office.Excel.Functions.SPG(A181, "IQ_SECTOR")</f>
        <v>Information Technology</v>
      </c>
      <c r="C181" s="10" t="str">
        <f>_xll.SNL.Clients.Office.Excel.Functions.SPG(A181, "IQ_INDUSTRY_GROUP")</f>
        <v>Technology Hardware and Equipment</v>
      </c>
      <c r="D181" s="10" t="str">
        <f>_xll.SNL.Clients.Office.Excel.Functions.SPG(A181, "IQ_INDUSTRY")</f>
        <v>Communications Equipment</v>
      </c>
      <c r="E181" s="10" t="str">
        <f>_xll.SNL.Clients.Office.Excel.Functions.SPG(A181, "IQ_PRIMARY_INDUSTRY")</f>
        <v>Communications Equipment</v>
      </c>
      <c r="F181" s="10" t="str">
        <f>_xll.SNL.Clients.Office.Excel.Functions.SPG(A181, "NAICS_CODE", "Primary")</f>
        <v>5132 - Software Publishers</v>
      </c>
      <c r="G181" s="10" t="str">
        <f>_xll.SNL.Clients.Office.Excel.Functions.SPG(A181, "SP_TOPICTAG")</f>
        <v>Software Development; Cloud Management; Authentication; Data Protection; Cloud Infrastructure; Cloud Security; Network Security</v>
      </c>
      <c r="H181" s="5">
        <f>_xll.SNL.Clients.Office.Excel.Functions.SPG(A181, "SP_PCT_SHARES_OWNED_ALL_INSTITUTIONS")</f>
        <v>98.02</v>
      </c>
    </row>
    <row r="182" spans="1:8" x14ac:dyDescent="0.3">
      <c r="A182" s="11" t="s">
        <v>184</v>
      </c>
      <c r="B182" s="10" t="str">
        <f>_xll.SNL.Clients.Office.Excel.Functions.SPG(A182, "IQ_SECTOR")</f>
        <v>Financials</v>
      </c>
      <c r="C182" s="10" t="str">
        <f>_xll.SNL.Clients.Office.Excel.Functions.SPG(A182, "IQ_INDUSTRY_GROUP")</f>
        <v>Financial Services</v>
      </c>
      <c r="D182" s="10" t="str">
        <f>_xll.SNL.Clients.Office.Excel.Functions.SPG(A182, "IQ_INDUSTRY")</f>
        <v>Capital Markets</v>
      </c>
      <c r="E182" s="10" t="str">
        <f>_xll.SNL.Clients.Office.Excel.Functions.SPG(A182, "IQ_PRIMARY_INDUSTRY")</f>
        <v>Financial Exchanges and Data</v>
      </c>
      <c r="F182" s="10" t="str">
        <f>_xll.SNL.Clients.Office.Excel.Functions.SPG(A182, "NAICS_CODE", "Primary")</f>
        <v>519 - Web Search Portals, Libraries, Archives, and Other Information Services</v>
      </c>
      <c r="G182" s="10" t="str">
        <f>_xll.SNL.Clients.Office.Excel.Functions.SPG(A182, "SP_TOPICTAG")</f>
        <v>Online Analysis and Reference; Software Development; Data Integration; Fintech; Text Analytics; Data Protection; Cloud Data Services</v>
      </c>
      <c r="H182" s="5">
        <f>_xll.SNL.Clients.Office.Excel.Functions.SPG(A182, "SP_PCT_SHARES_OWNED_ALL_INSTITUTIONS")</f>
        <v>97.49</v>
      </c>
    </row>
    <row r="183" spans="1:8" x14ac:dyDescent="0.3">
      <c r="A183" s="11" t="s">
        <v>185</v>
      </c>
      <c r="B183" s="10" t="str">
        <f>_xll.SNL.Clients.Office.Excel.Functions.SPG(A183, "IQ_SECTOR")</f>
        <v>Information Technology</v>
      </c>
      <c r="C183" s="10" t="str">
        <f>_xll.SNL.Clients.Office.Excel.Functions.SPG(A183, "IQ_INDUSTRY_GROUP")</f>
        <v>Software and Services</v>
      </c>
      <c r="D183" s="10" t="str">
        <f>_xll.SNL.Clients.Office.Excel.Functions.SPG(A183, "IQ_INDUSTRY")</f>
        <v>Software</v>
      </c>
      <c r="E183" s="10" t="str">
        <f>_xll.SNL.Clients.Office.Excel.Functions.SPG(A183, "IQ_PRIMARY_INDUSTRY")</f>
        <v>Application Software</v>
      </c>
      <c r="F183" s="10" t="str">
        <f>_xll.SNL.Clients.Office.Excel.Functions.SPG(A183, "NAICS_CODE", "Primary")</f>
        <v>5132 - Software Publishers</v>
      </c>
      <c r="G183" s="10" t="str">
        <f>_xll.SNL.Clients.Office.Excel.Functions.SPG(A183, "SP_TOPICTAG")</f>
        <v>Software Development; Data Integration; Fintech; Predictive Analytics; Machine Learning; Data Protection; Artificial Intelligence</v>
      </c>
      <c r="H183" s="5">
        <f>_xll.SNL.Clients.Office.Excel.Functions.SPG(A183, "SP_PCT_SHARES_OWNED_ALL_INSTITUTIONS")</f>
        <v>88.26</v>
      </c>
    </row>
    <row r="184" spans="1:8" x14ac:dyDescent="0.3">
      <c r="A184" s="11" t="s">
        <v>186</v>
      </c>
      <c r="B184" s="10" t="str">
        <f>_xll.SNL.Clients.Office.Excel.Functions.SPG(A184, "IQ_SECTOR")</f>
        <v>Industrials</v>
      </c>
      <c r="C184" s="10" t="str">
        <f>_xll.SNL.Clients.Office.Excel.Functions.SPG(A184, "IQ_INDUSTRY_GROUP")</f>
        <v>Capital Goods</v>
      </c>
      <c r="D184" s="10" t="str">
        <f>_xll.SNL.Clients.Office.Excel.Functions.SPG(A184, "IQ_INDUSTRY")</f>
        <v>Trading Companies and Distributors</v>
      </c>
      <c r="E184" s="10" t="str">
        <f>_xll.SNL.Clients.Office.Excel.Functions.SPG(A184, "IQ_PRIMARY_INDUSTRY")</f>
        <v>Trading Companies and Distributors</v>
      </c>
      <c r="F184" s="10" t="str">
        <f>_xll.SNL.Clients.Office.Excel.Functions.SPG(A184, "NAICS_CODE", "Primary")</f>
        <v>42371 - Hardware Merchant Wholesalers</v>
      </c>
      <c r="G184" s="10" t="str">
        <f>_xll.SNL.Clients.Office.Excel.Functions.SPG(A184, "SP_TOPICTAG")</f>
        <v>Data Integration; RFID (Radio Frequency Identification); Process Automation</v>
      </c>
      <c r="H184" s="5">
        <f>_xll.SNL.Clients.Office.Excel.Functions.SPG(A184, "SP_PCT_SHARES_OWNED_ALL_INSTITUTIONS")</f>
        <v>82.43</v>
      </c>
    </row>
    <row r="185" spans="1:8" x14ac:dyDescent="0.3">
      <c r="A185" s="11" t="s">
        <v>187</v>
      </c>
      <c r="B185" s="10" t="str">
        <f>_xll.SNL.Clients.Office.Excel.Functions.SPG(A185, "IQ_SECTOR")</f>
        <v>Real Estate</v>
      </c>
      <c r="C185" s="10" t="str">
        <f>_xll.SNL.Clients.Office.Excel.Functions.SPG(A185, "IQ_INDUSTRY_GROUP")</f>
        <v>Equity Real Estate Investment Trusts (REITs)</v>
      </c>
      <c r="D185" s="10" t="str">
        <f>_xll.SNL.Clients.Office.Excel.Functions.SPG(A185, "IQ_INDUSTRY")</f>
        <v>Retail REITs</v>
      </c>
      <c r="E185" s="10" t="str">
        <f>_xll.SNL.Clients.Office.Excel.Functions.SPG(A185, "IQ_PRIMARY_INDUSTRY")</f>
        <v>Retail REITs</v>
      </c>
      <c r="F185" s="10" t="str">
        <f>_xll.SNL.Clients.Office.Excel.Functions.SPG(A185, "NAICS_CODE", "Primary")</f>
        <v>531110 - Lessors of Residential Buildings and Dwellings</v>
      </c>
      <c r="G185" s="10" t="str">
        <f>_xll.SNL.Clients.Office.Excel.Functions.SPG(A185, "SP_TOPICTAG")</f>
        <v>Utility Scale Solar</v>
      </c>
      <c r="H185" s="5">
        <f>_xll.SNL.Clients.Office.Excel.Functions.SPG(A185, "SP_PCT_SHARES_OWNED_ALL_INSTITUTIONS")</f>
        <v>88.31</v>
      </c>
    </row>
    <row r="186" spans="1:8" x14ac:dyDescent="0.3">
      <c r="A186" s="11" t="s">
        <v>188</v>
      </c>
      <c r="B186" s="10" t="str">
        <f>_xll.SNL.Clients.Office.Excel.Functions.SPG(A186, "IQ_SECTOR")</f>
        <v>Industrials</v>
      </c>
      <c r="C186" s="10" t="str">
        <f>_xll.SNL.Clients.Office.Excel.Functions.SPG(A186, "IQ_INDUSTRY_GROUP")</f>
        <v>Transportation</v>
      </c>
      <c r="D186" s="10" t="str">
        <f>_xll.SNL.Clients.Office.Excel.Functions.SPG(A186, "IQ_INDUSTRY")</f>
        <v>Air Freight and Logistics</v>
      </c>
      <c r="E186" s="10" t="str">
        <f>_xll.SNL.Clients.Office.Excel.Functions.SPG(A186, "IQ_PRIMARY_INDUSTRY")</f>
        <v>Air Freight and Logistics</v>
      </c>
      <c r="F186" s="10" t="str">
        <f>_xll.SNL.Clients.Office.Excel.Functions.SPG(A186, "NAICS_CODE", "Primary")</f>
        <v>492110 - Couriers and Express Delivery Services</v>
      </c>
      <c r="G186" s="10" t="str">
        <f>_xll.SNL.Clients.Office.Excel.Functions.SPG(A186, "SP_TOPICTAG")</f>
        <v>Fleet Management; Freight Service; GPS; Marine Transportation; Courier Service; Process Automation</v>
      </c>
      <c r="H186" s="5">
        <f>_xll.SNL.Clients.Office.Excel.Functions.SPG(A186, "SP_PCT_SHARES_OWNED_ALL_INSTITUTIONS")</f>
        <v>79.5</v>
      </c>
    </row>
    <row r="187" spans="1:8" x14ac:dyDescent="0.3">
      <c r="A187" s="11" t="s">
        <v>189</v>
      </c>
      <c r="B187" s="10" t="str">
        <f>_xll.SNL.Clients.Office.Excel.Functions.SPG(A187, "IQ_SECTOR")</f>
        <v>Financials</v>
      </c>
      <c r="C187" s="10" t="str">
        <f>_xll.SNL.Clients.Office.Excel.Functions.SPG(A187, "IQ_INDUSTRY_GROUP")</f>
        <v>Financial Services</v>
      </c>
      <c r="D187" s="10" t="str">
        <f>_xll.SNL.Clients.Office.Excel.Functions.SPG(A187, "IQ_INDUSTRY")</f>
        <v>Financial Services</v>
      </c>
      <c r="E187" s="10" t="str">
        <f>_xll.SNL.Clients.Office.Excel.Functions.SPG(A187, "IQ_PRIMARY_INDUSTRY")</f>
        <v>Transaction and Payment Processing Services</v>
      </c>
      <c r="F187" s="10" t="str">
        <f>_xll.SNL.Clients.Office.Excel.Functions.SPG(A187, "NAICS_CODE", "Primary")</f>
        <v>522320 - Financial Transactions Processing, Reserve, and Clearinghouse Activities</v>
      </c>
      <c r="G187" s="10" t="str">
        <f>_xll.SNL.Clients.Office.Excel.Functions.SPG(A187, "SP_TOPICTAG")</f>
        <v>Anti-Fraud; Invoice Management Software; Software Development; Data Integration; Fintech; Process Automation; Payment Facilitator Enablers; Online Payments</v>
      </c>
      <c r="H187" s="5">
        <f>_xll.SNL.Clients.Office.Excel.Functions.SPG(A187, "SP_PCT_SHARES_OWNED_ALL_INSTITUTIONS")</f>
        <v>97.06</v>
      </c>
    </row>
    <row r="188" spans="1:8" x14ac:dyDescent="0.3">
      <c r="A188" s="11" t="s">
        <v>190</v>
      </c>
      <c r="B188" s="10" t="str">
        <f>_xll.SNL.Clients.Office.Excel.Functions.SPG(A188, "IQ_SECTOR")</f>
        <v>Financials</v>
      </c>
      <c r="C188" s="10" t="str">
        <f>_xll.SNL.Clients.Office.Excel.Functions.SPG(A188, "IQ_INDUSTRY_GROUP")</f>
        <v>Banks</v>
      </c>
      <c r="D188" s="10" t="str">
        <f>_xll.SNL.Clients.Office.Excel.Functions.SPG(A188, "IQ_INDUSTRY")</f>
        <v>Banks</v>
      </c>
      <c r="E188" s="10" t="str">
        <f>_xll.SNL.Clients.Office.Excel.Functions.SPG(A188, "IQ_PRIMARY_INDUSTRY")</f>
        <v>Diversified Banks</v>
      </c>
      <c r="F188" s="10" t="str">
        <f>_xll.SNL.Clients.Office.Excel.Functions.SPG(A188, "NAICS_CODE", "Primary")</f>
        <v>522110 - Commercial Banking</v>
      </c>
      <c r="G188" s="10" t="str">
        <f>_xll.SNL.Clients.Office.Excel.Functions.SPG(A188, "SP_TOPICTAG")</f>
        <v>Consumer Lending; Digital Brokerage</v>
      </c>
      <c r="H188" s="5">
        <f>_xll.SNL.Clients.Office.Excel.Functions.SPG(A188, "SP_PCT_SHARES_OWNED_ALL_INSTITUTIONS")</f>
        <v>86.72</v>
      </c>
    </row>
    <row r="189" spans="1:8" x14ac:dyDescent="0.3">
      <c r="A189" s="11" t="s">
        <v>191</v>
      </c>
      <c r="B189" s="10" t="str">
        <f>_xll.SNL.Clients.Office.Excel.Functions.SPG(A189, "IQ_SECTOR")</f>
        <v>Information Technology</v>
      </c>
      <c r="C189" s="10" t="str">
        <f>_xll.SNL.Clients.Office.Excel.Functions.SPG(A189, "IQ_INDUSTRY_GROUP")</f>
        <v>Semiconductors and Semiconductor Equipment</v>
      </c>
      <c r="D189" s="10" t="str">
        <f>_xll.SNL.Clients.Office.Excel.Functions.SPG(A189, "IQ_INDUSTRY")</f>
        <v>Semiconductors and Semiconductor Equipment</v>
      </c>
      <c r="E189" s="10" t="str">
        <f>_xll.SNL.Clients.Office.Excel.Functions.SPG(A189, "IQ_PRIMARY_INDUSTRY")</f>
        <v>Semiconductors</v>
      </c>
      <c r="F189" s="10" t="str">
        <f>_xll.SNL.Clients.Office.Excel.Functions.SPG(A189, "NAICS_CODE", "Primary")</f>
        <v>334413 - Semiconductor and Related Device Manufacturing</v>
      </c>
      <c r="G189" s="10" t="str">
        <f>_xll.SNL.Clients.Office.Excel.Functions.SPG(A189, "SP_TOPICTAG")</f>
        <v>Clean Energy; Energy Management; Energy Storage; CleanTech; Smart Energy; Utility Scale Solar</v>
      </c>
      <c r="H189" s="5">
        <f>_xll.SNL.Clients.Office.Excel.Functions.SPG(A189, "SP_PCT_SHARES_OWNED_ALL_INSTITUTIONS")</f>
        <v>92.96</v>
      </c>
    </row>
    <row r="190" spans="1:8" x14ac:dyDescent="0.3">
      <c r="A190" s="11" t="s">
        <v>192</v>
      </c>
      <c r="B190" s="10" t="str">
        <f>_xll.SNL.Clients.Office.Excel.Functions.SPG(A190, "IQ_SECTOR")</f>
        <v>Utilities</v>
      </c>
      <c r="C190" s="10" t="str">
        <f>_xll.SNL.Clients.Office.Excel.Functions.SPG(A190, "IQ_INDUSTRY_GROUP")</f>
        <v>Utilities</v>
      </c>
      <c r="D190" s="10" t="str">
        <f>_xll.SNL.Clients.Office.Excel.Functions.SPG(A190, "IQ_INDUSTRY")</f>
        <v>Electric Utilities</v>
      </c>
      <c r="E190" s="10" t="str">
        <f>_xll.SNL.Clients.Office.Excel.Functions.SPG(A190, "IQ_PRIMARY_INDUSTRY")</f>
        <v>Electric Utilities</v>
      </c>
      <c r="F190" s="10" t="str">
        <f>_xll.SNL.Clients.Office.Excel.Functions.SPG(A190, "NAICS_CODE", "Primary")</f>
        <v>22111 - Electric Power Generation</v>
      </c>
      <c r="G190" s="10" t="str">
        <f>_xll.SNL.Clients.Office.Excel.Functions.SPG(A190, "SP_TOPICTAG")</f>
        <v>Clean Energy; Energy Management; Energy Storage; Conventional Nuclear; Smart Energy; Power Grid; Utility Scale Solar</v>
      </c>
      <c r="H190" s="5">
        <f>_xll.SNL.Clients.Office.Excel.Functions.SPG(A190, "SP_PCT_SHARES_OWNED_ALL_INSTITUTIONS")</f>
        <v>84.28</v>
      </c>
    </row>
    <row r="191" spans="1:8" x14ac:dyDescent="0.3">
      <c r="A191" s="11" t="s">
        <v>193</v>
      </c>
      <c r="B191" s="10" t="str">
        <f>_xll.SNL.Clients.Office.Excel.Functions.SPG(A191, "IQ_SECTOR")</f>
        <v>Financials</v>
      </c>
      <c r="C191" s="10" t="str">
        <f>_xll.SNL.Clients.Office.Excel.Functions.SPG(A191, "IQ_INDUSTRY_GROUP")</f>
        <v>Financial Services</v>
      </c>
      <c r="D191" s="10" t="str">
        <f>_xll.SNL.Clients.Office.Excel.Functions.SPG(A191, "IQ_INDUSTRY")</f>
        <v>Financial Services</v>
      </c>
      <c r="E191" s="10" t="str">
        <f>_xll.SNL.Clients.Office.Excel.Functions.SPG(A191, "IQ_PRIMARY_INDUSTRY")</f>
        <v>Transaction and Payment Processing Services</v>
      </c>
      <c r="F191" s="10" t="str">
        <f>_xll.SNL.Clients.Office.Excel.Functions.SPG(A191, "NAICS_CODE", "Primary")</f>
        <v>522320 - Financial Transactions Processing, Reserve, and Clearinghouse Activities</v>
      </c>
      <c r="G191" s="10" t="str">
        <f>_xll.SNL.Clients.Office.Excel.Functions.SPG(A191, "SP_TOPICTAG")</f>
        <v>Anti-Fraud; Consumer Lending; Fintech; Cloud Infrastructure; Cloud Storage; Banking as a Service; Online Payments</v>
      </c>
      <c r="H191" s="5">
        <f>_xll.SNL.Clients.Office.Excel.Functions.SPG(A191, "SP_PCT_SHARES_OWNED_ALL_INSTITUTIONS")</f>
        <v>91.85</v>
      </c>
    </row>
    <row r="192" spans="1:8" x14ac:dyDescent="0.3">
      <c r="A192" s="11" t="s">
        <v>194</v>
      </c>
      <c r="B192" s="10" t="str">
        <f>_xll.SNL.Clients.Office.Excel.Functions.SPG(A192, "IQ_SECTOR")</f>
        <v>Materials</v>
      </c>
      <c r="C192" s="10" t="str">
        <f>_xll.SNL.Clients.Office.Excel.Functions.SPG(A192, "IQ_INDUSTRY_GROUP")</f>
        <v>Materials</v>
      </c>
      <c r="D192" s="10" t="str">
        <f>_xll.SNL.Clients.Office.Excel.Functions.SPG(A192, "IQ_INDUSTRY")</f>
        <v>Chemicals</v>
      </c>
      <c r="E192" s="10" t="str">
        <f>_xll.SNL.Clients.Office.Excel.Functions.SPG(A192, "IQ_PRIMARY_INDUSTRY")</f>
        <v>Fertilizers and Agricultural Chemicals</v>
      </c>
      <c r="F192" s="10" t="str">
        <f>_xll.SNL.Clients.Office.Excel.Functions.SPG(A192, "NAICS_CODE", "Primary")</f>
        <v>32531 - Fertilizer and Compost Manufacturing</v>
      </c>
      <c r="G192" s="10" t="str">
        <f>_xll.SNL.Clients.Office.Excel.Functions.SPG(A192, "SP_TOPICTAG")</f>
        <v>Farming; Horticulture; AgriTech</v>
      </c>
      <c r="H192" s="5">
        <f>_xll.SNL.Clients.Office.Excel.Functions.SPG(A192, "SP_PCT_SHARES_OWNED_ALL_INSTITUTIONS")</f>
        <v>94.81</v>
      </c>
    </row>
    <row r="193" spans="1:8" x14ac:dyDescent="0.3">
      <c r="A193" s="11" t="s">
        <v>195</v>
      </c>
      <c r="B193" s="10" t="str">
        <f>_xll.SNL.Clients.Office.Excel.Functions.SPG(A193, "IQ_SECTOR")</f>
        <v>Consumer Discretionary</v>
      </c>
      <c r="C193" s="10" t="str">
        <f>_xll.SNL.Clients.Office.Excel.Functions.SPG(A193, "IQ_INDUSTRY_GROUP")</f>
        <v>Automobiles and Components</v>
      </c>
      <c r="D193" s="10" t="str">
        <f>_xll.SNL.Clients.Office.Excel.Functions.SPG(A193, "IQ_INDUSTRY")</f>
        <v>Automobiles</v>
      </c>
      <c r="E193" s="10" t="str">
        <f>_xll.SNL.Clients.Office.Excel.Functions.SPG(A193, "IQ_PRIMARY_INDUSTRY")</f>
        <v>Automobile Manufacturers</v>
      </c>
      <c r="F193" s="10" t="str">
        <f>_xll.SNL.Clients.Office.Excel.Functions.SPG(A193, "NAICS_CODE", "Primary")</f>
        <v>336110 - Automobile and Light Duty Motor Vehicle Manufacturing</v>
      </c>
      <c r="G193" s="10" t="str">
        <f>_xll.SNL.Clients.Office.Excel.Functions.SPG(A193, "SP_TOPICTAG")</f>
        <v>Fleet Management; Freight Service; Passenger Aircraft Manufacturing; Autonomous Vehicles</v>
      </c>
      <c r="H193" s="5">
        <f>_xll.SNL.Clients.Office.Excel.Functions.SPG(A193, "SP_PCT_SHARES_OWNED_ALL_INSTITUTIONS")</f>
        <v>60.3</v>
      </c>
    </row>
    <row r="194" spans="1:8" x14ac:dyDescent="0.3">
      <c r="A194" s="11" t="s">
        <v>196</v>
      </c>
      <c r="B194" s="10" t="str">
        <f>_xll.SNL.Clients.Office.Excel.Functions.SPG(A194, "IQ_SECTOR")</f>
        <v>Information Technology</v>
      </c>
      <c r="C194" s="10" t="str">
        <f>_xll.SNL.Clients.Office.Excel.Functions.SPG(A194, "IQ_INDUSTRY_GROUP")</f>
        <v>Software and Services</v>
      </c>
      <c r="D194" s="10" t="str">
        <f>_xll.SNL.Clients.Office.Excel.Functions.SPG(A194, "IQ_INDUSTRY")</f>
        <v>Software</v>
      </c>
      <c r="E194" s="10" t="str">
        <f>_xll.SNL.Clients.Office.Excel.Functions.SPG(A194, "IQ_PRIMARY_INDUSTRY")</f>
        <v>Systems Software</v>
      </c>
      <c r="F194" s="10" t="str">
        <f>_xll.SNL.Clients.Office.Excel.Functions.SPG(A194, "NAICS_CODE", "Primary")</f>
        <v>513210 - Software Publishers</v>
      </c>
      <c r="G194" s="10" t="str">
        <f>_xll.SNL.Clients.Office.Excel.Functions.SPG(A194, "SP_TOPICTAG")</f>
        <v>Authentication; Encryption; Endpoint Security Integrity; Data Protection; Cloud Infrastructure; Cloud Security; Network Security; GenAI</v>
      </c>
      <c r="H194" s="5">
        <f>_xll.SNL.Clients.Office.Excel.Functions.SPG(A194, "SP_PCT_SHARES_OWNED_ALL_INSTITUTIONS")</f>
        <v>68.400000000000006</v>
      </c>
    </row>
    <row r="195" spans="1:8" x14ac:dyDescent="0.3">
      <c r="A195" s="11" t="s">
        <v>197</v>
      </c>
      <c r="B195" s="10" t="str">
        <f>_xll.SNL.Clients.Office.Excel.Functions.SPG(A195, "IQ_SECTOR")</f>
        <v>Industrials</v>
      </c>
      <c r="C195" s="10" t="str">
        <f>_xll.SNL.Clients.Office.Excel.Functions.SPG(A195, "IQ_INDUSTRY_GROUP")</f>
        <v>Capital Goods</v>
      </c>
      <c r="D195" s="10" t="str">
        <f>_xll.SNL.Clients.Office.Excel.Functions.SPG(A195, "IQ_INDUSTRY")</f>
        <v>Machinery</v>
      </c>
      <c r="E195" s="10" t="str">
        <f>_xll.SNL.Clients.Office.Excel.Functions.SPG(A195, "IQ_PRIMARY_INDUSTRY")</f>
        <v>Industrial Machinery and Supplies and Components</v>
      </c>
      <c r="F195" s="10" t="str">
        <f>_xll.SNL.Clients.Office.Excel.Functions.SPG(A195, "NAICS_CODE", "Primary")</f>
        <v>33451 - Navigational, Measuring, Electromedical, and Control Instruments Manufacturing</v>
      </c>
      <c r="G195" s="10" t="str">
        <f>_xll.SNL.Clients.Office.Excel.Functions.SPG(A195, "SP_TOPICTAG")</f>
        <v>Industrial Automation; Sensors; Smart Building; Smart Energy; Process Automation</v>
      </c>
      <c r="H195" s="5">
        <f>_xll.SNL.Clients.Office.Excel.Functions.SPG(A195, "SP_PCT_SHARES_OWNED_ALL_INSTITUTIONS")</f>
        <v>95.48</v>
      </c>
    </row>
    <row r="196" spans="1:8" x14ac:dyDescent="0.3">
      <c r="A196" s="11" t="s">
        <v>198</v>
      </c>
      <c r="B196" s="10" t="str">
        <f>_xll.SNL.Clients.Office.Excel.Functions.SPG(A196, "IQ_SECTOR")</f>
        <v>Communication Services</v>
      </c>
      <c r="C196" s="10" t="str">
        <f>_xll.SNL.Clients.Office.Excel.Functions.SPG(A196, "IQ_INDUSTRY_GROUP")</f>
        <v>Media and Entertainment</v>
      </c>
      <c r="D196" s="10" t="str">
        <f>_xll.SNL.Clients.Office.Excel.Functions.SPG(A196, "IQ_INDUSTRY")</f>
        <v>Media</v>
      </c>
      <c r="E196" s="10" t="str">
        <f>_xll.SNL.Clients.Office.Excel.Functions.SPG(A196, "IQ_PRIMARY_INDUSTRY")</f>
        <v>Broadcasting</v>
      </c>
      <c r="F196" s="10" t="str">
        <f>_xll.SNL.Clients.Office.Excel.Functions.SPG(A196, "NAICS_CODE", "Primary")</f>
        <v>516120 - Television Broadcasting Stations</v>
      </c>
      <c r="G196" s="10" t="str">
        <f>_xll.SNL.Clients.Office.Excel.Functions.SPG(A196, "SP_TOPICTAG")</f>
        <v>Entertainment Systems; Ad Network; Video Streaming; Social Networking and Collaboration; Streaming Media; Video-on-Demand Servers; Content Creation</v>
      </c>
      <c r="H196" s="5">
        <f>_xll.SNL.Clients.Office.Excel.Functions.SPG(A196, "SP_PCT_SHARES_OWNED_ALL_INSTITUTIONS")</f>
        <v>83.64</v>
      </c>
    </row>
    <row r="197" spans="1:8" x14ac:dyDescent="0.3">
      <c r="A197" s="11" t="s">
        <v>199</v>
      </c>
      <c r="B197" s="10" t="str">
        <f>_xll.SNL.Clients.Office.Excel.Functions.SPG(A197, "IQ_SECTOR")</f>
        <v>Communication Services</v>
      </c>
      <c r="C197" s="10" t="str">
        <f>_xll.SNL.Clients.Office.Excel.Functions.SPG(A197, "IQ_INDUSTRY_GROUP")</f>
        <v>Media and Entertainment</v>
      </c>
      <c r="D197" s="10" t="str">
        <f>_xll.SNL.Clients.Office.Excel.Functions.SPG(A197, "IQ_INDUSTRY")</f>
        <v>Media</v>
      </c>
      <c r="E197" s="10" t="str">
        <f>_xll.SNL.Clients.Office.Excel.Functions.SPG(A197, "IQ_PRIMARY_INDUSTRY")</f>
        <v>Broadcasting</v>
      </c>
      <c r="F197" s="10" t="str">
        <f>_xll.SNL.Clients.Office.Excel.Functions.SPG(A197, "NAICS_CODE", "Primary")</f>
        <v>516120 - Television Broadcasting Stations</v>
      </c>
      <c r="G197" s="10" t="str">
        <f>_xll.SNL.Clients.Office.Excel.Functions.SPG(A197, "SP_TOPICTAG")</f>
        <v>Entertainment Systems; Ad Network; Video Streaming; Social Networking and Collaboration; Streaming Media; Video-on-Demand Servers; Content Creation</v>
      </c>
      <c r="H197" s="5">
        <f>_xll.SNL.Clients.Office.Excel.Functions.SPG(A197, "SP_PCT_SHARES_OWNED_ALL_INSTITUTIONS")</f>
        <v>83.64</v>
      </c>
    </row>
    <row r="198" spans="1:8" x14ac:dyDescent="0.3">
      <c r="A198" s="11" t="s">
        <v>200</v>
      </c>
      <c r="B198" s="10" t="str">
        <f>_xll.SNL.Clients.Office.Excel.Functions.SPG(A198, "IQ_SECTOR")</f>
        <v>Financials</v>
      </c>
      <c r="C198" s="10" t="str">
        <f>_xll.SNL.Clients.Office.Excel.Functions.SPG(A198, "IQ_INDUSTRY_GROUP")</f>
        <v>Financial Services</v>
      </c>
      <c r="D198" s="10" t="str">
        <f>_xll.SNL.Clients.Office.Excel.Functions.SPG(A198, "IQ_INDUSTRY")</f>
        <v>Capital Markets</v>
      </c>
      <c r="E198" s="10" t="str">
        <f>_xll.SNL.Clients.Office.Excel.Functions.SPG(A198, "IQ_PRIMARY_INDUSTRY")</f>
        <v>Asset Management and Custody Banks</v>
      </c>
      <c r="F198" s="10" t="str">
        <f>_xll.SNL.Clients.Office.Excel.Functions.SPG(A198, "NAICS_CODE", "Primary")</f>
        <v>523940 - Portfolio Management and Investment Advice</v>
      </c>
      <c r="G198" s="10" t="str">
        <f>_xll.SNL.Clients.Office.Excel.Functions.SPG(A198, "SP_TOPICTAG")</f>
        <v/>
      </c>
      <c r="H198" s="5">
        <f>_xll.SNL.Clients.Office.Excel.Functions.SPG(A198, "SP_PCT_SHARES_OWNED_ALL_INSTITUTIONS")</f>
        <v>50.77</v>
      </c>
    </row>
    <row r="199" spans="1:8" x14ac:dyDescent="0.3">
      <c r="A199" s="11" t="s">
        <v>201</v>
      </c>
      <c r="B199" s="10" t="str">
        <f>_xll.SNL.Clients.Office.Excel.Functions.SPG(A199, "IQ_SECTOR")</f>
        <v>Materials</v>
      </c>
      <c r="C199" s="10" t="str">
        <f>_xll.SNL.Clients.Office.Excel.Functions.SPG(A199, "IQ_INDUSTRY_GROUP")</f>
        <v>Materials</v>
      </c>
      <c r="D199" s="10" t="str">
        <f>_xll.SNL.Clients.Office.Excel.Functions.SPG(A199, "IQ_INDUSTRY")</f>
        <v>Metals and Mining</v>
      </c>
      <c r="E199" s="10" t="str">
        <f>_xll.SNL.Clients.Office.Excel.Functions.SPG(A199, "IQ_PRIMARY_INDUSTRY")</f>
        <v>Copper</v>
      </c>
      <c r="F199" s="10" t="str">
        <f>_xll.SNL.Clients.Office.Excel.Functions.SPG(A199, "NAICS_CODE", "Primary")</f>
        <v>212230 - Copper, Nickel, Lead, and Zinc Mining</v>
      </c>
      <c r="G199" s="10" t="str">
        <f>_xll.SNL.Clients.Office.Excel.Functions.SPG(A199, "SP_TOPICTAG")</f>
        <v>Environmental Engineering; Mining Technology; Disposal and Recycling</v>
      </c>
      <c r="H199" s="5">
        <f>_xll.SNL.Clients.Office.Excel.Functions.SPG(A199, "SP_PCT_SHARES_OWNED_ALL_INSTITUTIONS")</f>
        <v>84.7</v>
      </c>
    </row>
    <row r="200" spans="1:8" x14ac:dyDescent="0.3">
      <c r="A200" s="11" t="s">
        <v>202</v>
      </c>
      <c r="B200" s="10" t="str">
        <f>_xll.SNL.Clients.Office.Excel.Functions.SPG(A200, "IQ_SECTOR")</f>
        <v>Consumer Discretionary</v>
      </c>
      <c r="C200" s="10" t="str">
        <f>_xll.SNL.Clients.Office.Excel.Functions.SPG(A200, "IQ_INDUSTRY_GROUP")</f>
        <v>Consumer Durables and Apparel</v>
      </c>
      <c r="D200" s="10" t="str">
        <f>_xll.SNL.Clients.Office.Excel.Functions.SPG(A200, "IQ_INDUSTRY")</f>
        <v>Household Durables</v>
      </c>
      <c r="E200" s="10" t="str">
        <f>_xll.SNL.Clients.Office.Excel.Functions.SPG(A200, "IQ_PRIMARY_INDUSTRY")</f>
        <v>Consumer Electronics</v>
      </c>
      <c r="F200" s="10" t="str">
        <f>_xll.SNL.Clients.Office.Excel.Functions.SPG(A200, "NAICS_CODE", "Primary")</f>
        <v>33451 - Navigational, Measuring, Electromedical, and Control Instruments Manufacturing</v>
      </c>
      <c r="G200" s="10" t="str">
        <f>_xll.SNL.Clients.Office.Excel.Functions.SPG(A200, "SP_TOPICTAG")</f>
        <v>Software Development; Fitness; GPS; Mapping Services; Navigation; Sensors; Wearables</v>
      </c>
      <c r="H200" s="5">
        <f>_xll.SNL.Clients.Office.Excel.Functions.SPG(A200, "SP_PCT_SHARES_OWNED_ALL_INSTITUTIONS")</f>
        <v>57.55</v>
      </c>
    </row>
    <row r="201" spans="1:8" x14ac:dyDescent="0.3">
      <c r="A201" s="11" t="s">
        <v>203</v>
      </c>
      <c r="B201" s="10" t="str">
        <f>_xll.SNL.Clients.Office.Excel.Functions.SPG(A201, "IQ_SECTOR")</f>
        <v>Information Technology</v>
      </c>
      <c r="C201" s="10" t="str">
        <f>_xll.SNL.Clients.Office.Excel.Functions.SPG(A201, "IQ_INDUSTRY_GROUP")</f>
        <v>Software and Services</v>
      </c>
      <c r="D201" s="10" t="str">
        <f>_xll.SNL.Clients.Office.Excel.Functions.SPG(A201, "IQ_INDUSTRY")</f>
        <v>IT Services</v>
      </c>
      <c r="E201" s="10" t="str">
        <f>_xll.SNL.Clients.Office.Excel.Functions.SPG(A201, "IQ_PRIMARY_INDUSTRY")</f>
        <v>IT Consulting and Other Services</v>
      </c>
      <c r="F201" s="10" t="str">
        <f>_xll.SNL.Clients.Office.Excel.Functions.SPG(A201, "NAICS_CODE", "Primary")</f>
        <v>541512 - Computer Systems Design Services</v>
      </c>
      <c r="G201" s="10" t="str">
        <f>_xll.SNL.Clients.Office.Excel.Functions.SPG(A201, "SP_TOPICTAG")</f>
        <v>Customer Relationship Management; Text Analytics; Content Creation</v>
      </c>
      <c r="H201" s="5">
        <f>_xll.SNL.Clients.Office.Excel.Functions.SPG(A201, "SP_PCT_SHARES_OWNED_ALL_INSTITUTIONS")</f>
        <v>93.53</v>
      </c>
    </row>
    <row r="202" spans="1:8" x14ac:dyDescent="0.3">
      <c r="A202" s="11" t="s">
        <v>204</v>
      </c>
      <c r="B202" s="10" t="str">
        <f>_xll.SNL.Clients.Office.Excel.Functions.SPG(A202, "IQ_SECTOR")</f>
        <v>Health Care</v>
      </c>
      <c r="C202" s="10" t="str">
        <f>_xll.SNL.Clients.Office.Excel.Functions.SPG(A202, "IQ_INDUSTRY_GROUP")</f>
        <v>Health Care Equipment and Services</v>
      </c>
      <c r="D202" s="10" t="str">
        <f>_xll.SNL.Clients.Office.Excel.Functions.SPG(A202, "IQ_INDUSTRY")</f>
        <v>Health Care Equipment and Supplies</v>
      </c>
      <c r="E202" s="10" t="str">
        <f>_xll.SNL.Clients.Office.Excel.Functions.SPG(A202, "IQ_PRIMARY_INDUSTRY")</f>
        <v>Health Care Equipment</v>
      </c>
      <c r="F202" s="10" t="str">
        <f>_xll.SNL.Clients.Office.Excel.Functions.SPG(A202, "NAICS_CODE", "Primary")</f>
        <v>33451 - Navigational, Measuring, Electromedical, and Control Instruments Manufacturing</v>
      </c>
      <c r="G202" s="10" t="str">
        <f>_xll.SNL.Clients.Office.Excel.Functions.SPG(A202, "SP_TOPICTAG")</f>
        <v>Health Diagnostics; Assistive Technology; Cardiovascular; Neurology; Surgery</v>
      </c>
      <c r="H202" s="5">
        <f>_xll.SNL.Clients.Office.Excel.Functions.SPG(A202, "SP_PCT_SHARES_OWNED_ALL_INSTITUTIONS")</f>
        <v>82.99</v>
      </c>
    </row>
    <row r="203" spans="1:8" x14ac:dyDescent="0.3">
      <c r="A203" s="11" t="s">
        <v>205</v>
      </c>
      <c r="B203" s="10" t="str">
        <f>_xll.SNL.Clients.Office.Excel.Functions.SPG(A203, "IQ_SECTOR")</f>
        <v>Industrials</v>
      </c>
      <c r="C203" s="10" t="str">
        <f>_xll.SNL.Clients.Office.Excel.Functions.SPG(A203, "IQ_INDUSTRY_GROUP")</f>
        <v>Capital Goods</v>
      </c>
      <c r="D203" s="10" t="str">
        <f>_xll.SNL.Clients.Office.Excel.Functions.SPG(A203, "IQ_INDUSTRY")</f>
        <v>Electrical Equipment</v>
      </c>
      <c r="E203" s="10" t="str">
        <f>_xll.SNL.Clients.Office.Excel.Functions.SPG(A203, "IQ_PRIMARY_INDUSTRY")</f>
        <v>Heavy Electrical Equipment</v>
      </c>
      <c r="F203" s="10" t="str">
        <f>_xll.SNL.Clients.Office.Excel.Functions.SPG(A203, "NAICS_CODE", "Primary")</f>
        <v>33361 - Engine, Turbine, and Power Transmission Equipment Manufacturing</v>
      </c>
      <c r="G203" s="10" t="str">
        <f>_xll.SNL.Clients.Office.Excel.Functions.SPG(A203, "SP_TOPICTAG")</f>
        <v>Clean Energy; Energy Storage; Utility Scale Solar; Onshore and Offshore Wind</v>
      </c>
      <c r="H203" s="5">
        <f>_xll.SNL.Clients.Office.Excel.Functions.SPG(A203, "SP_PCT_SHARES_OWNED_ALL_INSTITUTIONS")</f>
        <v>77.92</v>
      </c>
    </row>
    <row r="204" spans="1:8" x14ac:dyDescent="0.3">
      <c r="A204" s="11" t="s">
        <v>206</v>
      </c>
      <c r="B204" s="10" t="str">
        <f>_xll.SNL.Clients.Office.Excel.Functions.SPG(A204, "IQ_SECTOR")</f>
        <v>Information Technology</v>
      </c>
      <c r="C204" s="10" t="str">
        <f>_xll.SNL.Clients.Office.Excel.Functions.SPG(A204, "IQ_INDUSTRY_GROUP")</f>
        <v>Software and Services</v>
      </c>
      <c r="D204" s="10" t="str">
        <f>_xll.SNL.Clients.Office.Excel.Functions.SPG(A204, "IQ_INDUSTRY")</f>
        <v>Software</v>
      </c>
      <c r="E204" s="10" t="str">
        <f>_xll.SNL.Clients.Office.Excel.Functions.SPG(A204, "IQ_PRIMARY_INDUSTRY")</f>
        <v>Systems Software</v>
      </c>
      <c r="F204" s="10" t="str">
        <f>_xll.SNL.Clients.Office.Excel.Functions.SPG(A204, "NAICS_CODE", "Primary")</f>
        <v>513210 - Software Publishers</v>
      </c>
      <c r="G204" s="10" t="str">
        <f>_xll.SNL.Clients.Office.Excel.Functions.SPG(A204, "SP_TOPICTAG")</f>
        <v>Anti-Fraud; Authentication; Encryption; Endpoint Security Integrity; Identity Theft Prevention; Cloud Security; Network Security</v>
      </c>
      <c r="H204" s="5">
        <f>_xll.SNL.Clients.Office.Excel.Functions.SPG(A204, "SP_PCT_SHARES_OWNED_ALL_INSTITUTIONS")</f>
        <v>85.24</v>
      </c>
    </row>
    <row r="205" spans="1:8" x14ac:dyDescent="0.3">
      <c r="A205" s="11" t="s">
        <v>207</v>
      </c>
      <c r="B205" s="10" t="str">
        <f>_xll.SNL.Clients.Office.Excel.Functions.SPG(A205, "IQ_SECTOR")</f>
        <v>Industrials</v>
      </c>
      <c r="C205" s="10" t="str">
        <f>_xll.SNL.Clients.Office.Excel.Functions.SPG(A205, "IQ_INDUSTRY_GROUP")</f>
        <v>Capital Goods</v>
      </c>
      <c r="D205" s="10" t="str">
        <f>_xll.SNL.Clients.Office.Excel.Functions.SPG(A205, "IQ_INDUSTRY")</f>
        <v>Electrical Equipment</v>
      </c>
      <c r="E205" s="10" t="str">
        <f>_xll.SNL.Clients.Office.Excel.Functions.SPG(A205, "IQ_PRIMARY_INDUSTRY")</f>
        <v>Electrical Components and Equipment</v>
      </c>
      <c r="F205" s="10" t="str">
        <f>_xll.SNL.Clients.Office.Excel.Functions.SPG(A205, "NAICS_CODE", "Primary")</f>
        <v>335312 - Motor and Generator Manufacturing</v>
      </c>
      <c r="G205" s="10" t="str">
        <f>_xll.SNL.Clients.Office.Excel.Functions.SPG(A205, "SP_TOPICTAG")</f>
        <v>Clean Energy; Energy Efficiency; Energy Management; Energy Storage; Industrial Automation; Smart Energy; Remote Access and Control</v>
      </c>
      <c r="H205" s="5">
        <f>_xll.SNL.Clients.Office.Excel.Functions.SPG(A205, "SP_PCT_SHARES_OWNED_ALL_INSTITUTIONS")</f>
        <v>90.46</v>
      </c>
    </row>
    <row r="206" spans="1:8" x14ac:dyDescent="0.3">
      <c r="A206" s="11" t="s">
        <v>208</v>
      </c>
      <c r="B206" s="10" t="str">
        <f>_xll.SNL.Clients.Office.Excel.Functions.SPG(A206, "IQ_SECTOR")</f>
        <v>Industrials</v>
      </c>
      <c r="C206" s="10" t="str">
        <f>_xll.SNL.Clients.Office.Excel.Functions.SPG(A206, "IQ_INDUSTRY_GROUP")</f>
        <v>Capital Goods</v>
      </c>
      <c r="D206" s="10" t="str">
        <f>_xll.SNL.Clients.Office.Excel.Functions.SPG(A206, "IQ_INDUSTRY")</f>
        <v>Aerospace and Defense</v>
      </c>
      <c r="E206" s="10" t="str">
        <f>_xll.SNL.Clients.Office.Excel.Functions.SPG(A206, "IQ_PRIMARY_INDUSTRY")</f>
        <v>Aerospace and Defense</v>
      </c>
      <c r="F206" s="10" t="str">
        <f>_xll.SNL.Clients.Office.Excel.Functions.SPG(A206, "NAICS_CODE", "Primary")</f>
        <v>336411 - Aircraft Manufacturing</v>
      </c>
      <c r="G206" s="10" t="str">
        <f>_xll.SNL.Clients.Office.Excel.Functions.SPG(A206, "SP_TOPICTAG")</f>
        <v>Industrial Automation; Marine Transportation; Simulation; Process Automation</v>
      </c>
      <c r="H206" s="5">
        <f>_xll.SNL.Clients.Office.Excel.Functions.SPG(A206, "SP_PCT_SHARES_OWNED_ALL_INSTITUTIONS")</f>
        <v>85.19</v>
      </c>
    </row>
    <row r="207" spans="1:8" x14ac:dyDescent="0.3">
      <c r="A207" s="11" t="s">
        <v>209</v>
      </c>
      <c r="B207" s="10" t="str">
        <f>_xll.SNL.Clients.Office.Excel.Functions.SPG(A207, "IQ_SECTOR")</f>
        <v>Industrials</v>
      </c>
      <c r="C207" s="10" t="str">
        <f>_xll.SNL.Clients.Office.Excel.Functions.SPG(A207, "IQ_INDUSTRY_GROUP")</f>
        <v>Capital Goods</v>
      </c>
      <c r="D207" s="10" t="str">
        <f>_xll.SNL.Clients.Office.Excel.Functions.SPG(A207, "IQ_INDUSTRY")</f>
        <v>Aerospace and Defense</v>
      </c>
      <c r="E207" s="10" t="str">
        <f>_xll.SNL.Clients.Office.Excel.Functions.SPG(A207, "IQ_PRIMARY_INDUSTRY")</f>
        <v>Aerospace and Defense</v>
      </c>
      <c r="F207" s="10" t="str">
        <f>_xll.SNL.Clients.Office.Excel.Functions.SPG(A207, "NAICS_CODE", "Primary")</f>
        <v>3364 - Aerospace Product and Parts Manufacturing</v>
      </c>
      <c r="G207" s="10" t="str">
        <f>_xll.SNL.Clients.Office.Excel.Functions.SPG(A207, "SP_TOPICTAG")</f>
        <v>Energy Efficiency; Energy Management; Energy Storage; Industrial Automation; Smart Energy; Passenger Aircraft Manufacturing; Utility Scale Solar; Onshore and Offshore Wind</v>
      </c>
      <c r="H207" s="5">
        <f>_xll.SNL.Clients.Office.Excel.Functions.SPG(A207, "SP_PCT_SHARES_OWNED_ALL_INSTITUTIONS")</f>
        <v>79.61</v>
      </c>
    </row>
    <row r="208" spans="1:8" x14ac:dyDescent="0.3">
      <c r="A208" s="11" t="s">
        <v>210</v>
      </c>
      <c r="B208" s="10" t="str">
        <f>_xll.SNL.Clients.Office.Excel.Functions.SPG(A208, "IQ_SECTOR")</f>
        <v>Consumer Staples</v>
      </c>
      <c r="C208" s="10" t="str">
        <f>_xll.SNL.Clients.Office.Excel.Functions.SPG(A208, "IQ_INDUSTRY_GROUP")</f>
        <v>Food, Beverage and Tobacco</v>
      </c>
      <c r="D208" s="10" t="str">
        <f>_xll.SNL.Clients.Office.Excel.Functions.SPG(A208, "IQ_INDUSTRY")</f>
        <v>Food Products</v>
      </c>
      <c r="E208" s="10" t="str">
        <f>_xll.SNL.Clients.Office.Excel.Functions.SPG(A208, "IQ_PRIMARY_INDUSTRY")</f>
        <v>Packaged Foods and Meats</v>
      </c>
      <c r="F208" s="10" t="str">
        <f>_xll.SNL.Clients.Office.Excel.Functions.SPG(A208, "NAICS_CODE", "Primary")</f>
        <v>311 - Food Manufacturing</v>
      </c>
      <c r="G208" s="10" t="str">
        <f>_xll.SNL.Clients.Office.Excel.Functions.SPG(A208, "SP_TOPICTAG")</f>
        <v>Organic; Alternative Protein</v>
      </c>
      <c r="H208" s="5">
        <f>_xll.SNL.Clients.Office.Excel.Functions.SPG(A208, "SP_PCT_SHARES_OWNED_ALL_INSTITUTIONS")</f>
        <v>80.34</v>
      </c>
    </row>
    <row r="209" spans="1:8" x14ac:dyDescent="0.3">
      <c r="A209" s="11" t="s">
        <v>211</v>
      </c>
      <c r="B209" s="10" t="str">
        <f>_xll.SNL.Clients.Office.Excel.Functions.SPG(A209, "IQ_SECTOR")</f>
        <v>Consumer Discretionary</v>
      </c>
      <c r="C209" s="10" t="str">
        <f>_xll.SNL.Clients.Office.Excel.Functions.SPG(A209, "IQ_INDUSTRY_GROUP")</f>
        <v>Automobiles and Components</v>
      </c>
      <c r="D209" s="10" t="str">
        <f>_xll.SNL.Clients.Office.Excel.Functions.SPG(A209, "IQ_INDUSTRY")</f>
        <v>Automobiles</v>
      </c>
      <c r="E209" s="10" t="str">
        <f>_xll.SNL.Clients.Office.Excel.Functions.SPG(A209, "IQ_PRIMARY_INDUSTRY")</f>
        <v>Automobile Manufacturers</v>
      </c>
      <c r="F209" s="10" t="str">
        <f>_xll.SNL.Clients.Office.Excel.Functions.SPG(A209, "NAICS_CODE", "Primary")</f>
        <v>336110 - Automobile and Light Duty Motor Vehicle Manufacturing</v>
      </c>
      <c r="G209" s="10" t="str">
        <f>_xll.SNL.Clients.Office.Excel.Functions.SPG(A209, "SP_TOPICTAG")</f>
        <v>Fleet Management; GPS; Navigation; Car Sharing; Autonomous Vehicles; Utility Scale Solar</v>
      </c>
      <c r="H209" s="5">
        <f>_xll.SNL.Clients.Office.Excel.Functions.SPG(A209, "SP_PCT_SHARES_OWNED_ALL_INSTITUTIONS")</f>
        <v>95.8</v>
      </c>
    </row>
    <row r="210" spans="1:8" x14ac:dyDescent="0.3">
      <c r="A210" s="11" t="s">
        <v>212</v>
      </c>
      <c r="B210" s="10" t="str">
        <f>_xll.SNL.Clients.Office.Excel.Functions.SPG(A210, "IQ_SECTOR")</f>
        <v>Consumer Discretionary</v>
      </c>
      <c r="C210" s="10" t="str">
        <f>_xll.SNL.Clients.Office.Excel.Functions.SPG(A210, "IQ_INDUSTRY_GROUP")</f>
        <v>Consumer Discretionary Distribution and Retail</v>
      </c>
      <c r="D210" s="10" t="str">
        <f>_xll.SNL.Clients.Office.Excel.Functions.SPG(A210, "IQ_INDUSTRY")</f>
        <v>Distributors</v>
      </c>
      <c r="E210" s="10" t="str">
        <f>_xll.SNL.Clients.Office.Excel.Functions.SPG(A210, "IQ_PRIMARY_INDUSTRY")</f>
        <v>Distributors</v>
      </c>
      <c r="F210" s="10" t="str">
        <f>_xll.SNL.Clients.Office.Excel.Functions.SPG(A210, "NAICS_CODE", "Primary")</f>
        <v>423120 - Motor Vehicle Supplies and New Parts Merchant Wholesalers</v>
      </c>
      <c r="G210" s="10" t="str">
        <f>_xll.SNL.Clients.Office.Excel.Functions.SPG(A210, "SP_TOPICTAG")</f>
        <v>Fleet Management; Industrial Automation; Process Automation; Autonomous Vehicles</v>
      </c>
      <c r="H210" s="5">
        <f>_xll.SNL.Clients.Office.Excel.Functions.SPG(A210, "SP_PCT_SHARES_OWNED_ALL_INSTITUTIONS")</f>
        <v>82.16</v>
      </c>
    </row>
    <row r="211" spans="1:8" x14ac:dyDescent="0.3">
      <c r="A211" s="11" t="s">
        <v>213</v>
      </c>
      <c r="B211" s="10" t="str">
        <f>_xll.SNL.Clients.Office.Excel.Functions.SPG(A211, "IQ_SECTOR")</f>
        <v>Health Care</v>
      </c>
      <c r="C211" s="10" t="str">
        <f>_xll.SNL.Clients.Office.Excel.Functions.SPG(A211, "IQ_INDUSTRY_GROUP")</f>
        <v>Pharmaceuticals, Biotechnology and Life Sciences</v>
      </c>
      <c r="D211" s="10" t="str">
        <f>_xll.SNL.Clients.Office.Excel.Functions.SPG(A211, "IQ_INDUSTRY")</f>
        <v>Biotechnology</v>
      </c>
      <c r="E211" s="10" t="str">
        <f>_xll.SNL.Clients.Office.Excel.Functions.SPG(A211, "IQ_PRIMARY_INDUSTRY")</f>
        <v>Biotechnology</v>
      </c>
      <c r="F211" s="10" t="str">
        <f>_xll.SNL.Clients.Office.Excel.Functions.SPG(A211, "NAICS_CODE", "Primary")</f>
        <v>325414 - Biological Product (except Diagnostic) Manufacturing</v>
      </c>
      <c r="G211" s="10" t="str">
        <f>_xll.SNL.Clients.Office.Excel.Functions.SPG(A211, "SP_TOPICTAG")</f>
        <v>Energy Storage; Hematology; Hepatology; Immunology; Infectious Diseases; Oncology; Respiratory; Utility Scale Solar</v>
      </c>
      <c r="H211" s="5">
        <f>_xll.SNL.Clients.Office.Excel.Functions.SPG(A211, "SP_PCT_SHARES_OWNED_ALL_INSTITUTIONS")</f>
        <v>86.29</v>
      </c>
    </row>
    <row r="212" spans="1:8" x14ac:dyDescent="0.3">
      <c r="A212" s="11" t="s">
        <v>214</v>
      </c>
      <c r="B212" s="10" t="str">
        <f>_xll.SNL.Clients.Office.Excel.Functions.SPG(A212, "IQ_SECTOR")</f>
        <v>Financials</v>
      </c>
      <c r="C212" s="10" t="str">
        <f>_xll.SNL.Clients.Office.Excel.Functions.SPG(A212, "IQ_INDUSTRY_GROUP")</f>
        <v>Financial Services</v>
      </c>
      <c r="D212" s="10" t="str">
        <f>_xll.SNL.Clients.Office.Excel.Functions.SPG(A212, "IQ_INDUSTRY")</f>
        <v>Financial Services</v>
      </c>
      <c r="E212" s="10" t="str">
        <f>_xll.SNL.Clients.Office.Excel.Functions.SPG(A212, "IQ_PRIMARY_INDUSTRY")</f>
        <v>Transaction and Payment Processing Services</v>
      </c>
      <c r="F212" s="10" t="str">
        <f>_xll.SNL.Clients.Office.Excel.Functions.SPG(A212, "NAICS_CODE", "Primary")</f>
        <v>522320 - Financial Transactions Processing, Reserve, and Clearinghouse Activities</v>
      </c>
      <c r="G212" s="10" t="str">
        <f>_xll.SNL.Clients.Office.Excel.Functions.SPG(A212, "SP_TOPICTAG")</f>
        <v>Software Development; Fintech; Data Protection; Cloud Security; Process Automation; Payment Facilitator Enablers; Online Payments</v>
      </c>
      <c r="H212" s="5">
        <f>_xll.SNL.Clients.Office.Excel.Functions.SPG(A212, "SP_PCT_SHARES_OWNED_ALL_INSTITUTIONS")</f>
        <v>91.52</v>
      </c>
    </row>
    <row r="213" spans="1:8" x14ac:dyDescent="0.3">
      <c r="A213" s="11" t="s">
        <v>215</v>
      </c>
      <c r="B213" s="10" t="str">
        <f>_xll.SNL.Clients.Office.Excel.Functions.SPG(A213, "IQ_SECTOR")</f>
        <v>Financials</v>
      </c>
      <c r="C213" s="10" t="str">
        <f>_xll.SNL.Clients.Office.Excel.Functions.SPG(A213, "IQ_INDUSTRY_GROUP")</f>
        <v>Insurance</v>
      </c>
      <c r="D213" s="10" t="str">
        <f>_xll.SNL.Clients.Office.Excel.Functions.SPG(A213, "IQ_INDUSTRY")</f>
        <v>Insurance</v>
      </c>
      <c r="E213" s="10" t="str">
        <f>_xll.SNL.Clients.Office.Excel.Functions.SPG(A213, "IQ_PRIMARY_INDUSTRY")</f>
        <v>Life and Health Insurance</v>
      </c>
      <c r="F213" s="10" t="str">
        <f>_xll.SNL.Clients.Office.Excel.Functions.SPG(A213, "NAICS_CODE", "Primary")</f>
        <v>524113 - Direct Life Insurance Carriers</v>
      </c>
      <c r="G213" s="10" t="str">
        <f>_xll.SNL.Clients.Office.Excel.Functions.SPG(A213, "SP_TOPICTAG")</f>
        <v/>
      </c>
      <c r="H213" s="5">
        <f>_xll.SNL.Clients.Office.Excel.Functions.SPG(A213, "SP_PCT_SHARES_OWNED_ALL_INSTITUTIONS")</f>
        <v>82.67</v>
      </c>
    </row>
    <row r="214" spans="1:8" x14ac:dyDescent="0.3">
      <c r="A214" s="11" t="s">
        <v>216</v>
      </c>
      <c r="B214" s="10" t="str">
        <f>_xll.SNL.Clients.Office.Excel.Functions.SPG(A214, "IQ_SECTOR")</f>
        <v>Information Technology</v>
      </c>
      <c r="C214" s="10" t="str">
        <f>_xll.SNL.Clients.Office.Excel.Functions.SPG(A214, "IQ_INDUSTRY_GROUP")</f>
        <v>Software and Services</v>
      </c>
      <c r="D214" s="10" t="str">
        <f>_xll.SNL.Clients.Office.Excel.Functions.SPG(A214, "IQ_INDUSTRY")</f>
        <v>IT Services</v>
      </c>
      <c r="E214" s="10" t="str">
        <f>_xll.SNL.Clients.Office.Excel.Functions.SPG(A214, "IQ_PRIMARY_INDUSTRY")</f>
        <v>Internet Services and Infrastructure</v>
      </c>
      <c r="F214" s="10" t="str">
        <f>_xll.SNL.Clients.Office.Excel.Functions.SPG(A214, "NAICS_CODE", "Primary")</f>
        <v>518210 - Computing Infrastructure Providers, Data Processing, Web Hosting, and Related Services</v>
      </c>
      <c r="G214" s="10" t="str">
        <f>_xll.SNL.Clients.Office.Excel.Functions.SPG(A214, "SP_TOPICTAG")</f>
        <v>Invoice Management Software; Digital Media; Marketing Automation; Web Development; Cloud Infrastructure; Cloud Storage; Search Engine Optimization; Online Payments</v>
      </c>
      <c r="H214" s="5">
        <f>_xll.SNL.Clients.Office.Excel.Functions.SPG(A214, "SP_PCT_SHARES_OWNED_ALL_INSTITUTIONS")</f>
        <v>99.65</v>
      </c>
    </row>
    <row r="215" spans="1:8" x14ac:dyDescent="0.3">
      <c r="A215" s="11" t="s">
        <v>217</v>
      </c>
      <c r="B215" s="10" t="str">
        <f>_xll.SNL.Clients.Office.Excel.Functions.SPG(A215, "IQ_SECTOR")</f>
        <v>Energy</v>
      </c>
      <c r="C215" s="10" t="str">
        <f>_xll.SNL.Clients.Office.Excel.Functions.SPG(A215, "IQ_INDUSTRY_GROUP")</f>
        <v>Energy</v>
      </c>
      <c r="D215" s="10" t="str">
        <f>_xll.SNL.Clients.Office.Excel.Functions.SPG(A215, "IQ_INDUSTRY")</f>
        <v>Energy Equipment and Services</v>
      </c>
      <c r="E215" s="10" t="str">
        <f>_xll.SNL.Clients.Office.Excel.Functions.SPG(A215, "IQ_PRIMARY_INDUSTRY")</f>
        <v>Oil and Gas Equipment and Services</v>
      </c>
      <c r="F215" s="10" t="str">
        <f>_xll.SNL.Clients.Office.Excel.Functions.SPG(A215, "NAICS_CODE", "Primary")</f>
        <v>213112 - Support Activities for Oil and Gas Operations</v>
      </c>
      <c r="G215" s="10" t="str">
        <f>_xll.SNL.Clients.Office.Excel.Functions.SPG(A215, "SP_TOPICTAG")</f>
        <v>Industrial Automation; Process Automation; Ocean Data Collection</v>
      </c>
      <c r="H215" s="5">
        <f>_xll.SNL.Clients.Office.Excel.Functions.SPG(A215, "SP_PCT_SHARES_OWNED_ALL_INSTITUTIONS")</f>
        <v>86.29</v>
      </c>
    </row>
    <row r="216" spans="1:8" x14ac:dyDescent="0.3">
      <c r="A216" s="11" t="s">
        <v>218</v>
      </c>
      <c r="B216" s="10" t="str">
        <f>_xll.SNL.Clients.Office.Excel.Functions.SPG(A216, "IQ_SECTOR")</f>
        <v>Consumer Discretionary</v>
      </c>
      <c r="C216" s="10" t="str">
        <f>_xll.SNL.Clients.Office.Excel.Functions.SPG(A216, "IQ_INDUSTRY_GROUP")</f>
        <v>Consumer Durables and Apparel</v>
      </c>
      <c r="D216" s="10" t="str">
        <f>_xll.SNL.Clients.Office.Excel.Functions.SPG(A216, "IQ_INDUSTRY")</f>
        <v>Leisure Products</v>
      </c>
      <c r="E216" s="10" t="str">
        <f>_xll.SNL.Clients.Office.Excel.Functions.SPG(A216, "IQ_PRIMARY_INDUSTRY")</f>
        <v>Leisure Products</v>
      </c>
      <c r="F216" s="10" t="str">
        <f>_xll.SNL.Clients.Office.Excel.Functions.SPG(A216, "NAICS_CODE", "Primary")</f>
        <v>339930 - Doll, Toy, and Game Manufacturing</v>
      </c>
      <c r="G216" s="10" t="str">
        <f>_xll.SNL.Clients.Office.Excel.Functions.SPG(A216, "SP_TOPICTAG")</f>
        <v>Entertainment Systems; Lifestyle; Content Creation; Video Games</v>
      </c>
      <c r="H216" s="5">
        <f>_xll.SNL.Clients.Office.Excel.Functions.SPG(A216, "SP_PCT_SHARES_OWNED_ALL_INSTITUTIONS")</f>
        <v>90.5</v>
      </c>
    </row>
    <row r="217" spans="1:8" x14ac:dyDescent="0.3">
      <c r="A217" s="11" t="s">
        <v>219</v>
      </c>
      <c r="B217" s="10" t="str">
        <f>_xll.SNL.Clients.Office.Excel.Functions.SPG(A217, "IQ_SECTOR")</f>
        <v>Health Care</v>
      </c>
      <c r="C217" s="10" t="str">
        <f>_xll.SNL.Clients.Office.Excel.Functions.SPG(A217, "IQ_INDUSTRY_GROUP")</f>
        <v>Health Care Equipment and Services</v>
      </c>
      <c r="D217" s="10" t="str">
        <f>_xll.SNL.Clients.Office.Excel.Functions.SPG(A217, "IQ_INDUSTRY")</f>
        <v>Health Care Providers and Services</v>
      </c>
      <c r="E217" s="10" t="str">
        <f>_xll.SNL.Clients.Office.Excel.Functions.SPG(A217, "IQ_PRIMARY_INDUSTRY")</f>
        <v>Health Care Facilities</v>
      </c>
      <c r="F217" s="10" t="str">
        <f>_xll.SNL.Clients.Office.Excel.Functions.SPG(A217, "NAICS_CODE", "Primary")</f>
        <v>622 - Hospitals</v>
      </c>
      <c r="G217" s="10" t="str">
        <f>_xll.SNL.Clients.Office.Excel.Functions.SPG(A217, "SP_TOPICTAG")</f>
        <v>Health Diagnostics; Cardiovascular; Internal Diseases; Neurology; Oncology; Psychiatry; Surgery</v>
      </c>
      <c r="H217" s="5">
        <f>_xll.SNL.Clients.Office.Excel.Functions.SPG(A217, "SP_PCT_SHARES_OWNED_ALL_INSTITUTIONS")</f>
        <v>64.33</v>
      </c>
    </row>
    <row r="218" spans="1:8" x14ac:dyDescent="0.3">
      <c r="A218" s="11" t="s">
        <v>220</v>
      </c>
      <c r="B218" s="10" t="str">
        <f>_xll.SNL.Clients.Office.Excel.Functions.SPG(A218, "IQ_SECTOR")</f>
        <v>Real Estate</v>
      </c>
      <c r="C218" s="10" t="str">
        <f>_xll.SNL.Clients.Office.Excel.Functions.SPG(A218, "IQ_INDUSTRY_GROUP")</f>
        <v>Equity Real Estate Investment Trusts (REITs)</v>
      </c>
      <c r="D218" s="10" t="str">
        <f>_xll.SNL.Clients.Office.Excel.Functions.SPG(A218, "IQ_INDUSTRY")</f>
        <v>Health Care REITs</v>
      </c>
      <c r="E218" s="10" t="str">
        <f>_xll.SNL.Clients.Office.Excel.Functions.SPG(A218, "IQ_PRIMARY_INDUSTRY")</f>
        <v>Health Care REITs</v>
      </c>
      <c r="F218" s="10" t="str">
        <f>_xll.SNL.Clients.Office.Excel.Functions.SPG(A218, "NAICS_CODE", "Primary")</f>
        <v>531110 - Lessors of Residential Buildings and Dwellings</v>
      </c>
      <c r="G218" s="10" t="str">
        <f>_xll.SNL.Clients.Office.Excel.Functions.SPG(A218, "SP_TOPICTAG")</f>
        <v/>
      </c>
      <c r="H218" s="5">
        <f>_xll.SNL.Clients.Office.Excel.Functions.SPG(A218, "SP_PCT_SHARES_OWNED_ALL_INSTITUTIONS")</f>
        <v>95.6</v>
      </c>
    </row>
    <row r="219" spans="1:8" x14ac:dyDescent="0.3">
      <c r="A219" s="11" t="s">
        <v>221</v>
      </c>
      <c r="B219" s="10" t="str">
        <f>_xll.SNL.Clients.Office.Excel.Functions.SPG(A219, "IQ_SECTOR")</f>
        <v>Health Care</v>
      </c>
      <c r="C219" s="10" t="str">
        <f>_xll.SNL.Clients.Office.Excel.Functions.SPG(A219, "IQ_INDUSTRY_GROUP")</f>
        <v>Health Care Equipment and Services</v>
      </c>
      <c r="D219" s="10" t="str">
        <f>_xll.SNL.Clients.Office.Excel.Functions.SPG(A219, "IQ_INDUSTRY")</f>
        <v>Health Care Providers and Services</v>
      </c>
      <c r="E219" s="10" t="str">
        <f>_xll.SNL.Clients.Office.Excel.Functions.SPG(A219, "IQ_PRIMARY_INDUSTRY")</f>
        <v>Health Care Distributors</v>
      </c>
      <c r="F219" s="10" t="str">
        <f>_xll.SNL.Clients.Office.Excel.Functions.SPG(A219, "NAICS_CODE", "Primary")</f>
        <v>423450 - Medical, Dental, and Hospital Equipment and Supplies Merchant Wholesalers</v>
      </c>
      <c r="G219" s="10" t="str">
        <f>_xll.SNL.Clients.Office.Excel.Functions.SPG(A219, "SP_TOPICTAG")</f>
        <v>Health Diagnostics; MHealth; Dentistry; Orthopaedics; Surgery; Vaccines</v>
      </c>
      <c r="H219" s="5">
        <f>_xll.SNL.Clients.Office.Excel.Functions.SPG(A219, "SP_PCT_SHARES_OWNED_ALL_INSTITUTIONS")</f>
        <v>104.07</v>
      </c>
    </row>
    <row r="220" spans="1:8" x14ac:dyDescent="0.3">
      <c r="A220" s="11" t="s">
        <v>222</v>
      </c>
      <c r="B220" s="10" t="str">
        <f>_xll.SNL.Clients.Office.Excel.Functions.SPG(A220, "IQ_SECTOR")</f>
        <v>Energy</v>
      </c>
      <c r="C220" s="10" t="str">
        <f>_xll.SNL.Clients.Office.Excel.Functions.SPG(A220, "IQ_INDUSTRY_GROUP")</f>
        <v>Energy</v>
      </c>
      <c r="D220" s="10" t="str">
        <f>_xll.SNL.Clients.Office.Excel.Functions.SPG(A220, "IQ_INDUSTRY")</f>
        <v>Oil, Gas and Consumable Fuels</v>
      </c>
      <c r="E220" s="10" t="str">
        <f>_xll.SNL.Clients.Office.Excel.Functions.SPG(A220, "IQ_PRIMARY_INDUSTRY")</f>
        <v>Oil and Gas Exploration and Production</v>
      </c>
      <c r="F220" s="10" t="str">
        <f>_xll.SNL.Clients.Office.Excel.Functions.SPG(A220, "NAICS_CODE", "Primary")</f>
        <v>2111 - Oil and Gas Extraction</v>
      </c>
      <c r="G220" s="10" t="str">
        <f>_xll.SNL.Clients.Office.Excel.Functions.SPG(A220, "SP_TOPICTAG")</f>
        <v>Freight Service</v>
      </c>
      <c r="H220" s="5">
        <f>_xll.SNL.Clients.Office.Excel.Functions.SPG(A220, "SP_PCT_SHARES_OWNED_ALL_INSTITUTIONS")</f>
        <v>82.9</v>
      </c>
    </row>
    <row r="221" spans="1:8" x14ac:dyDescent="0.3">
      <c r="A221" s="11" t="s">
        <v>223</v>
      </c>
      <c r="B221" s="10" t="str">
        <f>_xll.SNL.Clients.Office.Excel.Functions.SPG(A221, "IQ_SECTOR")</f>
        <v>Information Technology</v>
      </c>
      <c r="C221" s="10" t="str">
        <f>_xll.SNL.Clients.Office.Excel.Functions.SPG(A221, "IQ_INDUSTRY_GROUP")</f>
        <v>Technology Hardware and Equipment</v>
      </c>
      <c r="D221" s="10" t="str">
        <f>_xll.SNL.Clients.Office.Excel.Functions.SPG(A221, "IQ_INDUSTRY")</f>
        <v>Technology Hardware, Storage and Peripherals</v>
      </c>
      <c r="E221" s="10" t="str">
        <f>_xll.SNL.Clients.Office.Excel.Functions.SPG(A221, "IQ_PRIMARY_INDUSTRY")</f>
        <v>Technology Hardware, Storage and Peripherals</v>
      </c>
      <c r="F221" s="10" t="str">
        <f>_xll.SNL.Clients.Office.Excel.Functions.SPG(A221, "NAICS_CODE", "Primary")</f>
        <v>33411 - Computer and Peripheral Equipment Manufacturing</v>
      </c>
      <c r="G221" s="10" t="str">
        <f>_xll.SNL.Clients.Office.Excel.Functions.SPG(A221, "SP_TOPICTAG")</f>
        <v>Data Integration; Machine Learning; Data Protection; Cloud Infrastructure; Cloud Storage; Storage Management; Artificial Intelligence; Utility Scale Solar</v>
      </c>
      <c r="H221" s="5">
        <f>_xll.SNL.Clients.Office.Excel.Functions.SPG(A221, "SP_PCT_SHARES_OWNED_ALL_INSTITUTIONS")</f>
        <v>84.83</v>
      </c>
    </row>
    <row r="222" spans="1:8" x14ac:dyDescent="0.3">
      <c r="A222" s="11" t="s">
        <v>224</v>
      </c>
      <c r="B222" s="10" t="str">
        <f>_xll.SNL.Clients.Office.Excel.Functions.SPG(A222, "IQ_SECTOR")</f>
        <v>Consumer Discretionary</v>
      </c>
      <c r="C222" s="10" t="str">
        <f>_xll.SNL.Clients.Office.Excel.Functions.SPG(A222, "IQ_INDUSTRY_GROUP")</f>
        <v>Consumer Services</v>
      </c>
      <c r="D222" s="10" t="str">
        <f>_xll.SNL.Clients.Office.Excel.Functions.SPG(A222, "IQ_INDUSTRY")</f>
        <v>Hotels, Restaurants and Leisure</v>
      </c>
      <c r="E222" s="10" t="str">
        <f>_xll.SNL.Clients.Office.Excel.Functions.SPG(A222, "IQ_PRIMARY_INDUSTRY")</f>
        <v>Hotels, Resorts and Cruise Lines</v>
      </c>
      <c r="F222" s="10" t="str">
        <f>_xll.SNL.Clients.Office.Excel.Functions.SPG(A222, "NAICS_CODE", "Primary")</f>
        <v>721110 - Hotels (except Casino Hotels) and Motels</v>
      </c>
      <c r="G222" s="10" t="str">
        <f>_xll.SNL.Clients.Office.Excel.Functions.SPG(A222, "SP_TOPICTAG")</f>
        <v>Lifestyle; Tourism; Travel Accommodations</v>
      </c>
      <c r="H222" s="5">
        <f>_xll.SNL.Clients.Office.Excel.Functions.SPG(A222, "SP_PCT_SHARES_OWNED_ALL_INSTITUTIONS")</f>
        <v>98.76</v>
      </c>
    </row>
    <row r="223" spans="1:8" x14ac:dyDescent="0.3">
      <c r="A223" s="11" t="s">
        <v>225</v>
      </c>
      <c r="B223" s="10" t="str">
        <f>_xll.SNL.Clients.Office.Excel.Functions.SPG(A223, "IQ_SECTOR")</f>
        <v>Health Care</v>
      </c>
      <c r="C223" s="10" t="str">
        <f>_xll.SNL.Clients.Office.Excel.Functions.SPG(A223, "IQ_INDUSTRY_GROUP")</f>
        <v>Health Care Equipment and Services</v>
      </c>
      <c r="D223" s="10" t="str">
        <f>_xll.SNL.Clients.Office.Excel.Functions.SPG(A223, "IQ_INDUSTRY")</f>
        <v>Health Care Equipment and Supplies</v>
      </c>
      <c r="E223" s="10" t="str">
        <f>_xll.SNL.Clients.Office.Excel.Functions.SPG(A223, "IQ_PRIMARY_INDUSTRY")</f>
        <v>Health Care Equipment</v>
      </c>
      <c r="F223" s="10" t="str">
        <f>_xll.SNL.Clients.Office.Excel.Functions.SPG(A223, "NAICS_CODE", "Primary")</f>
        <v>334517 - Irradiation Apparatus Manufacturing</v>
      </c>
      <c r="G223" s="10" t="str">
        <f>_xll.SNL.Clients.Office.Excel.Functions.SPG(A223, "SP_TOPICTAG")</f>
        <v>Health Diagnostics; Infectious Diseases; Oncology; Orthopaedics; Surgery</v>
      </c>
      <c r="H223" s="5">
        <f>_xll.SNL.Clients.Office.Excel.Functions.SPG(A223, "SP_PCT_SHARES_OWNED_ALL_INSTITUTIONS")</f>
        <v>105.62</v>
      </c>
    </row>
    <row r="224" spans="1:8" x14ac:dyDescent="0.3">
      <c r="A224" s="11" t="s">
        <v>226</v>
      </c>
      <c r="B224" s="10" t="str">
        <f>_xll.SNL.Clients.Office.Excel.Functions.SPG(A224, "IQ_SECTOR")</f>
        <v>Industrials</v>
      </c>
      <c r="C224" s="10" t="str">
        <f>_xll.SNL.Clients.Office.Excel.Functions.SPG(A224, "IQ_INDUSTRY_GROUP")</f>
        <v>Capital Goods</v>
      </c>
      <c r="D224" s="10" t="str">
        <f>_xll.SNL.Clients.Office.Excel.Functions.SPG(A224, "IQ_INDUSTRY")</f>
        <v>Industrial Conglomerates</v>
      </c>
      <c r="E224" s="10" t="str">
        <f>_xll.SNL.Clients.Office.Excel.Functions.SPG(A224, "IQ_PRIMARY_INDUSTRY")</f>
        <v>Industrial Conglomerates</v>
      </c>
      <c r="F224" s="10" t="str">
        <f>_xll.SNL.Clients.Office.Excel.Functions.SPG(A224, "NAICS_CODE", "Primary")</f>
        <v>335 - Electrical Equipment, Appliance, and Component Manufacturing</v>
      </c>
      <c r="G224" s="10" t="str">
        <f>_xll.SNL.Clients.Office.Excel.Functions.SPG(A224, "SP_TOPICTAG")</f>
        <v>Software Development; Data Integration; Energy Management; Industrial Automation; Sensors; Process Automation; Artificial Intelligence; Utility Scale Solar; Battery Energy Storage System (BESS)</v>
      </c>
      <c r="H224" s="5">
        <f>_xll.SNL.Clients.Office.Excel.Functions.SPG(A224, "SP_PCT_SHARES_OWNED_ALL_INSTITUTIONS")</f>
        <v>78.930000000000007</v>
      </c>
    </row>
    <row r="225" spans="1:8" x14ac:dyDescent="0.3">
      <c r="A225" s="11" t="s">
        <v>227</v>
      </c>
      <c r="B225" s="10" t="str">
        <f>_xll.SNL.Clients.Office.Excel.Functions.SPG(A225, "IQ_SECTOR")</f>
        <v>Consumer Staples</v>
      </c>
      <c r="C225" s="10" t="str">
        <f>_xll.SNL.Clients.Office.Excel.Functions.SPG(A225, "IQ_INDUSTRY_GROUP")</f>
        <v>Food, Beverage and Tobacco</v>
      </c>
      <c r="D225" s="10" t="str">
        <f>_xll.SNL.Clients.Office.Excel.Functions.SPG(A225, "IQ_INDUSTRY")</f>
        <v>Food Products</v>
      </c>
      <c r="E225" s="10" t="str">
        <f>_xll.SNL.Clients.Office.Excel.Functions.SPG(A225, "IQ_PRIMARY_INDUSTRY")</f>
        <v>Packaged Foods and Meats</v>
      </c>
      <c r="F225" s="10" t="str">
        <f>_xll.SNL.Clients.Office.Excel.Functions.SPG(A225, "NAICS_CODE", "Primary")</f>
        <v>311611 - Animal (except Poultry) Slaughtering</v>
      </c>
      <c r="G225" s="10" t="str">
        <f>_xll.SNL.Clients.Office.Excel.Functions.SPG(A225, "SP_TOPICTAG")</f>
        <v>Farming; Livestock; Alternative Protein</v>
      </c>
      <c r="H225" s="5">
        <f>_xll.SNL.Clients.Office.Excel.Functions.SPG(A225, "SP_PCT_SHARES_OWNED_ALL_INSTITUTIONS")</f>
        <v>41.16</v>
      </c>
    </row>
    <row r="226" spans="1:8" x14ac:dyDescent="0.3">
      <c r="A226" s="11" t="s">
        <v>228</v>
      </c>
      <c r="B226" s="10" t="str">
        <f>_xll.SNL.Clients.Office.Excel.Functions.SPG(A226, "IQ_SECTOR")</f>
        <v>Real Estate</v>
      </c>
      <c r="C226" s="10" t="str">
        <f>_xll.SNL.Clients.Office.Excel.Functions.SPG(A226, "IQ_INDUSTRY_GROUP")</f>
        <v>Equity Real Estate Investment Trusts (REITs)</v>
      </c>
      <c r="D226" s="10" t="str">
        <f>_xll.SNL.Clients.Office.Excel.Functions.SPG(A226, "IQ_INDUSTRY")</f>
        <v>Hotel and Resort REITs</v>
      </c>
      <c r="E226" s="10" t="str">
        <f>_xll.SNL.Clients.Office.Excel.Functions.SPG(A226, "IQ_PRIMARY_INDUSTRY")</f>
        <v>Hotel and Resort REITs</v>
      </c>
      <c r="F226" s="10" t="str">
        <f>_xll.SNL.Clients.Office.Excel.Functions.SPG(A226, "NAICS_CODE", "Primary")</f>
        <v>531110 - Lessors of Residential Buildings and Dwellings</v>
      </c>
      <c r="G226" s="10" t="str">
        <f>_xll.SNL.Clients.Office.Excel.Functions.SPG(A226, "SP_TOPICTAG")</f>
        <v/>
      </c>
      <c r="H226" s="5">
        <f>_xll.SNL.Clients.Office.Excel.Functions.SPG(A226, "SP_PCT_SHARES_OWNED_ALL_INSTITUTIONS")</f>
        <v>100.18</v>
      </c>
    </row>
    <row r="227" spans="1:8" x14ac:dyDescent="0.3">
      <c r="A227" s="11" t="s">
        <v>229</v>
      </c>
      <c r="B227" s="10" t="str">
        <f>_xll.SNL.Clients.Office.Excel.Functions.SPG(A227, "IQ_SECTOR")</f>
        <v>Industrials</v>
      </c>
      <c r="C227" s="10" t="str">
        <f>_xll.SNL.Clients.Office.Excel.Functions.SPG(A227, "IQ_INDUSTRY_GROUP")</f>
        <v>Capital Goods</v>
      </c>
      <c r="D227" s="10" t="str">
        <f>_xll.SNL.Clients.Office.Excel.Functions.SPG(A227, "IQ_INDUSTRY")</f>
        <v>Aerospace and Defense</v>
      </c>
      <c r="E227" s="10" t="str">
        <f>_xll.SNL.Clients.Office.Excel.Functions.SPG(A227, "IQ_PRIMARY_INDUSTRY")</f>
        <v>Aerospace and Defense</v>
      </c>
      <c r="F227" s="10" t="str">
        <f>_xll.SNL.Clients.Office.Excel.Functions.SPG(A227, "NAICS_CODE", "Primary")</f>
        <v>3364 - Aerospace Product and Parts Manufacturing</v>
      </c>
      <c r="G227" s="10" t="str">
        <f>_xll.SNL.Clients.Office.Excel.Functions.SPG(A227, "SP_TOPICTAG")</f>
        <v>Freight Service; Industrial Automation; Process Automation; Passenger Aircraft Manufacturing</v>
      </c>
      <c r="H227" s="5">
        <f>_xll.SNL.Clients.Office.Excel.Functions.SPG(A227, "SP_PCT_SHARES_OWNED_ALL_INSTITUTIONS")</f>
        <v>92.38</v>
      </c>
    </row>
    <row r="228" spans="1:8" x14ac:dyDescent="0.3">
      <c r="A228" s="11" t="s">
        <v>230</v>
      </c>
      <c r="B228" s="10" t="str">
        <f>_xll.SNL.Clients.Office.Excel.Functions.SPG(A228, "IQ_SECTOR")</f>
        <v>Information Technology</v>
      </c>
      <c r="C228" s="10" t="str">
        <f>_xll.SNL.Clients.Office.Excel.Functions.SPG(A228, "IQ_INDUSTRY_GROUP")</f>
        <v>Technology Hardware and Equipment</v>
      </c>
      <c r="D228" s="10" t="str">
        <f>_xll.SNL.Clients.Office.Excel.Functions.SPG(A228, "IQ_INDUSTRY")</f>
        <v>Technology Hardware, Storage and Peripherals</v>
      </c>
      <c r="E228" s="10" t="str">
        <f>_xll.SNL.Clients.Office.Excel.Functions.SPG(A228, "IQ_PRIMARY_INDUSTRY")</f>
        <v>Technology Hardware, Storage and Peripherals</v>
      </c>
      <c r="F228" s="10" t="str">
        <f>_xll.SNL.Clients.Office.Excel.Functions.SPG(A228, "NAICS_CODE", "Primary")</f>
        <v>33411 - Computer and Peripheral Equipment Manufacturing</v>
      </c>
      <c r="G228" s="10" t="str">
        <f>_xll.SNL.Clients.Office.Excel.Functions.SPG(A228, "SP_TOPICTAG")</f>
        <v>Software Development; Video Chat; Cloud Storage; 3D Printing; Storage Management; Data Center Technology; Artificial Intelligence</v>
      </c>
      <c r="H228" s="5">
        <f>_xll.SNL.Clients.Office.Excel.Functions.SPG(A228, "SP_PCT_SHARES_OWNED_ALL_INSTITUTIONS")</f>
        <v>84.82</v>
      </c>
    </row>
    <row r="229" spans="1:8" x14ac:dyDescent="0.3">
      <c r="A229" s="11" t="s">
        <v>231</v>
      </c>
      <c r="B229" s="10" t="str">
        <f>_xll.SNL.Clients.Office.Excel.Functions.SPG(A229, "IQ_SECTOR")</f>
        <v>Industrials</v>
      </c>
      <c r="C229" s="10" t="str">
        <f>_xll.SNL.Clients.Office.Excel.Functions.SPG(A229, "IQ_INDUSTRY_GROUP")</f>
        <v>Capital Goods</v>
      </c>
      <c r="D229" s="10" t="str">
        <f>_xll.SNL.Clients.Office.Excel.Functions.SPG(A229, "IQ_INDUSTRY")</f>
        <v>Electrical Equipment</v>
      </c>
      <c r="E229" s="10" t="str">
        <f>_xll.SNL.Clients.Office.Excel.Functions.SPG(A229, "IQ_PRIMARY_INDUSTRY")</f>
        <v>Electrical Components and Equipment</v>
      </c>
      <c r="F229" s="10" t="str">
        <f>_xll.SNL.Clients.Office.Excel.Functions.SPG(A229, "NAICS_CODE", "Primary")</f>
        <v>3351 - Electric Lighting Equipment Manufacturing</v>
      </c>
      <c r="G229" s="10" t="str">
        <f>_xll.SNL.Clients.Office.Excel.Functions.SPG(A229, "SP_TOPICTAG")</f>
        <v>Energy Management; Industrial Automation; Sensors; Smart Building; Smart Energy; Data Center Technology</v>
      </c>
      <c r="H229" s="5">
        <f>_xll.SNL.Clients.Office.Excel.Functions.SPG(A229, "SP_PCT_SHARES_OWNED_ALL_INSTITUTIONS")</f>
        <v>94.69</v>
      </c>
    </row>
    <row r="230" spans="1:8" x14ac:dyDescent="0.3">
      <c r="A230" s="11" t="s">
        <v>232</v>
      </c>
      <c r="B230" s="10" t="str">
        <f>_xll.SNL.Clients.Office.Excel.Functions.SPG(A230, "IQ_SECTOR")</f>
        <v>Health Care</v>
      </c>
      <c r="C230" s="10" t="str">
        <f>_xll.SNL.Clients.Office.Excel.Functions.SPG(A230, "IQ_INDUSTRY_GROUP")</f>
        <v>Health Care Equipment and Services</v>
      </c>
      <c r="D230" s="10" t="str">
        <f>_xll.SNL.Clients.Office.Excel.Functions.SPG(A230, "IQ_INDUSTRY")</f>
        <v>Health Care Providers and Services</v>
      </c>
      <c r="E230" s="10" t="str">
        <f>_xll.SNL.Clients.Office.Excel.Functions.SPG(A230, "IQ_PRIMARY_INDUSTRY")</f>
        <v>Managed Health Care</v>
      </c>
      <c r="F230" s="10" t="str">
        <f>_xll.SNL.Clients.Office.Excel.Functions.SPG(A230, "NAICS_CODE", "Primary")</f>
        <v>621491 - HMO Medical Centers</v>
      </c>
      <c r="G230" s="10" t="str">
        <f>_xll.SNL.Clients.Office.Excel.Functions.SPG(A230, "SP_TOPICTAG")</f>
        <v>Health Diagnostics; MHealth; Customer Relationship Management; Customer Analytics; Outpatient Care; Employee Benefits</v>
      </c>
      <c r="H230" s="5">
        <f>_xll.SNL.Clients.Office.Excel.Functions.SPG(A230, "SP_PCT_SHARES_OWNED_ALL_INSTITUTIONS")</f>
        <v>95.46</v>
      </c>
    </row>
    <row r="231" spans="1:8" x14ac:dyDescent="0.3">
      <c r="A231" s="11" t="s">
        <v>233</v>
      </c>
      <c r="B231" s="10" t="str">
        <f>_xll.SNL.Clients.Office.Excel.Functions.SPG(A231, "IQ_SECTOR")</f>
        <v>Financials</v>
      </c>
      <c r="C231" s="10" t="str">
        <f>_xll.SNL.Clients.Office.Excel.Functions.SPG(A231, "IQ_INDUSTRY_GROUP")</f>
        <v>Banks</v>
      </c>
      <c r="D231" s="10" t="str">
        <f>_xll.SNL.Clients.Office.Excel.Functions.SPG(A231, "IQ_INDUSTRY")</f>
        <v>Banks</v>
      </c>
      <c r="E231" s="10" t="str">
        <f>_xll.SNL.Clients.Office.Excel.Functions.SPG(A231, "IQ_PRIMARY_INDUSTRY")</f>
        <v>Regional Banks</v>
      </c>
      <c r="F231" s="10" t="str">
        <f>_xll.SNL.Clients.Office.Excel.Functions.SPG(A231, "NAICS_CODE", "Primary")</f>
        <v>522110 - Commercial Banking</v>
      </c>
      <c r="G231" s="10" t="str">
        <f>_xll.SNL.Clients.Office.Excel.Functions.SPG(A231, "SP_TOPICTAG")</f>
        <v>Consumer Lending; Digital Brokerage; Banking as a Service</v>
      </c>
      <c r="H231" s="5">
        <f>_xll.SNL.Clients.Office.Excel.Functions.SPG(A231, "SP_PCT_SHARES_OWNED_ALL_INSTITUTIONS")</f>
        <v>85.23</v>
      </c>
    </row>
    <row r="232" spans="1:8" x14ac:dyDescent="0.3">
      <c r="A232" s="11" t="s">
        <v>234</v>
      </c>
      <c r="B232" s="10" t="str">
        <f>_xll.SNL.Clients.Office.Excel.Functions.SPG(A232, "IQ_SECTOR")</f>
        <v>Industrials</v>
      </c>
      <c r="C232" s="10" t="str">
        <f>_xll.SNL.Clients.Office.Excel.Functions.SPG(A232, "IQ_INDUSTRY_GROUP")</f>
        <v>Capital Goods</v>
      </c>
      <c r="D232" s="10" t="str">
        <f>_xll.SNL.Clients.Office.Excel.Functions.SPG(A232, "IQ_INDUSTRY")</f>
        <v>Aerospace and Defense</v>
      </c>
      <c r="E232" s="10" t="str">
        <f>_xll.SNL.Clients.Office.Excel.Functions.SPG(A232, "IQ_PRIMARY_INDUSTRY")</f>
        <v>Aerospace and Defense</v>
      </c>
      <c r="F232" s="10" t="str">
        <f>_xll.SNL.Clients.Office.Excel.Functions.SPG(A232, "NAICS_CODE", "Primary")</f>
        <v>336611 - Ship Building and Repairing</v>
      </c>
      <c r="G232" s="10" t="str">
        <f>_xll.SNL.Clients.Office.Excel.Functions.SPG(A232, "SP_TOPICTAG")</f>
        <v>Disaster Recovery; Fleet Management; Industrial Automation; Marine Transportation; Simulation; Conventional Nuclear; Passenger Aircraft Manufacturing</v>
      </c>
      <c r="H232" s="5">
        <f>_xll.SNL.Clients.Office.Excel.Functions.SPG(A232, "SP_PCT_SHARES_OWNED_ALL_INSTITUTIONS")</f>
        <v>94.13</v>
      </c>
    </row>
    <row r="233" spans="1:8" x14ac:dyDescent="0.3">
      <c r="A233" s="11" t="s">
        <v>235</v>
      </c>
      <c r="B233" s="10" t="str">
        <f>_xll.SNL.Clients.Office.Excel.Functions.SPG(A233, "IQ_SECTOR")</f>
        <v>Industrials</v>
      </c>
      <c r="C233" s="10" t="str">
        <f>_xll.SNL.Clients.Office.Excel.Functions.SPG(A233, "IQ_INDUSTRY_GROUP")</f>
        <v>Capital Goods</v>
      </c>
      <c r="D233" s="10" t="str">
        <f>_xll.SNL.Clients.Office.Excel.Functions.SPG(A233, "IQ_INDUSTRY")</f>
        <v>Machinery</v>
      </c>
      <c r="E233" s="10" t="str">
        <f>_xll.SNL.Clients.Office.Excel.Functions.SPG(A233, "IQ_PRIMARY_INDUSTRY")</f>
        <v>Industrial Machinery and Supplies and Components</v>
      </c>
      <c r="F233" s="10" t="str">
        <f>_xll.SNL.Clients.Office.Excel.Functions.SPG(A233, "NAICS_CODE", "Primary")</f>
        <v>333914 - Measuring, Dispensing, and Other Pumping Equipment Manufacturing</v>
      </c>
      <c r="G233" s="10" t="str">
        <f>_xll.SNL.Clients.Office.Excel.Functions.SPG(A233, "SP_TOPICTAG")</f>
        <v>Environmental Engineering; Industrial Automation; Sensors; Water Purification; Process Automation</v>
      </c>
      <c r="H233" s="5">
        <f>_xll.SNL.Clients.Office.Excel.Functions.SPG(A233, "SP_PCT_SHARES_OWNED_ALL_INSTITUTIONS")</f>
        <v>101.32</v>
      </c>
    </row>
    <row r="234" spans="1:8" x14ac:dyDescent="0.3">
      <c r="A234" s="11" t="s">
        <v>236</v>
      </c>
      <c r="B234" s="10" t="str">
        <f>_xll.SNL.Clients.Office.Excel.Functions.SPG(A234, "IQ_SECTOR")</f>
        <v>Health Care</v>
      </c>
      <c r="C234" s="10" t="str">
        <f>_xll.SNL.Clients.Office.Excel.Functions.SPG(A234, "IQ_INDUSTRY_GROUP")</f>
        <v>Health Care Equipment and Services</v>
      </c>
      <c r="D234" s="10" t="str">
        <f>_xll.SNL.Clients.Office.Excel.Functions.SPG(A234, "IQ_INDUSTRY")</f>
        <v>Health Care Equipment and Supplies</v>
      </c>
      <c r="E234" s="10" t="str">
        <f>_xll.SNL.Clients.Office.Excel.Functions.SPG(A234, "IQ_PRIMARY_INDUSTRY")</f>
        <v>Health Care Equipment</v>
      </c>
      <c r="F234" s="10" t="str">
        <f>_xll.SNL.Clients.Office.Excel.Functions.SPG(A234, "NAICS_CODE", "Primary")</f>
        <v>339112 - Surgical and Medical Instrument Manufacturing</v>
      </c>
      <c r="G234" s="10" t="str">
        <f>_xll.SNL.Clients.Office.Excel.Functions.SPG(A234, "SP_TOPICTAG")</f>
        <v>Livestock; Cloud Storage; Infectious Diseases; Pet Care</v>
      </c>
      <c r="H234" s="5">
        <f>_xll.SNL.Clients.Office.Excel.Functions.SPG(A234, "SP_PCT_SHARES_OWNED_ALL_INSTITUTIONS")</f>
        <v>92.86</v>
      </c>
    </row>
    <row r="235" spans="1:8" x14ac:dyDescent="0.3">
      <c r="A235" s="11" t="s">
        <v>237</v>
      </c>
      <c r="B235" s="10" t="str">
        <f>_xll.SNL.Clients.Office.Excel.Functions.SPG(A235, "IQ_SECTOR")</f>
        <v>Industrials</v>
      </c>
      <c r="C235" s="10" t="str">
        <f>_xll.SNL.Clients.Office.Excel.Functions.SPG(A235, "IQ_INDUSTRY_GROUP")</f>
        <v>Capital Goods</v>
      </c>
      <c r="D235" s="10" t="str">
        <f>_xll.SNL.Clients.Office.Excel.Functions.SPG(A235, "IQ_INDUSTRY")</f>
        <v>Machinery</v>
      </c>
      <c r="E235" s="10" t="str">
        <f>_xll.SNL.Clients.Office.Excel.Functions.SPG(A235, "IQ_PRIMARY_INDUSTRY")</f>
        <v>Industrial Machinery and Supplies and Components</v>
      </c>
      <c r="F235" s="10" t="str">
        <f>_xll.SNL.Clients.Office.Excel.Functions.SPG(A235, "NAICS_CODE", "Primary")</f>
        <v>3339 - Other General Purpose Machinery Manufacturing</v>
      </c>
      <c r="G235" s="10" t="str">
        <f>_xll.SNL.Clients.Office.Excel.Functions.SPG(A235, "SP_TOPICTAG")</f>
        <v>Home Improvement; Industrial Automation</v>
      </c>
      <c r="H235" s="5">
        <f>_xll.SNL.Clients.Office.Excel.Functions.SPG(A235, "SP_PCT_SHARES_OWNED_ALL_INSTITUTIONS")</f>
        <v>83.09</v>
      </c>
    </row>
    <row r="236" spans="1:8" x14ac:dyDescent="0.3">
      <c r="A236" s="11" t="s">
        <v>238</v>
      </c>
      <c r="B236" s="10" t="str">
        <f>_xll.SNL.Clients.Office.Excel.Functions.SPG(A236, "IQ_SECTOR")</f>
        <v>Health Care</v>
      </c>
      <c r="C236" s="10" t="str">
        <f>_xll.SNL.Clients.Office.Excel.Functions.SPG(A236, "IQ_INDUSTRY_GROUP")</f>
        <v>Pharmaceuticals, Biotechnology and Life Sciences</v>
      </c>
      <c r="D236" s="10" t="str">
        <f>_xll.SNL.Clients.Office.Excel.Functions.SPG(A236, "IQ_INDUSTRY")</f>
        <v>Biotechnology</v>
      </c>
      <c r="E236" s="10" t="str">
        <f>_xll.SNL.Clients.Office.Excel.Functions.SPG(A236, "IQ_PRIMARY_INDUSTRY")</f>
        <v>Biotechnology</v>
      </c>
      <c r="F236" s="10" t="str">
        <f>_xll.SNL.Clients.Office.Excel.Functions.SPG(A236, "NAICS_CODE", "Primary")</f>
        <v>325414 - Biological Product (except Diagnostic) Manufacturing</v>
      </c>
      <c r="G236" s="10" t="str">
        <f>_xll.SNL.Clients.Office.Excel.Functions.SPG(A236, "SP_TOPICTAG")</f>
        <v>Genetics; Dermatology; Hematology; Immunology; Inflammation; Oncology; Respiratory</v>
      </c>
      <c r="H236" s="5">
        <f>_xll.SNL.Clients.Office.Excel.Functions.SPG(A236, "SP_PCT_SHARES_OWNED_ALL_INSTITUTIONS")</f>
        <v>80.7</v>
      </c>
    </row>
    <row r="237" spans="1:8" x14ac:dyDescent="0.3">
      <c r="A237" s="11" t="s">
        <v>239</v>
      </c>
      <c r="B237" s="10" t="str">
        <f>_xll.SNL.Clients.Office.Excel.Functions.SPG(A237, "IQ_SECTOR")</f>
        <v>Industrials</v>
      </c>
      <c r="C237" s="10" t="str">
        <f>_xll.SNL.Clients.Office.Excel.Functions.SPG(A237, "IQ_INDUSTRY_GROUP")</f>
        <v>Capital Goods</v>
      </c>
      <c r="D237" s="10" t="str">
        <f>_xll.SNL.Clients.Office.Excel.Functions.SPG(A237, "IQ_INDUSTRY")</f>
        <v>Machinery</v>
      </c>
      <c r="E237" s="10" t="str">
        <f>_xll.SNL.Clients.Office.Excel.Functions.SPG(A237, "IQ_PRIMARY_INDUSTRY")</f>
        <v>Industrial Machinery and Supplies and Components</v>
      </c>
      <c r="F237" s="10" t="str">
        <f>_xll.SNL.Clients.Office.Excel.Functions.SPG(A237, "NAICS_CODE", "Primary")</f>
        <v>3339 - Other General Purpose Machinery Manufacturing</v>
      </c>
      <c r="G237" s="10" t="str">
        <f>_xll.SNL.Clients.Office.Excel.Functions.SPG(A237, "SP_TOPICTAG")</f>
        <v>Environmental Engineering; Industrial Automation; Pollution Control; Process Automation</v>
      </c>
      <c r="H237" s="5">
        <f>_xll.SNL.Clients.Office.Excel.Functions.SPG(A237, "SP_PCT_SHARES_OWNED_ALL_INSTITUTIONS")</f>
        <v>100.71</v>
      </c>
    </row>
    <row r="238" spans="1:8" x14ac:dyDescent="0.3">
      <c r="A238" s="11" t="s">
        <v>240</v>
      </c>
      <c r="B238" s="10" t="str">
        <f>_xll.SNL.Clients.Office.Excel.Functions.SPG(A238, "IQ_SECTOR")</f>
        <v>Health Care</v>
      </c>
      <c r="C238" s="10" t="str">
        <f>_xll.SNL.Clients.Office.Excel.Functions.SPG(A238, "IQ_INDUSTRY_GROUP")</f>
        <v>Health Care Equipment and Services</v>
      </c>
      <c r="D238" s="10" t="str">
        <f>_xll.SNL.Clients.Office.Excel.Functions.SPG(A238, "IQ_INDUSTRY")</f>
        <v>Health Care Equipment and Supplies</v>
      </c>
      <c r="E238" s="10" t="str">
        <f>_xll.SNL.Clients.Office.Excel.Functions.SPG(A238, "IQ_PRIMARY_INDUSTRY")</f>
        <v>Health Care Equipment</v>
      </c>
      <c r="F238" s="10" t="str">
        <f>_xll.SNL.Clients.Office.Excel.Functions.SPG(A238, "NAICS_CODE", "Primary")</f>
        <v>334510 - Electromedical and Electrotherapeutic Apparatus Manufacturing</v>
      </c>
      <c r="G238" s="10" t="str">
        <f>_xll.SNL.Clients.Office.Excel.Functions.SPG(A238, "SP_TOPICTAG")</f>
        <v>Health Diagnostics; MHealth; Wearables; Cloud Storage; Diabetes</v>
      </c>
      <c r="H238" s="5">
        <f>_xll.SNL.Clients.Office.Excel.Functions.SPG(A238, "SP_PCT_SHARES_OWNED_ALL_INSTITUTIONS")</f>
        <v>103.26</v>
      </c>
    </row>
    <row r="239" spans="1:8" x14ac:dyDescent="0.3">
      <c r="A239" s="11" t="s">
        <v>241</v>
      </c>
      <c r="B239" s="10" t="str">
        <f>_xll.SNL.Clients.Office.Excel.Functions.SPG(A239, "IQ_SECTOR")</f>
        <v>Information Technology</v>
      </c>
      <c r="C239" s="10" t="str">
        <f>_xll.SNL.Clients.Office.Excel.Functions.SPG(A239, "IQ_INDUSTRY_GROUP")</f>
        <v>Semiconductors and Semiconductor Equipment</v>
      </c>
      <c r="D239" s="10" t="str">
        <f>_xll.SNL.Clients.Office.Excel.Functions.SPG(A239, "IQ_INDUSTRY")</f>
        <v>Semiconductors and Semiconductor Equipment</v>
      </c>
      <c r="E239" s="10" t="str">
        <f>_xll.SNL.Clients.Office.Excel.Functions.SPG(A239, "IQ_PRIMARY_INDUSTRY")</f>
        <v>Semiconductors</v>
      </c>
      <c r="F239" s="10" t="str">
        <f>_xll.SNL.Clients.Office.Excel.Functions.SPG(A239, "NAICS_CODE", "Primary")</f>
        <v>334413 - Semiconductor and Related Device Manufacturing</v>
      </c>
      <c r="G239" s="10" t="str">
        <f>_xll.SNL.Clients.Office.Excel.Functions.SPG(A239, "SP_TOPICTAG")</f>
        <v>Computer Vision; Machine Learning; Cloud Infrastructure; Edge Computing; Data Center Technology; Artificial Intelligence; 5G; Utility Scale Solar</v>
      </c>
      <c r="H239" s="5">
        <f>_xll.SNL.Clients.Office.Excel.Functions.SPG(A239, "SP_PCT_SHARES_OWNED_ALL_INSTITUTIONS")</f>
        <v>61.81</v>
      </c>
    </row>
    <row r="240" spans="1:8" x14ac:dyDescent="0.3">
      <c r="A240" s="11" t="s">
        <v>242</v>
      </c>
      <c r="B240" s="10" t="str">
        <f>_xll.SNL.Clients.Office.Excel.Functions.SPG(A240, "IQ_SECTOR")</f>
        <v>Financials</v>
      </c>
      <c r="C240" s="10" t="str">
        <f>_xll.SNL.Clients.Office.Excel.Functions.SPG(A240, "IQ_INDUSTRY_GROUP")</f>
        <v>Financial Services</v>
      </c>
      <c r="D240" s="10" t="str">
        <f>_xll.SNL.Clients.Office.Excel.Functions.SPG(A240, "IQ_INDUSTRY")</f>
        <v>Capital Markets</v>
      </c>
      <c r="E240" s="10" t="str">
        <f>_xll.SNL.Clients.Office.Excel.Functions.SPG(A240, "IQ_PRIMARY_INDUSTRY")</f>
        <v>Financial Exchanges and Data</v>
      </c>
      <c r="F240" s="10" t="str">
        <f>_xll.SNL.Clients.Office.Excel.Functions.SPG(A240, "NAICS_CODE", "Primary")</f>
        <v>523210 - Securities and Commodity Exchanges</v>
      </c>
      <c r="G240" s="10" t="str">
        <f>_xll.SNL.Clients.Office.Excel.Functions.SPG(A240, "SP_TOPICTAG")</f>
        <v>Data Integration; Fintech; Data Protection; Cloud Infrastructure; Process Automation; Digital Brokerage</v>
      </c>
      <c r="H240" s="5">
        <f>_xll.SNL.Clients.Office.Excel.Functions.SPG(A240, "SP_PCT_SHARES_OWNED_ALL_INSTITUTIONS")</f>
        <v>94.38</v>
      </c>
    </row>
    <row r="241" spans="1:8" x14ac:dyDescent="0.3">
      <c r="A241" s="11" t="s">
        <v>243</v>
      </c>
      <c r="B241" s="10" t="str">
        <f>_xll.SNL.Clients.Office.Excel.Functions.SPG(A241, "IQ_SECTOR")</f>
        <v>Information Technology</v>
      </c>
      <c r="C241" s="10" t="str">
        <f>_xll.SNL.Clients.Office.Excel.Functions.SPG(A241, "IQ_INDUSTRY_GROUP")</f>
        <v>Software and Services</v>
      </c>
      <c r="D241" s="10" t="str">
        <f>_xll.SNL.Clients.Office.Excel.Functions.SPG(A241, "IQ_INDUSTRY")</f>
        <v>IT Services</v>
      </c>
      <c r="E241" s="10" t="str">
        <f>_xll.SNL.Clients.Office.Excel.Functions.SPG(A241, "IQ_PRIMARY_INDUSTRY")</f>
        <v>IT Consulting and Other Services</v>
      </c>
      <c r="F241" s="10" t="str">
        <f>_xll.SNL.Clients.Office.Excel.Functions.SPG(A241, "NAICS_CODE", "Primary")</f>
        <v>54151 - Computer Systems Design and Related Services</v>
      </c>
      <c r="G241" s="10" t="str">
        <f>_xll.SNL.Clients.Office.Excel.Functions.SPG(A241, "SP_TOPICTAG")</f>
        <v>Invoice Management Software; Software Development; Cloud Management; Machine Learning; IaaS (Infrastructure as a Service); Cloud Infrastructure; Cloud Security; Artificial Intelligence; GenAI</v>
      </c>
      <c r="H241" s="5">
        <f>_xll.SNL.Clients.Office.Excel.Functions.SPG(A241, "SP_PCT_SHARES_OWNED_ALL_INSTITUTIONS")</f>
        <v>62.42</v>
      </c>
    </row>
    <row r="242" spans="1:8" x14ac:dyDescent="0.3">
      <c r="A242" s="11" t="s">
        <v>244</v>
      </c>
      <c r="B242" s="10" t="str">
        <f>_xll.SNL.Clients.Office.Excel.Functions.SPG(A242, "IQ_SECTOR")</f>
        <v>Materials</v>
      </c>
      <c r="C242" s="10" t="str">
        <f>_xll.SNL.Clients.Office.Excel.Functions.SPG(A242, "IQ_INDUSTRY_GROUP")</f>
        <v>Materials</v>
      </c>
      <c r="D242" s="10" t="str">
        <f>_xll.SNL.Clients.Office.Excel.Functions.SPG(A242, "IQ_INDUSTRY")</f>
        <v>Chemicals</v>
      </c>
      <c r="E242" s="10" t="str">
        <f>_xll.SNL.Clients.Office.Excel.Functions.SPG(A242, "IQ_PRIMARY_INDUSTRY")</f>
        <v>Specialty Chemicals</v>
      </c>
      <c r="F242" s="10" t="str">
        <f>_xll.SNL.Clients.Office.Excel.Functions.SPG(A242, "NAICS_CODE", "Primary")</f>
        <v>325199 - All Other Basic Organic Chemical Manufacturing</v>
      </c>
      <c r="G242" s="10" t="str">
        <f>_xll.SNL.Clients.Office.Excel.Functions.SPG(A242, "SP_TOPICTAG")</f>
        <v>Organic; Biofuel; Nutraceutical; Alternative Protein; Onshore and Offshore Wind</v>
      </c>
      <c r="H242" s="5">
        <f>_xll.SNL.Clients.Office.Excel.Functions.SPG(A242, "SP_PCT_SHARES_OWNED_ALL_INSTITUTIONS")</f>
        <v>92.18</v>
      </c>
    </row>
    <row r="243" spans="1:8" x14ac:dyDescent="0.3">
      <c r="A243" s="11" t="s">
        <v>245</v>
      </c>
      <c r="B243" s="10" t="str">
        <f>_xll.SNL.Clients.Office.Excel.Functions.SPG(A243, "IQ_SECTOR")</f>
        <v>Materials</v>
      </c>
      <c r="C243" s="10" t="str">
        <f>_xll.SNL.Clients.Office.Excel.Functions.SPG(A243, "IQ_INDUSTRY_GROUP")</f>
        <v>Materials</v>
      </c>
      <c r="D243" s="10" t="str">
        <f>_xll.SNL.Clients.Office.Excel.Functions.SPG(A243, "IQ_INDUSTRY")</f>
        <v>Containers and Packaging</v>
      </c>
      <c r="E243" s="10" t="str">
        <f>_xll.SNL.Clients.Office.Excel.Functions.SPG(A243, "IQ_PRIMARY_INDUSTRY")</f>
        <v>Paper and Plastic Packaging Products and Materials</v>
      </c>
      <c r="F243" s="10" t="str">
        <f>_xll.SNL.Clients.Office.Excel.Functions.SPG(A243, "NAICS_CODE", "Primary")</f>
        <v>32221 - Paperboard Container Manufacturing</v>
      </c>
      <c r="G243" s="10" t="str">
        <f>_xll.SNL.Clients.Office.Excel.Functions.SPG(A243, "SP_TOPICTAG")</f>
        <v>Packaging Services; Biomass Energy; Utility Scale Solar</v>
      </c>
      <c r="H243" s="5">
        <f>_xll.SNL.Clients.Office.Excel.Functions.SPG(A243, "SP_PCT_SHARES_OWNED_ALL_INSTITUTIONS")</f>
        <v>90.64</v>
      </c>
    </row>
    <row r="244" spans="1:8" x14ac:dyDescent="0.3">
      <c r="A244" s="11" t="s">
        <v>246</v>
      </c>
      <c r="B244" s="10" t="str">
        <f>_xll.SNL.Clients.Office.Excel.Functions.SPG(A244, "IQ_SECTOR")</f>
        <v>Information Technology</v>
      </c>
      <c r="C244" s="10" t="str">
        <f>_xll.SNL.Clients.Office.Excel.Functions.SPG(A244, "IQ_INDUSTRY_GROUP")</f>
        <v>Software and Services</v>
      </c>
      <c r="D244" s="10" t="str">
        <f>_xll.SNL.Clients.Office.Excel.Functions.SPG(A244, "IQ_INDUSTRY")</f>
        <v>Software</v>
      </c>
      <c r="E244" s="10" t="str">
        <f>_xll.SNL.Clients.Office.Excel.Functions.SPG(A244, "IQ_PRIMARY_INDUSTRY")</f>
        <v>Application Software</v>
      </c>
      <c r="F244" s="10" t="str">
        <f>_xll.SNL.Clients.Office.Excel.Functions.SPG(A244, "NAICS_CODE", "Primary")</f>
        <v>513210 - Software Publishers</v>
      </c>
      <c r="G244" s="10" t="str">
        <f>_xll.SNL.Clients.Office.Excel.Functions.SPG(A244, "SP_TOPICTAG")</f>
        <v>Software Development; Fintech; Marketing Automation; Customer Relationship Management; Process Automation; Online Payments</v>
      </c>
      <c r="H244" s="5">
        <f>_xll.SNL.Clients.Office.Excel.Functions.SPG(A244, "SP_PCT_SHARES_OWNED_ALL_INSTITUTIONS")</f>
        <v>84.86</v>
      </c>
    </row>
    <row r="245" spans="1:8" x14ac:dyDescent="0.3">
      <c r="A245" s="11" t="s">
        <v>247</v>
      </c>
      <c r="B245" s="10" t="str">
        <f>_xll.SNL.Clients.Office.Excel.Functions.SPG(A245, "IQ_SECTOR")</f>
        <v>Health Care</v>
      </c>
      <c r="C245" s="10" t="str">
        <f>_xll.SNL.Clients.Office.Excel.Functions.SPG(A245, "IQ_INDUSTRY_GROUP")</f>
        <v>Health Care Equipment and Services</v>
      </c>
      <c r="D245" s="10" t="str">
        <f>_xll.SNL.Clients.Office.Excel.Functions.SPG(A245, "IQ_INDUSTRY")</f>
        <v>Health Care Equipment and Supplies</v>
      </c>
      <c r="E245" s="10" t="str">
        <f>_xll.SNL.Clients.Office.Excel.Functions.SPG(A245, "IQ_PRIMARY_INDUSTRY")</f>
        <v>Health Care Equipment</v>
      </c>
      <c r="F245" s="10" t="str">
        <f>_xll.SNL.Clients.Office.Excel.Functions.SPG(A245, "NAICS_CODE", "Primary")</f>
        <v>334510 - Electromedical and Electrotherapeutic Apparatus Manufacturing</v>
      </c>
      <c r="G245" s="10" t="str">
        <f>_xll.SNL.Clients.Office.Excel.Functions.SPG(A245, "SP_TOPICTAG")</f>
        <v>Health Diagnostics; Assistive Technology; Surgery; Urology</v>
      </c>
      <c r="H245" s="5">
        <f>_xll.SNL.Clients.Office.Excel.Functions.SPG(A245, "SP_PCT_SHARES_OWNED_ALL_INSTITUTIONS")</f>
        <v>86.46</v>
      </c>
    </row>
    <row r="246" spans="1:8" x14ac:dyDescent="0.3">
      <c r="A246" s="11" t="s">
        <v>248</v>
      </c>
      <c r="B246" s="10" t="str">
        <f>_xll.SNL.Clients.Office.Excel.Functions.SPG(A246, "IQ_SECTOR")</f>
        <v>Financials</v>
      </c>
      <c r="C246" s="10" t="str">
        <f>_xll.SNL.Clients.Office.Excel.Functions.SPG(A246, "IQ_INDUSTRY_GROUP")</f>
        <v>Financial Services</v>
      </c>
      <c r="D246" s="10" t="str">
        <f>_xll.SNL.Clients.Office.Excel.Functions.SPG(A246, "IQ_INDUSTRY")</f>
        <v>Capital Markets</v>
      </c>
      <c r="E246" s="10" t="str">
        <f>_xll.SNL.Clients.Office.Excel.Functions.SPG(A246, "IQ_PRIMARY_INDUSTRY")</f>
        <v>Asset Management and Custody Banks</v>
      </c>
      <c r="F246" s="10" t="str">
        <f>_xll.SNL.Clients.Office.Excel.Functions.SPG(A246, "NAICS_CODE", "Primary")</f>
        <v>523940 - Portfolio Management and Investment Advice</v>
      </c>
      <c r="G246" s="10" t="str">
        <f>_xll.SNL.Clients.Office.Excel.Functions.SPG(A246, "SP_TOPICTAG")</f>
        <v/>
      </c>
      <c r="H246" s="5">
        <f>_xll.SNL.Clients.Office.Excel.Functions.SPG(A246, "SP_PCT_SHARES_OWNED_ALL_INSTITUTIONS")</f>
        <v>66.7</v>
      </c>
    </row>
    <row r="247" spans="1:8" x14ac:dyDescent="0.3">
      <c r="A247" s="11" t="s">
        <v>249</v>
      </c>
      <c r="B247" s="10" t="str">
        <f>_xll.SNL.Clients.Office.Excel.Functions.SPG(A247, "IQ_SECTOR")</f>
        <v>Real Estate</v>
      </c>
      <c r="C247" s="10" t="str">
        <f>_xll.SNL.Clients.Office.Excel.Functions.SPG(A247, "IQ_INDUSTRY_GROUP")</f>
        <v>Equity Real Estate Investment Trusts (REITs)</v>
      </c>
      <c r="D247" s="10" t="str">
        <f>_xll.SNL.Clients.Office.Excel.Functions.SPG(A247, "IQ_INDUSTRY")</f>
        <v>Residential REITs</v>
      </c>
      <c r="E247" s="10" t="str">
        <f>_xll.SNL.Clients.Office.Excel.Functions.SPG(A247, "IQ_PRIMARY_INDUSTRY")</f>
        <v>Single-Family Residential REITs</v>
      </c>
      <c r="F247" s="10" t="str">
        <f>_xll.SNL.Clients.Office.Excel.Functions.SPG(A247, "NAICS_CODE", "Primary")</f>
        <v>531190 - Lessors of Other Real Estate Property</v>
      </c>
      <c r="G247" s="10" t="str">
        <f>_xll.SNL.Clients.Office.Excel.Functions.SPG(A247, "SP_TOPICTAG")</f>
        <v>Lifestyle</v>
      </c>
      <c r="H247" s="5">
        <f>_xll.SNL.Clients.Office.Excel.Functions.SPG(A247, "SP_PCT_SHARES_OWNED_ALL_INSTITUTIONS")</f>
        <v>92.46</v>
      </c>
    </row>
    <row r="248" spans="1:8" x14ac:dyDescent="0.3">
      <c r="A248" s="11" t="s">
        <v>250</v>
      </c>
      <c r="B248" s="10" t="str">
        <f>_xll.SNL.Clients.Office.Excel.Functions.SPG(A248, "IQ_SECTOR")</f>
        <v>Health Care</v>
      </c>
      <c r="C248" s="10" t="str">
        <f>_xll.SNL.Clients.Office.Excel.Functions.SPG(A248, "IQ_INDUSTRY_GROUP")</f>
        <v>Pharmaceuticals, Biotechnology and Life Sciences</v>
      </c>
      <c r="D248" s="10" t="str">
        <f>_xll.SNL.Clients.Office.Excel.Functions.SPG(A248, "IQ_INDUSTRY")</f>
        <v>Life Sciences Tools and Services</v>
      </c>
      <c r="E248" s="10" t="str">
        <f>_xll.SNL.Clients.Office.Excel.Functions.SPG(A248, "IQ_PRIMARY_INDUSTRY")</f>
        <v>Life Sciences Tools and Services</v>
      </c>
      <c r="F248" s="10" t="str">
        <f>_xll.SNL.Clients.Office.Excel.Functions.SPG(A248, "NAICS_CODE", "Primary")</f>
        <v>541715 - Research and Development in the Physical, Engineering, and Life Sciences (except Nanotechnology and Biotechnology)</v>
      </c>
      <c r="G248" s="10" t="str">
        <f>_xll.SNL.Clients.Office.Excel.Functions.SPG(A248, "SP_TOPICTAG")</f>
        <v>Data Integration; Health Diagnostics; Predictive Analytics; Text Analytics; Data Protection; Genetics</v>
      </c>
      <c r="H248" s="5">
        <f>_xll.SNL.Clients.Office.Excel.Functions.SPG(A248, "SP_PCT_SHARES_OWNED_ALL_INSTITUTIONS")</f>
        <v>92.99</v>
      </c>
    </row>
    <row r="249" spans="1:8" x14ac:dyDescent="0.3">
      <c r="A249" s="11" t="s">
        <v>251</v>
      </c>
      <c r="B249" s="10" t="str">
        <f>_xll.SNL.Clients.Office.Excel.Functions.SPG(A249, "IQ_SECTOR")</f>
        <v>Real Estate</v>
      </c>
      <c r="C249" s="10" t="str">
        <f>_xll.SNL.Clients.Office.Excel.Functions.SPG(A249, "IQ_INDUSTRY_GROUP")</f>
        <v>Equity Real Estate Investment Trusts (REITs)</v>
      </c>
      <c r="D249" s="10" t="str">
        <f>_xll.SNL.Clients.Office.Excel.Functions.SPG(A249, "IQ_INDUSTRY")</f>
        <v>Specialized REITs</v>
      </c>
      <c r="E249" s="10" t="str">
        <f>_xll.SNL.Clients.Office.Excel.Functions.SPG(A249, "IQ_PRIMARY_INDUSTRY")</f>
        <v>Other Specialized REITs</v>
      </c>
      <c r="F249" s="10" t="str">
        <f>_xll.SNL.Clients.Office.Excel.Functions.SPG(A249, "NAICS_CODE", "Primary")</f>
        <v>493190 - Other Warehousing and Storage</v>
      </c>
      <c r="G249" s="10" t="str">
        <f>_xll.SNL.Clients.Office.Excel.Functions.SPG(A249, "SP_TOPICTAG")</f>
        <v>Disaster Recovery; Backup and Recovery; Data Protection; Courier Service</v>
      </c>
      <c r="H249" s="5">
        <f>_xll.SNL.Clients.Office.Excel.Functions.SPG(A249, "SP_PCT_SHARES_OWNED_ALL_INSTITUTIONS")</f>
        <v>84</v>
      </c>
    </row>
    <row r="250" spans="1:8" x14ac:dyDescent="0.3">
      <c r="A250" s="11" t="s">
        <v>252</v>
      </c>
      <c r="B250" s="10" t="str">
        <f>_xll.SNL.Clients.Office.Excel.Functions.SPG(A250, "IQ_SECTOR")</f>
        <v>Industrials</v>
      </c>
      <c r="C250" s="10" t="str">
        <f>_xll.SNL.Clients.Office.Excel.Functions.SPG(A250, "IQ_INDUSTRY_GROUP")</f>
        <v>Transportation</v>
      </c>
      <c r="D250" s="10" t="str">
        <f>_xll.SNL.Clients.Office.Excel.Functions.SPG(A250, "IQ_INDUSTRY")</f>
        <v>Ground Transportation</v>
      </c>
      <c r="E250" s="10" t="str">
        <f>_xll.SNL.Clients.Office.Excel.Functions.SPG(A250, "IQ_PRIMARY_INDUSTRY")</f>
        <v>Cargo Ground Transportation</v>
      </c>
      <c r="F250" s="10" t="str">
        <f>_xll.SNL.Clients.Office.Excel.Functions.SPG(A250, "NAICS_CODE", "Primary")</f>
        <v>484 - Truck Transportation</v>
      </c>
      <c r="G250" s="10" t="str">
        <f>_xll.SNL.Clients.Office.Excel.Functions.SPG(A250, "SP_TOPICTAG")</f>
        <v>Fleet Management; Freight Service; Last Mile Transportation</v>
      </c>
      <c r="H250" s="5">
        <f>_xll.SNL.Clients.Office.Excel.Functions.SPG(A250, "SP_PCT_SHARES_OWNED_ALL_INSTITUTIONS")</f>
        <v>76</v>
      </c>
    </row>
    <row r="251" spans="1:8" x14ac:dyDescent="0.3">
      <c r="A251" s="11" t="s">
        <v>253</v>
      </c>
      <c r="B251" s="10" t="str">
        <f>_xll.SNL.Clients.Office.Excel.Functions.SPG(A251, "IQ_SECTOR")</f>
        <v>Information Technology</v>
      </c>
      <c r="C251" s="10" t="str">
        <f>_xll.SNL.Clients.Office.Excel.Functions.SPG(A251, "IQ_INDUSTRY_GROUP")</f>
        <v>Technology Hardware and Equipment</v>
      </c>
      <c r="D251" s="10" t="str">
        <f>_xll.SNL.Clients.Office.Excel.Functions.SPG(A251, "IQ_INDUSTRY")</f>
        <v>Electronic Equipment, Instruments and Components</v>
      </c>
      <c r="E251" s="10" t="str">
        <f>_xll.SNL.Clients.Office.Excel.Functions.SPG(A251, "IQ_PRIMARY_INDUSTRY")</f>
        <v>Electronic Manufacturing Services</v>
      </c>
      <c r="F251" s="10" t="str">
        <f>_xll.SNL.Clients.Office.Excel.Functions.SPG(A251, "NAICS_CODE", "Primary")</f>
        <v>334419 - Other Electronic Component Manufacturing</v>
      </c>
      <c r="G251" s="10" t="str">
        <f>_xll.SNL.Clients.Office.Excel.Functions.SPG(A251, "SP_TOPICTAG")</f>
        <v>Software Development; Industrial Automation; RFID (Radio Frequency Identification); Process Automation; 3D Printing; Artificial Intelligence; Onshore and Offshore Wind</v>
      </c>
      <c r="H251" s="5">
        <f>_xll.SNL.Clients.Office.Excel.Functions.SPG(A251, "SP_PCT_SHARES_OWNED_ALL_INSTITUTIONS")</f>
        <v>96.58</v>
      </c>
    </row>
    <row r="252" spans="1:8" x14ac:dyDescent="0.3">
      <c r="A252" s="11" t="s">
        <v>254</v>
      </c>
      <c r="B252" s="10" t="str">
        <f>_xll.SNL.Clients.Office.Excel.Functions.SPG(A252, "IQ_SECTOR")</f>
        <v>Financials</v>
      </c>
      <c r="C252" s="10" t="str">
        <f>_xll.SNL.Clients.Office.Excel.Functions.SPG(A252, "IQ_INDUSTRY_GROUP")</f>
        <v>Financial Services</v>
      </c>
      <c r="D252" s="10" t="str">
        <f>_xll.SNL.Clients.Office.Excel.Functions.SPG(A252, "IQ_INDUSTRY")</f>
        <v>Financial Services</v>
      </c>
      <c r="E252" s="10" t="str">
        <f>_xll.SNL.Clients.Office.Excel.Functions.SPG(A252, "IQ_PRIMARY_INDUSTRY")</f>
        <v>Transaction and Payment Processing Services</v>
      </c>
      <c r="F252" s="10" t="str">
        <f>_xll.SNL.Clients.Office.Excel.Functions.SPG(A252, "NAICS_CODE", "Primary")</f>
        <v>522320 - Financial Transactions Processing, Reserve, and Clearinghouse Activities</v>
      </c>
      <c r="G252" s="10" t="str">
        <f>_xll.SNL.Clients.Office.Excel.Functions.SPG(A252, "SP_TOPICTAG")</f>
        <v>Invoice Management Software; Software Development; Cloud Management; Data Integration; Fintech; Cloud Infrastructure; Process Automation</v>
      </c>
      <c r="H252" s="5">
        <f>_xll.SNL.Clients.Office.Excel.Functions.SPG(A252, "SP_PCT_SHARES_OWNED_ALL_INSTITUTIONS")</f>
        <v>101.64</v>
      </c>
    </row>
    <row r="253" spans="1:8" x14ac:dyDescent="0.3">
      <c r="A253" s="11" t="s">
        <v>255</v>
      </c>
      <c r="B253" s="10" t="str">
        <f>_xll.SNL.Clients.Office.Excel.Functions.SPG(A253, "IQ_SECTOR")</f>
        <v>Industrials</v>
      </c>
      <c r="C253" s="10" t="str">
        <f>_xll.SNL.Clients.Office.Excel.Functions.SPG(A253, "IQ_INDUSTRY_GROUP")</f>
        <v>Commercial and Professional Services</v>
      </c>
      <c r="D253" s="10" t="str">
        <f>_xll.SNL.Clients.Office.Excel.Functions.SPG(A253, "IQ_INDUSTRY")</f>
        <v>Professional Services</v>
      </c>
      <c r="E253" s="10" t="str">
        <f>_xll.SNL.Clients.Office.Excel.Functions.SPG(A253, "IQ_PRIMARY_INDUSTRY")</f>
        <v>Research and Consulting Services</v>
      </c>
      <c r="F253" s="10" t="str">
        <f>_xll.SNL.Clients.Office.Excel.Functions.SPG(A253, "NAICS_CODE", "Primary")</f>
        <v>54151 - Computer Systems Design and Related Services</v>
      </c>
      <c r="G253" s="10" t="str">
        <f>_xll.SNL.Clients.Office.Excel.Functions.SPG(A253, "SP_TOPICTAG")</f>
        <v>Software Development; Data Integration; Environmental Engineering; Data Protection; Cloud Infrastructure; Process Automation</v>
      </c>
      <c r="H253" s="5">
        <f>_xll.SNL.Clients.Office.Excel.Functions.SPG(A253, "SP_PCT_SHARES_OWNED_ALL_INSTITUTIONS")</f>
        <v>87.53</v>
      </c>
    </row>
    <row r="254" spans="1:8" x14ac:dyDescent="0.3">
      <c r="A254" s="11" t="s">
        <v>256</v>
      </c>
      <c r="B254" s="10" t="str">
        <f>_xll.SNL.Clients.Office.Excel.Functions.SPG(A254, "IQ_SECTOR")</f>
        <v>Health Care</v>
      </c>
      <c r="C254" s="10" t="str">
        <f>_xll.SNL.Clients.Office.Excel.Functions.SPG(A254, "IQ_INDUSTRY_GROUP")</f>
        <v>Pharmaceuticals, Biotechnology and Life Sciences</v>
      </c>
      <c r="D254" s="10" t="str">
        <f>_xll.SNL.Clients.Office.Excel.Functions.SPG(A254, "IQ_INDUSTRY")</f>
        <v>Pharmaceuticals</v>
      </c>
      <c r="E254" s="10" t="str">
        <f>_xll.SNL.Clients.Office.Excel.Functions.SPG(A254, "IQ_PRIMARY_INDUSTRY")</f>
        <v>Pharmaceuticals</v>
      </c>
      <c r="F254" s="10" t="str">
        <f>_xll.SNL.Clients.Office.Excel.Functions.SPG(A254, "NAICS_CODE", "Primary")</f>
        <v>325412 - Pharmaceutical Preparation Manufacturing</v>
      </c>
      <c r="G254" s="10" t="str">
        <f>_xll.SNL.Clients.Office.Excel.Functions.SPG(A254, "SP_TOPICTAG")</f>
        <v>Cardiovascular; Dermatology; Immunology; Oncology; Pulmonology; Respiratory; Women's Health</v>
      </c>
      <c r="H254" s="5">
        <f>_xll.SNL.Clients.Office.Excel.Functions.SPG(A254, "SP_PCT_SHARES_OWNED_ALL_INSTITUTIONS")</f>
        <v>72.86</v>
      </c>
    </row>
    <row r="255" spans="1:8" x14ac:dyDescent="0.3">
      <c r="A255" s="11" t="s">
        <v>257</v>
      </c>
      <c r="B255" s="10" t="str">
        <f>_xll.SNL.Clients.Office.Excel.Functions.SPG(A255, "IQ_SECTOR")</f>
        <v>Industrials</v>
      </c>
      <c r="C255" s="10" t="str">
        <f>_xll.SNL.Clients.Office.Excel.Functions.SPG(A255, "IQ_INDUSTRY_GROUP")</f>
        <v>Capital Goods</v>
      </c>
      <c r="D255" s="10" t="str">
        <f>_xll.SNL.Clients.Office.Excel.Functions.SPG(A255, "IQ_INDUSTRY")</f>
        <v>Building Products</v>
      </c>
      <c r="E255" s="10" t="str">
        <f>_xll.SNL.Clients.Office.Excel.Functions.SPG(A255, "IQ_PRIMARY_INDUSTRY")</f>
        <v>Building Products</v>
      </c>
      <c r="F255" s="10" t="str">
        <f>_xll.SNL.Clients.Office.Excel.Functions.SPG(A255, "NAICS_CODE", "Primary")</f>
        <v>33341 - Ventilation, Heating, Air-Conditioning, and Commercial Refrigeration Equipment Manufacturing</v>
      </c>
      <c r="G255" s="10" t="str">
        <f>_xll.SNL.Clients.Office.Excel.Functions.SPG(A255, "SP_TOPICTAG")</f>
        <v>Industrial Automation; Smart Building; Process Automation</v>
      </c>
      <c r="H255" s="5">
        <f>_xll.SNL.Clients.Office.Excel.Functions.SPG(A255, "SP_PCT_SHARES_OWNED_ALL_INSTITUTIONS")</f>
        <v>93.1</v>
      </c>
    </row>
    <row r="256" spans="1:8" x14ac:dyDescent="0.3">
      <c r="A256" s="11" t="s">
        <v>258</v>
      </c>
      <c r="B256" s="10" t="str">
        <f>_xll.SNL.Clients.Office.Excel.Functions.SPG(A256, "IQ_SECTOR")</f>
        <v>Financials</v>
      </c>
      <c r="C256" s="10" t="str">
        <f>_xll.SNL.Clients.Office.Excel.Functions.SPG(A256, "IQ_INDUSTRY_GROUP")</f>
        <v>Banks</v>
      </c>
      <c r="D256" s="10" t="str">
        <f>_xll.SNL.Clients.Office.Excel.Functions.SPG(A256, "IQ_INDUSTRY")</f>
        <v>Banks</v>
      </c>
      <c r="E256" s="10" t="str">
        <f>_xll.SNL.Clients.Office.Excel.Functions.SPG(A256, "IQ_PRIMARY_INDUSTRY")</f>
        <v>Diversified Banks</v>
      </c>
      <c r="F256" s="10" t="str">
        <f>_xll.SNL.Clients.Office.Excel.Functions.SPG(A256, "NAICS_CODE", "Primary")</f>
        <v>522110 - Commercial Banking</v>
      </c>
      <c r="G256" s="10" t="str">
        <f>_xll.SNL.Clients.Office.Excel.Functions.SPG(A256, "SP_TOPICTAG")</f>
        <v>Consumer Lending; Digital Brokerage; Onshore and Offshore Wind</v>
      </c>
      <c r="H256" s="5">
        <f>_xll.SNL.Clients.Office.Excel.Functions.SPG(A256, "SP_PCT_SHARES_OWNED_ALL_INSTITUTIONS")</f>
        <v>73.84</v>
      </c>
    </row>
    <row r="257" spans="1:8" x14ac:dyDescent="0.3">
      <c r="A257" s="11" t="s">
        <v>259</v>
      </c>
      <c r="B257" s="10" t="str">
        <f>_xll.SNL.Clients.Office.Excel.Functions.SPG(A257, "IQ_SECTOR")</f>
        <v>Information Technology</v>
      </c>
      <c r="C257" s="10" t="str">
        <f>_xll.SNL.Clients.Office.Excel.Functions.SPG(A257, "IQ_INDUSTRY_GROUP")</f>
        <v>Technology Hardware and Equipment</v>
      </c>
      <c r="D257" s="10" t="str">
        <f>_xll.SNL.Clients.Office.Excel.Functions.SPG(A257, "IQ_INDUSTRY")</f>
        <v>Communications Equipment</v>
      </c>
      <c r="E257" s="10" t="str">
        <f>_xll.SNL.Clients.Office.Excel.Functions.SPG(A257, "IQ_PRIMARY_INDUSTRY")</f>
        <v>Communications Equipment</v>
      </c>
      <c r="F257" s="10" t="str">
        <f>_xll.SNL.Clients.Office.Excel.Functions.SPG(A257, "NAICS_CODE", "Primary")</f>
        <v>334290 - Other Communications Equipment Manufacturing</v>
      </c>
      <c r="G257" s="10" t="str">
        <f>_xll.SNL.Clients.Office.Excel.Functions.SPG(A257, "SP_TOPICTAG")</f>
        <v>Cloud Management; Cloud Infrastructure; Cloud Security; Process Automation; Network Security</v>
      </c>
      <c r="H257" s="5">
        <f>_xll.SNL.Clients.Office.Excel.Functions.SPG(A257, "SP_PCT_SHARES_OWNED_ALL_INSTITUTIONS")</f>
        <v>85.77</v>
      </c>
    </row>
    <row r="258" spans="1:8" x14ac:dyDescent="0.3">
      <c r="A258" s="11" t="s">
        <v>260</v>
      </c>
      <c r="B258" s="10" t="str">
        <f>_xll.SNL.Clients.Office.Excel.Functions.SPG(A258, "IQ_SECTOR")</f>
        <v>Consumer Staples</v>
      </c>
      <c r="C258" s="10" t="str">
        <f>_xll.SNL.Clients.Office.Excel.Functions.SPG(A258, "IQ_INDUSTRY_GROUP")</f>
        <v>Food, Beverage and Tobacco</v>
      </c>
      <c r="D258" s="10" t="str">
        <f>_xll.SNL.Clients.Office.Excel.Functions.SPG(A258, "IQ_INDUSTRY")</f>
        <v>Food Products</v>
      </c>
      <c r="E258" s="10" t="str">
        <f>_xll.SNL.Clients.Office.Excel.Functions.SPG(A258, "IQ_PRIMARY_INDUSTRY")</f>
        <v>Packaged Foods and Meats</v>
      </c>
      <c r="F258" s="10" t="str">
        <f>_xll.SNL.Clients.Office.Excel.Functions.SPG(A258, "NAICS_CODE", "Primary")</f>
        <v>31191 - Snack Food Manufacturing</v>
      </c>
      <c r="G258" s="10" t="str">
        <f>_xll.SNL.Clients.Office.Excel.Functions.SPG(A258, "SP_TOPICTAG")</f>
        <v>Alternative Protein</v>
      </c>
      <c r="H258" s="5">
        <f>_xll.SNL.Clients.Office.Excel.Functions.SPG(A258, "SP_PCT_SHARES_OWNED_ALL_INSTITUTIONS")</f>
        <v>96.42</v>
      </c>
    </row>
    <row r="259" spans="1:8" x14ac:dyDescent="0.3">
      <c r="A259" s="11" t="s">
        <v>261</v>
      </c>
      <c r="B259" s="10" t="str">
        <f>_xll.SNL.Clients.Office.Excel.Functions.SPG(A259, "IQ_SECTOR")</f>
        <v>Consumer Staples</v>
      </c>
      <c r="C259" s="10" t="str">
        <f>_xll.SNL.Clients.Office.Excel.Functions.SPG(A259, "IQ_INDUSTRY_GROUP")</f>
        <v>Household and Personal Products</v>
      </c>
      <c r="D259" s="10" t="str">
        <f>_xll.SNL.Clients.Office.Excel.Functions.SPG(A259, "IQ_INDUSTRY")</f>
        <v>Personal Care Products</v>
      </c>
      <c r="E259" s="10" t="str">
        <f>_xll.SNL.Clients.Office.Excel.Functions.SPG(A259, "IQ_PRIMARY_INDUSTRY")</f>
        <v>Personal Care Products</v>
      </c>
      <c r="F259" s="10" t="str">
        <f>_xll.SNL.Clients.Office.Excel.Functions.SPG(A259, "NAICS_CODE", "Primary")</f>
        <v>325620 - Toilet Preparation Manufacturing</v>
      </c>
      <c r="G259" s="10" t="str">
        <f>_xll.SNL.Clients.Office.Excel.Functions.SPG(A259, "SP_TOPICTAG")</f>
        <v>Addiction; Dermatology; Allergy</v>
      </c>
      <c r="H259" s="5">
        <f>_xll.SNL.Clients.Office.Excel.Functions.SPG(A259, "SP_PCT_SHARES_OWNED_ALL_INSTITUTIONS")</f>
        <v>99.94</v>
      </c>
    </row>
    <row r="260" spans="1:8" x14ac:dyDescent="0.3">
      <c r="A260" s="11" t="s">
        <v>262</v>
      </c>
      <c r="B260" s="10" t="str">
        <f>_xll.SNL.Clients.Office.Excel.Functions.SPG(A260, "IQ_SECTOR")</f>
        <v>Consumer Staples</v>
      </c>
      <c r="C260" s="10" t="str">
        <f>_xll.SNL.Clients.Office.Excel.Functions.SPG(A260, "IQ_INDUSTRY_GROUP")</f>
        <v>Food, Beverage and Tobacco</v>
      </c>
      <c r="D260" s="10" t="str">
        <f>_xll.SNL.Clients.Office.Excel.Functions.SPG(A260, "IQ_INDUSTRY")</f>
        <v>Beverages</v>
      </c>
      <c r="E260" s="10" t="str">
        <f>_xll.SNL.Clients.Office.Excel.Functions.SPG(A260, "IQ_PRIMARY_INDUSTRY")</f>
        <v>Soft Drinks and Non-alcoholic Beverages</v>
      </c>
      <c r="F260" s="10" t="str">
        <f>_xll.SNL.Clients.Office.Excel.Functions.SPG(A260, "NAICS_CODE", "Primary")</f>
        <v>311920 - Coffee and Tea Manufacturing</v>
      </c>
      <c r="G260" s="10" t="str">
        <f>_xll.SNL.Clients.Office.Excel.Functions.SPG(A260, "SP_TOPICTAG")</f>
        <v>Coffee; Organic</v>
      </c>
      <c r="H260" s="5">
        <f>_xll.SNL.Clients.Office.Excel.Functions.SPG(A260, "SP_PCT_SHARES_OWNED_ALL_INSTITUTIONS")</f>
        <v>75.03</v>
      </c>
    </row>
    <row r="261" spans="1:8" x14ac:dyDescent="0.3">
      <c r="A261" s="11" t="s">
        <v>263</v>
      </c>
      <c r="B261" s="10" t="str">
        <f>_xll.SNL.Clients.Office.Excel.Functions.SPG(A261, "IQ_SECTOR")</f>
        <v>Financials</v>
      </c>
      <c r="C261" s="10" t="str">
        <f>_xll.SNL.Clients.Office.Excel.Functions.SPG(A261, "IQ_INDUSTRY_GROUP")</f>
        <v>Banks</v>
      </c>
      <c r="D261" s="10" t="str">
        <f>_xll.SNL.Clients.Office.Excel.Functions.SPG(A261, "IQ_INDUSTRY")</f>
        <v>Banks</v>
      </c>
      <c r="E261" s="10" t="str">
        <f>_xll.SNL.Clients.Office.Excel.Functions.SPG(A261, "IQ_PRIMARY_INDUSTRY")</f>
        <v>Diversified Banks</v>
      </c>
      <c r="F261" s="10" t="str">
        <f>_xll.SNL.Clients.Office.Excel.Functions.SPG(A261, "NAICS_CODE", "Primary")</f>
        <v>522110 - Commercial Banking</v>
      </c>
      <c r="G261" s="10" t="str">
        <f>_xll.SNL.Clients.Office.Excel.Functions.SPG(A261, "SP_TOPICTAG")</f>
        <v>Consumer Lending; Digital Brokerage</v>
      </c>
      <c r="H261" s="5">
        <f>_xll.SNL.Clients.Office.Excel.Functions.SPG(A261, "SP_PCT_SHARES_OWNED_ALL_INSTITUTIONS")</f>
        <v>71.98</v>
      </c>
    </row>
    <row r="262" spans="1:8" x14ac:dyDescent="0.3">
      <c r="A262" s="11" t="s">
        <v>264</v>
      </c>
      <c r="B262" s="10" t="str">
        <f>_xll.SNL.Clients.Office.Excel.Functions.SPG(A262, "IQ_SECTOR")</f>
        <v>Information Technology</v>
      </c>
      <c r="C262" s="10" t="str">
        <f>_xll.SNL.Clients.Office.Excel.Functions.SPG(A262, "IQ_INDUSTRY_GROUP")</f>
        <v>Technology Hardware and Equipment</v>
      </c>
      <c r="D262" s="10" t="str">
        <f>_xll.SNL.Clients.Office.Excel.Functions.SPG(A262, "IQ_INDUSTRY")</f>
        <v>Electronic Equipment, Instruments and Components</v>
      </c>
      <c r="E262" s="10" t="str">
        <f>_xll.SNL.Clients.Office.Excel.Functions.SPG(A262, "IQ_PRIMARY_INDUSTRY")</f>
        <v>Electronic Equipment and Instruments</v>
      </c>
      <c r="F262" s="10" t="str">
        <f>_xll.SNL.Clients.Office.Excel.Functions.SPG(A262, "NAICS_CODE", "Primary")</f>
        <v>33451 - Navigational, Measuring, Electromedical, and Control Instruments Manufacturing</v>
      </c>
      <c r="G262" s="10" t="str">
        <f>_xll.SNL.Clients.Office.Excel.Functions.SPG(A262, "SP_TOPICTAG")</f>
        <v>Software Development; Simulation; Encryption; Process Automation; Network Security; Artificial Intelligence</v>
      </c>
      <c r="H262" s="5">
        <f>_xll.SNL.Clients.Office.Excel.Functions.SPG(A262, "SP_PCT_SHARES_OWNED_ALL_INSTITUTIONS")</f>
        <v>87.13</v>
      </c>
    </row>
    <row r="263" spans="1:8" x14ac:dyDescent="0.3">
      <c r="A263" s="11" t="s">
        <v>265</v>
      </c>
      <c r="B263" s="10" t="str">
        <f>_xll.SNL.Clients.Office.Excel.Functions.SPG(A263, "IQ_SECTOR")</f>
        <v>Consumer Staples</v>
      </c>
      <c r="C263" s="10" t="str">
        <f>_xll.SNL.Clients.Office.Excel.Functions.SPG(A263, "IQ_INDUSTRY_GROUP")</f>
        <v>Household and Personal Products</v>
      </c>
      <c r="D263" s="10" t="str">
        <f>_xll.SNL.Clients.Office.Excel.Functions.SPG(A263, "IQ_INDUSTRY")</f>
        <v>Household Products</v>
      </c>
      <c r="E263" s="10" t="str">
        <f>_xll.SNL.Clients.Office.Excel.Functions.SPG(A263, "IQ_PRIMARY_INDUSTRY")</f>
        <v>Household Products</v>
      </c>
      <c r="F263" s="10" t="str">
        <f>_xll.SNL.Clients.Office.Excel.Functions.SPG(A263, "NAICS_CODE", "Primary")</f>
        <v>322291 - Sanitary Paper Product Manufacturing</v>
      </c>
      <c r="G263" s="10" t="str">
        <f>_xll.SNL.Clients.Office.Excel.Functions.SPG(A263, "SP_TOPICTAG")</f>
        <v>Biomass Energy</v>
      </c>
      <c r="H263" s="5">
        <f>_xll.SNL.Clients.Office.Excel.Functions.SPG(A263, "SP_PCT_SHARES_OWNED_ALL_INSTITUTIONS")</f>
        <v>80.94</v>
      </c>
    </row>
    <row r="264" spans="1:8" x14ac:dyDescent="0.3">
      <c r="A264" s="11" t="s">
        <v>266</v>
      </c>
      <c r="B264" s="10" t="str">
        <f>_xll.SNL.Clients.Office.Excel.Functions.SPG(A264, "IQ_SECTOR")</f>
        <v>Real Estate</v>
      </c>
      <c r="C264" s="10" t="str">
        <f>_xll.SNL.Clients.Office.Excel.Functions.SPG(A264, "IQ_INDUSTRY_GROUP")</f>
        <v>Equity Real Estate Investment Trusts (REITs)</v>
      </c>
      <c r="D264" s="10" t="str">
        <f>_xll.SNL.Clients.Office.Excel.Functions.SPG(A264, "IQ_INDUSTRY")</f>
        <v>Retail REITs</v>
      </c>
      <c r="E264" s="10" t="str">
        <f>_xll.SNL.Clients.Office.Excel.Functions.SPG(A264, "IQ_PRIMARY_INDUSTRY")</f>
        <v>Retail REITs</v>
      </c>
      <c r="F264" s="10" t="str">
        <f>_xll.SNL.Clients.Office.Excel.Functions.SPG(A264, "NAICS_CODE", "Primary")</f>
        <v>531110 - Lessors of Residential Buildings and Dwellings</v>
      </c>
      <c r="G264" s="10" t="str">
        <f>_xll.SNL.Clients.Office.Excel.Functions.SPG(A264, "SP_TOPICTAG")</f>
        <v/>
      </c>
      <c r="H264" s="5">
        <f>_xll.SNL.Clients.Office.Excel.Functions.SPG(A264, "SP_PCT_SHARES_OWNED_ALL_INSTITUTIONS")</f>
        <v>93.61</v>
      </c>
    </row>
    <row r="265" spans="1:8" x14ac:dyDescent="0.3">
      <c r="A265" s="11" t="s">
        <v>267</v>
      </c>
      <c r="B265" s="10" t="str">
        <f>_xll.SNL.Clients.Office.Excel.Functions.SPG(A265, "IQ_SECTOR")</f>
        <v>Energy</v>
      </c>
      <c r="C265" s="10" t="str">
        <f>_xll.SNL.Clients.Office.Excel.Functions.SPG(A265, "IQ_INDUSTRY_GROUP")</f>
        <v>Energy</v>
      </c>
      <c r="D265" s="10" t="str">
        <f>_xll.SNL.Clients.Office.Excel.Functions.SPG(A265, "IQ_INDUSTRY")</f>
        <v>Oil, Gas and Consumable Fuels</v>
      </c>
      <c r="E265" s="10" t="str">
        <f>_xll.SNL.Clients.Office.Excel.Functions.SPG(A265, "IQ_PRIMARY_INDUSTRY")</f>
        <v>Oil and Gas Storage and Transportation</v>
      </c>
      <c r="F265" s="10" t="str">
        <f>_xll.SNL.Clients.Office.Excel.Functions.SPG(A265, "NAICS_CODE", "Primary")</f>
        <v>486210 - Pipeline Transportation of Natural Gas</v>
      </c>
      <c r="G265" s="10" t="str">
        <f>_xll.SNL.Clients.Office.Excel.Functions.SPG(A265, "SP_TOPICTAG")</f>
        <v>Clean Energy; Energy Storage; Freight Service; Marine Transportation</v>
      </c>
      <c r="H265" s="5">
        <f>_xll.SNL.Clients.Office.Excel.Functions.SPG(A265, "SP_PCT_SHARES_OWNED_ALL_INSTITUTIONS")</f>
        <v>66.760000000000005</v>
      </c>
    </row>
    <row r="266" spans="1:8" x14ac:dyDescent="0.3">
      <c r="A266" s="11" t="s">
        <v>268</v>
      </c>
      <c r="B266" s="10" t="str">
        <f>_xll.SNL.Clients.Office.Excel.Functions.SPG(A266, "IQ_SECTOR")</f>
        <v>Financials</v>
      </c>
      <c r="C266" s="10" t="str">
        <f>_xll.SNL.Clients.Office.Excel.Functions.SPG(A266, "IQ_INDUSTRY_GROUP")</f>
        <v>Financial Services</v>
      </c>
      <c r="D266" s="10" t="str">
        <f>_xll.SNL.Clients.Office.Excel.Functions.SPG(A266, "IQ_INDUSTRY")</f>
        <v>Capital Markets</v>
      </c>
      <c r="E266" s="10" t="str">
        <f>_xll.SNL.Clients.Office.Excel.Functions.SPG(A266, "IQ_PRIMARY_INDUSTRY")</f>
        <v>Asset Management and Custody Banks</v>
      </c>
      <c r="F266" s="10" t="str">
        <f>_xll.SNL.Clients.Office.Excel.Functions.SPG(A266, "NAICS_CODE", "Primary")</f>
        <v>523940 - Portfolio Management and Investment Advice</v>
      </c>
      <c r="G266" s="10" t="str">
        <f>_xll.SNL.Clients.Office.Excel.Functions.SPG(A266, "SP_TOPICTAG")</f>
        <v/>
      </c>
      <c r="H266" s="5">
        <f>_xll.SNL.Clients.Office.Excel.Functions.SPG(A266, "SP_PCT_SHARES_OWNED_ALL_INSTITUTIONS")</f>
        <v>61.53</v>
      </c>
    </row>
    <row r="267" spans="1:8" x14ac:dyDescent="0.3">
      <c r="A267" s="11" t="s">
        <v>269</v>
      </c>
      <c r="B267" s="10" t="str">
        <f>_xll.SNL.Clients.Office.Excel.Functions.SPG(A267, "IQ_SECTOR")</f>
        <v>Information Technology</v>
      </c>
      <c r="C267" s="10" t="str">
        <f>_xll.SNL.Clients.Office.Excel.Functions.SPG(A267, "IQ_INDUSTRY_GROUP")</f>
        <v>Semiconductors and Semiconductor Equipment</v>
      </c>
      <c r="D267" s="10" t="str">
        <f>_xll.SNL.Clients.Office.Excel.Functions.SPG(A267, "IQ_INDUSTRY")</f>
        <v>Semiconductors and Semiconductor Equipment</v>
      </c>
      <c r="E267" s="10" t="str">
        <f>_xll.SNL.Clients.Office.Excel.Functions.SPG(A267, "IQ_PRIMARY_INDUSTRY")</f>
        <v>Semiconductor Materials and Equipment</v>
      </c>
      <c r="F267" s="10" t="str">
        <f>_xll.SNL.Clients.Office.Excel.Functions.SPG(A267, "NAICS_CODE", "Primary")</f>
        <v>333242 - Semiconductor Machinery Manufacturing</v>
      </c>
      <c r="G267" s="10" t="str">
        <f>_xll.SNL.Clients.Office.Excel.Functions.SPG(A267, "SP_TOPICTAG")</f>
        <v>Sensors; 3D Printing; Artificial Intelligence</v>
      </c>
      <c r="H267" s="5">
        <f>_xll.SNL.Clients.Office.Excel.Functions.SPG(A267, "SP_PCT_SHARES_OWNED_ALL_INSTITUTIONS")</f>
        <v>88.54</v>
      </c>
    </row>
    <row r="268" spans="1:8" x14ac:dyDescent="0.3">
      <c r="A268" s="11" t="s">
        <v>270</v>
      </c>
      <c r="B268" s="10" t="str">
        <f>_xll.SNL.Clients.Office.Excel.Functions.SPG(A268, "IQ_SECTOR")</f>
        <v>Industrials</v>
      </c>
      <c r="C268" s="10" t="str">
        <f>_xll.SNL.Clients.Office.Excel.Functions.SPG(A268, "IQ_INDUSTRY_GROUP")</f>
        <v>Capital Goods</v>
      </c>
      <c r="D268" s="10" t="str">
        <f>_xll.SNL.Clients.Office.Excel.Functions.SPG(A268, "IQ_INDUSTRY")</f>
        <v>Aerospace and Defense</v>
      </c>
      <c r="E268" s="10" t="str">
        <f>_xll.SNL.Clients.Office.Excel.Functions.SPG(A268, "IQ_PRIMARY_INDUSTRY")</f>
        <v>Aerospace and Defense</v>
      </c>
      <c r="F268" s="10" t="str">
        <f>_xll.SNL.Clients.Office.Excel.Functions.SPG(A268, "NAICS_CODE", "Primary")</f>
        <v>334511 - Search, Detection, Navigation, Guidance, Aeronautical, and Nautical System and Instrument Manufacturing</v>
      </c>
      <c r="G268" s="10" t="str">
        <f>_xll.SNL.Clients.Office.Excel.Functions.SPG(A268, "SP_TOPICTAG")</f>
        <v>Computer Vision; Fleet Management; Industrial Automation; Navigation; Physical Security; Sensors; Process Automation</v>
      </c>
      <c r="H268" s="5">
        <f>_xll.SNL.Clients.Office.Excel.Functions.SPG(A268, "SP_PCT_SHARES_OWNED_ALL_INSTITUTIONS")</f>
        <v>85.83</v>
      </c>
    </row>
    <row r="269" spans="1:8" x14ac:dyDescent="0.3">
      <c r="A269" s="11" t="s">
        <v>271</v>
      </c>
      <c r="B269" s="10" t="str">
        <f>_xll.SNL.Clients.Office.Excel.Functions.SPG(A269, "IQ_SECTOR")</f>
        <v>Health Care</v>
      </c>
      <c r="C269" s="10" t="str">
        <f>_xll.SNL.Clients.Office.Excel.Functions.SPG(A269, "IQ_INDUSTRY_GROUP")</f>
        <v>Health Care Equipment and Services</v>
      </c>
      <c r="D269" s="10" t="str">
        <f>_xll.SNL.Clients.Office.Excel.Functions.SPG(A269, "IQ_INDUSTRY")</f>
        <v>Health Care Providers and Services</v>
      </c>
      <c r="E269" s="10" t="str">
        <f>_xll.SNL.Clients.Office.Excel.Functions.SPG(A269, "IQ_PRIMARY_INDUSTRY")</f>
        <v>Health Care Services</v>
      </c>
      <c r="F269" s="10" t="str">
        <f>_xll.SNL.Clients.Office.Excel.Functions.SPG(A269, "NAICS_CODE", "Primary")</f>
        <v>621511 - Medical Laboratories</v>
      </c>
      <c r="G269" s="10" t="str">
        <f>_xll.SNL.Clients.Office.Excel.Functions.SPG(A269, "SP_TOPICTAG")</f>
        <v>Health Diagnostics; Genetics; Cardiovascular; Chronic Diseases; Endocrinology; Infectious Diseases; Oncology</v>
      </c>
      <c r="H269" s="5">
        <f>_xll.SNL.Clients.Office.Excel.Functions.SPG(A269, "SP_PCT_SHARES_OWNED_ALL_INSTITUTIONS")</f>
        <v>93.93</v>
      </c>
    </row>
    <row r="270" spans="1:8" x14ac:dyDescent="0.3">
      <c r="A270" s="11" t="s">
        <v>272</v>
      </c>
      <c r="B270" s="10" t="str">
        <f>_xll.SNL.Clients.Office.Excel.Functions.SPG(A270, "IQ_SECTOR")</f>
        <v>Information Technology</v>
      </c>
      <c r="C270" s="10" t="str">
        <f>_xll.SNL.Clients.Office.Excel.Functions.SPG(A270, "IQ_INDUSTRY_GROUP")</f>
        <v>Semiconductors and Semiconductor Equipment</v>
      </c>
      <c r="D270" s="10" t="str">
        <f>_xll.SNL.Clients.Office.Excel.Functions.SPG(A270, "IQ_INDUSTRY")</f>
        <v>Semiconductors and Semiconductor Equipment</v>
      </c>
      <c r="E270" s="10" t="str">
        <f>_xll.SNL.Clients.Office.Excel.Functions.SPG(A270, "IQ_PRIMARY_INDUSTRY")</f>
        <v>Semiconductor Materials and Equipment</v>
      </c>
      <c r="F270" s="10" t="str">
        <f>_xll.SNL.Clients.Office.Excel.Functions.SPG(A270, "NAICS_CODE", "Primary")</f>
        <v>333242 - Semiconductor Machinery Manufacturing</v>
      </c>
      <c r="G270" s="10" t="str">
        <f>_xll.SNL.Clients.Office.Excel.Functions.SPG(A270, "SP_TOPICTAG")</f>
        <v>Software Development; Computer Vision; Industrial Automation; Sensors; 3D Printing; Artificial Intelligence</v>
      </c>
      <c r="H270" s="5">
        <f>_xll.SNL.Clients.Office.Excel.Functions.SPG(A270, "SP_PCT_SHARES_OWNED_ALL_INSTITUTIONS")</f>
        <v>77.56</v>
      </c>
    </row>
    <row r="271" spans="1:8" x14ac:dyDescent="0.3">
      <c r="A271" s="11" t="s">
        <v>273</v>
      </c>
      <c r="B271" s="10" t="str">
        <f>_xll.SNL.Clients.Office.Excel.Functions.SPG(A271, "IQ_SECTOR")</f>
        <v>Consumer Staples</v>
      </c>
      <c r="C271" s="10" t="str">
        <f>_xll.SNL.Clients.Office.Excel.Functions.SPG(A271, "IQ_INDUSTRY_GROUP")</f>
        <v>Food, Beverage and Tobacco</v>
      </c>
      <c r="D271" s="10" t="str">
        <f>_xll.SNL.Clients.Office.Excel.Functions.SPG(A271, "IQ_INDUSTRY")</f>
        <v>Food Products</v>
      </c>
      <c r="E271" s="10" t="str">
        <f>_xll.SNL.Clients.Office.Excel.Functions.SPG(A271, "IQ_PRIMARY_INDUSTRY")</f>
        <v>Packaged Foods and Meats</v>
      </c>
      <c r="F271" s="10" t="str">
        <f>_xll.SNL.Clients.Office.Excel.Functions.SPG(A271, "NAICS_CODE", "Primary")</f>
        <v>311411 - Frozen Fruit, Juice, and Vegetable Manufacturing</v>
      </c>
      <c r="G271" s="10" t="str">
        <f>_xll.SNL.Clients.Office.Excel.Functions.SPG(A271, "SP_TOPICTAG")</f>
        <v>Animal Feed; Farming; Horticulture; Livestock</v>
      </c>
      <c r="H271" s="5">
        <f>_xll.SNL.Clients.Office.Excel.Functions.SPG(A271, "SP_PCT_SHARES_OWNED_ALL_INSTITUTIONS")</f>
        <v>91.57</v>
      </c>
    </row>
    <row r="272" spans="1:8" x14ac:dyDescent="0.3">
      <c r="A272" s="11" t="s">
        <v>274</v>
      </c>
      <c r="B272" s="10" t="str">
        <f>_xll.SNL.Clients.Office.Excel.Functions.SPG(A272, "IQ_SECTOR")</f>
        <v>Consumer Discretionary</v>
      </c>
      <c r="C272" s="10" t="str">
        <f>_xll.SNL.Clients.Office.Excel.Functions.SPG(A272, "IQ_INDUSTRY_GROUP")</f>
        <v>Consumer Services</v>
      </c>
      <c r="D272" s="10" t="str">
        <f>_xll.SNL.Clients.Office.Excel.Functions.SPG(A272, "IQ_INDUSTRY")</f>
        <v>Hotels, Restaurants and Leisure</v>
      </c>
      <c r="E272" s="10" t="str">
        <f>_xll.SNL.Clients.Office.Excel.Functions.SPG(A272, "IQ_PRIMARY_INDUSTRY")</f>
        <v>Casinos and Gaming</v>
      </c>
      <c r="F272" s="10" t="str">
        <f>_xll.SNL.Clients.Office.Excel.Functions.SPG(A272, "NAICS_CODE", "Primary")</f>
        <v>721120 - Casino Hotels</v>
      </c>
      <c r="G272" s="10" t="str">
        <f>_xll.SNL.Clients.Office.Excel.Functions.SPG(A272, "SP_TOPICTAG")</f>
        <v>Travel Accommodations</v>
      </c>
      <c r="H272" s="5">
        <f>_xll.SNL.Clients.Office.Excel.Functions.SPG(A272, "SP_PCT_SHARES_OWNED_ALL_INSTITUTIONS")</f>
        <v>47.4</v>
      </c>
    </row>
    <row r="273" spans="1:8" x14ac:dyDescent="0.3">
      <c r="A273" s="11" t="s">
        <v>275</v>
      </c>
      <c r="B273" s="10" t="str">
        <f>_xll.SNL.Clients.Office.Excel.Functions.SPG(A273, "IQ_SECTOR")</f>
        <v>Industrials</v>
      </c>
      <c r="C273" s="10" t="str">
        <f>_xll.SNL.Clients.Office.Excel.Functions.SPG(A273, "IQ_INDUSTRY_GROUP")</f>
        <v>Commercial and Professional Services</v>
      </c>
      <c r="D273" s="10" t="str">
        <f>_xll.SNL.Clients.Office.Excel.Functions.SPG(A273, "IQ_INDUSTRY")</f>
        <v>Professional Services</v>
      </c>
      <c r="E273" s="10" t="str">
        <f>_xll.SNL.Clients.Office.Excel.Functions.SPG(A273, "IQ_PRIMARY_INDUSTRY")</f>
        <v>Research and Consulting Services</v>
      </c>
      <c r="F273" s="10" t="str">
        <f>_xll.SNL.Clients.Office.Excel.Functions.SPG(A273, "NAICS_CODE", "Primary")</f>
        <v>54151 - Computer Systems Design and Related Services</v>
      </c>
      <c r="G273" s="10" t="str">
        <f>_xll.SNL.Clients.Office.Excel.Functions.SPG(A273, "SP_TOPICTAG")</f>
        <v>Software Development; Data Integration; Data Protection; Cloud Infrastructure; Cloud Security; Process Automation</v>
      </c>
      <c r="H273" s="5">
        <f>_xll.SNL.Clients.Office.Excel.Functions.SPG(A273, "SP_PCT_SHARES_OWNED_ALL_INSTITUTIONS")</f>
        <v>75.75</v>
      </c>
    </row>
    <row r="274" spans="1:8" x14ac:dyDescent="0.3">
      <c r="A274" s="11" t="s">
        <v>276</v>
      </c>
      <c r="B274" s="10" t="str">
        <f>_xll.SNL.Clients.Office.Excel.Functions.SPG(A274, "IQ_SECTOR")</f>
        <v>Consumer Discretionary</v>
      </c>
      <c r="C274" s="10" t="str">
        <f>_xll.SNL.Clients.Office.Excel.Functions.SPG(A274, "IQ_INDUSTRY_GROUP")</f>
        <v>Consumer Durables and Apparel</v>
      </c>
      <c r="D274" s="10" t="str">
        <f>_xll.SNL.Clients.Office.Excel.Functions.SPG(A274, "IQ_INDUSTRY")</f>
        <v>Household Durables</v>
      </c>
      <c r="E274" s="10" t="str">
        <f>_xll.SNL.Clients.Office.Excel.Functions.SPG(A274, "IQ_PRIMARY_INDUSTRY")</f>
        <v>Homebuilding</v>
      </c>
      <c r="F274" s="10" t="str">
        <f>_xll.SNL.Clients.Office.Excel.Functions.SPG(A274, "NAICS_CODE", "Primary")</f>
        <v>23611 - Residential Building Construction</v>
      </c>
      <c r="G274" s="10" t="str">
        <f>_xll.SNL.Clients.Office.Excel.Functions.SPG(A274, "SP_TOPICTAG")</f>
        <v>Marketing Automation; Predictive Analytics; Smart Building; Real Estate Technology</v>
      </c>
      <c r="H274" s="5">
        <f>_xll.SNL.Clients.Office.Excel.Functions.SPG(A274, "SP_PCT_SHARES_OWNED_ALL_INSTITUTIONS")</f>
        <v>88.07</v>
      </c>
    </row>
    <row r="275" spans="1:8" x14ac:dyDescent="0.3">
      <c r="A275" s="11" t="s">
        <v>277</v>
      </c>
      <c r="B275" s="10" t="str">
        <f>_xll.SNL.Clients.Office.Excel.Functions.SPG(A275, "IQ_SECTOR")</f>
        <v>Industrials</v>
      </c>
      <c r="C275" s="10" t="str">
        <f>_xll.SNL.Clients.Office.Excel.Functions.SPG(A275, "IQ_INDUSTRY_GROUP")</f>
        <v>Capital Goods</v>
      </c>
      <c r="D275" s="10" t="str">
        <f>_xll.SNL.Clients.Office.Excel.Functions.SPG(A275, "IQ_INDUSTRY")</f>
        <v>Building Products</v>
      </c>
      <c r="E275" s="10" t="str">
        <f>_xll.SNL.Clients.Office.Excel.Functions.SPG(A275, "IQ_PRIMARY_INDUSTRY")</f>
        <v>Building Products</v>
      </c>
      <c r="F275" s="10" t="str">
        <f>_xll.SNL.Clients.Office.Excel.Functions.SPG(A275, "NAICS_CODE", "Primary")</f>
        <v>333415 - Air-Conditioning and Warm Air Heating Equipment and Commercial and Industrial Refrigeration Equipment Manufacturing</v>
      </c>
      <c r="G275" s="10" t="str">
        <f>_xll.SNL.Clients.Office.Excel.Functions.SPG(A275, "SP_TOPICTAG")</f>
        <v>Energy Management; Data Center Technology; ClimateTech</v>
      </c>
      <c r="H275" s="5">
        <f>_xll.SNL.Clients.Office.Excel.Functions.SPG(A275, "SP_PCT_SHARES_OWNED_ALL_INSTITUTIONS")</f>
        <v>67.63</v>
      </c>
    </row>
    <row r="276" spans="1:8" x14ac:dyDescent="0.3">
      <c r="A276" s="11" t="s">
        <v>278</v>
      </c>
      <c r="B276" s="10" t="str">
        <f>_xll.SNL.Clients.Office.Excel.Functions.SPG(A276, "IQ_SECTOR")</f>
        <v>Materials</v>
      </c>
      <c r="C276" s="10" t="str">
        <f>_xll.SNL.Clients.Office.Excel.Functions.SPG(A276, "IQ_INDUSTRY_GROUP")</f>
        <v>Materials</v>
      </c>
      <c r="D276" s="10" t="str">
        <f>_xll.SNL.Clients.Office.Excel.Functions.SPG(A276, "IQ_INDUSTRY")</f>
        <v>Chemicals</v>
      </c>
      <c r="E276" s="10" t="str">
        <f>_xll.SNL.Clients.Office.Excel.Functions.SPG(A276, "IQ_PRIMARY_INDUSTRY")</f>
        <v>Industrial Gases</v>
      </c>
      <c r="F276" s="10" t="str">
        <f>_xll.SNL.Clients.Office.Excel.Functions.SPG(A276, "NAICS_CODE", "Primary")</f>
        <v>325120 - Industrial Gas Manufacturing</v>
      </c>
      <c r="G276" s="10" t="str">
        <f>_xll.SNL.Clients.Office.Excel.Functions.SPG(A276, "SP_TOPICTAG")</f>
        <v>Clean Energy; Environmental Engineering; Fuel Cells; CleanTech; ClimateTech</v>
      </c>
      <c r="H276" s="5">
        <f>_xll.SNL.Clients.Office.Excel.Functions.SPG(A276, "SP_PCT_SHARES_OWNED_ALL_INSTITUTIONS")</f>
        <v>84.14</v>
      </c>
    </row>
    <row r="277" spans="1:8" x14ac:dyDescent="0.3">
      <c r="A277" s="11" t="s">
        <v>279</v>
      </c>
      <c r="B277" s="10" t="str">
        <f>_xll.SNL.Clients.Office.Excel.Functions.SPG(A277, "IQ_SECTOR")</f>
        <v>Communication Services</v>
      </c>
      <c r="C277" s="10" t="str">
        <f>_xll.SNL.Clients.Office.Excel.Functions.SPG(A277, "IQ_INDUSTRY_GROUP")</f>
        <v>Media and Entertainment</v>
      </c>
      <c r="D277" s="10" t="str">
        <f>_xll.SNL.Clients.Office.Excel.Functions.SPG(A277, "IQ_INDUSTRY")</f>
        <v>Entertainment</v>
      </c>
      <c r="E277" s="10" t="str">
        <f>_xll.SNL.Clients.Office.Excel.Functions.SPG(A277, "IQ_PRIMARY_INDUSTRY")</f>
        <v>Movies and Entertainment</v>
      </c>
      <c r="F277" s="10" t="str">
        <f>_xll.SNL.Clients.Office.Excel.Functions.SPG(A277, "NAICS_CODE", "Primary")</f>
        <v>7111 - Performing Arts Companies</v>
      </c>
      <c r="G277" s="10" t="str">
        <f>_xll.SNL.Clients.Office.Excel.Functions.SPG(A277, "SP_TOPICTAG")</f>
        <v>Tourism; Video Streaming; Amateur Sports</v>
      </c>
      <c r="H277" s="5">
        <f>_xll.SNL.Clients.Office.Excel.Functions.SPG(A277, "SP_PCT_SHARES_OWNED_ALL_INSTITUTIONS")</f>
        <v>71.27</v>
      </c>
    </row>
    <row r="278" spans="1:8" x14ac:dyDescent="0.3">
      <c r="A278" s="11" t="s">
        <v>280</v>
      </c>
      <c r="B278" s="10" t="str">
        <f>_xll.SNL.Clients.Office.Excel.Functions.SPG(A278, "IQ_SECTOR")</f>
        <v>Consumer Discretionary</v>
      </c>
      <c r="C278" s="10" t="str">
        <f>_xll.SNL.Clients.Office.Excel.Functions.SPG(A278, "IQ_INDUSTRY_GROUP")</f>
        <v>Consumer Discretionary Distribution and Retail</v>
      </c>
      <c r="D278" s="10" t="str">
        <f>_xll.SNL.Clients.Office.Excel.Functions.SPG(A278, "IQ_INDUSTRY")</f>
        <v>Distributors</v>
      </c>
      <c r="E278" s="10" t="str">
        <f>_xll.SNL.Clients.Office.Excel.Functions.SPG(A278, "IQ_PRIMARY_INDUSTRY")</f>
        <v>Distributors</v>
      </c>
      <c r="F278" s="10" t="str">
        <f>_xll.SNL.Clients.Office.Excel.Functions.SPG(A278, "NAICS_CODE", "Primary")</f>
        <v>4231 - Motor Vehicle and Motor Vehicle Parts and Supplies Merchant Wholesalers</v>
      </c>
      <c r="G278" s="10" t="str">
        <f>_xll.SNL.Clients.Office.Excel.Functions.SPG(A278, "SP_TOPICTAG")</f>
        <v>Fleet Management; Freight Service; Industrial Automation; Last Mile Transportation; Sensors; Process Automation; Artificial Intelligence</v>
      </c>
      <c r="H278" s="5">
        <f>_xll.SNL.Clients.Office.Excel.Functions.SPG(A278, "SP_PCT_SHARES_OWNED_ALL_INSTITUTIONS")</f>
        <v>99.33</v>
      </c>
    </row>
    <row r="279" spans="1:8" x14ac:dyDescent="0.3">
      <c r="A279" s="11" t="s">
        <v>281</v>
      </c>
      <c r="B279" s="10" t="str">
        <f>_xll.SNL.Clients.Office.Excel.Functions.SPG(A279, "IQ_SECTOR")</f>
        <v>Industrials</v>
      </c>
      <c r="C279" s="10" t="str">
        <f>_xll.SNL.Clients.Office.Excel.Functions.SPG(A279, "IQ_INDUSTRY_GROUP")</f>
        <v>Capital Goods</v>
      </c>
      <c r="D279" s="10" t="str">
        <f>_xll.SNL.Clients.Office.Excel.Functions.SPG(A279, "IQ_INDUSTRY")</f>
        <v>Aerospace and Defense</v>
      </c>
      <c r="E279" s="10" t="str">
        <f>_xll.SNL.Clients.Office.Excel.Functions.SPG(A279, "IQ_PRIMARY_INDUSTRY")</f>
        <v>Aerospace and Defense</v>
      </c>
      <c r="F279" s="10" t="str">
        <f>_xll.SNL.Clients.Office.Excel.Functions.SPG(A279, "NAICS_CODE", "Primary")</f>
        <v>336411 - Aircraft Manufacturing</v>
      </c>
      <c r="G279" s="10" t="str">
        <f>_xll.SNL.Clients.Office.Excel.Functions.SPG(A279, "SP_TOPICTAG")</f>
        <v>Energy Storage; Homeland Security; Industrial Automation; Physical Security; Simulation; Network Security; Security Management; Commercial Space Launch; Utility Scale Solar</v>
      </c>
      <c r="H279" s="5">
        <f>_xll.SNL.Clients.Office.Excel.Functions.SPG(A279, "SP_PCT_SHARES_OWNED_ALL_INSTITUTIONS")</f>
        <v>75.34</v>
      </c>
    </row>
    <row r="280" spans="1:8" x14ac:dyDescent="0.3">
      <c r="A280" s="11" t="s">
        <v>282</v>
      </c>
      <c r="B280" s="10" t="str">
        <f>_xll.SNL.Clients.Office.Excel.Functions.SPG(A280, "IQ_SECTOR")</f>
        <v>Financials</v>
      </c>
      <c r="C280" s="10" t="str">
        <f>_xll.SNL.Clients.Office.Excel.Functions.SPG(A280, "IQ_INDUSTRY_GROUP")</f>
        <v>Insurance</v>
      </c>
      <c r="D280" s="10" t="str">
        <f>_xll.SNL.Clients.Office.Excel.Functions.SPG(A280, "IQ_INDUSTRY")</f>
        <v>Insurance</v>
      </c>
      <c r="E280" s="10" t="str">
        <f>_xll.SNL.Clients.Office.Excel.Functions.SPG(A280, "IQ_PRIMARY_INDUSTRY")</f>
        <v>Property and Casualty Insurance</v>
      </c>
      <c r="F280" s="10" t="str">
        <f>_xll.SNL.Clients.Office.Excel.Functions.SPG(A280, "NAICS_CODE", "Primary")</f>
        <v>524126 - Direct Property and Casualty Insurance Carriers</v>
      </c>
      <c r="G280" s="10" t="str">
        <f>_xll.SNL.Clients.Office.Excel.Functions.SPG(A280, "SP_TOPICTAG")</f>
        <v>Nutraceutical</v>
      </c>
      <c r="H280" s="5">
        <f>_xll.SNL.Clients.Office.Excel.Functions.SPG(A280, "SP_PCT_SHARES_OWNED_ALL_INSTITUTIONS")</f>
        <v>59.56</v>
      </c>
    </row>
    <row r="281" spans="1:8" x14ac:dyDescent="0.3">
      <c r="A281" s="11" t="s">
        <v>283</v>
      </c>
      <c r="B281" s="10" t="str">
        <f>_xll.SNL.Clients.Office.Excel.Functions.SPG(A281, "IQ_SECTOR")</f>
        <v>Consumer Discretionary</v>
      </c>
      <c r="C281" s="10" t="str">
        <f>_xll.SNL.Clients.Office.Excel.Functions.SPG(A281, "IQ_INDUSTRY_GROUP")</f>
        <v>Consumer Discretionary Distribution and Retail</v>
      </c>
      <c r="D281" s="10" t="str">
        <f>_xll.SNL.Clients.Office.Excel.Functions.SPG(A281, "IQ_INDUSTRY")</f>
        <v>Specialty Retail</v>
      </c>
      <c r="E281" s="10" t="str">
        <f>_xll.SNL.Clients.Office.Excel.Functions.SPG(A281, "IQ_PRIMARY_INDUSTRY")</f>
        <v>Home Improvement Retail</v>
      </c>
      <c r="F281" s="10" t="str">
        <f>_xll.SNL.Clients.Office.Excel.Functions.SPG(A281, "NAICS_CODE", "Primary")</f>
        <v>444 - Building Material and Garden Equipment and Supplies Dealers</v>
      </c>
      <c r="G281" s="10" t="str">
        <f>_xll.SNL.Clients.Office.Excel.Functions.SPG(A281, "SP_TOPICTAG")</f>
        <v>Home Improvement; Team Collaboration</v>
      </c>
      <c r="H281" s="5">
        <f>_xll.SNL.Clients.Office.Excel.Functions.SPG(A281, "SP_PCT_SHARES_OWNED_ALL_INSTITUTIONS")</f>
        <v>76.819999999999993</v>
      </c>
    </row>
    <row r="282" spans="1:8" x14ac:dyDescent="0.3">
      <c r="A282" s="11" t="s">
        <v>284</v>
      </c>
      <c r="B282" s="10" t="str">
        <f>_xll.SNL.Clients.Office.Excel.Functions.SPG(A282, "IQ_SECTOR")</f>
        <v>Consumer Discretionary</v>
      </c>
      <c r="C282" s="10" t="str">
        <f>_xll.SNL.Clients.Office.Excel.Functions.SPG(A282, "IQ_INDUSTRY_GROUP")</f>
        <v>Consumer Durables and Apparel</v>
      </c>
      <c r="D282" s="10" t="str">
        <f>_xll.SNL.Clients.Office.Excel.Functions.SPG(A282, "IQ_INDUSTRY")</f>
        <v>Textiles, Apparel and Luxury Goods</v>
      </c>
      <c r="E282" s="10" t="str">
        <f>_xll.SNL.Clients.Office.Excel.Functions.SPG(A282, "IQ_PRIMARY_INDUSTRY")</f>
        <v>Apparel, Accessories and Luxury Goods</v>
      </c>
      <c r="F282" s="10" t="str">
        <f>_xll.SNL.Clients.Office.Excel.Functions.SPG(A282, "NAICS_CODE", "Primary")</f>
        <v>315 - Apparel Manufacturing</v>
      </c>
      <c r="G282" s="10" t="str">
        <f>_xll.SNL.Clients.Office.Excel.Functions.SPG(A282, "SP_TOPICTAG")</f>
        <v>Fitness; Lifestyle; Smart Clothing</v>
      </c>
      <c r="H282" s="5">
        <f>_xll.SNL.Clients.Office.Excel.Functions.SPG(A282, "SP_PCT_SHARES_OWNED_ALL_INSTITUTIONS")</f>
        <v>84.69</v>
      </c>
    </row>
    <row r="283" spans="1:8" x14ac:dyDescent="0.3">
      <c r="A283" s="11" t="s">
        <v>285</v>
      </c>
      <c r="B283" s="10" t="str">
        <f>_xll.SNL.Clients.Office.Excel.Functions.SPG(A283, "IQ_SECTOR")</f>
        <v>Materials</v>
      </c>
      <c r="C283" s="10" t="str">
        <f>_xll.SNL.Clients.Office.Excel.Functions.SPG(A283, "IQ_INDUSTRY_GROUP")</f>
        <v>Materials</v>
      </c>
      <c r="D283" s="10" t="str">
        <f>_xll.SNL.Clients.Office.Excel.Functions.SPG(A283, "IQ_INDUSTRY")</f>
        <v>Chemicals</v>
      </c>
      <c r="E283" s="10" t="str">
        <f>_xll.SNL.Clients.Office.Excel.Functions.SPG(A283, "IQ_PRIMARY_INDUSTRY")</f>
        <v>Commodity Chemicals</v>
      </c>
      <c r="F283" s="10" t="str">
        <f>_xll.SNL.Clients.Office.Excel.Functions.SPG(A283, "NAICS_CODE", "Primary")</f>
        <v>3252 - Resin, Synthetic Rubber, and Artificial and Synthetic Fibers and Filaments Manufacturing</v>
      </c>
      <c r="G283" s="10" t="str">
        <f>_xll.SNL.Clients.Office.Excel.Functions.SPG(A283, "SP_TOPICTAG")</f>
        <v>Disposal and Recycling</v>
      </c>
      <c r="H283" s="5">
        <f>_xll.SNL.Clients.Office.Excel.Functions.SPG(A283, "SP_PCT_SHARES_OWNED_ALL_INSTITUTIONS")</f>
        <v>72.97</v>
      </c>
    </row>
    <row r="284" spans="1:8" x14ac:dyDescent="0.3">
      <c r="A284" s="11" t="s">
        <v>286</v>
      </c>
      <c r="B284" s="10" t="str">
        <f>_xll.SNL.Clients.Office.Excel.Functions.SPG(A284, "IQ_SECTOR")</f>
        <v>Financials</v>
      </c>
      <c r="C284" s="10" t="str">
        <f>_xll.SNL.Clients.Office.Excel.Functions.SPG(A284, "IQ_INDUSTRY_GROUP")</f>
        <v>Banks</v>
      </c>
      <c r="D284" s="10" t="str">
        <f>_xll.SNL.Clients.Office.Excel.Functions.SPG(A284, "IQ_INDUSTRY")</f>
        <v>Banks</v>
      </c>
      <c r="E284" s="10" t="str">
        <f>_xll.SNL.Clients.Office.Excel.Functions.SPG(A284, "IQ_PRIMARY_INDUSTRY")</f>
        <v>Regional Banks</v>
      </c>
      <c r="F284" s="10" t="str">
        <f>_xll.SNL.Clients.Office.Excel.Functions.SPG(A284, "NAICS_CODE", "Primary")</f>
        <v>522110 - Commercial Banking</v>
      </c>
      <c r="G284" s="10" t="str">
        <f>_xll.SNL.Clients.Office.Excel.Functions.SPG(A284, "SP_TOPICTAG")</f>
        <v>Consumer Lending; Digital Brokerage</v>
      </c>
      <c r="H284" s="5">
        <f>_xll.SNL.Clients.Office.Excel.Functions.SPG(A284, "SP_PCT_SHARES_OWNED_ALL_INSTITUTIONS")</f>
        <v>88.43</v>
      </c>
    </row>
    <row r="285" spans="1:8" x14ac:dyDescent="0.3">
      <c r="A285" s="11" t="s">
        <v>287</v>
      </c>
      <c r="B285" s="10" t="str">
        <f>_xll.SNL.Clients.Office.Excel.Functions.SPG(A285, "IQ_SECTOR")</f>
        <v>Energy</v>
      </c>
      <c r="C285" s="10" t="str">
        <f>_xll.SNL.Clients.Office.Excel.Functions.SPG(A285, "IQ_INDUSTRY_GROUP")</f>
        <v>Energy</v>
      </c>
      <c r="D285" s="10" t="str">
        <f>_xll.SNL.Clients.Office.Excel.Functions.SPG(A285, "IQ_INDUSTRY")</f>
        <v>Oil, Gas and Consumable Fuels</v>
      </c>
      <c r="E285" s="10" t="str">
        <f>_xll.SNL.Clients.Office.Excel.Functions.SPG(A285, "IQ_PRIMARY_INDUSTRY")</f>
        <v>Oil and Gas Refining and Marketing</v>
      </c>
      <c r="F285" s="10" t="str">
        <f>_xll.SNL.Clients.Office.Excel.Functions.SPG(A285, "NAICS_CODE", "Primary")</f>
        <v>324110 - Petroleum Refineries</v>
      </c>
      <c r="G285" s="10" t="str">
        <f>_xll.SNL.Clients.Office.Excel.Functions.SPG(A285, "SP_TOPICTAG")</f>
        <v>CleanTech; Biofuel; Biomass Energy; ClimateTech</v>
      </c>
      <c r="H285" s="5">
        <f>_xll.SNL.Clients.Office.Excel.Functions.SPG(A285, "SP_PCT_SHARES_OWNED_ALL_INSTITUTIONS")</f>
        <v>76.44</v>
      </c>
    </row>
    <row r="286" spans="1:8" x14ac:dyDescent="0.3">
      <c r="A286" s="11" t="s">
        <v>288</v>
      </c>
      <c r="B286" s="10" t="str">
        <f>_xll.SNL.Clients.Office.Excel.Functions.SPG(A286, "IQ_SECTOR")</f>
        <v>Financials</v>
      </c>
      <c r="C286" s="10" t="str">
        <f>_xll.SNL.Clients.Office.Excel.Functions.SPG(A286, "IQ_INDUSTRY_GROUP")</f>
        <v>Financial Services</v>
      </c>
      <c r="D286" s="10" t="str">
        <f>_xll.SNL.Clients.Office.Excel.Functions.SPG(A286, "IQ_INDUSTRY")</f>
        <v>Capital Markets</v>
      </c>
      <c r="E286" s="10" t="str">
        <f>_xll.SNL.Clients.Office.Excel.Functions.SPG(A286, "IQ_PRIMARY_INDUSTRY")</f>
        <v>Financial Exchanges and Data</v>
      </c>
      <c r="F286" s="10" t="str">
        <f>_xll.SNL.Clients.Office.Excel.Functions.SPG(A286, "NAICS_CODE", "Primary")</f>
        <v>523210 - Securities and Commodity Exchanges</v>
      </c>
      <c r="G286" s="10" t="str">
        <f>_xll.SNL.Clients.Office.Excel.Functions.SPG(A286, "SP_TOPICTAG")</f>
        <v>Data Integration; Predictive Analytics; Digital Brokerage; RegTech</v>
      </c>
      <c r="H286" s="5">
        <f>_xll.SNL.Clients.Office.Excel.Functions.SPG(A286, "SP_PCT_SHARES_OWNED_ALL_INSTITUTIONS")</f>
        <v>98.64</v>
      </c>
    </row>
    <row r="287" spans="1:8" x14ac:dyDescent="0.3">
      <c r="A287" s="11" t="s">
        <v>289</v>
      </c>
      <c r="B287" s="10" t="str">
        <f>_xll.SNL.Clients.Office.Excel.Functions.SPG(A287, "IQ_SECTOR")</f>
        <v>Consumer Discretionary</v>
      </c>
      <c r="C287" s="10" t="str">
        <f>_xll.SNL.Clients.Office.Excel.Functions.SPG(A287, "IQ_INDUSTRY_GROUP")</f>
        <v>Consumer Services</v>
      </c>
      <c r="D287" s="10" t="str">
        <f>_xll.SNL.Clients.Office.Excel.Functions.SPG(A287, "IQ_INDUSTRY")</f>
        <v>Hotels, Restaurants and Leisure</v>
      </c>
      <c r="E287" s="10" t="str">
        <f>_xll.SNL.Clients.Office.Excel.Functions.SPG(A287, "IQ_PRIMARY_INDUSTRY")</f>
        <v>Hotels, Resorts and Cruise Lines</v>
      </c>
      <c r="F287" s="10" t="str">
        <f>_xll.SNL.Clients.Office.Excel.Functions.SPG(A287, "NAICS_CODE", "Primary")</f>
        <v>721110 - Hotels (except Casino Hotels) and Motels</v>
      </c>
      <c r="G287" s="10" t="str">
        <f>_xll.SNL.Clients.Office.Excel.Functions.SPG(A287, "SP_TOPICTAG")</f>
        <v>Travel Accommodations</v>
      </c>
      <c r="H287" s="5">
        <f>_xll.SNL.Clients.Office.Excel.Functions.SPG(A287, "SP_PCT_SHARES_OWNED_ALL_INSTITUTIONS")</f>
        <v>63.92</v>
      </c>
    </row>
    <row r="288" spans="1:8" x14ac:dyDescent="0.3">
      <c r="A288" s="11" t="s">
        <v>290</v>
      </c>
      <c r="B288" s="10" t="str">
        <f>_xll.SNL.Clients.Office.Excel.Functions.SPG(A288, "IQ_SECTOR")</f>
        <v>Financials</v>
      </c>
      <c r="C288" s="10" t="str">
        <f>_xll.SNL.Clients.Office.Excel.Functions.SPG(A288, "IQ_INDUSTRY_GROUP")</f>
        <v>Insurance</v>
      </c>
      <c r="D288" s="10" t="str">
        <f>_xll.SNL.Clients.Office.Excel.Functions.SPG(A288, "IQ_INDUSTRY")</f>
        <v>Insurance</v>
      </c>
      <c r="E288" s="10" t="str">
        <f>_xll.SNL.Clients.Office.Excel.Functions.SPG(A288, "IQ_PRIMARY_INDUSTRY")</f>
        <v>Insurance Brokers</v>
      </c>
      <c r="F288" s="10" t="str">
        <f>_xll.SNL.Clients.Office.Excel.Functions.SPG(A288, "NAICS_CODE", "Primary")</f>
        <v>524210 - Insurance Agencies and Brokerages</v>
      </c>
      <c r="G288" s="10" t="str">
        <f>_xll.SNL.Clients.Office.Excel.Functions.SPG(A288, "SP_TOPICTAG")</f>
        <v>Employee Benefits</v>
      </c>
      <c r="H288" s="5">
        <f>_xll.SNL.Clients.Office.Excel.Functions.SPG(A288, "SP_PCT_SHARES_OWNED_ALL_INSTITUTIONS")</f>
        <v>90.59</v>
      </c>
    </row>
    <row r="289" spans="1:8" x14ac:dyDescent="0.3">
      <c r="A289" s="11" t="s">
        <v>291</v>
      </c>
      <c r="B289" s="10" t="str">
        <f>_xll.SNL.Clients.Office.Excel.Functions.SPG(A289, "IQ_SECTOR")</f>
        <v>Materials</v>
      </c>
      <c r="C289" s="10" t="str">
        <f>_xll.SNL.Clients.Office.Excel.Functions.SPG(A289, "IQ_INDUSTRY_GROUP")</f>
        <v>Materials</v>
      </c>
      <c r="D289" s="10" t="str">
        <f>_xll.SNL.Clients.Office.Excel.Functions.SPG(A289, "IQ_INDUSTRY")</f>
        <v>Construction Materials</v>
      </c>
      <c r="E289" s="10" t="str">
        <f>_xll.SNL.Clients.Office.Excel.Functions.SPG(A289, "IQ_PRIMARY_INDUSTRY")</f>
        <v>Construction Materials</v>
      </c>
      <c r="F289" s="10" t="str">
        <f>_xll.SNL.Clients.Office.Excel.Functions.SPG(A289, "NAICS_CODE", "Primary")</f>
        <v>2123 - Nonmetallic Mineral Mining and Quarrying</v>
      </c>
      <c r="G289" s="10" t="str">
        <f>_xll.SNL.Clients.Office.Excel.Functions.SPG(A289, "SP_TOPICTAG")</f>
        <v/>
      </c>
      <c r="H289" s="5">
        <f>_xll.SNL.Clients.Office.Excel.Functions.SPG(A289, "SP_PCT_SHARES_OWNED_ALL_INSTITUTIONS")</f>
        <v>102.31</v>
      </c>
    </row>
    <row r="290" spans="1:8" x14ac:dyDescent="0.3">
      <c r="A290" s="11" t="s">
        <v>292</v>
      </c>
      <c r="B290" s="10" t="str">
        <f>_xll.SNL.Clients.Office.Excel.Functions.SPG(A290, "IQ_SECTOR")</f>
        <v>Industrials</v>
      </c>
      <c r="C290" s="10" t="str">
        <f>_xll.SNL.Clients.Office.Excel.Functions.SPG(A290, "IQ_INDUSTRY_GROUP")</f>
        <v>Capital Goods</v>
      </c>
      <c r="D290" s="10" t="str">
        <f>_xll.SNL.Clients.Office.Excel.Functions.SPG(A290, "IQ_INDUSTRY")</f>
        <v>Building Products</v>
      </c>
      <c r="E290" s="10" t="str">
        <f>_xll.SNL.Clients.Office.Excel.Functions.SPG(A290, "IQ_PRIMARY_INDUSTRY")</f>
        <v>Building Products</v>
      </c>
      <c r="F290" s="10" t="str">
        <f>_xll.SNL.Clients.Office.Excel.Functions.SPG(A290, "NAICS_CODE", "Primary")</f>
        <v>332913 - Plumbing Fixture Fitting and Trim Manufacturing</v>
      </c>
      <c r="G290" s="10" t="str">
        <f>_xll.SNL.Clients.Office.Excel.Functions.SPG(A290, "SP_TOPICTAG")</f>
        <v>Home Improvement; Speech Recognition; Water Purification; Artificial Intelligence</v>
      </c>
      <c r="H290" s="5">
        <f>_xll.SNL.Clients.Office.Excel.Functions.SPG(A290, "SP_PCT_SHARES_OWNED_ALL_INSTITUTIONS")</f>
        <v>95.2</v>
      </c>
    </row>
    <row r="291" spans="1:8" x14ac:dyDescent="0.3">
      <c r="A291" s="11" t="s">
        <v>293</v>
      </c>
      <c r="B291" s="10" t="str">
        <f>_xll.SNL.Clients.Office.Excel.Functions.SPG(A291, "IQ_SECTOR")</f>
        <v>Financials</v>
      </c>
      <c r="C291" s="10" t="str">
        <f>_xll.SNL.Clients.Office.Excel.Functions.SPG(A291, "IQ_INDUSTRY_GROUP")</f>
        <v>Financial Services</v>
      </c>
      <c r="D291" s="10" t="str">
        <f>_xll.SNL.Clients.Office.Excel.Functions.SPG(A291, "IQ_INDUSTRY")</f>
        <v>Financial Services</v>
      </c>
      <c r="E291" s="10" t="str">
        <f>_xll.SNL.Clients.Office.Excel.Functions.SPG(A291, "IQ_PRIMARY_INDUSTRY")</f>
        <v>Transaction and Payment Processing Services</v>
      </c>
      <c r="F291" s="10" t="str">
        <f>_xll.SNL.Clients.Office.Excel.Functions.SPG(A291, "NAICS_CODE", "Primary")</f>
        <v>522320 - Financial Transactions Processing, Reserve, and Clearinghouse Activities</v>
      </c>
      <c r="G291" s="10" t="str">
        <f>_xll.SNL.Clients.Office.Excel.Functions.SPG(A291, "SP_TOPICTAG")</f>
        <v>Anti-Fraud; Invoice Management Software; Fintech; Authentication; Data Protection; Cloud Security; Payment Facilitator Enablers; Online Payments</v>
      </c>
      <c r="H291" s="5">
        <f>_xll.SNL.Clients.Office.Excel.Functions.SPG(A291, "SP_PCT_SHARES_OWNED_ALL_INSTITUTIONS")</f>
        <v>88.89</v>
      </c>
    </row>
    <row r="292" spans="1:8" x14ac:dyDescent="0.3">
      <c r="A292" s="11" t="s">
        <v>294</v>
      </c>
      <c r="B292" s="10" t="str">
        <f>_xll.SNL.Clients.Office.Excel.Functions.SPG(A292, "IQ_SECTOR")</f>
        <v>Communication Services</v>
      </c>
      <c r="C292" s="10" t="str">
        <f>_xll.SNL.Clients.Office.Excel.Functions.SPG(A292, "IQ_INDUSTRY_GROUP")</f>
        <v>Media and Entertainment</v>
      </c>
      <c r="D292" s="10" t="str">
        <f>_xll.SNL.Clients.Office.Excel.Functions.SPG(A292, "IQ_INDUSTRY")</f>
        <v>Interactive Media and Services</v>
      </c>
      <c r="E292" s="10" t="str">
        <f>_xll.SNL.Clients.Office.Excel.Functions.SPG(A292, "IQ_PRIMARY_INDUSTRY")</f>
        <v>Interactive Media and Services</v>
      </c>
      <c r="F292" s="10" t="str">
        <f>_xll.SNL.Clients.Office.Excel.Functions.SPG(A292, "NAICS_CODE", "Primary")</f>
        <v>519290 - Web Search Portals and All Other Information Services</v>
      </c>
      <c r="G292" s="10" t="str">
        <f>_xll.SNL.Clients.Office.Excel.Functions.SPG(A292, "SP_TOPICTAG")</f>
        <v>Digital Media; Social Media Marketing; Video Streaming; Social Networking and Collaboration; Data Protection</v>
      </c>
      <c r="H292" s="5">
        <f>_xll.SNL.Clients.Office.Excel.Functions.SPG(A292, "SP_PCT_SHARES_OWNED_ALL_INSTITUTIONS")</f>
        <v>109.96</v>
      </c>
    </row>
    <row r="293" spans="1:8" x14ac:dyDescent="0.3">
      <c r="A293" s="11" t="s">
        <v>295</v>
      </c>
      <c r="B293" s="10" t="str">
        <f>_xll.SNL.Clients.Office.Excel.Functions.SPG(A293, "IQ_SECTOR")</f>
        <v>Consumer Staples</v>
      </c>
      <c r="C293" s="10" t="str">
        <f>_xll.SNL.Clients.Office.Excel.Functions.SPG(A293, "IQ_INDUSTRY_GROUP")</f>
        <v>Food, Beverage and Tobacco</v>
      </c>
      <c r="D293" s="10" t="str">
        <f>_xll.SNL.Clients.Office.Excel.Functions.SPG(A293, "IQ_INDUSTRY")</f>
        <v>Food Products</v>
      </c>
      <c r="E293" s="10" t="str">
        <f>_xll.SNL.Clients.Office.Excel.Functions.SPG(A293, "IQ_PRIMARY_INDUSTRY")</f>
        <v>Packaged Foods and Meats</v>
      </c>
      <c r="F293" s="10" t="str">
        <f>_xll.SNL.Clients.Office.Excel.Functions.SPG(A293, "NAICS_CODE", "Primary")</f>
        <v>31194 - Seasoning and Dressing Manufacturing</v>
      </c>
      <c r="G293" s="10" t="str">
        <f>_xll.SNL.Clients.Office.Excel.Functions.SPG(A293, "SP_TOPICTAG")</f>
        <v>Green Consumer Goods; Organic</v>
      </c>
      <c r="H293" s="5">
        <f>_xll.SNL.Clients.Office.Excel.Functions.SPG(A293, "SP_PCT_SHARES_OWNED_ALL_INSTITUTIONS")</f>
        <v>81.91</v>
      </c>
    </row>
    <row r="294" spans="1:8" x14ac:dyDescent="0.3">
      <c r="A294" s="11" t="s">
        <v>296</v>
      </c>
      <c r="B294" s="10" t="str">
        <f>_xll.SNL.Clients.Office.Excel.Functions.SPG(A294, "IQ_SECTOR")</f>
        <v>Consumer Discretionary</v>
      </c>
      <c r="C294" s="10" t="str">
        <f>_xll.SNL.Clients.Office.Excel.Functions.SPG(A294, "IQ_INDUSTRY_GROUP")</f>
        <v>Consumer Services</v>
      </c>
      <c r="D294" s="10" t="str">
        <f>_xll.SNL.Clients.Office.Excel.Functions.SPG(A294, "IQ_INDUSTRY")</f>
        <v>Hotels, Restaurants and Leisure</v>
      </c>
      <c r="E294" s="10" t="str">
        <f>_xll.SNL.Clients.Office.Excel.Functions.SPG(A294, "IQ_PRIMARY_INDUSTRY")</f>
        <v>Restaurants</v>
      </c>
      <c r="F294" s="10" t="str">
        <f>_xll.SNL.Clients.Office.Excel.Functions.SPG(A294, "NAICS_CODE", "Primary")</f>
        <v>722513 - Limited-Service Restaurants</v>
      </c>
      <c r="G294" s="10" t="str">
        <f>_xll.SNL.Clients.Office.Excel.Functions.SPG(A294, "SP_TOPICTAG")</f>
        <v/>
      </c>
      <c r="H294" s="5">
        <f>_xll.SNL.Clients.Office.Excel.Functions.SPG(A294, "SP_PCT_SHARES_OWNED_ALL_INSTITUTIONS")</f>
        <v>72.72</v>
      </c>
    </row>
    <row r="295" spans="1:8" x14ac:dyDescent="0.3">
      <c r="A295" s="11" t="s">
        <v>297</v>
      </c>
      <c r="B295" s="10" t="str">
        <f>_xll.SNL.Clients.Office.Excel.Functions.SPG(A295, "IQ_SECTOR")</f>
        <v>Health Care</v>
      </c>
      <c r="C295" s="10" t="str">
        <f>_xll.SNL.Clients.Office.Excel.Functions.SPG(A295, "IQ_INDUSTRY_GROUP")</f>
        <v>Health Care Equipment and Services</v>
      </c>
      <c r="D295" s="10" t="str">
        <f>_xll.SNL.Clients.Office.Excel.Functions.SPG(A295, "IQ_INDUSTRY")</f>
        <v>Health Care Providers and Services</v>
      </c>
      <c r="E295" s="10" t="str">
        <f>_xll.SNL.Clients.Office.Excel.Functions.SPG(A295, "IQ_PRIMARY_INDUSTRY")</f>
        <v>Health Care Distributors</v>
      </c>
      <c r="F295" s="10" t="str">
        <f>_xll.SNL.Clients.Office.Excel.Functions.SPG(A295, "NAICS_CODE", "Primary")</f>
        <v>424210 - Drugs and Druggists' Sundries Merchant Wholesalers</v>
      </c>
      <c r="G295" s="10" t="str">
        <f>_xll.SNL.Clients.Office.Excel.Functions.SPG(A295, "SP_TOPICTAG")</f>
        <v>Health Diagnostics; MHealth; Genetics; Oncology; Ophthalmology; Rheumatology</v>
      </c>
      <c r="H295" s="5">
        <f>_xll.SNL.Clients.Office.Excel.Functions.SPG(A295, "SP_PCT_SHARES_OWNED_ALL_INSTITUTIONS")</f>
        <v>89.47</v>
      </c>
    </row>
    <row r="296" spans="1:8" x14ac:dyDescent="0.3">
      <c r="A296" s="11" t="s">
        <v>298</v>
      </c>
      <c r="B296" s="10" t="str">
        <f>_xll.SNL.Clients.Office.Excel.Functions.SPG(A296, "IQ_SECTOR")</f>
        <v>Health Care</v>
      </c>
      <c r="C296" s="10" t="str">
        <f>_xll.SNL.Clients.Office.Excel.Functions.SPG(A296, "IQ_INDUSTRY_GROUP")</f>
        <v>Health Care Equipment and Services</v>
      </c>
      <c r="D296" s="10" t="str">
        <f>_xll.SNL.Clients.Office.Excel.Functions.SPG(A296, "IQ_INDUSTRY")</f>
        <v>Health Care Equipment and Supplies</v>
      </c>
      <c r="E296" s="10" t="str">
        <f>_xll.SNL.Clients.Office.Excel.Functions.SPG(A296, "IQ_PRIMARY_INDUSTRY")</f>
        <v>Health Care Equipment</v>
      </c>
      <c r="F296" s="10" t="str">
        <f>_xll.SNL.Clients.Office.Excel.Functions.SPG(A296, "NAICS_CODE", "Primary")</f>
        <v>334510 - Electromedical and Electrotherapeutic Apparatus Manufacturing</v>
      </c>
      <c r="G296" s="10" t="str">
        <f>_xll.SNL.Clients.Office.Excel.Functions.SPG(A296, "SP_TOPICTAG")</f>
        <v>Health Diagnostics; Neuroscience; Cardiovascular; Ear Nose &amp; Throat (ENT); Neurology; Surgery</v>
      </c>
      <c r="H296" s="5">
        <f>_xll.SNL.Clients.Office.Excel.Functions.SPG(A296, "SP_PCT_SHARES_OWNED_ALL_INSTITUTIONS")</f>
        <v>84.8</v>
      </c>
    </row>
    <row r="297" spans="1:8" x14ac:dyDescent="0.3">
      <c r="A297" s="11" t="s">
        <v>299</v>
      </c>
      <c r="B297" s="10" t="str">
        <f>_xll.SNL.Clients.Office.Excel.Functions.SPG(A297, "IQ_SECTOR")</f>
        <v>Health Care</v>
      </c>
      <c r="C297" s="10" t="str">
        <f>_xll.SNL.Clients.Office.Excel.Functions.SPG(A297, "IQ_INDUSTRY_GROUP")</f>
        <v>Pharmaceuticals, Biotechnology and Life Sciences</v>
      </c>
      <c r="D297" s="10" t="str">
        <f>_xll.SNL.Clients.Office.Excel.Functions.SPG(A297, "IQ_INDUSTRY")</f>
        <v>Pharmaceuticals</v>
      </c>
      <c r="E297" s="10" t="str">
        <f>_xll.SNL.Clients.Office.Excel.Functions.SPG(A297, "IQ_PRIMARY_INDUSTRY")</f>
        <v>Pharmaceuticals</v>
      </c>
      <c r="F297" s="10" t="str">
        <f>_xll.SNL.Clients.Office.Excel.Functions.SPG(A297, "NAICS_CODE", "Primary")</f>
        <v>325412 - Pharmaceutical Preparation Manufacturing</v>
      </c>
      <c r="G297" s="10" t="str">
        <f>_xll.SNL.Clients.Office.Excel.Functions.SPG(A297, "SP_TOPICTAG")</f>
        <v>Cardiovascular; Infectious Diseases; Neurology; Oncology; Respiratory; Vaccines; Utility Scale Solar</v>
      </c>
      <c r="H297" s="5">
        <f>_xll.SNL.Clients.Office.Excel.Functions.SPG(A297, "SP_PCT_SHARES_OWNED_ALL_INSTITUTIONS")</f>
        <v>79.03</v>
      </c>
    </row>
    <row r="298" spans="1:8" x14ac:dyDescent="0.3">
      <c r="A298" s="11" t="s">
        <v>300</v>
      </c>
      <c r="B298" s="10" t="str">
        <f>_xll.SNL.Clients.Office.Excel.Functions.SPG(A298, "IQ_SECTOR")</f>
        <v>Communication Services</v>
      </c>
      <c r="C298" s="10" t="str">
        <f>_xll.SNL.Clients.Office.Excel.Functions.SPG(A298, "IQ_INDUSTRY_GROUP")</f>
        <v>Media and Entertainment</v>
      </c>
      <c r="D298" s="10" t="str">
        <f>_xll.SNL.Clients.Office.Excel.Functions.SPG(A298, "IQ_INDUSTRY")</f>
        <v>Interactive Media and Services</v>
      </c>
      <c r="E298" s="10" t="str">
        <f>_xll.SNL.Clients.Office.Excel.Functions.SPG(A298, "IQ_PRIMARY_INDUSTRY")</f>
        <v>Interactive Media and Services</v>
      </c>
      <c r="F298" s="10" t="str">
        <f>_xll.SNL.Clients.Office.Excel.Functions.SPG(A298, "NAICS_CODE", "Primary")</f>
        <v>519290 - Web Search Portals and All Other Information Services</v>
      </c>
      <c r="G298" s="10" t="str">
        <f>_xll.SNL.Clients.Office.Excel.Functions.SPG(A298, "SP_TOPICTAG")</f>
        <v>Social Networking and Collaboration; E-learning; Video Chat; Wearables; Augmented Reality; Content Creation; Artificial Intelligence; GenAI</v>
      </c>
      <c r="H298" s="5">
        <f>_xll.SNL.Clients.Office.Excel.Functions.SPG(A298, "SP_PCT_SHARES_OWNED_ALL_INSTITUTIONS")</f>
        <v>66.94</v>
      </c>
    </row>
    <row r="299" spans="1:8" x14ac:dyDescent="0.3">
      <c r="A299" s="11" t="s">
        <v>301</v>
      </c>
      <c r="B299" s="10" t="str">
        <f>_xll.SNL.Clients.Office.Excel.Functions.SPG(A299, "IQ_SECTOR")</f>
        <v>Financials</v>
      </c>
      <c r="C299" s="10" t="str">
        <f>_xll.SNL.Clients.Office.Excel.Functions.SPG(A299, "IQ_INDUSTRY_GROUP")</f>
        <v>Insurance</v>
      </c>
      <c r="D299" s="10" t="str">
        <f>_xll.SNL.Clients.Office.Excel.Functions.SPG(A299, "IQ_INDUSTRY")</f>
        <v>Insurance</v>
      </c>
      <c r="E299" s="10" t="str">
        <f>_xll.SNL.Clients.Office.Excel.Functions.SPG(A299, "IQ_PRIMARY_INDUSTRY")</f>
        <v>Life and Health Insurance</v>
      </c>
      <c r="F299" s="10" t="str">
        <f>_xll.SNL.Clients.Office.Excel.Functions.SPG(A299, "NAICS_CODE", "Primary")</f>
        <v>5241 - Insurance Carriers</v>
      </c>
      <c r="G299" s="10" t="str">
        <f>_xll.SNL.Clients.Office.Excel.Functions.SPG(A299, "SP_TOPICTAG")</f>
        <v>Employee Benefits; End-of-Life Planning; Utility Scale Solar</v>
      </c>
      <c r="H299" s="5">
        <f>_xll.SNL.Clients.Office.Excel.Functions.SPG(A299, "SP_PCT_SHARES_OWNED_ALL_INSTITUTIONS")</f>
        <v>76.39</v>
      </c>
    </row>
    <row r="300" spans="1:8" x14ac:dyDescent="0.3">
      <c r="A300" s="11" t="s">
        <v>302</v>
      </c>
      <c r="B300" s="10" t="str">
        <f>_xll.SNL.Clients.Office.Excel.Functions.SPG(A300, "IQ_SECTOR")</f>
        <v>Health Care</v>
      </c>
      <c r="C300" s="10" t="str">
        <f>_xll.SNL.Clients.Office.Excel.Functions.SPG(A300, "IQ_INDUSTRY_GROUP")</f>
        <v>Pharmaceuticals, Biotechnology and Life Sciences</v>
      </c>
      <c r="D300" s="10" t="str">
        <f>_xll.SNL.Clients.Office.Excel.Functions.SPG(A300, "IQ_INDUSTRY")</f>
        <v>Life Sciences Tools and Services</v>
      </c>
      <c r="E300" s="10" t="str">
        <f>_xll.SNL.Clients.Office.Excel.Functions.SPG(A300, "IQ_PRIMARY_INDUSTRY")</f>
        <v>Life Sciences Tools and Services</v>
      </c>
      <c r="F300" s="10" t="str">
        <f>_xll.SNL.Clients.Office.Excel.Functions.SPG(A300, "NAICS_CODE", "Primary")</f>
        <v>334516 - Analytical Laboratory Instrument Manufacturing</v>
      </c>
      <c r="G300" s="10" t="str">
        <f>_xll.SNL.Clients.Office.Excel.Functions.SPG(A300, "SP_TOPICTAG")</f>
        <v>Software Development; Data Integration; Industrial Automation; Sensors; Process Automation; Artificial Intelligence</v>
      </c>
      <c r="H300" s="5">
        <f>_xll.SNL.Clients.Office.Excel.Functions.SPG(A300, "SP_PCT_SHARES_OWNED_ALL_INSTITUTIONS")</f>
        <v>95.53</v>
      </c>
    </row>
    <row r="301" spans="1:8" x14ac:dyDescent="0.3">
      <c r="A301" s="11" t="s">
        <v>303</v>
      </c>
      <c r="B301" s="10" t="str">
        <f>_xll.SNL.Clients.Office.Excel.Functions.SPG(A301, "IQ_SECTOR")</f>
        <v>Consumer Discretionary</v>
      </c>
      <c r="C301" s="10" t="str">
        <f>_xll.SNL.Clients.Office.Excel.Functions.SPG(A301, "IQ_INDUSTRY_GROUP")</f>
        <v>Consumer Services</v>
      </c>
      <c r="D301" s="10" t="str">
        <f>_xll.SNL.Clients.Office.Excel.Functions.SPG(A301, "IQ_INDUSTRY")</f>
        <v>Hotels, Restaurants and Leisure</v>
      </c>
      <c r="E301" s="10" t="str">
        <f>_xll.SNL.Clients.Office.Excel.Functions.SPG(A301, "IQ_PRIMARY_INDUSTRY")</f>
        <v>Casinos and Gaming</v>
      </c>
      <c r="F301" s="10" t="str">
        <f>_xll.SNL.Clients.Office.Excel.Functions.SPG(A301, "NAICS_CODE", "Primary")</f>
        <v>721120 - Casino Hotels</v>
      </c>
      <c r="G301" s="10" t="str">
        <f>_xll.SNL.Clients.Office.Excel.Functions.SPG(A301, "SP_TOPICTAG")</f>
        <v>Entertainment Systems; Business Travel; Video Games</v>
      </c>
      <c r="H301" s="5">
        <f>_xll.SNL.Clients.Office.Excel.Functions.SPG(A301, "SP_PCT_SHARES_OWNED_ALL_INSTITUTIONS")</f>
        <v>68.83</v>
      </c>
    </row>
    <row r="302" spans="1:8" x14ac:dyDescent="0.3">
      <c r="A302" s="11" t="s">
        <v>304</v>
      </c>
      <c r="B302" s="10" t="str">
        <f>_xll.SNL.Clients.Office.Excel.Functions.SPG(A302, "IQ_SECTOR")</f>
        <v>Information Technology</v>
      </c>
      <c r="C302" s="10" t="str">
        <f>_xll.SNL.Clients.Office.Excel.Functions.SPG(A302, "IQ_INDUSTRY_GROUP")</f>
        <v>Semiconductors and Semiconductor Equipment</v>
      </c>
      <c r="D302" s="10" t="str">
        <f>_xll.SNL.Clients.Office.Excel.Functions.SPG(A302, "IQ_INDUSTRY")</f>
        <v>Semiconductors and Semiconductor Equipment</v>
      </c>
      <c r="E302" s="10" t="str">
        <f>_xll.SNL.Clients.Office.Excel.Functions.SPG(A302, "IQ_PRIMARY_INDUSTRY")</f>
        <v>Semiconductors</v>
      </c>
      <c r="F302" s="10" t="str">
        <f>_xll.SNL.Clients.Office.Excel.Functions.SPG(A302, "NAICS_CODE", "Primary")</f>
        <v>334413 - Semiconductor and Related Device Manufacturing</v>
      </c>
      <c r="G302" s="10" t="str">
        <f>_xll.SNL.Clients.Office.Excel.Functions.SPG(A302, "SP_TOPICTAG")</f>
        <v>RFID (Radio Frequency Identification); Smart Building; Smart Energy; Edge Computing; Artificial Intelligence; 5G</v>
      </c>
      <c r="H302" s="5">
        <f>_xll.SNL.Clients.Office.Excel.Functions.SPG(A302, "SP_PCT_SHARES_OWNED_ALL_INSTITUTIONS")</f>
        <v>95.44</v>
      </c>
    </row>
    <row r="303" spans="1:8" x14ac:dyDescent="0.3">
      <c r="A303" s="11" t="s">
        <v>305</v>
      </c>
      <c r="B303" s="10" t="str">
        <f>_xll.SNL.Clients.Office.Excel.Functions.SPG(A303, "IQ_SECTOR")</f>
        <v>Information Technology</v>
      </c>
      <c r="C303" s="10" t="str">
        <f>_xll.SNL.Clients.Office.Excel.Functions.SPG(A303, "IQ_INDUSTRY_GROUP")</f>
        <v>Semiconductors and Semiconductor Equipment</v>
      </c>
      <c r="D303" s="10" t="str">
        <f>_xll.SNL.Clients.Office.Excel.Functions.SPG(A303, "IQ_INDUSTRY")</f>
        <v>Semiconductors and Semiconductor Equipment</v>
      </c>
      <c r="E303" s="10" t="str">
        <f>_xll.SNL.Clients.Office.Excel.Functions.SPG(A303, "IQ_PRIMARY_INDUSTRY")</f>
        <v>Semiconductors</v>
      </c>
      <c r="F303" s="10" t="str">
        <f>_xll.SNL.Clients.Office.Excel.Functions.SPG(A303, "NAICS_CODE", "Primary")</f>
        <v>334413 - Semiconductor and Related Device Manufacturing</v>
      </c>
      <c r="G303" s="10" t="str">
        <f>_xll.SNL.Clients.Office.Excel.Functions.SPG(A303, "SP_TOPICTAG")</f>
        <v>Machine Learning; Augmented Reality; Cloud Storage; Data Centers and Facilities; Storage Management; Data Center Technology; Artificial Intelligence</v>
      </c>
      <c r="H303" s="5">
        <f>_xll.SNL.Clients.Office.Excel.Functions.SPG(A303, "SP_PCT_SHARES_OWNED_ALL_INSTITUTIONS")</f>
        <v>77.709999999999994</v>
      </c>
    </row>
    <row r="304" spans="1:8" x14ac:dyDescent="0.3">
      <c r="A304" s="11" t="s">
        <v>306</v>
      </c>
      <c r="B304" s="10" t="str">
        <f>_xll.SNL.Clients.Office.Excel.Functions.SPG(A304, "IQ_SECTOR")</f>
        <v>Information Technology</v>
      </c>
      <c r="C304" s="10" t="str">
        <f>_xll.SNL.Clients.Office.Excel.Functions.SPG(A304, "IQ_INDUSTRY_GROUP")</f>
        <v>Software and Services</v>
      </c>
      <c r="D304" s="10" t="str">
        <f>_xll.SNL.Clients.Office.Excel.Functions.SPG(A304, "IQ_INDUSTRY")</f>
        <v>Software</v>
      </c>
      <c r="E304" s="10" t="str">
        <f>_xll.SNL.Clients.Office.Excel.Functions.SPG(A304, "IQ_PRIMARY_INDUSTRY")</f>
        <v>Systems Software</v>
      </c>
      <c r="F304" s="10" t="str">
        <f>_xll.SNL.Clients.Office.Excel.Functions.SPG(A304, "NAICS_CODE", "Primary")</f>
        <v>513210 - Software Publishers</v>
      </c>
      <c r="G304" s="10" t="str">
        <f>_xll.SNL.Clients.Office.Excel.Functions.SPG(A304, "SP_TOPICTAG")</f>
        <v>Software Development; Cloud Management; Machine Learning; Customer Relationship Management; Cloud Infrastructure; Cloud Security; Cloud Storage; Chatbot; Artificial Intelligence; GenAI</v>
      </c>
      <c r="H304" s="5">
        <f>_xll.SNL.Clients.Office.Excel.Functions.SPG(A304, "SP_PCT_SHARES_OWNED_ALL_INSTITUTIONS")</f>
        <v>72.58</v>
      </c>
    </row>
    <row r="305" spans="1:8" x14ac:dyDescent="0.3">
      <c r="A305" s="11" t="s">
        <v>307</v>
      </c>
      <c r="B305" s="10" t="str">
        <f>_xll.SNL.Clients.Office.Excel.Functions.SPG(A305, "IQ_SECTOR")</f>
        <v>Real Estate</v>
      </c>
      <c r="C305" s="10" t="str">
        <f>_xll.SNL.Clients.Office.Excel.Functions.SPG(A305, "IQ_INDUSTRY_GROUP")</f>
        <v>Equity Real Estate Investment Trusts (REITs)</v>
      </c>
      <c r="D305" s="10" t="str">
        <f>_xll.SNL.Clients.Office.Excel.Functions.SPG(A305, "IQ_INDUSTRY")</f>
        <v>Residential REITs</v>
      </c>
      <c r="E305" s="10" t="str">
        <f>_xll.SNL.Clients.Office.Excel.Functions.SPG(A305, "IQ_PRIMARY_INDUSTRY")</f>
        <v>Multi-Family Residential REITs</v>
      </c>
      <c r="F305" s="10" t="str">
        <f>_xll.SNL.Clients.Office.Excel.Functions.SPG(A305, "NAICS_CODE", "Primary")</f>
        <v>531110 - Lessors of Residential Buildings and Dwellings</v>
      </c>
      <c r="G305" s="10" t="str">
        <f>_xll.SNL.Clients.Office.Excel.Functions.SPG(A305, "SP_TOPICTAG")</f>
        <v/>
      </c>
      <c r="H305" s="5">
        <f>_xll.SNL.Clients.Office.Excel.Functions.SPG(A305, "SP_PCT_SHARES_OWNED_ALL_INSTITUTIONS")</f>
        <v>93.84</v>
      </c>
    </row>
    <row r="306" spans="1:8" x14ac:dyDescent="0.3">
      <c r="A306" s="11" t="s">
        <v>1036</v>
      </c>
      <c r="B306" s="10" t="str">
        <f>_xll.SNL.Clients.Office.Excel.Functions.SPG(A306, "IQ_SECTOR")</f>
        <v>Real Estate</v>
      </c>
      <c r="C306" s="10" t="str">
        <f>_xll.SNL.Clients.Office.Excel.Functions.SPG(A306, "IQ_INDUSTRY_GROUP")</f>
        <v>Equity Real Estate Investment Trusts (REITs)</v>
      </c>
      <c r="D306" s="10" t="str">
        <f>_xll.SNL.Clients.Office.Excel.Functions.SPG(A306, "IQ_INDUSTRY")</f>
        <v>Specialized REITs</v>
      </c>
      <c r="E306" s="10" t="str">
        <f>_xll.SNL.Clients.Office.Excel.Functions.SPG(A306, "IQ_PRIMARY_INDUSTRY")</f>
        <v>Other Specialized REITs</v>
      </c>
      <c r="F306" s="10" t="str">
        <f>_xll.SNL.Clients.Office.Excel.Functions.SPG(A306, "NAICS_CODE", "Primary")</f>
        <v/>
      </c>
      <c r="G306" s="10" t="str">
        <f>_xll.SNL.Clients.Office.Excel.Functions.SPG(A306, "SP_TOPICTAG")</f>
        <v/>
      </c>
      <c r="H306" s="5" t="str">
        <f>_xll.SNL.Clients.Office.Excel.Functions.SPG(A306, "SP_PCT_SHARES_OWNED_ALL_INSTITUTIONS")</f>
        <v>NA</v>
      </c>
    </row>
    <row r="307" spans="1:8" x14ac:dyDescent="0.3">
      <c r="A307" s="11" t="s">
        <v>308</v>
      </c>
      <c r="B307" s="10" t="str">
        <f>_xll.SNL.Clients.Office.Excel.Functions.SPG(A307, "IQ_SECTOR")</f>
        <v>Health Care</v>
      </c>
      <c r="C307" s="10" t="str">
        <f>_xll.SNL.Clients.Office.Excel.Functions.SPG(A307, "IQ_INDUSTRY_GROUP")</f>
        <v>Pharmaceuticals, Biotechnology and Life Sciences</v>
      </c>
      <c r="D307" s="10" t="str">
        <f>_xll.SNL.Clients.Office.Excel.Functions.SPG(A307, "IQ_INDUSTRY")</f>
        <v>Biotechnology</v>
      </c>
      <c r="E307" s="10" t="str">
        <f>_xll.SNL.Clients.Office.Excel.Functions.SPG(A307, "IQ_PRIMARY_INDUSTRY")</f>
        <v>Biotechnology</v>
      </c>
      <c r="F307" s="10" t="str">
        <f>_xll.SNL.Clients.Office.Excel.Functions.SPG(A307, "NAICS_CODE", "Primary")</f>
        <v>325414 - Biological Product (except Diagnostic) Manufacturing</v>
      </c>
      <c r="G307" s="10" t="str">
        <f>_xll.SNL.Clients.Office.Excel.Functions.SPG(A307, "SP_TOPICTAG")</f>
        <v>Genetics; Genetic Disorder; Infectious Diseases; Oncology; Respiratory; Vaccines</v>
      </c>
      <c r="H307" s="5">
        <f>_xll.SNL.Clients.Office.Excel.Functions.SPG(A307, "SP_PCT_SHARES_OWNED_ALL_INSTITUTIONS")</f>
        <v>66.81</v>
      </c>
    </row>
    <row r="308" spans="1:8" x14ac:dyDescent="0.3">
      <c r="A308" s="11" t="s">
        <v>309</v>
      </c>
      <c r="B308" s="10" t="str">
        <f>_xll.SNL.Clients.Office.Excel.Functions.SPG(A308, "IQ_SECTOR")</f>
        <v>Consumer Discretionary</v>
      </c>
      <c r="C308" s="10" t="str">
        <f>_xll.SNL.Clients.Office.Excel.Functions.SPG(A308, "IQ_INDUSTRY_GROUP")</f>
        <v>Consumer Durables and Apparel</v>
      </c>
      <c r="D308" s="10" t="str">
        <f>_xll.SNL.Clients.Office.Excel.Functions.SPG(A308, "IQ_INDUSTRY")</f>
        <v>Household Durables</v>
      </c>
      <c r="E308" s="10" t="str">
        <f>_xll.SNL.Clients.Office.Excel.Functions.SPG(A308, "IQ_PRIMARY_INDUSTRY")</f>
        <v>Home Furnishings</v>
      </c>
      <c r="F308" s="10" t="str">
        <f>_xll.SNL.Clients.Office.Excel.Functions.SPG(A308, "NAICS_CODE", "Primary")</f>
        <v>314110 - Carpet and Rug Mills</v>
      </c>
      <c r="G308" s="10" t="str">
        <f>_xll.SNL.Clients.Office.Excel.Functions.SPG(A308, "SP_TOPICTAG")</f>
        <v/>
      </c>
      <c r="H308" s="5">
        <f>_xll.SNL.Clients.Office.Excel.Functions.SPG(A308, "SP_PCT_SHARES_OWNED_ALL_INSTITUTIONS")</f>
        <v>80.7</v>
      </c>
    </row>
    <row r="309" spans="1:8" x14ac:dyDescent="0.3">
      <c r="A309" s="11" t="s">
        <v>310</v>
      </c>
      <c r="B309" s="10" t="str">
        <f>_xll.SNL.Clients.Office.Excel.Functions.SPG(A309, "IQ_SECTOR")</f>
        <v>Health Care</v>
      </c>
      <c r="C309" s="10" t="str">
        <f>_xll.SNL.Clients.Office.Excel.Functions.SPG(A309, "IQ_INDUSTRY_GROUP")</f>
        <v>Health Care Equipment and Services</v>
      </c>
      <c r="D309" s="10" t="str">
        <f>_xll.SNL.Clients.Office.Excel.Functions.SPG(A309, "IQ_INDUSTRY")</f>
        <v>Health Care Providers and Services</v>
      </c>
      <c r="E309" s="10" t="str">
        <f>_xll.SNL.Clients.Office.Excel.Functions.SPG(A309, "IQ_PRIMARY_INDUSTRY")</f>
        <v>Managed Health Care</v>
      </c>
      <c r="F309" s="10" t="str">
        <f>_xll.SNL.Clients.Office.Excel.Functions.SPG(A309, "NAICS_CODE", "Primary")</f>
        <v>621491 - HMO Medical Centers</v>
      </c>
      <c r="G309" s="10" t="str">
        <f>_xll.SNL.Clients.Office.Excel.Functions.SPG(A309, "SP_TOPICTAG")</f>
        <v>MHealth; Employee Benefits</v>
      </c>
      <c r="H309" s="5">
        <f>_xll.SNL.Clients.Office.Excel.Functions.SPG(A309, "SP_PCT_SHARES_OWNED_ALL_INSTITUTIONS")</f>
        <v>101.5</v>
      </c>
    </row>
    <row r="310" spans="1:8" x14ac:dyDescent="0.3">
      <c r="A310" s="11" t="s">
        <v>311</v>
      </c>
      <c r="B310" s="10" t="str">
        <f>_xll.SNL.Clients.Office.Excel.Functions.SPG(A310, "IQ_SECTOR")</f>
        <v>Consumer Staples</v>
      </c>
      <c r="C310" s="10" t="str">
        <f>_xll.SNL.Clients.Office.Excel.Functions.SPG(A310, "IQ_INDUSTRY_GROUP")</f>
        <v>Food, Beverage and Tobacco</v>
      </c>
      <c r="D310" s="10" t="str">
        <f>_xll.SNL.Clients.Office.Excel.Functions.SPG(A310, "IQ_INDUSTRY")</f>
        <v>Beverages</v>
      </c>
      <c r="E310" s="10" t="str">
        <f>_xll.SNL.Clients.Office.Excel.Functions.SPG(A310, "IQ_PRIMARY_INDUSTRY")</f>
        <v>Brewers</v>
      </c>
      <c r="F310" s="10" t="str">
        <f>_xll.SNL.Clients.Office.Excel.Functions.SPG(A310, "NAICS_CODE", "Primary")</f>
        <v>312120 - Breweries</v>
      </c>
      <c r="G310" s="10" t="str">
        <f>_xll.SNL.Clients.Office.Excel.Functions.SPG(A310, "SP_TOPICTAG")</f>
        <v>Distillery; Biomass Energy; Utility Scale Solar</v>
      </c>
      <c r="H310" s="5">
        <f>_xll.SNL.Clients.Office.Excel.Functions.SPG(A310, "SP_PCT_SHARES_OWNED_ALL_INSTITUTIONS")</f>
        <v>82.66</v>
      </c>
    </row>
    <row r="311" spans="1:8" x14ac:dyDescent="0.3">
      <c r="A311" s="11" t="s">
        <v>312</v>
      </c>
      <c r="B311" s="10" t="str">
        <f>_xll.SNL.Clients.Office.Excel.Functions.SPG(A311, "IQ_SECTOR")</f>
        <v>Consumer Staples</v>
      </c>
      <c r="C311" s="10" t="str">
        <f>_xll.SNL.Clients.Office.Excel.Functions.SPG(A311, "IQ_INDUSTRY_GROUP")</f>
        <v>Food, Beverage and Tobacco</v>
      </c>
      <c r="D311" s="10" t="str">
        <f>_xll.SNL.Clients.Office.Excel.Functions.SPG(A311, "IQ_INDUSTRY")</f>
        <v>Food Products</v>
      </c>
      <c r="E311" s="10" t="str">
        <f>_xll.SNL.Clients.Office.Excel.Functions.SPG(A311, "IQ_PRIMARY_INDUSTRY")</f>
        <v>Packaged Foods and Meats</v>
      </c>
      <c r="F311" s="10" t="str">
        <f>_xll.SNL.Clients.Office.Excel.Functions.SPG(A311, "NAICS_CODE", "Primary")</f>
        <v>311821 - Cookie and Cracker Manufacturing</v>
      </c>
      <c r="G311" s="10" t="str">
        <f>_xll.SNL.Clients.Office.Excel.Functions.SPG(A311, "SP_TOPICTAG")</f>
        <v>Fast-Moving Consumer Goods; Online Grocery</v>
      </c>
      <c r="H311" s="5">
        <f>_xll.SNL.Clients.Office.Excel.Functions.SPG(A311, "SP_PCT_SHARES_OWNED_ALL_INSTITUTIONS")</f>
        <v>82.54</v>
      </c>
    </row>
    <row r="312" spans="1:8" x14ac:dyDescent="0.3">
      <c r="A312" s="11" t="s">
        <v>313</v>
      </c>
      <c r="B312" s="10" t="str">
        <f>_xll.SNL.Clients.Office.Excel.Functions.SPG(A312, "IQ_SECTOR")</f>
        <v>Information Technology</v>
      </c>
      <c r="C312" s="10" t="str">
        <f>_xll.SNL.Clients.Office.Excel.Functions.SPG(A312, "IQ_INDUSTRY_GROUP")</f>
        <v>Semiconductors and Semiconductor Equipment</v>
      </c>
      <c r="D312" s="10" t="str">
        <f>_xll.SNL.Clients.Office.Excel.Functions.SPG(A312, "IQ_INDUSTRY")</f>
        <v>Semiconductors and Semiconductor Equipment</v>
      </c>
      <c r="E312" s="10" t="str">
        <f>_xll.SNL.Clients.Office.Excel.Functions.SPG(A312, "IQ_PRIMARY_INDUSTRY")</f>
        <v>Semiconductors</v>
      </c>
      <c r="F312" s="10" t="str">
        <f>_xll.SNL.Clients.Office.Excel.Functions.SPG(A312, "NAICS_CODE", "Primary")</f>
        <v>334413 - Semiconductor and Related Device Manufacturing</v>
      </c>
      <c r="G312" s="10" t="str">
        <f>_xll.SNL.Clients.Office.Excel.Functions.SPG(A312, "SP_TOPICTAG")</f>
        <v>Sensors</v>
      </c>
      <c r="H312" s="5">
        <f>_xll.SNL.Clients.Office.Excel.Functions.SPG(A312, "SP_PCT_SHARES_OWNED_ALL_INSTITUTIONS")</f>
        <v>98.99</v>
      </c>
    </row>
    <row r="313" spans="1:8" x14ac:dyDescent="0.3">
      <c r="A313" s="11" t="s">
        <v>314</v>
      </c>
      <c r="B313" s="10" t="str">
        <f>_xll.SNL.Clients.Office.Excel.Functions.SPG(A313, "IQ_SECTOR")</f>
        <v>Consumer Staples</v>
      </c>
      <c r="C313" s="10" t="str">
        <f>_xll.SNL.Clients.Office.Excel.Functions.SPG(A313, "IQ_INDUSTRY_GROUP")</f>
        <v>Food, Beverage and Tobacco</v>
      </c>
      <c r="D313" s="10" t="str">
        <f>_xll.SNL.Clients.Office.Excel.Functions.SPG(A313, "IQ_INDUSTRY")</f>
        <v>Beverages</v>
      </c>
      <c r="E313" s="10" t="str">
        <f>_xll.SNL.Clients.Office.Excel.Functions.SPG(A313, "IQ_PRIMARY_INDUSTRY")</f>
        <v>Soft Drinks and Non-alcoholic Beverages</v>
      </c>
      <c r="F313" s="10" t="str">
        <f>_xll.SNL.Clients.Office.Excel.Functions.SPG(A313, "NAICS_CODE", "Primary")</f>
        <v>312111 - Soft Drink Manufacturing</v>
      </c>
      <c r="G313" s="10" t="str">
        <f>_xll.SNL.Clients.Office.Excel.Functions.SPG(A313, "SP_TOPICTAG")</f>
        <v>Coffee; Distillery; Green Consumer Goods</v>
      </c>
      <c r="H313" s="5">
        <f>_xll.SNL.Clients.Office.Excel.Functions.SPG(A313, "SP_PCT_SHARES_OWNED_ALL_INSTITUTIONS")</f>
        <v>65.86</v>
      </c>
    </row>
    <row r="314" spans="1:8" x14ac:dyDescent="0.3">
      <c r="A314" s="11" t="s">
        <v>315</v>
      </c>
      <c r="B314" s="10" t="str">
        <f>_xll.SNL.Clients.Office.Excel.Functions.SPG(A314, "IQ_SECTOR")</f>
        <v>Financials</v>
      </c>
      <c r="C314" s="10" t="str">
        <f>_xll.SNL.Clients.Office.Excel.Functions.SPG(A314, "IQ_INDUSTRY_GROUP")</f>
        <v>Financial Services</v>
      </c>
      <c r="D314" s="10" t="str">
        <f>_xll.SNL.Clients.Office.Excel.Functions.SPG(A314, "IQ_INDUSTRY")</f>
        <v>Capital Markets</v>
      </c>
      <c r="E314" s="10" t="str">
        <f>_xll.SNL.Clients.Office.Excel.Functions.SPG(A314, "IQ_PRIMARY_INDUSTRY")</f>
        <v>Financial Exchanges and Data</v>
      </c>
      <c r="F314" s="10" t="str">
        <f>_xll.SNL.Clients.Office.Excel.Functions.SPG(A314, "NAICS_CODE", "Primary")</f>
        <v>561450 - Credit Bureaus</v>
      </c>
      <c r="G314" s="10" t="str">
        <f>_xll.SNL.Clients.Office.Excel.Functions.SPG(A314, "SP_TOPICTAG")</f>
        <v>Online Analysis and Reference; Data Integration; Predictive Analytics; Customer Analytics; Text Analytics; DaaS</v>
      </c>
      <c r="H314" s="5">
        <f>_xll.SNL.Clients.Office.Excel.Functions.SPG(A314, "SP_PCT_SHARES_OWNED_ALL_INSTITUTIONS")</f>
        <v>70.33</v>
      </c>
    </row>
    <row r="315" spans="1:8" x14ac:dyDescent="0.3">
      <c r="A315" s="11" t="s">
        <v>316</v>
      </c>
      <c r="B315" s="10" t="str">
        <f>_xll.SNL.Clients.Office.Excel.Functions.SPG(A315, "IQ_SECTOR")</f>
        <v>Financials</v>
      </c>
      <c r="C315" s="10" t="str">
        <f>_xll.SNL.Clients.Office.Excel.Functions.SPG(A315, "IQ_INDUSTRY_GROUP")</f>
        <v>Financial Services</v>
      </c>
      <c r="D315" s="10" t="str">
        <f>_xll.SNL.Clients.Office.Excel.Functions.SPG(A315, "IQ_INDUSTRY")</f>
        <v>Capital Markets</v>
      </c>
      <c r="E315" s="10" t="str">
        <f>_xll.SNL.Clients.Office.Excel.Functions.SPG(A315, "IQ_PRIMARY_INDUSTRY")</f>
        <v>Investment Banking and Brokerage</v>
      </c>
      <c r="F315" s="10" t="str">
        <f>_xll.SNL.Clients.Office.Excel.Functions.SPG(A315, "NAICS_CODE", "Primary")</f>
        <v>517121 - Telecommunications Resellers</v>
      </c>
      <c r="G315" s="10" t="str">
        <f>_xll.SNL.Clients.Office.Excel.Functions.SPG(A315, "SP_TOPICTAG")</f>
        <v/>
      </c>
      <c r="H315" s="5">
        <f>_xll.SNL.Clients.Office.Excel.Functions.SPG(A315, "SP_PCT_SHARES_OWNED_ALL_INSTITUTIONS")</f>
        <v>61.87</v>
      </c>
    </row>
    <row r="316" spans="1:8" x14ac:dyDescent="0.3">
      <c r="A316" s="11" t="s">
        <v>317</v>
      </c>
      <c r="B316" s="10" t="str">
        <f>_xll.SNL.Clients.Office.Excel.Functions.SPG(A316, "IQ_SECTOR")</f>
        <v>Information Technology</v>
      </c>
      <c r="C316" s="10" t="str">
        <f>_xll.SNL.Clients.Office.Excel.Functions.SPG(A316, "IQ_INDUSTRY_GROUP")</f>
        <v>Technology Hardware and Equipment</v>
      </c>
      <c r="D316" s="10" t="str">
        <f>_xll.SNL.Clients.Office.Excel.Functions.SPG(A316, "IQ_INDUSTRY")</f>
        <v>Communications Equipment</v>
      </c>
      <c r="E316" s="10" t="str">
        <f>_xll.SNL.Clients.Office.Excel.Functions.SPG(A316, "IQ_PRIMARY_INDUSTRY")</f>
        <v>Communications Equipment</v>
      </c>
      <c r="F316" s="10" t="str">
        <f>_xll.SNL.Clients.Office.Excel.Functions.SPG(A316, "NAICS_CODE", "Primary")</f>
        <v>334220 - Radio and Television Broadcasting and Wireless Communications Equipment Manufacturing</v>
      </c>
      <c r="G316" s="10" t="str">
        <f>_xll.SNL.Clients.Office.Excel.Functions.SPG(A316, "SP_TOPICTAG")</f>
        <v>Physical Security; Video Streaming; Authorization and Access Control; Video Chat; Network Security</v>
      </c>
      <c r="H316" s="5">
        <f>_xll.SNL.Clients.Office.Excel.Functions.SPG(A316, "SP_PCT_SHARES_OWNED_ALL_INSTITUTIONS")</f>
        <v>87.43</v>
      </c>
    </row>
    <row r="317" spans="1:8" x14ac:dyDescent="0.3">
      <c r="A317" s="11" t="s">
        <v>318</v>
      </c>
      <c r="B317" s="10" t="str">
        <f>_xll.SNL.Clients.Office.Excel.Functions.SPG(A317, "IQ_SECTOR")</f>
        <v>Financials</v>
      </c>
      <c r="C317" s="10" t="str">
        <f>_xll.SNL.Clients.Office.Excel.Functions.SPG(A317, "IQ_INDUSTRY_GROUP")</f>
        <v>Financial Services</v>
      </c>
      <c r="D317" s="10" t="str">
        <f>_xll.SNL.Clients.Office.Excel.Functions.SPG(A317, "IQ_INDUSTRY")</f>
        <v>Capital Markets</v>
      </c>
      <c r="E317" s="10" t="str">
        <f>_xll.SNL.Clients.Office.Excel.Functions.SPG(A317, "IQ_PRIMARY_INDUSTRY")</f>
        <v>Financial Exchanges and Data</v>
      </c>
      <c r="F317" s="10" t="str">
        <f>_xll.SNL.Clients.Office.Excel.Functions.SPG(A317, "NAICS_CODE", "Primary")</f>
        <v>523210 - Securities and Commodity Exchanges</v>
      </c>
      <c r="G317" s="10" t="str">
        <f>_xll.SNL.Clients.Office.Excel.Functions.SPG(A317, "SP_TOPICTAG")</f>
        <v>Online Analysis and Reference; Data Integration; Predictive Analytics; Customer Analytics; Text Analytics; Data Protection; Cloud Data Services</v>
      </c>
      <c r="H317" s="5">
        <f>_xll.SNL.Clients.Office.Excel.Functions.SPG(A317, "SP_PCT_SHARES_OWNED_ALL_INSTITUTIONS")</f>
        <v>91.89</v>
      </c>
    </row>
    <row r="318" spans="1:8" x14ac:dyDescent="0.3">
      <c r="A318" s="11" t="s">
        <v>319</v>
      </c>
      <c r="B318" s="10" t="str">
        <f>_xll.SNL.Clients.Office.Excel.Functions.SPG(A318, "IQ_SECTOR")</f>
        <v>Financials</v>
      </c>
      <c r="C318" s="10" t="str">
        <f>_xll.SNL.Clients.Office.Excel.Functions.SPG(A318, "IQ_INDUSTRY_GROUP")</f>
        <v>Financial Services</v>
      </c>
      <c r="D318" s="10" t="str">
        <f>_xll.SNL.Clients.Office.Excel.Functions.SPG(A318, "IQ_INDUSTRY")</f>
        <v>Capital Markets</v>
      </c>
      <c r="E318" s="10" t="str">
        <f>_xll.SNL.Clients.Office.Excel.Functions.SPG(A318, "IQ_PRIMARY_INDUSTRY")</f>
        <v>Financial Exchanges and Data</v>
      </c>
      <c r="F318" s="10" t="str">
        <f>_xll.SNL.Clients.Office.Excel.Functions.SPG(A318, "NAICS_CODE", "Primary")</f>
        <v>523210 - Securities and Commodity Exchanges</v>
      </c>
      <c r="G318" s="10" t="str">
        <f>_xll.SNL.Clients.Office.Excel.Functions.SPG(A318, "SP_TOPICTAG")</f>
        <v>Online Analysis and Reference; Cloud Management; Data Integration; Fintech; Data Protection; Cloud Infrastructure</v>
      </c>
      <c r="H318" s="5">
        <f>_xll.SNL.Clients.Office.Excel.Functions.SPG(A318, "SP_PCT_SHARES_OWNED_ALL_INSTITUTIONS")</f>
        <v>78.099999999999994</v>
      </c>
    </row>
    <row r="319" spans="1:8" x14ac:dyDescent="0.3">
      <c r="A319" s="11" t="s">
        <v>320</v>
      </c>
      <c r="B319" s="10" t="str">
        <f>_xll.SNL.Clients.Office.Excel.Functions.SPG(A319, "IQ_SECTOR")</f>
        <v>Information Technology</v>
      </c>
      <c r="C319" s="10" t="str">
        <f>_xll.SNL.Clients.Office.Excel.Functions.SPG(A319, "IQ_INDUSTRY_GROUP")</f>
        <v>Technology Hardware and Equipment</v>
      </c>
      <c r="D319" s="10" t="str">
        <f>_xll.SNL.Clients.Office.Excel.Functions.SPG(A319, "IQ_INDUSTRY")</f>
        <v>Technology Hardware, Storage and Peripherals</v>
      </c>
      <c r="E319" s="10" t="str">
        <f>_xll.SNL.Clients.Office.Excel.Functions.SPG(A319, "IQ_PRIMARY_INDUSTRY")</f>
        <v>Technology Hardware, Storage and Peripherals</v>
      </c>
      <c r="F319" s="10" t="str">
        <f>_xll.SNL.Clients.Office.Excel.Functions.SPG(A319, "NAICS_CODE", "Primary")</f>
        <v>334112 - Computer Storage Device Manufacturing</v>
      </c>
      <c r="G319" s="10" t="str">
        <f>_xll.SNL.Clients.Office.Excel.Functions.SPG(A319, "SP_TOPICTAG")</f>
        <v>Cloud Management; Data Integration; Data Protection; Cloud Infrastructure; Cloud Storage; Storage Management; Data Center Technology</v>
      </c>
      <c r="H319" s="5">
        <f>_xll.SNL.Clients.Office.Excel.Functions.SPG(A319, "SP_PCT_SHARES_OWNED_ALL_INSTITUTIONS")</f>
        <v>95.11</v>
      </c>
    </row>
    <row r="320" spans="1:8" x14ac:dyDescent="0.3">
      <c r="A320" s="11" t="s">
        <v>321</v>
      </c>
      <c r="B320" s="10" t="str">
        <f>_xll.SNL.Clients.Office.Excel.Functions.SPG(A320, "IQ_SECTOR")</f>
        <v>Communication Services</v>
      </c>
      <c r="C320" s="10" t="str">
        <f>_xll.SNL.Clients.Office.Excel.Functions.SPG(A320, "IQ_INDUSTRY_GROUP")</f>
        <v>Media and Entertainment</v>
      </c>
      <c r="D320" s="10" t="str">
        <f>_xll.SNL.Clients.Office.Excel.Functions.SPG(A320, "IQ_INDUSTRY")</f>
        <v>Entertainment</v>
      </c>
      <c r="E320" s="10" t="str">
        <f>_xll.SNL.Clients.Office.Excel.Functions.SPG(A320, "IQ_PRIMARY_INDUSTRY")</f>
        <v>Movies and Entertainment</v>
      </c>
      <c r="F320" s="10" t="str">
        <f>_xll.SNL.Clients.Office.Excel.Functions.SPG(A320, "NAICS_CODE", "Primary")</f>
        <v>512110 - Motion Picture and Video Production</v>
      </c>
      <c r="G320" s="10" t="str">
        <f>_xll.SNL.Clients.Office.Excel.Functions.SPG(A320, "SP_TOPICTAG")</f>
        <v>Streaming Media</v>
      </c>
      <c r="H320" s="5">
        <f>_xll.SNL.Clients.Office.Excel.Functions.SPG(A320, "SP_PCT_SHARES_OWNED_ALL_INSTITUTIONS")</f>
        <v>83.68</v>
      </c>
    </row>
    <row r="321" spans="1:8" x14ac:dyDescent="0.3">
      <c r="A321" s="11" t="s">
        <v>322</v>
      </c>
      <c r="B321" s="10" t="str">
        <f>_xll.SNL.Clients.Office.Excel.Functions.SPG(A321, "IQ_SECTOR")</f>
        <v>Materials</v>
      </c>
      <c r="C321" s="10" t="str">
        <f>_xll.SNL.Clients.Office.Excel.Functions.SPG(A321, "IQ_INDUSTRY_GROUP")</f>
        <v>Materials</v>
      </c>
      <c r="D321" s="10" t="str">
        <f>_xll.SNL.Clients.Office.Excel.Functions.SPG(A321, "IQ_INDUSTRY")</f>
        <v>Metals and Mining</v>
      </c>
      <c r="E321" s="10" t="str">
        <f>_xll.SNL.Clients.Office.Excel.Functions.SPG(A321, "IQ_PRIMARY_INDUSTRY")</f>
        <v>Gold</v>
      </c>
      <c r="F321" s="10" t="str">
        <f>_xll.SNL.Clients.Office.Excel.Functions.SPG(A321, "NAICS_CODE", "Primary")</f>
        <v>212220 - Gold Ore and Silver Ore Mining</v>
      </c>
      <c r="G321" s="10" t="str">
        <f>_xll.SNL.Clients.Office.Excel.Functions.SPG(A321, "SP_TOPICTAG")</f>
        <v>Environmental Engineering; Farming; Utility Scale Solar</v>
      </c>
      <c r="H321" s="5">
        <f>_xll.SNL.Clients.Office.Excel.Functions.SPG(A321, "SP_PCT_SHARES_OWNED_ALL_INSTITUTIONS")</f>
        <v>74.75</v>
      </c>
    </row>
    <row r="322" spans="1:8" x14ac:dyDescent="0.3">
      <c r="A322" s="11" t="s">
        <v>323</v>
      </c>
      <c r="B322" s="10" t="str">
        <f>_xll.SNL.Clients.Office.Excel.Functions.SPG(A322, "IQ_SECTOR")</f>
        <v>Communication Services</v>
      </c>
      <c r="C322" s="10" t="str">
        <f>_xll.SNL.Clients.Office.Excel.Functions.SPG(A322, "IQ_INDUSTRY_GROUP")</f>
        <v>Media and Entertainment</v>
      </c>
      <c r="D322" s="10" t="str">
        <f>_xll.SNL.Clients.Office.Excel.Functions.SPG(A322, "IQ_INDUSTRY")</f>
        <v>Media</v>
      </c>
      <c r="E322" s="10" t="str">
        <f>_xll.SNL.Clients.Office.Excel.Functions.SPG(A322, "IQ_PRIMARY_INDUSTRY")</f>
        <v>Publishing</v>
      </c>
      <c r="F322" s="10" t="str">
        <f>_xll.SNL.Clients.Office.Excel.Functions.SPG(A322, "NAICS_CODE", "Primary")</f>
        <v>513110 - Newspaper Publishers</v>
      </c>
      <c r="G322" s="10" t="str">
        <f>_xll.SNL.Clients.Office.Excel.Functions.SPG(A322, "SP_TOPICTAG")</f>
        <v>Digital Media; Social Media Advertising; Video Streaming; Text Analytics; Podcast; Content Creation</v>
      </c>
      <c r="H322" s="5">
        <f>_xll.SNL.Clients.Office.Excel.Functions.SPG(A322, "SP_PCT_SHARES_OWNED_ALL_INSTITUTIONS")</f>
        <v>82.46</v>
      </c>
    </row>
    <row r="323" spans="1:8" x14ac:dyDescent="0.3">
      <c r="A323" s="11" t="s">
        <v>324</v>
      </c>
      <c r="B323" s="10" t="str">
        <f>_xll.SNL.Clients.Office.Excel.Functions.SPG(A323, "IQ_SECTOR")</f>
        <v>Communication Services</v>
      </c>
      <c r="C323" s="10" t="str">
        <f>_xll.SNL.Clients.Office.Excel.Functions.SPG(A323, "IQ_INDUSTRY_GROUP")</f>
        <v>Media and Entertainment</v>
      </c>
      <c r="D323" s="10" t="str">
        <f>_xll.SNL.Clients.Office.Excel.Functions.SPG(A323, "IQ_INDUSTRY")</f>
        <v>Media</v>
      </c>
      <c r="E323" s="10" t="str">
        <f>_xll.SNL.Clients.Office.Excel.Functions.SPG(A323, "IQ_PRIMARY_INDUSTRY")</f>
        <v>Publishing</v>
      </c>
      <c r="F323" s="10" t="str">
        <f>_xll.SNL.Clients.Office.Excel.Functions.SPG(A323, "NAICS_CODE", "Primary")</f>
        <v>513110 - Newspaper Publishers</v>
      </c>
      <c r="G323" s="10" t="str">
        <f>_xll.SNL.Clients.Office.Excel.Functions.SPG(A323, "SP_TOPICTAG")</f>
        <v>Digital Media; Social Media Advertising; Video Streaming; Text Analytics; Podcast; Content Creation</v>
      </c>
      <c r="H323" s="5">
        <f>_xll.SNL.Clients.Office.Excel.Functions.SPG(A323, "SP_PCT_SHARES_OWNED_ALL_INSTITUTIONS")</f>
        <v>82.46</v>
      </c>
    </row>
    <row r="324" spans="1:8" x14ac:dyDescent="0.3">
      <c r="A324" s="11" t="s">
        <v>325</v>
      </c>
      <c r="B324" s="10" t="str">
        <f>_xll.SNL.Clients.Office.Excel.Functions.SPG(A324, "IQ_SECTOR")</f>
        <v>Utilities</v>
      </c>
      <c r="C324" s="10" t="str">
        <f>_xll.SNL.Clients.Office.Excel.Functions.SPG(A324, "IQ_INDUSTRY_GROUP")</f>
        <v>Utilities</v>
      </c>
      <c r="D324" s="10" t="str">
        <f>_xll.SNL.Clients.Office.Excel.Functions.SPG(A324, "IQ_INDUSTRY")</f>
        <v>Electric Utilities</v>
      </c>
      <c r="E324" s="10" t="str">
        <f>_xll.SNL.Clients.Office.Excel.Functions.SPG(A324, "IQ_PRIMARY_INDUSTRY")</f>
        <v>Electric Utilities</v>
      </c>
      <c r="F324" s="10" t="str">
        <f>_xll.SNL.Clients.Office.Excel.Functions.SPG(A324, "NAICS_CODE", "Primary")</f>
        <v>2211 - Electric Power Generation, Transmission and Distribution</v>
      </c>
      <c r="G324" s="10" t="str">
        <f>_xll.SNL.Clients.Office.Excel.Functions.SPG(A324, "SP_TOPICTAG")</f>
        <v>Clean Energy; Energy Efficiency; Energy Management; Energy Storage; Conventional Nuclear; Smart Energy; Power Grid; Utility Scale Solar; Onshore and Offshore Wind</v>
      </c>
      <c r="H324" s="5">
        <f>_xll.SNL.Clients.Office.Excel.Functions.SPG(A324, "SP_PCT_SHARES_OWNED_ALL_INSTITUTIONS")</f>
        <v>81.680000000000007</v>
      </c>
    </row>
    <row r="325" spans="1:8" x14ac:dyDescent="0.3">
      <c r="A325" s="11" t="s">
        <v>326</v>
      </c>
      <c r="B325" s="10" t="str">
        <f>_xll.SNL.Clients.Office.Excel.Functions.SPG(A325, "IQ_SECTOR")</f>
        <v>Consumer Discretionary</v>
      </c>
      <c r="C325" s="10" t="str">
        <f>_xll.SNL.Clients.Office.Excel.Functions.SPG(A325, "IQ_INDUSTRY_GROUP")</f>
        <v>Consumer Durables and Apparel</v>
      </c>
      <c r="D325" s="10" t="str">
        <f>_xll.SNL.Clients.Office.Excel.Functions.SPG(A325, "IQ_INDUSTRY")</f>
        <v>Textiles, Apparel and Luxury Goods</v>
      </c>
      <c r="E325" s="10" t="str">
        <f>_xll.SNL.Clients.Office.Excel.Functions.SPG(A325, "IQ_PRIMARY_INDUSTRY")</f>
        <v>Footwear</v>
      </c>
      <c r="F325" s="10" t="str">
        <f>_xll.SNL.Clients.Office.Excel.Functions.SPG(A325, "NAICS_CODE", "Primary")</f>
        <v>316210 - Footwear Manufacturing</v>
      </c>
      <c r="G325" s="10" t="str">
        <f>_xll.SNL.Clients.Office.Excel.Functions.SPG(A325, "SP_TOPICTAG")</f>
        <v>Fitness; Lifestyle</v>
      </c>
      <c r="H325" s="5">
        <f>_xll.SNL.Clients.Office.Excel.Functions.SPG(A325, "SP_PCT_SHARES_OWNED_ALL_INSTITUTIONS")</f>
        <v>65.989999999999995</v>
      </c>
    </row>
    <row r="326" spans="1:8" x14ac:dyDescent="0.3">
      <c r="A326" s="11" t="s">
        <v>327</v>
      </c>
      <c r="B326" s="10" t="str">
        <f>_xll.SNL.Clients.Office.Excel.Functions.SPG(A326, "IQ_SECTOR")</f>
        <v>Utilities</v>
      </c>
      <c r="C326" s="10" t="str">
        <f>_xll.SNL.Clients.Office.Excel.Functions.SPG(A326, "IQ_INDUSTRY_GROUP")</f>
        <v>Utilities</v>
      </c>
      <c r="D326" s="10" t="str">
        <f>_xll.SNL.Clients.Office.Excel.Functions.SPG(A326, "IQ_INDUSTRY")</f>
        <v>Multi-Utilities</v>
      </c>
      <c r="E326" s="10" t="str">
        <f>_xll.SNL.Clients.Office.Excel.Functions.SPG(A326, "IQ_PRIMARY_INDUSTRY")</f>
        <v>Multi-Utilities</v>
      </c>
      <c r="F326" s="10" t="str">
        <f>_xll.SNL.Clients.Office.Excel.Functions.SPG(A326, "NAICS_CODE", "Primary")</f>
        <v>221210 - Natural Gas Distribution</v>
      </c>
      <c r="G326" s="10" t="str">
        <f>_xll.SNL.Clients.Office.Excel.Functions.SPG(A326, "SP_TOPICTAG")</f>
        <v>ClimateTech</v>
      </c>
      <c r="H326" s="5">
        <f>_xll.SNL.Clients.Office.Excel.Functions.SPG(A326, "SP_PCT_SHARES_OWNED_ALL_INSTITUTIONS")</f>
        <v>97.86</v>
      </c>
    </row>
    <row r="327" spans="1:8" x14ac:dyDescent="0.3">
      <c r="A327" s="11" t="s">
        <v>328</v>
      </c>
      <c r="B327" s="10" t="str">
        <f>_xll.SNL.Clients.Office.Excel.Functions.SPG(A327, "IQ_SECTOR")</f>
        <v>Industrials</v>
      </c>
      <c r="C327" s="10" t="str">
        <f>_xll.SNL.Clients.Office.Excel.Functions.SPG(A327, "IQ_INDUSTRY_GROUP")</f>
        <v>Capital Goods</v>
      </c>
      <c r="D327" s="10" t="str">
        <f>_xll.SNL.Clients.Office.Excel.Functions.SPG(A327, "IQ_INDUSTRY")</f>
        <v>Machinery</v>
      </c>
      <c r="E327" s="10" t="str">
        <f>_xll.SNL.Clients.Office.Excel.Functions.SPG(A327, "IQ_PRIMARY_INDUSTRY")</f>
        <v>Industrial Machinery and Supplies and Components</v>
      </c>
      <c r="F327" s="10" t="str">
        <f>_xll.SNL.Clients.Office.Excel.Functions.SPG(A327, "NAICS_CODE", "Primary")</f>
        <v>333998 - All Other Miscellaneous General Purpose Machinery Manufacturing</v>
      </c>
      <c r="G327" s="10" t="str">
        <f>_xll.SNL.Clients.Office.Excel.Functions.SPG(A327, "SP_TOPICTAG")</f>
        <v>Computer Vision; Industrial Automation; Sensors; Process Automation; 3D Printing; Artificial Intelligence</v>
      </c>
      <c r="H327" s="5">
        <f>_xll.SNL.Clients.Office.Excel.Functions.SPG(A327, "SP_PCT_SHARES_OWNED_ALL_INSTITUTIONS")</f>
        <v>75</v>
      </c>
    </row>
    <row r="328" spans="1:8" x14ac:dyDescent="0.3">
      <c r="A328" s="11" t="s">
        <v>329</v>
      </c>
      <c r="B328" s="10" t="str">
        <f>_xll.SNL.Clients.Office.Excel.Functions.SPG(A328, "IQ_SECTOR")</f>
        <v>Industrials</v>
      </c>
      <c r="C328" s="10" t="str">
        <f>_xll.SNL.Clients.Office.Excel.Functions.SPG(A328, "IQ_INDUSTRY_GROUP")</f>
        <v>Transportation</v>
      </c>
      <c r="D328" s="10" t="str">
        <f>_xll.SNL.Clients.Office.Excel.Functions.SPG(A328, "IQ_INDUSTRY")</f>
        <v>Ground Transportation</v>
      </c>
      <c r="E328" s="10" t="str">
        <f>_xll.SNL.Clients.Office.Excel.Functions.SPG(A328, "IQ_PRIMARY_INDUSTRY")</f>
        <v>Rail Transportation</v>
      </c>
      <c r="F328" s="10" t="str">
        <f>_xll.SNL.Clients.Office.Excel.Functions.SPG(A328, "NAICS_CODE", "Primary")</f>
        <v>482111 - Line-Haul Railroads</v>
      </c>
      <c r="G328" s="10" t="str">
        <f>_xll.SNL.Clients.Office.Excel.Functions.SPG(A328, "SP_TOPICTAG")</f>
        <v>Animal Feed; Farming; Fleet Management; Freight Service; GPS; Homeland Security; Livestock</v>
      </c>
      <c r="H328" s="5">
        <f>_xll.SNL.Clients.Office.Excel.Functions.SPG(A328, "SP_PCT_SHARES_OWNED_ALL_INSTITUTIONS")</f>
        <v>77.02</v>
      </c>
    </row>
    <row r="329" spans="1:8" x14ac:dyDescent="0.3">
      <c r="A329" s="11" t="s">
        <v>330</v>
      </c>
      <c r="B329" s="10" t="str">
        <f>_xll.SNL.Clients.Office.Excel.Functions.SPG(A329, "IQ_SECTOR")</f>
        <v>Financials</v>
      </c>
      <c r="C329" s="10" t="str">
        <f>_xll.SNL.Clients.Office.Excel.Functions.SPG(A329, "IQ_INDUSTRY_GROUP")</f>
        <v>Financial Services</v>
      </c>
      <c r="D329" s="10" t="str">
        <f>_xll.SNL.Clients.Office.Excel.Functions.SPG(A329, "IQ_INDUSTRY")</f>
        <v>Capital Markets</v>
      </c>
      <c r="E329" s="10" t="str">
        <f>_xll.SNL.Clients.Office.Excel.Functions.SPG(A329, "IQ_PRIMARY_INDUSTRY")</f>
        <v>Asset Management and Custody Banks</v>
      </c>
      <c r="F329" s="10" t="str">
        <f>_xll.SNL.Clients.Office.Excel.Functions.SPG(A329, "NAICS_CODE", "Primary")</f>
        <v>5239 - Other Financial Investment Activities</v>
      </c>
      <c r="G329" s="10" t="str">
        <f>_xll.SNL.Clients.Office.Excel.Functions.SPG(A329, "SP_TOPICTAG")</f>
        <v/>
      </c>
      <c r="H329" s="5">
        <f>_xll.SNL.Clients.Office.Excel.Functions.SPG(A329, "SP_PCT_SHARES_OWNED_ALL_INSTITUTIONS")</f>
        <v>88.03</v>
      </c>
    </row>
    <row r="330" spans="1:8" x14ac:dyDescent="0.3">
      <c r="A330" s="11" t="s">
        <v>331</v>
      </c>
      <c r="B330" s="10" t="str">
        <f>_xll.SNL.Clients.Office.Excel.Functions.SPG(A330, "IQ_SECTOR")</f>
        <v>Industrials</v>
      </c>
      <c r="C330" s="10" t="str">
        <f>_xll.SNL.Clients.Office.Excel.Functions.SPG(A330, "IQ_INDUSTRY_GROUP")</f>
        <v>Capital Goods</v>
      </c>
      <c r="D330" s="10" t="str">
        <f>_xll.SNL.Clients.Office.Excel.Functions.SPG(A330, "IQ_INDUSTRY")</f>
        <v>Aerospace and Defense</v>
      </c>
      <c r="E330" s="10" t="str">
        <f>_xll.SNL.Clients.Office.Excel.Functions.SPG(A330, "IQ_PRIMARY_INDUSTRY")</f>
        <v>Aerospace and Defense</v>
      </c>
      <c r="F330" s="10" t="str">
        <f>_xll.SNL.Clients.Office.Excel.Functions.SPG(A330, "NAICS_CODE", "Primary")</f>
        <v>334511 - Search, Detection, Navigation, Guidance, Aeronautical, and Nautical System and Instrument Manufacturing</v>
      </c>
      <c r="G330" s="10" t="str">
        <f>_xll.SNL.Clients.Office.Excel.Functions.SPG(A330, "SP_TOPICTAG")</f>
        <v>Computer Vision; Industrial Automation; Sensors; Simulation; Process Automation; Commercial Space Launch; Autonomous Vehicles</v>
      </c>
      <c r="H330" s="5">
        <f>_xll.SNL.Clients.Office.Excel.Functions.SPG(A330, "SP_PCT_SHARES_OWNED_ALL_INSTITUTIONS")</f>
        <v>83.04</v>
      </c>
    </row>
    <row r="331" spans="1:8" x14ac:dyDescent="0.3">
      <c r="A331" s="11" t="s">
        <v>332</v>
      </c>
      <c r="B331" s="10" t="str">
        <f>_xll.SNL.Clients.Office.Excel.Functions.SPG(A331, "IQ_SECTOR")</f>
        <v>Consumer Discretionary</v>
      </c>
      <c r="C331" s="10" t="str">
        <f>_xll.SNL.Clients.Office.Excel.Functions.SPG(A331, "IQ_INDUSTRY_GROUP")</f>
        <v>Consumer Services</v>
      </c>
      <c r="D331" s="10" t="str">
        <f>_xll.SNL.Clients.Office.Excel.Functions.SPG(A331, "IQ_INDUSTRY")</f>
        <v>Hotels, Restaurants and Leisure</v>
      </c>
      <c r="E331" s="10" t="str">
        <f>_xll.SNL.Clients.Office.Excel.Functions.SPG(A331, "IQ_PRIMARY_INDUSTRY")</f>
        <v>Hotels, Resorts and Cruise Lines</v>
      </c>
      <c r="F331" s="10" t="str">
        <f>_xll.SNL.Clients.Office.Excel.Functions.SPG(A331, "NAICS_CODE", "Primary")</f>
        <v>483112 - Deep Sea Passenger Transportation</v>
      </c>
      <c r="G331" s="10" t="str">
        <f>_xll.SNL.Clients.Office.Excel.Functions.SPG(A331, "SP_TOPICTAG")</f>
        <v>Adventure Travel; Tourism; Travel Accommodations</v>
      </c>
      <c r="H331" s="5">
        <f>_xll.SNL.Clients.Office.Excel.Functions.SPG(A331, "SP_PCT_SHARES_OWNED_ALL_INSTITUTIONS")</f>
        <v>74.95</v>
      </c>
    </row>
    <row r="332" spans="1:8" x14ac:dyDescent="0.3">
      <c r="A332" s="11" t="s">
        <v>333</v>
      </c>
      <c r="B332" s="10" t="str">
        <f>_xll.SNL.Clients.Office.Excel.Functions.SPG(A332, "IQ_SECTOR")</f>
        <v>Utilities</v>
      </c>
      <c r="C332" s="10" t="str">
        <f>_xll.SNL.Clients.Office.Excel.Functions.SPG(A332, "IQ_INDUSTRY_GROUP")</f>
        <v>Utilities</v>
      </c>
      <c r="D332" s="10" t="str">
        <f>_xll.SNL.Clients.Office.Excel.Functions.SPG(A332, "IQ_INDUSTRY")</f>
        <v>Electric Utilities</v>
      </c>
      <c r="E332" s="10" t="str">
        <f>_xll.SNL.Clients.Office.Excel.Functions.SPG(A332, "IQ_PRIMARY_INDUSTRY")</f>
        <v>Electric Utilities</v>
      </c>
      <c r="F332" s="10" t="str">
        <f>_xll.SNL.Clients.Office.Excel.Functions.SPG(A332, "NAICS_CODE", "Primary")</f>
        <v>22111 - Electric Power Generation</v>
      </c>
      <c r="G332" s="10" t="str">
        <f>_xll.SNL.Clients.Office.Excel.Functions.SPG(A332, "SP_TOPICTAG")</f>
        <v>Clean Energy; Energy Efficiency; Energy Management; Energy Storage; Conventional Nuclear; Smart Energy; Utility Scale Solar</v>
      </c>
      <c r="H332" s="5">
        <f>_xll.SNL.Clients.Office.Excel.Functions.SPG(A332, "SP_PCT_SHARES_OWNED_ALL_INSTITUTIONS")</f>
        <v>101.27</v>
      </c>
    </row>
    <row r="333" spans="1:8" x14ac:dyDescent="0.3">
      <c r="A333" s="11" t="s">
        <v>334</v>
      </c>
      <c r="B333" s="10" t="str">
        <f>_xll.SNL.Clients.Office.Excel.Functions.SPG(A333, "IQ_SECTOR")</f>
        <v>Materials</v>
      </c>
      <c r="C333" s="10" t="str">
        <f>_xll.SNL.Clients.Office.Excel.Functions.SPG(A333, "IQ_INDUSTRY_GROUP")</f>
        <v>Materials</v>
      </c>
      <c r="D333" s="10" t="str">
        <f>_xll.SNL.Clients.Office.Excel.Functions.SPG(A333, "IQ_INDUSTRY")</f>
        <v>Metals and Mining</v>
      </c>
      <c r="E333" s="10" t="str">
        <f>_xll.SNL.Clients.Office.Excel.Functions.SPG(A333, "IQ_PRIMARY_INDUSTRY")</f>
        <v>Steel</v>
      </c>
      <c r="F333" s="10" t="str">
        <f>_xll.SNL.Clients.Office.Excel.Functions.SPG(A333, "NAICS_CODE", "Primary")</f>
        <v>331110 - Iron and Steel Mills and Ferroalloy Manufacturing</v>
      </c>
      <c r="G333" s="10" t="str">
        <f>_xll.SNL.Clients.Office.Excel.Functions.SPG(A333, "SP_TOPICTAG")</f>
        <v>Clean Energy; Environmental Engineering; Disposal and Recycling; CleanTech; Pollution Control; Green Steel</v>
      </c>
      <c r="H333" s="5">
        <f>_xll.SNL.Clients.Office.Excel.Functions.SPG(A333, "SP_PCT_SHARES_OWNED_ALL_INSTITUTIONS")</f>
        <v>77.5</v>
      </c>
    </row>
    <row r="334" spans="1:8" x14ac:dyDescent="0.3">
      <c r="A334" s="11" t="s">
        <v>335</v>
      </c>
      <c r="B334" s="10" t="str">
        <f>_xll.SNL.Clients.Office.Excel.Functions.SPG(A334, "IQ_SECTOR")</f>
        <v>Information Technology</v>
      </c>
      <c r="C334" s="10" t="str">
        <f>_xll.SNL.Clients.Office.Excel.Functions.SPG(A334, "IQ_INDUSTRY_GROUP")</f>
        <v>Semiconductors and Semiconductor Equipment</v>
      </c>
      <c r="D334" s="10" t="str">
        <f>_xll.SNL.Clients.Office.Excel.Functions.SPG(A334, "IQ_INDUSTRY")</f>
        <v>Semiconductors and Semiconductor Equipment</v>
      </c>
      <c r="E334" s="10" t="str">
        <f>_xll.SNL.Clients.Office.Excel.Functions.SPG(A334, "IQ_PRIMARY_INDUSTRY")</f>
        <v>Semiconductors</v>
      </c>
      <c r="F334" s="10" t="str">
        <f>_xll.SNL.Clients.Office.Excel.Functions.SPG(A334, "NAICS_CODE", "Primary")</f>
        <v>334413 - Semiconductor and Related Device Manufacturing</v>
      </c>
      <c r="G334" s="10" t="str">
        <f>_xll.SNL.Clients.Office.Excel.Functions.SPG(A334, "SP_TOPICTAG")</f>
        <v>Computer Vision; Natural Language Processing; Simulation; Machine Learning; Data Center Technology; Artificial Intelligence; Autonomous Vehicles</v>
      </c>
      <c r="H334" s="5">
        <f>_xll.SNL.Clients.Office.Excel.Functions.SPG(A334, "SP_PCT_SHARES_OWNED_ALL_INSTITUTIONS")</f>
        <v>65.510000000000005</v>
      </c>
    </row>
    <row r="335" spans="1:8" x14ac:dyDescent="0.3">
      <c r="A335" s="11" t="s">
        <v>336</v>
      </c>
      <c r="B335" s="10" t="str">
        <f>_xll.SNL.Clients.Office.Excel.Functions.SPG(A335, "IQ_SECTOR")</f>
        <v>Consumer Discretionary</v>
      </c>
      <c r="C335" s="10" t="str">
        <f>_xll.SNL.Clients.Office.Excel.Functions.SPG(A335, "IQ_INDUSTRY_GROUP")</f>
        <v>Consumer Durables and Apparel</v>
      </c>
      <c r="D335" s="10" t="str">
        <f>_xll.SNL.Clients.Office.Excel.Functions.SPG(A335, "IQ_INDUSTRY")</f>
        <v>Household Durables</v>
      </c>
      <c r="E335" s="10" t="str">
        <f>_xll.SNL.Clients.Office.Excel.Functions.SPG(A335, "IQ_PRIMARY_INDUSTRY")</f>
        <v>Homebuilding</v>
      </c>
      <c r="F335" s="10" t="str">
        <f>_xll.SNL.Clients.Office.Excel.Functions.SPG(A335, "NAICS_CODE", "Primary")</f>
        <v>23611 - Residential Building Construction</v>
      </c>
      <c r="G335" s="10" t="str">
        <f>_xll.SNL.Clients.Office.Excel.Functions.SPG(A335, "SP_TOPICTAG")</f>
        <v/>
      </c>
      <c r="H335" s="5">
        <f>_xll.SNL.Clients.Office.Excel.Functions.SPG(A335, "SP_PCT_SHARES_OWNED_ALL_INSTITUTIONS")</f>
        <v>86.29</v>
      </c>
    </row>
    <row r="336" spans="1:8" x14ac:dyDescent="0.3">
      <c r="A336" s="11" t="s">
        <v>337</v>
      </c>
      <c r="B336" s="10" t="str">
        <f>_xll.SNL.Clients.Office.Excel.Functions.SPG(A336, "IQ_SECTOR")</f>
        <v>Information Technology</v>
      </c>
      <c r="C336" s="10" t="str">
        <f>_xll.SNL.Clients.Office.Excel.Functions.SPG(A336, "IQ_INDUSTRY_GROUP")</f>
        <v>Semiconductors and Semiconductor Equipment</v>
      </c>
      <c r="D336" s="10" t="str">
        <f>_xll.SNL.Clients.Office.Excel.Functions.SPG(A336, "IQ_INDUSTRY")</f>
        <v>Semiconductors and Semiconductor Equipment</v>
      </c>
      <c r="E336" s="10" t="str">
        <f>_xll.SNL.Clients.Office.Excel.Functions.SPG(A336, "IQ_PRIMARY_INDUSTRY")</f>
        <v>Semiconductors</v>
      </c>
      <c r="F336" s="10" t="str">
        <f>_xll.SNL.Clients.Office.Excel.Functions.SPG(A336, "NAICS_CODE", "Primary")</f>
        <v>334413 - Semiconductor and Related Device Manufacturing</v>
      </c>
      <c r="G336" s="10" t="str">
        <f>_xll.SNL.Clients.Office.Excel.Functions.SPG(A336, "SP_TOPICTAG")</f>
        <v>Computer Vision; Sensors; Encryption; Process Automation; Artificial Intelligence</v>
      </c>
      <c r="H336" s="5">
        <f>_xll.SNL.Clients.Office.Excel.Functions.SPG(A336, "SP_PCT_SHARES_OWNED_ALL_INSTITUTIONS")</f>
        <v>94.34</v>
      </c>
    </row>
    <row r="337" spans="1:8" x14ac:dyDescent="0.3">
      <c r="A337" s="11" t="s">
        <v>338</v>
      </c>
      <c r="B337" s="10" t="str">
        <f>_xll.SNL.Clients.Office.Excel.Functions.SPG(A337, "IQ_SECTOR")</f>
        <v>Consumer Discretionary</v>
      </c>
      <c r="C337" s="10" t="str">
        <f>_xll.SNL.Clients.Office.Excel.Functions.SPG(A337, "IQ_INDUSTRY_GROUP")</f>
        <v>Consumer Discretionary Distribution and Retail</v>
      </c>
      <c r="D337" s="10" t="str">
        <f>_xll.SNL.Clients.Office.Excel.Functions.SPG(A337, "IQ_INDUSTRY")</f>
        <v>Specialty Retail</v>
      </c>
      <c r="E337" s="10" t="str">
        <f>_xll.SNL.Clients.Office.Excel.Functions.SPG(A337, "IQ_PRIMARY_INDUSTRY")</f>
        <v>Automotive Retail</v>
      </c>
      <c r="F337" s="10" t="str">
        <f>_xll.SNL.Clients.Office.Excel.Functions.SPG(A337, "NAICS_CODE", "Primary")</f>
        <v>441330 - Automotive Parts and Accessories Retailers</v>
      </c>
      <c r="G337" s="10" t="str">
        <f>_xll.SNL.Clients.Office.Excel.Functions.SPG(A337, "SP_TOPICTAG")</f>
        <v>Industrial Automation</v>
      </c>
      <c r="H337" s="5">
        <f>_xll.SNL.Clients.Office.Excel.Functions.SPG(A337, "SP_PCT_SHARES_OWNED_ALL_INSTITUTIONS")</f>
        <v>86.64</v>
      </c>
    </row>
    <row r="338" spans="1:8" x14ac:dyDescent="0.3">
      <c r="A338" s="11" t="s">
        <v>339</v>
      </c>
      <c r="B338" s="10" t="str">
        <f>_xll.SNL.Clients.Office.Excel.Functions.SPG(A338, "IQ_SECTOR")</f>
        <v>Energy</v>
      </c>
      <c r="C338" s="10" t="str">
        <f>_xll.SNL.Clients.Office.Excel.Functions.SPG(A338, "IQ_INDUSTRY_GROUP")</f>
        <v>Energy</v>
      </c>
      <c r="D338" s="10" t="str">
        <f>_xll.SNL.Clients.Office.Excel.Functions.SPG(A338, "IQ_INDUSTRY")</f>
        <v>Oil, Gas and Consumable Fuels</v>
      </c>
      <c r="E338" s="10" t="str">
        <f>_xll.SNL.Clients.Office.Excel.Functions.SPG(A338, "IQ_PRIMARY_INDUSTRY")</f>
        <v>Integrated Oil and Gas</v>
      </c>
      <c r="F338" s="10" t="str">
        <f>_xll.SNL.Clients.Office.Excel.Functions.SPG(A338, "NAICS_CODE", "Primary")</f>
        <v>2111 - Oil and Gas Extraction</v>
      </c>
      <c r="G338" s="10" t="str">
        <f>_xll.SNL.Clients.Office.Excel.Functions.SPG(A338, "SP_TOPICTAG")</f>
        <v>Environmental Engineering; Marine Transportation</v>
      </c>
      <c r="H338" s="5">
        <f>_xll.SNL.Clients.Office.Excel.Functions.SPG(A338, "SP_PCT_SHARES_OWNED_ALL_INSTITUTIONS")</f>
        <v>50.42</v>
      </c>
    </row>
    <row r="339" spans="1:8" x14ac:dyDescent="0.3">
      <c r="A339" s="11" t="s">
        <v>340</v>
      </c>
      <c r="B339" s="10" t="str">
        <f>_xll.SNL.Clients.Office.Excel.Functions.SPG(A339, "IQ_SECTOR")</f>
        <v>Industrials</v>
      </c>
      <c r="C339" s="10" t="str">
        <f>_xll.SNL.Clients.Office.Excel.Functions.SPG(A339, "IQ_INDUSTRY_GROUP")</f>
        <v>Transportation</v>
      </c>
      <c r="D339" s="10" t="str">
        <f>_xll.SNL.Clients.Office.Excel.Functions.SPG(A339, "IQ_INDUSTRY")</f>
        <v>Ground Transportation</v>
      </c>
      <c r="E339" s="10" t="str">
        <f>_xll.SNL.Clients.Office.Excel.Functions.SPG(A339, "IQ_PRIMARY_INDUSTRY")</f>
        <v>Cargo Ground Transportation</v>
      </c>
      <c r="F339" s="10" t="str">
        <f>_xll.SNL.Clients.Office.Excel.Functions.SPG(A339, "NAICS_CODE", "Primary")</f>
        <v>4841 - General Freight Trucking</v>
      </c>
      <c r="G339" s="10" t="str">
        <f>_xll.SNL.Clients.Office.Excel.Functions.SPG(A339, "SP_TOPICTAG")</f>
        <v>Fleet Management; Freight Service; Utility Scale Solar</v>
      </c>
      <c r="H339" s="5">
        <f>_xll.SNL.Clients.Office.Excel.Functions.SPG(A339, "SP_PCT_SHARES_OWNED_ALL_INSTITUTIONS")</f>
        <v>79.31</v>
      </c>
    </row>
    <row r="340" spans="1:8" x14ac:dyDescent="0.3">
      <c r="A340" s="11" t="s">
        <v>341</v>
      </c>
      <c r="B340" s="10" t="str">
        <f>_xll.SNL.Clients.Office.Excel.Functions.SPG(A340, "IQ_SECTOR")</f>
        <v>Communication Services</v>
      </c>
      <c r="C340" s="10" t="str">
        <f>_xll.SNL.Clients.Office.Excel.Functions.SPG(A340, "IQ_INDUSTRY_GROUP")</f>
        <v>Media and Entertainment</v>
      </c>
      <c r="D340" s="10" t="str">
        <f>_xll.SNL.Clients.Office.Excel.Functions.SPG(A340, "IQ_INDUSTRY")</f>
        <v>Media</v>
      </c>
      <c r="E340" s="10" t="str">
        <f>_xll.SNL.Clients.Office.Excel.Functions.SPG(A340, "IQ_PRIMARY_INDUSTRY")</f>
        <v>Advertising</v>
      </c>
      <c r="F340" s="10" t="str">
        <f>_xll.SNL.Clients.Office.Excel.Functions.SPG(A340, "NAICS_CODE", "Primary")</f>
        <v>541810 - Advertising Agencies</v>
      </c>
      <c r="G340" s="10" t="str">
        <f>_xll.SNL.Clients.Office.Excel.Functions.SPG(A340, "SP_TOPICTAG")</f>
        <v>Ad Network; Social Media Marketing; Customer Analytics; Ad Targeting; Text Analytics; Brand Marketing; Content Creation</v>
      </c>
      <c r="H340" s="5">
        <f>_xll.SNL.Clients.Office.Excel.Functions.SPG(A340, "SP_PCT_SHARES_OWNED_ALL_INSTITUTIONS")</f>
        <v>98.5</v>
      </c>
    </row>
    <row r="341" spans="1:8" x14ac:dyDescent="0.3">
      <c r="A341" s="11" t="s">
        <v>342</v>
      </c>
      <c r="B341" s="10" t="str">
        <f>_xll.SNL.Clients.Office.Excel.Functions.SPG(A341, "IQ_SECTOR")</f>
        <v>Information Technology</v>
      </c>
      <c r="C341" s="10" t="str">
        <f>_xll.SNL.Clients.Office.Excel.Functions.SPG(A341, "IQ_INDUSTRY_GROUP")</f>
        <v>Semiconductors and Semiconductor Equipment</v>
      </c>
      <c r="D341" s="10" t="str">
        <f>_xll.SNL.Clients.Office.Excel.Functions.SPG(A341, "IQ_INDUSTRY")</f>
        <v>Semiconductors and Semiconductor Equipment</v>
      </c>
      <c r="E341" s="10" t="str">
        <f>_xll.SNL.Clients.Office.Excel.Functions.SPG(A341, "IQ_PRIMARY_INDUSTRY")</f>
        <v>Semiconductors</v>
      </c>
      <c r="F341" s="10" t="str">
        <f>_xll.SNL.Clients.Office.Excel.Functions.SPG(A341, "NAICS_CODE", "Primary")</f>
        <v>334413 - Semiconductor and Related Device Manufacturing</v>
      </c>
      <c r="G341" s="10" t="str">
        <f>_xll.SNL.Clients.Office.Excel.Functions.SPG(A341, "SP_TOPICTAG")</f>
        <v>Computer Vision; Image Recognition; Sensors; Smart Cities; Smart Energy; Edge Computing; Autonomous Vehicles; Battery Energy Storage System (BESS)</v>
      </c>
      <c r="H341" s="5">
        <f>_xll.SNL.Clients.Office.Excel.Functions.SPG(A341, "SP_PCT_SHARES_OWNED_ALL_INSTITUTIONS")</f>
        <v>101.09</v>
      </c>
    </row>
    <row r="342" spans="1:8" x14ac:dyDescent="0.3">
      <c r="A342" s="11" t="s">
        <v>343</v>
      </c>
      <c r="B342" s="10" t="str">
        <f>_xll.SNL.Clients.Office.Excel.Functions.SPG(A342, "IQ_SECTOR")</f>
        <v>Energy</v>
      </c>
      <c r="C342" s="10" t="str">
        <f>_xll.SNL.Clients.Office.Excel.Functions.SPG(A342, "IQ_INDUSTRY_GROUP")</f>
        <v>Energy</v>
      </c>
      <c r="D342" s="10" t="str">
        <f>_xll.SNL.Clients.Office.Excel.Functions.SPG(A342, "IQ_INDUSTRY")</f>
        <v>Oil, Gas and Consumable Fuels</v>
      </c>
      <c r="E342" s="10" t="str">
        <f>_xll.SNL.Clients.Office.Excel.Functions.SPG(A342, "IQ_PRIMARY_INDUSTRY")</f>
        <v>Oil and Gas Storage and Transportation</v>
      </c>
      <c r="F342" s="10" t="str">
        <f>_xll.SNL.Clients.Office.Excel.Functions.SPG(A342, "NAICS_CODE", "Primary")</f>
        <v>486 - Pipeline Transportation</v>
      </c>
      <c r="G342" s="10" t="str">
        <f>_xll.SNL.Clients.Office.Excel.Functions.SPG(A342, "SP_TOPICTAG")</f>
        <v>Freight Service; Marine Transportation</v>
      </c>
      <c r="H342" s="5">
        <f>_xll.SNL.Clients.Office.Excel.Functions.SPG(A342, "SP_PCT_SHARES_OWNED_ALL_INSTITUTIONS")</f>
        <v>72.180000000000007</v>
      </c>
    </row>
    <row r="343" spans="1:8" x14ac:dyDescent="0.3">
      <c r="A343" s="11" t="s">
        <v>344</v>
      </c>
      <c r="B343" s="10" t="str">
        <f>_xll.SNL.Clients.Office.Excel.Functions.SPG(A343, "IQ_SECTOR")</f>
        <v>Information Technology</v>
      </c>
      <c r="C343" s="10" t="str">
        <f>_xll.SNL.Clients.Office.Excel.Functions.SPG(A343, "IQ_INDUSTRY_GROUP")</f>
        <v>Software and Services</v>
      </c>
      <c r="D343" s="10" t="str">
        <f>_xll.SNL.Clients.Office.Excel.Functions.SPG(A343, "IQ_INDUSTRY")</f>
        <v>Software</v>
      </c>
      <c r="E343" s="10" t="str">
        <f>_xll.SNL.Clients.Office.Excel.Functions.SPG(A343, "IQ_PRIMARY_INDUSTRY")</f>
        <v>Systems Software</v>
      </c>
      <c r="F343" s="10" t="str">
        <f>_xll.SNL.Clients.Office.Excel.Functions.SPG(A343, "NAICS_CODE", "Primary")</f>
        <v>513210 - Software Publishers</v>
      </c>
      <c r="G343" s="10" t="str">
        <f>_xll.SNL.Clients.Office.Excel.Functions.SPG(A343, "SP_TOPICTAG")</f>
        <v>Software Development; Cloud Management; Data Integration; Data Protection; Cloud Infrastructure; Cloud Security; Cloud Storage</v>
      </c>
      <c r="H343" s="5">
        <f>_xll.SNL.Clients.Office.Excel.Functions.SPG(A343, "SP_PCT_SHARES_OWNED_ALL_INSTITUTIONS")</f>
        <v>44.27</v>
      </c>
    </row>
    <row r="344" spans="1:8" x14ac:dyDescent="0.3">
      <c r="A344" s="11" t="s">
        <v>345</v>
      </c>
      <c r="B344" s="10" t="str">
        <f>_xll.SNL.Clients.Office.Excel.Functions.SPG(A344, "IQ_SECTOR")</f>
        <v>Industrials</v>
      </c>
      <c r="C344" s="10" t="str">
        <f>_xll.SNL.Clients.Office.Excel.Functions.SPG(A344, "IQ_INDUSTRY_GROUP")</f>
        <v>Capital Goods</v>
      </c>
      <c r="D344" s="10" t="str">
        <f>_xll.SNL.Clients.Office.Excel.Functions.SPG(A344, "IQ_INDUSTRY")</f>
        <v>Machinery</v>
      </c>
      <c r="E344" s="10" t="str">
        <f>_xll.SNL.Clients.Office.Excel.Functions.SPG(A344, "IQ_PRIMARY_INDUSTRY")</f>
        <v>Industrial Machinery and Supplies and Components</v>
      </c>
      <c r="F344" s="10" t="str">
        <f>_xll.SNL.Clients.Office.Excel.Functions.SPG(A344, "NAICS_CODE", "Primary")</f>
        <v>333921 - Elevator and Moving Stairway Manufacturing</v>
      </c>
      <c r="G344" s="10" t="str">
        <f>_xll.SNL.Clients.Office.Excel.Functions.SPG(A344, "SP_TOPICTAG")</f>
        <v>Computer Vision; Industrial Automation; Smart Building; Process Automation; Utility Scale Solar</v>
      </c>
      <c r="H344" s="5">
        <f>_xll.SNL.Clients.Office.Excel.Functions.SPG(A344, "SP_PCT_SHARES_OWNED_ALL_INSTITUTIONS")</f>
        <v>92.1</v>
      </c>
    </row>
    <row r="345" spans="1:8" x14ac:dyDescent="0.3">
      <c r="A345" s="11" t="s">
        <v>346</v>
      </c>
      <c r="B345" s="10" t="str">
        <f>_xll.SNL.Clients.Office.Excel.Functions.SPG(A345, "IQ_SECTOR")</f>
        <v>Industrials</v>
      </c>
      <c r="C345" s="10" t="str">
        <f>_xll.SNL.Clients.Office.Excel.Functions.SPG(A345, "IQ_INDUSTRY_GROUP")</f>
        <v>Capital Goods</v>
      </c>
      <c r="D345" s="10" t="str">
        <f>_xll.SNL.Clients.Office.Excel.Functions.SPG(A345, "IQ_INDUSTRY")</f>
        <v>Machinery</v>
      </c>
      <c r="E345" s="10" t="str">
        <f>_xll.SNL.Clients.Office.Excel.Functions.SPG(A345, "IQ_PRIMARY_INDUSTRY")</f>
        <v>Construction Machinery and Heavy Transportation Equipment</v>
      </c>
      <c r="F345" s="10" t="str">
        <f>_xll.SNL.Clients.Office.Excel.Functions.SPG(A345, "NAICS_CODE", "Primary")</f>
        <v>336120 - Heavy Duty Truck Manufacturing</v>
      </c>
      <c r="G345" s="10" t="str">
        <f>_xll.SNL.Clients.Office.Excel.Functions.SPG(A345, "SP_TOPICTAG")</f>
        <v>Fleet Management; Freight Service; Industrial Automation; Passenger Aircraft Manufacturing</v>
      </c>
      <c r="H345" s="5">
        <f>_xll.SNL.Clients.Office.Excel.Functions.SPG(A345, "SP_PCT_SHARES_OWNED_ALL_INSTITUTIONS")</f>
        <v>69.55</v>
      </c>
    </row>
    <row r="346" spans="1:8" x14ac:dyDescent="0.3">
      <c r="A346" s="11" t="s">
        <v>347</v>
      </c>
      <c r="B346" s="10" t="str">
        <f>_xll.SNL.Clients.Office.Excel.Functions.SPG(A346, "IQ_SECTOR")</f>
        <v>Materials</v>
      </c>
      <c r="C346" s="10" t="str">
        <f>_xll.SNL.Clients.Office.Excel.Functions.SPG(A346, "IQ_INDUSTRY_GROUP")</f>
        <v>Materials</v>
      </c>
      <c r="D346" s="10" t="str">
        <f>_xll.SNL.Clients.Office.Excel.Functions.SPG(A346, "IQ_INDUSTRY")</f>
        <v>Containers and Packaging</v>
      </c>
      <c r="E346" s="10" t="str">
        <f>_xll.SNL.Clients.Office.Excel.Functions.SPG(A346, "IQ_PRIMARY_INDUSTRY")</f>
        <v>Paper and Plastic Packaging Products and Materials</v>
      </c>
      <c r="F346" s="10" t="str">
        <f>_xll.SNL.Clients.Office.Excel.Functions.SPG(A346, "NAICS_CODE", "Primary")</f>
        <v>322130 - Paperboard Mills</v>
      </c>
      <c r="G346" s="10" t="str">
        <f>_xll.SNL.Clients.Office.Excel.Functions.SPG(A346, "SP_TOPICTAG")</f>
        <v>Packaging Services; Biomass Energy</v>
      </c>
      <c r="H346" s="5">
        <f>_xll.SNL.Clients.Office.Excel.Functions.SPG(A346, "SP_PCT_SHARES_OWNED_ALL_INSTITUTIONS")</f>
        <v>91.95</v>
      </c>
    </row>
    <row r="347" spans="1:8" x14ac:dyDescent="0.3">
      <c r="A347" s="11" t="s">
        <v>348</v>
      </c>
      <c r="B347" s="10" t="str">
        <f>_xll.SNL.Clients.Office.Excel.Functions.SPG(A347, "IQ_SECTOR")</f>
        <v>Information Technology</v>
      </c>
      <c r="C347" s="10" t="str">
        <f>_xll.SNL.Clients.Office.Excel.Functions.SPG(A347, "IQ_INDUSTRY_GROUP")</f>
        <v>Software and Services</v>
      </c>
      <c r="D347" s="10" t="str">
        <f>_xll.SNL.Clients.Office.Excel.Functions.SPG(A347, "IQ_INDUSTRY")</f>
        <v>Software</v>
      </c>
      <c r="E347" s="10" t="str">
        <f>_xll.SNL.Clients.Office.Excel.Functions.SPG(A347, "IQ_PRIMARY_INDUSTRY")</f>
        <v>Application Software</v>
      </c>
      <c r="F347" s="10" t="str">
        <f>_xll.SNL.Clients.Office.Excel.Functions.SPG(A347, "NAICS_CODE", "Primary")</f>
        <v>513210 - Software Publishers</v>
      </c>
      <c r="G347" s="10" t="str">
        <f>_xll.SNL.Clients.Office.Excel.Functions.SPG(A347, "SP_TOPICTAG")</f>
        <v>Software Development; Cloud Management; Data Integration; Machine Learning; Data Protection; Cloud Infrastructure; Artificial Intelligence</v>
      </c>
      <c r="H347" s="5">
        <f>_xll.SNL.Clients.Office.Excel.Functions.SPG(A347, "SP_PCT_SHARES_OWNED_ALL_INSTITUTIONS")</f>
        <v>48.15</v>
      </c>
    </row>
    <row r="348" spans="1:8" x14ac:dyDescent="0.3">
      <c r="A348" s="11" t="s">
        <v>349</v>
      </c>
      <c r="B348" s="10" t="str">
        <f>_xll.SNL.Clients.Office.Excel.Functions.SPG(A348, "IQ_SECTOR")</f>
        <v>Information Technology</v>
      </c>
      <c r="C348" s="10" t="str">
        <f>_xll.SNL.Clients.Office.Excel.Functions.SPG(A348, "IQ_INDUSTRY_GROUP")</f>
        <v>Software and Services</v>
      </c>
      <c r="D348" s="10" t="str">
        <f>_xll.SNL.Clients.Office.Excel.Functions.SPG(A348, "IQ_INDUSTRY")</f>
        <v>Software</v>
      </c>
      <c r="E348" s="10" t="str">
        <f>_xll.SNL.Clients.Office.Excel.Functions.SPG(A348, "IQ_PRIMARY_INDUSTRY")</f>
        <v>Systems Software</v>
      </c>
      <c r="F348" s="10" t="str">
        <f>_xll.SNL.Clients.Office.Excel.Functions.SPG(A348, "NAICS_CODE", "Primary")</f>
        <v>513210 - Software Publishers</v>
      </c>
      <c r="G348" s="10" t="str">
        <f>_xll.SNL.Clients.Office.Excel.Functions.SPG(A348, "SP_TOPICTAG")</f>
        <v>Cloud Management; Authentication; Endpoint Security Integrity; Data Protection; Cloud Infrastructure; Cloud Security; Network Security</v>
      </c>
      <c r="H348" s="5">
        <f>_xll.SNL.Clients.Office.Excel.Functions.SPG(A348, "SP_PCT_SHARES_OWNED_ALL_INSTITUTIONS")</f>
        <v>77.41</v>
      </c>
    </row>
    <row r="349" spans="1:8" x14ac:dyDescent="0.3">
      <c r="A349" s="11" t="s">
        <v>350</v>
      </c>
      <c r="B349" s="10" t="str">
        <f>_xll.SNL.Clients.Office.Excel.Functions.SPG(A349, "IQ_SECTOR")</f>
        <v>Communication Services</v>
      </c>
      <c r="C349" s="10" t="str">
        <f>_xll.SNL.Clients.Office.Excel.Functions.SPG(A349, "IQ_INDUSTRY_GROUP")</f>
        <v>Media and Entertainment</v>
      </c>
      <c r="D349" s="10" t="str">
        <f>_xll.SNL.Clients.Office.Excel.Functions.SPG(A349, "IQ_INDUSTRY")</f>
        <v>Media</v>
      </c>
      <c r="E349" s="10" t="str">
        <f>_xll.SNL.Clients.Office.Excel.Functions.SPG(A349, "IQ_PRIMARY_INDUSTRY")</f>
        <v>Broadcasting</v>
      </c>
      <c r="F349" s="10" t="str">
        <f>_xll.SNL.Clients.Office.Excel.Functions.SPG(A349, "NAICS_CODE", "Primary")</f>
        <v>516120 - Television Broadcasting Stations</v>
      </c>
      <c r="G349" s="10" t="str">
        <f>_xll.SNL.Clients.Office.Excel.Functions.SPG(A349, "SP_TOPICTAG")</f>
        <v>Digital Media; Video Streaming; Animation/av Workstations; Video Advertising; Streaming Media; Video-on-Demand Servers; Content Creation</v>
      </c>
      <c r="H349" s="5">
        <f>_xll.SNL.Clients.Office.Excel.Functions.SPG(A349, "SP_PCT_SHARES_OWNED_ALL_INSTITUTIONS")</f>
        <v>71.849999999999994</v>
      </c>
    </row>
    <row r="350" spans="1:8" x14ac:dyDescent="0.3">
      <c r="A350" s="11" t="s">
        <v>351</v>
      </c>
      <c r="B350" s="10" t="str">
        <f>_xll.SNL.Clients.Office.Excel.Functions.SPG(A350, "IQ_SECTOR")</f>
        <v>Industrials</v>
      </c>
      <c r="C350" s="10" t="str">
        <f>_xll.SNL.Clients.Office.Excel.Functions.SPG(A350, "IQ_INDUSTRY_GROUP")</f>
        <v>Capital Goods</v>
      </c>
      <c r="D350" s="10" t="str">
        <f>_xll.SNL.Clients.Office.Excel.Functions.SPG(A350, "IQ_INDUSTRY")</f>
        <v>Machinery</v>
      </c>
      <c r="E350" s="10" t="str">
        <f>_xll.SNL.Clients.Office.Excel.Functions.SPG(A350, "IQ_PRIMARY_INDUSTRY")</f>
        <v>Industrial Machinery and Supplies and Components</v>
      </c>
      <c r="F350" s="10" t="str">
        <f>_xll.SNL.Clients.Office.Excel.Functions.SPG(A350, "NAICS_CODE", "Primary")</f>
        <v>332912 - Fluid Power Valve and Hose Fitting Manufacturing</v>
      </c>
      <c r="G350" s="10" t="str">
        <f>_xll.SNL.Clients.Office.Excel.Functions.SPG(A350, "SP_TOPICTAG")</f>
        <v>Energy Management; Environmental Engineering; Industrial Automation; Sensors; Process Automation</v>
      </c>
      <c r="H350" s="5">
        <f>_xll.SNL.Clients.Office.Excel.Functions.SPG(A350, "SP_PCT_SHARES_OWNED_ALL_INSTITUTIONS")</f>
        <v>86.38</v>
      </c>
    </row>
    <row r="351" spans="1:8" x14ac:dyDescent="0.3">
      <c r="A351" s="11" t="s">
        <v>352</v>
      </c>
      <c r="B351" s="10" t="str">
        <f>_xll.SNL.Clients.Office.Excel.Functions.SPG(A351, "IQ_SECTOR")</f>
        <v>Industrials</v>
      </c>
      <c r="C351" s="10" t="str">
        <f>_xll.SNL.Clients.Office.Excel.Functions.SPG(A351, "IQ_INDUSTRY_GROUP")</f>
        <v>Commercial and Professional Services</v>
      </c>
      <c r="D351" s="10" t="str">
        <f>_xll.SNL.Clients.Office.Excel.Functions.SPG(A351, "IQ_INDUSTRY")</f>
        <v>Professional Services</v>
      </c>
      <c r="E351" s="10" t="str">
        <f>_xll.SNL.Clients.Office.Excel.Functions.SPG(A351, "IQ_PRIMARY_INDUSTRY")</f>
        <v>Human Resource and Employment Services</v>
      </c>
      <c r="F351" s="10" t="str">
        <f>_xll.SNL.Clients.Office.Excel.Functions.SPG(A351, "NAICS_CODE", "Primary")</f>
        <v>541214 - Payroll Services</v>
      </c>
      <c r="G351" s="10" t="str">
        <f>_xll.SNL.Clients.Office.Excel.Functions.SPG(A351, "SP_TOPICTAG")</f>
        <v>Software Development; Customer Relationship Management; Cloud Infrastructure; Employee Benefits; Process Automation; Team Collaboration</v>
      </c>
      <c r="H351" s="5">
        <f>_xll.SNL.Clients.Office.Excel.Functions.SPG(A351, "SP_PCT_SHARES_OWNED_ALL_INSTITUTIONS")</f>
        <v>77.81</v>
      </c>
    </row>
    <row r="352" spans="1:8" x14ac:dyDescent="0.3">
      <c r="A352" s="11" t="s">
        <v>353</v>
      </c>
      <c r="B352" s="10" t="str">
        <f>_xll.SNL.Clients.Office.Excel.Functions.SPG(A352, "IQ_SECTOR")</f>
        <v>Industrials</v>
      </c>
      <c r="C352" s="10" t="str">
        <f>_xll.SNL.Clients.Office.Excel.Functions.SPG(A352, "IQ_INDUSTRY_GROUP")</f>
        <v>Commercial and Professional Services</v>
      </c>
      <c r="D352" s="10" t="str">
        <f>_xll.SNL.Clients.Office.Excel.Functions.SPG(A352, "IQ_INDUSTRY")</f>
        <v>Professional Services</v>
      </c>
      <c r="E352" s="10" t="str">
        <f>_xll.SNL.Clients.Office.Excel.Functions.SPG(A352, "IQ_PRIMARY_INDUSTRY")</f>
        <v>Human Resource and Employment Services</v>
      </c>
      <c r="F352" s="10" t="str">
        <f>_xll.SNL.Clients.Office.Excel.Functions.SPG(A352, "NAICS_CODE", "Primary")</f>
        <v>561311 - Employment Placement Agencies</v>
      </c>
      <c r="G352" s="10" t="str">
        <f>_xll.SNL.Clients.Office.Excel.Functions.SPG(A352, "SP_TOPICTAG")</f>
        <v>Software Development; Customer Relationship Management; Text Analytics; Data Protection; Employee Benefits; Process Automation; Artificial Intelligence</v>
      </c>
      <c r="H352" s="5">
        <f>_xll.SNL.Clients.Office.Excel.Functions.SPG(A352, "SP_PCT_SHARES_OWNED_ALL_INSTITUTIONS")</f>
        <v>86.52</v>
      </c>
    </row>
    <row r="353" spans="1:8" x14ac:dyDescent="0.3">
      <c r="A353" s="11" t="s">
        <v>354</v>
      </c>
      <c r="B353" s="10" t="str">
        <f>_xll.SNL.Clients.Office.Excel.Functions.SPG(A353, "IQ_SECTOR")</f>
        <v>Financials</v>
      </c>
      <c r="C353" s="10" t="str">
        <f>_xll.SNL.Clients.Office.Excel.Functions.SPG(A353, "IQ_INDUSTRY_GROUP")</f>
        <v>Financial Services</v>
      </c>
      <c r="D353" s="10" t="str">
        <f>_xll.SNL.Clients.Office.Excel.Functions.SPG(A353, "IQ_INDUSTRY")</f>
        <v>Financial Services</v>
      </c>
      <c r="E353" s="10" t="str">
        <f>_xll.SNL.Clients.Office.Excel.Functions.SPG(A353, "IQ_PRIMARY_INDUSTRY")</f>
        <v>Transaction and Payment Processing Services</v>
      </c>
      <c r="F353" s="10" t="str">
        <f>_xll.SNL.Clients.Office.Excel.Functions.SPG(A353, "NAICS_CODE", "Primary")</f>
        <v>52232 - Financial Transactions Processing, Reserve, and Clearinghouse Activities</v>
      </c>
      <c r="G353" s="10" t="str">
        <f>_xll.SNL.Clients.Office.Excel.Functions.SPG(A353, "SP_TOPICTAG")</f>
        <v>Anti-Fraud; Fintech; Data Protection; Cloud Security; Cryptocurrency; Online Payments</v>
      </c>
      <c r="H353" s="5">
        <f>_xll.SNL.Clients.Office.Excel.Functions.SPG(A353, "SP_PCT_SHARES_OWNED_ALL_INSTITUTIONS")</f>
        <v>74.03</v>
      </c>
    </row>
    <row r="354" spans="1:8" x14ac:dyDescent="0.3">
      <c r="A354" s="11" t="s">
        <v>355</v>
      </c>
      <c r="B354" s="10" t="str">
        <f>_xll.SNL.Clients.Office.Excel.Functions.SPG(A354, "IQ_SECTOR")</f>
        <v>Industrials</v>
      </c>
      <c r="C354" s="10" t="str">
        <f>_xll.SNL.Clients.Office.Excel.Functions.SPG(A354, "IQ_INDUSTRY_GROUP")</f>
        <v>Capital Goods</v>
      </c>
      <c r="D354" s="10" t="str">
        <f>_xll.SNL.Clients.Office.Excel.Functions.SPG(A354, "IQ_INDUSTRY")</f>
        <v>Machinery</v>
      </c>
      <c r="E354" s="10" t="str">
        <f>_xll.SNL.Clients.Office.Excel.Functions.SPG(A354, "IQ_PRIMARY_INDUSTRY")</f>
        <v>Industrial Machinery and Supplies and Components</v>
      </c>
      <c r="F354" s="10" t="str">
        <f>_xll.SNL.Clients.Office.Excel.Functions.SPG(A354, "NAICS_CODE", "Primary")</f>
        <v>333914 - Measuring, Dispensing, and Other Pumping Equipment Manufacturing</v>
      </c>
      <c r="G354" s="10" t="str">
        <f>_xll.SNL.Clients.Office.Excel.Functions.SPG(A354, "SP_TOPICTAG")</f>
        <v>Aquaculture; Environmental Engineering; Farming; Water Purification; CleanTech</v>
      </c>
      <c r="H354" s="5">
        <f>_xll.SNL.Clients.Office.Excel.Functions.SPG(A354, "SP_PCT_SHARES_OWNED_ALL_INSTITUTIONS")</f>
        <v>93.42</v>
      </c>
    </row>
    <row r="355" spans="1:8" x14ac:dyDescent="0.3">
      <c r="A355" s="11" t="s">
        <v>356</v>
      </c>
      <c r="B355" s="10" t="str">
        <f>_xll.SNL.Clients.Office.Excel.Functions.SPG(A355, "IQ_SECTOR")</f>
        <v>Consumer Staples</v>
      </c>
      <c r="C355" s="10" t="str">
        <f>_xll.SNL.Clients.Office.Excel.Functions.SPG(A355, "IQ_INDUSTRY_GROUP")</f>
        <v>Food, Beverage and Tobacco</v>
      </c>
      <c r="D355" s="10" t="str">
        <f>_xll.SNL.Clients.Office.Excel.Functions.SPG(A355, "IQ_INDUSTRY")</f>
        <v>Beverages</v>
      </c>
      <c r="E355" s="10" t="str">
        <f>_xll.SNL.Clients.Office.Excel.Functions.SPG(A355, "IQ_PRIMARY_INDUSTRY")</f>
        <v>Soft Drinks and Non-alcoholic Beverages</v>
      </c>
      <c r="F355" s="10" t="str">
        <f>_xll.SNL.Clients.Office.Excel.Functions.SPG(A355, "NAICS_CODE", "Primary")</f>
        <v>31211 - Soft Drink and Ice Manufacturing</v>
      </c>
      <c r="G355" s="10" t="str">
        <f>_xll.SNL.Clients.Office.Excel.Functions.SPG(A355, "SP_TOPICTAG")</f>
        <v>Coffee</v>
      </c>
      <c r="H355" s="5">
        <f>_xll.SNL.Clients.Office.Excel.Functions.SPG(A355, "SP_PCT_SHARES_OWNED_ALL_INSTITUTIONS")</f>
        <v>75.75</v>
      </c>
    </row>
    <row r="356" spans="1:8" x14ac:dyDescent="0.3">
      <c r="A356" s="11" t="s">
        <v>357</v>
      </c>
      <c r="B356" s="10" t="str">
        <f>_xll.SNL.Clients.Office.Excel.Functions.SPG(A356, "IQ_SECTOR")</f>
        <v>Health Care</v>
      </c>
      <c r="C356" s="10" t="str">
        <f>_xll.SNL.Clients.Office.Excel.Functions.SPG(A356, "IQ_INDUSTRY_GROUP")</f>
        <v>Pharmaceuticals, Biotechnology and Life Sciences</v>
      </c>
      <c r="D356" s="10" t="str">
        <f>_xll.SNL.Clients.Office.Excel.Functions.SPG(A356, "IQ_INDUSTRY")</f>
        <v>Pharmaceuticals</v>
      </c>
      <c r="E356" s="10" t="str">
        <f>_xll.SNL.Clients.Office.Excel.Functions.SPG(A356, "IQ_PRIMARY_INDUSTRY")</f>
        <v>Pharmaceuticals</v>
      </c>
      <c r="F356" s="10" t="str">
        <f>_xll.SNL.Clients.Office.Excel.Functions.SPG(A356, "NAICS_CODE", "Primary")</f>
        <v>325412 - Pharmaceutical Preparation Manufacturing</v>
      </c>
      <c r="G356" s="10" t="str">
        <f>_xll.SNL.Clients.Office.Excel.Functions.SPG(A356, "SP_TOPICTAG")</f>
        <v>Cardiovascular; Endocrinology; Hematology; Infectious Diseases; Inflammation; Vaccines</v>
      </c>
      <c r="H356" s="5">
        <f>_xll.SNL.Clients.Office.Excel.Functions.SPG(A356, "SP_PCT_SHARES_OWNED_ALL_INSTITUTIONS")</f>
        <v>68.17</v>
      </c>
    </row>
    <row r="357" spans="1:8" x14ac:dyDescent="0.3">
      <c r="A357" s="11" t="s">
        <v>358</v>
      </c>
      <c r="B357" s="10" t="str">
        <f>_xll.SNL.Clients.Office.Excel.Functions.SPG(A357, "IQ_SECTOR")</f>
        <v>Utilities</v>
      </c>
      <c r="C357" s="10" t="str">
        <f>_xll.SNL.Clients.Office.Excel.Functions.SPG(A357, "IQ_INDUSTRY_GROUP")</f>
        <v>Utilities</v>
      </c>
      <c r="D357" s="10" t="str">
        <f>_xll.SNL.Clients.Office.Excel.Functions.SPG(A357, "IQ_INDUSTRY")</f>
        <v>Electric Utilities</v>
      </c>
      <c r="E357" s="10" t="str">
        <f>_xll.SNL.Clients.Office.Excel.Functions.SPG(A357, "IQ_PRIMARY_INDUSTRY")</f>
        <v>Electric Utilities</v>
      </c>
      <c r="F357" s="10" t="str">
        <f>_xll.SNL.Clients.Office.Excel.Functions.SPG(A357, "NAICS_CODE", "Primary")</f>
        <v>2211 - Electric Power Generation, Transmission and Distribution</v>
      </c>
      <c r="G357" s="10" t="str">
        <f>_xll.SNL.Clients.Office.Excel.Functions.SPG(A357, "SP_TOPICTAG")</f>
        <v>Clean Energy; Energy Efficiency; Energy Management; Energy Storage; Environmental Engineering; Smart Energy; Power Grid; Utility Scale Solar</v>
      </c>
      <c r="H357" s="5">
        <f>_xll.SNL.Clients.Office.Excel.Functions.SPG(A357, "SP_PCT_SHARES_OWNED_ALL_INSTITUTIONS")</f>
        <v>93.2</v>
      </c>
    </row>
    <row r="358" spans="1:8" x14ac:dyDescent="0.3">
      <c r="A358" s="11" t="s">
        <v>359</v>
      </c>
      <c r="B358" s="10" t="str">
        <f>_xll.SNL.Clients.Office.Excel.Functions.SPG(A358, "IQ_SECTOR")</f>
        <v>Consumer Staples</v>
      </c>
      <c r="C358" s="10" t="str">
        <f>_xll.SNL.Clients.Office.Excel.Functions.SPG(A358, "IQ_INDUSTRY_GROUP")</f>
        <v>Food, Beverage and Tobacco</v>
      </c>
      <c r="D358" s="10" t="str">
        <f>_xll.SNL.Clients.Office.Excel.Functions.SPG(A358, "IQ_INDUSTRY")</f>
        <v>Tobacco</v>
      </c>
      <c r="E358" s="10" t="str">
        <f>_xll.SNL.Clients.Office.Excel.Functions.SPG(A358, "IQ_PRIMARY_INDUSTRY")</f>
        <v>Tobacco</v>
      </c>
      <c r="F358" s="10" t="str">
        <f>_xll.SNL.Clients.Office.Excel.Functions.SPG(A358, "NAICS_CODE", "Primary")</f>
        <v>312230 - Tobacco Manufacturing</v>
      </c>
      <c r="G358" s="10" t="str">
        <f>_xll.SNL.Clients.Office.Excel.Functions.SPG(A358, "SP_TOPICTAG")</f>
        <v>Fast-Moving Consumer Goods</v>
      </c>
      <c r="H358" s="5">
        <f>_xll.SNL.Clients.Office.Excel.Functions.SPG(A358, "SP_PCT_SHARES_OWNED_ALL_INSTITUTIONS")</f>
        <v>80.739999999999995</v>
      </c>
    </row>
    <row r="359" spans="1:8" x14ac:dyDescent="0.3">
      <c r="A359" s="11" t="s">
        <v>360</v>
      </c>
      <c r="B359" s="10" t="str">
        <f>_xll.SNL.Clients.Office.Excel.Functions.SPG(A359, "IQ_SECTOR")</f>
        <v>Energy</v>
      </c>
      <c r="C359" s="10" t="str">
        <f>_xll.SNL.Clients.Office.Excel.Functions.SPG(A359, "IQ_INDUSTRY_GROUP")</f>
        <v>Energy</v>
      </c>
      <c r="D359" s="10" t="str">
        <f>_xll.SNL.Clients.Office.Excel.Functions.SPG(A359, "IQ_INDUSTRY")</f>
        <v>Oil, Gas and Consumable Fuels</v>
      </c>
      <c r="E359" s="10" t="str">
        <f>_xll.SNL.Clients.Office.Excel.Functions.SPG(A359, "IQ_PRIMARY_INDUSTRY")</f>
        <v>Oil and Gas Refining and Marketing</v>
      </c>
      <c r="F359" s="10" t="str">
        <f>_xll.SNL.Clients.Office.Excel.Functions.SPG(A359, "NAICS_CODE", "Primary")</f>
        <v>324110 - Petroleum Refineries</v>
      </c>
      <c r="G359" s="10" t="str">
        <f>_xll.SNL.Clients.Office.Excel.Functions.SPG(A359, "SP_TOPICTAG")</f>
        <v>Freight Service; Fuel Cells; Marine Transportation; CleanTech</v>
      </c>
      <c r="H359" s="5">
        <f>_xll.SNL.Clients.Office.Excel.Functions.SPG(A359, "SP_PCT_SHARES_OWNED_ALL_INSTITUTIONS")</f>
        <v>74.89</v>
      </c>
    </row>
    <row r="360" spans="1:8" x14ac:dyDescent="0.3">
      <c r="A360" s="11" t="s">
        <v>361</v>
      </c>
      <c r="B360" s="10" t="str">
        <f>_xll.SNL.Clients.Office.Excel.Functions.SPG(A360, "IQ_SECTOR")</f>
        <v>Utilities</v>
      </c>
      <c r="C360" s="10" t="str">
        <f>_xll.SNL.Clients.Office.Excel.Functions.SPG(A360, "IQ_INDUSTRY_GROUP")</f>
        <v>Utilities</v>
      </c>
      <c r="D360" s="10" t="str">
        <f>_xll.SNL.Clients.Office.Excel.Functions.SPG(A360, "IQ_INDUSTRY")</f>
        <v>Electric Utilities</v>
      </c>
      <c r="E360" s="10" t="str">
        <f>_xll.SNL.Clients.Office.Excel.Functions.SPG(A360, "IQ_PRIMARY_INDUSTRY")</f>
        <v>Electric Utilities</v>
      </c>
      <c r="F360" s="10" t="str">
        <f>_xll.SNL.Clients.Office.Excel.Functions.SPG(A360, "NAICS_CODE", "Primary")</f>
        <v>221118 - Other Electric Power Generation</v>
      </c>
      <c r="G360" s="10" t="str">
        <f>_xll.SNL.Clients.Office.Excel.Functions.SPG(A360, "SP_TOPICTAG")</f>
        <v>Clean Energy; Energy Efficiency; Energy Management; Energy Storage; Conventional Nuclear; Smart Energy; Power Grid</v>
      </c>
      <c r="H360" s="5">
        <f>_xll.SNL.Clients.Office.Excel.Functions.SPG(A360, "SP_PCT_SHARES_OWNED_ALL_INSTITUTIONS")</f>
        <v>108.61</v>
      </c>
    </row>
    <row r="361" spans="1:8" x14ac:dyDescent="0.3">
      <c r="A361" s="11" t="s">
        <v>362</v>
      </c>
      <c r="B361" s="10" t="str">
        <f>_xll.SNL.Clients.Office.Excel.Functions.SPG(A361, "IQ_SECTOR")</f>
        <v>Consumer Discretionary</v>
      </c>
      <c r="C361" s="10" t="str">
        <f>_xll.SNL.Clients.Office.Excel.Functions.SPG(A361, "IQ_INDUSTRY_GROUP")</f>
        <v>Consumer Discretionary Distribution and Retail</v>
      </c>
      <c r="D361" s="10" t="str">
        <f>_xll.SNL.Clients.Office.Excel.Functions.SPG(A361, "IQ_INDUSTRY")</f>
        <v>Distributors</v>
      </c>
      <c r="E361" s="10" t="str">
        <f>_xll.SNL.Clients.Office.Excel.Functions.SPG(A361, "IQ_PRIMARY_INDUSTRY")</f>
        <v>Distributors</v>
      </c>
      <c r="F361" s="10" t="str">
        <f>_xll.SNL.Clients.Office.Excel.Functions.SPG(A361, "NAICS_CODE", "Primary")</f>
        <v>423910 - Sporting and Recreational Goods and Supplies Merchant Wholesalers</v>
      </c>
      <c r="G361" s="10" t="str">
        <f>_xll.SNL.Clients.Office.Excel.Functions.SPG(A361, "SP_TOPICTAG")</f>
        <v>Fast-Moving Consumer Goods; Horticulture; Social Media Advertising; Ad Targeting; Brand Marketing</v>
      </c>
      <c r="H361" s="5">
        <f>_xll.SNL.Clients.Office.Excel.Functions.SPG(A361, "SP_PCT_SHARES_OWNED_ALL_INSTITUTIONS")</f>
        <v>99.58</v>
      </c>
    </row>
    <row r="362" spans="1:8" x14ac:dyDescent="0.3">
      <c r="A362" s="11" t="s">
        <v>363</v>
      </c>
      <c r="B362" s="10" t="str">
        <f>_xll.SNL.Clients.Office.Excel.Functions.SPG(A362, "IQ_SECTOR")</f>
        <v>Materials</v>
      </c>
      <c r="C362" s="10" t="str">
        <f>_xll.SNL.Clients.Office.Excel.Functions.SPG(A362, "IQ_INDUSTRY_GROUP")</f>
        <v>Materials</v>
      </c>
      <c r="D362" s="10" t="str">
        <f>_xll.SNL.Clients.Office.Excel.Functions.SPG(A362, "IQ_INDUSTRY")</f>
        <v>Chemicals</v>
      </c>
      <c r="E362" s="10" t="str">
        <f>_xll.SNL.Clients.Office.Excel.Functions.SPG(A362, "IQ_PRIMARY_INDUSTRY")</f>
        <v>Specialty Chemicals</v>
      </c>
      <c r="F362" s="10" t="str">
        <f>_xll.SNL.Clients.Office.Excel.Functions.SPG(A362, "NAICS_CODE", "Primary")</f>
        <v>325510 - Paint and Coating Manufacturing</v>
      </c>
      <c r="G362" s="10" t="str">
        <f>_xll.SNL.Clients.Office.Excel.Functions.SPG(A362, "SP_TOPICTAG")</f>
        <v>Passenger Aircraft Manufacturing</v>
      </c>
      <c r="H362" s="5">
        <f>_xll.SNL.Clients.Office.Excel.Functions.SPG(A362, "SP_PCT_SHARES_OWNED_ALL_INSTITUTIONS")</f>
        <v>85.01</v>
      </c>
    </row>
    <row r="363" spans="1:8" x14ac:dyDescent="0.3">
      <c r="A363" s="11" t="s">
        <v>364</v>
      </c>
      <c r="B363" s="10" t="str">
        <f>_xll.SNL.Clients.Office.Excel.Functions.SPG(A363, "IQ_SECTOR")</f>
        <v>Utilities</v>
      </c>
      <c r="C363" s="10" t="str">
        <f>_xll.SNL.Clients.Office.Excel.Functions.SPG(A363, "IQ_INDUSTRY_GROUP")</f>
        <v>Utilities</v>
      </c>
      <c r="D363" s="10" t="str">
        <f>_xll.SNL.Clients.Office.Excel.Functions.SPG(A363, "IQ_INDUSTRY")</f>
        <v>Electric Utilities</v>
      </c>
      <c r="E363" s="10" t="str">
        <f>_xll.SNL.Clients.Office.Excel.Functions.SPG(A363, "IQ_PRIMARY_INDUSTRY")</f>
        <v>Electric Utilities</v>
      </c>
      <c r="F363" s="10" t="str">
        <f>_xll.SNL.Clients.Office.Excel.Functions.SPG(A363, "NAICS_CODE", "Primary")</f>
        <v>2211 - Electric Power Generation, Transmission and Distribution</v>
      </c>
      <c r="G363" s="10" t="str">
        <f>_xll.SNL.Clients.Office.Excel.Functions.SPG(A363, "SP_TOPICTAG")</f>
        <v>Clean Energy; Energy Efficiency; Energy Management; Energy Storage; Power Grid; Utility Scale Solar</v>
      </c>
      <c r="H363" s="5">
        <f>_xll.SNL.Clients.Office.Excel.Functions.SPG(A363, "SP_PCT_SHARES_OWNED_ALL_INSTITUTIONS")</f>
        <v>79.03</v>
      </c>
    </row>
    <row r="364" spans="1:8" x14ac:dyDescent="0.3">
      <c r="A364" s="11" t="s">
        <v>365</v>
      </c>
      <c r="B364" s="10" t="str">
        <f>_xll.SNL.Clients.Office.Excel.Functions.SPG(A364, "IQ_SECTOR")</f>
        <v>Financials</v>
      </c>
      <c r="C364" s="10" t="str">
        <f>_xll.SNL.Clients.Office.Excel.Functions.SPG(A364, "IQ_INDUSTRY_GROUP")</f>
        <v>Insurance</v>
      </c>
      <c r="D364" s="10" t="str">
        <f>_xll.SNL.Clients.Office.Excel.Functions.SPG(A364, "IQ_INDUSTRY")</f>
        <v>Insurance</v>
      </c>
      <c r="E364" s="10" t="str">
        <f>_xll.SNL.Clients.Office.Excel.Functions.SPG(A364, "IQ_PRIMARY_INDUSTRY")</f>
        <v>Life and Health Insurance</v>
      </c>
      <c r="F364" s="10" t="str">
        <f>_xll.SNL.Clients.Office.Excel.Functions.SPG(A364, "NAICS_CODE", "Primary")</f>
        <v>524113 - Direct Life Insurance Carriers</v>
      </c>
      <c r="G364" s="10" t="str">
        <f>_xll.SNL.Clients.Office.Excel.Functions.SPG(A364, "SP_TOPICTAG")</f>
        <v>Employee Benefits; Digital Brokerage; Income Share Agreements; End-of-Life Planning</v>
      </c>
      <c r="H364" s="5">
        <f>_xll.SNL.Clients.Office.Excel.Functions.SPG(A364, "SP_PCT_SHARES_OWNED_ALL_INSTITUTIONS")</f>
        <v>73.3</v>
      </c>
    </row>
    <row r="365" spans="1:8" x14ac:dyDescent="0.3">
      <c r="A365" s="11" t="s">
        <v>366</v>
      </c>
      <c r="B365" s="10" t="str">
        <f>_xll.SNL.Clients.Office.Excel.Functions.SPG(A365, "IQ_SECTOR")</f>
        <v>Real Estate</v>
      </c>
      <c r="C365" s="10" t="str">
        <f>_xll.SNL.Clients.Office.Excel.Functions.SPG(A365, "IQ_INDUSTRY_GROUP")</f>
        <v>Equity Real Estate Investment Trusts (REITs)</v>
      </c>
      <c r="D365" s="10" t="str">
        <f>_xll.SNL.Clients.Office.Excel.Functions.SPG(A365, "IQ_INDUSTRY")</f>
        <v>Industrial REITs</v>
      </c>
      <c r="E365" s="10" t="str">
        <f>_xll.SNL.Clients.Office.Excel.Functions.SPG(A365, "IQ_PRIMARY_INDUSTRY")</f>
        <v>Industrial REITs</v>
      </c>
      <c r="F365" s="10" t="str">
        <f>_xll.SNL.Clients.Office.Excel.Functions.SPG(A365, "NAICS_CODE", "Primary")</f>
        <v>531110 - Lessors of Residential Buildings and Dwellings</v>
      </c>
      <c r="G365" s="10" t="str">
        <f>_xll.SNL.Clients.Office.Excel.Functions.SPG(A365, "SP_TOPICTAG")</f>
        <v>Utility Scale Solar</v>
      </c>
      <c r="H365" s="5">
        <f>_xll.SNL.Clients.Office.Excel.Functions.SPG(A365, "SP_PCT_SHARES_OWNED_ALL_INSTITUTIONS")</f>
        <v>94.56</v>
      </c>
    </row>
    <row r="366" spans="1:8" x14ac:dyDescent="0.3">
      <c r="A366" s="11" t="s">
        <v>367</v>
      </c>
      <c r="B366" s="10" t="str">
        <f>_xll.SNL.Clients.Office.Excel.Functions.SPG(A366, "IQ_SECTOR")</f>
        <v>Financials</v>
      </c>
      <c r="C366" s="10" t="str">
        <f>_xll.SNL.Clients.Office.Excel.Functions.SPG(A366, "IQ_INDUSTRY_GROUP")</f>
        <v>Insurance</v>
      </c>
      <c r="D366" s="10" t="str">
        <f>_xll.SNL.Clients.Office.Excel.Functions.SPG(A366, "IQ_INDUSTRY")</f>
        <v>Insurance</v>
      </c>
      <c r="E366" s="10" t="str">
        <f>_xll.SNL.Clients.Office.Excel.Functions.SPG(A366, "IQ_PRIMARY_INDUSTRY")</f>
        <v>Life and Health Insurance</v>
      </c>
      <c r="F366" s="10" t="str">
        <f>_xll.SNL.Clients.Office.Excel.Functions.SPG(A366, "NAICS_CODE", "Primary")</f>
        <v>524113 - Direct Life Insurance Carriers</v>
      </c>
      <c r="G366" s="10" t="str">
        <f>_xll.SNL.Clients.Office.Excel.Functions.SPG(A366, "SP_TOPICTAG")</f>
        <v>Text Analytics; Employee Benefits; Digital Brokerage</v>
      </c>
      <c r="H366" s="5">
        <f>_xll.SNL.Clients.Office.Excel.Functions.SPG(A366, "SP_PCT_SHARES_OWNED_ALL_INSTITUTIONS")</f>
        <v>59.69</v>
      </c>
    </row>
    <row r="367" spans="1:8" x14ac:dyDescent="0.3">
      <c r="A367" s="11" t="s">
        <v>368</v>
      </c>
      <c r="B367" s="10" t="str">
        <f>_xll.SNL.Clients.Office.Excel.Functions.SPG(A367, "IQ_SECTOR")</f>
        <v>Information Technology</v>
      </c>
      <c r="C367" s="10" t="str">
        <f>_xll.SNL.Clients.Office.Excel.Functions.SPG(A367, "IQ_INDUSTRY_GROUP")</f>
        <v>Software and Services</v>
      </c>
      <c r="D367" s="10" t="str">
        <f>_xll.SNL.Clients.Office.Excel.Functions.SPG(A367, "IQ_INDUSTRY")</f>
        <v>Software</v>
      </c>
      <c r="E367" s="10" t="str">
        <f>_xll.SNL.Clients.Office.Excel.Functions.SPG(A367, "IQ_PRIMARY_INDUSTRY")</f>
        <v>Application Software</v>
      </c>
      <c r="F367" s="10" t="str">
        <f>_xll.SNL.Clients.Office.Excel.Functions.SPG(A367, "NAICS_CODE", "Primary")</f>
        <v>513210 - Software Publishers</v>
      </c>
      <c r="G367" s="10" t="str">
        <f>_xll.SNL.Clients.Office.Excel.Functions.SPG(A367, "SP_TOPICTAG")</f>
        <v>Software Development; Cloud Management; Machine Learning; Cloud Infrastructure; Cloud Storage; Process Automation; Artificial Intelligence</v>
      </c>
      <c r="H367" s="5">
        <f>_xll.SNL.Clients.Office.Excel.Functions.SPG(A367, "SP_PCT_SHARES_OWNED_ALL_INSTITUTIONS")</f>
        <v>97.84</v>
      </c>
    </row>
    <row r="368" spans="1:8" x14ac:dyDescent="0.3">
      <c r="A368" s="11" t="s">
        <v>369</v>
      </c>
      <c r="B368" s="10" t="str">
        <f>_xll.SNL.Clients.Office.Excel.Functions.SPG(A368, "IQ_SECTOR")</f>
        <v>Utilities</v>
      </c>
      <c r="C368" s="10" t="str">
        <f>_xll.SNL.Clients.Office.Excel.Functions.SPG(A368, "IQ_INDUSTRY_GROUP")</f>
        <v>Utilities</v>
      </c>
      <c r="D368" s="10" t="str">
        <f>_xll.SNL.Clients.Office.Excel.Functions.SPG(A368, "IQ_INDUSTRY")</f>
        <v>Multi-Utilities</v>
      </c>
      <c r="E368" s="10" t="str">
        <f>_xll.SNL.Clients.Office.Excel.Functions.SPG(A368, "IQ_PRIMARY_INDUSTRY")</f>
        <v>Multi-Utilities</v>
      </c>
      <c r="F368" s="10" t="str">
        <f>_xll.SNL.Clients.Office.Excel.Functions.SPG(A368, "NAICS_CODE", "Primary")</f>
        <v>2211 - Electric Power Generation, Transmission and Distribution</v>
      </c>
      <c r="G368" s="10" t="str">
        <f>_xll.SNL.Clients.Office.Excel.Functions.SPG(A368, "SP_TOPICTAG")</f>
        <v>Clean Energy; Energy Efficiency; Energy Management; Energy Storage; Fuel Cells; Smart Energy; Power Grid; Utility Scale Solar</v>
      </c>
      <c r="H368" s="5">
        <f>_xll.SNL.Clients.Office.Excel.Functions.SPG(A368, "SP_PCT_SHARES_OWNED_ALL_INSTITUTIONS")</f>
        <v>76.760000000000005</v>
      </c>
    </row>
    <row r="369" spans="1:8" x14ac:dyDescent="0.3">
      <c r="A369" s="11" t="s">
        <v>370</v>
      </c>
      <c r="B369" s="10" t="str">
        <f>_xll.SNL.Clients.Office.Excel.Functions.SPG(A369, "IQ_SECTOR")</f>
        <v>Real Estate</v>
      </c>
      <c r="C369" s="10" t="str">
        <f>_xll.SNL.Clients.Office.Excel.Functions.SPG(A369, "IQ_INDUSTRY_GROUP")</f>
        <v>Equity Real Estate Investment Trusts (REITs)</v>
      </c>
      <c r="D369" s="10" t="str">
        <f>_xll.SNL.Clients.Office.Excel.Functions.SPG(A369, "IQ_INDUSTRY")</f>
        <v>Specialized REITs</v>
      </c>
      <c r="E369" s="10" t="str">
        <f>_xll.SNL.Clients.Office.Excel.Functions.SPG(A369, "IQ_PRIMARY_INDUSTRY")</f>
        <v>Self-Storage REITs</v>
      </c>
      <c r="F369" s="10" t="str">
        <f>_xll.SNL.Clients.Office.Excel.Functions.SPG(A369, "NAICS_CODE", "Primary")</f>
        <v>531110 - Lessors of Residential Buildings and Dwellings</v>
      </c>
      <c r="G369" s="10" t="str">
        <f>_xll.SNL.Clients.Office.Excel.Functions.SPG(A369, "SP_TOPICTAG")</f>
        <v/>
      </c>
      <c r="H369" s="5">
        <f>_xll.SNL.Clients.Office.Excel.Functions.SPG(A369, "SP_PCT_SHARES_OWNED_ALL_INSTITUTIONS")</f>
        <v>82.11</v>
      </c>
    </row>
    <row r="370" spans="1:8" x14ac:dyDescent="0.3">
      <c r="A370" s="11" t="s">
        <v>371</v>
      </c>
      <c r="B370" s="10" t="str">
        <f>_xll.SNL.Clients.Office.Excel.Functions.SPG(A370, "IQ_SECTOR")</f>
        <v>Consumer Discretionary</v>
      </c>
      <c r="C370" s="10" t="str">
        <f>_xll.SNL.Clients.Office.Excel.Functions.SPG(A370, "IQ_INDUSTRY_GROUP")</f>
        <v>Consumer Durables and Apparel</v>
      </c>
      <c r="D370" s="10" t="str">
        <f>_xll.SNL.Clients.Office.Excel.Functions.SPG(A370, "IQ_INDUSTRY")</f>
        <v>Household Durables</v>
      </c>
      <c r="E370" s="10" t="str">
        <f>_xll.SNL.Clients.Office.Excel.Functions.SPG(A370, "IQ_PRIMARY_INDUSTRY")</f>
        <v>Homebuilding</v>
      </c>
      <c r="F370" s="10" t="str">
        <f>_xll.SNL.Clients.Office.Excel.Functions.SPG(A370, "NAICS_CODE", "Primary")</f>
        <v>23611 - Residential Building Construction</v>
      </c>
      <c r="G370" s="10" t="str">
        <f>_xll.SNL.Clients.Office.Excel.Functions.SPG(A370, "SP_TOPICTAG")</f>
        <v>Home Improvement</v>
      </c>
      <c r="H370" s="5">
        <f>_xll.SNL.Clients.Office.Excel.Functions.SPG(A370, "SP_PCT_SHARES_OWNED_ALL_INSTITUTIONS")</f>
        <v>93.06</v>
      </c>
    </row>
    <row r="371" spans="1:8" x14ac:dyDescent="0.3">
      <c r="A371" s="11" t="s">
        <v>372</v>
      </c>
      <c r="B371" s="10" t="str">
        <f>_xll.SNL.Clients.Office.Excel.Functions.SPG(A371, "IQ_SECTOR")</f>
        <v>Information Technology</v>
      </c>
      <c r="C371" s="10" t="str">
        <f>_xll.SNL.Clients.Office.Excel.Functions.SPG(A371, "IQ_INDUSTRY_GROUP")</f>
        <v>Semiconductors and Semiconductor Equipment</v>
      </c>
      <c r="D371" s="10" t="str">
        <f>_xll.SNL.Clients.Office.Excel.Functions.SPG(A371, "IQ_INDUSTRY")</f>
        <v>Semiconductors and Semiconductor Equipment</v>
      </c>
      <c r="E371" s="10" t="str">
        <f>_xll.SNL.Clients.Office.Excel.Functions.SPG(A371, "IQ_PRIMARY_INDUSTRY")</f>
        <v>Semiconductors</v>
      </c>
      <c r="F371" s="10" t="str">
        <f>_xll.SNL.Clients.Office.Excel.Functions.SPG(A371, "NAICS_CODE", "Primary")</f>
        <v>334413 - Semiconductor and Related Device Manufacturing</v>
      </c>
      <c r="G371" s="10" t="str">
        <f>_xll.SNL.Clients.Office.Excel.Functions.SPG(A371, "SP_TOPICTAG")</f>
        <v>Computer Vision; GPS; Sensors; Smart Cities; Artificial Intelligence; 5G</v>
      </c>
      <c r="H371" s="5">
        <f>_xll.SNL.Clients.Office.Excel.Functions.SPG(A371, "SP_PCT_SHARES_OWNED_ALL_INSTITUTIONS")</f>
        <v>77.739999999999995</v>
      </c>
    </row>
    <row r="372" spans="1:8" x14ac:dyDescent="0.3">
      <c r="A372" s="11" t="s">
        <v>373</v>
      </c>
      <c r="B372" s="10" t="str">
        <f>_xll.SNL.Clients.Office.Excel.Functions.SPG(A372, "IQ_SECTOR")</f>
        <v>Industrials</v>
      </c>
      <c r="C372" s="10" t="str">
        <f>_xll.SNL.Clients.Office.Excel.Functions.SPG(A372, "IQ_INDUSTRY_GROUP")</f>
        <v>Capital Goods</v>
      </c>
      <c r="D372" s="10" t="str">
        <f>_xll.SNL.Clients.Office.Excel.Functions.SPG(A372, "IQ_INDUSTRY")</f>
        <v>Construction and Engineering</v>
      </c>
      <c r="E372" s="10" t="str">
        <f>_xll.SNL.Clients.Office.Excel.Functions.SPG(A372, "IQ_PRIMARY_INDUSTRY")</f>
        <v>Construction and Engineering</v>
      </c>
      <c r="F372" s="10" t="str">
        <f>_xll.SNL.Clients.Office.Excel.Functions.SPG(A372, "NAICS_CODE", "Primary")</f>
        <v>238 - Specialty Trade Contractors</v>
      </c>
      <c r="G372" s="10" t="str">
        <f>_xll.SNL.Clients.Office.Excel.Functions.SPG(A372, "SP_TOPICTAG")</f>
        <v>Clean Energy; Energy Efficiency; Energy Management; Energy Storage; Environmental Engineering; Smart Energy; Utility Scale Solar</v>
      </c>
      <c r="H372" s="5">
        <f>_xll.SNL.Clients.Office.Excel.Functions.SPG(A372, "SP_PCT_SHARES_OWNED_ALL_INSTITUTIONS")</f>
        <v>91.75</v>
      </c>
    </row>
    <row r="373" spans="1:8" x14ac:dyDescent="0.3">
      <c r="A373" s="11" t="s">
        <v>374</v>
      </c>
      <c r="B373" s="10" t="str">
        <f>_xll.SNL.Clients.Office.Excel.Functions.SPG(A373, "IQ_SECTOR")</f>
        <v>Health Care</v>
      </c>
      <c r="C373" s="10" t="str">
        <f>_xll.SNL.Clients.Office.Excel.Functions.SPG(A373, "IQ_INDUSTRY_GROUP")</f>
        <v>Health Care Equipment and Services</v>
      </c>
      <c r="D373" s="10" t="str">
        <f>_xll.SNL.Clients.Office.Excel.Functions.SPG(A373, "IQ_INDUSTRY")</f>
        <v>Health Care Providers and Services</v>
      </c>
      <c r="E373" s="10" t="str">
        <f>_xll.SNL.Clients.Office.Excel.Functions.SPG(A373, "IQ_PRIMARY_INDUSTRY")</f>
        <v>Health Care Services</v>
      </c>
      <c r="F373" s="10" t="str">
        <f>_xll.SNL.Clients.Office.Excel.Functions.SPG(A373, "NAICS_CODE", "Primary")</f>
        <v>621511 - Medical Laboratories</v>
      </c>
      <c r="G373" s="10" t="str">
        <f>_xll.SNL.Clients.Office.Excel.Functions.SPG(A373, "SP_TOPICTAG")</f>
        <v>Health Diagnostics; MHealth; Chronic Diseases; Infectious Diseases; Neurology; Oncology</v>
      </c>
      <c r="H373" s="5">
        <f>_xll.SNL.Clients.Office.Excel.Functions.SPG(A373, "SP_PCT_SHARES_OWNED_ALL_INSTITUTIONS")</f>
        <v>90.99</v>
      </c>
    </row>
    <row r="374" spans="1:8" x14ac:dyDescent="0.3">
      <c r="A374" s="11" t="s">
        <v>375</v>
      </c>
      <c r="B374" s="10" t="str">
        <f>_xll.SNL.Clients.Office.Excel.Functions.SPG(A374, "IQ_SECTOR")</f>
        <v>Consumer Discretionary</v>
      </c>
      <c r="C374" s="10" t="str">
        <f>_xll.SNL.Clients.Office.Excel.Functions.SPG(A374, "IQ_INDUSTRY_GROUP")</f>
        <v>Consumer Durables and Apparel</v>
      </c>
      <c r="D374" s="10" t="str">
        <f>_xll.SNL.Clients.Office.Excel.Functions.SPG(A374, "IQ_INDUSTRY")</f>
        <v>Textiles, Apparel and Luxury Goods</v>
      </c>
      <c r="E374" s="10" t="str">
        <f>_xll.SNL.Clients.Office.Excel.Functions.SPG(A374, "IQ_PRIMARY_INDUSTRY")</f>
        <v>Apparel, Accessories and Luxury Goods</v>
      </c>
      <c r="F374" s="10" t="str">
        <f>_xll.SNL.Clients.Office.Excel.Functions.SPG(A374, "NAICS_CODE", "Primary")</f>
        <v>315 - Apparel Manufacturing</v>
      </c>
      <c r="G374" s="10" t="str">
        <f>_xll.SNL.Clients.Office.Excel.Functions.SPG(A374, "SP_TOPICTAG")</f>
        <v>Fast-Moving Consumer Goods; Lifestyle; Virtual Goods; Brand Marketing; Smart Clothing</v>
      </c>
      <c r="H374" s="5">
        <f>_xll.SNL.Clients.Office.Excel.Functions.SPG(A374, "SP_PCT_SHARES_OWNED_ALL_INSTITUTIONS")</f>
        <v>67.58</v>
      </c>
    </row>
    <row r="375" spans="1:8" x14ac:dyDescent="0.3">
      <c r="A375" s="11" t="s">
        <v>376</v>
      </c>
      <c r="B375" s="10" t="str">
        <f>_xll.SNL.Clients.Office.Excel.Functions.SPG(A375, "IQ_SECTOR")</f>
        <v>Financials</v>
      </c>
      <c r="C375" s="10" t="str">
        <f>_xll.SNL.Clients.Office.Excel.Functions.SPG(A375, "IQ_INDUSTRY_GROUP")</f>
        <v>Financial Services</v>
      </c>
      <c r="D375" s="10" t="str">
        <f>_xll.SNL.Clients.Office.Excel.Functions.SPG(A375, "IQ_INDUSTRY")</f>
        <v>Capital Markets</v>
      </c>
      <c r="E375" s="10" t="str">
        <f>_xll.SNL.Clients.Office.Excel.Functions.SPG(A375, "IQ_PRIMARY_INDUSTRY")</f>
        <v>Investment Banking and Brokerage</v>
      </c>
      <c r="F375" s="10" t="str">
        <f>_xll.SNL.Clients.Office.Excel.Functions.SPG(A375, "NAICS_CODE", "Primary")</f>
        <v>523150 - Investment Banking and Securities Intermediation</v>
      </c>
      <c r="G375" s="10" t="str">
        <f>_xll.SNL.Clients.Office.Excel.Functions.SPG(A375, "SP_TOPICTAG")</f>
        <v/>
      </c>
      <c r="H375" s="5">
        <f>_xll.SNL.Clients.Office.Excel.Functions.SPG(A375, "SP_PCT_SHARES_OWNED_ALL_INSTITUTIONS")</f>
        <v>77.47</v>
      </c>
    </row>
    <row r="376" spans="1:8" x14ac:dyDescent="0.3">
      <c r="A376" s="11" t="s">
        <v>377</v>
      </c>
      <c r="B376" s="10" t="str">
        <f>_xll.SNL.Clients.Office.Excel.Functions.SPG(A376, "IQ_SECTOR")</f>
        <v>Real Estate</v>
      </c>
      <c r="C376" s="10" t="str">
        <f>_xll.SNL.Clients.Office.Excel.Functions.SPG(A376, "IQ_INDUSTRY_GROUP")</f>
        <v>Equity Real Estate Investment Trusts (REITs)</v>
      </c>
      <c r="D376" s="10" t="str">
        <f>_xll.SNL.Clients.Office.Excel.Functions.SPG(A376, "IQ_INDUSTRY")</f>
        <v>Retail REITs</v>
      </c>
      <c r="E376" s="10" t="str">
        <f>_xll.SNL.Clients.Office.Excel.Functions.SPG(A376, "IQ_PRIMARY_INDUSTRY")</f>
        <v>Retail REITs</v>
      </c>
      <c r="F376" s="10" t="str">
        <f>_xll.SNL.Clients.Office.Excel.Functions.SPG(A376, "NAICS_CODE", "Primary")</f>
        <v>531312 - Nonresidential Property Managers</v>
      </c>
      <c r="G376" s="10" t="str">
        <f>_xll.SNL.Clients.Office.Excel.Functions.SPG(A376, "SP_TOPICTAG")</f>
        <v/>
      </c>
      <c r="H376" s="5">
        <f>_xll.SNL.Clients.Office.Excel.Functions.SPG(A376, "SP_PCT_SHARES_OWNED_ALL_INSTITUTIONS")</f>
        <v>80.040000000000006</v>
      </c>
    </row>
    <row r="377" spans="1:8" x14ac:dyDescent="0.3">
      <c r="A377" s="11" t="s">
        <v>378</v>
      </c>
      <c r="B377" s="10" t="str">
        <f>_xll.SNL.Clients.Office.Excel.Functions.SPG(A377, "IQ_SECTOR")</f>
        <v>Real Estate</v>
      </c>
      <c r="C377" s="10" t="str">
        <f>_xll.SNL.Clients.Office.Excel.Functions.SPG(A377, "IQ_INDUSTRY_GROUP")</f>
        <v>Equity Real Estate Investment Trusts (REITs)</v>
      </c>
      <c r="D377" s="10" t="str">
        <f>_xll.SNL.Clients.Office.Excel.Functions.SPG(A377, "IQ_INDUSTRY")</f>
        <v>Retail REITs</v>
      </c>
      <c r="E377" s="10" t="str">
        <f>_xll.SNL.Clients.Office.Excel.Functions.SPG(A377, "IQ_PRIMARY_INDUSTRY")</f>
        <v>Retail REITs</v>
      </c>
      <c r="F377" s="10" t="str">
        <f>_xll.SNL.Clients.Office.Excel.Functions.SPG(A377, "NAICS_CODE", "Primary")</f>
        <v>531110 - Lessors of Residential Buildings and Dwellings</v>
      </c>
      <c r="G377" s="10" t="str">
        <f>_xll.SNL.Clients.Office.Excel.Functions.SPG(A377, "SP_TOPICTAG")</f>
        <v/>
      </c>
      <c r="H377" s="5">
        <f>_xll.SNL.Clients.Office.Excel.Functions.SPG(A377, "SP_PCT_SHARES_OWNED_ALL_INSTITUTIONS")</f>
        <v>89.64</v>
      </c>
    </row>
    <row r="378" spans="1:8" x14ac:dyDescent="0.3">
      <c r="A378" s="11" t="s">
        <v>379</v>
      </c>
      <c r="B378" s="10" t="str">
        <f>_xll.SNL.Clients.Office.Excel.Functions.SPG(A378, "IQ_SECTOR")</f>
        <v>Health Care</v>
      </c>
      <c r="C378" s="10" t="str">
        <f>_xll.SNL.Clients.Office.Excel.Functions.SPG(A378, "IQ_INDUSTRY_GROUP")</f>
        <v>Pharmaceuticals, Biotechnology and Life Sciences</v>
      </c>
      <c r="D378" s="10" t="str">
        <f>_xll.SNL.Clients.Office.Excel.Functions.SPG(A378, "IQ_INDUSTRY")</f>
        <v>Biotechnology</v>
      </c>
      <c r="E378" s="10" t="str">
        <f>_xll.SNL.Clients.Office.Excel.Functions.SPG(A378, "IQ_PRIMARY_INDUSTRY")</f>
        <v>Biotechnology</v>
      </c>
      <c r="F378" s="10" t="str">
        <f>_xll.SNL.Clients.Office.Excel.Functions.SPG(A378, "NAICS_CODE", "Primary")</f>
        <v>325412 - Pharmaceutical Preparation Manufacturing</v>
      </c>
      <c r="G378" s="10" t="str">
        <f>_xll.SNL.Clients.Office.Excel.Functions.SPG(A378, "SP_TOPICTAG")</f>
        <v>Dermatology; Hematology; Infectious Diseases; Inflammation; Oncology; Ophthalmology</v>
      </c>
      <c r="H378" s="5">
        <f>_xll.SNL.Clients.Office.Excel.Functions.SPG(A378, "SP_PCT_SHARES_OWNED_ALL_INSTITUTIONS")</f>
        <v>88.9</v>
      </c>
    </row>
    <row r="379" spans="1:8" x14ac:dyDescent="0.3">
      <c r="A379" s="11" t="s">
        <v>380</v>
      </c>
      <c r="B379" s="10" t="str">
        <f>_xll.SNL.Clients.Office.Excel.Functions.SPG(A379, "IQ_SECTOR")</f>
        <v>Financials</v>
      </c>
      <c r="C379" s="10" t="str">
        <f>_xll.SNL.Clients.Office.Excel.Functions.SPG(A379, "IQ_INDUSTRY_GROUP")</f>
        <v>Banks</v>
      </c>
      <c r="D379" s="10" t="str">
        <f>_xll.SNL.Clients.Office.Excel.Functions.SPG(A379, "IQ_INDUSTRY")</f>
        <v>Banks</v>
      </c>
      <c r="E379" s="10" t="str">
        <f>_xll.SNL.Clients.Office.Excel.Functions.SPG(A379, "IQ_PRIMARY_INDUSTRY")</f>
        <v>Regional Banks</v>
      </c>
      <c r="F379" s="10" t="str">
        <f>_xll.SNL.Clients.Office.Excel.Functions.SPG(A379, "NAICS_CODE", "Primary")</f>
        <v>522110 - Commercial Banking</v>
      </c>
      <c r="G379" s="10" t="str">
        <f>_xll.SNL.Clients.Office.Excel.Functions.SPG(A379, "SP_TOPICTAG")</f>
        <v>Consumer Lending; Digital Brokerage</v>
      </c>
      <c r="H379" s="5">
        <f>_xll.SNL.Clients.Office.Excel.Functions.SPG(A379, "SP_PCT_SHARES_OWNED_ALL_INSTITUTIONS")</f>
        <v>81.48</v>
      </c>
    </row>
    <row r="380" spans="1:8" x14ac:dyDescent="0.3">
      <c r="A380" s="11" t="s">
        <v>381</v>
      </c>
      <c r="B380" s="10" t="str">
        <f>_xll.SNL.Clients.Office.Excel.Functions.SPG(A380, "IQ_SECTOR")</f>
        <v>Industrials</v>
      </c>
      <c r="C380" s="10" t="str">
        <f>_xll.SNL.Clients.Office.Excel.Functions.SPG(A380, "IQ_INDUSTRY_GROUP")</f>
        <v>Commercial and Professional Services</v>
      </c>
      <c r="D380" s="10" t="str">
        <f>_xll.SNL.Clients.Office.Excel.Functions.SPG(A380, "IQ_INDUSTRY")</f>
        <v>Commercial Services and Supplies</v>
      </c>
      <c r="E380" s="10" t="str">
        <f>_xll.SNL.Clients.Office.Excel.Functions.SPG(A380, "IQ_PRIMARY_INDUSTRY")</f>
        <v>Environmental and Facilities Services</v>
      </c>
      <c r="F380" s="10" t="str">
        <f>_xll.SNL.Clients.Office.Excel.Functions.SPG(A380, "NAICS_CODE", "Primary")</f>
        <v>56211 - Waste Collection</v>
      </c>
      <c r="G380" s="10" t="str">
        <f>_xll.SNL.Clients.Office.Excel.Functions.SPG(A380, "SP_TOPICTAG")</f>
        <v>Environmental Consulting; Environmental Engineering; Disposal and Recycling; CleanTech; Pollution Control; Biofuel; Utility Scale Solar</v>
      </c>
      <c r="H380" s="5">
        <f>_xll.SNL.Clients.Office.Excel.Functions.SPG(A380, "SP_PCT_SHARES_OWNED_ALL_INSTITUTIONS")</f>
        <v>94.58</v>
      </c>
    </row>
    <row r="381" spans="1:8" x14ac:dyDescent="0.3">
      <c r="A381" s="11" t="s">
        <v>382</v>
      </c>
      <c r="B381" s="10" t="str">
        <f>_xll.SNL.Clients.Office.Excel.Functions.SPG(A381, "IQ_SECTOR")</f>
        <v>Health Care</v>
      </c>
      <c r="C381" s="10" t="str">
        <f>_xll.SNL.Clients.Office.Excel.Functions.SPG(A381, "IQ_INDUSTRY_GROUP")</f>
        <v>Health Care Equipment and Services</v>
      </c>
      <c r="D381" s="10" t="str">
        <f>_xll.SNL.Clients.Office.Excel.Functions.SPG(A381, "IQ_INDUSTRY")</f>
        <v>Health Care Equipment and Supplies</v>
      </c>
      <c r="E381" s="10" t="str">
        <f>_xll.SNL.Clients.Office.Excel.Functions.SPG(A381, "IQ_PRIMARY_INDUSTRY")</f>
        <v>Health Care Equipment</v>
      </c>
      <c r="F381" s="10" t="str">
        <f>_xll.SNL.Clients.Office.Excel.Functions.SPG(A381, "NAICS_CODE", "Primary")</f>
        <v>334510 - Electromedical and Electrotherapeutic Apparatus Manufacturing</v>
      </c>
      <c r="G381" s="10" t="str">
        <f>_xll.SNL.Clients.Office.Excel.Functions.SPG(A381, "SP_TOPICTAG")</f>
        <v>Health Diagnostics; MHealth; Sensors; Outpatient Care; Sleep Technology; Artificial Intelligence; Respiratory</v>
      </c>
      <c r="H381" s="5">
        <f>_xll.SNL.Clients.Office.Excel.Functions.SPG(A381, "SP_PCT_SHARES_OWNED_ALL_INSTITUTIONS")</f>
        <v>69.02</v>
      </c>
    </row>
    <row r="382" spans="1:8" x14ac:dyDescent="0.3">
      <c r="A382" s="11" t="s">
        <v>383</v>
      </c>
      <c r="B382" s="10" t="str">
        <f>_xll.SNL.Clients.Office.Excel.Functions.SPG(A382, "IQ_SECTOR")</f>
        <v>Health Care</v>
      </c>
      <c r="C382" s="10" t="str">
        <f>_xll.SNL.Clients.Office.Excel.Functions.SPG(A382, "IQ_INDUSTRY_GROUP")</f>
        <v>Pharmaceuticals, Biotechnology and Life Sciences</v>
      </c>
      <c r="D382" s="10" t="str">
        <f>_xll.SNL.Clients.Office.Excel.Functions.SPG(A382, "IQ_INDUSTRY")</f>
        <v>Life Sciences Tools and Services</v>
      </c>
      <c r="E382" s="10" t="str">
        <f>_xll.SNL.Clients.Office.Excel.Functions.SPG(A382, "IQ_PRIMARY_INDUSTRY")</f>
        <v>Life Sciences Tools and Services</v>
      </c>
      <c r="F382" s="10" t="str">
        <f>_xll.SNL.Clients.Office.Excel.Functions.SPG(A382, "NAICS_CODE", "Primary")</f>
        <v>334516 - Analytical Laboratory Instrument Manufacturing</v>
      </c>
      <c r="G382" s="10" t="str">
        <f>_xll.SNL.Clients.Office.Excel.Functions.SPG(A382, "SP_TOPICTAG")</f>
        <v>Health Diagnostics; Neuroscience; Machine Learning; Genetics; Artificial Intelligence; Infectious Diseases</v>
      </c>
      <c r="H382" s="5">
        <f>_xll.SNL.Clients.Office.Excel.Functions.SPG(A382, "SP_PCT_SHARES_OWNED_ALL_INSTITUTIONS")</f>
        <v>91.75</v>
      </c>
    </row>
    <row r="383" spans="1:8" x14ac:dyDescent="0.3">
      <c r="A383" s="11" t="s">
        <v>384</v>
      </c>
      <c r="B383" s="10" t="str">
        <f>_xll.SNL.Clients.Office.Excel.Functions.SPG(A383, "IQ_SECTOR")</f>
        <v>Industrials</v>
      </c>
      <c r="C383" s="10" t="str">
        <f>_xll.SNL.Clients.Office.Excel.Functions.SPG(A383, "IQ_INDUSTRY_GROUP")</f>
        <v>Capital Goods</v>
      </c>
      <c r="D383" s="10" t="str">
        <f>_xll.SNL.Clients.Office.Excel.Functions.SPG(A383, "IQ_INDUSTRY")</f>
        <v>Electrical Equipment</v>
      </c>
      <c r="E383" s="10" t="str">
        <f>_xll.SNL.Clients.Office.Excel.Functions.SPG(A383, "IQ_PRIMARY_INDUSTRY")</f>
        <v>Electrical Components and Equipment</v>
      </c>
      <c r="F383" s="10" t="str">
        <f>_xll.SNL.Clients.Office.Excel.Functions.SPG(A383, "NAICS_CODE", "Primary")</f>
        <v>335314 - Relay and Industrial Control Manufacturing</v>
      </c>
      <c r="G383" s="10" t="str">
        <f>_xll.SNL.Clients.Office.Excel.Functions.SPG(A383, "SP_TOPICTAG")</f>
        <v>Industrial Automation; Sensors; Data Protection; Electric Vehicle; Process Automation; Network Security</v>
      </c>
      <c r="H383" s="5">
        <f>_xll.SNL.Clients.Office.Excel.Functions.SPG(A383, "SP_PCT_SHARES_OWNED_ALL_INSTITUTIONS")</f>
        <v>81.93</v>
      </c>
    </row>
    <row r="384" spans="1:8" x14ac:dyDescent="0.3">
      <c r="A384" s="11" t="s">
        <v>385</v>
      </c>
      <c r="B384" s="10" t="str">
        <f>_xll.SNL.Clients.Office.Excel.Functions.SPG(A384, "IQ_SECTOR")</f>
        <v>Industrials</v>
      </c>
      <c r="C384" s="10" t="str">
        <f>_xll.SNL.Clients.Office.Excel.Functions.SPG(A384, "IQ_INDUSTRY_GROUP")</f>
        <v>Commercial and Professional Services</v>
      </c>
      <c r="D384" s="10" t="str">
        <f>_xll.SNL.Clients.Office.Excel.Functions.SPG(A384, "IQ_INDUSTRY")</f>
        <v>Commercial Services and Supplies</v>
      </c>
      <c r="E384" s="10" t="str">
        <f>_xll.SNL.Clients.Office.Excel.Functions.SPG(A384, "IQ_PRIMARY_INDUSTRY")</f>
        <v>Environmental and Facilities Services</v>
      </c>
      <c r="F384" s="10" t="str">
        <f>_xll.SNL.Clients.Office.Excel.Functions.SPG(A384, "NAICS_CODE", "Primary")</f>
        <v>561710 - Exterminating and Pest Control Services</v>
      </c>
      <c r="G384" s="10" t="str">
        <f>_xll.SNL.Clients.Office.Excel.Functions.SPG(A384, "SP_TOPICTAG")</f>
        <v/>
      </c>
      <c r="H384" s="5">
        <f>_xll.SNL.Clients.Office.Excel.Functions.SPG(A384, "SP_PCT_SHARES_OWNED_ALL_INSTITUTIONS")</f>
        <v>54.09</v>
      </c>
    </row>
    <row r="385" spans="1:8" x14ac:dyDescent="0.3">
      <c r="A385" s="11" t="s">
        <v>386</v>
      </c>
      <c r="B385" s="10" t="str">
        <f>_xll.SNL.Clients.Office.Excel.Functions.SPG(A385, "IQ_SECTOR")</f>
        <v>Information Technology</v>
      </c>
      <c r="C385" s="10" t="str">
        <f>_xll.SNL.Clients.Office.Excel.Functions.SPG(A385, "IQ_INDUSTRY_GROUP")</f>
        <v>Software and Services</v>
      </c>
      <c r="D385" s="10" t="str">
        <f>_xll.SNL.Clients.Office.Excel.Functions.SPG(A385, "IQ_INDUSTRY")</f>
        <v>Software</v>
      </c>
      <c r="E385" s="10" t="str">
        <f>_xll.SNL.Clients.Office.Excel.Functions.SPG(A385, "IQ_PRIMARY_INDUSTRY")</f>
        <v>Application Software</v>
      </c>
      <c r="F385" s="10" t="str">
        <f>_xll.SNL.Clients.Office.Excel.Functions.SPG(A385, "NAICS_CODE", "Primary")</f>
        <v>513210 - Software Publishers</v>
      </c>
      <c r="G385" s="10" t="str">
        <f>_xll.SNL.Clients.Office.Excel.Functions.SPG(A385, "SP_TOPICTAG")</f>
        <v>Software Development; Data Integration; RFID (Radio Frequency Identification); Sensors; Cloud Infrastructure; Cloud Storage</v>
      </c>
      <c r="H385" s="5">
        <f>_xll.SNL.Clients.Office.Excel.Functions.SPG(A385, "SP_PCT_SHARES_OWNED_ALL_INSTITUTIONS")</f>
        <v>94.26</v>
      </c>
    </row>
    <row r="386" spans="1:8" x14ac:dyDescent="0.3">
      <c r="A386" s="11" t="s">
        <v>387</v>
      </c>
      <c r="B386" s="10" t="str">
        <f>_xll.SNL.Clients.Office.Excel.Functions.SPG(A386, "IQ_SECTOR")</f>
        <v>Consumer Discretionary</v>
      </c>
      <c r="C386" s="10" t="str">
        <f>_xll.SNL.Clients.Office.Excel.Functions.SPG(A386, "IQ_INDUSTRY_GROUP")</f>
        <v>Consumer Discretionary Distribution and Retail</v>
      </c>
      <c r="D386" s="10" t="str">
        <f>_xll.SNL.Clients.Office.Excel.Functions.SPG(A386, "IQ_INDUSTRY")</f>
        <v>Specialty Retail</v>
      </c>
      <c r="E386" s="10" t="str">
        <f>_xll.SNL.Clients.Office.Excel.Functions.SPG(A386, "IQ_PRIMARY_INDUSTRY")</f>
        <v>Apparel Retail</v>
      </c>
      <c r="F386" s="10" t="str">
        <f>_xll.SNL.Clients.Office.Excel.Functions.SPG(A386, "NAICS_CODE", "Primary")</f>
        <v>458110 - Clothing and Clothing Accessories Retailers</v>
      </c>
      <c r="G386" s="10" t="str">
        <f>_xll.SNL.Clients.Office.Excel.Functions.SPG(A386, "SP_TOPICTAG")</f>
        <v>Lifestyle; Brand Marketing</v>
      </c>
      <c r="H386" s="5">
        <f>_xll.SNL.Clients.Office.Excel.Functions.SPG(A386, "SP_PCT_SHARES_OWNED_ALL_INSTITUTIONS")</f>
        <v>90.5</v>
      </c>
    </row>
    <row r="387" spans="1:8" x14ac:dyDescent="0.3">
      <c r="A387" s="11" t="s">
        <v>388</v>
      </c>
      <c r="B387" s="10" t="str">
        <f>_xll.SNL.Clients.Office.Excel.Functions.SPG(A387, "IQ_SECTOR")</f>
        <v>Consumer Discretionary</v>
      </c>
      <c r="C387" s="10" t="str">
        <f>_xll.SNL.Clients.Office.Excel.Functions.SPG(A387, "IQ_INDUSTRY_GROUP")</f>
        <v>Consumer Services</v>
      </c>
      <c r="D387" s="10" t="str">
        <f>_xll.SNL.Clients.Office.Excel.Functions.SPG(A387, "IQ_INDUSTRY")</f>
        <v>Hotels, Restaurants and Leisure</v>
      </c>
      <c r="E387" s="10" t="str">
        <f>_xll.SNL.Clients.Office.Excel.Functions.SPG(A387, "IQ_PRIMARY_INDUSTRY")</f>
        <v>Hotels, Resorts and Cruise Lines</v>
      </c>
      <c r="F387" s="10" t="str">
        <f>_xll.SNL.Clients.Office.Excel.Functions.SPG(A387, "NAICS_CODE", "Primary")</f>
        <v>483112 - Deep Sea Passenger Transportation</v>
      </c>
      <c r="G387" s="10" t="str">
        <f>_xll.SNL.Clients.Office.Excel.Functions.SPG(A387, "SP_TOPICTAG")</f>
        <v>Adventure Travel; Business Travel; Tourism; Travel Accommodations</v>
      </c>
      <c r="H387" s="5">
        <f>_xll.SNL.Clients.Office.Excel.Functions.SPG(A387, "SP_PCT_SHARES_OWNED_ALL_INSTITUTIONS")</f>
        <v>81.42</v>
      </c>
    </row>
    <row r="388" spans="1:8" x14ac:dyDescent="0.3">
      <c r="A388" s="11" t="s">
        <v>389</v>
      </c>
      <c r="B388" s="10" t="str">
        <f>_xll.SNL.Clients.Office.Excel.Functions.SPG(A388, "IQ_SECTOR")</f>
        <v>Industrials</v>
      </c>
      <c r="C388" s="10" t="str">
        <f>_xll.SNL.Clients.Office.Excel.Functions.SPG(A388, "IQ_INDUSTRY_GROUP")</f>
        <v>Capital Goods</v>
      </c>
      <c r="D388" s="10" t="str">
        <f>_xll.SNL.Clients.Office.Excel.Functions.SPG(A388, "IQ_INDUSTRY")</f>
        <v>Aerospace and Defense</v>
      </c>
      <c r="E388" s="10" t="str">
        <f>_xll.SNL.Clients.Office.Excel.Functions.SPG(A388, "IQ_PRIMARY_INDUSTRY")</f>
        <v>Aerospace and Defense</v>
      </c>
      <c r="F388" s="10" t="str">
        <f>_xll.SNL.Clients.Office.Excel.Functions.SPG(A388, "NAICS_CODE", "Primary")</f>
        <v>33641 - Aerospace Product and Parts Manufacturing</v>
      </c>
      <c r="G388" s="10" t="str">
        <f>_xll.SNL.Clients.Office.Excel.Functions.SPG(A388, "SP_TOPICTAG")</f>
        <v>Fleet Management; Industrial Automation; Navigation; Simulation; Network Security; Commercial Space Launch; Passenger Aircraft Manufacturing</v>
      </c>
      <c r="H388" s="5">
        <f>_xll.SNL.Clients.Office.Excel.Functions.SPG(A388, "SP_PCT_SHARES_OWNED_ALL_INSTITUTIONS")</f>
        <v>80.709999999999994</v>
      </c>
    </row>
    <row r="389" spans="1:8" x14ac:dyDescent="0.3">
      <c r="A389" s="11" t="s">
        <v>390</v>
      </c>
      <c r="B389" s="10" t="str">
        <f>_xll.SNL.Clients.Office.Excel.Functions.SPG(A389, "IQ_SECTOR")</f>
        <v>Financials</v>
      </c>
      <c r="C389" s="10" t="str">
        <f>_xll.SNL.Clients.Office.Excel.Functions.SPG(A389, "IQ_INDUSTRY_GROUP")</f>
        <v>Financial Services</v>
      </c>
      <c r="D389" s="10" t="str">
        <f>_xll.SNL.Clients.Office.Excel.Functions.SPG(A389, "IQ_INDUSTRY")</f>
        <v>Capital Markets</v>
      </c>
      <c r="E389" s="10" t="str">
        <f>_xll.SNL.Clients.Office.Excel.Functions.SPG(A389, "IQ_PRIMARY_INDUSTRY")</f>
        <v>Financial Exchanges and Data</v>
      </c>
      <c r="F389" s="10" t="str">
        <f>_xll.SNL.Clients.Office.Excel.Functions.SPG(A389, "NAICS_CODE", "Primary")</f>
        <v>523 - Securities, Commodity Contracts, and Other Financial Investments and Related Activities</v>
      </c>
      <c r="G389" s="10" t="str">
        <f>_xll.SNL.Clients.Office.Excel.Functions.SPG(A389, "SP_TOPICTAG")</f>
        <v>Online Analysis and Reference; Fintech; Predictive Analytics; Text Analytics; DaaS</v>
      </c>
      <c r="H389" s="5">
        <f>_xll.SNL.Clients.Office.Excel.Functions.SPG(A389, "SP_PCT_SHARES_OWNED_ALL_INSTITUTIONS")</f>
        <v>89.26</v>
      </c>
    </row>
    <row r="390" spans="1:8" x14ac:dyDescent="0.3">
      <c r="A390" s="11" t="s">
        <v>391</v>
      </c>
      <c r="B390" s="10" t="str">
        <f>_xll.SNL.Clients.Office.Excel.Functions.SPG(A390, "IQ_SECTOR")</f>
        <v>Information Technology</v>
      </c>
      <c r="C390" s="10" t="str">
        <f>_xll.SNL.Clients.Office.Excel.Functions.SPG(A390, "IQ_INDUSTRY_GROUP")</f>
        <v>Software and Services</v>
      </c>
      <c r="D390" s="10" t="str">
        <f>_xll.SNL.Clients.Office.Excel.Functions.SPG(A390, "IQ_INDUSTRY")</f>
        <v>Software</v>
      </c>
      <c r="E390" s="10" t="str">
        <f>_xll.SNL.Clients.Office.Excel.Functions.SPG(A390, "IQ_PRIMARY_INDUSTRY")</f>
        <v>Application Software</v>
      </c>
      <c r="F390" s="10" t="str">
        <f>_xll.SNL.Clients.Office.Excel.Functions.SPG(A390, "NAICS_CODE", "Primary")</f>
        <v>513210 - Software Publishers</v>
      </c>
      <c r="G390" s="10" t="str">
        <f>_xll.SNL.Clients.Office.Excel.Functions.SPG(A390, "SP_TOPICTAG")</f>
        <v>Software Development; Marketing Automation; Salesforce Automation; Customer Relationship Management; Cloud Infrastructure; Process Automation; Artificial Intelligence</v>
      </c>
      <c r="H390" s="5">
        <f>_xll.SNL.Clients.Office.Excel.Functions.SPG(A390, "SP_PCT_SHARES_OWNED_ALL_INSTITUTIONS")</f>
        <v>81.78</v>
      </c>
    </row>
    <row r="391" spans="1:8" x14ac:dyDescent="0.3">
      <c r="A391" s="11" t="s">
        <v>392</v>
      </c>
      <c r="B391" s="10" t="str">
        <f>_xll.SNL.Clients.Office.Excel.Functions.SPG(A391, "IQ_SECTOR")</f>
        <v>Real Estate</v>
      </c>
      <c r="C391" s="10" t="str">
        <f>_xll.SNL.Clients.Office.Excel.Functions.SPG(A391, "IQ_INDUSTRY_GROUP")</f>
        <v>Equity Real Estate Investment Trusts (REITs)</v>
      </c>
      <c r="D391" s="10" t="str">
        <f>_xll.SNL.Clients.Office.Excel.Functions.SPG(A391, "IQ_INDUSTRY")</f>
        <v>Specialized REITs</v>
      </c>
      <c r="E391" s="10" t="str">
        <f>_xll.SNL.Clients.Office.Excel.Functions.SPG(A391, "IQ_PRIMARY_INDUSTRY")</f>
        <v>Telecom Tower REITs</v>
      </c>
      <c r="F391" s="10" t="str">
        <f>_xll.SNL.Clients.Office.Excel.Functions.SPG(A391, "NAICS_CODE", "Primary")</f>
        <v>517810 - All Other Telecommunications</v>
      </c>
      <c r="G391" s="10" t="str">
        <f>_xll.SNL.Clients.Office.Excel.Functions.SPG(A391, "SP_TOPICTAG")</f>
        <v/>
      </c>
      <c r="H391" s="5">
        <f>_xll.SNL.Clients.Office.Excel.Functions.SPG(A391, "SP_PCT_SHARES_OWNED_ALL_INSTITUTIONS")</f>
        <v>97.42</v>
      </c>
    </row>
    <row r="392" spans="1:8" x14ac:dyDescent="0.3">
      <c r="A392" s="11" t="s">
        <v>393</v>
      </c>
      <c r="B392" s="10" t="str">
        <f>_xll.SNL.Clients.Office.Excel.Functions.SPG(A392, "IQ_SECTOR")</f>
        <v>Energy</v>
      </c>
      <c r="C392" s="10" t="str">
        <f>_xll.SNL.Clients.Office.Excel.Functions.SPG(A392, "IQ_INDUSTRY_GROUP")</f>
        <v>Energy</v>
      </c>
      <c r="D392" s="10" t="str">
        <f>_xll.SNL.Clients.Office.Excel.Functions.SPG(A392, "IQ_INDUSTRY")</f>
        <v>Energy Equipment and Services</v>
      </c>
      <c r="E392" s="10" t="str">
        <f>_xll.SNL.Clients.Office.Excel.Functions.SPG(A392, "IQ_PRIMARY_INDUSTRY")</f>
        <v>Oil and Gas Equipment and Services</v>
      </c>
      <c r="F392" s="10" t="str">
        <f>_xll.SNL.Clients.Office.Excel.Functions.SPG(A392, "NAICS_CODE", "Primary")</f>
        <v>213112 - Support Activities for Oil and Gas Operations</v>
      </c>
      <c r="G392" s="10" t="str">
        <f>_xll.SNL.Clients.Office.Excel.Functions.SPG(A392, "SP_TOPICTAG")</f>
        <v>Data Integration; Energy Management; Energy Storage; Industrial Automation; Sensors; CleanTech; Process Automation; Artificial Intelligence; Utility Scale Solar</v>
      </c>
      <c r="H392" s="5">
        <f>_xll.SNL.Clients.Office.Excel.Functions.SPG(A392, "SP_PCT_SHARES_OWNED_ALL_INSTITUTIONS")</f>
        <v>86.16</v>
      </c>
    </row>
    <row r="393" spans="1:8" x14ac:dyDescent="0.3">
      <c r="A393" s="11" t="s">
        <v>394</v>
      </c>
      <c r="B393" s="10" t="str">
        <f>_xll.SNL.Clients.Office.Excel.Functions.SPG(A393, "IQ_SECTOR")</f>
        <v>Information Technology</v>
      </c>
      <c r="C393" s="10" t="str">
        <f>_xll.SNL.Clients.Office.Excel.Functions.SPG(A393, "IQ_INDUSTRY_GROUP")</f>
        <v>Technology Hardware and Equipment</v>
      </c>
      <c r="D393" s="10" t="str">
        <f>_xll.SNL.Clients.Office.Excel.Functions.SPG(A393, "IQ_INDUSTRY")</f>
        <v>Technology Hardware, Storage and Peripherals</v>
      </c>
      <c r="E393" s="10" t="str">
        <f>_xll.SNL.Clients.Office.Excel.Functions.SPG(A393, "IQ_PRIMARY_INDUSTRY")</f>
        <v>Technology Hardware, Storage and Peripherals</v>
      </c>
      <c r="F393" s="10" t="str">
        <f>_xll.SNL.Clients.Office.Excel.Functions.SPG(A393, "NAICS_CODE", "Primary")</f>
        <v>334112 - Computer Storage Device Manufacturing</v>
      </c>
      <c r="G393" s="10" t="str">
        <f>_xll.SNL.Clients.Office.Excel.Functions.SPG(A393, "SP_TOPICTAG")</f>
        <v>Data Integration; Flash Storage; Data Protection; Cloud Infrastructure; Cloud Storage; Storage Management; Data Center Technology</v>
      </c>
      <c r="H393" s="5">
        <f>_xll.SNL.Clients.Office.Excel.Functions.SPG(A393, "SP_PCT_SHARES_OWNED_ALL_INSTITUTIONS")</f>
        <v>90.95</v>
      </c>
    </row>
    <row r="394" spans="1:8" x14ac:dyDescent="0.3">
      <c r="A394" s="11" t="s">
        <v>395</v>
      </c>
      <c r="B394" s="10" t="str">
        <f>_xll.SNL.Clients.Office.Excel.Functions.SPG(A394, "IQ_SECTOR")</f>
        <v>Utilities</v>
      </c>
      <c r="C394" s="10" t="str">
        <f>_xll.SNL.Clients.Office.Excel.Functions.SPG(A394, "IQ_INDUSTRY_GROUP")</f>
        <v>Utilities</v>
      </c>
      <c r="D394" s="10" t="str">
        <f>_xll.SNL.Clients.Office.Excel.Functions.SPG(A394, "IQ_INDUSTRY")</f>
        <v>Multi-Utilities</v>
      </c>
      <c r="E394" s="10" t="str">
        <f>_xll.SNL.Clients.Office.Excel.Functions.SPG(A394, "IQ_PRIMARY_INDUSTRY")</f>
        <v>Multi-Utilities</v>
      </c>
      <c r="F394" s="10" t="str">
        <f>_xll.SNL.Clients.Office.Excel.Functions.SPG(A394, "NAICS_CODE", "Primary")</f>
        <v>2211 - Electric Power Generation, Transmission and Distribution</v>
      </c>
      <c r="G394" s="10" t="str">
        <f>_xll.SNL.Clients.Office.Excel.Functions.SPG(A394, "SP_TOPICTAG")</f>
        <v>Clean Energy; Energy Efficiency; Energy Management; Energy Storage; CleanTech; Smart Energy; Power Grid</v>
      </c>
      <c r="H394" s="5">
        <f>_xll.SNL.Clients.Office.Excel.Functions.SPG(A394, "SP_PCT_SHARES_OWNED_ALL_INSTITUTIONS")</f>
        <v>92.83</v>
      </c>
    </row>
    <row r="395" spans="1:8" x14ac:dyDescent="0.3">
      <c r="A395" s="11" t="s">
        <v>396</v>
      </c>
      <c r="B395" s="10" t="str">
        <f>_xll.SNL.Clients.Office.Excel.Functions.SPG(A395, "IQ_SECTOR")</f>
        <v>Information Technology</v>
      </c>
      <c r="C395" s="10" t="str">
        <f>_xll.SNL.Clients.Office.Excel.Functions.SPG(A395, "IQ_INDUSTRY_GROUP")</f>
        <v>Software and Services</v>
      </c>
      <c r="D395" s="10" t="str">
        <f>_xll.SNL.Clients.Office.Excel.Functions.SPG(A395, "IQ_INDUSTRY")</f>
        <v>Software</v>
      </c>
      <c r="E395" s="10" t="str">
        <f>_xll.SNL.Clients.Office.Excel.Functions.SPG(A395, "IQ_PRIMARY_INDUSTRY")</f>
        <v>Systems Software</v>
      </c>
      <c r="F395" s="10" t="str">
        <f>_xll.SNL.Clients.Office.Excel.Functions.SPG(A395, "NAICS_CODE", "Primary")</f>
        <v>513210 - Software Publishers</v>
      </c>
      <c r="G395" s="10" t="str">
        <f>_xll.SNL.Clients.Office.Excel.Functions.SPG(A395, "SP_TOPICTAG")</f>
        <v>Software Development; Machine Learning; Customer Relationship Management; Cloud Infrastructure; Process Automation; Artificial Intelligence; GenAI</v>
      </c>
      <c r="H395" s="5">
        <f>_xll.SNL.Clients.Office.Excel.Functions.SPG(A395, "SP_PCT_SHARES_OWNED_ALL_INSTITUTIONS")</f>
        <v>91.66</v>
      </c>
    </row>
    <row r="396" spans="1:8" x14ac:dyDescent="0.3">
      <c r="A396" s="11" t="s">
        <v>397</v>
      </c>
      <c r="B396" s="10" t="str">
        <f>_xll.SNL.Clients.Office.Excel.Functions.SPG(A396, "IQ_SECTOR")</f>
        <v>Real Estate</v>
      </c>
      <c r="C396" s="10" t="str">
        <f>_xll.SNL.Clients.Office.Excel.Functions.SPG(A396, "IQ_INDUSTRY_GROUP")</f>
        <v>Equity Real Estate Investment Trusts (REITs)</v>
      </c>
      <c r="D396" s="10" t="str">
        <f>_xll.SNL.Clients.Office.Excel.Functions.SPG(A396, "IQ_INDUSTRY")</f>
        <v>Retail REITs</v>
      </c>
      <c r="E396" s="10" t="str">
        <f>_xll.SNL.Clients.Office.Excel.Functions.SPG(A396, "IQ_PRIMARY_INDUSTRY")</f>
        <v>Retail REITs</v>
      </c>
      <c r="F396" s="10" t="str">
        <f>_xll.SNL.Clients.Office.Excel.Functions.SPG(A396, "NAICS_CODE", "Primary")</f>
        <v>531110 - Lessors of Residential Buildings and Dwellings</v>
      </c>
      <c r="G396" s="10" t="str">
        <f>_xll.SNL.Clients.Office.Excel.Functions.SPG(A396, "SP_TOPICTAG")</f>
        <v/>
      </c>
      <c r="H396" s="5">
        <f>_xll.SNL.Clients.Office.Excel.Functions.SPG(A396, "SP_PCT_SHARES_OWNED_ALL_INSTITUTIONS")</f>
        <v>86.64</v>
      </c>
    </row>
    <row r="397" spans="1:8" x14ac:dyDescent="0.3">
      <c r="A397" s="11" t="s">
        <v>398</v>
      </c>
      <c r="B397" s="10" t="str">
        <f>_xll.SNL.Clients.Office.Excel.Functions.SPG(A397, "IQ_SECTOR")</f>
        <v>Information Technology</v>
      </c>
      <c r="C397" s="10" t="str">
        <f>_xll.SNL.Clients.Office.Excel.Functions.SPG(A397, "IQ_INDUSTRY_GROUP")</f>
        <v>Semiconductors and Semiconductor Equipment</v>
      </c>
      <c r="D397" s="10" t="str">
        <f>_xll.SNL.Clients.Office.Excel.Functions.SPG(A397, "IQ_INDUSTRY")</f>
        <v>Semiconductors and Semiconductor Equipment</v>
      </c>
      <c r="E397" s="10" t="str">
        <f>_xll.SNL.Clients.Office.Excel.Functions.SPG(A397, "IQ_PRIMARY_INDUSTRY")</f>
        <v>Semiconductors</v>
      </c>
      <c r="F397" s="10" t="str">
        <f>_xll.SNL.Clients.Office.Excel.Functions.SPG(A397, "NAICS_CODE", "Primary")</f>
        <v>334413 - Semiconductor and Related Device Manufacturing</v>
      </c>
      <c r="G397" s="10" t="str">
        <f>_xll.SNL.Clients.Office.Excel.Functions.SPG(A397, "SP_TOPICTAG")</f>
        <v>RFID (Radio Frequency Identification); Sensors; Edge Computing; Network Security; Data Center Technology</v>
      </c>
      <c r="H397" s="5">
        <f>_xll.SNL.Clients.Office.Excel.Functions.SPG(A397, "SP_PCT_SHARES_OWNED_ALL_INSTITUTIONS")</f>
        <v>91.81</v>
      </c>
    </row>
    <row r="398" spans="1:8" x14ac:dyDescent="0.3">
      <c r="A398" s="11" t="s">
        <v>399</v>
      </c>
      <c r="B398" s="10" t="str">
        <f>_xll.SNL.Clients.Office.Excel.Functions.SPG(A398, "IQ_SECTOR")</f>
        <v>Materials</v>
      </c>
      <c r="C398" s="10" t="str">
        <f>_xll.SNL.Clients.Office.Excel.Functions.SPG(A398, "IQ_INDUSTRY_GROUP")</f>
        <v>Materials</v>
      </c>
      <c r="D398" s="10" t="str">
        <f>_xll.SNL.Clients.Office.Excel.Functions.SPG(A398, "IQ_INDUSTRY")</f>
        <v>Containers and Packaging</v>
      </c>
      <c r="E398" s="10" t="str">
        <f>_xll.SNL.Clients.Office.Excel.Functions.SPG(A398, "IQ_PRIMARY_INDUSTRY")</f>
        <v>Paper and Plastic Packaging Products and Materials</v>
      </c>
      <c r="F398" s="10" t="str">
        <f>_xll.SNL.Clients.Office.Excel.Functions.SPG(A398, "NAICS_CODE", "Primary")</f>
        <v>3222 - Converted Paper Product Manufacturing</v>
      </c>
      <c r="G398" s="10" t="str">
        <f>_xll.SNL.Clients.Office.Excel.Functions.SPG(A398, "SP_TOPICTAG")</f>
        <v>Packaging Services</v>
      </c>
      <c r="H398" s="5">
        <f>_xll.SNL.Clients.Office.Excel.Functions.SPG(A398, "SP_PCT_SHARES_OWNED_ALL_INSTITUTIONS")</f>
        <v>86.36</v>
      </c>
    </row>
    <row r="399" spans="1:8" x14ac:dyDescent="0.3">
      <c r="A399" s="11" t="s">
        <v>400</v>
      </c>
      <c r="B399" s="10" t="str">
        <f>_xll.SNL.Clients.Office.Excel.Functions.SPG(A399, "IQ_SECTOR")</f>
        <v>Industrials</v>
      </c>
      <c r="C399" s="10" t="str">
        <f>_xll.SNL.Clients.Office.Excel.Functions.SPG(A399, "IQ_INDUSTRY_GROUP")</f>
        <v>Capital Goods</v>
      </c>
      <c r="D399" s="10" t="str">
        <f>_xll.SNL.Clients.Office.Excel.Functions.SPG(A399, "IQ_INDUSTRY")</f>
        <v>Machinery</v>
      </c>
      <c r="E399" s="10" t="str">
        <f>_xll.SNL.Clients.Office.Excel.Functions.SPG(A399, "IQ_PRIMARY_INDUSTRY")</f>
        <v>Industrial Machinery and Supplies and Components</v>
      </c>
      <c r="F399" s="10" t="str">
        <f>_xll.SNL.Clients.Office.Excel.Functions.SPG(A399, "NAICS_CODE", "Primary")</f>
        <v>33221 - Cutlery and Handtool Manufacturing</v>
      </c>
      <c r="G399" s="10" t="str">
        <f>_xll.SNL.Clients.Office.Excel.Functions.SPG(A399, "SP_TOPICTAG")</f>
        <v>Computer Vision; Fleet Management; Industrial Automation; Simulation; Process Automation</v>
      </c>
      <c r="H399" s="5">
        <f>_xll.SNL.Clients.Office.Excel.Functions.SPG(A399, "SP_PCT_SHARES_OWNED_ALL_INSTITUTIONS")</f>
        <v>92.21</v>
      </c>
    </row>
    <row r="400" spans="1:8" x14ac:dyDescent="0.3">
      <c r="A400" s="11" t="s">
        <v>401</v>
      </c>
      <c r="B400" s="10" t="str">
        <f>_xll.SNL.Clients.Office.Excel.Functions.SPG(A400, "IQ_SECTOR")</f>
        <v>Health Care</v>
      </c>
      <c r="C400" s="10" t="str">
        <f>_xll.SNL.Clients.Office.Excel.Functions.SPG(A400, "IQ_INDUSTRY_GROUP")</f>
        <v>Health Care Equipment and Services</v>
      </c>
      <c r="D400" s="10" t="str">
        <f>_xll.SNL.Clients.Office.Excel.Functions.SPG(A400, "IQ_INDUSTRY")</f>
        <v>Health Care Equipment and Supplies</v>
      </c>
      <c r="E400" s="10" t="str">
        <f>_xll.SNL.Clients.Office.Excel.Functions.SPG(A400, "IQ_PRIMARY_INDUSTRY")</f>
        <v>Health Care Supplies</v>
      </c>
      <c r="F400" s="10" t="str">
        <f>_xll.SNL.Clients.Office.Excel.Functions.SPG(A400, "NAICS_CODE", "Primary")</f>
        <v>33911 - Medical Equipment and Supplies Manufacturing</v>
      </c>
      <c r="G400" s="10" t="str">
        <f>_xll.SNL.Clients.Office.Excel.Functions.SPG(A400, "SP_TOPICTAG")</f>
        <v/>
      </c>
      <c r="H400" s="5">
        <f>_xll.SNL.Clients.Office.Excel.Functions.SPG(A400, "SP_PCT_SHARES_OWNED_ALL_INSTITUTIONS")</f>
        <v>62.99</v>
      </c>
    </row>
    <row r="401" spans="1:8" x14ac:dyDescent="0.3">
      <c r="A401" s="11" t="s">
        <v>402</v>
      </c>
      <c r="B401" s="10" t="str">
        <f>_xll.SNL.Clients.Office.Excel.Functions.SPG(A401, "IQ_SECTOR")</f>
        <v>Industrials</v>
      </c>
      <c r="C401" s="10" t="str">
        <f>_xll.SNL.Clients.Office.Excel.Functions.SPG(A401, "IQ_INDUSTRY_GROUP")</f>
        <v>Transportation</v>
      </c>
      <c r="D401" s="10" t="str">
        <f>_xll.SNL.Clients.Office.Excel.Functions.SPG(A401, "IQ_INDUSTRY")</f>
        <v>Passenger Airlines</v>
      </c>
      <c r="E401" s="10" t="str">
        <f>_xll.SNL.Clients.Office.Excel.Functions.SPG(A401, "IQ_PRIMARY_INDUSTRY")</f>
        <v>Passenger Airlines</v>
      </c>
      <c r="F401" s="10" t="str">
        <f>_xll.SNL.Clients.Office.Excel.Functions.SPG(A401, "NAICS_CODE", "Primary")</f>
        <v>481111 - Scheduled Passenger Air Transportation</v>
      </c>
      <c r="G401" s="10" t="str">
        <f>_xll.SNL.Clients.Office.Excel.Functions.SPG(A401, "SP_TOPICTAG")</f>
        <v>Adventure Travel; Business Travel; Customer Relationship Management</v>
      </c>
      <c r="H401" s="5">
        <f>_xll.SNL.Clients.Office.Excel.Functions.SPG(A401, "SP_PCT_SHARES_OWNED_ALL_INSTITUTIONS")</f>
        <v>80.36</v>
      </c>
    </row>
    <row r="402" spans="1:8" x14ac:dyDescent="0.3">
      <c r="A402" s="11" t="s">
        <v>403</v>
      </c>
      <c r="B402" s="10" t="str">
        <f>_xll.SNL.Clients.Office.Excel.Functions.SPG(A402, "IQ_SECTOR")</f>
        <v>Industrials</v>
      </c>
      <c r="C402" s="10" t="str">
        <f>_xll.SNL.Clients.Office.Excel.Functions.SPG(A402, "IQ_INDUSTRY_GROUP")</f>
        <v>Capital Goods</v>
      </c>
      <c r="D402" s="10" t="str">
        <f>_xll.SNL.Clients.Office.Excel.Functions.SPG(A402, "IQ_INDUSTRY")</f>
        <v>Machinery</v>
      </c>
      <c r="E402" s="10" t="str">
        <f>_xll.SNL.Clients.Office.Excel.Functions.SPG(A402, "IQ_PRIMARY_INDUSTRY")</f>
        <v>Industrial Machinery and Supplies and Components</v>
      </c>
      <c r="F402" s="10" t="str">
        <f>_xll.SNL.Clients.Office.Excel.Functions.SPG(A402, "NAICS_CODE", "Primary")</f>
        <v>332510 - Hardware Manufacturing</v>
      </c>
      <c r="G402" s="10" t="str">
        <f>_xll.SNL.Clients.Office.Excel.Functions.SPG(A402, "SP_TOPICTAG")</f>
        <v>Industrial Automation; Process Automation</v>
      </c>
      <c r="H402" s="5">
        <f>_xll.SNL.Clients.Office.Excel.Functions.SPG(A402, "SP_PCT_SHARES_OWNED_ALL_INSTITUTIONS")</f>
        <v>89.52</v>
      </c>
    </row>
    <row r="403" spans="1:8" x14ac:dyDescent="0.3">
      <c r="A403" s="11" t="s">
        <v>404</v>
      </c>
      <c r="B403" s="10" t="str">
        <f>_xll.SNL.Clients.Office.Excel.Functions.SPG(A403, "IQ_SECTOR")</f>
        <v>Consumer Discretionary</v>
      </c>
      <c r="C403" s="10" t="str">
        <f>_xll.SNL.Clients.Office.Excel.Functions.SPG(A403, "IQ_INDUSTRY_GROUP")</f>
        <v>Consumer Services</v>
      </c>
      <c r="D403" s="10" t="str">
        <f>_xll.SNL.Clients.Office.Excel.Functions.SPG(A403, "IQ_INDUSTRY")</f>
        <v>Hotels, Restaurants and Leisure</v>
      </c>
      <c r="E403" s="10" t="str">
        <f>_xll.SNL.Clients.Office.Excel.Functions.SPG(A403, "IQ_PRIMARY_INDUSTRY")</f>
        <v>Restaurants</v>
      </c>
      <c r="F403" s="10" t="str">
        <f>_xll.SNL.Clients.Office.Excel.Functions.SPG(A403, "NAICS_CODE", "Primary")</f>
        <v>722515 - Snack and Nonalcoholic Beverage Bars</v>
      </c>
      <c r="G403" s="10" t="str">
        <f>_xll.SNL.Clients.Office.Excel.Functions.SPG(A403, "SP_TOPICTAG")</f>
        <v>Coffee; Location Based Services; Customer Relationship Management; App Marketing</v>
      </c>
      <c r="H403" s="5">
        <f>_xll.SNL.Clients.Office.Excel.Functions.SPG(A403, "SP_PCT_SHARES_OWNED_ALL_INSTITUTIONS")</f>
        <v>77.75</v>
      </c>
    </row>
    <row r="404" spans="1:8" x14ac:dyDescent="0.3">
      <c r="A404" s="11" t="s">
        <v>405</v>
      </c>
      <c r="B404" s="10" t="str">
        <f>_xll.SNL.Clients.Office.Excel.Functions.SPG(A404, "IQ_SECTOR")</f>
        <v>Financials</v>
      </c>
      <c r="C404" s="10" t="str">
        <f>_xll.SNL.Clients.Office.Excel.Functions.SPG(A404, "IQ_INDUSTRY_GROUP")</f>
        <v>Financial Services</v>
      </c>
      <c r="D404" s="10" t="str">
        <f>_xll.SNL.Clients.Office.Excel.Functions.SPG(A404, "IQ_INDUSTRY")</f>
        <v>Capital Markets</v>
      </c>
      <c r="E404" s="10" t="str">
        <f>_xll.SNL.Clients.Office.Excel.Functions.SPG(A404, "IQ_PRIMARY_INDUSTRY")</f>
        <v>Asset Management and Custody Banks</v>
      </c>
      <c r="F404" s="10" t="str">
        <f>_xll.SNL.Clients.Office.Excel.Functions.SPG(A404, "NAICS_CODE", "Primary")</f>
        <v>525990 - Other Financial Vehicles</v>
      </c>
      <c r="G404" s="10" t="str">
        <f>_xll.SNL.Clients.Office.Excel.Functions.SPG(A404, "SP_TOPICTAG")</f>
        <v/>
      </c>
      <c r="H404" s="5">
        <f>_xll.SNL.Clients.Office.Excel.Functions.SPG(A404, "SP_PCT_SHARES_OWNED_ALL_INSTITUTIONS")</f>
        <v>91.21</v>
      </c>
    </row>
    <row r="405" spans="1:8" x14ac:dyDescent="0.3">
      <c r="A405" s="11" t="s">
        <v>406</v>
      </c>
      <c r="B405" s="10" t="str">
        <f>_xll.SNL.Clients.Office.Excel.Functions.SPG(A405, "IQ_SECTOR")</f>
        <v>Materials</v>
      </c>
      <c r="C405" s="10" t="str">
        <f>_xll.SNL.Clients.Office.Excel.Functions.SPG(A405, "IQ_INDUSTRY_GROUP")</f>
        <v>Materials</v>
      </c>
      <c r="D405" s="10" t="str">
        <f>_xll.SNL.Clients.Office.Excel.Functions.SPG(A405, "IQ_INDUSTRY")</f>
        <v>Metals and Mining</v>
      </c>
      <c r="E405" s="10" t="str">
        <f>_xll.SNL.Clients.Office.Excel.Functions.SPG(A405, "IQ_PRIMARY_INDUSTRY")</f>
        <v>Steel</v>
      </c>
      <c r="F405" s="10" t="str">
        <f>_xll.SNL.Clients.Office.Excel.Functions.SPG(A405, "NAICS_CODE", "Primary")</f>
        <v>3312 - Steel Product Manufacturing from Purchased Steel</v>
      </c>
      <c r="G405" s="10" t="str">
        <f>_xll.SNL.Clients.Office.Excel.Functions.SPG(A405, "SP_TOPICTAG")</f>
        <v>Environmental Engineering; Disposal and Recycling; CleanTech</v>
      </c>
      <c r="H405" s="5">
        <f>_xll.SNL.Clients.Office.Excel.Functions.SPG(A405, "SP_PCT_SHARES_OWNED_ALL_INSTITUTIONS")</f>
        <v>83.33</v>
      </c>
    </row>
    <row r="406" spans="1:8" x14ac:dyDescent="0.3">
      <c r="A406" s="11" t="s">
        <v>407</v>
      </c>
      <c r="B406" s="10" t="str">
        <f>_xll.SNL.Clients.Office.Excel.Functions.SPG(A406, "IQ_SECTOR")</f>
        <v>Health Care</v>
      </c>
      <c r="C406" s="10" t="str">
        <f>_xll.SNL.Clients.Office.Excel.Functions.SPG(A406, "IQ_INDUSTRY_GROUP")</f>
        <v>Health Care Equipment and Services</v>
      </c>
      <c r="D406" s="10" t="str">
        <f>_xll.SNL.Clients.Office.Excel.Functions.SPG(A406, "IQ_INDUSTRY")</f>
        <v>Health Care Equipment and Supplies</v>
      </c>
      <c r="E406" s="10" t="str">
        <f>_xll.SNL.Clients.Office.Excel.Functions.SPG(A406, "IQ_PRIMARY_INDUSTRY")</f>
        <v>Health Care Equipment</v>
      </c>
      <c r="F406" s="10" t="str">
        <f>_xll.SNL.Clients.Office.Excel.Functions.SPG(A406, "NAICS_CODE", "Primary")</f>
        <v>339112 - Surgical and Medical Instrument Manufacturing</v>
      </c>
      <c r="G406" s="10" t="str">
        <f>_xll.SNL.Clients.Office.Excel.Functions.SPG(A406, "SP_TOPICTAG")</f>
        <v>Health Diagnostics; Dentistry; Respiratory; Vaccines</v>
      </c>
      <c r="H406" s="5">
        <f>_xll.SNL.Clients.Office.Excel.Functions.SPG(A406, "SP_PCT_SHARES_OWNED_ALL_INSTITUTIONS")</f>
        <v>96.55</v>
      </c>
    </row>
    <row r="407" spans="1:8" x14ac:dyDescent="0.3">
      <c r="A407" s="11" t="s">
        <v>408</v>
      </c>
      <c r="B407" s="10" t="str">
        <f>_xll.SNL.Clients.Office.Excel.Functions.SPG(A407, "IQ_SECTOR")</f>
        <v>Health Care</v>
      </c>
      <c r="C407" s="10" t="str">
        <f>_xll.SNL.Clients.Office.Excel.Functions.SPG(A407, "IQ_INDUSTRY_GROUP")</f>
        <v>Health Care Equipment and Services</v>
      </c>
      <c r="D407" s="10" t="str">
        <f>_xll.SNL.Clients.Office.Excel.Functions.SPG(A407, "IQ_INDUSTRY")</f>
        <v>Health Care Equipment and Supplies</v>
      </c>
      <c r="E407" s="10" t="str">
        <f>_xll.SNL.Clients.Office.Excel.Functions.SPG(A407, "IQ_PRIMARY_INDUSTRY")</f>
        <v>Health Care Equipment</v>
      </c>
      <c r="F407" s="10" t="str">
        <f>_xll.SNL.Clients.Office.Excel.Functions.SPG(A407, "NAICS_CODE", "Primary")</f>
        <v>339112 - Surgical and Medical Instrument Manufacturing</v>
      </c>
      <c r="G407" s="10" t="str">
        <f>_xll.SNL.Clients.Office.Excel.Functions.SPG(A407, "SP_TOPICTAG")</f>
        <v>Health Diagnostics; Navigation; Neuroscience; Assistive Technology; Neurology; Orthopaedics; Surgery</v>
      </c>
      <c r="H407" s="5">
        <f>_xll.SNL.Clients.Office.Excel.Functions.SPG(A407, "SP_PCT_SHARES_OWNED_ALL_INSTITUTIONS")</f>
        <v>79.37</v>
      </c>
    </row>
    <row r="408" spans="1:8" x14ac:dyDescent="0.3">
      <c r="A408" s="11" t="s">
        <v>409</v>
      </c>
      <c r="B408" s="10" t="str">
        <f>_xll.SNL.Clients.Office.Excel.Functions.SPG(A408, "IQ_SECTOR")</f>
        <v>Information Technology</v>
      </c>
      <c r="C408" s="10" t="str">
        <f>_xll.SNL.Clients.Office.Excel.Functions.SPG(A408, "IQ_INDUSTRY_GROUP")</f>
        <v>Technology Hardware and Equipment</v>
      </c>
      <c r="D408" s="10" t="str">
        <f>_xll.SNL.Clients.Office.Excel.Functions.SPG(A408, "IQ_INDUSTRY")</f>
        <v>Technology Hardware, Storage and Peripherals</v>
      </c>
      <c r="E408" s="10" t="str">
        <f>_xll.SNL.Clients.Office.Excel.Functions.SPG(A408, "IQ_PRIMARY_INDUSTRY")</f>
        <v>Technology Hardware, Storage and Peripherals</v>
      </c>
      <c r="F408" s="10" t="str">
        <f>_xll.SNL.Clients.Office.Excel.Functions.SPG(A408, "NAICS_CODE", "Primary")</f>
        <v>33411 - Computer and Peripheral Equipment Manufacturing</v>
      </c>
      <c r="G408" s="10" t="str">
        <f>_xll.SNL.Clients.Office.Excel.Functions.SPG(A408, "SP_TOPICTAG")</f>
        <v>Data Protection; Cloud Infrastructure; Cloud Storage; Edge Computing; Storage Management; Data Center Technology; Artificial Intelligence</v>
      </c>
      <c r="H408" s="5">
        <f>_xll.SNL.Clients.Office.Excel.Functions.SPG(A408, "SP_PCT_SHARES_OWNED_ALL_INSTITUTIONS")</f>
        <v>49.08</v>
      </c>
    </row>
    <row r="409" spans="1:8" x14ac:dyDescent="0.3">
      <c r="A409" s="11" t="s">
        <v>410</v>
      </c>
      <c r="B409" s="10" t="str">
        <f>_xll.SNL.Clients.Office.Excel.Functions.SPG(A409, "IQ_SECTOR")</f>
        <v>Financials</v>
      </c>
      <c r="C409" s="10" t="str">
        <f>_xll.SNL.Clients.Office.Excel.Functions.SPG(A409, "IQ_INDUSTRY_GROUP")</f>
        <v>Financial Services</v>
      </c>
      <c r="D409" s="10" t="str">
        <f>_xll.SNL.Clients.Office.Excel.Functions.SPG(A409, "IQ_INDUSTRY")</f>
        <v>Consumer Finance</v>
      </c>
      <c r="E409" s="10" t="str">
        <f>_xll.SNL.Clients.Office.Excel.Functions.SPG(A409, "IQ_PRIMARY_INDUSTRY")</f>
        <v>Consumer Finance</v>
      </c>
      <c r="F409" s="10" t="str">
        <f>_xll.SNL.Clients.Office.Excel.Functions.SPG(A409, "NAICS_CODE", "Primary")</f>
        <v>522291 - Consumer Lending</v>
      </c>
      <c r="G409" s="10" t="str">
        <f>_xll.SNL.Clients.Office.Excel.Functions.SPG(A409, "SP_TOPICTAG")</f>
        <v>Consumer Lending; Data Protection; Digital Brokerage</v>
      </c>
      <c r="H409" s="5">
        <f>_xll.SNL.Clients.Office.Excel.Functions.SPG(A409, "SP_PCT_SHARES_OWNED_ALL_INSTITUTIONS")</f>
        <v>100.4</v>
      </c>
    </row>
    <row r="410" spans="1:8" x14ac:dyDescent="0.3">
      <c r="A410" s="11" t="s">
        <v>411</v>
      </c>
      <c r="B410" s="10" t="str">
        <f>_xll.SNL.Clients.Office.Excel.Functions.SPG(A410, "IQ_SECTOR")</f>
        <v>Information Technology</v>
      </c>
      <c r="C410" s="10" t="str">
        <f>_xll.SNL.Clients.Office.Excel.Functions.SPG(A410, "IQ_INDUSTRY_GROUP")</f>
        <v>Software and Services</v>
      </c>
      <c r="D410" s="10" t="str">
        <f>_xll.SNL.Clients.Office.Excel.Functions.SPG(A410, "IQ_INDUSTRY")</f>
        <v>Software</v>
      </c>
      <c r="E410" s="10" t="str">
        <f>_xll.SNL.Clients.Office.Excel.Functions.SPG(A410, "IQ_PRIMARY_INDUSTRY")</f>
        <v>Application Software</v>
      </c>
      <c r="F410" s="10" t="str">
        <f>_xll.SNL.Clients.Office.Excel.Functions.SPG(A410, "NAICS_CODE", "Primary")</f>
        <v>513210 - Software Publishers</v>
      </c>
      <c r="G410" s="10" t="str">
        <f>_xll.SNL.Clients.Office.Excel.Functions.SPG(A410, "SP_TOPICTAG")</f>
        <v>Software Development; Data Integration; Machine Learning; Data Protection; Cloud Infrastructure; Process Automation; Artificial Intelligence</v>
      </c>
      <c r="H410" s="5">
        <f>_xll.SNL.Clients.Office.Excel.Functions.SPG(A410, "SP_PCT_SHARES_OWNED_ALL_INSTITUTIONS")</f>
        <v>88.22</v>
      </c>
    </row>
    <row r="411" spans="1:8" x14ac:dyDescent="0.3">
      <c r="A411" s="11" t="s">
        <v>412</v>
      </c>
      <c r="B411" s="10" t="str">
        <f>_xll.SNL.Clients.Office.Excel.Functions.SPG(A411, "IQ_SECTOR")</f>
        <v>Consumer Staples</v>
      </c>
      <c r="C411" s="10" t="str">
        <f>_xll.SNL.Clients.Office.Excel.Functions.SPG(A411, "IQ_INDUSTRY_GROUP")</f>
        <v>Consumer Staples Distribution and Retail</v>
      </c>
      <c r="D411" s="10" t="str">
        <f>_xll.SNL.Clients.Office.Excel.Functions.SPG(A411, "IQ_INDUSTRY")</f>
        <v>Consumer Staples Distribution and Retail</v>
      </c>
      <c r="E411" s="10" t="str">
        <f>_xll.SNL.Clients.Office.Excel.Functions.SPG(A411, "IQ_PRIMARY_INDUSTRY")</f>
        <v>Food Distributors</v>
      </c>
      <c r="F411" s="10" t="str">
        <f>_xll.SNL.Clients.Office.Excel.Functions.SPG(A411, "NAICS_CODE", "Primary")</f>
        <v>4244 - Grocery and Related Product Merchant Wholesalers</v>
      </c>
      <c r="G411" s="10" t="str">
        <f>_xll.SNL.Clients.Office.Excel.Functions.SPG(A411, "SP_TOPICTAG")</f>
        <v>Aquaculture; Farming; Food Delivery; Livestock; Data Protection; Online Grocery</v>
      </c>
      <c r="H411" s="5">
        <f>_xll.SNL.Clients.Office.Excel.Functions.SPG(A411, "SP_PCT_SHARES_OWNED_ALL_INSTITUTIONS")</f>
        <v>87.78</v>
      </c>
    </row>
    <row r="412" spans="1:8" x14ac:dyDescent="0.3">
      <c r="A412" s="11" t="s">
        <v>413</v>
      </c>
      <c r="B412" s="10" t="str">
        <f>_xll.SNL.Clients.Office.Excel.Functions.SPG(A412, "IQ_SECTOR")</f>
        <v>Communication Services</v>
      </c>
      <c r="C412" s="10" t="str">
        <f>_xll.SNL.Clients.Office.Excel.Functions.SPG(A412, "IQ_INDUSTRY_GROUP")</f>
        <v>Telecommunication Services</v>
      </c>
      <c r="D412" s="10" t="str">
        <f>_xll.SNL.Clients.Office.Excel.Functions.SPG(A412, "IQ_INDUSTRY")</f>
        <v>Wireless Telecommunication Services</v>
      </c>
      <c r="E412" s="10" t="str">
        <f>_xll.SNL.Clients.Office.Excel.Functions.SPG(A412, "IQ_PRIMARY_INDUSTRY")</f>
        <v>Wireless Telecommunication Services</v>
      </c>
      <c r="F412" s="10" t="str">
        <f>_xll.SNL.Clients.Office.Excel.Functions.SPG(A412, "NAICS_CODE", "Primary")</f>
        <v>517112 - Wireless Telecommunications Carriers (except Satellite)</v>
      </c>
      <c r="G412" s="10" t="str">
        <f>_xll.SNL.Clients.Office.Excel.Functions.SPG(A412, "SP_TOPICTAG")</f>
        <v>Network Backbone; Location Based Services; VoIP; Wearables; Edge Computing; Network Security; 5G</v>
      </c>
      <c r="H412" s="5">
        <f>_xll.SNL.Clients.Office.Excel.Functions.SPG(A412, "SP_PCT_SHARES_OWNED_ALL_INSTITUTIONS")</f>
        <v>37.56</v>
      </c>
    </row>
    <row r="413" spans="1:8" x14ac:dyDescent="0.3">
      <c r="A413" s="11" t="s">
        <v>414</v>
      </c>
      <c r="B413" s="10" t="str">
        <f>_xll.SNL.Clients.Office.Excel.Functions.SPG(A413, "IQ_SECTOR")</f>
        <v>Financials</v>
      </c>
      <c r="C413" s="10" t="str">
        <f>_xll.SNL.Clients.Office.Excel.Functions.SPG(A413, "IQ_INDUSTRY_GROUP")</f>
        <v>Financial Services</v>
      </c>
      <c r="D413" s="10" t="str">
        <f>_xll.SNL.Clients.Office.Excel.Functions.SPG(A413, "IQ_INDUSTRY")</f>
        <v>Capital Markets</v>
      </c>
      <c r="E413" s="10" t="str">
        <f>_xll.SNL.Clients.Office.Excel.Functions.SPG(A413, "IQ_PRIMARY_INDUSTRY")</f>
        <v>Asset Management and Custody Banks</v>
      </c>
      <c r="F413" s="10" t="str">
        <f>_xll.SNL.Clients.Office.Excel.Functions.SPG(A413, "NAICS_CODE", "Primary")</f>
        <v>523940 - Portfolio Management and Investment Advice</v>
      </c>
      <c r="G413" s="10" t="str">
        <f>_xll.SNL.Clients.Office.Excel.Functions.SPG(A413, "SP_TOPICTAG")</f>
        <v/>
      </c>
      <c r="H413" s="5">
        <f>_xll.SNL.Clients.Office.Excel.Functions.SPG(A413, "SP_PCT_SHARES_OWNED_ALL_INSTITUTIONS")</f>
        <v>75.06</v>
      </c>
    </row>
    <row r="414" spans="1:8" x14ac:dyDescent="0.3">
      <c r="A414" s="11" t="s">
        <v>415</v>
      </c>
      <c r="B414" s="10" t="str">
        <f>_xll.SNL.Clients.Office.Excel.Functions.SPG(A414, "IQ_SECTOR")</f>
        <v>Communication Services</v>
      </c>
      <c r="C414" s="10" t="str">
        <f>_xll.SNL.Clients.Office.Excel.Functions.SPG(A414, "IQ_INDUSTRY_GROUP")</f>
        <v>Media and Entertainment</v>
      </c>
      <c r="D414" s="10" t="str">
        <f>_xll.SNL.Clients.Office.Excel.Functions.SPG(A414, "IQ_INDUSTRY")</f>
        <v>Entertainment</v>
      </c>
      <c r="E414" s="10" t="str">
        <f>_xll.SNL.Clients.Office.Excel.Functions.SPG(A414, "IQ_PRIMARY_INDUSTRY")</f>
        <v>Interactive Home Entertainment</v>
      </c>
      <c r="F414" s="10" t="str">
        <f>_xll.SNL.Clients.Office.Excel.Functions.SPG(A414, "NAICS_CODE", "Primary")</f>
        <v>513210 - Software Publishers</v>
      </c>
      <c r="G414" s="10" t="str">
        <f>_xll.SNL.Clients.Office.Excel.Functions.SPG(A414, "SP_TOPICTAG")</f>
        <v>Social Networking and Collaboration; Cloud Infrastructure; Content Creation; Video Games; E-Sports</v>
      </c>
      <c r="H414" s="5">
        <f>_xll.SNL.Clients.Office.Excel.Functions.SPG(A414, "SP_PCT_SHARES_OWNED_ALL_INSTITUTIONS")</f>
        <v>90.35</v>
      </c>
    </row>
    <row r="415" spans="1:8" x14ac:dyDescent="0.3">
      <c r="A415" s="11" t="s">
        <v>416</v>
      </c>
      <c r="B415" s="10" t="str">
        <f>_xll.SNL.Clients.Office.Excel.Functions.SPG(A415, "IQ_SECTOR")</f>
        <v>Consumer Discretionary</v>
      </c>
      <c r="C415" s="10" t="str">
        <f>_xll.SNL.Clients.Office.Excel.Functions.SPG(A415, "IQ_INDUSTRY_GROUP")</f>
        <v>Consumer Durables and Apparel</v>
      </c>
      <c r="D415" s="10" t="str">
        <f>_xll.SNL.Clients.Office.Excel.Functions.SPG(A415, "IQ_INDUSTRY")</f>
        <v>Textiles, Apparel and Luxury Goods</v>
      </c>
      <c r="E415" s="10" t="str">
        <f>_xll.SNL.Clients.Office.Excel.Functions.SPG(A415, "IQ_PRIMARY_INDUSTRY")</f>
        <v>Apparel, Accessories and Luxury Goods</v>
      </c>
      <c r="F415" s="10" t="str">
        <f>_xll.SNL.Clients.Office.Excel.Functions.SPG(A415, "NAICS_CODE", "Primary")</f>
        <v>316990 - Other Leather and Allied Product Manufacturing</v>
      </c>
      <c r="G415" s="10" t="str">
        <f>_xll.SNL.Clients.Office.Excel.Functions.SPG(A415, "SP_TOPICTAG")</f>
        <v>Lifestyle</v>
      </c>
      <c r="H415" s="5">
        <f>_xll.SNL.Clients.Office.Excel.Functions.SPG(A415, "SP_PCT_SHARES_OWNED_ALL_INSTITUTIONS")</f>
        <v>98.43</v>
      </c>
    </row>
    <row r="416" spans="1:8" x14ac:dyDescent="0.3">
      <c r="A416" s="11" t="s">
        <v>417</v>
      </c>
      <c r="B416" s="10" t="str">
        <f>_xll.SNL.Clients.Office.Excel.Functions.SPG(A416, "IQ_SECTOR")</f>
        <v>Energy</v>
      </c>
      <c r="C416" s="10" t="str">
        <f>_xll.SNL.Clients.Office.Excel.Functions.SPG(A416, "IQ_INDUSTRY_GROUP")</f>
        <v>Energy</v>
      </c>
      <c r="D416" s="10" t="str">
        <f>_xll.SNL.Clients.Office.Excel.Functions.SPG(A416, "IQ_INDUSTRY")</f>
        <v>Oil, Gas and Consumable Fuels</v>
      </c>
      <c r="E416" s="10" t="str">
        <f>_xll.SNL.Clients.Office.Excel.Functions.SPG(A416, "IQ_PRIMARY_INDUSTRY")</f>
        <v>Oil and Gas Storage and Transportation</v>
      </c>
      <c r="F416" s="10" t="str">
        <f>_xll.SNL.Clients.Office.Excel.Functions.SPG(A416, "NAICS_CODE", "Primary")</f>
        <v>486210 - Pipeline Transportation of Natural Gas</v>
      </c>
      <c r="G416" s="10" t="str">
        <f>_xll.SNL.Clients.Office.Excel.Functions.SPG(A416, "SP_TOPICTAG")</f>
        <v>Freight Service; Marine Transportation</v>
      </c>
      <c r="H416" s="5">
        <f>_xll.SNL.Clients.Office.Excel.Functions.SPG(A416, "SP_PCT_SHARES_OWNED_ALL_INSTITUTIONS")</f>
        <v>91.7</v>
      </c>
    </row>
    <row r="417" spans="1:8" x14ac:dyDescent="0.3">
      <c r="A417" s="11" t="s">
        <v>418</v>
      </c>
      <c r="B417" s="10" t="str">
        <f>_xll.SNL.Clients.Office.Excel.Functions.SPG(A417, "IQ_SECTOR")</f>
        <v>Consumer Staples</v>
      </c>
      <c r="C417" s="10" t="str">
        <f>_xll.SNL.Clients.Office.Excel.Functions.SPG(A417, "IQ_INDUSTRY_GROUP")</f>
        <v>Consumer Staples Distribution and Retail</v>
      </c>
      <c r="D417" s="10" t="str">
        <f>_xll.SNL.Clients.Office.Excel.Functions.SPG(A417, "IQ_INDUSTRY")</f>
        <v>Consumer Staples Distribution and Retail</v>
      </c>
      <c r="E417" s="10" t="str">
        <f>_xll.SNL.Clients.Office.Excel.Functions.SPG(A417, "IQ_PRIMARY_INDUSTRY")</f>
        <v>Consumer Staples Merchandise Retail</v>
      </c>
      <c r="F417" s="10" t="str">
        <f>_xll.SNL.Clients.Office.Excel.Functions.SPG(A417, "NAICS_CODE", "Primary")</f>
        <v>455219 - All Other General Merchandise Retailers</v>
      </c>
      <c r="G417" s="10" t="str">
        <f>_xll.SNL.Clients.Office.Excel.Functions.SPG(A417, "SP_TOPICTAG")</f>
        <v>Fast-Moving Consumer Goods; Food Delivery; Home Improvement; Lifestyle; Online Grocery; Pet Care</v>
      </c>
      <c r="H417" s="5">
        <f>_xll.SNL.Clients.Office.Excel.Functions.SPG(A417, "SP_PCT_SHARES_OWNED_ALL_INSTITUTIONS")</f>
        <v>83.47</v>
      </c>
    </row>
    <row r="418" spans="1:8" x14ac:dyDescent="0.3">
      <c r="A418" s="11" t="s">
        <v>419</v>
      </c>
      <c r="B418" s="10" t="str">
        <f>_xll.SNL.Clients.Office.Excel.Functions.SPG(A418, "IQ_SECTOR")</f>
        <v>Information Technology</v>
      </c>
      <c r="C418" s="10" t="str">
        <f>_xll.SNL.Clients.Office.Excel.Functions.SPG(A418, "IQ_INDUSTRY_GROUP")</f>
        <v>Technology Hardware and Equipment</v>
      </c>
      <c r="D418" s="10" t="str">
        <f>_xll.SNL.Clients.Office.Excel.Functions.SPG(A418, "IQ_INDUSTRY")</f>
        <v>Electronic Equipment, Instruments and Components</v>
      </c>
      <c r="E418" s="10" t="str">
        <f>_xll.SNL.Clients.Office.Excel.Functions.SPG(A418, "IQ_PRIMARY_INDUSTRY")</f>
        <v>Electronic Manufacturing Services</v>
      </c>
      <c r="F418" s="10" t="str">
        <f>_xll.SNL.Clients.Office.Excel.Functions.SPG(A418, "NAICS_CODE", "Primary")</f>
        <v>334417 - Electronic Connector Manufacturing</v>
      </c>
      <c r="G418" s="10" t="str">
        <f>_xll.SNL.Clients.Office.Excel.Functions.SPG(A418, "SP_TOPICTAG")</f>
        <v>Environmental Engineering; Industrial Automation; RFID (Radio Frequency Identification); Sensors; Smart Building; Smart Cities</v>
      </c>
      <c r="H418" s="5">
        <f>_xll.SNL.Clients.Office.Excel.Functions.SPG(A418, "SP_PCT_SHARES_OWNED_ALL_INSTITUTIONS")</f>
        <v>88.04</v>
      </c>
    </row>
    <row r="419" spans="1:8" x14ac:dyDescent="0.3">
      <c r="A419" s="11" t="s">
        <v>420</v>
      </c>
      <c r="B419" s="10" t="str">
        <f>_xll.SNL.Clients.Office.Excel.Functions.SPG(A419, "IQ_SECTOR")</f>
        <v>Information Technology</v>
      </c>
      <c r="C419" s="10" t="str">
        <f>_xll.SNL.Clients.Office.Excel.Functions.SPG(A419, "IQ_INDUSTRY_GROUP")</f>
        <v>Technology Hardware and Equipment</v>
      </c>
      <c r="D419" s="10" t="str">
        <f>_xll.SNL.Clients.Office.Excel.Functions.SPG(A419, "IQ_INDUSTRY")</f>
        <v>Electronic Equipment, Instruments and Components</v>
      </c>
      <c r="E419" s="10" t="str">
        <f>_xll.SNL.Clients.Office.Excel.Functions.SPG(A419, "IQ_PRIMARY_INDUSTRY")</f>
        <v>Electronic Equipment and Instruments</v>
      </c>
      <c r="F419" s="10" t="str">
        <f>_xll.SNL.Clients.Office.Excel.Functions.SPG(A419, "NAICS_CODE", "Primary")</f>
        <v>33451 - Navigational, Measuring, Electromedical, and Control Instruments Manufacturing</v>
      </c>
      <c r="G419" s="10" t="str">
        <f>_xll.SNL.Clients.Office.Excel.Functions.SPG(A419, "SP_TOPICTAG")</f>
        <v>Computer Vision; Industrial Automation; Sensors; Simulation; Data Protection; Process Automation</v>
      </c>
      <c r="H419" s="5">
        <f>_xll.SNL.Clients.Office.Excel.Functions.SPG(A419, "SP_PCT_SHARES_OWNED_ALL_INSTITUTIONS")</f>
        <v>94.65</v>
      </c>
    </row>
    <row r="420" spans="1:8" x14ac:dyDescent="0.3">
      <c r="A420" s="11" t="s">
        <v>421</v>
      </c>
      <c r="B420" s="10" t="str">
        <f>_xll.SNL.Clients.Office.Excel.Functions.SPG(A420, "IQ_SECTOR")</f>
        <v>Health Care</v>
      </c>
      <c r="C420" s="10" t="str">
        <f>_xll.SNL.Clients.Office.Excel.Functions.SPG(A420, "IQ_INDUSTRY_GROUP")</f>
        <v>Health Care Equipment and Services</v>
      </c>
      <c r="D420" s="10" t="str">
        <f>_xll.SNL.Clients.Office.Excel.Functions.SPG(A420, "IQ_INDUSTRY")</f>
        <v>Health Care Equipment and Supplies</v>
      </c>
      <c r="E420" s="10" t="str">
        <f>_xll.SNL.Clients.Office.Excel.Functions.SPG(A420, "IQ_PRIMARY_INDUSTRY")</f>
        <v>Health Care Equipment</v>
      </c>
      <c r="F420" s="10" t="str">
        <f>_xll.SNL.Clients.Office.Excel.Functions.SPG(A420, "NAICS_CODE", "Primary")</f>
        <v>339112 - Surgical and Medical Instrument Manufacturing</v>
      </c>
      <c r="G420" s="10" t="str">
        <f>_xll.SNL.Clients.Office.Excel.Functions.SPG(A420, "SP_TOPICTAG")</f>
        <v>Health Diagnostics; Cardiovascular; Orthopaedics; Pain Management; Respiratory; Surgery; Urology</v>
      </c>
      <c r="H420" s="5">
        <f>_xll.SNL.Clients.Office.Excel.Functions.SPG(A420, "SP_PCT_SHARES_OWNED_ALL_INSTITUTIONS")</f>
        <v>99.43</v>
      </c>
    </row>
    <row r="421" spans="1:8" x14ac:dyDescent="0.3">
      <c r="A421" s="11" t="s">
        <v>422</v>
      </c>
      <c r="B421" s="10" t="str">
        <f>_xll.SNL.Clients.Office.Excel.Functions.SPG(A421, "IQ_SECTOR")</f>
        <v>Information Technology</v>
      </c>
      <c r="C421" s="10" t="str">
        <f>_xll.SNL.Clients.Office.Excel.Functions.SPG(A421, "IQ_INDUSTRY_GROUP")</f>
        <v>Semiconductors and Semiconductor Equipment</v>
      </c>
      <c r="D421" s="10" t="str">
        <f>_xll.SNL.Clients.Office.Excel.Functions.SPG(A421, "IQ_INDUSTRY")</f>
        <v>Semiconductors and Semiconductor Equipment</v>
      </c>
      <c r="E421" s="10" t="str">
        <f>_xll.SNL.Clients.Office.Excel.Functions.SPG(A421, "IQ_PRIMARY_INDUSTRY")</f>
        <v>Semiconductor Materials and Equipment</v>
      </c>
      <c r="F421" s="10" t="str">
        <f>_xll.SNL.Clients.Office.Excel.Functions.SPG(A421, "NAICS_CODE", "Primary")</f>
        <v>333242 - Semiconductor Machinery Manufacturing</v>
      </c>
      <c r="G421" s="10" t="str">
        <f>_xll.SNL.Clients.Office.Excel.Functions.SPG(A421, "SP_TOPICTAG")</f>
        <v>Industrial Automation; Sensors; Data Protection; Process Automation; Artificial Intelligence; Autonomous Vehicles; 5G</v>
      </c>
      <c r="H421" s="5">
        <f>_xll.SNL.Clients.Office.Excel.Functions.SPG(A421, "SP_PCT_SHARES_OWNED_ALL_INSTITUTIONS")</f>
        <v>101.68</v>
      </c>
    </row>
    <row r="422" spans="1:8" x14ac:dyDescent="0.3">
      <c r="A422" s="11" t="s">
        <v>423</v>
      </c>
      <c r="B422" s="10" t="str">
        <f>_xll.SNL.Clients.Office.Excel.Functions.SPG(A422, "IQ_SECTOR")</f>
        <v>Consumer Discretionary</v>
      </c>
      <c r="C422" s="10" t="str">
        <f>_xll.SNL.Clients.Office.Excel.Functions.SPG(A422, "IQ_INDUSTRY_GROUP")</f>
        <v>Automobiles and Components</v>
      </c>
      <c r="D422" s="10" t="str">
        <f>_xll.SNL.Clients.Office.Excel.Functions.SPG(A422, "IQ_INDUSTRY")</f>
        <v>Automobiles</v>
      </c>
      <c r="E422" s="10" t="str">
        <f>_xll.SNL.Clients.Office.Excel.Functions.SPG(A422, "IQ_PRIMARY_INDUSTRY")</f>
        <v>Automobile Manufacturers</v>
      </c>
      <c r="F422" s="10" t="str">
        <f>_xll.SNL.Clients.Office.Excel.Functions.SPG(A422, "NAICS_CODE", "Primary")</f>
        <v>336110 - Automobile and Light Duty Motor Vehicle Manufacturing</v>
      </c>
      <c r="G422" s="10" t="str">
        <f>_xll.SNL.Clients.Office.Excel.Functions.SPG(A422, "SP_TOPICTAG")</f>
        <v>Clean Energy; Energy Management; Energy Storage; Fleet Management; Industrial Automation; Electric Vehicle; Autonomous Vehicles; Utility Scale Solar; Battery Energy Storage System (BESS); Electric Vehicle Charging Infrastructure</v>
      </c>
      <c r="H422" s="5">
        <f>_xll.SNL.Clients.Office.Excel.Functions.SPG(A422, "SP_PCT_SHARES_OWNED_ALL_INSTITUTIONS")</f>
        <v>46.09</v>
      </c>
    </row>
    <row r="423" spans="1:8" x14ac:dyDescent="0.3">
      <c r="A423" s="11" t="s">
        <v>424</v>
      </c>
      <c r="B423" s="10" t="str">
        <f>_xll.SNL.Clients.Office.Excel.Functions.SPG(A423, "IQ_SECTOR")</f>
        <v>Information Technology</v>
      </c>
      <c r="C423" s="10" t="str">
        <f>_xll.SNL.Clients.Office.Excel.Functions.SPG(A423, "IQ_INDUSTRY_GROUP")</f>
        <v>Semiconductors and Semiconductor Equipment</v>
      </c>
      <c r="D423" s="10" t="str">
        <f>_xll.SNL.Clients.Office.Excel.Functions.SPG(A423, "IQ_INDUSTRY")</f>
        <v>Semiconductors and Semiconductor Equipment</v>
      </c>
      <c r="E423" s="10" t="str">
        <f>_xll.SNL.Clients.Office.Excel.Functions.SPG(A423, "IQ_PRIMARY_INDUSTRY")</f>
        <v>Semiconductors</v>
      </c>
      <c r="F423" s="10" t="str">
        <f>_xll.SNL.Clients.Office.Excel.Functions.SPG(A423, "NAICS_CODE", "Primary")</f>
        <v>334413 - Semiconductor and Related Device Manufacturing</v>
      </c>
      <c r="G423" s="10" t="str">
        <f>_xll.SNL.Clients.Office.Excel.Functions.SPG(A423, "SP_TOPICTAG")</f>
        <v>Software Development; Data Integration; Supercomputers; Process Automation; Online Payments</v>
      </c>
      <c r="H423" s="5">
        <f>_xll.SNL.Clients.Office.Excel.Functions.SPG(A423, "SP_PCT_SHARES_OWNED_ALL_INSTITUTIONS")</f>
        <v>89.28</v>
      </c>
    </row>
    <row r="424" spans="1:8" x14ac:dyDescent="0.3">
      <c r="A424" s="11" t="s">
        <v>425</v>
      </c>
      <c r="B424" s="10" t="str">
        <f>_xll.SNL.Clients.Office.Excel.Functions.SPG(A424, "IQ_SECTOR")</f>
        <v>Energy</v>
      </c>
      <c r="C424" s="10" t="str">
        <f>_xll.SNL.Clients.Office.Excel.Functions.SPG(A424, "IQ_INDUSTRY_GROUP")</f>
        <v>Energy</v>
      </c>
      <c r="D424" s="10" t="str">
        <f>_xll.SNL.Clients.Office.Excel.Functions.SPG(A424, "IQ_INDUSTRY")</f>
        <v>Oil, Gas and Consumable Fuels</v>
      </c>
      <c r="E424" s="10" t="str">
        <f>_xll.SNL.Clients.Office.Excel.Functions.SPG(A424, "IQ_PRIMARY_INDUSTRY")</f>
        <v>Oil and Gas Exploration and Production</v>
      </c>
      <c r="F424" s="10" t="str">
        <f>_xll.SNL.Clients.Office.Excel.Functions.SPG(A424, "NAICS_CODE", "Primary")</f>
        <v>2111 - Oil and Gas Extraction</v>
      </c>
      <c r="G424" s="10" t="str">
        <f>_xll.SNL.Clients.Office.Excel.Functions.SPG(A424, "SP_TOPICTAG")</f>
        <v>Environmental Engineering</v>
      </c>
      <c r="H424" s="5">
        <f>_xll.SNL.Clients.Office.Excel.Functions.SPG(A424, "SP_PCT_SHARES_OWNED_ALL_INSTITUTIONS")</f>
        <v>67.58</v>
      </c>
    </row>
    <row r="425" spans="1:8" x14ac:dyDescent="0.3">
      <c r="A425" s="11" t="s">
        <v>426</v>
      </c>
      <c r="B425" s="10" t="str">
        <f>_xll.SNL.Clients.Office.Excel.Functions.SPG(A425, "IQ_SECTOR")</f>
        <v>Industrials</v>
      </c>
      <c r="C425" s="10" t="str">
        <f>_xll.SNL.Clients.Office.Excel.Functions.SPG(A425, "IQ_INDUSTRY_GROUP")</f>
        <v>Capital Goods</v>
      </c>
      <c r="D425" s="10" t="str">
        <f>_xll.SNL.Clients.Office.Excel.Functions.SPG(A425, "IQ_INDUSTRY")</f>
        <v>Aerospace and Defense</v>
      </c>
      <c r="E425" s="10" t="str">
        <f>_xll.SNL.Clients.Office.Excel.Functions.SPG(A425, "IQ_PRIMARY_INDUSTRY")</f>
        <v>Aerospace and Defense</v>
      </c>
      <c r="F425" s="10" t="str">
        <f>_xll.SNL.Clients.Office.Excel.Functions.SPG(A425, "NAICS_CODE", "Primary")</f>
        <v>336411 - Aircraft Manufacturing</v>
      </c>
      <c r="G425" s="10" t="str">
        <f>_xll.SNL.Clients.Office.Excel.Functions.SPG(A425, "SP_TOPICTAG")</f>
        <v>Computer Vision; Fleet Management; Industrial Automation; Sensors; Commercial Space Launch; Passenger Aircraft Manufacturing; Autonomous Vehicles; Battery Energy Storage System (BESS)</v>
      </c>
      <c r="H425" s="5">
        <f>_xll.SNL.Clients.Office.Excel.Functions.SPG(A425, "SP_PCT_SHARES_OWNED_ALL_INSTITUTIONS")</f>
        <v>86.36</v>
      </c>
    </row>
    <row r="426" spans="1:8" x14ac:dyDescent="0.3">
      <c r="A426" s="11" t="s">
        <v>427</v>
      </c>
      <c r="B426" s="10" t="str">
        <f>_xll.SNL.Clients.Office.Excel.Functions.SPG(A426, "IQ_SECTOR")</f>
        <v>Utilities</v>
      </c>
      <c r="C426" s="10" t="str">
        <f>_xll.SNL.Clients.Office.Excel.Functions.SPG(A426, "IQ_INDUSTRY_GROUP")</f>
        <v>Utilities</v>
      </c>
      <c r="D426" s="10" t="str">
        <f>_xll.SNL.Clients.Office.Excel.Functions.SPG(A426, "IQ_INDUSTRY")</f>
        <v>Independent Power and Renewable Electricity Producers</v>
      </c>
      <c r="E426" s="10" t="str">
        <f>_xll.SNL.Clients.Office.Excel.Functions.SPG(A426, "IQ_PRIMARY_INDUSTRY")</f>
        <v>Independent Power Producers and Energy Traders</v>
      </c>
      <c r="F426" s="10" t="str">
        <f>_xll.SNL.Clients.Office.Excel.Functions.SPG(A426, "NAICS_CODE", "Primary")</f>
        <v>22111 - Electric Power Generation</v>
      </c>
      <c r="G426" s="10" t="str">
        <f>_xll.SNL.Clients.Office.Excel.Functions.SPG(A426, "SP_TOPICTAG")</f>
        <v>Clean Energy; Energy Efficiency; Energy Management; Energy Storage; CleanTech; Smart Energy; ClimateTech; Utility Scale Solar; Onshore and Offshore Wind; Battery Energy Storage System (BESS)</v>
      </c>
      <c r="H426" s="5">
        <f>_xll.SNL.Clients.Office.Excel.Functions.SPG(A426, "SP_PCT_SHARES_OWNED_ALL_INSTITUTIONS")</f>
        <v>89.52</v>
      </c>
    </row>
    <row r="427" spans="1:8" x14ac:dyDescent="0.3">
      <c r="A427" s="11" t="s">
        <v>428</v>
      </c>
      <c r="B427" s="10" t="str">
        <f>_xll.SNL.Clients.Office.Excel.Functions.SPG(A427, "IQ_SECTOR")</f>
        <v>Financials</v>
      </c>
      <c r="C427" s="10" t="str">
        <f>_xll.SNL.Clients.Office.Excel.Functions.SPG(A427, "IQ_INDUSTRY_GROUP")</f>
        <v>Insurance</v>
      </c>
      <c r="D427" s="10" t="str">
        <f>_xll.SNL.Clients.Office.Excel.Functions.SPG(A427, "IQ_INDUSTRY")</f>
        <v>Insurance</v>
      </c>
      <c r="E427" s="10" t="str">
        <f>_xll.SNL.Clients.Office.Excel.Functions.SPG(A427, "IQ_PRIMARY_INDUSTRY")</f>
        <v>Property and Casualty Insurance</v>
      </c>
      <c r="F427" s="10" t="str">
        <f>_xll.SNL.Clients.Office.Excel.Functions.SPG(A427, "NAICS_CODE", "Primary")</f>
        <v>524126 - Direct Property and Casualty Insurance Carriers</v>
      </c>
      <c r="G427" s="10" t="str">
        <f>_xll.SNL.Clients.Office.Excel.Functions.SPG(A427, "SP_TOPICTAG")</f>
        <v>Employee Benefits</v>
      </c>
      <c r="H427" s="5">
        <f>_xll.SNL.Clients.Office.Excel.Functions.SPG(A427, "SP_PCT_SHARES_OWNED_ALL_INSTITUTIONS")</f>
        <v>78.25</v>
      </c>
    </row>
    <row r="428" spans="1:8" x14ac:dyDescent="0.3">
      <c r="A428" s="11" t="s">
        <v>429</v>
      </c>
      <c r="B428" s="10" t="str">
        <f>_xll.SNL.Clients.Office.Excel.Functions.SPG(A428, "IQ_SECTOR")</f>
        <v>Financials</v>
      </c>
      <c r="C428" s="10" t="str">
        <f>_xll.SNL.Clients.Office.Excel.Functions.SPG(A428, "IQ_INDUSTRY_GROUP")</f>
        <v>Financial Services</v>
      </c>
      <c r="D428" s="10" t="str">
        <f>_xll.SNL.Clients.Office.Excel.Functions.SPG(A428, "IQ_INDUSTRY")</f>
        <v>Capital Markets</v>
      </c>
      <c r="E428" s="10" t="str">
        <f>_xll.SNL.Clients.Office.Excel.Functions.SPG(A428, "IQ_PRIMARY_INDUSTRY")</f>
        <v>Asset Management and Custody Banks</v>
      </c>
      <c r="F428" s="10" t="str">
        <f>_xll.SNL.Clients.Office.Excel.Functions.SPG(A428, "NAICS_CODE", "Primary")</f>
        <v>523999 - Miscellaneous Financial Investment Activities</v>
      </c>
      <c r="G428" s="10" t="str">
        <f>_xll.SNL.Clients.Office.Excel.Functions.SPG(A428, "SP_TOPICTAG")</f>
        <v/>
      </c>
      <c r="H428" s="5">
        <f>_xll.SNL.Clients.Office.Excel.Functions.SPG(A428, "SP_PCT_SHARES_OWNED_ALL_INSTITUTIONS")</f>
        <v>88.29</v>
      </c>
    </row>
    <row r="429" spans="1:8" x14ac:dyDescent="0.3">
      <c r="A429" s="11" t="s">
        <v>430</v>
      </c>
      <c r="B429" s="10" t="str">
        <f>_xll.SNL.Clients.Office.Excel.Functions.SPG(A429, "IQ_SECTOR")</f>
        <v>Industrials</v>
      </c>
      <c r="C429" s="10" t="str">
        <f>_xll.SNL.Clients.Office.Excel.Functions.SPG(A429, "IQ_INDUSTRY_GROUP")</f>
        <v>Capital Goods</v>
      </c>
      <c r="D429" s="10" t="str">
        <f>_xll.SNL.Clients.Office.Excel.Functions.SPG(A429, "IQ_INDUSTRY")</f>
        <v>Aerospace and Defense</v>
      </c>
      <c r="E429" s="10" t="str">
        <f>_xll.SNL.Clients.Office.Excel.Functions.SPG(A429, "IQ_PRIMARY_INDUSTRY")</f>
        <v>Aerospace and Defense</v>
      </c>
      <c r="F429" s="10" t="str">
        <f>_xll.SNL.Clients.Office.Excel.Functions.SPG(A429, "NAICS_CODE", "Primary")</f>
        <v>3364 - Aerospace Product and Parts Manufacturing</v>
      </c>
      <c r="G429" s="10" t="str">
        <f>_xll.SNL.Clients.Office.Excel.Functions.SPG(A429, "SP_TOPICTAG")</f>
        <v>Fleet Management; Industrial Automation; Commercial Space Launch; Passenger Aircraft Manufacturing</v>
      </c>
      <c r="H429" s="5">
        <f>_xll.SNL.Clients.Office.Excel.Functions.SPG(A429, "SP_PCT_SHARES_OWNED_ALL_INSTITUTIONS")</f>
        <v>53.96</v>
      </c>
    </row>
    <row r="430" spans="1:8" x14ac:dyDescent="0.3">
      <c r="A430" s="11" t="s">
        <v>431</v>
      </c>
      <c r="B430" s="10" t="str">
        <f>_xll.SNL.Clients.Office.Excel.Functions.SPG(A430, "IQ_SECTOR")</f>
        <v>Consumer Staples</v>
      </c>
      <c r="C430" s="10" t="str">
        <f>_xll.SNL.Clients.Office.Excel.Functions.SPG(A430, "IQ_INDUSTRY_GROUP")</f>
        <v>Food, Beverage and Tobacco</v>
      </c>
      <c r="D430" s="10" t="str">
        <f>_xll.SNL.Clients.Office.Excel.Functions.SPG(A430, "IQ_INDUSTRY")</f>
        <v>Food Products</v>
      </c>
      <c r="E430" s="10" t="str">
        <f>_xll.SNL.Clients.Office.Excel.Functions.SPG(A430, "IQ_PRIMARY_INDUSTRY")</f>
        <v>Packaged Foods and Meats</v>
      </c>
      <c r="F430" s="10" t="str">
        <f>_xll.SNL.Clients.Office.Excel.Functions.SPG(A430, "NAICS_CODE", "Primary")</f>
        <v>311 - Food Manufacturing</v>
      </c>
      <c r="G430" s="10" t="str">
        <f>_xll.SNL.Clients.Office.Excel.Functions.SPG(A430, "SP_TOPICTAG")</f>
        <v>Green Consumer Goods; Online Grocery</v>
      </c>
      <c r="H430" s="5">
        <f>_xll.SNL.Clients.Office.Excel.Functions.SPG(A430, "SP_PCT_SHARES_OWNED_ALL_INSTITUTIONS")</f>
        <v>54.33</v>
      </c>
    </row>
    <row r="431" spans="1:8" x14ac:dyDescent="0.3">
      <c r="A431" s="11" t="s">
        <v>432</v>
      </c>
      <c r="B431" s="10" t="str">
        <f>_xll.SNL.Clients.Office.Excel.Functions.SPG(A431, "IQ_SECTOR")</f>
        <v>Financials</v>
      </c>
      <c r="C431" s="10" t="str">
        <f>_xll.SNL.Clients.Office.Excel.Functions.SPG(A431, "IQ_INDUSTRY_GROUP")</f>
        <v>Financial Services</v>
      </c>
      <c r="D431" s="10" t="str">
        <f>_xll.SNL.Clients.Office.Excel.Functions.SPG(A431, "IQ_INDUSTRY")</f>
        <v>Capital Markets</v>
      </c>
      <c r="E431" s="10" t="str">
        <f>_xll.SNL.Clients.Office.Excel.Functions.SPG(A431, "IQ_PRIMARY_INDUSTRY")</f>
        <v>Investment Banking and Brokerage</v>
      </c>
      <c r="F431" s="10" t="str">
        <f>_xll.SNL.Clients.Office.Excel.Functions.SPG(A431, "NAICS_CODE", "Primary")</f>
        <v>523150 - Investment Banking and Securities Intermediation</v>
      </c>
      <c r="G431" s="10" t="str">
        <f>_xll.SNL.Clients.Office.Excel.Functions.SPG(A431, "SP_TOPICTAG")</f>
        <v/>
      </c>
      <c r="H431" s="5">
        <f>_xll.SNL.Clients.Office.Excel.Functions.SPG(A431, "SP_PCT_SHARES_OWNED_ALL_INSTITUTIONS")</f>
        <v>72.14</v>
      </c>
    </row>
    <row r="432" spans="1:8" x14ac:dyDescent="0.3">
      <c r="A432" s="11" t="s">
        <v>433</v>
      </c>
      <c r="B432" s="10" t="str">
        <f>_xll.SNL.Clients.Office.Excel.Functions.SPG(A432, "IQ_SECTOR")</f>
        <v>Health Care</v>
      </c>
      <c r="C432" s="10" t="str">
        <f>_xll.SNL.Clients.Office.Excel.Functions.SPG(A432, "IQ_INDUSTRY_GROUP")</f>
        <v>Health Care Equipment and Services</v>
      </c>
      <c r="D432" s="10" t="str">
        <f>_xll.SNL.Clients.Office.Excel.Functions.SPG(A432, "IQ_INDUSTRY")</f>
        <v>Health Care Providers and Services</v>
      </c>
      <c r="E432" s="10" t="str">
        <f>_xll.SNL.Clients.Office.Excel.Functions.SPG(A432, "IQ_PRIMARY_INDUSTRY")</f>
        <v>Health Care Services</v>
      </c>
      <c r="F432" s="10" t="str">
        <f>_xll.SNL.Clients.Office.Excel.Functions.SPG(A432, "NAICS_CODE", "Primary")</f>
        <v>62 - Health Care and Social Assistance</v>
      </c>
      <c r="G432" s="10" t="str">
        <f>_xll.SNL.Clients.Office.Excel.Functions.SPG(A432, "SP_TOPICTAG")</f>
        <v>MHealth; Predictive Analytics; Outpatient Care; Chronic Diseases</v>
      </c>
      <c r="H432" s="5">
        <f>_xll.SNL.Clients.Office.Excel.Functions.SPG(A432, "SP_PCT_SHARES_OWNED_ALL_INSTITUTIONS")</f>
        <v>89.28</v>
      </c>
    </row>
    <row r="433" spans="1:8" x14ac:dyDescent="0.3">
      <c r="A433" s="11" t="s">
        <v>434</v>
      </c>
      <c r="B433" s="10" t="str">
        <f>_xll.SNL.Clients.Office.Excel.Functions.SPG(A433, "IQ_SECTOR")</f>
        <v>Consumer Staples</v>
      </c>
      <c r="C433" s="10" t="str">
        <f>_xll.SNL.Clients.Office.Excel.Functions.SPG(A433, "IQ_INDUSTRY_GROUP")</f>
        <v>Household and Personal Products</v>
      </c>
      <c r="D433" s="10" t="str">
        <f>_xll.SNL.Clients.Office.Excel.Functions.SPG(A433, "IQ_INDUSTRY")</f>
        <v>Household Products</v>
      </c>
      <c r="E433" s="10" t="str">
        <f>_xll.SNL.Clients.Office.Excel.Functions.SPG(A433, "IQ_PRIMARY_INDUSTRY")</f>
        <v>Household Products</v>
      </c>
      <c r="F433" s="10" t="str">
        <f>_xll.SNL.Clients.Office.Excel.Functions.SPG(A433, "NAICS_CODE", "Primary")</f>
        <v>325612 - Polish and Other Sanitation Good Manufacturing</v>
      </c>
      <c r="G433" s="10" t="str">
        <f>_xll.SNL.Clients.Office.Excel.Functions.SPG(A433, "SP_TOPICTAG")</f>
        <v>Fast-Moving Consumer Goods; Green Consumer Goods; Lifestyle; Online Grocery</v>
      </c>
      <c r="H433" s="5">
        <f>_xll.SNL.Clients.Office.Excel.Functions.SPG(A433, "SP_PCT_SHARES_OWNED_ALL_INSTITUTIONS")</f>
        <v>88.61</v>
      </c>
    </row>
    <row r="434" spans="1:8" x14ac:dyDescent="0.3">
      <c r="A434" s="11" t="s">
        <v>435</v>
      </c>
      <c r="B434" s="10" t="str">
        <f>_xll.SNL.Clients.Office.Excel.Functions.SPG(A434, "IQ_SECTOR")</f>
        <v>Consumer Staples</v>
      </c>
      <c r="C434" s="10" t="str">
        <f>_xll.SNL.Clients.Office.Excel.Functions.SPG(A434, "IQ_INDUSTRY_GROUP")</f>
        <v>Food, Beverage and Tobacco</v>
      </c>
      <c r="D434" s="10" t="str">
        <f>_xll.SNL.Clients.Office.Excel.Functions.SPG(A434, "IQ_INDUSTRY")</f>
        <v>Beverages</v>
      </c>
      <c r="E434" s="10" t="str">
        <f>_xll.SNL.Clients.Office.Excel.Functions.SPG(A434, "IQ_PRIMARY_INDUSTRY")</f>
        <v>Soft Drinks and Non-alcoholic Beverages</v>
      </c>
      <c r="F434" s="10" t="str">
        <f>_xll.SNL.Clients.Office.Excel.Functions.SPG(A434, "NAICS_CODE", "Primary")</f>
        <v>31211 - Soft Drink and Ice Manufacturing</v>
      </c>
      <c r="G434" s="10" t="str">
        <f>_xll.SNL.Clients.Office.Excel.Functions.SPG(A434, "SP_TOPICTAG")</f>
        <v>Coffee</v>
      </c>
      <c r="H434" s="5">
        <f>_xll.SNL.Clients.Office.Excel.Functions.SPG(A434, "SP_PCT_SHARES_OWNED_ALL_INSTITUTIONS")</f>
        <v>64.47</v>
      </c>
    </row>
    <row r="435" spans="1:8" x14ac:dyDescent="0.3">
      <c r="A435" s="11" t="s">
        <v>436</v>
      </c>
      <c r="B435" s="10" t="str">
        <f>_xll.SNL.Clients.Office.Excel.Functions.SPG(A435, "IQ_SECTOR")</f>
        <v>Health Care</v>
      </c>
      <c r="C435" s="10" t="str">
        <f>_xll.SNL.Clients.Office.Excel.Functions.SPG(A435, "IQ_INDUSTRY_GROUP")</f>
        <v>Health Care Equipment and Services</v>
      </c>
      <c r="D435" s="10" t="str">
        <f>_xll.SNL.Clients.Office.Excel.Functions.SPG(A435, "IQ_INDUSTRY")</f>
        <v>Health Care Equipment and Supplies</v>
      </c>
      <c r="E435" s="10" t="str">
        <f>_xll.SNL.Clients.Office.Excel.Functions.SPG(A435, "IQ_PRIMARY_INDUSTRY")</f>
        <v>Health Care Supplies</v>
      </c>
      <c r="F435" s="10" t="str">
        <f>_xll.SNL.Clients.Office.Excel.Functions.SPG(A435, "NAICS_CODE", "Primary")</f>
        <v>339115 - Ophthalmic Goods Manufacturing</v>
      </c>
      <c r="G435" s="10" t="str">
        <f>_xll.SNL.Clients.Office.Excel.Functions.SPG(A435, "SP_TOPICTAG")</f>
        <v>Health Diagnostics; Fertility; Genetics; Ophthalmology; Reproductive Health</v>
      </c>
      <c r="H435" s="5">
        <f>_xll.SNL.Clients.Office.Excel.Functions.SPG(A435, "SP_PCT_SHARES_OWNED_ALL_INSTITUTIONS")</f>
        <v>97.82</v>
      </c>
    </row>
    <row r="436" spans="1:8" x14ac:dyDescent="0.3">
      <c r="A436" s="11" t="s">
        <v>437</v>
      </c>
      <c r="B436" s="10" t="str">
        <f>_xll.SNL.Clients.Office.Excel.Functions.SPG(A436, "IQ_SECTOR")</f>
        <v>Consumer Staples</v>
      </c>
      <c r="C436" s="10" t="str">
        <f>_xll.SNL.Clients.Office.Excel.Functions.SPG(A436, "IQ_INDUSTRY_GROUP")</f>
        <v>Household and Personal Products</v>
      </c>
      <c r="D436" s="10" t="str">
        <f>_xll.SNL.Clients.Office.Excel.Functions.SPG(A436, "IQ_INDUSTRY")</f>
        <v>Personal Care Products</v>
      </c>
      <c r="E436" s="10" t="str">
        <f>_xll.SNL.Clients.Office.Excel.Functions.SPG(A436, "IQ_PRIMARY_INDUSTRY")</f>
        <v>Personal Care Products</v>
      </c>
      <c r="F436" s="10" t="str">
        <f>_xll.SNL.Clients.Office.Excel.Functions.SPG(A436, "NAICS_CODE", "Primary")</f>
        <v>325620 - Toilet Preparation Manufacturing</v>
      </c>
      <c r="G436" s="10" t="str">
        <f>_xll.SNL.Clients.Office.Excel.Functions.SPG(A436, "SP_TOPICTAG")</f>
        <v>Lifestyle; Social Media Marketing; Ad Targeting; Brand Marketing; Dermatology</v>
      </c>
      <c r="H436" s="5">
        <f>_xll.SNL.Clients.Office.Excel.Functions.SPG(A436, "SP_PCT_SHARES_OWNED_ALL_INSTITUTIONS")</f>
        <v>58.82</v>
      </c>
    </row>
    <row r="437" spans="1:8" x14ac:dyDescent="0.3">
      <c r="A437" s="11" t="s">
        <v>438</v>
      </c>
      <c r="B437" s="10" t="str">
        <f>_xll.SNL.Clients.Office.Excel.Functions.SPG(A437, "IQ_SECTOR")</f>
        <v>Financials</v>
      </c>
      <c r="C437" s="10" t="str">
        <f>_xll.SNL.Clients.Office.Excel.Functions.SPG(A437, "IQ_INDUSTRY_GROUP")</f>
        <v>Financial Services</v>
      </c>
      <c r="D437" s="10" t="str">
        <f>_xll.SNL.Clients.Office.Excel.Functions.SPG(A437, "IQ_INDUSTRY")</f>
        <v>Capital Markets</v>
      </c>
      <c r="E437" s="10" t="str">
        <f>_xll.SNL.Clients.Office.Excel.Functions.SPG(A437, "IQ_PRIMARY_INDUSTRY")</f>
        <v>Investment Banking and Brokerage</v>
      </c>
      <c r="F437" s="10" t="str">
        <f>_xll.SNL.Clients.Office.Excel.Functions.SPG(A437, "NAICS_CODE", "Primary")</f>
        <v>523150 - Investment Banking and Securities Intermediation</v>
      </c>
      <c r="G437" s="10" t="str">
        <f>_xll.SNL.Clients.Office.Excel.Functions.SPG(A437, "SP_TOPICTAG")</f>
        <v/>
      </c>
      <c r="H437" s="5">
        <f>_xll.SNL.Clients.Office.Excel.Functions.SPG(A437, "SP_PCT_SHARES_OWNED_ALL_INSTITUTIONS")</f>
        <v>68.48</v>
      </c>
    </row>
    <row r="438" spans="1:8" x14ac:dyDescent="0.3">
      <c r="A438" s="11" t="s">
        <v>439</v>
      </c>
      <c r="B438" s="10" t="str">
        <f>_xll.SNL.Clients.Office.Excel.Functions.SPG(A438, "IQ_SECTOR")</f>
        <v>Financials</v>
      </c>
      <c r="C438" s="10" t="str">
        <f>_xll.SNL.Clients.Office.Excel.Functions.SPG(A438, "IQ_INDUSTRY_GROUP")</f>
        <v>Insurance</v>
      </c>
      <c r="D438" s="10" t="str">
        <f>_xll.SNL.Clients.Office.Excel.Functions.SPG(A438, "IQ_INDUSTRY")</f>
        <v>Insurance</v>
      </c>
      <c r="E438" s="10" t="str">
        <f>_xll.SNL.Clients.Office.Excel.Functions.SPG(A438, "IQ_PRIMARY_INDUSTRY")</f>
        <v>Property and Casualty Insurance</v>
      </c>
      <c r="F438" s="10" t="str">
        <f>_xll.SNL.Clients.Office.Excel.Functions.SPG(A438, "NAICS_CODE", "Primary")</f>
        <v>5241 - Insurance Carriers</v>
      </c>
      <c r="G438" s="10" t="str">
        <f>_xll.SNL.Clients.Office.Excel.Functions.SPG(A438, "SP_TOPICTAG")</f>
        <v>Employee Benefits</v>
      </c>
      <c r="H438" s="5">
        <f>_xll.SNL.Clients.Office.Excel.Functions.SPG(A438, "SP_PCT_SHARES_OWNED_ALL_INSTITUTIONS")</f>
        <v>95.66</v>
      </c>
    </row>
    <row r="439" spans="1:8" x14ac:dyDescent="0.3">
      <c r="A439" s="11" t="s">
        <v>440</v>
      </c>
      <c r="B439" s="10" t="str">
        <f>_xll.SNL.Clients.Office.Excel.Functions.SPG(A439, "IQ_SECTOR")</f>
        <v>Consumer Staples</v>
      </c>
      <c r="C439" s="10" t="str">
        <f>_xll.SNL.Clients.Office.Excel.Functions.SPG(A439, "IQ_INDUSTRY_GROUP")</f>
        <v>Food, Beverage and Tobacco</v>
      </c>
      <c r="D439" s="10" t="str">
        <f>_xll.SNL.Clients.Office.Excel.Functions.SPG(A439, "IQ_INDUSTRY")</f>
        <v>Food Products</v>
      </c>
      <c r="E439" s="10" t="str">
        <f>_xll.SNL.Clients.Office.Excel.Functions.SPG(A439, "IQ_PRIMARY_INDUSTRY")</f>
        <v>Packaged Foods and Meats</v>
      </c>
      <c r="F439" s="10" t="str">
        <f>_xll.SNL.Clients.Office.Excel.Functions.SPG(A439, "NAICS_CODE", "Primary")</f>
        <v>31135 - Chocolate and Confectionery Manufacturing</v>
      </c>
      <c r="G439" s="10" t="str">
        <f>_xll.SNL.Clients.Office.Excel.Functions.SPG(A439, "SP_TOPICTAG")</f>
        <v>Fast-Moving Consumer Goods; Alternative Protein</v>
      </c>
      <c r="H439" s="5">
        <f>_xll.SNL.Clients.Office.Excel.Functions.SPG(A439, "SP_PCT_SHARES_OWNED_ALL_INSTITUTIONS")</f>
        <v>88.36</v>
      </c>
    </row>
    <row r="440" spans="1:8" x14ac:dyDescent="0.3">
      <c r="A440" s="11" t="s">
        <v>441</v>
      </c>
      <c r="B440" s="10" t="str">
        <f>_xll.SNL.Clients.Office.Excel.Functions.SPG(A440, "IQ_SECTOR")</f>
        <v>Consumer Discretionary</v>
      </c>
      <c r="C440" s="10" t="str">
        <f>_xll.SNL.Clients.Office.Excel.Functions.SPG(A440, "IQ_INDUSTRY_GROUP")</f>
        <v>Consumer Discretionary Distribution and Retail</v>
      </c>
      <c r="D440" s="10" t="str">
        <f>_xll.SNL.Clients.Office.Excel.Functions.SPG(A440, "IQ_INDUSTRY")</f>
        <v>Specialty Retail</v>
      </c>
      <c r="E440" s="10" t="str">
        <f>_xll.SNL.Clients.Office.Excel.Functions.SPG(A440, "IQ_PRIMARY_INDUSTRY")</f>
        <v>Home Improvement Retail</v>
      </c>
      <c r="F440" s="10" t="str">
        <f>_xll.SNL.Clients.Office.Excel.Functions.SPG(A440, "NAICS_CODE", "Primary")</f>
        <v>4491 - Furniture and Home Furnishings Retailers</v>
      </c>
      <c r="G440" s="10" t="str">
        <f>_xll.SNL.Clients.Office.Excel.Functions.SPG(A440, "SP_TOPICTAG")</f>
        <v>Home Improvement</v>
      </c>
      <c r="H440" s="5">
        <f>_xll.SNL.Clients.Office.Excel.Functions.SPG(A440, "SP_PCT_SHARES_OWNED_ALL_INSTITUTIONS")</f>
        <v>72.010000000000005</v>
      </c>
    </row>
    <row r="441" spans="1:8" x14ac:dyDescent="0.3">
      <c r="A441" s="11" t="s">
        <v>442</v>
      </c>
      <c r="B441" s="10" t="str">
        <f>_xll.SNL.Clients.Office.Excel.Functions.SPG(A441, "IQ_SECTOR")</f>
        <v>Communication Services</v>
      </c>
      <c r="C441" s="10" t="str">
        <f>_xll.SNL.Clients.Office.Excel.Functions.SPG(A441, "IQ_INDUSTRY_GROUP")</f>
        <v>Media and Entertainment</v>
      </c>
      <c r="D441" s="10" t="str">
        <f>_xll.SNL.Clients.Office.Excel.Functions.SPG(A441, "IQ_INDUSTRY")</f>
        <v>Media</v>
      </c>
      <c r="E441" s="10" t="str">
        <f>_xll.SNL.Clients.Office.Excel.Functions.SPG(A441, "IQ_PRIMARY_INDUSTRY")</f>
        <v>Advertising</v>
      </c>
      <c r="F441" s="10" t="str">
        <f>_xll.SNL.Clients.Office.Excel.Functions.SPG(A441, "NAICS_CODE", "Primary")</f>
        <v>541810 - Advertising Agencies</v>
      </c>
      <c r="G441" s="10" t="str">
        <f>_xll.SNL.Clients.Office.Excel.Functions.SPG(A441, "SP_TOPICTAG")</f>
        <v>Ad Network; Marketing Automation; Social Media Advertising; Customer Analytics; Ad Targeting; Brand Marketing; Content Creation</v>
      </c>
      <c r="H441" s="5">
        <f>_xll.SNL.Clients.Office.Excel.Functions.SPG(A441, "SP_PCT_SHARES_OWNED_ALL_INSTITUTIONS")</f>
        <v>107.21</v>
      </c>
    </row>
    <row r="442" spans="1:8" x14ac:dyDescent="0.3">
      <c r="A442" s="11" t="s">
        <v>443</v>
      </c>
      <c r="B442" s="10" t="str">
        <f>_xll.SNL.Clients.Office.Excel.Functions.SPG(A442, "IQ_SECTOR")</f>
        <v>Consumer Staples</v>
      </c>
      <c r="C442" s="10" t="str">
        <f>_xll.SNL.Clients.Office.Excel.Functions.SPG(A442, "IQ_INDUSTRY_GROUP")</f>
        <v>Food, Beverage and Tobacco</v>
      </c>
      <c r="D442" s="10" t="str">
        <f>_xll.SNL.Clients.Office.Excel.Functions.SPG(A442, "IQ_INDUSTRY")</f>
        <v>Food Products</v>
      </c>
      <c r="E442" s="10" t="str">
        <f>_xll.SNL.Clients.Office.Excel.Functions.SPG(A442, "IQ_PRIMARY_INDUSTRY")</f>
        <v>Packaged Foods and Meats</v>
      </c>
      <c r="F442" s="10" t="str">
        <f>_xll.SNL.Clients.Office.Excel.Functions.SPG(A442, "NAICS_CODE", "Primary")</f>
        <v>3119 - Other Food Manufacturing</v>
      </c>
      <c r="G442" s="10" t="str">
        <f>_xll.SNL.Clients.Office.Excel.Functions.SPG(A442, "SP_TOPICTAG")</f>
        <v>Coffee</v>
      </c>
      <c r="H442" s="5">
        <f>_xll.SNL.Clients.Office.Excel.Functions.SPG(A442, "SP_PCT_SHARES_OWNED_ALL_INSTITUTIONS")</f>
        <v>82.71</v>
      </c>
    </row>
    <row r="443" spans="1:8" x14ac:dyDescent="0.3">
      <c r="A443" s="11" t="s">
        <v>444</v>
      </c>
      <c r="B443" s="10" t="str">
        <f>_xll.SNL.Clients.Office.Excel.Functions.SPG(A443, "IQ_SECTOR")</f>
        <v>Consumer Staples</v>
      </c>
      <c r="C443" s="10" t="str">
        <f>_xll.SNL.Clients.Office.Excel.Functions.SPG(A443, "IQ_INDUSTRY_GROUP")</f>
        <v>Food, Beverage and Tobacco</v>
      </c>
      <c r="D443" s="10" t="str">
        <f>_xll.SNL.Clients.Office.Excel.Functions.SPG(A443, "IQ_INDUSTRY")</f>
        <v>Food Products</v>
      </c>
      <c r="E443" s="10" t="str">
        <f>_xll.SNL.Clients.Office.Excel.Functions.SPG(A443, "IQ_PRIMARY_INDUSTRY")</f>
        <v>Packaged Foods and Meats</v>
      </c>
      <c r="F443" s="10" t="str">
        <f>_xll.SNL.Clients.Office.Excel.Functions.SPG(A443, "NAICS_CODE", "Primary")</f>
        <v>311 - Food Manufacturing</v>
      </c>
      <c r="G443" s="10" t="str">
        <f>_xll.SNL.Clients.Office.Excel.Functions.SPG(A443, "SP_TOPICTAG")</f>
        <v>Coffee; Online Grocery</v>
      </c>
      <c r="H443" s="5">
        <f>_xll.SNL.Clients.Office.Excel.Functions.SPG(A443, "SP_PCT_SHARES_OWNED_ALL_INSTITUTIONS")</f>
        <v>56.97</v>
      </c>
    </row>
    <row r="444" spans="1:8" x14ac:dyDescent="0.3">
      <c r="A444" s="11" t="s">
        <v>445</v>
      </c>
      <c r="B444" s="10" t="str">
        <f>_xll.SNL.Clients.Office.Excel.Functions.SPG(A444, "IQ_SECTOR")</f>
        <v>Consumer Staples</v>
      </c>
      <c r="C444" s="10" t="str">
        <f>_xll.SNL.Clients.Office.Excel.Functions.SPG(A444, "IQ_INDUSTRY_GROUP")</f>
        <v>Consumer Staples Distribution and Retail</v>
      </c>
      <c r="D444" s="10" t="str">
        <f>_xll.SNL.Clients.Office.Excel.Functions.SPG(A444, "IQ_INDUSTRY")</f>
        <v>Consumer Staples Distribution and Retail</v>
      </c>
      <c r="E444" s="10" t="str">
        <f>_xll.SNL.Clients.Office.Excel.Functions.SPG(A444, "IQ_PRIMARY_INDUSTRY")</f>
        <v>Food Retail</v>
      </c>
      <c r="F444" s="10" t="str">
        <f>_xll.SNL.Clients.Office.Excel.Functions.SPG(A444, "NAICS_CODE", "Primary")</f>
        <v>445110 - Supermarkets and Other Grocery Retailers (except Convenience Retailers)</v>
      </c>
      <c r="G444" s="10" t="str">
        <f>_xll.SNL.Clients.Office.Excel.Functions.SPG(A444, "SP_TOPICTAG")</f>
        <v>Fast-Moving Consumer Goods; Food Delivery; Organic; Online Grocery</v>
      </c>
      <c r="H444" s="5">
        <f>_xll.SNL.Clients.Office.Excel.Functions.SPG(A444, "SP_PCT_SHARES_OWNED_ALL_INSTITUTIONS")</f>
        <v>75.5</v>
      </c>
    </row>
    <row r="445" spans="1:8" x14ac:dyDescent="0.3">
      <c r="A445" s="11" t="s">
        <v>446</v>
      </c>
      <c r="B445" s="10" t="str">
        <f>_xll.SNL.Clients.Office.Excel.Functions.SPG(A445, "IQ_SECTOR")</f>
        <v>Materials</v>
      </c>
      <c r="C445" s="10" t="str">
        <f>_xll.SNL.Clients.Office.Excel.Functions.SPG(A445, "IQ_INDUSTRY_GROUP")</f>
        <v>Materials</v>
      </c>
      <c r="D445" s="10" t="str">
        <f>_xll.SNL.Clients.Office.Excel.Functions.SPG(A445, "IQ_INDUSTRY")</f>
        <v>Chemicals</v>
      </c>
      <c r="E445" s="10" t="str">
        <f>_xll.SNL.Clients.Office.Excel.Functions.SPG(A445, "IQ_PRIMARY_INDUSTRY")</f>
        <v>Fertilizers and Agricultural Chemicals</v>
      </c>
      <c r="F445" s="10" t="str">
        <f>_xll.SNL.Clients.Office.Excel.Functions.SPG(A445, "NAICS_CODE", "Primary")</f>
        <v>32531 - Fertilizer and Compost Manufacturing</v>
      </c>
      <c r="G445" s="10" t="str">
        <f>_xll.SNL.Clients.Office.Excel.Functions.SPG(A445, "SP_TOPICTAG")</f>
        <v>Animal Feed; Environmental Engineering; Farming; Horticulture</v>
      </c>
      <c r="H445" s="5">
        <f>_xll.SNL.Clients.Office.Excel.Functions.SPG(A445, "SP_PCT_SHARES_OWNED_ALL_INSTITUTIONS")</f>
        <v>88.92</v>
      </c>
    </row>
    <row r="446" spans="1:8" x14ac:dyDescent="0.3">
      <c r="A446" s="11" t="s">
        <v>447</v>
      </c>
      <c r="B446" s="10" t="str">
        <f>_xll.SNL.Clients.Office.Excel.Functions.SPG(A446, "IQ_SECTOR")</f>
        <v>Financials</v>
      </c>
      <c r="C446" s="10" t="str">
        <f>_xll.SNL.Clients.Office.Excel.Functions.SPG(A446, "IQ_INDUSTRY_GROUP")</f>
        <v>Banks</v>
      </c>
      <c r="D446" s="10" t="str">
        <f>_xll.SNL.Clients.Office.Excel.Functions.SPG(A446, "IQ_INDUSTRY")</f>
        <v>Banks</v>
      </c>
      <c r="E446" s="10" t="str">
        <f>_xll.SNL.Clients.Office.Excel.Functions.SPG(A446, "IQ_PRIMARY_INDUSTRY")</f>
        <v>Diversified Banks</v>
      </c>
      <c r="F446" s="10" t="str">
        <f>_xll.SNL.Clients.Office.Excel.Functions.SPG(A446, "NAICS_CODE", "Primary")</f>
        <v>522110 - Commercial Banking</v>
      </c>
      <c r="G446" s="10" t="str">
        <f>_xll.SNL.Clients.Office.Excel.Functions.SPG(A446, "SP_TOPICTAG")</f>
        <v>Consumer Lending; Digital Brokerage; Banking as a Service</v>
      </c>
      <c r="H446" s="5">
        <f>_xll.SNL.Clients.Office.Excel.Functions.SPG(A446, "SP_PCT_SHARES_OWNED_ALL_INSTITUTIONS")</f>
        <v>85.29</v>
      </c>
    </row>
    <row r="447" spans="1:8" x14ac:dyDescent="0.3">
      <c r="A447" s="11" t="s">
        <v>448</v>
      </c>
      <c r="B447" s="10" t="str">
        <f>_xll.SNL.Clients.Office.Excel.Functions.SPG(A447, "IQ_SECTOR")</f>
        <v>Consumer Staples</v>
      </c>
      <c r="C447" s="10" t="str">
        <f>_xll.SNL.Clients.Office.Excel.Functions.SPG(A447, "IQ_INDUSTRY_GROUP")</f>
        <v>Household and Personal Products</v>
      </c>
      <c r="D447" s="10" t="str">
        <f>_xll.SNL.Clients.Office.Excel.Functions.SPG(A447, "IQ_INDUSTRY")</f>
        <v>Household Products</v>
      </c>
      <c r="E447" s="10" t="str">
        <f>_xll.SNL.Clients.Office.Excel.Functions.SPG(A447, "IQ_PRIMARY_INDUSTRY")</f>
        <v>Household Products</v>
      </c>
      <c r="F447" s="10" t="str">
        <f>_xll.SNL.Clients.Office.Excel.Functions.SPG(A447, "NAICS_CODE", "Primary")</f>
        <v>3256 - Soap, Cleaning Compound, and Toilet Preparation Manufacturing</v>
      </c>
      <c r="G447" s="10" t="str">
        <f>_xll.SNL.Clients.Office.Excel.Functions.SPG(A447, "SP_TOPICTAG")</f>
        <v>Lifestyle; Pain Management; Respiratory</v>
      </c>
      <c r="H447" s="5">
        <f>_xll.SNL.Clients.Office.Excel.Functions.SPG(A447, "SP_PCT_SHARES_OWNED_ALL_INSTITUTIONS")</f>
        <v>69.010000000000005</v>
      </c>
    </row>
    <row r="448" spans="1:8" x14ac:dyDescent="0.3">
      <c r="A448" s="11" t="s">
        <v>449</v>
      </c>
      <c r="B448" s="10" t="str">
        <f>_xll.SNL.Clients.Office.Excel.Functions.SPG(A448, "IQ_SECTOR")</f>
        <v>Financials</v>
      </c>
      <c r="C448" s="10" t="str">
        <f>_xll.SNL.Clients.Office.Excel.Functions.SPG(A448, "IQ_INDUSTRY_GROUP")</f>
        <v>Insurance</v>
      </c>
      <c r="D448" s="10" t="str">
        <f>_xll.SNL.Clients.Office.Excel.Functions.SPG(A448, "IQ_INDUSTRY")</f>
        <v>Insurance</v>
      </c>
      <c r="E448" s="10" t="str">
        <f>_xll.SNL.Clients.Office.Excel.Functions.SPG(A448, "IQ_PRIMARY_INDUSTRY")</f>
        <v>Property and Casualty Insurance</v>
      </c>
      <c r="F448" s="10" t="str">
        <f>_xll.SNL.Clients.Office.Excel.Functions.SPG(A448, "NAICS_CODE", "Primary")</f>
        <v>524126 - Direct Property and Casualty Insurance Carriers</v>
      </c>
      <c r="G448" s="10" t="str">
        <f>_xll.SNL.Clients.Office.Excel.Functions.SPG(A448, "SP_TOPICTAG")</f>
        <v>Fleet Management; GPS; Data Protection; Taxi Service; Process Automation</v>
      </c>
      <c r="H448" s="5">
        <f>_xll.SNL.Clients.Office.Excel.Functions.SPG(A448, "SP_PCT_SHARES_OWNED_ALL_INSTITUTIONS")</f>
        <v>87.09</v>
      </c>
    </row>
    <row r="449" spans="1:8" x14ac:dyDescent="0.3">
      <c r="A449" s="11" t="s">
        <v>450</v>
      </c>
      <c r="B449" s="10" t="str">
        <f>_xll.SNL.Clients.Office.Excel.Functions.SPG(A449, "IQ_SECTOR")</f>
        <v>Materials</v>
      </c>
      <c r="C449" s="10" t="str">
        <f>_xll.SNL.Clients.Office.Excel.Functions.SPG(A449, "IQ_INDUSTRY_GROUP")</f>
        <v>Materials</v>
      </c>
      <c r="D449" s="10" t="str">
        <f>_xll.SNL.Clients.Office.Excel.Functions.SPG(A449, "IQ_INDUSTRY")</f>
        <v>Chemicals</v>
      </c>
      <c r="E449" s="10" t="str">
        <f>_xll.SNL.Clients.Office.Excel.Functions.SPG(A449, "IQ_PRIMARY_INDUSTRY")</f>
        <v>Specialty Chemicals</v>
      </c>
      <c r="F449" s="10" t="str">
        <f>_xll.SNL.Clients.Office.Excel.Functions.SPG(A449, "NAICS_CODE", "Primary")</f>
        <v>325510 - Paint and Coating Manufacturing</v>
      </c>
      <c r="G449" s="10" t="str">
        <f>_xll.SNL.Clients.Office.Excel.Functions.SPG(A449, "SP_TOPICTAG")</f>
        <v/>
      </c>
      <c r="H449" s="5">
        <f>_xll.SNL.Clients.Office.Excel.Functions.SPG(A449, "SP_PCT_SHARES_OWNED_ALL_INSTITUTIONS")</f>
        <v>82.18</v>
      </c>
    </row>
    <row r="450" spans="1:8" x14ac:dyDescent="0.3">
      <c r="A450" s="11" t="s">
        <v>451</v>
      </c>
      <c r="B450" s="10" t="str">
        <f>_xll.SNL.Clients.Office.Excel.Functions.SPG(A450, "IQ_SECTOR")</f>
        <v>Utilities</v>
      </c>
      <c r="C450" s="10" t="str">
        <f>_xll.SNL.Clients.Office.Excel.Functions.SPG(A450, "IQ_INDUSTRY_GROUP")</f>
        <v>Utilities</v>
      </c>
      <c r="D450" s="10" t="str">
        <f>_xll.SNL.Clients.Office.Excel.Functions.SPG(A450, "IQ_INDUSTRY")</f>
        <v>Electric Utilities</v>
      </c>
      <c r="E450" s="10" t="str">
        <f>_xll.SNL.Clients.Office.Excel.Functions.SPG(A450, "IQ_PRIMARY_INDUSTRY")</f>
        <v>Electric Utilities</v>
      </c>
      <c r="F450" s="10" t="str">
        <f>_xll.SNL.Clients.Office.Excel.Functions.SPG(A450, "NAICS_CODE", "Primary")</f>
        <v>2211 - Electric Power Generation, Transmission and Distribution</v>
      </c>
      <c r="G450" s="10" t="str">
        <f>_xll.SNL.Clients.Office.Excel.Functions.SPG(A450, "SP_TOPICTAG")</f>
        <v>Clean Energy; Energy Efficiency; Energy Management; Energy Storage; Conventional Nuclear; Smart Energy; Power Grid; Utility Scale Solar; Onshore and Offshore Wind; Battery Energy Storage System (BESS)</v>
      </c>
      <c r="H450" s="5">
        <f>_xll.SNL.Clients.Office.Excel.Functions.SPG(A450, "SP_PCT_SHARES_OWNED_ALL_INSTITUTIONS")</f>
        <v>68.959999999999994</v>
      </c>
    </row>
    <row r="451" spans="1:8" x14ac:dyDescent="0.3">
      <c r="A451" s="11" t="s">
        <v>452</v>
      </c>
      <c r="B451" s="10" t="str">
        <f>_xll.SNL.Clients.Office.Excel.Functions.SPG(A451, "IQ_SECTOR")</f>
        <v>Consumer Discretionary</v>
      </c>
      <c r="C451" s="10" t="str">
        <f>_xll.SNL.Clients.Office.Excel.Functions.SPG(A451, "IQ_INDUSTRY_GROUP")</f>
        <v>Consumer Discretionary Distribution and Retail</v>
      </c>
      <c r="D451" s="10" t="str">
        <f>_xll.SNL.Clients.Office.Excel.Functions.SPG(A451, "IQ_INDUSTRY")</f>
        <v>Specialty Retail</v>
      </c>
      <c r="E451" s="10" t="str">
        <f>_xll.SNL.Clients.Office.Excel.Functions.SPG(A451, "IQ_PRIMARY_INDUSTRY")</f>
        <v>Apparel Retail</v>
      </c>
      <c r="F451" s="10" t="str">
        <f>_xll.SNL.Clients.Office.Excel.Functions.SPG(A451, "NAICS_CODE", "Primary")</f>
        <v>4581 - Clothing and Clothing Accessories Retailers</v>
      </c>
      <c r="G451" s="10" t="str">
        <f>_xll.SNL.Clients.Office.Excel.Functions.SPG(A451, "SP_TOPICTAG")</f>
        <v>Lifestyle; Brand Marketing</v>
      </c>
      <c r="H451" s="5">
        <f>_xll.SNL.Clients.Office.Excel.Functions.SPG(A451, "SP_PCT_SHARES_OWNED_ALL_INSTITUTIONS")</f>
        <v>91.8</v>
      </c>
    </row>
    <row r="452" spans="1:8" x14ac:dyDescent="0.3">
      <c r="A452" s="11" t="s">
        <v>453</v>
      </c>
      <c r="B452" s="10" t="str">
        <f>_xll.SNL.Clients.Office.Excel.Functions.SPG(A452, "IQ_SECTOR")</f>
        <v>Financials</v>
      </c>
      <c r="C452" s="10" t="str">
        <f>_xll.SNL.Clients.Office.Excel.Functions.SPG(A452, "IQ_INDUSTRY_GROUP")</f>
        <v>Insurance</v>
      </c>
      <c r="D452" s="10" t="str">
        <f>_xll.SNL.Clients.Office.Excel.Functions.SPG(A452, "IQ_INDUSTRY")</f>
        <v>Insurance</v>
      </c>
      <c r="E452" s="10" t="str">
        <f>_xll.SNL.Clients.Office.Excel.Functions.SPG(A452, "IQ_PRIMARY_INDUSTRY")</f>
        <v>Property and Casualty Insurance</v>
      </c>
      <c r="F452" s="10" t="str">
        <f>_xll.SNL.Clients.Office.Excel.Functions.SPG(A452, "NAICS_CODE", "Primary")</f>
        <v>524126 - Direct Property and Casualty Insurance Carriers</v>
      </c>
      <c r="G452" s="10" t="str">
        <f>_xll.SNL.Clients.Office.Excel.Functions.SPG(A452, "SP_TOPICTAG")</f>
        <v/>
      </c>
      <c r="H452" s="5">
        <f>_xll.SNL.Clients.Office.Excel.Functions.SPG(A452, "SP_PCT_SHARES_OWNED_ALL_INSTITUTIONS")</f>
        <v>83.95</v>
      </c>
    </row>
    <row r="453" spans="1:8" x14ac:dyDescent="0.3">
      <c r="A453" s="11" t="s">
        <v>454</v>
      </c>
      <c r="B453" s="10" t="str">
        <f>_xll.SNL.Clients.Office.Excel.Functions.SPG(A453, "IQ_SECTOR")</f>
        <v>Communication Services</v>
      </c>
      <c r="C453" s="10" t="str">
        <f>_xll.SNL.Clients.Office.Excel.Functions.SPG(A453, "IQ_INDUSTRY_GROUP")</f>
        <v>Media and Entertainment</v>
      </c>
      <c r="D453" s="10" t="str">
        <f>_xll.SNL.Clients.Office.Excel.Functions.SPG(A453, "IQ_INDUSTRY")</f>
        <v>Entertainment</v>
      </c>
      <c r="E453" s="10" t="str">
        <f>_xll.SNL.Clients.Office.Excel.Functions.SPG(A453, "IQ_PRIMARY_INDUSTRY")</f>
        <v>Movies and Entertainment</v>
      </c>
      <c r="F453" s="10" t="str">
        <f>_xll.SNL.Clients.Office.Excel.Functions.SPG(A453, "NAICS_CODE", "Primary")</f>
        <v>512 - Motion Picture and Sound Recording Industries</v>
      </c>
      <c r="G453" s="10" t="str">
        <f>_xll.SNL.Clients.Office.Excel.Functions.SPG(A453, "SP_TOPICTAG")</f>
        <v>Entertainment Systems; Tourism; Video Streaming; Video Advertising; Streaming Media; Video-on-Demand Servers; Video Games; Utility Scale Solar</v>
      </c>
      <c r="H453" s="5">
        <f>_xll.SNL.Clients.Office.Excel.Functions.SPG(A453, "SP_PCT_SHARES_OWNED_ALL_INSTITUTIONS")</f>
        <v>70.06</v>
      </c>
    </row>
    <row r="454" spans="1:8" x14ac:dyDescent="0.3">
      <c r="A454" s="11" t="s">
        <v>455</v>
      </c>
      <c r="B454" s="10" t="str">
        <f>_xll.SNL.Clients.Office.Excel.Functions.SPG(A454, "IQ_SECTOR")</f>
        <v>Energy</v>
      </c>
      <c r="C454" s="10" t="str">
        <f>_xll.SNL.Clients.Office.Excel.Functions.SPG(A454, "IQ_INDUSTRY_GROUP")</f>
        <v>Energy</v>
      </c>
      <c r="D454" s="10" t="str">
        <f>_xll.SNL.Clients.Office.Excel.Functions.SPG(A454, "IQ_INDUSTRY")</f>
        <v>Oil, Gas and Consumable Fuels</v>
      </c>
      <c r="E454" s="10" t="str">
        <f>_xll.SNL.Clients.Office.Excel.Functions.SPG(A454, "IQ_PRIMARY_INDUSTRY")</f>
        <v>Oil and Gas Storage and Transportation</v>
      </c>
      <c r="F454" s="10" t="str">
        <f>_xll.SNL.Clients.Office.Excel.Functions.SPG(A454, "NAICS_CODE", "Primary")</f>
        <v>486210 - Pipeline Transportation of Natural Gas</v>
      </c>
      <c r="G454" s="10" t="str">
        <f>_xll.SNL.Clients.Office.Excel.Functions.SPG(A454, "SP_TOPICTAG")</f>
        <v>Freight Service; Marine Transportation; CleanTech; Biomass Energy; ClimateTech</v>
      </c>
      <c r="H454" s="5">
        <f>_xll.SNL.Clients.Office.Excel.Functions.SPG(A454, "SP_PCT_SHARES_OWNED_ALL_INSTITUTIONS")</f>
        <v>88.54</v>
      </c>
    </row>
    <row r="455" spans="1:8" x14ac:dyDescent="0.3">
      <c r="A455" s="11" t="s">
        <v>456</v>
      </c>
      <c r="B455" s="10" t="str">
        <f>_xll.SNL.Clients.Office.Excel.Functions.SPG(A455, "IQ_SECTOR")</f>
        <v>Health Care</v>
      </c>
      <c r="C455" s="10" t="str">
        <f>_xll.SNL.Clients.Office.Excel.Functions.SPG(A455, "IQ_INDUSTRY_GROUP")</f>
        <v>Pharmaceuticals, Biotechnology and Life Sciences</v>
      </c>
      <c r="D455" s="10" t="str">
        <f>_xll.SNL.Clients.Office.Excel.Functions.SPG(A455, "IQ_INDUSTRY")</f>
        <v>Life Sciences Tools and Services</v>
      </c>
      <c r="E455" s="10" t="str">
        <f>_xll.SNL.Clients.Office.Excel.Functions.SPG(A455, "IQ_PRIMARY_INDUSTRY")</f>
        <v>Life Sciences Tools and Services</v>
      </c>
      <c r="F455" s="10" t="str">
        <f>_xll.SNL.Clients.Office.Excel.Functions.SPG(A455, "NAICS_CODE", "Primary")</f>
        <v>541715 - Research and Development in the Physical, Engineering, and Life Sciences (except Nanotechnology and Biotechnology)</v>
      </c>
      <c r="G455" s="10" t="str">
        <f>_xll.SNL.Clients.Office.Excel.Functions.SPG(A455, "SP_TOPICTAG")</f>
        <v>Health Diagnostics; Genetics; Immunology; Infectious Diseases; Oncology; Vaccines; Allergy</v>
      </c>
      <c r="H455" s="5">
        <f>_xll.SNL.Clients.Office.Excel.Functions.SPG(A455, "SP_PCT_SHARES_OWNED_ALL_INSTITUTIONS")</f>
        <v>90.13</v>
      </c>
    </row>
    <row r="456" spans="1:8" x14ac:dyDescent="0.3">
      <c r="A456" s="11" t="s">
        <v>457</v>
      </c>
      <c r="B456" s="10" t="str">
        <f>_xll.SNL.Clients.Office.Excel.Functions.SPG(A456, "IQ_SECTOR")</f>
        <v>Consumer Discretionary</v>
      </c>
      <c r="C456" s="10" t="str">
        <f>_xll.SNL.Clients.Office.Excel.Functions.SPG(A456, "IQ_INDUSTRY_GROUP")</f>
        <v>Consumer Discretionary Distribution and Retail</v>
      </c>
      <c r="D456" s="10" t="str">
        <f>_xll.SNL.Clients.Office.Excel.Functions.SPG(A456, "IQ_INDUSTRY")</f>
        <v>Specialty Retail</v>
      </c>
      <c r="E456" s="10" t="str">
        <f>_xll.SNL.Clients.Office.Excel.Functions.SPG(A456, "IQ_PRIMARY_INDUSTRY")</f>
        <v>Other Specialty Retail</v>
      </c>
      <c r="F456" s="10" t="str">
        <f>_xll.SNL.Clients.Office.Excel.Functions.SPG(A456, "NAICS_CODE", "Primary")</f>
        <v>444 - Building Material and Garden Equipment and Supplies Dealers</v>
      </c>
      <c r="G456" s="10" t="str">
        <f>_xll.SNL.Clients.Office.Excel.Functions.SPG(A456, "SP_TOPICTAG")</f>
        <v>Animal Feed; Farming; Lifestyle; Livestock; Online Grocery; Pet Care; Pet Food and Supplies</v>
      </c>
      <c r="H456" s="5">
        <f>_xll.SNL.Clients.Office.Excel.Functions.SPG(A456, "SP_PCT_SHARES_OWNED_ALL_INSTITUTIONS")</f>
        <v>95.19</v>
      </c>
    </row>
    <row r="457" spans="1:8" x14ac:dyDescent="0.3">
      <c r="A457" s="11" t="s">
        <v>458</v>
      </c>
      <c r="B457" s="10" t="str">
        <f>_xll.SNL.Clients.Office.Excel.Functions.SPG(A457, "IQ_SECTOR")</f>
        <v>Industrials</v>
      </c>
      <c r="C457" s="10" t="str">
        <f>_xll.SNL.Clients.Office.Excel.Functions.SPG(A457, "IQ_INDUSTRY_GROUP")</f>
        <v>Capital Goods</v>
      </c>
      <c r="D457" s="10" t="str">
        <f>_xll.SNL.Clients.Office.Excel.Functions.SPG(A457, "IQ_INDUSTRY")</f>
        <v>Building Products</v>
      </c>
      <c r="E457" s="10" t="str">
        <f>_xll.SNL.Clients.Office.Excel.Functions.SPG(A457, "IQ_PRIMARY_INDUSTRY")</f>
        <v>Building Products</v>
      </c>
      <c r="F457" s="10" t="str">
        <f>_xll.SNL.Clients.Office.Excel.Functions.SPG(A457, "NAICS_CODE", "Primary")</f>
        <v>33341 - Ventilation, Heating, Air-Conditioning, and Commercial Refrigeration Equipment Manufacturing</v>
      </c>
      <c r="G457" s="10" t="str">
        <f>_xll.SNL.Clients.Office.Excel.Functions.SPG(A457, "SP_TOPICTAG")</f>
        <v>Clean Energy; Energy Management; Industrial Automation; CleanTech</v>
      </c>
      <c r="H457" s="5">
        <f>_xll.SNL.Clients.Office.Excel.Functions.SPG(A457, "SP_PCT_SHARES_OWNED_ALL_INSTITUTIONS")</f>
        <v>86.15</v>
      </c>
    </row>
    <row r="458" spans="1:8" x14ac:dyDescent="0.3">
      <c r="A458" s="11" t="s">
        <v>459</v>
      </c>
      <c r="B458" s="10" t="str">
        <f>_xll.SNL.Clients.Office.Excel.Functions.SPG(A458, "IQ_SECTOR")</f>
        <v>Industrials</v>
      </c>
      <c r="C458" s="10" t="str">
        <f>_xll.SNL.Clients.Office.Excel.Functions.SPG(A458, "IQ_INDUSTRY_GROUP")</f>
        <v>Capital Goods</v>
      </c>
      <c r="D458" s="10" t="str">
        <f>_xll.SNL.Clients.Office.Excel.Functions.SPG(A458, "IQ_INDUSTRY")</f>
        <v>Aerospace and Defense</v>
      </c>
      <c r="E458" s="10" t="str">
        <f>_xll.SNL.Clients.Office.Excel.Functions.SPG(A458, "IQ_PRIMARY_INDUSTRY")</f>
        <v>Aerospace and Defense</v>
      </c>
      <c r="F458" s="10" t="str">
        <f>_xll.SNL.Clients.Office.Excel.Functions.SPG(A458, "NAICS_CODE", "Primary")</f>
        <v>336413 - Other Aircraft Parts and Auxiliary Equipment Manufacturing</v>
      </c>
      <c r="G458" s="10" t="str">
        <f>_xll.SNL.Clients.Office.Excel.Functions.SPG(A458, "SP_TOPICTAG")</f>
        <v>Fleet Management; Industrial Automation; Sensors; Process Automation; Passenger Aircraft Manufacturing</v>
      </c>
      <c r="H458" s="5">
        <f>_xll.SNL.Clients.Office.Excel.Functions.SPG(A458, "SP_PCT_SHARES_OWNED_ALL_INSTITUTIONS")</f>
        <v>93.44</v>
      </c>
    </row>
    <row r="459" spans="1:8" x14ac:dyDescent="0.3">
      <c r="A459" s="11" t="s">
        <v>460</v>
      </c>
      <c r="B459" s="10" t="str">
        <f>_xll.SNL.Clients.Office.Excel.Functions.SPG(A459, "IQ_SECTOR")</f>
        <v>Information Technology</v>
      </c>
      <c r="C459" s="10" t="str">
        <f>_xll.SNL.Clients.Office.Excel.Functions.SPG(A459, "IQ_INDUSTRY_GROUP")</f>
        <v>Technology Hardware and Equipment</v>
      </c>
      <c r="D459" s="10" t="str">
        <f>_xll.SNL.Clients.Office.Excel.Functions.SPG(A459, "IQ_INDUSTRY")</f>
        <v>Electronic Equipment, Instruments and Components</v>
      </c>
      <c r="E459" s="10" t="str">
        <f>_xll.SNL.Clients.Office.Excel.Functions.SPG(A459, "IQ_PRIMARY_INDUSTRY")</f>
        <v>Electronic Equipment and Instruments</v>
      </c>
      <c r="F459" s="10" t="str">
        <f>_xll.SNL.Clients.Office.Excel.Functions.SPG(A459, "NAICS_CODE", "Primary")</f>
        <v>334519 - Other Measuring and Controlling Device Manufacturing</v>
      </c>
      <c r="G459" s="10" t="str">
        <f>_xll.SNL.Clients.Office.Excel.Functions.SPG(A459, "SP_TOPICTAG")</f>
        <v>Farming; Predictive Analytics; Team Collaboration; DaaS</v>
      </c>
      <c r="H459" s="5">
        <f>_xll.SNL.Clients.Office.Excel.Functions.SPG(A459, "SP_PCT_SHARES_OWNED_ALL_INSTITUTIONS")</f>
        <v>96.07</v>
      </c>
    </row>
    <row r="460" spans="1:8" x14ac:dyDescent="0.3">
      <c r="A460" s="11" t="s">
        <v>461</v>
      </c>
      <c r="B460" s="10" t="str">
        <f>_xll.SNL.Clients.Office.Excel.Functions.SPG(A460, "IQ_SECTOR")</f>
        <v>Financials</v>
      </c>
      <c r="C460" s="10" t="str">
        <f>_xll.SNL.Clients.Office.Excel.Functions.SPG(A460, "IQ_INDUSTRY_GROUP")</f>
        <v>Banks</v>
      </c>
      <c r="D460" s="10" t="str">
        <f>_xll.SNL.Clients.Office.Excel.Functions.SPG(A460, "IQ_INDUSTRY")</f>
        <v>Banks</v>
      </c>
      <c r="E460" s="10" t="str">
        <f>_xll.SNL.Clients.Office.Excel.Functions.SPG(A460, "IQ_PRIMARY_INDUSTRY")</f>
        <v>Regional Banks</v>
      </c>
      <c r="F460" s="10" t="str">
        <f>_xll.SNL.Clients.Office.Excel.Functions.SPG(A460, "NAICS_CODE", "Primary")</f>
        <v>522110 - Commercial Banking</v>
      </c>
      <c r="G460" s="10" t="str">
        <f>_xll.SNL.Clients.Office.Excel.Functions.SPG(A460, "SP_TOPICTAG")</f>
        <v>Consumer Lending</v>
      </c>
      <c r="H460" s="5">
        <f>_xll.SNL.Clients.Office.Excel.Functions.SPG(A460, "SP_PCT_SHARES_OWNED_ALL_INSTITUTIONS")</f>
        <v>85.41</v>
      </c>
    </row>
    <row r="461" spans="1:8" x14ac:dyDescent="0.3">
      <c r="A461" s="11" t="s">
        <v>462</v>
      </c>
      <c r="B461" s="10" t="str">
        <f>_xll.SNL.Clients.Office.Excel.Functions.SPG(A461, "IQ_SECTOR")</f>
        <v>Information Technology</v>
      </c>
      <c r="C461" s="10" t="str">
        <f>_xll.SNL.Clients.Office.Excel.Functions.SPG(A461, "IQ_INDUSTRY_GROUP")</f>
        <v>Software and Services</v>
      </c>
      <c r="D461" s="10" t="str">
        <f>_xll.SNL.Clients.Office.Excel.Functions.SPG(A461, "IQ_INDUSTRY")</f>
        <v>Software</v>
      </c>
      <c r="E461" s="10" t="str">
        <f>_xll.SNL.Clients.Office.Excel.Functions.SPG(A461, "IQ_PRIMARY_INDUSTRY")</f>
        <v>Application Software</v>
      </c>
      <c r="F461" s="10" t="str">
        <f>_xll.SNL.Clients.Office.Excel.Functions.SPG(A461, "NAICS_CODE", "Primary")</f>
        <v>513210 - Software Publishers</v>
      </c>
      <c r="G461" s="10" t="str">
        <f>_xll.SNL.Clients.Office.Excel.Functions.SPG(A461, "SP_TOPICTAG")</f>
        <v>Software Development; Data Integration; Customer Relationship Management; GovTech; Data Protection; Cloud Infrastructure; Process Automation</v>
      </c>
      <c r="H461" s="5">
        <f>_xll.SNL.Clients.Office.Excel.Functions.SPG(A461, "SP_PCT_SHARES_OWNED_ALL_INSTITUTIONS")</f>
        <v>95.41</v>
      </c>
    </row>
    <row r="462" spans="1:8" x14ac:dyDescent="0.3">
      <c r="A462" s="11" t="s">
        <v>463</v>
      </c>
      <c r="B462" s="10" t="str">
        <f>_xll.SNL.Clients.Office.Excel.Functions.SPG(A462, "IQ_SECTOR")</f>
        <v>Consumer Staples</v>
      </c>
      <c r="C462" s="10" t="str">
        <f>_xll.SNL.Clients.Office.Excel.Functions.SPG(A462, "IQ_INDUSTRY_GROUP")</f>
        <v>Food, Beverage and Tobacco</v>
      </c>
      <c r="D462" s="10" t="str">
        <f>_xll.SNL.Clients.Office.Excel.Functions.SPG(A462, "IQ_INDUSTRY")</f>
        <v>Food Products</v>
      </c>
      <c r="E462" s="10" t="str">
        <f>_xll.SNL.Clients.Office.Excel.Functions.SPG(A462, "IQ_PRIMARY_INDUSTRY")</f>
        <v>Packaged Foods and Meats</v>
      </c>
      <c r="F462" s="10" t="str">
        <f>_xll.SNL.Clients.Office.Excel.Functions.SPG(A462, "NAICS_CODE", "Primary")</f>
        <v>31161 - Animal Slaughtering and Processing</v>
      </c>
      <c r="G462" s="10" t="str">
        <f>_xll.SNL.Clients.Office.Excel.Functions.SPG(A462, "SP_TOPICTAG")</f>
        <v>Animal Feed; Farming; Livestock; Alternative Protein</v>
      </c>
      <c r="H462" s="5">
        <f>_xll.SNL.Clients.Office.Excel.Functions.SPG(A462, "SP_PCT_SHARES_OWNED_ALL_INSTITUTIONS")</f>
        <v>69.59</v>
      </c>
    </row>
    <row r="463" spans="1:8" x14ac:dyDescent="0.3">
      <c r="A463" s="11" t="s">
        <v>464</v>
      </c>
      <c r="B463" s="10" t="str">
        <f>_xll.SNL.Clients.Office.Excel.Functions.SPG(A463, "IQ_SECTOR")</f>
        <v>Financials</v>
      </c>
      <c r="C463" s="10" t="str">
        <f>_xll.SNL.Clients.Office.Excel.Functions.SPG(A463, "IQ_INDUSTRY_GROUP")</f>
        <v>Banks</v>
      </c>
      <c r="D463" s="10" t="str">
        <f>_xll.SNL.Clients.Office.Excel.Functions.SPG(A463, "IQ_INDUSTRY")</f>
        <v>Banks</v>
      </c>
      <c r="E463" s="10" t="str">
        <f>_xll.SNL.Clients.Office.Excel.Functions.SPG(A463, "IQ_PRIMARY_INDUSTRY")</f>
        <v>Diversified Banks</v>
      </c>
      <c r="F463" s="10" t="str">
        <f>_xll.SNL.Clients.Office.Excel.Functions.SPG(A463, "NAICS_CODE", "Primary")</f>
        <v>522110 - Commercial Banking</v>
      </c>
      <c r="G463" s="10" t="str">
        <f>_xll.SNL.Clients.Office.Excel.Functions.SPG(A463, "SP_TOPICTAG")</f>
        <v>Consumer Lending; Digital Brokerage; Banking as a Service</v>
      </c>
      <c r="H463" s="5">
        <f>_xll.SNL.Clients.Office.Excel.Functions.SPG(A463, "SP_PCT_SHARES_OWNED_ALL_INSTITUTIONS")</f>
        <v>80.05</v>
      </c>
    </row>
    <row r="464" spans="1:8" x14ac:dyDescent="0.3">
      <c r="A464" s="11" t="s">
        <v>465</v>
      </c>
      <c r="B464" s="10" t="str">
        <f>_xll.SNL.Clients.Office.Excel.Functions.SPG(A464, "IQ_SECTOR")</f>
        <v>Industrials</v>
      </c>
      <c r="C464" s="10" t="str">
        <f>_xll.SNL.Clients.Office.Excel.Functions.SPG(A464, "IQ_INDUSTRY_GROUP")</f>
        <v>Transportation</v>
      </c>
      <c r="D464" s="10" t="str">
        <f>_xll.SNL.Clients.Office.Excel.Functions.SPG(A464, "IQ_INDUSTRY")</f>
        <v>Ground Transportation</v>
      </c>
      <c r="E464" s="10" t="str">
        <f>_xll.SNL.Clients.Office.Excel.Functions.SPG(A464, "IQ_PRIMARY_INDUSTRY")</f>
        <v>Passenger Ground Transportation</v>
      </c>
      <c r="F464" s="10" t="str">
        <f>_xll.SNL.Clients.Office.Excel.Functions.SPG(A464, "NAICS_CODE", "Primary")</f>
        <v>485310 - Taxi and Ridesharing Services</v>
      </c>
      <c r="G464" s="10" t="str">
        <f>_xll.SNL.Clients.Office.Excel.Functions.SPG(A464, "SP_TOPICTAG")</f>
        <v>Freight Service; Last Mile Transportation; Location Based Services; Ride Sharing; Car Sharing; Process Automation; Micro-Mobility</v>
      </c>
      <c r="H464" s="5">
        <f>_xll.SNL.Clients.Office.Excel.Functions.SPG(A464, "SP_PCT_SHARES_OWNED_ALL_INSTITUTIONS")</f>
        <v>84.75</v>
      </c>
    </row>
    <row r="465" spans="1:8" x14ac:dyDescent="0.3">
      <c r="A465" s="11" t="s">
        <v>466</v>
      </c>
      <c r="B465" s="10" t="str">
        <f>_xll.SNL.Clients.Office.Excel.Functions.SPG(A465, "IQ_SECTOR")</f>
        <v>Real Estate</v>
      </c>
      <c r="C465" s="10" t="str">
        <f>_xll.SNL.Clients.Office.Excel.Functions.SPG(A465, "IQ_INDUSTRY_GROUP")</f>
        <v>Equity Real Estate Investment Trusts (REITs)</v>
      </c>
      <c r="D465" s="10" t="str">
        <f>_xll.SNL.Clients.Office.Excel.Functions.SPG(A465, "IQ_INDUSTRY")</f>
        <v>Residential REITs</v>
      </c>
      <c r="E465" s="10" t="str">
        <f>_xll.SNL.Clients.Office.Excel.Functions.SPG(A465, "IQ_PRIMARY_INDUSTRY")</f>
        <v>Multi-Family Residential REITs</v>
      </c>
      <c r="F465" s="10" t="str">
        <f>_xll.SNL.Clients.Office.Excel.Functions.SPG(A465, "NAICS_CODE", "Primary")</f>
        <v>531110 - Lessors of Residential Buildings and Dwellings</v>
      </c>
      <c r="G465" s="10" t="str">
        <f>_xll.SNL.Clients.Office.Excel.Functions.SPG(A465, "SP_TOPICTAG")</f>
        <v/>
      </c>
      <c r="H465" s="5">
        <f>_xll.SNL.Clients.Office.Excel.Functions.SPG(A465, "SP_PCT_SHARES_OWNED_ALL_INSTITUTIONS")</f>
        <v>90.5</v>
      </c>
    </row>
    <row r="466" spans="1:8" x14ac:dyDescent="0.3">
      <c r="A466" s="11" t="s">
        <v>467</v>
      </c>
      <c r="B466" s="10" t="str">
        <f>_xll.SNL.Clients.Office.Excel.Functions.SPG(A466, "IQ_SECTOR")</f>
        <v>Consumer Discretionary</v>
      </c>
      <c r="C466" s="10" t="str">
        <f>_xll.SNL.Clients.Office.Excel.Functions.SPG(A466, "IQ_INDUSTRY_GROUP")</f>
        <v>Consumer Discretionary Distribution and Retail</v>
      </c>
      <c r="D466" s="10" t="str">
        <f>_xll.SNL.Clients.Office.Excel.Functions.SPG(A466, "IQ_INDUSTRY")</f>
        <v>Specialty Retail</v>
      </c>
      <c r="E466" s="10" t="str">
        <f>_xll.SNL.Clients.Office.Excel.Functions.SPG(A466, "IQ_PRIMARY_INDUSTRY")</f>
        <v>Other Specialty Retail</v>
      </c>
      <c r="F466" s="10" t="str">
        <f>_xll.SNL.Clients.Office.Excel.Functions.SPG(A466, "NAICS_CODE", "Primary")</f>
        <v>456120 - Cosmetics, Beauty Supplies, and Perfume Retailers</v>
      </c>
      <c r="G466" s="10" t="str">
        <f>_xll.SNL.Clients.Office.Excel.Functions.SPG(A466, "SP_TOPICTAG")</f>
        <v/>
      </c>
      <c r="H466" s="5">
        <f>_xll.SNL.Clients.Office.Excel.Functions.SPG(A466, "SP_PCT_SHARES_OWNED_ALL_INSTITUTIONS")</f>
        <v>91.75</v>
      </c>
    </row>
    <row r="467" spans="1:8" x14ac:dyDescent="0.3">
      <c r="A467" s="11" t="s">
        <v>468</v>
      </c>
      <c r="B467" s="10" t="str">
        <f>_xll.SNL.Clients.Office.Excel.Functions.SPG(A467, "IQ_SECTOR")</f>
        <v>Industrials</v>
      </c>
      <c r="C467" s="10" t="str">
        <f>_xll.SNL.Clients.Office.Excel.Functions.SPG(A467, "IQ_INDUSTRY_GROUP")</f>
        <v>Transportation</v>
      </c>
      <c r="D467" s="10" t="str">
        <f>_xll.SNL.Clients.Office.Excel.Functions.SPG(A467, "IQ_INDUSTRY")</f>
        <v>Ground Transportation</v>
      </c>
      <c r="E467" s="10" t="str">
        <f>_xll.SNL.Clients.Office.Excel.Functions.SPG(A467, "IQ_PRIMARY_INDUSTRY")</f>
        <v>Rail Transportation</v>
      </c>
      <c r="F467" s="10" t="str">
        <f>_xll.SNL.Clients.Office.Excel.Functions.SPG(A467, "NAICS_CODE", "Primary")</f>
        <v>482111 - Line-Haul Railroads</v>
      </c>
      <c r="G467" s="10" t="str">
        <f>_xll.SNL.Clients.Office.Excel.Functions.SPG(A467, "SP_TOPICTAG")</f>
        <v>Animal Feed; Farming; Fleet Management; Freight Service; GPS; Marine Transportation</v>
      </c>
      <c r="H467" s="5">
        <f>_xll.SNL.Clients.Office.Excel.Functions.SPG(A467, "SP_PCT_SHARES_OWNED_ALL_INSTITUTIONS")</f>
        <v>81.400000000000006</v>
      </c>
    </row>
    <row r="468" spans="1:8" x14ac:dyDescent="0.3">
      <c r="A468" s="11" t="s">
        <v>469</v>
      </c>
      <c r="B468" s="10" t="str">
        <f>_xll.SNL.Clients.Office.Excel.Functions.SPG(A468, "IQ_SECTOR")</f>
        <v>Industrials</v>
      </c>
      <c r="C468" s="10" t="str">
        <f>_xll.SNL.Clients.Office.Excel.Functions.SPG(A468, "IQ_INDUSTRY_GROUP")</f>
        <v>Transportation</v>
      </c>
      <c r="D468" s="10" t="str">
        <f>_xll.SNL.Clients.Office.Excel.Functions.SPG(A468, "IQ_INDUSTRY")</f>
        <v>Passenger Airlines</v>
      </c>
      <c r="E468" s="10" t="str">
        <f>_xll.SNL.Clients.Office.Excel.Functions.SPG(A468, "IQ_PRIMARY_INDUSTRY")</f>
        <v>Passenger Airlines</v>
      </c>
      <c r="F468" s="10" t="str">
        <f>_xll.SNL.Clients.Office.Excel.Functions.SPG(A468, "NAICS_CODE", "Primary")</f>
        <v>48111 - Scheduled Air Transportation</v>
      </c>
      <c r="G468" s="10" t="str">
        <f>_xll.SNL.Clients.Office.Excel.Functions.SPG(A468, "SP_TOPICTAG")</f>
        <v>Business Travel; Fleet Management; Freight Service; Passenger Aircraft Manufacturing</v>
      </c>
      <c r="H468" s="5">
        <f>_xll.SNL.Clients.Office.Excel.Functions.SPG(A468, "SP_PCT_SHARES_OWNED_ALL_INSTITUTIONS")</f>
        <v>82.2</v>
      </c>
    </row>
    <row r="469" spans="1:8" x14ac:dyDescent="0.3">
      <c r="A469" s="11" t="s">
        <v>470</v>
      </c>
      <c r="B469" s="10" t="str">
        <f>_xll.SNL.Clients.Office.Excel.Functions.SPG(A469, "IQ_SECTOR")</f>
        <v>Industrials</v>
      </c>
      <c r="C469" s="10" t="str">
        <f>_xll.SNL.Clients.Office.Excel.Functions.SPG(A469, "IQ_INDUSTRY_GROUP")</f>
        <v>Transportation</v>
      </c>
      <c r="D469" s="10" t="str">
        <f>_xll.SNL.Clients.Office.Excel.Functions.SPG(A469, "IQ_INDUSTRY")</f>
        <v>Air Freight and Logistics</v>
      </c>
      <c r="E469" s="10" t="str">
        <f>_xll.SNL.Clients.Office.Excel.Functions.SPG(A469, "IQ_PRIMARY_INDUSTRY")</f>
        <v>Air Freight and Logistics</v>
      </c>
      <c r="F469" s="10" t="str">
        <f>_xll.SNL.Clients.Office.Excel.Functions.SPG(A469, "NAICS_CODE", "Primary")</f>
        <v>49211 - Couriers and Express Delivery Services</v>
      </c>
      <c r="G469" s="10" t="str">
        <f>_xll.SNL.Clients.Office.Excel.Functions.SPG(A469, "SP_TOPICTAG")</f>
        <v>Freight Service; Marine Transportation; Courier Service; Utility Scale Solar</v>
      </c>
      <c r="H469" s="5">
        <f>_xll.SNL.Clients.Office.Excel.Functions.SPG(A469, "SP_PCT_SHARES_OWNED_ALL_INSTITUTIONS")</f>
        <v>62</v>
      </c>
    </row>
    <row r="470" spans="1:8" x14ac:dyDescent="0.3">
      <c r="A470" s="11" t="s">
        <v>471</v>
      </c>
      <c r="B470" s="10" t="str">
        <f>_xll.SNL.Clients.Office.Excel.Functions.SPG(A470, "IQ_SECTOR")</f>
        <v>Industrials</v>
      </c>
      <c r="C470" s="10" t="str">
        <f>_xll.SNL.Clients.Office.Excel.Functions.SPG(A470, "IQ_INDUSTRY_GROUP")</f>
        <v>Capital Goods</v>
      </c>
      <c r="D470" s="10" t="str">
        <f>_xll.SNL.Clients.Office.Excel.Functions.SPG(A470, "IQ_INDUSTRY")</f>
        <v>Trading Companies and Distributors</v>
      </c>
      <c r="E470" s="10" t="str">
        <f>_xll.SNL.Clients.Office.Excel.Functions.SPG(A470, "IQ_PRIMARY_INDUSTRY")</f>
        <v>Trading Companies and Distributors</v>
      </c>
      <c r="F470" s="10" t="str">
        <f>_xll.SNL.Clients.Office.Excel.Functions.SPG(A470, "NAICS_CODE", "Primary")</f>
        <v>532490 - Other Commercial and Industrial Machinery and Equipment Rental and Leasing</v>
      </c>
      <c r="G470" s="10" t="str">
        <f>_xll.SNL.Clients.Office.Excel.Functions.SPG(A470, "SP_TOPICTAG")</f>
        <v>Fast-Moving Consumer Goods; Customer Relationship Management; Car Sharing</v>
      </c>
      <c r="H470" s="5">
        <f>_xll.SNL.Clients.Office.Excel.Functions.SPG(A470, "SP_PCT_SHARES_OWNED_ALL_INSTITUTIONS")</f>
        <v>95.11</v>
      </c>
    </row>
    <row r="471" spans="1:8" x14ac:dyDescent="0.3">
      <c r="A471" s="11" t="s">
        <v>472</v>
      </c>
      <c r="B471" s="10" t="str">
        <f>_xll.SNL.Clients.Office.Excel.Functions.SPG(A471, "IQ_SECTOR")</f>
        <v>Health Care</v>
      </c>
      <c r="C471" s="10" t="str">
        <f>_xll.SNL.Clients.Office.Excel.Functions.SPG(A471, "IQ_INDUSTRY_GROUP")</f>
        <v>Health Care Equipment and Services</v>
      </c>
      <c r="D471" s="10" t="str">
        <f>_xll.SNL.Clients.Office.Excel.Functions.SPG(A471, "IQ_INDUSTRY")</f>
        <v>Health Care Providers and Services</v>
      </c>
      <c r="E471" s="10" t="str">
        <f>_xll.SNL.Clients.Office.Excel.Functions.SPG(A471, "IQ_PRIMARY_INDUSTRY")</f>
        <v>Managed Health Care</v>
      </c>
      <c r="F471" s="10" t="str">
        <f>_xll.SNL.Clients.Office.Excel.Functions.SPG(A471, "NAICS_CODE", "Primary")</f>
        <v>621491 - HMO Medical Centers</v>
      </c>
      <c r="G471" s="10" t="str">
        <f>_xll.SNL.Clients.Office.Excel.Functions.SPG(A471, "SP_TOPICTAG")</f>
        <v>Health Diagnostics; MHealth; Employee Benefits; Chronic Diseases; Digital Wellness</v>
      </c>
      <c r="H471" s="5">
        <f>_xll.SNL.Clients.Office.Excel.Functions.SPG(A471, "SP_PCT_SHARES_OWNED_ALL_INSTITUTIONS")</f>
        <v>89.4</v>
      </c>
    </row>
    <row r="472" spans="1:8" x14ac:dyDescent="0.3">
      <c r="A472" s="11" t="s">
        <v>473</v>
      </c>
      <c r="B472" s="10" t="str">
        <f>_xll.SNL.Clients.Office.Excel.Functions.SPG(A472, "IQ_SECTOR")</f>
        <v>Health Care</v>
      </c>
      <c r="C472" s="10" t="str">
        <f>_xll.SNL.Clients.Office.Excel.Functions.SPG(A472, "IQ_INDUSTRY_GROUP")</f>
        <v>Health Care Equipment and Services</v>
      </c>
      <c r="D472" s="10" t="str">
        <f>_xll.SNL.Clients.Office.Excel.Functions.SPG(A472, "IQ_INDUSTRY")</f>
        <v>Health Care Providers and Services</v>
      </c>
      <c r="E472" s="10" t="str">
        <f>_xll.SNL.Clients.Office.Excel.Functions.SPG(A472, "IQ_PRIMARY_INDUSTRY")</f>
        <v>Health Care Facilities</v>
      </c>
      <c r="F472" s="10" t="str">
        <f>_xll.SNL.Clients.Office.Excel.Functions.SPG(A472, "NAICS_CODE", "Primary")</f>
        <v>622110 - General Medical and Surgical Hospitals</v>
      </c>
      <c r="G472" s="10" t="str">
        <f>_xll.SNL.Clients.Office.Excel.Functions.SPG(A472, "SP_TOPICTAG")</f>
        <v>Health Diagnostics; Oncology; Surgery</v>
      </c>
      <c r="H472" s="5">
        <f>_xll.SNL.Clients.Office.Excel.Functions.SPG(A472, "SP_PCT_SHARES_OWNED_ALL_INSTITUTIONS")</f>
        <v>83.35</v>
      </c>
    </row>
    <row r="473" spans="1:8" x14ac:dyDescent="0.3">
      <c r="A473" s="11" t="s">
        <v>474</v>
      </c>
      <c r="B473" s="10" t="str">
        <f>_xll.SNL.Clients.Office.Excel.Functions.SPG(A473, "IQ_SECTOR")</f>
        <v>Energy</v>
      </c>
      <c r="C473" s="10" t="str">
        <f>_xll.SNL.Clients.Office.Excel.Functions.SPG(A473, "IQ_INDUSTRY_GROUP")</f>
        <v>Energy</v>
      </c>
      <c r="D473" s="10" t="str">
        <f>_xll.SNL.Clients.Office.Excel.Functions.SPG(A473, "IQ_INDUSTRY")</f>
        <v>Oil, Gas and Consumable Fuels</v>
      </c>
      <c r="E473" s="10" t="str">
        <f>_xll.SNL.Clients.Office.Excel.Functions.SPG(A473, "IQ_PRIMARY_INDUSTRY")</f>
        <v>Oil and Gas Refining and Marketing</v>
      </c>
      <c r="F473" s="10" t="str">
        <f>_xll.SNL.Clients.Office.Excel.Functions.SPG(A473, "NAICS_CODE", "Primary")</f>
        <v>324110 - Petroleum Refineries</v>
      </c>
      <c r="G473" s="10" t="str">
        <f>_xll.SNL.Clients.Office.Excel.Functions.SPG(A473, "SP_TOPICTAG")</f>
        <v>Animal Feed; Disposal and Recycling; CleanTech; Biofuel; Sustainable Aviation Fuel (SAF); Bio-based and Renewable Materials</v>
      </c>
      <c r="H473" s="5">
        <f>_xll.SNL.Clients.Office.Excel.Functions.SPG(A473, "SP_PCT_SHARES_OWNED_ALL_INSTITUTIONS")</f>
        <v>84.85</v>
      </c>
    </row>
    <row r="474" spans="1:8" x14ac:dyDescent="0.3">
      <c r="A474" s="11" t="s">
        <v>475</v>
      </c>
      <c r="B474" s="10" t="str">
        <f>_xll.SNL.Clients.Office.Excel.Functions.SPG(A474, "IQ_SECTOR")</f>
        <v>Real Estate</v>
      </c>
      <c r="C474" s="10" t="str">
        <f>_xll.SNL.Clients.Office.Excel.Functions.SPG(A474, "IQ_INDUSTRY_GROUP")</f>
        <v>Equity Real Estate Investment Trusts (REITs)</v>
      </c>
      <c r="D474" s="10" t="str">
        <f>_xll.SNL.Clients.Office.Excel.Functions.SPG(A474, "IQ_INDUSTRY")</f>
        <v>Health Care REITs</v>
      </c>
      <c r="E474" s="10" t="str">
        <f>_xll.SNL.Clients.Office.Excel.Functions.SPG(A474, "IQ_PRIMARY_INDUSTRY")</f>
        <v>Health Care REITs</v>
      </c>
      <c r="F474" s="10" t="str">
        <f>_xll.SNL.Clients.Office.Excel.Functions.SPG(A474, "NAICS_CODE", "Primary")</f>
        <v>531110 - Lessors of Residential Buildings and Dwellings</v>
      </c>
      <c r="G474" s="10" t="str">
        <f>_xll.SNL.Clients.Office.Excel.Functions.SPG(A474, "SP_TOPICTAG")</f>
        <v/>
      </c>
      <c r="H474" s="5">
        <f>_xll.SNL.Clients.Office.Excel.Functions.SPG(A474, "SP_PCT_SHARES_OWNED_ALL_INSTITUTIONS")</f>
        <v>96.73</v>
      </c>
    </row>
    <row r="475" spans="1:8" x14ac:dyDescent="0.3">
      <c r="A475" s="11" t="s">
        <v>476</v>
      </c>
      <c r="B475" s="10" t="str">
        <f>_xll.SNL.Clients.Office.Excel.Functions.SPG(A475, "IQ_SECTOR")</f>
        <v>Industrials</v>
      </c>
      <c r="C475" s="10" t="str">
        <f>_xll.SNL.Clients.Office.Excel.Functions.SPG(A475, "IQ_INDUSTRY_GROUP")</f>
        <v>Commercial and Professional Services</v>
      </c>
      <c r="D475" s="10" t="str">
        <f>_xll.SNL.Clients.Office.Excel.Functions.SPG(A475, "IQ_INDUSTRY")</f>
        <v>Commercial Services and Supplies</v>
      </c>
      <c r="E475" s="10" t="str">
        <f>_xll.SNL.Clients.Office.Excel.Functions.SPG(A475, "IQ_PRIMARY_INDUSTRY")</f>
        <v>Environmental and Facilities Services</v>
      </c>
      <c r="F475" s="10" t="str">
        <f>_xll.SNL.Clients.Office.Excel.Functions.SPG(A475, "NAICS_CODE", "Primary")</f>
        <v>221310 - Water Supply and Irrigation Systems</v>
      </c>
      <c r="G475" s="10" t="str">
        <f>_xll.SNL.Clients.Office.Excel.Functions.SPG(A475, "SP_TOPICTAG")</f>
        <v>Packaging Services; Water Purification; CleanTech; Digital Asset Management; Cryptocurrency</v>
      </c>
      <c r="H475" s="5">
        <f>_xll.SNL.Clients.Office.Excel.Functions.SPG(A475, "SP_PCT_SHARES_OWNED_ALL_INSTITUTIONS")</f>
        <v>95.86</v>
      </c>
    </row>
    <row r="476" spans="1:8" x14ac:dyDescent="0.3">
      <c r="A476" s="11" t="s">
        <v>477</v>
      </c>
      <c r="B476" s="10" t="str">
        <f>_xll.SNL.Clients.Office.Excel.Functions.SPG(A476, "IQ_SECTOR")</f>
        <v>Information Technology</v>
      </c>
      <c r="C476" s="10" t="str">
        <f>_xll.SNL.Clients.Office.Excel.Functions.SPG(A476, "IQ_INDUSTRY_GROUP")</f>
        <v>Software and Services</v>
      </c>
      <c r="D476" s="10" t="str">
        <f>_xll.SNL.Clients.Office.Excel.Functions.SPG(A476, "IQ_INDUSTRY")</f>
        <v>IT Services</v>
      </c>
      <c r="E476" s="10" t="str">
        <f>_xll.SNL.Clients.Office.Excel.Functions.SPG(A476, "IQ_PRIMARY_INDUSTRY")</f>
        <v>Internet Services and Infrastructure</v>
      </c>
      <c r="F476" s="10" t="str">
        <f>_xll.SNL.Clients.Office.Excel.Functions.SPG(A476, "NAICS_CODE", "Primary")</f>
        <v>518210 - Computing Infrastructure Providers, Data Processing, Web Hosting, and Related Services</v>
      </c>
      <c r="G476" s="10" t="str">
        <f>_xll.SNL.Clients.Office.Excel.Functions.SPG(A476, "SP_TOPICTAG")</f>
        <v>Data Integration; Cloud Infrastructure; Network Security</v>
      </c>
      <c r="H476" s="5">
        <f>_xll.SNL.Clients.Office.Excel.Functions.SPG(A476, "SP_PCT_SHARES_OWNED_ALL_INSTITUTIONS")</f>
        <v>84.67</v>
      </c>
    </row>
    <row r="477" spans="1:8" x14ac:dyDescent="0.3">
      <c r="A477" s="11" t="s">
        <v>478</v>
      </c>
      <c r="B477" s="10" t="str">
        <f>_xll.SNL.Clients.Office.Excel.Functions.SPG(A477, "IQ_SECTOR")</f>
        <v>Industrials</v>
      </c>
      <c r="C477" s="10" t="str">
        <f>_xll.SNL.Clients.Office.Excel.Functions.SPG(A477, "IQ_INDUSTRY_GROUP")</f>
        <v>Commercial and Professional Services</v>
      </c>
      <c r="D477" s="10" t="str">
        <f>_xll.SNL.Clients.Office.Excel.Functions.SPG(A477, "IQ_INDUSTRY")</f>
        <v>Professional Services</v>
      </c>
      <c r="E477" s="10" t="str">
        <f>_xll.SNL.Clients.Office.Excel.Functions.SPG(A477, "IQ_PRIMARY_INDUSTRY")</f>
        <v>Research and Consulting Services</v>
      </c>
      <c r="F477" s="10" t="str">
        <f>_xll.SNL.Clients.Office.Excel.Functions.SPG(A477, "NAICS_CODE", "Primary")</f>
        <v>561499 - All Other Business Support Services</v>
      </c>
      <c r="G477" s="10" t="str">
        <f>_xll.SNL.Clients.Office.Excel.Functions.SPG(A477, "SP_TOPICTAG")</f>
        <v>Anti-Fraud; Data Integration; Insurtech; Predictive Analytics; Machine Learning; Data Protection; Artificial Intelligence</v>
      </c>
      <c r="H477" s="5">
        <f>_xll.SNL.Clients.Office.Excel.Functions.SPG(A477, "SP_PCT_SHARES_OWNED_ALL_INSTITUTIONS")</f>
        <v>92.61</v>
      </c>
    </row>
    <row r="478" spans="1:8" x14ac:dyDescent="0.3">
      <c r="A478" s="11" t="s">
        <v>479</v>
      </c>
      <c r="B478" s="10" t="str">
        <f>_xll.SNL.Clients.Office.Excel.Functions.SPG(A478, "IQ_SECTOR")</f>
        <v>Communication Services</v>
      </c>
      <c r="C478" s="10" t="str">
        <f>_xll.SNL.Clients.Office.Excel.Functions.SPG(A478, "IQ_INDUSTRY_GROUP")</f>
        <v>Telecommunication Services</v>
      </c>
      <c r="D478" s="10" t="str">
        <f>_xll.SNL.Clients.Office.Excel.Functions.SPG(A478, "IQ_INDUSTRY")</f>
        <v>Diversified Telecommunication Services</v>
      </c>
      <c r="E478" s="10" t="str">
        <f>_xll.SNL.Clients.Office.Excel.Functions.SPG(A478, "IQ_PRIMARY_INDUSTRY")</f>
        <v>Integrated Telecommunication Services</v>
      </c>
      <c r="F478" s="10" t="str">
        <f>_xll.SNL.Clients.Office.Excel.Functions.SPG(A478, "NAICS_CODE", "Primary")</f>
        <v>517 - Telecommunications</v>
      </c>
      <c r="G478" s="10" t="str">
        <f>_xll.SNL.Clients.Office.Excel.Functions.SPG(A478, "SP_TOPICTAG")</f>
        <v>Network Backbone; VoIP; Enterprise Voip and Telephony; Edge Computing; Network Security; SSL VPNs; 5G; Utility Scale Solar</v>
      </c>
      <c r="H478" s="5">
        <f>_xll.SNL.Clients.Office.Excel.Functions.SPG(A478, "SP_PCT_SHARES_OWNED_ALL_INSTITUTIONS")</f>
        <v>64.98</v>
      </c>
    </row>
    <row r="479" spans="1:8" x14ac:dyDescent="0.3">
      <c r="A479" s="11" t="s">
        <v>480</v>
      </c>
      <c r="B479" s="10" t="str">
        <f>_xll.SNL.Clients.Office.Excel.Functions.SPG(A479, "IQ_SECTOR")</f>
        <v>Health Care</v>
      </c>
      <c r="C479" s="10" t="str">
        <f>_xll.SNL.Clients.Office.Excel.Functions.SPG(A479, "IQ_INDUSTRY_GROUP")</f>
        <v>Pharmaceuticals, Biotechnology and Life Sciences</v>
      </c>
      <c r="D479" s="10" t="str">
        <f>_xll.SNL.Clients.Office.Excel.Functions.SPG(A479, "IQ_INDUSTRY")</f>
        <v>Biotechnology</v>
      </c>
      <c r="E479" s="10" t="str">
        <f>_xll.SNL.Clients.Office.Excel.Functions.SPG(A479, "IQ_PRIMARY_INDUSTRY")</f>
        <v>Biotechnology</v>
      </c>
      <c r="F479" s="10" t="str">
        <f>_xll.SNL.Clients.Office.Excel.Functions.SPG(A479, "NAICS_CODE", "Primary")</f>
        <v>325412 - Pharmaceutical Preparation Manufacturing</v>
      </c>
      <c r="G479" s="10" t="str">
        <f>_xll.SNL.Clients.Office.Excel.Functions.SPG(A479, "SP_TOPICTAG")</f>
        <v>Diabetes; Genetics; Genetic Disorder; Hematology; Neurology; Pain Management; Respiratory</v>
      </c>
      <c r="H479" s="5">
        <f>_xll.SNL.Clients.Office.Excel.Functions.SPG(A479, "SP_PCT_SHARES_OWNED_ALL_INSTITUTIONS")</f>
        <v>93.28</v>
      </c>
    </row>
    <row r="480" spans="1:8" x14ac:dyDescent="0.3">
      <c r="A480" s="11" t="s">
        <v>481</v>
      </c>
      <c r="B480" s="10" t="str">
        <f>_xll.SNL.Clients.Office.Excel.Functions.SPG(A480, "IQ_SECTOR")</f>
        <v>Health Care</v>
      </c>
      <c r="C480" s="10" t="str">
        <f>_xll.SNL.Clients.Office.Excel.Functions.SPG(A480, "IQ_INDUSTRY_GROUP")</f>
        <v>Pharmaceuticals, Biotechnology and Life Sciences</v>
      </c>
      <c r="D480" s="10" t="str">
        <f>_xll.SNL.Clients.Office.Excel.Functions.SPG(A480, "IQ_INDUSTRY")</f>
        <v>Pharmaceuticals</v>
      </c>
      <c r="E480" s="10" t="str">
        <f>_xll.SNL.Clients.Office.Excel.Functions.SPG(A480, "IQ_PRIMARY_INDUSTRY")</f>
        <v>Pharmaceuticals</v>
      </c>
      <c r="F480" s="10" t="str">
        <f>_xll.SNL.Clients.Office.Excel.Functions.SPG(A480, "NAICS_CODE", "Primary")</f>
        <v>325412 - Pharmaceutical Preparation Manufacturing</v>
      </c>
      <c r="G480" s="10" t="str">
        <f>_xll.SNL.Clients.Office.Excel.Functions.SPG(A480, "SP_TOPICTAG")</f>
        <v>Health Diagnostics; Cardiovascular; Central Nervous System; Dermatology; Infectious Diseases; Oncology; Ophthalmology</v>
      </c>
      <c r="H480" s="5">
        <f>_xll.SNL.Clients.Office.Excel.Functions.SPG(A480, "SP_PCT_SHARES_OWNED_ALL_INSTITUTIONS")</f>
        <v>84.58</v>
      </c>
    </row>
    <row r="481" spans="1:8" x14ac:dyDescent="0.3">
      <c r="A481" s="11" t="s">
        <v>482</v>
      </c>
      <c r="B481" s="10" t="str">
        <f>_xll.SNL.Clients.Office.Excel.Functions.SPG(A481, "IQ_SECTOR")</f>
        <v>Real Estate</v>
      </c>
      <c r="C481" s="10" t="str">
        <f>_xll.SNL.Clients.Office.Excel.Functions.SPG(A481, "IQ_INDUSTRY_GROUP")</f>
        <v>Equity Real Estate Investment Trusts (REITs)</v>
      </c>
      <c r="D481" s="10" t="str">
        <f>_xll.SNL.Clients.Office.Excel.Functions.SPG(A481, "IQ_INDUSTRY")</f>
        <v>Specialized REITs</v>
      </c>
      <c r="E481" s="10" t="str">
        <f>_xll.SNL.Clients.Office.Excel.Functions.SPG(A481, "IQ_PRIMARY_INDUSTRY")</f>
        <v>Other Specialized REITs</v>
      </c>
      <c r="F481" s="10" t="str">
        <f>_xll.SNL.Clients.Office.Excel.Functions.SPG(A481, "NAICS_CODE", "Primary")</f>
        <v>531120 - Lessors of Nonresidential Buildings (except Miniwarehouses)</v>
      </c>
      <c r="G481" s="10" t="str">
        <f>_xll.SNL.Clients.Office.Excel.Functions.SPG(A481, "SP_TOPICTAG")</f>
        <v/>
      </c>
      <c r="H481" s="5">
        <f>_xll.SNL.Clients.Office.Excel.Functions.SPG(A481, "SP_PCT_SHARES_OWNED_ALL_INSTITUTIONS")</f>
        <v>99.23</v>
      </c>
    </row>
    <row r="482" spans="1:8" x14ac:dyDescent="0.3">
      <c r="A482" s="11" t="s">
        <v>483</v>
      </c>
      <c r="B482" s="10" t="str">
        <f>_xll.SNL.Clients.Office.Excel.Functions.SPG(A482, "IQ_SECTOR")</f>
        <v>Financials</v>
      </c>
      <c r="C482" s="10" t="str">
        <f>_xll.SNL.Clients.Office.Excel.Functions.SPG(A482, "IQ_INDUSTRY_GROUP")</f>
        <v>Financial Services</v>
      </c>
      <c r="D482" s="10" t="str">
        <f>_xll.SNL.Clients.Office.Excel.Functions.SPG(A482, "IQ_INDUSTRY")</f>
        <v>Financial Services</v>
      </c>
      <c r="E482" s="10" t="str">
        <f>_xll.SNL.Clients.Office.Excel.Functions.SPG(A482, "IQ_PRIMARY_INDUSTRY")</f>
        <v>Transaction and Payment Processing Services</v>
      </c>
      <c r="F482" s="10" t="str">
        <f>_xll.SNL.Clients.Office.Excel.Functions.SPG(A482, "NAICS_CODE", "Primary")</f>
        <v>522320 - Financial Transactions Processing, Reserve, and Clearinghouse Activities</v>
      </c>
      <c r="G482" s="10" t="str">
        <f>_xll.SNL.Clients.Office.Excel.Functions.SPG(A482, "SP_TOPICTAG")</f>
        <v>Invoice Management Software; Credit Cards; Fintech; Authentication; Data Protection; Cloud Security; Network Security; Payment Facilitator Enablers; Online Payments</v>
      </c>
      <c r="H482" s="5">
        <f>_xll.SNL.Clients.Office.Excel.Functions.SPG(A482, "SP_PCT_SHARES_OWNED_ALL_INSTITUTIONS")</f>
        <v>88.21</v>
      </c>
    </row>
    <row r="483" spans="1:8" x14ac:dyDescent="0.3">
      <c r="A483" s="11" t="s">
        <v>484</v>
      </c>
      <c r="B483" s="10" t="str">
        <f>_xll.SNL.Clients.Office.Excel.Functions.SPG(A483, "IQ_SECTOR")</f>
        <v>Utilities</v>
      </c>
      <c r="C483" s="10" t="str">
        <f>_xll.SNL.Clients.Office.Excel.Functions.SPG(A483, "IQ_INDUSTRY_GROUP")</f>
        <v>Utilities</v>
      </c>
      <c r="D483" s="10" t="str">
        <f>_xll.SNL.Clients.Office.Excel.Functions.SPG(A483, "IQ_INDUSTRY")</f>
        <v>Independent Power and Renewable Electricity Producers</v>
      </c>
      <c r="E483" s="10" t="str">
        <f>_xll.SNL.Clients.Office.Excel.Functions.SPG(A483, "IQ_PRIMARY_INDUSTRY")</f>
        <v>Independent Power Producers and Energy Traders</v>
      </c>
      <c r="F483" s="10" t="str">
        <f>_xll.SNL.Clients.Office.Excel.Functions.SPG(A483, "NAICS_CODE", "Primary")</f>
        <v>22111 - Electric Power Generation</v>
      </c>
      <c r="G483" s="10" t="str">
        <f>_xll.SNL.Clients.Office.Excel.Functions.SPG(A483, "SP_TOPICTAG")</f>
        <v>Clean Energy; Energy Management; Energy Storage; Smart Energy; Power Grid; ClimateTech; Utility Scale Solar</v>
      </c>
      <c r="H483" s="5">
        <f>_xll.SNL.Clients.Office.Excel.Functions.SPG(A483, "SP_PCT_SHARES_OWNED_ALL_INSTITUTIONS")</f>
        <v>88.48</v>
      </c>
    </row>
    <row r="484" spans="1:8" x14ac:dyDescent="0.3">
      <c r="A484" s="11" t="s">
        <v>485</v>
      </c>
      <c r="B484" s="10" t="str">
        <f>_xll.SNL.Clients.Office.Excel.Functions.SPG(A484, "IQ_SECTOR")</f>
        <v>Materials</v>
      </c>
      <c r="C484" s="10" t="str">
        <f>_xll.SNL.Clients.Office.Excel.Functions.SPG(A484, "IQ_INDUSTRY_GROUP")</f>
        <v>Materials</v>
      </c>
      <c r="D484" s="10" t="str">
        <f>_xll.SNL.Clients.Office.Excel.Functions.SPG(A484, "IQ_INDUSTRY")</f>
        <v>Construction Materials</v>
      </c>
      <c r="E484" s="10" t="str">
        <f>_xll.SNL.Clients.Office.Excel.Functions.SPG(A484, "IQ_PRIMARY_INDUSTRY")</f>
        <v>Construction Materials</v>
      </c>
      <c r="F484" s="10" t="str">
        <f>_xll.SNL.Clients.Office.Excel.Functions.SPG(A484, "NAICS_CODE", "Primary")</f>
        <v>212319 - Other Crushed and Broken Stone Mining and Quarrying</v>
      </c>
      <c r="G484" s="10" t="str">
        <f>_xll.SNL.Clients.Office.Excel.Functions.SPG(A484, "SP_TOPICTAG")</f>
        <v/>
      </c>
      <c r="H484" s="5">
        <f>_xll.SNL.Clients.Office.Excel.Functions.SPG(A484, "SP_PCT_SHARES_OWNED_ALL_INSTITUTIONS")</f>
        <v>93.09</v>
      </c>
    </row>
    <row r="485" spans="1:8" x14ac:dyDescent="0.3">
      <c r="A485" s="11" t="s">
        <v>486</v>
      </c>
      <c r="B485" s="10" t="str">
        <f>_xll.SNL.Clients.Office.Excel.Functions.SPG(A485, "IQ_SECTOR")</f>
        <v>Financials</v>
      </c>
      <c r="C485" s="10" t="str">
        <f>_xll.SNL.Clients.Office.Excel.Functions.SPG(A485, "IQ_INDUSTRY_GROUP")</f>
        <v>Insurance</v>
      </c>
      <c r="D485" s="10" t="str">
        <f>_xll.SNL.Clients.Office.Excel.Functions.SPG(A485, "IQ_INDUSTRY")</f>
        <v>Insurance</v>
      </c>
      <c r="E485" s="10" t="str">
        <f>_xll.SNL.Clients.Office.Excel.Functions.SPG(A485, "IQ_PRIMARY_INDUSTRY")</f>
        <v>Property and Casualty Insurance</v>
      </c>
      <c r="F485" s="10" t="str">
        <f>_xll.SNL.Clients.Office.Excel.Functions.SPG(A485, "NAICS_CODE", "Primary")</f>
        <v>524126 - Direct Property and Casualty Insurance Carriers</v>
      </c>
      <c r="G485" s="10" t="str">
        <f>_xll.SNL.Clients.Office.Excel.Functions.SPG(A485, "SP_TOPICTAG")</f>
        <v>Employee Benefits</v>
      </c>
      <c r="H485" s="5">
        <f>_xll.SNL.Clients.Office.Excel.Functions.SPG(A485, "SP_PCT_SHARES_OWNED_ALL_INSTITUTIONS")</f>
        <v>68.900000000000006</v>
      </c>
    </row>
    <row r="486" spans="1:8" x14ac:dyDescent="0.3">
      <c r="A486" s="11" t="s">
        <v>487</v>
      </c>
      <c r="B486" s="10" t="str">
        <f>_xll.SNL.Clients.Office.Excel.Functions.SPG(A486, "IQ_SECTOR")</f>
        <v>Industrials</v>
      </c>
      <c r="C486" s="10" t="str">
        <f>_xll.SNL.Clients.Office.Excel.Functions.SPG(A486, "IQ_INDUSTRY_GROUP")</f>
        <v>Capital Goods</v>
      </c>
      <c r="D486" s="10" t="str">
        <f>_xll.SNL.Clients.Office.Excel.Functions.SPG(A486, "IQ_INDUSTRY")</f>
        <v>Trading Companies and Distributors</v>
      </c>
      <c r="E486" s="10" t="str">
        <f>_xll.SNL.Clients.Office.Excel.Functions.SPG(A486, "IQ_PRIMARY_INDUSTRY")</f>
        <v>Trading Companies and Distributors</v>
      </c>
      <c r="F486" s="10" t="str">
        <f>_xll.SNL.Clients.Office.Excel.Functions.SPG(A486, "NAICS_CODE", "Primary")</f>
        <v>423 - Merchant Wholesalers, Durable Goods</v>
      </c>
      <c r="G486" s="10" t="str">
        <f>_xll.SNL.Clients.Office.Excel.Functions.SPG(A486, "SP_TOPICTAG")</f>
        <v>Freight Service; Courier Service; Process Automation; Storage Management</v>
      </c>
      <c r="H486" s="5">
        <f>_xll.SNL.Clients.Office.Excel.Functions.SPG(A486, "SP_PCT_SHARES_OWNED_ALL_INSTITUTIONS")</f>
        <v>73.739999999999995</v>
      </c>
    </row>
    <row r="487" spans="1:8" x14ac:dyDescent="0.3">
      <c r="A487" s="11" t="s">
        <v>488</v>
      </c>
      <c r="B487" s="10" t="str">
        <f>_xll.SNL.Clients.Office.Excel.Functions.SPG(A487, "IQ_SECTOR")</f>
        <v>Consumer Staples</v>
      </c>
      <c r="C487" s="10" t="str">
        <f>_xll.SNL.Clients.Office.Excel.Functions.SPG(A487, "IQ_INDUSTRY_GROUP")</f>
        <v>Consumer Staples Distribution and Retail</v>
      </c>
      <c r="D487" s="10" t="str">
        <f>_xll.SNL.Clients.Office.Excel.Functions.SPG(A487, "IQ_INDUSTRY")</f>
        <v>Consumer Staples Distribution and Retail</v>
      </c>
      <c r="E487" s="10" t="str">
        <f>_xll.SNL.Clients.Office.Excel.Functions.SPG(A487, "IQ_PRIMARY_INDUSTRY")</f>
        <v>Drug Retail</v>
      </c>
      <c r="F487" s="10" t="str">
        <f>_xll.SNL.Clients.Office.Excel.Functions.SPG(A487, "NAICS_CODE", "Primary")</f>
        <v>456110 - Pharmacies and Drug Retailers</v>
      </c>
      <c r="G487" s="10" t="str">
        <f>_xll.SNL.Clients.Office.Excel.Functions.SPG(A487, "SP_TOPICTAG")</f>
        <v>Health Diagnostics; MHealth; Chronic Diseases; Vaccines</v>
      </c>
      <c r="H487" s="5">
        <f>_xll.SNL.Clients.Office.Excel.Functions.SPG(A487, "SP_PCT_SHARES_OWNED_ALL_INSTITUTIONS")</f>
        <v>61.3</v>
      </c>
    </row>
    <row r="488" spans="1:8" x14ac:dyDescent="0.3">
      <c r="A488" s="11" t="s">
        <v>489</v>
      </c>
      <c r="B488" s="10" t="str">
        <f>_xll.SNL.Clients.Office.Excel.Functions.SPG(A488, "IQ_SECTOR")</f>
        <v>Consumer Staples</v>
      </c>
      <c r="C488" s="10" t="str">
        <f>_xll.SNL.Clients.Office.Excel.Functions.SPG(A488, "IQ_INDUSTRY_GROUP")</f>
        <v>Consumer Staples Distribution and Retail</v>
      </c>
      <c r="D488" s="10" t="str">
        <f>_xll.SNL.Clients.Office.Excel.Functions.SPG(A488, "IQ_INDUSTRY")</f>
        <v>Consumer Staples Distribution and Retail</v>
      </c>
      <c r="E488" s="10" t="str">
        <f>_xll.SNL.Clients.Office.Excel.Functions.SPG(A488, "IQ_PRIMARY_INDUSTRY")</f>
        <v>Consumer Staples Merchandise Retail</v>
      </c>
      <c r="F488" s="10" t="str">
        <f>_xll.SNL.Clients.Office.Excel.Functions.SPG(A488, "NAICS_CODE", "Primary")</f>
        <v>45521 - Warehouse Clubs, Supercenters, and Other General Merchandise Retailers</v>
      </c>
      <c r="G488" s="10" t="str">
        <f>_xll.SNL.Clients.Office.Excel.Functions.SPG(A488, "SP_TOPICTAG")</f>
        <v>Fast-Moving Consumer Goods; Food Delivery; Home Improvement; Customer Relationship Management; Online Grocery; Video Games</v>
      </c>
      <c r="H488" s="5">
        <f>_xll.SNL.Clients.Office.Excel.Functions.SPG(A488, "SP_PCT_SHARES_OWNED_ALL_INSTITUTIONS")</f>
        <v>35.36</v>
      </c>
    </row>
    <row r="489" spans="1:8" x14ac:dyDescent="0.3">
      <c r="A489" s="11" t="s">
        <v>490</v>
      </c>
      <c r="B489" s="10" t="str">
        <f>_xll.SNL.Clients.Office.Excel.Functions.SPG(A489, "IQ_SECTOR")</f>
        <v>Communication Services</v>
      </c>
      <c r="C489" s="10" t="str">
        <f>_xll.SNL.Clients.Office.Excel.Functions.SPG(A489, "IQ_INDUSTRY_GROUP")</f>
        <v>Media and Entertainment</v>
      </c>
      <c r="D489" s="10" t="str">
        <f>_xll.SNL.Clients.Office.Excel.Functions.SPG(A489, "IQ_INDUSTRY")</f>
        <v>Entertainment</v>
      </c>
      <c r="E489" s="10" t="str">
        <f>_xll.SNL.Clients.Office.Excel.Functions.SPG(A489, "IQ_PRIMARY_INDUSTRY")</f>
        <v>Movies and Entertainment</v>
      </c>
      <c r="F489" s="10" t="str">
        <f>_xll.SNL.Clients.Office.Excel.Functions.SPG(A489, "NAICS_CODE", "Primary")</f>
        <v>516120 - Television Broadcasting Stations</v>
      </c>
      <c r="G489" s="10" t="str">
        <f>_xll.SNL.Clients.Office.Excel.Functions.SPG(A489, "SP_TOPICTAG")</f>
        <v>Entertainment Systems; Lifestyle; Video Streaming; Animation/av Workstations; Streaming Media; Content Creation; Video Games</v>
      </c>
      <c r="H489" s="5">
        <f>_xll.SNL.Clients.Office.Excel.Functions.SPG(A489, "SP_PCT_SHARES_OWNED_ALL_INSTITUTIONS")</f>
        <v>61.97</v>
      </c>
    </row>
    <row r="490" spans="1:8" x14ac:dyDescent="0.3">
      <c r="A490" s="11" t="s">
        <v>491</v>
      </c>
      <c r="B490" s="10" t="str">
        <f>_xll.SNL.Clients.Office.Excel.Functions.SPG(A490, "IQ_SECTOR")</f>
        <v>Industrials</v>
      </c>
      <c r="C490" s="10" t="str">
        <f>_xll.SNL.Clients.Office.Excel.Functions.SPG(A490, "IQ_INDUSTRY_GROUP")</f>
        <v>Commercial and Professional Services</v>
      </c>
      <c r="D490" s="10" t="str">
        <f>_xll.SNL.Clients.Office.Excel.Functions.SPG(A490, "IQ_INDUSTRY")</f>
        <v>Commercial Services and Supplies</v>
      </c>
      <c r="E490" s="10" t="str">
        <f>_xll.SNL.Clients.Office.Excel.Functions.SPG(A490, "IQ_PRIMARY_INDUSTRY")</f>
        <v>Environmental and Facilities Services</v>
      </c>
      <c r="F490" s="10" t="str">
        <f>_xll.SNL.Clients.Office.Excel.Functions.SPG(A490, "NAICS_CODE", "Primary")</f>
        <v>56221 - Waste Treatment and Disposal</v>
      </c>
      <c r="G490" s="10" t="str">
        <f>_xll.SNL.Clients.Office.Excel.Functions.SPG(A490, "SP_TOPICTAG")</f>
        <v>Clean Energy; Environmental Consulting; Disposal and Recycling; CleanTech; Pollution Control; Biofuel; Biomass Energy</v>
      </c>
      <c r="H490" s="5">
        <f>_xll.SNL.Clients.Office.Excel.Functions.SPG(A490, "SP_PCT_SHARES_OWNED_ALL_INSTITUTIONS")</f>
        <v>82.38</v>
      </c>
    </row>
    <row r="491" spans="1:8" x14ac:dyDescent="0.3">
      <c r="A491" s="11" t="s">
        <v>492</v>
      </c>
      <c r="B491" s="10" t="str">
        <f>_xll.SNL.Clients.Office.Excel.Functions.SPG(A491, "IQ_SECTOR")</f>
        <v>Health Care</v>
      </c>
      <c r="C491" s="10" t="str">
        <f>_xll.SNL.Clients.Office.Excel.Functions.SPG(A491, "IQ_INDUSTRY_GROUP")</f>
        <v>Pharmaceuticals, Biotechnology and Life Sciences</v>
      </c>
      <c r="D491" s="10" t="str">
        <f>_xll.SNL.Clients.Office.Excel.Functions.SPG(A491, "IQ_INDUSTRY")</f>
        <v>Life Sciences Tools and Services</v>
      </c>
      <c r="E491" s="10" t="str">
        <f>_xll.SNL.Clients.Office.Excel.Functions.SPG(A491, "IQ_PRIMARY_INDUSTRY")</f>
        <v>Life Sciences Tools and Services</v>
      </c>
      <c r="F491" s="10" t="str">
        <f>_xll.SNL.Clients.Office.Excel.Functions.SPG(A491, "NAICS_CODE", "Primary")</f>
        <v>334516 - Analytical Laboratory Instrument Manufacturing</v>
      </c>
      <c r="G491" s="10" t="str">
        <f>_xll.SNL.Clients.Office.Excel.Functions.SPG(A491, "SP_TOPICTAG")</f>
        <v>Software Development; Environmental Consulting; Health Diagnostics; Genetics; Process Automation; Artificial Intelligence</v>
      </c>
      <c r="H491" s="5">
        <f>_xll.SNL.Clients.Office.Excel.Functions.SPG(A491, "SP_PCT_SHARES_OWNED_ALL_INSTITUTIONS")</f>
        <v>96.31</v>
      </c>
    </row>
    <row r="492" spans="1:8" x14ac:dyDescent="0.3">
      <c r="A492" s="11" t="s">
        <v>493</v>
      </c>
      <c r="B492" s="10" t="str">
        <f>_xll.SNL.Clients.Office.Excel.Functions.SPG(A492, "IQ_SECTOR")</f>
        <v>Utilities</v>
      </c>
      <c r="C492" s="10" t="str">
        <f>_xll.SNL.Clients.Office.Excel.Functions.SPG(A492, "IQ_INDUSTRY_GROUP")</f>
        <v>Utilities</v>
      </c>
      <c r="D492" s="10" t="str">
        <f>_xll.SNL.Clients.Office.Excel.Functions.SPG(A492, "IQ_INDUSTRY")</f>
        <v>Multi-Utilities</v>
      </c>
      <c r="E492" s="10" t="str">
        <f>_xll.SNL.Clients.Office.Excel.Functions.SPG(A492, "IQ_PRIMARY_INDUSTRY")</f>
        <v>Multi-Utilities</v>
      </c>
      <c r="F492" s="10" t="str">
        <f>_xll.SNL.Clients.Office.Excel.Functions.SPG(A492, "NAICS_CODE", "Primary")</f>
        <v>2211 - Electric Power Generation, Transmission and Distribution</v>
      </c>
      <c r="G492" s="10" t="str">
        <f>_xll.SNL.Clients.Office.Excel.Functions.SPG(A492, "SP_TOPICTAG")</f>
        <v>Clean Energy; Energy Efficiency; Energy Management; Energy Storage; CleanTech; Smart Energy; Power Grid; Utility Scale Solar; Onshore and Offshore Wind</v>
      </c>
      <c r="H492" s="5">
        <f>_xll.SNL.Clients.Office.Excel.Functions.SPG(A492, "SP_PCT_SHARES_OWNED_ALL_INSTITUTIONS")</f>
        <v>80.209999999999994</v>
      </c>
    </row>
    <row r="493" spans="1:8" x14ac:dyDescent="0.3">
      <c r="A493" s="11" t="s">
        <v>494</v>
      </c>
      <c r="B493" s="10" t="str">
        <f>_xll.SNL.Clients.Office.Excel.Functions.SPG(A493, "IQ_SECTOR")</f>
        <v>Financials</v>
      </c>
      <c r="C493" s="10" t="str">
        <f>_xll.SNL.Clients.Office.Excel.Functions.SPG(A493, "IQ_INDUSTRY_GROUP")</f>
        <v>Banks</v>
      </c>
      <c r="D493" s="10" t="str">
        <f>_xll.SNL.Clients.Office.Excel.Functions.SPG(A493, "IQ_INDUSTRY")</f>
        <v>Banks</v>
      </c>
      <c r="E493" s="10" t="str">
        <f>_xll.SNL.Clients.Office.Excel.Functions.SPG(A493, "IQ_PRIMARY_INDUSTRY")</f>
        <v>Diversified Banks</v>
      </c>
      <c r="F493" s="10" t="str">
        <f>_xll.SNL.Clients.Office.Excel.Functions.SPG(A493, "NAICS_CODE", "Primary")</f>
        <v>522110 - Commercial Banking</v>
      </c>
      <c r="G493" s="10" t="str">
        <f>_xll.SNL.Clients.Office.Excel.Functions.SPG(A493, "SP_TOPICTAG")</f>
        <v>Consumer Lending; Digital Brokerage; Utility Scale Solar</v>
      </c>
      <c r="H493" s="5">
        <f>_xll.SNL.Clients.Office.Excel.Functions.SPG(A493, "SP_PCT_SHARES_OWNED_ALL_INSTITUTIONS")</f>
        <v>77.78</v>
      </c>
    </row>
    <row r="494" spans="1:8" x14ac:dyDescent="0.3">
      <c r="A494" s="11" t="s">
        <v>495</v>
      </c>
      <c r="B494" s="10" t="str">
        <f>_xll.SNL.Clients.Office.Excel.Functions.SPG(A494, "IQ_SECTOR")</f>
        <v>Real Estate</v>
      </c>
      <c r="C494" s="10" t="str">
        <f>_xll.SNL.Clients.Office.Excel.Functions.SPG(A494, "IQ_INDUSTRY_GROUP")</f>
        <v>Equity Real Estate Investment Trusts (REITs)</v>
      </c>
      <c r="D494" s="10" t="str">
        <f>_xll.SNL.Clients.Office.Excel.Functions.SPG(A494, "IQ_INDUSTRY")</f>
        <v>Health Care REITs</v>
      </c>
      <c r="E494" s="10" t="str">
        <f>_xll.SNL.Clients.Office.Excel.Functions.SPG(A494, "IQ_PRIMARY_INDUSTRY")</f>
        <v>Health Care REITs</v>
      </c>
      <c r="F494" s="10" t="str">
        <f>_xll.SNL.Clients.Office.Excel.Functions.SPG(A494, "NAICS_CODE", "Primary")</f>
        <v>531110 - Lessors of Residential Buildings and Dwellings</v>
      </c>
      <c r="G494" s="10" t="str">
        <f>_xll.SNL.Clients.Office.Excel.Functions.SPG(A494, "SP_TOPICTAG")</f>
        <v/>
      </c>
      <c r="H494" s="5">
        <f>_xll.SNL.Clients.Office.Excel.Functions.SPG(A494, "SP_PCT_SHARES_OWNED_ALL_INSTITUTIONS")</f>
        <v>93.16</v>
      </c>
    </row>
    <row r="495" spans="1:8" x14ac:dyDescent="0.3">
      <c r="A495" s="11" t="s">
        <v>496</v>
      </c>
      <c r="B495" s="10" t="str">
        <f>_xll.SNL.Clients.Office.Excel.Functions.SPG(A495, "IQ_SECTOR")</f>
        <v>Health Care</v>
      </c>
      <c r="C495" s="10" t="str">
        <f>_xll.SNL.Clients.Office.Excel.Functions.SPG(A495, "IQ_INDUSTRY_GROUP")</f>
        <v>Pharmaceuticals, Biotechnology and Life Sciences</v>
      </c>
      <c r="D495" s="10" t="str">
        <f>_xll.SNL.Clients.Office.Excel.Functions.SPG(A495, "IQ_INDUSTRY")</f>
        <v>Life Sciences Tools and Services</v>
      </c>
      <c r="E495" s="10" t="str">
        <f>_xll.SNL.Clients.Office.Excel.Functions.SPG(A495, "IQ_PRIMARY_INDUSTRY")</f>
        <v>Life Sciences Tools and Services</v>
      </c>
      <c r="F495" s="10" t="str">
        <f>_xll.SNL.Clients.Office.Excel.Functions.SPG(A495, "NAICS_CODE", "Primary")</f>
        <v>33911 - Medical Equipment and Supplies Manufacturing</v>
      </c>
      <c r="G495" s="10" t="str">
        <f>_xll.SNL.Clients.Office.Excel.Functions.SPG(A495, "SP_TOPICTAG")</f>
        <v>Health Diagnostics; Pain Management; Respiratory</v>
      </c>
      <c r="H495" s="5">
        <f>_xll.SNL.Clients.Office.Excel.Functions.SPG(A495, "SP_PCT_SHARES_OWNED_ALL_INSTITUTIONS")</f>
        <v>98.01</v>
      </c>
    </row>
    <row r="496" spans="1:8" x14ac:dyDescent="0.3">
      <c r="A496" s="11" t="s">
        <v>497</v>
      </c>
      <c r="B496" s="10" t="str">
        <f>_xll.SNL.Clients.Office.Excel.Functions.SPG(A496, "IQ_SECTOR")</f>
        <v>Information Technology</v>
      </c>
      <c r="C496" s="10" t="str">
        <f>_xll.SNL.Clients.Office.Excel.Functions.SPG(A496, "IQ_INDUSTRY_GROUP")</f>
        <v>Technology Hardware and Equipment</v>
      </c>
      <c r="D496" s="10" t="str">
        <f>_xll.SNL.Clients.Office.Excel.Functions.SPG(A496, "IQ_INDUSTRY")</f>
        <v>Technology Hardware, Storage and Peripherals</v>
      </c>
      <c r="E496" s="10" t="str">
        <f>_xll.SNL.Clients.Office.Excel.Functions.SPG(A496, "IQ_PRIMARY_INDUSTRY")</f>
        <v>Technology Hardware, Storage and Peripherals</v>
      </c>
      <c r="F496" s="10" t="str">
        <f>_xll.SNL.Clients.Office.Excel.Functions.SPG(A496, "NAICS_CODE", "Primary")</f>
        <v>334112 - Computer Storage Device Manufacturing</v>
      </c>
      <c r="G496" s="10" t="str">
        <f>_xll.SNL.Clients.Office.Excel.Functions.SPG(A496, "SP_TOPICTAG")</f>
        <v>Flash Storage; Data Protection; Cloud Infrastructure; Cloud Storage; Data Centers and Facilities; Storage Management; Data Center Technology</v>
      </c>
      <c r="H496" s="5">
        <f>_xll.SNL.Clients.Office.Excel.Functions.SPG(A496, "SP_PCT_SHARES_OWNED_ALL_INSTITUTIONS")</f>
        <v>95.67</v>
      </c>
    </row>
    <row r="497" spans="1:8" x14ac:dyDescent="0.3">
      <c r="A497" s="11" t="s">
        <v>498</v>
      </c>
      <c r="B497" s="10" t="str">
        <f>_xll.SNL.Clients.Office.Excel.Functions.SPG(A497, "IQ_SECTOR")</f>
        <v>Industrials</v>
      </c>
      <c r="C497" s="10" t="str">
        <f>_xll.SNL.Clients.Office.Excel.Functions.SPG(A497, "IQ_INDUSTRY_GROUP")</f>
        <v>Capital Goods</v>
      </c>
      <c r="D497" s="10" t="str">
        <f>_xll.SNL.Clients.Office.Excel.Functions.SPG(A497, "IQ_INDUSTRY")</f>
        <v>Machinery</v>
      </c>
      <c r="E497" s="10" t="str">
        <f>_xll.SNL.Clients.Office.Excel.Functions.SPG(A497, "IQ_PRIMARY_INDUSTRY")</f>
        <v>Construction Machinery and Heavy Transportation Equipment</v>
      </c>
      <c r="F497" s="10" t="str">
        <f>_xll.SNL.Clients.Office.Excel.Functions.SPG(A497, "NAICS_CODE", "Primary")</f>
        <v>336510 - Railroad Rolling Stock Manufacturing</v>
      </c>
      <c r="G497" s="10" t="str">
        <f>_xll.SNL.Clients.Office.Excel.Functions.SPG(A497, "SP_TOPICTAG")</f>
        <v>Fleet Management; Freight Service; Industrial Automation; Marine Transportation; Sensors; Electric Vehicle; Passenger Aircraft Manufacturing</v>
      </c>
      <c r="H497" s="5">
        <f>_xll.SNL.Clients.Office.Excel.Functions.SPG(A497, "SP_PCT_SHARES_OWNED_ALL_INSTITUTIONS")</f>
        <v>93.18</v>
      </c>
    </row>
    <row r="498" spans="1:8" x14ac:dyDescent="0.3">
      <c r="A498" s="11" t="s">
        <v>499</v>
      </c>
      <c r="B498" s="10" t="str">
        <f>_xll.SNL.Clients.Office.Excel.Functions.SPG(A498, "IQ_SECTOR")</f>
        <v>Real Estate</v>
      </c>
      <c r="C498" s="10" t="str">
        <f>_xll.SNL.Clients.Office.Excel.Functions.SPG(A498, "IQ_INDUSTRY_GROUP")</f>
        <v>Equity Real Estate Investment Trusts (REITs)</v>
      </c>
      <c r="D498" s="10" t="str">
        <f>_xll.SNL.Clients.Office.Excel.Functions.SPG(A498, "IQ_INDUSTRY")</f>
        <v>Specialized REITs</v>
      </c>
      <c r="E498" s="10" t="str">
        <f>_xll.SNL.Clients.Office.Excel.Functions.SPG(A498, "IQ_PRIMARY_INDUSTRY")</f>
        <v>Timber REITs</v>
      </c>
      <c r="F498" s="10" t="str">
        <f>_xll.SNL.Clients.Office.Excel.Functions.SPG(A498, "NAICS_CODE", "Primary")</f>
        <v>321211 - Hardwood Veneer and Plywood Manufacturing</v>
      </c>
      <c r="G498" s="10" t="str">
        <f>_xll.SNL.Clients.Office.Excel.Functions.SPG(A498, "SP_TOPICTAG")</f>
        <v>Forestry; Biomass Energy</v>
      </c>
      <c r="H498" s="5">
        <f>_xll.SNL.Clients.Office.Excel.Functions.SPG(A498, "SP_PCT_SHARES_OWNED_ALL_INSTITUTIONS")</f>
        <v>89.41</v>
      </c>
    </row>
    <row r="499" spans="1:8" x14ac:dyDescent="0.3">
      <c r="A499" s="11" t="s">
        <v>500</v>
      </c>
      <c r="B499" s="10" t="str">
        <f>_xll.SNL.Clients.Office.Excel.Functions.SPG(A499, "IQ_SECTOR")</f>
        <v>Financials</v>
      </c>
      <c r="C499" s="10" t="str">
        <f>_xll.SNL.Clients.Office.Excel.Functions.SPG(A499, "IQ_INDUSTRY_GROUP")</f>
        <v>Insurance</v>
      </c>
      <c r="D499" s="10" t="str">
        <f>_xll.SNL.Clients.Office.Excel.Functions.SPG(A499, "IQ_INDUSTRY")</f>
        <v>Insurance</v>
      </c>
      <c r="E499" s="10" t="str">
        <f>_xll.SNL.Clients.Office.Excel.Functions.SPG(A499, "IQ_PRIMARY_INDUSTRY")</f>
        <v>Insurance Brokers</v>
      </c>
      <c r="F499" s="10" t="str">
        <f>_xll.SNL.Clients.Office.Excel.Functions.SPG(A499, "NAICS_CODE", "Primary")</f>
        <v>522299 - International, Secondary Market, and All Other Nondepository Credit Intermediation</v>
      </c>
      <c r="G499" s="10" t="str">
        <f>_xll.SNL.Clients.Office.Excel.Functions.SPG(A499, "SP_TOPICTAG")</f>
        <v>Employee Benefits; RegTech</v>
      </c>
      <c r="H499" s="5">
        <f>_xll.SNL.Clients.Office.Excel.Functions.SPG(A499, "SP_PCT_SHARES_OWNED_ALL_INSTITUTIONS")</f>
        <v>95.48</v>
      </c>
    </row>
    <row r="500" spans="1:8" x14ac:dyDescent="0.3">
      <c r="A500" s="11" t="s">
        <v>501</v>
      </c>
      <c r="B500" s="10" t="str">
        <f>_xll.SNL.Clients.Office.Excel.Functions.SPG(A500, "IQ_SECTOR")</f>
        <v>Information Technology</v>
      </c>
      <c r="C500" s="10" t="str">
        <f>_xll.SNL.Clients.Office.Excel.Functions.SPG(A500, "IQ_INDUSTRY_GROUP")</f>
        <v>Software and Services</v>
      </c>
      <c r="D500" s="10" t="str">
        <f>_xll.SNL.Clients.Office.Excel.Functions.SPG(A500, "IQ_INDUSTRY")</f>
        <v>Software</v>
      </c>
      <c r="E500" s="10" t="str">
        <f>_xll.SNL.Clients.Office.Excel.Functions.SPG(A500, "IQ_PRIMARY_INDUSTRY")</f>
        <v>Application Software</v>
      </c>
      <c r="F500" s="10" t="str">
        <f>_xll.SNL.Clients.Office.Excel.Functions.SPG(A500, "NAICS_CODE", "Primary")</f>
        <v>513210 - Software Publishers</v>
      </c>
      <c r="G500" s="10" t="str">
        <f>_xll.SNL.Clients.Office.Excel.Functions.SPG(A500, "SP_TOPICTAG")</f>
        <v>Software Development; Cloud Management; Data Integration; Machine Learning; Cloud Infrastructure; Process Automation; Artificial Intelligence</v>
      </c>
      <c r="H500" s="5">
        <f>_xll.SNL.Clients.Office.Excel.Functions.SPG(A500, "SP_PCT_SHARES_OWNED_ALL_INSTITUTIONS")</f>
        <v>75.290000000000006</v>
      </c>
    </row>
    <row r="501" spans="1:8" x14ac:dyDescent="0.3">
      <c r="A501" s="11" t="s">
        <v>502</v>
      </c>
      <c r="B501" s="10" t="str">
        <f>_xll.SNL.Clients.Office.Excel.Functions.SPG(A501, "IQ_SECTOR")</f>
        <v>Consumer Discretionary</v>
      </c>
      <c r="C501" s="10" t="str">
        <f>_xll.SNL.Clients.Office.Excel.Functions.SPG(A501, "IQ_INDUSTRY_GROUP")</f>
        <v>Consumer Services</v>
      </c>
      <c r="D501" s="10" t="str">
        <f>_xll.SNL.Clients.Office.Excel.Functions.SPG(A501, "IQ_INDUSTRY")</f>
        <v>Hotels, Restaurants and Leisure</v>
      </c>
      <c r="E501" s="10" t="str">
        <f>_xll.SNL.Clients.Office.Excel.Functions.SPG(A501, "IQ_PRIMARY_INDUSTRY")</f>
        <v>Casinos and Gaming</v>
      </c>
      <c r="F501" s="10" t="str">
        <f>_xll.SNL.Clients.Office.Excel.Functions.SPG(A501, "NAICS_CODE", "Primary")</f>
        <v>721120 - Casino Hotels</v>
      </c>
      <c r="G501" s="10" t="str">
        <f>_xll.SNL.Clients.Office.Excel.Functions.SPG(A501, "SP_TOPICTAG")</f>
        <v/>
      </c>
      <c r="H501" s="5">
        <f>_xll.SNL.Clients.Office.Excel.Functions.SPG(A501, "SP_PCT_SHARES_OWNED_ALL_INSTITUTIONS")</f>
        <v>66.569999999999993</v>
      </c>
    </row>
    <row r="502" spans="1:8" x14ac:dyDescent="0.3">
      <c r="A502" s="11" t="s">
        <v>503</v>
      </c>
      <c r="B502" s="10" t="str">
        <f>_xll.SNL.Clients.Office.Excel.Functions.SPG(A502, "IQ_SECTOR")</f>
        <v>Utilities</v>
      </c>
      <c r="C502" s="10" t="str">
        <f>_xll.SNL.Clients.Office.Excel.Functions.SPG(A502, "IQ_INDUSTRY_GROUP")</f>
        <v>Utilities</v>
      </c>
      <c r="D502" s="10" t="str">
        <f>_xll.SNL.Clients.Office.Excel.Functions.SPG(A502, "IQ_INDUSTRY")</f>
        <v>Electric Utilities</v>
      </c>
      <c r="E502" s="10" t="str">
        <f>_xll.SNL.Clients.Office.Excel.Functions.SPG(A502, "IQ_PRIMARY_INDUSTRY")</f>
        <v>Electric Utilities</v>
      </c>
      <c r="F502" s="10" t="str">
        <f>_xll.SNL.Clients.Office.Excel.Functions.SPG(A502, "NAICS_CODE", "Primary")</f>
        <v>22111 - Electric Power Generation</v>
      </c>
      <c r="G502" s="10" t="str">
        <f>_xll.SNL.Clients.Office.Excel.Functions.SPG(A502, "SP_TOPICTAG")</f>
        <v>Clean Energy; Energy Efficiency; Energy Management; Energy Storage; Conventional Nuclear; Power Grid; Utility Scale Solar</v>
      </c>
      <c r="H502" s="5">
        <f>_xll.SNL.Clients.Office.Excel.Functions.SPG(A502, "SP_PCT_SHARES_OWNED_ALL_INSTITUTIONS")</f>
        <v>80.03</v>
      </c>
    </row>
    <row r="503" spans="1:8" x14ac:dyDescent="0.3">
      <c r="A503" s="11" t="s">
        <v>504</v>
      </c>
      <c r="B503" s="10" t="str">
        <f>_xll.SNL.Clients.Office.Excel.Functions.SPG(A503, "IQ_SECTOR")</f>
        <v>Industrials</v>
      </c>
      <c r="C503" s="10" t="str">
        <f>_xll.SNL.Clients.Office.Excel.Functions.SPG(A503, "IQ_INDUSTRY_GROUP")</f>
        <v>Capital Goods</v>
      </c>
      <c r="D503" s="10" t="str">
        <f>_xll.SNL.Clients.Office.Excel.Functions.SPG(A503, "IQ_INDUSTRY")</f>
        <v>Machinery</v>
      </c>
      <c r="E503" s="10" t="str">
        <f>_xll.SNL.Clients.Office.Excel.Functions.SPG(A503, "IQ_PRIMARY_INDUSTRY")</f>
        <v>Industrial Machinery and Supplies and Components</v>
      </c>
      <c r="F503" s="10" t="str">
        <f>_xll.SNL.Clients.Office.Excel.Functions.SPG(A503, "NAICS_CODE", "Primary")</f>
        <v>333914 - Measuring, Dispensing, and Other Pumping Equipment Manufacturing</v>
      </c>
      <c r="G503" s="10" t="str">
        <f>_xll.SNL.Clients.Office.Excel.Functions.SPG(A503, "SP_TOPICTAG")</f>
        <v>Energy Management; Industrial Automation; Sensors; Water Purification; Process Automation; Remote Access and Control</v>
      </c>
      <c r="H503" s="5">
        <f>_xll.SNL.Clients.Office.Excel.Functions.SPG(A503, "SP_PCT_SHARES_OWNED_ALL_INSTITUTIONS")</f>
        <v>94.84</v>
      </c>
    </row>
    <row r="504" spans="1:8" x14ac:dyDescent="0.3">
      <c r="A504" s="11" t="s">
        <v>505</v>
      </c>
      <c r="B504" s="10" t="str">
        <f>_xll.SNL.Clients.Office.Excel.Functions.SPG(A504, "IQ_SECTOR")</f>
        <v>Consumer Discretionary</v>
      </c>
      <c r="C504" s="10" t="str">
        <f>_xll.SNL.Clients.Office.Excel.Functions.SPG(A504, "IQ_INDUSTRY_GROUP")</f>
        <v>Consumer Services</v>
      </c>
      <c r="D504" s="10" t="str">
        <f>_xll.SNL.Clients.Office.Excel.Functions.SPG(A504, "IQ_INDUSTRY")</f>
        <v>Hotels, Restaurants and Leisure</v>
      </c>
      <c r="E504" s="10" t="str">
        <f>_xll.SNL.Clients.Office.Excel.Functions.SPG(A504, "IQ_PRIMARY_INDUSTRY")</f>
        <v>Restaurants</v>
      </c>
      <c r="F504" s="10" t="str">
        <f>_xll.SNL.Clients.Office.Excel.Functions.SPG(A504, "NAICS_CODE", "Primary")</f>
        <v>72251 - Restaurants and Other Eating Places</v>
      </c>
      <c r="G504" s="10" t="str">
        <f>_xll.SNL.Clients.Office.Excel.Functions.SPG(A504, "SP_TOPICTAG")</f>
        <v>Food Delivery</v>
      </c>
      <c r="H504" s="5">
        <f>_xll.SNL.Clients.Office.Excel.Functions.SPG(A504, "SP_PCT_SHARES_OWNED_ALL_INSTITUTIONS")</f>
        <v>86.78</v>
      </c>
    </row>
    <row r="505" spans="1:8" x14ac:dyDescent="0.3">
      <c r="A505" s="11" t="s">
        <v>506</v>
      </c>
      <c r="B505" s="10" t="str">
        <f>_xll.SNL.Clients.Office.Excel.Functions.SPG(A505, "IQ_SECTOR")</f>
        <v>Information Technology</v>
      </c>
      <c r="C505" s="10" t="str">
        <f>_xll.SNL.Clients.Office.Excel.Functions.SPG(A505, "IQ_INDUSTRY_GROUP")</f>
        <v>Technology Hardware and Equipment</v>
      </c>
      <c r="D505" s="10" t="str">
        <f>_xll.SNL.Clients.Office.Excel.Functions.SPG(A505, "IQ_INDUSTRY")</f>
        <v>Electronic Equipment, Instruments and Components</v>
      </c>
      <c r="E505" s="10" t="str">
        <f>_xll.SNL.Clients.Office.Excel.Functions.SPG(A505, "IQ_PRIMARY_INDUSTRY")</f>
        <v>Electronic Equipment and Instruments</v>
      </c>
      <c r="F505" s="10" t="str">
        <f>_xll.SNL.Clients.Office.Excel.Functions.SPG(A505, "NAICS_CODE", "Primary")</f>
        <v>334519 - Other Measuring and Controlling Device Manufacturing</v>
      </c>
      <c r="G505" s="10" t="str">
        <f>_xll.SNL.Clients.Office.Excel.Functions.SPG(A505, "SP_TOPICTAG")</f>
        <v>Data Integration; Industrial Automation; RFID (Radio Frequency Identification); Sensors; Cloud Infrastructure; Process Automation; Artificial Intelligence</v>
      </c>
      <c r="H505" s="5">
        <f>_xll.SNL.Clients.Office.Excel.Functions.SPG(A505, "SP_PCT_SHARES_OWNED_ALL_INSTITUTIONS")</f>
        <v>90.94</v>
      </c>
    </row>
    <row r="506" spans="1:8" x14ac:dyDescent="0.3">
      <c r="A506" s="11" t="s">
        <v>507</v>
      </c>
      <c r="B506" s="10" t="str">
        <f>_xll.SNL.Clients.Office.Excel.Functions.SPG(A506, "IQ_SECTOR")</f>
        <v>Health Care</v>
      </c>
      <c r="C506" s="10" t="str">
        <f>_xll.SNL.Clients.Office.Excel.Functions.SPG(A506, "IQ_INDUSTRY_GROUP")</f>
        <v>Health Care Equipment and Services</v>
      </c>
      <c r="D506" s="10" t="str">
        <f>_xll.SNL.Clients.Office.Excel.Functions.SPG(A506, "IQ_INDUSTRY")</f>
        <v>Health Care Equipment and Supplies</v>
      </c>
      <c r="E506" s="10" t="str">
        <f>_xll.SNL.Clients.Office.Excel.Functions.SPG(A506, "IQ_PRIMARY_INDUSTRY")</f>
        <v>Health Care Equipment</v>
      </c>
      <c r="F506" s="10" t="str">
        <f>_xll.SNL.Clients.Office.Excel.Functions.SPG(A506, "NAICS_CODE", "Primary")</f>
        <v>339113 - Surgical Appliance and Supplies Manufacturing</v>
      </c>
      <c r="G506" s="10" t="str">
        <f>_xll.SNL.Clients.Office.Excel.Functions.SPG(A506, "SP_TOPICTAG")</f>
        <v>Health Diagnostics; Artificial Intelligence; Orthopaedics; Surgery</v>
      </c>
      <c r="H506" s="5">
        <f>_xll.SNL.Clients.Office.Excel.Functions.SPG(A506, "SP_PCT_SHARES_OWNED_ALL_INSTITUTIONS")</f>
        <v>91.77</v>
      </c>
    </row>
    <row r="507" spans="1:8" x14ac:dyDescent="0.3">
      <c r="A507" s="11" t="s">
        <v>508</v>
      </c>
      <c r="B507" s="10" t="str">
        <f>_xll.SNL.Clients.Office.Excel.Functions.SPG(A507, "IQ_SECTOR")</f>
        <v>Health Care</v>
      </c>
      <c r="C507" s="10" t="str">
        <f>_xll.SNL.Clients.Office.Excel.Functions.SPG(A507, "IQ_INDUSTRY_GROUP")</f>
        <v>Pharmaceuticals, Biotechnology and Life Sciences</v>
      </c>
      <c r="D507" s="10" t="str">
        <f>_xll.SNL.Clients.Office.Excel.Functions.SPG(A507, "IQ_INDUSTRY")</f>
        <v>Pharmaceuticals</v>
      </c>
      <c r="E507" s="10" t="str">
        <f>_xll.SNL.Clients.Office.Excel.Functions.SPG(A507, "IQ_PRIMARY_INDUSTRY")</f>
        <v>Pharmaceuticals</v>
      </c>
      <c r="F507" s="10" t="str">
        <f>_xll.SNL.Clients.Office.Excel.Functions.SPG(A507, "NAICS_CODE", "Primary")</f>
        <v>325412 - Pharmaceutical Preparation Manufacturing</v>
      </c>
      <c r="G507" s="10" t="str">
        <f>_xll.SNL.Clients.Office.Excel.Functions.SPG(A507, "SP_TOPICTAG")</f>
        <v>Animal Feed; Health Diagnostics; Livestock; Dermatology; Infectious Diseases; Vaccines; Pet Care</v>
      </c>
      <c r="H507" s="5">
        <f>_xll.SNL.Clients.Office.Excel.Functions.SPG(A507, "SP_PCT_SHARES_OWNED_ALL_INSTITUTIONS")</f>
        <v>94.79</v>
      </c>
    </row>
    <row r="508" spans="1:8" x14ac:dyDescent="0.3">
      <c r="B508" s="10" t="str">
        <f>_xll.SNL.Clients.Office.Excel.Functions.SPG(A508, "IQ_SECTOR")</f>
        <v>#INVALID COMPANY ID</v>
      </c>
      <c r="C508" s="10" t="str">
        <f>_xll.SNL.Clients.Office.Excel.Functions.SPG(A508, "IQ_INDUSTRY_GROUP")</f>
        <v>#INVALID COMPANY ID</v>
      </c>
      <c r="D508" s="10" t="str">
        <f>_xll.SNL.Clients.Office.Excel.Functions.SPG(A508, "IQ_INDUSTRY")</f>
        <v>#INVALID COMPANY ID</v>
      </c>
      <c r="E508" s="10" t="str">
        <f>_xll.SNL.Clients.Office.Excel.Functions.SPG(A508, "IQ_PRIMARY_INDUSTRY")</f>
        <v>#INVALID COMPANY ID</v>
      </c>
      <c r="F508" s="10" t="str">
        <f>_xll.SNL.Clients.Office.Excel.Functions.SPG(A508, "NAICS_CODE", "Primary")</f>
        <v>#INVALID COMPANY ID</v>
      </c>
      <c r="G508" s="10" t="str">
        <f>_xll.SNL.Clients.Office.Excel.Functions.SPG(A508, "SP_TOPICTAG")</f>
        <v>#INVALID COMPANY ID</v>
      </c>
      <c r="H508" s="5" t="str">
        <f>_xll.SNL.Clients.Office.Excel.Functions.SPG(A508, "SP_PCT_SHARES_OWNED_ALL_INSTITUTIONS")</f>
        <v>#INVALID COMPANY ID</v>
      </c>
    </row>
    <row r="509" spans="1:8" x14ac:dyDescent="0.3">
      <c r="B509" s="10" t="str">
        <f>_xll.SNL.Clients.Office.Excel.Functions.SPG(A509, "IQ_SECTOR")</f>
        <v>#INVALID COMPANY ID</v>
      </c>
      <c r="C509" s="10" t="str">
        <f>_xll.SNL.Clients.Office.Excel.Functions.SPG(A509, "IQ_INDUSTRY_GROUP")</f>
        <v>#INVALID COMPANY ID</v>
      </c>
      <c r="D509" s="10" t="str">
        <f>_xll.SNL.Clients.Office.Excel.Functions.SPG(A509, "IQ_INDUSTRY")</f>
        <v>#INVALID COMPANY ID</v>
      </c>
      <c r="E509" s="10" t="str">
        <f>_xll.SNL.Clients.Office.Excel.Functions.SPG(A509, "IQ_PRIMARY_INDUSTRY")</f>
        <v>#INVALID COMPANY ID</v>
      </c>
      <c r="F509" s="10" t="str">
        <f>_xll.SNL.Clients.Office.Excel.Functions.SPG(A509, "NAICS_CODE", "Primary")</f>
        <v>#INVALID COMPANY ID</v>
      </c>
      <c r="G509" s="10" t="str">
        <f>_xll.SNL.Clients.Office.Excel.Functions.SPG(A509, "SP_TOPICTAG")</f>
        <v>#INVALID COMPANY ID</v>
      </c>
      <c r="H509" s="5" t="str">
        <f>_xll.SNL.Clients.Office.Excel.Functions.SPG(A509, "SP_PCT_SHARES_OWNED_ALL_INSTITUTIONS")</f>
        <v>#INVALID COMPANY ID</v>
      </c>
    </row>
    <row r="510" spans="1:8" x14ac:dyDescent="0.3">
      <c r="B510" s="10" t="str">
        <f>_xll.SNL.Clients.Office.Excel.Functions.SPG(A510, "IQ_SECTOR")</f>
        <v>#INVALID COMPANY ID</v>
      </c>
      <c r="C510" s="10" t="str">
        <f>_xll.SNL.Clients.Office.Excel.Functions.SPG(A510, "IQ_INDUSTRY_GROUP")</f>
        <v>#INVALID COMPANY ID</v>
      </c>
      <c r="D510" s="10" t="str">
        <f>_xll.SNL.Clients.Office.Excel.Functions.SPG(A510, "IQ_INDUSTRY")</f>
        <v>#INVALID COMPANY ID</v>
      </c>
      <c r="E510" s="10" t="str">
        <f>_xll.SNL.Clients.Office.Excel.Functions.SPG(A510, "IQ_PRIMARY_INDUSTRY")</f>
        <v>#INVALID COMPANY ID</v>
      </c>
      <c r="F510" s="10" t="str">
        <f>_xll.SNL.Clients.Office.Excel.Functions.SPG(A510, "NAICS_CODE", "Primary")</f>
        <v>#INVALID COMPANY ID</v>
      </c>
      <c r="G510" s="10" t="str">
        <f>_xll.SNL.Clients.Office.Excel.Functions.SPG(A510, "SP_TOPICTAG")</f>
        <v>#INVALID COMPANY ID</v>
      </c>
      <c r="H510" s="5" t="str">
        <f>_xll.SNL.Clients.Office.Excel.Functions.SPG(A510, "SP_PCT_SHARES_OWNED_ALL_INSTITUTIONS")</f>
        <v>#INVALID COMPANY ID</v>
      </c>
    </row>
    <row r="511" spans="1:8" x14ac:dyDescent="0.3">
      <c r="B511" s="10" t="str">
        <f>_xll.SNL.Clients.Office.Excel.Functions.SPG(A511, "IQ_SECTOR")</f>
        <v>#INVALID COMPANY ID</v>
      </c>
      <c r="C511" s="10" t="str">
        <f>_xll.SNL.Clients.Office.Excel.Functions.SPG(A511, "IQ_INDUSTRY_GROUP")</f>
        <v>#INVALID COMPANY ID</v>
      </c>
      <c r="D511" s="10" t="str">
        <f>_xll.SNL.Clients.Office.Excel.Functions.SPG(A511, "IQ_INDUSTRY")</f>
        <v>#INVALID COMPANY ID</v>
      </c>
      <c r="E511" s="10" t="str">
        <f>_xll.SNL.Clients.Office.Excel.Functions.SPG(A511, "IQ_PRIMARY_INDUSTRY")</f>
        <v>#INVALID COMPANY ID</v>
      </c>
      <c r="F511" s="10" t="str">
        <f>_xll.SNL.Clients.Office.Excel.Functions.SPG(A511, "NAICS_CODE", "Primary")</f>
        <v>#INVALID COMPANY ID</v>
      </c>
      <c r="G511" s="10" t="str">
        <f>_xll.SNL.Clients.Office.Excel.Functions.SPG(A511, "SP_TOPICTAG")</f>
        <v>#INVALID COMPANY ID</v>
      </c>
      <c r="H511" s="5" t="str">
        <f>_xll.SNL.Clients.Office.Excel.Functions.SPG(A511, "SP_PCT_SHARES_OWNED_ALL_INSTITUTIONS")</f>
        <v>#INVALID COMPANY ID</v>
      </c>
    </row>
    <row r="512" spans="1:8" x14ac:dyDescent="0.3">
      <c r="B512" s="10" t="str">
        <f>_xll.SNL.Clients.Office.Excel.Functions.SPG(A512, "IQ_SECTOR")</f>
        <v>#INVALID COMPANY ID</v>
      </c>
      <c r="C512" s="10" t="str">
        <f>_xll.SNL.Clients.Office.Excel.Functions.SPG(A512, "IQ_INDUSTRY_GROUP")</f>
        <v>#INVALID COMPANY ID</v>
      </c>
      <c r="D512" s="10" t="str">
        <f>_xll.SNL.Clients.Office.Excel.Functions.SPG(A512, "IQ_INDUSTRY")</f>
        <v>#INVALID COMPANY ID</v>
      </c>
      <c r="E512" s="10" t="str">
        <f>_xll.SNL.Clients.Office.Excel.Functions.SPG(A512, "IQ_PRIMARY_INDUSTRY")</f>
        <v>#INVALID COMPANY ID</v>
      </c>
      <c r="F512" s="10" t="str">
        <f>_xll.SNL.Clients.Office.Excel.Functions.SPG(A512, "NAICS_CODE", "Primary")</f>
        <v>#INVALID COMPANY ID</v>
      </c>
      <c r="G512" s="10" t="str">
        <f>_xll.SNL.Clients.Office.Excel.Functions.SPG(A512, "SP_TOPICTAG")</f>
        <v>#INVALID COMPANY ID</v>
      </c>
      <c r="H512" s="5" t="str">
        <f>_xll.SNL.Clients.Office.Excel.Functions.SPG(A512, "SP_PCT_SHARES_OWNED_ALL_INSTITUTIONS")</f>
        <v>#INVALID COMPANY ID</v>
      </c>
    </row>
    <row r="513" spans="2:8" x14ac:dyDescent="0.3">
      <c r="B513" s="10" t="str">
        <f>_xll.SNL.Clients.Office.Excel.Functions.SPG(A513, "IQ_SECTOR")</f>
        <v>#INVALID COMPANY ID</v>
      </c>
      <c r="C513" s="10" t="str">
        <f>_xll.SNL.Clients.Office.Excel.Functions.SPG(A513, "IQ_INDUSTRY_GROUP")</f>
        <v>#INVALID COMPANY ID</v>
      </c>
      <c r="D513" s="10" t="str">
        <f>_xll.SNL.Clients.Office.Excel.Functions.SPG(A513, "IQ_INDUSTRY")</f>
        <v>#INVALID COMPANY ID</v>
      </c>
      <c r="E513" s="10" t="str">
        <f>_xll.SNL.Clients.Office.Excel.Functions.SPG(A513, "IQ_PRIMARY_INDUSTRY")</f>
        <v>#INVALID COMPANY ID</v>
      </c>
      <c r="F513" s="10" t="str">
        <f>_xll.SNL.Clients.Office.Excel.Functions.SPG(A513, "NAICS_CODE", "Primary")</f>
        <v>#INVALID COMPANY ID</v>
      </c>
      <c r="G513" s="10" t="str">
        <f>_xll.SNL.Clients.Office.Excel.Functions.SPG(A513, "SP_TOPICTAG")</f>
        <v>#INVALID COMPANY ID</v>
      </c>
      <c r="H513" s="5" t="str">
        <f>_xll.SNL.Clients.Office.Excel.Functions.SPG(A513, "SP_PCT_SHARES_OWNED_ALL_INSTITUTIONS")</f>
        <v>#INVALID COMPANY ID</v>
      </c>
    </row>
    <row r="514" spans="2:8" x14ac:dyDescent="0.3">
      <c r="B514" s="10" t="str">
        <f>_xll.SNL.Clients.Office.Excel.Functions.SPG(A514, "IQ_SECTOR")</f>
        <v>#INVALID COMPANY ID</v>
      </c>
      <c r="C514" s="10" t="str">
        <f>_xll.SNL.Clients.Office.Excel.Functions.SPG(A514, "IQ_INDUSTRY_GROUP")</f>
        <v>#INVALID COMPANY ID</v>
      </c>
      <c r="D514" s="10" t="str">
        <f>_xll.SNL.Clients.Office.Excel.Functions.SPG(A514, "IQ_INDUSTRY")</f>
        <v>#INVALID COMPANY ID</v>
      </c>
      <c r="E514" s="10" t="str">
        <f>_xll.SNL.Clients.Office.Excel.Functions.SPG(A514, "IQ_PRIMARY_INDUSTRY")</f>
        <v>#INVALID COMPANY ID</v>
      </c>
      <c r="F514" s="10" t="str">
        <f>_xll.SNL.Clients.Office.Excel.Functions.SPG(A514, "NAICS_CODE", "Primary")</f>
        <v>#INVALID COMPANY ID</v>
      </c>
      <c r="G514" s="10" t="str">
        <f>_xll.SNL.Clients.Office.Excel.Functions.SPG(A514, "SP_TOPICTAG")</f>
        <v>#INVALID COMPANY ID</v>
      </c>
      <c r="H514" s="5" t="str">
        <f>_xll.SNL.Clients.Office.Excel.Functions.SPG(A514, "SP_PCT_SHARES_OWNED_ALL_INSTITUTIONS")</f>
        <v>#INVALID COMPANY ID</v>
      </c>
    </row>
    <row r="515" spans="2:8" x14ac:dyDescent="0.3">
      <c r="B515" s="10" t="str">
        <f>_xll.SNL.Clients.Office.Excel.Functions.SPG(A515, "IQ_SECTOR")</f>
        <v>#INVALID COMPANY ID</v>
      </c>
      <c r="C515" s="10" t="str">
        <f>_xll.SNL.Clients.Office.Excel.Functions.SPG(A515, "IQ_INDUSTRY_GROUP")</f>
        <v>#INVALID COMPANY ID</v>
      </c>
      <c r="D515" s="10" t="str">
        <f>_xll.SNL.Clients.Office.Excel.Functions.SPG(A515, "IQ_INDUSTRY")</f>
        <v>#INVALID COMPANY ID</v>
      </c>
      <c r="E515" s="10" t="str">
        <f>_xll.SNL.Clients.Office.Excel.Functions.SPG(A515, "IQ_PRIMARY_INDUSTRY")</f>
        <v>#INVALID COMPANY ID</v>
      </c>
      <c r="F515" s="10" t="str">
        <f>_xll.SNL.Clients.Office.Excel.Functions.SPG(A515, "NAICS_CODE", "Primary")</f>
        <v>#INVALID COMPANY ID</v>
      </c>
      <c r="G515" s="10" t="str">
        <f>_xll.SNL.Clients.Office.Excel.Functions.SPG(A515, "SP_TOPICTAG")</f>
        <v>#INVALID COMPANY ID</v>
      </c>
      <c r="H515" s="5" t="str">
        <f>_xll.SNL.Clients.Office.Excel.Functions.SPG(A515, "SP_PCT_SHARES_OWNED_ALL_INSTITUTIONS")</f>
        <v>#INVALID COMPANY ID</v>
      </c>
    </row>
    <row r="516" spans="2:8" x14ac:dyDescent="0.3">
      <c r="B516" s="10" t="str">
        <f>_xll.SNL.Clients.Office.Excel.Functions.SPG(A516, "IQ_SECTOR")</f>
        <v>#INVALID COMPANY ID</v>
      </c>
      <c r="C516" s="10" t="str">
        <f>_xll.SNL.Clients.Office.Excel.Functions.SPG(A516, "IQ_INDUSTRY_GROUP")</f>
        <v>#INVALID COMPANY ID</v>
      </c>
      <c r="D516" s="10" t="str">
        <f>_xll.SNL.Clients.Office.Excel.Functions.SPG(A516, "IQ_INDUSTRY")</f>
        <v>#INVALID COMPANY ID</v>
      </c>
      <c r="E516" s="10" t="str">
        <f>_xll.SNL.Clients.Office.Excel.Functions.SPG(A516, "IQ_PRIMARY_INDUSTRY")</f>
        <v>#INVALID COMPANY ID</v>
      </c>
      <c r="F516" s="10" t="str">
        <f>_xll.SNL.Clients.Office.Excel.Functions.SPG(A516, "NAICS_CODE", "Primary")</f>
        <v>#INVALID COMPANY ID</v>
      </c>
      <c r="G516" s="10" t="str">
        <f>_xll.SNL.Clients.Office.Excel.Functions.SPG(A516, "SP_TOPICTAG")</f>
        <v>#INVALID COMPANY ID</v>
      </c>
      <c r="H516" s="5" t="str">
        <f>_xll.SNL.Clients.Office.Excel.Functions.SPG(A516, "SP_PCT_SHARES_OWNED_ALL_INSTITUTIONS")</f>
        <v>#INVALID COMPANY ID</v>
      </c>
    </row>
    <row r="517" spans="2:8" x14ac:dyDescent="0.3">
      <c r="B517" s="10" t="str">
        <f>_xll.SNL.Clients.Office.Excel.Functions.SPG(A517, "IQ_SECTOR")</f>
        <v>#INVALID COMPANY ID</v>
      </c>
      <c r="C517" s="10" t="str">
        <f>_xll.SNL.Clients.Office.Excel.Functions.SPG(A517, "IQ_INDUSTRY_GROUP")</f>
        <v>#INVALID COMPANY ID</v>
      </c>
      <c r="D517" s="10" t="str">
        <f>_xll.SNL.Clients.Office.Excel.Functions.SPG(A517, "IQ_INDUSTRY")</f>
        <v>#INVALID COMPANY ID</v>
      </c>
      <c r="E517" s="10" t="str">
        <f>_xll.SNL.Clients.Office.Excel.Functions.SPG(A517, "IQ_PRIMARY_INDUSTRY")</f>
        <v>#INVALID COMPANY ID</v>
      </c>
      <c r="F517" s="10" t="str">
        <f>_xll.SNL.Clients.Office.Excel.Functions.SPG(A517, "NAICS_CODE", "Primary")</f>
        <v>#INVALID COMPANY ID</v>
      </c>
      <c r="G517" s="10" t="str">
        <f>_xll.SNL.Clients.Office.Excel.Functions.SPG(A517, "SP_TOPICTAG")</f>
        <v>#INVALID COMPANY ID</v>
      </c>
      <c r="H517" s="5" t="str">
        <f>_xll.SNL.Clients.Office.Excel.Functions.SPG(A517, "SP_PCT_SHARES_OWNED_ALL_INSTITUTIONS")</f>
        <v>#INVALID COMPANY ID</v>
      </c>
    </row>
    <row r="518" spans="2:8" x14ac:dyDescent="0.3">
      <c r="B518" s="10" t="str">
        <f>_xll.SNL.Clients.Office.Excel.Functions.SPG(A518, "IQ_SECTOR")</f>
        <v>#INVALID COMPANY ID</v>
      </c>
      <c r="C518" s="10" t="str">
        <f>_xll.SNL.Clients.Office.Excel.Functions.SPG(A518, "IQ_INDUSTRY_GROUP")</f>
        <v>#INVALID COMPANY ID</v>
      </c>
      <c r="D518" s="10" t="str">
        <f>_xll.SNL.Clients.Office.Excel.Functions.SPG(A518, "IQ_INDUSTRY")</f>
        <v>#INVALID COMPANY ID</v>
      </c>
      <c r="E518" s="10" t="str">
        <f>_xll.SNL.Clients.Office.Excel.Functions.SPG(A518, "IQ_PRIMARY_INDUSTRY")</f>
        <v>#INVALID COMPANY ID</v>
      </c>
      <c r="F518" s="10" t="str">
        <f>_xll.SNL.Clients.Office.Excel.Functions.SPG(A518, "NAICS_CODE", "Primary")</f>
        <v>#INVALID COMPANY ID</v>
      </c>
      <c r="G518" s="10" t="str">
        <f>_xll.SNL.Clients.Office.Excel.Functions.SPG(A518, "SP_TOPICTAG")</f>
        <v>#INVALID COMPANY ID</v>
      </c>
      <c r="H518" s="5" t="str">
        <f>_xll.SNL.Clients.Office.Excel.Functions.SPG(A518, "SP_PCT_SHARES_OWNED_ALL_INSTITUTIONS")</f>
        <v>#INVALID COMPANY ID</v>
      </c>
    </row>
    <row r="519" spans="2:8" x14ac:dyDescent="0.3">
      <c r="B519" s="10" t="str">
        <f>_xll.SNL.Clients.Office.Excel.Functions.SPG(A519, "IQ_SECTOR")</f>
        <v>#INVALID COMPANY ID</v>
      </c>
      <c r="C519" s="10" t="str">
        <f>_xll.SNL.Clients.Office.Excel.Functions.SPG(A519, "IQ_INDUSTRY_GROUP")</f>
        <v>#INVALID COMPANY ID</v>
      </c>
      <c r="D519" s="10" t="str">
        <f>_xll.SNL.Clients.Office.Excel.Functions.SPG(A519, "IQ_INDUSTRY")</f>
        <v>#INVALID COMPANY ID</v>
      </c>
      <c r="E519" s="10" t="str">
        <f>_xll.SNL.Clients.Office.Excel.Functions.SPG(A519, "IQ_PRIMARY_INDUSTRY")</f>
        <v>#INVALID COMPANY ID</v>
      </c>
      <c r="F519" s="10" t="str">
        <f>_xll.SNL.Clients.Office.Excel.Functions.SPG(A519, "NAICS_CODE", "Primary")</f>
        <v>#INVALID COMPANY ID</v>
      </c>
      <c r="G519" s="10" t="str">
        <f>_xll.SNL.Clients.Office.Excel.Functions.SPG(A519, "SP_TOPICTAG")</f>
        <v>#INVALID COMPANY ID</v>
      </c>
      <c r="H519" s="5" t="str">
        <f>_xll.SNL.Clients.Office.Excel.Functions.SPG(A519, "SP_PCT_SHARES_OWNED_ALL_INSTITUTIONS")</f>
        <v>#INVALID COMPANY ID</v>
      </c>
    </row>
    <row r="520" spans="2:8" x14ac:dyDescent="0.3">
      <c r="B520" s="10" t="str">
        <f>_xll.SNL.Clients.Office.Excel.Functions.SPG(A520, "IQ_SECTOR")</f>
        <v>#INVALID COMPANY ID</v>
      </c>
      <c r="C520" s="10" t="str">
        <f>_xll.SNL.Clients.Office.Excel.Functions.SPG(A520, "IQ_INDUSTRY_GROUP")</f>
        <v>#INVALID COMPANY ID</v>
      </c>
      <c r="D520" s="10" t="str">
        <f>_xll.SNL.Clients.Office.Excel.Functions.SPG(A520, "IQ_INDUSTRY")</f>
        <v>#INVALID COMPANY ID</v>
      </c>
      <c r="E520" s="10" t="str">
        <f>_xll.SNL.Clients.Office.Excel.Functions.SPG(A520, "IQ_PRIMARY_INDUSTRY")</f>
        <v>#INVALID COMPANY ID</v>
      </c>
      <c r="F520" s="10" t="str">
        <f>_xll.SNL.Clients.Office.Excel.Functions.SPG(A520, "NAICS_CODE", "Primary")</f>
        <v>#INVALID COMPANY ID</v>
      </c>
      <c r="G520" s="10" t="str">
        <f>_xll.SNL.Clients.Office.Excel.Functions.SPG(A520, "SP_TOPICTAG")</f>
        <v>#INVALID COMPANY ID</v>
      </c>
      <c r="H520" s="5" t="str">
        <f>_xll.SNL.Clients.Office.Excel.Functions.SPG(A520, "SP_PCT_SHARES_OWNED_ALL_INSTITUTIONS")</f>
        <v>#INVALID COMPANY ID</v>
      </c>
    </row>
    <row r="521" spans="2:8" x14ac:dyDescent="0.3">
      <c r="B521" s="10" t="str">
        <f>_xll.SNL.Clients.Office.Excel.Functions.SPG(A521, "IQ_SECTOR")</f>
        <v>#INVALID COMPANY ID</v>
      </c>
      <c r="C521" s="10" t="str">
        <f>_xll.SNL.Clients.Office.Excel.Functions.SPG(A521, "IQ_INDUSTRY_GROUP")</f>
        <v>#INVALID COMPANY ID</v>
      </c>
      <c r="D521" s="10" t="str">
        <f>_xll.SNL.Clients.Office.Excel.Functions.SPG(A521, "IQ_INDUSTRY")</f>
        <v>#INVALID COMPANY ID</v>
      </c>
      <c r="E521" s="10" t="str">
        <f>_xll.SNL.Clients.Office.Excel.Functions.SPG(A521, "IQ_PRIMARY_INDUSTRY")</f>
        <v>#INVALID COMPANY ID</v>
      </c>
      <c r="F521" s="10" t="str">
        <f>_xll.SNL.Clients.Office.Excel.Functions.SPG(A521, "NAICS_CODE", "Primary")</f>
        <v>#INVALID COMPANY ID</v>
      </c>
      <c r="G521" s="10" t="str">
        <f>_xll.SNL.Clients.Office.Excel.Functions.SPG(A521, "SP_TOPICTAG")</f>
        <v>#INVALID COMPANY ID</v>
      </c>
      <c r="H521" s="5" t="str">
        <f>_xll.SNL.Clients.Office.Excel.Functions.SPG(A521, "SP_PCT_SHARES_OWNED_ALL_INSTITUTIONS")</f>
        <v>#INVALID COMPANY ID</v>
      </c>
    </row>
    <row r="522" spans="2:8" x14ac:dyDescent="0.3">
      <c r="B522" s="10" t="str">
        <f>_xll.SNL.Clients.Office.Excel.Functions.SPG(A522, "IQ_SECTOR")</f>
        <v>#INVALID COMPANY ID</v>
      </c>
      <c r="C522" s="10" t="str">
        <f>_xll.SNL.Clients.Office.Excel.Functions.SPG(A522, "IQ_INDUSTRY_GROUP")</f>
        <v>#INVALID COMPANY ID</v>
      </c>
      <c r="D522" s="10" t="str">
        <f>_xll.SNL.Clients.Office.Excel.Functions.SPG(A522, "IQ_INDUSTRY")</f>
        <v>#INVALID COMPANY ID</v>
      </c>
      <c r="E522" s="10" t="str">
        <f>_xll.SNL.Clients.Office.Excel.Functions.SPG(A522, "IQ_PRIMARY_INDUSTRY")</f>
        <v>#INVALID COMPANY ID</v>
      </c>
      <c r="F522" s="10" t="str">
        <f>_xll.SNL.Clients.Office.Excel.Functions.SPG(A522, "NAICS_CODE", "Primary")</f>
        <v>#INVALID COMPANY ID</v>
      </c>
      <c r="G522" s="10" t="str">
        <f>_xll.SNL.Clients.Office.Excel.Functions.SPG(A522, "SP_TOPICTAG")</f>
        <v>#INVALID COMPANY ID</v>
      </c>
      <c r="H522" s="5" t="str">
        <f>_xll.SNL.Clients.Office.Excel.Functions.SPG(A522, "SP_PCT_SHARES_OWNED_ALL_INSTITUTIONS")</f>
        <v>#INVALID COMPANY ID</v>
      </c>
    </row>
    <row r="523" spans="2:8" x14ac:dyDescent="0.3">
      <c r="B523" s="10" t="str">
        <f>_xll.SNL.Clients.Office.Excel.Functions.SPG(A523, "IQ_SECTOR")</f>
        <v>#INVALID COMPANY ID</v>
      </c>
      <c r="C523" s="10" t="str">
        <f>_xll.SNL.Clients.Office.Excel.Functions.SPG(A523, "IQ_INDUSTRY_GROUP")</f>
        <v>#INVALID COMPANY ID</v>
      </c>
      <c r="D523" s="10" t="str">
        <f>_xll.SNL.Clients.Office.Excel.Functions.SPG(A523, "IQ_INDUSTRY")</f>
        <v>#INVALID COMPANY ID</v>
      </c>
      <c r="E523" s="10" t="str">
        <f>_xll.SNL.Clients.Office.Excel.Functions.SPG(A523, "IQ_PRIMARY_INDUSTRY")</f>
        <v>#INVALID COMPANY ID</v>
      </c>
      <c r="F523" s="10" t="str">
        <f>_xll.SNL.Clients.Office.Excel.Functions.SPG(A523, "NAICS_CODE", "Primary")</f>
        <v>#INVALID COMPANY ID</v>
      </c>
      <c r="G523" s="10" t="str">
        <f>_xll.SNL.Clients.Office.Excel.Functions.SPG(A523, "SP_TOPICTAG")</f>
        <v>#INVALID COMPANY ID</v>
      </c>
      <c r="H523" s="5" t="str">
        <f>_xll.SNL.Clients.Office.Excel.Functions.SPG(A523, "SP_PCT_SHARES_OWNED_ALL_INSTITUTIONS")</f>
        <v>#INVALID COMPANY ID</v>
      </c>
    </row>
    <row r="524" spans="2:8" x14ac:dyDescent="0.3">
      <c r="B524" s="10" t="str">
        <f>_xll.SNL.Clients.Office.Excel.Functions.SPG(A524, "IQ_SECTOR")</f>
        <v>#INVALID COMPANY ID</v>
      </c>
      <c r="C524" s="10" t="str">
        <f>_xll.SNL.Clients.Office.Excel.Functions.SPG(A524, "IQ_INDUSTRY_GROUP")</f>
        <v>#INVALID COMPANY ID</v>
      </c>
      <c r="D524" s="10" t="str">
        <f>_xll.SNL.Clients.Office.Excel.Functions.SPG(A524, "IQ_INDUSTRY")</f>
        <v>#INVALID COMPANY ID</v>
      </c>
      <c r="E524" s="10" t="str">
        <f>_xll.SNL.Clients.Office.Excel.Functions.SPG(A524, "IQ_PRIMARY_INDUSTRY")</f>
        <v>#INVALID COMPANY ID</v>
      </c>
      <c r="F524" s="10" t="str">
        <f>_xll.SNL.Clients.Office.Excel.Functions.SPG(A524, "NAICS_CODE", "Primary")</f>
        <v>#INVALID COMPANY ID</v>
      </c>
      <c r="G524" s="10" t="str">
        <f>_xll.SNL.Clients.Office.Excel.Functions.SPG(A524, "SP_TOPICTAG")</f>
        <v>#INVALID COMPANY ID</v>
      </c>
      <c r="H524" s="5" t="str">
        <f>_xll.SNL.Clients.Office.Excel.Functions.SPG(A524, "SP_PCT_SHARES_OWNED_ALL_INSTITUTIONS")</f>
        <v>#INVALID COMPANY ID</v>
      </c>
    </row>
    <row r="525" spans="2:8" x14ac:dyDescent="0.3">
      <c r="B525" s="10" t="str">
        <f>_xll.SNL.Clients.Office.Excel.Functions.SPG(A525, "IQ_SECTOR")</f>
        <v>#INVALID COMPANY ID</v>
      </c>
      <c r="C525" s="10" t="str">
        <f>_xll.SNL.Clients.Office.Excel.Functions.SPG(A525, "IQ_INDUSTRY_GROUP")</f>
        <v>#INVALID COMPANY ID</v>
      </c>
      <c r="D525" s="10" t="str">
        <f>_xll.SNL.Clients.Office.Excel.Functions.SPG(A525, "IQ_INDUSTRY")</f>
        <v>#INVALID COMPANY ID</v>
      </c>
      <c r="E525" s="10" t="str">
        <f>_xll.SNL.Clients.Office.Excel.Functions.SPG(A525, "IQ_PRIMARY_INDUSTRY")</f>
        <v>#INVALID COMPANY ID</v>
      </c>
      <c r="F525" s="10" t="str">
        <f>_xll.SNL.Clients.Office.Excel.Functions.SPG(A525, "NAICS_CODE", "Primary")</f>
        <v>#INVALID COMPANY ID</v>
      </c>
      <c r="G525" s="10" t="str">
        <f>_xll.SNL.Clients.Office.Excel.Functions.SPG(A525, "SP_TOPICTAG")</f>
        <v>#INVALID COMPANY ID</v>
      </c>
      <c r="H525" s="5" t="str">
        <f>_xll.SNL.Clients.Office.Excel.Functions.SPG(A525, "SP_PCT_SHARES_OWNED_ALL_INSTITUTIONS")</f>
        <v>#INVALID COMPANY ID</v>
      </c>
    </row>
    <row r="526" spans="2:8" x14ac:dyDescent="0.3">
      <c r="B526" s="10" t="str">
        <f>_xll.SNL.Clients.Office.Excel.Functions.SPG(A526, "IQ_SECTOR")</f>
        <v>#INVALID COMPANY ID</v>
      </c>
      <c r="C526" s="10" t="str">
        <f>_xll.SNL.Clients.Office.Excel.Functions.SPG(A526, "IQ_INDUSTRY_GROUP")</f>
        <v>#INVALID COMPANY ID</v>
      </c>
      <c r="D526" s="10" t="str">
        <f>_xll.SNL.Clients.Office.Excel.Functions.SPG(A526, "IQ_INDUSTRY")</f>
        <v>#INVALID COMPANY ID</v>
      </c>
      <c r="E526" s="10" t="str">
        <f>_xll.SNL.Clients.Office.Excel.Functions.SPG(A526, "IQ_PRIMARY_INDUSTRY")</f>
        <v>#INVALID COMPANY ID</v>
      </c>
      <c r="F526" s="10" t="str">
        <f>_xll.SNL.Clients.Office.Excel.Functions.SPG(A526, "NAICS_CODE", "Primary")</f>
        <v>#INVALID COMPANY ID</v>
      </c>
      <c r="G526" s="10" t="str">
        <f>_xll.SNL.Clients.Office.Excel.Functions.SPG(A526, "SP_TOPICTAG")</f>
        <v>#INVALID COMPANY ID</v>
      </c>
      <c r="H526" s="5" t="str">
        <f>_xll.SNL.Clients.Office.Excel.Functions.SPG(A526, "SP_PCT_SHARES_OWNED_ALL_INSTITUTIONS")</f>
        <v>#INVALID COMPANY ID</v>
      </c>
    </row>
    <row r="527" spans="2:8" x14ac:dyDescent="0.3">
      <c r="B527" s="10" t="str">
        <f>_xll.SNL.Clients.Office.Excel.Functions.SPG(A527, "IQ_SECTOR")</f>
        <v>#INVALID COMPANY ID</v>
      </c>
      <c r="C527" s="10" t="str">
        <f>_xll.SNL.Clients.Office.Excel.Functions.SPG(A527, "IQ_INDUSTRY_GROUP")</f>
        <v>#INVALID COMPANY ID</v>
      </c>
      <c r="D527" s="10" t="str">
        <f>_xll.SNL.Clients.Office.Excel.Functions.SPG(A527, "IQ_INDUSTRY")</f>
        <v>#INVALID COMPANY ID</v>
      </c>
      <c r="E527" s="10" t="str">
        <f>_xll.SNL.Clients.Office.Excel.Functions.SPG(A527, "IQ_PRIMARY_INDUSTRY")</f>
        <v>#INVALID COMPANY ID</v>
      </c>
      <c r="F527" s="10" t="str">
        <f>_xll.SNL.Clients.Office.Excel.Functions.SPG(A527, "NAICS_CODE", "Primary")</f>
        <v>#INVALID COMPANY ID</v>
      </c>
      <c r="G527" s="10" t="str">
        <f>_xll.SNL.Clients.Office.Excel.Functions.SPG(A527, "SP_TOPICTAG")</f>
        <v>#INVALID COMPANY ID</v>
      </c>
      <c r="H527" s="5" t="str">
        <f>_xll.SNL.Clients.Office.Excel.Functions.SPG(A527, "SP_PCT_SHARES_OWNED_ALL_INSTITUTIONS")</f>
        <v>#INVALID COMPANY ID</v>
      </c>
    </row>
    <row r="528" spans="2:8" x14ac:dyDescent="0.3">
      <c r="B528" s="10" t="str">
        <f>_xll.SNL.Clients.Office.Excel.Functions.SPG(A528, "IQ_SECTOR")</f>
        <v>#INVALID COMPANY ID</v>
      </c>
      <c r="C528" s="10" t="str">
        <f>_xll.SNL.Clients.Office.Excel.Functions.SPG(A528, "IQ_INDUSTRY_GROUP")</f>
        <v>#INVALID COMPANY ID</v>
      </c>
      <c r="D528" s="10" t="str">
        <f>_xll.SNL.Clients.Office.Excel.Functions.SPG(A528, "IQ_INDUSTRY")</f>
        <v>#INVALID COMPANY ID</v>
      </c>
      <c r="E528" s="10" t="str">
        <f>_xll.SNL.Clients.Office.Excel.Functions.SPG(A528, "IQ_PRIMARY_INDUSTRY")</f>
        <v>#INVALID COMPANY ID</v>
      </c>
      <c r="F528" s="10" t="str">
        <f>_xll.SNL.Clients.Office.Excel.Functions.SPG(A528, "NAICS_CODE", "Primary")</f>
        <v>#INVALID COMPANY ID</v>
      </c>
      <c r="G528" s="10" t="str">
        <f>_xll.SNL.Clients.Office.Excel.Functions.SPG(A528, "SP_TOPICTAG")</f>
        <v>#INVALID COMPANY ID</v>
      </c>
      <c r="H528" s="5" t="str">
        <f>_xll.SNL.Clients.Office.Excel.Functions.SPG(A528, "SP_PCT_SHARES_OWNED_ALL_INSTITUTIONS")</f>
        <v>#INVALID COMPANY ID</v>
      </c>
    </row>
    <row r="529" spans="2:8" x14ac:dyDescent="0.3">
      <c r="B529" s="10" t="str">
        <f>_xll.SNL.Clients.Office.Excel.Functions.SPG(A529, "IQ_SECTOR")</f>
        <v>#INVALID COMPANY ID</v>
      </c>
      <c r="C529" s="10" t="str">
        <f>_xll.SNL.Clients.Office.Excel.Functions.SPG(A529, "IQ_INDUSTRY_GROUP")</f>
        <v>#INVALID COMPANY ID</v>
      </c>
      <c r="D529" s="10" t="str">
        <f>_xll.SNL.Clients.Office.Excel.Functions.SPG(A529, "IQ_INDUSTRY")</f>
        <v>#INVALID COMPANY ID</v>
      </c>
      <c r="E529" s="10" t="str">
        <f>_xll.SNL.Clients.Office.Excel.Functions.SPG(A529, "IQ_PRIMARY_INDUSTRY")</f>
        <v>#INVALID COMPANY ID</v>
      </c>
      <c r="F529" s="10" t="str">
        <f>_xll.SNL.Clients.Office.Excel.Functions.SPG(A529, "NAICS_CODE", "Primary")</f>
        <v>#INVALID COMPANY ID</v>
      </c>
      <c r="G529" s="10" t="str">
        <f>_xll.SNL.Clients.Office.Excel.Functions.SPG(A529, "SP_TOPICTAG")</f>
        <v>#INVALID COMPANY ID</v>
      </c>
      <c r="H529" s="5" t="str">
        <f>_xll.SNL.Clients.Office.Excel.Functions.SPG(A529, "SP_PCT_SHARES_OWNED_ALL_INSTITUTIONS")</f>
        <v>#INVALID COMPANY ID</v>
      </c>
    </row>
    <row r="530" spans="2:8" x14ac:dyDescent="0.3">
      <c r="B530" s="10" t="str">
        <f>_xll.SNL.Clients.Office.Excel.Functions.SPG(A530, "IQ_SECTOR")</f>
        <v>#INVALID COMPANY ID</v>
      </c>
      <c r="C530" s="10" t="str">
        <f>_xll.SNL.Clients.Office.Excel.Functions.SPG(A530, "IQ_INDUSTRY_GROUP")</f>
        <v>#INVALID COMPANY ID</v>
      </c>
      <c r="D530" s="10" t="str">
        <f>_xll.SNL.Clients.Office.Excel.Functions.SPG(A530, "IQ_INDUSTRY")</f>
        <v>#INVALID COMPANY ID</v>
      </c>
      <c r="E530" s="10" t="str">
        <f>_xll.SNL.Clients.Office.Excel.Functions.SPG(A530, "IQ_PRIMARY_INDUSTRY")</f>
        <v>#INVALID COMPANY ID</v>
      </c>
      <c r="F530" s="10" t="str">
        <f>_xll.SNL.Clients.Office.Excel.Functions.SPG(A530, "NAICS_CODE", "Primary")</f>
        <v>#INVALID COMPANY ID</v>
      </c>
      <c r="G530" s="10" t="str">
        <f>_xll.SNL.Clients.Office.Excel.Functions.SPG(A530, "SP_TOPICTAG")</f>
        <v>#INVALID COMPANY ID</v>
      </c>
      <c r="H530" s="5" t="str">
        <f>_xll.SNL.Clients.Office.Excel.Functions.SPG(A530, "SP_PCT_SHARES_OWNED_ALL_INSTITUTIONS")</f>
        <v>#INVALID COMPANY ID</v>
      </c>
    </row>
    <row r="531" spans="2:8" x14ac:dyDescent="0.3">
      <c r="B531" s="10" t="str">
        <f>_xll.SNL.Clients.Office.Excel.Functions.SPG(A531, "IQ_SECTOR")</f>
        <v>#INVALID COMPANY ID</v>
      </c>
      <c r="C531" s="10" t="str">
        <f>_xll.SNL.Clients.Office.Excel.Functions.SPG(A531, "IQ_INDUSTRY_GROUP")</f>
        <v>#INVALID COMPANY ID</v>
      </c>
      <c r="D531" s="10" t="str">
        <f>_xll.SNL.Clients.Office.Excel.Functions.SPG(A531, "IQ_INDUSTRY")</f>
        <v>#INVALID COMPANY ID</v>
      </c>
      <c r="E531" s="10" t="str">
        <f>_xll.SNL.Clients.Office.Excel.Functions.SPG(A531, "IQ_PRIMARY_INDUSTRY")</f>
        <v>#INVALID COMPANY ID</v>
      </c>
      <c r="F531" s="10" t="str">
        <f>_xll.SNL.Clients.Office.Excel.Functions.SPG(A531, "NAICS_CODE", "Primary")</f>
        <v>#INVALID COMPANY ID</v>
      </c>
      <c r="G531" s="10" t="str">
        <f>_xll.SNL.Clients.Office.Excel.Functions.SPG(A531, "SP_TOPICTAG")</f>
        <v>#INVALID COMPANY ID</v>
      </c>
      <c r="H531" s="5" t="str">
        <f>_xll.SNL.Clients.Office.Excel.Functions.SPG(A531, "SP_PCT_SHARES_OWNED_ALL_INSTITUTIONS")</f>
        <v>#INVALID COMPANY ID</v>
      </c>
    </row>
    <row r="532" spans="2:8" x14ac:dyDescent="0.3">
      <c r="B532" s="10" t="str">
        <f>_xll.SNL.Clients.Office.Excel.Functions.SPG(A532, "IQ_SECTOR")</f>
        <v>#INVALID COMPANY ID</v>
      </c>
      <c r="C532" s="10" t="str">
        <f>_xll.SNL.Clients.Office.Excel.Functions.SPG(A532, "IQ_INDUSTRY_GROUP")</f>
        <v>#INVALID COMPANY ID</v>
      </c>
      <c r="D532" s="10" t="str">
        <f>_xll.SNL.Clients.Office.Excel.Functions.SPG(A532, "IQ_INDUSTRY")</f>
        <v>#INVALID COMPANY ID</v>
      </c>
      <c r="E532" s="10" t="str">
        <f>_xll.SNL.Clients.Office.Excel.Functions.SPG(A532, "IQ_PRIMARY_INDUSTRY")</f>
        <v>#INVALID COMPANY ID</v>
      </c>
      <c r="F532" s="10" t="str">
        <f>_xll.SNL.Clients.Office.Excel.Functions.SPG(A532, "NAICS_CODE", "Primary")</f>
        <v>#INVALID COMPANY ID</v>
      </c>
      <c r="G532" s="10" t="str">
        <f>_xll.SNL.Clients.Office.Excel.Functions.SPG(A532, "SP_TOPICTAG")</f>
        <v>#INVALID COMPANY ID</v>
      </c>
      <c r="H532" s="5" t="str">
        <f>_xll.SNL.Clients.Office.Excel.Functions.SPG(A532, "SP_PCT_SHARES_OWNED_ALL_INSTITUTIONS")</f>
        <v>#INVALID COMPANY ID</v>
      </c>
    </row>
    <row r="533" spans="2:8" x14ac:dyDescent="0.3">
      <c r="B533" s="10" t="str">
        <f>_xll.SNL.Clients.Office.Excel.Functions.SPG(A533, "IQ_SECTOR")</f>
        <v>#INVALID COMPANY ID</v>
      </c>
      <c r="C533" s="10" t="str">
        <f>_xll.SNL.Clients.Office.Excel.Functions.SPG(A533, "IQ_INDUSTRY_GROUP")</f>
        <v>#INVALID COMPANY ID</v>
      </c>
      <c r="D533" s="10" t="str">
        <f>_xll.SNL.Clients.Office.Excel.Functions.SPG(A533, "IQ_INDUSTRY")</f>
        <v>#INVALID COMPANY ID</v>
      </c>
      <c r="E533" s="10" t="str">
        <f>_xll.SNL.Clients.Office.Excel.Functions.SPG(A533, "IQ_PRIMARY_INDUSTRY")</f>
        <v>#INVALID COMPANY ID</v>
      </c>
      <c r="F533" s="10" t="str">
        <f>_xll.SNL.Clients.Office.Excel.Functions.SPG(A533, "NAICS_CODE", "Primary")</f>
        <v>#INVALID COMPANY ID</v>
      </c>
      <c r="G533" s="10" t="str">
        <f>_xll.SNL.Clients.Office.Excel.Functions.SPG(A533, "SP_TOPICTAG")</f>
        <v>#INVALID COMPANY ID</v>
      </c>
      <c r="H533" s="5" t="str">
        <f>_xll.SNL.Clients.Office.Excel.Functions.SPG(A533, "SP_PCT_SHARES_OWNED_ALL_INSTITUTIONS")</f>
        <v>#INVALID COMPANY ID</v>
      </c>
    </row>
    <row r="534" spans="2:8" x14ac:dyDescent="0.3">
      <c r="B534" s="10" t="str">
        <f>_xll.SNL.Clients.Office.Excel.Functions.SPG(A534, "IQ_SECTOR")</f>
        <v>#INVALID COMPANY ID</v>
      </c>
      <c r="C534" s="10" t="str">
        <f>_xll.SNL.Clients.Office.Excel.Functions.SPG(A534, "IQ_INDUSTRY_GROUP")</f>
        <v>#INVALID COMPANY ID</v>
      </c>
      <c r="D534" s="10" t="str">
        <f>_xll.SNL.Clients.Office.Excel.Functions.SPG(A534, "IQ_INDUSTRY")</f>
        <v>#INVALID COMPANY ID</v>
      </c>
      <c r="E534" s="10" t="str">
        <f>_xll.SNL.Clients.Office.Excel.Functions.SPG(A534, "IQ_PRIMARY_INDUSTRY")</f>
        <v>#INVALID COMPANY ID</v>
      </c>
      <c r="F534" s="10" t="str">
        <f>_xll.SNL.Clients.Office.Excel.Functions.SPG(A534, "NAICS_CODE", "Primary")</f>
        <v>#INVALID COMPANY ID</v>
      </c>
      <c r="G534" s="10" t="str">
        <f>_xll.SNL.Clients.Office.Excel.Functions.SPG(A534, "SP_TOPICTAG")</f>
        <v>#INVALID COMPANY ID</v>
      </c>
      <c r="H534" s="5" t="str">
        <f>_xll.SNL.Clients.Office.Excel.Functions.SPG(A534, "SP_PCT_SHARES_OWNED_ALL_INSTITUTIONS")</f>
        <v>#INVALID COMPANY ID</v>
      </c>
    </row>
    <row r="535" spans="2:8" x14ac:dyDescent="0.3">
      <c r="B535" s="10" t="str">
        <f>_xll.SNL.Clients.Office.Excel.Functions.SPG(A535, "IQ_SECTOR")</f>
        <v>#INVALID COMPANY ID</v>
      </c>
      <c r="C535" s="10" t="str">
        <f>_xll.SNL.Clients.Office.Excel.Functions.SPG(A535, "IQ_INDUSTRY_GROUP")</f>
        <v>#INVALID COMPANY ID</v>
      </c>
      <c r="D535" s="10" t="str">
        <f>_xll.SNL.Clients.Office.Excel.Functions.SPG(A535, "IQ_INDUSTRY")</f>
        <v>#INVALID COMPANY ID</v>
      </c>
      <c r="E535" s="10" t="str">
        <f>_xll.SNL.Clients.Office.Excel.Functions.SPG(A535, "IQ_PRIMARY_INDUSTRY")</f>
        <v>#INVALID COMPANY ID</v>
      </c>
      <c r="F535" s="10" t="str">
        <f>_xll.SNL.Clients.Office.Excel.Functions.SPG(A535, "NAICS_CODE", "Primary")</f>
        <v>#INVALID COMPANY ID</v>
      </c>
      <c r="G535" s="10" t="str">
        <f>_xll.SNL.Clients.Office.Excel.Functions.SPG(A535, "SP_TOPICTAG")</f>
        <v>#INVALID COMPANY ID</v>
      </c>
      <c r="H535" s="5" t="str">
        <f>_xll.SNL.Clients.Office.Excel.Functions.SPG(A535, "SP_PCT_SHARES_OWNED_ALL_INSTITUTIONS")</f>
        <v>#INVALID COMPANY ID</v>
      </c>
    </row>
    <row r="536" spans="2:8" x14ac:dyDescent="0.3">
      <c r="B536" s="10" t="str">
        <f>_xll.SNL.Clients.Office.Excel.Functions.SPG(A536, "IQ_SECTOR")</f>
        <v>#INVALID COMPANY ID</v>
      </c>
      <c r="C536" s="10" t="str">
        <f>_xll.SNL.Clients.Office.Excel.Functions.SPG(A536, "IQ_INDUSTRY_GROUP")</f>
        <v>#INVALID COMPANY ID</v>
      </c>
      <c r="D536" s="10" t="str">
        <f>_xll.SNL.Clients.Office.Excel.Functions.SPG(A536, "IQ_INDUSTRY")</f>
        <v>#INVALID COMPANY ID</v>
      </c>
      <c r="E536" s="10" t="str">
        <f>_xll.SNL.Clients.Office.Excel.Functions.SPG(A536, "IQ_PRIMARY_INDUSTRY")</f>
        <v>#INVALID COMPANY ID</v>
      </c>
      <c r="F536" s="10" t="str">
        <f>_xll.SNL.Clients.Office.Excel.Functions.SPG(A536, "NAICS_CODE", "Primary")</f>
        <v>#INVALID COMPANY ID</v>
      </c>
      <c r="G536" s="10" t="str">
        <f>_xll.SNL.Clients.Office.Excel.Functions.SPG(A536, "SP_TOPICTAG")</f>
        <v>#INVALID COMPANY ID</v>
      </c>
      <c r="H536" s="5" t="str">
        <f>_xll.SNL.Clients.Office.Excel.Functions.SPG(A536, "SP_PCT_SHARES_OWNED_ALL_INSTITUTIONS")</f>
        <v>#INVALID COMPANY ID</v>
      </c>
    </row>
    <row r="537" spans="2:8" x14ac:dyDescent="0.3">
      <c r="B537" s="10" t="str">
        <f>_xll.SNL.Clients.Office.Excel.Functions.SPG(A537, "IQ_SECTOR")</f>
        <v>#INVALID COMPANY ID</v>
      </c>
      <c r="C537" s="10" t="str">
        <f>_xll.SNL.Clients.Office.Excel.Functions.SPG(A537, "IQ_INDUSTRY_GROUP")</f>
        <v>#INVALID COMPANY ID</v>
      </c>
      <c r="D537" s="10" t="str">
        <f>_xll.SNL.Clients.Office.Excel.Functions.SPG(A537, "IQ_INDUSTRY")</f>
        <v>#INVALID COMPANY ID</v>
      </c>
      <c r="E537" s="10" t="str">
        <f>_xll.SNL.Clients.Office.Excel.Functions.SPG(A537, "IQ_PRIMARY_INDUSTRY")</f>
        <v>#INVALID COMPANY ID</v>
      </c>
      <c r="F537" s="10" t="str">
        <f>_xll.SNL.Clients.Office.Excel.Functions.SPG(A537, "NAICS_CODE", "Primary")</f>
        <v>#INVALID COMPANY ID</v>
      </c>
      <c r="G537" s="10" t="str">
        <f>_xll.SNL.Clients.Office.Excel.Functions.SPG(A537, "SP_TOPICTAG")</f>
        <v>#INVALID COMPANY ID</v>
      </c>
      <c r="H537" s="5" t="str">
        <f>_xll.SNL.Clients.Office.Excel.Functions.SPG(A537, "SP_PCT_SHARES_OWNED_ALL_INSTITUTIONS")</f>
        <v>#INVALID COMPANY ID</v>
      </c>
    </row>
    <row r="538" spans="2:8" x14ac:dyDescent="0.3">
      <c r="B538" s="10" t="str">
        <f>_xll.SNL.Clients.Office.Excel.Functions.SPG(A538, "IQ_SECTOR")</f>
        <v>#INVALID COMPANY ID</v>
      </c>
      <c r="C538" s="10" t="str">
        <f>_xll.SNL.Clients.Office.Excel.Functions.SPG(A538, "IQ_INDUSTRY_GROUP")</f>
        <v>#INVALID COMPANY ID</v>
      </c>
      <c r="D538" s="10" t="str">
        <f>_xll.SNL.Clients.Office.Excel.Functions.SPG(A538, "IQ_INDUSTRY")</f>
        <v>#INVALID COMPANY ID</v>
      </c>
      <c r="E538" s="10" t="str">
        <f>_xll.SNL.Clients.Office.Excel.Functions.SPG(A538, "IQ_PRIMARY_INDUSTRY")</f>
        <v>#INVALID COMPANY ID</v>
      </c>
      <c r="F538" s="10" t="str">
        <f>_xll.SNL.Clients.Office.Excel.Functions.SPG(A538, "NAICS_CODE", "Primary")</f>
        <v>#INVALID COMPANY ID</v>
      </c>
      <c r="G538" s="10" t="str">
        <f>_xll.SNL.Clients.Office.Excel.Functions.SPG(A538, "SP_TOPICTAG")</f>
        <v>#INVALID COMPANY ID</v>
      </c>
      <c r="H538" s="5" t="str">
        <f>_xll.SNL.Clients.Office.Excel.Functions.SPG(A538, "SP_PCT_SHARES_OWNED_ALL_INSTITUTIONS")</f>
        <v>#INVALID COMPANY ID</v>
      </c>
    </row>
    <row r="539" spans="2:8" x14ac:dyDescent="0.3">
      <c r="B539" s="10" t="str">
        <f>_xll.SNL.Clients.Office.Excel.Functions.SPG(A539, "IQ_SECTOR")</f>
        <v>#INVALID COMPANY ID</v>
      </c>
      <c r="C539" s="10" t="str">
        <f>_xll.SNL.Clients.Office.Excel.Functions.SPG(A539, "IQ_INDUSTRY_GROUP")</f>
        <v>#INVALID COMPANY ID</v>
      </c>
      <c r="D539" s="10" t="str">
        <f>_xll.SNL.Clients.Office.Excel.Functions.SPG(A539, "IQ_INDUSTRY")</f>
        <v>#INVALID COMPANY ID</v>
      </c>
      <c r="E539" s="10" t="str">
        <f>_xll.SNL.Clients.Office.Excel.Functions.SPG(A539, "IQ_PRIMARY_INDUSTRY")</f>
        <v>#INVALID COMPANY ID</v>
      </c>
      <c r="F539" s="10" t="str">
        <f>_xll.SNL.Clients.Office.Excel.Functions.SPG(A539, "NAICS_CODE", "Primary")</f>
        <v>#INVALID COMPANY ID</v>
      </c>
      <c r="G539" s="10" t="str">
        <f>_xll.SNL.Clients.Office.Excel.Functions.SPG(A539, "SP_TOPICTAG")</f>
        <v>#INVALID COMPANY ID</v>
      </c>
      <c r="H539" s="5" t="str">
        <f>_xll.SNL.Clients.Office.Excel.Functions.SPG(A539, "SP_PCT_SHARES_OWNED_ALL_INSTITUTIONS")</f>
        <v>#INVALID COMPANY ID</v>
      </c>
    </row>
    <row r="540" spans="2:8" x14ac:dyDescent="0.3">
      <c r="B540" s="10" t="str">
        <f>_xll.SNL.Clients.Office.Excel.Functions.SPG(A540, "IQ_SECTOR")</f>
        <v>#INVALID COMPANY ID</v>
      </c>
      <c r="C540" s="10" t="str">
        <f>_xll.SNL.Clients.Office.Excel.Functions.SPG(A540, "IQ_INDUSTRY_GROUP")</f>
        <v>#INVALID COMPANY ID</v>
      </c>
      <c r="D540" s="10" t="str">
        <f>_xll.SNL.Clients.Office.Excel.Functions.SPG(A540, "IQ_INDUSTRY")</f>
        <v>#INVALID COMPANY ID</v>
      </c>
      <c r="E540" s="10" t="str">
        <f>_xll.SNL.Clients.Office.Excel.Functions.SPG(A540, "IQ_PRIMARY_INDUSTRY")</f>
        <v>#INVALID COMPANY ID</v>
      </c>
      <c r="F540" s="10" t="str">
        <f>_xll.SNL.Clients.Office.Excel.Functions.SPG(A540, "NAICS_CODE", "Primary")</f>
        <v>#INVALID COMPANY ID</v>
      </c>
      <c r="G540" s="10" t="str">
        <f>_xll.SNL.Clients.Office.Excel.Functions.SPG(A540, "SP_TOPICTAG")</f>
        <v>#INVALID COMPANY ID</v>
      </c>
      <c r="H540" s="5" t="str">
        <f>_xll.SNL.Clients.Office.Excel.Functions.SPG(A540, "SP_PCT_SHARES_OWNED_ALL_INSTITUTIONS")</f>
        <v>#INVALID COMPANY ID</v>
      </c>
    </row>
    <row r="541" spans="2:8" x14ac:dyDescent="0.3">
      <c r="B541" s="10" t="str">
        <f>_xll.SNL.Clients.Office.Excel.Functions.SPG(A541, "IQ_SECTOR")</f>
        <v>#INVALID COMPANY ID</v>
      </c>
      <c r="C541" s="10" t="str">
        <f>_xll.SNL.Clients.Office.Excel.Functions.SPG(A541, "IQ_INDUSTRY_GROUP")</f>
        <v>#INVALID COMPANY ID</v>
      </c>
      <c r="D541" s="10" t="str">
        <f>_xll.SNL.Clients.Office.Excel.Functions.SPG(A541, "IQ_INDUSTRY")</f>
        <v>#INVALID COMPANY ID</v>
      </c>
      <c r="E541" s="10" t="str">
        <f>_xll.SNL.Clients.Office.Excel.Functions.SPG(A541, "IQ_PRIMARY_INDUSTRY")</f>
        <v>#INVALID COMPANY ID</v>
      </c>
      <c r="F541" s="10" t="str">
        <f>_xll.SNL.Clients.Office.Excel.Functions.SPG(A541, "NAICS_CODE", "Primary")</f>
        <v>#INVALID COMPANY ID</v>
      </c>
      <c r="G541" s="10" t="str">
        <f>_xll.SNL.Clients.Office.Excel.Functions.SPG(A541, "SP_TOPICTAG")</f>
        <v>#INVALID COMPANY ID</v>
      </c>
      <c r="H541" s="5" t="str">
        <f>_xll.SNL.Clients.Office.Excel.Functions.SPG(A541, "SP_PCT_SHARES_OWNED_ALL_INSTITUTIONS")</f>
        <v>#INVALID COMPANY ID</v>
      </c>
    </row>
    <row r="542" spans="2:8" x14ac:dyDescent="0.3">
      <c r="B542" s="10" t="str">
        <f>_xll.SNL.Clients.Office.Excel.Functions.SPG(A542, "IQ_SECTOR")</f>
        <v>#INVALID COMPANY ID</v>
      </c>
      <c r="C542" s="10" t="str">
        <f>_xll.SNL.Clients.Office.Excel.Functions.SPG(A542, "IQ_INDUSTRY_GROUP")</f>
        <v>#INVALID COMPANY ID</v>
      </c>
      <c r="D542" s="10" t="str">
        <f>_xll.SNL.Clients.Office.Excel.Functions.SPG(A542, "IQ_INDUSTRY")</f>
        <v>#INVALID COMPANY ID</v>
      </c>
      <c r="E542" s="10" t="str">
        <f>_xll.SNL.Clients.Office.Excel.Functions.SPG(A542, "IQ_PRIMARY_INDUSTRY")</f>
        <v>#INVALID COMPANY ID</v>
      </c>
      <c r="F542" s="10" t="str">
        <f>_xll.SNL.Clients.Office.Excel.Functions.SPG(A542, "NAICS_CODE", "Primary")</f>
        <v>#INVALID COMPANY ID</v>
      </c>
      <c r="G542" s="10" t="str">
        <f>_xll.SNL.Clients.Office.Excel.Functions.SPG(A542, "SP_TOPICTAG")</f>
        <v>#INVALID COMPANY ID</v>
      </c>
      <c r="H542" s="5" t="str">
        <f>_xll.SNL.Clients.Office.Excel.Functions.SPG(A542, "SP_PCT_SHARES_OWNED_ALL_INSTITUTIONS")</f>
        <v>#INVALID COMPANY ID</v>
      </c>
    </row>
    <row r="543" spans="2:8" x14ac:dyDescent="0.3">
      <c r="B543" s="10" t="str">
        <f>_xll.SNL.Clients.Office.Excel.Functions.SPG(A543, "IQ_SECTOR")</f>
        <v>#INVALID COMPANY ID</v>
      </c>
      <c r="C543" s="10" t="str">
        <f>_xll.SNL.Clients.Office.Excel.Functions.SPG(A543, "IQ_INDUSTRY_GROUP")</f>
        <v>#INVALID COMPANY ID</v>
      </c>
      <c r="D543" s="10" t="str">
        <f>_xll.SNL.Clients.Office.Excel.Functions.SPG(A543, "IQ_INDUSTRY")</f>
        <v>#INVALID COMPANY ID</v>
      </c>
      <c r="E543" s="10" t="str">
        <f>_xll.SNL.Clients.Office.Excel.Functions.SPG(A543, "IQ_PRIMARY_INDUSTRY")</f>
        <v>#INVALID COMPANY ID</v>
      </c>
      <c r="F543" s="10" t="str">
        <f>_xll.SNL.Clients.Office.Excel.Functions.SPG(A543, "NAICS_CODE", "Primary")</f>
        <v>#INVALID COMPANY ID</v>
      </c>
      <c r="G543" s="10" t="str">
        <f>_xll.SNL.Clients.Office.Excel.Functions.SPG(A543, "SP_TOPICTAG")</f>
        <v>#INVALID COMPANY ID</v>
      </c>
      <c r="H543" s="5" t="str">
        <f>_xll.SNL.Clients.Office.Excel.Functions.SPG(A543, "SP_PCT_SHARES_OWNED_ALL_INSTITUTIONS")</f>
        <v>#INVALID COMPANY ID</v>
      </c>
    </row>
    <row r="544" spans="2:8" x14ac:dyDescent="0.3">
      <c r="B544" s="10" t="str">
        <f>_xll.SNL.Clients.Office.Excel.Functions.SPG(A544, "IQ_SECTOR")</f>
        <v>#INVALID COMPANY ID</v>
      </c>
      <c r="C544" s="10" t="str">
        <f>_xll.SNL.Clients.Office.Excel.Functions.SPG(A544, "IQ_INDUSTRY_GROUP")</f>
        <v>#INVALID COMPANY ID</v>
      </c>
      <c r="D544" s="10" t="str">
        <f>_xll.SNL.Clients.Office.Excel.Functions.SPG(A544, "IQ_INDUSTRY")</f>
        <v>#INVALID COMPANY ID</v>
      </c>
      <c r="E544" s="10" t="str">
        <f>_xll.SNL.Clients.Office.Excel.Functions.SPG(A544, "IQ_PRIMARY_INDUSTRY")</f>
        <v>#INVALID COMPANY ID</v>
      </c>
      <c r="F544" s="10" t="str">
        <f>_xll.SNL.Clients.Office.Excel.Functions.SPG(A544, "NAICS_CODE", "Primary")</f>
        <v>#INVALID COMPANY ID</v>
      </c>
      <c r="G544" s="10" t="str">
        <f>_xll.SNL.Clients.Office.Excel.Functions.SPG(A544, "SP_TOPICTAG")</f>
        <v>#INVALID COMPANY ID</v>
      </c>
      <c r="H544" s="5" t="str">
        <f>_xll.SNL.Clients.Office.Excel.Functions.SPG(A544, "SP_PCT_SHARES_OWNED_ALL_INSTITUTIONS")</f>
        <v>#INVALID COMPANY ID</v>
      </c>
    </row>
    <row r="545" spans="2:8" x14ac:dyDescent="0.3">
      <c r="B545" s="10" t="str">
        <f>_xll.SNL.Clients.Office.Excel.Functions.SPG(A545, "IQ_SECTOR")</f>
        <v>#INVALID COMPANY ID</v>
      </c>
      <c r="C545" s="10" t="str">
        <f>_xll.SNL.Clients.Office.Excel.Functions.SPG(A545, "IQ_INDUSTRY_GROUP")</f>
        <v>#INVALID COMPANY ID</v>
      </c>
      <c r="D545" s="10" t="str">
        <f>_xll.SNL.Clients.Office.Excel.Functions.SPG(A545, "IQ_INDUSTRY")</f>
        <v>#INVALID COMPANY ID</v>
      </c>
      <c r="E545" s="10" t="str">
        <f>_xll.SNL.Clients.Office.Excel.Functions.SPG(A545, "IQ_PRIMARY_INDUSTRY")</f>
        <v>#INVALID COMPANY ID</v>
      </c>
      <c r="F545" s="10" t="str">
        <f>_xll.SNL.Clients.Office.Excel.Functions.SPG(A545, "NAICS_CODE", "Primary")</f>
        <v>#INVALID COMPANY ID</v>
      </c>
      <c r="G545" s="10" t="str">
        <f>_xll.SNL.Clients.Office.Excel.Functions.SPG(A545, "SP_TOPICTAG")</f>
        <v>#INVALID COMPANY ID</v>
      </c>
      <c r="H545" s="5" t="str">
        <f>_xll.SNL.Clients.Office.Excel.Functions.SPG(A545, "SP_PCT_SHARES_OWNED_ALL_INSTITUTIONS")</f>
        <v>#INVALID COMPANY ID</v>
      </c>
    </row>
    <row r="546" spans="2:8" x14ac:dyDescent="0.3">
      <c r="B546" s="10" t="str">
        <f>_xll.SNL.Clients.Office.Excel.Functions.SPG(A546, "IQ_SECTOR")</f>
        <v>#INVALID COMPANY ID</v>
      </c>
      <c r="C546" s="10" t="str">
        <f>_xll.SNL.Clients.Office.Excel.Functions.SPG(A546, "IQ_INDUSTRY_GROUP")</f>
        <v>#INVALID COMPANY ID</v>
      </c>
      <c r="D546" s="10" t="str">
        <f>_xll.SNL.Clients.Office.Excel.Functions.SPG(A546, "IQ_INDUSTRY")</f>
        <v>#INVALID COMPANY ID</v>
      </c>
      <c r="E546" s="10" t="str">
        <f>_xll.SNL.Clients.Office.Excel.Functions.SPG(A546, "IQ_PRIMARY_INDUSTRY")</f>
        <v>#INVALID COMPANY ID</v>
      </c>
      <c r="F546" s="10" t="str">
        <f>_xll.SNL.Clients.Office.Excel.Functions.SPG(A546, "NAICS_CODE", "Primary")</f>
        <v>#INVALID COMPANY ID</v>
      </c>
      <c r="G546" s="10" t="str">
        <f>_xll.SNL.Clients.Office.Excel.Functions.SPG(A546, "SP_TOPICTAG")</f>
        <v>#INVALID COMPANY ID</v>
      </c>
      <c r="H546" s="5" t="str">
        <f>_xll.SNL.Clients.Office.Excel.Functions.SPG(A546, "SP_PCT_SHARES_OWNED_ALL_INSTITUTIONS")</f>
        <v>#INVALID COMPANY ID</v>
      </c>
    </row>
    <row r="547" spans="2:8" x14ac:dyDescent="0.3">
      <c r="B547" s="10" t="str">
        <f>_xll.SNL.Clients.Office.Excel.Functions.SPG(A547, "IQ_SECTOR")</f>
        <v>#INVALID COMPANY ID</v>
      </c>
      <c r="C547" s="10" t="str">
        <f>_xll.SNL.Clients.Office.Excel.Functions.SPG(A547, "IQ_INDUSTRY_GROUP")</f>
        <v>#INVALID COMPANY ID</v>
      </c>
      <c r="D547" s="10" t="str">
        <f>_xll.SNL.Clients.Office.Excel.Functions.SPG(A547, "IQ_INDUSTRY")</f>
        <v>#INVALID COMPANY ID</v>
      </c>
      <c r="E547" s="10" t="str">
        <f>_xll.SNL.Clients.Office.Excel.Functions.SPG(A547, "IQ_PRIMARY_INDUSTRY")</f>
        <v>#INVALID COMPANY ID</v>
      </c>
      <c r="F547" s="10" t="str">
        <f>_xll.SNL.Clients.Office.Excel.Functions.SPG(A547, "NAICS_CODE", "Primary")</f>
        <v>#INVALID COMPANY ID</v>
      </c>
      <c r="G547" s="10" t="str">
        <f>_xll.SNL.Clients.Office.Excel.Functions.SPG(A547, "SP_TOPICTAG")</f>
        <v>#INVALID COMPANY ID</v>
      </c>
      <c r="H547" s="5" t="str">
        <f>_xll.SNL.Clients.Office.Excel.Functions.SPG(A547, "SP_PCT_SHARES_OWNED_ALL_INSTITUTIONS")</f>
        <v>#INVALID COMPANY ID</v>
      </c>
    </row>
    <row r="548" spans="2:8" x14ac:dyDescent="0.3">
      <c r="B548" s="10" t="str">
        <f>_xll.SNL.Clients.Office.Excel.Functions.SPG(A548, "IQ_SECTOR")</f>
        <v>#INVALID COMPANY ID</v>
      </c>
      <c r="C548" s="10" t="str">
        <f>_xll.SNL.Clients.Office.Excel.Functions.SPG(A548, "IQ_INDUSTRY_GROUP")</f>
        <v>#INVALID COMPANY ID</v>
      </c>
      <c r="D548" s="10" t="str">
        <f>_xll.SNL.Clients.Office.Excel.Functions.SPG(A548, "IQ_INDUSTRY")</f>
        <v>#INVALID COMPANY ID</v>
      </c>
      <c r="E548" s="10" t="str">
        <f>_xll.SNL.Clients.Office.Excel.Functions.SPG(A548, "IQ_PRIMARY_INDUSTRY")</f>
        <v>#INVALID COMPANY ID</v>
      </c>
      <c r="F548" s="10" t="str">
        <f>_xll.SNL.Clients.Office.Excel.Functions.SPG(A548, "NAICS_CODE", "Primary")</f>
        <v>#INVALID COMPANY ID</v>
      </c>
      <c r="G548" s="10" t="str">
        <f>_xll.SNL.Clients.Office.Excel.Functions.SPG(A548, "SP_TOPICTAG")</f>
        <v>#INVALID COMPANY ID</v>
      </c>
      <c r="H548" s="5" t="str">
        <f>_xll.SNL.Clients.Office.Excel.Functions.SPG(A548, "SP_PCT_SHARES_OWNED_ALL_INSTITUTIONS")</f>
        <v>#INVALID COMPANY ID</v>
      </c>
    </row>
    <row r="549" spans="2:8" x14ac:dyDescent="0.3">
      <c r="B549" s="10" t="str">
        <f>_xll.SNL.Clients.Office.Excel.Functions.SPG(A549, "IQ_SECTOR")</f>
        <v>#INVALID COMPANY ID</v>
      </c>
      <c r="C549" s="10" t="str">
        <f>_xll.SNL.Clients.Office.Excel.Functions.SPG(A549, "IQ_INDUSTRY_GROUP")</f>
        <v>#INVALID COMPANY ID</v>
      </c>
      <c r="D549" s="10" t="str">
        <f>_xll.SNL.Clients.Office.Excel.Functions.SPG(A549, "IQ_INDUSTRY")</f>
        <v>#INVALID COMPANY ID</v>
      </c>
      <c r="E549" s="10" t="str">
        <f>_xll.SNL.Clients.Office.Excel.Functions.SPG(A549, "IQ_PRIMARY_INDUSTRY")</f>
        <v>#INVALID COMPANY ID</v>
      </c>
      <c r="F549" s="10" t="str">
        <f>_xll.SNL.Clients.Office.Excel.Functions.SPG(A549, "NAICS_CODE", "Primary")</f>
        <v>#INVALID COMPANY ID</v>
      </c>
      <c r="G549" s="10" t="str">
        <f>_xll.SNL.Clients.Office.Excel.Functions.SPG(A549, "SP_TOPICTAG")</f>
        <v>#INVALID COMPANY ID</v>
      </c>
      <c r="H549" s="5" t="str">
        <f>_xll.SNL.Clients.Office.Excel.Functions.SPG(A549, "SP_PCT_SHARES_OWNED_ALL_INSTITUTIONS")</f>
        <v>#INVALID COMPANY ID</v>
      </c>
    </row>
    <row r="550" spans="2:8" x14ac:dyDescent="0.3">
      <c r="B550" s="10" t="str">
        <f>_xll.SNL.Clients.Office.Excel.Functions.SPG(A550, "IQ_SECTOR")</f>
        <v>#INVALID COMPANY ID</v>
      </c>
      <c r="C550" s="10" t="str">
        <f>_xll.SNL.Clients.Office.Excel.Functions.SPG(A550, "IQ_INDUSTRY_GROUP")</f>
        <v>#INVALID COMPANY ID</v>
      </c>
      <c r="D550" s="10" t="str">
        <f>_xll.SNL.Clients.Office.Excel.Functions.SPG(A550, "IQ_INDUSTRY")</f>
        <v>#INVALID COMPANY ID</v>
      </c>
      <c r="E550" s="10" t="str">
        <f>_xll.SNL.Clients.Office.Excel.Functions.SPG(A550, "IQ_PRIMARY_INDUSTRY")</f>
        <v>#INVALID COMPANY ID</v>
      </c>
      <c r="F550" s="10" t="str">
        <f>_xll.SNL.Clients.Office.Excel.Functions.SPG(A550, "NAICS_CODE", "Primary")</f>
        <v>#INVALID COMPANY ID</v>
      </c>
      <c r="G550" s="10" t="str">
        <f>_xll.SNL.Clients.Office.Excel.Functions.SPG(A550, "SP_TOPICTAG")</f>
        <v>#INVALID COMPANY ID</v>
      </c>
      <c r="H550" s="5" t="str">
        <f>_xll.SNL.Clients.Office.Excel.Functions.SPG(A550, "SP_PCT_SHARES_OWNED_ALL_INSTITUTIONS")</f>
        <v>#INVALID COMPANY ID</v>
      </c>
    </row>
    <row r="551" spans="2:8" x14ac:dyDescent="0.3">
      <c r="B551" s="10" t="str">
        <f>_xll.SNL.Clients.Office.Excel.Functions.SPG(A551, "IQ_SECTOR")</f>
        <v>#INVALID COMPANY ID</v>
      </c>
      <c r="C551" s="10" t="str">
        <f>_xll.SNL.Clients.Office.Excel.Functions.SPG(A551, "IQ_INDUSTRY_GROUP")</f>
        <v>#INVALID COMPANY ID</v>
      </c>
      <c r="D551" s="10" t="str">
        <f>_xll.SNL.Clients.Office.Excel.Functions.SPG(A551, "IQ_INDUSTRY")</f>
        <v>#INVALID COMPANY ID</v>
      </c>
      <c r="E551" s="10" t="str">
        <f>_xll.SNL.Clients.Office.Excel.Functions.SPG(A551, "IQ_PRIMARY_INDUSTRY")</f>
        <v>#INVALID COMPANY ID</v>
      </c>
      <c r="F551" s="10" t="str">
        <f>_xll.SNL.Clients.Office.Excel.Functions.SPG(A551, "NAICS_CODE", "Primary")</f>
        <v>#INVALID COMPANY ID</v>
      </c>
      <c r="G551" s="10" t="str">
        <f>_xll.SNL.Clients.Office.Excel.Functions.SPG(A551, "SP_TOPICTAG")</f>
        <v>#INVALID COMPANY ID</v>
      </c>
      <c r="H551" s="5" t="str">
        <f>_xll.SNL.Clients.Office.Excel.Functions.SPG(A551, "SP_PCT_SHARES_OWNED_ALL_INSTITUTIONS")</f>
        <v>#INVALID COMPANY ID</v>
      </c>
    </row>
    <row r="552" spans="2:8" x14ac:dyDescent="0.3">
      <c r="B552" s="10" t="str">
        <f>_xll.SNL.Clients.Office.Excel.Functions.SPG(A552, "IQ_SECTOR")</f>
        <v>#INVALID COMPANY ID</v>
      </c>
      <c r="C552" s="10" t="str">
        <f>_xll.SNL.Clients.Office.Excel.Functions.SPG(A552, "IQ_INDUSTRY_GROUP")</f>
        <v>#INVALID COMPANY ID</v>
      </c>
      <c r="D552" s="10" t="str">
        <f>_xll.SNL.Clients.Office.Excel.Functions.SPG(A552, "IQ_INDUSTRY")</f>
        <v>#INVALID COMPANY ID</v>
      </c>
      <c r="E552" s="10" t="str">
        <f>_xll.SNL.Clients.Office.Excel.Functions.SPG(A552, "IQ_PRIMARY_INDUSTRY")</f>
        <v>#INVALID COMPANY ID</v>
      </c>
      <c r="F552" s="10" t="str">
        <f>_xll.SNL.Clients.Office.Excel.Functions.SPG(A552, "NAICS_CODE", "Primary")</f>
        <v>#INVALID COMPANY ID</v>
      </c>
      <c r="G552" s="10" t="str">
        <f>_xll.SNL.Clients.Office.Excel.Functions.SPG(A552, "SP_TOPICTAG")</f>
        <v>#INVALID COMPANY ID</v>
      </c>
      <c r="H552" s="5" t="str">
        <f>_xll.SNL.Clients.Office.Excel.Functions.SPG(A552, "SP_PCT_SHARES_OWNED_ALL_INSTITUTIONS")</f>
        <v>#INVALID COMPANY ID</v>
      </c>
    </row>
    <row r="553" spans="2:8" x14ac:dyDescent="0.3">
      <c r="B553" s="10" t="str">
        <f>_xll.SNL.Clients.Office.Excel.Functions.SPG(A553, "IQ_SECTOR")</f>
        <v>#INVALID COMPANY ID</v>
      </c>
      <c r="C553" s="10" t="str">
        <f>_xll.SNL.Clients.Office.Excel.Functions.SPG(A553, "IQ_INDUSTRY_GROUP")</f>
        <v>#INVALID COMPANY ID</v>
      </c>
      <c r="D553" s="10" t="str">
        <f>_xll.SNL.Clients.Office.Excel.Functions.SPG(A553, "IQ_INDUSTRY")</f>
        <v>#INVALID COMPANY ID</v>
      </c>
      <c r="E553" s="10" t="str">
        <f>_xll.SNL.Clients.Office.Excel.Functions.SPG(A553, "IQ_PRIMARY_INDUSTRY")</f>
        <v>#INVALID COMPANY ID</v>
      </c>
      <c r="F553" s="10" t="str">
        <f>_xll.SNL.Clients.Office.Excel.Functions.SPG(A553, "NAICS_CODE", "Primary")</f>
        <v>#INVALID COMPANY ID</v>
      </c>
      <c r="G553" s="10" t="str">
        <f>_xll.SNL.Clients.Office.Excel.Functions.SPG(A553, "SP_TOPICTAG")</f>
        <v>#INVALID COMPANY ID</v>
      </c>
      <c r="H553" s="5" t="str">
        <f>_xll.SNL.Clients.Office.Excel.Functions.SPG(A553, "SP_PCT_SHARES_OWNED_ALL_INSTITUTIONS")</f>
        <v>#INVALID COMPANY ID</v>
      </c>
    </row>
    <row r="554" spans="2:8" x14ac:dyDescent="0.3">
      <c r="B554" s="10" t="str">
        <f>_xll.SNL.Clients.Office.Excel.Functions.SPG(A554, "IQ_SECTOR")</f>
        <v>#INVALID COMPANY ID</v>
      </c>
      <c r="C554" s="10" t="str">
        <f>_xll.SNL.Clients.Office.Excel.Functions.SPG(A554, "IQ_INDUSTRY_GROUP")</f>
        <v>#INVALID COMPANY ID</v>
      </c>
      <c r="D554" s="10" t="str">
        <f>_xll.SNL.Clients.Office.Excel.Functions.SPG(A554, "IQ_INDUSTRY")</f>
        <v>#INVALID COMPANY ID</v>
      </c>
      <c r="E554" s="10" t="str">
        <f>_xll.SNL.Clients.Office.Excel.Functions.SPG(A554, "IQ_PRIMARY_INDUSTRY")</f>
        <v>#INVALID COMPANY ID</v>
      </c>
      <c r="F554" s="10" t="str">
        <f>_xll.SNL.Clients.Office.Excel.Functions.SPG(A554, "NAICS_CODE", "Primary")</f>
        <v>#INVALID COMPANY ID</v>
      </c>
      <c r="G554" s="10" t="str">
        <f>_xll.SNL.Clients.Office.Excel.Functions.SPG(A554, "SP_TOPICTAG")</f>
        <v>#INVALID COMPANY ID</v>
      </c>
      <c r="H554" s="5" t="str">
        <f>_xll.SNL.Clients.Office.Excel.Functions.SPG(A554, "SP_PCT_SHARES_OWNED_ALL_INSTITUTIONS")</f>
        <v>#INVALID COMPANY ID</v>
      </c>
    </row>
    <row r="555" spans="2:8" x14ac:dyDescent="0.3">
      <c r="B555" s="10" t="str">
        <f>_xll.SNL.Clients.Office.Excel.Functions.SPG(A555, "IQ_SECTOR")</f>
        <v>#INVALID COMPANY ID</v>
      </c>
      <c r="C555" s="10" t="str">
        <f>_xll.SNL.Clients.Office.Excel.Functions.SPG(A555, "IQ_INDUSTRY_GROUP")</f>
        <v>#INVALID COMPANY ID</v>
      </c>
      <c r="D555" s="10" t="str">
        <f>_xll.SNL.Clients.Office.Excel.Functions.SPG(A555, "IQ_INDUSTRY")</f>
        <v>#INVALID COMPANY ID</v>
      </c>
      <c r="E555" s="10" t="str">
        <f>_xll.SNL.Clients.Office.Excel.Functions.SPG(A555, "IQ_PRIMARY_INDUSTRY")</f>
        <v>#INVALID COMPANY ID</v>
      </c>
      <c r="F555" s="10" t="str">
        <f>_xll.SNL.Clients.Office.Excel.Functions.SPG(A555, "NAICS_CODE", "Primary")</f>
        <v>#INVALID COMPANY ID</v>
      </c>
      <c r="G555" s="10" t="str">
        <f>_xll.SNL.Clients.Office.Excel.Functions.SPG(A555, "SP_TOPICTAG")</f>
        <v>#INVALID COMPANY ID</v>
      </c>
      <c r="H555" s="5" t="str">
        <f>_xll.SNL.Clients.Office.Excel.Functions.SPG(A555, "SP_PCT_SHARES_OWNED_ALL_INSTITUTIONS")</f>
        <v>#INVALID COMPANY ID</v>
      </c>
    </row>
    <row r="556" spans="2:8" x14ac:dyDescent="0.3">
      <c r="B556" s="10" t="str">
        <f>_xll.SNL.Clients.Office.Excel.Functions.SPG(A556, "IQ_SECTOR")</f>
        <v>#INVALID COMPANY ID</v>
      </c>
      <c r="C556" s="10" t="str">
        <f>_xll.SNL.Clients.Office.Excel.Functions.SPG(A556, "IQ_INDUSTRY_GROUP")</f>
        <v>#INVALID COMPANY ID</v>
      </c>
      <c r="D556" s="10" t="str">
        <f>_xll.SNL.Clients.Office.Excel.Functions.SPG(A556, "IQ_INDUSTRY")</f>
        <v>#INVALID COMPANY ID</v>
      </c>
      <c r="E556" s="10" t="str">
        <f>_xll.SNL.Clients.Office.Excel.Functions.SPG(A556, "IQ_PRIMARY_INDUSTRY")</f>
        <v>#INVALID COMPANY ID</v>
      </c>
      <c r="F556" s="10" t="str">
        <f>_xll.SNL.Clients.Office.Excel.Functions.SPG(A556, "NAICS_CODE", "Primary")</f>
        <v>#INVALID COMPANY ID</v>
      </c>
      <c r="G556" s="10" t="str">
        <f>_xll.SNL.Clients.Office.Excel.Functions.SPG(A556, "SP_TOPICTAG")</f>
        <v>#INVALID COMPANY ID</v>
      </c>
      <c r="H556" s="5" t="str">
        <f>_xll.SNL.Clients.Office.Excel.Functions.SPG(A556, "SP_PCT_SHARES_OWNED_ALL_INSTITUTIONS")</f>
        <v>#INVALID COMPANY ID</v>
      </c>
    </row>
    <row r="557" spans="2:8" x14ac:dyDescent="0.3">
      <c r="B557" s="10" t="str">
        <f>_xll.SNL.Clients.Office.Excel.Functions.SPG(A557, "IQ_SECTOR")</f>
        <v>#INVALID COMPANY ID</v>
      </c>
      <c r="C557" s="10" t="str">
        <f>_xll.SNL.Clients.Office.Excel.Functions.SPG(A557, "IQ_INDUSTRY_GROUP")</f>
        <v>#INVALID COMPANY ID</v>
      </c>
      <c r="D557" s="10" t="str">
        <f>_xll.SNL.Clients.Office.Excel.Functions.SPG(A557, "IQ_INDUSTRY")</f>
        <v>#INVALID COMPANY ID</v>
      </c>
      <c r="E557" s="10" t="str">
        <f>_xll.SNL.Clients.Office.Excel.Functions.SPG(A557, "IQ_PRIMARY_INDUSTRY")</f>
        <v>#INVALID COMPANY ID</v>
      </c>
      <c r="F557" s="10" t="str">
        <f>_xll.SNL.Clients.Office.Excel.Functions.SPG(A557, "NAICS_CODE", "Primary")</f>
        <v>#INVALID COMPANY ID</v>
      </c>
      <c r="G557" s="10" t="str">
        <f>_xll.SNL.Clients.Office.Excel.Functions.SPG(A557, "SP_TOPICTAG")</f>
        <v>#INVALID COMPANY ID</v>
      </c>
      <c r="H557" s="5" t="str">
        <f>_xll.SNL.Clients.Office.Excel.Functions.SPG(A557, "SP_PCT_SHARES_OWNED_ALL_INSTITUTIONS")</f>
        <v>#INVALID COMPANY ID</v>
      </c>
    </row>
    <row r="558" spans="2:8" x14ac:dyDescent="0.3">
      <c r="B558" s="10" t="str">
        <f>_xll.SNL.Clients.Office.Excel.Functions.SPG(A558, "IQ_SECTOR")</f>
        <v>#INVALID COMPANY ID</v>
      </c>
      <c r="C558" s="10" t="str">
        <f>_xll.SNL.Clients.Office.Excel.Functions.SPG(A558, "IQ_INDUSTRY_GROUP")</f>
        <v>#INVALID COMPANY ID</v>
      </c>
      <c r="D558" s="10" t="str">
        <f>_xll.SNL.Clients.Office.Excel.Functions.SPG(A558, "IQ_INDUSTRY")</f>
        <v>#INVALID COMPANY ID</v>
      </c>
      <c r="E558" s="10" t="str">
        <f>_xll.SNL.Clients.Office.Excel.Functions.SPG(A558, "IQ_PRIMARY_INDUSTRY")</f>
        <v>#INVALID COMPANY ID</v>
      </c>
      <c r="F558" s="10" t="str">
        <f>_xll.SNL.Clients.Office.Excel.Functions.SPG(A558, "NAICS_CODE", "Primary")</f>
        <v>#INVALID COMPANY ID</v>
      </c>
      <c r="G558" s="10" t="str">
        <f>_xll.SNL.Clients.Office.Excel.Functions.SPG(A558, "SP_TOPICTAG")</f>
        <v>#INVALID COMPANY ID</v>
      </c>
      <c r="H558" s="5" t="str">
        <f>_xll.SNL.Clients.Office.Excel.Functions.SPG(A558, "SP_PCT_SHARES_OWNED_ALL_INSTITUTIONS")</f>
        <v>#INVALID COMPANY ID</v>
      </c>
    </row>
    <row r="559" spans="2:8" x14ac:dyDescent="0.3">
      <c r="B559" s="10" t="str">
        <f>_xll.SNL.Clients.Office.Excel.Functions.SPG(A559, "IQ_SECTOR")</f>
        <v>#INVALID COMPANY ID</v>
      </c>
      <c r="C559" s="10" t="str">
        <f>_xll.SNL.Clients.Office.Excel.Functions.SPG(A559, "IQ_INDUSTRY_GROUP")</f>
        <v>#INVALID COMPANY ID</v>
      </c>
      <c r="D559" s="10" t="str">
        <f>_xll.SNL.Clients.Office.Excel.Functions.SPG(A559, "IQ_INDUSTRY")</f>
        <v>#INVALID COMPANY ID</v>
      </c>
      <c r="E559" s="10" t="str">
        <f>_xll.SNL.Clients.Office.Excel.Functions.SPG(A559, "IQ_PRIMARY_INDUSTRY")</f>
        <v>#INVALID COMPANY ID</v>
      </c>
      <c r="F559" s="10" t="str">
        <f>_xll.SNL.Clients.Office.Excel.Functions.SPG(A559, "NAICS_CODE", "Primary")</f>
        <v>#INVALID COMPANY ID</v>
      </c>
      <c r="G559" s="10" t="str">
        <f>_xll.SNL.Clients.Office.Excel.Functions.SPG(A559, "SP_TOPICTAG")</f>
        <v>#INVALID COMPANY ID</v>
      </c>
      <c r="H559" s="5" t="str">
        <f>_xll.SNL.Clients.Office.Excel.Functions.SPG(A559, "SP_PCT_SHARES_OWNED_ALL_INSTITUTIONS")</f>
        <v>#INVALID COMPANY ID</v>
      </c>
    </row>
    <row r="560" spans="2:8" x14ac:dyDescent="0.3">
      <c r="B560" s="10" t="str">
        <f>_xll.SNL.Clients.Office.Excel.Functions.SPG(A560, "IQ_SECTOR")</f>
        <v>#INVALID COMPANY ID</v>
      </c>
      <c r="C560" s="10" t="str">
        <f>_xll.SNL.Clients.Office.Excel.Functions.SPG(A560, "IQ_INDUSTRY_GROUP")</f>
        <v>#INVALID COMPANY ID</v>
      </c>
      <c r="D560" s="10" t="str">
        <f>_xll.SNL.Clients.Office.Excel.Functions.SPG(A560, "IQ_INDUSTRY")</f>
        <v>#INVALID COMPANY ID</v>
      </c>
      <c r="E560" s="10" t="str">
        <f>_xll.SNL.Clients.Office.Excel.Functions.SPG(A560, "IQ_PRIMARY_INDUSTRY")</f>
        <v>#INVALID COMPANY ID</v>
      </c>
      <c r="F560" s="10" t="str">
        <f>_xll.SNL.Clients.Office.Excel.Functions.SPG(A560, "NAICS_CODE", "Primary")</f>
        <v>#INVALID COMPANY ID</v>
      </c>
      <c r="G560" s="10" t="str">
        <f>_xll.SNL.Clients.Office.Excel.Functions.SPG(A560, "SP_TOPICTAG")</f>
        <v>#INVALID COMPANY ID</v>
      </c>
      <c r="H560" s="5" t="str">
        <f>_xll.SNL.Clients.Office.Excel.Functions.SPG(A560, "SP_PCT_SHARES_OWNED_ALL_INSTITUTIONS")</f>
        <v>#INVALID COMPANY ID</v>
      </c>
    </row>
    <row r="561" spans="2:8" x14ac:dyDescent="0.3">
      <c r="B561" s="10" t="str">
        <f>_xll.SNL.Clients.Office.Excel.Functions.SPG(A561, "IQ_SECTOR")</f>
        <v>#INVALID COMPANY ID</v>
      </c>
      <c r="C561" s="10" t="str">
        <f>_xll.SNL.Clients.Office.Excel.Functions.SPG(A561, "IQ_INDUSTRY_GROUP")</f>
        <v>#INVALID COMPANY ID</v>
      </c>
      <c r="D561" s="10" t="str">
        <f>_xll.SNL.Clients.Office.Excel.Functions.SPG(A561, "IQ_INDUSTRY")</f>
        <v>#INVALID COMPANY ID</v>
      </c>
      <c r="E561" s="10" t="str">
        <f>_xll.SNL.Clients.Office.Excel.Functions.SPG(A561, "IQ_PRIMARY_INDUSTRY")</f>
        <v>#INVALID COMPANY ID</v>
      </c>
      <c r="F561" s="10" t="str">
        <f>_xll.SNL.Clients.Office.Excel.Functions.SPG(A561, "NAICS_CODE", "Primary")</f>
        <v>#INVALID COMPANY ID</v>
      </c>
      <c r="G561" s="10" t="str">
        <f>_xll.SNL.Clients.Office.Excel.Functions.SPG(A561, "SP_TOPICTAG")</f>
        <v>#INVALID COMPANY ID</v>
      </c>
      <c r="H561" s="5" t="str">
        <f>_xll.SNL.Clients.Office.Excel.Functions.SPG(A561, "SP_PCT_SHARES_OWNED_ALL_INSTITUTIONS")</f>
        <v>#INVALID COMPANY ID</v>
      </c>
    </row>
    <row r="562" spans="2:8" x14ac:dyDescent="0.3">
      <c r="B562" s="10" t="str">
        <f>_xll.SNL.Clients.Office.Excel.Functions.SPG(A562, "IQ_SECTOR")</f>
        <v>#INVALID COMPANY ID</v>
      </c>
      <c r="C562" s="10" t="str">
        <f>_xll.SNL.Clients.Office.Excel.Functions.SPG(A562, "IQ_INDUSTRY_GROUP")</f>
        <v>#INVALID COMPANY ID</v>
      </c>
      <c r="D562" s="10" t="str">
        <f>_xll.SNL.Clients.Office.Excel.Functions.SPG(A562, "IQ_INDUSTRY")</f>
        <v>#INVALID COMPANY ID</v>
      </c>
      <c r="E562" s="10" t="str">
        <f>_xll.SNL.Clients.Office.Excel.Functions.SPG(A562, "IQ_PRIMARY_INDUSTRY")</f>
        <v>#INVALID COMPANY ID</v>
      </c>
      <c r="F562" s="10" t="str">
        <f>_xll.SNL.Clients.Office.Excel.Functions.SPG(A562, "NAICS_CODE", "Primary")</f>
        <v>#INVALID COMPANY ID</v>
      </c>
      <c r="G562" s="10" t="str">
        <f>_xll.SNL.Clients.Office.Excel.Functions.SPG(A562, "SP_TOPICTAG")</f>
        <v>#INVALID COMPANY ID</v>
      </c>
      <c r="H562" s="5" t="str">
        <f>_xll.SNL.Clients.Office.Excel.Functions.SPG(A562, "SP_PCT_SHARES_OWNED_ALL_INSTITUTIONS")</f>
        <v>#INVALID COMPANY ID</v>
      </c>
    </row>
    <row r="563" spans="2:8" x14ac:dyDescent="0.3">
      <c r="B563" s="10" t="str">
        <f>_xll.SNL.Clients.Office.Excel.Functions.SPG(A563, "IQ_SECTOR")</f>
        <v>#INVALID COMPANY ID</v>
      </c>
      <c r="C563" s="10" t="str">
        <f>_xll.SNL.Clients.Office.Excel.Functions.SPG(A563, "IQ_INDUSTRY_GROUP")</f>
        <v>#INVALID COMPANY ID</v>
      </c>
      <c r="D563" s="10" t="str">
        <f>_xll.SNL.Clients.Office.Excel.Functions.SPG(A563, "IQ_INDUSTRY")</f>
        <v>#INVALID COMPANY ID</v>
      </c>
      <c r="E563" s="10" t="str">
        <f>_xll.SNL.Clients.Office.Excel.Functions.SPG(A563, "IQ_PRIMARY_INDUSTRY")</f>
        <v>#INVALID COMPANY ID</v>
      </c>
      <c r="F563" s="10" t="str">
        <f>_xll.SNL.Clients.Office.Excel.Functions.SPG(A563, "NAICS_CODE", "Primary")</f>
        <v>#INVALID COMPANY ID</v>
      </c>
      <c r="G563" s="10" t="str">
        <f>_xll.SNL.Clients.Office.Excel.Functions.SPG(A563, "SP_TOPICTAG")</f>
        <v>#INVALID COMPANY ID</v>
      </c>
      <c r="H563" s="5" t="str">
        <f>_xll.SNL.Clients.Office.Excel.Functions.SPG(A563, "SP_PCT_SHARES_OWNED_ALL_INSTITUTIONS")</f>
        <v>#INVALID COMPANY ID</v>
      </c>
    </row>
    <row r="564" spans="2:8" x14ac:dyDescent="0.3">
      <c r="B564" s="10" t="str">
        <f>_xll.SNL.Clients.Office.Excel.Functions.SPG(A564, "IQ_SECTOR")</f>
        <v>#INVALID COMPANY ID</v>
      </c>
      <c r="C564" s="10" t="str">
        <f>_xll.SNL.Clients.Office.Excel.Functions.SPG(A564, "IQ_INDUSTRY_GROUP")</f>
        <v>#INVALID COMPANY ID</v>
      </c>
      <c r="D564" s="10" t="str">
        <f>_xll.SNL.Clients.Office.Excel.Functions.SPG(A564, "IQ_INDUSTRY")</f>
        <v>#INVALID COMPANY ID</v>
      </c>
      <c r="E564" s="10" t="str">
        <f>_xll.SNL.Clients.Office.Excel.Functions.SPG(A564, "IQ_PRIMARY_INDUSTRY")</f>
        <v>#INVALID COMPANY ID</v>
      </c>
      <c r="F564" s="10" t="str">
        <f>_xll.SNL.Clients.Office.Excel.Functions.SPG(A564, "NAICS_CODE", "Primary")</f>
        <v>#INVALID COMPANY ID</v>
      </c>
      <c r="G564" s="10" t="str">
        <f>_xll.SNL.Clients.Office.Excel.Functions.SPG(A564, "SP_TOPICTAG")</f>
        <v>#INVALID COMPANY ID</v>
      </c>
      <c r="H564" s="5" t="str">
        <f>_xll.SNL.Clients.Office.Excel.Functions.SPG(A564, "SP_PCT_SHARES_OWNED_ALL_INSTITUTIONS")</f>
        <v>#INVALID COMPANY ID</v>
      </c>
    </row>
    <row r="565" spans="2:8" x14ac:dyDescent="0.3">
      <c r="B565" s="10" t="str">
        <f>_xll.SNL.Clients.Office.Excel.Functions.SPG(A565, "IQ_SECTOR")</f>
        <v>#INVALID COMPANY ID</v>
      </c>
      <c r="C565" s="10" t="str">
        <f>_xll.SNL.Clients.Office.Excel.Functions.SPG(A565, "IQ_INDUSTRY_GROUP")</f>
        <v>#INVALID COMPANY ID</v>
      </c>
      <c r="D565" s="10" t="str">
        <f>_xll.SNL.Clients.Office.Excel.Functions.SPG(A565, "IQ_INDUSTRY")</f>
        <v>#INVALID COMPANY ID</v>
      </c>
      <c r="E565" s="10" t="str">
        <f>_xll.SNL.Clients.Office.Excel.Functions.SPG(A565, "IQ_PRIMARY_INDUSTRY")</f>
        <v>#INVALID COMPANY ID</v>
      </c>
      <c r="F565" s="10" t="str">
        <f>_xll.SNL.Clients.Office.Excel.Functions.SPG(A565, "NAICS_CODE", "Primary")</f>
        <v>#INVALID COMPANY ID</v>
      </c>
      <c r="G565" s="10" t="str">
        <f>_xll.SNL.Clients.Office.Excel.Functions.SPG(A565, "SP_TOPICTAG")</f>
        <v>#INVALID COMPANY ID</v>
      </c>
      <c r="H565" s="5" t="str">
        <f>_xll.SNL.Clients.Office.Excel.Functions.SPG(A565, "SP_PCT_SHARES_OWNED_ALL_INSTITUTIONS")</f>
        <v>#INVALID COMPANY ID</v>
      </c>
    </row>
    <row r="566" spans="2:8" x14ac:dyDescent="0.3">
      <c r="B566" s="10" t="str">
        <f>_xll.SNL.Clients.Office.Excel.Functions.SPG(A566, "IQ_SECTOR")</f>
        <v>#INVALID COMPANY ID</v>
      </c>
      <c r="C566" s="10" t="str">
        <f>_xll.SNL.Clients.Office.Excel.Functions.SPG(A566, "IQ_INDUSTRY_GROUP")</f>
        <v>#INVALID COMPANY ID</v>
      </c>
      <c r="D566" s="10" t="str">
        <f>_xll.SNL.Clients.Office.Excel.Functions.SPG(A566, "IQ_INDUSTRY")</f>
        <v>#INVALID COMPANY ID</v>
      </c>
      <c r="E566" s="10" t="str">
        <f>_xll.SNL.Clients.Office.Excel.Functions.SPG(A566, "IQ_PRIMARY_INDUSTRY")</f>
        <v>#INVALID COMPANY ID</v>
      </c>
      <c r="F566" s="10" t="str">
        <f>_xll.SNL.Clients.Office.Excel.Functions.SPG(A566, "NAICS_CODE", "Primary")</f>
        <v>#INVALID COMPANY ID</v>
      </c>
      <c r="G566" s="10" t="str">
        <f>_xll.SNL.Clients.Office.Excel.Functions.SPG(A566, "SP_TOPICTAG")</f>
        <v>#INVALID COMPANY ID</v>
      </c>
      <c r="H566" s="5" t="str">
        <f>_xll.SNL.Clients.Office.Excel.Functions.SPG(A566, "SP_PCT_SHARES_OWNED_ALL_INSTITUTIONS")</f>
        <v>#INVALID COMPANY ID</v>
      </c>
    </row>
    <row r="567" spans="2:8" x14ac:dyDescent="0.3">
      <c r="B567" s="10" t="str">
        <f>_xll.SNL.Clients.Office.Excel.Functions.SPG(A567, "IQ_SECTOR")</f>
        <v>#INVALID COMPANY ID</v>
      </c>
      <c r="C567" s="10" t="str">
        <f>_xll.SNL.Clients.Office.Excel.Functions.SPG(A567, "IQ_INDUSTRY_GROUP")</f>
        <v>#INVALID COMPANY ID</v>
      </c>
      <c r="D567" s="10" t="str">
        <f>_xll.SNL.Clients.Office.Excel.Functions.SPG(A567, "IQ_INDUSTRY")</f>
        <v>#INVALID COMPANY ID</v>
      </c>
      <c r="E567" s="10" t="str">
        <f>_xll.SNL.Clients.Office.Excel.Functions.SPG(A567, "IQ_PRIMARY_INDUSTRY")</f>
        <v>#INVALID COMPANY ID</v>
      </c>
      <c r="F567" s="10" t="str">
        <f>_xll.SNL.Clients.Office.Excel.Functions.SPG(A567, "NAICS_CODE", "Primary")</f>
        <v>#INVALID COMPANY ID</v>
      </c>
      <c r="G567" s="10" t="str">
        <f>_xll.SNL.Clients.Office.Excel.Functions.SPG(A567, "SP_TOPICTAG")</f>
        <v>#INVALID COMPANY ID</v>
      </c>
      <c r="H567" s="5" t="str">
        <f>_xll.SNL.Clients.Office.Excel.Functions.SPG(A567, "SP_PCT_SHARES_OWNED_ALL_INSTITUTIONS")</f>
        <v>#INVALID COMPANY ID</v>
      </c>
    </row>
    <row r="568" spans="2:8" x14ac:dyDescent="0.3">
      <c r="B568" s="10" t="str">
        <f>_xll.SNL.Clients.Office.Excel.Functions.SPG(A568, "IQ_SECTOR")</f>
        <v>#INVALID COMPANY ID</v>
      </c>
      <c r="C568" s="10" t="str">
        <f>_xll.SNL.Clients.Office.Excel.Functions.SPG(A568, "IQ_INDUSTRY_GROUP")</f>
        <v>#INVALID COMPANY ID</v>
      </c>
      <c r="D568" s="10" t="str">
        <f>_xll.SNL.Clients.Office.Excel.Functions.SPG(A568, "IQ_INDUSTRY")</f>
        <v>#INVALID COMPANY ID</v>
      </c>
      <c r="E568" s="10" t="str">
        <f>_xll.SNL.Clients.Office.Excel.Functions.SPG(A568, "IQ_PRIMARY_INDUSTRY")</f>
        <v>#INVALID COMPANY ID</v>
      </c>
      <c r="F568" s="10" t="str">
        <f>_xll.SNL.Clients.Office.Excel.Functions.SPG(A568, "NAICS_CODE", "Primary")</f>
        <v>#INVALID COMPANY ID</v>
      </c>
      <c r="G568" s="10" t="str">
        <f>_xll.SNL.Clients.Office.Excel.Functions.SPG(A568, "SP_TOPICTAG")</f>
        <v>#INVALID COMPANY ID</v>
      </c>
      <c r="H568" s="5" t="str">
        <f>_xll.SNL.Clients.Office.Excel.Functions.SPG(A568, "SP_PCT_SHARES_OWNED_ALL_INSTITUTIONS")</f>
        <v>#INVALID COMPANY ID</v>
      </c>
    </row>
    <row r="569" spans="2:8" x14ac:dyDescent="0.3">
      <c r="B569" s="10" t="str">
        <f>_xll.SNL.Clients.Office.Excel.Functions.SPG(A569, "IQ_SECTOR")</f>
        <v>#INVALID COMPANY ID</v>
      </c>
      <c r="C569" s="10" t="str">
        <f>_xll.SNL.Clients.Office.Excel.Functions.SPG(A569, "IQ_INDUSTRY_GROUP")</f>
        <v>#INVALID COMPANY ID</v>
      </c>
      <c r="D569" s="10" t="str">
        <f>_xll.SNL.Clients.Office.Excel.Functions.SPG(A569, "IQ_INDUSTRY")</f>
        <v>#INVALID COMPANY ID</v>
      </c>
      <c r="E569" s="10" t="str">
        <f>_xll.SNL.Clients.Office.Excel.Functions.SPG(A569, "IQ_PRIMARY_INDUSTRY")</f>
        <v>#INVALID COMPANY ID</v>
      </c>
      <c r="F569" s="10" t="str">
        <f>_xll.SNL.Clients.Office.Excel.Functions.SPG(A569, "NAICS_CODE", "Primary")</f>
        <v>#INVALID COMPANY ID</v>
      </c>
      <c r="G569" s="10" t="str">
        <f>_xll.SNL.Clients.Office.Excel.Functions.SPG(A569, "SP_TOPICTAG")</f>
        <v>#INVALID COMPANY ID</v>
      </c>
      <c r="H569" s="5" t="str">
        <f>_xll.SNL.Clients.Office.Excel.Functions.SPG(A569, "SP_PCT_SHARES_OWNED_ALL_INSTITUTIONS")</f>
        <v>#INVALID COMPANY ID</v>
      </c>
    </row>
    <row r="570" spans="2:8" x14ac:dyDescent="0.3">
      <c r="B570" s="10" t="str">
        <f>_xll.SNL.Clients.Office.Excel.Functions.SPG(A570, "IQ_SECTOR")</f>
        <v>#INVALID COMPANY ID</v>
      </c>
      <c r="C570" s="10" t="str">
        <f>_xll.SNL.Clients.Office.Excel.Functions.SPG(A570, "IQ_INDUSTRY_GROUP")</f>
        <v>#INVALID COMPANY ID</v>
      </c>
      <c r="D570" s="10" t="str">
        <f>_xll.SNL.Clients.Office.Excel.Functions.SPG(A570, "IQ_INDUSTRY")</f>
        <v>#INVALID COMPANY ID</v>
      </c>
      <c r="E570" s="10" t="str">
        <f>_xll.SNL.Clients.Office.Excel.Functions.SPG(A570, "IQ_PRIMARY_INDUSTRY")</f>
        <v>#INVALID COMPANY ID</v>
      </c>
      <c r="F570" s="10" t="str">
        <f>_xll.SNL.Clients.Office.Excel.Functions.SPG(A570, "NAICS_CODE", "Primary")</f>
        <v>#INVALID COMPANY ID</v>
      </c>
      <c r="G570" s="10" t="str">
        <f>_xll.SNL.Clients.Office.Excel.Functions.SPG(A570, "SP_TOPICTAG")</f>
        <v>#INVALID COMPANY ID</v>
      </c>
      <c r="H570" s="5" t="str">
        <f>_xll.SNL.Clients.Office.Excel.Functions.SPG(A570, "SP_PCT_SHARES_OWNED_ALL_INSTITUTIONS")</f>
        <v>#INVALID COMPANY ID</v>
      </c>
    </row>
    <row r="571" spans="2:8" x14ac:dyDescent="0.3">
      <c r="B571" s="10" t="str">
        <f>_xll.SNL.Clients.Office.Excel.Functions.SPG(A571, "IQ_SECTOR")</f>
        <v>#INVALID COMPANY ID</v>
      </c>
      <c r="C571" s="10" t="str">
        <f>_xll.SNL.Clients.Office.Excel.Functions.SPG(A571, "IQ_INDUSTRY_GROUP")</f>
        <v>#INVALID COMPANY ID</v>
      </c>
      <c r="D571" s="10" t="str">
        <f>_xll.SNL.Clients.Office.Excel.Functions.SPG(A571, "IQ_INDUSTRY")</f>
        <v>#INVALID COMPANY ID</v>
      </c>
      <c r="E571" s="10" t="str">
        <f>_xll.SNL.Clients.Office.Excel.Functions.SPG(A571, "IQ_PRIMARY_INDUSTRY")</f>
        <v>#INVALID COMPANY ID</v>
      </c>
      <c r="F571" s="10" t="str">
        <f>_xll.SNL.Clients.Office.Excel.Functions.SPG(A571, "NAICS_CODE", "Primary")</f>
        <v>#INVALID COMPANY ID</v>
      </c>
      <c r="G571" s="10" t="str">
        <f>_xll.SNL.Clients.Office.Excel.Functions.SPG(A571, "SP_TOPICTAG")</f>
        <v>#INVALID COMPANY ID</v>
      </c>
      <c r="H571" s="5" t="str">
        <f>_xll.SNL.Clients.Office.Excel.Functions.SPG(A571, "SP_PCT_SHARES_OWNED_ALL_INSTITUTIONS")</f>
        <v>#INVALID COMPANY ID</v>
      </c>
    </row>
    <row r="572" spans="2:8" x14ac:dyDescent="0.3">
      <c r="B572" s="10" t="str">
        <f>_xll.SNL.Clients.Office.Excel.Functions.SPG(A572, "IQ_SECTOR")</f>
        <v>#INVALID COMPANY ID</v>
      </c>
      <c r="C572" s="10" t="str">
        <f>_xll.SNL.Clients.Office.Excel.Functions.SPG(A572, "IQ_INDUSTRY_GROUP")</f>
        <v>#INVALID COMPANY ID</v>
      </c>
      <c r="D572" s="10" t="str">
        <f>_xll.SNL.Clients.Office.Excel.Functions.SPG(A572, "IQ_INDUSTRY")</f>
        <v>#INVALID COMPANY ID</v>
      </c>
      <c r="E572" s="10" t="str">
        <f>_xll.SNL.Clients.Office.Excel.Functions.SPG(A572, "IQ_PRIMARY_INDUSTRY")</f>
        <v>#INVALID COMPANY ID</v>
      </c>
      <c r="F572" s="10" t="str">
        <f>_xll.SNL.Clients.Office.Excel.Functions.SPG(A572, "NAICS_CODE", "Primary")</f>
        <v>#INVALID COMPANY ID</v>
      </c>
      <c r="G572" s="10" t="str">
        <f>_xll.SNL.Clients.Office.Excel.Functions.SPG(A572, "SP_TOPICTAG")</f>
        <v>#INVALID COMPANY ID</v>
      </c>
      <c r="H572" s="5" t="str">
        <f>_xll.SNL.Clients.Office.Excel.Functions.SPG(A572, "SP_PCT_SHARES_OWNED_ALL_INSTITUTIONS")</f>
        <v>#INVALID COMPANY ID</v>
      </c>
    </row>
    <row r="573" spans="2:8" x14ac:dyDescent="0.3">
      <c r="B573" s="10" t="str">
        <f>_xll.SNL.Clients.Office.Excel.Functions.SPG(A573, "IQ_SECTOR")</f>
        <v>#INVALID COMPANY ID</v>
      </c>
      <c r="C573" s="10" t="str">
        <f>_xll.SNL.Clients.Office.Excel.Functions.SPG(A573, "IQ_INDUSTRY_GROUP")</f>
        <v>#INVALID COMPANY ID</v>
      </c>
      <c r="D573" s="10" t="str">
        <f>_xll.SNL.Clients.Office.Excel.Functions.SPG(A573, "IQ_INDUSTRY")</f>
        <v>#INVALID COMPANY ID</v>
      </c>
      <c r="E573" s="10" t="str">
        <f>_xll.SNL.Clients.Office.Excel.Functions.SPG(A573, "IQ_PRIMARY_INDUSTRY")</f>
        <v>#INVALID COMPANY ID</v>
      </c>
      <c r="F573" s="10" t="str">
        <f>_xll.SNL.Clients.Office.Excel.Functions.SPG(A573, "NAICS_CODE", "Primary")</f>
        <v>#INVALID COMPANY ID</v>
      </c>
      <c r="G573" s="10" t="str">
        <f>_xll.SNL.Clients.Office.Excel.Functions.SPG(A573, "SP_TOPICTAG")</f>
        <v>#INVALID COMPANY ID</v>
      </c>
      <c r="H573" s="5" t="str">
        <f>_xll.SNL.Clients.Office.Excel.Functions.SPG(A573, "SP_PCT_SHARES_OWNED_ALL_INSTITUTIONS")</f>
        <v>#INVALID COMPANY ID</v>
      </c>
    </row>
    <row r="574" spans="2:8" x14ac:dyDescent="0.3">
      <c r="B574" s="10" t="str">
        <f>_xll.SNL.Clients.Office.Excel.Functions.SPG(A574, "IQ_SECTOR")</f>
        <v>#INVALID COMPANY ID</v>
      </c>
      <c r="C574" s="10" t="str">
        <f>_xll.SNL.Clients.Office.Excel.Functions.SPG(A574, "IQ_INDUSTRY_GROUP")</f>
        <v>#INVALID COMPANY ID</v>
      </c>
      <c r="D574" s="10" t="str">
        <f>_xll.SNL.Clients.Office.Excel.Functions.SPG(A574, "IQ_INDUSTRY")</f>
        <v>#INVALID COMPANY ID</v>
      </c>
      <c r="E574" s="10" t="str">
        <f>_xll.SNL.Clients.Office.Excel.Functions.SPG(A574, "IQ_PRIMARY_INDUSTRY")</f>
        <v>#INVALID COMPANY ID</v>
      </c>
      <c r="F574" s="10" t="str">
        <f>_xll.SNL.Clients.Office.Excel.Functions.SPG(A574, "NAICS_CODE", "Primary")</f>
        <v>#INVALID COMPANY ID</v>
      </c>
      <c r="G574" s="10" t="str">
        <f>_xll.SNL.Clients.Office.Excel.Functions.SPG(A574, "SP_TOPICTAG")</f>
        <v>#INVALID COMPANY ID</v>
      </c>
      <c r="H574" s="5" t="str">
        <f>_xll.SNL.Clients.Office.Excel.Functions.SPG(A574, "SP_PCT_SHARES_OWNED_ALL_INSTITUTIONS")</f>
        <v>#INVALID COMPANY ID</v>
      </c>
    </row>
    <row r="575" spans="2:8" x14ac:dyDescent="0.3">
      <c r="B575" s="10" t="str">
        <f>_xll.SNL.Clients.Office.Excel.Functions.SPG(A575, "IQ_SECTOR")</f>
        <v>#INVALID COMPANY ID</v>
      </c>
      <c r="C575" s="10" t="str">
        <f>_xll.SNL.Clients.Office.Excel.Functions.SPG(A575, "IQ_INDUSTRY_GROUP")</f>
        <v>#INVALID COMPANY ID</v>
      </c>
      <c r="D575" s="10" t="str">
        <f>_xll.SNL.Clients.Office.Excel.Functions.SPG(A575, "IQ_INDUSTRY")</f>
        <v>#INVALID COMPANY ID</v>
      </c>
      <c r="E575" s="10" t="str">
        <f>_xll.SNL.Clients.Office.Excel.Functions.SPG(A575, "IQ_PRIMARY_INDUSTRY")</f>
        <v>#INVALID COMPANY ID</v>
      </c>
      <c r="F575" s="10" t="str">
        <f>_xll.SNL.Clients.Office.Excel.Functions.SPG(A575, "NAICS_CODE", "Primary")</f>
        <v>#INVALID COMPANY ID</v>
      </c>
      <c r="G575" s="10" t="str">
        <f>_xll.SNL.Clients.Office.Excel.Functions.SPG(A575, "SP_TOPICTAG")</f>
        <v>#INVALID COMPANY ID</v>
      </c>
      <c r="H575" s="5" t="str">
        <f>_xll.SNL.Clients.Office.Excel.Functions.SPG(A575, "SP_PCT_SHARES_OWNED_ALL_INSTITUTIONS")</f>
        <v>#INVALID COMPANY ID</v>
      </c>
    </row>
    <row r="576" spans="2:8" x14ac:dyDescent="0.3">
      <c r="B576" s="10" t="str">
        <f>_xll.SNL.Clients.Office.Excel.Functions.SPG(A576, "IQ_SECTOR")</f>
        <v>#INVALID COMPANY ID</v>
      </c>
      <c r="C576" s="10" t="str">
        <f>_xll.SNL.Clients.Office.Excel.Functions.SPG(A576, "IQ_INDUSTRY_GROUP")</f>
        <v>#INVALID COMPANY ID</v>
      </c>
      <c r="D576" s="10" t="str">
        <f>_xll.SNL.Clients.Office.Excel.Functions.SPG(A576, "IQ_INDUSTRY")</f>
        <v>#INVALID COMPANY ID</v>
      </c>
      <c r="E576" s="10" t="str">
        <f>_xll.SNL.Clients.Office.Excel.Functions.SPG(A576, "IQ_PRIMARY_INDUSTRY")</f>
        <v>#INVALID COMPANY ID</v>
      </c>
      <c r="F576" s="10" t="str">
        <f>_xll.SNL.Clients.Office.Excel.Functions.SPG(A576, "NAICS_CODE", "Primary")</f>
        <v>#INVALID COMPANY ID</v>
      </c>
      <c r="G576" s="10" t="str">
        <f>_xll.SNL.Clients.Office.Excel.Functions.SPG(A576, "SP_TOPICTAG")</f>
        <v>#INVALID COMPANY ID</v>
      </c>
      <c r="H576" s="5" t="str">
        <f>_xll.SNL.Clients.Office.Excel.Functions.SPG(A576, "SP_PCT_SHARES_OWNED_ALL_INSTITUTIONS")</f>
        <v>#INVALID COMPANY ID</v>
      </c>
    </row>
    <row r="577" spans="2:8" x14ac:dyDescent="0.3">
      <c r="B577" s="10" t="str">
        <f>_xll.SNL.Clients.Office.Excel.Functions.SPG(A577, "IQ_SECTOR")</f>
        <v>#INVALID COMPANY ID</v>
      </c>
      <c r="C577" s="10" t="str">
        <f>_xll.SNL.Clients.Office.Excel.Functions.SPG(A577, "IQ_INDUSTRY_GROUP")</f>
        <v>#INVALID COMPANY ID</v>
      </c>
      <c r="D577" s="10" t="str">
        <f>_xll.SNL.Clients.Office.Excel.Functions.SPG(A577, "IQ_INDUSTRY")</f>
        <v>#INVALID COMPANY ID</v>
      </c>
      <c r="E577" s="10" t="str">
        <f>_xll.SNL.Clients.Office.Excel.Functions.SPG(A577, "IQ_PRIMARY_INDUSTRY")</f>
        <v>#INVALID COMPANY ID</v>
      </c>
      <c r="F577" s="10" t="str">
        <f>_xll.SNL.Clients.Office.Excel.Functions.SPG(A577, "NAICS_CODE", "Primary")</f>
        <v>#INVALID COMPANY ID</v>
      </c>
      <c r="G577" s="10" t="str">
        <f>_xll.SNL.Clients.Office.Excel.Functions.SPG(A577, "SP_TOPICTAG")</f>
        <v>#INVALID COMPANY ID</v>
      </c>
      <c r="H577" s="5" t="str">
        <f>_xll.SNL.Clients.Office.Excel.Functions.SPG(A577, "SP_PCT_SHARES_OWNED_ALL_INSTITUTIONS")</f>
        <v>#INVALID COMPANY ID</v>
      </c>
    </row>
    <row r="578" spans="2:8" x14ac:dyDescent="0.3">
      <c r="B578" s="10" t="str">
        <f>_xll.SNL.Clients.Office.Excel.Functions.SPG(A578, "IQ_SECTOR")</f>
        <v>#INVALID COMPANY ID</v>
      </c>
      <c r="C578" s="10" t="str">
        <f>_xll.SNL.Clients.Office.Excel.Functions.SPG(A578, "IQ_INDUSTRY_GROUP")</f>
        <v>#INVALID COMPANY ID</v>
      </c>
      <c r="D578" s="10" t="str">
        <f>_xll.SNL.Clients.Office.Excel.Functions.SPG(A578, "IQ_INDUSTRY")</f>
        <v>#INVALID COMPANY ID</v>
      </c>
      <c r="E578" s="10" t="str">
        <f>_xll.SNL.Clients.Office.Excel.Functions.SPG(A578, "IQ_PRIMARY_INDUSTRY")</f>
        <v>#INVALID COMPANY ID</v>
      </c>
      <c r="F578" s="10" t="str">
        <f>_xll.SNL.Clients.Office.Excel.Functions.SPG(A578, "NAICS_CODE", "Primary")</f>
        <v>#INVALID COMPANY ID</v>
      </c>
      <c r="G578" s="10" t="str">
        <f>_xll.SNL.Clients.Office.Excel.Functions.SPG(A578, "SP_TOPICTAG")</f>
        <v>#INVALID COMPANY ID</v>
      </c>
      <c r="H578" s="5" t="str">
        <f>_xll.SNL.Clients.Office.Excel.Functions.SPG(A578, "SP_PCT_SHARES_OWNED_ALL_INSTITUTIONS")</f>
        <v>#INVALID COMPANY ID</v>
      </c>
    </row>
    <row r="579" spans="2:8" x14ac:dyDescent="0.3">
      <c r="B579" s="10" t="str">
        <f>_xll.SNL.Clients.Office.Excel.Functions.SPG(A579, "IQ_SECTOR")</f>
        <v>#INVALID COMPANY ID</v>
      </c>
      <c r="C579" s="10" t="str">
        <f>_xll.SNL.Clients.Office.Excel.Functions.SPG(A579, "IQ_INDUSTRY_GROUP")</f>
        <v>#INVALID COMPANY ID</v>
      </c>
      <c r="D579" s="10" t="str">
        <f>_xll.SNL.Clients.Office.Excel.Functions.SPG(A579, "IQ_INDUSTRY")</f>
        <v>#INVALID COMPANY ID</v>
      </c>
      <c r="E579" s="10" t="str">
        <f>_xll.SNL.Clients.Office.Excel.Functions.SPG(A579, "IQ_PRIMARY_INDUSTRY")</f>
        <v>#INVALID COMPANY ID</v>
      </c>
      <c r="F579" s="10" t="str">
        <f>_xll.SNL.Clients.Office.Excel.Functions.SPG(A579, "NAICS_CODE", "Primary")</f>
        <v>#INVALID COMPANY ID</v>
      </c>
      <c r="G579" s="10" t="str">
        <f>_xll.SNL.Clients.Office.Excel.Functions.SPG(A579, "SP_TOPICTAG")</f>
        <v>#INVALID COMPANY ID</v>
      </c>
      <c r="H579" s="5" t="str">
        <f>_xll.SNL.Clients.Office.Excel.Functions.SPG(A579, "SP_PCT_SHARES_OWNED_ALL_INSTITUTIONS")</f>
        <v>#INVALID COMPANY ID</v>
      </c>
    </row>
    <row r="580" spans="2:8" x14ac:dyDescent="0.3">
      <c r="B580" s="10" t="str">
        <f>_xll.SNL.Clients.Office.Excel.Functions.SPG(A580, "IQ_SECTOR")</f>
        <v>#INVALID COMPANY ID</v>
      </c>
      <c r="C580" s="10" t="str">
        <f>_xll.SNL.Clients.Office.Excel.Functions.SPG(A580, "IQ_INDUSTRY_GROUP")</f>
        <v>#INVALID COMPANY ID</v>
      </c>
      <c r="D580" s="10" t="str">
        <f>_xll.SNL.Clients.Office.Excel.Functions.SPG(A580, "IQ_INDUSTRY")</f>
        <v>#INVALID COMPANY ID</v>
      </c>
      <c r="E580" s="10" t="str">
        <f>_xll.SNL.Clients.Office.Excel.Functions.SPG(A580, "IQ_PRIMARY_INDUSTRY")</f>
        <v>#INVALID COMPANY ID</v>
      </c>
      <c r="F580" s="10" t="str">
        <f>_xll.SNL.Clients.Office.Excel.Functions.SPG(A580, "NAICS_CODE", "Primary")</f>
        <v>#INVALID COMPANY ID</v>
      </c>
      <c r="G580" s="10" t="str">
        <f>_xll.SNL.Clients.Office.Excel.Functions.SPG(A580, "SP_TOPICTAG")</f>
        <v>#INVALID COMPANY ID</v>
      </c>
      <c r="H580" s="5" t="str">
        <f>_xll.SNL.Clients.Office.Excel.Functions.SPG(A580, "SP_PCT_SHARES_OWNED_ALL_INSTITUTIONS")</f>
        <v>#INVALID COMPANY ID</v>
      </c>
    </row>
    <row r="581" spans="2:8" x14ac:dyDescent="0.3">
      <c r="B581" s="10" t="str">
        <f>_xll.SNL.Clients.Office.Excel.Functions.SPG(A581, "IQ_SECTOR")</f>
        <v>#INVALID COMPANY ID</v>
      </c>
      <c r="C581" s="10" t="str">
        <f>_xll.SNL.Clients.Office.Excel.Functions.SPG(A581, "IQ_INDUSTRY_GROUP")</f>
        <v>#INVALID COMPANY ID</v>
      </c>
      <c r="D581" s="10" t="str">
        <f>_xll.SNL.Clients.Office.Excel.Functions.SPG(A581, "IQ_INDUSTRY")</f>
        <v>#INVALID COMPANY ID</v>
      </c>
      <c r="E581" s="10" t="str">
        <f>_xll.SNL.Clients.Office.Excel.Functions.SPG(A581, "IQ_PRIMARY_INDUSTRY")</f>
        <v>#INVALID COMPANY ID</v>
      </c>
      <c r="F581" s="10" t="str">
        <f>_xll.SNL.Clients.Office.Excel.Functions.SPG(A581, "NAICS_CODE", "Primary")</f>
        <v>#INVALID COMPANY ID</v>
      </c>
      <c r="G581" s="10" t="str">
        <f>_xll.SNL.Clients.Office.Excel.Functions.SPG(A581, "SP_TOPICTAG")</f>
        <v>#INVALID COMPANY ID</v>
      </c>
      <c r="H581" s="5" t="str">
        <f>_xll.SNL.Clients.Office.Excel.Functions.SPG(A581, "SP_PCT_SHARES_OWNED_ALL_INSTITUTIONS")</f>
        <v>#INVALID COMPANY ID</v>
      </c>
    </row>
    <row r="582" spans="2:8" x14ac:dyDescent="0.3">
      <c r="B582" s="10" t="str">
        <f>_xll.SNL.Clients.Office.Excel.Functions.SPG(A582, "IQ_SECTOR")</f>
        <v>#INVALID COMPANY ID</v>
      </c>
      <c r="C582" s="10" t="str">
        <f>_xll.SNL.Clients.Office.Excel.Functions.SPG(A582, "IQ_INDUSTRY_GROUP")</f>
        <v>#INVALID COMPANY ID</v>
      </c>
      <c r="D582" s="10" t="str">
        <f>_xll.SNL.Clients.Office.Excel.Functions.SPG(A582, "IQ_INDUSTRY")</f>
        <v>#INVALID COMPANY ID</v>
      </c>
      <c r="E582" s="10" t="str">
        <f>_xll.SNL.Clients.Office.Excel.Functions.SPG(A582, "IQ_PRIMARY_INDUSTRY")</f>
        <v>#INVALID COMPANY ID</v>
      </c>
      <c r="F582" s="10" t="str">
        <f>_xll.SNL.Clients.Office.Excel.Functions.SPG(A582, "NAICS_CODE", "Primary")</f>
        <v>#INVALID COMPANY ID</v>
      </c>
      <c r="G582" s="10" t="str">
        <f>_xll.SNL.Clients.Office.Excel.Functions.SPG(A582, "SP_TOPICTAG")</f>
        <v>#INVALID COMPANY ID</v>
      </c>
      <c r="H582" s="5" t="str">
        <f>_xll.SNL.Clients.Office.Excel.Functions.SPG(A582, "SP_PCT_SHARES_OWNED_ALL_INSTITUTIONS")</f>
        <v>#INVALID COMPANY ID</v>
      </c>
    </row>
    <row r="583" spans="2:8" x14ac:dyDescent="0.3">
      <c r="B583" s="10" t="str">
        <f>_xll.SNL.Clients.Office.Excel.Functions.SPG(A583, "IQ_SECTOR")</f>
        <v>#INVALID COMPANY ID</v>
      </c>
      <c r="C583" s="10" t="str">
        <f>_xll.SNL.Clients.Office.Excel.Functions.SPG(A583, "IQ_INDUSTRY_GROUP")</f>
        <v>#INVALID COMPANY ID</v>
      </c>
      <c r="D583" s="10" t="str">
        <f>_xll.SNL.Clients.Office.Excel.Functions.SPG(A583, "IQ_INDUSTRY")</f>
        <v>#INVALID COMPANY ID</v>
      </c>
      <c r="E583" s="10" t="str">
        <f>_xll.SNL.Clients.Office.Excel.Functions.SPG(A583, "IQ_PRIMARY_INDUSTRY")</f>
        <v>#INVALID COMPANY ID</v>
      </c>
      <c r="F583" s="10" t="str">
        <f>_xll.SNL.Clients.Office.Excel.Functions.SPG(A583, "NAICS_CODE", "Primary")</f>
        <v>#INVALID COMPANY ID</v>
      </c>
      <c r="G583" s="10" t="str">
        <f>_xll.SNL.Clients.Office.Excel.Functions.SPG(A583, "SP_TOPICTAG")</f>
        <v>#INVALID COMPANY ID</v>
      </c>
      <c r="H583" s="5" t="str">
        <f>_xll.SNL.Clients.Office.Excel.Functions.SPG(A583, "SP_PCT_SHARES_OWNED_ALL_INSTITUTIONS")</f>
        <v>#INVALID COMPANY ID</v>
      </c>
    </row>
    <row r="584" spans="2:8" x14ac:dyDescent="0.3">
      <c r="B584" s="10" t="str">
        <f>_xll.SNL.Clients.Office.Excel.Functions.SPG(A584, "IQ_SECTOR")</f>
        <v>#INVALID COMPANY ID</v>
      </c>
      <c r="C584" s="10" t="str">
        <f>_xll.SNL.Clients.Office.Excel.Functions.SPG(A584, "IQ_INDUSTRY_GROUP")</f>
        <v>#INVALID COMPANY ID</v>
      </c>
      <c r="D584" s="10" t="str">
        <f>_xll.SNL.Clients.Office.Excel.Functions.SPG(A584, "IQ_INDUSTRY")</f>
        <v>#INVALID COMPANY ID</v>
      </c>
      <c r="E584" s="10" t="str">
        <f>_xll.SNL.Clients.Office.Excel.Functions.SPG(A584, "IQ_PRIMARY_INDUSTRY")</f>
        <v>#INVALID COMPANY ID</v>
      </c>
      <c r="F584" s="10" t="str">
        <f>_xll.SNL.Clients.Office.Excel.Functions.SPG(A584, "NAICS_CODE", "Primary")</f>
        <v>#INVALID COMPANY ID</v>
      </c>
      <c r="G584" s="10" t="str">
        <f>_xll.SNL.Clients.Office.Excel.Functions.SPG(A584, "SP_TOPICTAG")</f>
        <v>#INVALID COMPANY ID</v>
      </c>
      <c r="H584" s="5" t="str">
        <f>_xll.SNL.Clients.Office.Excel.Functions.SPG(A584, "SP_PCT_SHARES_OWNED_ALL_INSTITUTIONS")</f>
        <v>#INVALID COMPANY ID</v>
      </c>
    </row>
    <row r="585" spans="2:8" x14ac:dyDescent="0.3">
      <c r="B585" s="10" t="str">
        <f>_xll.SNL.Clients.Office.Excel.Functions.SPG(A585, "IQ_SECTOR")</f>
        <v>#INVALID COMPANY ID</v>
      </c>
      <c r="C585" s="10" t="str">
        <f>_xll.SNL.Clients.Office.Excel.Functions.SPG(A585, "IQ_INDUSTRY_GROUP")</f>
        <v>#INVALID COMPANY ID</v>
      </c>
      <c r="D585" s="10" t="str">
        <f>_xll.SNL.Clients.Office.Excel.Functions.SPG(A585, "IQ_INDUSTRY")</f>
        <v>#INVALID COMPANY ID</v>
      </c>
      <c r="E585" s="10" t="str">
        <f>_xll.SNL.Clients.Office.Excel.Functions.SPG(A585, "IQ_PRIMARY_INDUSTRY")</f>
        <v>#INVALID COMPANY ID</v>
      </c>
      <c r="F585" s="10" t="str">
        <f>_xll.SNL.Clients.Office.Excel.Functions.SPG(A585, "NAICS_CODE", "Primary")</f>
        <v>#INVALID COMPANY ID</v>
      </c>
      <c r="G585" s="10" t="str">
        <f>_xll.SNL.Clients.Office.Excel.Functions.SPG(A585, "SP_TOPICTAG")</f>
        <v>#INVALID COMPANY ID</v>
      </c>
      <c r="H585" s="5" t="str">
        <f>_xll.SNL.Clients.Office.Excel.Functions.SPG(A585, "SP_PCT_SHARES_OWNED_ALL_INSTITUTIONS")</f>
        <v>#INVALID COMPANY ID</v>
      </c>
    </row>
    <row r="586" spans="2:8" x14ac:dyDescent="0.3">
      <c r="B586" s="10" t="str">
        <f>_xll.SNL.Clients.Office.Excel.Functions.SPG(A586, "IQ_SECTOR")</f>
        <v>#INVALID COMPANY ID</v>
      </c>
      <c r="C586" s="10" t="str">
        <f>_xll.SNL.Clients.Office.Excel.Functions.SPG(A586, "IQ_INDUSTRY_GROUP")</f>
        <v>#INVALID COMPANY ID</v>
      </c>
      <c r="D586" s="10" t="str">
        <f>_xll.SNL.Clients.Office.Excel.Functions.SPG(A586, "IQ_INDUSTRY")</f>
        <v>#INVALID COMPANY ID</v>
      </c>
      <c r="E586" s="10" t="str">
        <f>_xll.SNL.Clients.Office.Excel.Functions.SPG(A586, "IQ_PRIMARY_INDUSTRY")</f>
        <v>#INVALID COMPANY ID</v>
      </c>
      <c r="F586" s="10" t="str">
        <f>_xll.SNL.Clients.Office.Excel.Functions.SPG(A586, "NAICS_CODE", "Primary")</f>
        <v>#INVALID COMPANY ID</v>
      </c>
      <c r="G586" s="10" t="str">
        <f>_xll.SNL.Clients.Office.Excel.Functions.SPG(A586, "SP_TOPICTAG")</f>
        <v>#INVALID COMPANY ID</v>
      </c>
      <c r="H586" s="5" t="str">
        <f>_xll.SNL.Clients.Office.Excel.Functions.SPG(A586, "SP_PCT_SHARES_OWNED_ALL_INSTITUTIONS")</f>
        <v>#INVALID COMPANY ID</v>
      </c>
    </row>
    <row r="587" spans="2:8" x14ac:dyDescent="0.3">
      <c r="B587" s="10" t="str">
        <f>_xll.SNL.Clients.Office.Excel.Functions.SPG(A587, "IQ_SECTOR")</f>
        <v>#INVALID COMPANY ID</v>
      </c>
      <c r="C587" s="10" t="str">
        <f>_xll.SNL.Clients.Office.Excel.Functions.SPG(A587, "IQ_INDUSTRY_GROUP")</f>
        <v>#INVALID COMPANY ID</v>
      </c>
      <c r="D587" s="10" t="str">
        <f>_xll.SNL.Clients.Office.Excel.Functions.SPG(A587, "IQ_INDUSTRY")</f>
        <v>#INVALID COMPANY ID</v>
      </c>
      <c r="E587" s="10" t="str">
        <f>_xll.SNL.Clients.Office.Excel.Functions.SPG(A587, "IQ_PRIMARY_INDUSTRY")</f>
        <v>#INVALID COMPANY ID</v>
      </c>
      <c r="F587" s="10" t="str">
        <f>_xll.SNL.Clients.Office.Excel.Functions.SPG(A587, "NAICS_CODE", "Primary")</f>
        <v>#INVALID COMPANY ID</v>
      </c>
      <c r="G587" s="10" t="str">
        <f>_xll.SNL.Clients.Office.Excel.Functions.SPG(A587, "SP_TOPICTAG")</f>
        <v>#INVALID COMPANY ID</v>
      </c>
      <c r="H587" s="5" t="str">
        <f>_xll.SNL.Clients.Office.Excel.Functions.SPG(A587, "SP_PCT_SHARES_OWNED_ALL_INSTITUTIONS")</f>
        <v>#INVALID COMPANY ID</v>
      </c>
    </row>
    <row r="588" spans="2:8" x14ac:dyDescent="0.3">
      <c r="B588" s="10" t="str">
        <f>_xll.SNL.Clients.Office.Excel.Functions.SPG(A588, "IQ_SECTOR")</f>
        <v>#INVALID COMPANY ID</v>
      </c>
      <c r="C588" s="10" t="str">
        <f>_xll.SNL.Clients.Office.Excel.Functions.SPG(A588, "IQ_INDUSTRY_GROUP")</f>
        <v>#INVALID COMPANY ID</v>
      </c>
      <c r="D588" s="10" t="str">
        <f>_xll.SNL.Clients.Office.Excel.Functions.SPG(A588, "IQ_INDUSTRY")</f>
        <v>#INVALID COMPANY ID</v>
      </c>
      <c r="E588" s="10" t="str">
        <f>_xll.SNL.Clients.Office.Excel.Functions.SPG(A588, "IQ_PRIMARY_INDUSTRY")</f>
        <v>#INVALID COMPANY ID</v>
      </c>
      <c r="F588" s="10" t="str">
        <f>_xll.SNL.Clients.Office.Excel.Functions.SPG(A588, "NAICS_CODE", "Primary")</f>
        <v>#INVALID COMPANY ID</v>
      </c>
      <c r="G588" s="10" t="str">
        <f>_xll.SNL.Clients.Office.Excel.Functions.SPG(A588, "SP_TOPICTAG")</f>
        <v>#INVALID COMPANY ID</v>
      </c>
      <c r="H588" s="5" t="str">
        <f>_xll.SNL.Clients.Office.Excel.Functions.SPG(A588, "SP_PCT_SHARES_OWNED_ALL_INSTITUTIONS")</f>
        <v>#INVALID COMPANY ID</v>
      </c>
    </row>
    <row r="589" spans="2:8" x14ac:dyDescent="0.3">
      <c r="B589" s="10" t="str">
        <f>_xll.SNL.Clients.Office.Excel.Functions.SPG(A589, "IQ_SECTOR")</f>
        <v>#INVALID COMPANY ID</v>
      </c>
      <c r="C589" s="10" t="str">
        <f>_xll.SNL.Clients.Office.Excel.Functions.SPG(A589, "IQ_INDUSTRY_GROUP")</f>
        <v>#INVALID COMPANY ID</v>
      </c>
      <c r="D589" s="10" t="str">
        <f>_xll.SNL.Clients.Office.Excel.Functions.SPG(A589, "IQ_INDUSTRY")</f>
        <v>#INVALID COMPANY ID</v>
      </c>
      <c r="E589" s="10" t="str">
        <f>_xll.SNL.Clients.Office.Excel.Functions.SPG(A589, "IQ_PRIMARY_INDUSTRY")</f>
        <v>#INVALID COMPANY ID</v>
      </c>
      <c r="F589" s="10" t="str">
        <f>_xll.SNL.Clients.Office.Excel.Functions.SPG(A589, "NAICS_CODE", "Primary")</f>
        <v>#INVALID COMPANY ID</v>
      </c>
      <c r="G589" s="10" t="str">
        <f>_xll.SNL.Clients.Office.Excel.Functions.SPG(A589, "SP_TOPICTAG")</f>
        <v>#INVALID COMPANY ID</v>
      </c>
      <c r="H589" s="5" t="str">
        <f>_xll.SNL.Clients.Office.Excel.Functions.SPG(A589, "SP_PCT_SHARES_OWNED_ALL_INSTITUTIONS")</f>
        <v>#INVALID COMPANY ID</v>
      </c>
    </row>
    <row r="590" spans="2:8" x14ac:dyDescent="0.3">
      <c r="B590" s="10" t="str">
        <f>_xll.SNL.Clients.Office.Excel.Functions.SPG(A590, "IQ_SECTOR")</f>
        <v>#INVALID COMPANY ID</v>
      </c>
      <c r="C590" s="10" t="str">
        <f>_xll.SNL.Clients.Office.Excel.Functions.SPG(A590, "IQ_INDUSTRY_GROUP")</f>
        <v>#INVALID COMPANY ID</v>
      </c>
      <c r="D590" s="10" t="str">
        <f>_xll.SNL.Clients.Office.Excel.Functions.SPG(A590, "IQ_INDUSTRY")</f>
        <v>#INVALID COMPANY ID</v>
      </c>
      <c r="E590" s="10" t="str">
        <f>_xll.SNL.Clients.Office.Excel.Functions.SPG(A590, "IQ_PRIMARY_INDUSTRY")</f>
        <v>#INVALID COMPANY ID</v>
      </c>
      <c r="F590" s="10" t="str">
        <f>_xll.SNL.Clients.Office.Excel.Functions.SPG(A590, "NAICS_CODE", "Primary")</f>
        <v>#INVALID COMPANY ID</v>
      </c>
      <c r="G590" s="10" t="str">
        <f>_xll.SNL.Clients.Office.Excel.Functions.SPG(A590, "SP_TOPICTAG")</f>
        <v>#INVALID COMPANY ID</v>
      </c>
      <c r="H590" s="5" t="str">
        <f>_xll.SNL.Clients.Office.Excel.Functions.SPG(A590, "SP_PCT_SHARES_OWNED_ALL_INSTITUTIONS")</f>
        <v>#INVALID COMPANY ID</v>
      </c>
    </row>
    <row r="591" spans="2:8" x14ac:dyDescent="0.3">
      <c r="B591" s="10" t="str">
        <f>_xll.SNL.Clients.Office.Excel.Functions.SPG(A591, "IQ_SECTOR")</f>
        <v>#INVALID COMPANY ID</v>
      </c>
      <c r="C591" s="10" t="str">
        <f>_xll.SNL.Clients.Office.Excel.Functions.SPG(A591, "IQ_INDUSTRY_GROUP")</f>
        <v>#INVALID COMPANY ID</v>
      </c>
      <c r="D591" s="10" t="str">
        <f>_xll.SNL.Clients.Office.Excel.Functions.SPG(A591, "IQ_INDUSTRY")</f>
        <v>#INVALID COMPANY ID</v>
      </c>
      <c r="E591" s="10" t="str">
        <f>_xll.SNL.Clients.Office.Excel.Functions.SPG(A591, "IQ_PRIMARY_INDUSTRY")</f>
        <v>#INVALID COMPANY ID</v>
      </c>
      <c r="F591" s="10" t="str">
        <f>_xll.SNL.Clients.Office.Excel.Functions.SPG(A591, "NAICS_CODE", "Primary")</f>
        <v>#INVALID COMPANY ID</v>
      </c>
      <c r="G591" s="10" t="str">
        <f>_xll.SNL.Clients.Office.Excel.Functions.SPG(A591, "SP_TOPICTAG")</f>
        <v>#INVALID COMPANY ID</v>
      </c>
      <c r="H591" s="5" t="str">
        <f>_xll.SNL.Clients.Office.Excel.Functions.SPG(A591, "SP_PCT_SHARES_OWNED_ALL_INSTITUTIONS")</f>
        <v>#INVALID COMPANY ID</v>
      </c>
    </row>
    <row r="592" spans="2:8" x14ac:dyDescent="0.3">
      <c r="B592" s="10" t="str">
        <f>_xll.SNL.Clients.Office.Excel.Functions.SPG(A592, "IQ_SECTOR")</f>
        <v>#INVALID COMPANY ID</v>
      </c>
      <c r="C592" s="10" t="str">
        <f>_xll.SNL.Clients.Office.Excel.Functions.SPG(A592, "IQ_INDUSTRY_GROUP")</f>
        <v>#INVALID COMPANY ID</v>
      </c>
      <c r="D592" s="10" t="str">
        <f>_xll.SNL.Clients.Office.Excel.Functions.SPG(A592, "IQ_INDUSTRY")</f>
        <v>#INVALID COMPANY ID</v>
      </c>
      <c r="E592" s="10" t="str">
        <f>_xll.SNL.Clients.Office.Excel.Functions.SPG(A592, "IQ_PRIMARY_INDUSTRY")</f>
        <v>#INVALID COMPANY ID</v>
      </c>
      <c r="F592" s="10" t="str">
        <f>_xll.SNL.Clients.Office.Excel.Functions.SPG(A592, "NAICS_CODE", "Primary")</f>
        <v>#INVALID COMPANY ID</v>
      </c>
      <c r="G592" s="10" t="str">
        <f>_xll.SNL.Clients.Office.Excel.Functions.SPG(A592, "SP_TOPICTAG")</f>
        <v>#INVALID COMPANY ID</v>
      </c>
      <c r="H592" s="5" t="str">
        <f>_xll.SNL.Clients.Office.Excel.Functions.SPG(A592, "SP_PCT_SHARES_OWNED_ALL_INSTITUTIONS")</f>
        <v>#INVALID COMPANY ID</v>
      </c>
    </row>
    <row r="593" spans="2:8" x14ac:dyDescent="0.3">
      <c r="B593" s="10" t="str">
        <f>_xll.SNL.Clients.Office.Excel.Functions.SPG(A593, "IQ_SECTOR")</f>
        <v>#INVALID COMPANY ID</v>
      </c>
      <c r="C593" s="10" t="str">
        <f>_xll.SNL.Clients.Office.Excel.Functions.SPG(A593, "IQ_INDUSTRY_GROUP")</f>
        <v>#INVALID COMPANY ID</v>
      </c>
      <c r="D593" s="10" t="str">
        <f>_xll.SNL.Clients.Office.Excel.Functions.SPG(A593, "IQ_INDUSTRY")</f>
        <v>#INVALID COMPANY ID</v>
      </c>
      <c r="E593" s="10" t="str">
        <f>_xll.SNL.Clients.Office.Excel.Functions.SPG(A593, "IQ_PRIMARY_INDUSTRY")</f>
        <v>#INVALID COMPANY ID</v>
      </c>
      <c r="F593" s="10" t="str">
        <f>_xll.SNL.Clients.Office.Excel.Functions.SPG(A593, "NAICS_CODE", "Primary")</f>
        <v>#INVALID COMPANY ID</v>
      </c>
      <c r="G593" s="10" t="str">
        <f>_xll.SNL.Clients.Office.Excel.Functions.SPG(A593, "SP_TOPICTAG")</f>
        <v>#INVALID COMPANY ID</v>
      </c>
      <c r="H593" s="5" t="str">
        <f>_xll.SNL.Clients.Office.Excel.Functions.SPG(A593, "SP_PCT_SHARES_OWNED_ALL_INSTITUTIONS")</f>
        <v>#INVALID COMPANY ID</v>
      </c>
    </row>
    <row r="594" spans="2:8" x14ac:dyDescent="0.3">
      <c r="B594" s="10" t="str">
        <f>_xll.SNL.Clients.Office.Excel.Functions.SPG(A594, "IQ_SECTOR")</f>
        <v>#INVALID COMPANY ID</v>
      </c>
      <c r="C594" s="10" t="str">
        <f>_xll.SNL.Clients.Office.Excel.Functions.SPG(A594, "IQ_INDUSTRY_GROUP")</f>
        <v>#INVALID COMPANY ID</v>
      </c>
      <c r="D594" s="10" t="str">
        <f>_xll.SNL.Clients.Office.Excel.Functions.SPG(A594, "IQ_INDUSTRY")</f>
        <v>#INVALID COMPANY ID</v>
      </c>
      <c r="E594" s="10" t="str">
        <f>_xll.SNL.Clients.Office.Excel.Functions.SPG(A594, "IQ_PRIMARY_INDUSTRY")</f>
        <v>#INVALID COMPANY ID</v>
      </c>
      <c r="F594" s="10" t="str">
        <f>_xll.SNL.Clients.Office.Excel.Functions.SPG(A594, "NAICS_CODE", "Primary")</f>
        <v>#INVALID COMPANY ID</v>
      </c>
      <c r="G594" s="10" t="str">
        <f>_xll.SNL.Clients.Office.Excel.Functions.SPG(A594, "SP_TOPICTAG")</f>
        <v>#INVALID COMPANY ID</v>
      </c>
      <c r="H594" s="5" t="str">
        <f>_xll.SNL.Clients.Office.Excel.Functions.SPG(A594, "SP_PCT_SHARES_OWNED_ALL_INSTITUTIONS")</f>
        <v>#INVALID COMPANY ID</v>
      </c>
    </row>
    <row r="595" spans="2:8" x14ac:dyDescent="0.3">
      <c r="B595" s="10" t="str">
        <f>_xll.SNL.Clients.Office.Excel.Functions.SPG(A595, "IQ_SECTOR")</f>
        <v>#INVALID COMPANY ID</v>
      </c>
      <c r="C595" s="10" t="str">
        <f>_xll.SNL.Clients.Office.Excel.Functions.SPG(A595, "IQ_INDUSTRY_GROUP")</f>
        <v>#INVALID COMPANY ID</v>
      </c>
      <c r="D595" s="10" t="str">
        <f>_xll.SNL.Clients.Office.Excel.Functions.SPG(A595, "IQ_INDUSTRY")</f>
        <v>#INVALID COMPANY ID</v>
      </c>
      <c r="E595" s="10" t="str">
        <f>_xll.SNL.Clients.Office.Excel.Functions.SPG(A595, "IQ_PRIMARY_INDUSTRY")</f>
        <v>#INVALID COMPANY ID</v>
      </c>
      <c r="F595" s="10" t="str">
        <f>_xll.SNL.Clients.Office.Excel.Functions.SPG(A595, "NAICS_CODE", "Primary")</f>
        <v>#INVALID COMPANY ID</v>
      </c>
      <c r="G595" s="10" t="str">
        <f>_xll.SNL.Clients.Office.Excel.Functions.SPG(A595, "SP_TOPICTAG")</f>
        <v>#INVALID COMPANY ID</v>
      </c>
      <c r="H595" s="5" t="str">
        <f>_xll.SNL.Clients.Office.Excel.Functions.SPG(A595, "SP_PCT_SHARES_OWNED_ALL_INSTITUTIONS")</f>
        <v>#INVALID COMPANY ID</v>
      </c>
    </row>
    <row r="596" spans="2:8" x14ac:dyDescent="0.3">
      <c r="B596" s="10" t="str">
        <f>_xll.SNL.Clients.Office.Excel.Functions.SPG(A596, "IQ_SECTOR")</f>
        <v>#INVALID COMPANY ID</v>
      </c>
      <c r="C596" s="10" t="str">
        <f>_xll.SNL.Clients.Office.Excel.Functions.SPG(A596, "IQ_INDUSTRY_GROUP")</f>
        <v>#INVALID COMPANY ID</v>
      </c>
      <c r="D596" s="10" t="str">
        <f>_xll.SNL.Clients.Office.Excel.Functions.SPG(A596, "IQ_INDUSTRY")</f>
        <v>#INVALID COMPANY ID</v>
      </c>
      <c r="E596" s="10" t="str">
        <f>_xll.SNL.Clients.Office.Excel.Functions.SPG(A596, "IQ_PRIMARY_INDUSTRY")</f>
        <v>#INVALID COMPANY ID</v>
      </c>
      <c r="F596" s="10" t="str">
        <f>_xll.SNL.Clients.Office.Excel.Functions.SPG(A596, "NAICS_CODE", "Primary")</f>
        <v>#INVALID COMPANY ID</v>
      </c>
      <c r="G596" s="10" t="str">
        <f>_xll.SNL.Clients.Office.Excel.Functions.SPG(A596, "SP_TOPICTAG")</f>
        <v>#INVALID COMPANY ID</v>
      </c>
      <c r="H596" s="5" t="str">
        <f>_xll.SNL.Clients.Office.Excel.Functions.SPG(A596, "SP_PCT_SHARES_OWNED_ALL_INSTITUTIONS")</f>
        <v>#INVALID COMPANY ID</v>
      </c>
    </row>
    <row r="597" spans="2:8" x14ac:dyDescent="0.3">
      <c r="B597" s="10" t="str">
        <f>_xll.SNL.Clients.Office.Excel.Functions.SPG(A597, "IQ_SECTOR")</f>
        <v>#INVALID COMPANY ID</v>
      </c>
      <c r="C597" s="10" t="str">
        <f>_xll.SNL.Clients.Office.Excel.Functions.SPG(A597, "IQ_INDUSTRY_GROUP")</f>
        <v>#INVALID COMPANY ID</v>
      </c>
      <c r="D597" s="10" t="str">
        <f>_xll.SNL.Clients.Office.Excel.Functions.SPG(A597, "IQ_INDUSTRY")</f>
        <v>#INVALID COMPANY ID</v>
      </c>
      <c r="E597" s="10" t="str">
        <f>_xll.SNL.Clients.Office.Excel.Functions.SPG(A597, "IQ_PRIMARY_INDUSTRY")</f>
        <v>#INVALID COMPANY ID</v>
      </c>
      <c r="F597" s="10" t="str">
        <f>_xll.SNL.Clients.Office.Excel.Functions.SPG(A597, "NAICS_CODE", "Primary")</f>
        <v>#INVALID COMPANY ID</v>
      </c>
      <c r="G597" s="10" t="str">
        <f>_xll.SNL.Clients.Office.Excel.Functions.SPG(A597, "SP_TOPICTAG")</f>
        <v>#INVALID COMPANY ID</v>
      </c>
      <c r="H597" s="5" t="str">
        <f>_xll.SNL.Clients.Office.Excel.Functions.SPG(A597, "SP_PCT_SHARES_OWNED_ALL_INSTITUTIONS")</f>
        <v>#INVALID COMPANY ID</v>
      </c>
    </row>
    <row r="598" spans="2:8" x14ac:dyDescent="0.3">
      <c r="B598" s="10" t="str">
        <f>_xll.SNL.Clients.Office.Excel.Functions.SPG(A598, "IQ_SECTOR")</f>
        <v>#INVALID COMPANY ID</v>
      </c>
      <c r="C598" s="10" t="str">
        <f>_xll.SNL.Clients.Office.Excel.Functions.SPG(A598, "IQ_INDUSTRY_GROUP")</f>
        <v>#INVALID COMPANY ID</v>
      </c>
      <c r="D598" s="10" t="str">
        <f>_xll.SNL.Clients.Office.Excel.Functions.SPG(A598, "IQ_INDUSTRY")</f>
        <v>#INVALID COMPANY ID</v>
      </c>
      <c r="E598" s="10" t="str">
        <f>_xll.SNL.Clients.Office.Excel.Functions.SPG(A598, "IQ_PRIMARY_INDUSTRY")</f>
        <v>#INVALID COMPANY ID</v>
      </c>
      <c r="F598" s="10" t="str">
        <f>_xll.SNL.Clients.Office.Excel.Functions.SPG(A598, "NAICS_CODE", "Primary")</f>
        <v>#INVALID COMPANY ID</v>
      </c>
      <c r="G598" s="10" t="str">
        <f>_xll.SNL.Clients.Office.Excel.Functions.SPG(A598, "SP_TOPICTAG")</f>
        <v>#INVALID COMPANY ID</v>
      </c>
      <c r="H598" s="5" t="str">
        <f>_xll.SNL.Clients.Office.Excel.Functions.SPG(A598, "SP_PCT_SHARES_OWNED_ALL_INSTITUTIONS")</f>
        <v>#INVALID COMPANY ID</v>
      </c>
    </row>
    <row r="599" spans="2:8" x14ac:dyDescent="0.3">
      <c r="B599" s="10" t="str">
        <f>_xll.SNL.Clients.Office.Excel.Functions.SPG(A599, "IQ_SECTOR")</f>
        <v>#INVALID COMPANY ID</v>
      </c>
      <c r="C599" s="10" t="str">
        <f>_xll.SNL.Clients.Office.Excel.Functions.SPG(A599, "IQ_INDUSTRY_GROUP")</f>
        <v>#INVALID COMPANY ID</v>
      </c>
      <c r="D599" s="10" t="str">
        <f>_xll.SNL.Clients.Office.Excel.Functions.SPG(A599, "IQ_INDUSTRY")</f>
        <v>#INVALID COMPANY ID</v>
      </c>
      <c r="E599" s="10" t="str">
        <f>_xll.SNL.Clients.Office.Excel.Functions.SPG(A599, "IQ_PRIMARY_INDUSTRY")</f>
        <v>#INVALID COMPANY ID</v>
      </c>
      <c r="F599" s="10" t="str">
        <f>_xll.SNL.Clients.Office.Excel.Functions.SPG(A599, "NAICS_CODE", "Primary")</f>
        <v>#INVALID COMPANY ID</v>
      </c>
      <c r="G599" s="10" t="str">
        <f>_xll.SNL.Clients.Office.Excel.Functions.SPG(A599, "SP_TOPICTAG")</f>
        <v>#INVALID COMPANY ID</v>
      </c>
      <c r="H599" s="5" t="str">
        <f>_xll.SNL.Clients.Office.Excel.Functions.SPG(A599, "SP_PCT_SHARES_OWNED_ALL_INSTITUTIONS")</f>
        <v>#INVALID COMPANY ID</v>
      </c>
    </row>
    <row r="600" spans="2:8" x14ac:dyDescent="0.3">
      <c r="B600" s="10" t="str">
        <f>_xll.SNL.Clients.Office.Excel.Functions.SPG(A600, "IQ_SECTOR")</f>
        <v>#INVALID COMPANY ID</v>
      </c>
      <c r="C600" s="10" t="str">
        <f>_xll.SNL.Clients.Office.Excel.Functions.SPG(A600, "IQ_INDUSTRY_GROUP")</f>
        <v>#INVALID COMPANY ID</v>
      </c>
      <c r="D600" s="10" t="str">
        <f>_xll.SNL.Clients.Office.Excel.Functions.SPG(A600, "IQ_INDUSTRY")</f>
        <v>#INVALID COMPANY ID</v>
      </c>
      <c r="E600" s="10" t="str">
        <f>_xll.SNL.Clients.Office.Excel.Functions.SPG(A600, "IQ_PRIMARY_INDUSTRY")</f>
        <v>#INVALID COMPANY ID</v>
      </c>
      <c r="F600" s="10" t="str">
        <f>_xll.SNL.Clients.Office.Excel.Functions.SPG(A600, "NAICS_CODE", "Primary")</f>
        <v>#INVALID COMPANY ID</v>
      </c>
      <c r="G600" s="10" t="str">
        <f>_xll.SNL.Clients.Office.Excel.Functions.SPG(A600, "SP_TOPICTAG")</f>
        <v>#INVALID COMPANY ID</v>
      </c>
      <c r="H600" s="5" t="str">
        <f>_xll.SNL.Clients.Office.Excel.Functions.SPG(A600, "SP_PCT_SHARES_OWNED_ALL_INSTITUTIONS")</f>
        <v>#INVALID COMPANY ID</v>
      </c>
    </row>
    <row r="601" spans="2:8" x14ac:dyDescent="0.3">
      <c r="B601" s="10" t="str">
        <f>_xll.SNL.Clients.Office.Excel.Functions.SPG(A601, "IQ_SECTOR")</f>
        <v>#INVALID COMPANY ID</v>
      </c>
      <c r="C601" s="10" t="str">
        <f>_xll.SNL.Clients.Office.Excel.Functions.SPG(A601, "IQ_INDUSTRY_GROUP")</f>
        <v>#INVALID COMPANY ID</v>
      </c>
      <c r="D601" s="10" t="str">
        <f>_xll.SNL.Clients.Office.Excel.Functions.SPG(A601, "IQ_INDUSTRY")</f>
        <v>#INVALID COMPANY ID</v>
      </c>
      <c r="E601" s="10" t="str">
        <f>_xll.SNL.Clients.Office.Excel.Functions.SPG(A601, "IQ_PRIMARY_INDUSTRY")</f>
        <v>#INVALID COMPANY ID</v>
      </c>
      <c r="F601" s="10" t="str">
        <f>_xll.SNL.Clients.Office.Excel.Functions.SPG(A601, "NAICS_CODE", "Primary")</f>
        <v>#INVALID COMPANY ID</v>
      </c>
      <c r="G601" s="10" t="str">
        <f>_xll.SNL.Clients.Office.Excel.Functions.SPG(A601, "SP_TOPICTAG")</f>
        <v>#INVALID COMPANY ID</v>
      </c>
      <c r="H601" s="5" t="str">
        <f>_xll.SNL.Clients.Office.Excel.Functions.SPG(A601, "SP_PCT_SHARES_OWNED_ALL_INSTITUTIONS")</f>
        <v>#INVALID COMPANY ID</v>
      </c>
    </row>
    <row r="602" spans="2:8" x14ac:dyDescent="0.3">
      <c r="B602" s="10" t="str">
        <f>_xll.SNL.Clients.Office.Excel.Functions.SPG(A602, "IQ_SECTOR")</f>
        <v>#INVALID COMPANY ID</v>
      </c>
      <c r="C602" s="10" t="str">
        <f>_xll.SNL.Clients.Office.Excel.Functions.SPG(A602, "IQ_INDUSTRY_GROUP")</f>
        <v>#INVALID COMPANY ID</v>
      </c>
      <c r="D602" s="10" t="str">
        <f>_xll.SNL.Clients.Office.Excel.Functions.SPG(A602, "IQ_INDUSTRY")</f>
        <v>#INVALID COMPANY ID</v>
      </c>
      <c r="E602" s="10" t="str">
        <f>_xll.SNL.Clients.Office.Excel.Functions.SPG(A602, "IQ_PRIMARY_INDUSTRY")</f>
        <v>#INVALID COMPANY ID</v>
      </c>
      <c r="F602" s="10" t="str">
        <f>_xll.SNL.Clients.Office.Excel.Functions.SPG(A602, "NAICS_CODE", "Primary")</f>
        <v>#INVALID COMPANY ID</v>
      </c>
      <c r="G602" s="10" t="str">
        <f>_xll.SNL.Clients.Office.Excel.Functions.SPG(A602, "SP_TOPICTAG")</f>
        <v>#INVALID COMPANY ID</v>
      </c>
      <c r="H602" s="5" t="str">
        <f>_xll.SNL.Clients.Office.Excel.Functions.SPG(A602, "SP_PCT_SHARES_OWNED_ALL_INSTITUTIONS")</f>
        <v>#INVALID COMPANY ID</v>
      </c>
    </row>
    <row r="603" spans="2:8" x14ac:dyDescent="0.3">
      <c r="B603" s="10" t="str">
        <f>_xll.SNL.Clients.Office.Excel.Functions.SPG(A603, "IQ_SECTOR")</f>
        <v>#INVALID COMPANY ID</v>
      </c>
      <c r="C603" s="10" t="str">
        <f>_xll.SNL.Clients.Office.Excel.Functions.SPG(A603, "IQ_INDUSTRY_GROUP")</f>
        <v>#INVALID COMPANY ID</v>
      </c>
      <c r="D603" s="10" t="str">
        <f>_xll.SNL.Clients.Office.Excel.Functions.SPG(A603, "IQ_INDUSTRY")</f>
        <v>#INVALID COMPANY ID</v>
      </c>
      <c r="E603" s="10" t="str">
        <f>_xll.SNL.Clients.Office.Excel.Functions.SPG(A603, "IQ_PRIMARY_INDUSTRY")</f>
        <v>#INVALID COMPANY ID</v>
      </c>
      <c r="F603" s="10" t="str">
        <f>_xll.SNL.Clients.Office.Excel.Functions.SPG(A603, "NAICS_CODE", "Primary")</f>
        <v>#INVALID COMPANY ID</v>
      </c>
      <c r="G603" s="10" t="str">
        <f>_xll.SNL.Clients.Office.Excel.Functions.SPG(A603, "SP_TOPICTAG")</f>
        <v>#INVALID COMPANY ID</v>
      </c>
      <c r="H603" s="5" t="str">
        <f>_xll.SNL.Clients.Office.Excel.Functions.SPG(A603, "SP_PCT_SHARES_OWNED_ALL_INSTITUTIONS")</f>
        <v>#INVALID COMPANY ID</v>
      </c>
    </row>
    <row r="604" spans="2:8" x14ac:dyDescent="0.3">
      <c r="B604" s="10" t="str">
        <f>_xll.SNL.Clients.Office.Excel.Functions.SPG(A604, "IQ_SECTOR")</f>
        <v>#INVALID COMPANY ID</v>
      </c>
      <c r="C604" s="10" t="str">
        <f>_xll.SNL.Clients.Office.Excel.Functions.SPG(A604, "IQ_INDUSTRY_GROUP")</f>
        <v>#INVALID COMPANY ID</v>
      </c>
      <c r="D604" s="10" t="str">
        <f>_xll.SNL.Clients.Office.Excel.Functions.SPG(A604, "IQ_INDUSTRY")</f>
        <v>#INVALID COMPANY ID</v>
      </c>
      <c r="E604" s="10" t="str">
        <f>_xll.SNL.Clients.Office.Excel.Functions.SPG(A604, "IQ_PRIMARY_INDUSTRY")</f>
        <v>#INVALID COMPANY ID</v>
      </c>
      <c r="F604" s="10" t="str">
        <f>_xll.SNL.Clients.Office.Excel.Functions.SPG(A604, "NAICS_CODE", "Primary")</f>
        <v>#INVALID COMPANY ID</v>
      </c>
      <c r="G604" s="10" t="str">
        <f>_xll.SNL.Clients.Office.Excel.Functions.SPG(A604, "SP_TOPICTAG")</f>
        <v>#INVALID COMPANY ID</v>
      </c>
      <c r="H604" s="5" t="str">
        <f>_xll.SNL.Clients.Office.Excel.Functions.SPG(A604, "SP_PCT_SHARES_OWNED_ALL_INSTITUTIONS")</f>
        <v>#INVALID COMPANY ID</v>
      </c>
    </row>
    <row r="605" spans="2:8" x14ac:dyDescent="0.3">
      <c r="B605" s="10" t="str">
        <f>_xll.SNL.Clients.Office.Excel.Functions.SPG(A605, "IQ_SECTOR")</f>
        <v>#INVALID COMPANY ID</v>
      </c>
      <c r="C605" s="10" t="str">
        <f>_xll.SNL.Clients.Office.Excel.Functions.SPG(A605, "IQ_INDUSTRY_GROUP")</f>
        <v>#INVALID COMPANY ID</v>
      </c>
      <c r="D605" s="10" t="str">
        <f>_xll.SNL.Clients.Office.Excel.Functions.SPG(A605, "IQ_INDUSTRY")</f>
        <v>#INVALID COMPANY ID</v>
      </c>
      <c r="E605" s="10" t="str">
        <f>_xll.SNL.Clients.Office.Excel.Functions.SPG(A605, "IQ_PRIMARY_INDUSTRY")</f>
        <v>#INVALID COMPANY ID</v>
      </c>
      <c r="F605" s="10" t="str">
        <f>_xll.SNL.Clients.Office.Excel.Functions.SPG(A605, "NAICS_CODE", "Primary")</f>
        <v>#INVALID COMPANY ID</v>
      </c>
      <c r="G605" s="10" t="str">
        <f>_xll.SNL.Clients.Office.Excel.Functions.SPG(A605, "SP_TOPICTAG")</f>
        <v>#INVALID COMPANY ID</v>
      </c>
      <c r="H605" s="5" t="str">
        <f>_xll.SNL.Clients.Office.Excel.Functions.SPG(A605, "SP_PCT_SHARES_OWNED_ALL_INSTITUTIONS")</f>
        <v>#INVALID COMPANY ID</v>
      </c>
    </row>
    <row r="606" spans="2: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2: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2: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D3FE-9BAE-4D95-8416-40E8DB661C59}">
  <sheetPr>
    <tabColor rgb="FF92D050"/>
  </sheetPr>
  <dimension ref="A1:J608"/>
  <sheetViews>
    <sheetView workbookViewId="0">
      <pane xSplit="1" ySplit="3" topLeftCell="B499" activePane="bottomRight" state="frozen"/>
      <selection pane="topRight" activeCell="B1" sqref="B1"/>
      <selection pane="bottomLeft" activeCell="A3" sqref="A3"/>
      <selection pane="bottomRight" activeCell="A512" sqref="A512:XFD522"/>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"IQ_ASSET_TURNS", B$3)</f>
        <v>NA</v>
      </c>
      <c r="C4" s="9" cm="1">
        <f t="array" ref="C4">_xll.SNL.Clients.Office.Excel.Functions.SPG($A4, "IQ_ASSET_TURNS", C$3)</f>
        <v>0.59499999999999997</v>
      </c>
      <c r="D4" s="9" cm="1">
        <f t="array" ref="D4">_xll.SNL.Clients.Office.Excel.Functions.SPG($A4, "IQ_ASSET_TURNS", D$3)</f>
        <v>0.59799999999999998</v>
      </c>
      <c r="E4" s="9" cm="1">
        <f t="array" ref="E4">_xll.SNL.Clients.Office.Excel.Functions.SPG($A4, "IQ_ASSET_TURNS", E$3)</f>
        <v>0.50700000000000001</v>
      </c>
      <c r="F4" s="9" cm="1">
        <f t="array" ref="F4">_xll.SNL.Clients.Office.Excel.Functions.SPG($A4, "IQ_ASSET_TURNS", F$3)</f>
        <v>0.45500000000000002</v>
      </c>
      <c r="G4" s="9" cm="1">
        <f t="array" ref="G4">_xll.SNL.Clients.Office.Excel.Functions.SPG($A4, "IQ_ASSET_TURNS", G$3)</f>
        <v>0.47899999999999998</v>
      </c>
      <c r="H4" s="9" cm="1">
        <f t="array" ref="H4">_xll.SNL.Clients.Office.Excel.Functions.SPG($A4, "IQ_ASSET_TURNS", H$3)</f>
        <v>0.50900000000000001</v>
      </c>
      <c r="I4" s="9" cm="1">
        <f t="array" ref="I4">_xll.SNL.Clients.Office.Excel.Functions.SPG($A4, "IQ_ASSET_TURNS", I$3)</f>
        <v>0.52500000000000002</v>
      </c>
      <c r="J4" s="9" cm="1">
        <f t="array" ref="J4">_xll.SNL.Clients.Office.Excel.Functions.SPG($A4, "IQ_ASSET_TURNS", J$3)</f>
        <v>0.51900000000000002</v>
      </c>
    </row>
    <row r="5" spans="1:10" x14ac:dyDescent="0.3">
      <c r="A5" s="11" t="s">
        <v>7</v>
      </c>
      <c r="B5" s="9" t="str" cm="1">
        <f t="array" ref="B5">_xll.SNL.Clients.Office.Excel.Functions.SPG($A5, "IQ_ASSET_TURNS", B$3)</f>
        <v>NA</v>
      </c>
      <c r="C5" s="9" cm="1">
        <f t="array" ref="C5">_xll.SNL.Clients.Office.Excel.Functions.SPG($A5, "IQ_ASSET_TURNS", C$3)</f>
        <v>1.1419999999999999</v>
      </c>
      <c r="D5" s="9" cm="1">
        <f t="array" ref="D5">_xll.SNL.Clients.Office.Excel.Functions.SPG($A5, "IQ_ASSET_TURNS", D$3)</f>
        <v>1.137</v>
      </c>
      <c r="E5" s="9" cm="1">
        <f t="array" ref="E5">_xll.SNL.Clients.Office.Excel.Functions.SPG($A5, "IQ_ASSET_TURNS", E$3)</f>
        <v>1.284</v>
      </c>
      <c r="F5" s="9" cm="1">
        <f t="array" ref="F5">_xll.SNL.Clients.Office.Excel.Functions.SPG($A5, "IQ_ASSET_TURNS", F$3)</f>
        <v>1.224</v>
      </c>
      <c r="G5" s="9" cm="1">
        <f t="array" ref="G5">_xll.SNL.Clients.Office.Excel.Functions.SPG($A5, "IQ_ASSET_TURNS", G$3)</f>
        <v>1.232</v>
      </c>
      <c r="H5" s="9" cm="1">
        <f t="array" ref="H5">_xll.SNL.Clients.Office.Excel.Functions.SPG($A5, "IQ_ASSET_TURNS", H$3)</f>
        <v>1.163</v>
      </c>
      <c r="I5" s="9" cm="1">
        <f t="array" ref="I5">_xll.SNL.Clients.Office.Excel.Functions.SPG($A5, "IQ_ASSET_TURNS", I$3)</f>
        <v>1.167</v>
      </c>
      <c r="J5" s="9" cm="1">
        <f t="array" ref="J5">_xll.SNL.Clients.Office.Excel.Functions.SPG($A5, "IQ_ASSET_TURNS", J$3)</f>
        <v>1.159</v>
      </c>
    </row>
    <row r="6" spans="1:10" x14ac:dyDescent="0.3">
      <c r="A6" s="11" t="s">
        <v>8</v>
      </c>
      <c r="B6" s="9" t="str" cm="1">
        <f t="array" ref="B6">_xll.SNL.Clients.Office.Excel.Functions.SPG($A6, "IQ_ASSET_TURNS", B$3)</f>
        <v>NA</v>
      </c>
      <c r="C6" s="9" t="str" cm="1">
        <f t="array" ref="C6">_xll.SNL.Clients.Office.Excel.Functions.SPG($A6, "IQ_ASSET_TURNS", C$3)</f>
        <v>NA</v>
      </c>
      <c r="D6" s="9" cm="1">
        <f t="array" ref="D6">_xll.SNL.Clients.Office.Excel.Functions.SPG($A6, "IQ_ASSET_TURNS", D$3)</f>
        <v>0.57699999999999996</v>
      </c>
      <c r="E6" s="9" cm="1">
        <f t="array" ref="E6">_xll.SNL.Clients.Office.Excel.Functions.SPG($A6, "IQ_ASSET_TURNS", E$3)</f>
        <v>0.57099999999999995</v>
      </c>
      <c r="F6" s="9" cm="1">
        <f t="array" ref="F6">_xll.SNL.Clients.Office.Excel.Functions.SPG($A6, "IQ_ASSET_TURNS", F$3)</f>
        <v>0.54700000000000004</v>
      </c>
      <c r="G6" s="9" cm="1">
        <f t="array" ref="G6">_xll.SNL.Clients.Office.Excel.Functions.SPG($A6, "IQ_ASSET_TURNS", G$3)</f>
        <v>0.56399999999999995</v>
      </c>
      <c r="H6" s="9" cm="1">
        <f t="array" ref="H6">_xll.SNL.Clients.Office.Excel.Functions.SPG($A6, "IQ_ASSET_TURNS", H$3)</f>
        <v>0.55800000000000005</v>
      </c>
      <c r="I6" s="9" cm="1">
        <f t="array" ref="I6">_xll.SNL.Clients.Office.Excel.Functions.SPG($A6, "IQ_ASSET_TURNS", I$3)</f>
        <v>0.54200000000000004</v>
      </c>
      <c r="J6" s="9" cm="1">
        <f t="array" ref="J6">_xll.SNL.Clients.Office.Excel.Functions.SPG($A6, "IQ_ASSET_TURNS", J$3)</f>
        <v>0.52600000000000002</v>
      </c>
    </row>
    <row r="7" spans="1:10" x14ac:dyDescent="0.3">
      <c r="A7" s="11" t="s">
        <v>9</v>
      </c>
      <c r="B7" s="9" t="str" cm="1">
        <f t="array" ref="B7">_xll.SNL.Clients.Office.Excel.Functions.SPG($A7, "IQ_ASSET_TURNS", B$3)</f>
        <v>NA</v>
      </c>
      <c r="C7" s="9" t="str" cm="1">
        <f t="array" ref="C7">_xll.SNL.Clients.Office.Excel.Functions.SPG($A7, "IQ_ASSET_TURNS", C$3)</f>
        <v>NA</v>
      </c>
      <c r="D7" s="9" cm="1">
        <f t="array" ref="D7">_xll.SNL.Clients.Office.Excel.Functions.SPG($A7, "IQ_ASSET_TURNS", D$3)</f>
        <v>0.40500000000000003</v>
      </c>
      <c r="E7" s="9" cm="1">
        <f t="array" ref="E7">_xll.SNL.Clients.Office.Excel.Functions.SPG($A7, "IQ_ASSET_TURNS", E$3)</f>
        <v>0.39800000000000002</v>
      </c>
      <c r="F7" s="9" cm="1">
        <f t="array" ref="F7">_xll.SNL.Clients.Office.Excel.Functions.SPG($A7, "IQ_ASSET_TURNS", F$3)</f>
        <v>0.34699999999999998</v>
      </c>
      <c r="G7" s="9" cm="1">
        <f t="array" ref="G7">_xll.SNL.Clients.Office.Excel.Functions.SPG($A7, "IQ_ASSET_TURNS", G$3)</f>
        <v>0.42199999999999999</v>
      </c>
      <c r="H7" s="9" cm="1">
        <f t="array" ref="H7">_xll.SNL.Clients.Office.Excel.Functions.SPG($A7, "IQ_ASSET_TURNS", H$3)</f>
        <v>0.41</v>
      </c>
      <c r="I7" s="9" cm="1">
        <f t="array" ref="I7">_xll.SNL.Clients.Office.Excel.Functions.SPG($A7, "IQ_ASSET_TURNS", I$3)</f>
        <v>0.41099999999999998</v>
      </c>
      <c r="J7" s="9" cm="1">
        <f t="array" ref="J7">_xll.SNL.Clients.Office.Excel.Functions.SPG($A7, "IQ_ASSET_TURNS", J$3)</f>
        <v>0.35799999999999998</v>
      </c>
    </row>
    <row r="8" spans="1:10" x14ac:dyDescent="0.3">
      <c r="A8" s="11" t="s">
        <v>10</v>
      </c>
      <c r="B8" s="9" t="str" cm="1">
        <f t="array" ref="B8">_xll.SNL.Clients.Office.Excel.Functions.SPG($A8, "IQ_ASSET_TURNS", B$3)</f>
        <v>NA</v>
      </c>
      <c r="C8" s="9" cm="1">
        <f t="array" ref="C8">_xll.SNL.Clients.Office.Excel.Functions.SPG($A8, "IQ_ASSET_TURNS", C$3)</f>
        <v>1.222</v>
      </c>
      <c r="D8" s="9" cm="1">
        <f t="array" ref="D8">_xll.SNL.Clients.Office.Excel.Functions.SPG($A8, "IQ_ASSET_TURNS", D$3)</f>
        <v>1.1919999999999999</v>
      </c>
      <c r="E8" s="9" cm="1">
        <f t="array" ref="E8">_xll.SNL.Clients.Office.Excel.Functions.SPG($A8, "IQ_ASSET_TURNS", E$3)</f>
        <v>1.2490000000000001</v>
      </c>
      <c r="F8" s="9" cm="1">
        <f t="array" ref="F8">_xll.SNL.Clients.Office.Excel.Functions.SPG($A8, "IQ_ASSET_TURNS", F$3)</f>
        <v>1.2290000000000001</v>
      </c>
      <c r="G8" s="9" cm="1">
        <f t="array" ref="G8">_xll.SNL.Clients.Office.Excel.Functions.SPG($A8, "IQ_ASSET_TURNS", G$3)</f>
        <v>1.2629999999999999</v>
      </c>
      <c r="H8" s="9" cm="1">
        <f t="array" ref="H8">_xll.SNL.Clients.Office.Excel.Functions.SPG($A8, "IQ_ASSET_TURNS", H$3)</f>
        <v>1.2609999999999999</v>
      </c>
      <c r="I8" s="9" cm="1">
        <f t="array" ref="I8">_xll.SNL.Clients.Office.Excel.Functions.SPG($A8, "IQ_ASSET_TURNS", I$3)</f>
        <v>1.3540000000000001</v>
      </c>
      <c r="J8" s="9" cm="1">
        <f t="array" ref="J8">_xll.SNL.Clients.Office.Excel.Functions.SPG($A8, "IQ_ASSET_TURNS", J$3)</f>
        <v>1.3340000000000001</v>
      </c>
    </row>
    <row r="9" spans="1:10" x14ac:dyDescent="0.3">
      <c r="A9" s="11" t="s">
        <v>11</v>
      </c>
      <c r="B9" s="9" t="str" cm="1">
        <f t="array" ref="B9">_xll.SNL.Clients.Office.Excel.Functions.SPG($A9, "IQ_ASSET_TURNS", B$3)</f>
        <v>NA</v>
      </c>
      <c r="C9" s="9" cm="1">
        <f t="array" ref="C9">_xll.SNL.Clients.Office.Excel.Functions.SPG($A9, "IQ_ASSET_TURNS", C$3)</f>
        <v>0.747</v>
      </c>
      <c r="D9" s="9" cm="1">
        <f t="array" ref="D9">_xll.SNL.Clients.Office.Excel.Functions.SPG($A9, "IQ_ASSET_TURNS", D$3)</f>
        <v>0.72299999999999998</v>
      </c>
      <c r="E9" s="9" cm="1">
        <f t="array" ref="E9">_xll.SNL.Clients.Office.Excel.Functions.SPG($A9, "IQ_ASSET_TURNS", E$3)</f>
        <v>0.72299999999999998</v>
      </c>
      <c r="F9" s="9" cm="1">
        <f t="array" ref="F9">_xll.SNL.Clients.Office.Excel.Functions.SPG($A9, "IQ_ASSET_TURNS", F$3)</f>
        <v>0.70799999999999996</v>
      </c>
      <c r="G9" s="9" cm="1">
        <f t="array" ref="G9">_xll.SNL.Clients.Office.Excel.Functions.SPG($A9, "IQ_ASSET_TURNS", G$3)</f>
        <v>0.68600000000000005</v>
      </c>
      <c r="H9" s="9" cm="1">
        <f t="array" ref="H9">_xll.SNL.Clients.Office.Excel.Functions.SPG($A9, "IQ_ASSET_TURNS", H$3)</f>
        <v>0.68700000000000006</v>
      </c>
      <c r="I9" s="9" cm="1">
        <f t="array" ref="I9">_xll.SNL.Clients.Office.Excel.Functions.SPG($A9, "IQ_ASSET_TURNS", I$3)</f>
        <v>0.70699999999999996</v>
      </c>
      <c r="J9" s="9" cm="1">
        <f t="array" ref="J9">_xll.SNL.Clients.Office.Excel.Functions.SPG($A9, "IQ_ASSET_TURNS", J$3)</f>
        <v>0.69199999999999995</v>
      </c>
    </row>
    <row r="10" spans="1:10" x14ac:dyDescent="0.3">
      <c r="A10" s="11" t="s">
        <v>12</v>
      </c>
      <c r="B10" s="9" t="str" cm="1">
        <f t="array" ref="B10">_xll.SNL.Clients.Office.Excel.Functions.SPG($A10, "IQ_ASSET_TURNS", B$3)</f>
        <v>NA</v>
      </c>
      <c r="C10" s="9" cm="1">
        <f t="array" ref="C10">_xll.SNL.Clients.Office.Excel.Functions.SPG($A10, "IQ_ASSET_TURNS", C$3)</f>
        <v>0.441</v>
      </c>
      <c r="D10" s="9" cm="1">
        <f t="array" ref="D10">_xll.SNL.Clients.Office.Excel.Functions.SPG($A10, "IQ_ASSET_TURNS", D$3)</f>
        <v>0.39700000000000002</v>
      </c>
      <c r="E10" s="9" cm="1">
        <f t="array" ref="E10">_xll.SNL.Clients.Office.Excel.Functions.SPG($A10, "IQ_ASSET_TURNS", E$3)</f>
        <v>0.34399999999999997</v>
      </c>
      <c r="F10" s="9" cm="1">
        <f t="array" ref="F10">_xll.SNL.Clients.Office.Excel.Functions.SPG($A10, "IQ_ASSET_TURNS", F$3)</f>
        <v>0.32200000000000001</v>
      </c>
      <c r="G10" s="9" cm="1">
        <f t="array" ref="G10">_xll.SNL.Clients.Office.Excel.Functions.SPG($A10, "IQ_ASSET_TURNS", G$3)</f>
        <v>0.36399999999999999</v>
      </c>
      <c r="H10" s="9" cm="1">
        <f t="array" ref="H10">_xll.SNL.Clients.Office.Excel.Functions.SPG($A10, "IQ_ASSET_TURNS", H$3)</f>
        <v>0.34200000000000003</v>
      </c>
      <c r="I10" s="9" cm="1">
        <f t="array" ref="I10">_xll.SNL.Clients.Office.Excel.Functions.SPG($A10, "IQ_ASSET_TURNS", I$3)</f>
        <v>0.316</v>
      </c>
      <c r="J10" s="9" cm="1">
        <f t="array" ref="J10">_xll.SNL.Clients.Office.Excel.Functions.SPG($A10, "IQ_ASSET_TURNS", J$3)</f>
        <v>0.317</v>
      </c>
    </row>
    <row r="11" spans="1:10" x14ac:dyDescent="0.3">
      <c r="A11" s="11" t="s">
        <v>13</v>
      </c>
      <c r="B11" s="9" t="str" cm="1">
        <f t="array" ref="B11">_xll.SNL.Clients.Office.Excel.Functions.SPG($A11, "IQ_ASSET_TURNS", B$3)</f>
        <v>NA</v>
      </c>
      <c r="C11" s="9" cm="1">
        <f t="array" ref="C11">_xll.SNL.Clients.Office.Excel.Functions.SPG($A11, "IQ_ASSET_TURNS", C$3)</f>
        <v>0.17599999999999999</v>
      </c>
      <c r="D11" s="9" cm="1">
        <f t="array" ref="D11">_xll.SNL.Clients.Office.Excel.Functions.SPG($A11, "IQ_ASSET_TURNS", D$3)</f>
        <v>9.5000000000000001E-2</v>
      </c>
      <c r="E11" s="9" cm="1">
        <f t="array" ref="E11">_xll.SNL.Clients.Office.Excel.Functions.SPG($A11, "IQ_ASSET_TURNS", E$3)</f>
        <v>0.16800000000000001</v>
      </c>
      <c r="F11" s="9" cm="1">
        <f t="array" ref="F11">_xll.SNL.Clients.Office.Excel.Functions.SPG($A11, "IQ_ASSET_TURNS", F$3)</f>
        <v>0.17299999999999999</v>
      </c>
      <c r="G11" s="9" cm="1">
        <f t="array" ref="G11">_xll.SNL.Clients.Office.Excel.Functions.SPG($A11, "IQ_ASSET_TURNS", G$3)</f>
        <v>0.12</v>
      </c>
      <c r="H11" s="9" cm="1">
        <f t="array" ref="H11">_xll.SNL.Clients.Office.Excel.Functions.SPG($A11, "IQ_ASSET_TURNS", H$3)</f>
        <v>0.155</v>
      </c>
      <c r="I11" s="9" cm="1">
        <f t="array" ref="I11">_xll.SNL.Clients.Office.Excel.Functions.SPG($A11, "IQ_ASSET_TURNS", I$3)</f>
        <v>0.156</v>
      </c>
      <c r="J11" s="9" cm="1">
        <f t="array" ref="J11">_xll.SNL.Clients.Office.Excel.Functions.SPG($A11, "IQ_ASSET_TURNS", J$3)</f>
        <v>0.14399999999999999</v>
      </c>
    </row>
    <row r="12" spans="1:10" x14ac:dyDescent="0.3">
      <c r="A12" s="11" t="s">
        <v>14</v>
      </c>
      <c r="B12" s="9" t="str" cm="1">
        <f t="array" ref="B12">_xll.SNL.Clients.Office.Excel.Functions.SPG($A12, "IQ_ASSET_TURNS", B$3)</f>
        <v>NA</v>
      </c>
      <c r="C12" s="9" t="str" cm="1">
        <f t="array" ref="C12">_xll.SNL.Clients.Office.Excel.Functions.SPG($A12, "IQ_ASSET_TURNS", C$3)</f>
        <v>NA</v>
      </c>
      <c r="D12" s="9" cm="1">
        <f t="array" ref="D12">_xll.SNL.Clients.Office.Excel.Functions.SPG($A12, "IQ_ASSET_TURNS", D$3)</f>
        <v>0.59599999999999997</v>
      </c>
      <c r="E12" s="9" cm="1">
        <f t="array" ref="E12">_xll.SNL.Clients.Office.Excel.Functions.SPG($A12, "IQ_ASSET_TURNS", E$3)</f>
        <v>0.57799999999999996</v>
      </c>
      <c r="F12" s="9" cm="1">
        <f t="array" ref="F12">_xll.SNL.Clients.Office.Excel.Functions.SPG($A12, "IQ_ASSET_TURNS", F$3)</f>
        <v>0.57699999999999996</v>
      </c>
      <c r="G12" s="9" cm="1">
        <f t="array" ref="G12">_xll.SNL.Clients.Office.Excel.Functions.SPG($A12, "IQ_ASSET_TURNS", G$3)</f>
        <v>0.61099999999999999</v>
      </c>
      <c r="H12" s="9" cm="1">
        <f t="array" ref="H12">_xll.SNL.Clients.Office.Excel.Functions.SPG($A12, "IQ_ASSET_TURNS", H$3)</f>
        <v>0.63</v>
      </c>
      <c r="I12" s="9" cm="1">
        <f t="array" ref="I12">_xll.SNL.Clients.Office.Excel.Functions.SPG($A12, "IQ_ASSET_TURNS", I$3)</f>
        <v>0.623</v>
      </c>
      <c r="J12" s="9" cm="1">
        <f t="array" ref="J12">_xll.SNL.Clients.Office.Excel.Functions.SPG($A12, "IQ_ASSET_TURNS", J$3)</f>
        <v>0.63300000000000001</v>
      </c>
    </row>
    <row r="13" spans="1:10" x14ac:dyDescent="0.3">
      <c r="A13" s="11" t="s">
        <v>15</v>
      </c>
      <c r="B13" s="9" t="str" cm="1">
        <f t="array" ref="B13">_xll.SNL.Clients.Office.Excel.Functions.SPG($A13, "IQ_ASSET_TURNS", B$3)</f>
        <v>NA</v>
      </c>
      <c r="C13" s="9" cm="1">
        <f t="array" ref="C13">_xll.SNL.Clients.Office.Excel.Functions.SPG($A13, "IQ_ASSET_TURNS", C$3)</f>
        <v>0.29499999999999998</v>
      </c>
      <c r="D13" s="9" cm="1">
        <f t="array" ref="D13">_xll.SNL.Clients.Office.Excel.Functions.SPG($A13, "IQ_ASSET_TURNS", D$3)</f>
        <v>0.33300000000000002</v>
      </c>
      <c r="E13" s="9" cm="1">
        <f t="array" ref="E13">_xll.SNL.Clients.Office.Excel.Functions.SPG($A13, "IQ_ASSET_TURNS", E$3)</f>
        <v>0.32800000000000001</v>
      </c>
      <c r="F13" s="9" cm="1">
        <f t="array" ref="F13">_xll.SNL.Clients.Office.Excel.Functions.SPG($A13, "IQ_ASSET_TURNS", F$3)</f>
        <v>0.33500000000000002</v>
      </c>
      <c r="G13" s="9" cm="1">
        <f t="array" ref="G13">_xll.SNL.Clients.Office.Excel.Functions.SPG($A13, "IQ_ASSET_TURNS", G$3)</f>
        <v>0.36299999999999999</v>
      </c>
      <c r="H13" s="9" t="str" cm="1">
        <f t="array" ref="H13">_xll.SNL.Clients.Office.Excel.Functions.SPG($A13, "IQ_ASSET_TURNS", H$3)</f>
        <v>NA</v>
      </c>
      <c r="I13" s="9" cm="1">
        <f t="array" ref="I13">_xll.SNL.Clients.Office.Excel.Functions.SPG($A13, "IQ_ASSET_TURNS", I$3)</f>
        <v>0.40200000000000002</v>
      </c>
      <c r="J13" s="9" cm="1">
        <f t="array" ref="J13">_xll.SNL.Clients.Office.Excel.Functions.SPG($A13, "IQ_ASSET_TURNS", J$3)</f>
        <v>0.44400000000000001</v>
      </c>
    </row>
    <row r="14" spans="1:10" x14ac:dyDescent="0.3">
      <c r="A14" s="11" t="s">
        <v>16</v>
      </c>
      <c r="B14" s="9" t="str" cm="1">
        <f t="array" ref="B14">_xll.SNL.Clients.Office.Excel.Functions.SPG($A14, "IQ_ASSET_TURNS", B$3)</f>
        <v>NA</v>
      </c>
      <c r="C14" s="9" t="str" cm="1">
        <f t="array" ref="C14">_xll.SNL.Clients.Office.Excel.Functions.SPG($A14, "IQ_ASSET_TURNS", C$3)</f>
        <v>NA</v>
      </c>
      <c r="D14" s="9" cm="1">
        <f t="array" ref="D14">_xll.SNL.Clients.Office.Excel.Functions.SPG($A14, "IQ_ASSET_TURNS", D$3)</f>
        <v>0.61599999999999999</v>
      </c>
      <c r="E14" s="9" cm="1">
        <f t="array" ref="E14">_xll.SNL.Clients.Office.Excel.Functions.SPG($A14, "IQ_ASSET_TURNS", E$3)</f>
        <v>0.432</v>
      </c>
      <c r="F14" s="9" cm="1">
        <f t="array" ref="F14">_xll.SNL.Clients.Office.Excel.Functions.SPG($A14, "IQ_ASSET_TURNS", F$3)</f>
        <v>0.379</v>
      </c>
      <c r="G14" s="9" cm="1">
        <f t="array" ref="G14">_xll.SNL.Clients.Office.Excel.Functions.SPG($A14, "IQ_ASSET_TURNS", G$3)</f>
        <v>0.42199999999999999</v>
      </c>
      <c r="H14" s="9" cm="1">
        <f t="array" ref="H14">_xll.SNL.Clients.Office.Excel.Functions.SPG($A14, "IQ_ASSET_TURNS", H$3)</f>
        <v>0.63800000000000001</v>
      </c>
      <c r="I14" s="9" cm="1">
        <f t="array" ref="I14">_xll.SNL.Clients.Office.Excel.Functions.SPG($A14, "IQ_ASSET_TURNS", I$3)</f>
        <v>0.48199999999999998</v>
      </c>
      <c r="J14" s="9" cm="1">
        <f t="array" ref="J14">_xll.SNL.Clients.Office.Excel.Functions.SPG($A14, "IQ_ASSET_TURNS", J$3)</f>
        <v>0.40300000000000002</v>
      </c>
    </row>
    <row r="15" spans="1:10" x14ac:dyDescent="0.3">
      <c r="A15" s="11" t="s">
        <v>17</v>
      </c>
      <c r="B15" s="9" t="str" cm="1">
        <f t="array" ref="B15">_xll.SNL.Clients.Office.Excel.Functions.SPG($A15, "IQ_ASSET_TURNS", B$3)</f>
        <v>NA</v>
      </c>
      <c r="C15" s="9" t="str" cm="1">
        <f t="array" ref="C15">_xll.SNL.Clients.Office.Excel.Functions.SPG($A15, "IQ_ASSET_TURNS", C$3)</f>
        <v>NA</v>
      </c>
      <c r="D15" s="9" cm="1">
        <f t="array" ref="D15">_xll.SNL.Clients.Office.Excel.Functions.SPG($A15, "IQ_ASSET_TURNS", D$3)</f>
        <v>0.39600000000000002</v>
      </c>
      <c r="E15" s="9" cm="1">
        <f t="array" ref="E15">_xll.SNL.Clients.Office.Excel.Functions.SPG($A15, "IQ_ASSET_TURNS", E$3)</f>
        <v>0.39100000000000001</v>
      </c>
      <c r="F15" s="9" cm="1">
        <f t="array" ref="F15">_xll.SNL.Clients.Office.Excel.Functions.SPG($A15, "IQ_ASSET_TURNS", F$3)</f>
        <v>0.39800000000000002</v>
      </c>
      <c r="G15" s="9" cm="1">
        <f t="array" ref="G15">_xll.SNL.Clients.Office.Excel.Functions.SPG($A15, "IQ_ASSET_TURNS", G$3)</f>
        <v>0.40899999999999997</v>
      </c>
      <c r="H15" s="9" cm="1">
        <f t="array" ref="H15">_xll.SNL.Clients.Office.Excel.Functions.SPG($A15, "IQ_ASSET_TURNS", H$3)</f>
        <v>0.43099999999999999</v>
      </c>
      <c r="I15" s="9" cm="1">
        <f t="array" ref="I15">_xll.SNL.Clients.Office.Excel.Functions.SPG($A15, "IQ_ASSET_TURNS", I$3)</f>
        <v>0.45300000000000001</v>
      </c>
      <c r="J15" s="9" cm="1">
        <f t="array" ref="J15">_xll.SNL.Clients.Office.Excel.Functions.SPG($A15, "IQ_ASSET_TURNS", J$3)</f>
        <v>0.44400000000000001</v>
      </c>
    </row>
    <row r="16" spans="1:10" x14ac:dyDescent="0.3">
      <c r="A16" s="11" t="s">
        <v>18</v>
      </c>
      <c r="B16" s="9" t="str" cm="1">
        <f t="array" ref="B16">_xll.SNL.Clients.Office.Excel.Functions.SPG($A16, "IQ_ASSET_TURNS", B$3)</f>
        <v>NA</v>
      </c>
      <c r="C16" s="9" t="str" cm="1">
        <f t="array" ref="C16">_xll.SNL.Clients.Office.Excel.Functions.SPG($A16, "IQ_ASSET_TURNS", C$3)</f>
        <v>NA</v>
      </c>
      <c r="D16" s="9" cm="1">
        <f t="array" ref="D16">_xll.SNL.Clients.Office.Excel.Functions.SPG($A16, "IQ_ASSET_TURNS", D$3)</f>
        <v>0.30199999999999999</v>
      </c>
      <c r="E16" s="9" cm="1">
        <f t="array" ref="E16">_xll.SNL.Clients.Office.Excel.Functions.SPG($A16, "IQ_ASSET_TURNS", E$3)</f>
        <v>0.30599999999999999</v>
      </c>
      <c r="F16" s="9" cm="1">
        <f t="array" ref="F16">_xll.SNL.Clients.Office.Excel.Functions.SPG($A16, "IQ_ASSET_TURNS", F$3)</f>
        <v>0.29199999999999998</v>
      </c>
      <c r="G16" s="9" cm="1">
        <f t="array" ref="G16">_xll.SNL.Clients.Office.Excel.Functions.SPG($A16, "IQ_ASSET_TURNS", G$3)</f>
        <v>0.50700000000000001</v>
      </c>
      <c r="H16" s="9" cm="1">
        <f t="array" ref="H16">_xll.SNL.Clients.Office.Excel.Functions.SPG($A16, "IQ_ASSET_TURNS", H$3)</f>
        <v>0.48699999999999999</v>
      </c>
      <c r="I16" s="9" cm="1">
        <f t="array" ref="I16">_xll.SNL.Clients.Office.Excel.Functions.SPG($A16, "IQ_ASSET_TURNS", I$3)</f>
        <v>0.51700000000000002</v>
      </c>
      <c r="J16" s="9" cm="1">
        <f t="array" ref="J16">_xll.SNL.Clients.Office.Excel.Functions.SPG($A16, "IQ_ASSET_TURNS", J$3)</f>
        <v>0.625</v>
      </c>
    </row>
    <row r="17" spans="1:10" x14ac:dyDescent="0.3">
      <c r="A17" s="11" t="s">
        <v>19</v>
      </c>
      <c r="B17" s="9" t="str" cm="1">
        <f t="array" ref="B17">_xll.SNL.Clients.Office.Excel.Functions.SPG($A17, "IQ_ASSET_TURNS", B$3)</f>
        <v>NA</v>
      </c>
      <c r="C17" s="9" cm="1">
        <f t="array" ref="C17">_xll.SNL.Clients.Office.Excel.Functions.SPG($A17, "IQ_ASSET_TURNS", C$3)</f>
        <v>8.4000000000000005E-2</v>
      </c>
      <c r="D17" s="9" cm="1">
        <f t="array" ref="D17">_xll.SNL.Clients.Office.Excel.Functions.SPG($A17, "IQ_ASSET_TURNS", D$3)</f>
        <v>8.3000000000000004E-2</v>
      </c>
      <c r="E17" s="9" cm="1">
        <f t="array" ref="E17">_xll.SNL.Clients.Office.Excel.Functions.SPG($A17, "IQ_ASSET_TURNS", E$3)</f>
        <v>8.1000000000000003E-2</v>
      </c>
      <c r="F17" s="9" cm="1">
        <f t="array" ref="F17">_xll.SNL.Clients.Office.Excel.Functions.SPG($A17, "IQ_ASSET_TURNS", F$3)</f>
        <v>8.3000000000000004E-2</v>
      </c>
      <c r="G17" s="9" cm="1">
        <f t="array" ref="G17">_xll.SNL.Clients.Office.Excel.Functions.SPG($A17, "IQ_ASSET_TURNS", G$3)</f>
        <v>8.2000000000000003E-2</v>
      </c>
      <c r="H17" s="9" cm="1">
        <f t="array" ref="H17">_xll.SNL.Clients.Office.Excel.Functions.SPG($A17, "IQ_ASSET_TURNS", H$3)</f>
        <v>7.8E-2</v>
      </c>
      <c r="I17" s="9" cm="1">
        <f t="array" ref="I17">_xll.SNL.Clients.Office.Excel.Functions.SPG($A17, "IQ_ASSET_TURNS", I$3)</f>
        <v>7.8E-2</v>
      </c>
      <c r="J17" s="9" cm="1">
        <f t="array" ref="J17">_xll.SNL.Clients.Office.Excel.Functions.SPG($A17, "IQ_ASSET_TURNS", J$3)</f>
        <v>7.6999999999999999E-2</v>
      </c>
    </row>
    <row r="18" spans="1:10" x14ac:dyDescent="0.3">
      <c r="A18" s="11" t="s">
        <v>20</v>
      </c>
      <c r="B18" s="9" t="str" cm="1">
        <f t="array" ref="B18">_xll.SNL.Clients.Office.Excel.Functions.SPG($A18, "IQ_ASSET_TURNS", B$3)</f>
        <v>NA</v>
      </c>
      <c r="C18" s="9" cm="1">
        <f t="array" ref="C18">_xll.SNL.Clients.Office.Excel.Functions.SPG($A18, "IQ_ASSET_TURNS", C$3)</f>
        <v>0.63300000000000001</v>
      </c>
      <c r="D18" s="9" cm="1">
        <f t="array" ref="D18">_xll.SNL.Clients.Office.Excel.Functions.SPG($A18, "IQ_ASSET_TURNS", D$3)</f>
        <v>0.625</v>
      </c>
      <c r="E18" s="9" cm="1">
        <f t="array" ref="E18">_xll.SNL.Clients.Office.Excel.Functions.SPG($A18, "IQ_ASSET_TURNS", E$3)</f>
        <v>0.66800000000000004</v>
      </c>
      <c r="F18" s="9" cm="1">
        <f t="array" ref="F18">_xll.SNL.Clients.Office.Excel.Functions.SPG($A18, "IQ_ASSET_TURNS", F$3)</f>
        <v>0.65200000000000002</v>
      </c>
      <c r="G18" s="9" cm="1">
        <f t="array" ref="G18">_xll.SNL.Clients.Office.Excel.Functions.SPG($A18, "IQ_ASSET_TURNS", G$3)</f>
        <v>0.61699999999999999</v>
      </c>
      <c r="H18" s="9" cm="1">
        <f t="array" ref="H18">_xll.SNL.Clients.Office.Excel.Functions.SPG($A18, "IQ_ASSET_TURNS", H$3)</f>
        <v>0.61599999999999999</v>
      </c>
      <c r="I18" s="9" cm="1">
        <f t="array" ref="I18">_xll.SNL.Clients.Office.Excel.Functions.SPG($A18, "IQ_ASSET_TURNS", I$3)</f>
        <v>0.66600000000000004</v>
      </c>
      <c r="J18" s="9" cm="1">
        <f t="array" ref="J18">_xll.SNL.Clients.Office.Excel.Functions.SPG($A18, "IQ_ASSET_TURNS", J$3)</f>
        <v>0.63700000000000001</v>
      </c>
    </row>
    <row r="19" spans="1:10" x14ac:dyDescent="0.3">
      <c r="A19" s="11" t="s">
        <v>21</v>
      </c>
      <c r="B19" s="9" t="str" cm="1">
        <f t="array" ref="B19">_xll.SNL.Clients.Office.Excel.Functions.SPG($A19, "IQ_ASSET_TURNS", B$3)</f>
        <v>NA</v>
      </c>
      <c r="C19" s="9" t="str" cm="1">
        <f t="array" ref="C19">_xll.SNL.Clients.Office.Excel.Functions.SPG($A19, "IQ_ASSET_TURNS", C$3)</f>
        <v>NA</v>
      </c>
      <c r="D19" s="9" cm="1">
        <f t="array" ref="D19">_xll.SNL.Clients.Office.Excel.Functions.SPG($A19, "IQ_ASSET_TURNS", D$3)</f>
        <v>0.79300000000000004</v>
      </c>
      <c r="E19" s="9" cm="1">
        <f t="array" ref="E19">_xll.SNL.Clients.Office.Excel.Functions.SPG($A19, "IQ_ASSET_TURNS", E$3)</f>
        <v>0.85199999999999998</v>
      </c>
      <c r="F19" s="9" cm="1">
        <f t="array" ref="F19">_xll.SNL.Clients.Office.Excel.Functions.SPG($A19, "IQ_ASSET_TURNS", F$3)</f>
        <v>0.83199999999999996</v>
      </c>
      <c r="G19" s="9" cm="1">
        <f t="array" ref="G19">_xll.SNL.Clients.Office.Excel.Functions.SPG($A19, "IQ_ASSET_TURNS", G$3)</f>
        <v>0.84499999999999997</v>
      </c>
      <c r="H19" s="9" cm="1">
        <f t="array" ref="H19">_xll.SNL.Clients.Office.Excel.Functions.SPG($A19, "IQ_ASSET_TURNS", H$3)</f>
        <v>0.88</v>
      </c>
      <c r="I19" s="9" cm="1">
        <f t="array" ref="I19">_xll.SNL.Clients.Office.Excel.Functions.SPG($A19, "IQ_ASSET_TURNS", I$3)</f>
        <v>0.88100000000000001</v>
      </c>
      <c r="J19" s="9" cm="1">
        <f t="array" ref="J19">_xll.SNL.Clients.Office.Excel.Functions.SPG($A19, "IQ_ASSET_TURNS", J$3)</f>
        <v>0.91</v>
      </c>
    </row>
    <row r="20" spans="1:10" x14ac:dyDescent="0.3">
      <c r="A20" s="11" t="s">
        <v>22</v>
      </c>
      <c r="B20" s="9" t="str" cm="1">
        <f t="array" ref="B20">_xll.SNL.Clients.Office.Excel.Functions.SPG($A20, "IQ_ASSET_TURNS", B$3)</f>
        <v>NA</v>
      </c>
      <c r="C20" s="9" t="str" cm="1">
        <f t="array" ref="C20">_xll.SNL.Clients.Office.Excel.Functions.SPG($A20, "IQ_ASSET_TURNS", C$3)</f>
        <v>NA</v>
      </c>
      <c r="D20" s="9" cm="1">
        <f t="array" ref="D20">_xll.SNL.Clients.Office.Excel.Functions.SPG($A20, "IQ_ASSET_TURNS", D$3)</f>
        <v>0.19400000000000001</v>
      </c>
      <c r="E20" s="9" cm="1">
        <f t="array" ref="E20">_xll.SNL.Clients.Office.Excel.Functions.SPG($A20, "IQ_ASSET_TURNS", E$3)</f>
        <v>0.16600000000000001</v>
      </c>
      <c r="F20" s="9" cm="1">
        <f t="array" ref="F20">_xll.SNL.Clients.Office.Excel.Functions.SPG($A20, "IQ_ASSET_TURNS", F$3)</f>
        <v>0.19400000000000001</v>
      </c>
      <c r="G20" s="9" cm="1">
        <f t="array" ref="G20">_xll.SNL.Clients.Office.Excel.Functions.SPG($A20, "IQ_ASSET_TURNS", G$3)</f>
        <v>0.182</v>
      </c>
      <c r="H20" s="9" cm="1">
        <f t="array" ref="H20">_xll.SNL.Clients.Office.Excel.Functions.SPG($A20, "IQ_ASSET_TURNS", H$3)</f>
        <v>0.20899999999999999</v>
      </c>
      <c r="I20" s="9" cm="1">
        <f t="array" ref="I20">_xll.SNL.Clients.Office.Excel.Functions.SPG($A20, "IQ_ASSET_TURNS", I$3)</f>
        <v>0.18</v>
      </c>
      <c r="J20" s="9" cm="1">
        <f t="array" ref="J20">_xll.SNL.Clients.Office.Excel.Functions.SPG($A20, "IQ_ASSET_TURNS", J$3)</f>
        <v>0.21299999999999999</v>
      </c>
    </row>
    <row r="21" spans="1:10" x14ac:dyDescent="0.3">
      <c r="A21" s="11" t="s">
        <v>23</v>
      </c>
      <c r="B21" s="9" t="str" cm="1">
        <f t="array" ref="B21">_xll.SNL.Clients.Office.Excel.Functions.SPG($A21, "IQ_ASSET_TURNS", B$3)</f>
        <v>NA</v>
      </c>
      <c r="C21" s="9" cm="1">
        <f t="array" ref="C21">_xll.SNL.Clients.Office.Excel.Functions.SPG($A21, "IQ_ASSET_TURNS", C$3)</f>
        <v>0.876</v>
      </c>
      <c r="D21" s="9" cm="1">
        <f t="array" ref="D21">_xll.SNL.Clients.Office.Excel.Functions.SPG($A21, "IQ_ASSET_TURNS", D$3)</f>
        <v>0.83599999999999997</v>
      </c>
      <c r="E21" s="9" cm="1">
        <f t="array" ref="E21">_xll.SNL.Clients.Office.Excel.Functions.SPG($A21, "IQ_ASSET_TURNS", E$3)</f>
        <v>0.82499999999999996</v>
      </c>
      <c r="F21" s="9" cm="1">
        <f t="array" ref="F21">_xll.SNL.Clients.Office.Excel.Functions.SPG($A21, "IQ_ASSET_TURNS", F$3)</f>
        <v>0.79600000000000004</v>
      </c>
      <c r="G21" s="9" cm="1">
        <f t="array" ref="G21">_xll.SNL.Clients.Office.Excel.Functions.SPG($A21, "IQ_ASSET_TURNS", G$3)</f>
        <v>0.86399999999999999</v>
      </c>
      <c r="H21" s="9" cm="1">
        <f t="array" ref="H21">_xll.SNL.Clients.Office.Excel.Functions.SPG($A21, "IQ_ASSET_TURNS", H$3)</f>
        <v>0.78700000000000003</v>
      </c>
      <c r="I21" s="9" cm="1">
        <f t="array" ref="I21">_xll.SNL.Clients.Office.Excel.Functions.SPG($A21, "IQ_ASSET_TURNS", I$3)</f>
        <v>0.79300000000000004</v>
      </c>
      <c r="J21" s="9" cm="1">
        <f t="array" ref="J21">_xll.SNL.Clients.Office.Excel.Functions.SPG($A21, "IQ_ASSET_TURNS", J$3)</f>
        <v>0.76</v>
      </c>
    </row>
    <row r="22" spans="1:10" x14ac:dyDescent="0.3">
      <c r="A22" s="11" t="s">
        <v>24</v>
      </c>
      <c r="B22" s="9" t="str" cm="1">
        <f t="array" ref="B22">_xll.SNL.Clients.Office.Excel.Functions.SPG($A22, "IQ_ASSET_TURNS", B$3)</f>
        <v>NA</v>
      </c>
      <c r="C22" s="9" cm="1">
        <f t="array" ref="C22">_xll.SNL.Clients.Office.Excel.Functions.SPG($A22, "IQ_ASSET_TURNS", C$3)</f>
        <v>0.876</v>
      </c>
      <c r="D22" s="9" cm="1">
        <f t="array" ref="D22">_xll.SNL.Clients.Office.Excel.Functions.SPG($A22, "IQ_ASSET_TURNS", D$3)</f>
        <v>0.83599999999999997</v>
      </c>
      <c r="E22" s="9" cm="1">
        <f t="array" ref="E22">_xll.SNL.Clients.Office.Excel.Functions.SPG($A22, "IQ_ASSET_TURNS", E$3)</f>
        <v>0.82499999999999996</v>
      </c>
      <c r="F22" s="9" cm="1">
        <f t="array" ref="F22">_xll.SNL.Clients.Office.Excel.Functions.SPG($A22, "IQ_ASSET_TURNS", F$3)</f>
        <v>0.79600000000000004</v>
      </c>
      <c r="G22" s="9" cm="1">
        <f t="array" ref="G22">_xll.SNL.Clients.Office.Excel.Functions.SPG($A22, "IQ_ASSET_TURNS", G$3)</f>
        <v>0.86399999999999999</v>
      </c>
      <c r="H22" s="9" cm="1">
        <f t="array" ref="H22">_xll.SNL.Clients.Office.Excel.Functions.SPG($A22, "IQ_ASSET_TURNS", H$3)</f>
        <v>0.78700000000000003</v>
      </c>
      <c r="I22" s="9" cm="1">
        <f t="array" ref="I22">_xll.SNL.Clients.Office.Excel.Functions.SPG($A22, "IQ_ASSET_TURNS", I$3)</f>
        <v>0.79300000000000004</v>
      </c>
      <c r="J22" s="9" cm="1">
        <f t="array" ref="J22">_xll.SNL.Clients.Office.Excel.Functions.SPG($A22, "IQ_ASSET_TURNS", J$3)</f>
        <v>0.76</v>
      </c>
    </row>
    <row r="23" spans="1:10" x14ac:dyDescent="0.3">
      <c r="A23" s="11" t="s">
        <v>25</v>
      </c>
      <c r="B23" s="9" t="str" cm="1">
        <f t="array" ref="B23">_xll.SNL.Clients.Office.Excel.Functions.SPG($A23, "IQ_ASSET_TURNS", B$3)</f>
        <v>NA</v>
      </c>
      <c r="C23" s="9" cm="1">
        <f t="array" ref="C23">_xll.SNL.Clients.Office.Excel.Functions.SPG($A23, "IQ_ASSET_TURNS", C$3)</f>
        <v>0.58899999999999997</v>
      </c>
      <c r="D23" s="9" cm="1">
        <f t="array" ref="D23">_xll.SNL.Clients.Office.Excel.Functions.SPG($A23, "IQ_ASSET_TURNS", D$3)</f>
        <v>0.624</v>
      </c>
      <c r="E23" s="9" cm="1">
        <f t="array" ref="E23">_xll.SNL.Clients.Office.Excel.Functions.SPG($A23, "IQ_ASSET_TURNS", E$3)</f>
        <v>0.59599999999999997</v>
      </c>
      <c r="F23" s="9" cm="1">
        <f t="array" ref="F23">_xll.SNL.Clients.Office.Excel.Functions.SPG($A23, "IQ_ASSET_TURNS", F$3)</f>
        <v>0.503</v>
      </c>
      <c r="G23" s="9" cm="1">
        <f t="array" ref="G23">_xll.SNL.Clients.Office.Excel.Functions.SPG($A23, "IQ_ASSET_TURNS", G$3)</f>
        <v>0.53600000000000003</v>
      </c>
      <c r="H23" s="9" cm="1">
        <f t="array" ref="H23">_xll.SNL.Clients.Office.Excel.Functions.SPG($A23, "IQ_ASSET_TURNS", H$3)</f>
        <v>0.57299999999999995</v>
      </c>
      <c r="I23" s="9" cm="1">
        <f t="array" ref="I23">_xll.SNL.Clients.Office.Excel.Functions.SPG($A23, "IQ_ASSET_TURNS", I$3)</f>
        <v>0.58799999999999997</v>
      </c>
      <c r="J23" s="9" cm="1">
        <f t="array" ref="J23">_xll.SNL.Clients.Office.Excel.Functions.SPG($A23, "IQ_ASSET_TURNS", J$3)</f>
        <v>0.51600000000000001</v>
      </c>
    </row>
    <row r="24" spans="1:10" x14ac:dyDescent="0.3">
      <c r="A24" s="11" t="s">
        <v>26</v>
      </c>
      <c r="B24" s="9" t="str" cm="1">
        <f t="array" ref="B24">_xll.SNL.Clients.Office.Excel.Functions.SPG($A24, "IQ_ASSET_TURNS", B$3)</f>
        <v>NA</v>
      </c>
      <c r="C24" s="9" cm="1">
        <f t="array" ref="C24">_xll.SNL.Clients.Office.Excel.Functions.SPG($A24, "IQ_ASSET_TURNS", C$3)</f>
        <v>1.242</v>
      </c>
      <c r="D24" s="9" cm="1">
        <f t="array" ref="D24">_xll.SNL.Clients.Office.Excel.Functions.SPG($A24, "IQ_ASSET_TURNS", D$3)</f>
        <v>1.115</v>
      </c>
      <c r="E24" s="9" cm="1">
        <f t="array" ref="E24">_xll.SNL.Clients.Office.Excel.Functions.SPG($A24, "IQ_ASSET_TURNS", E$3)</f>
        <v>1.0900000000000001</v>
      </c>
      <c r="F24" s="9" cm="1">
        <f t="array" ref="F24">_xll.SNL.Clients.Office.Excel.Functions.SPG($A24, "IQ_ASSET_TURNS", F$3)</f>
        <v>1.083</v>
      </c>
      <c r="G24" s="9" cm="1">
        <f t="array" ref="G24">_xll.SNL.Clients.Office.Excel.Functions.SPG($A24, "IQ_ASSET_TURNS", G$3)</f>
        <v>1.34</v>
      </c>
      <c r="H24" s="9" cm="1">
        <f t="array" ref="H24">_xll.SNL.Clients.Office.Excel.Functions.SPG($A24, "IQ_ASSET_TURNS", H$3)</f>
        <v>1.1870000000000001</v>
      </c>
      <c r="I24" s="9" cm="1">
        <f t="array" ref="I24">_xll.SNL.Clients.Office.Excel.Functions.SPG($A24, "IQ_ASSET_TURNS", I$3)</f>
        <v>1.141</v>
      </c>
      <c r="J24" s="9" cm="1">
        <f t="array" ref="J24">_xll.SNL.Clients.Office.Excel.Functions.SPG($A24, "IQ_ASSET_TURNS", J$3)</f>
        <v>1.099</v>
      </c>
    </row>
    <row r="25" spans="1:10" x14ac:dyDescent="0.3">
      <c r="A25" s="11" t="s">
        <v>27</v>
      </c>
      <c r="B25" s="9" t="str" cm="1">
        <f t="array" ref="B25">_xll.SNL.Clients.Office.Excel.Functions.SPG($A25, "IQ_ASSET_TURNS", B$3)</f>
        <v>NA</v>
      </c>
      <c r="C25" s="9" cm="1">
        <f t="array" ref="C25">_xll.SNL.Clients.Office.Excel.Functions.SPG($A25, "IQ_ASSET_TURNS", C$3)</f>
        <v>0.78400000000000003</v>
      </c>
      <c r="D25" s="9" cm="1">
        <f t="array" ref="D25">_xll.SNL.Clients.Office.Excel.Functions.SPG($A25, "IQ_ASSET_TURNS", D$3)</f>
        <v>0.80200000000000005</v>
      </c>
      <c r="E25" s="9" cm="1">
        <f t="array" ref="E25">_xll.SNL.Clients.Office.Excel.Functions.SPG($A25, "IQ_ASSET_TURNS", E$3)</f>
        <v>0.85199999999999998</v>
      </c>
      <c r="F25" s="9" cm="1">
        <f t="array" ref="F25">_xll.SNL.Clients.Office.Excel.Functions.SPG($A25, "IQ_ASSET_TURNS", F$3)</f>
        <v>0.81699999999999995</v>
      </c>
      <c r="G25" s="9" cm="1">
        <f t="array" ref="G25">_xll.SNL.Clients.Office.Excel.Functions.SPG($A25, "IQ_ASSET_TURNS", G$3)</f>
        <v>0.77800000000000002</v>
      </c>
      <c r="H25" s="9" cm="1">
        <f t="array" ref="H25">_xll.SNL.Clients.Office.Excel.Functions.SPG($A25, "IQ_ASSET_TURNS", H$3)</f>
        <v>0.81799999999999995</v>
      </c>
      <c r="I25" s="9" cm="1">
        <f t="array" ref="I25">_xll.SNL.Clients.Office.Excel.Functions.SPG($A25, "IQ_ASSET_TURNS", I$3)</f>
        <v>0.85699999999999998</v>
      </c>
      <c r="J25" s="9" cm="1">
        <f t="array" ref="J25">_xll.SNL.Clients.Office.Excel.Functions.SPG($A25, "IQ_ASSET_TURNS", J$3)</f>
        <v>0.84399999999999997</v>
      </c>
    </row>
    <row r="26" spans="1:10" x14ac:dyDescent="0.3">
      <c r="A26" s="11" t="s">
        <v>28</v>
      </c>
      <c r="B26" s="9" t="str" cm="1">
        <f t="array" ref="B26">_xll.SNL.Clients.Office.Excel.Functions.SPG($A26, "IQ_ASSET_TURNS", B$3)</f>
        <v>NA</v>
      </c>
      <c r="C26" s="9" t="str" cm="1">
        <f t="array" ref="C26">_xll.SNL.Clients.Office.Excel.Functions.SPG($A26, "IQ_ASSET_TURNS", C$3)</f>
        <v>NA</v>
      </c>
      <c r="D26" s="9" cm="1">
        <f t="array" ref="D26">_xll.SNL.Clients.Office.Excel.Functions.SPG($A26, "IQ_ASSET_TURNS", D$3)</f>
        <v>0.19500000000000001</v>
      </c>
      <c r="E26" s="9" cm="1">
        <f t="array" ref="E26">_xll.SNL.Clients.Office.Excel.Functions.SPG($A26, "IQ_ASSET_TURNS", E$3)</f>
        <v>0.155</v>
      </c>
      <c r="F26" s="9" cm="1">
        <f t="array" ref="F26">_xll.SNL.Clients.Office.Excel.Functions.SPG($A26, "IQ_ASSET_TURNS", F$3)</f>
        <v>0.17</v>
      </c>
      <c r="G26" s="9" cm="1">
        <f t="array" ref="G26">_xll.SNL.Clients.Office.Excel.Functions.SPG($A26, "IQ_ASSET_TURNS", G$3)</f>
        <v>0.16</v>
      </c>
      <c r="H26" s="9" cm="1">
        <f t="array" ref="H26">_xll.SNL.Clients.Office.Excel.Functions.SPG($A26, "IQ_ASSET_TURNS", H$3)</f>
        <v>0.20100000000000001</v>
      </c>
      <c r="I26" s="9" cm="1">
        <f t="array" ref="I26">_xll.SNL.Clients.Office.Excel.Functions.SPG($A26, "IQ_ASSET_TURNS", I$3)</f>
        <v>0.17599999999999999</v>
      </c>
      <c r="J26" s="9" cm="1">
        <f t="array" ref="J26">_xll.SNL.Clients.Office.Excel.Functions.SPG($A26, "IQ_ASSET_TURNS", J$3)</f>
        <v>0.21</v>
      </c>
    </row>
    <row r="27" spans="1:10" x14ac:dyDescent="0.3">
      <c r="A27" s="11" t="s">
        <v>29</v>
      </c>
      <c r="B27" s="9" t="str" cm="1">
        <f t="array" ref="B27">_xll.SNL.Clients.Office.Excel.Functions.SPG($A27, "IQ_ASSET_TURNS", B$3)</f>
        <v>NA</v>
      </c>
      <c r="C27" s="9" t="str" cm="1">
        <f t="array" ref="C27">_xll.SNL.Clients.Office.Excel.Functions.SPG($A27, "IQ_ASSET_TURNS", C$3)</f>
        <v>NA</v>
      </c>
      <c r="D27" s="9" cm="1">
        <f t="array" ref="D27">_xll.SNL.Clients.Office.Excel.Functions.SPG($A27, "IQ_ASSET_TURNS", D$3)</f>
        <v>0.217</v>
      </c>
      <c r="E27" s="9" cm="1">
        <f t="array" ref="E27">_xll.SNL.Clients.Office.Excel.Functions.SPG($A27, "IQ_ASSET_TURNS", E$3)</f>
        <v>0.186</v>
      </c>
      <c r="F27" s="9" cm="1">
        <f t="array" ref="F27">_xll.SNL.Clients.Office.Excel.Functions.SPG($A27, "IQ_ASSET_TURNS", F$3)</f>
        <v>0.20699999999999999</v>
      </c>
      <c r="G27" s="9" cm="1">
        <f t="array" ref="G27">_xll.SNL.Clients.Office.Excel.Functions.SPG($A27, "IQ_ASSET_TURNS", G$3)</f>
        <v>0.191</v>
      </c>
      <c r="H27" s="9" cm="1">
        <f t="array" ref="H27">_xll.SNL.Clients.Office.Excel.Functions.SPG($A27, "IQ_ASSET_TURNS", H$3)</f>
        <v>0.224</v>
      </c>
      <c r="I27" s="9" cm="1">
        <f t="array" ref="I27">_xll.SNL.Clients.Office.Excel.Functions.SPG($A27, "IQ_ASSET_TURNS", I$3)</f>
        <v>0.184</v>
      </c>
      <c r="J27" s="9" cm="1">
        <f t="array" ref="J27">_xll.SNL.Clients.Office.Excel.Functions.SPG($A27, "IQ_ASSET_TURNS", J$3)</f>
        <v>0.2</v>
      </c>
    </row>
    <row r="28" spans="1:10" x14ac:dyDescent="0.3">
      <c r="A28" s="11" t="s">
        <v>30</v>
      </c>
      <c r="B28" s="9" t="str" cm="1">
        <f t="array" ref="B28">_xll.SNL.Clients.Office.Excel.Functions.SPG($A28, "IQ_ASSET_TURNS", B$3)</f>
        <v>NA</v>
      </c>
      <c r="C28" s="9" cm="1">
        <f t="array" ref="C28">_xll.SNL.Clients.Office.Excel.Functions.SPG($A28, "IQ_ASSET_TURNS", C$3)</f>
        <v>0.23400000000000001</v>
      </c>
      <c r="D28" s="9" cm="1">
        <f t="array" ref="D28">_xll.SNL.Clients.Office.Excel.Functions.SPG($A28, "IQ_ASSET_TURNS", D$3)</f>
        <v>0.22500000000000001</v>
      </c>
      <c r="E28" s="9" cm="1">
        <f t="array" ref="E28">_xll.SNL.Clients.Office.Excel.Functions.SPG($A28, "IQ_ASSET_TURNS", E$3)</f>
        <v>0.223</v>
      </c>
      <c r="F28" s="9" cm="1">
        <f t="array" ref="F28">_xll.SNL.Clients.Office.Excel.Functions.SPG($A28, "IQ_ASSET_TURNS", F$3)</f>
        <v>0.219</v>
      </c>
      <c r="G28" s="9" cm="1">
        <f t="array" ref="G28">_xll.SNL.Clients.Office.Excel.Functions.SPG($A28, "IQ_ASSET_TURNS", G$3)</f>
        <v>0.22500000000000001</v>
      </c>
      <c r="H28" s="9" cm="1">
        <f t="array" ref="H28">_xll.SNL.Clients.Office.Excel.Functions.SPG($A28, "IQ_ASSET_TURNS", H$3)</f>
        <v>0.22800000000000001</v>
      </c>
      <c r="I28" s="9" cm="1">
        <f t="array" ref="I28">_xll.SNL.Clients.Office.Excel.Functions.SPG($A28, "IQ_ASSET_TURNS", I$3)</f>
        <v>0.23100000000000001</v>
      </c>
      <c r="J28" s="9" cm="1">
        <f t="array" ref="J28">_xll.SNL.Clients.Office.Excel.Functions.SPG($A28, "IQ_ASSET_TURNS", J$3)</f>
        <v>0.22800000000000001</v>
      </c>
    </row>
    <row r="29" spans="1:10" x14ac:dyDescent="0.3">
      <c r="A29" s="11" t="s">
        <v>31</v>
      </c>
      <c r="B29" s="9" t="str" cm="1">
        <f t="array" ref="B29">_xll.SNL.Clients.Office.Excel.Functions.SPG($A29, "IQ_ASSET_TURNS", B$3)</f>
        <v>NA</v>
      </c>
      <c r="C29" s="9" t="str" cm="1">
        <f t="array" ref="C29">_xll.SNL.Clients.Office.Excel.Functions.SPG($A29, "IQ_ASSET_TURNS", C$3)</f>
        <v>NA</v>
      </c>
      <c r="D29" s="9" cm="1">
        <f t="array" ref="D29">_xll.SNL.Clients.Office.Excel.Functions.SPG($A29, "IQ_ASSET_TURNS", D$3)</f>
        <v>0.159</v>
      </c>
      <c r="E29" s="9" cm="1">
        <f t="array" ref="E29">_xll.SNL.Clients.Office.Excel.Functions.SPG($A29, "IQ_ASSET_TURNS", E$3)</f>
        <v>7.2999999999999995E-2</v>
      </c>
      <c r="F29" s="9" cm="1">
        <f t="array" ref="F29">_xll.SNL.Clients.Office.Excel.Functions.SPG($A29, "IQ_ASSET_TURNS", F$3)</f>
        <v>0.05</v>
      </c>
      <c r="G29" s="9" cm="1">
        <f t="array" ref="G29">_xll.SNL.Clients.Office.Excel.Functions.SPG($A29, "IQ_ASSET_TURNS", G$3)</f>
        <v>7.3999999999999996E-2</v>
      </c>
      <c r="H29" s="9" cm="1">
        <f t="array" ref="H29">_xll.SNL.Clients.Office.Excel.Functions.SPG($A29, "IQ_ASSET_TURNS", H$3)</f>
        <v>5.5E-2</v>
      </c>
      <c r="I29" s="9" cm="1">
        <f t="array" ref="I29">_xll.SNL.Clients.Office.Excel.Functions.SPG($A29, "IQ_ASSET_TURNS", I$3)</f>
        <v>5.3999999999999999E-2</v>
      </c>
      <c r="J29" s="9" cm="1">
        <f t="array" ref="J29">_xll.SNL.Clients.Office.Excel.Functions.SPG($A29, "IQ_ASSET_TURNS", J$3)</f>
        <v>0.05</v>
      </c>
    </row>
    <row r="30" spans="1:10" x14ac:dyDescent="0.3">
      <c r="A30" s="11" t="s">
        <v>32</v>
      </c>
      <c r="B30" s="9" t="str" cm="1">
        <f t="array" ref="B30">_xll.SNL.Clients.Office.Excel.Functions.SPG($A30, "IQ_ASSET_TURNS", B$3)</f>
        <v>NA</v>
      </c>
      <c r="C30" s="9" t="str" cm="1">
        <f t="array" ref="C30">_xll.SNL.Clients.Office.Excel.Functions.SPG($A30, "IQ_ASSET_TURNS", C$3)</f>
        <v>NA</v>
      </c>
      <c r="D30" s="9" cm="1">
        <f t="array" ref="D30">_xll.SNL.Clients.Office.Excel.Functions.SPG($A30, "IQ_ASSET_TURNS", D$3)</f>
        <v>0.157</v>
      </c>
      <c r="E30" s="9" t="str" cm="1">
        <f t="array" ref="E30">_xll.SNL.Clients.Office.Excel.Functions.SPG($A30, "IQ_ASSET_TURNS", E$3)</f>
        <v>NA</v>
      </c>
      <c r="F30" s="9" cm="1">
        <f t="array" ref="F30">_xll.SNL.Clients.Office.Excel.Functions.SPG($A30, "IQ_ASSET_TURNS", F$3)</f>
        <v>0.17100000000000001</v>
      </c>
      <c r="G30" s="9" cm="1">
        <f t="array" ref="G30">_xll.SNL.Clients.Office.Excel.Functions.SPG($A30, "IQ_ASSET_TURNS", G$3)</f>
        <v>0.16900000000000001</v>
      </c>
      <c r="H30" s="9" cm="1">
        <f t="array" ref="H30">_xll.SNL.Clients.Office.Excel.Functions.SPG($A30, "IQ_ASSET_TURNS", H$3)</f>
        <v>0.152</v>
      </c>
      <c r="I30" s="9" t="str" cm="1">
        <f t="array" ref="I30">_xll.SNL.Clients.Office.Excel.Functions.SPG($A30, "IQ_ASSET_TURNS", I$3)</f>
        <v>NA</v>
      </c>
      <c r="J30" s="9" cm="1">
        <f t="array" ref="J30">_xll.SNL.Clients.Office.Excel.Functions.SPG($A30, "IQ_ASSET_TURNS", J$3)</f>
        <v>0.16500000000000001</v>
      </c>
    </row>
    <row r="31" spans="1:10" x14ac:dyDescent="0.3">
      <c r="A31" s="11" t="s">
        <v>33</v>
      </c>
      <c r="B31" s="9" t="str" cm="1">
        <f t="array" ref="B31">_xll.SNL.Clients.Office.Excel.Functions.SPG($A31, "IQ_ASSET_TURNS", B$3)</f>
        <v>NA</v>
      </c>
      <c r="C31" s="9" t="str" cm="1">
        <f t="array" ref="C31">_xll.SNL.Clients.Office.Excel.Functions.SPG($A31, "IQ_ASSET_TURNS", C$3)</f>
        <v>NA</v>
      </c>
      <c r="D31" s="9" cm="1">
        <f t="array" ref="D31">_xll.SNL.Clients.Office.Excel.Functions.SPG($A31, "IQ_ASSET_TURNS", D$3)</f>
        <v>0.16800000000000001</v>
      </c>
      <c r="E31" s="9" cm="1">
        <f t="array" ref="E31">_xll.SNL.Clients.Office.Excel.Functions.SPG($A31, "IQ_ASSET_TURNS", E$3)</f>
        <v>0.14799999999999999</v>
      </c>
      <c r="F31" s="9" cm="1">
        <f t="array" ref="F31">_xll.SNL.Clients.Office.Excel.Functions.SPG($A31, "IQ_ASSET_TURNS", F$3)</f>
        <v>0.13200000000000001</v>
      </c>
      <c r="G31" s="9" cm="1">
        <f t="array" ref="G31">_xll.SNL.Clients.Office.Excel.Functions.SPG($A31, "IQ_ASSET_TURNS", G$3)</f>
        <v>0.13700000000000001</v>
      </c>
      <c r="H31" s="9" cm="1">
        <f t="array" ref="H31">_xll.SNL.Clients.Office.Excel.Functions.SPG($A31, "IQ_ASSET_TURNS", H$3)</f>
        <v>0.157</v>
      </c>
      <c r="I31" s="9" cm="1">
        <f t="array" ref="I31">_xll.SNL.Clients.Office.Excel.Functions.SPG($A31, "IQ_ASSET_TURNS", I$3)</f>
        <v>0.152</v>
      </c>
      <c r="J31" s="9" cm="1">
        <f t="array" ref="J31">_xll.SNL.Clients.Office.Excel.Functions.SPG($A31, "IQ_ASSET_TURNS", J$3)</f>
        <v>0.13400000000000001</v>
      </c>
    </row>
    <row r="32" spans="1:10" x14ac:dyDescent="0.3">
      <c r="A32" s="11" t="s">
        <v>34</v>
      </c>
      <c r="B32" s="9" t="str" cm="1">
        <f t="array" ref="B32">_xll.SNL.Clients.Office.Excel.Functions.SPG($A32, "IQ_ASSET_TURNS", B$3)</f>
        <v>NA</v>
      </c>
      <c r="C32" s="9" cm="1">
        <f t="array" ref="C32">_xll.SNL.Clients.Office.Excel.Functions.SPG($A32, "IQ_ASSET_TURNS", C$3)</f>
        <v>0.10100000000000001</v>
      </c>
      <c r="D32" s="9" cm="1">
        <f t="array" ref="D32">_xll.SNL.Clients.Office.Excel.Functions.SPG($A32, "IQ_ASSET_TURNS", D$3)</f>
        <v>0.1</v>
      </c>
      <c r="E32" s="9" cm="1">
        <f t="array" ref="E32">_xll.SNL.Clients.Office.Excel.Functions.SPG($A32, "IQ_ASSET_TURNS", E$3)</f>
        <v>9.8000000000000004E-2</v>
      </c>
      <c r="F32" s="9" cm="1">
        <f t="array" ref="F32">_xll.SNL.Clients.Office.Excel.Functions.SPG($A32, "IQ_ASSET_TURNS", F$3)</f>
        <v>9.7000000000000003E-2</v>
      </c>
      <c r="G32" s="9" cm="1">
        <f t="array" ref="G32">_xll.SNL.Clients.Office.Excel.Functions.SPG($A32, "IQ_ASSET_TURNS", G$3)</f>
        <v>9.8000000000000004E-2</v>
      </c>
      <c r="H32" s="9" cm="1">
        <f t="array" ref="H32">_xll.SNL.Clients.Office.Excel.Functions.SPG($A32, "IQ_ASSET_TURNS", H$3)</f>
        <v>9.7000000000000003E-2</v>
      </c>
      <c r="I32" s="9" cm="1">
        <f t="array" ref="I32">_xll.SNL.Clients.Office.Excel.Functions.SPG($A32, "IQ_ASSET_TURNS", I$3)</f>
        <v>9.5000000000000001E-2</v>
      </c>
      <c r="J32" s="9" cm="1">
        <f t="array" ref="J32">_xll.SNL.Clients.Office.Excel.Functions.SPG($A32, "IQ_ASSET_TURNS", J$3)</f>
        <v>9.5000000000000001E-2</v>
      </c>
    </row>
    <row r="33" spans="1:10" x14ac:dyDescent="0.3">
      <c r="A33" s="11" t="s">
        <v>35</v>
      </c>
      <c r="B33" s="9" t="str" cm="1">
        <f t="array" ref="B33">_xll.SNL.Clients.Office.Excel.Functions.SPG($A33, "IQ_ASSET_TURNS", B$3)</f>
        <v>NA</v>
      </c>
      <c r="C33" s="9" cm="1">
        <f t="array" ref="C33">_xll.SNL.Clients.Office.Excel.Functions.SPG($A33, "IQ_ASSET_TURNS", C$3)</f>
        <v>0.47899999999999998</v>
      </c>
      <c r="D33" s="9" cm="1">
        <f t="array" ref="D33">_xll.SNL.Clients.Office.Excel.Functions.SPG($A33, "IQ_ASSET_TURNS", D$3)</f>
        <v>0.46200000000000002</v>
      </c>
      <c r="E33" s="9" cm="1">
        <f t="array" ref="E33">_xll.SNL.Clients.Office.Excel.Functions.SPG($A33, "IQ_ASSET_TURNS", E$3)</f>
        <v>0.46800000000000003</v>
      </c>
      <c r="F33" s="9" cm="1">
        <f t="array" ref="F33">_xll.SNL.Clients.Office.Excel.Functions.SPG($A33, "IQ_ASSET_TURNS", F$3)</f>
        <v>0.46500000000000002</v>
      </c>
      <c r="G33" s="9" cm="1">
        <f t="array" ref="G33">_xll.SNL.Clients.Office.Excel.Functions.SPG($A33, "IQ_ASSET_TURNS", G$3)</f>
        <v>0.49199999999999999</v>
      </c>
      <c r="H33" s="9" cm="1">
        <f t="array" ref="H33">_xll.SNL.Clients.Office.Excel.Functions.SPG($A33, "IQ_ASSET_TURNS", H$3)</f>
        <v>0.501</v>
      </c>
      <c r="I33" s="9" cm="1">
        <f t="array" ref="I33">_xll.SNL.Clients.Office.Excel.Functions.SPG($A33, "IQ_ASSET_TURNS", I$3)</f>
        <v>0.51700000000000002</v>
      </c>
      <c r="J33" s="9" cm="1">
        <f t="array" ref="J33">_xll.SNL.Clients.Office.Excel.Functions.SPG($A33, "IQ_ASSET_TURNS", J$3)</f>
        <v>0.51</v>
      </c>
    </row>
    <row r="34" spans="1:10" x14ac:dyDescent="0.3">
      <c r="A34" s="11" t="s">
        <v>36</v>
      </c>
      <c r="B34" s="9" t="str" cm="1">
        <f t="array" ref="B34">_xll.SNL.Clients.Office.Excel.Functions.SPG($A34, "IQ_ASSET_TURNS", B$3)</f>
        <v>NA</v>
      </c>
      <c r="C34" s="9" cm="1">
        <f t="array" ref="C34">_xll.SNL.Clients.Office.Excel.Functions.SPG($A34, "IQ_ASSET_TURNS", C$3)</f>
        <v>0.39800000000000002</v>
      </c>
      <c r="D34" s="9" cm="1">
        <f t="array" ref="D34">_xll.SNL.Clients.Office.Excel.Functions.SPG($A34, "IQ_ASSET_TURNS", D$3)</f>
        <v>0.374</v>
      </c>
      <c r="E34" s="9" cm="1">
        <f t="array" ref="E34">_xll.SNL.Clients.Office.Excel.Functions.SPG($A34, "IQ_ASSET_TURNS", E$3)</f>
        <v>0.36499999999999999</v>
      </c>
      <c r="F34" s="9" cm="1">
        <f t="array" ref="F34">_xll.SNL.Clients.Office.Excel.Functions.SPG($A34, "IQ_ASSET_TURNS", F$3)</f>
        <v>0.313</v>
      </c>
      <c r="G34" s="9" cm="1">
        <f t="array" ref="G34">_xll.SNL.Clients.Office.Excel.Functions.SPG($A34, "IQ_ASSET_TURNS", G$3)</f>
        <v>0.34899999999999998</v>
      </c>
      <c r="H34" s="9" cm="1">
        <f t="array" ref="H34">_xll.SNL.Clients.Office.Excel.Functions.SPG($A34, "IQ_ASSET_TURNS", H$3)</f>
        <v>0.30499999999999999</v>
      </c>
      <c r="I34" s="9" cm="1">
        <f t="array" ref="I34">_xll.SNL.Clients.Office.Excel.Functions.SPG($A34, "IQ_ASSET_TURNS", I$3)</f>
        <v>0.312</v>
      </c>
      <c r="J34" s="9" cm="1">
        <f t="array" ref="J34">_xll.SNL.Clients.Office.Excel.Functions.SPG($A34, "IQ_ASSET_TURNS", J$3)</f>
        <v>0.317</v>
      </c>
    </row>
    <row r="35" spans="1:10" x14ac:dyDescent="0.3">
      <c r="A35" s="11" t="s">
        <v>37</v>
      </c>
      <c r="B35" s="9" t="str" cm="1">
        <f t="array" ref="B35">_xll.SNL.Clients.Office.Excel.Functions.SPG($A35, "IQ_ASSET_TURNS", B$3)</f>
        <v>NA</v>
      </c>
      <c r="C35" s="9" cm="1">
        <f t="array" ref="C35">_xll.SNL.Clients.Office.Excel.Functions.SPG($A35, "IQ_ASSET_TURNS", C$3)</f>
        <v>0.84199999999999997</v>
      </c>
      <c r="D35" s="9" cm="1">
        <f t="array" ref="D35">_xll.SNL.Clients.Office.Excel.Functions.SPG($A35, "IQ_ASSET_TURNS", D$3)</f>
        <v>0.84599999999999997</v>
      </c>
      <c r="E35" s="9" cm="1">
        <f t="array" ref="E35">_xll.SNL.Clients.Office.Excel.Functions.SPG($A35, "IQ_ASSET_TURNS", E$3)</f>
        <v>0.81799999999999995</v>
      </c>
      <c r="F35" s="9" cm="1">
        <f t="array" ref="F35">_xll.SNL.Clients.Office.Excel.Functions.SPG($A35, "IQ_ASSET_TURNS", F$3)</f>
        <v>0.78300000000000003</v>
      </c>
      <c r="G35" s="9" cm="1">
        <f t="array" ref="G35">_xll.SNL.Clients.Office.Excel.Functions.SPG($A35, "IQ_ASSET_TURNS", G$3)</f>
        <v>0.82499999999999996</v>
      </c>
      <c r="H35" s="9" cm="1">
        <f t="array" ref="H35">_xll.SNL.Clients.Office.Excel.Functions.SPG($A35, "IQ_ASSET_TURNS", H$3)</f>
        <v>0.82599999999999996</v>
      </c>
      <c r="I35" s="9" cm="1">
        <f t="array" ref="I35">_xll.SNL.Clients.Office.Excel.Functions.SPG($A35, "IQ_ASSET_TURNS", I$3)</f>
        <v>0.79800000000000004</v>
      </c>
      <c r="J35" s="9" cm="1">
        <f t="array" ref="J35">_xll.SNL.Clients.Office.Excel.Functions.SPG($A35, "IQ_ASSET_TURNS", J$3)</f>
        <v>0.77500000000000002</v>
      </c>
    </row>
    <row r="36" spans="1:10" x14ac:dyDescent="0.3">
      <c r="A36" s="11" t="s">
        <v>38</v>
      </c>
      <c r="B36" s="9" t="str" cm="1">
        <f t="array" ref="B36">_xll.SNL.Clients.Office.Excel.Functions.SPG($A36, "IQ_ASSET_TURNS", B$3)</f>
        <v>NA</v>
      </c>
      <c r="C36" s="9" t="str" cm="1">
        <f t="array" ref="C36">_xll.SNL.Clients.Office.Excel.Functions.SPG($A36, "IQ_ASSET_TURNS", C$3)</f>
        <v>NA</v>
      </c>
      <c r="D36" s="9" cm="1">
        <f t="array" ref="D36">_xll.SNL.Clients.Office.Excel.Functions.SPG($A36, "IQ_ASSET_TURNS", D$3)</f>
        <v>0.20200000000000001</v>
      </c>
      <c r="E36" s="9" cm="1">
        <f t="array" ref="E36">_xll.SNL.Clients.Office.Excel.Functions.SPG($A36, "IQ_ASSET_TURNS", E$3)</f>
        <v>0.19</v>
      </c>
      <c r="F36" s="9" cm="1">
        <f t="array" ref="F36">_xll.SNL.Clients.Office.Excel.Functions.SPG($A36, "IQ_ASSET_TURNS", F$3)</f>
        <v>0.17799999999999999</v>
      </c>
      <c r="G36" s="9" cm="1">
        <f t="array" ref="G36">_xll.SNL.Clients.Office.Excel.Functions.SPG($A36, "IQ_ASSET_TURNS", G$3)</f>
        <v>0.20699999999999999</v>
      </c>
      <c r="H36" s="9" cm="1">
        <f t="array" ref="H36">_xll.SNL.Clients.Office.Excel.Functions.SPG($A36, "IQ_ASSET_TURNS", H$3)</f>
        <v>0.221</v>
      </c>
      <c r="I36" s="9" cm="1">
        <f t="array" ref="I36">_xll.SNL.Clients.Office.Excel.Functions.SPG($A36, "IQ_ASSET_TURNS", I$3)</f>
        <v>0.249</v>
      </c>
      <c r="J36" s="9" cm="1">
        <f t="array" ref="J36">_xll.SNL.Clients.Office.Excel.Functions.SPG($A36, "IQ_ASSET_TURNS", J$3)</f>
        <v>0.26200000000000001</v>
      </c>
    </row>
    <row r="37" spans="1:10" x14ac:dyDescent="0.3">
      <c r="A37" s="11" t="s">
        <v>39</v>
      </c>
      <c r="B37" s="9" t="str" cm="1">
        <f t="array" ref="B37">_xll.SNL.Clients.Office.Excel.Functions.SPG($A37, "IQ_ASSET_TURNS", B$3)</f>
        <v>NA</v>
      </c>
      <c r="C37" s="9" t="str" cm="1">
        <f t="array" ref="C37">_xll.SNL.Clients.Office.Excel.Functions.SPG($A37, "IQ_ASSET_TURNS", C$3)</f>
        <v>NA</v>
      </c>
      <c r="D37" s="9" cm="1">
        <f t="array" ref="D37">_xll.SNL.Clients.Office.Excel.Functions.SPG($A37, "IQ_ASSET_TURNS", D$3)</f>
        <v>0.32300000000000001</v>
      </c>
      <c r="E37" s="9" cm="1">
        <f t="array" ref="E37">_xll.SNL.Clients.Office.Excel.Functions.SPG($A37, "IQ_ASSET_TURNS", E$3)</f>
        <v>0.32800000000000001</v>
      </c>
      <c r="F37" s="9" cm="1">
        <f t="array" ref="F37">_xll.SNL.Clients.Office.Excel.Functions.SPG($A37, "IQ_ASSET_TURNS", F$3)</f>
        <v>0.25800000000000001</v>
      </c>
      <c r="G37" s="9" cm="1">
        <f t="array" ref="G37">_xll.SNL.Clients.Office.Excel.Functions.SPG($A37, "IQ_ASSET_TURNS", G$3)</f>
        <v>0.46</v>
      </c>
      <c r="H37" s="9" cm="1">
        <f t="array" ref="H37">_xll.SNL.Clients.Office.Excel.Functions.SPG($A37, "IQ_ASSET_TURNS", H$3)</f>
        <v>0.27600000000000002</v>
      </c>
      <c r="I37" s="9" cm="1">
        <f t="array" ref="I37">_xll.SNL.Clients.Office.Excel.Functions.SPG($A37, "IQ_ASSET_TURNS", I$3)</f>
        <v>0.30399999999999999</v>
      </c>
      <c r="J37" s="9" cm="1">
        <f t="array" ref="J37">_xll.SNL.Clients.Office.Excel.Functions.SPG($A37, "IQ_ASSET_TURNS", J$3)</f>
        <v>0.309</v>
      </c>
    </row>
    <row r="38" spans="1:10" x14ac:dyDescent="0.3">
      <c r="A38" s="11" t="s">
        <v>40</v>
      </c>
      <c r="B38" s="9" t="str" cm="1">
        <f t="array" ref="B38">_xll.SNL.Clients.Office.Excel.Functions.SPG($A38, "IQ_ASSET_TURNS", B$3)</f>
        <v>NA</v>
      </c>
      <c r="C38" s="9" cm="1">
        <f t="array" ref="C38">_xll.SNL.Clients.Office.Excel.Functions.SPG($A38, "IQ_ASSET_TURNS", C$3)</f>
        <v>0.33600000000000002</v>
      </c>
      <c r="D38" s="9" cm="1">
        <f t="array" ref="D38">_xll.SNL.Clients.Office.Excel.Functions.SPG($A38, "IQ_ASSET_TURNS", D$3)</f>
        <v>0.29399999999999998</v>
      </c>
      <c r="E38" s="9" cm="1">
        <f t="array" ref="E38">_xll.SNL.Clients.Office.Excel.Functions.SPG($A38, "IQ_ASSET_TURNS", E$3)</f>
        <v>0.32600000000000001</v>
      </c>
      <c r="F38" s="9" cm="1">
        <f t="array" ref="F38">_xll.SNL.Clients.Office.Excel.Functions.SPG($A38, "IQ_ASSET_TURNS", F$3)</f>
        <v>0.436</v>
      </c>
      <c r="G38" s="9" cm="1">
        <f t="array" ref="G38">_xll.SNL.Clients.Office.Excel.Functions.SPG($A38, "IQ_ASSET_TURNS", G$3)</f>
        <v>0.40300000000000002</v>
      </c>
      <c r="H38" s="9" cm="1">
        <f t="array" ref="H38">_xll.SNL.Clients.Office.Excel.Functions.SPG($A38, "IQ_ASSET_TURNS", H$3)</f>
        <v>0.34200000000000003</v>
      </c>
      <c r="I38" s="9" cm="1">
        <f t="array" ref="I38">_xll.SNL.Clients.Office.Excel.Functions.SPG($A38, "IQ_ASSET_TURNS", I$3)</f>
        <v>0.36199999999999999</v>
      </c>
      <c r="J38" s="9" cm="1">
        <f t="array" ref="J38">_xll.SNL.Clients.Office.Excel.Functions.SPG($A38, "IQ_ASSET_TURNS", J$3)</f>
        <v>0.46300000000000002</v>
      </c>
    </row>
    <row r="39" spans="1:10" x14ac:dyDescent="0.3">
      <c r="A39" s="11" t="s">
        <v>41</v>
      </c>
      <c r="B39" s="9" t="str" cm="1">
        <f t="array" ref="B39">_xll.SNL.Clients.Office.Excel.Functions.SPG($A39, "IQ_ASSET_TURNS", B$3)</f>
        <v>NA</v>
      </c>
      <c r="C39" s="9" t="str" cm="1">
        <f t="array" ref="C39">_xll.SNL.Clients.Office.Excel.Functions.SPG($A39, "IQ_ASSET_TURNS", C$3)</f>
        <v>NA</v>
      </c>
      <c r="D39" s="9" cm="1">
        <f t="array" ref="D39">_xll.SNL.Clients.Office.Excel.Functions.SPG($A39, "IQ_ASSET_TURNS", D$3)</f>
        <v>0.51500000000000001</v>
      </c>
      <c r="E39" s="9" cm="1">
        <f t="array" ref="E39">_xll.SNL.Clients.Office.Excel.Functions.SPG($A39, "IQ_ASSET_TURNS", E$3)</f>
        <v>0.57699999999999996</v>
      </c>
      <c r="F39" s="9" cm="1">
        <f t="array" ref="F39">_xll.SNL.Clients.Office.Excel.Functions.SPG($A39, "IQ_ASSET_TURNS", F$3)</f>
        <v>0.52100000000000002</v>
      </c>
      <c r="G39" s="9" cm="1">
        <f t="array" ref="G39">_xll.SNL.Clients.Office.Excel.Functions.SPG($A39, "IQ_ASSET_TURNS", G$3)</f>
        <v>0.52900000000000003</v>
      </c>
      <c r="H39" s="9" cm="1">
        <f t="array" ref="H39">_xll.SNL.Clients.Office.Excel.Functions.SPG($A39, "IQ_ASSET_TURNS", H$3)</f>
        <v>0.68899999999999995</v>
      </c>
      <c r="I39" s="9" cm="1">
        <f t="array" ref="I39">_xll.SNL.Clients.Office.Excel.Functions.SPG($A39, "IQ_ASSET_TURNS", I$3)</f>
        <v>0.57799999999999996</v>
      </c>
      <c r="J39" s="9" cm="1">
        <f t="array" ref="J39">_xll.SNL.Clients.Office.Excel.Functions.SPG($A39, "IQ_ASSET_TURNS", J$3)</f>
        <v>0.6</v>
      </c>
    </row>
    <row r="40" spans="1:10" x14ac:dyDescent="0.3">
      <c r="A40" s="11" t="s">
        <v>42</v>
      </c>
      <c r="B40" s="9" t="str" cm="1">
        <f t="array" ref="B40">_xll.SNL.Clients.Office.Excel.Functions.SPG($A40, "IQ_ASSET_TURNS", B$3)</f>
        <v>NA</v>
      </c>
      <c r="C40" s="9" cm="1">
        <f t="array" ref="C40">_xll.SNL.Clients.Office.Excel.Functions.SPG($A40, "IQ_ASSET_TURNS", C$3)</f>
        <v>5.6000000000000001E-2</v>
      </c>
      <c r="D40" s="9" cm="1">
        <f t="array" ref="D40">_xll.SNL.Clients.Office.Excel.Functions.SPG($A40, "IQ_ASSET_TURNS", D$3)</f>
        <v>8.5999999999999993E-2</v>
      </c>
      <c r="E40" s="9" cm="1">
        <f t="array" ref="E40">_xll.SNL.Clients.Office.Excel.Functions.SPG($A40, "IQ_ASSET_TURNS", E$3)</f>
        <v>7.0000000000000007E-2</v>
      </c>
      <c r="F40" s="9" cm="1">
        <f t="array" ref="F40">_xll.SNL.Clients.Office.Excel.Functions.SPG($A40, "IQ_ASSET_TURNS", F$3)</f>
        <v>8.5999999999999993E-2</v>
      </c>
      <c r="G40" s="9" cm="1">
        <f t="array" ref="G40">_xll.SNL.Clients.Office.Excel.Functions.SPG($A40, "IQ_ASSET_TURNS", G$3)</f>
        <v>0.14699999999999999</v>
      </c>
      <c r="H40" s="9" cm="1">
        <f t="array" ref="H40">_xll.SNL.Clients.Office.Excel.Functions.SPG($A40, "IQ_ASSET_TURNS", H$3)</f>
        <v>2.8000000000000001E-2</v>
      </c>
      <c r="I40" s="9" cm="1">
        <f t="array" ref="I40">_xll.SNL.Clients.Office.Excel.Functions.SPG($A40, "IQ_ASSET_TURNS", I$3)</f>
        <v>0.19800000000000001</v>
      </c>
      <c r="J40" s="9" cm="1">
        <f t="array" ref="J40">_xll.SNL.Clients.Office.Excel.Functions.SPG($A40, "IQ_ASSET_TURNS", J$3)</f>
        <v>0.08</v>
      </c>
    </row>
    <row r="41" spans="1:10" x14ac:dyDescent="0.3">
      <c r="A41" s="11" t="s">
        <v>43</v>
      </c>
      <c r="B41" s="9" t="str" cm="1">
        <f t="array" ref="B41">_xll.SNL.Clients.Office.Excel.Functions.SPG($A41, "IQ_ASSET_TURNS", B$3)</f>
        <v>NA</v>
      </c>
      <c r="C41" s="9" cm="1">
        <f t="array" ref="C41">_xll.SNL.Clients.Office.Excel.Functions.SPG($A41, "IQ_ASSET_TURNS", C$3)</f>
        <v>1.4019999999999999</v>
      </c>
      <c r="D41" s="9" cm="1">
        <f t="array" ref="D41">_xll.SNL.Clients.Office.Excel.Functions.SPG($A41, "IQ_ASSET_TURNS", D$3)</f>
        <v>1.0900000000000001</v>
      </c>
      <c r="E41" s="9" cm="1">
        <f t="array" ref="E41">_xll.SNL.Clients.Office.Excel.Functions.SPG($A41, "IQ_ASSET_TURNS", E$3)</f>
        <v>1.026</v>
      </c>
      <c r="F41" s="9" cm="1">
        <f t="array" ref="F41">_xll.SNL.Clients.Office.Excel.Functions.SPG($A41, "IQ_ASSET_TURNS", F$3)</f>
        <v>1.0509999999999999</v>
      </c>
      <c r="G41" s="9" cm="1">
        <f t="array" ref="G41">_xll.SNL.Clients.Office.Excel.Functions.SPG($A41, "IQ_ASSET_TURNS", G$3)</f>
        <v>1.355</v>
      </c>
      <c r="H41" s="9" cm="1">
        <f t="array" ref="H41">_xll.SNL.Clients.Office.Excel.Functions.SPG($A41, "IQ_ASSET_TURNS", H$3)</f>
        <v>1.0409999999999999</v>
      </c>
      <c r="I41" s="9" cm="1">
        <f t="array" ref="I41">_xll.SNL.Clients.Office.Excel.Functions.SPG($A41, "IQ_ASSET_TURNS", I$3)</f>
        <v>0.98099999999999998</v>
      </c>
      <c r="J41" s="9" cm="1">
        <f t="array" ref="J41">_xll.SNL.Clients.Office.Excel.Functions.SPG($A41, "IQ_ASSET_TURNS", J$3)</f>
        <v>1.1180000000000001</v>
      </c>
    </row>
    <row r="42" spans="1:10" x14ac:dyDescent="0.3">
      <c r="A42" s="11" t="s">
        <v>44</v>
      </c>
      <c r="B42" s="9" t="str" cm="1">
        <f t="array" ref="B42">_xll.SNL.Clients.Office.Excel.Functions.SPG($A42, "IQ_ASSET_TURNS", B$3)</f>
        <v>NA</v>
      </c>
      <c r="C42" s="9" t="str" cm="1">
        <f t="array" ref="C42">_xll.SNL.Clients.Office.Excel.Functions.SPG($A42, "IQ_ASSET_TURNS", C$3)</f>
        <v>NA</v>
      </c>
      <c r="D42" s="9" cm="1">
        <f t="array" ref="D42">_xll.SNL.Clients.Office.Excel.Functions.SPG($A42, "IQ_ASSET_TURNS", D$3)</f>
        <v>0.82799999999999996</v>
      </c>
      <c r="E42" s="9" cm="1">
        <f t="array" ref="E42">_xll.SNL.Clients.Office.Excel.Functions.SPG($A42, "IQ_ASSET_TURNS", E$3)</f>
        <v>0.82699999999999996</v>
      </c>
      <c r="F42" s="9" cm="1">
        <f t="array" ref="F42">_xll.SNL.Clients.Office.Excel.Functions.SPG($A42, "IQ_ASSET_TURNS", F$3)</f>
        <v>0.83699999999999997</v>
      </c>
      <c r="G42" s="9" cm="1">
        <f t="array" ref="G42">_xll.SNL.Clients.Office.Excel.Functions.SPG($A42, "IQ_ASSET_TURNS", G$3)</f>
        <v>0.86199999999999999</v>
      </c>
      <c r="H42" s="9" cm="1">
        <f t="array" ref="H42">_xll.SNL.Clients.Office.Excel.Functions.SPG($A42, "IQ_ASSET_TURNS", H$3)</f>
        <v>0.88</v>
      </c>
      <c r="I42" s="9" cm="1">
        <f t="array" ref="I42">_xll.SNL.Clients.Office.Excel.Functions.SPG($A42, "IQ_ASSET_TURNS", I$3)</f>
        <v>0.86399999999999999</v>
      </c>
      <c r="J42" s="9" cm="1">
        <f t="array" ref="J42">_xll.SNL.Clients.Office.Excel.Functions.SPG($A42, "IQ_ASSET_TURNS", J$3)</f>
        <v>0.93</v>
      </c>
    </row>
    <row r="43" spans="1:10" x14ac:dyDescent="0.3">
      <c r="A43" s="11" t="s">
        <v>45</v>
      </c>
      <c r="B43" s="9" t="str" cm="1">
        <f t="array" ref="B43">_xll.SNL.Clients.Office.Excel.Functions.SPG($A43, "IQ_ASSET_TURNS", B$3)</f>
        <v>NA</v>
      </c>
      <c r="C43" s="9" cm="1">
        <f t="array" ref="C43">_xll.SNL.Clients.Office.Excel.Functions.SPG($A43, "IQ_ASSET_TURNS", C$3)</f>
        <v>0.81399999999999995</v>
      </c>
      <c r="D43" s="9" cm="1">
        <f t="array" ref="D43">_xll.SNL.Clients.Office.Excel.Functions.SPG($A43, "IQ_ASSET_TURNS", D$3)</f>
        <v>0.78400000000000003</v>
      </c>
      <c r="E43" s="9" cm="1">
        <f t="array" ref="E43">_xll.SNL.Clients.Office.Excel.Functions.SPG($A43, "IQ_ASSET_TURNS", E$3)</f>
        <v>0.83499999999999996</v>
      </c>
      <c r="F43" s="9" cm="1">
        <f t="array" ref="F43">_xll.SNL.Clients.Office.Excel.Functions.SPG($A43, "IQ_ASSET_TURNS", F$3)</f>
        <v>0.81599999999999995</v>
      </c>
      <c r="G43" s="9" cm="1">
        <f t="array" ref="G43">_xll.SNL.Clients.Office.Excel.Functions.SPG($A43, "IQ_ASSET_TURNS", G$3)</f>
        <v>0.81699999999999995</v>
      </c>
      <c r="H43" s="9" cm="1">
        <f t="array" ref="H43">_xll.SNL.Clients.Office.Excel.Functions.SPG($A43, "IQ_ASSET_TURNS", H$3)</f>
        <v>0.89300000000000002</v>
      </c>
      <c r="I43" s="9" cm="1">
        <f t="array" ref="I43">_xll.SNL.Clients.Office.Excel.Functions.SPG($A43, "IQ_ASSET_TURNS", I$3)</f>
        <v>0.94899999999999995</v>
      </c>
      <c r="J43" s="9" cm="1">
        <f t="array" ref="J43">_xll.SNL.Clients.Office.Excel.Functions.SPG($A43, "IQ_ASSET_TURNS", J$3)</f>
        <v>0.88400000000000001</v>
      </c>
    </row>
    <row r="44" spans="1:10" x14ac:dyDescent="0.3">
      <c r="A44" s="11" t="s">
        <v>46</v>
      </c>
      <c r="B44" s="9" t="str" cm="1">
        <f t="array" ref="B44">_xll.SNL.Clients.Office.Excel.Functions.SPG($A44, "IQ_ASSET_TURNS", B$3)</f>
        <v>NA</v>
      </c>
      <c r="C44" s="9" t="str" cm="1">
        <f t="array" ref="C44">_xll.SNL.Clients.Office.Excel.Functions.SPG($A44, "IQ_ASSET_TURNS", C$3)</f>
        <v>NA</v>
      </c>
      <c r="D44" s="9" cm="1">
        <f t="array" ref="D44">_xll.SNL.Clients.Office.Excel.Functions.SPG($A44, "IQ_ASSET_TURNS", D$3)</f>
        <v>0.27200000000000002</v>
      </c>
      <c r="E44" s="9" cm="1">
        <f t="array" ref="E44">_xll.SNL.Clients.Office.Excel.Functions.SPG($A44, "IQ_ASSET_TURNS", E$3)</f>
        <v>0.26400000000000001</v>
      </c>
      <c r="F44" s="9" cm="1">
        <f t="array" ref="F44">_xll.SNL.Clients.Office.Excel.Functions.SPG($A44, "IQ_ASSET_TURNS", F$3)</f>
        <v>0.25900000000000001</v>
      </c>
      <c r="G44" s="9" cm="1">
        <f t="array" ref="G44">_xll.SNL.Clients.Office.Excel.Functions.SPG($A44, "IQ_ASSET_TURNS", G$3)</f>
        <v>0.27900000000000003</v>
      </c>
      <c r="H44" s="9" cm="1">
        <f t="array" ref="H44">_xll.SNL.Clients.Office.Excel.Functions.SPG($A44, "IQ_ASSET_TURNS", H$3)</f>
        <v>0.24399999999999999</v>
      </c>
      <c r="I44" s="9" cm="1">
        <f t="array" ref="I44">_xll.SNL.Clients.Office.Excel.Functions.SPG($A44, "IQ_ASSET_TURNS", I$3)</f>
        <v>0.24099999999999999</v>
      </c>
      <c r="J44" s="9" cm="1">
        <f t="array" ref="J44">_xll.SNL.Clients.Office.Excel.Functions.SPG($A44, "IQ_ASSET_TURNS", J$3)</f>
        <v>0.25600000000000001</v>
      </c>
    </row>
    <row r="45" spans="1:10" x14ac:dyDescent="0.3">
      <c r="A45" s="11" t="s">
        <v>47</v>
      </c>
      <c r="B45" s="9" t="str" cm="1">
        <f t="array" ref="B45">_xll.SNL.Clients.Office.Excel.Functions.SPG($A45, "IQ_ASSET_TURNS", B$3)</f>
        <v>NA</v>
      </c>
      <c r="C45" s="9" cm="1">
        <f t="array" ref="C45">_xll.SNL.Clients.Office.Excel.Functions.SPG($A45, "IQ_ASSET_TURNS", C$3)</f>
        <v>1.952</v>
      </c>
      <c r="D45" s="9" cm="1">
        <f t="array" ref="D45">_xll.SNL.Clients.Office.Excel.Functions.SPG($A45, "IQ_ASSET_TURNS", D$3)</f>
        <v>1.5209999999999999</v>
      </c>
      <c r="E45" s="9" cm="1">
        <f t="array" ref="E45">_xll.SNL.Clients.Office.Excel.Functions.SPG($A45, "IQ_ASSET_TURNS", E$3)</f>
        <v>1.655</v>
      </c>
      <c r="F45" s="9" cm="1">
        <f t="array" ref="F45">_xll.SNL.Clients.Office.Excel.Functions.SPG($A45, "IQ_ASSET_TURNS", F$3)</f>
        <v>1.597</v>
      </c>
      <c r="G45" s="9" cm="1">
        <f t="array" ref="G45">_xll.SNL.Clients.Office.Excel.Functions.SPG($A45, "IQ_ASSET_TURNS", G$3)</f>
        <v>1.675</v>
      </c>
      <c r="H45" s="9" cm="1">
        <f t="array" ref="H45">_xll.SNL.Clients.Office.Excel.Functions.SPG($A45, "IQ_ASSET_TURNS", H$3)</f>
        <v>1.569</v>
      </c>
      <c r="I45" s="9" cm="1">
        <f t="array" ref="I45">_xll.SNL.Clients.Office.Excel.Functions.SPG($A45, "IQ_ASSET_TURNS", I$3)</f>
        <v>1.7629999999999999</v>
      </c>
      <c r="J45" s="9" cm="1">
        <f t="array" ref="J45">_xll.SNL.Clients.Office.Excel.Functions.SPG($A45, "IQ_ASSET_TURNS", J$3)</f>
        <v>1.6240000000000001</v>
      </c>
    </row>
    <row r="46" spans="1:10" x14ac:dyDescent="0.3">
      <c r="A46" s="11" t="s">
        <v>48</v>
      </c>
      <c r="B46" s="9" t="str" cm="1">
        <f t="array" ref="B46">_xll.SNL.Clients.Office.Excel.Functions.SPG($A46, "IQ_ASSET_TURNS", B$3)</f>
        <v>NA</v>
      </c>
      <c r="C46" s="9" t="str" cm="1">
        <f t="array" ref="C46">_xll.SNL.Clients.Office.Excel.Functions.SPG($A46, "IQ_ASSET_TURNS", C$3)</f>
        <v>NA</v>
      </c>
      <c r="D46" s="9" cm="1">
        <f t="array" ref="D46">_xll.SNL.Clients.Office.Excel.Functions.SPG($A46, "IQ_ASSET_TURNS", D$3)</f>
        <v>0.59199999999999997</v>
      </c>
      <c r="E46" s="9" cm="1">
        <f t="array" ref="E46">_xll.SNL.Clients.Office.Excel.Functions.SPG($A46, "IQ_ASSET_TURNS", E$3)</f>
        <v>0.61</v>
      </c>
      <c r="F46" s="9" cm="1">
        <f t="array" ref="F46">_xll.SNL.Clients.Office.Excel.Functions.SPG($A46, "IQ_ASSET_TURNS", F$3)</f>
        <v>0.61299999999999999</v>
      </c>
      <c r="G46" s="9" cm="1">
        <f t="array" ref="G46">_xll.SNL.Clients.Office.Excel.Functions.SPG($A46, "IQ_ASSET_TURNS", G$3)</f>
        <v>0.64800000000000002</v>
      </c>
      <c r="H46" s="9" cm="1">
        <f t="array" ref="H46">_xll.SNL.Clients.Office.Excel.Functions.SPG($A46, "IQ_ASSET_TURNS", H$3)</f>
        <v>0.7</v>
      </c>
      <c r="I46" s="9" cm="1">
        <f t="array" ref="I46">_xll.SNL.Clients.Office.Excel.Functions.SPG($A46, "IQ_ASSET_TURNS", I$3)</f>
        <v>0.74199999999999999</v>
      </c>
      <c r="J46" s="9" cm="1">
        <f t="array" ref="J46">_xll.SNL.Clients.Office.Excel.Functions.SPG($A46, "IQ_ASSET_TURNS", J$3)</f>
        <v>0.755</v>
      </c>
    </row>
    <row r="47" spans="1:10" x14ac:dyDescent="0.3">
      <c r="A47" s="11" t="s">
        <v>49</v>
      </c>
      <c r="B47" s="9" t="str" cm="1">
        <f t="array" ref="B47">_xll.SNL.Clients.Office.Excel.Functions.SPG($A47, "IQ_ASSET_TURNS", B$3)</f>
        <v>NA</v>
      </c>
      <c r="C47" s="9" cm="1">
        <f t="array" ref="C47">_xll.SNL.Clients.Office.Excel.Functions.SPG($A47, "IQ_ASSET_TURNS", C$3)</f>
        <v>0.16700000000000001</v>
      </c>
      <c r="D47" s="9" cm="1">
        <f t="array" ref="D47">_xll.SNL.Clients.Office.Excel.Functions.SPG($A47, "IQ_ASSET_TURNS", D$3)</f>
        <v>0.17499999999999999</v>
      </c>
      <c r="E47" s="9" cm="1">
        <f t="array" ref="E47">_xll.SNL.Clients.Office.Excel.Functions.SPG($A47, "IQ_ASSET_TURNS", E$3)</f>
        <v>0.17</v>
      </c>
      <c r="F47" s="9" cm="1">
        <f t="array" ref="F47">_xll.SNL.Clients.Office.Excel.Functions.SPG($A47, "IQ_ASSET_TURNS", F$3)</f>
        <v>0.222</v>
      </c>
      <c r="G47" s="9" cm="1">
        <f t="array" ref="G47">_xll.SNL.Clients.Office.Excel.Functions.SPG($A47, "IQ_ASSET_TURNS", G$3)</f>
        <v>0.17399999999999999</v>
      </c>
      <c r="H47" s="9" cm="1">
        <f t="array" ref="H47">_xll.SNL.Clients.Office.Excel.Functions.SPG($A47, "IQ_ASSET_TURNS", H$3)</f>
        <v>0.17499999999999999</v>
      </c>
      <c r="I47" s="9" cm="1">
        <f t="array" ref="I47">_xll.SNL.Clients.Office.Excel.Functions.SPG($A47, "IQ_ASSET_TURNS", I$3)</f>
        <v>0.187</v>
      </c>
      <c r="J47" s="9" cm="1">
        <f t="array" ref="J47">_xll.SNL.Clients.Office.Excel.Functions.SPG($A47, "IQ_ASSET_TURNS", J$3)</f>
        <v>0.25</v>
      </c>
    </row>
    <row r="48" spans="1:10" x14ac:dyDescent="0.3">
      <c r="A48" s="11" t="s">
        <v>50</v>
      </c>
      <c r="B48" s="9" t="str" cm="1">
        <f t="array" ref="B48">_xll.SNL.Clients.Office.Excel.Functions.SPG($A48, "IQ_ASSET_TURNS", B$3)</f>
        <v>NA</v>
      </c>
      <c r="C48" s="9" t="str" cm="1">
        <f t="array" ref="C48">_xll.SNL.Clients.Office.Excel.Functions.SPG($A48, "IQ_ASSET_TURNS", C$3)</f>
        <v>NA</v>
      </c>
      <c r="D48" s="9" cm="1">
        <f t="array" ref="D48">_xll.SNL.Clients.Office.Excel.Functions.SPG($A48, "IQ_ASSET_TURNS", D$3)</f>
        <v>0.34399999999999997</v>
      </c>
      <c r="E48" s="9" cm="1">
        <f t="array" ref="E48">_xll.SNL.Clients.Office.Excel.Functions.SPG($A48, "IQ_ASSET_TURNS", E$3)</f>
        <v>0.34899999999999998</v>
      </c>
      <c r="F48" s="9" cm="1">
        <f t="array" ref="F48">_xll.SNL.Clients.Office.Excel.Functions.SPG($A48, "IQ_ASSET_TURNS", F$3)</f>
        <v>0.34499999999999997</v>
      </c>
      <c r="G48" s="9" cm="1">
        <f t="array" ref="G48">_xll.SNL.Clients.Office.Excel.Functions.SPG($A48, "IQ_ASSET_TURNS", G$3)</f>
        <v>0.35699999999999998</v>
      </c>
      <c r="H48" s="9" cm="1">
        <f t="array" ref="H48">_xll.SNL.Clients.Office.Excel.Functions.SPG($A48, "IQ_ASSET_TURNS", H$3)</f>
        <v>0.33500000000000002</v>
      </c>
      <c r="I48" s="9" cm="1">
        <f t="array" ref="I48">_xll.SNL.Clients.Office.Excel.Functions.SPG($A48, "IQ_ASSET_TURNS", I$3)</f>
        <v>0.33100000000000002</v>
      </c>
      <c r="J48" s="9" cm="1">
        <f t="array" ref="J48">_xll.SNL.Clients.Office.Excel.Functions.SPG($A48, "IQ_ASSET_TURNS", J$3)</f>
        <v>0.32</v>
      </c>
    </row>
    <row r="49" spans="1:10" x14ac:dyDescent="0.3">
      <c r="A49" s="11" t="s">
        <v>51</v>
      </c>
      <c r="B49" s="9" t="str" cm="1">
        <f t="array" ref="B49">_xll.SNL.Clients.Office.Excel.Functions.SPG($A49, "IQ_ASSET_TURNS", B$3)</f>
        <v>NA</v>
      </c>
      <c r="C49" s="9" cm="1">
        <f t="array" ref="C49">_xll.SNL.Clients.Office.Excel.Functions.SPG($A49, "IQ_ASSET_TURNS", C$3)</f>
        <v>0.32800000000000001</v>
      </c>
      <c r="D49" s="9" cm="1">
        <f t="array" ref="D49">_xll.SNL.Clients.Office.Excel.Functions.SPG($A49, "IQ_ASSET_TURNS", D$3)</f>
        <v>0.30499999999999999</v>
      </c>
      <c r="E49" s="9" cm="1">
        <f t="array" ref="E49">_xll.SNL.Clients.Office.Excel.Functions.SPG($A49, "IQ_ASSET_TURNS", E$3)</f>
        <v>0.29899999999999999</v>
      </c>
      <c r="F49" s="9" cm="1">
        <f t="array" ref="F49">_xll.SNL.Clients.Office.Excel.Functions.SPG($A49, "IQ_ASSET_TURNS", F$3)</f>
        <v>0.29799999999999999</v>
      </c>
      <c r="G49" s="9" cm="1">
        <f t="array" ref="G49">_xll.SNL.Clients.Office.Excel.Functions.SPG($A49, "IQ_ASSET_TURNS", G$3)</f>
        <v>0.315</v>
      </c>
      <c r="H49" s="9" cm="1">
        <f t="array" ref="H49">_xll.SNL.Clients.Office.Excel.Functions.SPG($A49, "IQ_ASSET_TURNS", H$3)</f>
        <v>0.29799999999999999</v>
      </c>
      <c r="I49" s="9" cm="1">
        <f t="array" ref="I49">_xll.SNL.Clients.Office.Excel.Functions.SPG($A49, "IQ_ASSET_TURNS", I$3)</f>
        <v>0.29599999999999999</v>
      </c>
      <c r="J49" s="9" cm="1">
        <f t="array" ref="J49">_xll.SNL.Clients.Office.Excel.Functions.SPG($A49, "IQ_ASSET_TURNS", J$3)</f>
        <v>0.3</v>
      </c>
    </row>
    <row r="50" spans="1:10" x14ac:dyDescent="0.3">
      <c r="A50" s="11" t="s">
        <v>52</v>
      </c>
      <c r="B50" s="9" t="str" cm="1">
        <f t="array" ref="B50">_xll.SNL.Clients.Office.Excel.Functions.SPG($A50, "IQ_ASSET_TURNS", B$3)</f>
        <v>NA</v>
      </c>
      <c r="C50" s="9" cm="1">
        <f t="array" ref="C50">_xll.SNL.Clients.Office.Excel.Functions.SPG($A50, "IQ_ASSET_TURNS", C$3)</f>
        <v>0.182</v>
      </c>
      <c r="D50" s="9" cm="1">
        <f t="array" ref="D50">_xll.SNL.Clients.Office.Excel.Functions.SPG($A50, "IQ_ASSET_TURNS", D$3)</f>
        <v>0.105</v>
      </c>
      <c r="E50" s="9" cm="1">
        <f t="array" ref="E50">_xll.SNL.Clients.Office.Excel.Functions.SPG($A50, "IQ_ASSET_TURNS", E$3)</f>
        <v>0.115</v>
      </c>
      <c r="F50" s="9" cm="1">
        <f t="array" ref="F50">_xll.SNL.Clients.Office.Excel.Functions.SPG($A50, "IQ_ASSET_TURNS", F$3)</f>
        <v>0.27600000000000002</v>
      </c>
      <c r="G50" s="9" cm="1">
        <f t="array" ref="G50">_xll.SNL.Clients.Office.Excel.Functions.SPG($A50, "IQ_ASSET_TURNS", G$3)</f>
        <v>0.20100000000000001</v>
      </c>
      <c r="H50" s="9" cm="1">
        <f t="array" ref="H50">_xll.SNL.Clients.Office.Excel.Functions.SPG($A50, "IQ_ASSET_TURNS", H$3)</f>
        <v>0.106</v>
      </c>
      <c r="I50" s="9" cm="1">
        <f t="array" ref="I50">_xll.SNL.Clients.Office.Excel.Functions.SPG($A50, "IQ_ASSET_TURNS", I$3)</f>
        <v>0.123</v>
      </c>
      <c r="J50" s="9" cm="1">
        <f t="array" ref="J50">_xll.SNL.Clients.Office.Excel.Functions.SPG($A50, "IQ_ASSET_TURNS", J$3)</f>
        <v>0.27600000000000002</v>
      </c>
    </row>
    <row r="51" spans="1:10" x14ac:dyDescent="0.3">
      <c r="A51" s="11" t="s">
        <v>53</v>
      </c>
      <c r="B51" s="9" t="str" cm="1">
        <f t="array" ref="B51">_xll.SNL.Clients.Office.Excel.Functions.SPG($A51, "IQ_ASSET_TURNS", B$3)</f>
        <v>NA</v>
      </c>
      <c r="C51" s="9" t="str" cm="1">
        <f t="array" ref="C51">_xll.SNL.Clients.Office.Excel.Functions.SPG($A51, "IQ_ASSET_TURNS", C$3)</f>
        <v>NA</v>
      </c>
      <c r="D51" s="9" cm="1">
        <f t="array" ref="D51">_xll.SNL.Clients.Office.Excel.Functions.SPG($A51, "IQ_ASSET_TURNS", D$3)</f>
        <v>0.625</v>
      </c>
      <c r="E51" s="9" cm="1">
        <f t="array" ref="E51">_xll.SNL.Clients.Office.Excel.Functions.SPG($A51, "IQ_ASSET_TURNS", E$3)</f>
        <v>0.60799999999999998</v>
      </c>
      <c r="F51" s="9" cm="1">
        <f t="array" ref="F51">_xll.SNL.Clients.Office.Excel.Functions.SPG($A51, "IQ_ASSET_TURNS", F$3)</f>
        <v>0.57399999999999995</v>
      </c>
      <c r="G51" s="9" cm="1">
        <f t="array" ref="G51">_xll.SNL.Clients.Office.Excel.Functions.SPG($A51, "IQ_ASSET_TURNS", G$3)</f>
        <v>0.61399999999999999</v>
      </c>
      <c r="H51" s="9" cm="1">
        <f t="array" ref="H51">_xll.SNL.Clients.Office.Excel.Functions.SPG($A51, "IQ_ASSET_TURNS", H$3)</f>
        <v>0.61699999999999999</v>
      </c>
      <c r="I51" s="9" cm="1">
        <f t="array" ref="I51">_xll.SNL.Clients.Office.Excel.Functions.SPG($A51, "IQ_ASSET_TURNS", I$3)</f>
        <v>0.59199999999999997</v>
      </c>
      <c r="J51" s="9" cm="1">
        <f t="array" ref="J51">_xll.SNL.Clients.Office.Excel.Functions.SPG($A51, "IQ_ASSET_TURNS", J$3)</f>
        <v>0.54900000000000004</v>
      </c>
    </row>
    <row r="52" spans="1:10" x14ac:dyDescent="0.3">
      <c r="A52" s="11" t="s">
        <v>54</v>
      </c>
      <c r="B52" s="9" t="str" cm="1">
        <f t="array" ref="B52">_xll.SNL.Clients.Office.Excel.Functions.SPG($A52, "IQ_ASSET_TURNS", B$3)</f>
        <v>NA</v>
      </c>
      <c r="C52" s="9" cm="1">
        <f t="array" ref="C52">_xll.SNL.Clients.Office.Excel.Functions.SPG($A52, "IQ_ASSET_TURNS", C$3)</f>
        <v>0.35499999999999998</v>
      </c>
      <c r="D52" s="9" cm="1">
        <f t="array" ref="D52">_xll.SNL.Clients.Office.Excel.Functions.SPG($A52, "IQ_ASSET_TURNS", D$3)</f>
        <v>0.372</v>
      </c>
      <c r="E52" s="9" cm="1">
        <f t="array" ref="E52">_xll.SNL.Clients.Office.Excel.Functions.SPG($A52, "IQ_ASSET_TURNS", E$3)</f>
        <v>0.32200000000000001</v>
      </c>
      <c r="F52" s="9" cm="1">
        <f t="array" ref="F52">_xll.SNL.Clients.Office.Excel.Functions.SPG($A52, "IQ_ASSET_TURNS", F$3)</f>
        <v>0.34699999999999998</v>
      </c>
      <c r="G52" s="9" cm="1">
        <f t="array" ref="G52">_xll.SNL.Clients.Office.Excel.Functions.SPG($A52, "IQ_ASSET_TURNS", G$3)</f>
        <v>0.35099999999999998</v>
      </c>
      <c r="H52" s="9" cm="1">
        <f t="array" ref="H52">_xll.SNL.Clients.Office.Excel.Functions.SPG($A52, "IQ_ASSET_TURNS", H$3)</f>
        <v>0.36</v>
      </c>
      <c r="I52" s="9" cm="1">
        <f t="array" ref="I52">_xll.SNL.Clients.Office.Excel.Functions.SPG($A52, "IQ_ASSET_TURNS", I$3)</f>
        <v>0.32300000000000001</v>
      </c>
      <c r="J52" s="9" cm="1">
        <f t="array" ref="J52">_xll.SNL.Clients.Office.Excel.Functions.SPG($A52, "IQ_ASSET_TURNS", J$3)</f>
        <v>0.34499999999999997</v>
      </c>
    </row>
    <row r="53" spans="1:10" x14ac:dyDescent="0.3">
      <c r="A53" s="11" t="s">
        <v>55</v>
      </c>
      <c r="B53" s="9" t="str" cm="1">
        <f t="array" ref="B53">_xll.SNL.Clients.Office.Excel.Functions.SPG($A53, "IQ_ASSET_TURNS", B$3)</f>
        <v>NA</v>
      </c>
      <c r="C53" s="9" cm="1">
        <f t="array" ref="C53">_xll.SNL.Clients.Office.Excel.Functions.SPG($A53, "IQ_ASSET_TURNS", C$3)</f>
        <v>0.98799999999999999</v>
      </c>
      <c r="D53" s="9" cm="1">
        <f t="array" ref="D53">_xll.SNL.Clients.Office.Excel.Functions.SPG($A53, "IQ_ASSET_TURNS", D$3)</f>
        <v>1.448</v>
      </c>
      <c r="E53" s="9" cm="1">
        <f t="array" ref="E53">_xll.SNL.Clients.Office.Excel.Functions.SPG($A53, "IQ_ASSET_TURNS", E$3)</f>
        <v>1.002</v>
      </c>
      <c r="F53" s="9" cm="1">
        <f t="array" ref="F53">_xll.SNL.Clients.Office.Excel.Functions.SPG($A53, "IQ_ASSET_TURNS", F$3)</f>
        <v>0.93500000000000005</v>
      </c>
      <c r="G53" s="9" cm="1">
        <f t="array" ref="G53">_xll.SNL.Clients.Office.Excel.Functions.SPG($A53, "IQ_ASSET_TURNS", G$3)</f>
        <v>1.0389999999999999</v>
      </c>
      <c r="H53" s="9" cm="1">
        <f t="array" ref="H53">_xll.SNL.Clients.Office.Excel.Functions.SPG($A53, "IQ_ASSET_TURNS", H$3)</f>
        <v>1.4410000000000001</v>
      </c>
      <c r="I53" s="9" cm="1">
        <f t="array" ref="I53">_xll.SNL.Clients.Office.Excel.Functions.SPG($A53, "IQ_ASSET_TURNS", I$3)</f>
        <v>1.0509999999999999</v>
      </c>
      <c r="J53" s="9" cm="1">
        <f t="array" ref="J53">_xll.SNL.Clients.Office.Excel.Functions.SPG($A53, "IQ_ASSET_TURNS", J$3)</f>
        <v>0.95699999999999996</v>
      </c>
    </row>
    <row r="54" spans="1:10" x14ac:dyDescent="0.3">
      <c r="A54" s="11" t="s">
        <v>56</v>
      </c>
      <c r="B54" s="9" t="str" cm="1">
        <f t="array" ref="B54">_xll.SNL.Clients.Office.Excel.Functions.SPG($A54, "IQ_ASSET_TURNS", B$3)</f>
        <v>NA</v>
      </c>
      <c r="C54" s="9" cm="1">
        <f t="array" ref="C54">_xll.SNL.Clients.Office.Excel.Functions.SPG($A54, "IQ_ASSET_TURNS", C$3)</f>
        <v>0.14099999999999999</v>
      </c>
      <c r="D54" s="9" cm="1">
        <f t="array" ref="D54">_xll.SNL.Clients.Office.Excel.Functions.SPG($A54, "IQ_ASSET_TURNS", D$3)</f>
        <v>0.14499999999999999</v>
      </c>
      <c r="E54" s="9" cm="1">
        <f t="array" ref="E54">_xll.SNL.Clients.Office.Excel.Functions.SPG($A54, "IQ_ASSET_TURNS", E$3)</f>
        <v>0.14000000000000001</v>
      </c>
      <c r="F54" s="9" cm="1">
        <f t="array" ref="F54">_xll.SNL.Clients.Office.Excel.Functions.SPG($A54, "IQ_ASSET_TURNS", F$3)</f>
        <v>0.14000000000000001</v>
      </c>
      <c r="G54" s="9" cm="1">
        <f t="array" ref="G54">_xll.SNL.Clients.Office.Excel.Functions.SPG($A54, "IQ_ASSET_TURNS", G$3)</f>
        <v>0.13700000000000001</v>
      </c>
      <c r="H54" s="9" cm="1">
        <f t="array" ref="H54">_xll.SNL.Clients.Office.Excel.Functions.SPG($A54, "IQ_ASSET_TURNS", H$3)</f>
        <v>0.13500000000000001</v>
      </c>
      <c r="I54" s="9" cm="1">
        <f t="array" ref="I54">_xll.SNL.Clients.Office.Excel.Functions.SPG($A54, "IQ_ASSET_TURNS", I$3)</f>
        <v>0.13600000000000001</v>
      </c>
      <c r="J54" s="9" cm="1">
        <f t="array" ref="J54">_xll.SNL.Clients.Office.Excel.Functions.SPG($A54, "IQ_ASSET_TURNS", J$3)</f>
        <v>0.13400000000000001</v>
      </c>
    </row>
    <row r="55" spans="1:10" x14ac:dyDescent="0.3">
      <c r="A55" s="11" t="s">
        <v>57</v>
      </c>
      <c r="B55" s="9" t="str" cm="1">
        <f t="array" ref="B55">_xll.SNL.Clients.Office.Excel.Functions.SPG($A55, "IQ_ASSET_TURNS", B$3)</f>
        <v>NA</v>
      </c>
      <c r="C55" s="9" cm="1">
        <f t="array" ref="C55">_xll.SNL.Clients.Office.Excel.Functions.SPG($A55, "IQ_ASSET_TURNS", C$3)</f>
        <v>1.0369999999999999</v>
      </c>
      <c r="D55" s="9" cm="1">
        <f t="array" ref="D55">_xll.SNL.Clients.Office.Excel.Functions.SPG($A55, "IQ_ASSET_TURNS", D$3)</f>
        <v>1.0429999999999999</v>
      </c>
      <c r="E55" s="9" cm="1">
        <f t="array" ref="E55">_xll.SNL.Clients.Office.Excel.Functions.SPG($A55, "IQ_ASSET_TURNS", E$3)</f>
        <v>1.08</v>
      </c>
      <c r="F55" s="9" cm="1">
        <f t="array" ref="F55">_xll.SNL.Clients.Office.Excel.Functions.SPG($A55, "IQ_ASSET_TURNS", F$3)</f>
        <v>1.0449999999999999</v>
      </c>
      <c r="G55" s="9" cm="1">
        <f t="array" ref="G55">_xll.SNL.Clients.Office.Excel.Functions.SPG($A55, "IQ_ASSET_TURNS", G$3)</f>
        <v>1.0329999999999999</v>
      </c>
      <c r="H55" s="9" cm="1">
        <f t="array" ref="H55">_xll.SNL.Clients.Office.Excel.Functions.SPG($A55, "IQ_ASSET_TURNS", H$3)</f>
        <v>1.024</v>
      </c>
      <c r="I55" s="9" cm="1">
        <f t="array" ref="I55">_xll.SNL.Clients.Office.Excel.Functions.SPG($A55, "IQ_ASSET_TURNS", I$3)</f>
        <v>1.014</v>
      </c>
      <c r="J55" s="9" cm="1">
        <f t="array" ref="J55">_xll.SNL.Clients.Office.Excel.Functions.SPG($A55, "IQ_ASSET_TURNS", J$3)</f>
        <v>1.0209999999999999</v>
      </c>
    </row>
    <row r="56" spans="1:10" x14ac:dyDescent="0.3">
      <c r="A56" s="11" t="s">
        <v>58</v>
      </c>
      <c r="B56" s="9" t="str" cm="1">
        <f t="array" ref="B56">_xll.SNL.Clients.Office.Excel.Functions.SPG($A56, "IQ_ASSET_TURNS", B$3)</f>
        <v>NA</v>
      </c>
      <c r="C56" s="9" t="str" cm="1">
        <f t="array" ref="C56">_xll.SNL.Clients.Office.Excel.Functions.SPG($A56, "IQ_ASSET_TURNS", C$3)</f>
        <v>NA</v>
      </c>
      <c r="D56" s="9" cm="1">
        <f t="array" ref="D56">_xll.SNL.Clients.Office.Excel.Functions.SPG($A56, "IQ_ASSET_TURNS", D$3)</f>
        <v>0.56200000000000006</v>
      </c>
      <c r="E56" s="9" cm="1">
        <f t="array" ref="E56">_xll.SNL.Clients.Office.Excel.Functions.SPG($A56, "IQ_ASSET_TURNS", E$3)</f>
        <v>0.54600000000000004</v>
      </c>
      <c r="F56" s="9" cm="1">
        <f t="array" ref="F56">_xll.SNL.Clients.Office.Excel.Functions.SPG($A56, "IQ_ASSET_TURNS", F$3)</f>
        <v>0.52300000000000002</v>
      </c>
      <c r="G56" s="9" cm="1">
        <f t="array" ref="G56">_xll.SNL.Clients.Office.Excel.Functions.SPG($A56, "IQ_ASSET_TURNS", G$3)</f>
        <v>0.51700000000000002</v>
      </c>
      <c r="H56" s="9" cm="1">
        <f t="array" ref="H56">_xll.SNL.Clients.Office.Excel.Functions.SPG($A56, "IQ_ASSET_TURNS", H$3)</f>
        <v>0.52200000000000002</v>
      </c>
      <c r="I56" s="9" cm="1">
        <f t="array" ref="I56">_xll.SNL.Clients.Office.Excel.Functions.SPG($A56, "IQ_ASSET_TURNS", I$3)</f>
        <v>0.49199999999999999</v>
      </c>
      <c r="J56" s="9" cm="1">
        <f t="array" ref="J56">_xll.SNL.Clients.Office.Excel.Functions.SPG($A56, "IQ_ASSET_TURNS", J$3)</f>
        <v>0.46800000000000003</v>
      </c>
    </row>
    <row r="57" spans="1:10" x14ac:dyDescent="0.3">
      <c r="A57" s="11" t="s">
        <v>59</v>
      </c>
      <c r="B57" s="9" t="str" cm="1">
        <f t="array" ref="B57">_xll.SNL.Clients.Office.Excel.Functions.SPG($A57, "IQ_ASSET_TURNS", B$3)</f>
        <v>NA</v>
      </c>
      <c r="C57" s="9" cm="1">
        <f t="array" ref="C57">_xll.SNL.Clients.Office.Excel.Functions.SPG($A57, "IQ_ASSET_TURNS", C$3)</f>
        <v>0.77600000000000002</v>
      </c>
      <c r="D57" s="9" cm="1">
        <f t="array" ref="D57">_xll.SNL.Clients.Office.Excel.Functions.SPG($A57, "IQ_ASSET_TURNS", D$3)</f>
        <v>0.745</v>
      </c>
      <c r="E57" s="9" cm="1">
        <f t="array" ref="E57">_xll.SNL.Clients.Office.Excel.Functions.SPG($A57, "IQ_ASSET_TURNS", E$3)</f>
        <v>0.77400000000000002</v>
      </c>
      <c r="F57" s="9" cm="1">
        <f t="array" ref="F57">_xll.SNL.Clients.Office.Excel.Functions.SPG($A57, "IQ_ASSET_TURNS", F$3)</f>
        <v>0.69299999999999995</v>
      </c>
      <c r="G57" s="9" cm="1">
        <f t="array" ref="G57">_xll.SNL.Clients.Office.Excel.Functions.SPG($A57, "IQ_ASSET_TURNS", G$3)</f>
        <v>0.74399999999999999</v>
      </c>
      <c r="H57" s="9" cm="1">
        <f t="array" ref="H57">_xll.SNL.Clients.Office.Excel.Functions.SPG($A57, "IQ_ASSET_TURNS", H$3)</f>
        <v>0.73099999999999998</v>
      </c>
      <c r="I57" s="9" cm="1">
        <f t="array" ref="I57">_xll.SNL.Clients.Office.Excel.Functions.SPG($A57, "IQ_ASSET_TURNS", I$3)</f>
        <v>0.71</v>
      </c>
      <c r="J57" s="9" cm="1">
        <f t="array" ref="J57">_xll.SNL.Clients.Office.Excel.Functions.SPG($A57, "IQ_ASSET_TURNS", J$3)</f>
        <v>0.66100000000000003</v>
      </c>
    </row>
    <row r="58" spans="1:10" x14ac:dyDescent="0.3">
      <c r="A58" s="11" t="s">
        <v>60</v>
      </c>
      <c r="B58" s="9" t="str" cm="1">
        <f t="array" ref="B58">_xll.SNL.Clients.Office.Excel.Functions.SPG($A58, "IQ_ASSET_TURNS", B$3)</f>
        <v>NA</v>
      </c>
      <c r="C58" s="9" cm="1">
        <f t="array" ref="C58">_xll.SNL.Clients.Office.Excel.Functions.SPG($A58, "IQ_ASSET_TURNS", C$3)</f>
        <v>0.63200000000000001</v>
      </c>
      <c r="D58" s="9" cm="1">
        <f t="array" ref="D58">_xll.SNL.Clients.Office.Excel.Functions.SPG($A58, "IQ_ASSET_TURNS", D$3)</f>
        <v>0.65300000000000002</v>
      </c>
      <c r="E58" s="9" cm="1">
        <f t="array" ref="E58">_xll.SNL.Clients.Office.Excel.Functions.SPG($A58, "IQ_ASSET_TURNS", E$3)</f>
        <v>0.60899999999999999</v>
      </c>
      <c r="F58" s="9" cm="1">
        <f t="array" ref="F58">_xll.SNL.Clients.Office.Excel.Functions.SPG($A58, "IQ_ASSET_TURNS", F$3)</f>
        <v>0.58699999999999997</v>
      </c>
      <c r="G58" s="9" cm="1">
        <f t="array" ref="G58">_xll.SNL.Clients.Office.Excel.Functions.SPG($A58, "IQ_ASSET_TURNS", G$3)</f>
        <v>0.69399999999999995</v>
      </c>
      <c r="H58" s="9" cm="1">
        <f t="array" ref="H58">_xll.SNL.Clients.Office.Excel.Functions.SPG($A58, "IQ_ASSET_TURNS", H$3)</f>
        <v>0.621</v>
      </c>
      <c r="I58" s="9" cm="1">
        <f t="array" ref="I58">_xll.SNL.Clients.Office.Excel.Functions.SPG($A58, "IQ_ASSET_TURNS", I$3)</f>
        <v>0.60899999999999999</v>
      </c>
      <c r="J58" s="9" cm="1">
        <f t="array" ref="J58">_xll.SNL.Clients.Office.Excel.Functions.SPG($A58, "IQ_ASSET_TURNS", J$3)</f>
        <v>0.59599999999999997</v>
      </c>
    </row>
    <row r="59" spans="1:10" x14ac:dyDescent="0.3">
      <c r="A59" s="11" t="s">
        <v>61</v>
      </c>
      <c r="B59" s="9" t="str" cm="1">
        <f t="array" ref="B59">_xll.SNL.Clients.Office.Excel.Functions.SPG($A59, "IQ_ASSET_TURNS", B$3)</f>
        <v>NA</v>
      </c>
      <c r="C59" s="9" t="str" cm="1">
        <f t="array" ref="C59">_xll.SNL.Clients.Office.Excel.Functions.SPG($A59, "IQ_ASSET_TURNS", C$3)</f>
        <v>NA</v>
      </c>
      <c r="D59" s="9" t="str" cm="1">
        <f t="array" ref="D59">_xll.SNL.Clients.Office.Excel.Functions.SPG($A59, "IQ_ASSET_TURNS", D$3)</f>
        <v>NA</v>
      </c>
      <c r="E59" s="9" t="str" cm="1">
        <f t="array" ref="E59">_xll.SNL.Clients.Office.Excel.Functions.SPG($A59, "IQ_ASSET_TURNS", E$3)</f>
        <v>NA</v>
      </c>
      <c r="F59" s="9" t="str" cm="1">
        <f t="array" ref="F59">_xll.SNL.Clients.Office.Excel.Functions.SPG($A59, "IQ_ASSET_TURNS", F$3)</f>
        <v>NA</v>
      </c>
      <c r="G59" s="9" t="str" cm="1">
        <f t="array" ref="G59">_xll.SNL.Clients.Office.Excel.Functions.SPG($A59, "IQ_ASSET_TURNS", G$3)</f>
        <v>NA</v>
      </c>
      <c r="H59" s="9" t="str" cm="1">
        <f t="array" ref="H59">_xll.SNL.Clients.Office.Excel.Functions.SPG($A59, "IQ_ASSET_TURNS", H$3)</f>
        <v>NA</v>
      </c>
      <c r="I59" s="9" t="str" cm="1">
        <f t="array" ref="I59">_xll.SNL.Clients.Office.Excel.Functions.SPG($A59, "IQ_ASSET_TURNS", I$3)</f>
        <v>NA</v>
      </c>
      <c r="J59" s="9" t="str" cm="1">
        <f t="array" ref="J59">_xll.SNL.Clients.Office.Excel.Functions.SPG($A59, "IQ_ASSET_TURNS", J$3)</f>
        <v>NA</v>
      </c>
    </row>
    <row r="60" spans="1:10" x14ac:dyDescent="0.3">
      <c r="A60" s="11" t="s">
        <v>62</v>
      </c>
      <c r="B60" s="9" t="str" cm="1">
        <f t="array" ref="B60">_xll.SNL.Clients.Office.Excel.Functions.SPG($A60, "IQ_ASSET_TURNS", B$3)</f>
        <v>NA</v>
      </c>
      <c r="C60" s="9" t="str" cm="1">
        <f t="array" ref="C60">_xll.SNL.Clients.Office.Excel.Functions.SPG($A60, "IQ_ASSET_TURNS", C$3)</f>
        <v>NA</v>
      </c>
      <c r="D60" s="9" cm="1">
        <f t="array" ref="D60">_xll.SNL.Clients.Office.Excel.Functions.SPG($A60, "IQ_ASSET_TURNS", D$3)</f>
        <v>0.40699999999999997</v>
      </c>
      <c r="E60" s="9" t="str" cm="1">
        <f t="array" ref="E60">_xll.SNL.Clients.Office.Excel.Functions.SPG($A60, "IQ_ASSET_TURNS", E$3)</f>
        <v>NA</v>
      </c>
      <c r="F60" s="9" cm="1">
        <f t="array" ref="F60">_xll.SNL.Clients.Office.Excel.Functions.SPG($A60, "IQ_ASSET_TURNS", F$3)</f>
        <v>0.51300000000000001</v>
      </c>
      <c r="G60" s="9" cm="1">
        <f t="array" ref="G60">_xll.SNL.Clients.Office.Excel.Functions.SPG($A60, "IQ_ASSET_TURNS", G$3)</f>
        <v>0.52700000000000002</v>
      </c>
      <c r="H60" s="9" cm="1">
        <f t="array" ref="H60">_xll.SNL.Clients.Office.Excel.Functions.SPG($A60, "IQ_ASSET_TURNS", H$3)</f>
        <v>0.35499999999999998</v>
      </c>
      <c r="I60" s="9" cm="1">
        <f t="array" ref="I60">_xll.SNL.Clients.Office.Excel.Functions.SPG($A60, "IQ_ASSET_TURNS", I$3)</f>
        <v>0.217</v>
      </c>
      <c r="J60" s="9" cm="1">
        <f t="array" ref="J60">_xll.SNL.Clients.Office.Excel.Functions.SPG($A60, "IQ_ASSET_TURNS", J$3)</f>
        <v>0.497</v>
      </c>
    </row>
    <row r="61" spans="1:10" x14ac:dyDescent="0.3">
      <c r="A61" s="11" t="s">
        <v>63</v>
      </c>
      <c r="B61" s="9" t="str" cm="1">
        <f t="array" ref="B61">_xll.SNL.Clients.Office.Excel.Functions.SPG($A61, "IQ_ASSET_TURNS", B$3)</f>
        <v>NA</v>
      </c>
      <c r="C61" s="9" cm="1">
        <f t="array" ref="C61">_xll.SNL.Clients.Office.Excel.Functions.SPG($A61, "IQ_ASSET_TURNS", C$3)</f>
        <v>0.36899999999999999</v>
      </c>
      <c r="D61" s="9" cm="1">
        <f t="array" ref="D61">_xll.SNL.Clients.Office.Excel.Functions.SPG($A61, "IQ_ASSET_TURNS", D$3)</f>
        <v>0.38500000000000001</v>
      </c>
      <c r="E61" s="9" cm="1">
        <f t="array" ref="E61">_xll.SNL.Clients.Office.Excel.Functions.SPG($A61, "IQ_ASSET_TURNS", E$3)</f>
        <v>0.36399999999999999</v>
      </c>
      <c r="F61" s="9" cm="1">
        <f t="array" ref="F61">_xll.SNL.Clients.Office.Excel.Functions.SPG($A61, "IQ_ASSET_TURNS", F$3)</f>
        <v>0.379</v>
      </c>
      <c r="G61" s="9" cm="1">
        <f t="array" ref="G61">_xll.SNL.Clients.Office.Excel.Functions.SPG($A61, "IQ_ASSET_TURNS", G$3)</f>
        <v>0.35799999999999998</v>
      </c>
      <c r="H61" s="9" t="str" cm="1">
        <f t="array" ref="H61">_xll.SNL.Clients.Office.Excel.Functions.SPG($A61, "IQ_ASSET_TURNS", H$3)</f>
        <v>NA</v>
      </c>
      <c r="I61" s="9" cm="1">
        <f t="array" ref="I61">_xll.SNL.Clients.Office.Excel.Functions.SPG($A61, "IQ_ASSET_TURNS", I$3)</f>
        <v>0.36299999999999999</v>
      </c>
      <c r="J61" s="9" cm="1">
        <f t="array" ref="J61">_xll.SNL.Clients.Office.Excel.Functions.SPG($A61, "IQ_ASSET_TURNS", J$3)</f>
        <v>0.35899999999999999</v>
      </c>
    </row>
    <row r="62" spans="1:10" x14ac:dyDescent="0.3">
      <c r="A62" s="11" t="s">
        <v>64</v>
      </c>
      <c r="B62" s="9" t="str" cm="1">
        <f t="array" ref="B62">_xll.SNL.Clients.Office.Excel.Functions.SPG($A62, "IQ_ASSET_TURNS", B$3)</f>
        <v>NA</v>
      </c>
      <c r="C62" s="9" t="str" cm="1">
        <f t="array" ref="C62">_xll.SNL.Clients.Office.Excel.Functions.SPG($A62, "IQ_ASSET_TURNS", C$3)</f>
        <v>NA</v>
      </c>
      <c r="D62" s="9" cm="1">
        <f t="array" ref="D62">_xll.SNL.Clients.Office.Excel.Functions.SPG($A62, "IQ_ASSET_TURNS", D$3)</f>
        <v>0.33</v>
      </c>
      <c r="E62" s="9" cm="1">
        <f t="array" ref="E62">_xll.SNL.Clients.Office.Excel.Functions.SPG($A62, "IQ_ASSET_TURNS", E$3)</f>
        <v>0.34399999999999997</v>
      </c>
      <c r="F62" s="9" cm="1">
        <f t="array" ref="F62">_xll.SNL.Clients.Office.Excel.Functions.SPG($A62, "IQ_ASSET_TURNS", F$3)</f>
        <v>0.33600000000000002</v>
      </c>
      <c r="G62" s="9" cm="1">
        <f t="array" ref="G62">_xll.SNL.Clients.Office.Excel.Functions.SPG($A62, "IQ_ASSET_TURNS", G$3)</f>
        <v>0.35699999999999998</v>
      </c>
      <c r="H62" s="9" cm="1">
        <f t="array" ref="H62">_xll.SNL.Clients.Office.Excel.Functions.SPG($A62, "IQ_ASSET_TURNS", H$3)</f>
        <v>0.36199999999999999</v>
      </c>
      <c r="I62" s="9" cm="1">
        <f t="array" ref="I62">_xll.SNL.Clients.Office.Excel.Functions.SPG($A62, "IQ_ASSET_TURNS", I$3)</f>
        <v>0.36299999999999999</v>
      </c>
      <c r="J62" s="9" cm="1">
        <f t="array" ref="J62">_xll.SNL.Clients.Office.Excel.Functions.SPG($A62, "IQ_ASSET_TURNS", J$3)</f>
        <v>0.35099999999999998</v>
      </c>
    </row>
    <row r="63" spans="1:10" x14ac:dyDescent="0.3">
      <c r="A63" s="11" t="s">
        <v>65</v>
      </c>
      <c r="B63" s="9" t="str" cm="1">
        <f t="array" ref="B63">_xll.SNL.Clients.Office.Excel.Functions.SPG($A63, "IQ_ASSET_TURNS", B$3)</f>
        <v>NA</v>
      </c>
      <c r="C63" s="9" t="str" cm="1">
        <f t="array" ref="C63">_xll.SNL.Clients.Office.Excel.Functions.SPG($A63, "IQ_ASSET_TURNS", C$3)</f>
        <v>NA</v>
      </c>
      <c r="D63" s="9" cm="1">
        <f t="array" ref="D63">_xll.SNL.Clients.Office.Excel.Functions.SPG($A63, "IQ_ASSET_TURNS", D$3)</f>
        <v>2.3149999999999999</v>
      </c>
      <c r="E63" s="9" cm="1">
        <f t="array" ref="E63">_xll.SNL.Clients.Office.Excel.Functions.SPG($A63, "IQ_ASSET_TURNS", E$3)</f>
        <v>2.4460000000000002</v>
      </c>
      <c r="F63" s="9" cm="1">
        <f t="array" ref="F63">_xll.SNL.Clients.Office.Excel.Functions.SPG($A63, "IQ_ASSET_TURNS", F$3)</f>
        <v>2.3820000000000001</v>
      </c>
      <c r="G63" s="9" cm="1">
        <f t="array" ref="G63">_xll.SNL.Clients.Office.Excel.Functions.SPG($A63, "IQ_ASSET_TURNS", G$3)</f>
        <v>3.6789999999999998</v>
      </c>
      <c r="H63" s="9" cm="1">
        <f t="array" ref="H63">_xll.SNL.Clients.Office.Excel.Functions.SPG($A63, "IQ_ASSET_TURNS", H$3)</f>
        <v>2.4239999999999999</v>
      </c>
      <c r="I63" s="9" cm="1">
        <f t="array" ref="I63">_xll.SNL.Clients.Office.Excel.Functions.SPG($A63, "IQ_ASSET_TURNS", I$3)</f>
        <v>2.5550000000000002</v>
      </c>
      <c r="J63" s="9" cm="1">
        <f t="array" ref="J63">_xll.SNL.Clients.Office.Excel.Functions.SPG($A63, "IQ_ASSET_TURNS", J$3)</f>
        <v>2.484</v>
      </c>
    </row>
    <row r="64" spans="1:10" x14ac:dyDescent="0.3">
      <c r="A64" s="11" t="s">
        <v>66</v>
      </c>
      <c r="B64" s="9" t="str" cm="1">
        <f t="array" ref="B64">_xll.SNL.Clients.Office.Excel.Functions.SPG($A64, "IQ_ASSET_TURNS", B$3)</f>
        <v>NA</v>
      </c>
      <c r="C64" s="9" cm="1">
        <f t="array" ref="C64">_xll.SNL.Clients.Office.Excel.Functions.SPG($A64, "IQ_ASSET_TURNS", C$3)</f>
        <v>0.44</v>
      </c>
      <c r="D64" s="9" cm="1">
        <f t="array" ref="D64">_xll.SNL.Clients.Office.Excel.Functions.SPG($A64, "IQ_ASSET_TURNS", D$3)</f>
        <v>0.42599999999999999</v>
      </c>
      <c r="E64" s="9" cm="1">
        <f t="array" ref="E64">_xll.SNL.Clients.Office.Excel.Functions.SPG($A64, "IQ_ASSET_TURNS", E$3)</f>
        <v>0.45100000000000001</v>
      </c>
      <c r="F64" s="9" cm="1">
        <f t="array" ref="F64">_xll.SNL.Clients.Office.Excel.Functions.SPG($A64, "IQ_ASSET_TURNS", F$3)</f>
        <v>0.44500000000000001</v>
      </c>
      <c r="G64" s="9" cm="1">
        <f t="array" ref="G64">_xll.SNL.Clients.Office.Excel.Functions.SPG($A64, "IQ_ASSET_TURNS", G$3)</f>
        <v>0.39800000000000002</v>
      </c>
      <c r="H64" s="9" cm="1">
        <f t="array" ref="H64">_xll.SNL.Clients.Office.Excel.Functions.SPG($A64, "IQ_ASSET_TURNS", H$3)</f>
        <v>0.41099999999999998</v>
      </c>
      <c r="I64" s="9" cm="1">
        <f t="array" ref="I64">_xll.SNL.Clients.Office.Excel.Functions.SPG($A64, "IQ_ASSET_TURNS", I$3)</f>
        <v>0.46</v>
      </c>
      <c r="J64" s="9" cm="1">
        <f t="array" ref="J64">_xll.SNL.Clients.Office.Excel.Functions.SPG($A64, "IQ_ASSET_TURNS", J$3)</f>
        <v>0.47399999999999998</v>
      </c>
    </row>
    <row r="65" spans="1:10" x14ac:dyDescent="0.3">
      <c r="A65" s="11" t="s">
        <v>67</v>
      </c>
      <c r="B65" s="9" t="str" cm="1">
        <f t="array" ref="B65">_xll.SNL.Clients.Office.Excel.Functions.SPG($A65, "IQ_ASSET_TURNS", B$3)</f>
        <v>NA</v>
      </c>
      <c r="C65" s="9" t="str" cm="1">
        <f t="array" ref="C65">_xll.SNL.Clients.Office.Excel.Functions.SPG($A65, "IQ_ASSET_TURNS", C$3)</f>
        <v>NA</v>
      </c>
      <c r="D65" s="9" cm="1">
        <f t="array" ref="D65">_xll.SNL.Clients.Office.Excel.Functions.SPG($A65, "IQ_ASSET_TURNS", D$3)</f>
        <v>0.35799999999999998</v>
      </c>
      <c r="E65" s="9" cm="1">
        <f t="array" ref="E65">_xll.SNL.Clients.Office.Excel.Functions.SPG($A65, "IQ_ASSET_TURNS", E$3)</f>
        <v>0.36899999999999999</v>
      </c>
      <c r="F65" s="9" cm="1">
        <f t="array" ref="F65">_xll.SNL.Clients.Office.Excel.Functions.SPG($A65, "IQ_ASSET_TURNS", F$3)</f>
        <v>0.34300000000000003</v>
      </c>
      <c r="G65" s="9" cm="1">
        <f t="array" ref="G65">_xll.SNL.Clients.Office.Excel.Functions.SPG($A65, "IQ_ASSET_TURNS", G$3)</f>
        <v>0.34699999999999998</v>
      </c>
      <c r="H65" s="9" cm="1">
        <f t="array" ref="H65">_xll.SNL.Clients.Office.Excel.Functions.SPG($A65, "IQ_ASSET_TURNS", H$3)</f>
        <v>0.379</v>
      </c>
      <c r="I65" s="9" cm="1">
        <f t="array" ref="I65">_xll.SNL.Clients.Office.Excel.Functions.SPG($A65, "IQ_ASSET_TURNS", I$3)</f>
        <v>0.39500000000000002</v>
      </c>
      <c r="J65" s="9" cm="1">
        <f t="array" ref="J65">_xll.SNL.Clients.Office.Excel.Functions.SPG($A65, "IQ_ASSET_TURNS", J$3)</f>
        <v>0.40100000000000002</v>
      </c>
    </row>
    <row r="66" spans="1:10" x14ac:dyDescent="0.3">
      <c r="A66" s="11" t="s">
        <v>68</v>
      </c>
      <c r="B66" s="9" t="str" cm="1">
        <f t="array" ref="B66">_xll.SNL.Clients.Office.Excel.Functions.SPG($A66, "IQ_ASSET_TURNS", B$3)</f>
        <v>NA</v>
      </c>
      <c r="C66" s="9" t="str" cm="1">
        <f t="array" ref="C66">_xll.SNL.Clients.Office.Excel.Functions.SPG($A66, "IQ_ASSET_TURNS", C$3)</f>
        <v>NA</v>
      </c>
      <c r="D66" s="9" cm="1">
        <f t="array" ref="D66">_xll.SNL.Clients.Office.Excel.Functions.SPG($A66, "IQ_ASSET_TURNS", D$3)</f>
        <v>0.161</v>
      </c>
      <c r="E66" s="9" cm="1">
        <f t="array" ref="E66">_xll.SNL.Clients.Office.Excel.Functions.SPG($A66, "IQ_ASSET_TURNS", E$3)</f>
        <v>0.154</v>
      </c>
      <c r="F66" s="9" cm="1">
        <f t="array" ref="F66">_xll.SNL.Clients.Office.Excel.Functions.SPG($A66, "IQ_ASSET_TURNS", F$3)</f>
        <v>0.153</v>
      </c>
      <c r="G66" s="9" cm="1">
        <f t="array" ref="G66">_xll.SNL.Clients.Office.Excel.Functions.SPG($A66, "IQ_ASSET_TURNS", G$3)</f>
        <v>0.153</v>
      </c>
      <c r="H66" s="9" cm="1">
        <f t="array" ref="H66">_xll.SNL.Clients.Office.Excel.Functions.SPG($A66, "IQ_ASSET_TURNS", H$3)</f>
        <v>0.15</v>
      </c>
      <c r="I66" s="9" cm="1">
        <f t="array" ref="I66">_xll.SNL.Clients.Office.Excel.Functions.SPG($A66, "IQ_ASSET_TURNS", I$3)</f>
        <v>0.14599999999999999</v>
      </c>
      <c r="J66" s="9" cm="1">
        <f t="array" ref="J66">_xll.SNL.Clients.Office.Excel.Functions.SPG($A66, "IQ_ASSET_TURNS", J$3)</f>
        <v>0.14199999999999999</v>
      </c>
    </row>
    <row r="67" spans="1:10" x14ac:dyDescent="0.3">
      <c r="A67" s="11" t="s">
        <v>69</v>
      </c>
      <c r="B67" s="9" t="str" cm="1">
        <f t="array" ref="B67">_xll.SNL.Clients.Office.Excel.Functions.SPG($A67, "IQ_ASSET_TURNS", B$3)</f>
        <v>NA</v>
      </c>
      <c r="C67" s="9" cm="1">
        <f t="array" ref="C67">_xll.SNL.Clients.Office.Excel.Functions.SPG($A67, "IQ_ASSET_TURNS", C$3)</f>
        <v>0.26100000000000001</v>
      </c>
      <c r="D67" s="9" cm="1">
        <f t="array" ref="D67">_xll.SNL.Clients.Office.Excel.Functions.SPG($A67, "IQ_ASSET_TURNS", D$3)</f>
        <v>0.35099999999999998</v>
      </c>
      <c r="E67" s="9" cm="1">
        <f t="array" ref="E67">_xll.SNL.Clients.Office.Excel.Functions.SPG($A67, "IQ_ASSET_TURNS", E$3)</f>
        <v>0.26600000000000001</v>
      </c>
      <c r="F67" s="9" cm="1">
        <f t="array" ref="F67">_xll.SNL.Clients.Office.Excel.Functions.SPG($A67, "IQ_ASSET_TURNS", F$3)</f>
        <v>0.35399999999999998</v>
      </c>
      <c r="G67" s="9" cm="1">
        <f t="array" ref="G67">_xll.SNL.Clients.Office.Excel.Functions.SPG($A67, "IQ_ASSET_TURNS", G$3)</f>
        <v>0.126</v>
      </c>
      <c r="H67" s="9" cm="1">
        <f t="array" ref="H67">_xll.SNL.Clients.Office.Excel.Functions.SPG($A67, "IQ_ASSET_TURNS", H$3)</f>
        <v>0.22700000000000001</v>
      </c>
      <c r="I67" s="9" cm="1">
        <f t="array" ref="I67">_xll.SNL.Clients.Office.Excel.Functions.SPG($A67, "IQ_ASSET_TURNS", I$3)</f>
        <v>0.26500000000000001</v>
      </c>
      <c r="J67" s="9" cm="1">
        <f t="array" ref="J67">_xll.SNL.Clients.Office.Excel.Functions.SPG($A67, "IQ_ASSET_TURNS", J$3)</f>
        <v>0.124</v>
      </c>
    </row>
    <row r="68" spans="1:10" x14ac:dyDescent="0.3">
      <c r="A68" s="11" t="s">
        <v>70</v>
      </c>
      <c r="B68" s="9" t="str" cm="1">
        <f t="array" ref="B68">_xll.SNL.Clients.Office.Excel.Functions.SPG($A68, "IQ_ASSET_TURNS", B$3)</f>
        <v>NA</v>
      </c>
      <c r="C68" s="9" t="str" cm="1">
        <f t="array" ref="C68">_xll.SNL.Clients.Office.Excel.Functions.SPG($A68, "IQ_ASSET_TURNS", C$3)</f>
        <v>NA</v>
      </c>
      <c r="D68" s="9" cm="1">
        <f t="array" ref="D68">_xll.SNL.Clients.Office.Excel.Functions.SPG($A68, "IQ_ASSET_TURNS", D$3)</f>
        <v>1.1319999999999999</v>
      </c>
      <c r="E68" s="9" cm="1">
        <f t="array" ref="E68">_xll.SNL.Clients.Office.Excel.Functions.SPG($A68, "IQ_ASSET_TURNS", E$3)</f>
        <v>0.83299999999999996</v>
      </c>
      <c r="F68" s="9" cm="1">
        <f t="array" ref="F68">_xll.SNL.Clients.Office.Excel.Functions.SPG($A68, "IQ_ASSET_TURNS", F$3)</f>
        <v>0.67800000000000005</v>
      </c>
      <c r="G68" s="9" cm="1">
        <f t="array" ref="G68">_xll.SNL.Clients.Office.Excel.Functions.SPG($A68, "IQ_ASSET_TURNS", G$3)</f>
        <v>0.76600000000000001</v>
      </c>
      <c r="H68" s="9" cm="1">
        <f t="array" ref="H68">_xll.SNL.Clients.Office.Excel.Functions.SPG($A68, "IQ_ASSET_TURNS", H$3)</f>
        <v>1.125</v>
      </c>
      <c r="I68" s="9" cm="1">
        <f t="array" ref="I68">_xll.SNL.Clients.Office.Excel.Functions.SPG($A68, "IQ_ASSET_TURNS", I$3)</f>
        <v>0.84399999999999997</v>
      </c>
      <c r="J68" s="9" cm="1">
        <f t="array" ref="J68">_xll.SNL.Clients.Office.Excel.Functions.SPG($A68, "IQ_ASSET_TURNS", J$3)</f>
        <v>0.59799999999999998</v>
      </c>
    </row>
    <row r="69" spans="1:10" x14ac:dyDescent="0.3">
      <c r="A69" s="11" t="s">
        <v>71</v>
      </c>
      <c r="B69" s="9" t="str" cm="1">
        <f t="array" ref="B69">_xll.SNL.Clients.Office.Excel.Functions.SPG($A69, "IQ_ASSET_TURNS", B$3)</f>
        <v>NA</v>
      </c>
      <c r="C69" s="9" cm="1">
        <f t="array" ref="C69">_xll.SNL.Clients.Office.Excel.Functions.SPG($A69, "IQ_ASSET_TURNS", C$3)</f>
        <v>0.94399999999999995</v>
      </c>
      <c r="D69" s="9" cm="1">
        <f t="array" ref="D69">_xll.SNL.Clients.Office.Excel.Functions.SPG($A69, "IQ_ASSET_TURNS", D$3)</f>
        <v>0.94299999999999995</v>
      </c>
      <c r="E69" s="9" cm="1">
        <f t="array" ref="E69">_xll.SNL.Clients.Office.Excel.Functions.SPG($A69, "IQ_ASSET_TURNS", E$3)</f>
        <v>1.0209999999999999</v>
      </c>
      <c r="F69" s="9" cm="1">
        <f t="array" ref="F69">_xll.SNL.Clients.Office.Excel.Functions.SPG($A69, "IQ_ASSET_TURNS", F$3)</f>
        <v>1.006</v>
      </c>
      <c r="G69" s="9" cm="1">
        <f t="array" ref="G69">_xll.SNL.Clients.Office.Excel.Functions.SPG($A69, "IQ_ASSET_TURNS", G$3)</f>
        <v>0.98699999999999999</v>
      </c>
      <c r="H69" s="9" cm="1">
        <f t="array" ref="H69">_xll.SNL.Clients.Office.Excel.Functions.SPG($A69, "IQ_ASSET_TURNS", H$3)</f>
        <v>0.92200000000000004</v>
      </c>
      <c r="I69" s="9" cm="1">
        <f t="array" ref="I69">_xll.SNL.Clients.Office.Excel.Functions.SPG($A69, "IQ_ASSET_TURNS", I$3)</f>
        <v>0.85299999999999998</v>
      </c>
      <c r="J69" s="9" cm="1">
        <f t="array" ref="J69">_xll.SNL.Clients.Office.Excel.Functions.SPG($A69, "IQ_ASSET_TURNS", J$3)</f>
        <v>0.79300000000000004</v>
      </c>
    </row>
    <row r="70" spans="1:10" x14ac:dyDescent="0.3">
      <c r="A70" s="11" t="s">
        <v>72</v>
      </c>
      <c r="B70" s="9" t="str" cm="1">
        <f t="array" ref="B70">_xll.SNL.Clients.Office.Excel.Functions.SPG($A70, "IQ_ASSET_TURNS", B$3)</f>
        <v>NA</v>
      </c>
      <c r="C70" s="9" t="str" cm="1">
        <f t="array" ref="C70">_xll.SNL.Clients.Office.Excel.Functions.SPG($A70, "IQ_ASSET_TURNS", C$3)</f>
        <v>NA</v>
      </c>
      <c r="D70" s="9" cm="1">
        <f t="array" ref="D70">_xll.SNL.Clients.Office.Excel.Functions.SPG($A70, "IQ_ASSET_TURNS", D$3)</f>
        <v>0.44800000000000001</v>
      </c>
      <c r="E70" s="9" cm="1">
        <f t="array" ref="E70">_xll.SNL.Clients.Office.Excel.Functions.SPG($A70, "IQ_ASSET_TURNS", E$3)</f>
        <v>0.44700000000000001</v>
      </c>
      <c r="F70" s="9" cm="1">
        <f t="array" ref="F70">_xll.SNL.Clients.Office.Excel.Functions.SPG($A70, "IQ_ASSET_TURNS", F$3)</f>
        <v>0.43</v>
      </c>
      <c r="G70" s="9" cm="1">
        <f t="array" ref="G70">_xll.SNL.Clients.Office.Excel.Functions.SPG($A70, "IQ_ASSET_TURNS", G$3)</f>
        <v>0.43099999999999999</v>
      </c>
      <c r="H70" s="9" cm="1">
        <f t="array" ref="H70">_xll.SNL.Clients.Office.Excel.Functions.SPG($A70, "IQ_ASSET_TURNS", H$3)</f>
        <v>0.41699999999999998</v>
      </c>
      <c r="I70" s="9" cm="1">
        <f t="array" ref="I70">_xll.SNL.Clients.Office.Excel.Functions.SPG($A70, "IQ_ASSET_TURNS", I$3)</f>
        <v>0.433</v>
      </c>
      <c r="J70" s="9" cm="1">
        <f t="array" ref="J70">_xll.SNL.Clients.Office.Excel.Functions.SPG($A70, "IQ_ASSET_TURNS", J$3)</f>
        <v>0.41499999999999998</v>
      </c>
    </row>
    <row r="71" spans="1:10" x14ac:dyDescent="0.3">
      <c r="A71" s="11" t="s">
        <v>73</v>
      </c>
      <c r="B71" s="9" t="str" cm="1">
        <f t="array" ref="B71">_xll.SNL.Clients.Office.Excel.Functions.SPG($A71, "IQ_ASSET_TURNS", B$3)</f>
        <v>NA</v>
      </c>
      <c r="C71" s="9" t="str" cm="1">
        <f t="array" ref="C71">_xll.SNL.Clients.Office.Excel.Functions.SPG($A71, "IQ_ASSET_TURNS", C$3)</f>
        <v>NA</v>
      </c>
      <c r="D71" s="9" cm="1">
        <f t="array" ref="D71">_xll.SNL.Clients.Office.Excel.Functions.SPG($A71, "IQ_ASSET_TURNS", D$3)</f>
        <v>0.505</v>
      </c>
      <c r="E71" s="9" cm="1">
        <f t="array" ref="E71">_xll.SNL.Clients.Office.Excel.Functions.SPG($A71, "IQ_ASSET_TURNS", E$3)</f>
        <v>0.504</v>
      </c>
      <c r="F71" s="9" cm="1">
        <f t="array" ref="F71">_xll.SNL.Clients.Office.Excel.Functions.SPG($A71, "IQ_ASSET_TURNS", F$3)</f>
        <v>0.48899999999999999</v>
      </c>
      <c r="G71" s="9" cm="1">
        <f t="array" ref="G71">_xll.SNL.Clients.Office.Excel.Functions.SPG($A71, "IQ_ASSET_TURNS", G$3)</f>
        <v>0.49299999999999999</v>
      </c>
      <c r="H71" s="9" cm="1">
        <f t="array" ref="H71">_xll.SNL.Clients.Office.Excel.Functions.SPG($A71, "IQ_ASSET_TURNS", H$3)</f>
        <v>0.47499999999999998</v>
      </c>
      <c r="I71" s="9" cm="1">
        <f t="array" ref="I71">_xll.SNL.Clients.Office.Excel.Functions.SPG($A71, "IQ_ASSET_TURNS", I$3)</f>
        <v>0.47799999999999998</v>
      </c>
      <c r="J71" s="9" cm="1">
        <f t="array" ref="J71">_xll.SNL.Clients.Office.Excel.Functions.SPG($A71, "IQ_ASSET_TURNS", J$3)</f>
        <v>0.47499999999999998</v>
      </c>
    </row>
    <row r="72" spans="1:10" x14ac:dyDescent="0.3">
      <c r="A72" s="11" t="s">
        <v>74</v>
      </c>
      <c r="B72" s="9" t="str" cm="1">
        <f t="array" ref="B72">_xll.SNL.Clients.Office.Excel.Functions.SPG($A72, "IQ_ASSET_TURNS", B$3)</f>
        <v>NA</v>
      </c>
      <c r="C72" s="9" t="str" cm="1">
        <f t="array" ref="C72">_xll.SNL.Clients.Office.Excel.Functions.SPG($A72, "IQ_ASSET_TURNS", C$3)</f>
        <v>NA</v>
      </c>
      <c r="D72" s="9" cm="1">
        <f t="array" ref="D72">_xll.SNL.Clients.Office.Excel.Functions.SPG($A72, "IQ_ASSET_TURNS", D$3)</f>
        <v>0.33700000000000002</v>
      </c>
      <c r="E72" s="9" cm="1">
        <f t="array" ref="E72">_xll.SNL.Clients.Office.Excel.Functions.SPG($A72, "IQ_ASSET_TURNS", E$3)</f>
        <v>0.30499999999999999</v>
      </c>
      <c r="F72" s="9" cm="1">
        <f t="array" ref="F72">_xll.SNL.Clients.Office.Excel.Functions.SPG($A72, "IQ_ASSET_TURNS", F$3)</f>
        <v>0.28299999999999997</v>
      </c>
      <c r="G72" s="9" cm="1">
        <f t="array" ref="G72">_xll.SNL.Clients.Office.Excel.Functions.SPG($A72, "IQ_ASSET_TURNS", G$3)</f>
        <v>0.38200000000000001</v>
      </c>
      <c r="H72" s="9" cm="1">
        <f t="array" ref="H72">_xll.SNL.Clients.Office.Excel.Functions.SPG($A72, "IQ_ASSET_TURNS", H$3)</f>
        <v>0.51500000000000001</v>
      </c>
      <c r="I72" s="9" cm="1">
        <f t="array" ref="I72">_xll.SNL.Clients.Office.Excel.Functions.SPG($A72, "IQ_ASSET_TURNS", I$3)</f>
        <v>0.496</v>
      </c>
      <c r="J72" s="9" cm="1">
        <f t="array" ref="J72">_xll.SNL.Clients.Office.Excel.Functions.SPG($A72, "IQ_ASSET_TURNS", J$3)</f>
        <v>0.48299999999999998</v>
      </c>
    </row>
    <row r="73" spans="1:10" x14ac:dyDescent="0.3">
      <c r="A73" s="11" t="s">
        <v>75</v>
      </c>
      <c r="B73" s="9" t="str" cm="1">
        <f t="array" ref="B73">_xll.SNL.Clients.Office.Excel.Functions.SPG($A73, "IQ_ASSET_TURNS", B$3)</f>
        <v>NA</v>
      </c>
      <c r="C73" s="9" cm="1">
        <f t="array" ref="C73">_xll.SNL.Clients.Office.Excel.Functions.SPG($A73, "IQ_ASSET_TURNS", C$3)</f>
        <v>0.78200000000000003</v>
      </c>
      <c r="D73" s="9" cm="1">
        <f t="array" ref="D73">_xll.SNL.Clients.Office.Excel.Functions.SPG($A73, "IQ_ASSET_TURNS", D$3)</f>
        <v>0.7</v>
      </c>
      <c r="E73" s="9" cm="1">
        <f t="array" ref="E73">_xll.SNL.Clients.Office.Excel.Functions.SPG($A73, "IQ_ASSET_TURNS", E$3)</f>
        <v>0.94499999999999995</v>
      </c>
      <c r="F73" s="9" cm="1">
        <f t="array" ref="F73">_xll.SNL.Clients.Office.Excel.Functions.SPG($A73, "IQ_ASSET_TURNS", F$3)</f>
        <v>0.85199999999999998</v>
      </c>
      <c r="G73" s="9" cm="1">
        <f t="array" ref="G73">_xll.SNL.Clients.Office.Excel.Functions.SPG($A73, "IQ_ASSET_TURNS", G$3)</f>
        <v>0.69899999999999995</v>
      </c>
      <c r="H73" s="9" cm="1">
        <f t="array" ref="H73">_xll.SNL.Clients.Office.Excel.Functions.SPG($A73, "IQ_ASSET_TURNS", H$3)</f>
        <v>0.70199999999999996</v>
      </c>
      <c r="I73" s="9" cm="1">
        <f t="array" ref="I73">_xll.SNL.Clients.Office.Excel.Functions.SPG($A73, "IQ_ASSET_TURNS", I$3)</f>
        <v>0.88300000000000001</v>
      </c>
      <c r="J73" s="9" cm="1">
        <f t="array" ref="J73">_xll.SNL.Clients.Office.Excel.Functions.SPG($A73, "IQ_ASSET_TURNS", J$3)</f>
        <v>0.79900000000000004</v>
      </c>
    </row>
    <row r="74" spans="1:10" x14ac:dyDescent="0.3">
      <c r="A74" s="11" t="s">
        <v>76</v>
      </c>
      <c r="B74" s="9" t="str" cm="1">
        <f t="array" ref="B74">_xll.SNL.Clients.Office.Excel.Functions.SPG($A74, "IQ_ASSET_TURNS", B$3)</f>
        <v>NA</v>
      </c>
      <c r="C74" s="9" cm="1">
        <f t="array" ref="C74">_xll.SNL.Clients.Office.Excel.Functions.SPG($A74, "IQ_ASSET_TURNS", C$3)</f>
        <v>0.26500000000000001</v>
      </c>
      <c r="D74" s="9" cm="1">
        <f t="array" ref="D74">_xll.SNL.Clients.Office.Excel.Functions.SPG($A74, "IQ_ASSET_TURNS", D$3)</f>
        <v>0.27600000000000002</v>
      </c>
      <c r="E74" s="9" cm="1">
        <f t="array" ref="E74">_xll.SNL.Clients.Office.Excel.Functions.SPG($A74, "IQ_ASSET_TURNS", E$3)</f>
        <v>0.30099999999999999</v>
      </c>
      <c r="F74" s="9" cm="1">
        <f t="array" ref="F74">_xll.SNL.Clients.Office.Excel.Functions.SPG($A74, "IQ_ASSET_TURNS", F$3)</f>
        <v>0.33400000000000002</v>
      </c>
      <c r="G74" s="9" cm="1">
        <f t="array" ref="G74">_xll.SNL.Clients.Office.Excel.Functions.SPG($A74, "IQ_ASSET_TURNS", G$3)</f>
        <v>0.27900000000000003</v>
      </c>
      <c r="H74" s="9" cm="1">
        <f t="array" ref="H74">_xll.SNL.Clients.Office.Excel.Functions.SPG($A74, "IQ_ASSET_TURNS", H$3)</f>
        <v>0.3</v>
      </c>
      <c r="I74" s="9" cm="1">
        <f t="array" ref="I74">_xll.SNL.Clients.Office.Excel.Functions.SPG($A74, "IQ_ASSET_TURNS", I$3)</f>
        <v>0.30199999999999999</v>
      </c>
      <c r="J74" s="9" cm="1">
        <f t="array" ref="J74">_xll.SNL.Clients.Office.Excel.Functions.SPG($A74, "IQ_ASSET_TURNS", J$3)</f>
        <v>0.32400000000000001</v>
      </c>
    </row>
    <row r="75" spans="1:10" x14ac:dyDescent="0.3">
      <c r="A75" s="11" t="s">
        <v>77</v>
      </c>
      <c r="B75" s="9" t="str" cm="1">
        <f t="array" ref="B75">_xll.SNL.Clients.Office.Excel.Functions.SPG($A75, "IQ_ASSET_TURNS", B$3)</f>
        <v>NA</v>
      </c>
      <c r="C75" s="9" t="str" cm="1">
        <f t="array" ref="C75">_xll.SNL.Clients.Office.Excel.Functions.SPG($A75, "IQ_ASSET_TURNS", C$3)</f>
        <v>NA</v>
      </c>
      <c r="D75" s="9" cm="1">
        <f t="array" ref="D75">_xll.SNL.Clients.Office.Excel.Functions.SPG($A75, "IQ_ASSET_TURNS", D$3)</f>
        <v>0.53</v>
      </c>
      <c r="E75" s="9" cm="1">
        <f t="array" ref="E75">_xll.SNL.Clients.Office.Excel.Functions.SPG($A75, "IQ_ASSET_TURNS", E$3)</f>
        <v>0.46500000000000002</v>
      </c>
      <c r="F75" s="9" cm="1">
        <f t="array" ref="F75">_xll.SNL.Clients.Office.Excel.Functions.SPG($A75, "IQ_ASSET_TURNS", F$3)</f>
        <v>0.47</v>
      </c>
      <c r="G75" s="9" cm="1">
        <f t="array" ref="G75">_xll.SNL.Clients.Office.Excel.Functions.SPG($A75, "IQ_ASSET_TURNS", G$3)</f>
        <v>0.52300000000000002</v>
      </c>
      <c r="H75" s="9" cm="1">
        <f t="array" ref="H75">_xll.SNL.Clients.Office.Excel.Functions.SPG($A75, "IQ_ASSET_TURNS", H$3)</f>
        <v>0.54700000000000004</v>
      </c>
      <c r="I75" s="9" cm="1">
        <f t="array" ref="I75">_xll.SNL.Clients.Office.Excel.Functions.SPG($A75, "IQ_ASSET_TURNS", I$3)</f>
        <v>0.52300000000000002</v>
      </c>
      <c r="J75" s="9" cm="1">
        <f t="array" ref="J75">_xll.SNL.Clients.Office.Excel.Functions.SPG($A75, "IQ_ASSET_TURNS", J$3)</f>
        <v>0.53900000000000003</v>
      </c>
    </row>
    <row r="76" spans="1:10" x14ac:dyDescent="0.3">
      <c r="A76" s="11" t="s">
        <v>78</v>
      </c>
      <c r="B76" s="9" t="str" cm="1">
        <f t="array" ref="B76">_xll.SNL.Clients.Office.Excel.Functions.SPG($A76, "IQ_ASSET_TURNS", B$3)</f>
        <v>NA</v>
      </c>
      <c r="C76" s="9" t="str" cm="1">
        <f t="array" ref="C76">_xll.SNL.Clients.Office.Excel.Functions.SPG($A76, "IQ_ASSET_TURNS", C$3)</f>
        <v>NA</v>
      </c>
      <c r="D76" s="9" cm="1">
        <f t="array" ref="D76">_xll.SNL.Clients.Office.Excel.Functions.SPG($A76, "IQ_ASSET_TURNS", D$3)</f>
        <v>1.5660000000000001</v>
      </c>
      <c r="E76" s="9" cm="1">
        <f t="array" ref="E76">_xll.SNL.Clients.Office.Excel.Functions.SPG($A76, "IQ_ASSET_TURNS", E$3)</f>
        <v>1.629</v>
      </c>
      <c r="F76" s="9" cm="1">
        <f t="array" ref="F76">_xll.SNL.Clients.Office.Excel.Functions.SPG($A76, "IQ_ASSET_TURNS", F$3)</f>
        <v>1.4370000000000001</v>
      </c>
      <c r="G76" s="9" cm="1">
        <f t="array" ref="G76">_xll.SNL.Clients.Office.Excel.Functions.SPG($A76, "IQ_ASSET_TURNS", G$3)</f>
        <v>1.5640000000000001</v>
      </c>
      <c r="H76" s="9" cm="1">
        <f t="array" ref="H76">_xll.SNL.Clients.Office.Excel.Functions.SPG($A76, "IQ_ASSET_TURNS", H$3)</f>
        <v>1.69</v>
      </c>
      <c r="I76" s="9" cm="1">
        <f t="array" ref="I76">_xll.SNL.Clients.Office.Excel.Functions.SPG($A76, "IQ_ASSET_TURNS", I$3)</f>
        <v>1.708</v>
      </c>
      <c r="J76" s="9" cm="1">
        <f t="array" ref="J76">_xll.SNL.Clients.Office.Excel.Functions.SPG($A76, "IQ_ASSET_TURNS", J$3)</f>
        <v>1.474</v>
      </c>
    </row>
    <row r="77" spans="1:10" x14ac:dyDescent="0.3">
      <c r="A77" s="11" t="s">
        <v>79</v>
      </c>
      <c r="B77" s="9" t="str" cm="1">
        <f t="array" ref="B77">_xll.SNL.Clients.Office.Excel.Functions.SPG($A77, "IQ_ASSET_TURNS", B$3)</f>
        <v>NA</v>
      </c>
      <c r="C77" s="9" cm="1">
        <f t="array" ref="C77">_xll.SNL.Clients.Office.Excel.Functions.SPG($A77, "IQ_ASSET_TURNS", C$3)</f>
        <v>2.16</v>
      </c>
      <c r="D77" s="9" cm="1">
        <f t="array" ref="D77">_xll.SNL.Clients.Office.Excel.Functions.SPG($A77, "IQ_ASSET_TURNS", D$3)</f>
        <v>2.0779999999999998</v>
      </c>
      <c r="E77" s="9" cm="1">
        <f t="array" ref="E77">_xll.SNL.Clients.Office.Excel.Functions.SPG($A77, "IQ_ASSET_TURNS", E$3)</f>
        <v>2.1080000000000001</v>
      </c>
      <c r="F77" s="9" cm="1">
        <f t="array" ref="F77">_xll.SNL.Clients.Office.Excel.Functions.SPG($A77, "IQ_ASSET_TURNS", F$3)</f>
        <v>2.097</v>
      </c>
      <c r="G77" s="9" cm="1">
        <f t="array" ref="G77">_xll.SNL.Clients.Office.Excel.Functions.SPG($A77, "IQ_ASSET_TURNS", G$3)</f>
        <v>2.3660000000000001</v>
      </c>
      <c r="H77" s="9" cm="1">
        <f t="array" ref="H77">_xll.SNL.Clients.Office.Excel.Functions.SPG($A77, "IQ_ASSET_TURNS", H$3)</f>
        <v>2.238</v>
      </c>
      <c r="I77" s="9" cm="1">
        <f t="array" ref="I77">_xll.SNL.Clients.Office.Excel.Functions.SPG($A77, "IQ_ASSET_TURNS", I$3)</f>
        <v>2.2789999999999999</v>
      </c>
      <c r="J77" s="9" cm="1">
        <f t="array" ref="J77">_xll.SNL.Clients.Office.Excel.Functions.SPG($A77, "IQ_ASSET_TURNS", J$3)</f>
        <v>2.3719999999999999</v>
      </c>
    </row>
    <row r="78" spans="1:10" x14ac:dyDescent="0.3">
      <c r="A78" s="11" t="s">
        <v>80</v>
      </c>
      <c r="B78" s="9" t="str" cm="1">
        <f t="array" ref="B78">_xll.SNL.Clients.Office.Excel.Functions.SPG($A78, "IQ_ASSET_TURNS", B$3)</f>
        <v>NA</v>
      </c>
      <c r="C78" s="9" cm="1">
        <f t="array" ref="C78">_xll.SNL.Clients.Office.Excel.Functions.SPG($A78, "IQ_ASSET_TURNS", C$3)</f>
        <v>7.6999999999999999E-2</v>
      </c>
      <c r="D78" s="9" cm="1">
        <f t="array" ref="D78">_xll.SNL.Clients.Office.Excel.Functions.SPG($A78, "IQ_ASSET_TURNS", D$3)</f>
        <v>0.13</v>
      </c>
      <c r="E78" s="9" cm="1">
        <f t="array" ref="E78">_xll.SNL.Clients.Office.Excel.Functions.SPG($A78, "IQ_ASSET_TURNS", E$3)</f>
        <v>0.13200000000000001</v>
      </c>
      <c r="F78" s="9" cm="1">
        <f t="array" ref="F78">_xll.SNL.Clients.Office.Excel.Functions.SPG($A78, "IQ_ASSET_TURNS", F$3)</f>
        <v>0.13</v>
      </c>
      <c r="G78" s="9" cm="1">
        <f t="array" ref="G78">_xll.SNL.Clients.Office.Excel.Functions.SPG($A78, "IQ_ASSET_TURNS", G$3)</f>
        <v>0.16600000000000001</v>
      </c>
      <c r="H78" s="9" cm="1">
        <f t="array" ref="H78">_xll.SNL.Clients.Office.Excel.Functions.SPG($A78, "IQ_ASSET_TURNS", H$3)</f>
        <v>0.13</v>
      </c>
      <c r="I78" s="9" cm="1">
        <f t="array" ref="I78">_xll.SNL.Clients.Office.Excel.Functions.SPG($A78, "IQ_ASSET_TURNS", I$3)</f>
        <v>0.13</v>
      </c>
      <c r="J78" s="9" cm="1">
        <f t="array" ref="J78">_xll.SNL.Clients.Office.Excel.Functions.SPG($A78, "IQ_ASSET_TURNS", J$3)</f>
        <v>0.13</v>
      </c>
    </row>
    <row r="79" spans="1:10" x14ac:dyDescent="0.3">
      <c r="A79" s="11" t="s">
        <v>81</v>
      </c>
      <c r="B79" s="9" t="str" cm="1">
        <f t="array" ref="B79">_xll.SNL.Clients.Office.Excel.Functions.SPG($A79, "IQ_ASSET_TURNS", B$3)</f>
        <v>NA</v>
      </c>
      <c r="C79" s="9" cm="1">
        <f t="array" ref="C79">_xll.SNL.Clients.Office.Excel.Functions.SPG($A79, "IQ_ASSET_TURNS", C$3)</f>
        <v>3.0680000000000001</v>
      </c>
      <c r="D79" s="9" cm="1">
        <f t="array" ref="D79">_xll.SNL.Clients.Office.Excel.Functions.SPG($A79, "IQ_ASSET_TURNS", D$3)</f>
        <v>3.34</v>
      </c>
      <c r="E79" s="9" cm="1">
        <f t="array" ref="E79">_xll.SNL.Clients.Office.Excel.Functions.SPG($A79, "IQ_ASSET_TURNS", E$3)</f>
        <v>3.2650000000000001</v>
      </c>
      <c r="F79" s="9" cm="1">
        <f t="array" ref="F79">_xll.SNL.Clients.Office.Excel.Functions.SPG($A79, "IQ_ASSET_TURNS", F$3)</f>
        <v>3.3</v>
      </c>
      <c r="G79" s="9" cm="1">
        <f t="array" ref="G79">_xll.SNL.Clients.Office.Excel.Functions.SPG($A79, "IQ_ASSET_TURNS", G$3)</f>
        <v>3.2040000000000002</v>
      </c>
      <c r="H79" s="9" cm="1">
        <f t="array" ref="H79">_xll.SNL.Clients.Office.Excel.Functions.SPG($A79, "IQ_ASSET_TURNS", H$3)</f>
        <v>3.2389999999999999</v>
      </c>
      <c r="I79" s="9" cm="1">
        <f t="array" ref="I79">_xll.SNL.Clients.Office.Excel.Functions.SPG($A79, "IQ_ASSET_TURNS", I$3)</f>
        <v>3.2160000000000002</v>
      </c>
      <c r="J79" s="9" cm="1">
        <f t="array" ref="J79">_xll.SNL.Clients.Office.Excel.Functions.SPG($A79, "IQ_ASSET_TURNS", J$3)</f>
        <v>3.194</v>
      </c>
    </row>
    <row r="80" spans="1:10" x14ac:dyDescent="0.3">
      <c r="A80" s="11" t="s">
        <v>82</v>
      </c>
      <c r="B80" s="9" t="str" cm="1">
        <f t="array" ref="B80">_xll.SNL.Clients.Office.Excel.Functions.SPG($A80, "IQ_ASSET_TURNS", B$3)</f>
        <v>NA</v>
      </c>
      <c r="C80" s="9" t="str" cm="1">
        <f t="array" ref="C80">_xll.SNL.Clients.Office.Excel.Functions.SPG($A80, "IQ_ASSET_TURNS", C$3)</f>
        <v>NA</v>
      </c>
      <c r="D80" s="9" cm="1">
        <f t="array" ref="D80">_xll.SNL.Clients.Office.Excel.Functions.SPG($A80, "IQ_ASSET_TURNS", D$3)</f>
        <v>0.59299999999999997</v>
      </c>
      <c r="E80" s="9" cm="1">
        <f t="array" ref="E80">_xll.SNL.Clients.Office.Excel.Functions.SPG($A80, "IQ_ASSET_TURNS", E$3)</f>
        <v>0.65500000000000003</v>
      </c>
      <c r="F80" s="9" cm="1">
        <f t="array" ref="F80">_xll.SNL.Clients.Office.Excel.Functions.SPG($A80, "IQ_ASSET_TURNS", F$3)</f>
        <v>0.70899999999999996</v>
      </c>
      <c r="G80" s="9" cm="1">
        <f t="array" ref="G80">_xll.SNL.Clients.Office.Excel.Functions.SPG($A80, "IQ_ASSET_TURNS", G$3)</f>
        <v>0.77</v>
      </c>
      <c r="H80" s="9" cm="1">
        <f t="array" ref="H80">_xll.SNL.Clients.Office.Excel.Functions.SPG($A80, "IQ_ASSET_TURNS", H$3)</f>
        <v>0.77300000000000002</v>
      </c>
      <c r="I80" s="9" cm="1">
        <f t="array" ref="I80">_xll.SNL.Clients.Office.Excel.Functions.SPG($A80, "IQ_ASSET_TURNS", I$3)</f>
        <v>0.75700000000000001</v>
      </c>
      <c r="J80" s="9" cm="1">
        <f t="array" ref="J80">_xll.SNL.Clients.Office.Excel.Functions.SPG($A80, "IQ_ASSET_TURNS", J$3)</f>
        <v>0.79300000000000004</v>
      </c>
    </row>
    <row r="81" spans="1:10" x14ac:dyDescent="0.3">
      <c r="A81" s="11" t="s">
        <v>83</v>
      </c>
      <c r="B81" s="9" t="str" cm="1">
        <f t="array" ref="B81">_xll.SNL.Clients.Office.Excel.Functions.SPG($A81, "IQ_ASSET_TURNS", B$3)</f>
        <v>NA</v>
      </c>
      <c r="C81" s="9" t="str" cm="1">
        <f t="array" ref="C81">_xll.SNL.Clients.Office.Excel.Functions.SPG($A81, "IQ_ASSET_TURNS", C$3)</f>
        <v>NA</v>
      </c>
      <c r="D81" s="9" cm="1">
        <f t="array" ref="D81">_xll.SNL.Clients.Office.Excel.Functions.SPG($A81, "IQ_ASSET_TURNS", D$3)</f>
        <v>0.34799999999999998</v>
      </c>
      <c r="E81" s="9" cm="1">
        <f t="array" ref="E81">_xll.SNL.Clients.Office.Excel.Functions.SPG($A81, "IQ_ASSET_TURNS", E$3)</f>
        <v>0.34200000000000003</v>
      </c>
      <c r="F81" s="9" cm="1">
        <f t="array" ref="F81">_xll.SNL.Clients.Office.Excel.Functions.SPG($A81, "IQ_ASSET_TURNS", F$3)</f>
        <v>0.33</v>
      </c>
      <c r="G81" s="9" cm="1">
        <f t="array" ref="G81">_xll.SNL.Clients.Office.Excel.Functions.SPG($A81, "IQ_ASSET_TURNS", G$3)</f>
        <v>0.33900000000000002</v>
      </c>
      <c r="H81" s="9" cm="1">
        <f t="array" ref="H81">_xll.SNL.Clients.Office.Excel.Functions.SPG($A81, "IQ_ASSET_TURNS", H$3)</f>
        <v>0.35899999999999999</v>
      </c>
      <c r="I81" s="9" cm="1">
        <f t="array" ref="I81">_xll.SNL.Clients.Office.Excel.Functions.SPG($A81, "IQ_ASSET_TURNS", I$3)</f>
        <v>0.34499999999999997</v>
      </c>
      <c r="J81" s="9" cm="1">
        <f t="array" ref="J81">_xll.SNL.Clients.Office.Excel.Functions.SPG($A81, "IQ_ASSET_TURNS", J$3)</f>
        <v>0.33900000000000002</v>
      </c>
    </row>
    <row r="82" spans="1:10" x14ac:dyDescent="0.3">
      <c r="A82" s="11" t="s">
        <v>84</v>
      </c>
      <c r="B82" s="9" t="str" cm="1">
        <f t="array" ref="B82">_xll.SNL.Clients.Office.Excel.Functions.SPG($A82, "IQ_ASSET_TURNS", B$3)</f>
        <v>NA</v>
      </c>
      <c r="C82" s="9" cm="1">
        <f t="array" ref="C82">_xll.SNL.Clients.Office.Excel.Functions.SPG($A82, "IQ_ASSET_TURNS", C$3)</f>
        <v>0.17399999999999999</v>
      </c>
      <c r="D82" s="9" cm="1">
        <f t="array" ref="D82">_xll.SNL.Clients.Office.Excel.Functions.SPG($A82, "IQ_ASSET_TURNS", D$3)</f>
        <v>0.17299999999999999</v>
      </c>
      <c r="E82" s="9" cm="1">
        <f t="array" ref="E82">_xll.SNL.Clients.Office.Excel.Functions.SPG($A82, "IQ_ASSET_TURNS", E$3)</f>
        <v>0.17199999999999999</v>
      </c>
      <c r="F82" s="9" cm="1">
        <f t="array" ref="F82">_xll.SNL.Clients.Office.Excel.Functions.SPG($A82, "IQ_ASSET_TURNS", F$3)</f>
        <v>0.16700000000000001</v>
      </c>
      <c r="G82" s="9" cm="1">
        <f t="array" ref="G82">_xll.SNL.Clients.Office.Excel.Functions.SPG($A82, "IQ_ASSET_TURNS", G$3)</f>
        <v>0.16700000000000001</v>
      </c>
      <c r="H82" s="9" cm="1">
        <f t="array" ref="H82">_xll.SNL.Clients.Office.Excel.Functions.SPG($A82, "IQ_ASSET_TURNS", H$3)</f>
        <v>0.17</v>
      </c>
      <c r="I82" s="9" cm="1">
        <f t="array" ref="I82">_xll.SNL.Clients.Office.Excel.Functions.SPG($A82, "IQ_ASSET_TURNS", I$3)</f>
        <v>0.16700000000000001</v>
      </c>
      <c r="J82" s="9" cm="1">
        <f t="array" ref="J82">_xll.SNL.Clients.Office.Excel.Functions.SPG($A82, "IQ_ASSET_TURNS", J$3)</f>
        <v>0.16300000000000001</v>
      </c>
    </row>
    <row r="83" spans="1:10" x14ac:dyDescent="0.3">
      <c r="A83" s="11" t="s">
        <v>85</v>
      </c>
      <c r="B83" s="9" t="str" cm="1">
        <f t="array" ref="B83">_xll.SNL.Clients.Office.Excel.Functions.SPG($A83, "IQ_ASSET_TURNS", B$3)</f>
        <v>NA</v>
      </c>
      <c r="C83" s="9" t="str" cm="1">
        <f t="array" ref="C83">_xll.SNL.Clients.Office.Excel.Functions.SPG($A83, "IQ_ASSET_TURNS", C$3)</f>
        <v>NA</v>
      </c>
      <c r="D83" s="9" t="str" cm="1">
        <f t="array" ref="D83">_xll.SNL.Clients.Office.Excel.Functions.SPG($A83, "IQ_ASSET_TURNS", D$3)</f>
        <v>NA</v>
      </c>
      <c r="E83" s="9" t="str" cm="1">
        <f t="array" ref="E83">_xll.SNL.Clients.Office.Excel.Functions.SPG($A83, "IQ_ASSET_TURNS", E$3)</f>
        <v>NA</v>
      </c>
      <c r="F83" s="9" t="str" cm="1">
        <f t="array" ref="F83">_xll.SNL.Clients.Office.Excel.Functions.SPG($A83, "IQ_ASSET_TURNS", F$3)</f>
        <v>NA</v>
      </c>
      <c r="G83" s="9" t="str" cm="1">
        <f t="array" ref="G83">_xll.SNL.Clients.Office.Excel.Functions.SPG($A83, "IQ_ASSET_TURNS", G$3)</f>
        <v>NA</v>
      </c>
      <c r="H83" s="9" t="str" cm="1">
        <f t="array" ref="H83">_xll.SNL.Clients.Office.Excel.Functions.SPG($A83, "IQ_ASSET_TURNS", H$3)</f>
        <v>NA</v>
      </c>
      <c r="I83" s="9" t="str" cm="1">
        <f t="array" ref="I83">_xll.SNL.Clients.Office.Excel.Functions.SPG($A83, "IQ_ASSET_TURNS", I$3)</f>
        <v>NA</v>
      </c>
      <c r="J83" s="9" t="str" cm="1">
        <f t="array" ref="J83">_xll.SNL.Clients.Office.Excel.Functions.SPG($A83, "IQ_ASSET_TURNS", J$3)</f>
        <v>NA</v>
      </c>
    </row>
    <row r="84" spans="1:10" x14ac:dyDescent="0.3">
      <c r="A84" s="11" t="s">
        <v>86</v>
      </c>
      <c r="B84" s="9" t="str" cm="1">
        <f t="array" ref="B84">_xll.SNL.Clients.Office.Excel.Functions.SPG($A84, "IQ_ASSET_TURNS", B$3)</f>
        <v>NA</v>
      </c>
      <c r="C84" s="9" cm="1">
        <f t="array" ref="C84">_xll.SNL.Clients.Office.Excel.Functions.SPG($A84, "IQ_ASSET_TURNS", C$3)</f>
        <v>4.9089999999999998</v>
      </c>
      <c r="D84" s="9" cm="1">
        <f t="array" ref="D84">_xll.SNL.Clients.Office.Excel.Functions.SPG($A84, "IQ_ASSET_TURNS", D$3)</f>
        <v>4.7430000000000003</v>
      </c>
      <c r="E84" s="9" cm="1">
        <f t="array" ref="E84">_xll.SNL.Clients.Office.Excel.Functions.SPG($A84, "IQ_ASSET_TURNS", E$3)</f>
        <v>5.2489999999999997</v>
      </c>
      <c r="F84" s="9" cm="1">
        <f t="array" ref="F84">_xll.SNL.Clients.Office.Excel.Functions.SPG($A84, "IQ_ASSET_TURNS", F$3)</f>
        <v>4.7510000000000003</v>
      </c>
      <c r="G84" s="9" cm="1">
        <f t="array" ref="G84">_xll.SNL.Clients.Office.Excel.Functions.SPG($A84, "IQ_ASSET_TURNS", G$3)</f>
        <v>5.09</v>
      </c>
      <c r="H84" s="9" cm="1">
        <f t="array" ref="H84">_xll.SNL.Clients.Office.Excel.Functions.SPG($A84, "IQ_ASSET_TURNS", H$3)</f>
        <v>5.0220000000000002</v>
      </c>
      <c r="I84" s="9" cm="1">
        <f t="array" ref="I84">_xll.SNL.Clients.Office.Excel.Functions.SPG($A84, "IQ_ASSET_TURNS", I$3)</f>
        <v>4.9279999999999999</v>
      </c>
      <c r="J84" s="9" cm="1">
        <f t="array" ref="J84">_xll.SNL.Clients.Office.Excel.Functions.SPG($A84, "IQ_ASSET_TURNS", J$3)</f>
        <v>4.5970000000000004</v>
      </c>
    </row>
    <row r="85" spans="1:10" x14ac:dyDescent="0.3">
      <c r="A85" s="11" t="s">
        <v>87</v>
      </c>
      <c r="B85" s="9" t="str" cm="1">
        <f t="array" ref="B85">_xll.SNL.Clients.Office.Excel.Functions.SPG($A85, "IQ_ASSET_TURNS", B$3)</f>
        <v>NA</v>
      </c>
      <c r="C85" s="9" cm="1">
        <f t="array" ref="C85">_xll.SNL.Clients.Office.Excel.Functions.SPG($A85, "IQ_ASSET_TURNS", C$3)</f>
        <v>0.98099999999999998</v>
      </c>
      <c r="D85" s="9" cm="1">
        <f t="array" ref="D85">_xll.SNL.Clients.Office.Excel.Functions.SPG($A85, "IQ_ASSET_TURNS", D$3)</f>
        <v>1.097</v>
      </c>
      <c r="E85" s="9" cm="1">
        <f t="array" ref="E85">_xll.SNL.Clients.Office.Excel.Functions.SPG($A85, "IQ_ASSET_TURNS", E$3)</f>
        <v>1.1120000000000001</v>
      </c>
      <c r="F85" s="9" cm="1">
        <f t="array" ref="F85">_xll.SNL.Clients.Office.Excel.Functions.SPG($A85, "IQ_ASSET_TURNS", F$3)</f>
        <v>0.89200000000000002</v>
      </c>
      <c r="G85" s="9" cm="1">
        <f t="array" ref="G85">_xll.SNL.Clients.Office.Excel.Functions.SPG($A85, "IQ_ASSET_TURNS", G$3)</f>
        <v>0.96599999999999997</v>
      </c>
      <c r="H85" s="9" cm="1">
        <f t="array" ref="H85">_xll.SNL.Clients.Office.Excel.Functions.SPG($A85, "IQ_ASSET_TURNS", H$3)</f>
        <v>1.1040000000000001</v>
      </c>
      <c r="I85" s="9" cm="1">
        <f t="array" ref="I85">_xll.SNL.Clients.Office.Excel.Functions.SPG($A85, "IQ_ASSET_TURNS", I$3)</f>
        <v>1.2170000000000001</v>
      </c>
      <c r="J85" s="9" cm="1">
        <f t="array" ref="J85">_xll.SNL.Clients.Office.Excel.Functions.SPG($A85, "IQ_ASSET_TURNS", J$3)</f>
        <v>0.93500000000000005</v>
      </c>
    </row>
    <row r="86" spans="1:10" x14ac:dyDescent="0.3">
      <c r="A86" s="11" t="s">
        <v>88</v>
      </c>
      <c r="B86" s="9" t="str" cm="1">
        <f t="array" ref="B86">_xll.SNL.Clients.Office.Excel.Functions.SPG($A86, "IQ_ASSET_TURNS", B$3)</f>
        <v>NA</v>
      </c>
      <c r="C86" s="9" cm="1">
        <f t="array" ref="C86">_xll.SNL.Clients.Office.Excel.Functions.SPG($A86, "IQ_ASSET_TURNS", C$3)</f>
        <v>0.48099999999999998</v>
      </c>
      <c r="D86" s="9" cm="1">
        <f t="array" ref="D86">_xll.SNL.Clients.Office.Excel.Functions.SPG($A86, "IQ_ASSET_TURNS", D$3)</f>
        <v>0.63500000000000001</v>
      </c>
      <c r="E86" s="9" cm="1">
        <f t="array" ref="E86">_xll.SNL.Clients.Office.Excel.Functions.SPG($A86, "IQ_ASSET_TURNS", E$3)</f>
        <v>0.46500000000000002</v>
      </c>
      <c r="F86" s="9" cm="1">
        <f t="array" ref="F86">_xll.SNL.Clients.Office.Excel.Functions.SPG($A86, "IQ_ASSET_TURNS", F$3)</f>
        <v>0.437</v>
      </c>
      <c r="G86" s="9" cm="1">
        <f t="array" ref="G86">_xll.SNL.Clients.Office.Excel.Functions.SPG($A86, "IQ_ASSET_TURNS", G$3)</f>
        <v>0.437</v>
      </c>
      <c r="H86" s="9" cm="1">
        <f t="array" ref="H86">_xll.SNL.Clients.Office.Excel.Functions.SPG($A86, "IQ_ASSET_TURNS", H$3)</f>
        <v>0.54</v>
      </c>
      <c r="I86" s="9" cm="1">
        <f t="array" ref="I86">_xll.SNL.Clients.Office.Excel.Functions.SPG($A86, "IQ_ASSET_TURNS", I$3)</f>
        <v>0.378</v>
      </c>
      <c r="J86" s="9" cm="1">
        <f t="array" ref="J86">_xll.SNL.Clients.Office.Excel.Functions.SPG($A86, "IQ_ASSET_TURNS", J$3)</f>
        <v>0.34200000000000003</v>
      </c>
    </row>
    <row r="87" spans="1:10" x14ac:dyDescent="0.3">
      <c r="A87" s="11" t="s">
        <v>89</v>
      </c>
      <c r="B87" s="9" t="str" cm="1">
        <f t="array" ref="B87">_xll.SNL.Clients.Office.Excel.Functions.SPG($A87, "IQ_ASSET_TURNS", B$3)</f>
        <v>NA</v>
      </c>
      <c r="C87" s="9" t="str" cm="1">
        <f t="array" ref="C87">_xll.SNL.Clients.Office.Excel.Functions.SPG($A87, "IQ_ASSET_TURNS", C$3)</f>
        <v>NA</v>
      </c>
      <c r="D87" s="9" cm="1">
        <f t="array" ref="D87">_xll.SNL.Clients.Office.Excel.Functions.SPG($A87, "IQ_ASSET_TURNS", D$3)</f>
        <v>0.59399999999999997</v>
      </c>
      <c r="E87" s="9" t="str" cm="1">
        <f t="array" ref="E87">_xll.SNL.Clients.Office.Excel.Functions.SPG($A87, "IQ_ASSET_TURNS", E$3)</f>
        <v>NA</v>
      </c>
      <c r="F87" s="9" cm="1">
        <f t="array" ref="F87">_xll.SNL.Clients.Office.Excel.Functions.SPG($A87, "IQ_ASSET_TURNS", F$3)</f>
        <v>0.67200000000000004</v>
      </c>
      <c r="G87" s="9" cm="1">
        <f t="array" ref="G87">_xll.SNL.Clients.Office.Excel.Functions.SPG($A87, "IQ_ASSET_TURNS", G$3)</f>
        <v>0.68799999999999994</v>
      </c>
      <c r="H87" s="9" cm="1">
        <f t="array" ref="H87">_xll.SNL.Clients.Office.Excel.Functions.SPG($A87, "IQ_ASSET_TURNS", H$3)</f>
        <v>0.747</v>
      </c>
      <c r="I87" s="9" t="str" cm="1">
        <f t="array" ref="I87">_xll.SNL.Clients.Office.Excel.Functions.SPG($A87, "IQ_ASSET_TURNS", I$3)</f>
        <v>NA</v>
      </c>
      <c r="J87" s="9" cm="1">
        <f t="array" ref="J87">_xll.SNL.Clients.Office.Excel.Functions.SPG($A87, "IQ_ASSET_TURNS", J$3)</f>
        <v>0.80400000000000005</v>
      </c>
    </row>
    <row r="88" spans="1:10" x14ac:dyDescent="0.3">
      <c r="A88" s="11" t="s">
        <v>90</v>
      </c>
      <c r="B88" s="9" t="str" cm="1">
        <f t="array" ref="B88">_xll.SNL.Clients.Office.Excel.Functions.SPG($A88, "IQ_ASSET_TURNS", B$3)</f>
        <v>NA</v>
      </c>
      <c r="C88" s="9" cm="1">
        <f t="array" ref="C88">_xll.SNL.Clients.Office.Excel.Functions.SPG($A88, "IQ_ASSET_TURNS", C$3)</f>
        <v>0.745</v>
      </c>
      <c r="D88" s="9" cm="1">
        <f t="array" ref="D88">_xll.SNL.Clients.Office.Excel.Functions.SPG($A88, "IQ_ASSET_TURNS", D$3)</f>
        <v>0.76</v>
      </c>
      <c r="E88" s="9" cm="1">
        <f t="array" ref="E88">_xll.SNL.Clients.Office.Excel.Functions.SPG($A88, "IQ_ASSET_TURNS", E$3)</f>
        <v>0.79900000000000004</v>
      </c>
      <c r="F88" s="9" cm="1">
        <f t="array" ref="F88">_xll.SNL.Clients.Office.Excel.Functions.SPG($A88, "IQ_ASSET_TURNS", F$3)</f>
        <v>0.73799999999999999</v>
      </c>
      <c r="G88" s="9" cm="1">
        <f t="array" ref="G88">_xll.SNL.Clients.Office.Excel.Functions.SPG($A88, "IQ_ASSET_TURNS", G$3)</f>
        <v>0.78400000000000003</v>
      </c>
      <c r="H88" s="9" cm="1">
        <f t="array" ref="H88">_xll.SNL.Clients.Office.Excel.Functions.SPG($A88, "IQ_ASSET_TURNS", H$3)</f>
        <v>0.78100000000000003</v>
      </c>
      <c r="I88" s="9" cm="1">
        <f t="array" ref="I88">_xll.SNL.Clients.Office.Excel.Functions.SPG($A88, "IQ_ASSET_TURNS", I$3)</f>
        <v>0.81899999999999995</v>
      </c>
      <c r="J88" s="9" cm="1">
        <f t="array" ref="J88">_xll.SNL.Clients.Office.Excel.Functions.SPG($A88, "IQ_ASSET_TURNS", J$3)</f>
        <v>0.76600000000000001</v>
      </c>
    </row>
    <row r="89" spans="1:10" x14ac:dyDescent="0.3">
      <c r="A89" s="11" t="s">
        <v>91</v>
      </c>
      <c r="B89" s="9" t="str" cm="1">
        <f t="array" ref="B89">_xll.SNL.Clients.Office.Excel.Functions.SPG($A89, "IQ_ASSET_TURNS", B$3)</f>
        <v>NA</v>
      </c>
      <c r="C89" s="9" cm="1">
        <f t="array" ref="C89">_xll.SNL.Clients.Office.Excel.Functions.SPG($A89, "IQ_ASSET_TURNS", C$3)</f>
        <v>0.53700000000000003</v>
      </c>
      <c r="D89" s="9" cm="1">
        <f t="array" ref="D89">_xll.SNL.Clients.Office.Excel.Functions.SPG($A89, "IQ_ASSET_TURNS", D$3)</f>
        <v>0.47</v>
      </c>
      <c r="E89" s="9" cm="1">
        <f t="array" ref="E89">_xll.SNL.Clients.Office.Excel.Functions.SPG($A89, "IQ_ASSET_TURNS", E$3)</f>
        <v>0.44800000000000001</v>
      </c>
      <c r="F89" s="9" cm="1">
        <f t="array" ref="F89">_xll.SNL.Clients.Office.Excel.Functions.SPG($A89, "IQ_ASSET_TURNS", F$3)</f>
        <v>0.49</v>
      </c>
      <c r="G89" s="9" cm="1">
        <f t="array" ref="G89">_xll.SNL.Clients.Office.Excel.Functions.SPG($A89, "IQ_ASSET_TURNS", G$3)</f>
        <v>0.50900000000000001</v>
      </c>
      <c r="H89" s="9" cm="1">
        <f t="array" ref="H89">_xll.SNL.Clients.Office.Excel.Functions.SPG($A89, "IQ_ASSET_TURNS", H$3)</f>
        <v>0.48699999999999999</v>
      </c>
      <c r="I89" s="9" cm="1">
        <f t="array" ref="I89">_xll.SNL.Clients.Office.Excel.Functions.SPG($A89, "IQ_ASSET_TURNS", I$3)</f>
        <v>0.48099999999999998</v>
      </c>
      <c r="J89" s="9" cm="1">
        <f t="array" ref="J89">_xll.SNL.Clients.Office.Excel.Functions.SPG($A89, "IQ_ASSET_TURNS", J$3)</f>
        <v>0.53</v>
      </c>
    </row>
    <row r="90" spans="1:10" x14ac:dyDescent="0.3">
      <c r="A90" s="11" t="s">
        <v>92</v>
      </c>
      <c r="B90" s="9" t="str" cm="1">
        <f t="array" ref="B90">_xll.SNL.Clients.Office.Excel.Functions.SPG($A90, "IQ_ASSET_TURNS", B$3)</f>
        <v>NA</v>
      </c>
      <c r="C90" s="9" t="str" cm="1">
        <f t="array" ref="C90">_xll.SNL.Clients.Office.Excel.Functions.SPG($A90, "IQ_ASSET_TURNS", C$3)</f>
        <v>NA</v>
      </c>
      <c r="D90" s="9" cm="1">
        <f t="array" ref="D90">_xll.SNL.Clients.Office.Excel.Functions.SPG($A90, "IQ_ASSET_TURNS", D$3)</f>
        <v>1.496</v>
      </c>
      <c r="E90" s="9" cm="1">
        <f t="array" ref="E90">_xll.SNL.Clients.Office.Excel.Functions.SPG($A90, "IQ_ASSET_TURNS", E$3)</f>
        <v>1.446</v>
      </c>
      <c r="F90" s="9" cm="1">
        <f t="array" ref="F90">_xll.SNL.Clients.Office.Excel.Functions.SPG($A90, "IQ_ASSET_TURNS", F$3)</f>
        <v>1.395</v>
      </c>
      <c r="G90" s="9" cm="1">
        <f t="array" ref="G90">_xll.SNL.Clients.Office.Excel.Functions.SPG($A90, "IQ_ASSET_TURNS", G$3)</f>
        <v>1.619</v>
      </c>
      <c r="H90" s="9" cm="1">
        <f t="array" ref="H90">_xll.SNL.Clients.Office.Excel.Functions.SPG($A90, "IQ_ASSET_TURNS", H$3)</f>
        <v>1.45</v>
      </c>
      <c r="I90" s="9" cm="1">
        <f t="array" ref="I90">_xll.SNL.Clients.Office.Excel.Functions.SPG($A90, "IQ_ASSET_TURNS", I$3)</f>
        <v>1.444</v>
      </c>
      <c r="J90" s="9" cm="1">
        <f t="array" ref="J90">_xll.SNL.Clients.Office.Excel.Functions.SPG($A90, "IQ_ASSET_TURNS", J$3)</f>
        <v>1.427</v>
      </c>
    </row>
    <row r="91" spans="1:10" x14ac:dyDescent="0.3">
      <c r="A91" s="11" t="s">
        <v>93</v>
      </c>
      <c r="B91" s="9" t="str" cm="1">
        <f t="array" ref="B91">_xll.SNL.Clients.Office.Excel.Functions.SPG($A91, "IQ_ASSET_TURNS", B$3)</f>
        <v>NA</v>
      </c>
      <c r="C91" s="9" cm="1">
        <f t="array" ref="C91">_xll.SNL.Clients.Office.Excel.Functions.SPG($A91, "IQ_ASSET_TURNS", C$3)</f>
        <v>1.4279999999999999</v>
      </c>
      <c r="D91" s="9" cm="1">
        <f t="array" ref="D91">_xll.SNL.Clients.Office.Excel.Functions.SPG($A91, "IQ_ASSET_TURNS", D$3)</f>
        <v>1.575</v>
      </c>
      <c r="E91" s="9" cm="1">
        <f t="array" ref="E91">_xll.SNL.Clients.Office.Excel.Functions.SPG($A91, "IQ_ASSET_TURNS", E$3)</f>
        <v>1.617</v>
      </c>
      <c r="F91" s="9" cm="1">
        <f t="array" ref="F91">_xll.SNL.Clients.Office.Excel.Functions.SPG($A91, "IQ_ASSET_TURNS", F$3)</f>
        <v>1.472</v>
      </c>
      <c r="G91" s="9" cm="1">
        <f t="array" ref="G91">_xll.SNL.Clients.Office.Excel.Functions.SPG($A91, "IQ_ASSET_TURNS", G$3)</f>
        <v>1.5349999999999999</v>
      </c>
      <c r="H91" s="9" cm="1">
        <f t="array" ref="H91">_xll.SNL.Clients.Office.Excel.Functions.SPG($A91, "IQ_ASSET_TURNS", H$3)</f>
        <v>1.7410000000000001</v>
      </c>
      <c r="I91" s="9" cm="1">
        <f t="array" ref="I91">_xll.SNL.Clients.Office.Excel.Functions.SPG($A91, "IQ_ASSET_TURNS", I$3)</f>
        <v>1.748</v>
      </c>
      <c r="J91" s="9" cm="1">
        <f t="array" ref="J91">_xll.SNL.Clients.Office.Excel.Functions.SPG($A91, "IQ_ASSET_TURNS", J$3)</f>
        <v>1.5760000000000001</v>
      </c>
    </row>
    <row r="92" spans="1:10" x14ac:dyDescent="0.3">
      <c r="A92" s="11" t="s">
        <v>94</v>
      </c>
      <c r="B92" s="9" t="str" cm="1">
        <f t="array" ref="B92">_xll.SNL.Clients.Office.Excel.Functions.SPG($A92, "IQ_ASSET_TURNS", B$3)</f>
        <v>NA</v>
      </c>
      <c r="C92" s="9" t="str" cm="1">
        <f t="array" ref="C92">_xll.SNL.Clients.Office.Excel.Functions.SPG($A92, "IQ_ASSET_TURNS", C$3)</f>
        <v>NA</v>
      </c>
      <c r="D92" s="9" cm="1">
        <f t="array" ref="D92">_xll.SNL.Clients.Office.Excel.Functions.SPG($A92, "IQ_ASSET_TURNS", D$3)</f>
        <v>0.41</v>
      </c>
      <c r="E92" s="9" cm="1">
        <f t="array" ref="E92">_xll.SNL.Clients.Office.Excel.Functions.SPG($A92, "IQ_ASSET_TURNS", E$3)</f>
        <v>0.40899999999999997</v>
      </c>
      <c r="F92" s="9" cm="1">
        <f t="array" ref="F92">_xll.SNL.Clients.Office.Excel.Functions.SPG($A92, "IQ_ASSET_TURNS", F$3)</f>
        <v>0.39700000000000002</v>
      </c>
      <c r="G92" s="9" cm="1">
        <f t="array" ref="G92">_xll.SNL.Clients.Office.Excel.Functions.SPG($A92, "IQ_ASSET_TURNS", G$3)</f>
        <v>0.39400000000000002</v>
      </c>
      <c r="H92" s="9" cm="1">
        <f t="array" ref="H92">_xll.SNL.Clients.Office.Excel.Functions.SPG($A92, "IQ_ASSET_TURNS", H$3)</f>
        <v>0.42599999999999999</v>
      </c>
      <c r="I92" s="9" cm="1">
        <f t="array" ref="I92">_xll.SNL.Clients.Office.Excel.Functions.SPG($A92, "IQ_ASSET_TURNS", I$3)</f>
        <v>0.432</v>
      </c>
      <c r="J92" s="9" cm="1">
        <f t="array" ref="J92">_xll.SNL.Clients.Office.Excel.Functions.SPG($A92, "IQ_ASSET_TURNS", J$3)</f>
        <v>0.436</v>
      </c>
    </row>
    <row r="93" spans="1:10" x14ac:dyDescent="0.3">
      <c r="A93" s="11" t="s">
        <v>95</v>
      </c>
      <c r="B93" s="9" t="str" cm="1">
        <f t="array" ref="B93">_xll.SNL.Clients.Office.Excel.Functions.SPG($A93, "IQ_ASSET_TURNS", B$3)</f>
        <v>NA</v>
      </c>
      <c r="C93" s="9" cm="1">
        <f t="array" ref="C93">_xll.SNL.Clients.Office.Excel.Functions.SPG($A93, "IQ_ASSET_TURNS", C$3)</f>
        <v>4.7880000000000003</v>
      </c>
      <c r="D93" s="9" cm="1">
        <f t="array" ref="D93">_xll.SNL.Clients.Office.Excel.Functions.SPG($A93, "IQ_ASSET_TURNS", D$3)</f>
        <v>4.7240000000000002</v>
      </c>
      <c r="E93" s="9" cm="1">
        <f t="array" ref="E93">_xll.SNL.Clients.Office.Excel.Functions.SPG($A93, "IQ_ASSET_TURNS", E$3)</f>
        <v>4.5460000000000003</v>
      </c>
      <c r="F93" s="9" cm="1">
        <f t="array" ref="F93">_xll.SNL.Clients.Office.Excel.Functions.SPG($A93, "IQ_ASSET_TURNS", F$3)</f>
        <v>4.2569999999999997</v>
      </c>
      <c r="G93" s="9" cm="1">
        <f t="array" ref="G93">_xll.SNL.Clients.Office.Excel.Functions.SPG($A93, "IQ_ASSET_TURNS", G$3)</f>
        <v>4.5419999999999998</v>
      </c>
      <c r="H93" s="9" cm="1">
        <f t="array" ref="H93">_xll.SNL.Clients.Office.Excel.Functions.SPG($A93, "IQ_ASSET_TURNS", H$3)</f>
        <v>4.4560000000000004</v>
      </c>
      <c r="I93" s="9" cm="1">
        <f t="array" ref="I93">_xll.SNL.Clients.Office.Excel.Functions.SPG($A93, "IQ_ASSET_TURNS", I$3)</f>
        <v>4.4649999999999999</v>
      </c>
      <c r="J93" s="9" cm="1">
        <f t="array" ref="J93">_xll.SNL.Clients.Office.Excel.Functions.SPG($A93, "IQ_ASSET_TURNS", J$3)</f>
        <v>4.351</v>
      </c>
    </row>
    <row r="94" spans="1:10" x14ac:dyDescent="0.3">
      <c r="A94" s="11" t="s">
        <v>96</v>
      </c>
      <c r="B94" s="9" t="str" cm="1">
        <f t="array" ref="B94">_xll.SNL.Clients.Office.Excel.Functions.SPG($A94, "IQ_ASSET_TURNS", B$3)</f>
        <v>NA</v>
      </c>
      <c r="C94" s="9" cm="1">
        <f t="array" ref="C94">_xll.SNL.Clients.Office.Excel.Functions.SPG($A94, "IQ_ASSET_TURNS", C$3)</f>
        <v>1.7789999999999999</v>
      </c>
      <c r="D94" s="9" cm="1">
        <f t="array" ref="D94">_xll.SNL.Clients.Office.Excel.Functions.SPG($A94, "IQ_ASSET_TURNS", D$3)</f>
        <v>1.8049999999999999</v>
      </c>
      <c r="E94" s="9" cm="1">
        <f t="array" ref="E94">_xll.SNL.Clients.Office.Excel.Functions.SPG($A94, "IQ_ASSET_TURNS", E$3)</f>
        <v>1.758</v>
      </c>
      <c r="F94" s="9" cm="1">
        <f t="array" ref="F94">_xll.SNL.Clients.Office.Excel.Functions.SPG($A94, "IQ_ASSET_TURNS", F$3)</f>
        <v>1.758</v>
      </c>
      <c r="G94" s="9" cm="1">
        <f t="array" ref="G94">_xll.SNL.Clients.Office.Excel.Functions.SPG($A94, "IQ_ASSET_TURNS", G$3)</f>
        <v>1.6890000000000001</v>
      </c>
      <c r="H94" s="9" cm="1">
        <f t="array" ref="H94">_xll.SNL.Clients.Office.Excel.Functions.SPG($A94, "IQ_ASSET_TURNS", H$3)</f>
        <v>1.6830000000000001</v>
      </c>
      <c r="I94" s="9" cm="1">
        <f t="array" ref="I94">_xll.SNL.Clients.Office.Excel.Functions.SPG($A94, "IQ_ASSET_TURNS", I$3)</f>
        <v>1.6970000000000001</v>
      </c>
      <c r="J94" s="9" cm="1">
        <f t="array" ref="J94">_xll.SNL.Clients.Office.Excel.Functions.SPG($A94, "IQ_ASSET_TURNS", J$3)</f>
        <v>1.7629999999999999</v>
      </c>
    </row>
    <row r="95" spans="1:10" x14ac:dyDescent="0.3">
      <c r="A95" s="11" t="s">
        <v>97</v>
      </c>
      <c r="B95" s="9" t="str" cm="1">
        <f t="array" ref="B95">_xll.SNL.Clients.Office.Excel.Functions.SPG($A95, "IQ_ASSET_TURNS", B$3)</f>
        <v>NA</v>
      </c>
      <c r="C95" s="9" t="str" cm="1">
        <f t="array" ref="C95">_xll.SNL.Clients.Office.Excel.Functions.SPG($A95, "IQ_ASSET_TURNS", C$3)</f>
        <v>NA</v>
      </c>
      <c r="D95" s="9" cm="1">
        <f t="array" ref="D95">_xll.SNL.Clients.Office.Excel.Functions.SPG($A95, "IQ_ASSET_TURNS", D$3)</f>
        <v>0.17699999999999999</v>
      </c>
      <c r="E95" s="9" cm="1">
        <f t="array" ref="E95">_xll.SNL.Clients.Office.Excel.Functions.SPG($A95, "IQ_ASSET_TURNS", E$3)</f>
        <v>0.188</v>
      </c>
      <c r="F95" s="9" cm="1">
        <f t="array" ref="F95">_xll.SNL.Clients.Office.Excel.Functions.SPG($A95, "IQ_ASSET_TURNS", F$3)</f>
        <v>0.26200000000000001</v>
      </c>
      <c r="G95" s="9" cm="1">
        <f t="array" ref="G95">_xll.SNL.Clients.Office.Excel.Functions.SPG($A95, "IQ_ASSET_TURNS", G$3)</f>
        <v>0.222</v>
      </c>
      <c r="H95" s="9" cm="1">
        <f t="array" ref="H95">_xll.SNL.Clients.Office.Excel.Functions.SPG($A95, "IQ_ASSET_TURNS", H$3)</f>
        <v>0.193</v>
      </c>
      <c r="I95" s="9" cm="1">
        <f t="array" ref="I95">_xll.SNL.Clients.Office.Excel.Functions.SPG($A95, "IQ_ASSET_TURNS", I$3)</f>
        <v>0.19800000000000001</v>
      </c>
      <c r="J95" s="9" cm="1">
        <f t="array" ref="J95">_xll.SNL.Clients.Office.Excel.Functions.SPG($A95, "IQ_ASSET_TURNS", J$3)</f>
        <v>0.29099999999999998</v>
      </c>
    </row>
    <row r="96" spans="1:10" x14ac:dyDescent="0.3">
      <c r="A96" s="11" t="s">
        <v>98</v>
      </c>
      <c r="B96" s="9" t="str" cm="1">
        <f t="array" ref="B96">_xll.SNL.Clients.Office.Excel.Functions.SPG($A96, "IQ_ASSET_TURNS", B$3)</f>
        <v>NA</v>
      </c>
      <c r="C96" s="9" t="str" cm="1">
        <f t="array" ref="C96">_xll.SNL.Clients.Office.Excel.Functions.SPG($A96, "IQ_ASSET_TURNS", C$3)</f>
        <v>NA</v>
      </c>
      <c r="D96" s="9" cm="1">
        <f t="array" ref="D96">_xll.SNL.Clients.Office.Excel.Functions.SPG($A96, "IQ_ASSET_TURNS", D$3)</f>
        <v>0.39700000000000002</v>
      </c>
      <c r="E96" s="9" cm="1">
        <f t="array" ref="E96">_xll.SNL.Clients.Office.Excel.Functions.SPG($A96, "IQ_ASSET_TURNS", E$3)</f>
        <v>0.45500000000000002</v>
      </c>
      <c r="F96" s="9" cm="1">
        <f t="array" ref="F96">_xll.SNL.Clients.Office.Excel.Functions.SPG($A96, "IQ_ASSET_TURNS", F$3)</f>
        <v>0.41599999999999998</v>
      </c>
      <c r="G96" s="9" cm="1">
        <f t="array" ref="G96">_xll.SNL.Clients.Office.Excel.Functions.SPG($A96, "IQ_ASSET_TURNS", G$3)</f>
        <v>0.45</v>
      </c>
      <c r="H96" s="9" cm="1">
        <f t="array" ref="H96">_xll.SNL.Clients.Office.Excel.Functions.SPG($A96, "IQ_ASSET_TURNS", H$3)</f>
        <v>0.376</v>
      </c>
      <c r="I96" s="9" cm="1">
        <f t="array" ref="I96">_xll.SNL.Clients.Office.Excel.Functions.SPG($A96, "IQ_ASSET_TURNS", I$3)</f>
        <v>0.52700000000000002</v>
      </c>
      <c r="J96" s="9" cm="1">
        <f t="array" ref="J96">_xll.SNL.Clients.Office.Excel.Functions.SPG($A96, "IQ_ASSET_TURNS", J$3)</f>
        <v>0.60299999999999998</v>
      </c>
    </row>
    <row r="97" spans="1:10" x14ac:dyDescent="0.3">
      <c r="A97" s="11" t="s">
        <v>99</v>
      </c>
      <c r="B97" s="9" t="str" cm="1">
        <f t="array" ref="B97">_xll.SNL.Clients.Office.Excel.Functions.SPG($A97, "IQ_ASSET_TURNS", B$3)</f>
        <v>NA</v>
      </c>
      <c r="C97" s="9" t="str" cm="1">
        <f t="array" ref="C97">_xll.SNL.Clients.Office.Excel.Functions.SPG($A97, "IQ_ASSET_TURNS", C$3)</f>
        <v>NA</v>
      </c>
      <c r="D97" s="9" cm="1">
        <f t="array" ref="D97">_xll.SNL.Clients.Office.Excel.Functions.SPG($A97, "IQ_ASSET_TURNS", D$3)</f>
        <v>0.50600000000000001</v>
      </c>
      <c r="E97" s="9" cm="1">
        <f t="array" ref="E97">_xll.SNL.Clients.Office.Excel.Functions.SPG($A97, "IQ_ASSET_TURNS", E$3)</f>
        <v>0.51</v>
      </c>
      <c r="F97" s="9" cm="1">
        <f t="array" ref="F97">_xll.SNL.Clients.Office.Excel.Functions.SPG($A97, "IQ_ASSET_TURNS", F$3)</f>
        <v>0.495</v>
      </c>
      <c r="G97" s="9" cm="1">
        <f t="array" ref="G97">_xll.SNL.Clients.Office.Excel.Functions.SPG($A97, "IQ_ASSET_TURNS", G$3)</f>
        <v>0.51300000000000001</v>
      </c>
      <c r="H97" s="9" cm="1">
        <f t="array" ref="H97">_xll.SNL.Clients.Office.Excel.Functions.SPG($A97, "IQ_ASSET_TURNS", H$3)</f>
        <v>0.53400000000000003</v>
      </c>
      <c r="I97" s="9" cm="1">
        <f t="array" ref="I97">_xll.SNL.Clients.Office.Excel.Functions.SPG($A97, "IQ_ASSET_TURNS", I$3)</f>
        <v>0.54800000000000004</v>
      </c>
      <c r="J97" s="9" cm="1">
        <f t="array" ref="J97">_xll.SNL.Clients.Office.Excel.Functions.SPG($A97, "IQ_ASSET_TURNS", J$3)</f>
        <v>0.53800000000000003</v>
      </c>
    </row>
    <row r="98" spans="1:10" x14ac:dyDescent="0.3">
      <c r="A98" s="11" t="s">
        <v>100</v>
      </c>
      <c r="B98" s="9" t="str" cm="1">
        <f t="array" ref="B98">_xll.SNL.Clients.Office.Excel.Functions.SPG($A98, "IQ_ASSET_TURNS", B$3)</f>
        <v>NA</v>
      </c>
      <c r="C98" s="9" cm="1">
        <f t="array" ref="C98">_xll.SNL.Clients.Office.Excel.Functions.SPG($A98, "IQ_ASSET_TURNS", C$3)</f>
        <v>0.372</v>
      </c>
      <c r="D98" s="9" cm="1">
        <f t="array" ref="D98">_xll.SNL.Clients.Office.Excel.Functions.SPG($A98, "IQ_ASSET_TURNS", D$3)</f>
        <v>0.37</v>
      </c>
      <c r="E98" s="9" cm="1">
        <f t="array" ref="E98">_xll.SNL.Clients.Office.Excel.Functions.SPG($A98, "IQ_ASSET_TURNS", E$3)</f>
        <v>0.36899999999999999</v>
      </c>
      <c r="F98" s="9" cm="1">
        <f t="array" ref="F98">_xll.SNL.Clients.Office.Excel.Functions.SPG($A98, "IQ_ASSET_TURNS", F$3)</f>
        <v>0.371</v>
      </c>
      <c r="G98" s="9" cm="1">
        <f t="array" ref="G98">_xll.SNL.Clients.Office.Excel.Functions.SPG($A98, "IQ_ASSET_TURNS", G$3)</f>
        <v>0.373</v>
      </c>
      <c r="H98" s="9" cm="1">
        <f t="array" ref="H98">_xll.SNL.Clients.Office.Excel.Functions.SPG($A98, "IQ_ASSET_TURNS", H$3)</f>
        <v>0.372</v>
      </c>
      <c r="I98" s="9" cm="1">
        <f t="array" ref="I98">_xll.SNL.Clients.Office.Excel.Functions.SPG($A98, "IQ_ASSET_TURNS", I$3)</f>
        <v>0.376</v>
      </c>
      <c r="J98" s="9" cm="1">
        <f t="array" ref="J98">_xll.SNL.Clients.Office.Excel.Functions.SPG($A98, "IQ_ASSET_TURNS", J$3)</f>
        <v>0.377</v>
      </c>
    </row>
    <row r="99" spans="1:10" x14ac:dyDescent="0.3">
      <c r="A99" s="11" t="s">
        <v>101</v>
      </c>
      <c r="B99" s="9" t="str" cm="1">
        <f t="array" ref="B99">_xll.SNL.Clients.Office.Excel.Functions.SPG($A99, "IQ_ASSET_TURNS", B$3)</f>
        <v>NA</v>
      </c>
      <c r="C99" s="9" t="str" cm="1">
        <f t="array" ref="C99">_xll.SNL.Clients.Office.Excel.Functions.SPG($A99, "IQ_ASSET_TURNS", C$3)</f>
        <v>NA</v>
      </c>
      <c r="D99" s="9" cm="1">
        <f t="array" ref="D99">_xll.SNL.Clients.Office.Excel.Functions.SPG($A99, "IQ_ASSET_TURNS", D$3)</f>
        <v>0.76</v>
      </c>
      <c r="E99" s="9" cm="1">
        <f t="array" ref="E99">_xll.SNL.Clients.Office.Excel.Functions.SPG($A99, "IQ_ASSET_TURNS", E$3)</f>
        <v>0.76200000000000001</v>
      </c>
      <c r="F99" s="9" cm="1">
        <f t="array" ref="F99">_xll.SNL.Clients.Office.Excel.Functions.SPG($A99, "IQ_ASSET_TURNS", F$3)</f>
        <v>0.72299999999999998</v>
      </c>
      <c r="G99" s="9" cm="1">
        <f t="array" ref="G99">_xll.SNL.Clients.Office.Excel.Functions.SPG($A99, "IQ_ASSET_TURNS", G$3)</f>
        <v>0.68899999999999995</v>
      </c>
      <c r="H99" s="9" cm="1">
        <f t="array" ref="H99">_xll.SNL.Clients.Office.Excel.Functions.SPG($A99, "IQ_ASSET_TURNS", H$3)</f>
        <v>0.81899999999999995</v>
      </c>
      <c r="I99" s="9" cm="1">
        <f t="array" ref="I99">_xll.SNL.Clients.Office.Excel.Functions.SPG($A99, "IQ_ASSET_TURNS", I$3)</f>
        <v>0.749</v>
      </c>
      <c r="J99" s="9" cm="1">
        <f t="array" ref="J99">_xll.SNL.Clients.Office.Excel.Functions.SPG($A99, "IQ_ASSET_TURNS", J$3)</f>
        <v>0.76700000000000002</v>
      </c>
    </row>
    <row r="100" spans="1:10" x14ac:dyDescent="0.3">
      <c r="A100" s="11" t="s">
        <v>102</v>
      </c>
      <c r="B100" s="9" t="str" cm="1">
        <f t="array" ref="B100">_xll.SNL.Clients.Office.Excel.Functions.SPG($A100, "IQ_ASSET_TURNS", B$3)</f>
        <v>NA</v>
      </c>
      <c r="C100" s="9" cm="1">
        <f t="array" ref="C100">_xll.SNL.Clients.Office.Excel.Functions.SPG($A100, "IQ_ASSET_TURNS", C$3)</f>
        <v>1.25</v>
      </c>
      <c r="D100" s="9" cm="1">
        <f t="array" ref="D100">_xll.SNL.Clients.Office.Excel.Functions.SPG($A100, "IQ_ASSET_TURNS", D$3)</f>
        <v>1.246</v>
      </c>
      <c r="E100" s="9" cm="1">
        <f t="array" ref="E100">_xll.SNL.Clients.Office.Excel.Functions.SPG($A100, "IQ_ASSET_TURNS", E$3)</f>
        <v>1.3720000000000001</v>
      </c>
      <c r="F100" s="9" cm="1">
        <f t="array" ref="F100">_xll.SNL.Clients.Office.Excel.Functions.SPG($A100, "IQ_ASSET_TURNS", F$3)</f>
        <v>1.3140000000000001</v>
      </c>
      <c r="G100" s="9" cm="1">
        <f t="array" ref="G100">_xll.SNL.Clients.Office.Excel.Functions.SPG($A100, "IQ_ASSET_TURNS", G$3)</f>
        <v>1.262</v>
      </c>
      <c r="H100" s="9" cm="1">
        <f t="array" ref="H100">_xll.SNL.Clients.Office.Excel.Functions.SPG($A100, "IQ_ASSET_TURNS", H$3)</f>
        <v>1.2789999999999999</v>
      </c>
      <c r="I100" s="9" cm="1">
        <f t="array" ref="I100">_xll.SNL.Clients.Office.Excel.Functions.SPG($A100, "IQ_ASSET_TURNS", I$3)</f>
        <v>1.377</v>
      </c>
      <c r="J100" s="9" cm="1">
        <f t="array" ref="J100">_xll.SNL.Clients.Office.Excel.Functions.SPG($A100, "IQ_ASSET_TURNS", J$3)</f>
        <v>1.355</v>
      </c>
    </row>
    <row r="101" spans="1:10" x14ac:dyDescent="0.3">
      <c r="A101" s="11" t="s">
        <v>103</v>
      </c>
      <c r="B101" s="9" t="str" cm="1">
        <f t="array" ref="B101">_xll.SNL.Clients.Office.Excel.Functions.SPG($A101, "IQ_ASSET_TURNS", B$3)</f>
        <v>NA</v>
      </c>
      <c r="C101" s="9" cm="1">
        <f t="array" ref="C101">_xll.SNL.Clients.Office.Excel.Functions.SPG($A101, "IQ_ASSET_TURNS", C$3)</f>
        <v>0.23400000000000001</v>
      </c>
      <c r="D101" s="9" cm="1">
        <f t="array" ref="D101">_xll.SNL.Clients.Office.Excel.Functions.SPG($A101, "IQ_ASSET_TURNS", D$3)</f>
        <v>0.24299999999999999</v>
      </c>
      <c r="E101" s="9" cm="1">
        <f t="array" ref="E101">_xll.SNL.Clients.Office.Excel.Functions.SPG($A101, "IQ_ASSET_TURNS", E$3)</f>
        <v>0.23400000000000001</v>
      </c>
      <c r="F101" s="9" cm="1">
        <f t="array" ref="F101">_xll.SNL.Clients.Office.Excel.Functions.SPG($A101, "IQ_ASSET_TURNS", F$3)</f>
        <v>0.223</v>
      </c>
      <c r="G101" s="9" cm="1">
        <f t="array" ref="G101">_xll.SNL.Clients.Office.Excel.Functions.SPG($A101, "IQ_ASSET_TURNS", G$3)</f>
        <v>0.23</v>
      </c>
      <c r="H101" s="9" cm="1">
        <f t="array" ref="H101">_xll.SNL.Clients.Office.Excel.Functions.SPG($A101, "IQ_ASSET_TURNS", H$3)</f>
        <v>0.25700000000000001</v>
      </c>
      <c r="I101" s="9" cm="1">
        <f t="array" ref="I101">_xll.SNL.Clients.Office.Excel.Functions.SPG($A101, "IQ_ASSET_TURNS", I$3)</f>
        <v>0.23599999999999999</v>
      </c>
      <c r="J101" s="9" cm="1">
        <f t="array" ref="J101">_xll.SNL.Clients.Office.Excel.Functions.SPG($A101, "IQ_ASSET_TURNS", J$3)</f>
        <v>0.218</v>
      </c>
    </row>
    <row r="102" spans="1:10" x14ac:dyDescent="0.3">
      <c r="A102" s="11" t="s">
        <v>104</v>
      </c>
      <c r="B102" s="9" t="str" cm="1">
        <f t="array" ref="B102">_xll.SNL.Clients.Office.Excel.Functions.SPG($A102, "IQ_ASSET_TURNS", B$3)</f>
        <v>NA</v>
      </c>
      <c r="C102" s="9" cm="1">
        <f t="array" ref="C102">_xll.SNL.Clients.Office.Excel.Functions.SPG($A102, "IQ_ASSET_TURNS", C$3)</f>
        <v>0.72099999999999997</v>
      </c>
      <c r="D102" s="9" cm="1">
        <f t="array" ref="D102">_xll.SNL.Clients.Office.Excel.Functions.SPG($A102, "IQ_ASSET_TURNS", D$3)</f>
        <v>0.69299999999999995</v>
      </c>
      <c r="E102" s="9" cm="1">
        <f t="array" ref="E102">_xll.SNL.Clients.Office.Excel.Functions.SPG($A102, "IQ_ASSET_TURNS", E$3)</f>
        <v>0.69799999999999995</v>
      </c>
      <c r="F102" s="9" cm="1">
        <f t="array" ref="F102">_xll.SNL.Clients.Office.Excel.Functions.SPG($A102, "IQ_ASSET_TURNS", F$3)</f>
        <v>0.70199999999999996</v>
      </c>
      <c r="G102" s="9" cm="1">
        <f t="array" ref="G102">_xll.SNL.Clients.Office.Excel.Functions.SPG($A102, "IQ_ASSET_TURNS", G$3)</f>
        <v>0.70799999999999996</v>
      </c>
      <c r="H102" s="9" cm="1">
        <f t="array" ref="H102">_xll.SNL.Clients.Office.Excel.Functions.SPG($A102, "IQ_ASSET_TURNS", H$3)</f>
        <v>0.67700000000000005</v>
      </c>
      <c r="I102" s="9" cm="1">
        <f t="array" ref="I102">_xll.SNL.Clients.Office.Excel.Functions.SPG($A102, "IQ_ASSET_TURNS", I$3)</f>
        <v>0.69299999999999995</v>
      </c>
      <c r="J102" s="9" cm="1">
        <f t="array" ref="J102">_xll.SNL.Clients.Office.Excel.Functions.SPG($A102, "IQ_ASSET_TURNS", J$3)</f>
        <v>0.68899999999999995</v>
      </c>
    </row>
    <row r="103" spans="1:10" x14ac:dyDescent="0.3">
      <c r="A103" s="11" t="s">
        <v>105</v>
      </c>
      <c r="B103" s="9" t="str" cm="1">
        <f t="array" ref="B103">_xll.SNL.Clients.Office.Excel.Functions.SPG($A103, "IQ_ASSET_TURNS", B$3)</f>
        <v>NA</v>
      </c>
      <c r="C103" s="9" t="str" cm="1">
        <f t="array" ref="C103">_xll.SNL.Clients.Office.Excel.Functions.SPG($A103, "IQ_ASSET_TURNS", C$3)</f>
        <v>NA</v>
      </c>
      <c r="D103" s="9" cm="1">
        <f t="array" ref="D103">_xll.SNL.Clients.Office.Excel.Functions.SPG($A103, "IQ_ASSET_TURNS", D$3)</f>
        <v>0.37</v>
      </c>
      <c r="E103" s="9" cm="1">
        <f t="array" ref="E103">_xll.SNL.Clients.Office.Excel.Functions.SPG($A103, "IQ_ASSET_TURNS", E$3)</f>
        <v>0.29699999999999999</v>
      </c>
      <c r="F103" s="9" cm="1">
        <f t="array" ref="F103">_xll.SNL.Clients.Office.Excel.Functions.SPG($A103, "IQ_ASSET_TURNS", F$3)</f>
        <v>0.35299999999999998</v>
      </c>
      <c r="G103" s="9" cm="1">
        <f t="array" ref="G103">_xll.SNL.Clients.Office.Excel.Functions.SPG($A103, "IQ_ASSET_TURNS", G$3)</f>
        <v>0.42199999999999999</v>
      </c>
      <c r="H103" s="9" cm="1">
        <f t="array" ref="H103">_xll.SNL.Clients.Office.Excel.Functions.SPG($A103, "IQ_ASSET_TURNS", H$3)</f>
        <v>0.23300000000000001</v>
      </c>
      <c r="I103" s="9" cm="1">
        <f t="array" ref="I103">_xll.SNL.Clients.Office.Excel.Functions.SPG($A103, "IQ_ASSET_TURNS", I$3)</f>
        <v>0.33700000000000002</v>
      </c>
      <c r="J103" s="9" cm="1">
        <f t="array" ref="J103">_xll.SNL.Clients.Office.Excel.Functions.SPG($A103, "IQ_ASSET_TURNS", J$3)</f>
        <v>0.29799999999999999</v>
      </c>
    </row>
    <row r="104" spans="1:10" x14ac:dyDescent="0.3">
      <c r="A104" s="11" t="s">
        <v>106</v>
      </c>
      <c r="B104" s="9" t="str" cm="1">
        <f t="array" ref="B104">_xll.SNL.Clients.Office.Excel.Functions.SPG($A104, "IQ_ASSET_TURNS", B$3)</f>
        <v>NA</v>
      </c>
      <c r="C104" s="9" cm="1">
        <f t="array" ref="C104">_xll.SNL.Clients.Office.Excel.Functions.SPG($A104, "IQ_ASSET_TURNS", C$3)</f>
        <v>1.1120000000000001</v>
      </c>
      <c r="D104" s="9" cm="1">
        <f t="array" ref="D104">_xll.SNL.Clients.Office.Excel.Functions.SPG($A104, "IQ_ASSET_TURNS", D$3)</f>
        <v>1.097</v>
      </c>
      <c r="E104" s="9" cm="1">
        <f t="array" ref="E104">_xll.SNL.Clients.Office.Excel.Functions.SPG($A104, "IQ_ASSET_TURNS", E$3)</f>
        <v>1.089</v>
      </c>
      <c r="F104" s="9" cm="1">
        <f t="array" ref="F104">_xll.SNL.Clients.Office.Excel.Functions.SPG($A104, "IQ_ASSET_TURNS", F$3)</f>
        <v>1.0820000000000001</v>
      </c>
      <c r="G104" s="9" cm="1">
        <f t="array" ref="G104">_xll.SNL.Clients.Office.Excel.Functions.SPG($A104, "IQ_ASSET_TURNS", G$3)</f>
        <v>1.085</v>
      </c>
      <c r="H104" s="9" cm="1">
        <f t="array" ref="H104">_xll.SNL.Clients.Office.Excel.Functions.SPG($A104, "IQ_ASSET_TURNS", H$3)</f>
        <v>1.085</v>
      </c>
      <c r="I104" s="9" cm="1">
        <f t="array" ref="I104">_xll.SNL.Clients.Office.Excel.Functions.SPG($A104, "IQ_ASSET_TURNS", I$3)</f>
        <v>1.0740000000000001</v>
      </c>
      <c r="J104" s="9" cm="1">
        <f t="array" ref="J104">_xll.SNL.Clients.Office.Excel.Functions.SPG($A104, "IQ_ASSET_TURNS", J$3)</f>
        <v>1.0369999999999999</v>
      </c>
    </row>
    <row r="105" spans="1:10" x14ac:dyDescent="0.3">
      <c r="A105" s="11" t="s">
        <v>107</v>
      </c>
      <c r="B105" s="9" t="str" cm="1">
        <f t="array" ref="B105">_xll.SNL.Clients.Office.Excel.Functions.SPG($A105, "IQ_ASSET_TURNS", B$3)</f>
        <v>NA</v>
      </c>
      <c r="C105" s="9" t="str" cm="1">
        <f t="array" ref="C105">_xll.SNL.Clients.Office.Excel.Functions.SPG($A105, "IQ_ASSET_TURNS", C$3)</f>
        <v>NA</v>
      </c>
      <c r="D105" s="9" cm="1">
        <f t="array" ref="D105">_xll.SNL.Clients.Office.Excel.Functions.SPG($A105, "IQ_ASSET_TURNS", D$3)</f>
        <v>0.44700000000000001</v>
      </c>
      <c r="E105" s="9" cm="1">
        <f t="array" ref="E105">_xll.SNL.Clients.Office.Excel.Functions.SPG($A105, "IQ_ASSET_TURNS", E$3)</f>
        <v>0.441</v>
      </c>
      <c r="F105" s="9" cm="1">
        <f t="array" ref="F105">_xll.SNL.Clients.Office.Excel.Functions.SPG($A105, "IQ_ASSET_TURNS", F$3)</f>
        <v>0.45300000000000001</v>
      </c>
      <c r="G105" s="9" cm="1">
        <f t="array" ref="G105">_xll.SNL.Clients.Office.Excel.Functions.SPG($A105, "IQ_ASSET_TURNS", G$3)</f>
        <v>0.51200000000000001</v>
      </c>
      <c r="H105" s="9" cm="1">
        <f t="array" ref="H105">_xll.SNL.Clients.Office.Excel.Functions.SPG($A105, "IQ_ASSET_TURNS", H$3)</f>
        <v>0.58499999999999996</v>
      </c>
      <c r="I105" s="9" cm="1">
        <f t="array" ref="I105">_xll.SNL.Clients.Office.Excel.Functions.SPG($A105, "IQ_ASSET_TURNS", I$3)</f>
        <v>0.61</v>
      </c>
      <c r="J105" s="9" cm="1">
        <f t="array" ref="J105">_xll.SNL.Clients.Office.Excel.Functions.SPG($A105, "IQ_ASSET_TURNS", J$3)</f>
        <v>0.60299999999999998</v>
      </c>
    </row>
    <row r="106" spans="1:10" x14ac:dyDescent="0.3">
      <c r="A106" s="11" t="s">
        <v>108</v>
      </c>
      <c r="B106" s="9" t="str" cm="1">
        <f t="array" ref="B106">_xll.SNL.Clients.Office.Excel.Functions.SPG($A106, "IQ_ASSET_TURNS", B$3)</f>
        <v>NA</v>
      </c>
      <c r="C106" s="9" t="str" cm="1">
        <f t="array" ref="C106">_xll.SNL.Clients.Office.Excel.Functions.SPG($A106, "IQ_ASSET_TURNS", C$3)</f>
        <v>NA</v>
      </c>
      <c r="D106" s="9" t="str" cm="1">
        <f t="array" ref="D106">_xll.SNL.Clients.Office.Excel.Functions.SPG($A106, "IQ_ASSET_TURNS", D$3)</f>
        <v>NA</v>
      </c>
      <c r="E106" s="9" t="str" cm="1">
        <f t="array" ref="E106">_xll.SNL.Clients.Office.Excel.Functions.SPG($A106, "IQ_ASSET_TURNS", E$3)</f>
        <v>NA</v>
      </c>
      <c r="F106" s="9" t="str" cm="1">
        <f t="array" ref="F106">_xll.SNL.Clients.Office.Excel.Functions.SPG($A106, "IQ_ASSET_TURNS", F$3)</f>
        <v>NA</v>
      </c>
      <c r="G106" s="9" t="str" cm="1">
        <f t="array" ref="G106">_xll.SNL.Clients.Office.Excel.Functions.SPG($A106, "IQ_ASSET_TURNS", G$3)</f>
        <v>NA</v>
      </c>
      <c r="H106" s="9" t="str" cm="1">
        <f t="array" ref="H106">_xll.SNL.Clients.Office.Excel.Functions.SPG($A106, "IQ_ASSET_TURNS", H$3)</f>
        <v>NA</v>
      </c>
      <c r="I106" s="9" t="str" cm="1">
        <f t="array" ref="I106">_xll.SNL.Clients.Office.Excel.Functions.SPG($A106, "IQ_ASSET_TURNS", I$3)</f>
        <v>NA</v>
      </c>
      <c r="J106" s="9" t="str" cm="1">
        <f t="array" ref="J106">_xll.SNL.Clients.Office.Excel.Functions.SPG($A106, "IQ_ASSET_TURNS", J$3)</f>
        <v>NA</v>
      </c>
    </row>
    <row r="107" spans="1:10" x14ac:dyDescent="0.3">
      <c r="A107" s="11" t="s">
        <v>109</v>
      </c>
      <c r="B107" s="9" t="str" cm="1">
        <f t="array" ref="B107">_xll.SNL.Clients.Office.Excel.Functions.SPG($A107, "IQ_ASSET_TURNS", B$3)</f>
        <v>NA</v>
      </c>
      <c r="C107" s="9" t="str" cm="1">
        <f t="array" ref="C107">_xll.SNL.Clients.Office.Excel.Functions.SPG($A107, "IQ_ASSET_TURNS", C$3)</f>
        <v>NA</v>
      </c>
      <c r="D107" s="9" t="str" cm="1">
        <f t="array" ref="D107">_xll.SNL.Clients.Office.Excel.Functions.SPG($A107, "IQ_ASSET_TURNS", D$3)</f>
        <v>NA</v>
      </c>
      <c r="E107" s="9" t="str" cm="1">
        <f t="array" ref="E107">_xll.SNL.Clients.Office.Excel.Functions.SPG($A107, "IQ_ASSET_TURNS", E$3)</f>
        <v>NA</v>
      </c>
      <c r="F107" s="9" t="str" cm="1">
        <f t="array" ref="F107">_xll.SNL.Clients.Office.Excel.Functions.SPG($A107, "IQ_ASSET_TURNS", F$3)</f>
        <v>NA</v>
      </c>
      <c r="G107" s="9" t="str" cm="1">
        <f t="array" ref="G107">_xll.SNL.Clients.Office.Excel.Functions.SPG($A107, "IQ_ASSET_TURNS", G$3)</f>
        <v>NA</v>
      </c>
      <c r="H107" s="9" t="str" cm="1">
        <f t="array" ref="H107">_xll.SNL.Clients.Office.Excel.Functions.SPG($A107, "IQ_ASSET_TURNS", H$3)</f>
        <v>NA</v>
      </c>
      <c r="I107" s="9" t="str" cm="1">
        <f t="array" ref="I107">_xll.SNL.Clients.Office.Excel.Functions.SPG($A107, "IQ_ASSET_TURNS", I$3)</f>
        <v>NA</v>
      </c>
      <c r="J107" s="9" t="str" cm="1">
        <f t="array" ref="J107">_xll.SNL.Clients.Office.Excel.Functions.SPG($A107, "IQ_ASSET_TURNS", J$3)</f>
        <v>NA</v>
      </c>
    </row>
    <row r="108" spans="1:10" x14ac:dyDescent="0.3">
      <c r="A108" s="11" t="s">
        <v>110</v>
      </c>
      <c r="B108" s="9" t="str" cm="1">
        <f t="array" ref="B108">_xll.SNL.Clients.Office.Excel.Functions.SPG($A108, "IQ_ASSET_TURNS", B$3)</f>
        <v>NA</v>
      </c>
      <c r="C108" s="9" t="str" cm="1">
        <f t="array" ref="C108">_xll.SNL.Clients.Office.Excel.Functions.SPG($A108, "IQ_ASSET_TURNS", C$3)</f>
        <v>NA</v>
      </c>
      <c r="D108" s="9" cm="1">
        <f t="array" ref="D108">_xll.SNL.Clients.Office.Excel.Functions.SPG($A108, "IQ_ASSET_TURNS", D$3)</f>
        <v>4.8000000000000001E-2</v>
      </c>
      <c r="E108" s="9" cm="1">
        <f t="array" ref="E108">_xll.SNL.Clients.Office.Excel.Functions.SPG($A108, "IQ_ASSET_TURNS", E$3)</f>
        <v>4.8000000000000001E-2</v>
      </c>
      <c r="F108" s="9" cm="1">
        <f t="array" ref="F108">_xll.SNL.Clients.Office.Excel.Functions.SPG($A108, "IQ_ASSET_TURNS", F$3)</f>
        <v>4.4999999999999998E-2</v>
      </c>
      <c r="G108" s="9" cm="1">
        <f t="array" ref="G108">_xll.SNL.Clients.Office.Excel.Functions.SPG($A108, "IQ_ASSET_TURNS", G$3)</f>
        <v>4.4999999999999998E-2</v>
      </c>
      <c r="H108" s="9" cm="1">
        <f t="array" ref="H108">_xll.SNL.Clients.Office.Excel.Functions.SPG($A108, "IQ_ASSET_TURNS", H$3)</f>
        <v>3.9E-2</v>
      </c>
      <c r="I108" s="9" cm="1">
        <f t="array" ref="I108">_xll.SNL.Clients.Office.Excel.Functions.SPG($A108, "IQ_ASSET_TURNS", I$3)</f>
        <v>3.4000000000000002E-2</v>
      </c>
      <c r="J108" s="9" cm="1">
        <f t="array" ref="J108">_xll.SNL.Clients.Office.Excel.Functions.SPG($A108, "IQ_ASSET_TURNS", J$3)</f>
        <v>3.4000000000000002E-2</v>
      </c>
    </row>
    <row r="109" spans="1:10" x14ac:dyDescent="0.3">
      <c r="A109" s="11" t="s">
        <v>111</v>
      </c>
      <c r="B109" s="9" t="str" cm="1">
        <f t="array" ref="B109">_xll.SNL.Clients.Office.Excel.Functions.SPG($A109, "IQ_ASSET_TURNS", B$3)</f>
        <v>NA</v>
      </c>
      <c r="C109" s="9" cm="1">
        <f t="array" ref="C109">_xll.SNL.Clients.Office.Excel.Functions.SPG($A109, "IQ_ASSET_TURNS", C$3)</f>
        <v>0.22500000000000001</v>
      </c>
      <c r="D109" s="9" cm="1">
        <f t="array" ref="D109">_xll.SNL.Clients.Office.Excel.Functions.SPG($A109, "IQ_ASSET_TURNS", D$3)</f>
        <v>0.20200000000000001</v>
      </c>
      <c r="E109" s="9" cm="1">
        <f t="array" ref="E109">_xll.SNL.Clients.Office.Excel.Functions.SPG($A109, "IQ_ASSET_TURNS", E$3)</f>
        <v>0.188</v>
      </c>
      <c r="F109" s="9" cm="1">
        <f t="array" ref="F109">_xll.SNL.Clients.Office.Excel.Functions.SPG($A109, "IQ_ASSET_TURNS", F$3)</f>
        <v>0.25800000000000001</v>
      </c>
      <c r="G109" s="9" cm="1">
        <f t="array" ref="G109">_xll.SNL.Clients.Office.Excel.Functions.SPG($A109, "IQ_ASSET_TURNS", G$3)</f>
        <v>0.23599999999999999</v>
      </c>
      <c r="H109" s="9" cm="1">
        <f t="array" ref="H109">_xll.SNL.Clients.Office.Excel.Functions.SPG($A109, "IQ_ASSET_TURNS", H$3)</f>
        <v>0.20699999999999999</v>
      </c>
      <c r="I109" s="9" cm="1">
        <f t="array" ref="I109">_xll.SNL.Clients.Office.Excel.Functions.SPG($A109, "IQ_ASSET_TURNS", I$3)</f>
        <v>0.19500000000000001</v>
      </c>
      <c r="J109" s="9" cm="1">
        <f t="array" ref="J109">_xll.SNL.Clients.Office.Excel.Functions.SPG($A109, "IQ_ASSET_TURNS", J$3)</f>
        <v>0.29099999999999998</v>
      </c>
    </row>
    <row r="110" spans="1:10" x14ac:dyDescent="0.3">
      <c r="A110" s="11" t="s">
        <v>112</v>
      </c>
      <c r="B110" s="9" t="str" cm="1">
        <f t="array" ref="B110">_xll.SNL.Clients.Office.Excel.Functions.SPG($A110, "IQ_ASSET_TURNS", B$3)</f>
        <v>NA</v>
      </c>
      <c r="C110" s="9" cm="1">
        <f t="array" ref="C110">_xll.SNL.Clients.Office.Excel.Functions.SPG($A110, "IQ_ASSET_TURNS", C$3)</f>
        <v>1.0129999999999999</v>
      </c>
      <c r="D110" s="9" cm="1">
        <f t="array" ref="D110">_xll.SNL.Clients.Office.Excel.Functions.SPG($A110, "IQ_ASSET_TURNS", D$3)</f>
        <v>1.042</v>
      </c>
      <c r="E110" s="9" cm="1">
        <f t="array" ref="E110">_xll.SNL.Clients.Office.Excel.Functions.SPG($A110, "IQ_ASSET_TURNS", E$3)</f>
        <v>1.0489999999999999</v>
      </c>
      <c r="F110" s="9" cm="1">
        <f t="array" ref="F110">_xll.SNL.Clients.Office.Excel.Functions.SPG($A110, "IQ_ASSET_TURNS", F$3)</f>
        <v>1.032</v>
      </c>
      <c r="G110" s="9" cm="1">
        <f t="array" ref="G110">_xll.SNL.Clients.Office.Excel.Functions.SPG($A110, "IQ_ASSET_TURNS", G$3)</f>
        <v>1.0409999999999999</v>
      </c>
      <c r="H110" s="9" cm="1">
        <f t="array" ref="H110">_xll.SNL.Clients.Office.Excel.Functions.SPG($A110, "IQ_ASSET_TURNS", H$3)</f>
        <v>1.087</v>
      </c>
      <c r="I110" s="9" cm="1">
        <f t="array" ref="I110">_xll.SNL.Clients.Office.Excel.Functions.SPG($A110, "IQ_ASSET_TURNS", I$3)</f>
        <v>1.0820000000000001</v>
      </c>
      <c r="J110" s="9" cm="1">
        <f t="array" ref="J110">_xll.SNL.Clients.Office.Excel.Functions.SPG($A110, "IQ_ASSET_TURNS", J$3)</f>
        <v>1.069</v>
      </c>
    </row>
    <row r="111" spans="1:10" x14ac:dyDescent="0.3">
      <c r="A111" s="11" t="s">
        <v>113</v>
      </c>
      <c r="B111" s="9" t="str" cm="1">
        <f t="array" ref="B111">_xll.SNL.Clients.Office.Excel.Functions.SPG($A111, "IQ_ASSET_TURNS", B$3)</f>
        <v>NA</v>
      </c>
      <c r="C111" s="9" cm="1">
        <f t="array" ref="C111">_xll.SNL.Clients.Office.Excel.Functions.SPG($A111, "IQ_ASSET_TURNS", C$3)</f>
        <v>1.2050000000000001</v>
      </c>
      <c r="D111" s="9" cm="1">
        <f t="array" ref="D111">_xll.SNL.Clients.Office.Excel.Functions.SPG($A111, "IQ_ASSET_TURNS", D$3)</f>
        <v>1.2110000000000001</v>
      </c>
      <c r="E111" s="9" cm="1">
        <f t="array" ref="E111">_xll.SNL.Clients.Office.Excel.Functions.SPG($A111, "IQ_ASSET_TURNS", E$3)</f>
        <v>1.224</v>
      </c>
      <c r="F111" s="9" cm="1">
        <f t="array" ref="F111">_xll.SNL.Clients.Office.Excel.Functions.SPG($A111, "IQ_ASSET_TURNS", F$3)</f>
        <v>1.2290000000000001</v>
      </c>
      <c r="G111" s="9" cm="1">
        <f t="array" ref="G111">_xll.SNL.Clients.Office.Excel.Functions.SPG($A111, "IQ_ASSET_TURNS", G$3)</f>
        <v>1.2210000000000001</v>
      </c>
      <c r="H111" s="9" cm="1">
        <f t="array" ref="H111">_xll.SNL.Clients.Office.Excel.Functions.SPG($A111, "IQ_ASSET_TURNS", H$3)</f>
        <v>1.218</v>
      </c>
      <c r="I111" s="9" cm="1">
        <f t="array" ref="I111">_xll.SNL.Clients.Office.Excel.Functions.SPG($A111, "IQ_ASSET_TURNS", I$3)</f>
        <v>1.1910000000000001</v>
      </c>
      <c r="J111" s="9" cm="1">
        <f t="array" ref="J111">_xll.SNL.Clients.Office.Excel.Functions.SPG($A111, "IQ_ASSET_TURNS", J$3)</f>
        <v>1.196</v>
      </c>
    </row>
    <row r="112" spans="1:10" x14ac:dyDescent="0.3">
      <c r="A112" s="11" t="s">
        <v>114</v>
      </c>
      <c r="B112" s="9" t="str" cm="1">
        <f t="array" ref="B112">_xll.SNL.Clients.Office.Excel.Functions.SPG($A112, "IQ_ASSET_TURNS", B$3)</f>
        <v>NA</v>
      </c>
      <c r="C112" s="9" cm="1">
        <f t="array" ref="C112">_xll.SNL.Clients.Office.Excel.Functions.SPG($A112, "IQ_ASSET_TURNS", C$3)</f>
        <v>0.47599999999999998</v>
      </c>
      <c r="D112" s="9" cm="1">
        <f t="array" ref="D112">_xll.SNL.Clients.Office.Excel.Functions.SPG($A112, "IQ_ASSET_TURNS", D$3)</f>
        <v>0.48199999999999998</v>
      </c>
      <c r="E112" s="9" cm="1">
        <f t="array" ref="E112">_xll.SNL.Clients.Office.Excel.Functions.SPG($A112, "IQ_ASSET_TURNS", E$3)</f>
        <v>0.45100000000000001</v>
      </c>
      <c r="F112" s="9" cm="1">
        <f t="array" ref="F112">_xll.SNL.Clients.Office.Excel.Functions.SPG($A112, "IQ_ASSET_TURNS", F$3)</f>
        <v>0.45500000000000002</v>
      </c>
      <c r="G112" s="9" cm="1">
        <f t="array" ref="G112">_xll.SNL.Clients.Office.Excel.Functions.SPG($A112, "IQ_ASSET_TURNS", G$3)</f>
        <v>0.47499999999999998</v>
      </c>
      <c r="H112" s="9" cm="1">
        <f t="array" ref="H112">_xll.SNL.Clients.Office.Excel.Functions.SPG($A112, "IQ_ASSET_TURNS", H$3)</f>
        <v>0.46</v>
      </c>
      <c r="I112" s="9" cm="1">
        <f t="array" ref="I112">_xll.SNL.Clients.Office.Excel.Functions.SPG($A112, "IQ_ASSET_TURNS", I$3)</f>
        <v>0.46800000000000003</v>
      </c>
      <c r="J112" s="9" cm="1">
        <f t="array" ref="J112">_xll.SNL.Clients.Office.Excel.Functions.SPG($A112, "IQ_ASSET_TURNS", J$3)</f>
        <v>0.46</v>
      </c>
    </row>
    <row r="113" spans="1:10" x14ac:dyDescent="0.3">
      <c r="A113" s="11" t="s">
        <v>115</v>
      </c>
      <c r="B113" s="9" t="str" cm="1">
        <f t="array" ref="B113">_xll.SNL.Clients.Office.Excel.Functions.SPG($A113, "IQ_ASSET_TURNS", B$3)</f>
        <v>NA</v>
      </c>
      <c r="C113" s="9" cm="1">
        <f t="array" ref="C113">_xll.SNL.Clients.Office.Excel.Functions.SPG($A113, "IQ_ASSET_TURNS", C$3)</f>
        <v>0.60499999999999998</v>
      </c>
      <c r="D113" s="9" cm="1">
        <f t="array" ref="D113">_xll.SNL.Clients.Office.Excel.Functions.SPG($A113, "IQ_ASSET_TURNS", D$3)</f>
        <v>0.53100000000000003</v>
      </c>
      <c r="E113" s="9" cm="1">
        <f t="array" ref="E113">_xll.SNL.Clients.Office.Excel.Functions.SPG($A113, "IQ_ASSET_TURNS", E$3)</f>
        <v>0.54300000000000004</v>
      </c>
      <c r="F113" s="9" cm="1">
        <f t="array" ref="F113">_xll.SNL.Clients.Office.Excel.Functions.SPG($A113, "IQ_ASSET_TURNS", F$3)</f>
        <v>0.55100000000000005</v>
      </c>
      <c r="G113" s="9" cm="1">
        <f t="array" ref="G113">_xll.SNL.Clients.Office.Excel.Functions.SPG($A113, "IQ_ASSET_TURNS", G$3)</f>
        <v>0.57699999999999996</v>
      </c>
      <c r="H113" s="9" cm="1">
        <f t="array" ref="H113">_xll.SNL.Clients.Office.Excel.Functions.SPG($A113, "IQ_ASSET_TURNS", H$3)</f>
        <v>0.52300000000000002</v>
      </c>
      <c r="I113" s="9" cm="1">
        <f t="array" ref="I113">_xll.SNL.Clients.Office.Excel.Functions.SPG($A113, "IQ_ASSET_TURNS", I$3)</f>
        <v>0.53400000000000003</v>
      </c>
      <c r="J113" s="9" cm="1">
        <f t="array" ref="J113">_xll.SNL.Clients.Office.Excel.Functions.SPG($A113, "IQ_ASSET_TURNS", J$3)</f>
        <v>0.55000000000000004</v>
      </c>
    </row>
    <row r="114" spans="1:10" x14ac:dyDescent="0.3">
      <c r="A114" s="11" t="s">
        <v>116</v>
      </c>
      <c r="B114" s="9" t="str" cm="1">
        <f t="array" ref="B114">_xll.SNL.Clients.Office.Excel.Functions.SPG($A114, "IQ_ASSET_TURNS", B$3)</f>
        <v>NA</v>
      </c>
      <c r="C114" s="9" cm="1">
        <f t="array" ref="C114">_xll.SNL.Clients.Office.Excel.Functions.SPG($A114, "IQ_ASSET_TURNS", C$3)</f>
        <v>0.53500000000000003</v>
      </c>
      <c r="D114" s="9" cm="1">
        <f t="array" ref="D114">_xll.SNL.Clients.Office.Excel.Functions.SPG($A114, "IQ_ASSET_TURNS", D$3)</f>
        <v>0.56000000000000005</v>
      </c>
      <c r="E114" s="9" cm="1">
        <f t="array" ref="E114">_xll.SNL.Clients.Office.Excel.Functions.SPG($A114, "IQ_ASSET_TURNS", E$3)</f>
        <v>0.58599999999999997</v>
      </c>
      <c r="F114" s="9" cm="1">
        <f t="array" ref="F114">_xll.SNL.Clients.Office.Excel.Functions.SPG($A114, "IQ_ASSET_TURNS", F$3)</f>
        <v>0.59699999999999998</v>
      </c>
      <c r="G114" s="9" cm="1">
        <f t="array" ref="G114">_xll.SNL.Clients.Office.Excel.Functions.SPG($A114, "IQ_ASSET_TURNS", G$3)</f>
        <v>0.63900000000000001</v>
      </c>
      <c r="H114" s="9" cm="1">
        <f t="array" ref="H114">_xll.SNL.Clients.Office.Excel.Functions.SPG($A114, "IQ_ASSET_TURNS", H$3)</f>
        <v>0.63900000000000001</v>
      </c>
      <c r="I114" s="9" cm="1">
        <f t="array" ref="I114">_xll.SNL.Clients.Office.Excel.Functions.SPG($A114, "IQ_ASSET_TURNS", I$3)</f>
        <v>0.56399999999999995</v>
      </c>
      <c r="J114" s="9" cm="1">
        <f t="array" ref="J114">_xll.SNL.Clients.Office.Excel.Functions.SPG($A114, "IQ_ASSET_TURNS", J$3)</f>
        <v>0.66100000000000003</v>
      </c>
    </row>
    <row r="115" spans="1:10" x14ac:dyDescent="0.3">
      <c r="A115" s="11" t="s">
        <v>117</v>
      </c>
      <c r="B115" s="9" t="str" cm="1">
        <f t="array" ref="B115">_xll.SNL.Clients.Office.Excel.Functions.SPG($A115, "IQ_ASSET_TURNS", B$3)</f>
        <v>NA</v>
      </c>
      <c r="C115" s="9" t="str" cm="1">
        <f t="array" ref="C115">_xll.SNL.Clients.Office.Excel.Functions.SPG($A115, "IQ_ASSET_TURNS", C$3)</f>
        <v>NA</v>
      </c>
      <c r="D115" s="9" cm="1">
        <f t="array" ref="D115">_xll.SNL.Clients.Office.Excel.Functions.SPG($A115, "IQ_ASSET_TURNS", D$3)</f>
        <v>0.24</v>
      </c>
      <c r="E115" s="9" cm="1">
        <f t="array" ref="E115">_xll.SNL.Clients.Office.Excel.Functions.SPG($A115, "IQ_ASSET_TURNS", E$3)</f>
        <v>0.191</v>
      </c>
      <c r="F115" s="9" cm="1">
        <f t="array" ref="F115">_xll.SNL.Clients.Office.Excel.Functions.SPG($A115, "IQ_ASSET_TURNS", F$3)</f>
        <v>0.25700000000000001</v>
      </c>
      <c r="G115" s="9" cm="1">
        <f t="array" ref="G115">_xll.SNL.Clients.Office.Excel.Functions.SPG($A115, "IQ_ASSET_TURNS", G$3)</f>
        <v>0.21099999999999999</v>
      </c>
      <c r="H115" s="9" cm="1">
        <f t="array" ref="H115">_xll.SNL.Clients.Office.Excel.Functions.SPG($A115, "IQ_ASSET_TURNS", H$3)</f>
        <v>0.24199999999999999</v>
      </c>
      <c r="I115" s="9" cm="1">
        <f t="array" ref="I115">_xll.SNL.Clients.Office.Excel.Functions.SPG($A115, "IQ_ASSET_TURNS", I$3)</f>
        <v>0.186</v>
      </c>
      <c r="J115" s="9" cm="1">
        <f t="array" ref="J115">_xll.SNL.Clients.Office.Excel.Functions.SPG($A115, "IQ_ASSET_TURNS", J$3)</f>
        <v>0.26700000000000002</v>
      </c>
    </row>
    <row r="116" spans="1:10" x14ac:dyDescent="0.3">
      <c r="A116" s="11" t="s">
        <v>118</v>
      </c>
      <c r="B116" s="9" t="str" cm="1">
        <f t="array" ref="B116">_xll.SNL.Clients.Office.Excel.Functions.SPG($A116, "IQ_ASSET_TURNS", B$3)</f>
        <v>NA</v>
      </c>
      <c r="C116" s="9" cm="1">
        <f t="array" ref="C116">_xll.SNL.Clients.Office.Excel.Functions.SPG($A116, "IQ_ASSET_TURNS", C$3)</f>
        <v>0.43</v>
      </c>
      <c r="D116" s="9" cm="1">
        <f t="array" ref="D116">_xll.SNL.Clients.Office.Excel.Functions.SPG($A116, "IQ_ASSET_TURNS", D$3)</f>
        <v>0.47499999999999998</v>
      </c>
      <c r="E116" s="9" cm="1">
        <f t="array" ref="E116">_xll.SNL.Clients.Office.Excel.Functions.SPG($A116, "IQ_ASSET_TURNS", E$3)</f>
        <v>0.41099999999999998</v>
      </c>
      <c r="F116" s="9" cm="1">
        <f t="array" ref="F116">_xll.SNL.Clients.Office.Excel.Functions.SPG($A116, "IQ_ASSET_TURNS", F$3)</f>
        <v>0.33700000000000002</v>
      </c>
      <c r="G116" s="9" cm="1">
        <f t="array" ref="G116">_xll.SNL.Clients.Office.Excel.Functions.SPG($A116, "IQ_ASSET_TURNS", G$3)</f>
        <v>0.39500000000000002</v>
      </c>
      <c r="H116" s="9" cm="1">
        <f t="array" ref="H116">_xll.SNL.Clients.Office.Excel.Functions.SPG($A116, "IQ_ASSET_TURNS", H$3)</f>
        <v>0.45700000000000002</v>
      </c>
      <c r="I116" s="9" cm="1">
        <f t="array" ref="I116">_xll.SNL.Clients.Office.Excel.Functions.SPG($A116, "IQ_ASSET_TURNS", I$3)</f>
        <v>0.40699999999999997</v>
      </c>
      <c r="J116" s="9" cm="1">
        <f t="array" ref="J116">_xll.SNL.Clients.Office.Excel.Functions.SPG($A116, "IQ_ASSET_TURNS", J$3)</f>
        <v>0.32500000000000001</v>
      </c>
    </row>
    <row r="117" spans="1:10" x14ac:dyDescent="0.3">
      <c r="A117" s="11" t="s">
        <v>119</v>
      </c>
      <c r="B117" s="9" t="str" cm="1">
        <f t="array" ref="B117">_xll.SNL.Clients.Office.Excel.Functions.SPG($A117, "IQ_ASSET_TURNS", B$3)</f>
        <v>NA</v>
      </c>
      <c r="C117" s="9" t="str" cm="1">
        <f t="array" ref="C117">_xll.SNL.Clients.Office.Excel.Functions.SPG($A117, "IQ_ASSET_TURNS", C$3)</f>
        <v>NA</v>
      </c>
      <c r="D117" s="9" cm="1">
        <f t="array" ref="D117">_xll.SNL.Clients.Office.Excel.Functions.SPG($A117, "IQ_ASSET_TURNS", D$3)</f>
        <v>0.50800000000000001</v>
      </c>
      <c r="E117" s="9" cm="1">
        <f t="array" ref="E117">_xll.SNL.Clients.Office.Excel.Functions.SPG($A117, "IQ_ASSET_TURNS", E$3)</f>
        <v>0.42399999999999999</v>
      </c>
      <c r="F117" s="9" cm="1">
        <f t="array" ref="F117">_xll.SNL.Clients.Office.Excel.Functions.SPG($A117, "IQ_ASSET_TURNS", F$3)</f>
        <v>0.48</v>
      </c>
      <c r="G117" s="9" cm="1">
        <f t="array" ref="G117">_xll.SNL.Clients.Office.Excel.Functions.SPG($A117, "IQ_ASSET_TURNS", G$3)</f>
        <v>0.46500000000000002</v>
      </c>
      <c r="H117" s="9" cm="1">
        <f t="array" ref="H117">_xll.SNL.Clients.Office.Excel.Functions.SPG($A117, "IQ_ASSET_TURNS", H$3)</f>
        <v>0.51200000000000001</v>
      </c>
      <c r="I117" s="9" cm="1">
        <f t="array" ref="I117">_xll.SNL.Clients.Office.Excel.Functions.SPG($A117, "IQ_ASSET_TURNS", I$3)</f>
        <v>0.47</v>
      </c>
      <c r="J117" s="9" cm="1">
        <f t="array" ref="J117">_xll.SNL.Clients.Office.Excel.Functions.SPG($A117, "IQ_ASSET_TURNS", J$3)</f>
        <v>0.65</v>
      </c>
    </row>
    <row r="118" spans="1:10" x14ac:dyDescent="0.3">
      <c r="A118" s="11" t="s">
        <v>120</v>
      </c>
      <c r="B118" s="9" t="str" cm="1">
        <f t="array" ref="B118">_xll.SNL.Clients.Office.Excel.Functions.SPG($A118, "IQ_ASSET_TURNS", B$3)</f>
        <v>NA</v>
      </c>
      <c r="C118" s="9" t="str" cm="1">
        <f t="array" ref="C118">_xll.SNL.Clients.Office.Excel.Functions.SPG($A118, "IQ_ASSET_TURNS", C$3)</f>
        <v>NA</v>
      </c>
      <c r="D118" s="9" cm="1">
        <f t="array" ref="D118">_xll.SNL.Clients.Office.Excel.Functions.SPG($A118, "IQ_ASSET_TURNS", D$3)</f>
        <v>0.53</v>
      </c>
      <c r="E118" s="9" cm="1">
        <f t="array" ref="E118">_xll.SNL.Clients.Office.Excel.Functions.SPG($A118, "IQ_ASSET_TURNS", E$3)</f>
        <v>0.52</v>
      </c>
      <c r="F118" s="9" cm="1">
        <f t="array" ref="F118">_xll.SNL.Clients.Office.Excel.Functions.SPG($A118, "IQ_ASSET_TURNS", F$3)</f>
        <v>0.57799999999999996</v>
      </c>
      <c r="G118" s="9" cm="1">
        <f t="array" ref="G118">_xll.SNL.Clients.Office.Excel.Functions.SPG($A118, "IQ_ASSET_TURNS", G$3)</f>
        <v>0.54700000000000004</v>
      </c>
      <c r="H118" s="9" cm="1">
        <f t="array" ref="H118">_xll.SNL.Clients.Office.Excel.Functions.SPG($A118, "IQ_ASSET_TURNS", H$3)</f>
        <v>0.57999999999999996</v>
      </c>
      <c r="I118" s="9" cm="1">
        <f t="array" ref="I118">_xll.SNL.Clients.Office.Excel.Functions.SPG($A118, "IQ_ASSET_TURNS", I$3)</f>
        <v>0.61</v>
      </c>
      <c r="J118" s="9" cm="1">
        <f t="array" ref="J118">_xll.SNL.Clients.Office.Excel.Functions.SPG($A118, "IQ_ASSET_TURNS", J$3)</f>
        <v>0.66600000000000004</v>
      </c>
    </row>
    <row r="119" spans="1:10" x14ac:dyDescent="0.3">
      <c r="A119" s="11" t="s">
        <v>121</v>
      </c>
      <c r="B119" s="9" t="str" cm="1">
        <f t="array" ref="B119">_xll.SNL.Clients.Office.Excel.Functions.SPG($A119, "IQ_ASSET_TURNS", B$3)</f>
        <v>NA</v>
      </c>
      <c r="C119" s="9" cm="1">
        <f t="array" ref="C119">_xll.SNL.Clients.Office.Excel.Functions.SPG($A119, "IQ_ASSET_TURNS", C$3)</f>
        <v>0.5</v>
      </c>
      <c r="D119" s="9" cm="1">
        <f t="array" ref="D119">_xll.SNL.Clients.Office.Excel.Functions.SPG($A119, "IQ_ASSET_TURNS", D$3)</f>
        <v>0.48899999999999999</v>
      </c>
      <c r="E119" s="9" cm="1">
        <f t="array" ref="E119">_xll.SNL.Clients.Office.Excel.Functions.SPG($A119, "IQ_ASSET_TURNS", E$3)</f>
        <v>0.47499999999999998</v>
      </c>
      <c r="F119" s="9" cm="1">
        <f t="array" ref="F119">_xll.SNL.Clients.Office.Excel.Functions.SPG($A119, "IQ_ASSET_TURNS", F$3)</f>
        <v>0.42399999999999999</v>
      </c>
      <c r="G119" s="9" cm="1">
        <f t="array" ref="G119">_xll.SNL.Clients.Office.Excel.Functions.SPG($A119, "IQ_ASSET_TURNS", G$3)</f>
        <v>0.42199999999999999</v>
      </c>
      <c r="H119" s="9" cm="1">
        <f t="array" ref="H119">_xll.SNL.Clients.Office.Excel.Functions.SPG($A119, "IQ_ASSET_TURNS", H$3)</f>
        <v>0.44600000000000001</v>
      </c>
      <c r="I119" s="9" cm="1">
        <f t="array" ref="I119">_xll.SNL.Clients.Office.Excel.Functions.SPG($A119, "IQ_ASSET_TURNS", I$3)</f>
        <v>0.45100000000000001</v>
      </c>
      <c r="J119" s="9" cm="1">
        <f t="array" ref="J119">_xll.SNL.Clients.Office.Excel.Functions.SPG($A119, "IQ_ASSET_TURNS", J$3)</f>
        <v>0.436</v>
      </c>
    </row>
    <row r="120" spans="1:10" x14ac:dyDescent="0.3">
      <c r="A120" s="11" t="s">
        <v>122</v>
      </c>
      <c r="B120" s="9" t="str" cm="1">
        <f t="array" ref="B120">_xll.SNL.Clients.Office.Excel.Functions.SPG($A120, "IQ_ASSET_TURNS", B$3)</f>
        <v>NA</v>
      </c>
      <c r="C120" s="9" cm="1">
        <f t="array" ref="C120">_xll.SNL.Clients.Office.Excel.Functions.SPG($A120, "IQ_ASSET_TURNS", C$3)</f>
        <v>0.23300000000000001</v>
      </c>
      <c r="D120" s="9" cm="1">
        <f t="array" ref="D120">_xll.SNL.Clients.Office.Excel.Functions.SPG($A120, "IQ_ASSET_TURNS", D$3)</f>
        <v>0.24299999999999999</v>
      </c>
      <c r="E120" s="9" cm="1">
        <f t="array" ref="E120">_xll.SNL.Clients.Office.Excel.Functions.SPG($A120, "IQ_ASSET_TURNS", E$3)</f>
        <v>0.24399999999999999</v>
      </c>
      <c r="F120" s="9" cm="1">
        <f t="array" ref="F120">_xll.SNL.Clients.Office.Excel.Functions.SPG($A120, "IQ_ASSET_TURNS", F$3)</f>
        <v>0.23899999999999999</v>
      </c>
      <c r="G120" s="9" cm="1">
        <f t="array" ref="G120">_xll.SNL.Clients.Office.Excel.Functions.SPG($A120, "IQ_ASSET_TURNS", G$3)</f>
        <v>0.24399999999999999</v>
      </c>
      <c r="H120" s="9" cm="1">
        <f t="array" ref="H120">_xll.SNL.Clients.Office.Excel.Functions.SPG($A120, "IQ_ASSET_TURNS", H$3)</f>
        <v>0.255</v>
      </c>
      <c r="I120" s="9" cm="1">
        <f t="array" ref="I120">_xll.SNL.Clients.Office.Excel.Functions.SPG($A120, "IQ_ASSET_TURNS", I$3)</f>
        <v>0.255</v>
      </c>
      <c r="J120" s="9" cm="1">
        <f t="array" ref="J120">_xll.SNL.Clients.Office.Excel.Functions.SPG($A120, "IQ_ASSET_TURNS", J$3)</f>
        <v>0.251</v>
      </c>
    </row>
    <row r="121" spans="1:10" x14ac:dyDescent="0.3">
      <c r="A121" s="11" t="s">
        <v>123</v>
      </c>
      <c r="B121" s="9" t="str" cm="1">
        <f t="array" ref="B121">_xll.SNL.Clients.Office.Excel.Functions.SPG($A121, "IQ_ASSET_TURNS", B$3)</f>
        <v>NA</v>
      </c>
      <c r="C121" s="9" cm="1">
        <f t="array" ref="C121">_xll.SNL.Clients.Office.Excel.Functions.SPG($A121, "IQ_ASSET_TURNS", C$3)</f>
        <v>0.38500000000000001</v>
      </c>
      <c r="D121" s="9" cm="1">
        <f t="array" ref="D121">_xll.SNL.Clients.Office.Excel.Functions.SPG($A121, "IQ_ASSET_TURNS", D$3)</f>
        <v>0.223</v>
      </c>
      <c r="E121" s="9" cm="1">
        <f t="array" ref="E121">_xll.SNL.Clients.Office.Excel.Functions.SPG($A121, "IQ_ASSET_TURNS", E$3)</f>
        <v>0.57499999999999996</v>
      </c>
      <c r="F121" s="9" cm="1">
        <f t="array" ref="F121">_xll.SNL.Clients.Office.Excel.Functions.SPG($A121, "IQ_ASSET_TURNS", F$3)</f>
        <v>0.41499999999999998</v>
      </c>
      <c r="G121" s="9" cm="1">
        <f t="array" ref="G121">_xll.SNL.Clients.Office.Excel.Functions.SPG($A121, "IQ_ASSET_TURNS", G$3)</f>
        <v>0.34399999999999997</v>
      </c>
      <c r="H121" s="9" cm="1">
        <f t="array" ref="H121">_xll.SNL.Clients.Office.Excel.Functions.SPG($A121, "IQ_ASSET_TURNS", H$3)</f>
        <v>0.23699999999999999</v>
      </c>
      <c r="I121" s="9" cm="1">
        <f t="array" ref="I121">_xll.SNL.Clients.Office.Excel.Functions.SPG($A121, "IQ_ASSET_TURNS", I$3)</f>
        <v>0.53900000000000003</v>
      </c>
      <c r="J121" s="9" cm="1">
        <f t="array" ref="J121">_xll.SNL.Clients.Office.Excel.Functions.SPG($A121, "IQ_ASSET_TURNS", J$3)</f>
        <v>0.443</v>
      </c>
    </row>
    <row r="122" spans="1:10" x14ac:dyDescent="0.3">
      <c r="A122" s="11" t="s">
        <v>124</v>
      </c>
      <c r="B122" s="9" t="str" cm="1">
        <f t="array" ref="B122">_xll.SNL.Clients.Office.Excel.Functions.SPG($A122, "IQ_ASSET_TURNS", B$3)</f>
        <v>NA</v>
      </c>
      <c r="C122" s="9" t="str" cm="1">
        <f t="array" ref="C122">_xll.SNL.Clients.Office.Excel.Functions.SPG($A122, "IQ_ASSET_TURNS", C$3)</f>
        <v>NA</v>
      </c>
      <c r="D122" s="9" cm="1">
        <f t="array" ref="D122">_xll.SNL.Clients.Office.Excel.Functions.SPG($A122, "IQ_ASSET_TURNS", D$3)</f>
        <v>0.30399999999999999</v>
      </c>
      <c r="E122" s="9" cm="1">
        <f t="array" ref="E122">_xll.SNL.Clients.Office.Excel.Functions.SPG($A122, "IQ_ASSET_TURNS", E$3)</f>
        <v>0.3</v>
      </c>
      <c r="F122" s="9" cm="1">
        <f t="array" ref="F122">_xll.SNL.Clients.Office.Excel.Functions.SPG($A122, "IQ_ASSET_TURNS", F$3)</f>
        <v>0.29199999999999998</v>
      </c>
      <c r="G122" s="9" cm="1">
        <f t="array" ref="G122">_xll.SNL.Clients.Office.Excel.Functions.SPG($A122, "IQ_ASSET_TURNS", G$3)</f>
        <v>0.28899999999999998</v>
      </c>
      <c r="H122" s="9" cm="1">
        <f t="array" ref="H122">_xll.SNL.Clients.Office.Excel.Functions.SPG($A122, "IQ_ASSET_TURNS", H$3)</f>
        <v>0.28599999999999998</v>
      </c>
      <c r="I122" s="9" cm="1">
        <f t="array" ref="I122">_xll.SNL.Clients.Office.Excel.Functions.SPG($A122, "IQ_ASSET_TURNS", I$3)</f>
        <v>0.28199999999999997</v>
      </c>
      <c r="J122" s="9" cm="1">
        <f t="array" ref="J122">_xll.SNL.Clients.Office.Excel.Functions.SPG($A122, "IQ_ASSET_TURNS", J$3)</f>
        <v>0.27600000000000002</v>
      </c>
    </row>
    <row r="123" spans="1:10" x14ac:dyDescent="0.3">
      <c r="A123" s="11" t="s">
        <v>125</v>
      </c>
      <c r="B123" s="9" t="str" cm="1">
        <f t="array" ref="B123">_xll.SNL.Clients.Office.Excel.Functions.SPG($A123, "IQ_ASSET_TURNS", B$3)</f>
        <v>NA</v>
      </c>
      <c r="C123" s="9" cm="1">
        <f t="array" ref="C123">_xll.SNL.Clients.Office.Excel.Functions.SPG($A123, "IQ_ASSET_TURNS", C$3)</f>
        <v>3.472</v>
      </c>
      <c r="D123" s="9" cm="1">
        <f t="array" ref="D123">_xll.SNL.Clients.Office.Excel.Functions.SPG($A123, "IQ_ASSET_TURNS", D$3)</f>
        <v>4.6289999999999996</v>
      </c>
      <c r="E123" s="9" cm="1">
        <f t="array" ref="E123">_xll.SNL.Clients.Office.Excel.Functions.SPG($A123, "IQ_ASSET_TURNS", E$3)</f>
        <v>3.4870000000000001</v>
      </c>
      <c r="F123" s="9" cm="1">
        <f t="array" ref="F123">_xll.SNL.Clients.Office.Excel.Functions.SPG($A123, "IQ_ASSET_TURNS", F$3)</f>
        <v>3.3380000000000001</v>
      </c>
      <c r="G123" s="9" cm="1">
        <f t="array" ref="G123">_xll.SNL.Clients.Office.Excel.Functions.SPG($A123, "IQ_ASSET_TURNS", G$3)</f>
        <v>3.24</v>
      </c>
      <c r="H123" s="9" cm="1">
        <f t="array" ref="H123">_xll.SNL.Clients.Office.Excel.Functions.SPG($A123, "IQ_ASSET_TURNS", H$3)</f>
        <v>4.6520000000000001</v>
      </c>
      <c r="I123" s="9" cm="1">
        <f t="array" ref="I123">_xll.SNL.Clients.Office.Excel.Functions.SPG($A123, "IQ_ASSET_TURNS", I$3)</f>
        <v>3.2120000000000002</v>
      </c>
      <c r="J123" s="9" cm="1">
        <f t="array" ref="J123">_xll.SNL.Clients.Office.Excel.Functions.SPG($A123, "IQ_ASSET_TURNS", J$3)</f>
        <v>3.327</v>
      </c>
    </row>
    <row r="124" spans="1:10" x14ac:dyDescent="0.3">
      <c r="A124" s="11" t="s">
        <v>126</v>
      </c>
      <c r="B124" s="9" t="str" cm="1">
        <f t="array" ref="B124">_xll.SNL.Clients.Office.Excel.Functions.SPG($A124, "IQ_ASSET_TURNS", B$3)</f>
        <v>NA</v>
      </c>
      <c r="C124" s="9" t="str" cm="1">
        <f t="array" ref="C124">_xll.SNL.Clients.Office.Excel.Functions.SPG($A124, "IQ_ASSET_TURNS", C$3)</f>
        <v>NA</v>
      </c>
      <c r="D124" s="9" cm="1">
        <f t="array" ref="D124">_xll.SNL.Clients.Office.Excel.Functions.SPG($A124, "IQ_ASSET_TURNS", D$3)</f>
        <v>0.24299999999999999</v>
      </c>
      <c r="E124" s="9" cm="1">
        <f t="array" ref="E124">_xll.SNL.Clients.Office.Excel.Functions.SPG($A124, "IQ_ASSET_TURNS", E$3)</f>
        <v>0.23699999999999999</v>
      </c>
      <c r="F124" s="9" cm="1">
        <f t="array" ref="F124">_xll.SNL.Clients.Office.Excel.Functions.SPG($A124, "IQ_ASSET_TURNS", F$3)</f>
        <v>0.26700000000000002</v>
      </c>
      <c r="G124" s="9" cm="1">
        <f t="array" ref="G124">_xll.SNL.Clients.Office.Excel.Functions.SPG($A124, "IQ_ASSET_TURNS", G$3)</f>
        <v>0.32400000000000001</v>
      </c>
      <c r="H124" s="9" cm="1">
        <f t="array" ref="H124">_xll.SNL.Clients.Office.Excel.Functions.SPG($A124, "IQ_ASSET_TURNS", H$3)</f>
        <v>0.26200000000000001</v>
      </c>
      <c r="I124" s="9" cm="1">
        <f t="array" ref="I124">_xll.SNL.Clients.Office.Excel.Functions.SPG($A124, "IQ_ASSET_TURNS", I$3)</f>
        <v>0.23100000000000001</v>
      </c>
      <c r="J124" s="9" cm="1">
        <f t="array" ref="J124">_xll.SNL.Clients.Office.Excel.Functions.SPG($A124, "IQ_ASSET_TURNS", J$3)</f>
        <v>0.314</v>
      </c>
    </row>
    <row r="125" spans="1:10" x14ac:dyDescent="0.3">
      <c r="A125" s="11" t="s">
        <v>127</v>
      </c>
      <c r="B125" s="9" t="str" cm="1">
        <f t="array" ref="B125">_xll.SNL.Clients.Office.Excel.Functions.SPG($A125, "IQ_ASSET_TURNS", B$3)</f>
        <v>NA</v>
      </c>
      <c r="C125" s="9" t="str" cm="1">
        <f t="array" ref="C125">_xll.SNL.Clients.Office.Excel.Functions.SPG($A125, "IQ_ASSET_TURNS", C$3)</f>
        <v>NA</v>
      </c>
      <c r="D125" s="9" cm="1">
        <f t="array" ref="D125">_xll.SNL.Clients.Office.Excel.Functions.SPG($A125, "IQ_ASSET_TURNS", D$3)</f>
        <v>0.53900000000000003</v>
      </c>
      <c r="E125" s="9" cm="1">
        <f t="array" ref="E125">_xll.SNL.Clients.Office.Excel.Functions.SPG($A125, "IQ_ASSET_TURNS", E$3)</f>
        <v>0.54900000000000004</v>
      </c>
      <c r="F125" s="9" cm="1">
        <f t="array" ref="F125">_xll.SNL.Clients.Office.Excel.Functions.SPG($A125, "IQ_ASSET_TURNS", F$3)</f>
        <v>0.54600000000000004</v>
      </c>
      <c r="G125" s="9" cm="1">
        <f t="array" ref="G125">_xll.SNL.Clients.Office.Excel.Functions.SPG($A125, "IQ_ASSET_TURNS", G$3)</f>
        <v>0.54200000000000004</v>
      </c>
      <c r="H125" s="9" cm="1">
        <f t="array" ref="H125">_xll.SNL.Clients.Office.Excel.Functions.SPG($A125, "IQ_ASSET_TURNS", H$3)</f>
        <v>0.55400000000000005</v>
      </c>
      <c r="I125" s="9" cm="1">
        <f t="array" ref="I125">_xll.SNL.Clients.Office.Excel.Functions.SPG($A125, "IQ_ASSET_TURNS", I$3)</f>
        <v>0.54900000000000004</v>
      </c>
      <c r="J125" s="9" cm="1">
        <f t="array" ref="J125">_xll.SNL.Clients.Office.Excel.Functions.SPG($A125, "IQ_ASSET_TURNS", J$3)</f>
        <v>0.54500000000000004</v>
      </c>
    </row>
    <row r="126" spans="1:10" x14ac:dyDescent="0.3">
      <c r="A126" s="11" t="s">
        <v>128</v>
      </c>
      <c r="B126" s="9" t="str" cm="1">
        <f t="array" ref="B126">_xll.SNL.Clients.Office.Excel.Functions.SPG($A126, "IQ_ASSET_TURNS", B$3)</f>
        <v>NA</v>
      </c>
      <c r="C126" s="9" t="str" cm="1">
        <f t="array" ref="C126">_xll.SNL.Clients.Office.Excel.Functions.SPG($A126, "IQ_ASSET_TURNS", C$3)</f>
        <v>NA</v>
      </c>
      <c r="D126" s="9" cm="1">
        <f t="array" ref="D126">_xll.SNL.Clients.Office.Excel.Functions.SPG($A126, "IQ_ASSET_TURNS", D$3)</f>
        <v>0.17299999999999999</v>
      </c>
      <c r="E126" s="9" cm="1">
        <f t="array" ref="E126">_xll.SNL.Clients.Office.Excel.Functions.SPG($A126, "IQ_ASSET_TURNS", E$3)</f>
        <v>0.17</v>
      </c>
      <c r="F126" s="9" cm="1">
        <f t="array" ref="F126">_xll.SNL.Clients.Office.Excel.Functions.SPG($A126, "IQ_ASSET_TURNS", F$3)</f>
        <v>0.17100000000000001</v>
      </c>
      <c r="G126" s="9" cm="1">
        <f t="array" ref="G126">_xll.SNL.Clients.Office.Excel.Functions.SPG($A126, "IQ_ASSET_TURNS", G$3)</f>
        <v>0.17299999999999999</v>
      </c>
      <c r="H126" s="9" cm="1">
        <f t="array" ref="H126">_xll.SNL.Clients.Office.Excel.Functions.SPG($A126, "IQ_ASSET_TURNS", H$3)</f>
        <v>0.17199999999999999</v>
      </c>
      <c r="I126" s="9" cm="1">
        <f t="array" ref="I126">_xll.SNL.Clients.Office.Excel.Functions.SPG($A126, "IQ_ASSET_TURNS", I$3)</f>
        <v>0.191</v>
      </c>
      <c r="J126" s="9" cm="1">
        <f t="array" ref="J126">_xll.SNL.Clients.Office.Excel.Functions.SPG($A126, "IQ_ASSET_TURNS", J$3)</f>
        <v>0.182</v>
      </c>
    </row>
    <row r="127" spans="1:10" x14ac:dyDescent="0.3">
      <c r="A127" s="11" t="s">
        <v>129</v>
      </c>
      <c r="B127" s="9" t="str" cm="1">
        <f t="array" ref="B127">_xll.SNL.Clients.Office.Excel.Functions.SPG($A127, "IQ_ASSET_TURNS", B$3)</f>
        <v>NA</v>
      </c>
      <c r="C127" s="9" cm="1">
        <f t="array" ref="C127">_xll.SNL.Clients.Office.Excel.Functions.SPG($A127, "IQ_ASSET_TURNS", C$3)</f>
        <v>0.33</v>
      </c>
      <c r="D127" s="9" cm="1">
        <f t="array" ref="D127">_xll.SNL.Clients.Office.Excel.Functions.SPG($A127, "IQ_ASSET_TURNS", D$3)</f>
        <v>0.33900000000000002</v>
      </c>
      <c r="E127" s="9" cm="1">
        <f t="array" ref="E127">_xll.SNL.Clients.Office.Excel.Functions.SPG($A127, "IQ_ASSET_TURNS", E$3)</f>
        <v>0.34799999999999998</v>
      </c>
      <c r="F127" s="9" cm="1">
        <f t="array" ref="F127">_xll.SNL.Clients.Office.Excel.Functions.SPG($A127, "IQ_ASSET_TURNS", F$3)</f>
        <v>0.34599999999999997</v>
      </c>
      <c r="G127" s="9" cm="1">
        <f t="array" ref="G127">_xll.SNL.Clients.Office.Excel.Functions.SPG($A127, "IQ_ASSET_TURNS", G$3)</f>
        <v>0.34899999999999998</v>
      </c>
      <c r="H127" s="9" cm="1">
        <f t="array" ref="H127">_xll.SNL.Clients.Office.Excel.Functions.SPG($A127, "IQ_ASSET_TURNS", H$3)</f>
        <v>0.34399999999999997</v>
      </c>
      <c r="I127" s="9" cm="1">
        <f t="array" ref="I127">_xll.SNL.Clients.Office.Excel.Functions.SPG($A127, "IQ_ASSET_TURNS", I$3)</f>
        <v>0.35799999999999998</v>
      </c>
      <c r="J127" s="9" cm="1">
        <f t="array" ref="J127">_xll.SNL.Clients.Office.Excel.Functions.SPG($A127, "IQ_ASSET_TURNS", J$3)</f>
        <v>0.35599999999999998</v>
      </c>
    </row>
    <row r="128" spans="1:10" x14ac:dyDescent="0.3">
      <c r="A128" s="11" t="s">
        <v>130</v>
      </c>
      <c r="B128" s="9" t="str" cm="1">
        <f t="array" ref="B128">_xll.SNL.Clients.Office.Excel.Functions.SPG($A128, "IQ_ASSET_TURNS", B$3)</f>
        <v>NA</v>
      </c>
      <c r="C128" s="9" cm="1">
        <f t="array" ref="C128">_xll.SNL.Clients.Office.Excel.Functions.SPG($A128, "IQ_ASSET_TURNS", C$3)</f>
        <v>1.0629999999999999</v>
      </c>
      <c r="D128" s="9" cm="1">
        <f t="array" ref="D128">_xll.SNL.Clients.Office.Excel.Functions.SPG($A128, "IQ_ASSET_TURNS", D$3)</f>
        <v>1.0669999999999999</v>
      </c>
      <c r="E128" s="9" cm="1">
        <f t="array" ref="E128">_xll.SNL.Clients.Office.Excel.Functions.SPG($A128, "IQ_ASSET_TURNS", E$3)</f>
        <v>1.1140000000000001</v>
      </c>
      <c r="F128" s="9" cm="1">
        <f t="array" ref="F128">_xll.SNL.Clients.Office.Excel.Functions.SPG($A128, "IQ_ASSET_TURNS", F$3)</f>
        <v>1.0529999999999999</v>
      </c>
      <c r="G128" s="9" cm="1">
        <f t="array" ref="G128">_xll.SNL.Clients.Office.Excel.Functions.SPG($A128, "IQ_ASSET_TURNS", G$3)</f>
        <v>1.0660000000000001</v>
      </c>
      <c r="H128" s="9" cm="1">
        <f t="array" ref="H128">_xll.SNL.Clients.Office.Excel.Functions.SPG($A128, "IQ_ASSET_TURNS", H$3)</f>
        <v>1.0569999999999999</v>
      </c>
      <c r="I128" s="9" cm="1">
        <f t="array" ref="I128">_xll.SNL.Clients.Office.Excel.Functions.SPG($A128, "IQ_ASSET_TURNS", I$3)</f>
        <v>1.0940000000000001</v>
      </c>
      <c r="J128" s="9" cm="1">
        <f t="array" ref="J128">_xll.SNL.Clients.Office.Excel.Functions.SPG($A128, "IQ_ASSET_TURNS", J$3)</f>
        <v>1.095</v>
      </c>
    </row>
    <row r="129" spans="1:10" x14ac:dyDescent="0.3">
      <c r="A129" s="11" t="s">
        <v>131</v>
      </c>
      <c r="B129" s="9" t="str" cm="1">
        <f t="array" ref="B129">_xll.SNL.Clients.Office.Excel.Functions.SPG($A129, "IQ_ASSET_TURNS", B$3)</f>
        <v>NA</v>
      </c>
      <c r="C129" s="9" t="str" cm="1">
        <f t="array" ref="C129">_xll.SNL.Clients.Office.Excel.Functions.SPG($A129, "IQ_ASSET_TURNS", C$3)</f>
        <v>NA</v>
      </c>
      <c r="D129" s="9" cm="1">
        <f t="array" ref="D129">_xll.SNL.Clients.Office.Excel.Functions.SPG($A129, "IQ_ASSET_TURNS", D$3)</f>
        <v>1.5029999999999999</v>
      </c>
      <c r="E129" s="9" cm="1">
        <f t="array" ref="E129">_xll.SNL.Clients.Office.Excel.Functions.SPG($A129, "IQ_ASSET_TURNS", E$3)</f>
        <v>1.4470000000000001</v>
      </c>
      <c r="F129" s="9" cm="1">
        <f t="array" ref="F129">_xll.SNL.Clients.Office.Excel.Functions.SPG($A129, "IQ_ASSET_TURNS", F$3)</f>
        <v>1.409</v>
      </c>
      <c r="G129" s="9" cm="1">
        <f t="array" ref="G129">_xll.SNL.Clients.Office.Excel.Functions.SPG($A129, "IQ_ASSET_TURNS", G$3)</f>
        <v>1.494</v>
      </c>
      <c r="H129" s="9" cm="1">
        <f t="array" ref="H129">_xll.SNL.Clients.Office.Excel.Functions.SPG($A129, "IQ_ASSET_TURNS", H$3)</f>
        <v>1.4279999999999999</v>
      </c>
      <c r="I129" s="9" cm="1">
        <f t="array" ref="I129">_xll.SNL.Clients.Office.Excel.Functions.SPG($A129, "IQ_ASSET_TURNS", I$3)</f>
        <v>1.4490000000000001</v>
      </c>
      <c r="J129" s="9" cm="1">
        <f t="array" ref="J129">_xll.SNL.Clients.Office.Excel.Functions.SPG($A129, "IQ_ASSET_TURNS", J$3)</f>
        <v>1.4530000000000001</v>
      </c>
    </row>
    <row r="130" spans="1:10" x14ac:dyDescent="0.3">
      <c r="A130" s="11" t="s">
        <v>132</v>
      </c>
      <c r="B130" s="9" t="str" cm="1">
        <f t="array" ref="B130">_xll.SNL.Clients.Office.Excel.Functions.SPG($A130, "IQ_ASSET_TURNS", B$3)</f>
        <v>NA</v>
      </c>
      <c r="C130" s="9" cm="1">
        <f t="array" ref="C130">_xll.SNL.Clients.Office.Excel.Functions.SPG($A130, "IQ_ASSET_TURNS", C$3)</f>
        <v>0.85599999999999998</v>
      </c>
      <c r="D130" s="9" cm="1">
        <f t="array" ref="D130">_xll.SNL.Clients.Office.Excel.Functions.SPG($A130, "IQ_ASSET_TURNS", D$3)</f>
        <v>1.123</v>
      </c>
      <c r="E130" s="9" cm="1">
        <f t="array" ref="E130">_xll.SNL.Clients.Office.Excel.Functions.SPG($A130, "IQ_ASSET_TURNS", E$3)</f>
        <v>1.1459999999999999</v>
      </c>
      <c r="F130" s="9" cm="1">
        <f t="array" ref="F130">_xll.SNL.Clients.Office.Excel.Functions.SPG($A130, "IQ_ASSET_TURNS", F$3)</f>
        <v>1.075</v>
      </c>
      <c r="G130" s="9" cm="1">
        <f t="array" ref="G130">_xll.SNL.Clients.Office.Excel.Functions.SPG($A130, "IQ_ASSET_TURNS", G$3)</f>
        <v>0.93700000000000006</v>
      </c>
      <c r="H130" s="9" cm="1">
        <f t="array" ref="H130">_xll.SNL.Clients.Office.Excel.Functions.SPG($A130, "IQ_ASSET_TURNS", H$3)</f>
        <v>1.2949999999999999</v>
      </c>
      <c r="I130" s="9" cm="1">
        <f t="array" ref="I130">_xll.SNL.Clients.Office.Excel.Functions.SPG($A130, "IQ_ASSET_TURNS", I$3)</f>
        <v>1.2250000000000001</v>
      </c>
      <c r="J130" s="9" cm="1">
        <f t="array" ref="J130">_xll.SNL.Clients.Office.Excel.Functions.SPG($A130, "IQ_ASSET_TURNS", J$3)</f>
        <v>1.038</v>
      </c>
    </row>
    <row r="131" spans="1:10" x14ac:dyDescent="0.3">
      <c r="A131" s="11" t="s">
        <v>133</v>
      </c>
      <c r="B131" s="9" t="str" cm="1">
        <f t="array" ref="B131">_xll.SNL.Clients.Office.Excel.Functions.SPG($A131, "IQ_ASSET_TURNS", B$3)</f>
        <v>NA</v>
      </c>
      <c r="C131" s="9" cm="1">
        <f t="array" ref="C131">_xll.SNL.Clients.Office.Excel.Functions.SPG($A131, "IQ_ASSET_TURNS", C$3)</f>
        <v>0.33100000000000002</v>
      </c>
      <c r="D131" s="9" cm="1">
        <f t="array" ref="D131">_xll.SNL.Clients.Office.Excel.Functions.SPG($A131, "IQ_ASSET_TURNS", D$3)</f>
        <v>0.29099999999999998</v>
      </c>
      <c r="E131" s="9" cm="1">
        <f t="array" ref="E131">_xll.SNL.Clients.Office.Excel.Functions.SPG($A131, "IQ_ASSET_TURNS", E$3)</f>
        <v>0.28399999999999997</v>
      </c>
      <c r="F131" s="9" cm="1">
        <f t="array" ref="F131">_xll.SNL.Clients.Office.Excel.Functions.SPG($A131, "IQ_ASSET_TURNS", F$3)</f>
        <v>0.27600000000000002</v>
      </c>
      <c r="G131" s="9" cm="1">
        <f t="array" ref="G131">_xll.SNL.Clients.Office.Excel.Functions.SPG($A131, "IQ_ASSET_TURNS", G$3)</f>
        <v>0.29799999999999999</v>
      </c>
      <c r="H131" s="9" cm="1">
        <f t="array" ref="H131">_xll.SNL.Clients.Office.Excel.Functions.SPG($A131, "IQ_ASSET_TURNS", H$3)</f>
        <v>0.26100000000000001</v>
      </c>
      <c r="I131" s="9" cm="1">
        <f t="array" ref="I131">_xll.SNL.Clients.Office.Excel.Functions.SPG($A131, "IQ_ASSET_TURNS", I$3)</f>
        <v>0.27800000000000002</v>
      </c>
      <c r="J131" s="9" cm="1">
        <f t="array" ref="J131">_xll.SNL.Clients.Office.Excel.Functions.SPG($A131, "IQ_ASSET_TURNS", J$3)</f>
        <v>0.28100000000000003</v>
      </c>
    </row>
    <row r="132" spans="1:10" x14ac:dyDescent="0.3">
      <c r="A132" s="11" t="s">
        <v>134</v>
      </c>
      <c r="B132" s="9" t="str" cm="1">
        <f t="array" ref="B132">_xll.SNL.Clients.Office.Excel.Functions.SPG($A132, "IQ_ASSET_TURNS", B$3)</f>
        <v>NA</v>
      </c>
      <c r="C132" s="9" cm="1">
        <f t="array" ref="C132">_xll.SNL.Clients.Office.Excel.Functions.SPG($A132, "IQ_ASSET_TURNS", C$3)</f>
        <v>0.96799999999999997</v>
      </c>
      <c r="D132" s="9" cm="1">
        <f t="array" ref="D132">_xll.SNL.Clients.Office.Excel.Functions.SPG($A132, "IQ_ASSET_TURNS", D$3)</f>
        <v>0.97299999999999998</v>
      </c>
      <c r="E132" s="9" cm="1">
        <f t="array" ref="E132">_xll.SNL.Clients.Office.Excel.Functions.SPG($A132, "IQ_ASSET_TURNS", E$3)</f>
        <v>1.0429999999999999</v>
      </c>
      <c r="F132" s="9" cm="1">
        <f t="array" ref="F132">_xll.SNL.Clients.Office.Excel.Functions.SPG($A132, "IQ_ASSET_TURNS", F$3)</f>
        <v>1.0489999999999999</v>
      </c>
      <c r="G132" s="9" cm="1">
        <f t="array" ref="G132">_xll.SNL.Clients.Office.Excel.Functions.SPG($A132, "IQ_ASSET_TURNS", G$3)</f>
        <v>0.96599999999999997</v>
      </c>
      <c r="H132" s="9" cm="1">
        <f t="array" ref="H132">_xll.SNL.Clients.Office.Excel.Functions.SPG($A132, "IQ_ASSET_TURNS", H$3)</f>
        <v>1.016</v>
      </c>
      <c r="I132" s="9" cm="1">
        <f t="array" ref="I132">_xll.SNL.Clients.Office.Excel.Functions.SPG($A132, "IQ_ASSET_TURNS", I$3)</f>
        <v>1.0900000000000001</v>
      </c>
      <c r="J132" s="9" cm="1">
        <f t="array" ref="J132">_xll.SNL.Clients.Office.Excel.Functions.SPG($A132, "IQ_ASSET_TURNS", J$3)</f>
        <v>1.109</v>
      </c>
    </row>
    <row r="133" spans="1:10" x14ac:dyDescent="0.3">
      <c r="A133" s="11" t="s">
        <v>135</v>
      </c>
      <c r="B133" s="9" t="str" cm="1">
        <f t="array" ref="B133">_xll.SNL.Clients.Office.Excel.Functions.SPG($A133, "IQ_ASSET_TURNS", B$3)</f>
        <v>NA</v>
      </c>
      <c r="C133" s="9" t="str" cm="1">
        <f t="array" ref="C133">_xll.SNL.Clients.Office.Excel.Functions.SPG($A133, "IQ_ASSET_TURNS", C$3)</f>
        <v>NA</v>
      </c>
      <c r="D133" s="9" cm="1">
        <f t="array" ref="D133">_xll.SNL.Clients.Office.Excel.Functions.SPG($A133, "IQ_ASSET_TURNS", D$3)</f>
        <v>0.75600000000000001</v>
      </c>
      <c r="E133" s="9" cm="1">
        <f t="array" ref="E133">_xll.SNL.Clients.Office.Excel.Functions.SPG($A133, "IQ_ASSET_TURNS", E$3)</f>
        <v>0.74</v>
      </c>
      <c r="F133" s="9" cm="1">
        <f t="array" ref="F133">_xll.SNL.Clients.Office.Excel.Functions.SPG($A133, "IQ_ASSET_TURNS", F$3)</f>
        <v>0.71599999999999997</v>
      </c>
      <c r="G133" s="9" cm="1">
        <f t="array" ref="G133">_xll.SNL.Clients.Office.Excel.Functions.SPG($A133, "IQ_ASSET_TURNS", G$3)</f>
        <v>0.74399999999999999</v>
      </c>
      <c r="H133" s="9" cm="1">
        <f t="array" ref="H133">_xll.SNL.Clients.Office.Excel.Functions.SPG($A133, "IQ_ASSET_TURNS", H$3)</f>
        <v>0.73699999999999999</v>
      </c>
      <c r="I133" s="9" cm="1">
        <f t="array" ref="I133">_xll.SNL.Clients.Office.Excel.Functions.SPG($A133, "IQ_ASSET_TURNS", I$3)</f>
        <v>0.71299999999999997</v>
      </c>
      <c r="J133" s="9" cm="1">
        <f t="array" ref="J133">_xll.SNL.Clients.Office.Excel.Functions.SPG($A133, "IQ_ASSET_TURNS", J$3)</f>
        <v>0.68300000000000005</v>
      </c>
    </row>
    <row r="134" spans="1:10" x14ac:dyDescent="0.3">
      <c r="A134" s="11" t="s">
        <v>136</v>
      </c>
      <c r="B134" s="9" t="str" cm="1">
        <f t="array" ref="B134">_xll.SNL.Clients.Office.Excel.Functions.SPG($A134, "IQ_ASSET_TURNS", B$3)</f>
        <v>NA</v>
      </c>
      <c r="C134" s="9" cm="1">
        <f t="array" ref="C134">_xll.SNL.Clients.Office.Excel.Functions.SPG($A134, "IQ_ASSET_TURNS", C$3)</f>
        <v>0.216</v>
      </c>
      <c r="D134" s="9" cm="1">
        <f t="array" ref="D134">_xll.SNL.Clients.Office.Excel.Functions.SPG($A134, "IQ_ASSET_TURNS", D$3)</f>
        <v>0.20499999999999999</v>
      </c>
      <c r="E134" s="9" cm="1">
        <f t="array" ref="E134">_xll.SNL.Clients.Office.Excel.Functions.SPG($A134, "IQ_ASSET_TURNS", E$3)</f>
        <v>0.17100000000000001</v>
      </c>
      <c r="F134" s="9" cm="1">
        <f t="array" ref="F134">_xll.SNL.Clients.Office.Excel.Functions.SPG($A134, "IQ_ASSET_TURNS", F$3)</f>
        <v>0.17399999999999999</v>
      </c>
      <c r="G134" s="9" cm="1">
        <f t="array" ref="G134">_xll.SNL.Clients.Office.Excel.Functions.SPG($A134, "IQ_ASSET_TURNS", G$3)</f>
        <v>0.17799999999999999</v>
      </c>
      <c r="H134" s="9" cm="1">
        <f t="array" ref="H134">_xll.SNL.Clients.Office.Excel.Functions.SPG($A134, "IQ_ASSET_TURNS", H$3)</f>
        <v>0.17699999999999999</v>
      </c>
      <c r="I134" s="9" cm="1">
        <f t="array" ref="I134">_xll.SNL.Clients.Office.Excel.Functions.SPG($A134, "IQ_ASSET_TURNS", I$3)</f>
        <v>0.161</v>
      </c>
      <c r="J134" s="9" cm="1">
        <f t="array" ref="J134">_xll.SNL.Clients.Office.Excel.Functions.SPG($A134, "IQ_ASSET_TURNS", J$3)</f>
        <v>0.16</v>
      </c>
    </row>
    <row r="135" spans="1:10" x14ac:dyDescent="0.3">
      <c r="A135" s="11" t="s">
        <v>137</v>
      </c>
      <c r="B135" s="9" t="str" cm="1">
        <f t="array" ref="B135">_xll.SNL.Clients.Office.Excel.Functions.SPG($A135, "IQ_ASSET_TURNS", B$3)</f>
        <v>NA</v>
      </c>
      <c r="C135" s="9" cm="1">
        <f t="array" ref="C135">_xll.SNL.Clients.Office.Excel.Functions.SPG($A135, "IQ_ASSET_TURNS", C$3)</f>
        <v>1.9850000000000001</v>
      </c>
      <c r="D135" s="9" cm="1">
        <f t="array" ref="D135">_xll.SNL.Clients.Office.Excel.Functions.SPG($A135, "IQ_ASSET_TURNS", D$3)</f>
        <v>1.5649999999999999</v>
      </c>
      <c r="E135" s="9" cm="1">
        <f t="array" ref="E135">_xll.SNL.Clients.Office.Excel.Functions.SPG($A135, "IQ_ASSET_TURNS", E$3)</f>
        <v>1.0249999999999999</v>
      </c>
      <c r="F135" s="9" cm="1">
        <f t="array" ref="F135">_xll.SNL.Clients.Office.Excel.Functions.SPG($A135, "IQ_ASSET_TURNS", F$3)</f>
        <v>1.1839999999999999</v>
      </c>
      <c r="G135" s="9" cm="1">
        <f t="array" ref="G135">_xll.SNL.Clients.Office.Excel.Functions.SPG($A135, "IQ_ASSET_TURNS", G$3)</f>
        <v>2.0150000000000001</v>
      </c>
      <c r="H135" s="9" cm="1">
        <f t="array" ref="H135">_xll.SNL.Clients.Office.Excel.Functions.SPG($A135, "IQ_ASSET_TURNS", H$3)</f>
        <v>1.5329999999999999</v>
      </c>
      <c r="I135" s="9" cm="1">
        <f t="array" ref="I135">_xll.SNL.Clients.Office.Excel.Functions.SPG($A135, "IQ_ASSET_TURNS", I$3)</f>
        <v>1</v>
      </c>
      <c r="J135" s="9" cm="1">
        <f t="array" ref="J135">_xll.SNL.Clients.Office.Excel.Functions.SPG($A135, "IQ_ASSET_TURNS", J$3)</f>
        <v>1.18</v>
      </c>
    </row>
    <row r="136" spans="1:10" x14ac:dyDescent="0.3">
      <c r="A136" s="11" t="s">
        <v>138</v>
      </c>
      <c r="B136" s="9" t="str" cm="1">
        <f t="array" ref="B136">_xll.SNL.Clients.Office.Excel.Functions.SPG($A136, "IQ_ASSET_TURNS", B$3)</f>
        <v>NA</v>
      </c>
      <c r="C136" s="9" t="str" cm="1">
        <f t="array" ref="C136">_xll.SNL.Clients.Office.Excel.Functions.SPG($A136, "IQ_ASSET_TURNS", C$3)</f>
        <v>NA</v>
      </c>
      <c r="D136" s="9" cm="1">
        <f t="array" ref="D136">_xll.SNL.Clients.Office.Excel.Functions.SPG($A136, "IQ_ASSET_TURNS", D$3)</f>
        <v>0.40799999999999997</v>
      </c>
      <c r="E136" s="9" cm="1">
        <f t="array" ref="E136">_xll.SNL.Clients.Office.Excel.Functions.SPG($A136, "IQ_ASSET_TURNS", E$3)</f>
        <v>0.49299999999999999</v>
      </c>
      <c r="F136" s="9" cm="1">
        <f t="array" ref="F136">_xll.SNL.Clients.Office.Excel.Functions.SPG($A136, "IQ_ASSET_TURNS", F$3)</f>
        <v>0.58899999999999997</v>
      </c>
      <c r="G136" s="9" cm="1">
        <f t="array" ref="G136">_xll.SNL.Clients.Office.Excel.Functions.SPG($A136, "IQ_ASSET_TURNS", G$3)</f>
        <v>0.47399999999999998</v>
      </c>
      <c r="H136" s="9" cm="1">
        <f t="array" ref="H136">_xll.SNL.Clients.Office.Excel.Functions.SPG($A136, "IQ_ASSET_TURNS", H$3)</f>
        <v>0.59299999999999997</v>
      </c>
      <c r="I136" s="9" cm="1">
        <f t="array" ref="I136">_xll.SNL.Clients.Office.Excel.Functions.SPG($A136, "IQ_ASSET_TURNS", I$3)</f>
        <v>0.627</v>
      </c>
      <c r="J136" s="9" cm="1">
        <f t="array" ref="J136">_xll.SNL.Clients.Office.Excel.Functions.SPG($A136, "IQ_ASSET_TURNS", J$3)</f>
        <v>0.73199999999999998</v>
      </c>
    </row>
    <row r="137" spans="1:10" x14ac:dyDescent="0.3">
      <c r="A137" s="11" t="s">
        <v>139</v>
      </c>
      <c r="B137" s="9" t="str" cm="1">
        <f t="array" ref="B137">_xll.SNL.Clients.Office.Excel.Functions.SPG($A137, "IQ_ASSET_TURNS", B$3)</f>
        <v>NA</v>
      </c>
      <c r="C137" s="9" t="str" cm="1">
        <f t="array" ref="C137">_xll.SNL.Clients.Office.Excel.Functions.SPG($A137, "IQ_ASSET_TURNS", C$3)</f>
        <v>NA</v>
      </c>
      <c r="D137" s="9" cm="1">
        <f t="array" ref="D137">_xll.SNL.Clients.Office.Excel.Functions.SPG($A137, "IQ_ASSET_TURNS", D$3)</f>
        <v>1.1839999999999999</v>
      </c>
      <c r="E137" s="9" cm="1">
        <f t="array" ref="E137">_xll.SNL.Clients.Office.Excel.Functions.SPG($A137, "IQ_ASSET_TURNS", E$3)</f>
        <v>1.2290000000000001</v>
      </c>
      <c r="F137" s="9" cm="1">
        <f t="array" ref="F137">_xll.SNL.Clients.Office.Excel.Functions.SPG($A137, "IQ_ASSET_TURNS", F$3)</f>
        <v>1.097</v>
      </c>
      <c r="G137" s="9" cm="1">
        <f t="array" ref="G137">_xll.SNL.Clients.Office.Excel.Functions.SPG($A137, "IQ_ASSET_TURNS", G$3)</f>
        <v>1.08</v>
      </c>
      <c r="H137" s="9" cm="1">
        <f t="array" ref="H137">_xll.SNL.Clients.Office.Excel.Functions.SPG($A137, "IQ_ASSET_TURNS", H$3)</f>
        <v>1.054</v>
      </c>
      <c r="I137" s="9" cm="1">
        <f t="array" ref="I137">_xll.SNL.Clients.Office.Excel.Functions.SPG($A137, "IQ_ASSET_TURNS", I$3)</f>
        <v>1.081</v>
      </c>
      <c r="J137" s="9" cm="1">
        <f t="array" ref="J137">_xll.SNL.Clients.Office.Excel.Functions.SPG($A137, "IQ_ASSET_TURNS", J$3)</f>
        <v>0.96399999999999997</v>
      </c>
    </row>
    <row r="138" spans="1:10" x14ac:dyDescent="0.3">
      <c r="A138" s="11" t="s">
        <v>140</v>
      </c>
      <c r="B138" s="9" t="str" cm="1">
        <f t="array" ref="B138">_xll.SNL.Clients.Office.Excel.Functions.SPG($A138, "IQ_ASSET_TURNS", B$3)</f>
        <v>NA</v>
      </c>
      <c r="C138" s="9" cm="1">
        <f t="array" ref="C138">_xll.SNL.Clients.Office.Excel.Functions.SPG($A138, "IQ_ASSET_TURNS", C$3)</f>
        <v>0.82599999999999996</v>
      </c>
      <c r="D138" s="9" cm="1">
        <f t="array" ref="D138">_xll.SNL.Clients.Office.Excel.Functions.SPG($A138, "IQ_ASSET_TURNS", D$3)</f>
        <v>0.83299999999999996</v>
      </c>
      <c r="E138" s="9" cm="1">
        <f t="array" ref="E138">_xll.SNL.Clients.Office.Excel.Functions.SPG($A138, "IQ_ASSET_TURNS", E$3)</f>
        <v>0.88700000000000001</v>
      </c>
      <c r="F138" s="9" cm="1">
        <f t="array" ref="F138">_xll.SNL.Clients.Office.Excel.Functions.SPG($A138, "IQ_ASSET_TURNS", F$3)</f>
        <v>0.74</v>
      </c>
      <c r="G138" s="9" cm="1">
        <f t="array" ref="G138">_xll.SNL.Clients.Office.Excel.Functions.SPG($A138, "IQ_ASSET_TURNS", G$3)</f>
        <v>0.77500000000000002</v>
      </c>
      <c r="H138" s="9" cm="1">
        <f t="array" ref="H138">_xll.SNL.Clients.Office.Excel.Functions.SPG($A138, "IQ_ASSET_TURNS", H$3)</f>
        <v>0.84399999999999997</v>
      </c>
      <c r="I138" s="9" cm="1">
        <f t="array" ref="I138">_xll.SNL.Clients.Office.Excel.Functions.SPG($A138, "IQ_ASSET_TURNS", I$3)</f>
        <v>0.85</v>
      </c>
      <c r="J138" s="9" cm="1">
        <f t="array" ref="J138">_xll.SNL.Clients.Office.Excel.Functions.SPG($A138, "IQ_ASSET_TURNS", J$3)</f>
        <v>0.70199999999999996</v>
      </c>
    </row>
    <row r="139" spans="1:10" x14ac:dyDescent="0.3">
      <c r="A139" s="11" t="s">
        <v>141</v>
      </c>
      <c r="B139" s="9" t="str" cm="1">
        <f t="array" ref="B139">_xll.SNL.Clients.Office.Excel.Functions.SPG($A139, "IQ_ASSET_TURNS", B$3)</f>
        <v>NA</v>
      </c>
      <c r="C139" s="9" t="str" cm="1">
        <f t="array" ref="C139">_xll.SNL.Clients.Office.Excel.Functions.SPG($A139, "IQ_ASSET_TURNS", C$3)</f>
        <v>NA</v>
      </c>
      <c r="D139" s="9" cm="1">
        <f t="array" ref="D139">_xll.SNL.Clients.Office.Excel.Functions.SPG($A139, "IQ_ASSET_TURNS", D$3)</f>
        <v>0.52200000000000002</v>
      </c>
      <c r="E139" s="9" cm="1">
        <f t="array" ref="E139">_xll.SNL.Clients.Office.Excel.Functions.SPG($A139, "IQ_ASSET_TURNS", E$3)</f>
        <v>0.59099999999999997</v>
      </c>
      <c r="F139" s="9" cm="1">
        <f t="array" ref="F139">_xll.SNL.Clients.Office.Excel.Functions.SPG($A139, "IQ_ASSET_TURNS", F$3)</f>
        <v>0.57699999999999996</v>
      </c>
      <c r="G139" s="9" cm="1">
        <f t="array" ref="G139">_xll.SNL.Clients.Office.Excel.Functions.SPG($A139, "IQ_ASSET_TURNS", G$3)</f>
        <v>0.59699999999999998</v>
      </c>
      <c r="H139" s="9" cm="1">
        <f t="array" ref="H139">_xll.SNL.Clients.Office.Excel.Functions.SPG($A139, "IQ_ASSET_TURNS", H$3)</f>
        <v>0.67700000000000005</v>
      </c>
      <c r="I139" s="9" cm="1">
        <f t="array" ref="I139">_xll.SNL.Clients.Office.Excel.Functions.SPG($A139, "IQ_ASSET_TURNS", I$3)</f>
        <v>0.57099999999999995</v>
      </c>
      <c r="J139" s="9" cm="1">
        <f t="array" ref="J139">_xll.SNL.Clients.Office.Excel.Functions.SPG($A139, "IQ_ASSET_TURNS", J$3)</f>
        <v>0.57999999999999996</v>
      </c>
    </row>
    <row r="140" spans="1:10" x14ac:dyDescent="0.3">
      <c r="A140" s="11" t="s">
        <v>142</v>
      </c>
      <c r="B140" s="9" t="str" cm="1">
        <f t="array" ref="B140">_xll.SNL.Clients.Office.Excel.Functions.SPG($A140, "IQ_ASSET_TURNS", B$3)</f>
        <v>NA</v>
      </c>
      <c r="C140" s="9" t="str" cm="1">
        <f t="array" ref="C140">_xll.SNL.Clients.Office.Excel.Functions.SPG($A140, "IQ_ASSET_TURNS", C$3)</f>
        <v>NA</v>
      </c>
      <c r="D140" s="9" cm="1">
        <f t="array" ref="D140">_xll.SNL.Clients.Office.Excel.Functions.SPG($A140, "IQ_ASSET_TURNS", D$3)</f>
        <v>0.60499999999999998</v>
      </c>
      <c r="E140" s="9" cm="1">
        <f t="array" ref="E140">_xll.SNL.Clients.Office.Excel.Functions.SPG($A140, "IQ_ASSET_TURNS", E$3)</f>
        <v>0.60499999999999998</v>
      </c>
      <c r="F140" s="9" cm="1">
        <f t="array" ref="F140">_xll.SNL.Clients.Office.Excel.Functions.SPG($A140, "IQ_ASSET_TURNS", F$3)</f>
        <v>0.57799999999999996</v>
      </c>
      <c r="G140" s="9" cm="1">
        <f t="array" ref="G140">_xll.SNL.Clients.Office.Excel.Functions.SPG($A140, "IQ_ASSET_TURNS", G$3)</f>
        <v>0.64400000000000002</v>
      </c>
      <c r="H140" s="9" cm="1">
        <f t="array" ref="H140">_xll.SNL.Clients.Office.Excel.Functions.SPG($A140, "IQ_ASSET_TURNS", H$3)</f>
        <v>0.58099999999999996</v>
      </c>
      <c r="I140" s="9" cm="1">
        <f t="array" ref="I140">_xll.SNL.Clients.Office.Excel.Functions.SPG($A140, "IQ_ASSET_TURNS", I$3)</f>
        <v>0.56499999999999995</v>
      </c>
      <c r="J140" s="9" cm="1">
        <f t="array" ref="J140">_xll.SNL.Clients.Office.Excel.Functions.SPG($A140, "IQ_ASSET_TURNS", J$3)</f>
        <v>0.54400000000000004</v>
      </c>
    </row>
    <row r="141" spans="1:10" x14ac:dyDescent="0.3">
      <c r="A141" s="11" t="s">
        <v>143</v>
      </c>
      <c r="B141" s="9" t="str" cm="1">
        <f t="array" ref="B141">_xll.SNL.Clients.Office.Excel.Functions.SPG($A141, "IQ_ASSET_TURNS", B$3)</f>
        <v>NA</v>
      </c>
      <c r="C141" s="9" t="str" cm="1">
        <f t="array" ref="C141">_xll.SNL.Clients.Office.Excel.Functions.SPG($A141, "IQ_ASSET_TURNS", C$3)</f>
        <v>NA</v>
      </c>
      <c r="D141" s="9" cm="1">
        <f t="array" ref="D141">_xll.SNL.Clients.Office.Excel.Functions.SPG($A141, "IQ_ASSET_TURNS", D$3)</f>
        <v>0.19900000000000001</v>
      </c>
      <c r="E141" s="9" cm="1">
        <f t="array" ref="E141">_xll.SNL.Clients.Office.Excel.Functions.SPG($A141, "IQ_ASSET_TURNS", E$3)</f>
        <v>0.28999999999999998</v>
      </c>
      <c r="F141" s="9" cm="1">
        <f t="array" ref="F141">_xll.SNL.Clients.Office.Excel.Functions.SPG($A141, "IQ_ASSET_TURNS", F$3)</f>
        <v>0.29099999999999998</v>
      </c>
      <c r="G141" s="9" cm="1">
        <f t="array" ref="G141">_xll.SNL.Clients.Office.Excel.Functions.SPG($A141, "IQ_ASSET_TURNS", G$3)</f>
        <v>0.29799999999999999</v>
      </c>
      <c r="H141" s="9" cm="1">
        <f t="array" ref="H141">_xll.SNL.Clients.Office.Excel.Functions.SPG($A141, "IQ_ASSET_TURNS", H$3)</f>
        <v>0.33400000000000002</v>
      </c>
      <c r="I141" s="9" cm="1">
        <f t="array" ref="I141">_xll.SNL.Clients.Office.Excel.Functions.SPG($A141, "IQ_ASSET_TURNS", I$3)</f>
        <v>0.25900000000000001</v>
      </c>
      <c r="J141" s="9" cm="1">
        <f t="array" ref="J141">_xll.SNL.Clients.Office.Excel.Functions.SPG($A141, "IQ_ASSET_TURNS", J$3)</f>
        <v>0.25600000000000001</v>
      </c>
    </row>
    <row r="142" spans="1:10" x14ac:dyDescent="0.3">
      <c r="A142" s="11" t="s">
        <v>144</v>
      </c>
      <c r="B142" s="9" t="str" cm="1">
        <f t="array" ref="B142">_xll.SNL.Clients.Office.Excel.Functions.SPG($A142, "IQ_ASSET_TURNS", B$3)</f>
        <v>NA</v>
      </c>
      <c r="C142" s="9" t="str" cm="1">
        <f t="array" ref="C142">_xll.SNL.Clients.Office.Excel.Functions.SPG($A142, "IQ_ASSET_TURNS", C$3)</f>
        <v>NA</v>
      </c>
      <c r="D142" s="9" cm="1">
        <f t="array" ref="D142">_xll.SNL.Clients.Office.Excel.Functions.SPG($A142, "IQ_ASSET_TURNS", D$3)</f>
        <v>0.126</v>
      </c>
      <c r="E142" s="9" cm="1">
        <f t="array" ref="E142">_xll.SNL.Clients.Office.Excel.Functions.SPG($A142, "IQ_ASSET_TURNS", E$3)</f>
        <v>0.122</v>
      </c>
      <c r="F142" s="9" cm="1">
        <f t="array" ref="F142">_xll.SNL.Clients.Office.Excel.Functions.SPG($A142, "IQ_ASSET_TURNS", F$3)</f>
        <v>0.121</v>
      </c>
      <c r="G142" s="9" cm="1">
        <f t="array" ref="G142">_xll.SNL.Clients.Office.Excel.Functions.SPG($A142, "IQ_ASSET_TURNS", G$3)</f>
        <v>0.125</v>
      </c>
      <c r="H142" s="9" cm="1">
        <f t="array" ref="H142">_xll.SNL.Clients.Office.Excel.Functions.SPG($A142, "IQ_ASSET_TURNS", H$3)</f>
        <v>0.13100000000000001</v>
      </c>
      <c r="I142" s="9" cm="1">
        <f t="array" ref="I142">_xll.SNL.Clients.Office.Excel.Functions.SPG($A142, "IQ_ASSET_TURNS", I$3)</f>
        <v>0.13</v>
      </c>
      <c r="J142" s="9" cm="1">
        <f t="array" ref="J142">_xll.SNL.Clients.Office.Excel.Functions.SPG($A142, "IQ_ASSET_TURNS", J$3)</f>
        <v>0.13</v>
      </c>
    </row>
    <row r="143" spans="1:10" x14ac:dyDescent="0.3">
      <c r="A143" s="11" t="s">
        <v>145</v>
      </c>
      <c r="B143" s="9" t="str" cm="1">
        <f t="array" ref="B143">_xll.SNL.Clients.Office.Excel.Functions.SPG($A143, "IQ_ASSET_TURNS", B$3)</f>
        <v>NA</v>
      </c>
      <c r="C143" s="9" cm="1">
        <f t="array" ref="C143">_xll.SNL.Clients.Office.Excel.Functions.SPG($A143, "IQ_ASSET_TURNS", C$3)</f>
        <v>0.115</v>
      </c>
      <c r="D143" s="9" cm="1">
        <f t="array" ref="D143">_xll.SNL.Clients.Office.Excel.Functions.SPG($A143, "IQ_ASSET_TURNS", D$3)</f>
        <v>7.9000000000000001E-2</v>
      </c>
      <c r="E143" s="9" cm="1">
        <f t="array" ref="E143">_xll.SNL.Clients.Office.Excel.Functions.SPG($A143, "IQ_ASSET_TURNS", E$3)</f>
        <v>0.1</v>
      </c>
      <c r="F143" s="9" cm="1">
        <f t="array" ref="F143">_xll.SNL.Clients.Office.Excel.Functions.SPG($A143, "IQ_ASSET_TURNS", F$3)</f>
        <v>7.0000000000000007E-2</v>
      </c>
      <c r="G143" s="9" cm="1">
        <f t="array" ref="G143">_xll.SNL.Clients.Office.Excel.Functions.SPG($A143, "IQ_ASSET_TURNS", G$3)</f>
        <v>6.2E-2</v>
      </c>
      <c r="H143" s="9" cm="1">
        <f t="array" ref="H143">_xll.SNL.Clients.Office.Excel.Functions.SPG($A143, "IQ_ASSET_TURNS", H$3)</f>
        <v>6.6000000000000003E-2</v>
      </c>
      <c r="I143" s="9" cm="1">
        <f t="array" ref="I143">_xll.SNL.Clients.Office.Excel.Functions.SPG($A143, "IQ_ASSET_TURNS", I$3)</f>
        <v>7.4999999999999997E-2</v>
      </c>
      <c r="J143" s="9" cm="1">
        <f t="array" ref="J143">_xll.SNL.Clients.Office.Excel.Functions.SPG($A143, "IQ_ASSET_TURNS", J$3)</f>
        <v>7.9000000000000001E-2</v>
      </c>
    </row>
    <row r="144" spans="1:10" x14ac:dyDescent="0.3">
      <c r="A144" s="11" t="s">
        <v>146</v>
      </c>
      <c r="B144" s="9" t="str" cm="1">
        <f t="array" ref="B144">_xll.SNL.Clients.Office.Excel.Functions.SPG($A144, "IQ_ASSET_TURNS", B$3)</f>
        <v>NA</v>
      </c>
      <c r="C144" s="9" t="str" cm="1">
        <f t="array" ref="C144">_xll.SNL.Clients.Office.Excel.Functions.SPG($A144, "IQ_ASSET_TURNS", C$3)</f>
        <v>NA</v>
      </c>
      <c r="D144" s="9" cm="1">
        <f t="array" ref="D144">_xll.SNL.Clients.Office.Excel.Functions.SPG($A144, "IQ_ASSET_TURNS", D$3)</f>
        <v>1.288</v>
      </c>
      <c r="E144" s="9" cm="1">
        <f t="array" ref="E144">_xll.SNL.Clients.Office.Excel.Functions.SPG($A144, "IQ_ASSET_TURNS", E$3)</f>
        <v>1.3</v>
      </c>
      <c r="F144" s="9" cm="1">
        <f t="array" ref="F144">_xll.SNL.Clients.Office.Excel.Functions.SPG($A144, "IQ_ASSET_TURNS", F$3)</f>
        <v>1.2829999999999999</v>
      </c>
      <c r="G144" s="9" cm="1">
        <f t="array" ref="G144">_xll.SNL.Clients.Office.Excel.Functions.SPG($A144, "IQ_ASSET_TURNS", G$3)</f>
        <v>1.284</v>
      </c>
      <c r="H144" s="9" cm="1">
        <f t="array" ref="H144">_xll.SNL.Clients.Office.Excel.Functions.SPG($A144, "IQ_ASSET_TURNS", H$3)</f>
        <v>1.2709999999999999</v>
      </c>
      <c r="I144" s="9" cm="1">
        <f t="array" ref="I144">_xll.SNL.Clients.Office.Excel.Functions.SPG($A144, "IQ_ASSET_TURNS", I$3)</f>
        <v>1.302</v>
      </c>
      <c r="J144" s="9" cm="1">
        <f t="array" ref="J144">_xll.SNL.Clients.Office.Excel.Functions.SPG($A144, "IQ_ASSET_TURNS", J$3)</f>
        <v>1.2689999999999999</v>
      </c>
    </row>
    <row r="145" spans="1:10" x14ac:dyDescent="0.3">
      <c r="A145" s="11" t="s">
        <v>147</v>
      </c>
      <c r="B145" s="9" t="str" cm="1">
        <f t="array" ref="B145">_xll.SNL.Clients.Office.Excel.Functions.SPG($A145, "IQ_ASSET_TURNS", B$3)</f>
        <v>NA</v>
      </c>
      <c r="C145" s="9" t="str" cm="1">
        <f t="array" ref="C145">_xll.SNL.Clients.Office.Excel.Functions.SPG($A145, "IQ_ASSET_TURNS", C$3)</f>
        <v>NA</v>
      </c>
      <c r="D145" s="9" cm="1">
        <f t="array" ref="D145">_xll.SNL.Clients.Office.Excel.Functions.SPG($A145, "IQ_ASSET_TURNS", D$3)</f>
        <v>1.3180000000000001</v>
      </c>
      <c r="E145" s="9" cm="1">
        <f t="array" ref="E145">_xll.SNL.Clients.Office.Excel.Functions.SPG($A145, "IQ_ASSET_TURNS", E$3)</f>
        <v>1.32</v>
      </c>
      <c r="F145" s="9" cm="1">
        <f t="array" ref="F145">_xll.SNL.Clients.Office.Excel.Functions.SPG($A145, "IQ_ASSET_TURNS", F$3)</f>
        <v>1.3839999999999999</v>
      </c>
      <c r="G145" s="9" cm="1">
        <f t="array" ref="G145">_xll.SNL.Clients.Office.Excel.Functions.SPG($A145, "IQ_ASSET_TURNS", G$3)</f>
        <v>1.5009999999999999</v>
      </c>
      <c r="H145" s="9" cm="1">
        <f t="array" ref="H145">_xll.SNL.Clients.Office.Excel.Functions.SPG($A145, "IQ_ASSET_TURNS", H$3)</f>
        <v>1.2330000000000001</v>
      </c>
      <c r="I145" s="9" cm="1">
        <f t="array" ref="I145">_xll.SNL.Clients.Office.Excel.Functions.SPG($A145, "IQ_ASSET_TURNS", I$3)</f>
        <v>1.2589999999999999</v>
      </c>
      <c r="J145" s="9" cm="1">
        <f t="array" ref="J145">_xll.SNL.Clients.Office.Excel.Functions.SPG($A145, "IQ_ASSET_TURNS", J$3)</f>
        <v>1.27</v>
      </c>
    </row>
    <row r="146" spans="1:10" x14ac:dyDescent="0.3">
      <c r="A146" s="11" t="s">
        <v>148</v>
      </c>
      <c r="B146" s="9" t="str" cm="1">
        <f t="array" ref="B146">_xll.SNL.Clients.Office.Excel.Functions.SPG($A146, "IQ_ASSET_TURNS", B$3)</f>
        <v>NA</v>
      </c>
      <c r="C146" s="9" t="str" cm="1">
        <f t="array" ref="C146">_xll.SNL.Clients.Office.Excel.Functions.SPG($A146, "IQ_ASSET_TURNS", C$3)</f>
        <v>NA</v>
      </c>
      <c r="D146" s="9" cm="1">
        <f t="array" ref="D146">_xll.SNL.Clients.Office.Excel.Functions.SPG($A146, "IQ_ASSET_TURNS", D$3)</f>
        <v>0.157</v>
      </c>
      <c r="E146" s="9" cm="1">
        <f t="array" ref="E146">_xll.SNL.Clients.Office.Excel.Functions.SPG($A146, "IQ_ASSET_TURNS", E$3)</f>
        <v>0.13800000000000001</v>
      </c>
      <c r="F146" s="9" cm="1">
        <f t="array" ref="F146">_xll.SNL.Clients.Office.Excel.Functions.SPG($A146, "IQ_ASSET_TURNS", F$3)</f>
        <v>0.13800000000000001</v>
      </c>
      <c r="G146" s="9" cm="1">
        <f t="array" ref="G146">_xll.SNL.Clients.Office.Excel.Functions.SPG($A146, "IQ_ASSET_TURNS", G$3)</f>
        <v>0.13200000000000001</v>
      </c>
      <c r="H146" s="9" cm="1">
        <f t="array" ref="H146">_xll.SNL.Clients.Office.Excel.Functions.SPG($A146, "IQ_ASSET_TURNS", H$3)</f>
        <v>0.14399999999999999</v>
      </c>
      <c r="I146" s="9" cm="1">
        <f t="array" ref="I146">_xll.SNL.Clients.Office.Excel.Functions.SPG($A146, "IQ_ASSET_TURNS", I$3)</f>
        <v>0.12</v>
      </c>
      <c r="J146" s="9" cm="1">
        <f t="array" ref="J146">_xll.SNL.Clients.Office.Excel.Functions.SPG($A146, "IQ_ASSET_TURNS", J$3)</f>
        <v>0.14799999999999999</v>
      </c>
    </row>
    <row r="147" spans="1:10" x14ac:dyDescent="0.3">
      <c r="A147" s="11" t="s">
        <v>149</v>
      </c>
      <c r="B147" s="9" t="str" cm="1">
        <f t="array" ref="B147">_xll.SNL.Clients.Office.Excel.Functions.SPG($A147, "IQ_ASSET_TURNS", B$3)</f>
        <v>NA</v>
      </c>
      <c r="C147" s="9" t="str" cm="1">
        <f t="array" ref="C147">_xll.SNL.Clients.Office.Excel.Functions.SPG($A147, "IQ_ASSET_TURNS", C$3)</f>
        <v>NA</v>
      </c>
      <c r="D147" s="9" cm="1">
        <f t="array" ref="D147">_xll.SNL.Clients.Office.Excel.Functions.SPG($A147, "IQ_ASSET_TURNS", D$3)</f>
        <v>2.38</v>
      </c>
      <c r="E147" s="9" cm="1">
        <f t="array" ref="E147">_xll.SNL.Clients.Office.Excel.Functions.SPG($A147, "IQ_ASSET_TURNS", E$3)</f>
        <v>2.4390000000000001</v>
      </c>
      <c r="F147" s="9" cm="1">
        <f t="array" ref="F147">_xll.SNL.Clients.Office.Excel.Functions.SPG($A147, "IQ_ASSET_TURNS", F$3)</f>
        <v>2.5369999999999999</v>
      </c>
      <c r="G147" s="9" cm="1">
        <f t="array" ref="G147">_xll.SNL.Clients.Office.Excel.Functions.SPG($A147, "IQ_ASSET_TURNS", G$3)</f>
        <v>3.407</v>
      </c>
      <c r="H147" s="9" cm="1">
        <f t="array" ref="H147">_xll.SNL.Clients.Office.Excel.Functions.SPG($A147, "IQ_ASSET_TURNS", H$3)</f>
        <v>2.556</v>
      </c>
      <c r="I147" s="9" cm="1">
        <f t="array" ref="I147">_xll.SNL.Clients.Office.Excel.Functions.SPG($A147, "IQ_ASSET_TURNS", I$3)</f>
        <v>2.532</v>
      </c>
      <c r="J147" s="9" cm="1">
        <f t="array" ref="J147">_xll.SNL.Clients.Office.Excel.Functions.SPG($A147, "IQ_ASSET_TURNS", J$3)</f>
        <v>2.5270000000000001</v>
      </c>
    </row>
    <row r="148" spans="1:10" x14ac:dyDescent="0.3">
      <c r="A148" s="11" t="s">
        <v>150</v>
      </c>
      <c r="B148" s="9" t="str" cm="1">
        <f t="array" ref="B148">_xll.SNL.Clients.Office.Excel.Functions.SPG($A148, "IQ_ASSET_TURNS", B$3)</f>
        <v>NA</v>
      </c>
      <c r="C148" s="9" cm="1">
        <f t="array" ref="C148">_xll.SNL.Clients.Office.Excel.Functions.SPG($A148, "IQ_ASSET_TURNS", C$3)</f>
        <v>0.63200000000000001</v>
      </c>
      <c r="D148" s="9" cm="1">
        <f t="array" ref="D148">_xll.SNL.Clients.Office.Excel.Functions.SPG($A148, "IQ_ASSET_TURNS", D$3)</f>
        <v>0.68400000000000005</v>
      </c>
      <c r="E148" s="9" t="str" cm="1">
        <f t="array" ref="E148">_xll.SNL.Clients.Office.Excel.Functions.SPG($A148, "IQ_ASSET_TURNS", E$3)</f>
        <v>NA</v>
      </c>
      <c r="F148" s="9" cm="1">
        <f t="array" ref="F148">_xll.SNL.Clients.Office.Excel.Functions.SPG($A148, "IQ_ASSET_TURNS", F$3)</f>
        <v>0.71799999999999997</v>
      </c>
      <c r="G148" s="9" cm="1">
        <f t="array" ref="G148">_xll.SNL.Clients.Office.Excel.Functions.SPG($A148, "IQ_ASSET_TURNS", G$3)</f>
        <v>0.76200000000000001</v>
      </c>
      <c r="H148" s="9" cm="1">
        <f t="array" ref="H148">_xll.SNL.Clients.Office.Excel.Functions.SPG($A148, "IQ_ASSET_TURNS", H$3)</f>
        <v>0.72299999999999998</v>
      </c>
      <c r="I148" s="9" t="str" cm="1">
        <f t="array" ref="I148">_xll.SNL.Clients.Office.Excel.Functions.SPG($A148, "IQ_ASSET_TURNS", I$3)</f>
        <v>NA</v>
      </c>
      <c r="J148" s="9" cm="1">
        <f t="array" ref="J148">_xll.SNL.Clients.Office.Excel.Functions.SPG($A148, "IQ_ASSET_TURNS", J$3)</f>
        <v>0.76600000000000001</v>
      </c>
    </row>
    <row r="149" spans="1:10" x14ac:dyDescent="0.3">
      <c r="A149" s="11" t="s">
        <v>151</v>
      </c>
      <c r="B149" s="9" t="str" cm="1">
        <f t="array" ref="B149">_xll.SNL.Clients.Office.Excel.Functions.SPG($A149, "IQ_ASSET_TURNS", B$3)</f>
        <v>NA</v>
      </c>
      <c r="C149" s="9" cm="1">
        <f t="array" ref="C149">_xll.SNL.Clients.Office.Excel.Functions.SPG($A149, "IQ_ASSET_TURNS", C$3)</f>
        <v>0.71299999999999997</v>
      </c>
      <c r="D149" s="9" cm="1">
        <f t="array" ref="D149">_xll.SNL.Clients.Office.Excel.Functions.SPG($A149, "IQ_ASSET_TURNS", D$3)</f>
        <v>0.73799999999999999</v>
      </c>
      <c r="E149" s="9" cm="1">
        <f t="array" ref="E149">_xll.SNL.Clients.Office.Excel.Functions.SPG($A149, "IQ_ASSET_TURNS", E$3)</f>
        <v>0.74399999999999999</v>
      </c>
      <c r="F149" s="9" cm="1">
        <f t="array" ref="F149">_xll.SNL.Clients.Office.Excel.Functions.SPG($A149, "IQ_ASSET_TURNS", F$3)</f>
        <v>0.73699999999999999</v>
      </c>
      <c r="G149" s="9" cm="1">
        <f t="array" ref="G149">_xll.SNL.Clients.Office.Excel.Functions.SPG($A149, "IQ_ASSET_TURNS", G$3)</f>
        <v>0.73099999999999998</v>
      </c>
      <c r="H149" s="9" cm="1">
        <f t="array" ref="H149">_xll.SNL.Clients.Office.Excel.Functions.SPG($A149, "IQ_ASSET_TURNS", H$3)</f>
        <v>0.73599999999999999</v>
      </c>
      <c r="I149" s="9" cm="1">
        <f t="array" ref="I149">_xll.SNL.Clients.Office.Excel.Functions.SPG($A149, "IQ_ASSET_TURNS", I$3)</f>
        <v>0.77700000000000002</v>
      </c>
      <c r="J149" s="9" cm="1">
        <f t="array" ref="J149">_xll.SNL.Clients.Office.Excel.Functions.SPG($A149, "IQ_ASSET_TURNS", J$3)</f>
        <v>0.79100000000000004</v>
      </c>
    </row>
    <row r="150" spans="1:10" x14ac:dyDescent="0.3">
      <c r="A150" s="11" t="s">
        <v>152</v>
      </c>
      <c r="B150" s="9" t="str" cm="1">
        <f t="array" ref="B150">_xll.SNL.Clients.Office.Excel.Functions.SPG($A150, "IQ_ASSET_TURNS", B$3)</f>
        <v>NA</v>
      </c>
      <c r="C150" s="9" t="str" cm="1">
        <f t="array" ref="C150">_xll.SNL.Clients.Office.Excel.Functions.SPG($A150, "IQ_ASSET_TURNS", C$3)</f>
        <v>NA</v>
      </c>
      <c r="D150" s="9" cm="1">
        <f t="array" ref="D150">_xll.SNL.Clients.Office.Excel.Functions.SPG($A150, "IQ_ASSET_TURNS", D$3)</f>
        <v>0.23799999999999999</v>
      </c>
      <c r="E150" s="9" cm="1">
        <f t="array" ref="E150">_xll.SNL.Clients.Office.Excel.Functions.SPG($A150, "IQ_ASSET_TURNS", E$3)</f>
        <v>0.245</v>
      </c>
      <c r="F150" s="9" cm="1">
        <f t="array" ref="F150">_xll.SNL.Clients.Office.Excel.Functions.SPG($A150, "IQ_ASSET_TURNS", F$3)</f>
        <v>0.28599999999999998</v>
      </c>
      <c r="G150" s="9" cm="1">
        <f t="array" ref="G150">_xll.SNL.Clients.Office.Excel.Functions.SPG($A150, "IQ_ASSET_TURNS", G$3)</f>
        <v>0.307</v>
      </c>
      <c r="H150" s="9" cm="1">
        <f t="array" ref="H150">_xll.SNL.Clients.Office.Excel.Functions.SPG($A150, "IQ_ASSET_TURNS", H$3)</f>
        <v>0.26700000000000002</v>
      </c>
      <c r="I150" s="9" cm="1">
        <f t="array" ref="I150">_xll.SNL.Clients.Office.Excel.Functions.SPG($A150, "IQ_ASSET_TURNS", I$3)</f>
        <v>0.251</v>
      </c>
      <c r="J150" s="9" cm="1">
        <f t="array" ref="J150">_xll.SNL.Clients.Office.Excel.Functions.SPG($A150, "IQ_ASSET_TURNS", J$3)</f>
        <v>0.35499999999999998</v>
      </c>
    </row>
    <row r="151" spans="1:10" x14ac:dyDescent="0.3">
      <c r="A151" s="11" t="s">
        <v>153</v>
      </c>
      <c r="B151" s="9" t="str" cm="1">
        <f t="array" ref="B151">_xll.SNL.Clients.Office.Excel.Functions.SPG($A151, "IQ_ASSET_TURNS", B$3)</f>
        <v>NA</v>
      </c>
      <c r="C151" s="9" t="str" cm="1">
        <f t="array" ref="C151">_xll.SNL.Clients.Office.Excel.Functions.SPG($A151, "IQ_ASSET_TURNS", C$3)</f>
        <v>NA</v>
      </c>
      <c r="D151" s="9" cm="1">
        <f t="array" ref="D151">_xll.SNL.Clients.Office.Excel.Functions.SPG($A151, "IQ_ASSET_TURNS", D$3)</f>
        <v>0.17899999999999999</v>
      </c>
      <c r="E151" s="9" cm="1">
        <f t="array" ref="E151">_xll.SNL.Clients.Office.Excel.Functions.SPG($A151, "IQ_ASSET_TURNS", E$3)</f>
        <v>0.159</v>
      </c>
      <c r="F151" s="9" cm="1">
        <f t="array" ref="F151">_xll.SNL.Clients.Office.Excel.Functions.SPG($A151, "IQ_ASSET_TURNS", F$3)</f>
        <v>0.17299999999999999</v>
      </c>
      <c r="G151" s="9" cm="1">
        <f t="array" ref="G151">_xll.SNL.Clients.Office.Excel.Functions.SPG($A151, "IQ_ASSET_TURNS", G$3)</f>
        <v>0.151</v>
      </c>
      <c r="H151" s="9" cm="1">
        <f t="array" ref="H151">_xll.SNL.Clients.Office.Excel.Functions.SPG($A151, "IQ_ASSET_TURNS", H$3)</f>
        <v>0.17699999999999999</v>
      </c>
      <c r="I151" s="9" cm="1">
        <f t="array" ref="I151">_xll.SNL.Clients.Office.Excel.Functions.SPG($A151, "IQ_ASSET_TURNS", I$3)</f>
        <v>0.14699999999999999</v>
      </c>
      <c r="J151" s="9" cm="1">
        <f t="array" ref="J151">_xll.SNL.Clients.Office.Excel.Functions.SPG($A151, "IQ_ASSET_TURNS", J$3)</f>
        <v>0.16300000000000001</v>
      </c>
    </row>
    <row r="152" spans="1:10" x14ac:dyDescent="0.3">
      <c r="A152" s="11" t="s">
        <v>154</v>
      </c>
      <c r="B152" s="9" t="str" cm="1">
        <f t="array" ref="B152">_xll.SNL.Clients.Office.Excel.Functions.SPG($A152, "IQ_ASSET_TURNS", B$3)</f>
        <v>NA</v>
      </c>
      <c r="C152" s="9" t="str" cm="1">
        <f t="array" ref="C152">_xll.SNL.Clients.Office.Excel.Functions.SPG($A152, "IQ_ASSET_TURNS", C$3)</f>
        <v>NA</v>
      </c>
      <c r="D152" s="9" cm="1">
        <f t="array" ref="D152">_xll.SNL.Clients.Office.Excel.Functions.SPG($A152, "IQ_ASSET_TURNS", D$3)</f>
        <v>0.34499999999999997</v>
      </c>
      <c r="E152" s="9" cm="1">
        <f t="array" ref="E152">_xll.SNL.Clients.Office.Excel.Functions.SPG($A152, "IQ_ASSET_TURNS", E$3)</f>
        <v>0.34200000000000003</v>
      </c>
      <c r="F152" s="9" cm="1">
        <f t="array" ref="F152">_xll.SNL.Clients.Office.Excel.Functions.SPG($A152, "IQ_ASSET_TURNS", F$3)</f>
        <v>0.307</v>
      </c>
      <c r="G152" s="9" cm="1">
        <f t="array" ref="G152">_xll.SNL.Clients.Office.Excel.Functions.SPG($A152, "IQ_ASSET_TURNS", G$3)</f>
        <v>0.29799999999999999</v>
      </c>
      <c r="H152" s="9" cm="1">
        <f t="array" ref="H152">_xll.SNL.Clients.Office.Excel.Functions.SPG($A152, "IQ_ASSET_TURNS", H$3)</f>
        <v>0.30599999999999999</v>
      </c>
      <c r="I152" s="9" cm="1">
        <f t="array" ref="I152">_xll.SNL.Clients.Office.Excel.Functions.SPG($A152, "IQ_ASSET_TURNS", I$3)</f>
        <v>0.30199999999999999</v>
      </c>
      <c r="J152" s="9" cm="1">
        <f t="array" ref="J152">_xll.SNL.Clients.Office.Excel.Functions.SPG($A152, "IQ_ASSET_TURNS", J$3)</f>
        <v>0.29199999999999998</v>
      </c>
    </row>
    <row r="153" spans="1:10" x14ac:dyDescent="0.3">
      <c r="A153" s="11" t="s">
        <v>155</v>
      </c>
      <c r="B153" s="9" t="str" cm="1">
        <f t="array" ref="B153">_xll.SNL.Clients.Office.Excel.Functions.SPG($A153, "IQ_ASSET_TURNS", B$3)</f>
        <v>NA</v>
      </c>
      <c r="C153" s="9" t="str" cm="1">
        <f t="array" ref="C153">_xll.SNL.Clients.Office.Excel.Functions.SPG($A153, "IQ_ASSET_TURNS", C$3)</f>
        <v>NA</v>
      </c>
      <c r="D153" s="9" cm="1">
        <f t="array" ref="D153">_xll.SNL.Clients.Office.Excel.Functions.SPG($A153, "IQ_ASSET_TURNS", D$3)</f>
        <v>0.65700000000000003</v>
      </c>
      <c r="E153" s="9" cm="1">
        <f t="array" ref="E153">_xll.SNL.Clients.Office.Excel.Functions.SPG($A153, "IQ_ASSET_TURNS", E$3)</f>
        <v>0.63700000000000001</v>
      </c>
      <c r="F153" s="9" cm="1">
        <f t="array" ref="F153">_xll.SNL.Clients.Office.Excel.Functions.SPG($A153, "IQ_ASSET_TURNS", F$3)</f>
        <v>0.629</v>
      </c>
      <c r="G153" s="9" cm="1">
        <f t="array" ref="G153">_xll.SNL.Clients.Office.Excel.Functions.SPG($A153, "IQ_ASSET_TURNS", G$3)</f>
        <v>0.60399999999999998</v>
      </c>
      <c r="H153" s="9" cm="1">
        <f t="array" ref="H153">_xll.SNL.Clients.Office.Excel.Functions.SPG($A153, "IQ_ASSET_TURNS", H$3)</f>
        <v>0.61799999999999999</v>
      </c>
      <c r="I153" s="9" cm="1">
        <f t="array" ref="I153">_xll.SNL.Clients.Office.Excel.Functions.SPG($A153, "IQ_ASSET_TURNS", I$3)</f>
        <v>0.625</v>
      </c>
      <c r="J153" s="9" cm="1">
        <f t="array" ref="J153">_xll.SNL.Clients.Office.Excel.Functions.SPG($A153, "IQ_ASSET_TURNS", J$3)</f>
        <v>0.65100000000000002</v>
      </c>
    </row>
    <row r="154" spans="1:10" x14ac:dyDescent="0.3">
      <c r="A154" s="11" t="s">
        <v>156</v>
      </c>
      <c r="B154" s="9" t="str" cm="1">
        <f t="array" ref="B154">_xll.SNL.Clients.Office.Excel.Functions.SPG($A154, "IQ_ASSET_TURNS", B$3)</f>
        <v>NA</v>
      </c>
      <c r="C154" s="9" cm="1">
        <f t="array" ref="C154">_xll.SNL.Clients.Office.Excel.Functions.SPG($A154, "IQ_ASSET_TURNS", C$3)</f>
        <v>0.64300000000000002</v>
      </c>
      <c r="D154" s="9" cm="1">
        <f t="array" ref="D154">_xll.SNL.Clients.Office.Excel.Functions.SPG($A154, "IQ_ASSET_TURNS", D$3)</f>
        <v>0.64600000000000002</v>
      </c>
      <c r="E154" s="9" cm="1">
        <f t="array" ref="E154">_xll.SNL.Clients.Office.Excel.Functions.SPG($A154, "IQ_ASSET_TURNS", E$3)</f>
        <v>0.65200000000000002</v>
      </c>
      <c r="F154" s="9" cm="1">
        <f t="array" ref="F154">_xll.SNL.Clients.Office.Excel.Functions.SPG($A154, "IQ_ASSET_TURNS", F$3)</f>
        <v>0.61799999999999999</v>
      </c>
      <c r="G154" s="9" cm="1">
        <f t="array" ref="G154">_xll.SNL.Clients.Office.Excel.Functions.SPG($A154, "IQ_ASSET_TURNS", G$3)</f>
        <v>0.63</v>
      </c>
      <c r="H154" s="9" cm="1">
        <f t="array" ref="H154">_xll.SNL.Clients.Office.Excel.Functions.SPG($A154, "IQ_ASSET_TURNS", H$3)</f>
        <v>0.63500000000000001</v>
      </c>
      <c r="I154" s="9" cm="1">
        <f t="array" ref="I154">_xll.SNL.Clients.Office.Excel.Functions.SPG($A154, "IQ_ASSET_TURNS", I$3)</f>
        <v>0.64900000000000002</v>
      </c>
      <c r="J154" s="9" cm="1">
        <f t="array" ref="J154">_xll.SNL.Clients.Office.Excel.Functions.SPG($A154, "IQ_ASSET_TURNS", J$3)</f>
        <v>0.622</v>
      </c>
    </row>
    <row r="155" spans="1:10" x14ac:dyDescent="0.3">
      <c r="A155" s="11" t="s">
        <v>157</v>
      </c>
      <c r="B155" s="9" t="str" cm="1">
        <f t="array" ref="B155">_xll.SNL.Clients.Office.Excel.Functions.SPG($A155, "IQ_ASSET_TURNS", B$3)</f>
        <v>NA</v>
      </c>
      <c r="C155" s="9" t="str" cm="1">
        <f t="array" ref="C155">_xll.SNL.Clients.Office.Excel.Functions.SPG($A155, "IQ_ASSET_TURNS", C$3)</f>
        <v>NA</v>
      </c>
      <c r="D155" s="9" cm="1">
        <f t="array" ref="D155">_xll.SNL.Clients.Office.Excel.Functions.SPG($A155, "IQ_ASSET_TURNS", D$3)</f>
        <v>0.51100000000000001</v>
      </c>
      <c r="E155" s="9" cm="1">
        <f t="array" ref="E155">_xll.SNL.Clients.Office.Excel.Functions.SPG($A155, "IQ_ASSET_TURNS", E$3)</f>
        <v>0.49199999999999999</v>
      </c>
      <c r="F155" s="9" cm="1">
        <f t="array" ref="F155">_xll.SNL.Clients.Office.Excel.Functions.SPG($A155, "IQ_ASSET_TURNS", F$3)</f>
        <v>0.47499999999999998</v>
      </c>
      <c r="G155" s="9" cm="1">
        <f t="array" ref="G155">_xll.SNL.Clients.Office.Excel.Functions.SPG($A155, "IQ_ASSET_TURNS", G$3)</f>
        <v>0.47899999999999998</v>
      </c>
      <c r="H155" s="9" cm="1">
        <f t="array" ref="H155">_xll.SNL.Clients.Office.Excel.Functions.SPG($A155, "IQ_ASSET_TURNS", H$3)</f>
        <v>0.48599999999999999</v>
      </c>
      <c r="I155" s="9" cm="1">
        <f t="array" ref="I155">_xll.SNL.Clients.Office.Excel.Functions.SPG($A155, "IQ_ASSET_TURNS", I$3)</f>
        <v>0.50900000000000001</v>
      </c>
      <c r="J155" s="9" cm="1">
        <f t="array" ref="J155">_xll.SNL.Clients.Office.Excel.Functions.SPG($A155, "IQ_ASSET_TURNS", J$3)</f>
        <v>0.49199999999999999</v>
      </c>
    </row>
    <row r="156" spans="1:10" x14ac:dyDescent="0.3">
      <c r="A156" s="11" t="s">
        <v>158</v>
      </c>
      <c r="B156" s="9" t="str" cm="1">
        <f t="array" ref="B156">_xll.SNL.Clients.Office.Excel.Functions.SPG($A156, "IQ_ASSET_TURNS", B$3)</f>
        <v>NA</v>
      </c>
      <c r="C156" s="9" t="str" cm="1">
        <f t="array" ref="C156">_xll.SNL.Clients.Office.Excel.Functions.SPG($A156, "IQ_ASSET_TURNS", C$3)</f>
        <v>NA</v>
      </c>
      <c r="D156" s="9" cm="1">
        <f t="array" ref="D156">_xll.SNL.Clients.Office.Excel.Functions.SPG($A156, "IQ_ASSET_TURNS", D$3)</f>
        <v>0.73399999999999999</v>
      </c>
      <c r="E156" s="9" cm="1">
        <f t="array" ref="E156">_xll.SNL.Clients.Office.Excel.Functions.SPG($A156, "IQ_ASSET_TURNS", E$3)</f>
        <v>0.746</v>
      </c>
      <c r="F156" s="9" cm="1">
        <f t="array" ref="F156">_xll.SNL.Clients.Office.Excel.Functions.SPG($A156, "IQ_ASSET_TURNS", F$3)</f>
        <v>0.69599999999999995</v>
      </c>
      <c r="G156" s="9" cm="1">
        <f t="array" ref="G156">_xll.SNL.Clients.Office.Excel.Functions.SPG($A156, "IQ_ASSET_TURNS", G$3)</f>
        <v>0.72099999999999997</v>
      </c>
      <c r="H156" s="9" cm="1">
        <f t="array" ref="H156">_xll.SNL.Clients.Office.Excel.Functions.SPG($A156, "IQ_ASSET_TURNS", H$3)</f>
        <v>0.73099999999999998</v>
      </c>
      <c r="I156" s="9" cm="1">
        <f t="array" ref="I156">_xll.SNL.Clients.Office.Excel.Functions.SPG($A156, "IQ_ASSET_TURNS", I$3)</f>
        <v>0.72199999999999998</v>
      </c>
      <c r="J156" s="9" cm="1">
        <f t="array" ref="J156">_xll.SNL.Clients.Office.Excel.Functions.SPG($A156, "IQ_ASSET_TURNS", J$3)</f>
        <v>0.66900000000000004</v>
      </c>
    </row>
    <row r="157" spans="1:10" x14ac:dyDescent="0.3">
      <c r="A157" s="11" t="s">
        <v>159</v>
      </c>
      <c r="B157" s="9" t="str" cm="1">
        <f t="array" ref="B157">_xll.SNL.Clients.Office.Excel.Functions.SPG($A157, "IQ_ASSET_TURNS", B$3)</f>
        <v>NA</v>
      </c>
      <c r="C157" s="9" t="str" cm="1">
        <f t="array" ref="C157">_xll.SNL.Clients.Office.Excel.Functions.SPG($A157, "IQ_ASSET_TURNS", C$3)</f>
        <v>NA</v>
      </c>
      <c r="D157" s="9" cm="1">
        <f t="array" ref="D157">_xll.SNL.Clients.Office.Excel.Functions.SPG($A157, "IQ_ASSET_TURNS", D$3)</f>
        <v>0.245</v>
      </c>
      <c r="E157" s="9" cm="1">
        <f t="array" ref="E157">_xll.SNL.Clients.Office.Excel.Functions.SPG($A157, "IQ_ASSET_TURNS", E$3)</f>
        <v>0.20599999999999999</v>
      </c>
      <c r="F157" s="9" cm="1">
        <f t="array" ref="F157">_xll.SNL.Clients.Office.Excel.Functions.SPG($A157, "IQ_ASSET_TURNS", F$3)</f>
        <v>0.19700000000000001</v>
      </c>
      <c r="G157" s="9" cm="1">
        <f t="array" ref="G157">_xll.SNL.Clients.Office.Excel.Functions.SPG($A157, "IQ_ASSET_TURNS", G$3)</f>
        <v>0.183</v>
      </c>
      <c r="H157" s="9" cm="1">
        <f t="array" ref="H157">_xll.SNL.Clients.Office.Excel.Functions.SPG($A157, "IQ_ASSET_TURNS", H$3)</f>
        <v>0.23599999999999999</v>
      </c>
      <c r="I157" s="9" cm="1">
        <f t="array" ref="I157">_xll.SNL.Clients.Office.Excel.Functions.SPG($A157, "IQ_ASSET_TURNS", I$3)</f>
        <v>0.2</v>
      </c>
      <c r="J157" s="9" cm="1">
        <f t="array" ref="J157">_xll.SNL.Clients.Office.Excel.Functions.SPG($A157, "IQ_ASSET_TURNS", J$3)</f>
        <v>0.20200000000000001</v>
      </c>
    </row>
    <row r="158" spans="1:10" x14ac:dyDescent="0.3">
      <c r="A158" s="11" t="s">
        <v>160</v>
      </c>
      <c r="B158" s="9" t="str" cm="1">
        <f t="array" ref="B158">_xll.SNL.Clients.Office.Excel.Functions.SPG($A158, "IQ_ASSET_TURNS", B$3)</f>
        <v>NA</v>
      </c>
      <c r="C158" s="9" t="str" cm="1">
        <f t="array" ref="C158">_xll.SNL.Clients.Office.Excel.Functions.SPG($A158, "IQ_ASSET_TURNS", C$3)</f>
        <v>NA</v>
      </c>
      <c r="D158" s="9" cm="1">
        <f t="array" ref="D158">_xll.SNL.Clients.Office.Excel.Functions.SPG($A158, "IQ_ASSET_TURNS", D$3)</f>
        <v>0.47</v>
      </c>
      <c r="E158" s="9" cm="1">
        <f t="array" ref="E158">_xll.SNL.Clients.Office.Excel.Functions.SPG($A158, "IQ_ASSET_TURNS", E$3)</f>
        <v>0.54500000000000004</v>
      </c>
      <c r="F158" s="9" cm="1">
        <f t="array" ref="F158">_xll.SNL.Clients.Office.Excel.Functions.SPG($A158, "IQ_ASSET_TURNS", F$3)</f>
        <v>0.56399999999999995</v>
      </c>
      <c r="G158" s="9" cm="1">
        <f t="array" ref="G158">_xll.SNL.Clients.Office.Excel.Functions.SPG($A158, "IQ_ASSET_TURNS", G$3)</f>
        <v>0.65500000000000003</v>
      </c>
      <c r="H158" s="9" cm="1">
        <f t="array" ref="H158">_xll.SNL.Clients.Office.Excel.Functions.SPG($A158, "IQ_ASSET_TURNS", H$3)</f>
        <v>0.54100000000000004</v>
      </c>
      <c r="I158" s="9" cm="1">
        <f t="array" ref="I158">_xll.SNL.Clients.Office.Excel.Functions.SPG($A158, "IQ_ASSET_TURNS", I$3)</f>
        <v>0.57199999999999995</v>
      </c>
      <c r="J158" s="9" cm="1">
        <f t="array" ref="J158">_xll.SNL.Clients.Office.Excel.Functions.SPG($A158, "IQ_ASSET_TURNS", J$3)</f>
        <v>0.58399999999999996</v>
      </c>
    </row>
    <row r="159" spans="1:10" x14ac:dyDescent="0.3">
      <c r="A159" s="11" t="s">
        <v>161</v>
      </c>
      <c r="B159" s="9" t="str" cm="1">
        <f t="array" ref="B159">_xll.SNL.Clients.Office.Excel.Functions.SPG($A159, "IQ_ASSET_TURNS", B$3)</f>
        <v>NA</v>
      </c>
      <c r="C159" s="9" cm="1">
        <f t="array" ref="C159">_xll.SNL.Clients.Office.Excel.Functions.SPG($A159, "IQ_ASSET_TURNS", C$3)</f>
        <v>0.56699999999999995</v>
      </c>
      <c r="D159" s="9" cm="1">
        <f t="array" ref="D159">_xll.SNL.Clients.Office.Excel.Functions.SPG($A159, "IQ_ASSET_TURNS", D$3)</f>
        <v>0.627</v>
      </c>
      <c r="E159" s="9" cm="1">
        <f t="array" ref="E159">_xll.SNL.Clients.Office.Excel.Functions.SPG($A159, "IQ_ASSET_TURNS", E$3)</f>
        <v>0.50800000000000001</v>
      </c>
      <c r="F159" s="9" cm="1">
        <f t="array" ref="F159">_xll.SNL.Clients.Office.Excel.Functions.SPG($A159, "IQ_ASSET_TURNS", F$3)</f>
        <v>0.52600000000000002</v>
      </c>
      <c r="G159" s="9" cm="1">
        <f t="array" ref="G159">_xll.SNL.Clients.Office.Excel.Functions.SPG($A159, "IQ_ASSET_TURNS", G$3)</f>
        <v>0.58199999999999996</v>
      </c>
      <c r="H159" s="9" cm="1">
        <f t="array" ref="H159">_xll.SNL.Clients.Office.Excel.Functions.SPG($A159, "IQ_ASSET_TURNS", H$3)</f>
        <v>0.58399999999999996</v>
      </c>
      <c r="I159" s="9" cm="1">
        <f t="array" ref="I159">_xll.SNL.Clients.Office.Excel.Functions.SPG($A159, "IQ_ASSET_TURNS", I$3)</f>
        <v>0.57999999999999996</v>
      </c>
      <c r="J159" s="9" cm="1">
        <f t="array" ref="J159">_xll.SNL.Clients.Office.Excel.Functions.SPG($A159, "IQ_ASSET_TURNS", J$3)</f>
        <v>0.55700000000000005</v>
      </c>
    </row>
    <row r="160" spans="1:10" x14ac:dyDescent="0.3">
      <c r="A160" s="11" t="s">
        <v>162</v>
      </c>
      <c r="B160" s="9" t="str" cm="1">
        <f t="array" ref="B160">_xll.SNL.Clients.Office.Excel.Functions.SPG($A160, "IQ_ASSET_TURNS", B$3)</f>
        <v>NA</v>
      </c>
      <c r="C160" s="9" cm="1">
        <f t="array" ref="C160">_xll.SNL.Clients.Office.Excel.Functions.SPG($A160, "IQ_ASSET_TURNS", C$3)</f>
        <v>1.5589999999999999</v>
      </c>
      <c r="D160" s="9" cm="1">
        <f t="array" ref="D160">_xll.SNL.Clients.Office.Excel.Functions.SPG($A160, "IQ_ASSET_TURNS", D$3)</f>
        <v>1.5740000000000001</v>
      </c>
      <c r="E160" s="9" cm="1">
        <f t="array" ref="E160">_xll.SNL.Clients.Office.Excel.Functions.SPG($A160, "IQ_ASSET_TURNS", E$3)</f>
        <v>1.5529999999999999</v>
      </c>
      <c r="F160" s="9" cm="1">
        <f t="array" ref="F160">_xll.SNL.Clients.Office.Excel.Functions.SPG($A160, "IQ_ASSET_TURNS", F$3)</f>
        <v>1.542</v>
      </c>
      <c r="G160" s="9" cm="1">
        <f t="array" ref="G160">_xll.SNL.Clients.Office.Excel.Functions.SPG($A160, "IQ_ASSET_TURNS", G$3)</f>
        <v>1.5549999999999999</v>
      </c>
      <c r="H160" s="9" cm="1">
        <f t="array" ref="H160">_xll.SNL.Clients.Office.Excel.Functions.SPG($A160, "IQ_ASSET_TURNS", H$3)</f>
        <v>1.5609999999999999</v>
      </c>
      <c r="I160" s="9" cm="1">
        <f t="array" ref="I160">_xll.SNL.Clients.Office.Excel.Functions.SPG($A160, "IQ_ASSET_TURNS", I$3)</f>
        <v>1.601</v>
      </c>
      <c r="J160" s="9" cm="1">
        <f t="array" ref="J160">_xll.SNL.Clients.Office.Excel.Functions.SPG($A160, "IQ_ASSET_TURNS", J$3)</f>
        <v>1.593</v>
      </c>
    </row>
    <row r="161" spans="1:10" x14ac:dyDescent="0.3">
      <c r="A161" s="11" t="s">
        <v>163</v>
      </c>
      <c r="B161" s="9" t="str" cm="1">
        <f t="array" ref="B161">_xll.SNL.Clients.Office.Excel.Functions.SPG($A161, "IQ_ASSET_TURNS", B$3)</f>
        <v>NA</v>
      </c>
      <c r="C161" s="9" t="str" cm="1">
        <f t="array" ref="C161">_xll.SNL.Clients.Office.Excel.Functions.SPG($A161, "IQ_ASSET_TURNS", C$3)</f>
        <v>NA</v>
      </c>
      <c r="D161" s="9" cm="1">
        <f t="array" ref="D161">_xll.SNL.Clients.Office.Excel.Functions.SPG($A161, "IQ_ASSET_TURNS", D$3)</f>
        <v>0.621</v>
      </c>
      <c r="E161" s="9" cm="1">
        <f t="array" ref="E161">_xll.SNL.Clients.Office.Excel.Functions.SPG($A161, "IQ_ASSET_TURNS", E$3)</f>
        <v>0.66600000000000004</v>
      </c>
      <c r="F161" s="9" cm="1">
        <f t="array" ref="F161">_xll.SNL.Clients.Office.Excel.Functions.SPG($A161, "IQ_ASSET_TURNS", F$3)</f>
        <v>0.54800000000000004</v>
      </c>
      <c r="G161" s="9" cm="1">
        <f t="array" ref="G161">_xll.SNL.Clients.Office.Excel.Functions.SPG($A161, "IQ_ASSET_TURNS", G$3)</f>
        <v>0.61399999999999999</v>
      </c>
      <c r="H161" s="9" cm="1">
        <f t="array" ref="H161">_xll.SNL.Clients.Office.Excel.Functions.SPG($A161, "IQ_ASSET_TURNS", H$3)</f>
        <v>0.67400000000000004</v>
      </c>
      <c r="I161" s="9" cm="1">
        <f t="array" ref="I161">_xll.SNL.Clients.Office.Excel.Functions.SPG($A161, "IQ_ASSET_TURNS", I$3)</f>
        <v>0.61599999999999999</v>
      </c>
      <c r="J161" s="9" cm="1">
        <f t="array" ref="J161">_xll.SNL.Clients.Office.Excel.Functions.SPG($A161, "IQ_ASSET_TURNS", J$3)</f>
        <v>0.54200000000000004</v>
      </c>
    </row>
    <row r="162" spans="1:10" x14ac:dyDescent="0.3">
      <c r="A162" s="11" t="s">
        <v>164</v>
      </c>
      <c r="B162" s="9" t="str" cm="1">
        <f t="array" ref="B162">_xll.SNL.Clients.Office.Excel.Functions.SPG($A162, "IQ_ASSET_TURNS", B$3)</f>
        <v>NA</v>
      </c>
      <c r="C162" s="9" cm="1">
        <f t="array" ref="C162">_xll.SNL.Clients.Office.Excel.Functions.SPG($A162, "IQ_ASSET_TURNS", C$3)</f>
        <v>0.38500000000000001</v>
      </c>
      <c r="D162" s="9" cm="1">
        <f t="array" ref="D162">_xll.SNL.Clients.Office.Excel.Functions.SPG($A162, "IQ_ASSET_TURNS", D$3)</f>
        <v>0.41099999999999998</v>
      </c>
      <c r="E162" s="9" cm="1">
        <f t="array" ref="E162">_xll.SNL.Clients.Office.Excel.Functions.SPG($A162, "IQ_ASSET_TURNS", E$3)</f>
        <v>0.38100000000000001</v>
      </c>
      <c r="F162" s="9" cm="1">
        <f t="array" ref="F162">_xll.SNL.Clients.Office.Excel.Functions.SPG($A162, "IQ_ASSET_TURNS", F$3)</f>
        <v>0.377</v>
      </c>
      <c r="G162" s="9" cm="1">
        <f t="array" ref="G162">_xll.SNL.Clients.Office.Excel.Functions.SPG($A162, "IQ_ASSET_TURNS", G$3)</f>
        <v>0.36899999999999999</v>
      </c>
      <c r="H162" s="9" cm="1">
        <f t="array" ref="H162">_xll.SNL.Clients.Office.Excel.Functions.SPG($A162, "IQ_ASSET_TURNS", H$3)</f>
        <v>0.376</v>
      </c>
      <c r="I162" s="9" cm="1">
        <f t="array" ref="I162">_xll.SNL.Clients.Office.Excel.Functions.SPG($A162, "IQ_ASSET_TURNS", I$3)</f>
        <v>0.39300000000000002</v>
      </c>
      <c r="J162" s="9" cm="1">
        <f t="array" ref="J162">_xll.SNL.Clients.Office.Excel.Functions.SPG($A162, "IQ_ASSET_TURNS", J$3)</f>
        <v>0.41499999999999998</v>
      </c>
    </row>
    <row r="163" spans="1:10" x14ac:dyDescent="0.3">
      <c r="A163" s="11" t="s">
        <v>165</v>
      </c>
      <c r="B163" s="9" t="str" cm="1">
        <f t="array" ref="B163">_xll.SNL.Clients.Office.Excel.Functions.SPG($A163, "IQ_ASSET_TURNS", B$3)</f>
        <v>NA</v>
      </c>
      <c r="C163" s="9" cm="1">
        <f t="array" ref="C163">_xll.SNL.Clients.Office.Excel.Functions.SPG($A163, "IQ_ASSET_TURNS", C$3)</f>
        <v>0.47</v>
      </c>
      <c r="D163" s="9" cm="1">
        <f t="array" ref="D163">_xll.SNL.Clients.Office.Excel.Functions.SPG($A163, "IQ_ASSET_TURNS", D$3)</f>
        <v>0.47399999999999998</v>
      </c>
      <c r="E163" s="9" cm="1">
        <f t="array" ref="E163">_xll.SNL.Clients.Office.Excel.Functions.SPG($A163, "IQ_ASSET_TURNS", E$3)</f>
        <v>0.379</v>
      </c>
      <c r="F163" s="9" cm="1">
        <f t="array" ref="F163">_xll.SNL.Clients.Office.Excel.Functions.SPG($A163, "IQ_ASSET_TURNS", F$3)</f>
        <v>0.318</v>
      </c>
      <c r="G163" s="9" cm="1">
        <f t="array" ref="G163">_xll.SNL.Clients.Office.Excel.Functions.SPG($A163, "IQ_ASSET_TURNS", G$3)</f>
        <v>0.34899999999999998</v>
      </c>
      <c r="H163" s="9" cm="1">
        <f t="array" ref="H163">_xll.SNL.Clients.Office.Excel.Functions.SPG($A163, "IQ_ASSET_TURNS", H$3)</f>
        <v>0.628</v>
      </c>
      <c r="I163" s="9" cm="1">
        <f t="array" ref="I163">_xll.SNL.Clients.Office.Excel.Functions.SPG($A163, "IQ_ASSET_TURNS", I$3)</f>
        <v>0.83099999999999996</v>
      </c>
      <c r="J163" s="9" cm="1">
        <f t="array" ref="J163">_xll.SNL.Clients.Office.Excel.Functions.SPG($A163, "IQ_ASSET_TURNS", J$3)</f>
        <v>0.89800000000000002</v>
      </c>
    </row>
    <row r="164" spans="1:10" x14ac:dyDescent="0.3">
      <c r="A164" s="11" t="s">
        <v>166</v>
      </c>
      <c r="B164" s="9" t="str" cm="1">
        <f t="array" ref="B164">_xll.SNL.Clients.Office.Excel.Functions.SPG($A164, "IQ_ASSET_TURNS", B$3)</f>
        <v>NA</v>
      </c>
      <c r="C164" s="9" t="str" cm="1">
        <f t="array" ref="C164">_xll.SNL.Clients.Office.Excel.Functions.SPG($A164, "IQ_ASSET_TURNS", C$3)</f>
        <v>NA</v>
      </c>
      <c r="D164" s="9" cm="1">
        <f t="array" ref="D164">_xll.SNL.Clients.Office.Excel.Functions.SPG($A164, "IQ_ASSET_TURNS", D$3)</f>
        <v>0.21299999999999999</v>
      </c>
      <c r="E164" s="9" cm="1">
        <f t="array" ref="E164">_xll.SNL.Clients.Office.Excel.Functions.SPG($A164, "IQ_ASSET_TURNS", E$3)</f>
        <v>0.19</v>
      </c>
      <c r="F164" s="9" cm="1">
        <f t="array" ref="F164">_xll.SNL.Clients.Office.Excel.Functions.SPG($A164, "IQ_ASSET_TURNS", F$3)</f>
        <v>0.184</v>
      </c>
      <c r="G164" s="9" cm="1">
        <f t="array" ref="G164">_xll.SNL.Clients.Office.Excel.Functions.SPG($A164, "IQ_ASSET_TURNS", G$3)</f>
        <v>0.18099999999999999</v>
      </c>
      <c r="H164" s="9" cm="1">
        <f t="array" ref="H164">_xll.SNL.Clients.Office.Excel.Functions.SPG($A164, "IQ_ASSET_TURNS", H$3)</f>
        <v>0.23899999999999999</v>
      </c>
      <c r="I164" s="9" cm="1">
        <f t="array" ref="I164">_xll.SNL.Clients.Office.Excel.Functions.SPG($A164, "IQ_ASSET_TURNS", I$3)</f>
        <v>0.191</v>
      </c>
      <c r="J164" s="9" cm="1">
        <f t="array" ref="J164">_xll.SNL.Clients.Office.Excel.Functions.SPG($A164, "IQ_ASSET_TURNS", J$3)</f>
        <v>0.20200000000000001</v>
      </c>
    </row>
    <row r="165" spans="1:10" x14ac:dyDescent="0.3">
      <c r="A165" s="11" t="s">
        <v>167</v>
      </c>
      <c r="B165" s="9" t="str" cm="1">
        <f t="array" ref="B165">_xll.SNL.Clients.Office.Excel.Functions.SPG($A165, "IQ_ASSET_TURNS", B$3)</f>
        <v>NA</v>
      </c>
      <c r="C165" s="9" t="str" cm="1">
        <f t="array" ref="C165">_xll.SNL.Clients.Office.Excel.Functions.SPG($A165, "IQ_ASSET_TURNS", C$3)</f>
        <v>NA</v>
      </c>
      <c r="D165" s="9" cm="1">
        <f t="array" ref="D165">_xll.SNL.Clients.Office.Excel.Functions.SPG($A165, "IQ_ASSET_TURNS", D$3)</f>
        <v>0.51600000000000001</v>
      </c>
      <c r="E165" s="9" cm="1">
        <f t="array" ref="E165">_xll.SNL.Clients.Office.Excel.Functions.SPG($A165, "IQ_ASSET_TURNS", E$3)</f>
        <v>0.53800000000000003</v>
      </c>
      <c r="F165" s="9" cm="1">
        <f t="array" ref="F165">_xll.SNL.Clients.Office.Excel.Functions.SPG($A165, "IQ_ASSET_TURNS", F$3)</f>
        <v>0.52900000000000003</v>
      </c>
      <c r="G165" s="9" cm="1">
        <f t="array" ref="G165">_xll.SNL.Clients.Office.Excel.Functions.SPG($A165, "IQ_ASSET_TURNS", G$3)</f>
        <v>0.55400000000000005</v>
      </c>
      <c r="H165" s="9" cm="1">
        <f t="array" ref="H165">_xll.SNL.Clients.Office.Excel.Functions.SPG($A165, "IQ_ASSET_TURNS", H$3)</f>
        <v>0.57599999999999996</v>
      </c>
      <c r="I165" s="9" cm="1">
        <f t="array" ref="I165">_xll.SNL.Clients.Office.Excel.Functions.SPG($A165, "IQ_ASSET_TURNS", I$3)</f>
        <v>0.53100000000000003</v>
      </c>
      <c r="J165" s="9" cm="1">
        <f t="array" ref="J165">_xll.SNL.Clients.Office.Excel.Functions.SPG($A165, "IQ_ASSET_TURNS", J$3)</f>
        <v>0.54400000000000004</v>
      </c>
    </row>
    <row r="166" spans="1:10" x14ac:dyDescent="0.3">
      <c r="A166" s="11" t="s">
        <v>168</v>
      </c>
      <c r="B166" s="9" t="str" cm="1">
        <f t="array" ref="B166">_xll.SNL.Clients.Office.Excel.Functions.SPG($A166, "IQ_ASSET_TURNS", B$3)</f>
        <v>NA</v>
      </c>
      <c r="C166" s="9" t="str" cm="1">
        <f t="array" ref="C166">_xll.SNL.Clients.Office.Excel.Functions.SPG($A166, "IQ_ASSET_TURNS", C$3)</f>
        <v>NA</v>
      </c>
      <c r="D166" s="9" cm="1">
        <f t="array" ref="D166">_xll.SNL.Clients.Office.Excel.Functions.SPG($A166, "IQ_ASSET_TURNS", D$3)</f>
        <v>1.0760000000000001</v>
      </c>
      <c r="E166" s="9" cm="1">
        <f t="array" ref="E166">_xll.SNL.Clients.Office.Excel.Functions.SPG($A166, "IQ_ASSET_TURNS", E$3)</f>
        <v>1.0669999999999999</v>
      </c>
      <c r="F166" s="9" cm="1">
        <f t="array" ref="F166">_xll.SNL.Clients.Office.Excel.Functions.SPG($A166, "IQ_ASSET_TURNS", F$3)</f>
        <v>1.0680000000000001</v>
      </c>
      <c r="G166" s="9" cm="1">
        <f t="array" ref="G166">_xll.SNL.Clients.Office.Excel.Functions.SPG($A166, "IQ_ASSET_TURNS", G$3)</f>
        <v>1.087</v>
      </c>
      <c r="H166" s="9" cm="1">
        <f t="array" ref="H166">_xll.SNL.Clients.Office.Excel.Functions.SPG($A166, "IQ_ASSET_TURNS", H$3)</f>
        <v>1.1160000000000001</v>
      </c>
      <c r="I166" s="9" cm="1">
        <f t="array" ref="I166">_xll.SNL.Clients.Office.Excel.Functions.SPG($A166, "IQ_ASSET_TURNS", I$3)</f>
        <v>1.147</v>
      </c>
      <c r="J166" s="9" cm="1">
        <f t="array" ref="J166">_xll.SNL.Clients.Office.Excel.Functions.SPG($A166, "IQ_ASSET_TURNS", J$3)</f>
        <v>1.1990000000000001</v>
      </c>
    </row>
    <row r="167" spans="1:10" x14ac:dyDescent="0.3">
      <c r="A167" s="11" t="s">
        <v>169</v>
      </c>
      <c r="B167" s="9" t="str" cm="1">
        <f t="array" ref="B167">_xll.SNL.Clients.Office.Excel.Functions.SPG($A167, "IQ_ASSET_TURNS", B$3)</f>
        <v>NA</v>
      </c>
      <c r="C167" s="9" t="str" cm="1">
        <f t="array" ref="C167">_xll.SNL.Clients.Office.Excel.Functions.SPG($A167, "IQ_ASSET_TURNS", C$3)</f>
        <v>NA</v>
      </c>
      <c r="D167" s="9" cm="1">
        <f t="array" ref="D167">_xll.SNL.Clients.Office.Excel.Functions.SPG($A167, "IQ_ASSET_TURNS", D$3)</f>
        <v>0.14599999999999999</v>
      </c>
      <c r="E167" s="9" cm="1">
        <f t="array" ref="E167">_xll.SNL.Clients.Office.Excel.Functions.SPG($A167, "IQ_ASSET_TURNS", E$3)</f>
        <v>0.13600000000000001</v>
      </c>
      <c r="F167" s="9" cm="1">
        <f t="array" ref="F167">_xll.SNL.Clients.Office.Excel.Functions.SPG($A167, "IQ_ASSET_TURNS", F$3)</f>
        <v>0.19800000000000001</v>
      </c>
      <c r="G167" s="9" cm="1">
        <f t="array" ref="G167">_xll.SNL.Clients.Office.Excel.Functions.SPG($A167, "IQ_ASSET_TURNS", G$3)</f>
        <v>0.215</v>
      </c>
      <c r="H167" s="9" cm="1">
        <f t="array" ref="H167">_xll.SNL.Clients.Office.Excel.Functions.SPG($A167, "IQ_ASSET_TURNS", H$3)</f>
        <v>0.17199999999999999</v>
      </c>
      <c r="I167" s="9" cm="1">
        <f t="array" ref="I167">_xll.SNL.Clients.Office.Excel.Functions.SPG($A167, "IQ_ASSET_TURNS", I$3)</f>
        <v>0.152</v>
      </c>
      <c r="J167" s="9" cm="1">
        <f t="array" ref="J167">_xll.SNL.Clients.Office.Excel.Functions.SPG($A167, "IQ_ASSET_TURNS", J$3)</f>
        <v>0.32</v>
      </c>
    </row>
    <row r="168" spans="1:10" x14ac:dyDescent="0.3">
      <c r="A168" s="11" t="s">
        <v>170</v>
      </c>
      <c r="B168" s="9" t="str" cm="1">
        <f t="array" ref="B168">_xll.SNL.Clients.Office.Excel.Functions.SPG($A168, "IQ_ASSET_TURNS", B$3)</f>
        <v>NA</v>
      </c>
      <c r="C168" s="9" cm="1">
        <f t="array" ref="C168">_xll.SNL.Clients.Office.Excel.Functions.SPG($A168, "IQ_ASSET_TURNS", C$3)</f>
        <v>0.47099999999999997</v>
      </c>
      <c r="D168" s="9" cm="1">
        <f t="array" ref="D168">_xll.SNL.Clients.Office.Excel.Functions.SPG($A168, "IQ_ASSET_TURNS", D$3)</f>
        <v>0.47099999999999997</v>
      </c>
      <c r="E168" s="9" cm="1">
        <f t="array" ref="E168">_xll.SNL.Clients.Office.Excel.Functions.SPG($A168, "IQ_ASSET_TURNS", E$3)</f>
        <v>0.46899999999999997</v>
      </c>
      <c r="F168" s="9" cm="1">
        <f t="array" ref="F168">_xll.SNL.Clients.Office.Excel.Functions.SPG($A168, "IQ_ASSET_TURNS", F$3)</f>
        <v>0.45300000000000001</v>
      </c>
      <c r="G168" s="9" cm="1">
        <f t="array" ref="G168">_xll.SNL.Clients.Office.Excel.Functions.SPG($A168, "IQ_ASSET_TURNS", G$3)</f>
        <v>0.43099999999999999</v>
      </c>
      <c r="H168" s="9" cm="1">
        <f t="array" ref="H168">_xll.SNL.Clients.Office.Excel.Functions.SPG($A168, "IQ_ASSET_TURNS", H$3)</f>
        <v>0.442</v>
      </c>
      <c r="I168" s="9" cm="1">
        <f t="array" ref="I168">_xll.SNL.Clients.Office.Excel.Functions.SPG($A168, "IQ_ASSET_TURNS", I$3)</f>
        <v>0.45600000000000002</v>
      </c>
      <c r="J168" s="9" cm="1">
        <f t="array" ref="J168">_xll.SNL.Clients.Office.Excel.Functions.SPG($A168, "IQ_ASSET_TURNS", J$3)</f>
        <v>0.45</v>
      </c>
    </row>
    <row r="169" spans="1:10" x14ac:dyDescent="0.3">
      <c r="A169" s="11" t="s">
        <v>171</v>
      </c>
      <c r="B169" s="9" t="str" cm="1">
        <f t="array" ref="B169">_xll.SNL.Clients.Office.Excel.Functions.SPG($A169, "IQ_ASSET_TURNS", B$3)</f>
        <v>NA</v>
      </c>
      <c r="C169" s="9" t="str" cm="1">
        <f t="array" ref="C169">_xll.SNL.Clients.Office.Excel.Functions.SPG($A169, "IQ_ASSET_TURNS", C$3)</f>
        <v>NA</v>
      </c>
      <c r="D169" s="9" cm="1">
        <f t="array" ref="D169">_xll.SNL.Clients.Office.Excel.Functions.SPG($A169, "IQ_ASSET_TURNS", D$3)</f>
        <v>0.25700000000000001</v>
      </c>
      <c r="E169" s="9" cm="1">
        <f t="array" ref="E169">_xll.SNL.Clients.Office.Excel.Functions.SPG($A169, "IQ_ASSET_TURNS", E$3)</f>
        <v>0.26600000000000001</v>
      </c>
      <c r="F169" s="9" cm="1">
        <f t="array" ref="F169">_xll.SNL.Clients.Office.Excel.Functions.SPG($A169, "IQ_ASSET_TURNS", F$3)</f>
        <v>0.26300000000000001</v>
      </c>
      <c r="G169" s="9" cm="1">
        <f t="array" ref="G169">_xll.SNL.Clients.Office.Excel.Functions.SPG($A169, "IQ_ASSET_TURNS", G$3)</f>
        <v>0.246</v>
      </c>
      <c r="H169" s="9" cm="1">
        <f t="array" ref="H169">_xll.SNL.Clients.Office.Excel.Functions.SPG($A169, "IQ_ASSET_TURNS", H$3)</f>
        <v>0.26200000000000001</v>
      </c>
      <c r="I169" s="9" cm="1">
        <f t="array" ref="I169">_xll.SNL.Clients.Office.Excel.Functions.SPG($A169, "IQ_ASSET_TURNS", I$3)</f>
        <v>0.25600000000000001</v>
      </c>
      <c r="J169" s="9" cm="1">
        <f t="array" ref="J169">_xll.SNL.Clients.Office.Excel.Functions.SPG($A169, "IQ_ASSET_TURNS", J$3)</f>
        <v>0.26</v>
      </c>
    </row>
    <row r="170" spans="1:10" x14ac:dyDescent="0.3">
      <c r="A170" s="11" t="s">
        <v>172</v>
      </c>
      <c r="B170" s="9" t="str" cm="1">
        <f t="array" ref="B170">_xll.SNL.Clients.Office.Excel.Functions.SPG($A170, "IQ_ASSET_TURNS", B$3)</f>
        <v>NA</v>
      </c>
      <c r="C170" s="9" cm="1">
        <f t="array" ref="C170">_xll.SNL.Clients.Office.Excel.Functions.SPG($A170, "IQ_ASSET_TURNS", C$3)</f>
        <v>0.14699999999999999</v>
      </c>
      <c r="D170" s="9" cm="1">
        <f t="array" ref="D170">_xll.SNL.Clients.Office.Excel.Functions.SPG($A170, "IQ_ASSET_TURNS", D$3)</f>
        <v>0.14699999999999999</v>
      </c>
      <c r="E170" s="9" cm="1">
        <f t="array" ref="E170">_xll.SNL.Clients.Office.Excel.Functions.SPG($A170, "IQ_ASSET_TURNS", E$3)</f>
        <v>0.14799999999999999</v>
      </c>
      <c r="F170" s="9" cm="1">
        <f t="array" ref="F170">_xll.SNL.Clients.Office.Excel.Functions.SPG($A170, "IQ_ASSET_TURNS", F$3)</f>
        <v>0.14599999999999999</v>
      </c>
      <c r="G170" s="9" cm="1">
        <f t="array" ref="G170">_xll.SNL.Clients.Office.Excel.Functions.SPG($A170, "IQ_ASSET_TURNS", G$3)</f>
        <v>0.14499999999999999</v>
      </c>
      <c r="H170" s="9" cm="1">
        <f t="array" ref="H170">_xll.SNL.Clients.Office.Excel.Functions.SPG($A170, "IQ_ASSET_TURNS", H$3)</f>
        <v>0.14399999999999999</v>
      </c>
      <c r="I170" s="9" cm="1">
        <f t="array" ref="I170">_xll.SNL.Clients.Office.Excel.Functions.SPG($A170, "IQ_ASSET_TURNS", I$3)</f>
        <v>0.14299999999999999</v>
      </c>
      <c r="J170" s="9" cm="1">
        <f t="array" ref="J170">_xll.SNL.Clients.Office.Excel.Functions.SPG($A170, "IQ_ASSET_TURNS", J$3)</f>
        <v>0.14000000000000001</v>
      </c>
    </row>
    <row r="171" spans="1:10" x14ac:dyDescent="0.3">
      <c r="A171" s="11" t="s">
        <v>173</v>
      </c>
      <c r="B171" s="9" t="str" cm="1">
        <f t="array" ref="B171">_xll.SNL.Clients.Office.Excel.Functions.SPG($A171, "IQ_ASSET_TURNS", B$3)</f>
        <v>NA</v>
      </c>
      <c r="C171" s="9" t="str" cm="1">
        <f t="array" ref="C171">_xll.SNL.Clients.Office.Excel.Functions.SPG($A171, "IQ_ASSET_TURNS", C$3)</f>
        <v>NA</v>
      </c>
      <c r="D171" s="9" cm="1">
        <f t="array" ref="D171">_xll.SNL.Clients.Office.Excel.Functions.SPG($A171, "IQ_ASSET_TURNS", D$3)</f>
        <v>1.44</v>
      </c>
      <c r="E171" s="9" cm="1">
        <f t="array" ref="E171">_xll.SNL.Clients.Office.Excel.Functions.SPG($A171, "IQ_ASSET_TURNS", E$3)</f>
        <v>1.51</v>
      </c>
      <c r="F171" s="9" cm="1">
        <f t="array" ref="F171">_xll.SNL.Clients.Office.Excel.Functions.SPG($A171, "IQ_ASSET_TURNS", F$3)</f>
        <v>1.401</v>
      </c>
      <c r="G171" s="9" cm="1">
        <f t="array" ref="G171">_xll.SNL.Clients.Office.Excel.Functions.SPG($A171, "IQ_ASSET_TURNS", G$3)</f>
        <v>1.3440000000000001</v>
      </c>
      <c r="H171" s="9" cm="1">
        <f t="array" ref="H171">_xll.SNL.Clients.Office.Excel.Functions.SPG($A171, "IQ_ASSET_TURNS", H$3)</f>
        <v>1.456</v>
      </c>
      <c r="I171" s="9" cm="1">
        <f t="array" ref="I171">_xll.SNL.Clients.Office.Excel.Functions.SPG($A171, "IQ_ASSET_TURNS", I$3)</f>
        <v>1.4770000000000001</v>
      </c>
      <c r="J171" s="9" cm="1">
        <f t="array" ref="J171">_xll.SNL.Clients.Office.Excel.Functions.SPG($A171, "IQ_ASSET_TURNS", J$3)</f>
        <v>1.349</v>
      </c>
    </row>
    <row r="172" spans="1:10" x14ac:dyDescent="0.3">
      <c r="A172" s="11" t="s">
        <v>174</v>
      </c>
      <c r="B172" s="9" t="str" cm="1">
        <f t="array" ref="B172">_xll.SNL.Clients.Office.Excel.Functions.SPG($A172, "IQ_ASSET_TURNS", B$3)</f>
        <v>NA</v>
      </c>
      <c r="C172" s="9" cm="1">
        <f t="array" ref="C172">_xll.SNL.Clients.Office.Excel.Functions.SPG($A172, "IQ_ASSET_TURNS", C$3)</f>
        <v>0.14299999999999999</v>
      </c>
      <c r="D172" s="9" cm="1">
        <f t="array" ref="D172">_xll.SNL.Clients.Office.Excel.Functions.SPG($A172, "IQ_ASSET_TURNS", D$3)</f>
        <v>0.14699999999999999</v>
      </c>
      <c r="E172" s="9" cm="1">
        <f t="array" ref="E172">_xll.SNL.Clients.Office.Excel.Functions.SPG($A172, "IQ_ASSET_TURNS", E$3)</f>
        <v>0.14199999999999999</v>
      </c>
      <c r="F172" s="9" cm="1">
        <f t="array" ref="F172">_xll.SNL.Clients.Office.Excel.Functions.SPG($A172, "IQ_ASSET_TURNS", F$3)</f>
        <v>0.13900000000000001</v>
      </c>
      <c r="G172" s="9" cm="1">
        <f t="array" ref="G172">_xll.SNL.Clients.Office.Excel.Functions.SPG($A172, "IQ_ASSET_TURNS", G$3)</f>
        <v>0.128</v>
      </c>
      <c r="H172" s="9" cm="1">
        <f t="array" ref="H172">_xll.SNL.Clients.Office.Excel.Functions.SPG($A172, "IQ_ASSET_TURNS", H$3)</f>
        <v>0.13900000000000001</v>
      </c>
      <c r="I172" s="9" cm="1">
        <f t="array" ref="I172">_xll.SNL.Clients.Office.Excel.Functions.SPG($A172, "IQ_ASSET_TURNS", I$3)</f>
        <v>0.14000000000000001</v>
      </c>
      <c r="J172" s="9" cm="1">
        <f t="array" ref="J172">_xll.SNL.Clients.Office.Excel.Functions.SPG($A172, "IQ_ASSET_TURNS", J$3)</f>
        <v>0.13700000000000001</v>
      </c>
    </row>
    <row r="173" spans="1:10" x14ac:dyDescent="0.3">
      <c r="A173" s="11" t="s">
        <v>175</v>
      </c>
      <c r="B173" s="9" t="str" cm="1">
        <f t="array" ref="B173">_xll.SNL.Clients.Office.Excel.Functions.SPG($A173, "IQ_ASSET_TURNS", B$3)</f>
        <v>NA</v>
      </c>
      <c r="C173" s="9" cm="1">
        <f t="array" ref="C173">_xll.SNL.Clients.Office.Excel.Functions.SPG($A173, "IQ_ASSET_TURNS", C$3)</f>
        <v>0.318</v>
      </c>
      <c r="D173" s="9" cm="1">
        <f t="array" ref="D173">_xll.SNL.Clients.Office.Excel.Functions.SPG($A173, "IQ_ASSET_TURNS", D$3)</f>
        <v>0.32400000000000001</v>
      </c>
      <c r="E173" s="9" cm="1">
        <f t="array" ref="E173">_xll.SNL.Clients.Office.Excel.Functions.SPG($A173, "IQ_ASSET_TURNS", E$3)</f>
        <v>0.32500000000000001</v>
      </c>
      <c r="F173" s="9" cm="1">
        <f t="array" ref="F173">_xll.SNL.Clients.Office.Excel.Functions.SPG($A173, "IQ_ASSET_TURNS", F$3)</f>
        <v>0.32700000000000001</v>
      </c>
      <c r="G173" s="9" cm="1">
        <f t="array" ref="G173">_xll.SNL.Clients.Office.Excel.Functions.SPG($A173, "IQ_ASSET_TURNS", G$3)</f>
        <v>0.313</v>
      </c>
      <c r="H173" s="9" cm="1">
        <f t="array" ref="H173">_xll.SNL.Clients.Office.Excel.Functions.SPG($A173, "IQ_ASSET_TURNS", H$3)</f>
        <v>0.34200000000000003</v>
      </c>
      <c r="I173" s="9" cm="1">
        <f t="array" ref="I173">_xll.SNL.Clients.Office.Excel.Functions.SPG($A173, "IQ_ASSET_TURNS", I$3)</f>
        <v>0.33400000000000002</v>
      </c>
      <c r="J173" s="9" cm="1">
        <f t="array" ref="J173">_xll.SNL.Clients.Office.Excel.Functions.SPG($A173, "IQ_ASSET_TURNS", J$3)</f>
        <v>0.32900000000000001</v>
      </c>
    </row>
    <row r="174" spans="1:10" x14ac:dyDescent="0.3">
      <c r="A174" s="11" t="s">
        <v>176</v>
      </c>
      <c r="B174" s="9" t="str" cm="1">
        <f t="array" ref="B174">_xll.SNL.Clients.Office.Excel.Functions.SPG($A174, "IQ_ASSET_TURNS", B$3)</f>
        <v>NA</v>
      </c>
      <c r="C174" s="9" t="str" cm="1">
        <f t="array" ref="C174">_xll.SNL.Clients.Office.Excel.Functions.SPG($A174, "IQ_ASSET_TURNS", C$3)</f>
        <v>NA</v>
      </c>
      <c r="D174" s="9" cm="1">
        <f t="array" ref="D174">_xll.SNL.Clients.Office.Excel.Functions.SPG($A174, "IQ_ASSET_TURNS", D$3)</f>
        <v>0.22700000000000001</v>
      </c>
      <c r="E174" s="9" cm="1">
        <f t="array" ref="E174">_xll.SNL.Clients.Office.Excel.Functions.SPG($A174, "IQ_ASSET_TURNS", E$3)</f>
        <v>0.184</v>
      </c>
      <c r="F174" s="9" cm="1">
        <f t="array" ref="F174">_xll.SNL.Clients.Office.Excel.Functions.SPG($A174, "IQ_ASSET_TURNS", F$3)</f>
        <v>0.17100000000000001</v>
      </c>
      <c r="G174" s="9" cm="1">
        <f t="array" ref="G174">_xll.SNL.Clients.Office.Excel.Functions.SPG($A174, "IQ_ASSET_TURNS", G$3)</f>
        <v>0.154</v>
      </c>
      <c r="H174" s="9" cm="1">
        <f t="array" ref="H174">_xll.SNL.Clients.Office.Excel.Functions.SPG($A174, "IQ_ASSET_TURNS", H$3)</f>
        <v>0.219</v>
      </c>
      <c r="I174" s="9" cm="1">
        <f t="array" ref="I174">_xll.SNL.Clients.Office.Excel.Functions.SPG($A174, "IQ_ASSET_TURNS", I$3)</f>
        <v>0.18099999999999999</v>
      </c>
      <c r="J174" s="9" cm="1">
        <f t="array" ref="J174">_xll.SNL.Clients.Office.Excel.Functions.SPG($A174, "IQ_ASSET_TURNS", J$3)</f>
        <v>0.17499999999999999</v>
      </c>
    </row>
    <row r="175" spans="1:10" x14ac:dyDescent="0.3">
      <c r="A175" s="11" t="s">
        <v>177</v>
      </c>
      <c r="B175" s="9" t="str" cm="1">
        <f t="array" ref="B175">_xll.SNL.Clients.Office.Excel.Functions.SPG($A175, "IQ_ASSET_TURNS", B$3)</f>
        <v>NA</v>
      </c>
      <c r="C175" s="9" t="str" cm="1">
        <f t="array" ref="C175">_xll.SNL.Clients.Office.Excel.Functions.SPG($A175, "IQ_ASSET_TURNS", C$3)</f>
        <v>NA</v>
      </c>
      <c r="D175" s="9" cm="1">
        <f t="array" ref="D175">_xll.SNL.Clients.Office.Excel.Functions.SPG($A175, "IQ_ASSET_TURNS", D$3)</f>
        <v>0.21</v>
      </c>
      <c r="E175" s="9" cm="1">
        <f t="array" ref="E175">_xll.SNL.Clients.Office.Excel.Functions.SPG($A175, "IQ_ASSET_TURNS", E$3)</f>
        <v>0.17499999999999999</v>
      </c>
      <c r="F175" s="9" cm="1">
        <f t="array" ref="F175">_xll.SNL.Clients.Office.Excel.Functions.SPG($A175, "IQ_ASSET_TURNS", F$3)</f>
        <v>0.23599999999999999</v>
      </c>
      <c r="G175" s="9" cm="1">
        <f t="array" ref="G175">_xll.SNL.Clients.Office.Excel.Functions.SPG($A175, "IQ_ASSET_TURNS", G$3)</f>
        <v>0.193</v>
      </c>
      <c r="H175" s="9" cm="1">
        <f t="array" ref="H175">_xll.SNL.Clients.Office.Excel.Functions.SPG($A175, "IQ_ASSET_TURNS", H$3)</f>
        <v>0.20100000000000001</v>
      </c>
      <c r="I175" s="9" cm="1">
        <f t="array" ref="I175">_xll.SNL.Clients.Office.Excel.Functions.SPG($A175, "IQ_ASSET_TURNS", I$3)</f>
        <v>0.19400000000000001</v>
      </c>
      <c r="J175" s="9" cm="1">
        <f t="array" ref="J175">_xll.SNL.Clients.Office.Excel.Functions.SPG($A175, "IQ_ASSET_TURNS", J$3)</f>
        <v>0.28299999999999997</v>
      </c>
    </row>
    <row r="176" spans="1:10" x14ac:dyDescent="0.3">
      <c r="A176" s="11" t="s">
        <v>178</v>
      </c>
      <c r="B176" s="9" t="str" cm="1">
        <f t="array" ref="B176">_xll.SNL.Clients.Office.Excel.Functions.SPG($A176, "IQ_ASSET_TURNS", B$3)</f>
        <v>NA</v>
      </c>
      <c r="C176" s="9" t="str" cm="1">
        <f t="array" ref="C176">_xll.SNL.Clients.Office.Excel.Functions.SPG($A176, "IQ_ASSET_TURNS", C$3)</f>
        <v>NA</v>
      </c>
      <c r="D176" s="9" cm="1">
        <f t="array" ref="D176">_xll.SNL.Clients.Office.Excel.Functions.SPG($A176, "IQ_ASSET_TURNS", D$3)</f>
        <v>0.23300000000000001</v>
      </c>
      <c r="E176" s="9" cm="1">
        <f t="array" ref="E176">_xll.SNL.Clients.Office.Excel.Functions.SPG($A176, "IQ_ASSET_TURNS", E$3)</f>
        <v>0.20599999999999999</v>
      </c>
      <c r="F176" s="9" cm="1">
        <f t="array" ref="F176">_xll.SNL.Clients.Office.Excel.Functions.SPG($A176, "IQ_ASSET_TURNS", F$3)</f>
        <v>0.23599999999999999</v>
      </c>
      <c r="G176" s="9" cm="1">
        <f t="array" ref="G176">_xll.SNL.Clients.Office.Excel.Functions.SPG($A176, "IQ_ASSET_TURNS", G$3)</f>
        <v>0.214</v>
      </c>
      <c r="H176" s="9" cm="1">
        <f t="array" ref="H176">_xll.SNL.Clients.Office.Excel.Functions.SPG($A176, "IQ_ASSET_TURNS", H$3)</f>
        <v>0.24199999999999999</v>
      </c>
      <c r="I176" s="9" cm="1">
        <f t="array" ref="I176">_xll.SNL.Clients.Office.Excel.Functions.SPG($A176, "IQ_ASSET_TURNS", I$3)</f>
        <v>0.19800000000000001</v>
      </c>
      <c r="J176" s="9" cm="1">
        <f t="array" ref="J176">_xll.SNL.Clients.Office.Excel.Functions.SPG($A176, "IQ_ASSET_TURNS", J$3)</f>
        <v>0.23100000000000001</v>
      </c>
    </row>
    <row r="177" spans="1:10" x14ac:dyDescent="0.3">
      <c r="A177" s="11" t="s">
        <v>179</v>
      </c>
      <c r="B177" s="9" t="str" cm="1">
        <f t="array" ref="B177">_xll.SNL.Clients.Office.Excel.Functions.SPG($A177, "IQ_ASSET_TURNS", B$3)</f>
        <v>NA</v>
      </c>
      <c r="C177" s="9" cm="1">
        <f t="array" ref="C177">_xll.SNL.Clients.Office.Excel.Functions.SPG($A177, "IQ_ASSET_TURNS", C$3)</f>
        <v>0.55600000000000005</v>
      </c>
      <c r="D177" s="9" cm="1">
        <f t="array" ref="D177">_xll.SNL.Clients.Office.Excel.Functions.SPG($A177, "IQ_ASSET_TURNS", D$3)</f>
        <v>0.65900000000000003</v>
      </c>
      <c r="E177" s="9" cm="1">
        <f t="array" ref="E177">_xll.SNL.Clients.Office.Excel.Functions.SPG($A177, "IQ_ASSET_TURNS", E$3)</f>
        <v>0.56200000000000006</v>
      </c>
      <c r="F177" s="9" cm="1">
        <f t="array" ref="F177">_xll.SNL.Clients.Office.Excel.Functions.SPG($A177, "IQ_ASSET_TURNS", F$3)</f>
        <v>0.498</v>
      </c>
      <c r="G177" s="9" cm="1">
        <f t="array" ref="G177">_xll.SNL.Clients.Office.Excel.Functions.SPG($A177, "IQ_ASSET_TURNS", G$3)</f>
        <v>0.52300000000000002</v>
      </c>
      <c r="H177" s="9" cm="1">
        <f t="array" ref="H177">_xll.SNL.Clients.Office.Excel.Functions.SPG($A177, "IQ_ASSET_TURNS", H$3)</f>
        <v>0.65200000000000002</v>
      </c>
      <c r="I177" s="9" cm="1">
        <f t="array" ref="I177">_xll.SNL.Clients.Office.Excel.Functions.SPG($A177, "IQ_ASSET_TURNS", I$3)</f>
        <v>0.53</v>
      </c>
      <c r="J177" s="9" cm="1">
        <f t="array" ref="J177">_xll.SNL.Clients.Office.Excel.Functions.SPG($A177, "IQ_ASSET_TURNS", J$3)</f>
        <v>0.45800000000000002</v>
      </c>
    </row>
    <row r="178" spans="1:10" x14ac:dyDescent="0.3">
      <c r="A178" s="11" t="s">
        <v>180</v>
      </c>
      <c r="B178" s="9" t="str" cm="1">
        <f t="array" ref="B178">_xll.SNL.Clients.Office.Excel.Functions.SPG($A178, "IQ_ASSET_TURNS", B$3)</f>
        <v>NA</v>
      </c>
      <c r="C178" s="9" t="str" cm="1">
        <f t="array" ref="C178">_xll.SNL.Clients.Office.Excel.Functions.SPG($A178, "IQ_ASSET_TURNS", C$3)</f>
        <v>NA</v>
      </c>
      <c r="D178" s="9" cm="1">
        <f t="array" ref="D178">_xll.SNL.Clients.Office.Excel.Functions.SPG($A178, "IQ_ASSET_TURNS", D$3)</f>
        <v>2.41</v>
      </c>
      <c r="E178" s="9" cm="1">
        <f t="array" ref="E178">_xll.SNL.Clients.Office.Excel.Functions.SPG($A178, "IQ_ASSET_TURNS", E$3)</f>
        <v>2.1030000000000002</v>
      </c>
      <c r="F178" s="9" cm="1">
        <f t="array" ref="F178">_xll.SNL.Clients.Office.Excel.Functions.SPG($A178, "IQ_ASSET_TURNS", F$3)</f>
        <v>1.9590000000000001</v>
      </c>
      <c r="G178" s="9" cm="1">
        <f t="array" ref="G178">_xll.SNL.Clients.Office.Excel.Functions.SPG($A178, "IQ_ASSET_TURNS", G$3)</f>
        <v>2.0019999999999998</v>
      </c>
      <c r="H178" s="9" cm="1">
        <f t="array" ref="H178">_xll.SNL.Clients.Office.Excel.Functions.SPG($A178, "IQ_ASSET_TURNS", H$3)</f>
        <v>1.9159999999999999</v>
      </c>
      <c r="I178" s="9" cm="1">
        <f t="array" ref="I178">_xll.SNL.Clients.Office.Excel.Functions.SPG($A178, "IQ_ASSET_TURNS", I$3)</f>
        <v>1.8109999999999999</v>
      </c>
      <c r="J178" s="9" cm="1">
        <f t="array" ref="J178">_xll.SNL.Clients.Office.Excel.Functions.SPG($A178, "IQ_ASSET_TURNS", J$3)</f>
        <v>1.899</v>
      </c>
    </row>
    <row r="179" spans="1:10" x14ac:dyDescent="0.3">
      <c r="A179" s="11" t="s">
        <v>181</v>
      </c>
      <c r="B179" s="9" t="str" cm="1">
        <f t="array" ref="B179">_xll.SNL.Clients.Office.Excel.Functions.SPG($A179, "IQ_ASSET_TURNS", B$3)</f>
        <v>NA</v>
      </c>
      <c r="C179" s="9" t="str" cm="1">
        <f t="array" ref="C179">_xll.SNL.Clients.Office.Excel.Functions.SPG($A179, "IQ_ASSET_TURNS", C$3)</f>
        <v>NA</v>
      </c>
      <c r="D179" s="9" cm="1">
        <f t="array" ref="D179">_xll.SNL.Clients.Office.Excel.Functions.SPG($A179, "IQ_ASSET_TURNS", D$3)</f>
        <v>0.122</v>
      </c>
      <c r="E179" s="9" cm="1">
        <f t="array" ref="E179">_xll.SNL.Clients.Office.Excel.Functions.SPG($A179, "IQ_ASSET_TURNS", E$3)</f>
        <v>0.12</v>
      </c>
      <c r="F179" s="9" cm="1">
        <f t="array" ref="F179">_xll.SNL.Clients.Office.Excel.Functions.SPG($A179, "IQ_ASSET_TURNS", F$3)</f>
        <v>0.11899999999999999</v>
      </c>
      <c r="G179" s="9" cm="1">
        <f t="array" ref="G179">_xll.SNL.Clients.Office.Excel.Functions.SPG($A179, "IQ_ASSET_TURNS", G$3)</f>
        <v>0.11799999999999999</v>
      </c>
      <c r="H179" s="9" cm="1">
        <f t="array" ref="H179">_xll.SNL.Clients.Office.Excel.Functions.SPG($A179, "IQ_ASSET_TURNS", H$3)</f>
        <v>0.153</v>
      </c>
      <c r="I179" s="9" cm="1">
        <f t="array" ref="I179">_xll.SNL.Clients.Office.Excel.Functions.SPG($A179, "IQ_ASSET_TURNS", I$3)</f>
        <v>0.17100000000000001</v>
      </c>
      <c r="J179" s="9" cm="1">
        <f t="array" ref="J179">_xll.SNL.Clients.Office.Excel.Functions.SPG($A179, "IQ_ASSET_TURNS", J$3)</f>
        <v>0.16900000000000001</v>
      </c>
    </row>
    <row r="180" spans="1:10" x14ac:dyDescent="0.3">
      <c r="A180" s="11" t="s">
        <v>182</v>
      </c>
      <c r="B180" s="9" t="str" cm="1">
        <f t="array" ref="B180">_xll.SNL.Clients.Office.Excel.Functions.SPG($A180, "IQ_ASSET_TURNS", B$3)</f>
        <v>NA</v>
      </c>
      <c r="C180" s="9" cm="1">
        <f t="array" ref="C180">_xll.SNL.Clients.Office.Excel.Functions.SPG($A180, "IQ_ASSET_TURNS", C$3)</f>
        <v>0.71899999999999997</v>
      </c>
      <c r="D180" s="9" cm="1">
        <f t="array" ref="D180">_xll.SNL.Clients.Office.Excel.Functions.SPG($A180, "IQ_ASSET_TURNS", D$3)</f>
        <v>0.76800000000000002</v>
      </c>
      <c r="E180" s="9" cm="1">
        <f t="array" ref="E180">_xll.SNL.Clients.Office.Excel.Functions.SPG($A180, "IQ_ASSET_TURNS", E$3)</f>
        <v>0.871</v>
      </c>
      <c r="F180" s="9" cm="1">
        <f t="array" ref="F180">_xll.SNL.Clients.Office.Excel.Functions.SPG($A180, "IQ_ASSET_TURNS", F$3)</f>
        <v>0.86199999999999999</v>
      </c>
      <c r="G180" s="9" cm="1">
        <f t="array" ref="G180">_xll.SNL.Clients.Office.Excel.Functions.SPG($A180, "IQ_ASSET_TURNS", G$3)</f>
        <v>0.88400000000000001</v>
      </c>
      <c r="H180" s="9" cm="1">
        <f t="array" ref="H180">_xll.SNL.Clients.Office.Excel.Functions.SPG($A180, "IQ_ASSET_TURNS", H$3)</f>
        <v>0.97699999999999998</v>
      </c>
      <c r="I180" s="9" cm="1">
        <f t="array" ref="I180">_xll.SNL.Clients.Office.Excel.Functions.SPG($A180, "IQ_ASSET_TURNS", I$3)</f>
        <v>0.89</v>
      </c>
      <c r="J180" s="9" cm="1">
        <f t="array" ref="J180">_xll.SNL.Clients.Office.Excel.Functions.SPG($A180, "IQ_ASSET_TURNS", J$3)</f>
        <v>0.91200000000000003</v>
      </c>
    </row>
    <row r="181" spans="1:10" x14ac:dyDescent="0.3">
      <c r="A181" s="11" t="s">
        <v>183</v>
      </c>
      <c r="B181" s="9" t="str" cm="1">
        <f t="array" ref="B181">_xll.SNL.Clients.Office.Excel.Functions.SPG($A181, "IQ_ASSET_TURNS", B$3)</f>
        <v>NA</v>
      </c>
      <c r="C181" s="9" cm="1">
        <f t="array" ref="C181">_xll.SNL.Clients.Office.Excel.Functions.SPG($A181, "IQ_ASSET_TURNS", C$3)</f>
        <v>0.53300000000000003</v>
      </c>
      <c r="D181" s="9" cm="1">
        <f t="array" ref="D181">_xll.SNL.Clients.Office.Excel.Functions.SPG($A181, "IQ_ASSET_TURNS", D$3)</f>
        <v>0.54200000000000004</v>
      </c>
      <c r="E181" s="9" cm="1">
        <f t="array" ref="E181">_xll.SNL.Clients.Office.Excel.Functions.SPG($A181, "IQ_ASSET_TURNS", E$3)</f>
        <v>0.51500000000000001</v>
      </c>
      <c r="F181" s="9" cm="1">
        <f t="array" ref="F181">_xll.SNL.Clients.Office.Excel.Functions.SPG($A181, "IQ_ASSET_TURNS", F$3)</f>
        <v>0.50800000000000001</v>
      </c>
      <c r="G181" s="9" cm="1">
        <f t="array" ref="G181">_xll.SNL.Clients.Office.Excel.Functions.SPG($A181, "IQ_ASSET_TURNS", G$3)</f>
        <v>0.52300000000000002</v>
      </c>
      <c r="H181" s="9" cm="1">
        <f t="array" ref="H181">_xll.SNL.Clients.Office.Excel.Functions.SPG($A181, "IQ_ASSET_TURNS", H$3)</f>
        <v>0.54600000000000004</v>
      </c>
      <c r="I181" s="9" cm="1">
        <f t="array" ref="I181">_xll.SNL.Clients.Office.Excel.Functions.SPG($A181, "IQ_ASSET_TURNS", I$3)</f>
        <v>0.54400000000000004</v>
      </c>
      <c r="J181" s="9" cm="1">
        <f t="array" ref="J181">_xll.SNL.Clients.Office.Excel.Functions.SPG($A181, "IQ_ASSET_TURNS", J$3)</f>
        <v>0.54600000000000004</v>
      </c>
    </row>
    <row r="182" spans="1:10" x14ac:dyDescent="0.3">
      <c r="A182" s="11" t="s">
        <v>184</v>
      </c>
      <c r="B182" s="9" t="str" cm="1">
        <f t="array" ref="B182">_xll.SNL.Clients.Office.Excel.Functions.SPG($A182, "IQ_ASSET_TURNS", B$3)</f>
        <v>NA</v>
      </c>
      <c r="C182" s="9" cm="1">
        <f t="array" ref="C182">_xll.SNL.Clients.Office.Excel.Functions.SPG($A182, "IQ_ASSET_TURNS", C$3)</f>
        <v>0.56100000000000005</v>
      </c>
      <c r="D182" s="9" cm="1">
        <f t="array" ref="D182">_xll.SNL.Clients.Office.Excel.Functions.SPG($A182, "IQ_ASSET_TURNS", D$3)</f>
        <v>0.55600000000000005</v>
      </c>
      <c r="E182" s="9" cm="1">
        <f t="array" ref="E182">_xll.SNL.Clients.Office.Excel.Functions.SPG($A182, "IQ_ASSET_TURNS", E$3)</f>
        <v>0.55100000000000005</v>
      </c>
      <c r="F182" s="9" cm="1">
        <f t="array" ref="F182">_xll.SNL.Clients.Office.Excel.Functions.SPG($A182, "IQ_ASSET_TURNS", F$3)</f>
        <v>0.55000000000000004</v>
      </c>
      <c r="G182" s="9" cm="1">
        <f t="array" ref="G182">_xll.SNL.Clients.Office.Excel.Functions.SPG($A182, "IQ_ASSET_TURNS", G$3)</f>
        <v>0.54800000000000004</v>
      </c>
      <c r="H182" s="9" cm="1">
        <f t="array" ref="H182">_xll.SNL.Clients.Office.Excel.Functions.SPG($A182, "IQ_ASSET_TURNS", H$3)</f>
        <v>0.53800000000000003</v>
      </c>
      <c r="I182" s="9" cm="1">
        <f t="array" ref="I182">_xll.SNL.Clients.Office.Excel.Functions.SPG($A182, "IQ_ASSET_TURNS", I$3)</f>
        <v>0.53</v>
      </c>
      <c r="J182" s="9" cm="1">
        <f t="array" ref="J182">_xll.SNL.Clients.Office.Excel.Functions.SPG($A182, "IQ_ASSET_TURNS", J$3)</f>
        <v>0.51600000000000001</v>
      </c>
    </row>
    <row r="183" spans="1:10" x14ac:dyDescent="0.3">
      <c r="A183" s="11" t="s">
        <v>185</v>
      </c>
      <c r="B183" s="9" t="str" cm="1">
        <f t="array" ref="B183">_xll.SNL.Clients.Office.Excel.Functions.SPG($A183, "IQ_ASSET_TURNS", B$3)</f>
        <v>NA</v>
      </c>
      <c r="C183" s="9" cm="1">
        <f t="array" ref="C183">_xll.SNL.Clients.Office.Excel.Functions.SPG($A183, "IQ_ASSET_TURNS", C$3)</f>
        <v>1.028</v>
      </c>
      <c r="D183" s="9" cm="1">
        <f t="array" ref="D183">_xll.SNL.Clients.Office.Excel.Functions.SPG($A183, "IQ_ASSET_TURNS", D$3)</f>
        <v>1.0589999999999999</v>
      </c>
      <c r="E183" s="9" cm="1">
        <f t="array" ref="E183">_xll.SNL.Clients.Office.Excel.Functions.SPG($A183, "IQ_ASSET_TURNS", E$3)</f>
        <v>1.05</v>
      </c>
      <c r="F183" s="9" cm="1">
        <f t="array" ref="F183">_xll.SNL.Clients.Office.Excel.Functions.SPG($A183, "IQ_ASSET_TURNS", F$3)</f>
        <v>1.0529999999999999</v>
      </c>
      <c r="G183" s="9" cm="1">
        <f t="array" ref="G183">_xll.SNL.Clients.Office.Excel.Functions.SPG($A183, "IQ_ASSET_TURNS", G$3)</f>
        <v>0.96499999999999997</v>
      </c>
      <c r="H183" s="9" cm="1">
        <f t="array" ref="H183">_xll.SNL.Clients.Office.Excel.Functions.SPG($A183, "IQ_ASSET_TURNS", H$3)</f>
        <v>0.98699999999999999</v>
      </c>
      <c r="I183" s="9" cm="1">
        <f t="array" ref="I183">_xll.SNL.Clients.Office.Excel.Functions.SPG($A183, "IQ_ASSET_TURNS", I$3)</f>
        <v>1.0329999999999999</v>
      </c>
      <c r="J183" s="9" cm="1">
        <f t="array" ref="J183">_xll.SNL.Clients.Office.Excel.Functions.SPG($A183, "IQ_ASSET_TURNS", J$3)</f>
        <v>1.0269999999999999</v>
      </c>
    </row>
    <row r="184" spans="1:10" x14ac:dyDescent="0.3">
      <c r="A184" s="11" t="s">
        <v>186</v>
      </c>
      <c r="B184" s="9" t="str" cm="1">
        <f t="array" ref="B184">_xll.SNL.Clients.Office.Excel.Functions.SPG($A184, "IQ_ASSET_TURNS", B$3)</f>
        <v>NA</v>
      </c>
      <c r="C184" s="9" cm="1">
        <f t="array" ref="C184">_xll.SNL.Clients.Office.Excel.Functions.SPG($A184, "IQ_ASSET_TURNS", C$3)</f>
        <v>1.5469999999999999</v>
      </c>
      <c r="D184" s="9" cm="1">
        <f t="array" ref="D184">_xll.SNL.Clients.Office.Excel.Functions.SPG($A184, "IQ_ASSET_TURNS", D$3)</f>
        <v>1.6359999999999999</v>
      </c>
      <c r="E184" s="9" cm="1">
        <f t="array" ref="E184">_xll.SNL.Clients.Office.Excel.Functions.SPG($A184, "IQ_ASSET_TURNS", E$3)</f>
        <v>1.6779999999999999</v>
      </c>
      <c r="F184" s="9" cm="1">
        <f t="array" ref="F184">_xll.SNL.Clients.Office.Excel.Functions.SPG($A184, "IQ_ASSET_TURNS", F$3)</f>
        <v>1.6850000000000001</v>
      </c>
      <c r="G184" s="9" cm="1">
        <f t="array" ref="G184">_xll.SNL.Clients.Office.Excel.Functions.SPG($A184, "IQ_ASSET_TURNS", G$3)</f>
        <v>1.5529999999999999</v>
      </c>
      <c r="H184" s="9" cm="1">
        <f t="array" ref="H184">_xll.SNL.Clients.Office.Excel.Functions.SPG($A184, "IQ_ASSET_TURNS", H$3)</f>
        <v>1.61</v>
      </c>
      <c r="I184" s="9" cm="1">
        <f t="array" ref="I184">_xll.SNL.Clients.Office.Excel.Functions.SPG($A184, "IQ_ASSET_TURNS", I$3)</f>
        <v>1.6459999999999999</v>
      </c>
      <c r="J184" s="9" cm="1">
        <f t="array" ref="J184">_xll.SNL.Clients.Office.Excel.Functions.SPG($A184, "IQ_ASSET_TURNS", J$3)</f>
        <v>1.63</v>
      </c>
    </row>
    <row r="185" spans="1:10" x14ac:dyDescent="0.3">
      <c r="A185" s="11" t="s">
        <v>187</v>
      </c>
      <c r="B185" s="9" t="str" cm="1">
        <f t="array" ref="B185">_xll.SNL.Clients.Office.Excel.Functions.SPG($A185, "IQ_ASSET_TURNS", B$3)</f>
        <v>NA</v>
      </c>
      <c r="C185" s="9" t="str" cm="1">
        <f t="array" ref="C185">_xll.SNL.Clients.Office.Excel.Functions.SPG($A185, "IQ_ASSET_TURNS", C$3)</f>
        <v>NA</v>
      </c>
      <c r="D185" s="9" cm="1">
        <f t="array" ref="D185">_xll.SNL.Clients.Office.Excel.Functions.SPG($A185, "IQ_ASSET_TURNS", D$3)</f>
        <v>0.14399999999999999</v>
      </c>
      <c r="E185" s="9" cm="1">
        <f t="array" ref="E185">_xll.SNL.Clients.Office.Excel.Functions.SPG($A185, "IQ_ASSET_TURNS", E$3)</f>
        <v>0.14199999999999999</v>
      </c>
      <c r="F185" s="9" cm="1">
        <f t="array" ref="F185">_xll.SNL.Clients.Office.Excel.Functions.SPG($A185, "IQ_ASSET_TURNS", F$3)</f>
        <v>0.14000000000000001</v>
      </c>
      <c r="G185" s="9" cm="1">
        <f t="array" ref="G185">_xll.SNL.Clients.Office.Excel.Functions.SPG($A185, "IQ_ASSET_TURNS", G$3)</f>
        <v>0.14000000000000001</v>
      </c>
      <c r="H185" s="9" cm="1">
        <f t="array" ref="H185">_xll.SNL.Clients.Office.Excel.Functions.SPG($A185, "IQ_ASSET_TURNS", H$3)</f>
        <v>0.13900000000000001</v>
      </c>
      <c r="I185" s="9" cm="1">
        <f t="array" ref="I185">_xll.SNL.Clients.Office.Excel.Functions.SPG($A185, "IQ_ASSET_TURNS", I$3)</f>
        <v>0.13600000000000001</v>
      </c>
      <c r="J185" s="9" cm="1">
        <f t="array" ref="J185">_xll.SNL.Clients.Office.Excel.Functions.SPG($A185, "IQ_ASSET_TURNS", J$3)</f>
        <v>0.13300000000000001</v>
      </c>
    </row>
    <row r="186" spans="1:10" x14ac:dyDescent="0.3">
      <c r="A186" s="11" t="s">
        <v>188</v>
      </c>
      <c r="B186" s="9" t="str" cm="1">
        <f t="array" ref="B186">_xll.SNL.Clients.Office.Excel.Functions.SPG($A186, "IQ_ASSET_TURNS", B$3)</f>
        <v>NA</v>
      </c>
      <c r="C186" s="9" cm="1">
        <f t="array" ref="C186">_xll.SNL.Clients.Office.Excel.Functions.SPG($A186, "IQ_ASSET_TURNS", C$3)</f>
        <v>1.0209999999999999</v>
      </c>
      <c r="D186" s="9" cm="1">
        <f t="array" ref="D186">_xll.SNL.Clients.Office.Excel.Functions.SPG($A186, "IQ_ASSET_TURNS", D$3)</f>
        <v>0.99399999999999999</v>
      </c>
      <c r="E186" s="9" cm="1">
        <f t="array" ref="E186">_xll.SNL.Clients.Office.Excel.Functions.SPG($A186, "IQ_ASSET_TURNS", E$3)</f>
        <v>1.022</v>
      </c>
      <c r="F186" s="9" cm="1">
        <f t="array" ref="F186">_xll.SNL.Clients.Office.Excel.Functions.SPG($A186, "IQ_ASSET_TURNS", F$3)</f>
        <v>0.999</v>
      </c>
      <c r="G186" s="9" cm="1">
        <f t="array" ref="G186">_xll.SNL.Clients.Office.Excel.Functions.SPG($A186, "IQ_ASSET_TURNS", G$3)</f>
        <v>1.01</v>
      </c>
      <c r="H186" s="9" cm="1">
        <f t="array" ref="H186">_xll.SNL.Clients.Office.Excel.Functions.SPG($A186, "IQ_ASSET_TURNS", H$3)</f>
        <v>0.99299999999999999</v>
      </c>
      <c r="I186" s="9" cm="1">
        <f t="array" ref="I186">_xll.SNL.Clients.Office.Excel.Functions.SPG($A186, "IQ_ASSET_TURNS", I$3)</f>
        <v>1.0149999999999999</v>
      </c>
      <c r="J186" s="9" cm="1">
        <f t="array" ref="J186">_xll.SNL.Clients.Office.Excel.Functions.SPG($A186, "IQ_ASSET_TURNS", J$3)</f>
        <v>1.0349999999999999</v>
      </c>
    </row>
    <row r="187" spans="1:10" x14ac:dyDescent="0.3">
      <c r="A187" s="11" t="s">
        <v>189</v>
      </c>
      <c r="B187" s="9" t="str" cm="1">
        <f t="array" ref="B187">_xll.SNL.Clients.Office.Excel.Functions.SPG($A187, "IQ_ASSET_TURNS", B$3)</f>
        <v>NA</v>
      </c>
      <c r="C187" s="9" t="str" cm="1">
        <f t="array" ref="C187">_xll.SNL.Clients.Office.Excel.Functions.SPG($A187, "IQ_ASSET_TURNS", C$3)</f>
        <v>NA</v>
      </c>
      <c r="D187" s="9" cm="1">
        <f t="array" ref="D187">_xll.SNL.Clients.Office.Excel.Functions.SPG($A187, "IQ_ASSET_TURNS", D$3)</f>
        <v>0.29799999999999999</v>
      </c>
      <c r="E187" s="9" cm="1">
        <f t="array" ref="E187">_xll.SNL.Clients.Office.Excel.Functions.SPG($A187, "IQ_ASSET_TURNS", E$3)</f>
        <v>0.28299999999999997</v>
      </c>
      <c r="F187" s="9" cm="1">
        <f t="array" ref="F187">_xll.SNL.Clients.Office.Excel.Functions.SPG($A187, "IQ_ASSET_TURNS", F$3)</f>
        <v>0.217</v>
      </c>
      <c r="G187" s="9" cm="1">
        <f t="array" ref="G187">_xll.SNL.Clients.Office.Excel.Functions.SPG($A187, "IQ_ASSET_TURNS", G$3)</f>
        <v>0.185</v>
      </c>
      <c r="H187" s="9" cm="1">
        <f t="array" ref="H187">_xll.SNL.Clients.Office.Excel.Functions.SPG($A187, "IQ_ASSET_TURNS", H$3)</f>
        <v>0.187</v>
      </c>
      <c r="I187" s="9" cm="1">
        <f t="array" ref="I187">_xll.SNL.Clients.Office.Excel.Functions.SPG($A187, "IQ_ASSET_TURNS", I$3)</f>
        <v>0.16900000000000001</v>
      </c>
      <c r="J187" s="9" cm="1">
        <f t="array" ref="J187">_xll.SNL.Clients.Office.Excel.Functions.SPG($A187, "IQ_ASSET_TURNS", J$3)</f>
        <v>0.154</v>
      </c>
    </row>
    <row r="188" spans="1:10" x14ac:dyDescent="0.3">
      <c r="A188" s="11" t="s">
        <v>190</v>
      </c>
      <c r="B188" s="9" t="str" cm="1">
        <f t="array" ref="B188">_xll.SNL.Clients.Office.Excel.Functions.SPG($A188, "IQ_ASSET_TURNS", B$3)</f>
        <v>NA</v>
      </c>
      <c r="C188" s="9" t="str" cm="1">
        <f t="array" ref="C188">_xll.SNL.Clients.Office.Excel.Functions.SPG($A188, "IQ_ASSET_TURNS", C$3)</f>
        <v>NA</v>
      </c>
      <c r="D188" s="9" t="str" cm="1">
        <f t="array" ref="D188">_xll.SNL.Clients.Office.Excel.Functions.SPG($A188, "IQ_ASSET_TURNS", D$3)</f>
        <v>NA</v>
      </c>
      <c r="E188" s="9" t="str" cm="1">
        <f t="array" ref="E188">_xll.SNL.Clients.Office.Excel.Functions.SPG($A188, "IQ_ASSET_TURNS", E$3)</f>
        <v>NA</v>
      </c>
      <c r="F188" s="9" t="str" cm="1">
        <f t="array" ref="F188">_xll.SNL.Clients.Office.Excel.Functions.SPG($A188, "IQ_ASSET_TURNS", F$3)</f>
        <v>NA</v>
      </c>
      <c r="G188" s="9" t="str" cm="1">
        <f t="array" ref="G188">_xll.SNL.Clients.Office.Excel.Functions.SPG($A188, "IQ_ASSET_TURNS", G$3)</f>
        <v>NA</v>
      </c>
      <c r="H188" s="9" t="str" cm="1">
        <f t="array" ref="H188">_xll.SNL.Clients.Office.Excel.Functions.SPG($A188, "IQ_ASSET_TURNS", H$3)</f>
        <v>NA</v>
      </c>
      <c r="I188" s="9" t="str" cm="1">
        <f t="array" ref="I188">_xll.SNL.Clients.Office.Excel.Functions.SPG($A188, "IQ_ASSET_TURNS", I$3)</f>
        <v>NA</v>
      </c>
      <c r="J188" s="9" t="str" cm="1">
        <f t="array" ref="J188">_xll.SNL.Clients.Office.Excel.Functions.SPG($A188, "IQ_ASSET_TURNS", J$3)</f>
        <v>NA</v>
      </c>
    </row>
    <row r="189" spans="1:10" x14ac:dyDescent="0.3">
      <c r="A189" s="11" t="s">
        <v>191</v>
      </c>
      <c r="B189" s="9" t="str" cm="1">
        <f t="array" ref="B189">_xll.SNL.Clients.Office.Excel.Functions.SPG($A189, "IQ_ASSET_TURNS", B$3)</f>
        <v>NA</v>
      </c>
      <c r="C189" s="9" t="str" cm="1">
        <f t="array" ref="C189">_xll.SNL.Clients.Office.Excel.Functions.SPG($A189, "IQ_ASSET_TURNS", C$3)</f>
        <v>NA</v>
      </c>
      <c r="D189" s="9" cm="1">
        <f t="array" ref="D189">_xll.SNL.Clients.Office.Excel.Functions.SPG($A189, "IQ_ASSET_TURNS", D$3)</f>
        <v>0.316</v>
      </c>
      <c r="E189" s="9" cm="1">
        <f t="array" ref="E189">_xll.SNL.Clients.Office.Excel.Functions.SPG($A189, "IQ_ASSET_TURNS", E$3)</f>
        <v>0.371</v>
      </c>
      <c r="F189" s="9" cm="1">
        <f t="array" ref="F189">_xll.SNL.Clients.Office.Excel.Functions.SPG($A189, "IQ_ASSET_TURNS", F$3)</f>
        <v>0.30099999999999999</v>
      </c>
      <c r="G189" s="9" cm="1">
        <f t="array" ref="G189">_xll.SNL.Clients.Office.Excel.Functions.SPG($A189, "IQ_ASSET_TURNS", G$3)</f>
        <v>0.46500000000000002</v>
      </c>
      <c r="H189" s="9" cm="1">
        <f t="array" ref="H189">_xll.SNL.Clients.Office.Excel.Functions.SPG($A189, "IQ_ASSET_TURNS", H$3)</f>
        <v>0.34499999999999997</v>
      </c>
      <c r="I189" s="9" cm="1">
        <f t="array" ref="I189">_xll.SNL.Clients.Office.Excel.Functions.SPG($A189, "IQ_ASSET_TURNS", I$3)</f>
        <v>0.36899999999999999</v>
      </c>
      <c r="J189" s="9" cm="1">
        <f t="array" ref="J189">_xll.SNL.Clients.Office.Excel.Functions.SPG($A189, "IQ_ASSET_TURNS", J$3)</f>
        <v>0.26100000000000001</v>
      </c>
    </row>
    <row r="190" spans="1:10" x14ac:dyDescent="0.3">
      <c r="A190" s="11" t="s">
        <v>192</v>
      </c>
      <c r="B190" s="9" t="str" cm="1">
        <f t="array" ref="B190">_xll.SNL.Clients.Office.Excel.Functions.SPG($A190, "IQ_ASSET_TURNS", B$3)</f>
        <v>NA</v>
      </c>
      <c r="C190" s="9" t="str" cm="1">
        <f t="array" ref="C190">_xll.SNL.Clients.Office.Excel.Functions.SPG($A190, "IQ_ASSET_TURNS", C$3)</f>
        <v>NA</v>
      </c>
      <c r="D190" s="9" cm="1">
        <f t="array" ref="D190">_xll.SNL.Clients.Office.Excel.Functions.SPG($A190, "IQ_ASSET_TURNS", D$3)</f>
        <v>0.29299999999999998</v>
      </c>
      <c r="E190" s="9" cm="1">
        <f t="array" ref="E190">_xll.SNL.Clients.Office.Excel.Functions.SPG($A190, "IQ_ASSET_TURNS", E$3)</f>
        <v>0.25600000000000001</v>
      </c>
      <c r="F190" s="9" cm="1">
        <f t="array" ref="F190">_xll.SNL.Clients.Office.Excel.Functions.SPG($A190, "IQ_ASSET_TURNS", F$3)</f>
        <v>0.26300000000000001</v>
      </c>
      <c r="G190" s="9" cm="1">
        <f t="array" ref="G190">_xll.SNL.Clients.Office.Excel.Functions.SPG($A190, "IQ_ASSET_TURNS", G$3)</f>
        <v>0.246</v>
      </c>
      <c r="H190" s="9" cm="1">
        <f t="array" ref="H190">_xll.SNL.Clients.Office.Excel.Functions.SPG($A190, "IQ_ASSET_TURNS", H$3)</f>
        <v>0.29499999999999998</v>
      </c>
      <c r="I190" s="9" cm="1">
        <f t="array" ref="I190">_xll.SNL.Clients.Office.Excel.Functions.SPG($A190, "IQ_ASSET_TURNS", I$3)</f>
        <v>0.25700000000000001</v>
      </c>
      <c r="J190" s="9" cm="1">
        <f t="array" ref="J190">_xll.SNL.Clients.Office.Excel.Functions.SPG($A190, "IQ_ASSET_TURNS", J$3)</f>
        <v>0.27900000000000003</v>
      </c>
    </row>
    <row r="191" spans="1:10" x14ac:dyDescent="0.3">
      <c r="A191" s="11" t="s">
        <v>193</v>
      </c>
      <c r="B191" s="9" t="str" cm="1">
        <f t="array" ref="B191">_xll.SNL.Clients.Office.Excel.Functions.SPG($A191, "IQ_ASSET_TURNS", B$3)</f>
        <v>NA</v>
      </c>
      <c r="C191" s="9" cm="1">
        <f t="array" ref="C191">_xll.SNL.Clients.Office.Excel.Functions.SPG($A191, "IQ_ASSET_TURNS", C$3)</f>
        <v>0.26800000000000002</v>
      </c>
      <c r="D191" s="9" cm="1">
        <f t="array" ref="D191">_xll.SNL.Clients.Office.Excel.Functions.SPG($A191, "IQ_ASSET_TURNS", D$3)</f>
        <v>0.24099999999999999</v>
      </c>
      <c r="E191" s="9" cm="1">
        <f t="array" ref="E191">_xll.SNL.Clients.Office.Excel.Functions.SPG($A191, "IQ_ASSET_TURNS", E$3)</f>
        <v>0.22</v>
      </c>
      <c r="F191" s="9" cm="1">
        <f t="array" ref="F191">_xll.SNL.Clients.Office.Excel.Functions.SPG($A191, "IQ_ASSET_TURNS", F$3)</f>
        <v>0.21299999999999999</v>
      </c>
      <c r="G191" s="9" cm="1">
        <f t="array" ref="G191">_xll.SNL.Clients.Office.Excel.Functions.SPG($A191, "IQ_ASSET_TURNS", G$3)</f>
        <v>0.22500000000000001</v>
      </c>
      <c r="H191" s="9" cm="1">
        <f t="array" ref="H191">_xll.SNL.Clients.Office.Excel.Functions.SPG($A191, "IQ_ASSET_TURNS", H$3)</f>
        <v>0.24099999999999999</v>
      </c>
      <c r="I191" s="9" cm="1">
        <f t="array" ref="I191">_xll.SNL.Clients.Office.Excel.Functions.SPG($A191, "IQ_ASSET_TURNS", I$3)</f>
        <v>0.247</v>
      </c>
      <c r="J191" s="9" cm="1">
        <f t="array" ref="J191">_xll.SNL.Clients.Office.Excel.Functions.SPG($A191, "IQ_ASSET_TURNS", J$3)</f>
        <v>0.22700000000000001</v>
      </c>
    </row>
    <row r="192" spans="1:10" x14ac:dyDescent="0.3">
      <c r="A192" s="11" t="s">
        <v>194</v>
      </c>
      <c r="B192" s="9" t="str" cm="1">
        <f t="array" ref="B192">_xll.SNL.Clients.Office.Excel.Functions.SPG($A192, "IQ_ASSET_TURNS", B$3)</f>
        <v>NA</v>
      </c>
      <c r="C192" s="9" cm="1">
        <f t="array" ref="C192">_xll.SNL.Clients.Office.Excel.Functions.SPG($A192, "IQ_ASSET_TURNS", C$3)</f>
        <v>0.41</v>
      </c>
      <c r="D192" s="9" cm="1">
        <f t="array" ref="D192">_xll.SNL.Clients.Office.Excel.Functions.SPG($A192, "IQ_ASSET_TURNS", D$3)</f>
        <v>0.35</v>
      </c>
      <c r="E192" s="9" cm="1">
        <f t="array" ref="E192">_xll.SNL.Clients.Office.Excel.Functions.SPG($A192, "IQ_ASSET_TURNS", E$3)</f>
        <v>0.34499999999999997</v>
      </c>
      <c r="F192" s="9" cm="1">
        <f t="array" ref="F192">_xll.SNL.Clients.Office.Excel.Functions.SPG($A192, "IQ_ASSET_TURNS", F$3)</f>
        <v>0.307</v>
      </c>
      <c r="G192" s="9" cm="1">
        <f t="array" ref="G192">_xll.SNL.Clients.Office.Excel.Functions.SPG($A192, "IQ_ASSET_TURNS", G$3)</f>
        <v>0.40100000000000002</v>
      </c>
      <c r="H192" s="9" cm="1">
        <f t="array" ref="H192">_xll.SNL.Clients.Office.Excel.Functions.SPG($A192, "IQ_ASSET_TURNS", H$3)</f>
        <v>0.34300000000000003</v>
      </c>
      <c r="I192" s="9" cm="1">
        <f t="array" ref="I192">_xll.SNL.Clients.Office.Excel.Functions.SPG($A192, "IQ_ASSET_TURNS", I$3)</f>
        <v>0.34300000000000003</v>
      </c>
      <c r="J192" s="9" cm="1">
        <f t="array" ref="J192">_xll.SNL.Clients.Office.Excel.Functions.SPG($A192, "IQ_ASSET_TURNS", J$3)</f>
        <v>0.47</v>
      </c>
    </row>
    <row r="193" spans="1:10" x14ac:dyDescent="0.3">
      <c r="A193" s="11" t="s">
        <v>195</v>
      </c>
      <c r="B193" s="9" t="str" cm="1">
        <f t="array" ref="B193">_xll.SNL.Clients.Office.Excel.Functions.SPG($A193, "IQ_ASSET_TURNS", B$3)</f>
        <v>NA</v>
      </c>
      <c r="C193" s="9" cm="1">
        <f t="array" ref="C193">_xll.SNL.Clients.Office.Excel.Functions.SPG($A193, "IQ_ASSET_TURNS", C$3)</f>
        <v>0.67400000000000004</v>
      </c>
      <c r="D193" s="9" cm="1">
        <f t="array" ref="D193">_xll.SNL.Clients.Office.Excel.Functions.SPG($A193, "IQ_ASSET_TURNS", D$3)</f>
        <v>0.65600000000000003</v>
      </c>
      <c r="E193" s="9" cm="1">
        <f t="array" ref="E193">_xll.SNL.Clients.Office.Excel.Functions.SPG($A193, "IQ_ASSET_TURNS", E$3)</f>
        <v>0.69399999999999995</v>
      </c>
      <c r="F193" s="9" cm="1">
        <f t="array" ref="F193">_xll.SNL.Clients.Office.Excel.Functions.SPG($A193, "IQ_ASSET_TURNS", F$3)</f>
        <v>0.625</v>
      </c>
      <c r="G193" s="9" cm="1">
        <f t="array" ref="G193">_xll.SNL.Clients.Office.Excel.Functions.SPG($A193, "IQ_ASSET_TURNS", G$3)</f>
        <v>0.67900000000000005</v>
      </c>
      <c r="H193" s="9" cm="1">
        <f t="array" ref="H193">_xll.SNL.Clients.Office.Excel.Functions.SPG($A193, "IQ_ASSET_TURNS", H$3)</f>
        <v>0.65600000000000003</v>
      </c>
      <c r="I193" s="9" cm="1">
        <f t="array" ref="I193">_xll.SNL.Clients.Office.Excel.Functions.SPG($A193, "IQ_ASSET_TURNS", I$3)</f>
        <v>0.68799999999999994</v>
      </c>
      <c r="J193" s="9" cm="1">
        <f t="array" ref="J193">_xll.SNL.Clients.Office.Excel.Functions.SPG($A193, "IQ_ASSET_TURNS", J$3)</f>
        <v>0.64700000000000002</v>
      </c>
    </row>
    <row r="194" spans="1:10" x14ac:dyDescent="0.3">
      <c r="A194" s="11" t="s">
        <v>196</v>
      </c>
      <c r="B194" s="9" t="str" cm="1">
        <f t="array" ref="B194">_xll.SNL.Clients.Office.Excel.Functions.SPG($A194, "IQ_ASSET_TURNS", B$3)</f>
        <v>NA</v>
      </c>
      <c r="C194" s="9" cm="1">
        <f t="array" ref="C194">_xll.SNL.Clients.Office.Excel.Functions.SPG($A194, "IQ_ASSET_TURNS", C$3)</f>
        <v>0.71299999999999997</v>
      </c>
      <c r="D194" s="9" cm="1">
        <f t="array" ref="D194">_xll.SNL.Clients.Office.Excel.Functions.SPG($A194, "IQ_ASSET_TURNS", D$3)</f>
        <v>0.71399999999999997</v>
      </c>
      <c r="E194" s="9" cm="1">
        <f t="array" ref="E194">_xll.SNL.Clients.Office.Excel.Functions.SPG($A194, "IQ_ASSET_TURNS", E$3)</f>
        <v>0.73</v>
      </c>
      <c r="F194" s="9" cm="1">
        <f t="array" ref="F194">_xll.SNL.Clients.Office.Excel.Functions.SPG($A194, "IQ_ASSET_TURNS", F$3)</f>
        <v>0.72599999999999998</v>
      </c>
      <c r="G194" s="9" cm="1">
        <f t="array" ref="G194">_xll.SNL.Clients.Office.Excel.Functions.SPG($A194, "IQ_ASSET_TURNS", G$3)</f>
        <v>0.76800000000000002</v>
      </c>
      <c r="H194" s="9" cm="1">
        <f t="array" ref="H194">_xll.SNL.Clients.Office.Excel.Functions.SPG($A194, "IQ_ASSET_TURNS", H$3)</f>
        <v>0.71299999999999997</v>
      </c>
      <c r="I194" s="9" cm="1">
        <f t="array" ref="I194">_xll.SNL.Clients.Office.Excel.Functions.SPG($A194, "IQ_ASSET_TURNS", I$3)</f>
        <v>0.72199999999999998</v>
      </c>
      <c r="J194" s="9" cm="1">
        <f t="array" ref="J194">_xll.SNL.Clients.Office.Excel.Functions.SPG($A194, "IQ_ASSET_TURNS", J$3)</f>
        <v>0.77300000000000002</v>
      </c>
    </row>
    <row r="195" spans="1:10" x14ac:dyDescent="0.3">
      <c r="A195" s="11" t="s">
        <v>197</v>
      </c>
      <c r="B195" s="9" t="str" cm="1">
        <f t="array" ref="B195">_xll.SNL.Clients.Office.Excel.Functions.SPG($A195, "IQ_ASSET_TURNS", B$3)</f>
        <v>NA</v>
      </c>
      <c r="C195" s="9" cm="1">
        <f t="array" ref="C195">_xll.SNL.Clients.Office.Excel.Functions.SPG($A195, "IQ_ASSET_TURNS", C$3)</f>
        <v>0.376</v>
      </c>
      <c r="D195" s="9" cm="1">
        <f t="array" ref="D195">_xll.SNL.Clients.Office.Excel.Functions.SPG($A195, "IQ_ASSET_TURNS", D$3)</f>
        <v>0.35299999999999998</v>
      </c>
      <c r="E195" s="9" cm="1">
        <f t="array" ref="E195">_xll.SNL.Clients.Office.Excel.Functions.SPG($A195, "IQ_ASSET_TURNS", E$3)</f>
        <v>0.35699999999999998</v>
      </c>
      <c r="F195" s="9" cm="1">
        <f t="array" ref="F195">_xll.SNL.Clients.Office.Excel.Functions.SPG($A195, "IQ_ASSET_TURNS", F$3)</f>
        <v>0.35399999999999998</v>
      </c>
      <c r="G195" s="9" cm="1">
        <f t="array" ref="G195">_xll.SNL.Clients.Office.Excel.Functions.SPG($A195, "IQ_ASSET_TURNS", G$3)</f>
        <v>0.38900000000000001</v>
      </c>
      <c r="H195" s="9" cm="1">
        <f t="array" ref="H195">_xll.SNL.Clients.Office.Excel.Functions.SPG($A195, "IQ_ASSET_TURNS", H$3)</f>
        <v>0.38100000000000001</v>
      </c>
      <c r="I195" s="9" cm="1">
        <f t="array" ref="I195">_xll.SNL.Clients.Office.Excel.Functions.SPG($A195, "IQ_ASSET_TURNS", I$3)</f>
        <v>0.38700000000000001</v>
      </c>
      <c r="J195" s="9" cm="1">
        <f t="array" ref="J195">_xll.SNL.Clients.Office.Excel.Functions.SPG($A195, "IQ_ASSET_TURNS", J$3)</f>
        <v>0.36899999999999999</v>
      </c>
    </row>
    <row r="196" spans="1:10" x14ac:dyDescent="0.3">
      <c r="A196" s="11" t="s">
        <v>198</v>
      </c>
      <c r="B196" s="9" t="str" cm="1">
        <f t="array" ref="B196">_xll.SNL.Clients.Office.Excel.Functions.SPG($A196, "IQ_ASSET_TURNS", B$3)</f>
        <v>NA</v>
      </c>
      <c r="C196" s="9" cm="1">
        <f t="array" ref="C196">_xll.SNL.Clients.Office.Excel.Functions.SPG($A196, "IQ_ASSET_TURNS", C$3)</f>
        <v>0.89200000000000002</v>
      </c>
      <c r="D196" s="9" cm="1">
        <f t="array" ref="D196">_xll.SNL.Clients.Office.Excel.Functions.SPG($A196, "IQ_ASSET_TURNS", D$3)</f>
        <v>0.64100000000000001</v>
      </c>
      <c r="E196" s="9" cm="1">
        <f t="array" ref="E196">_xll.SNL.Clients.Office.Excel.Functions.SPG($A196, "IQ_ASSET_TURNS", E$3)</f>
        <v>0.56599999999999995</v>
      </c>
      <c r="F196" s="9" cm="1">
        <f t="array" ref="F196">_xll.SNL.Clients.Office.Excel.Functions.SPG($A196, "IQ_ASSET_TURNS", F$3)</f>
        <v>0.61899999999999999</v>
      </c>
      <c r="G196" s="9" cm="1">
        <f t="array" ref="G196">_xll.SNL.Clients.Office.Excel.Functions.SPG($A196, "IQ_ASSET_TURNS", G$3)</f>
        <v>0.76100000000000001</v>
      </c>
      <c r="H196" s="9" cm="1">
        <f t="array" ref="H196">_xll.SNL.Clients.Office.Excel.Functions.SPG($A196, "IQ_ASSET_TURNS", H$3)</f>
        <v>0.59</v>
      </c>
      <c r="I196" s="9" cm="1">
        <f t="array" ref="I196">_xll.SNL.Clients.Office.Excel.Functions.SPG($A196, "IQ_ASSET_TURNS", I$3)</f>
        <v>0.54800000000000004</v>
      </c>
      <c r="J196" s="9" cm="1">
        <f t="array" ref="J196">_xll.SNL.Clients.Office.Excel.Functions.SPG($A196, "IQ_ASSET_TURNS", J$3)</f>
        <v>0.71799999999999997</v>
      </c>
    </row>
    <row r="197" spans="1:10" x14ac:dyDescent="0.3">
      <c r="A197" s="11" t="s">
        <v>199</v>
      </c>
      <c r="B197" s="9" t="str" cm="1">
        <f t="array" ref="B197">_xll.SNL.Clients.Office.Excel.Functions.SPG($A197, "IQ_ASSET_TURNS", B$3)</f>
        <v>NA</v>
      </c>
      <c r="C197" s="9" cm="1">
        <f t="array" ref="C197">_xll.SNL.Clients.Office.Excel.Functions.SPG($A197, "IQ_ASSET_TURNS", C$3)</f>
        <v>0.89200000000000002</v>
      </c>
      <c r="D197" s="9" cm="1">
        <f t="array" ref="D197">_xll.SNL.Clients.Office.Excel.Functions.SPG($A197, "IQ_ASSET_TURNS", D$3)</f>
        <v>0.64100000000000001</v>
      </c>
      <c r="E197" s="9" cm="1">
        <f t="array" ref="E197">_xll.SNL.Clients.Office.Excel.Functions.SPG($A197, "IQ_ASSET_TURNS", E$3)</f>
        <v>0.56599999999999995</v>
      </c>
      <c r="F197" s="9" cm="1">
        <f t="array" ref="F197">_xll.SNL.Clients.Office.Excel.Functions.SPG($A197, "IQ_ASSET_TURNS", F$3)</f>
        <v>0.61899999999999999</v>
      </c>
      <c r="G197" s="9" cm="1">
        <f t="array" ref="G197">_xll.SNL.Clients.Office.Excel.Functions.SPG($A197, "IQ_ASSET_TURNS", G$3)</f>
        <v>0.76100000000000001</v>
      </c>
      <c r="H197" s="9" cm="1">
        <f t="array" ref="H197">_xll.SNL.Clients.Office.Excel.Functions.SPG($A197, "IQ_ASSET_TURNS", H$3)</f>
        <v>0.59</v>
      </c>
      <c r="I197" s="9" cm="1">
        <f t="array" ref="I197">_xll.SNL.Clients.Office.Excel.Functions.SPG($A197, "IQ_ASSET_TURNS", I$3)</f>
        <v>0.54800000000000004</v>
      </c>
      <c r="J197" s="9" cm="1">
        <f t="array" ref="J197">_xll.SNL.Clients.Office.Excel.Functions.SPG($A197, "IQ_ASSET_TURNS", J$3)</f>
        <v>0.71799999999999997</v>
      </c>
    </row>
    <row r="198" spans="1:10" x14ac:dyDescent="0.3">
      <c r="A198" s="11" t="s">
        <v>200</v>
      </c>
      <c r="B198" s="9" t="str" cm="1">
        <f t="array" ref="B198">_xll.SNL.Clients.Office.Excel.Functions.SPG($A198, "IQ_ASSET_TURNS", B$3)</f>
        <v>NA</v>
      </c>
      <c r="C198" s="9" cm="1">
        <f t="array" ref="C198">_xll.SNL.Clients.Office.Excel.Functions.SPG($A198, "IQ_ASSET_TURNS", C$3)</f>
        <v>0.27800000000000002</v>
      </c>
      <c r="D198" s="9" cm="1">
        <f t="array" ref="D198">_xll.SNL.Clients.Office.Excel.Functions.SPG($A198, "IQ_ASSET_TURNS", D$3)</f>
        <v>0.26900000000000002</v>
      </c>
      <c r="E198" s="9" cm="1">
        <f t="array" ref="E198">_xll.SNL.Clients.Office.Excel.Functions.SPG($A198, "IQ_ASSET_TURNS", E$3)</f>
        <v>0.25700000000000001</v>
      </c>
      <c r="F198" s="9" cm="1">
        <f t="array" ref="F198">_xll.SNL.Clients.Office.Excel.Functions.SPG($A198, "IQ_ASSET_TURNS", F$3)</f>
        <v>0.27400000000000002</v>
      </c>
      <c r="G198" s="9" cm="1">
        <f t="array" ref="G198">_xll.SNL.Clients.Office.Excel.Functions.SPG($A198, "IQ_ASSET_TURNS", G$3)</f>
        <v>0.26600000000000001</v>
      </c>
      <c r="H198" s="9" cm="1">
        <f t="array" ref="H198">_xll.SNL.Clients.Office.Excel.Functions.SPG($A198, "IQ_ASSET_TURNS", H$3)</f>
        <v>0.26300000000000001</v>
      </c>
      <c r="I198" s="9" cm="1">
        <f t="array" ref="I198">_xll.SNL.Clients.Office.Excel.Functions.SPG($A198, "IQ_ASSET_TURNS", I$3)</f>
        <v>0.26600000000000001</v>
      </c>
      <c r="J198" s="9" cm="1">
        <f t="array" ref="J198">_xll.SNL.Clients.Office.Excel.Functions.SPG($A198, "IQ_ASSET_TURNS", J$3)</f>
        <v>0.26400000000000001</v>
      </c>
    </row>
    <row r="199" spans="1:10" x14ac:dyDescent="0.3">
      <c r="A199" s="11" t="s">
        <v>201</v>
      </c>
      <c r="B199" s="9" t="str" cm="1">
        <f t="array" ref="B199">_xll.SNL.Clients.Office.Excel.Functions.SPG($A199, "IQ_ASSET_TURNS", B$3)</f>
        <v>NA</v>
      </c>
      <c r="C199" s="9" cm="1">
        <f t="array" ref="C199">_xll.SNL.Clients.Office.Excel.Functions.SPG($A199, "IQ_ASSET_TURNS", C$3)</f>
        <v>0.41499999999999998</v>
      </c>
      <c r="D199" s="9" cm="1">
        <f t="array" ref="D199">_xll.SNL.Clients.Office.Excel.Functions.SPG($A199, "IQ_ASSET_TURNS", D$3)</f>
        <v>0.49399999999999999</v>
      </c>
      <c r="E199" s="9" cm="1">
        <f t="array" ref="E199">_xll.SNL.Clients.Office.Excel.Functions.SPG($A199, "IQ_ASSET_TURNS", E$3)</f>
        <v>0.48699999999999999</v>
      </c>
      <c r="F199" s="9" cm="1">
        <f t="array" ref="F199">_xll.SNL.Clients.Office.Excel.Functions.SPG($A199, "IQ_ASSET_TURNS", F$3)</f>
        <v>0.47399999999999998</v>
      </c>
      <c r="G199" s="9" cm="1">
        <f t="array" ref="G199">_xll.SNL.Clients.Office.Excel.Functions.SPG($A199, "IQ_ASSET_TURNS", G$3)</f>
        <v>0.45400000000000001</v>
      </c>
      <c r="H199" s="9" cm="1">
        <f t="array" ref="H199">_xll.SNL.Clients.Office.Excel.Functions.SPG($A199, "IQ_ASSET_TURNS", H$3)</f>
        <v>0.45400000000000001</v>
      </c>
      <c r="I199" s="9" cm="1">
        <f t="array" ref="I199">_xll.SNL.Clients.Office.Excel.Functions.SPG($A199, "IQ_ASSET_TURNS", I$3)</f>
        <v>0.45100000000000001</v>
      </c>
      <c r="J199" s="9" cm="1">
        <f t="array" ref="J199">_xll.SNL.Clients.Office.Excel.Functions.SPG($A199, "IQ_ASSET_TURNS", J$3)</f>
        <v>0.42299999999999999</v>
      </c>
    </row>
    <row r="200" spans="1:10" x14ac:dyDescent="0.3">
      <c r="A200" s="11" t="s">
        <v>202</v>
      </c>
      <c r="B200" s="9" t="str" cm="1">
        <f t="array" ref="B200">_xll.SNL.Clients.Office.Excel.Functions.SPG($A200, "IQ_ASSET_TURNS", B$3)</f>
        <v>NA</v>
      </c>
      <c r="C200" s="9" t="str" cm="1">
        <f t="array" ref="C200">_xll.SNL.Clients.Office.Excel.Functions.SPG($A200, "IQ_ASSET_TURNS", C$3)</f>
        <v>NA</v>
      </c>
      <c r="D200" s="9" cm="1">
        <f t="array" ref="D200">_xll.SNL.Clients.Office.Excel.Functions.SPG($A200, "IQ_ASSET_TURNS", D$3)</f>
        <v>0.69599999999999995</v>
      </c>
      <c r="E200" s="9" cm="1">
        <f t="array" ref="E200">_xll.SNL.Clients.Office.Excel.Functions.SPG($A200, "IQ_ASSET_TURNS", E$3)</f>
        <v>0.68799999999999994</v>
      </c>
      <c r="F200" s="9" cm="1">
        <f t="array" ref="F200">_xll.SNL.Clients.Office.Excel.Functions.SPG($A200, "IQ_ASSET_TURNS", F$3)</f>
        <v>0.64100000000000001</v>
      </c>
      <c r="G200" s="9" cm="1">
        <f t="array" ref="G200">_xll.SNL.Clients.Office.Excel.Functions.SPG($A200, "IQ_ASSET_TURNS", G$3)</f>
        <v>0.71599999999999997</v>
      </c>
      <c r="H200" s="9" cm="1">
        <f t="array" ref="H200">_xll.SNL.Clients.Office.Excel.Functions.SPG($A200, "IQ_ASSET_TURNS", H$3)</f>
        <v>0.64500000000000002</v>
      </c>
      <c r="I200" s="9" cm="1">
        <f t="array" ref="I200">_xll.SNL.Clients.Office.Excel.Functions.SPG($A200, "IQ_ASSET_TURNS", I$3)</f>
        <v>0.67700000000000005</v>
      </c>
      <c r="J200" s="9" cm="1">
        <f t="array" ref="J200">_xll.SNL.Clients.Office.Excel.Functions.SPG($A200, "IQ_ASSET_TURNS", J$3)</f>
        <v>0.59399999999999997</v>
      </c>
    </row>
    <row r="201" spans="1:10" x14ac:dyDescent="0.3">
      <c r="A201" s="11" t="s">
        <v>203</v>
      </c>
      <c r="B201" s="9" t="str" cm="1">
        <f t="array" ref="B201">_xll.SNL.Clients.Office.Excel.Functions.SPG($A201, "IQ_ASSET_TURNS", B$3)</f>
        <v>NA</v>
      </c>
      <c r="C201" s="9" t="str" cm="1">
        <f t="array" ref="C201">_xll.SNL.Clients.Office.Excel.Functions.SPG($A201, "IQ_ASSET_TURNS", C$3)</f>
        <v>NA</v>
      </c>
      <c r="D201" s="9" cm="1">
        <f t="array" ref="D201">_xll.SNL.Clients.Office.Excel.Functions.SPG($A201, "IQ_ASSET_TURNS", D$3)</f>
        <v>0.77700000000000002</v>
      </c>
      <c r="E201" s="9" cm="1">
        <f t="array" ref="E201">_xll.SNL.Clients.Office.Excel.Functions.SPG($A201, "IQ_ASSET_TURNS", E$3)</f>
        <v>0.84299999999999997</v>
      </c>
      <c r="F201" s="9" cm="1">
        <f t="array" ref="F201">_xll.SNL.Clients.Office.Excel.Functions.SPG($A201, "IQ_ASSET_TURNS", F$3)</f>
        <v>0.75800000000000001</v>
      </c>
      <c r="G201" s="9" cm="1">
        <f t="array" ref="G201">_xll.SNL.Clients.Office.Excel.Functions.SPG($A201, "IQ_ASSET_TURNS", G$3)</f>
        <v>0.84099999999999997</v>
      </c>
      <c r="H201" s="9" cm="1">
        <f t="array" ref="H201">_xll.SNL.Clients.Office.Excel.Functions.SPG($A201, "IQ_ASSET_TURNS", H$3)</f>
        <v>0.77200000000000002</v>
      </c>
      <c r="I201" s="9" cm="1">
        <f t="array" ref="I201">_xll.SNL.Clients.Office.Excel.Functions.SPG($A201, "IQ_ASSET_TURNS", I$3)</f>
        <v>0.81599999999999995</v>
      </c>
      <c r="J201" s="9" cm="1">
        <f t="array" ref="J201">_xll.SNL.Clients.Office.Excel.Functions.SPG($A201, "IQ_ASSET_TURNS", J$3)</f>
        <v>0.76800000000000002</v>
      </c>
    </row>
    <row r="202" spans="1:10" x14ac:dyDescent="0.3">
      <c r="A202" s="11" t="s">
        <v>204</v>
      </c>
      <c r="B202" s="9" t="str" cm="1">
        <f t="array" ref="B202">_xll.SNL.Clients.Office.Excel.Functions.SPG($A202, "IQ_ASSET_TURNS", B$3)</f>
        <v>NA</v>
      </c>
      <c r="C202" s="9" t="str" cm="1">
        <f t="array" ref="C202">_xll.SNL.Clients.Office.Excel.Functions.SPG($A202, "IQ_ASSET_TURNS", C$3)</f>
        <v>NA</v>
      </c>
      <c r="D202" s="9" cm="1">
        <f t="array" ref="D202">_xll.SNL.Clients.Office.Excel.Functions.SPG($A202, "IQ_ASSET_TURNS", D$3)</f>
        <v>0.59199999999999997</v>
      </c>
      <c r="E202" s="9" cm="1">
        <f t="array" ref="E202">_xll.SNL.Clients.Office.Excel.Functions.SPG($A202, "IQ_ASSET_TURNS", E$3)</f>
        <v>0.60399999999999998</v>
      </c>
      <c r="F202" s="9" cm="1">
        <f t="array" ref="F202">_xll.SNL.Clients.Office.Excel.Functions.SPG($A202, "IQ_ASSET_TURNS", F$3)</f>
        <v>0.57499999999999996</v>
      </c>
      <c r="G202" s="9" cm="1">
        <f t="array" ref="G202">_xll.SNL.Clients.Office.Excel.Functions.SPG($A202, "IQ_ASSET_TURNS", G$3)</f>
        <v>0.64200000000000002</v>
      </c>
      <c r="H202" s="9" cm="1">
        <f t="array" ref="H202">_xll.SNL.Clients.Office.Excel.Functions.SPG($A202, "IQ_ASSET_TURNS", H$3)</f>
        <v>0.59599999999999997</v>
      </c>
      <c r="I202" s="9" cm="1">
        <f t="array" ref="I202">_xll.SNL.Clients.Office.Excel.Functions.SPG($A202, "IQ_ASSET_TURNS", I$3)</f>
        <v>0.59299999999999997</v>
      </c>
      <c r="J202" s="9" cm="1">
        <f t="array" ref="J202">_xll.SNL.Clients.Office.Excel.Functions.SPG($A202, "IQ_ASSET_TURNS", J$3)</f>
        <v>0.626</v>
      </c>
    </row>
    <row r="203" spans="1:10" x14ac:dyDescent="0.3">
      <c r="A203" s="11" t="s">
        <v>205</v>
      </c>
      <c r="B203" s="9" t="str" cm="1">
        <f t="array" ref="B203">_xll.SNL.Clients.Office.Excel.Functions.SPG($A203, "IQ_ASSET_TURNS", B$3)</f>
        <v>NA</v>
      </c>
      <c r="C203" s="9" cm="1">
        <f t="array" ref="C203">_xll.SNL.Clients.Office.Excel.Functions.SPG($A203, "IQ_ASSET_TURNS", C$3)</f>
        <v>0.82499999999999996</v>
      </c>
      <c r="D203" s="9" cm="1">
        <f t="array" ref="D203">_xll.SNL.Clients.Office.Excel.Functions.SPG($A203, "IQ_ASSET_TURNS", D$3)</f>
        <v>0.72099999999999997</v>
      </c>
      <c r="E203" s="9" cm="1">
        <f t="array" ref="E203">_xll.SNL.Clients.Office.Excel.Functions.SPG($A203, "IQ_ASSET_TURNS", E$3)</f>
        <v>0.68400000000000005</v>
      </c>
      <c r="F203" s="9" t="str" cm="1">
        <f t="array" ref="F203">_xll.SNL.Clients.Office.Excel.Functions.SPG($A203, "IQ_ASSET_TURNS", F$3)</f>
        <v>NA</v>
      </c>
      <c r="G203" s="9" t="str" cm="1">
        <f t="array" ref="G203">_xll.SNL.Clients.Office.Excel.Functions.SPG($A203, "IQ_ASSET_TURNS", G$3)</f>
        <v>NA</v>
      </c>
      <c r="H203" s="9" t="str" cm="1">
        <f t="array" ref="H203">_xll.SNL.Clients.Office.Excel.Functions.SPG($A203, "IQ_ASSET_TURNS", H$3)</f>
        <v>NA</v>
      </c>
      <c r="I203" s="9" t="str" cm="1">
        <f t="array" ref="I203">_xll.SNL.Clients.Office.Excel.Functions.SPG($A203, "IQ_ASSET_TURNS", I$3)</f>
        <v>NA</v>
      </c>
      <c r="J203" s="9" t="str" cm="1">
        <f t="array" ref="J203">_xll.SNL.Clients.Office.Excel.Functions.SPG($A203, "IQ_ASSET_TURNS", J$3)</f>
        <v>NA</v>
      </c>
    </row>
    <row r="204" spans="1:10" x14ac:dyDescent="0.3">
      <c r="A204" s="11" t="s">
        <v>206</v>
      </c>
      <c r="B204" s="9" t="str" cm="1">
        <f t="array" ref="B204">_xll.SNL.Clients.Office.Excel.Functions.SPG($A204, "IQ_ASSET_TURNS", B$3)</f>
        <v>NA</v>
      </c>
      <c r="C204" s="9" cm="1">
        <f t="array" ref="C204">_xll.SNL.Clients.Office.Excel.Functions.SPG($A204, "IQ_ASSET_TURNS", C$3)</f>
        <v>0.25600000000000001</v>
      </c>
      <c r="D204" s="9" cm="1">
        <f t="array" ref="D204">_xll.SNL.Clients.Office.Excel.Functions.SPG($A204, "IQ_ASSET_TURNS", D$3)</f>
        <v>0.252</v>
      </c>
      <c r="E204" s="9" cm="1">
        <f t="array" ref="E204">_xll.SNL.Clients.Office.Excel.Functions.SPG($A204, "IQ_ASSET_TURNS", E$3)</f>
        <v>0.247</v>
      </c>
      <c r="F204" s="9" cm="1">
        <f t="array" ref="F204">_xll.SNL.Clients.Office.Excel.Functions.SPG($A204, "IQ_ASSET_TURNS", F$3)</f>
        <v>0.24099999999999999</v>
      </c>
      <c r="G204" s="9" cm="1">
        <f t="array" ref="G204">_xll.SNL.Clients.Office.Excel.Functions.SPG($A204, "IQ_ASSET_TURNS", G$3)</f>
        <v>0.23200000000000001</v>
      </c>
      <c r="H204" s="9" cm="1">
        <f t="array" ref="H204">_xll.SNL.Clients.Office.Excel.Functions.SPG($A204, "IQ_ASSET_TURNS", H$3)</f>
        <v>0.23499999999999999</v>
      </c>
      <c r="I204" s="9" cm="1">
        <f t="array" ref="I204">_xll.SNL.Clients.Office.Excel.Functions.SPG($A204, "IQ_ASSET_TURNS", I$3)</f>
        <v>0.23799999999999999</v>
      </c>
      <c r="J204" s="9" cm="1">
        <f t="array" ref="J204">_xll.SNL.Clients.Office.Excel.Functions.SPG($A204, "IQ_ASSET_TURNS", J$3)</f>
        <v>0.24099999999999999</v>
      </c>
    </row>
    <row r="205" spans="1:10" x14ac:dyDescent="0.3">
      <c r="A205" s="11" t="s">
        <v>207</v>
      </c>
      <c r="B205" s="9" t="str" cm="1">
        <f t="array" ref="B205">_xll.SNL.Clients.Office.Excel.Functions.SPG($A205, "IQ_ASSET_TURNS", B$3)</f>
        <v>NA</v>
      </c>
      <c r="C205" s="9" t="str" cm="1">
        <f t="array" ref="C205">_xll.SNL.Clients.Office.Excel.Functions.SPG($A205, "IQ_ASSET_TURNS", C$3)</f>
        <v>NA</v>
      </c>
      <c r="D205" s="9" cm="1">
        <f t="array" ref="D205">_xll.SNL.Clients.Office.Excel.Functions.SPG($A205, "IQ_ASSET_TURNS", D$3)</f>
        <v>0.91100000000000003</v>
      </c>
      <c r="E205" s="9" cm="1">
        <f t="array" ref="E205">_xll.SNL.Clients.Office.Excel.Functions.SPG($A205, "IQ_ASSET_TURNS", E$3)</f>
        <v>0.77900000000000003</v>
      </c>
      <c r="F205" s="9" cm="1">
        <f t="array" ref="F205">_xll.SNL.Clients.Office.Excel.Functions.SPG($A205, "IQ_ASSET_TURNS", F$3)</f>
        <v>0.69599999999999995</v>
      </c>
      <c r="G205" s="9" cm="1">
        <f t="array" ref="G205">_xll.SNL.Clients.Office.Excel.Functions.SPG($A205, "IQ_ASSET_TURNS", G$3)</f>
        <v>0.82899999999999996</v>
      </c>
      <c r="H205" s="9" cm="1">
        <f t="array" ref="H205">_xll.SNL.Clients.Office.Excel.Functions.SPG($A205, "IQ_ASSET_TURNS", H$3)</f>
        <v>0.81699999999999995</v>
      </c>
      <c r="I205" s="9" cm="1">
        <f t="array" ref="I205">_xll.SNL.Clients.Office.Excel.Functions.SPG($A205, "IQ_ASSET_TURNS", I$3)</f>
        <v>0.76</v>
      </c>
      <c r="J205" s="9" cm="1">
        <f t="array" ref="J205">_xll.SNL.Clients.Office.Excel.Functions.SPG($A205, "IQ_ASSET_TURNS", J$3)</f>
        <v>0.68400000000000005</v>
      </c>
    </row>
    <row r="206" spans="1:10" x14ac:dyDescent="0.3">
      <c r="A206" s="11" t="s">
        <v>208</v>
      </c>
      <c r="B206" s="9" t="str" cm="1">
        <f t="array" ref="B206">_xll.SNL.Clients.Office.Excel.Functions.SPG($A206, "IQ_ASSET_TURNS", B$3)</f>
        <v>NA</v>
      </c>
      <c r="C206" s="9" cm="1">
        <f t="array" ref="C206">_xll.SNL.Clients.Office.Excel.Functions.SPG($A206, "IQ_ASSET_TURNS", C$3)</f>
        <v>0.94299999999999995</v>
      </c>
      <c r="D206" s="9" cm="1">
        <f t="array" ref="D206">_xll.SNL.Clients.Office.Excel.Functions.SPG($A206, "IQ_ASSET_TURNS", D$3)</f>
        <v>0.82799999999999996</v>
      </c>
      <c r="E206" s="9" cm="1">
        <f t="array" ref="E206">_xll.SNL.Clients.Office.Excel.Functions.SPG($A206, "IQ_ASSET_TURNS", E$3)</f>
        <v>0.86599999999999999</v>
      </c>
      <c r="F206" s="9" cm="1">
        <f t="array" ref="F206">_xll.SNL.Clients.Office.Excel.Functions.SPG($A206, "IQ_ASSET_TURNS", F$3)</f>
        <v>0.78</v>
      </c>
      <c r="G206" s="9" cm="1">
        <f t="array" ref="G206">_xll.SNL.Clients.Office.Excel.Functions.SPG($A206, "IQ_ASSET_TURNS", G$3)</f>
        <v>0.86199999999999999</v>
      </c>
      <c r="H206" s="9" cm="1">
        <f t="array" ref="H206">_xll.SNL.Clients.Office.Excel.Functions.SPG($A206, "IQ_ASSET_TURNS", H$3)</f>
        <v>0.79700000000000004</v>
      </c>
      <c r="I206" s="9" cm="1">
        <f t="array" ref="I206">_xll.SNL.Clients.Office.Excel.Functions.SPG($A206, "IQ_ASSET_TURNS", I$3)</f>
        <v>0.77600000000000002</v>
      </c>
      <c r="J206" s="9" cm="1">
        <f t="array" ref="J206">_xll.SNL.Clients.Office.Excel.Functions.SPG($A206, "IQ_ASSET_TURNS", J$3)</f>
        <v>0.76200000000000001</v>
      </c>
    </row>
    <row r="207" spans="1:10" x14ac:dyDescent="0.3">
      <c r="A207" s="11" t="s">
        <v>209</v>
      </c>
      <c r="B207" s="9" t="str" cm="1">
        <f t="array" ref="B207">_xll.SNL.Clients.Office.Excel.Functions.SPG($A207, "IQ_ASSET_TURNS", B$3)</f>
        <v>NA</v>
      </c>
      <c r="C207" s="9" cm="1">
        <f t="array" ref="C207">_xll.SNL.Clients.Office.Excel.Functions.SPG($A207, "IQ_ASSET_TURNS", C$3)</f>
        <v>0.34599999999999997</v>
      </c>
      <c r="D207" s="9" cm="1">
        <f t="array" ref="D207">_xll.SNL.Clients.Office.Excel.Functions.SPG($A207, "IQ_ASSET_TURNS", D$3)</f>
        <v>0.315</v>
      </c>
      <c r="E207" s="9" cm="1">
        <f t="array" ref="E207">_xll.SNL.Clients.Office.Excel.Functions.SPG($A207, "IQ_ASSET_TURNS", E$3)</f>
        <v>0.253</v>
      </c>
      <c r="F207" s="9" cm="1">
        <f t="array" ref="F207">_xll.SNL.Clients.Office.Excel.Functions.SPG($A207, "IQ_ASSET_TURNS", F$3)</f>
        <v>0.219</v>
      </c>
      <c r="G207" s="9" cm="1">
        <f t="array" ref="G207">_xll.SNL.Clients.Office.Excel.Functions.SPG($A207, "IQ_ASSET_TURNS", G$3)</f>
        <v>0.22900000000000001</v>
      </c>
      <c r="H207" s="9" cm="1">
        <f t="array" ref="H207">_xll.SNL.Clients.Office.Excel.Functions.SPG($A207, "IQ_ASSET_TURNS", H$3)</f>
        <v>0.23300000000000001</v>
      </c>
      <c r="I207" s="9" cm="1">
        <f t="array" ref="I207">_xll.SNL.Clients.Office.Excel.Functions.SPG($A207, "IQ_ASSET_TURNS", I$3)</f>
        <v>0.214</v>
      </c>
      <c r="J207" s="9" cm="1">
        <f t="array" ref="J207">_xll.SNL.Clients.Office.Excel.Functions.SPG($A207, "IQ_ASSET_TURNS", J$3)</f>
        <v>0.17699999999999999</v>
      </c>
    </row>
    <row r="208" spans="1:10" x14ac:dyDescent="0.3">
      <c r="A208" s="11" t="s">
        <v>210</v>
      </c>
      <c r="B208" s="9" t="str" cm="1">
        <f t="array" ref="B208">_xll.SNL.Clients.Office.Excel.Functions.SPG($A208, "IQ_ASSET_TURNS", B$3)</f>
        <v>NA</v>
      </c>
      <c r="C208" s="9" cm="1">
        <f t="array" ref="C208">_xll.SNL.Clients.Office.Excel.Functions.SPG($A208, "IQ_ASSET_TURNS", C$3)</f>
        <v>0.64300000000000002</v>
      </c>
      <c r="D208" s="9" cm="1">
        <f t="array" ref="D208">_xll.SNL.Clients.Office.Excel.Functions.SPG($A208, "IQ_ASSET_TURNS", D$3)</f>
        <v>0.61299999999999999</v>
      </c>
      <c r="E208" s="9" cm="1">
        <f t="array" ref="E208">_xll.SNL.Clients.Office.Excel.Functions.SPG($A208, "IQ_ASSET_TURNS", E$3)</f>
        <v>0.60499999999999998</v>
      </c>
      <c r="F208" s="9" cm="1">
        <f t="array" ref="F208">_xll.SNL.Clients.Office.Excel.Functions.SPG($A208, "IQ_ASSET_TURNS", F$3)</f>
        <v>0.65700000000000003</v>
      </c>
      <c r="G208" s="9" cm="1">
        <f t="array" ref="G208">_xll.SNL.Clients.Office.Excel.Functions.SPG($A208, "IQ_ASSET_TURNS", G$3)</f>
        <v>0.65700000000000003</v>
      </c>
      <c r="H208" s="9" cm="1">
        <f t="array" ref="H208">_xll.SNL.Clients.Office.Excel.Functions.SPG($A208, "IQ_ASSET_TURNS", H$3)</f>
        <v>0.625</v>
      </c>
      <c r="I208" s="9" cm="1">
        <f t="array" ref="I208">_xll.SNL.Clients.Office.Excel.Functions.SPG($A208, "IQ_ASSET_TURNS", I$3)</f>
        <v>0.64200000000000002</v>
      </c>
      <c r="J208" s="9" cm="1">
        <f t="array" ref="J208">_xll.SNL.Clients.Office.Excel.Functions.SPG($A208, "IQ_ASSET_TURNS", J$3)</f>
        <v>0.65600000000000003</v>
      </c>
    </row>
    <row r="209" spans="1:10" x14ac:dyDescent="0.3">
      <c r="A209" s="11" t="s">
        <v>211</v>
      </c>
      <c r="B209" s="9" t="str" cm="1">
        <f t="array" ref="B209">_xll.SNL.Clients.Office.Excel.Functions.SPG($A209, "IQ_ASSET_TURNS", B$3)</f>
        <v>NA</v>
      </c>
      <c r="C209" s="9" cm="1">
        <f t="array" ref="C209">_xll.SNL.Clients.Office.Excel.Functions.SPG($A209, "IQ_ASSET_TURNS", C$3)</f>
        <v>0.67100000000000004</v>
      </c>
      <c r="D209" s="9" cm="1">
        <f t="array" ref="D209">_xll.SNL.Clients.Office.Excel.Functions.SPG($A209, "IQ_ASSET_TURNS", D$3)</f>
        <v>0.68200000000000005</v>
      </c>
      <c r="E209" s="9" cm="1">
        <f t="array" ref="E209">_xll.SNL.Clients.Office.Excel.Functions.SPG($A209, "IQ_ASSET_TURNS", E$3)</f>
        <v>0.68600000000000005</v>
      </c>
      <c r="F209" s="9" cm="1">
        <f t="array" ref="F209">_xll.SNL.Clients.Office.Excel.Functions.SPG($A209, "IQ_ASSET_TURNS", F$3)</f>
        <v>0.626</v>
      </c>
      <c r="G209" s="9" cm="1">
        <f t="array" ref="G209">_xll.SNL.Clients.Office.Excel.Functions.SPG($A209, "IQ_ASSET_TURNS", G$3)</f>
        <v>0.62</v>
      </c>
      <c r="H209" s="9" cm="1">
        <f t="array" ref="H209">_xll.SNL.Clients.Office.Excel.Functions.SPG($A209, "IQ_ASSET_TURNS", H$3)</f>
        <v>0.63300000000000001</v>
      </c>
      <c r="I209" s="9" cm="1">
        <f t="array" ref="I209">_xll.SNL.Clients.Office.Excel.Functions.SPG($A209, "IQ_ASSET_TURNS", I$3)</f>
        <v>0.65900000000000003</v>
      </c>
      <c r="J209" s="9" cm="1">
        <f t="array" ref="J209">_xll.SNL.Clients.Office.Excel.Functions.SPG($A209, "IQ_ASSET_TURNS", J$3)</f>
        <v>0.60199999999999998</v>
      </c>
    </row>
    <row r="210" spans="1:10" x14ac:dyDescent="0.3">
      <c r="A210" s="11" t="s">
        <v>212</v>
      </c>
      <c r="B210" s="9" t="str" cm="1">
        <f t="array" ref="B210">_xll.SNL.Clients.Office.Excel.Functions.SPG($A210, "IQ_ASSET_TURNS", B$3)</f>
        <v>NA</v>
      </c>
      <c r="C210" s="9" t="str" cm="1">
        <f t="array" ref="C210">_xll.SNL.Clients.Office.Excel.Functions.SPG($A210, "IQ_ASSET_TURNS", C$3)</f>
        <v>NA</v>
      </c>
      <c r="D210" s="9" cm="1">
        <f t="array" ref="D210">_xll.SNL.Clients.Office.Excel.Functions.SPG($A210, "IQ_ASSET_TURNS", D$3)</f>
        <v>1.2210000000000001</v>
      </c>
      <c r="E210" s="9" cm="1">
        <f t="array" ref="E210">_xll.SNL.Clients.Office.Excel.Functions.SPG($A210, "IQ_ASSET_TURNS", E$3)</f>
        <v>1.282</v>
      </c>
      <c r="F210" s="9" cm="1">
        <f t="array" ref="F210">_xll.SNL.Clients.Office.Excel.Functions.SPG($A210, "IQ_ASSET_TURNS", F$3)</f>
        <v>1.274</v>
      </c>
      <c r="G210" s="9" cm="1">
        <f t="array" ref="G210">_xll.SNL.Clients.Office.Excel.Functions.SPG($A210, "IQ_ASSET_TURNS", G$3)</f>
        <v>1.2769999999999999</v>
      </c>
      <c r="H210" s="9" cm="1">
        <f t="array" ref="H210">_xll.SNL.Clients.Office.Excel.Functions.SPG($A210, "IQ_ASSET_TURNS", H$3)</f>
        <v>1.3720000000000001</v>
      </c>
      <c r="I210" s="9" cm="1">
        <f t="array" ref="I210">_xll.SNL.Clients.Office.Excel.Functions.SPG($A210, "IQ_ASSET_TURNS", I$3)</f>
        <v>1.3979999999999999</v>
      </c>
      <c r="J210" s="9" cm="1">
        <f t="array" ref="J210">_xll.SNL.Clients.Office.Excel.Functions.SPG($A210, "IQ_ASSET_TURNS", J$3)</f>
        <v>1.381</v>
      </c>
    </row>
    <row r="211" spans="1:10" x14ac:dyDescent="0.3">
      <c r="A211" s="11" t="s">
        <v>213</v>
      </c>
      <c r="B211" s="9" t="str" cm="1">
        <f t="array" ref="B211">_xll.SNL.Clients.Office.Excel.Functions.SPG($A211, "IQ_ASSET_TURNS", B$3)</f>
        <v>NA</v>
      </c>
      <c r="C211" s="9" t="str" cm="1">
        <f t="array" ref="C211">_xll.SNL.Clients.Office.Excel.Functions.SPG($A211, "IQ_ASSET_TURNS", C$3)</f>
        <v>NA</v>
      </c>
      <c r="D211" s="9" cm="1">
        <f t="array" ref="D211">_xll.SNL.Clients.Office.Excel.Functions.SPG($A211, "IQ_ASSET_TURNS", D$3)</f>
        <v>0.55800000000000005</v>
      </c>
      <c r="E211" s="9" cm="1">
        <f t="array" ref="E211">_xll.SNL.Clients.Office.Excel.Functions.SPG($A211, "IQ_ASSET_TURNS", E$3)</f>
        <v>0.50600000000000001</v>
      </c>
      <c r="F211" s="9" cm="1">
        <f t="array" ref="F211">_xll.SNL.Clients.Office.Excel.Functions.SPG($A211, "IQ_ASSET_TURNS", F$3)</f>
        <v>0.45200000000000001</v>
      </c>
      <c r="G211" s="9" cm="1">
        <f t="array" ref="G211">_xll.SNL.Clients.Office.Excel.Functions.SPG($A211, "IQ_ASSET_TURNS", G$3)</f>
        <v>0.45700000000000002</v>
      </c>
      <c r="H211" s="9" cm="1">
        <f t="array" ref="H211">_xll.SNL.Clients.Office.Excel.Functions.SPG($A211, "IQ_ASSET_TURNS", H$3)</f>
        <v>0.45200000000000001</v>
      </c>
      <c r="I211" s="9" cm="1">
        <f t="array" ref="I211">_xll.SNL.Clients.Office.Excel.Functions.SPG($A211, "IQ_ASSET_TURNS", I$3)</f>
        <v>0.42499999999999999</v>
      </c>
      <c r="J211" s="9" cm="1">
        <f t="array" ref="J211">_xll.SNL.Clients.Office.Excel.Functions.SPG($A211, "IQ_ASSET_TURNS", J$3)</f>
        <v>0.40600000000000003</v>
      </c>
    </row>
    <row r="212" spans="1:10" x14ac:dyDescent="0.3">
      <c r="A212" s="11" t="s">
        <v>214</v>
      </c>
      <c r="B212" s="9" t="str" cm="1">
        <f t="array" ref="B212">_xll.SNL.Clients.Office.Excel.Functions.SPG($A212, "IQ_ASSET_TURNS", B$3)</f>
        <v>NA</v>
      </c>
      <c r="C212" s="9" t="str" cm="1">
        <f t="array" ref="C212">_xll.SNL.Clients.Office.Excel.Functions.SPG($A212, "IQ_ASSET_TURNS", C$3)</f>
        <v>NA</v>
      </c>
      <c r="D212" s="9" cm="1">
        <f t="array" ref="D212">_xll.SNL.Clients.Office.Excel.Functions.SPG($A212, "IQ_ASSET_TURNS", D$3)</f>
        <v>0.20699999999999999</v>
      </c>
      <c r="E212" s="9" cm="1">
        <f t="array" ref="E212">_xll.SNL.Clients.Office.Excel.Functions.SPG($A212, "IQ_ASSET_TURNS", E$3)</f>
        <v>0.2</v>
      </c>
      <c r="F212" s="9" cm="1">
        <f t="array" ref="F212">_xll.SNL.Clients.Office.Excel.Functions.SPG($A212, "IQ_ASSET_TURNS", F$3)</f>
        <v>0.189</v>
      </c>
      <c r="G212" s="9" cm="1">
        <f t="array" ref="G212">_xll.SNL.Clients.Office.Excel.Functions.SPG($A212, "IQ_ASSET_TURNS", G$3)</f>
        <v>0.19600000000000001</v>
      </c>
      <c r="H212" s="9" cm="1">
        <f t="array" ref="H212">_xll.SNL.Clients.Office.Excel.Functions.SPG($A212, "IQ_ASSET_TURNS", H$3)</f>
        <v>0.20399999999999999</v>
      </c>
      <c r="I212" s="9" cm="1">
        <f t="array" ref="I212">_xll.SNL.Clients.Office.Excel.Functions.SPG($A212, "IQ_ASSET_TURNS", I$3)</f>
        <v>0.20300000000000001</v>
      </c>
      <c r="J212" s="9" cm="1">
        <f t="array" ref="J212">_xll.SNL.Clients.Office.Excel.Functions.SPG($A212, "IQ_ASSET_TURNS", J$3)</f>
        <v>0.19600000000000001</v>
      </c>
    </row>
    <row r="213" spans="1:10" x14ac:dyDescent="0.3">
      <c r="A213" s="11" t="s">
        <v>215</v>
      </c>
      <c r="B213" s="9" t="str" cm="1">
        <f t="array" ref="B213">_xll.SNL.Clients.Office.Excel.Functions.SPG($A213, "IQ_ASSET_TURNS", B$3)</f>
        <v>NA</v>
      </c>
      <c r="C213" s="9" t="str" cm="1">
        <f t="array" ref="C213">_xll.SNL.Clients.Office.Excel.Functions.SPG($A213, "IQ_ASSET_TURNS", C$3)</f>
        <v>NA</v>
      </c>
      <c r="D213" s="9" cm="1">
        <f t="array" ref="D213">_xll.SNL.Clients.Office.Excel.Functions.SPG($A213, "IQ_ASSET_TURNS", D$3)</f>
        <v>0.20100000000000001</v>
      </c>
      <c r="E213" s="9" cm="1">
        <f t="array" ref="E213">_xll.SNL.Clients.Office.Excel.Functions.SPG($A213, "IQ_ASSET_TURNS", E$3)</f>
        <v>0.20300000000000001</v>
      </c>
      <c r="F213" s="9" cm="1">
        <f t="array" ref="F213">_xll.SNL.Clients.Office.Excel.Functions.SPG($A213, "IQ_ASSET_TURNS", F$3)</f>
        <v>0.2</v>
      </c>
      <c r="G213" s="9" cm="1">
        <f t="array" ref="G213">_xll.SNL.Clients.Office.Excel.Functions.SPG($A213, "IQ_ASSET_TURNS", G$3)</f>
        <v>0.20899999999999999</v>
      </c>
      <c r="H213" s="9" cm="1">
        <f t="array" ref="H213">_xll.SNL.Clients.Office.Excel.Functions.SPG($A213, "IQ_ASSET_TURNS", H$3)</f>
        <v>0.20899999999999999</v>
      </c>
      <c r="I213" s="9" cm="1">
        <f t="array" ref="I213">_xll.SNL.Clients.Office.Excel.Functions.SPG($A213, "IQ_ASSET_TURNS", I$3)</f>
        <v>0.19800000000000001</v>
      </c>
      <c r="J213" s="9" cm="1">
        <f t="array" ref="J213">_xll.SNL.Clients.Office.Excel.Functions.SPG($A213, "IQ_ASSET_TURNS", J$3)</f>
        <v>0.2</v>
      </c>
    </row>
    <row r="214" spans="1:10" x14ac:dyDescent="0.3">
      <c r="A214" s="11" t="s">
        <v>216</v>
      </c>
      <c r="B214" s="9" t="str" cm="1">
        <f t="array" ref="B214">_xll.SNL.Clients.Office.Excel.Functions.SPG($A214, "IQ_ASSET_TURNS", B$3)</f>
        <v>NA</v>
      </c>
      <c r="C214" s="9" t="str" cm="1">
        <f t="array" ref="C214">_xll.SNL.Clients.Office.Excel.Functions.SPG($A214, "IQ_ASSET_TURNS", C$3)</f>
        <v>NA</v>
      </c>
      <c r="D214" s="9" cm="1">
        <f t="array" ref="D214">_xll.SNL.Clients.Office.Excel.Functions.SPG($A214, "IQ_ASSET_TURNS", D$3)</f>
        <v>0.58399999999999996</v>
      </c>
      <c r="E214" s="9" cm="1">
        <f t="array" ref="E214">_xll.SNL.Clients.Office.Excel.Functions.SPG($A214, "IQ_ASSET_TURNS", E$3)</f>
        <v>0.57299999999999995</v>
      </c>
      <c r="F214" s="9" cm="1">
        <f t="array" ref="F214">_xll.SNL.Clients.Office.Excel.Functions.SPG($A214, "IQ_ASSET_TURNS", F$3)</f>
        <v>0.57099999999999995</v>
      </c>
      <c r="G214" s="9" cm="1">
        <f t="array" ref="G214">_xll.SNL.Clients.Office.Excel.Functions.SPG($A214, "IQ_ASSET_TURNS", G$3)</f>
        <v>0.626</v>
      </c>
      <c r="H214" s="9" cm="1">
        <f t="array" ref="H214">_xll.SNL.Clients.Office.Excel.Functions.SPG($A214, "IQ_ASSET_TURNS", H$3)</f>
        <v>0.64400000000000002</v>
      </c>
      <c r="I214" s="9" cm="1">
        <f t="array" ref="I214">_xll.SNL.Clients.Office.Excel.Functions.SPG($A214, "IQ_ASSET_TURNS", I$3)</f>
        <v>0.60399999999999998</v>
      </c>
      <c r="J214" s="9" cm="1">
        <f t="array" ref="J214">_xll.SNL.Clients.Office.Excel.Functions.SPG($A214, "IQ_ASSET_TURNS", J$3)</f>
        <v>0.58899999999999997</v>
      </c>
    </row>
    <row r="215" spans="1:10" x14ac:dyDescent="0.3">
      <c r="A215" s="11" t="s">
        <v>217</v>
      </c>
      <c r="B215" s="9" t="str" cm="1">
        <f t="array" ref="B215">_xll.SNL.Clients.Office.Excel.Functions.SPG($A215, "IQ_ASSET_TURNS", B$3)</f>
        <v>NA</v>
      </c>
      <c r="C215" s="9" cm="1">
        <f t="array" ref="C215">_xll.SNL.Clients.Office.Excel.Functions.SPG($A215, "IQ_ASSET_TURNS", C$3)</f>
        <v>0.88100000000000001</v>
      </c>
      <c r="D215" s="9" cm="1">
        <f t="array" ref="D215">_xll.SNL.Clients.Office.Excel.Functions.SPG($A215, "IQ_ASSET_TURNS", D$3)</f>
        <v>0.90300000000000002</v>
      </c>
      <c r="E215" s="9" cm="1">
        <f t="array" ref="E215">_xll.SNL.Clients.Office.Excel.Functions.SPG($A215, "IQ_ASSET_TURNS", E$3)</f>
        <v>0.93700000000000006</v>
      </c>
      <c r="F215" s="9" cm="1">
        <f t="array" ref="F215">_xll.SNL.Clients.Office.Excel.Functions.SPG($A215, "IQ_ASSET_TURNS", F$3)</f>
        <v>0.94099999999999995</v>
      </c>
      <c r="G215" s="9" cm="1">
        <f t="array" ref="G215">_xll.SNL.Clients.Office.Excel.Functions.SPG($A215, "IQ_ASSET_TURNS", G$3)</f>
        <v>0.93500000000000005</v>
      </c>
      <c r="H215" s="9" cm="1">
        <f t="array" ref="H215">_xll.SNL.Clients.Office.Excel.Functions.SPG($A215, "IQ_ASSET_TURNS", H$3)</f>
        <v>0.95699999999999996</v>
      </c>
      <c r="I215" s="9" cm="1">
        <f t="array" ref="I215">_xll.SNL.Clients.Office.Excel.Functions.SPG($A215, "IQ_ASSET_TURNS", I$3)</f>
        <v>0.97299999999999998</v>
      </c>
      <c r="J215" s="9" cm="1">
        <f t="array" ref="J215">_xll.SNL.Clients.Office.Excel.Functions.SPG($A215, "IQ_ASSET_TURNS", J$3)</f>
        <v>0.96899999999999997</v>
      </c>
    </row>
    <row r="216" spans="1:10" x14ac:dyDescent="0.3">
      <c r="A216" s="11" t="s">
        <v>218</v>
      </c>
      <c r="B216" s="9" t="str" cm="1">
        <f t="array" ref="B216">_xll.SNL.Clients.Office.Excel.Functions.SPG($A216, "IQ_ASSET_TURNS", B$3)</f>
        <v>NA</v>
      </c>
      <c r="C216" s="9" t="str" cm="1">
        <f t="array" ref="C216">_xll.SNL.Clients.Office.Excel.Functions.SPG($A216, "IQ_ASSET_TURNS", C$3)</f>
        <v>NA</v>
      </c>
      <c r="D216" s="9" cm="1">
        <f t="array" ref="D216">_xll.SNL.Clients.Office.Excel.Functions.SPG($A216, "IQ_ASSET_TURNS", D$3)</f>
        <v>0.72699999999999998</v>
      </c>
      <c r="E216" s="9" cm="1">
        <f t="array" ref="E216">_xll.SNL.Clients.Office.Excel.Functions.SPG($A216, "IQ_ASSET_TURNS", E$3)</f>
        <v>0.60899999999999999</v>
      </c>
      <c r="F216" s="9" cm="1">
        <f t="array" ref="F216">_xll.SNL.Clients.Office.Excel.Functions.SPG($A216, "IQ_ASSET_TURNS", F$3)</f>
        <v>0.47499999999999998</v>
      </c>
      <c r="G216" s="9" cm="1">
        <f t="array" ref="G216">_xll.SNL.Clients.Office.Excel.Functions.SPG($A216, "IQ_ASSET_TURNS", G$3)</f>
        <v>0.69299999999999995</v>
      </c>
      <c r="H216" s="9" cm="1">
        <f t="array" ref="H216">_xll.SNL.Clients.Office.Excel.Functions.SPG($A216, "IQ_ASSET_TURNS", H$3)</f>
        <v>0.71</v>
      </c>
      <c r="I216" s="9" cm="1">
        <f t="array" ref="I216">_xll.SNL.Clients.Office.Excel.Functions.SPG($A216, "IQ_ASSET_TURNS", I$3)</f>
        <v>0.55200000000000005</v>
      </c>
      <c r="J216" s="9" cm="1">
        <f t="array" ref="J216">_xll.SNL.Clients.Office.Excel.Functions.SPG($A216, "IQ_ASSET_TURNS", J$3)</f>
        <v>0.44</v>
      </c>
    </row>
    <row r="217" spans="1:10" x14ac:dyDescent="0.3">
      <c r="A217" s="11" t="s">
        <v>219</v>
      </c>
      <c r="B217" s="9" t="str" cm="1">
        <f t="array" ref="B217">_xll.SNL.Clients.Office.Excel.Functions.SPG($A217, "IQ_ASSET_TURNS", B$3)</f>
        <v>NA</v>
      </c>
      <c r="C217" s="9" cm="1">
        <f t="array" ref="C217">_xll.SNL.Clients.Office.Excel.Functions.SPG($A217, "IQ_ASSET_TURNS", C$3)</f>
        <v>1.23</v>
      </c>
      <c r="D217" s="9" cm="1">
        <f t="array" ref="D217">_xll.SNL.Clients.Office.Excel.Functions.SPG($A217, "IQ_ASSET_TURNS", D$3)</f>
        <v>1.1970000000000001</v>
      </c>
      <c r="E217" s="9" cm="1">
        <f t="array" ref="E217">_xll.SNL.Clients.Office.Excel.Functions.SPG($A217, "IQ_ASSET_TURNS", E$3)</f>
        <v>1.224</v>
      </c>
      <c r="F217" s="9" cm="1">
        <f t="array" ref="F217">_xll.SNL.Clients.Office.Excel.Functions.SPG($A217, "IQ_ASSET_TURNS", F$3)</f>
        <v>1.226</v>
      </c>
      <c r="G217" s="9" cm="1">
        <f t="array" ref="G217">_xll.SNL.Clients.Office.Excel.Functions.SPG($A217, "IQ_ASSET_TURNS", G$3)</f>
        <v>1.2490000000000001</v>
      </c>
      <c r="H217" s="9" cm="1">
        <f t="array" ref="H217">_xll.SNL.Clients.Office.Excel.Functions.SPG($A217, "IQ_ASSET_TURNS", H$3)</f>
        <v>1.1990000000000001</v>
      </c>
      <c r="I217" s="9" cm="1">
        <f t="array" ref="I217">_xll.SNL.Clients.Office.Excel.Functions.SPG($A217, "IQ_ASSET_TURNS", I$3)</f>
        <v>1.194</v>
      </c>
      <c r="J217" s="9" cm="1">
        <f t="array" ref="J217">_xll.SNL.Clients.Office.Excel.Functions.SPG($A217, "IQ_ASSET_TURNS", J$3)</f>
        <v>1.1859999999999999</v>
      </c>
    </row>
    <row r="218" spans="1:10" x14ac:dyDescent="0.3">
      <c r="A218" s="11" t="s">
        <v>220</v>
      </c>
      <c r="B218" s="9" t="str" cm="1">
        <f t="array" ref="B218">_xll.SNL.Clients.Office.Excel.Functions.SPG($A218, "IQ_ASSET_TURNS", B$3)</f>
        <v>NA</v>
      </c>
      <c r="C218" s="9" cm="1">
        <f t="array" ref="C218">_xll.SNL.Clients.Office.Excel.Functions.SPG($A218, "IQ_ASSET_TURNS", C$3)</f>
        <v>0.14000000000000001</v>
      </c>
      <c r="D218" s="9" cm="1">
        <f t="array" ref="D218">_xll.SNL.Clients.Office.Excel.Functions.SPG($A218, "IQ_ASSET_TURNS", D$3)</f>
        <v>0.14000000000000001</v>
      </c>
      <c r="E218" s="9" cm="1">
        <f t="array" ref="E218">_xll.SNL.Clients.Office.Excel.Functions.SPG($A218, "IQ_ASSET_TURNS", E$3)</f>
        <v>0.13700000000000001</v>
      </c>
      <c r="F218" s="9" cm="1">
        <f t="array" ref="F218">_xll.SNL.Clients.Office.Excel.Functions.SPG($A218, "IQ_ASSET_TURNS", F$3)</f>
        <v>0.13400000000000001</v>
      </c>
      <c r="G218" s="9" cm="1">
        <f t="array" ref="G218">_xll.SNL.Clients.Office.Excel.Functions.SPG($A218, "IQ_ASSET_TURNS", G$3)</f>
        <v>0.14199999999999999</v>
      </c>
      <c r="H218" s="9" cm="1">
        <f t="array" ref="H218">_xll.SNL.Clients.Office.Excel.Functions.SPG($A218, "IQ_ASSET_TURNS", H$3)</f>
        <v>0.14299999999999999</v>
      </c>
      <c r="I218" s="9" cm="1">
        <f t="array" ref="I218">_xll.SNL.Clients.Office.Excel.Functions.SPG($A218, "IQ_ASSET_TURNS", I$3)</f>
        <v>0.14000000000000001</v>
      </c>
      <c r="J218" s="9" cm="1">
        <f t="array" ref="J218">_xll.SNL.Clients.Office.Excel.Functions.SPG($A218, "IQ_ASSET_TURNS", J$3)</f>
        <v>0.13400000000000001</v>
      </c>
    </row>
    <row r="219" spans="1:10" x14ac:dyDescent="0.3">
      <c r="A219" s="11" t="s">
        <v>221</v>
      </c>
      <c r="B219" s="9" t="str" cm="1">
        <f t="array" ref="B219">_xll.SNL.Clients.Office.Excel.Functions.SPG($A219, "IQ_ASSET_TURNS", B$3)</f>
        <v>NA</v>
      </c>
      <c r="C219" s="9" t="str" cm="1">
        <f t="array" ref="C219">_xll.SNL.Clients.Office.Excel.Functions.SPG($A219, "IQ_ASSET_TURNS", C$3)</f>
        <v>NA</v>
      </c>
      <c r="D219" s="9" cm="1">
        <f t="array" ref="D219">_xll.SNL.Clients.Office.Excel.Functions.SPG($A219, "IQ_ASSET_TURNS", D$3)</f>
        <v>1.2170000000000001</v>
      </c>
      <c r="E219" s="9" cm="1">
        <f t="array" ref="E219">_xll.SNL.Clients.Office.Excel.Functions.SPG($A219, "IQ_ASSET_TURNS", E$3)</f>
        <v>1.23</v>
      </c>
      <c r="F219" s="9" cm="1">
        <f t="array" ref="F219">_xll.SNL.Clients.Office.Excel.Functions.SPG($A219, "IQ_ASSET_TURNS", F$3)</f>
        <v>1.2250000000000001</v>
      </c>
      <c r="G219" s="9" cm="1">
        <f t="array" ref="G219">_xll.SNL.Clients.Office.Excel.Functions.SPG($A219, "IQ_ASSET_TURNS", G$3)</f>
        <v>1.1839999999999999</v>
      </c>
      <c r="H219" s="9" cm="1">
        <f t="array" ref="H219">_xll.SNL.Clients.Office.Excel.Functions.SPG($A219, "IQ_ASSET_TURNS", H$3)</f>
        <v>1.3340000000000001</v>
      </c>
      <c r="I219" s="9" cm="1">
        <f t="array" ref="I219">_xll.SNL.Clients.Office.Excel.Functions.SPG($A219, "IQ_ASSET_TURNS", I$3)</f>
        <v>1.4</v>
      </c>
      <c r="J219" s="9" cm="1">
        <f t="array" ref="J219">_xll.SNL.Clients.Office.Excel.Functions.SPG($A219, "IQ_ASSET_TURNS", J$3)</f>
        <v>1.425</v>
      </c>
    </row>
    <row r="220" spans="1:10" x14ac:dyDescent="0.3">
      <c r="A220" s="11" t="s">
        <v>222</v>
      </c>
      <c r="B220" s="9" t="str" cm="1">
        <f t="array" ref="B220">_xll.SNL.Clients.Office.Excel.Functions.SPG($A220, "IQ_ASSET_TURNS", B$3)</f>
        <v>NA</v>
      </c>
      <c r="C220" s="9" cm="1">
        <f t="array" ref="C220">_xll.SNL.Clients.Office.Excel.Functions.SPG($A220, "IQ_ASSET_TURNS", C$3)</f>
        <v>0.47599999999999998</v>
      </c>
      <c r="D220" s="9" cm="1">
        <f t="array" ref="D220">_xll.SNL.Clients.Office.Excel.Functions.SPG($A220, "IQ_ASSET_TURNS", D$3)</f>
        <v>0.47899999999999998</v>
      </c>
      <c r="E220" s="9" cm="1">
        <f t="array" ref="E220">_xll.SNL.Clients.Office.Excel.Functions.SPG($A220, "IQ_ASSET_TURNS", E$3)</f>
        <v>0.505</v>
      </c>
      <c r="F220" s="9" cm="1">
        <f t="array" ref="F220">_xll.SNL.Clients.Office.Excel.Functions.SPG($A220, "IQ_ASSET_TURNS", F$3)</f>
        <v>0.53400000000000003</v>
      </c>
      <c r="G220" s="9" cm="1">
        <f t="array" ref="G220">_xll.SNL.Clients.Office.Excel.Functions.SPG($A220, "IQ_ASSET_TURNS", G$3)</f>
        <v>0.5</v>
      </c>
      <c r="H220" s="9" cm="1">
        <f t="array" ref="H220">_xll.SNL.Clients.Office.Excel.Functions.SPG($A220, "IQ_ASSET_TURNS", H$3)</f>
        <v>0.48499999999999999</v>
      </c>
      <c r="I220" s="9" cm="1">
        <f t="array" ref="I220">_xll.SNL.Clients.Office.Excel.Functions.SPG($A220, "IQ_ASSET_TURNS", I$3)</f>
        <v>0.41199999999999998</v>
      </c>
      <c r="J220" s="9" cm="1">
        <f t="array" ref="J220">_xll.SNL.Clients.Office.Excel.Functions.SPG($A220, "IQ_ASSET_TURNS", J$3)</f>
        <v>0.433</v>
      </c>
    </row>
    <row r="221" spans="1:10" x14ac:dyDescent="0.3">
      <c r="A221" s="11" t="s">
        <v>223</v>
      </c>
      <c r="B221" s="9" t="str" cm="1">
        <f t="array" ref="B221">_xll.SNL.Clients.Office.Excel.Functions.SPG($A221, "IQ_ASSET_TURNS", B$3)</f>
        <v>NA</v>
      </c>
      <c r="C221" s="9" t="str" cm="1">
        <f t="array" ref="C221">_xll.SNL.Clients.Office.Excel.Functions.SPG($A221, "IQ_ASSET_TURNS", C$3)</f>
        <v>NA</v>
      </c>
      <c r="D221" s="9" cm="1">
        <f t="array" ref="D221">_xll.SNL.Clients.Office.Excel.Functions.SPG($A221, "IQ_ASSET_TURNS", D$3)</f>
        <v>0.51200000000000001</v>
      </c>
      <c r="E221" s="9" cm="1">
        <f t="array" ref="E221">_xll.SNL.Clients.Office.Excel.Functions.SPG($A221, "IQ_ASSET_TURNS", E$3)</f>
        <v>0.51200000000000001</v>
      </c>
      <c r="F221" s="9" cm="1">
        <f t="array" ref="F221">_xll.SNL.Clients.Office.Excel.Functions.SPG($A221, "IQ_ASSET_TURNS", F$3)</f>
        <v>0.48699999999999999</v>
      </c>
      <c r="G221" s="9" cm="1">
        <f t="array" ref="G221">_xll.SNL.Clients.Office.Excel.Functions.SPG($A221, "IQ_ASSET_TURNS", G$3)</f>
        <v>0.46700000000000003</v>
      </c>
      <c r="H221" s="9" cm="1">
        <f t="array" ref="H221">_xll.SNL.Clients.Office.Excel.Functions.SPG($A221, "IQ_ASSET_TURNS", H$3)</f>
        <v>0.51800000000000002</v>
      </c>
      <c r="I221" s="9" cm="1">
        <f t="array" ref="I221">_xll.SNL.Clients.Office.Excel.Functions.SPG($A221, "IQ_ASSET_TURNS", I$3)</f>
        <v>0.5</v>
      </c>
      <c r="J221" s="9" cm="1">
        <f t="array" ref="J221">_xll.SNL.Clients.Office.Excel.Functions.SPG($A221, "IQ_ASSET_TURNS", J$3)</f>
        <v>0.502</v>
      </c>
    </row>
    <row r="222" spans="1:10" x14ac:dyDescent="0.3">
      <c r="A222" s="11" t="s">
        <v>224</v>
      </c>
      <c r="B222" s="9" t="str" cm="1">
        <f t="array" ref="B222">_xll.SNL.Clients.Office.Excel.Functions.SPG($A222, "IQ_ASSET_TURNS", B$3)</f>
        <v>NA</v>
      </c>
      <c r="C222" s="9" cm="1">
        <f t="array" ref="C222">_xll.SNL.Clients.Office.Excel.Functions.SPG($A222, "IQ_ASSET_TURNS", C$3)</f>
        <v>0.28799999999999998</v>
      </c>
      <c r="D222" s="9" cm="1">
        <f t="array" ref="D222">_xll.SNL.Clients.Office.Excel.Functions.SPG($A222, "IQ_ASSET_TURNS", D$3)</f>
        <v>0.30599999999999999</v>
      </c>
      <c r="E222" s="9" cm="1">
        <f t="array" ref="E222">_xll.SNL.Clients.Office.Excel.Functions.SPG($A222, "IQ_ASSET_TURNS", E$3)</f>
        <v>0.318</v>
      </c>
      <c r="F222" s="9" cm="1">
        <f t="array" ref="F222">_xll.SNL.Clients.Office.Excel.Functions.SPG($A222, "IQ_ASSET_TURNS", F$3)</f>
        <v>0.26900000000000002</v>
      </c>
      <c r="G222" s="9" cm="1">
        <f t="array" ref="G222">_xll.SNL.Clients.Office.Excel.Functions.SPG($A222, "IQ_ASSET_TURNS", G$3)</f>
        <v>0.29899999999999999</v>
      </c>
      <c r="H222" s="9" cm="1">
        <f t="array" ref="H222">_xll.SNL.Clients.Office.Excel.Functions.SPG($A222, "IQ_ASSET_TURNS", H$3)</f>
        <v>0.30599999999999999</v>
      </c>
      <c r="I222" s="9" cm="1">
        <f t="array" ref="I222">_xll.SNL.Clients.Office.Excel.Functions.SPG($A222, "IQ_ASSET_TURNS", I$3)</f>
        <v>0.30399999999999999</v>
      </c>
      <c r="J222" s="9" cm="1">
        <f t="array" ref="J222">_xll.SNL.Clients.Office.Excel.Functions.SPG($A222, "IQ_ASSET_TURNS", J$3)</f>
        <v>0.24399999999999999</v>
      </c>
    </row>
    <row r="223" spans="1:10" x14ac:dyDescent="0.3">
      <c r="A223" s="11" t="s">
        <v>225</v>
      </c>
      <c r="B223" s="9" t="str" cm="1">
        <f t="array" ref="B223">_xll.SNL.Clients.Office.Excel.Functions.SPG($A223, "IQ_ASSET_TURNS", B$3)</f>
        <v>NA</v>
      </c>
      <c r="C223" s="9" cm="1">
        <f t="array" ref="C223">_xll.SNL.Clients.Office.Excel.Functions.SPG($A223, "IQ_ASSET_TURNS", C$3)</f>
        <v>0.45700000000000002</v>
      </c>
      <c r="D223" s="9" cm="1">
        <f t="array" ref="D223">_xll.SNL.Clients.Office.Excel.Functions.SPG($A223, "IQ_ASSET_TURNS", D$3)</f>
        <v>0.438</v>
      </c>
      <c r="E223" s="9" cm="1">
        <f t="array" ref="E223">_xll.SNL.Clients.Office.Excel.Functions.SPG($A223, "IQ_ASSET_TURNS", E$3)</f>
        <v>0.46</v>
      </c>
      <c r="F223" s="9" cm="1">
        <f t="array" ref="F223">_xll.SNL.Clients.Office.Excel.Functions.SPG($A223, "IQ_ASSET_TURNS", F$3)</f>
        <v>0.47399999999999998</v>
      </c>
      <c r="G223" s="9" cm="1">
        <f t="array" ref="G223">_xll.SNL.Clients.Office.Excel.Functions.SPG($A223, "IQ_ASSET_TURNS", G$3)</f>
        <v>0.46</v>
      </c>
      <c r="H223" s="9" cm="1">
        <f t="array" ref="H223">_xll.SNL.Clients.Office.Excel.Functions.SPG($A223, "IQ_ASSET_TURNS", H$3)</f>
        <v>0.40899999999999997</v>
      </c>
      <c r="I223" s="9" cm="1">
        <f t="array" ref="I223">_xll.SNL.Clients.Office.Excel.Functions.SPG($A223, "IQ_ASSET_TURNS", I$3)</f>
        <v>0.41899999999999998</v>
      </c>
      <c r="J223" s="9" cm="1">
        <f t="array" ref="J223">_xll.SNL.Clients.Office.Excel.Functions.SPG($A223, "IQ_ASSET_TURNS", J$3)</f>
        <v>0.438</v>
      </c>
    </row>
    <row r="224" spans="1:10" x14ac:dyDescent="0.3">
      <c r="A224" s="11" t="s">
        <v>226</v>
      </c>
      <c r="B224" s="9" t="str" cm="1">
        <f t="array" ref="B224">_xll.SNL.Clients.Office.Excel.Functions.SPG($A224, "IQ_ASSET_TURNS", B$3)</f>
        <v>NA</v>
      </c>
      <c r="C224" s="9" cm="1">
        <f t="array" ref="C224">_xll.SNL.Clients.Office.Excel.Functions.SPG($A224, "IQ_ASSET_TURNS", C$3)</f>
        <v>0.54300000000000004</v>
      </c>
      <c r="D224" s="9" cm="1">
        <f t="array" ref="D224">_xll.SNL.Clients.Office.Excel.Functions.SPG($A224, "IQ_ASSET_TURNS", D$3)</f>
        <v>0.54500000000000004</v>
      </c>
      <c r="E224" s="9" cm="1">
        <f t="array" ref="E224">_xll.SNL.Clients.Office.Excel.Functions.SPG($A224, "IQ_ASSET_TURNS", E$3)</f>
        <v>0.56799999999999995</v>
      </c>
      <c r="F224" s="9" cm="1">
        <f t="array" ref="F224">_xll.SNL.Clients.Office.Excel.Functions.SPG($A224, "IQ_ASSET_TURNS", F$3)</f>
        <v>0.57299999999999995</v>
      </c>
      <c r="G224" s="9" cm="1">
        <f t="array" ref="G224">_xll.SNL.Clients.Office.Excel.Functions.SPG($A224, "IQ_ASSET_TURNS", G$3)</f>
        <v>0.61499999999999999</v>
      </c>
      <c r="H224" s="9" cm="1">
        <f t="array" ref="H224">_xll.SNL.Clients.Office.Excel.Functions.SPG($A224, "IQ_ASSET_TURNS", H$3)</f>
        <v>0.59599999999999997</v>
      </c>
      <c r="I224" s="9" cm="1">
        <f t="array" ref="I224">_xll.SNL.Clients.Office.Excel.Functions.SPG($A224, "IQ_ASSET_TURNS", I$3)</f>
        <v>0.59899999999999998</v>
      </c>
      <c r="J224" s="9" cm="1">
        <f t="array" ref="J224">_xll.SNL.Clients.Office.Excel.Functions.SPG($A224, "IQ_ASSET_TURNS", J$3)</f>
        <v>0.57999999999999996</v>
      </c>
    </row>
    <row r="225" spans="1:10" x14ac:dyDescent="0.3">
      <c r="A225" s="11" t="s">
        <v>227</v>
      </c>
      <c r="B225" s="9" t="str" cm="1">
        <f t="array" ref="B225">_xll.SNL.Clients.Office.Excel.Functions.SPG($A225, "IQ_ASSET_TURNS", B$3)</f>
        <v>NA</v>
      </c>
      <c r="C225" s="9" t="str" cm="1">
        <f t="array" ref="C225">_xll.SNL.Clients.Office.Excel.Functions.SPG($A225, "IQ_ASSET_TURNS", C$3)</f>
        <v>NA</v>
      </c>
      <c r="D225" s="9" cm="1">
        <f t="array" ref="D225">_xll.SNL.Clients.Office.Excel.Functions.SPG($A225, "IQ_ASSET_TURNS", D$3)</f>
        <v>0.94599999999999995</v>
      </c>
      <c r="E225" s="9" cm="1">
        <f t="array" ref="E225">_xll.SNL.Clients.Office.Excel.Functions.SPG($A225, "IQ_ASSET_TURNS", E$3)</f>
        <v>0.85099999999999998</v>
      </c>
      <c r="F225" s="9" cm="1">
        <f t="array" ref="F225">_xll.SNL.Clients.Office.Excel.Functions.SPG($A225, "IQ_ASSET_TURNS", F$3)</f>
        <v>0.83499999999999996</v>
      </c>
      <c r="G225" s="9" cm="1">
        <f t="array" ref="G225">_xll.SNL.Clients.Office.Excel.Functions.SPG($A225, "IQ_ASSET_TURNS", G$3)</f>
        <v>0.88900000000000001</v>
      </c>
      <c r="H225" s="9" cm="1">
        <f t="array" ref="H225">_xll.SNL.Clients.Office.Excel.Functions.SPG($A225, "IQ_ASSET_TURNS", H$3)</f>
        <v>0.95199999999999996</v>
      </c>
      <c r="I225" s="9" cm="1">
        <f t="array" ref="I225">_xll.SNL.Clients.Office.Excel.Functions.SPG($A225, "IQ_ASSET_TURNS", I$3)</f>
        <v>0.88600000000000001</v>
      </c>
      <c r="J225" s="9" cm="1">
        <f t="array" ref="J225">_xll.SNL.Clients.Office.Excel.Functions.SPG($A225, "IQ_ASSET_TURNS", J$3)</f>
        <v>0.89600000000000002</v>
      </c>
    </row>
    <row r="226" spans="1:10" x14ac:dyDescent="0.3">
      <c r="A226" s="11" t="s">
        <v>228</v>
      </c>
      <c r="B226" s="9" t="str" cm="1">
        <f t="array" ref="B226">_xll.SNL.Clients.Office.Excel.Functions.SPG($A226, "IQ_ASSET_TURNS", B$3)</f>
        <v>NA</v>
      </c>
      <c r="C226" s="9" t="str" cm="1">
        <f t="array" ref="C226">_xll.SNL.Clients.Office.Excel.Functions.SPG($A226, "IQ_ASSET_TURNS", C$3)</f>
        <v>NA</v>
      </c>
      <c r="D226" s="9" cm="1">
        <f t="array" ref="D226">_xll.SNL.Clients.Office.Excel.Functions.SPG($A226, "IQ_ASSET_TURNS", D$3)</f>
        <v>0.41499999999999998</v>
      </c>
      <c r="E226" s="9" cm="1">
        <f t="array" ref="E226">_xll.SNL.Clients.Office.Excel.Functions.SPG($A226, "IQ_ASSET_TURNS", E$3)</f>
        <v>0.47199999999999998</v>
      </c>
      <c r="F226" s="9" cm="1">
        <f t="array" ref="F226">_xll.SNL.Clients.Office.Excel.Functions.SPG($A226, "IQ_ASSET_TURNS", F$3)</f>
        <v>0.47899999999999998</v>
      </c>
      <c r="G226" s="9" cm="1">
        <f t="array" ref="G226">_xll.SNL.Clients.Office.Excel.Functions.SPG($A226, "IQ_ASSET_TURNS", G$3)</f>
        <v>0.43099999999999999</v>
      </c>
      <c r="H226" s="9" cm="1">
        <f t="array" ref="H226">_xll.SNL.Clients.Office.Excel.Functions.SPG($A226, "IQ_ASSET_TURNS", H$3)</f>
        <v>0.39300000000000002</v>
      </c>
      <c r="I226" s="9" cm="1">
        <f t="array" ref="I226">_xll.SNL.Clients.Office.Excel.Functions.SPG($A226, "IQ_ASSET_TURNS", I$3)</f>
        <v>0.45400000000000001</v>
      </c>
      <c r="J226" s="9" cm="1">
        <f t="array" ref="J226">_xll.SNL.Clients.Office.Excel.Functions.SPG($A226, "IQ_ASSET_TURNS", J$3)</f>
        <v>0.45300000000000001</v>
      </c>
    </row>
    <row r="227" spans="1:10" x14ac:dyDescent="0.3">
      <c r="A227" s="11" t="s">
        <v>229</v>
      </c>
      <c r="B227" s="9" t="str" cm="1">
        <f t="array" ref="B227">_xll.SNL.Clients.Office.Excel.Functions.SPG($A227, "IQ_ASSET_TURNS", B$3)</f>
        <v>NA</v>
      </c>
      <c r="C227" s="9" t="str" cm="1">
        <f t="array" ref="C227">_xll.SNL.Clients.Office.Excel.Functions.SPG($A227, "IQ_ASSET_TURNS", C$3)</f>
        <v>NA</v>
      </c>
      <c r="D227" s="9" cm="1">
        <f t="array" ref="D227">_xll.SNL.Clients.Office.Excel.Functions.SPG($A227, "IQ_ASSET_TURNS", D$3)</f>
        <v>0.69099999999999995</v>
      </c>
      <c r="E227" s="9" cm="1">
        <f t="array" ref="E227">_xll.SNL.Clients.Office.Excel.Functions.SPG($A227, "IQ_ASSET_TURNS", E$3)</f>
        <v>0.71299999999999997</v>
      </c>
      <c r="F227" s="9" cm="1">
        <f t="array" ref="F227">_xll.SNL.Clients.Office.Excel.Functions.SPG($A227, "IQ_ASSET_TURNS", F$3)</f>
        <v>0.7</v>
      </c>
      <c r="G227" s="9" cm="1">
        <f t="array" ref="G227">_xll.SNL.Clients.Office.Excel.Functions.SPG($A227, "IQ_ASSET_TURNS", G$3)</f>
        <v>0.67200000000000004</v>
      </c>
      <c r="H227" s="9" cm="1">
        <f t="array" ref="H227">_xll.SNL.Clients.Office.Excel.Functions.SPG($A227, "IQ_ASSET_TURNS", H$3)</f>
        <v>0.65</v>
      </c>
      <c r="I227" s="9" cm="1">
        <f t="array" ref="I227">_xll.SNL.Clients.Office.Excel.Functions.SPG($A227, "IQ_ASSET_TURNS", I$3)</f>
        <v>0.64600000000000002</v>
      </c>
      <c r="J227" s="9" cm="1">
        <f t="array" ref="J227">_xll.SNL.Clients.Office.Excel.Functions.SPG($A227, "IQ_ASSET_TURNS", J$3)</f>
        <v>0.628</v>
      </c>
    </row>
    <row r="228" spans="1:10" x14ac:dyDescent="0.3">
      <c r="A228" s="11" t="s">
        <v>230</v>
      </c>
      <c r="B228" s="9" t="str" cm="1">
        <f t="array" ref="B228">_xll.SNL.Clients.Office.Excel.Functions.SPG($A228, "IQ_ASSET_TURNS", B$3)</f>
        <v>NA</v>
      </c>
      <c r="C228" s="9" t="str" cm="1">
        <f t="array" ref="C228">_xll.SNL.Clients.Office.Excel.Functions.SPG($A228, "IQ_ASSET_TURNS", C$3)</f>
        <v>NA</v>
      </c>
      <c r="D228" s="9" cm="1">
        <f t="array" ref="D228">_xll.SNL.Clients.Office.Excel.Functions.SPG($A228, "IQ_ASSET_TURNS", D$3)</f>
        <v>1.4419999999999999</v>
      </c>
      <c r="E228" s="9" cm="1">
        <f t="array" ref="E228">_xll.SNL.Clients.Office.Excel.Functions.SPG($A228, "IQ_ASSET_TURNS", E$3)</f>
        <v>1.4330000000000001</v>
      </c>
      <c r="F228" s="9" cm="1">
        <f t="array" ref="F228">_xll.SNL.Clients.Office.Excel.Functions.SPG($A228, "IQ_ASSET_TURNS", F$3)</f>
        <v>1.397</v>
      </c>
      <c r="G228" s="9" cm="1">
        <f t="array" ref="G228">_xll.SNL.Clients.Office.Excel.Functions.SPG($A228, "IQ_ASSET_TURNS", G$3)</f>
        <v>1.448</v>
      </c>
      <c r="H228" s="9" cm="1">
        <f t="array" ref="H228">_xll.SNL.Clients.Office.Excel.Functions.SPG($A228, "IQ_ASSET_TURNS", H$3)</f>
        <v>1.5009999999999999</v>
      </c>
      <c r="I228" s="9" cm="1">
        <f t="array" ref="I228">_xll.SNL.Clients.Office.Excel.Functions.SPG($A228, "IQ_ASSET_TURNS", I$3)</f>
        <v>1.446</v>
      </c>
      <c r="J228" s="9" cm="1">
        <f t="array" ref="J228">_xll.SNL.Clients.Office.Excel.Functions.SPG($A228, "IQ_ASSET_TURNS", J$3)</f>
        <v>1.4239999999999999</v>
      </c>
    </row>
    <row r="229" spans="1:10" x14ac:dyDescent="0.3">
      <c r="A229" s="11" t="s">
        <v>231</v>
      </c>
      <c r="B229" s="9" t="str" cm="1">
        <f t="array" ref="B229">_xll.SNL.Clients.Office.Excel.Functions.SPG($A229, "IQ_ASSET_TURNS", B$3)</f>
        <v>NA</v>
      </c>
      <c r="C229" s="9" cm="1">
        <f t="array" ref="C229">_xll.SNL.Clients.Office.Excel.Functions.SPG($A229, "IQ_ASSET_TURNS", C$3)</f>
        <v>0.78400000000000003</v>
      </c>
      <c r="D229" s="9" cm="1">
        <f t="array" ref="D229">_xll.SNL.Clients.Office.Excel.Functions.SPG($A229, "IQ_ASSET_TURNS", D$3)</f>
        <v>0.83599999999999997</v>
      </c>
      <c r="E229" s="9" cm="1">
        <f t="array" ref="E229">_xll.SNL.Clients.Office.Excel.Functions.SPG($A229, "IQ_ASSET_TURNS", E$3)</f>
        <v>0.84599999999999997</v>
      </c>
      <c r="F229" s="9" cm="1">
        <f t="array" ref="F229">_xll.SNL.Clients.Office.Excel.Functions.SPG($A229, "IQ_ASSET_TURNS", F$3)</f>
        <v>0.81200000000000006</v>
      </c>
      <c r="G229" s="9" cm="1">
        <f t="array" ref="G229">_xll.SNL.Clients.Office.Excel.Functions.SPG($A229, "IQ_ASSET_TURNS", G$3)</f>
        <v>0.84899999999999998</v>
      </c>
      <c r="H229" s="9" cm="1">
        <f t="array" ref="H229">_xll.SNL.Clients.Office.Excel.Functions.SPG($A229, "IQ_ASSET_TURNS", H$3)</f>
        <v>0.96499999999999997</v>
      </c>
      <c r="I229" s="9" cm="1">
        <f t="array" ref="I229">_xll.SNL.Clients.Office.Excel.Functions.SPG($A229, "IQ_ASSET_TURNS", I$3)</f>
        <v>0.98299999999999998</v>
      </c>
      <c r="J229" s="9" cm="1">
        <f t="array" ref="J229">_xll.SNL.Clients.Office.Excel.Functions.SPG($A229, "IQ_ASSET_TURNS", J$3)</f>
        <v>0.94499999999999995</v>
      </c>
    </row>
    <row r="230" spans="1:10" x14ac:dyDescent="0.3">
      <c r="A230" s="11" t="s">
        <v>232</v>
      </c>
      <c r="B230" s="9" t="str" cm="1">
        <f t="array" ref="B230">_xll.SNL.Clients.Office.Excel.Functions.SPG($A230, "IQ_ASSET_TURNS", B$3)</f>
        <v>NA</v>
      </c>
      <c r="C230" s="9" t="str" cm="1">
        <f t="array" ref="C230">_xll.SNL.Clients.Office.Excel.Functions.SPG($A230, "IQ_ASSET_TURNS", C$3)</f>
        <v>NA</v>
      </c>
      <c r="D230" s="9" cm="1">
        <f t="array" ref="D230">_xll.SNL.Clients.Office.Excel.Functions.SPG($A230, "IQ_ASSET_TURNS", D$3)</f>
        <v>2.3490000000000002</v>
      </c>
      <c r="E230" s="9" cm="1">
        <f t="array" ref="E230">_xll.SNL.Clients.Office.Excel.Functions.SPG($A230, "IQ_ASSET_TURNS", E$3)</f>
        <v>2.359</v>
      </c>
      <c r="F230" s="9" cm="1">
        <f t="array" ref="F230">_xll.SNL.Clients.Office.Excel.Functions.SPG($A230, "IQ_ASSET_TURNS", F$3)</f>
        <v>2.4380000000000002</v>
      </c>
      <c r="G230" s="9" cm="1">
        <f t="array" ref="G230">_xll.SNL.Clients.Office.Excel.Functions.SPG($A230, "IQ_ASSET_TURNS", G$3)</f>
        <v>2.056</v>
      </c>
      <c r="H230" s="9" cm="1">
        <f t="array" ref="H230">_xll.SNL.Clients.Office.Excel.Functions.SPG($A230, "IQ_ASSET_TURNS", H$3)</f>
        <v>1.881</v>
      </c>
      <c r="I230" s="9" cm="1">
        <f t="array" ref="I230">_xll.SNL.Clients.Office.Excel.Functions.SPG($A230, "IQ_ASSET_TURNS", I$3)</f>
        <v>1.9239999999999999</v>
      </c>
      <c r="J230" s="9" cm="1">
        <f t="array" ref="J230">_xll.SNL.Clients.Office.Excel.Functions.SPG($A230, "IQ_ASSET_TURNS", J$3)</f>
        <v>2.1869999999999998</v>
      </c>
    </row>
    <row r="231" spans="1:10" x14ac:dyDescent="0.3">
      <c r="A231" s="11" t="s">
        <v>233</v>
      </c>
      <c r="B231" s="9" t="str" cm="1">
        <f t="array" ref="B231">_xll.SNL.Clients.Office.Excel.Functions.SPG($A231, "IQ_ASSET_TURNS", B$3)</f>
        <v>NA</v>
      </c>
      <c r="C231" s="9" t="str" cm="1">
        <f t="array" ref="C231">_xll.SNL.Clients.Office.Excel.Functions.SPG($A231, "IQ_ASSET_TURNS", C$3)</f>
        <v>NA</v>
      </c>
      <c r="D231" s="9" t="str" cm="1">
        <f t="array" ref="D231">_xll.SNL.Clients.Office.Excel.Functions.SPG($A231, "IQ_ASSET_TURNS", D$3)</f>
        <v>NA</v>
      </c>
      <c r="E231" s="9" t="str" cm="1">
        <f t="array" ref="E231">_xll.SNL.Clients.Office.Excel.Functions.SPG($A231, "IQ_ASSET_TURNS", E$3)</f>
        <v>NA</v>
      </c>
      <c r="F231" s="9" t="str" cm="1">
        <f t="array" ref="F231">_xll.SNL.Clients.Office.Excel.Functions.SPG($A231, "IQ_ASSET_TURNS", F$3)</f>
        <v>NA</v>
      </c>
      <c r="G231" s="9" t="str" cm="1">
        <f t="array" ref="G231">_xll.SNL.Clients.Office.Excel.Functions.SPG($A231, "IQ_ASSET_TURNS", G$3)</f>
        <v>NA</v>
      </c>
      <c r="H231" s="9" t="str" cm="1">
        <f t="array" ref="H231">_xll.SNL.Clients.Office.Excel.Functions.SPG($A231, "IQ_ASSET_TURNS", H$3)</f>
        <v>NA</v>
      </c>
      <c r="I231" s="9" t="str" cm="1">
        <f t="array" ref="I231">_xll.SNL.Clients.Office.Excel.Functions.SPG($A231, "IQ_ASSET_TURNS", I$3)</f>
        <v>NA</v>
      </c>
      <c r="J231" s="9" t="str" cm="1">
        <f t="array" ref="J231">_xll.SNL.Clients.Office.Excel.Functions.SPG($A231, "IQ_ASSET_TURNS", J$3)</f>
        <v>NA</v>
      </c>
    </row>
    <row r="232" spans="1:10" x14ac:dyDescent="0.3">
      <c r="A232" s="11" t="s">
        <v>234</v>
      </c>
      <c r="B232" s="9" t="str" cm="1">
        <f t="array" ref="B232">_xll.SNL.Clients.Office.Excel.Functions.SPG($A232, "IQ_ASSET_TURNS", B$3)</f>
        <v>NA</v>
      </c>
      <c r="C232" s="9" cm="1">
        <f t="array" ref="C232">_xll.SNL.Clients.Office.Excel.Functions.SPG($A232, "IQ_ASSET_TURNS", C$3)</f>
        <v>1.0349999999999999</v>
      </c>
      <c r="D232" s="9" cm="1">
        <f t="array" ref="D232">_xll.SNL.Clients.Office.Excel.Functions.SPG($A232, "IQ_ASSET_TURNS", D$3)</f>
        <v>0.98199999999999998</v>
      </c>
      <c r="E232" s="9" cm="1">
        <f t="array" ref="E232">_xll.SNL.Clients.Office.Excel.Functions.SPG($A232, "IQ_ASSET_TURNS", E$3)</f>
        <v>1.06</v>
      </c>
      <c r="F232" s="9" cm="1">
        <f t="array" ref="F232">_xll.SNL.Clients.Office.Excel.Functions.SPG($A232, "IQ_ASSET_TURNS", F$3)</f>
        <v>1.0029999999999999</v>
      </c>
      <c r="G232" s="9" cm="1">
        <f t="array" ref="G232">_xll.SNL.Clients.Office.Excel.Functions.SPG($A232, "IQ_ASSET_TURNS", G$3)</f>
        <v>1.1639999999999999</v>
      </c>
      <c r="H232" s="9" cm="1">
        <f t="array" ref="H232">_xll.SNL.Clients.Office.Excel.Functions.SPG($A232, "IQ_ASSET_TURNS", H$3)</f>
        <v>1.0489999999999999</v>
      </c>
      <c r="I232" s="9" cm="1">
        <f t="array" ref="I232">_xll.SNL.Clients.Office.Excel.Functions.SPG($A232, "IQ_ASSET_TURNS", I$3)</f>
        <v>1.0269999999999999</v>
      </c>
      <c r="J232" s="9" cm="1">
        <f t="array" ref="J232">_xll.SNL.Clients.Office.Excel.Functions.SPG($A232, "IQ_ASSET_TURNS", J$3)</f>
        <v>0.98599999999999999</v>
      </c>
    </row>
    <row r="233" spans="1:10" x14ac:dyDescent="0.3">
      <c r="A233" s="11" t="s">
        <v>235</v>
      </c>
      <c r="B233" s="9" t="str" cm="1">
        <f t="array" ref="B233">_xll.SNL.Clients.Office.Excel.Functions.SPG($A233, "IQ_ASSET_TURNS", B$3)</f>
        <v>NA</v>
      </c>
      <c r="C233" s="9" cm="1">
        <f t="array" ref="C233">_xll.SNL.Clients.Office.Excel.Functions.SPG($A233, "IQ_ASSET_TURNS", C$3)</f>
        <v>0.503</v>
      </c>
      <c r="D233" s="9" cm="1">
        <f t="array" ref="D233">_xll.SNL.Clients.Office.Excel.Functions.SPG($A233, "IQ_ASSET_TURNS", D$3)</f>
        <v>0.496</v>
      </c>
      <c r="E233" s="9" cm="1">
        <f t="array" ref="E233">_xll.SNL.Clients.Office.Excel.Functions.SPG($A233, "IQ_ASSET_TURNS", E$3)</f>
        <v>0.54800000000000004</v>
      </c>
      <c r="F233" s="9" cm="1">
        <f t="array" ref="F233">_xll.SNL.Clients.Office.Excel.Functions.SPG($A233, "IQ_ASSET_TURNS", F$3)</f>
        <v>0.54500000000000004</v>
      </c>
      <c r="G233" s="9" cm="1">
        <f t="array" ref="G233">_xll.SNL.Clients.Office.Excel.Functions.SPG($A233, "IQ_ASSET_TURNS", G$3)</f>
        <v>0.54700000000000004</v>
      </c>
      <c r="H233" s="9" cm="1">
        <f t="array" ref="H233">_xll.SNL.Clients.Office.Excel.Functions.SPG($A233, "IQ_ASSET_TURNS", H$3)</f>
        <v>0.55700000000000005</v>
      </c>
      <c r="I233" s="9" cm="1">
        <f t="array" ref="I233">_xll.SNL.Clients.Office.Excel.Functions.SPG($A233, "IQ_ASSET_TURNS", I$3)</f>
        <v>0.59499999999999997</v>
      </c>
      <c r="J233" s="9" cm="1">
        <f t="array" ref="J233">_xll.SNL.Clients.Office.Excel.Functions.SPG($A233, "IQ_ASSET_TURNS", J$3)</f>
        <v>0.60499999999999998</v>
      </c>
    </row>
    <row r="234" spans="1:10" x14ac:dyDescent="0.3">
      <c r="A234" s="11" t="s">
        <v>236</v>
      </c>
      <c r="B234" s="9" t="str" cm="1">
        <f t="array" ref="B234">_xll.SNL.Clients.Office.Excel.Functions.SPG($A234, "IQ_ASSET_TURNS", B$3)</f>
        <v>NA</v>
      </c>
      <c r="C234" s="9" cm="1">
        <f t="array" ref="C234">_xll.SNL.Clients.Office.Excel.Functions.SPG($A234, "IQ_ASSET_TURNS", C$3)</f>
        <v>1.149</v>
      </c>
      <c r="D234" s="9" cm="1">
        <f t="array" ref="D234">_xll.SNL.Clients.Office.Excel.Functions.SPG($A234, "IQ_ASSET_TURNS", D$3)</f>
        <v>1.1539999999999999</v>
      </c>
      <c r="E234" s="9" cm="1">
        <f t="array" ref="E234">_xll.SNL.Clients.Office.Excel.Functions.SPG($A234, "IQ_ASSET_TURNS", E$3)</f>
        <v>1.1859999999999999</v>
      </c>
      <c r="F234" s="9" cm="1">
        <f t="array" ref="F234">_xll.SNL.Clients.Office.Excel.Functions.SPG($A234, "IQ_ASSET_TURNS", F$3)</f>
        <v>1.1659999999999999</v>
      </c>
      <c r="G234" s="9" cm="1">
        <f t="array" ref="G234">_xll.SNL.Clients.Office.Excel.Functions.SPG($A234, "IQ_ASSET_TURNS", G$3)</f>
        <v>1.137</v>
      </c>
      <c r="H234" s="9" cm="1">
        <f t="array" ref="H234">_xll.SNL.Clients.Office.Excel.Functions.SPG($A234, "IQ_ASSET_TURNS", H$3)</f>
        <v>1.2290000000000001</v>
      </c>
      <c r="I234" s="9" cm="1">
        <f t="array" ref="I234">_xll.SNL.Clients.Office.Excel.Functions.SPG($A234, "IQ_ASSET_TURNS", I$3)</f>
        <v>1.329</v>
      </c>
      <c r="J234" s="9" cm="1">
        <f t="array" ref="J234">_xll.SNL.Clients.Office.Excel.Functions.SPG($A234, "IQ_ASSET_TURNS", J$3)</f>
        <v>1.296</v>
      </c>
    </row>
    <row r="235" spans="1:10" x14ac:dyDescent="0.3">
      <c r="A235" s="11" t="s">
        <v>237</v>
      </c>
      <c r="B235" s="9" t="str" cm="1">
        <f t="array" ref="B235">_xll.SNL.Clients.Office.Excel.Functions.SPG($A235, "IQ_ASSET_TURNS", B$3)</f>
        <v>NA</v>
      </c>
      <c r="C235" s="9" cm="1">
        <f t="array" ref="C235">_xll.SNL.Clients.Office.Excel.Functions.SPG($A235, "IQ_ASSET_TURNS", C$3)</f>
        <v>1.018</v>
      </c>
      <c r="D235" s="9" cm="1">
        <f t="array" ref="D235">_xll.SNL.Clients.Office.Excel.Functions.SPG($A235, "IQ_ASSET_TURNS", D$3)</f>
        <v>1.01</v>
      </c>
      <c r="E235" s="9" cm="1">
        <f t="array" ref="E235">_xll.SNL.Clients.Office.Excel.Functions.SPG($A235, "IQ_ASSET_TURNS", E$3)</f>
        <v>1.032</v>
      </c>
      <c r="F235" s="9" cm="1">
        <f t="array" ref="F235">_xll.SNL.Clients.Office.Excel.Functions.SPG($A235, "IQ_ASSET_TURNS", F$3)</f>
        <v>1.02</v>
      </c>
      <c r="G235" s="9" cm="1">
        <f t="array" ref="G235">_xll.SNL.Clients.Office.Excel.Functions.SPG($A235, "IQ_ASSET_TURNS", G$3)</f>
        <v>1.0309999999999999</v>
      </c>
      <c r="H235" s="9" cm="1">
        <f t="array" ref="H235">_xll.SNL.Clients.Office.Excel.Functions.SPG($A235, "IQ_ASSET_TURNS", H$3)</f>
        <v>1.0389999999999999</v>
      </c>
      <c r="I235" s="9" cm="1">
        <f t="array" ref="I235">_xll.SNL.Clients.Office.Excel.Functions.SPG($A235, "IQ_ASSET_TURNS", I$3)</f>
        <v>1.032</v>
      </c>
      <c r="J235" s="9" cm="1">
        <f t="array" ref="J235">_xll.SNL.Clients.Office.Excel.Functions.SPG($A235, "IQ_ASSET_TURNS", J$3)</f>
        <v>1.026</v>
      </c>
    </row>
    <row r="236" spans="1:10" x14ac:dyDescent="0.3">
      <c r="A236" s="11" t="s">
        <v>238</v>
      </c>
      <c r="B236" s="9" t="str" cm="1">
        <f t="array" ref="B236">_xll.SNL.Clients.Office.Excel.Functions.SPG($A236, "IQ_ASSET_TURNS", B$3)</f>
        <v>NA</v>
      </c>
      <c r="C236" s="9" t="str" cm="1">
        <f t="array" ref="C236">_xll.SNL.Clients.Office.Excel.Functions.SPG($A236, "IQ_ASSET_TURNS", C$3)</f>
        <v>NA</v>
      </c>
      <c r="D236" s="9" cm="1">
        <f t="array" ref="D236">_xll.SNL.Clients.Office.Excel.Functions.SPG($A236, "IQ_ASSET_TURNS", D$3)</f>
        <v>0.94099999999999995</v>
      </c>
      <c r="E236" s="9" cm="1">
        <f t="array" ref="E236">_xll.SNL.Clients.Office.Excel.Functions.SPG($A236, "IQ_ASSET_TURNS", E$3)</f>
        <v>0.70799999999999996</v>
      </c>
      <c r="F236" s="9" cm="1">
        <f t="array" ref="F236">_xll.SNL.Clients.Office.Excel.Functions.SPG($A236, "IQ_ASSET_TURNS", F$3)</f>
        <v>0.50600000000000001</v>
      </c>
      <c r="G236" s="9" cm="1">
        <f t="array" ref="G236">_xll.SNL.Clients.Office.Excel.Functions.SPG($A236, "IQ_ASSET_TURNS", G$3)</f>
        <v>0.61599999999999999</v>
      </c>
      <c r="H236" s="9" cm="1">
        <f t="array" ref="H236">_xll.SNL.Clients.Office.Excel.Functions.SPG($A236, "IQ_ASSET_TURNS", H$3)</f>
        <v>0.58399999999999996</v>
      </c>
      <c r="I236" s="9" cm="1">
        <f t="array" ref="I236">_xll.SNL.Clients.Office.Excel.Functions.SPG($A236, "IQ_ASSET_TURNS", I$3)</f>
        <v>0.63600000000000001</v>
      </c>
      <c r="J236" s="9" cm="1">
        <f t="array" ref="J236">_xll.SNL.Clients.Office.Excel.Functions.SPG($A236, "IQ_ASSET_TURNS", J$3)</f>
        <v>0.55600000000000005</v>
      </c>
    </row>
    <row r="237" spans="1:10" x14ac:dyDescent="0.3">
      <c r="A237" s="11" t="s">
        <v>239</v>
      </c>
      <c r="B237" s="9" t="str" cm="1">
        <f t="array" ref="B237">_xll.SNL.Clients.Office.Excel.Functions.SPG($A237, "IQ_ASSET_TURNS", B$3)</f>
        <v>NA</v>
      </c>
      <c r="C237" s="9" t="str" cm="1">
        <f t="array" ref="C237">_xll.SNL.Clients.Office.Excel.Functions.SPG($A237, "IQ_ASSET_TURNS", C$3)</f>
        <v>NA</v>
      </c>
      <c r="D237" s="9" cm="1">
        <f t="array" ref="D237">_xll.SNL.Clients.Office.Excel.Functions.SPG($A237, "IQ_ASSET_TURNS", D$3)</f>
        <v>0.41299999999999998</v>
      </c>
      <c r="E237" s="9" cm="1">
        <f t="array" ref="E237">_xll.SNL.Clients.Office.Excel.Functions.SPG($A237, "IQ_ASSET_TURNS", E$3)</f>
        <v>0.433</v>
      </c>
      <c r="F237" s="9" cm="1">
        <f t="array" ref="F237">_xll.SNL.Clients.Office.Excel.Functions.SPG($A237, "IQ_ASSET_TURNS", F$3)</f>
        <v>0.43</v>
      </c>
      <c r="G237" s="9" cm="1">
        <f t="array" ref="G237">_xll.SNL.Clients.Office.Excel.Functions.SPG($A237, "IQ_ASSET_TURNS", G$3)</f>
        <v>0.47399999999999998</v>
      </c>
      <c r="H237" s="9" cm="1">
        <f t="array" ref="H237">_xll.SNL.Clients.Office.Excel.Functions.SPG($A237, "IQ_ASSET_TURNS", H$3)</f>
        <v>0.46100000000000002</v>
      </c>
      <c r="I237" s="9" cm="1">
        <f t="array" ref="I237">_xll.SNL.Clients.Office.Excel.Functions.SPG($A237, "IQ_ASSET_TURNS", I$3)</f>
        <v>0.44900000000000001</v>
      </c>
      <c r="J237" s="9" cm="1">
        <f t="array" ref="J237">_xll.SNL.Clients.Office.Excel.Functions.SPG($A237, "IQ_ASSET_TURNS", J$3)</f>
        <v>0.438</v>
      </c>
    </row>
    <row r="238" spans="1:10" x14ac:dyDescent="0.3">
      <c r="A238" s="11" t="s">
        <v>240</v>
      </c>
      <c r="B238" s="9" t="str" cm="1">
        <f t="array" ref="B238">_xll.SNL.Clients.Office.Excel.Functions.SPG($A238, "IQ_ASSET_TURNS", B$3)</f>
        <v>NA</v>
      </c>
      <c r="C238" s="9" t="str" cm="1">
        <f t="array" ref="C238">_xll.SNL.Clients.Office.Excel.Functions.SPG($A238, "IQ_ASSET_TURNS", C$3)</f>
        <v>NA</v>
      </c>
      <c r="D238" s="9" cm="1">
        <f t="array" ref="D238">_xll.SNL.Clients.Office.Excel.Functions.SPG($A238, "IQ_ASSET_TURNS", D$3)</f>
        <v>0.73699999999999999</v>
      </c>
      <c r="E238" s="9" cm="1">
        <f t="array" ref="E238">_xll.SNL.Clients.Office.Excel.Functions.SPG($A238, "IQ_ASSET_TURNS", E$3)</f>
        <v>0.71</v>
      </c>
      <c r="F238" s="9" cm="1">
        <f t="array" ref="F238">_xll.SNL.Clients.Office.Excel.Functions.SPG($A238, "IQ_ASSET_TURNS", F$3)</f>
        <v>0.67800000000000005</v>
      </c>
      <c r="G238" s="9" cm="1">
        <f t="array" ref="G238">_xll.SNL.Clients.Office.Excel.Functions.SPG($A238, "IQ_ASSET_TURNS", G$3)</f>
        <v>0.80700000000000005</v>
      </c>
      <c r="H238" s="9" cm="1">
        <f t="array" ref="H238">_xll.SNL.Clients.Office.Excel.Functions.SPG($A238, "IQ_ASSET_TURNS", H$3)</f>
        <v>0.71299999999999997</v>
      </c>
      <c r="I238" s="9" cm="1">
        <f t="array" ref="I238">_xll.SNL.Clients.Office.Excel.Functions.SPG($A238, "IQ_ASSET_TURNS", I$3)</f>
        <v>0.67900000000000005</v>
      </c>
      <c r="J238" s="9" cm="1">
        <f t="array" ref="J238">_xll.SNL.Clients.Office.Excel.Functions.SPG($A238, "IQ_ASSET_TURNS", J$3)</f>
        <v>0.63100000000000001</v>
      </c>
    </row>
    <row r="239" spans="1:10" x14ac:dyDescent="0.3">
      <c r="A239" s="11" t="s">
        <v>241</v>
      </c>
      <c r="B239" s="9" t="str" cm="1">
        <f t="array" ref="B239">_xll.SNL.Clients.Office.Excel.Functions.SPG($A239, "IQ_ASSET_TURNS", B$3)</f>
        <v>NA</v>
      </c>
      <c r="C239" s="9" cm="1">
        <f t="array" ref="C239">_xll.SNL.Clients.Office.Excel.Functions.SPG($A239, "IQ_ASSET_TURNS", C$3)</f>
        <v>0.29199999999999998</v>
      </c>
      <c r="D239" s="9" cm="1">
        <f t="array" ref="D239">_xll.SNL.Clients.Office.Excel.Functions.SPG($A239, "IQ_ASSET_TURNS", D$3)</f>
        <v>0.26600000000000001</v>
      </c>
      <c r="E239" s="9" cm="1">
        <f t="array" ref="E239">_xll.SNL.Clients.Office.Excel.Functions.SPG($A239, "IQ_ASSET_TURNS", E$3)</f>
        <v>0.25700000000000001</v>
      </c>
      <c r="F239" s="9" cm="1">
        <f t="array" ref="F239">_xll.SNL.Clients.Office.Excel.Functions.SPG($A239, "IQ_ASSET_TURNS", F$3)</f>
        <v>0.26500000000000001</v>
      </c>
      <c r="G239" s="9" cm="1">
        <f t="array" ref="G239">_xll.SNL.Clients.Office.Excel.Functions.SPG($A239, "IQ_ASSET_TURNS", G$3)</f>
        <v>0.32400000000000001</v>
      </c>
      <c r="H239" s="9" cm="1">
        <f t="array" ref="H239">_xll.SNL.Clients.Office.Excel.Functions.SPG($A239, "IQ_ASSET_TURNS", H$3)</f>
        <v>0.30199999999999999</v>
      </c>
      <c r="I239" s="9" cm="1">
        <f t="array" ref="I239">_xll.SNL.Clients.Office.Excel.Functions.SPG($A239, "IQ_ASSET_TURNS", I$3)</f>
        <v>0.27900000000000003</v>
      </c>
      <c r="J239" s="9" cm="1">
        <f t="array" ref="J239">_xll.SNL.Clients.Office.Excel.Functions.SPG($A239, "IQ_ASSET_TURNS", J$3)</f>
        <v>0.255</v>
      </c>
    </row>
    <row r="240" spans="1:10" x14ac:dyDescent="0.3">
      <c r="A240" s="11" t="s">
        <v>242</v>
      </c>
      <c r="B240" s="9" t="str" cm="1">
        <f t="array" ref="B240">_xll.SNL.Clients.Office.Excel.Functions.SPG($A240, "IQ_ASSET_TURNS", B$3)</f>
        <v>NA</v>
      </c>
      <c r="C240" s="9" cm="1">
        <f t="array" ref="C240">_xll.SNL.Clients.Office.Excel.Functions.SPG($A240, "IQ_ASSET_TURNS", C$3)</f>
        <v>6.8000000000000005E-2</v>
      </c>
      <c r="D240" s="9" cm="1">
        <f t="array" ref="D240">_xll.SNL.Clients.Office.Excel.Functions.SPG($A240, "IQ_ASSET_TURNS", D$3)</f>
        <v>6.9000000000000006E-2</v>
      </c>
      <c r="E240" s="9" cm="1">
        <f t="array" ref="E240">_xll.SNL.Clients.Office.Excel.Functions.SPG($A240, "IQ_ASSET_TURNS", E$3)</f>
        <v>6.9000000000000006E-2</v>
      </c>
      <c r="F240" s="9" cm="1">
        <f t="array" ref="F240">_xll.SNL.Clients.Office.Excel.Functions.SPG($A240, "IQ_ASSET_TURNS", F$3)</f>
        <v>6.8000000000000005E-2</v>
      </c>
      <c r="G240" s="9" cm="1">
        <f t="array" ref="G240">_xll.SNL.Clients.Office.Excel.Functions.SPG($A240, "IQ_ASSET_TURNS", G$3)</f>
        <v>6.4000000000000001E-2</v>
      </c>
      <c r="H240" s="9" cm="1">
        <f t="array" ref="H240">_xll.SNL.Clients.Office.Excel.Functions.SPG($A240, "IQ_ASSET_TURNS", H$3)</f>
        <v>5.8999999999999997E-2</v>
      </c>
      <c r="I240" s="9" cm="1">
        <f t="array" ref="I240">_xll.SNL.Clients.Office.Excel.Functions.SPG($A240, "IQ_ASSET_TURNS", I$3)</f>
        <v>5.1999999999999998E-2</v>
      </c>
      <c r="J240" s="9" cm="1">
        <f t="array" ref="J240">_xll.SNL.Clients.Office.Excel.Functions.SPG($A240, "IQ_ASSET_TURNS", J$3)</f>
        <v>4.3999999999999997E-2</v>
      </c>
    </row>
    <row r="241" spans="1:10" x14ac:dyDescent="0.3">
      <c r="A241" s="11" t="s">
        <v>243</v>
      </c>
      <c r="B241" s="9" t="str" cm="1">
        <f t="array" ref="B241">_xll.SNL.Clients.Office.Excel.Functions.SPG($A241, "IQ_ASSET_TURNS", B$3)</f>
        <v>NA</v>
      </c>
      <c r="C241" s="9" cm="1">
        <f t="array" ref="C241">_xll.SNL.Clients.Office.Excel.Functions.SPG($A241, "IQ_ASSET_TURNS", C$3)</f>
        <v>0.51700000000000002</v>
      </c>
      <c r="D241" s="9" cm="1">
        <f t="array" ref="D241">_xll.SNL.Clients.Office.Excel.Functions.SPG($A241, "IQ_ASSET_TURNS", D$3)</f>
        <v>0.44600000000000001</v>
      </c>
      <c r="E241" s="9" cm="1">
        <f t="array" ref="E241">_xll.SNL.Clients.Office.Excel.Functions.SPG($A241, "IQ_ASSET_TURNS", E$3)</f>
        <v>0.46600000000000003</v>
      </c>
      <c r="F241" s="9" cm="1">
        <f t="array" ref="F241">_xll.SNL.Clients.Office.Excel.Functions.SPG($A241, "IQ_ASSET_TURNS", F$3)</f>
        <v>0.42499999999999999</v>
      </c>
      <c r="G241" s="9" cm="1">
        <f t="array" ref="G241">_xll.SNL.Clients.Office.Excel.Functions.SPG($A241, "IQ_ASSET_TURNS", G$3)</f>
        <v>0.52600000000000002</v>
      </c>
      <c r="H241" s="9" cm="1">
        <f t="array" ref="H241">_xll.SNL.Clients.Office.Excel.Functions.SPG($A241, "IQ_ASSET_TURNS", H$3)</f>
        <v>0.45100000000000001</v>
      </c>
      <c r="I241" s="9" cm="1">
        <f t="array" ref="I241">_xll.SNL.Clients.Office.Excel.Functions.SPG($A241, "IQ_ASSET_TURNS", I$3)</f>
        <v>0.46600000000000003</v>
      </c>
      <c r="J241" s="9" cm="1">
        <f t="array" ref="J241">_xll.SNL.Clients.Office.Excel.Functions.SPG($A241, "IQ_ASSET_TURNS", J$3)</f>
        <v>0.437</v>
      </c>
    </row>
    <row r="242" spans="1:10" x14ac:dyDescent="0.3">
      <c r="A242" s="11" t="s">
        <v>244</v>
      </c>
      <c r="B242" s="9" t="str" cm="1">
        <f t="array" ref="B242">_xll.SNL.Clients.Office.Excel.Functions.SPG($A242, "IQ_ASSET_TURNS", B$3)</f>
        <v>NA</v>
      </c>
      <c r="C242" s="9" t="str" cm="1">
        <f t="array" ref="C242">_xll.SNL.Clients.Office.Excel.Functions.SPG($A242, "IQ_ASSET_TURNS", C$3)</f>
        <v>NA</v>
      </c>
      <c r="D242" s="9" cm="1">
        <f t="array" ref="D242">_xll.SNL.Clients.Office.Excel.Functions.SPG($A242, "IQ_ASSET_TURNS", D$3)</f>
        <v>0.39300000000000002</v>
      </c>
      <c r="E242" s="9" cm="1">
        <f t="array" ref="E242">_xll.SNL.Clients.Office.Excel.Functions.SPG($A242, "IQ_ASSET_TURNS", E$3)</f>
        <v>0.38400000000000001</v>
      </c>
      <c r="F242" s="9" cm="1">
        <f t="array" ref="F242">_xll.SNL.Clients.Office.Excel.Functions.SPG($A242, "IQ_ASSET_TURNS", F$3)</f>
        <v>0.376</v>
      </c>
      <c r="G242" s="9" cm="1">
        <f t="array" ref="G242">_xll.SNL.Clients.Office.Excel.Functions.SPG($A242, "IQ_ASSET_TURNS", G$3)</f>
        <v>0.33600000000000002</v>
      </c>
      <c r="H242" s="9" cm="1">
        <f t="array" ref="H242">_xll.SNL.Clients.Office.Excel.Functions.SPG($A242, "IQ_ASSET_TURNS", H$3)</f>
        <v>0.33200000000000002</v>
      </c>
      <c r="I242" s="9" cm="1">
        <f t="array" ref="I242">_xll.SNL.Clients.Office.Excel.Functions.SPG($A242, "IQ_ASSET_TURNS", I$3)</f>
        <v>0.33500000000000002</v>
      </c>
      <c r="J242" s="9" cm="1">
        <f t="array" ref="J242">_xll.SNL.Clients.Office.Excel.Functions.SPG($A242, "IQ_ASSET_TURNS", J$3)</f>
        <v>0.34100000000000003</v>
      </c>
    </row>
    <row r="243" spans="1:10" x14ac:dyDescent="0.3">
      <c r="A243" s="11" t="s">
        <v>245</v>
      </c>
      <c r="B243" s="9" t="str" cm="1">
        <f t="array" ref="B243">_xll.SNL.Clients.Office.Excel.Functions.SPG($A243, "IQ_ASSET_TURNS", B$3)</f>
        <v>NA</v>
      </c>
      <c r="C243" s="9" cm="1">
        <f t="array" ref="C243">_xll.SNL.Clients.Office.Excel.Functions.SPG($A243, "IQ_ASSET_TURNS", C$3)</f>
        <v>0.79700000000000004</v>
      </c>
      <c r="D243" s="9" cm="1">
        <f t="array" ref="D243">_xll.SNL.Clients.Office.Excel.Functions.SPG($A243, "IQ_ASSET_TURNS", D$3)</f>
        <v>0.81100000000000005</v>
      </c>
      <c r="E243" s="9" cm="1">
        <f t="array" ref="E243">_xll.SNL.Clients.Office.Excel.Functions.SPG($A243, "IQ_ASSET_TURNS", E$3)</f>
        <v>0.82199999999999995</v>
      </c>
      <c r="F243" s="9" cm="1">
        <f t="array" ref="F243">_xll.SNL.Clients.Office.Excel.Functions.SPG($A243, "IQ_ASSET_TURNS", F$3)</f>
        <v>0.79800000000000004</v>
      </c>
      <c r="G243" s="9" cm="1">
        <f t="array" ref="G243">_xll.SNL.Clients.Office.Excel.Functions.SPG($A243, "IQ_ASSET_TURNS", G$3)</f>
        <v>0.78</v>
      </c>
      <c r="H243" s="9" cm="1">
        <f t="array" ref="H243">_xll.SNL.Clients.Office.Excel.Functions.SPG($A243, "IQ_ASSET_TURNS", H$3)</f>
        <v>0.77500000000000002</v>
      </c>
      <c r="I243" s="9" cm="1">
        <f t="array" ref="I243">_xll.SNL.Clients.Office.Excel.Functions.SPG($A243, "IQ_ASSET_TURNS", I$3)</f>
        <v>0.78900000000000003</v>
      </c>
      <c r="J243" s="9" cm="1">
        <f t="array" ref="J243">_xll.SNL.Clients.Office.Excel.Functions.SPG($A243, "IQ_ASSET_TURNS", J$3)</f>
        <v>0.84199999999999997</v>
      </c>
    </row>
    <row r="244" spans="1:10" x14ac:dyDescent="0.3">
      <c r="A244" s="11" t="s">
        <v>246</v>
      </c>
      <c r="B244" s="9" t="str" cm="1">
        <f t="array" ref="B244">_xll.SNL.Clients.Office.Excel.Functions.SPG($A244, "IQ_ASSET_TURNS", B$3)</f>
        <v>NA</v>
      </c>
      <c r="C244" s="9" t="str" cm="1">
        <f t="array" ref="C244">_xll.SNL.Clients.Office.Excel.Functions.SPG($A244, "IQ_ASSET_TURNS", C$3)</f>
        <v>NA</v>
      </c>
      <c r="D244" s="9" cm="1">
        <f t="array" ref="D244">_xll.SNL.Clients.Office.Excel.Functions.SPG($A244, "IQ_ASSET_TURNS", D$3)</f>
        <v>0.40200000000000002</v>
      </c>
      <c r="E244" s="9" cm="1">
        <f t="array" ref="E244">_xll.SNL.Clients.Office.Excel.Functions.SPG($A244, "IQ_ASSET_TURNS", E$3)</f>
        <v>0.4</v>
      </c>
      <c r="F244" s="9" cm="1">
        <f t="array" ref="F244">_xll.SNL.Clients.Office.Excel.Functions.SPG($A244, "IQ_ASSET_TURNS", F$3)</f>
        <v>0.88</v>
      </c>
      <c r="G244" s="9" cm="1">
        <f t="array" ref="G244">_xll.SNL.Clients.Office.Excel.Functions.SPG($A244, "IQ_ASSET_TURNS", G$3)</f>
        <v>0.46600000000000003</v>
      </c>
      <c r="H244" s="9" cm="1">
        <f t="array" ref="H244">_xll.SNL.Clients.Office.Excel.Functions.SPG($A244, "IQ_ASSET_TURNS", H$3)</f>
        <v>0.42299999999999999</v>
      </c>
      <c r="I244" s="9" cm="1">
        <f t="array" ref="I244">_xll.SNL.Clients.Office.Excel.Functions.SPG($A244, "IQ_ASSET_TURNS", I$3)</f>
        <v>0.38300000000000001</v>
      </c>
      <c r="J244" s="9" cm="1">
        <f t="array" ref="J244">_xll.SNL.Clients.Office.Excel.Functions.SPG($A244, "IQ_ASSET_TURNS", J$3)</f>
        <v>0.85799999999999998</v>
      </c>
    </row>
    <row r="245" spans="1:10" x14ac:dyDescent="0.3">
      <c r="A245" s="11" t="s">
        <v>247</v>
      </c>
      <c r="B245" s="9" t="str" cm="1">
        <f t="array" ref="B245">_xll.SNL.Clients.Office.Excel.Functions.SPG($A245, "IQ_ASSET_TURNS", B$3)</f>
        <v>NA</v>
      </c>
      <c r="C245" s="9" cm="1">
        <f t="array" ref="C245">_xll.SNL.Clients.Office.Excel.Functions.SPG($A245, "IQ_ASSET_TURNS", C$3)</f>
        <v>0.52900000000000003</v>
      </c>
      <c r="D245" s="9" cm="1">
        <f t="array" ref="D245">_xll.SNL.Clients.Office.Excel.Functions.SPG($A245, "IQ_ASSET_TURNS", D$3)</f>
        <v>0.47399999999999998</v>
      </c>
      <c r="E245" s="9" cm="1">
        <f t="array" ref="E245">_xll.SNL.Clients.Office.Excel.Functions.SPG($A245, "IQ_ASSET_TURNS", E$3)</f>
        <v>0.495</v>
      </c>
      <c r="F245" s="9" cm="1">
        <f t="array" ref="F245">_xll.SNL.Clients.Office.Excel.Functions.SPG($A245, "IQ_ASSET_TURNS", F$3)</f>
        <v>0.48399999999999999</v>
      </c>
      <c r="G245" s="9" cm="1">
        <f t="array" ref="G245">_xll.SNL.Clients.Office.Excel.Functions.SPG($A245, "IQ_ASSET_TURNS", G$3)</f>
        <v>0.51200000000000001</v>
      </c>
      <c r="H245" s="9" cm="1">
        <f t="array" ref="H245">_xll.SNL.Clients.Office.Excel.Functions.SPG($A245, "IQ_ASSET_TURNS", H$3)</f>
        <v>0.48699999999999999</v>
      </c>
      <c r="I245" s="9" cm="1">
        <f t="array" ref="I245">_xll.SNL.Clients.Office.Excel.Functions.SPG($A245, "IQ_ASSET_TURNS", I$3)</f>
        <v>0.52100000000000002</v>
      </c>
      <c r="J245" s="9" cm="1">
        <f t="array" ref="J245">_xll.SNL.Clients.Office.Excel.Functions.SPG($A245, "IQ_ASSET_TURNS", J$3)</f>
        <v>0.52100000000000002</v>
      </c>
    </row>
    <row r="246" spans="1:10" x14ac:dyDescent="0.3">
      <c r="A246" s="11" t="s">
        <v>248</v>
      </c>
      <c r="B246" s="9" t="str" cm="1">
        <f t="array" ref="B246">_xll.SNL.Clients.Office.Excel.Functions.SPG($A246, "IQ_ASSET_TURNS", B$3)</f>
        <v>NA</v>
      </c>
      <c r="C246" s="9" cm="1">
        <f t="array" ref="C246">_xll.SNL.Clients.Office.Excel.Functions.SPG($A246, "IQ_ASSET_TURNS", C$3)</f>
        <v>0.23400000000000001</v>
      </c>
      <c r="D246" s="9" cm="1">
        <f t="array" ref="D246">_xll.SNL.Clients.Office.Excel.Functions.SPG($A246, "IQ_ASSET_TURNS", D$3)</f>
        <v>0.222</v>
      </c>
      <c r="E246" s="9" cm="1">
        <f t="array" ref="E246">_xll.SNL.Clients.Office.Excel.Functions.SPG($A246, "IQ_ASSET_TURNS", E$3)</f>
        <v>0.215</v>
      </c>
      <c r="F246" s="9" cm="1">
        <f t="array" ref="F246">_xll.SNL.Clients.Office.Excel.Functions.SPG($A246, "IQ_ASSET_TURNS", F$3)</f>
        <v>0.20699999999999999</v>
      </c>
      <c r="G246" s="9" cm="1">
        <f t="array" ref="G246">_xll.SNL.Clients.Office.Excel.Functions.SPG($A246, "IQ_ASSET_TURNS", G$3)</f>
        <v>0.19400000000000001</v>
      </c>
      <c r="H246" s="9" cm="1">
        <f t="array" ref="H246">_xll.SNL.Clients.Office.Excel.Functions.SPG($A246, "IQ_ASSET_TURNS", H$3)</f>
        <v>0.19600000000000001</v>
      </c>
      <c r="I246" s="9" cm="1">
        <f t="array" ref="I246">_xll.SNL.Clients.Office.Excel.Functions.SPG($A246, "IQ_ASSET_TURNS", I$3)</f>
        <v>0.19500000000000001</v>
      </c>
      <c r="J246" s="9" cm="1">
        <f t="array" ref="J246">_xll.SNL.Clients.Office.Excel.Functions.SPG($A246, "IQ_ASSET_TURNS", J$3)</f>
        <v>0.191</v>
      </c>
    </row>
    <row r="247" spans="1:10" x14ac:dyDescent="0.3">
      <c r="A247" s="11" t="s">
        <v>249</v>
      </c>
      <c r="B247" s="9" t="str" cm="1">
        <f t="array" ref="B247">_xll.SNL.Clients.Office.Excel.Functions.SPG($A247, "IQ_ASSET_TURNS", B$3)</f>
        <v>NA</v>
      </c>
      <c r="C247" s="9" t="str" cm="1">
        <f t="array" ref="C247">_xll.SNL.Clients.Office.Excel.Functions.SPG($A247, "IQ_ASSET_TURNS", C$3)</f>
        <v>NA</v>
      </c>
      <c r="D247" s="9" cm="1">
        <f t="array" ref="D247">_xll.SNL.Clients.Office.Excel.Functions.SPG($A247, "IQ_ASSET_TURNS", D$3)</f>
        <v>0.13300000000000001</v>
      </c>
      <c r="E247" s="9" cm="1">
        <f t="array" ref="E247">_xll.SNL.Clients.Office.Excel.Functions.SPG($A247, "IQ_ASSET_TURNS", E$3)</f>
        <v>0.13500000000000001</v>
      </c>
      <c r="F247" s="9" cm="1">
        <f t="array" ref="F247">_xll.SNL.Clients.Office.Excel.Functions.SPG($A247, "IQ_ASSET_TURNS", F$3)</f>
        <v>0.13300000000000001</v>
      </c>
      <c r="G247" s="9" cm="1">
        <f t="array" ref="G247">_xll.SNL.Clients.Office.Excel.Functions.SPG($A247, "IQ_ASSET_TURNS", G$3)</f>
        <v>0.128</v>
      </c>
      <c r="H247" s="9" cm="1">
        <f t="array" ref="H247">_xll.SNL.Clients.Office.Excel.Functions.SPG($A247, "IQ_ASSET_TURNS", H$3)</f>
        <v>0.129</v>
      </c>
      <c r="I247" s="9" cm="1">
        <f t="array" ref="I247">_xll.SNL.Clients.Office.Excel.Functions.SPG($A247, "IQ_ASSET_TURNS", I$3)</f>
        <v>0.129</v>
      </c>
      <c r="J247" s="9" cm="1">
        <f t="array" ref="J247">_xll.SNL.Clients.Office.Excel.Functions.SPG($A247, "IQ_ASSET_TURNS", J$3)</f>
        <v>0.127</v>
      </c>
    </row>
    <row r="248" spans="1:10" x14ac:dyDescent="0.3">
      <c r="A248" s="11" t="s">
        <v>250</v>
      </c>
      <c r="B248" s="9" t="str" cm="1">
        <f t="array" ref="B248">_xll.SNL.Clients.Office.Excel.Functions.SPG($A248, "IQ_ASSET_TURNS", B$3)</f>
        <v>NA</v>
      </c>
      <c r="C248" s="9" cm="1">
        <f t="array" ref="C248">_xll.SNL.Clients.Office.Excel.Functions.SPG($A248, "IQ_ASSET_TURNS", C$3)</f>
        <v>0.58599999999999997</v>
      </c>
      <c r="D248" s="9" cm="1">
        <f t="array" ref="D248">_xll.SNL.Clients.Office.Excel.Functions.SPG($A248, "IQ_ASSET_TURNS", D$3)</f>
        <v>0.58199999999999996</v>
      </c>
      <c r="E248" s="9" cm="1">
        <f t="array" ref="E248">_xll.SNL.Clients.Office.Excel.Functions.SPG($A248, "IQ_ASSET_TURNS", E$3)</f>
        <v>0.57599999999999996</v>
      </c>
      <c r="F248" s="9" cm="1">
        <f t="array" ref="F248">_xll.SNL.Clients.Office.Excel.Functions.SPG($A248, "IQ_ASSET_TURNS", F$3)</f>
        <v>0.56100000000000005</v>
      </c>
      <c r="G248" s="9" cm="1">
        <f t="array" ref="G248">_xll.SNL.Clients.Office.Excel.Functions.SPG($A248, "IQ_ASSET_TURNS", G$3)</f>
        <v>0.58799999999999997</v>
      </c>
      <c r="H248" s="9" cm="1">
        <f t="array" ref="H248">_xll.SNL.Clients.Office.Excel.Functions.SPG($A248, "IQ_ASSET_TURNS", H$3)</f>
        <v>0.57499999999999996</v>
      </c>
      <c r="I248" s="9" cm="1">
        <f t="array" ref="I248">_xll.SNL.Clients.Office.Excel.Functions.SPG($A248, "IQ_ASSET_TURNS", I$3)</f>
        <v>0.57599999999999996</v>
      </c>
      <c r="J248" s="9" cm="1">
        <f t="array" ref="J248">_xll.SNL.Clients.Office.Excel.Functions.SPG($A248, "IQ_ASSET_TURNS", J$3)</f>
        <v>0.57199999999999995</v>
      </c>
    </row>
    <row r="249" spans="1:10" x14ac:dyDescent="0.3">
      <c r="A249" s="11" t="s">
        <v>251</v>
      </c>
      <c r="B249" s="9" t="str" cm="1">
        <f t="array" ref="B249">_xll.SNL.Clients.Office.Excel.Functions.SPG($A249, "IQ_ASSET_TURNS", B$3)</f>
        <v>NA</v>
      </c>
      <c r="C249" s="9" t="str" cm="1">
        <f t="array" ref="C249">_xll.SNL.Clients.Office.Excel.Functions.SPG($A249, "IQ_ASSET_TURNS", C$3)</f>
        <v>NA</v>
      </c>
      <c r="D249" s="9" cm="1">
        <f t="array" ref="D249">_xll.SNL.Clients.Office.Excel.Functions.SPG($A249, "IQ_ASSET_TURNS", D$3)</f>
        <v>0.34200000000000003</v>
      </c>
      <c r="E249" s="9" cm="1">
        <f t="array" ref="E249">_xll.SNL.Clients.Office.Excel.Functions.SPG($A249, "IQ_ASSET_TURNS", E$3)</f>
        <v>0.34300000000000003</v>
      </c>
      <c r="F249" s="9" cm="1">
        <f t="array" ref="F249">_xll.SNL.Clients.Office.Excel.Functions.SPG($A249, "IQ_ASSET_TURNS", F$3)</f>
        <v>0.33500000000000002</v>
      </c>
      <c r="G249" s="9" cm="1">
        <f t="array" ref="G249">_xll.SNL.Clients.Office.Excel.Functions.SPG($A249, "IQ_ASSET_TURNS", G$3)</f>
        <v>0.33100000000000002</v>
      </c>
      <c r="H249" s="9" cm="1">
        <f t="array" ref="H249">_xll.SNL.Clients.Office.Excel.Functions.SPG($A249, "IQ_ASSET_TURNS", H$3)</f>
        <v>0.33100000000000002</v>
      </c>
      <c r="I249" s="9" cm="1">
        <f t="array" ref="I249">_xll.SNL.Clients.Office.Excel.Functions.SPG($A249, "IQ_ASSET_TURNS", I$3)</f>
        <v>0.32800000000000001</v>
      </c>
      <c r="J249" s="9" cm="1">
        <f t="array" ref="J249">_xll.SNL.Clients.Office.Excel.Functions.SPG($A249, "IQ_ASSET_TURNS", J$3)</f>
        <v>0.32200000000000001</v>
      </c>
    </row>
    <row r="250" spans="1:10" x14ac:dyDescent="0.3">
      <c r="A250" s="11" t="s">
        <v>252</v>
      </c>
      <c r="B250" s="9" t="str" cm="1">
        <f t="array" ref="B250">_xll.SNL.Clients.Office.Excel.Functions.SPG($A250, "IQ_ASSET_TURNS", B$3)</f>
        <v>NA</v>
      </c>
      <c r="C250" s="9" cm="1">
        <f t="array" ref="C250">_xll.SNL.Clients.Office.Excel.Functions.SPG($A250, "IQ_ASSET_TURNS", C$3)</f>
        <v>1.516</v>
      </c>
      <c r="D250" s="9" cm="1">
        <f t="array" ref="D250">_xll.SNL.Clients.Office.Excel.Functions.SPG($A250, "IQ_ASSET_TURNS", D$3)</f>
        <v>1.466</v>
      </c>
      <c r="E250" s="9" cm="1">
        <f t="array" ref="E250">_xll.SNL.Clients.Office.Excel.Functions.SPG($A250, "IQ_ASSET_TURNS", E$3)</f>
        <v>1.391</v>
      </c>
      <c r="F250" s="9" cm="1">
        <f t="array" ref="F250">_xll.SNL.Clients.Office.Excel.Functions.SPG($A250, "IQ_ASSET_TURNS", F$3)</f>
        <v>1.3879999999999999</v>
      </c>
      <c r="G250" s="9" cm="1">
        <f t="array" ref="G250">_xll.SNL.Clients.Office.Excel.Functions.SPG($A250, "IQ_ASSET_TURNS", G$3)</f>
        <v>1.5629999999999999</v>
      </c>
      <c r="H250" s="9" cm="1">
        <f t="array" ref="H250">_xll.SNL.Clients.Office.Excel.Functions.SPG($A250, "IQ_ASSET_TURNS", H$3)</f>
        <v>1.5229999999999999</v>
      </c>
      <c r="I250" s="9" cm="1">
        <f t="array" ref="I250">_xll.SNL.Clients.Office.Excel.Functions.SPG($A250, "IQ_ASSET_TURNS", I$3)</f>
        <v>1.5629999999999999</v>
      </c>
      <c r="J250" s="9" cm="1">
        <f t="array" ref="J250">_xll.SNL.Clients.Office.Excel.Functions.SPG($A250, "IQ_ASSET_TURNS", J$3)</f>
        <v>1.659</v>
      </c>
    </row>
    <row r="251" spans="1:10" x14ac:dyDescent="0.3">
      <c r="A251" s="11" t="s">
        <v>253</v>
      </c>
      <c r="B251" s="9" t="str" cm="1">
        <f t="array" ref="B251">_xll.SNL.Clients.Office.Excel.Functions.SPG($A251, "IQ_ASSET_TURNS", B$3)</f>
        <v>NA</v>
      </c>
      <c r="C251" s="9" cm="1">
        <f t="array" ref="C251">_xll.SNL.Clients.Office.Excel.Functions.SPG($A251, "IQ_ASSET_TURNS", C$3)</f>
        <v>1.593</v>
      </c>
      <c r="D251" s="9" cm="1">
        <f t="array" ref="D251">_xll.SNL.Clients.Office.Excel.Functions.SPG($A251, "IQ_ASSET_TURNS", D$3)</f>
        <v>1.601</v>
      </c>
      <c r="E251" s="9" cm="1">
        <f t="array" ref="E251">_xll.SNL.Clients.Office.Excel.Functions.SPG($A251, "IQ_ASSET_TURNS", E$3)</f>
        <v>1.5649999999999999</v>
      </c>
      <c r="F251" s="9" cm="1">
        <f t="array" ref="F251">_xll.SNL.Clients.Office.Excel.Functions.SPG($A251, "IQ_ASSET_TURNS", F$3)</f>
        <v>1.482</v>
      </c>
      <c r="G251" s="9" cm="1">
        <f t="array" ref="G251">_xll.SNL.Clients.Office.Excel.Functions.SPG($A251, "IQ_ASSET_TURNS", G$3)</f>
        <v>1.728</v>
      </c>
      <c r="H251" s="9" cm="1">
        <f t="array" ref="H251">_xll.SNL.Clients.Office.Excel.Functions.SPG($A251, "IQ_ASSET_TURNS", H$3)</f>
        <v>1.7410000000000001</v>
      </c>
      <c r="I251" s="9" cm="1">
        <f t="array" ref="I251">_xll.SNL.Clients.Office.Excel.Functions.SPG($A251, "IQ_ASSET_TURNS", I$3)</f>
        <v>1.738</v>
      </c>
      <c r="J251" s="9" cm="1">
        <f t="array" ref="J251">_xll.SNL.Clients.Office.Excel.Functions.SPG($A251, "IQ_ASSET_TURNS", J$3)</f>
        <v>1.6240000000000001</v>
      </c>
    </row>
    <row r="252" spans="1:10" x14ac:dyDescent="0.3">
      <c r="A252" s="11" t="s">
        <v>254</v>
      </c>
      <c r="B252" s="9" t="str" cm="1">
        <f t="array" ref="B252">_xll.SNL.Clients.Office.Excel.Functions.SPG($A252, "IQ_ASSET_TURNS", B$3)</f>
        <v>NA</v>
      </c>
      <c r="C252" s="9" t="str" cm="1">
        <f t="array" ref="C252">_xll.SNL.Clients.Office.Excel.Functions.SPG($A252, "IQ_ASSET_TURNS", C$3)</f>
        <v>NA</v>
      </c>
      <c r="D252" s="9" cm="1">
        <f t="array" ref="D252">_xll.SNL.Clients.Office.Excel.Functions.SPG($A252, "IQ_ASSET_TURNS", D$3)</f>
        <v>0.82099999999999995</v>
      </c>
      <c r="E252" s="9" cm="1">
        <f t="array" ref="E252">_xll.SNL.Clients.Office.Excel.Functions.SPG($A252, "IQ_ASSET_TURNS", E$3)</f>
        <v>0.78700000000000003</v>
      </c>
      <c r="F252" s="9" cm="1">
        <f t="array" ref="F252">_xll.SNL.Clients.Office.Excel.Functions.SPG($A252, "IQ_ASSET_TURNS", F$3)</f>
        <v>0.78</v>
      </c>
      <c r="G252" s="9" cm="1">
        <f t="array" ref="G252">_xll.SNL.Clients.Office.Excel.Functions.SPG($A252, "IQ_ASSET_TURNS", G$3)</f>
        <v>0.79500000000000004</v>
      </c>
      <c r="H252" s="9" cm="1">
        <f t="array" ref="H252">_xll.SNL.Clients.Office.Excel.Functions.SPG($A252, "IQ_ASSET_TURNS", H$3)</f>
        <v>0.83</v>
      </c>
      <c r="I252" s="9" cm="1">
        <f t="array" ref="I252">_xll.SNL.Clients.Office.Excel.Functions.SPG($A252, "IQ_ASSET_TURNS", I$3)</f>
        <v>0.79500000000000004</v>
      </c>
      <c r="J252" s="9" cm="1">
        <f t="array" ref="J252">_xll.SNL.Clients.Office.Excel.Functions.SPG($A252, "IQ_ASSET_TURNS", J$3)</f>
        <v>0.78500000000000003</v>
      </c>
    </row>
    <row r="253" spans="1:10" x14ac:dyDescent="0.3">
      <c r="A253" s="11" t="s">
        <v>255</v>
      </c>
      <c r="B253" s="9" t="str" cm="1">
        <f t="array" ref="B253">_xll.SNL.Clients.Office.Excel.Functions.SPG($A253, "IQ_ASSET_TURNS", B$3)</f>
        <v>NA</v>
      </c>
      <c r="C253" s="9" cm="1">
        <f t="array" ref="C253">_xll.SNL.Clients.Office.Excel.Functions.SPG($A253, "IQ_ASSET_TURNS", C$3)</f>
        <v>1.004</v>
      </c>
      <c r="D253" s="9" t="str" cm="1">
        <f t="array" ref="D253">_xll.SNL.Clients.Office.Excel.Functions.SPG($A253, "IQ_ASSET_TURNS", D$3)</f>
        <v>NM</v>
      </c>
      <c r="E253" s="9" cm="1">
        <f t="array" ref="E253">_xll.SNL.Clients.Office.Excel.Functions.SPG($A253, "IQ_ASSET_TURNS", E$3)</f>
        <v>1.1299999999999999</v>
      </c>
      <c r="F253" s="9" cm="1">
        <f t="array" ref="F253">_xll.SNL.Clients.Office.Excel.Functions.SPG($A253, "IQ_ASSET_TURNS", F$3)</f>
        <v>1.1439999999999999</v>
      </c>
      <c r="G253" s="9" cm="1">
        <f t="array" ref="G253">_xll.SNL.Clients.Office.Excel.Functions.SPG($A253, "IQ_ASSET_TURNS", G$3)</f>
        <v>0.76</v>
      </c>
      <c r="H253" s="9" t="str" cm="1">
        <f t="array" ref="H253">_xll.SNL.Clients.Office.Excel.Functions.SPG($A253, "IQ_ASSET_TURNS", H$3)</f>
        <v>NM</v>
      </c>
      <c r="I253" s="9" cm="1">
        <f t="array" ref="I253">_xll.SNL.Clients.Office.Excel.Functions.SPG($A253, "IQ_ASSET_TURNS", I$3)</f>
        <v>1.119</v>
      </c>
      <c r="J253" s="9" cm="1">
        <f t="array" ref="J253">_xll.SNL.Clients.Office.Excel.Functions.SPG($A253, "IQ_ASSET_TURNS", J$3)</f>
        <v>1.0900000000000001</v>
      </c>
    </row>
    <row r="254" spans="1:10" x14ac:dyDescent="0.3">
      <c r="A254" s="11" t="s">
        <v>256</v>
      </c>
      <c r="B254" s="9" t="str" cm="1">
        <f t="array" ref="B254">_xll.SNL.Clients.Office.Excel.Functions.SPG($A254, "IQ_ASSET_TURNS", B$3)</f>
        <v>NA</v>
      </c>
      <c r="C254" s="9" t="str" cm="1">
        <f t="array" ref="C254">_xll.SNL.Clients.Office.Excel.Functions.SPG($A254, "IQ_ASSET_TURNS", C$3)</f>
        <v>NA</v>
      </c>
      <c r="D254" s="9" cm="1">
        <f t="array" ref="D254">_xll.SNL.Clients.Office.Excel.Functions.SPG($A254, "IQ_ASSET_TURNS", D$3)</f>
        <v>0.5</v>
      </c>
      <c r="E254" s="9" cm="1">
        <f t="array" ref="E254">_xll.SNL.Clients.Office.Excel.Functions.SPG($A254, "IQ_ASSET_TURNS", E$3)</f>
        <v>0.50900000000000001</v>
      </c>
      <c r="F254" s="9" cm="1">
        <f t="array" ref="F254">_xll.SNL.Clients.Office.Excel.Functions.SPG($A254, "IQ_ASSET_TURNS", F$3)</f>
        <v>0.504</v>
      </c>
      <c r="G254" s="9" cm="1">
        <f t="array" ref="G254">_xll.SNL.Clients.Office.Excel.Functions.SPG($A254, "IQ_ASSET_TURNS", G$3)</f>
        <v>0.51300000000000001</v>
      </c>
      <c r="H254" s="9" cm="1">
        <f t="array" ref="H254">_xll.SNL.Clients.Office.Excel.Functions.SPG($A254, "IQ_ASSET_TURNS", H$3)</f>
        <v>0.47699999999999998</v>
      </c>
      <c r="I254" s="9" cm="1">
        <f t="array" ref="I254">_xll.SNL.Clients.Office.Excel.Functions.SPG($A254, "IQ_ASSET_TURNS", I$3)</f>
        <v>0.44400000000000001</v>
      </c>
      <c r="J254" s="9" cm="1">
        <f t="array" ref="J254">_xll.SNL.Clients.Office.Excel.Functions.SPG($A254, "IQ_ASSET_TURNS", J$3)</f>
        <v>0.436</v>
      </c>
    </row>
    <row r="255" spans="1:10" x14ac:dyDescent="0.3">
      <c r="A255" s="11" t="s">
        <v>257</v>
      </c>
      <c r="B255" s="9" t="str" cm="1">
        <f t="array" ref="B255">_xll.SNL.Clients.Office.Excel.Functions.SPG($A255, "IQ_ASSET_TURNS", B$3)</f>
        <v>NA</v>
      </c>
      <c r="C255" s="9" cm="1">
        <f t="array" ref="C255">_xll.SNL.Clients.Office.Excel.Functions.SPG($A255, "IQ_ASSET_TURNS", C$3)</f>
        <v>0.51200000000000001</v>
      </c>
      <c r="D255" s="9" cm="1">
        <f t="array" ref="D255">_xll.SNL.Clients.Office.Excel.Functions.SPG($A255, "IQ_ASSET_TURNS", D$3)</f>
        <v>0.58099999999999996</v>
      </c>
      <c r="E255" s="9" cm="1">
        <f t="array" ref="E255">_xll.SNL.Clients.Office.Excel.Functions.SPG($A255, "IQ_ASSET_TURNS", E$3)</f>
        <v>0.66700000000000004</v>
      </c>
      <c r="F255" s="9" cm="1">
        <f t="array" ref="F255">_xll.SNL.Clients.Office.Excel.Functions.SPG($A255, "IQ_ASSET_TURNS", F$3)</f>
        <v>0.61299999999999999</v>
      </c>
      <c r="G255" s="9" cm="1">
        <f t="array" ref="G255">_xll.SNL.Clients.Office.Excel.Functions.SPG($A255, "IQ_ASSET_TURNS", G$3)</f>
        <v>0.48299999999999998</v>
      </c>
      <c r="H255" s="9" t="str" cm="1">
        <f t="array" ref="H255">_xll.SNL.Clients.Office.Excel.Functions.SPG($A255, "IQ_ASSET_TURNS", H$3)</f>
        <v>NA</v>
      </c>
      <c r="I255" s="9" cm="1">
        <f t="array" ref="I255">_xll.SNL.Clients.Office.Excel.Functions.SPG($A255, "IQ_ASSET_TURNS", I$3)</f>
        <v>0.66200000000000003</v>
      </c>
      <c r="J255" s="9" cm="1">
        <f t="array" ref="J255">_xll.SNL.Clients.Office.Excel.Functions.SPG($A255, "IQ_ASSET_TURNS", J$3)</f>
        <v>0.62</v>
      </c>
    </row>
    <row r="256" spans="1:10" x14ac:dyDescent="0.3">
      <c r="A256" s="11" t="s">
        <v>258</v>
      </c>
      <c r="B256" s="9" t="str" cm="1">
        <f t="array" ref="B256">_xll.SNL.Clients.Office.Excel.Functions.SPG($A256, "IQ_ASSET_TURNS", B$3)</f>
        <v>NA</v>
      </c>
      <c r="C256" s="9" t="str" cm="1">
        <f t="array" ref="C256">_xll.SNL.Clients.Office.Excel.Functions.SPG($A256, "IQ_ASSET_TURNS", C$3)</f>
        <v>NA</v>
      </c>
      <c r="D256" s="9" t="str" cm="1">
        <f t="array" ref="D256">_xll.SNL.Clients.Office.Excel.Functions.SPG($A256, "IQ_ASSET_TURNS", D$3)</f>
        <v>NA</v>
      </c>
      <c r="E256" s="9" t="str" cm="1">
        <f t="array" ref="E256">_xll.SNL.Clients.Office.Excel.Functions.SPG($A256, "IQ_ASSET_TURNS", E$3)</f>
        <v>NA</v>
      </c>
      <c r="F256" s="9" t="str" cm="1">
        <f t="array" ref="F256">_xll.SNL.Clients.Office.Excel.Functions.SPG($A256, "IQ_ASSET_TURNS", F$3)</f>
        <v>NA</v>
      </c>
      <c r="G256" s="9" t="str" cm="1">
        <f t="array" ref="G256">_xll.SNL.Clients.Office.Excel.Functions.SPG($A256, "IQ_ASSET_TURNS", G$3)</f>
        <v>NA</v>
      </c>
      <c r="H256" s="9" t="str" cm="1">
        <f t="array" ref="H256">_xll.SNL.Clients.Office.Excel.Functions.SPG($A256, "IQ_ASSET_TURNS", H$3)</f>
        <v>NA</v>
      </c>
      <c r="I256" s="9" t="str" cm="1">
        <f t="array" ref="I256">_xll.SNL.Clients.Office.Excel.Functions.SPG($A256, "IQ_ASSET_TURNS", I$3)</f>
        <v>NA</v>
      </c>
      <c r="J256" s="9" t="str" cm="1">
        <f t="array" ref="J256">_xll.SNL.Clients.Office.Excel.Functions.SPG($A256, "IQ_ASSET_TURNS", J$3)</f>
        <v>NA</v>
      </c>
    </row>
    <row r="257" spans="1:10" x14ac:dyDescent="0.3">
      <c r="A257" s="11" t="s">
        <v>259</v>
      </c>
      <c r="B257" s="9" t="str" cm="1">
        <f t="array" ref="B257">_xll.SNL.Clients.Office.Excel.Functions.SPG($A257, "IQ_ASSET_TURNS", B$3)</f>
        <v>NA</v>
      </c>
      <c r="C257" s="9" cm="1">
        <f t="array" ref="C257">_xll.SNL.Clients.Office.Excel.Functions.SPG($A257, "IQ_ASSET_TURNS", C$3)</f>
        <v>0.57299999999999995</v>
      </c>
      <c r="D257" s="9" cm="1">
        <f t="array" ref="D257">_xll.SNL.Clients.Office.Excel.Functions.SPG($A257, "IQ_ASSET_TURNS", D$3)</f>
        <v>0.56000000000000005</v>
      </c>
      <c r="E257" s="9" cm="1">
        <f t="array" ref="E257">_xll.SNL.Clients.Office.Excel.Functions.SPG($A257, "IQ_ASSET_TURNS", E$3)</f>
        <v>0.503</v>
      </c>
      <c r="F257" s="9" cm="1">
        <f t="array" ref="F257">_xll.SNL.Clients.Office.Excel.Functions.SPG($A257, "IQ_ASSET_TURNS", F$3)</f>
        <v>0.48399999999999999</v>
      </c>
      <c r="G257" s="9" cm="1">
        <f t="array" ref="G257">_xll.SNL.Clients.Office.Excel.Functions.SPG($A257, "IQ_ASSET_TURNS", G$3)</f>
        <v>0.57699999999999996</v>
      </c>
      <c r="H257" s="9" cm="1">
        <f t="array" ref="H257">_xll.SNL.Clients.Office.Excel.Functions.SPG($A257, "IQ_ASSET_TURNS", H$3)</f>
        <v>0.59499999999999997</v>
      </c>
      <c r="I257" s="9" cm="1">
        <f t="array" ref="I257">_xll.SNL.Clients.Office.Excel.Functions.SPG($A257, "IQ_ASSET_TURNS", I$3)</f>
        <v>0.61199999999999999</v>
      </c>
      <c r="J257" s="9" cm="1">
        <f t="array" ref="J257">_xll.SNL.Clients.Office.Excel.Functions.SPG($A257, "IQ_ASSET_TURNS", J$3)</f>
        <v>0.58899999999999997</v>
      </c>
    </row>
    <row r="258" spans="1:10" x14ac:dyDescent="0.3">
      <c r="A258" s="11" t="s">
        <v>260</v>
      </c>
      <c r="B258" s="9" t="str" cm="1">
        <f t="array" ref="B258">_xll.SNL.Clients.Office.Excel.Functions.SPG($A258, "IQ_ASSET_TURNS", B$3)</f>
        <v>NA</v>
      </c>
      <c r="C258" s="9" cm="1">
        <f t="array" ref="C258">_xll.SNL.Clients.Office.Excel.Functions.SPG($A258, "IQ_ASSET_TURNS", C$3)</f>
        <v>0.79600000000000004</v>
      </c>
      <c r="D258" s="9" cm="1">
        <f t="array" ref="D258">_xll.SNL.Clients.Office.Excel.Functions.SPG($A258, "IQ_ASSET_TURNS", D$3)</f>
        <v>0.83299999999999996</v>
      </c>
      <c r="E258" s="9" cm="1">
        <f t="array" ref="E258">_xll.SNL.Clients.Office.Excel.Functions.SPG($A258, "IQ_ASSET_TURNS", E$3)</f>
        <v>0.83399999999999996</v>
      </c>
      <c r="F258" s="9" cm="1">
        <f t="array" ref="F258">_xll.SNL.Clients.Office.Excel.Functions.SPG($A258, "IQ_ASSET_TURNS", F$3)</f>
        <v>0.82799999999999996</v>
      </c>
      <c r="G258" s="9" cm="1">
        <f t="array" ref="G258">_xll.SNL.Clients.Office.Excel.Functions.SPG($A258, "IQ_ASSET_TURNS", G$3)</f>
        <v>0.74</v>
      </c>
      <c r="H258" s="9" cm="1">
        <f t="array" ref="H258">_xll.SNL.Clients.Office.Excel.Functions.SPG($A258, "IQ_ASSET_TURNS", H$3)</f>
        <v>0.70799999999999996</v>
      </c>
      <c r="I258" s="9" cm="1">
        <f t="array" ref="I258">_xll.SNL.Clients.Office.Excel.Functions.SPG($A258, "IQ_ASSET_TURNS", I$3)</f>
        <v>0.73</v>
      </c>
      <c r="J258" s="9" cm="1">
        <f t="array" ref="J258">_xll.SNL.Clients.Office.Excel.Functions.SPG($A258, "IQ_ASSET_TURNS", J$3)</f>
        <v>0.72</v>
      </c>
    </row>
    <row r="259" spans="1:10" x14ac:dyDescent="0.3">
      <c r="A259" s="11" t="s">
        <v>261</v>
      </c>
      <c r="B259" s="9" t="str" cm="1">
        <f t="array" ref="B259">_xll.SNL.Clients.Office.Excel.Functions.SPG($A259, "IQ_ASSET_TURNS", B$3)</f>
        <v>NA</v>
      </c>
      <c r="C259" s="9" t="str" cm="1">
        <f t="array" ref="C259">_xll.SNL.Clients.Office.Excel.Functions.SPG($A259, "IQ_ASSET_TURNS", C$3)</f>
        <v>NA</v>
      </c>
      <c r="D259" s="9" cm="1">
        <f t="array" ref="D259">_xll.SNL.Clients.Office.Excel.Functions.SPG($A259, "IQ_ASSET_TURNS", D$3)</f>
        <v>0.58399999999999996</v>
      </c>
      <c r="E259" s="9" cm="1">
        <f t="array" ref="E259">_xll.SNL.Clients.Office.Excel.Functions.SPG($A259, "IQ_ASSET_TURNS", E$3)</f>
        <v>0.59599999999999997</v>
      </c>
      <c r="F259" s="9" cm="1">
        <f t="array" ref="F259">_xll.SNL.Clients.Office.Excel.Functions.SPG($A259, "IQ_ASSET_TURNS", F$3)</f>
        <v>0.56499999999999995</v>
      </c>
      <c r="G259" s="9" cm="1">
        <f t="array" ref="G259">_xll.SNL.Clients.Office.Excel.Functions.SPG($A259, "IQ_ASSET_TURNS", G$3)</f>
        <v>0.53400000000000003</v>
      </c>
      <c r="H259" s="9" cm="1">
        <f t="array" ref="H259">_xll.SNL.Clients.Office.Excel.Functions.SPG($A259, "IQ_ASSET_TURNS", H$3)</f>
        <v>0.57299999999999995</v>
      </c>
      <c r="I259" s="9" cm="1">
        <f t="array" ref="I259">_xll.SNL.Clients.Office.Excel.Functions.SPG($A259, "IQ_ASSET_TURNS", I$3)</f>
        <v>0.50800000000000001</v>
      </c>
      <c r="J259" s="9" cm="1">
        <f t="array" ref="J259">_xll.SNL.Clients.Office.Excel.Functions.SPG($A259, "IQ_ASSET_TURNS", J$3)</f>
        <v>0.49</v>
      </c>
    </row>
    <row r="260" spans="1:10" x14ac:dyDescent="0.3">
      <c r="A260" s="11" t="s">
        <v>262</v>
      </c>
      <c r="B260" s="9" t="str" cm="1">
        <f t="array" ref="B260">_xll.SNL.Clients.Office.Excel.Functions.SPG($A260, "IQ_ASSET_TURNS", B$3)</f>
        <v>NA</v>
      </c>
      <c r="C260" s="9" t="str" cm="1">
        <f t="array" ref="C260">_xll.SNL.Clients.Office.Excel.Functions.SPG($A260, "IQ_ASSET_TURNS", C$3)</f>
        <v>NA</v>
      </c>
      <c r="D260" s="9" cm="1">
        <f t="array" ref="D260">_xll.SNL.Clients.Office.Excel.Functions.SPG($A260, "IQ_ASSET_TURNS", D$3)</f>
        <v>0.29599999999999999</v>
      </c>
      <c r="E260" s="9" cm="1">
        <f t="array" ref="E260">_xll.SNL.Clients.Office.Excel.Functions.SPG($A260, "IQ_ASSET_TURNS", E$3)</f>
        <v>0.3</v>
      </c>
      <c r="F260" s="9" cm="1">
        <f t="array" ref="F260">_xll.SNL.Clients.Office.Excel.Functions.SPG($A260, "IQ_ASSET_TURNS", F$3)</f>
        <v>0.26600000000000001</v>
      </c>
      <c r="G260" s="9" cm="1">
        <f t="array" ref="G260">_xll.SNL.Clients.Office.Excel.Functions.SPG($A260, "IQ_ASSET_TURNS", G$3)</f>
        <v>0.29799999999999999</v>
      </c>
      <c r="H260" s="9" cm="1">
        <f t="array" ref="H260">_xll.SNL.Clients.Office.Excel.Functions.SPG($A260, "IQ_ASSET_TURNS", H$3)</f>
        <v>0.29399999999999998</v>
      </c>
      <c r="I260" s="9" cm="1">
        <f t="array" ref="I260">_xll.SNL.Clients.Office.Excel.Functions.SPG($A260, "IQ_ASSET_TURNS", I$3)</f>
        <v>0.29299999999999998</v>
      </c>
      <c r="J260" s="9" cm="1">
        <f t="array" ref="J260">_xll.SNL.Clients.Office.Excel.Functions.SPG($A260, "IQ_ASSET_TURNS", J$3)</f>
        <v>0.25900000000000001</v>
      </c>
    </row>
    <row r="261" spans="1:10" x14ac:dyDescent="0.3">
      <c r="A261" s="11" t="s">
        <v>263</v>
      </c>
      <c r="B261" s="9" t="str" cm="1">
        <f t="array" ref="B261">_xll.SNL.Clients.Office.Excel.Functions.SPG($A261, "IQ_ASSET_TURNS", B$3)</f>
        <v>NA</v>
      </c>
      <c r="C261" s="9" t="str" cm="1">
        <f t="array" ref="C261">_xll.SNL.Clients.Office.Excel.Functions.SPG($A261, "IQ_ASSET_TURNS", C$3)</f>
        <v>NA</v>
      </c>
      <c r="D261" s="9" t="str" cm="1">
        <f t="array" ref="D261">_xll.SNL.Clients.Office.Excel.Functions.SPG($A261, "IQ_ASSET_TURNS", D$3)</f>
        <v>NA</v>
      </c>
      <c r="E261" s="9" t="str" cm="1">
        <f t="array" ref="E261">_xll.SNL.Clients.Office.Excel.Functions.SPG($A261, "IQ_ASSET_TURNS", E$3)</f>
        <v>NA</v>
      </c>
      <c r="F261" s="9" t="str" cm="1">
        <f t="array" ref="F261">_xll.SNL.Clients.Office.Excel.Functions.SPG($A261, "IQ_ASSET_TURNS", F$3)</f>
        <v>NA</v>
      </c>
      <c r="G261" s="9" t="str" cm="1">
        <f t="array" ref="G261">_xll.SNL.Clients.Office.Excel.Functions.SPG($A261, "IQ_ASSET_TURNS", G$3)</f>
        <v>NA</v>
      </c>
      <c r="H261" s="9" t="str" cm="1">
        <f t="array" ref="H261">_xll.SNL.Clients.Office.Excel.Functions.SPG($A261, "IQ_ASSET_TURNS", H$3)</f>
        <v>NA</v>
      </c>
      <c r="I261" s="9" t="str" cm="1">
        <f t="array" ref="I261">_xll.SNL.Clients.Office.Excel.Functions.SPG($A261, "IQ_ASSET_TURNS", I$3)</f>
        <v>NA</v>
      </c>
      <c r="J261" s="9" t="str" cm="1">
        <f t="array" ref="J261">_xll.SNL.Clients.Office.Excel.Functions.SPG($A261, "IQ_ASSET_TURNS", J$3)</f>
        <v>NA</v>
      </c>
    </row>
    <row r="262" spans="1:10" x14ac:dyDescent="0.3">
      <c r="A262" s="11" t="s">
        <v>264</v>
      </c>
      <c r="B262" s="9" t="str" cm="1">
        <f t="array" ref="B262">_xll.SNL.Clients.Office.Excel.Functions.SPG($A262, "IQ_ASSET_TURNS", B$3)</f>
        <v>NA</v>
      </c>
      <c r="C262" s="9" t="str" cm="1">
        <f t="array" ref="C262">_xll.SNL.Clients.Office.Excel.Functions.SPG($A262, "IQ_ASSET_TURNS", C$3)</f>
        <v>NA</v>
      </c>
      <c r="D262" s="9" cm="1">
        <f t="array" ref="D262">_xll.SNL.Clients.Office.Excel.Functions.SPG($A262, "IQ_ASSET_TURNS", D$3)</f>
        <v>0.55400000000000005</v>
      </c>
      <c r="E262" s="9" cm="1">
        <f t="array" ref="E262">_xll.SNL.Clients.Office.Excel.Functions.SPG($A262, "IQ_ASSET_TURNS", E$3)</f>
        <v>0.53200000000000003</v>
      </c>
      <c r="F262" s="9" cm="1">
        <f t="array" ref="F262">_xll.SNL.Clients.Office.Excel.Functions.SPG($A262, "IQ_ASSET_TURNS", F$3)</f>
        <v>0.53900000000000003</v>
      </c>
      <c r="G262" s="9" cm="1">
        <f t="array" ref="G262">_xll.SNL.Clients.Office.Excel.Functions.SPG($A262, "IQ_ASSET_TURNS", G$3)</f>
        <v>0.56799999999999995</v>
      </c>
      <c r="H262" s="9" cm="1">
        <f t="array" ref="H262">_xll.SNL.Clients.Office.Excel.Functions.SPG($A262, "IQ_ASSET_TURNS", H$3)</f>
        <v>0.59899999999999998</v>
      </c>
      <c r="I262" s="9" cm="1">
        <f t="array" ref="I262">_xll.SNL.Clients.Office.Excel.Functions.SPG($A262, "IQ_ASSET_TURNS", I$3)</f>
        <v>0.63100000000000001</v>
      </c>
      <c r="J262" s="9" cm="1">
        <f t="array" ref="J262">_xll.SNL.Clients.Office.Excel.Functions.SPG($A262, "IQ_ASSET_TURNS", J$3)</f>
        <v>0.64800000000000002</v>
      </c>
    </row>
    <row r="263" spans="1:10" x14ac:dyDescent="0.3">
      <c r="A263" s="11" t="s">
        <v>265</v>
      </c>
      <c r="B263" s="9" t="str" cm="1">
        <f t="array" ref="B263">_xll.SNL.Clients.Office.Excel.Functions.SPG($A263, "IQ_ASSET_TURNS", B$3)</f>
        <v>NA</v>
      </c>
      <c r="C263" s="9" cm="1">
        <f t="array" ref="C263">_xll.SNL.Clients.Office.Excel.Functions.SPG($A263, "IQ_ASSET_TURNS", C$3)</f>
        <v>1.169</v>
      </c>
      <c r="D263" s="9" cm="1">
        <f t="array" ref="D263">_xll.SNL.Clients.Office.Excel.Functions.SPG($A263, "IQ_ASSET_TURNS", D$3)</f>
        <v>1.1499999999999999</v>
      </c>
      <c r="E263" s="9" cm="1">
        <f t="array" ref="E263">_xll.SNL.Clients.Office.Excel.Functions.SPG($A263, "IQ_ASSET_TURNS", E$3)</f>
        <v>1.17</v>
      </c>
      <c r="F263" s="9" cm="1">
        <f t="array" ref="F263">_xll.SNL.Clients.Office.Excel.Functions.SPG($A263, "IQ_ASSET_TURNS", F$3)</f>
        <v>1.196</v>
      </c>
      <c r="G263" s="9" cm="1">
        <f t="array" ref="G263">_xll.SNL.Clients.Office.Excel.Functions.SPG($A263, "IQ_ASSET_TURNS", G$3)</f>
        <v>1.153</v>
      </c>
      <c r="H263" s="9" cm="1">
        <f t="array" ref="H263">_xll.SNL.Clients.Office.Excel.Functions.SPG($A263, "IQ_ASSET_TURNS", H$3)</f>
        <v>1.1890000000000001</v>
      </c>
      <c r="I263" s="9" cm="1">
        <f t="array" ref="I263">_xll.SNL.Clients.Office.Excel.Functions.SPG($A263, "IQ_ASSET_TURNS", I$3)</f>
        <v>1.155</v>
      </c>
      <c r="J263" s="9" cm="1">
        <f t="array" ref="J263">_xll.SNL.Clients.Office.Excel.Functions.SPG($A263, "IQ_ASSET_TURNS", J$3)</f>
        <v>1.1499999999999999</v>
      </c>
    </row>
    <row r="264" spans="1:10" x14ac:dyDescent="0.3">
      <c r="A264" s="11" t="s">
        <v>266</v>
      </c>
      <c r="B264" s="9" t="str" cm="1">
        <f t="array" ref="B264">_xll.SNL.Clients.Office.Excel.Functions.SPG($A264, "IQ_ASSET_TURNS", B$3)</f>
        <v>NA</v>
      </c>
      <c r="C264" s="9" cm="1">
        <f t="array" ref="C264">_xll.SNL.Clients.Office.Excel.Functions.SPG($A264, "IQ_ASSET_TURNS", C$3)</f>
        <v>0.104</v>
      </c>
      <c r="D264" s="9" cm="1">
        <f t="array" ref="D264">_xll.SNL.Clients.Office.Excel.Functions.SPG($A264, "IQ_ASSET_TURNS", D$3)</f>
        <v>0.10199999999999999</v>
      </c>
      <c r="E264" s="9" cm="1">
        <f t="array" ref="E264">_xll.SNL.Clients.Office.Excel.Functions.SPG($A264, "IQ_ASSET_TURNS", E$3)</f>
        <v>0.10299999999999999</v>
      </c>
      <c r="F264" s="9" cm="1">
        <f t="array" ref="F264">_xll.SNL.Clients.Office.Excel.Functions.SPG($A264, "IQ_ASSET_TURNS", F$3)</f>
        <v>0.107</v>
      </c>
      <c r="G264" s="9" cm="1">
        <f t="array" ref="G264">_xll.SNL.Clients.Office.Excel.Functions.SPG($A264, "IQ_ASSET_TURNS", G$3)</f>
        <v>0.1</v>
      </c>
      <c r="H264" s="9" cm="1">
        <f t="array" ref="H264">_xll.SNL.Clients.Office.Excel.Functions.SPG($A264, "IQ_ASSET_TURNS", H$3)</f>
        <v>9.9000000000000005E-2</v>
      </c>
      <c r="I264" s="9" cm="1">
        <f t="array" ref="I264">_xll.SNL.Clients.Office.Excel.Functions.SPG($A264, "IQ_ASSET_TURNS", I$3)</f>
        <v>9.9000000000000005E-2</v>
      </c>
      <c r="J264" s="9" cm="1">
        <f t="array" ref="J264">_xll.SNL.Clients.Office.Excel.Functions.SPG($A264, "IQ_ASSET_TURNS", J$3)</f>
        <v>9.9000000000000005E-2</v>
      </c>
    </row>
    <row r="265" spans="1:10" x14ac:dyDescent="0.3">
      <c r="A265" s="11" t="s">
        <v>267</v>
      </c>
      <c r="B265" s="9" t="str" cm="1">
        <f t="array" ref="B265">_xll.SNL.Clients.Office.Excel.Functions.SPG($A265, "IQ_ASSET_TURNS", B$3)</f>
        <v>NA</v>
      </c>
      <c r="C265" s="9" cm="1">
        <f t="array" ref="C265">_xll.SNL.Clients.Office.Excel.Functions.SPG($A265, "IQ_ASSET_TURNS", C$3)</f>
        <v>0.224</v>
      </c>
      <c r="D265" s="9" cm="1">
        <f t="array" ref="D265">_xll.SNL.Clients.Office.Excel.Functions.SPG($A265, "IQ_ASSET_TURNS", D$3)</f>
        <v>0.20899999999999999</v>
      </c>
      <c r="E265" s="9" cm="1">
        <f t="array" ref="E265">_xll.SNL.Clients.Office.Excel.Functions.SPG($A265, "IQ_ASSET_TURNS", E$3)</f>
        <v>0.20200000000000001</v>
      </c>
      <c r="F265" s="9" cm="1">
        <f t="array" ref="F265">_xll.SNL.Clients.Office.Excel.Functions.SPG($A265, "IQ_ASSET_TURNS", F$3)</f>
        <v>0.217</v>
      </c>
      <c r="G265" s="9" cm="1">
        <f t="array" ref="G265">_xll.SNL.Clients.Office.Excel.Functions.SPG($A265, "IQ_ASSET_TURNS", G$3)</f>
        <v>0.23100000000000001</v>
      </c>
      <c r="H265" s="9" cm="1">
        <f t="array" ref="H265">_xll.SNL.Clients.Office.Excel.Functions.SPG($A265, "IQ_ASSET_TURNS", H$3)</f>
        <v>0.22700000000000001</v>
      </c>
      <c r="I265" s="9" cm="1">
        <f t="array" ref="I265">_xll.SNL.Clients.Office.Excel.Functions.SPG($A265, "IQ_ASSET_TURNS", I$3)</f>
        <v>0.20300000000000001</v>
      </c>
      <c r="J265" s="9" cm="1">
        <f t="array" ref="J265">_xll.SNL.Clients.Office.Excel.Functions.SPG($A265, "IQ_ASSET_TURNS", J$3)</f>
        <v>0.224</v>
      </c>
    </row>
    <row r="266" spans="1:10" x14ac:dyDescent="0.3">
      <c r="A266" s="11" t="s">
        <v>268</v>
      </c>
      <c r="B266" s="9" t="str" cm="1">
        <f t="array" ref="B266">_xll.SNL.Clients.Office.Excel.Functions.SPG($A266, "IQ_ASSET_TURNS", B$3)</f>
        <v>NA</v>
      </c>
      <c r="C266" s="9" t="str" cm="1">
        <f t="array" ref="C266">_xll.SNL.Clients.Office.Excel.Functions.SPG($A266, "IQ_ASSET_TURNS", C$3)</f>
        <v>NA</v>
      </c>
      <c r="D266" s="9" cm="1">
        <f t="array" ref="D266">_xll.SNL.Clients.Office.Excel.Functions.SPG($A266, "IQ_ASSET_TURNS", D$3)</f>
        <v>7.0999999999999994E-2</v>
      </c>
      <c r="E266" s="9" cm="1">
        <f t="array" ref="E266">_xll.SNL.Clients.Office.Excel.Functions.SPG($A266, "IQ_ASSET_TURNS", E$3)</f>
        <v>5.8999999999999997E-2</v>
      </c>
      <c r="F266" s="9" cm="1">
        <f t="array" ref="F266">_xll.SNL.Clients.Office.Excel.Functions.SPG($A266, "IQ_ASSET_TURNS", F$3)</f>
        <v>0.129</v>
      </c>
      <c r="G266" s="9" cm="1">
        <f t="array" ref="G266">_xll.SNL.Clients.Office.Excel.Functions.SPG($A266, "IQ_ASSET_TURNS", G$3)</f>
        <v>7.6999999999999999E-2</v>
      </c>
      <c r="H266" s="9" cm="1">
        <f t="array" ref="H266">_xll.SNL.Clients.Office.Excel.Functions.SPG($A266, "IQ_ASSET_TURNS", H$3)</f>
        <v>7.0000000000000007E-2</v>
      </c>
      <c r="I266" s="9" cm="1">
        <f t="array" ref="I266">_xll.SNL.Clients.Office.Excel.Functions.SPG($A266, "IQ_ASSET_TURNS", I$3)</f>
        <v>6.3E-2</v>
      </c>
      <c r="J266" s="9" cm="1">
        <f t="array" ref="J266">_xll.SNL.Clients.Office.Excel.Functions.SPG($A266, "IQ_ASSET_TURNS", J$3)</f>
        <v>4.5999999999999999E-2</v>
      </c>
    </row>
    <row r="267" spans="1:10" x14ac:dyDescent="0.3">
      <c r="A267" s="11" t="s">
        <v>269</v>
      </c>
      <c r="B267" s="9" t="str" cm="1">
        <f t="array" ref="B267">_xll.SNL.Clients.Office.Excel.Functions.SPG($A267, "IQ_ASSET_TURNS", B$3)</f>
        <v>NA</v>
      </c>
      <c r="C267" s="9" cm="1">
        <f t="array" ref="C267">_xll.SNL.Clients.Office.Excel.Functions.SPG($A267, "IQ_ASSET_TURNS", C$3)</f>
        <v>0.80200000000000005</v>
      </c>
      <c r="D267" s="9" cm="1">
        <f t="array" ref="D267">_xll.SNL.Clients.Office.Excel.Functions.SPG($A267, "IQ_ASSET_TURNS", D$3)</f>
        <v>0.73099999999999998</v>
      </c>
      <c r="E267" s="9" cm="1">
        <f t="array" ref="E267">_xll.SNL.Clients.Office.Excel.Functions.SPG($A267, "IQ_ASSET_TURNS", E$3)</f>
        <v>0.67600000000000005</v>
      </c>
      <c r="F267" s="9" cm="1">
        <f t="array" ref="F267">_xll.SNL.Clients.Office.Excel.Functions.SPG($A267, "IQ_ASSET_TURNS", F$3)</f>
        <v>0.64600000000000002</v>
      </c>
      <c r="G267" s="9" cm="1">
        <f t="array" ref="G267">_xll.SNL.Clients.Office.Excel.Functions.SPG($A267, "IQ_ASSET_TURNS", G$3)</f>
        <v>0.7</v>
      </c>
      <c r="H267" s="9" cm="1">
        <f t="array" ref="H267">_xll.SNL.Clients.Office.Excel.Functions.SPG($A267, "IQ_ASSET_TURNS", H$3)</f>
        <v>0.68</v>
      </c>
      <c r="I267" s="9" cm="1">
        <f t="array" ref="I267">_xll.SNL.Clients.Office.Excel.Functions.SPG($A267, "IQ_ASSET_TURNS", I$3)</f>
        <v>0.67900000000000005</v>
      </c>
      <c r="J267" s="9" cm="1">
        <f t="array" ref="J267">_xll.SNL.Clients.Office.Excel.Functions.SPG($A267, "IQ_ASSET_TURNS", J$3)</f>
        <v>0.71</v>
      </c>
    </row>
    <row r="268" spans="1:10" x14ac:dyDescent="0.3">
      <c r="A268" s="11" t="s">
        <v>270</v>
      </c>
      <c r="B268" s="9" t="str" cm="1">
        <f t="array" ref="B268">_xll.SNL.Clients.Office.Excel.Functions.SPG($A268, "IQ_ASSET_TURNS", B$3)</f>
        <v>NA</v>
      </c>
      <c r="C268" s="9" cm="1">
        <f t="array" ref="C268">_xll.SNL.Clients.Office.Excel.Functions.SPG($A268, "IQ_ASSET_TURNS", C$3)</f>
        <v>0.52700000000000002</v>
      </c>
      <c r="D268" s="9" cm="1">
        <f t="array" ref="D268">_xll.SNL.Clients.Office.Excel.Functions.SPG($A268, "IQ_ASSET_TURNS", D$3)</f>
        <v>0.50700000000000001</v>
      </c>
      <c r="E268" s="9" cm="1">
        <f t="array" ref="E268">_xll.SNL.Clients.Office.Excel.Functions.SPG($A268, "IQ_ASSET_TURNS", E$3)</f>
        <v>0.50800000000000001</v>
      </c>
      <c r="F268" s="9" cm="1">
        <f t="array" ref="F268">_xll.SNL.Clients.Office.Excel.Functions.SPG($A268, "IQ_ASSET_TURNS", F$3)</f>
        <v>0.499</v>
      </c>
      <c r="G268" s="9" cm="1">
        <f t="array" ref="G268">_xll.SNL.Clients.Office.Excel.Functions.SPG($A268, "IQ_ASSET_TURNS", G$3)</f>
        <v>0.50900000000000001</v>
      </c>
      <c r="H268" s="9" cm="1">
        <f t="array" ref="H268">_xll.SNL.Clients.Office.Excel.Functions.SPG($A268, "IQ_ASSET_TURNS", H$3)</f>
        <v>0.50600000000000001</v>
      </c>
      <c r="I268" s="9" cm="1">
        <f t="array" ref="I268">_xll.SNL.Clients.Office.Excel.Functions.SPG($A268, "IQ_ASSET_TURNS", I$3)</f>
        <v>0.53</v>
      </c>
      <c r="J268" s="9" cm="1">
        <f t="array" ref="J268">_xll.SNL.Clients.Office.Excel.Functions.SPG($A268, "IQ_ASSET_TURNS", J$3)</f>
        <v>0.51800000000000002</v>
      </c>
    </row>
    <row r="269" spans="1:10" x14ac:dyDescent="0.3">
      <c r="A269" s="11" t="s">
        <v>271</v>
      </c>
      <c r="B269" s="9" t="str" cm="1">
        <f t="array" ref="B269">_xll.SNL.Clients.Office.Excel.Functions.SPG($A269, "IQ_ASSET_TURNS", B$3)</f>
        <v>NA</v>
      </c>
      <c r="C269" s="9" cm="1">
        <f t="array" ref="C269">_xll.SNL.Clients.Office.Excel.Functions.SPG($A269, "IQ_ASSET_TURNS", C$3)</f>
        <v>0.72</v>
      </c>
      <c r="D269" s="9" cm="1">
        <f t="array" ref="D269">_xll.SNL.Clients.Office.Excel.Functions.SPG($A269, "IQ_ASSET_TURNS", D$3)</f>
        <v>0.74299999999999999</v>
      </c>
      <c r="E269" s="9" cm="1">
        <f t="array" ref="E269">_xll.SNL.Clients.Office.Excel.Functions.SPG($A269, "IQ_ASSET_TURNS", E$3)</f>
        <v>0.77500000000000002</v>
      </c>
      <c r="F269" s="9" cm="1">
        <f t="array" ref="F269">_xll.SNL.Clients.Office.Excel.Functions.SPG($A269, "IQ_ASSET_TURNS", F$3)</f>
        <v>0.76400000000000001</v>
      </c>
      <c r="G269" s="9" cm="1">
        <f t="array" ref="G269">_xll.SNL.Clients.Office.Excel.Functions.SPG($A269, "IQ_ASSET_TURNS", G$3)</f>
        <v>0.72199999999999998</v>
      </c>
      <c r="H269" s="9" cm="1">
        <f t="array" ref="H269">_xll.SNL.Clients.Office.Excel.Functions.SPG($A269, "IQ_ASSET_TURNS", H$3)</f>
        <v>0.70699999999999996</v>
      </c>
      <c r="I269" s="9" cm="1">
        <f t="array" ref="I269">_xll.SNL.Clients.Office.Excel.Functions.SPG($A269, "IQ_ASSET_TURNS", I$3)</f>
        <v>0.64</v>
      </c>
      <c r="J269" s="9" cm="1">
        <f t="array" ref="J269">_xll.SNL.Clients.Office.Excel.Functions.SPG($A269, "IQ_ASSET_TURNS", J$3)</f>
        <v>0.60199999999999998</v>
      </c>
    </row>
    <row r="270" spans="1:10" x14ac:dyDescent="0.3">
      <c r="A270" s="11" t="s">
        <v>272</v>
      </c>
      <c r="B270" s="9" t="str" cm="1">
        <f t="array" ref="B270">_xll.SNL.Clients.Office.Excel.Functions.SPG($A270, "IQ_ASSET_TURNS", B$3)</f>
        <v>NA</v>
      </c>
      <c r="C270" s="9" cm="1">
        <f t="array" ref="C270">_xll.SNL.Clients.Office.Excel.Functions.SPG($A270, "IQ_ASSET_TURNS", C$3)</f>
        <v>0.88900000000000001</v>
      </c>
      <c r="D270" s="9" cm="1">
        <f t="array" ref="D270">_xll.SNL.Clients.Office.Excel.Functions.SPG($A270, "IQ_ASSET_TURNS", D$3)</f>
        <v>0.871</v>
      </c>
      <c r="E270" s="9" cm="1">
        <f t="array" ref="E270">_xll.SNL.Clients.Office.Excel.Functions.SPG($A270, "IQ_ASSET_TURNS", E$3)</f>
        <v>0.83699999999999997</v>
      </c>
      <c r="F270" s="9" cm="1">
        <f t="array" ref="F270">_xll.SNL.Clients.Office.Excel.Functions.SPG($A270, "IQ_ASSET_TURNS", F$3)</f>
        <v>0.81899999999999995</v>
      </c>
      <c r="G270" s="9" cm="1">
        <f t="array" ref="G270">_xll.SNL.Clients.Office.Excel.Functions.SPG($A270, "IQ_ASSET_TURNS", G$3)</f>
        <v>0.80600000000000005</v>
      </c>
      <c r="H270" s="9" cm="1">
        <f t="array" ref="H270">_xll.SNL.Clients.Office.Excel.Functions.SPG($A270, "IQ_ASSET_TURNS", H$3)</f>
        <v>0.746</v>
      </c>
      <c r="I270" s="9" cm="1">
        <f t="array" ref="I270">_xll.SNL.Clients.Office.Excel.Functions.SPG($A270, "IQ_ASSET_TURNS", I$3)</f>
        <v>0.67500000000000004</v>
      </c>
      <c r="J270" s="9" cm="1">
        <f t="array" ref="J270">_xll.SNL.Clients.Office.Excel.Functions.SPG($A270, "IQ_ASSET_TURNS", J$3)</f>
        <v>0.80500000000000005</v>
      </c>
    </row>
    <row r="271" spans="1:10" x14ac:dyDescent="0.3">
      <c r="A271" s="11" t="s">
        <v>273</v>
      </c>
      <c r="B271" s="9" t="str" cm="1">
        <f t="array" ref="B271">_xll.SNL.Clients.Office.Excel.Functions.SPG($A271, "IQ_ASSET_TURNS", B$3)</f>
        <v>NA</v>
      </c>
      <c r="C271" s="9" cm="1">
        <f t="array" ref="C271">_xll.SNL.Clients.Office.Excel.Functions.SPG($A271, "IQ_ASSET_TURNS", C$3)</f>
        <v>0.85599999999999998</v>
      </c>
      <c r="D271" s="9" cm="1">
        <f t="array" ref="D271">_xll.SNL.Clients.Office.Excel.Functions.SPG($A271, "IQ_ASSET_TURNS", D$3)</f>
        <v>0.88900000000000001</v>
      </c>
      <c r="E271" s="9" cm="1">
        <f t="array" ref="E271">_xll.SNL.Clients.Office.Excel.Functions.SPG($A271, "IQ_ASSET_TURNS", E$3)</f>
        <v>0.88200000000000001</v>
      </c>
      <c r="F271" s="9" cm="1">
        <f t="array" ref="F271">_xll.SNL.Clients.Office.Excel.Functions.SPG($A271, "IQ_ASSET_TURNS", F$3)</f>
        <v>0.81599999999999995</v>
      </c>
      <c r="G271" s="9" cm="1">
        <f t="array" ref="G271">_xll.SNL.Clients.Office.Excel.Functions.SPG($A271, "IQ_ASSET_TURNS", G$3)</f>
        <v>1.02</v>
      </c>
      <c r="H271" s="9" cm="1">
        <f t="array" ref="H271">_xll.SNL.Clients.Office.Excel.Functions.SPG($A271, "IQ_ASSET_TURNS", H$3)</f>
        <v>1.02</v>
      </c>
      <c r="I271" s="9" cm="1">
        <f t="array" ref="I271">_xll.SNL.Clients.Office.Excel.Functions.SPG($A271, "IQ_ASSET_TURNS", I$3)</f>
        <v>1.1679999999999999</v>
      </c>
      <c r="J271" s="9" cm="1">
        <f t="array" ref="J271">_xll.SNL.Clients.Office.Excel.Functions.SPG($A271, "IQ_ASSET_TURNS", J$3)</f>
        <v>1.0389999999999999</v>
      </c>
    </row>
    <row r="272" spans="1:10" x14ac:dyDescent="0.3">
      <c r="A272" s="11" t="s">
        <v>274</v>
      </c>
      <c r="B272" s="9" t="str" cm="1">
        <f t="array" ref="B272">_xll.SNL.Clients.Office.Excel.Functions.SPG($A272, "IQ_ASSET_TURNS", B$3)</f>
        <v>NA</v>
      </c>
      <c r="C272" s="9" cm="1">
        <f t="array" ref="C272">_xll.SNL.Clients.Office.Excel.Functions.SPG($A272, "IQ_ASSET_TURNS", C$3)</f>
        <v>0.55100000000000005</v>
      </c>
      <c r="D272" s="9" cm="1">
        <f t="array" ref="D272">_xll.SNL.Clients.Office.Excel.Functions.SPG($A272, "IQ_ASSET_TURNS", D$3)</f>
        <v>0.505</v>
      </c>
      <c r="E272" s="9" cm="1">
        <f t="array" ref="E272">_xll.SNL.Clients.Office.Excel.Functions.SPG($A272, "IQ_ASSET_TURNS", E$3)</f>
        <v>0.52100000000000002</v>
      </c>
      <c r="F272" s="9" cm="1">
        <f t="array" ref="F272">_xll.SNL.Clients.Office.Excel.Functions.SPG($A272, "IQ_ASSET_TURNS", F$3)</f>
        <v>0.55000000000000004</v>
      </c>
      <c r="G272" s="9" cm="1">
        <f t="array" ref="G272">_xll.SNL.Clients.Office.Excel.Functions.SPG($A272, "IQ_ASSET_TURNS", G$3)</f>
        <v>0.53100000000000003</v>
      </c>
      <c r="H272" s="9" cm="1">
        <f t="array" ref="H272">_xll.SNL.Clients.Office.Excel.Functions.SPG($A272, "IQ_ASSET_TURNS", H$3)</f>
        <v>0.504</v>
      </c>
      <c r="I272" s="9" cm="1">
        <f t="array" ref="I272">_xll.SNL.Clients.Office.Excel.Functions.SPG($A272, "IQ_ASSET_TURNS", I$3)</f>
        <v>0.45200000000000001</v>
      </c>
      <c r="J272" s="9" cm="1">
        <f t="array" ref="J272">_xll.SNL.Clients.Office.Excel.Functions.SPG($A272, "IQ_ASSET_TURNS", J$3)</f>
        <v>0.379</v>
      </c>
    </row>
    <row r="273" spans="1:10" x14ac:dyDescent="0.3">
      <c r="A273" s="11" t="s">
        <v>275</v>
      </c>
      <c r="B273" s="9" t="str" cm="1">
        <f t="array" ref="B273">_xll.SNL.Clients.Office.Excel.Functions.SPG($A273, "IQ_ASSET_TURNS", B$3)</f>
        <v>NA</v>
      </c>
      <c r="C273" s="9" t="str" cm="1">
        <f t="array" ref="C273">_xll.SNL.Clients.Office.Excel.Functions.SPG($A273, "IQ_ASSET_TURNS", C$3)</f>
        <v>NA</v>
      </c>
      <c r="D273" s="9" cm="1">
        <f t="array" ref="D273">_xll.SNL.Clients.Office.Excel.Functions.SPG($A273, "IQ_ASSET_TURNS", D$3)</f>
        <v>1.2769999999999999</v>
      </c>
      <c r="E273" s="9" cm="1">
        <f t="array" ref="E273">_xll.SNL.Clients.Office.Excel.Functions.SPG($A273, "IQ_ASSET_TURNS", E$3)</f>
        <v>1.2849999999999999</v>
      </c>
      <c r="F273" s="9" cm="1">
        <f t="array" ref="F273">_xll.SNL.Clients.Office.Excel.Functions.SPG($A273, "IQ_ASSET_TURNS", F$3)</f>
        <v>1.246</v>
      </c>
      <c r="G273" s="9" cm="1">
        <f t="array" ref="G273">_xll.SNL.Clients.Office.Excel.Functions.SPG($A273, "IQ_ASSET_TURNS", G$3)</f>
        <v>1.2509999999999999</v>
      </c>
      <c r="H273" s="9" cm="1">
        <f t="array" ref="H273">_xll.SNL.Clients.Office.Excel.Functions.SPG($A273, "IQ_ASSET_TURNS", H$3)</f>
        <v>1.2170000000000001</v>
      </c>
      <c r="I273" s="9" cm="1">
        <f t="array" ref="I273">_xll.SNL.Clients.Office.Excel.Functions.SPG($A273, "IQ_ASSET_TURNS", I$3)</f>
        <v>1.1739999999999999</v>
      </c>
      <c r="J273" s="9" cm="1">
        <f t="array" ref="J273">_xll.SNL.Clients.Office.Excel.Functions.SPG($A273, "IQ_ASSET_TURNS", J$3)</f>
        <v>1.129</v>
      </c>
    </row>
    <row r="274" spans="1:10" x14ac:dyDescent="0.3">
      <c r="A274" s="11" t="s">
        <v>276</v>
      </c>
      <c r="B274" s="9" t="str" cm="1">
        <f t="array" ref="B274">_xll.SNL.Clients.Office.Excel.Functions.SPG($A274, "IQ_ASSET_TURNS", B$3)</f>
        <v>NA</v>
      </c>
      <c r="C274" s="9" cm="1">
        <f t="array" ref="C274">_xll.SNL.Clients.Office.Excel.Functions.SPG($A274, "IQ_ASSET_TURNS", C$3)</f>
        <v>0.98199999999999998</v>
      </c>
      <c r="D274" s="9" cm="1">
        <f t="array" ref="D274">_xll.SNL.Clients.Office.Excel.Functions.SPG($A274, "IQ_ASSET_TURNS", D$3)</f>
        <v>0.96099999999999997</v>
      </c>
      <c r="E274" s="9" cm="1">
        <f t="array" ref="E274">_xll.SNL.Clients.Office.Excel.Functions.SPG($A274, "IQ_ASSET_TURNS", E$3)</f>
        <v>0.90300000000000002</v>
      </c>
      <c r="F274" s="9" cm="1">
        <f t="array" ref="F274">_xll.SNL.Clients.Office.Excel.Functions.SPG($A274, "IQ_ASSET_TURNS", F$3)</f>
        <v>0.748</v>
      </c>
      <c r="G274" s="9" cm="1">
        <f t="array" ref="G274">_xll.SNL.Clients.Office.Excel.Functions.SPG($A274, "IQ_ASSET_TURNS", G$3)</f>
        <v>1.1439999999999999</v>
      </c>
      <c r="H274" s="9" cm="1">
        <f t="array" ref="H274">_xll.SNL.Clients.Office.Excel.Functions.SPG($A274, "IQ_ASSET_TURNS", H$3)</f>
        <v>0.94</v>
      </c>
      <c r="I274" s="9" cm="1">
        <f t="array" ref="I274">_xll.SNL.Clients.Office.Excel.Functions.SPG($A274, "IQ_ASSET_TURNS", I$3)</f>
        <v>0.876</v>
      </c>
      <c r="J274" s="9" cm="1">
        <f t="array" ref="J274">_xll.SNL.Clients.Office.Excel.Functions.SPG($A274, "IQ_ASSET_TURNS", J$3)</f>
        <v>0.69599999999999995</v>
      </c>
    </row>
    <row r="275" spans="1:10" x14ac:dyDescent="0.3">
      <c r="A275" s="11" t="s">
        <v>277</v>
      </c>
      <c r="B275" s="9" t="str" cm="1">
        <f t="array" ref="B275">_xll.SNL.Clients.Office.Excel.Functions.SPG($A275, "IQ_ASSET_TURNS", B$3)</f>
        <v>NA</v>
      </c>
      <c r="C275" s="9" cm="1">
        <f t="array" ref="C275">_xll.SNL.Clients.Office.Excel.Functions.SPG($A275, "IQ_ASSET_TURNS", C$3)</f>
        <v>1.5860000000000001</v>
      </c>
      <c r="D275" s="9" cm="1">
        <f t="array" ref="D275">_xll.SNL.Clients.Office.Excel.Functions.SPG($A275, "IQ_ASSET_TURNS", D$3)</f>
        <v>1.8340000000000001</v>
      </c>
      <c r="E275" s="9" cm="1">
        <f t="array" ref="E275">_xll.SNL.Clients.Office.Excel.Functions.SPG($A275, "IQ_ASSET_TURNS", E$3)</f>
        <v>1.87</v>
      </c>
      <c r="F275" s="9" cm="1">
        <f t="array" ref="F275">_xll.SNL.Clients.Office.Excel.Functions.SPG($A275, "IQ_ASSET_TURNS", F$3)</f>
        <v>1.448</v>
      </c>
      <c r="G275" s="9" cm="1">
        <f t="array" ref="G275">_xll.SNL.Clients.Office.Excel.Functions.SPG($A275, "IQ_ASSET_TURNS", G$3)</f>
        <v>1.6240000000000001</v>
      </c>
      <c r="H275" s="9" cm="1">
        <f t="array" ref="H275">_xll.SNL.Clients.Office.Excel.Functions.SPG($A275, "IQ_ASSET_TURNS", H$3)</f>
        <v>1.8620000000000001</v>
      </c>
      <c r="I275" s="9" cm="1">
        <f t="array" ref="I275">_xll.SNL.Clients.Office.Excel.Functions.SPG($A275, "IQ_ASSET_TURNS", I$3)</f>
        <v>1.9630000000000001</v>
      </c>
      <c r="J275" s="9" cm="1">
        <f t="array" ref="J275">_xll.SNL.Clients.Office.Excel.Functions.SPG($A275, "IQ_ASSET_TURNS", J$3)</f>
        <v>1.573</v>
      </c>
    </row>
    <row r="276" spans="1:10" x14ac:dyDescent="0.3">
      <c r="A276" s="11" t="s">
        <v>278</v>
      </c>
      <c r="B276" s="9" t="str" cm="1">
        <f t="array" ref="B276">_xll.SNL.Clients.Office.Excel.Functions.SPG($A276, "IQ_ASSET_TURNS", B$3)</f>
        <v>NA</v>
      </c>
      <c r="C276" s="9" cm="1">
        <f t="array" ref="C276">_xll.SNL.Clients.Office.Excel.Functions.SPG($A276, "IQ_ASSET_TURNS", C$3)</f>
        <v>0.40699999999999997</v>
      </c>
      <c r="D276" s="9" cm="1">
        <f t="array" ref="D276">_xll.SNL.Clients.Office.Excel.Functions.SPG($A276, "IQ_ASSET_TURNS", D$3)</f>
        <v>0.41099999999999998</v>
      </c>
      <c r="E276" s="9" cm="1">
        <f t="array" ref="E276">_xll.SNL.Clients.Office.Excel.Functions.SPG($A276, "IQ_ASSET_TURNS", E$3)</f>
        <v>0.41199999999999998</v>
      </c>
      <c r="F276" s="9" cm="1">
        <f t="array" ref="F276">_xll.SNL.Clients.Office.Excel.Functions.SPG($A276, "IQ_ASSET_TURNS", F$3)</f>
        <v>0.40200000000000002</v>
      </c>
      <c r="G276" s="9" cm="1">
        <f t="array" ref="G276">_xll.SNL.Clients.Office.Excel.Functions.SPG($A276, "IQ_ASSET_TURNS", G$3)</f>
        <v>0.41899999999999998</v>
      </c>
      <c r="H276" s="9" cm="1">
        <f t="array" ref="H276">_xll.SNL.Clients.Office.Excel.Functions.SPG($A276, "IQ_ASSET_TURNS", H$3)</f>
        <v>0.41699999999999998</v>
      </c>
      <c r="I276" s="9" cm="1">
        <f t="array" ref="I276">_xll.SNL.Clients.Office.Excel.Functions.SPG($A276, "IQ_ASSET_TURNS", I$3)</f>
        <v>0.41299999999999998</v>
      </c>
      <c r="J276" s="9" cm="1">
        <f t="array" ref="J276">_xll.SNL.Clients.Office.Excel.Functions.SPG($A276, "IQ_ASSET_TURNS", J$3)</f>
        <v>0.41</v>
      </c>
    </row>
    <row r="277" spans="1:10" x14ac:dyDescent="0.3">
      <c r="A277" s="11" t="s">
        <v>279</v>
      </c>
      <c r="B277" s="9" t="str" cm="1">
        <f t="array" ref="B277">_xll.SNL.Clients.Office.Excel.Functions.SPG($A277, "IQ_ASSET_TURNS", B$3)</f>
        <v>NA</v>
      </c>
      <c r="C277" s="9" t="str" cm="1">
        <f t="array" ref="C277">_xll.SNL.Clients.Office.Excel.Functions.SPG($A277, "IQ_ASSET_TURNS", C$3)</f>
        <v>NA</v>
      </c>
      <c r="D277" s="9" cm="1">
        <f t="array" ref="D277">_xll.SNL.Clients.Office.Excel.Functions.SPG($A277, "IQ_ASSET_TURNS", D$3)</f>
        <v>1.5229999999999999</v>
      </c>
      <c r="E277" s="9" cm="1">
        <f t="array" ref="E277">_xll.SNL.Clients.Office.Excel.Functions.SPG($A277, "IQ_ASSET_TURNS", E$3)</f>
        <v>1.19</v>
      </c>
      <c r="F277" s="9" cm="1">
        <f t="array" ref="F277">_xll.SNL.Clients.Office.Excel.Functions.SPG($A277, "IQ_ASSET_TURNS", F$3)</f>
        <v>0.77700000000000002</v>
      </c>
      <c r="G277" s="9" cm="1">
        <f t="array" ref="G277">_xll.SNL.Clients.Office.Excel.Functions.SPG($A277, "IQ_ASSET_TURNS", G$3)</f>
        <v>1.222</v>
      </c>
      <c r="H277" s="9" cm="1">
        <f t="array" ref="H277">_xll.SNL.Clients.Office.Excel.Functions.SPG($A277, "IQ_ASSET_TURNS", H$3)</f>
        <v>1.67</v>
      </c>
      <c r="I277" s="9" cm="1">
        <f t="array" ref="I277">_xll.SNL.Clients.Office.Excel.Functions.SPG($A277, "IQ_ASSET_TURNS", I$3)</f>
        <v>1.1599999999999999</v>
      </c>
      <c r="J277" s="9" cm="1">
        <f t="array" ref="J277">_xll.SNL.Clients.Office.Excel.Functions.SPG($A277, "IQ_ASSET_TURNS", J$3)</f>
        <v>0.70799999999999996</v>
      </c>
    </row>
    <row r="278" spans="1:10" x14ac:dyDescent="0.3">
      <c r="A278" s="11" t="s">
        <v>280</v>
      </c>
      <c r="B278" s="9" t="str" cm="1">
        <f t="array" ref="B278">_xll.SNL.Clients.Office.Excel.Functions.SPG($A278, "IQ_ASSET_TURNS", B$3)</f>
        <v>NA</v>
      </c>
      <c r="C278" s="9" t="str" cm="1">
        <f t="array" ref="C278">_xll.SNL.Clients.Office.Excel.Functions.SPG($A278, "IQ_ASSET_TURNS", C$3)</f>
        <v>NA</v>
      </c>
      <c r="D278" s="9" cm="1">
        <f t="array" ref="D278">_xll.SNL.Clients.Office.Excel.Functions.SPG($A278, "IQ_ASSET_TURNS", D$3)</f>
        <v>0.93500000000000005</v>
      </c>
      <c r="E278" s="9" cm="1">
        <f t="array" ref="E278">_xll.SNL.Clients.Office.Excel.Functions.SPG($A278, "IQ_ASSET_TURNS", E$3)</f>
        <v>0.97399999999999998</v>
      </c>
      <c r="F278" s="9" cm="1">
        <f t="array" ref="F278">_xll.SNL.Clients.Office.Excel.Functions.SPG($A278, "IQ_ASSET_TURNS", F$3)</f>
        <v>0.97599999999999998</v>
      </c>
      <c r="G278" s="9" cm="1">
        <f t="array" ref="G278">_xll.SNL.Clients.Office.Excel.Functions.SPG($A278, "IQ_ASSET_TURNS", G$3)</f>
        <v>0.92600000000000005</v>
      </c>
      <c r="H278" s="9" cm="1">
        <f t="array" ref="H278">_xll.SNL.Clients.Office.Excel.Functions.SPG($A278, "IQ_ASSET_TURNS", H$3)</f>
        <v>0.97299999999999998</v>
      </c>
      <c r="I278" s="9" cm="1">
        <f t="array" ref="I278">_xll.SNL.Clients.Office.Excel.Functions.SPG($A278, "IQ_ASSET_TURNS", I$3)</f>
        <v>1.0349999999999999</v>
      </c>
      <c r="J278" s="9" cm="1">
        <f t="array" ref="J278">_xll.SNL.Clients.Office.Excel.Functions.SPG($A278, "IQ_ASSET_TURNS", J$3)</f>
        <v>1.0920000000000001</v>
      </c>
    </row>
    <row r="279" spans="1:10" x14ac:dyDescent="0.3">
      <c r="A279" s="11" t="s">
        <v>281</v>
      </c>
      <c r="B279" s="9" t="str" cm="1">
        <f t="array" ref="B279">_xll.SNL.Clients.Office.Excel.Functions.SPG($A279, "IQ_ASSET_TURNS", B$3)</f>
        <v>NA</v>
      </c>
      <c r="C279" s="9" cm="1">
        <f t="array" ref="C279">_xll.SNL.Clients.Office.Excel.Functions.SPG($A279, "IQ_ASSET_TURNS", C$3)</f>
        <v>1.34</v>
      </c>
      <c r="D279" s="9" cm="1">
        <f t="array" ref="D279">_xll.SNL.Clients.Office.Excel.Functions.SPG($A279, "IQ_ASSET_TURNS", D$3)</f>
        <v>1.2370000000000001</v>
      </c>
      <c r="E279" s="9" cm="1">
        <f t="array" ref="E279">_xll.SNL.Clients.Office.Excel.Functions.SPG($A279, "IQ_ASSET_TURNS", E$3)</f>
        <v>1.3169999999999999</v>
      </c>
      <c r="F279" s="9" cm="1">
        <f t="array" ref="F279">_xll.SNL.Clients.Office.Excel.Functions.SPG($A279, "IQ_ASSET_TURNS", F$3)</f>
        <v>1.2809999999999999</v>
      </c>
      <c r="G279" s="9" cm="1">
        <f t="array" ref="G279">_xll.SNL.Clients.Office.Excel.Functions.SPG($A279, "IQ_ASSET_TURNS", G$3)</f>
        <v>1.3839999999999999</v>
      </c>
      <c r="H279" s="9" cm="1">
        <f t="array" ref="H279">_xll.SNL.Clients.Office.Excel.Functions.SPG($A279, "IQ_ASSET_TURNS", H$3)</f>
        <v>1.1879999999999999</v>
      </c>
      <c r="I279" s="9" cm="1">
        <f t="array" ref="I279">_xll.SNL.Clients.Office.Excel.Functions.SPG($A279, "IQ_ASSET_TURNS", I$3)</f>
        <v>1.1970000000000001</v>
      </c>
      <c r="J279" s="9" cm="1">
        <f t="array" ref="J279">_xll.SNL.Clients.Office.Excel.Functions.SPG($A279, "IQ_ASSET_TURNS", J$3)</f>
        <v>1.1259999999999999</v>
      </c>
    </row>
    <row r="280" spans="1:10" x14ac:dyDescent="0.3">
      <c r="A280" s="11" t="s">
        <v>282</v>
      </c>
      <c r="B280" s="9" t="str" cm="1">
        <f t="array" ref="B280">_xll.SNL.Clients.Office.Excel.Functions.SPG($A280, "IQ_ASSET_TURNS", B$3)</f>
        <v>NA</v>
      </c>
      <c r="C280" s="9" t="str" cm="1">
        <f t="array" ref="C280">_xll.SNL.Clients.Office.Excel.Functions.SPG($A280, "IQ_ASSET_TURNS", C$3)</f>
        <v>NA</v>
      </c>
      <c r="D280" s="9" cm="1">
        <f t="array" ref="D280">_xll.SNL.Clients.Office.Excel.Functions.SPG($A280, "IQ_ASSET_TURNS", D$3)</f>
        <v>0.217</v>
      </c>
      <c r="E280" s="9" cm="1">
        <f t="array" ref="E280">_xll.SNL.Clients.Office.Excel.Functions.SPG($A280, "IQ_ASSET_TURNS", E$3)</f>
        <v>0.21099999999999999</v>
      </c>
      <c r="F280" s="9" cm="1">
        <f t="array" ref="F280">_xll.SNL.Clients.Office.Excel.Functions.SPG($A280, "IQ_ASSET_TURNS", F$3)</f>
        <v>0.21099999999999999</v>
      </c>
      <c r="G280" s="9" cm="1">
        <f t="array" ref="G280">_xll.SNL.Clients.Office.Excel.Functions.SPG($A280, "IQ_ASSET_TURNS", G$3)</f>
        <v>0.219</v>
      </c>
      <c r="H280" s="9" cm="1">
        <f t="array" ref="H280">_xll.SNL.Clients.Office.Excel.Functions.SPG($A280, "IQ_ASSET_TURNS", H$3)</f>
        <v>0.20399999999999999</v>
      </c>
      <c r="I280" s="9" cm="1">
        <f t="array" ref="I280">_xll.SNL.Clients.Office.Excel.Functions.SPG($A280, "IQ_ASSET_TURNS", I$3)</f>
        <v>0.20399999999999999</v>
      </c>
      <c r="J280" s="9" cm="1">
        <f t="array" ref="J280">_xll.SNL.Clients.Office.Excel.Functions.SPG($A280, "IQ_ASSET_TURNS", J$3)</f>
        <v>0.19900000000000001</v>
      </c>
    </row>
    <row r="281" spans="1:10" x14ac:dyDescent="0.3">
      <c r="A281" s="11" t="s">
        <v>283</v>
      </c>
      <c r="B281" s="9" t="str" cm="1">
        <f t="array" ref="B281">_xll.SNL.Clients.Office.Excel.Functions.SPG($A281, "IQ_ASSET_TURNS", B$3)</f>
        <v>NA</v>
      </c>
      <c r="C281" s="9" t="str" cm="1">
        <f t="array" ref="C281">_xll.SNL.Clients.Office.Excel.Functions.SPG($A281, "IQ_ASSET_TURNS", C$3)</f>
        <v>NA</v>
      </c>
      <c r="D281" s="9" cm="1">
        <f t="array" ref="D281">_xll.SNL.Clients.Office.Excel.Functions.SPG($A281, "IQ_ASSET_TURNS", D$3)</f>
        <v>1.7989999999999999</v>
      </c>
      <c r="E281" s="9" cm="1">
        <f t="array" ref="E281">_xll.SNL.Clients.Office.Excel.Functions.SPG($A281, "IQ_ASSET_TURNS", E$3)</f>
        <v>2.09</v>
      </c>
      <c r="F281" s="9" cm="1">
        <f t="array" ref="F281">_xll.SNL.Clients.Office.Excel.Functions.SPG($A281, "IQ_ASSET_TURNS", F$3)</f>
        <v>1.9610000000000001</v>
      </c>
      <c r="G281" s="9" cm="1">
        <f t="array" ref="G281">_xll.SNL.Clients.Office.Excel.Functions.SPG($A281, "IQ_ASSET_TURNS", G$3)</f>
        <v>1.7649999999999999</v>
      </c>
      <c r="H281" s="9" cm="1">
        <f t="array" ref="H281">_xll.SNL.Clients.Office.Excel.Functions.SPG($A281, "IQ_ASSET_TURNS", H$3)</f>
        <v>1.8819999999999999</v>
      </c>
      <c r="I281" s="9" cm="1">
        <f t="array" ref="I281">_xll.SNL.Clients.Office.Excel.Functions.SPG($A281, "IQ_ASSET_TURNS", I$3)</f>
        <v>2.2080000000000002</v>
      </c>
      <c r="J281" s="9" cm="1">
        <f t="array" ref="J281">_xll.SNL.Clients.Office.Excel.Functions.SPG($A281, "IQ_ASSET_TURNS", J$3)</f>
        <v>1.9950000000000001</v>
      </c>
    </row>
    <row r="282" spans="1:10" x14ac:dyDescent="0.3">
      <c r="A282" s="11" t="s">
        <v>284</v>
      </c>
      <c r="B282" s="9" t="str" cm="1">
        <f t="array" ref="B282">_xll.SNL.Clients.Office.Excel.Functions.SPG($A282, "IQ_ASSET_TURNS", B$3)</f>
        <v>NA</v>
      </c>
      <c r="C282" s="9" t="str" cm="1">
        <f t="array" ref="C282">_xll.SNL.Clients.Office.Excel.Functions.SPG($A282, "IQ_ASSET_TURNS", C$3)</f>
        <v>NA</v>
      </c>
      <c r="D282" s="9" cm="1">
        <f t="array" ref="D282">_xll.SNL.Clients.Office.Excel.Functions.SPG($A282, "IQ_ASSET_TURNS", D$3)</f>
        <v>1.387</v>
      </c>
      <c r="E282" s="9" cm="1">
        <f t="array" ref="E282">_xll.SNL.Clients.Office.Excel.Functions.SPG($A282, "IQ_ASSET_TURNS", E$3)</f>
        <v>1.3979999999999999</v>
      </c>
      <c r="F282" s="9" cm="1">
        <f t="array" ref="F282">_xll.SNL.Clients.Office.Excel.Functions.SPG($A282, "IQ_ASSET_TURNS", F$3)</f>
        <v>1.2689999999999999</v>
      </c>
      <c r="G282" s="9" cm="1">
        <f t="array" ref="G282">_xll.SNL.Clients.Office.Excel.Functions.SPG($A282, "IQ_ASSET_TURNS", G$3)</f>
        <v>1.9550000000000001</v>
      </c>
      <c r="H282" s="9" cm="1">
        <f t="array" ref="H282">_xll.SNL.Clients.Office.Excel.Functions.SPG($A282, "IQ_ASSET_TURNS", H$3)</f>
        <v>1.468</v>
      </c>
      <c r="I282" s="9" cm="1">
        <f t="array" ref="I282">_xll.SNL.Clients.Office.Excel.Functions.SPG($A282, "IQ_ASSET_TURNS", I$3)</f>
        <v>1.528</v>
      </c>
      <c r="J282" s="9" cm="1">
        <f t="array" ref="J282">_xll.SNL.Clients.Office.Excel.Functions.SPG($A282, "IQ_ASSET_TURNS", J$3)</f>
        <v>1.4319999999999999</v>
      </c>
    </row>
    <row r="283" spans="1:10" x14ac:dyDescent="0.3">
      <c r="A283" s="11" t="s">
        <v>285</v>
      </c>
      <c r="B283" s="9" t="str" cm="1">
        <f t="array" ref="B283">_xll.SNL.Clients.Office.Excel.Functions.SPG($A283, "IQ_ASSET_TURNS", B$3)</f>
        <v>NA</v>
      </c>
      <c r="C283" s="9" t="str" cm="1">
        <f t="array" ref="C283">_xll.SNL.Clients.Office.Excel.Functions.SPG($A283, "IQ_ASSET_TURNS", C$3)</f>
        <v>NA</v>
      </c>
      <c r="D283" s="9" cm="1">
        <f t="array" ref="D283">_xll.SNL.Clients.Office.Excel.Functions.SPG($A283, "IQ_ASSET_TURNS", D$3)</f>
        <v>1.111</v>
      </c>
      <c r="E283" s="9" cm="1">
        <f t="array" ref="E283">_xll.SNL.Clients.Office.Excel.Functions.SPG($A283, "IQ_ASSET_TURNS", E$3)</f>
        <v>1.1459999999999999</v>
      </c>
      <c r="F283" s="9" cm="1">
        <f t="array" ref="F283">_xll.SNL.Clients.Office.Excel.Functions.SPG($A283, "IQ_ASSET_TURNS", F$3)</f>
        <v>1.0780000000000001</v>
      </c>
      <c r="G283" s="9" cm="1">
        <f t="array" ref="G283">_xll.SNL.Clients.Office.Excel.Functions.SPG($A283, "IQ_ASSET_TURNS", G$3)</f>
        <v>1.075</v>
      </c>
      <c r="H283" s="9" cm="1">
        <f t="array" ref="H283">_xll.SNL.Clients.Office.Excel.Functions.SPG($A283, "IQ_ASSET_TURNS", H$3)</f>
        <v>1.1559999999999999</v>
      </c>
      <c r="I283" s="9" cm="1">
        <f t="array" ref="I283">_xll.SNL.Clients.Office.Excel.Functions.SPG($A283, "IQ_ASSET_TURNS", I$3)</f>
        <v>1.1299999999999999</v>
      </c>
      <c r="J283" s="9" cm="1">
        <f t="array" ref="J283">_xll.SNL.Clients.Office.Excel.Functions.SPG($A283, "IQ_ASSET_TURNS", J$3)</f>
        <v>1.129</v>
      </c>
    </row>
    <row r="284" spans="1:10" x14ac:dyDescent="0.3">
      <c r="A284" s="11" t="s">
        <v>286</v>
      </c>
      <c r="B284" s="9" t="str" cm="1">
        <f t="array" ref="B284">_xll.SNL.Clients.Office.Excel.Functions.SPG($A284, "IQ_ASSET_TURNS", B$3)</f>
        <v>NA</v>
      </c>
      <c r="C284" s="9" t="str" cm="1">
        <f t="array" ref="C284">_xll.SNL.Clients.Office.Excel.Functions.SPG($A284, "IQ_ASSET_TURNS", C$3)</f>
        <v>NA</v>
      </c>
      <c r="D284" s="9" t="str" cm="1">
        <f t="array" ref="D284">_xll.SNL.Clients.Office.Excel.Functions.SPG($A284, "IQ_ASSET_TURNS", D$3)</f>
        <v>NA</v>
      </c>
      <c r="E284" s="9" t="str" cm="1">
        <f t="array" ref="E284">_xll.SNL.Clients.Office.Excel.Functions.SPG($A284, "IQ_ASSET_TURNS", E$3)</f>
        <v>NA</v>
      </c>
      <c r="F284" s="9" t="str" cm="1">
        <f t="array" ref="F284">_xll.SNL.Clients.Office.Excel.Functions.SPG($A284, "IQ_ASSET_TURNS", F$3)</f>
        <v>NA</v>
      </c>
      <c r="G284" s="9" t="str" cm="1">
        <f t="array" ref="G284">_xll.SNL.Clients.Office.Excel.Functions.SPG($A284, "IQ_ASSET_TURNS", G$3)</f>
        <v>NA</v>
      </c>
      <c r="H284" s="9" t="str" cm="1">
        <f t="array" ref="H284">_xll.SNL.Clients.Office.Excel.Functions.SPG($A284, "IQ_ASSET_TURNS", H$3)</f>
        <v>NA</v>
      </c>
      <c r="I284" s="9" t="str" cm="1">
        <f t="array" ref="I284">_xll.SNL.Clients.Office.Excel.Functions.SPG($A284, "IQ_ASSET_TURNS", I$3)</f>
        <v>NA</v>
      </c>
      <c r="J284" s="9" t="str" cm="1">
        <f t="array" ref="J284">_xll.SNL.Clients.Office.Excel.Functions.SPG($A284, "IQ_ASSET_TURNS", J$3)</f>
        <v>NA</v>
      </c>
    </row>
    <row r="285" spans="1:10" x14ac:dyDescent="0.3">
      <c r="A285" s="11" t="s">
        <v>287</v>
      </c>
      <c r="B285" s="9" t="str" cm="1">
        <f t="array" ref="B285">_xll.SNL.Clients.Office.Excel.Functions.SPG($A285, "IQ_ASSET_TURNS", B$3)</f>
        <v>NA</v>
      </c>
      <c r="C285" s="9" t="str" cm="1">
        <f t="array" ref="C285">_xll.SNL.Clients.Office.Excel.Functions.SPG($A285, "IQ_ASSET_TURNS", C$3)</f>
        <v>NA</v>
      </c>
      <c r="D285" s="9" cm="1">
        <f t="array" ref="D285">_xll.SNL.Clients.Office.Excel.Functions.SPG($A285, "IQ_ASSET_TURNS", D$3)</f>
        <v>1.704</v>
      </c>
      <c r="E285" s="9" cm="1">
        <f t="array" ref="E285">_xll.SNL.Clients.Office.Excel.Functions.SPG($A285, "IQ_ASSET_TURNS", E$3)</f>
        <v>1.78</v>
      </c>
      <c r="F285" s="9" cm="1">
        <f t="array" ref="F285">_xll.SNL.Clients.Office.Excel.Functions.SPG($A285, "IQ_ASSET_TURNS", F$3)</f>
        <v>1.5389999999999999</v>
      </c>
      <c r="G285" s="9" cm="1">
        <f t="array" ref="G285">_xll.SNL.Clients.Office.Excel.Functions.SPG($A285, "IQ_ASSET_TURNS", G$3)</f>
        <v>1.661</v>
      </c>
      <c r="H285" s="9" cm="1">
        <f t="array" ref="H285">_xll.SNL.Clients.Office.Excel.Functions.SPG($A285, "IQ_ASSET_TURNS", H$3)</f>
        <v>1.871</v>
      </c>
      <c r="I285" s="9" cm="1">
        <f t="array" ref="I285">_xll.SNL.Clients.Office.Excel.Functions.SPG($A285, "IQ_ASSET_TURNS", I$3)</f>
        <v>1.6879999999999999</v>
      </c>
      <c r="J285" s="9" cm="1">
        <f t="array" ref="J285">_xll.SNL.Clients.Office.Excel.Functions.SPG($A285, "IQ_ASSET_TURNS", J$3)</f>
        <v>1.58</v>
      </c>
    </row>
    <row r="286" spans="1:10" x14ac:dyDescent="0.3">
      <c r="A286" s="11" t="s">
        <v>288</v>
      </c>
      <c r="B286" s="9" t="str" cm="1">
        <f t="array" ref="B286">_xll.SNL.Clients.Office.Excel.Functions.SPG($A286, "IQ_ASSET_TURNS", B$3)</f>
        <v>NA</v>
      </c>
      <c r="C286" s="9" cm="1">
        <f t="array" ref="C286">_xll.SNL.Clients.Office.Excel.Functions.SPG($A286, "IQ_ASSET_TURNS", C$3)</f>
        <v>0.44700000000000001</v>
      </c>
      <c r="D286" s="9" cm="1">
        <f t="array" ref="D286">_xll.SNL.Clients.Office.Excel.Functions.SPG($A286, "IQ_ASSET_TURNS", D$3)</f>
        <v>0.44500000000000001</v>
      </c>
      <c r="E286" s="9" cm="1">
        <f t="array" ref="E286">_xll.SNL.Clients.Office.Excel.Functions.SPG($A286, "IQ_ASSET_TURNS", E$3)</f>
        <v>0.41499999999999998</v>
      </c>
      <c r="F286" s="9" cm="1">
        <f t="array" ref="F286">_xll.SNL.Clients.Office.Excel.Functions.SPG($A286, "IQ_ASSET_TURNS", F$3)</f>
        <v>0.42699999999999999</v>
      </c>
      <c r="G286" s="9" cm="1">
        <f t="array" ref="G286">_xll.SNL.Clients.Office.Excel.Functions.SPG($A286, "IQ_ASSET_TURNS", G$3)</f>
        <v>0.42099999999999999</v>
      </c>
      <c r="H286" s="9" cm="1">
        <f t="array" ref="H286">_xll.SNL.Clients.Office.Excel.Functions.SPG($A286, "IQ_ASSET_TURNS", H$3)</f>
        <v>0.41099999999999998</v>
      </c>
      <c r="I286" s="9" cm="1">
        <f t="array" ref="I286">_xll.SNL.Clients.Office.Excel.Functions.SPG($A286, "IQ_ASSET_TURNS", I$3)</f>
        <v>0.443</v>
      </c>
      <c r="J286" s="9" cm="1">
        <f t="array" ref="J286">_xll.SNL.Clients.Office.Excel.Functions.SPG($A286, "IQ_ASSET_TURNS", J$3)</f>
        <v>0.502</v>
      </c>
    </row>
    <row r="287" spans="1:10" x14ac:dyDescent="0.3">
      <c r="A287" s="11" t="s">
        <v>289</v>
      </c>
      <c r="B287" s="9" t="str" cm="1">
        <f t="array" ref="B287">_xll.SNL.Clients.Office.Excel.Functions.SPG($A287, "IQ_ASSET_TURNS", B$3)</f>
        <v>NA</v>
      </c>
      <c r="C287" s="9" t="str" cm="1">
        <f t="array" ref="C287">_xll.SNL.Clients.Office.Excel.Functions.SPG($A287, "IQ_ASSET_TURNS", C$3)</f>
        <v>NA</v>
      </c>
      <c r="D287" s="9" cm="1">
        <f t="array" ref="D287">_xll.SNL.Clients.Office.Excel.Functions.SPG($A287, "IQ_ASSET_TURNS", D$3)</f>
        <v>0.252</v>
      </c>
      <c r="E287" s="9" cm="1">
        <f t="array" ref="E287">_xll.SNL.Clients.Office.Excel.Functions.SPG($A287, "IQ_ASSET_TURNS", E$3)</f>
        <v>0.26600000000000001</v>
      </c>
      <c r="F287" s="9" cm="1">
        <f t="array" ref="F287">_xll.SNL.Clients.Office.Excel.Functions.SPG($A287, "IQ_ASSET_TURNS", F$3)</f>
        <v>0.24</v>
      </c>
      <c r="G287" s="9" cm="1">
        <f t="array" ref="G287">_xll.SNL.Clients.Office.Excel.Functions.SPG($A287, "IQ_ASSET_TURNS", G$3)</f>
        <v>0.26300000000000001</v>
      </c>
      <c r="H287" s="9" cm="1">
        <f t="array" ref="H287">_xll.SNL.Clients.Office.Excel.Functions.SPG($A287, "IQ_ASSET_TURNS", H$3)</f>
        <v>0.24399999999999999</v>
      </c>
      <c r="I287" s="9" cm="1">
        <f t="array" ref="I287">_xll.SNL.Clients.Office.Excel.Functions.SPG($A287, "IQ_ASSET_TURNS", I$3)</f>
        <v>0.25900000000000001</v>
      </c>
      <c r="J287" s="9" cm="1">
        <f t="array" ref="J287">_xll.SNL.Clients.Office.Excel.Functions.SPG($A287, "IQ_ASSET_TURNS", J$3)</f>
        <v>0.23599999999999999</v>
      </c>
    </row>
    <row r="288" spans="1:10" x14ac:dyDescent="0.3">
      <c r="A288" s="11" t="s">
        <v>290</v>
      </c>
      <c r="B288" s="9" t="str" cm="1">
        <f t="array" ref="B288">_xll.SNL.Clients.Office.Excel.Functions.SPG($A288, "IQ_ASSET_TURNS", B$3)</f>
        <v>NA</v>
      </c>
      <c r="C288" s="9" cm="1">
        <f t="array" ref="C288">_xll.SNL.Clients.Office.Excel.Functions.SPG($A288, "IQ_ASSET_TURNS", C$3)</f>
        <v>0.45600000000000002</v>
      </c>
      <c r="D288" s="9" cm="1">
        <f t="array" ref="D288">_xll.SNL.Clients.Office.Excel.Functions.SPG($A288, "IQ_ASSET_TURNS", D$3)</f>
        <v>0.46300000000000002</v>
      </c>
      <c r="E288" s="9" cm="1">
        <f t="array" ref="E288">_xll.SNL.Clients.Office.Excel.Functions.SPG($A288, "IQ_ASSET_TURNS", E$3)</f>
        <v>0.51800000000000002</v>
      </c>
      <c r="F288" s="9" cm="1">
        <f t="array" ref="F288">_xll.SNL.Clients.Office.Excel.Functions.SPG($A288, "IQ_ASSET_TURNS", F$3)</f>
        <v>0.54200000000000004</v>
      </c>
      <c r="G288" s="9" cm="1">
        <f t="array" ref="G288">_xll.SNL.Clients.Office.Excel.Functions.SPG($A288, "IQ_ASSET_TURNS", G$3)</f>
        <v>0.46300000000000002</v>
      </c>
      <c r="H288" s="9" cm="1">
        <f t="array" ref="H288">_xll.SNL.Clients.Office.Excel.Functions.SPG($A288, "IQ_ASSET_TURNS", H$3)</f>
        <v>0.45500000000000002</v>
      </c>
      <c r="I288" s="9" cm="1">
        <f t="array" ref="I288">_xll.SNL.Clients.Office.Excel.Functions.SPG($A288, "IQ_ASSET_TURNS", I$3)</f>
        <v>0.58099999999999996</v>
      </c>
      <c r="J288" s="9" cm="1">
        <f t="array" ref="J288">_xll.SNL.Clients.Office.Excel.Functions.SPG($A288, "IQ_ASSET_TURNS", J$3)</f>
        <v>0.60399999999999998</v>
      </c>
    </row>
    <row r="289" spans="1:10" x14ac:dyDescent="0.3">
      <c r="A289" s="11" t="s">
        <v>291</v>
      </c>
      <c r="B289" s="9" t="str" cm="1">
        <f t="array" ref="B289">_xll.SNL.Clients.Office.Excel.Functions.SPG($A289, "IQ_ASSET_TURNS", B$3)</f>
        <v>NA</v>
      </c>
      <c r="C289" s="9" t="str" cm="1">
        <f t="array" ref="C289">_xll.SNL.Clients.Office.Excel.Functions.SPG($A289, "IQ_ASSET_TURNS", C$3)</f>
        <v>NA</v>
      </c>
      <c r="D289" s="9" cm="1">
        <f t="array" ref="D289">_xll.SNL.Clients.Office.Excel.Functions.SPG($A289, "IQ_ASSET_TURNS", D$3)</f>
        <v>0.46100000000000002</v>
      </c>
      <c r="E289" s="9" cm="1">
        <f t="array" ref="E289">_xll.SNL.Clients.Office.Excel.Functions.SPG($A289, "IQ_ASSET_TURNS", E$3)</f>
        <v>0.433</v>
      </c>
      <c r="F289" s="9" cm="1">
        <f t="array" ref="F289">_xll.SNL.Clients.Office.Excel.Functions.SPG($A289, "IQ_ASSET_TURNS", F$3)</f>
        <v>0.31900000000000001</v>
      </c>
      <c r="G289" s="9" cm="1">
        <f t="array" ref="G289">_xll.SNL.Clients.Office.Excel.Functions.SPG($A289, "IQ_ASSET_TURNS", G$3)</f>
        <v>0.42799999999999999</v>
      </c>
      <c r="H289" s="9" cm="1">
        <f t="array" ref="H289">_xll.SNL.Clients.Office.Excel.Functions.SPG($A289, "IQ_ASSET_TURNS", H$3)</f>
        <v>0.52900000000000003</v>
      </c>
      <c r="I289" s="9" cm="1">
        <f t="array" ref="I289">_xll.SNL.Clients.Office.Excel.Functions.SPG($A289, "IQ_ASSET_TURNS", I$3)</f>
        <v>0.48299999999999998</v>
      </c>
      <c r="J289" s="9" cm="1">
        <f t="array" ref="J289">_xll.SNL.Clients.Office.Excel.Functions.SPG($A289, "IQ_ASSET_TURNS", J$3)</f>
        <v>0.36199999999999999</v>
      </c>
    </row>
    <row r="290" spans="1:10" x14ac:dyDescent="0.3">
      <c r="A290" s="11" t="s">
        <v>292</v>
      </c>
      <c r="B290" s="9" t="str" cm="1">
        <f t="array" ref="B290">_xll.SNL.Clients.Office.Excel.Functions.SPG($A290, "IQ_ASSET_TURNS", B$3)</f>
        <v>NA</v>
      </c>
      <c r="C290" s="9" t="str" cm="1">
        <f t="array" ref="C290">_xll.SNL.Clients.Office.Excel.Functions.SPG($A290, "IQ_ASSET_TURNS", C$3)</f>
        <v>NA</v>
      </c>
      <c r="D290" s="9" cm="1">
        <f t="array" ref="D290">_xll.SNL.Clients.Office.Excel.Functions.SPG($A290, "IQ_ASSET_TURNS", D$3)</f>
        <v>1.488</v>
      </c>
      <c r="E290" s="9" cm="1">
        <f t="array" ref="E290">_xll.SNL.Clients.Office.Excel.Functions.SPG($A290, "IQ_ASSET_TURNS", E$3)</f>
        <v>1.5629999999999999</v>
      </c>
      <c r="F290" s="9" cm="1">
        <f t="array" ref="F290">_xll.SNL.Clients.Office.Excel.Functions.SPG($A290, "IQ_ASSET_TURNS", F$3)</f>
        <v>1.44</v>
      </c>
      <c r="G290" s="9" cm="1">
        <f t="array" ref="G290">_xll.SNL.Clients.Office.Excel.Functions.SPG($A290, "IQ_ASSET_TURNS", G$3)</f>
        <v>1.403</v>
      </c>
      <c r="H290" s="9" cm="1">
        <f t="array" ref="H290">_xll.SNL.Clients.Office.Excel.Functions.SPG($A290, "IQ_ASSET_TURNS", H$3)</f>
        <v>1.4830000000000001</v>
      </c>
      <c r="I290" s="9" cm="1">
        <f t="array" ref="I290">_xll.SNL.Clients.Office.Excel.Functions.SPG($A290, "IQ_ASSET_TURNS", I$3)</f>
        <v>1.585</v>
      </c>
      <c r="J290" s="9" cm="1">
        <f t="array" ref="J290">_xll.SNL.Clients.Office.Excel.Functions.SPG($A290, "IQ_ASSET_TURNS", J$3)</f>
        <v>1.4910000000000001</v>
      </c>
    </row>
    <row r="291" spans="1:10" x14ac:dyDescent="0.3">
      <c r="A291" s="11" t="s">
        <v>293</v>
      </c>
      <c r="B291" s="9" t="str" cm="1">
        <f t="array" ref="B291">_xll.SNL.Clients.Office.Excel.Functions.SPG($A291, "IQ_ASSET_TURNS", B$3)</f>
        <v>NA</v>
      </c>
      <c r="C291" s="9" cm="1">
        <f t="array" ref="C291">_xll.SNL.Clients.Office.Excel.Functions.SPG($A291, "IQ_ASSET_TURNS", C$3)</f>
        <v>0.629</v>
      </c>
      <c r="D291" s="9" cm="1">
        <f t="array" ref="D291">_xll.SNL.Clients.Office.Excel.Functions.SPG($A291, "IQ_ASSET_TURNS", D$3)</f>
        <v>0.65800000000000003</v>
      </c>
      <c r="E291" s="9" cm="1">
        <f t="array" ref="E291">_xll.SNL.Clients.Office.Excel.Functions.SPG($A291, "IQ_ASSET_TURNS", E$3)</f>
        <v>0.65600000000000003</v>
      </c>
      <c r="F291" s="9" cm="1">
        <f t="array" ref="F291">_xll.SNL.Clients.Office.Excel.Functions.SPG($A291, "IQ_ASSET_TURNS", F$3)</f>
        <v>0.59699999999999998</v>
      </c>
      <c r="G291" s="9" cm="1">
        <f t="array" ref="G291">_xll.SNL.Clients.Office.Excel.Functions.SPG($A291, "IQ_ASSET_TURNS", G$3)</f>
        <v>0.63800000000000001</v>
      </c>
      <c r="H291" s="9" cm="1">
        <f t="array" ref="H291">_xll.SNL.Clients.Office.Excel.Functions.SPG($A291, "IQ_ASSET_TURNS", H$3)</f>
        <v>0.66400000000000003</v>
      </c>
      <c r="I291" s="9" cm="1">
        <f t="array" ref="I291">_xll.SNL.Clients.Office.Excel.Functions.SPG($A291, "IQ_ASSET_TURNS", I$3)</f>
        <v>0.64300000000000002</v>
      </c>
      <c r="J291" s="9" cm="1">
        <f t="array" ref="J291">_xll.SNL.Clients.Office.Excel.Functions.SPG($A291, "IQ_ASSET_TURNS", J$3)</f>
        <v>0.59199999999999997</v>
      </c>
    </row>
    <row r="292" spans="1:10" x14ac:dyDescent="0.3">
      <c r="A292" s="11" t="s">
        <v>294</v>
      </c>
      <c r="B292" s="9" t="str" cm="1">
        <f t="array" ref="B292">_xll.SNL.Clients.Office.Excel.Functions.SPG($A292, "IQ_ASSET_TURNS", B$3)</f>
        <v>NA</v>
      </c>
      <c r="C292" s="9" cm="1">
        <f t="array" ref="C292">_xll.SNL.Clients.Office.Excel.Functions.SPG($A292, "IQ_ASSET_TURNS", C$3)</f>
        <v>0.77400000000000002</v>
      </c>
      <c r="D292" s="9" cm="1">
        <f t="array" ref="D292">_xll.SNL.Clients.Office.Excel.Functions.SPG($A292, "IQ_ASSET_TURNS", D$3)</f>
        <v>0.81499999999999995</v>
      </c>
      <c r="E292" s="9" cm="1">
        <f t="array" ref="E292">_xll.SNL.Clients.Office.Excel.Functions.SPG($A292, "IQ_ASSET_TURNS", E$3)</f>
        <v>0.78800000000000003</v>
      </c>
      <c r="F292" s="9" cm="1">
        <f t="array" ref="F292">_xll.SNL.Clients.Office.Excel.Functions.SPG($A292, "IQ_ASSET_TURNS", F$3)</f>
        <v>0.77200000000000002</v>
      </c>
      <c r="G292" s="9" cm="1">
        <f t="array" ref="G292">_xll.SNL.Clients.Office.Excel.Functions.SPG($A292, "IQ_ASSET_TURNS", G$3)</f>
        <v>0.79100000000000004</v>
      </c>
      <c r="H292" s="9" cm="1">
        <f t="array" ref="H292">_xll.SNL.Clients.Office.Excel.Functions.SPG($A292, "IQ_ASSET_TURNS", H$3)</f>
        <v>0.82099999999999995</v>
      </c>
      <c r="I292" s="9" cm="1">
        <f t="array" ref="I292">_xll.SNL.Clients.Office.Excel.Functions.SPG($A292, "IQ_ASSET_TURNS", I$3)</f>
        <v>0.77700000000000002</v>
      </c>
      <c r="J292" s="9" cm="1">
        <f t="array" ref="J292">_xll.SNL.Clients.Office.Excel.Functions.SPG($A292, "IQ_ASSET_TURNS", J$3)</f>
        <v>0.751</v>
      </c>
    </row>
    <row r="293" spans="1:10" x14ac:dyDescent="0.3">
      <c r="A293" s="11" t="s">
        <v>295</v>
      </c>
      <c r="B293" s="9" t="str" cm="1">
        <f t="array" ref="B293">_xll.SNL.Clients.Office.Excel.Functions.SPG($A293, "IQ_ASSET_TURNS", B$3)</f>
        <v>NA</v>
      </c>
      <c r="C293" s="9" cm="1">
        <f t="array" ref="C293">_xll.SNL.Clients.Office.Excel.Functions.SPG($A293, "IQ_ASSET_TURNS", C$3)</f>
        <v>0.54700000000000004</v>
      </c>
      <c r="D293" s="9" cm="1">
        <f t="array" ref="D293">_xll.SNL.Clients.Office.Excel.Functions.SPG($A293, "IQ_ASSET_TURNS", D$3)</f>
        <v>0.51300000000000001</v>
      </c>
      <c r="E293" s="9" cm="1">
        <f t="array" ref="E293">_xll.SNL.Clients.Office.Excel.Functions.SPG($A293, "IQ_ASSET_TURNS", E$3)</f>
        <v>0.50800000000000001</v>
      </c>
      <c r="F293" s="9" cm="1">
        <f t="array" ref="F293">_xll.SNL.Clients.Office.Excel.Functions.SPG($A293, "IQ_ASSET_TURNS", F$3)</f>
        <v>0.498</v>
      </c>
      <c r="G293" s="9" cm="1">
        <f t="array" ref="G293">_xll.SNL.Clients.Office.Excel.Functions.SPG($A293, "IQ_ASSET_TURNS", G$3)</f>
        <v>0.54200000000000004</v>
      </c>
      <c r="H293" s="9" cm="1">
        <f t="array" ref="H293">_xll.SNL.Clients.Office.Excel.Functions.SPG($A293, "IQ_ASSET_TURNS", H$3)</f>
        <v>0.52</v>
      </c>
      <c r="I293" s="9" cm="1">
        <f t="array" ref="I293">_xll.SNL.Clients.Office.Excel.Functions.SPG($A293, "IQ_ASSET_TURNS", I$3)</f>
        <v>0.50800000000000001</v>
      </c>
      <c r="J293" s="9" cm="1">
        <f t="array" ref="J293">_xll.SNL.Clients.Office.Excel.Functions.SPG($A293, "IQ_ASSET_TURNS", J$3)</f>
        <v>0.47599999999999998</v>
      </c>
    </row>
    <row r="294" spans="1:10" x14ac:dyDescent="0.3">
      <c r="A294" s="11" t="s">
        <v>296</v>
      </c>
      <c r="B294" s="9" t="str" cm="1">
        <f t="array" ref="B294">_xll.SNL.Clients.Office.Excel.Functions.SPG($A294, "IQ_ASSET_TURNS", B$3)</f>
        <v>NA</v>
      </c>
      <c r="C294" s="9" t="str" cm="1">
        <f t="array" ref="C294">_xll.SNL.Clients.Office.Excel.Functions.SPG($A294, "IQ_ASSET_TURNS", C$3)</f>
        <v>NA</v>
      </c>
      <c r="D294" s="9" cm="1">
        <f t="array" ref="D294">_xll.SNL.Clients.Office.Excel.Functions.SPG($A294, "IQ_ASSET_TURNS", D$3)</f>
        <v>0.5</v>
      </c>
      <c r="E294" s="9" cm="1">
        <f t="array" ref="E294">_xll.SNL.Clients.Office.Excel.Functions.SPG($A294, "IQ_ASSET_TURNS", E$3)</f>
        <v>0.48399999999999999</v>
      </c>
      <c r="F294" s="9" cm="1">
        <f t="array" ref="F294">_xll.SNL.Clients.Office.Excel.Functions.SPG($A294, "IQ_ASSET_TURNS", F$3)</f>
        <v>0.45</v>
      </c>
      <c r="G294" s="9" cm="1">
        <f t="array" ref="G294">_xll.SNL.Clients.Office.Excel.Functions.SPG($A294, "IQ_ASSET_TURNS", G$3)</f>
        <v>0.47299999999999998</v>
      </c>
      <c r="H294" s="9" cm="1">
        <f t="array" ref="H294">_xll.SNL.Clients.Office.Excel.Functions.SPG($A294, "IQ_ASSET_TURNS", H$3)</f>
        <v>0.52200000000000002</v>
      </c>
      <c r="I294" s="9" cm="1">
        <f t="array" ref="I294">_xll.SNL.Clients.Office.Excel.Functions.SPG($A294, "IQ_ASSET_TURNS", I$3)</f>
        <v>0.50700000000000001</v>
      </c>
      <c r="J294" s="9" cm="1">
        <f t="array" ref="J294">_xll.SNL.Clients.Office.Excel.Functions.SPG($A294, "IQ_ASSET_TURNS", J$3)</f>
        <v>0.46100000000000002</v>
      </c>
    </row>
    <row r="295" spans="1:10" x14ac:dyDescent="0.3">
      <c r="A295" s="11" t="s">
        <v>297</v>
      </c>
      <c r="B295" s="9" t="str" cm="1">
        <f t="array" ref="B295">_xll.SNL.Clients.Office.Excel.Functions.SPG($A295, "IQ_ASSET_TURNS", B$3)</f>
        <v>NA</v>
      </c>
      <c r="C295" s="9" cm="1">
        <f t="array" ref="C295">_xll.SNL.Clients.Office.Excel.Functions.SPG($A295, "IQ_ASSET_TURNS", C$3)</f>
        <v>5.3120000000000003</v>
      </c>
      <c r="D295" s="9" cm="1">
        <f t="array" ref="D295">_xll.SNL.Clients.Office.Excel.Functions.SPG($A295, "IQ_ASSET_TURNS", D$3)</f>
        <v>5.1989999999999998</v>
      </c>
      <c r="E295" s="9" cm="1">
        <f t="array" ref="E295">_xll.SNL.Clients.Office.Excel.Functions.SPG($A295, "IQ_ASSET_TURNS", E$3)</f>
        <v>4.5590000000000002</v>
      </c>
      <c r="F295" s="9" cm="1">
        <f t="array" ref="F295">_xll.SNL.Clients.Office.Excel.Functions.SPG($A295, "IQ_ASSET_TURNS", F$3)</f>
        <v>4.5599999999999996</v>
      </c>
      <c r="G295" s="9" cm="1">
        <f t="array" ref="G295">_xll.SNL.Clients.Office.Excel.Functions.SPG($A295, "IQ_ASSET_TURNS", G$3)</f>
        <v>4.8810000000000002</v>
      </c>
      <c r="H295" s="9" cm="1">
        <f t="array" ref="H295">_xll.SNL.Clients.Office.Excel.Functions.SPG($A295, "IQ_ASSET_TURNS", H$3)</f>
        <v>4.7450000000000001</v>
      </c>
      <c r="I295" s="9" cm="1">
        <f t="array" ref="I295">_xll.SNL.Clients.Office.Excel.Functions.SPG($A295, "IQ_ASSET_TURNS", I$3)</f>
        <v>4.7140000000000004</v>
      </c>
      <c r="J295" s="9" cm="1">
        <f t="array" ref="J295">_xll.SNL.Clients.Office.Excel.Functions.SPG($A295, "IQ_ASSET_TURNS", J$3)</f>
        <v>4.41</v>
      </c>
    </row>
    <row r="296" spans="1:10" x14ac:dyDescent="0.3">
      <c r="A296" s="11" t="s">
        <v>298</v>
      </c>
      <c r="B296" s="9" t="str" cm="1">
        <f t="array" ref="B296">_xll.SNL.Clients.Office.Excel.Functions.SPG($A296, "IQ_ASSET_TURNS", B$3)</f>
        <v>NA</v>
      </c>
      <c r="C296" s="9" t="str" cm="1">
        <f t="array" ref="C296">_xll.SNL.Clients.Office.Excel.Functions.SPG($A296, "IQ_ASSET_TURNS", C$3)</f>
        <v>NA</v>
      </c>
      <c r="D296" s="9" cm="1">
        <f t="array" ref="D296">_xll.SNL.Clients.Office.Excel.Functions.SPG($A296, "IQ_ASSET_TURNS", D$3)</f>
        <v>0.374</v>
      </c>
      <c r="E296" s="9" cm="1">
        <f t="array" ref="E296">_xll.SNL.Clients.Office.Excel.Functions.SPG($A296, "IQ_ASSET_TURNS", E$3)</f>
        <v>0.35199999999999998</v>
      </c>
      <c r="F296" s="9" cm="1">
        <f t="array" ref="F296">_xll.SNL.Clients.Office.Excel.Functions.SPG($A296, "IQ_ASSET_TURNS", F$3)</f>
        <v>0.38</v>
      </c>
      <c r="G296" s="9" cm="1">
        <f t="array" ref="G296">_xll.SNL.Clients.Office.Excel.Functions.SPG($A296, "IQ_ASSET_TURNS", G$3)</f>
        <v>0.35799999999999998</v>
      </c>
      <c r="H296" s="9" cm="1">
        <f t="array" ref="H296">_xll.SNL.Clients.Office.Excel.Functions.SPG($A296, "IQ_ASSET_TURNS", H$3)</f>
        <v>0.35299999999999998</v>
      </c>
      <c r="I296" s="9" cm="1">
        <f t="array" ref="I296">_xll.SNL.Clients.Office.Excel.Functions.SPG($A296, "IQ_ASSET_TURNS", I$3)</f>
        <v>0.33900000000000002</v>
      </c>
      <c r="J296" s="9" cm="1">
        <f t="array" ref="J296">_xll.SNL.Clients.Office.Excel.Functions.SPG($A296, "IQ_ASSET_TURNS", J$3)</f>
        <v>0.36899999999999999</v>
      </c>
    </row>
    <row r="297" spans="1:10" x14ac:dyDescent="0.3">
      <c r="A297" s="11" t="s">
        <v>299</v>
      </c>
      <c r="B297" s="9" t="str" cm="1">
        <f t="array" ref="B297">_xll.SNL.Clients.Office.Excel.Functions.SPG($A297, "IQ_ASSET_TURNS", B$3)</f>
        <v>NA</v>
      </c>
      <c r="C297" s="9" t="str" cm="1">
        <f t="array" ref="C297">_xll.SNL.Clients.Office.Excel.Functions.SPG($A297, "IQ_ASSET_TURNS", C$3)</f>
        <v>NA</v>
      </c>
      <c r="D297" s="9" cm="1">
        <f t="array" ref="D297">_xll.SNL.Clients.Office.Excel.Functions.SPG($A297, "IQ_ASSET_TURNS", D$3)</f>
        <v>0.57899999999999996</v>
      </c>
      <c r="E297" s="9" cm="1">
        <f t="array" ref="E297">_xll.SNL.Clients.Office.Excel.Functions.SPG($A297, "IQ_ASSET_TURNS", E$3)</f>
        <v>0.59</v>
      </c>
      <c r="F297" s="9" cm="1">
        <f t="array" ref="F297">_xll.SNL.Clients.Office.Excel.Functions.SPG($A297, "IQ_ASSET_TURNS", F$3)</f>
        <v>0.59399999999999997</v>
      </c>
      <c r="G297" s="9" cm="1">
        <f t="array" ref="G297">_xll.SNL.Clients.Office.Excel.Functions.SPG($A297, "IQ_ASSET_TURNS", G$3)</f>
        <v>0.54800000000000004</v>
      </c>
      <c r="H297" s="9" cm="1">
        <f t="array" ref="H297">_xll.SNL.Clients.Office.Excel.Functions.SPG($A297, "IQ_ASSET_TURNS", H$3)</f>
        <v>0.60499999999999998</v>
      </c>
      <c r="I297" s="9" cm="1">
        <f t="array" ref="I297">_xll.SNL.Clients.Office.Excel.Functions.SPG($A297, "IQ_ASSET_TURNS", I$3)</f>
        <v>0.56699999999999995</v>
      </c>
      <c r="J297" s="9" cm="1">
        <f t="array" ref="J297">_xll.SNL.Clients.Office.Excel.Functions.SPG($A297, "IQ_ASSET_TURNS", J$3)</f>
        <v>0.53400000000000003</v>
      </c>
    </row>
    <row r="298" spans="1:10" x14ac:dyDescent="0.3">
      <c r="A298" s="11" t="s">
        <v>300</v>
      </c>
      <c r="B298" s="9" t="str" cm="1">
        <f t="array" ref="B298">_xll.SNL.Clients.Office.Excel.Functions.SPG($A298, "IQ_ASSET_TURNS", B$3)</f>
        <v>NA</v>
      </c>
      <c r="C298" s="9" cm="1">
        <f t="array" ref="C298">_xll.SNL.Clients.Office.Excel.Functions.SPG($A298, "IQ_ASSET_TURNS", C$3)</f>
        <v>0.72699999999999998</v>
      </c>
      <c r="D298" s="9" cm="1">
        <f t="array" ref="D298">_xll.SNL.Clients.Office.Excel.Functions.SPG($A298, "IQ_ASSET_TURNS", D$3)</f>
        <v>0.66700000000000004</v>
      </c>
      <c r="E298" s="9" cm="1">
        <f t="array" ref="E298">_xll.SNL.Clients.Office.Excel.Functions.SPG($A298, "IQ_ASSET_TURNS", E$3)</f>
        <v>0.69</v>
      </c>
      <c r="F298" s="9" cm="1">
        <f t="array" ref="F298">_xll.SNL.Clients.Office.Excel.Functions.SPG($A298, "IQ_ASSET_TURNS", F$3)</f>
        <v>0.64500000000000002</v>
      </c>
      <c r="G298" s="9" cm="1">
        <f t="array" ref="G298">_xll.SNL.Clients.Office.Excel.Functions.SPG($A298, "IQ_ASSET_TURNS", G$3)</f>
        <v>0.72</v>
      </c>
      <c r="H298" s="9" cm="1">
        <f t="array" ref="H298">_xll.SNL.Clients.Office.Excel.Functions.SPG($A298, "IQ_ASSET_TURNS", H$3)</f>
        <v>0.64600000000000002</v>
      </c>
      <c r="I298" s="9" cm="1">
        <f t="array" ref="I298">_xll.SNL.Clients.Office.Excel.Functions.SPG($A298, "IQ_ASSET_TURNS", I$3)</f>
        <v>0.65400000000000003</v>
      </c>
      <c r="J298" s="9" cm="1">
        <f t="array" ref="J298">_xll.SNL.Clients.Office.Excel.Functions.SPG($A298, "IQ_ASSET_TURNS", J$3)</f>
        <v>0.61899999999999999</v>
      </c>
    </row>
    <row r="299" spans="1:10" x14ac:dyDescent="0.3">
      <c r="A299" s="11" t="s">
        <v>301</v>
      </c>
      <c r="B299" s="9" t="str" cm="1">
        <f t="array" ref="B299">_xll.SNL.Clients.Office.Excel.Functions.SPG($A299, "IQ_ASSET_TURNS", B$3)</f>
        <v>NA</v>
      </c>
      <c r="C299" s="9" cm="1">
        <f t="array" ref="C299">_xll.SNL.Clients.Office.Excel.Functions.SPG($A299, "IQ_ASSET_TURNS", C$3)</f>
        <v>0.108</v>
      </c>
      <c r="D299" s="9" cm="1">
        <f t="array" ref="D299">_xll.SNL.Clients.Office.Excel.Functions.SPG($A299, "IQ_ASSET_TURNS", D$3)</f>
        <v>0.107</v>
      </c>
      <c r="E299" s="9" cm="1">
        <f t="array" ref="E299">_xll.SNL.Clients.Office.Excel.Functions.SPG($A299, "IQ_ASSET_TURNS", E$3)</f>
        <v>0.105</v>
      </c>
      <c r="F299" s="9" cm="1">
        <f t="array" ref="F299">_xll.SNL.Clients.Office.Excel.Functions.SPG($A299, "IQ_ASSET_TURNS", F$3)</f>
        <v>9.4E-2</v>
      </c>
      <c r="G299" s="9" cm="1">
        <f t="array" ref="G299">_xll.SNL.Clients.Office.Excel.Functions.SPG($A299, "IQ_ASSET_TURNS", G$3)</f>
        <v>0.114</v>
      </c>
      <c r="H299" s="9" cm="1">
        <f t="array" ref="H299">_xll.SNL.Clients.Office.Excel.Functions.SPG($A299, "IQ_ASSET_TURNS", H$3)</f>
        <v>9.5000000000000001E-2</v>
      </c>
      <c r="I299" s="9" cm="1">
        <f t="array" ref="I299">_xll.SNL.Clients.Office.Excel.Functions.SPG($A299, "IQ_ASSET_TURNS", I$3)</f>
        <v>9.8000000000000004E-2</v>
      </c>
      <c r="J299" s="9" cm="1">
        <f t="array" ref="J299">_xll.SNL.Clients.Office.Excel.Functions.SPG($A299, "IQ_ASSET_TURNS", J$3)</f>
        <v>9.1999999999999998E-2</v>
      </c>
    </row>
    <row r="300" spans="1:10" x14ac:dyDescent="0.3">
      <c r="A300" s="11" t="s">
        <v>302</v>
      </c>
      <c r="B300" s="9" t="str" cm="1">
        <f t="array" ref="B300">_xll.SNL.Clients.Office.Excel.Functions.SPG($A300, "IQ_ASSET_TURNS", B$3)</f>
        <v>NA</v>
      </c>
      <c r="C300" s="9" cm="1">
        <f t="array" ref="C300">_xll.SNL.Clients.Office.Excel.Functions.SPG($A300, "IQ_ASSET_TURNS", C$3)</f>
        <v>1.2749999999999999</v>
      </c>
      <c r="D300" s="9" cm="1">
        <f t="array" ref="D300">_xll.SNL.Clients.Office.Excel.Functions.SPG($A300, "IQ_ASSET_TURNS", D$3)</f>
        <v>1.1619999999999999</v>
      </c>
      <c r="E300" s="9" cm="1">
        <f t="array" ref="E300">_xll.SNL.Clients.Office.Excel.Functions.SPG($A300, "IQ_ASSET_TURNS", E$3)</f>
        <v>1.159</v>
      </c>
      <c r="F300" s="9" cm="1">
        <f t="array" ref="F300">_xll.SNL.Clients.Office.Excel.Functions.SPG($A300, "IQ_ASSET_TURNS", F$3)</f>
        <v>1.1160000000000001</v>
      </c>
      <c r="G300" s="9" cm="1">
        <f t="array" ref="G300">_xll.SNL.Clients.Office.Excel.Functions.SPG($A300, "IQ_ASSET_TURNS", G$3)</f>
        <v>1.1259999999999999</v>
      </c>
      <c r="H300" s="9" cm="1">
        <f t="array" ref="H300">_xll.SNL.Clients.Office.Excel.Functions.SPG($A300, "IQ_ASSET_TURNS", H$3)</f>
        <v>1.1319999999999999</v>
      </c>
      <c r="I300" s="9" cm="1">
        <f t="array" ref="I300">_xll.SNL.Clients.Office.Excel.Functions.SPG($A300, "IQ_ASSET_TURNS", I$3)</f>
        <v>1.159</v>
      </c>
      <c r="J300" s="9" cm="1">
        <f t="array" ref="J300">_xll.SNL.Clients.Office.Excel.Functions.SPG($A300, "IQ_ASSET_TURNS", J$3)</f>
        <v>1.0760000000000001</v>
      </c>
    </row>
    <row r="301" spans="1:10" x14ac:dyDescent="0.3">
      <c r="A301" s="11" t="s">
        <v>303</v>
      </c>
      <c r="B301" s="9" t="str" cm="1">
        <f t="array" ref="B301">_xll.SNL.Clients.Office.Excel.Functions.SPG($A301, "IQ_ASSET_TURNS", B$3)</f>
        <v>NA</v>
      </c>
      <c r="C301" s="9" t="str" cm="1">
        <f t="array" ref="C301">_xll.SNL.Clients.Office.Excel.Functions.SPG($A301, "IQ_ASSET_TURNS", C$3)</f>
        <v>NA</v>
      </c>
      <c r="D301" s="9" cm="1">
        <f t="array" ref="D301">_xll.SNL.Clients.Office.Excel.Functions.SPG($A301, "IQ_ASSET_TURNS", D$3)</f>
        <v>0.39500000000000002</v>
      </c>
      <c r="E301" s="9" cm="1">
        <f t="array" ref="E301">_xll.SNL.Clients.Office.Excel.Functions.SPG($A301, "IQ_ASSET_TURNS", E$3)</f>
        <v>0.41199999999999998</v>
      </c>
      <c r="F301" s="9" cm="1">
        <f t="array" ref="F301">_xll.SNL.Clients.Office.Excel.Functions.SPG($A301, "IQ_ASSET_TURNS", F$3)</f>
        <v>0.41399999999999998</v>
      </c>
      <c r="G301" s="9" cm="1">
        <f t="array" ref="G301">_xll.SNL.Clients.Office.Excel.Functions.SPG($A301, "IQ_ASSET_TURNS", G$3)</f>
        <v>0.41099999999999998</v>
      </c>
      <c r="H301" s="9" cm="1">
        <f t="array" ref="H301">_xll.SNL.Clients.Office.Excel.Functions.SPG($A301, "IQ_ASSET_TURNS", H$3)</f>
        <v>0.371</v>
      </c>
      <c r="I301" s="9" cm="1">
        <f t="array" ref="I301">_xll.SNL.Clients.Office.Excel.Functions.SPG($A301, "IQ_ASSET_TURNS", I$3)</f>
        <v>0.36399999999999999</v>
      </c>
      <c r="J301" s="9" cm="1">
        <f t="array" ref="J301">_xll.SNL.Clients.Office.Excel.Functions.SPG($A301, "IQ_ASSET_TURNS", J$3)</f>
        <v>0.34599999999999997</v>
      </c>
    </row>
    <row r="302" spans="1:10" x14ac:dyDescent="0.3">
      <c r="A302" s="11" t="s">
        <v>304</v>
      </c>
      <c r="B302" s="9" t="str" cm="1">
        <f t="array" ref="B302">_xll.SNL.Clients.Office.Excel.Functions.SPG($A302, "IQ_ASSET_TURNS", B$3)</f>
        <v>NA</v>
      </c>
      <c r="C302" s="9" cm="1">
        <f t="array" ref="C302">_xll.SNL.Clients.Office.Excel.Functions.SPG($A302, "IQ_ASSET_TURNS", C$3)</f>
        <v>0.26300000000000001</v>
      </c>
      <c r="D302" s="9" cm="1">
        <f t="array" ref="D302">_xll.SNL.Clients.Office.Excel.Functions.SPG($A302, "IQ_ASSET_TURNS", D$3)</f>
        <v>0.29599999999999999</v>
      </c>
      <c r="E302" s="9" cm="1">
        <f t="array" ref="E302">_xll.SNL.Clients.Office.Excel.Functions.SPG($A302, "IQ_ASSET_TURNS", E$3)</f>
        <v>0.313</v>
      </c>
      <c r="F302" s="9" cm="1">
        <f t="array" ref="F302">_xll.SNL.Clients.Office.Excel.Functions.SPG($A302, "IQ_ASSET_TURNS", F$3)</f>
        <v>0.33100000000000002</v>
      </c>
      <c r="G302" s="9" cm="1">
        <f t="array" ref="G302">_xll.SNL.Clients.Office.Excel.Functions.SPG($A302, "IQ_ASSET_TURNS", G$3)</f>
        <v>0.43099999999999999</v>
      </c>
      <c r="H302" s="9" cm="1">
        <f t="array" ref="H302">_xll.SNL.Clients.Office.Excel.Functions.SPG($A302, "IQ_ASSET_TURNS", H$3)</f>
        <v>0.54500000000000004</v>
      </c>
      <c r="I302" s="9" cm="1">
        <f t="array" ref="I302">_xll.SNL.Clients.Office.Excel.Functions.SPG($A302, "IQ_ASSET_TURNS", I$3)</f>
        <v>0.55700000000000005</v>
      </c>
      <c r="J302" s="9" cm="1">
        <f t="array" ref="J302">_xll.SNL.Clients.Office.Excel.Functions.SPG($A302, "IQ_ASSET_TURNS", J$3)</f>
        <v>0.55000000000000004</v>
      </c>
    </row>
    <row r="303" spans="1:10" x14ac:dyDescent="0.3">
      <c r="A303" s="11" t="s">
        <v>305</v>
      </c>
      <c r="B303" s="9" t="str" cm="1">
        <f t="array" ref="B303">_xll.SNL.Clients.Office.Excel.Functions.SPG($A303, "IQ_ASSET_TURNS", B$3)</f>
        <v>NA</v>
      </c>
      <c r="C303" s="9" cm="1">
        <f t="array" ref="C303">_xll.SNL.Clients.Office.Excel.Functions.SPG($A303, "IQ_ASSET_TURNS", C$3)</f>
        <v>0.495</v>
      </c>
      <c r="D303" s="9" cm="1">
        <f t="array" ref="D303">_xll.SNL.Clients.Office.Excel.Functions.SPG($A303, "IQ_ASSET_TURNS", D$3)</f>
        <v>0.45700000000000002</v>
      </c>
      <c r="E303" s="9" cm="1">
        <f t="array" ref="E303">_xll.SNL.Clients.Office.Excel.Functions.SPG($A303, "IQ_ASSET_TURNS", E$3)</f>
        <v>0.41299999999999998</v>
      </c>
      <c r="F303" s="9" cm="1">
        <f t="array" ref="F303">_xll.SNL.Clients.Office.Excel.Functions.SPG($A303, "IQ_ASSET_TURNS", F$3)</f>
        <v>0.36</v>
      </c>
      <c r="G303" s="9" cm="1">
        <f t="array" ref="G303">_xll.SNL.Clients.Office.Excel.Functions.SPG($A303, "IQ_ASSET_TURNS", G$3)</f>
        <v>0.29499999999999998</v>
      </c>
      <c r="H303" s="9" cm="1">
        <f t="array" ref="H303">_xll.SNL.Clients.Office.Excel.Functions.SPG($A303, "IQ_ASSET_TURNS", H$3)</f>
        <v>0.247</v>
      </c>
      <c r="I303" s="9" cm="1">
        <f t="array" ref="I303">_xll.SNL.Clients.Office.Excel.Functions.SPG($A303, "IQ_ASSET_TURNS", I$3)</f>
        <v>0.22700000000000001</v>
      </c>
      <c r="J303" s="9" cm="1">
        <f t="array" ref="J303">_xll.SNL.Clients.Office.Excel.Functions.SPG($A303, "IQ_ASSET_TURNS", J$3)</f>
        <v>0.22</v>
      </c>
    </row>
    <row r="304" spans="1:10" x14ac:dyDescent="0.3">
      <c r="A304" s="11" t="s">
        <v>306</v>
      </c>
      <c r="B304" s="9" t="str" cm="1">
        <f t="array" ref="B304">_xll.SNL.Clients.Office.Excel.Functions.SPG($A304, "IQ_ASSET_TURNS", B$3)</f>
        <v>NA</v>
      </c>
      <c r="C304" s="9" cm="1">
        <f t="array" ref="C304">_xll.SNL.Clients.Office.Excel.Functions.SPG($A304, "IQ_ASSET_TURNS", C$3)</f>
        <v>0.52700000000000002</v>
      </c>
      <c r="D304" s="9" cm="1">
        <f t="array" ref="D304">_xll.SNL.Clients.Office.Excel.Functions.SPG($A304, "IQ_ASSET_TURNS", D$3)</f>
        <v>0.50700000000000001</v>
      </c>
      <c r="E304" s="9" cm="1">
        <f t="array" ref="E304">_xll.SNL.Clients.Office.Excel.Functions.SPG($A304, "IQ_ASSET_TURNS", E$3)</f>
        <v>0.52</v>
      </c>
      <c r="F304" s="9" cm="1">
        <f t="array" ref="F304">_xll.SNL.Clients.Office.Excel.Functions.SPG($A304, "IQ_ASSET_TURNS", F$3)</f>
        <v>0.51800000000000002</v>
      </c>
      <c r="G304" s="9" cm="1">
        <f t="array" ref="G304">_xll.SNL.Clients.Office.Excel.Functions.SPG($A304, "IQ_ASSET_TURNS", G$3)</f>
        <v>0.54100000000000004</v>
      </c>
      <c r="H304" s="9" cm="1">
        <f t="array" ref="H304">_xll.SNL.Clients.Office.Excel.Functions.SPG($A304, "IQ_ASSET_TURNS", H$3)</f>
        <v>0.52700000000000002</v>
      </c>
      <c r="I304" s="9" cm="1">
        <f t="array" ref="I304">_xll.SNL.Clients.Office.Excel.Functions.SPG($A304, "IQ_ASSET_TURNS", I$3)</f>
        <v>0.56799999999999995</v>
      </c>
      <c r="J304" s="9" cm="1">
        <f t="array" ref="J304">_xll.SNL.Clients.Office.Excel.Functions.SPG($A304, "IQ_ASSET_TURNS", J$3)</f>
        <v>0.56799999999999995</v>
      </c>
    </row>
    <row r="305" spans="1:10" x14ac:dyDescent="0.3">
      <c r="A305" s="11" t="s">
        <v>307</v>
      </c>
      <c r="B305" s="9" t="str" cm="1">
        <f t="array" ref="B305">_xll.SNL.Clients.Office.Excel.Functions.SPG($A305, "IQ_ASSET_TURNS", B$3)</f>
        <v>NA</v>
      </c>
      <c r="C305" s="9" cm="1">
        <f t="array" ref="C305">_xll.SNL.Clients.Office.Excel.Functions.SPG($A305, "IQ_ASSET_TURNS", C$3)</f>
        <v>0.187</v>
      </c>
      <c r="D305" s="9" cm="1">
        <f t="array" ref="D305">_xll.SNL.Clients.Office.Excel.Functions.SPG($A305, "IQ_ASSET_TURNS", D$3)</f>
        <v>0.189</v>
      </c>
      <c r="E305" s="9" cm="1">
        <f t="array" ref="E305">_xll.SNL.Clients.Office.Excel.Functions.SPG($A305, "IQ_ASSET_TURNS", E$3)</f>
        <v>0.19</v>
      </c>
      <c r="F305" s="9" cm="1">
        <f t="array" ref="F305">_xll.SNL.Clients.Office.Excel.Functions.SPG($A305, "IQ_ASSET_TURNS", F$3)</f>
        <v>0.189</v>
      </c>
      <c r="G305" s="9" cm="1">
        <f t="array" ref="G305">_xll.SNL.Clients.Office.Excel.Functions.SPG($A305, "IQ_ASSET_TURNS", G$3)</f>
        <v>0.19</v>
      </c>
      <c r="H305" s="9" cm="1">
        <f t="array" ref="H305">_xll.SNL.Clients.Office.Excel.Functions.SPG($A305, "IQ_ASSET_TURNS", H$3)</f>
        <v>0.19</v>
      </c>
      <c r="I305" s="9" cm="1">
        <f t="array" ref="I305">_xll.SNL.Clients.Office.Excel.Functions.SPG($A305, "IQ_ASSET_TURNS", I$3)</f>
        <v>0.188</v>
      </c>
      <c r="J305" s="9" cm="1">
        <f t="array" ref="J305">_xll.SNL.Clients.Office.Excel.Functions.SPG($A305, "IQ_ASSET_TURNS", J$3)</f>
        <v>0.187</v>
      </c>
    </row>
    <row r="306" spans="1:10" x14ac:dyDescent="0.3">
      <c r="A306" s="11" t="s">
        <v>1036</v>
      </c>
      <c r="B306" s="9" t="str" cm="1">
        <f t="array" ref="B306">_xll.SNL.Clients.Office.Excel.Functions.SPG($A306, "IQ_ASSET_TURNS", B$3)</f>
        <v>NA</v>
      </c>
      <c r="C306" s="9" t="str" cm="1">
        <f t="array" ref="C306">_xll.SNL.Clients.Office.Excel.Functions.SPG($A306, "IQ_ASSET_TURNS", C$3)</f>
        <v>NA</v>
      </c>
      <c r="D306" s="9" t="str" cm="1">
        <f t="array" ref="D306">_xll.SNL.Clients.Office.Excel.Functions.SPG($A306, "IQ_ASSET_TURNS", D$3)</f>
        <v>NA</v>
      </c>
      <c r="E306" s="9" t="str" cm="1">
        <f t="array" ref="E306">_xll.SNL.Clients.Office.Excel.Functions.SPG($A306, "IQ_ASSET_TURNS", E$3)</f>
        <v>NA</v>
      </c>
      <c r="F306" s="9" t="str" cm="1">
        <f t="array" ref="F306">_xll.SNL.Clients.Office.Excel.Functions.SPG($A306, "IQ_ASSET_TURNS", F$3)</f>
        <v>NA</v>
      </c>
      <c r="G306" s="9" t="str" cm="1">
        <f t="array" ref="G306">_xll.SNL.Clients.Office.Excel.Functions.SPG($A306, "IQ_ASSET_TURNS", G$3)</f>
        <v>NA</v>
      </c>
      <c r="H306" s="9" t="str" cm="1">
        <f t="array" ref="H306">_xll.SNL.Clients.Office.Excel.Functions.SPG($A306, "IQ_ASSET_TURNS", H$3)</f>
        <v>NA</v>
      </c>
      <c r="I306" s="9" t="str" cm="1">
        <f t="array" ref="I306">_xll.SNL.Clients.Office.Excel.Functions.SPG($A306, "IQ_ASSET_TURNS", I$3)</f>
        <v>NA</v>
      </c>
      <c r="J306" s="9" t="str" cm="1">
        <f t="array" ref="J306">_xll.SNL.Clients.Office.Excel.Functions.SPG($A306, "IQ_ASSET_TURNS", J$3)</f>
        <v>NA</v>
      </c>
    </row>
    <row r="307" spans="1:10" x14ac:dyDescent="0.3">
      <c r="A307" s="11" t="s">
        <v>308</v>
      </c>
      <c r="B307" s="9" t="str" cm="1">
        <f t="array" ref="B307">_xll.SNL.Clients.Office.Excel.Functions.SPG($A307, "IQ_ASSET_TURNS", B$3)</f>
        <v>NA</v>
      </c>
      <c r="C307" s="9" t="str" cm="1">
        <f t="array" ref="C307">_xll.SNL.Clients.Office.Excel.Functions.SPG($A307, "IQ_ASSET_TURNS", C$3)</f>
        <v>NA</v>
      </c>
      <c r="D307" s="9" cm="1">
        <f t="array" ref="D307">_xll.SNL.Clients.Office.Excel.Functions.SPG($A307, "IQ_ASSET_TURNS", D$3)</f>
        <v>0.47299999999999998</v>
      </c>
      <c r="E307" s="9" cm="1">
        <f t="array" ref="E307">_xll.SNL.Clients.Office.Excel.Functions.SPG($A307, "IQ_ASSET_TURNS", E$3)</f>
        <v>5.8999999999999997E-2</v>
      </c>
      <c r="F307" s="9" cm="1">
        <f t="array" ref="F307">_xll.SNL.Clients.Office.Excel.Functions.SPG($A307, "IQ_ASSET_TURNS", F$3)</f>
        <v>3.7999999999999999E-2</v>
      </c>
      <c r="G307" s="9" cm="1">
        <f t="array" ref="G307">_xll.SNL.Clients.Office.Excel.Functions.SPG($A307, "IQ_ASSET_TURNS", G$3)</f>
        <v>0.59399999999999997</v>
      </c>
      <c r="H307" s="9" cm="1">
        <f t="array" ref="H307">_xll.SNL.Clients.Office.Excel.Functions.SPG($A307, "IQ_ASSET_TURNS", H$3)</f>
        <v>0.35399999999999998</v>
      </c>
      <c r="I307" s="9" cm="1">
        <f t="array" ref="I307">_xll.SNL.Clients.Office.Excel.Functions.SPG($A307, "IQ_ASSET_TURNS", I$3)</f>
        <v>0.06</v>
      </c>
      <c r="J307" s="9" cm="1">
        <f t="array" ref="J307">_xll.SNL.Clients.Office.Excel.Functions.SPG($A307, "IQ_ASSET_TURNS", J$3)</f>
        <v>0.29799999999999999</v>
      </c>
    </row>
    <row r="308" spans="1:10" x14ac:dyDescent="0.3">
      <c r="A308" s="11" t="s">
        <v>309</v>
      </c>
      <c r="B308" s="9" t="str" cm="1">
        <f t="array" ref="B308">_xll.SNL.Clients.Office.Excel.Functions.SPG($A308, "IQ_ASSET_TURNS", B$3)</f>
        <v>NA</v>
      </c>
      <c r="C308" s="9" cm="1">
        <f t="array" ref="C308">_xll.SNL.Clients.Office.Excel.Functions.SPG($A308, "IQ_ASSET_TURNS", C$3)</f>
        <v>0.80900000000000005</v>
      </c>
      <c r="D308" s="9" cm="1">
        <f t="array" ref="D308">_xll.SNL.Clients.Office.Excel.Functions.SPG($A308, "IQ_ASSET_TURNS", D$3)</f>
        <v>0.81799999999999995</v>
      </c>
      <c r="E308" s="9" cm="1">
        <f t="array" ref="E308">_xll.SNL.Clients.Office.Excel.Functions.SPG($A308, "IQ_ASSET_TURNS", E$3)</f>
        <v>0.83599999999999997</v>
      </c>
      <c r="F308" s="9" cm="1">
        <f t="array" ref="F308">_xll.SNL.Clients.Office.Excel.Functions.SPG($A308, "IQ_ASSET_TURNS", F$3)</f>
        <v>0.79100000000000004</v>
      </c>
      <c r="G308" s="9" cm="1">
        <f t="array" ref="G308">_xll.SNL.Clients.Office.Excel.Functions.SPG($A308, "IQ_ASSET_TURNS", G$3)</f>
        <v>0.78300000000000003</v>
      </c>
      <c r="H308" s="9" cm="1">
        <f t="array" ref="H308">_xll.SNL.Clients.Office.Excel.Functions.SPG($A308, "IQ_ASSET_TURNS", H$3)</f>
        <v>0.79800000000000004</v>
      </c>
      <c r="I308" s="9" cm="1">
        <f t="array" ref="I308">_xll.SNL.Clients.Office.Excel.Functions.SPG($A308, "IQ_ASSET_TURNS", I$3)</f>
        <v>0.80400000000000005</v>
      </c>
      <c r="J308" s="9" cm="1">
        <f t="array" ref="J308">_xll.SNL.Clients.Office.Excel.Functions.SPG($A308, "IQ_ASSET_TURNS", J$3)</f>
        <v>0.77700000000000002</v>
      </c>
    </row>
    <row r="309" spans="1:10" x14ac:dyDescent="0.3">
      <c r="A309" s="11" t="s">
        <v>310</v>
      </c>
      <c r="B309" s="9" t="str" cm="1">
        <f t="array" ref="B309">_xll.SNL.Clients.Office.Excel.Functions.SPG($A309, "IQ_ASSET_TURNS", B$3)</f>
        <v>NA</v>
      </c>
      <c r="C309" s="9" cm="1">
        <f t="array" ref="C309">_xll.SNL.Clients.Office.Excel.Functions.SPG($A309, "IQ_ASSET_TURNS", C$3)</f>
        <v>2.5779999999999998</v>
      </c>
      <c r="D309" s="9" cm="1">
        <f t="array" ref="D309">_xll.SNL.Clients.Office.Excel.Functions.SPG($A309, "IQ_ASSET_TURNS", D$3)</f>
        <v>2.5419999999999998</v>
      </c>
      <c r="E309" s="9" cm="1">
        <f t="array" ref="E309">_xll.SNL.Clients.Office.Excel.Functions.SPG($A309, "IQ_ASSET_TURNS", E$3)</f>
        <v>2.4969999999999999</v>
      </c>
      <c r="F309" s="9" cm="1">
        <f t="array" ref="F309">_xll.SNL.Clients.Office.Excel.Functions.SPG($A309, "IQ_ASSET_TURNS", F$3)</f>
        <v>2.5350000000000001</v>
      </c>
      <c r="G309" s="9" cm="1">
        <f t="array" ref="G309">_xll.SNL.Clients.Office.Excel.Functions.SPG($A309, "IQ_ASSET_TURNS", G$3)</f>
        <v>2.2839999999999998</v>
      </c>
      <c r="H309" s="9" cm="1">
        <f t="array" ref="H309">_xll.SNL.Clients.Office.Excel.Functions.SPG($A309, "IQ_ASSET_TURNS", H$3)</f>
        <v>2.347</v>
      </c>
      <c r="I309" s="9" cm="1">
        <f t="array" ref="I309">_xll.SNL.Clients.Office.Excel.Functions.SPG($A309, "IQ_ASSET_TURNS", I$3)</f>
        <v>2.4140000000000001</v>
      </c>
      <c r="J309" s="9" cm="1">
        <f t="array" ref="J309">_xll.SNL.Clients.Office.Excel.Functions.SPG($A309, "IQ_ASSET_TURNS", J$3)</f>
        <v>2.4849999999999999</v>
      </c>
    </row>
    <row r="310" spans="1:10" x14ac:dyDescent="0.3">
      <c r="A310" s="11" t="s">
        <v>311</v>
      </c>
      <c r="B310" s="9" t="str" cm="1">
        <f t="array" ref="B310">_xll.SNL.Clients.Office.Excel.Functions.SPG($A310, "IQ_ASSET_TURNS", B$3)</f>
        <v>NA</v>
      </c>
      <c r="C310" s="9" t="str" cm="1">
        <f t="array" ref="C310">_xll.SNL.Clients.Office.Excel.Functions.SPG($A310, "IQ_ASSET_TURNS", C$3)</f>
        <v>NA</v>
      </c>
      <c r="D310" s="9" cm="1">
        <f t="array" ref="D310">_xll.SNL.Clients.Office.Excel.Functions.SPG($A310, "IQ_ASSET_TURNS", D$3)</f>
        <v>0.45100000000000001</v>
      </c>
      <c r="E310" s="9" cm="1">
        <f t="array" ref="E310">_xll.SNL.Clients.Office.Excel.Functions.SPG($A310, "IQ_ASSET_TURNS", E$3)</f>
        <v>0.48699999999999999</v>
      </c>
      <c r="F310" s="9" cm="1">
        <f t="array" ref="F310">_xll.SNL.Clients.Office.Excel.Functions.SPG($A310, "IQ_ASSET_TURNS", F$3)</f>
        <v>0.39600000000000002</v>
      </c>
      <c r="G310" s="9" cm="1">
        <f t="array" ref="G310">_xll.SNL.Clients.Office.Excel.Functions.SPG($A310, "IQ_ASSET_TURNS", G$3)</f>
        <v>0.42199999999999999</v>
      </c>
      <c r="H310" s="9" cm="1">
        <f t="array" ref="H310">_xll.SNL.Clients.Office.Excel.Functions.SPG($A310, "IQ_ASSET_TURNS", H$3)</f>
        <v>0.495</v>
      </c>
      <c r="I310" s="9" cm="1">
        <f t="array" ref="I310">_xll.SNL.Clients.Office.Excel.Functions.SPG($A310, "IQ_ASSET_TURNS", I$3)</f>
        <v>0.496</v>
      </c>
      <c r="J310" s="9" cm="1">
        <f t="array" ref="J310">_xll.SNL.Clients.Office.Excel.Functions.SPG($A310, "IQ_ASSET_TURNS", J$3)</f>
        <v>0.36299999999999999</v>
      </c>
    </row>
    <row r="311" spans="1:10" x14ac:dyDescent="0.3">
      <c r="A311" s="11" t="s">
        <v>312</v>
      </c>
      <c r="B311" s="9" t="str" cm="1">
        <f t="array" ref="B311">_xll.SNL.Clients.Office.Excel.Functions.SPG($A311, "IQ_ASSET_TURNS", B$3)</f>
        <v>NA</v>
      </c>
      <c r="C311" s="9" cm="1">
        <f t="array" ref="C311">_xll.SNL.Clients.Office.Excel.Functions.SPG($A311, "IQ_ASSET_TURNS", C$3)</f>
        <v>0.54600000000000004</v>
      </c>
      <c r="D311" s="9" cm="1">
        <f t="array" ref="D311">_xll.SNL.Clients.Office.Excel.Functions.SPG($A311, "IQ_ASSET_TURNS", D$3)</f>
        <v>0.50700000000000001</v>
      </c>
      <c r="E311" s="9" cm="1">
        <f t="array" ref="E311">_xll.SNL.Clients.Office.Excel.Functions.SPG($A311, "IQ_ASSET_TURNS", E$3)</f>
        <v>0.443</v>
      </c>
      <c r="F311" s="9" cm="1">
        <f t="array" ref="F311">_xll.SNL.Clients.Office.Excel.Functions.SPG($A311, "IQ_ASSET_TURNS", F$3)</f>
        <v>0.499</v>
      </c>
      <c r="G311" s="9" cm="1">
        <f t="array" ref="G311">_xll.SNL.Clients.Office.Excel.Functions.SPG($A311, "IQ_ASSET_TURNS", G$3)</f>
        <v>0.52400000000000002</v>
      </c>
      <c r="H311" s="9" cm="1">
        <f t="array" ref="H311">_xll.SNL.Clients.Office.Excel.Functions.SPG($A311, "IQ_ASSET_TURNS", H$3)</f>
        <v>0.50600000000000001</v>
      </c>
      <c r="I311" s="9" cm="1">
        <f t="array" ref="I311">_xll.SNL.Clients.Office.Excel.Functions.SPG($A311, "IQ_ASSET_TURNS", I$3)</f>
        <v>0.47</v>
      </c>
      <c r="J311" s="9" cm="1">
        <f t="array" ref="J311">_xll.SNL.Clients.Office.Excel.Functions.SPG($A311, "IQ_ASSET_TURNS", J$3)</f>
        <v>0.50900000000000001</v>
      </c>
    </row>
    <row r="312" spans="1:10" x14ac:dyDescent="0.3">
      <c r="A312" s="11" t="s">
        <v>313</v>
      </c>
      <c r="B312" s="9" t="str" cm="1">
        <f t="array" ref="B312">_xll.SNL.Clients.Office.Excel.Functions.SPG($A312, "IQ_ASSET_TURNS", B$3)</f>
        <v>NA</v>
      </c>
      <c r="C312" s="9" cm="1">
        <f t="array" ref="C312">_xll.SNL.Clients.Office.Excel.Functions.SPG($A312, "IQ_ASSET_TURNS", C$3)</f>
        <v>0.76800000000000002</v>
      </c>
      <c r="D312" s="9" cm="1">
        <f t="array" ref="D312">_xll.SNL.Clients.Office.Excel.Functions.SPG($A312, "IQ_ASSET_TURNS", D$3)</f>
        <v>0.90200000000000002</v>
      </c>
      <c r="E312" s="9" cm="1">
        <f t="array" ref="E312">_xll.SNL.Clients.Office.Excel.Functions.SPG($A312, "IQ_ASSET_TURNS", E$3)</f>
        <v>0.77700000000000002</v>
      </c>
      <c r="F312" s="9" cm="1">
        <f t="array" ref="F312">_xll.SNL.Clients.Office.Excel.Functions.SPG($A312, "IQ_ASSET_TURNS", F$3)</f>
        <v>0.73099999999999998</v>
      </c>
      <c r="G312" s="9" cm="1">
        <f t="array" ref="G312">_xll.SNL.Clients.Office.Excel.Functions.SPG($A312, "IQ_ASSET_TURNS", G$3)</f>
        <v>0.76300000000000001</v>
      </c>
      <c r="H312" s="9" cm="1">
        <f t="array" ref="H312">_xll.SNL.Clients.Office.Excel.Functions.SPG($A312, "IQ_ASSET_TURNS", H$3)</f>
        <v>0.83499999999999996</v>
      </c>
      <c r="I312" s="9" cm="1">
        <f t="array" ref="I312">_xll.SNL.Clients.Office.Excel.Functions.SPG($A312, "IQ_ASSET_TURNS", I$3)</f>
        <v>0.79400000000000004</v>
      </c>
      <c r="J312" s="9" cm="1">
        <f t="array" ref="J312">_xll.SNL.Clients.Office.Excel.Functions.SPG($A312, "IQ_ASSET_TURNS", J$3)</f>
        <v>0.84199999999999997</v>
      </c>
    </row>
    <row r="313" spans="1:10" x14ac:dyDescent="0.3">
      <c r="A313" s="11" t="s">
        <v>314</v>
      </c>
      <c r="B313" s="9" t="str" cm="1">
        <f t="array" ref="B313">_xll.SNL.Clients.Office.Excel.Functions.SPG($A313, "IQ_ASSET_TURNS", B$3)</f>
        <v>NA</v>
      </c>
      <c r="C313" s="9" t="str" cm="1">
        <f t="array" ref="C313">_xll.SNL.Clients.Office.Excel.Functions.SPG($A313, "IQ_ASSET_TURNS", C$3)</f>
        <v>NA</v>
      </c>
      <c r="D313" s="9" cm="1">
        <f t="array" ref="D313">_xll.SNL.Clients.Office.Excel.Functions.SPG($A313, "IQ_ASSET_TURNS", D$3)</f>
        <v>0.93400000000000005</v>
      </c>
      <c r="E313" s="9" cm="1">
        <f t="array" ref="E313">_xll.SNL.Clients.Office.Excel.Functions.SPG($A313, "IQ_ASSET_TURNS", E$3)</f>
        <v>0.83699999999999997</v>
      </c>
      <c r="F313" s="9" cm="1">
        <f t="array" ref="F313">_xll.SNL.Clients.Office.Excel.Functions.SPG($A313, "IQ_ASSET_TURNS", F$3)</f>
        <v>0.76800000000000002</v>
      </c>
      <c r="G313" s="9" cm="1">
        <f t="array" ref="G313">_xll.SNL.Clients.Office.Excel.Functions.SPG($A313, "IQ_ASSET_TURNS", G$3)</f>
        <v>0.72799999999999998</v>
      </c>
      <c r="H313" s="9" cm="1">
        <f t="array" ref="H313">_xll.SNL.Clients.Office.Excel.Functions.SPG($A313, "IQ_ASSET_TURNS", H$3)</f>
        <v>0.79900000000000004</v>
      </c>
      <c r="I313" s="9" cm="1">
        <f t="array" ref="I313">_xll.SNL.Clients.Office.Excel.Functions.SPG($A313, "IQ_ASSET_TURNS", I$3)</f>
        <v>0.82</v>
      </c>
      <c r="J313" s="9" cm="1">
        <f t="array" ref="J313">_xll.SNL.Clients.Office.Excel.Functions.SPG($A313, "IQ_ASSET_TURNS", J$3)</f>
        <v>0.79300000000000004</v>
      </c>
    </row>
    <row r="314" spans="1:10" x14ac:dyDescent="0.3">
      <c r="A314" s="11" t="s">
        <v>315</v>
      </c>
      <c r="B314" s="9" t="str" cm="1">
        <f t="array" ref="B314">_xll.SNL.Clients.Office.Excel.Functions.SPG($A314, "IQ_ASSET_TURNS", B$3)</f>
        <v>NA</v>
      </c>
      <c r="C314" s="9" t="str" cm="1">
        <f t="array" ref="C314">_xll.SNL.Clients.Office.Excel.Functions.SPG($A314, "IQ_ASSET_TURNS", C$3)</f>
        <v>NA</v>
      </c>
      <c r="D314" s="9" cm="1">
        <f t="array" ref="D314">_xll.SNL.Clients.Office.Excel.Functions.SPG($A314, "IQ_ASSET_TURNS", D$3)</f>
        <v>0.47099999999999997</v>
      </c>
      <c r="E314" s="9" cm="1">
        <f t="array" ref="E314">_xll.SNL.Clients.Office.Excel.Functions.SPG($A314, "IQ_ASSET_TURNS", E$3)</f>
        <v>0.48399999999999999</v>
      </c>
      <c r="F314" s="9" cm="1">
        <f t="array" ref="F314">_xll.SNL.Clients.Office.Excel.Functions.SPG($A314, "IQ_ASSET_TURNS", F$3)</f>
        <v>0.48199999999999998</v>
      </c>
      <c r="G314" s="9" cm="1">
        <f t="array" ref="G314">_xll.SNL.Clients.Office.Excel.Functions.SPG($A314, "IQ_ASSET_TURNS", G$3)</f>
        <v>0.41099999999999998</v>
      </c>
      <c r="H314" s="9" cm="1">
        <f t="array" ref="H314">_xll.SNL.Clients.Office.Excel.Functions.SPG($A314, "IQ_ASSET_TURNS", H$3)</f>
        <v>0.40799999999999997</v>
      </c>
      <c r="I314" s="9" cm="1">
        <f t="array" ref="I314">_xll.SNL.Clients.Office.Excel.Functions.SPG($A314, "IQ_ASSET_TURNS", I$3)</f>
        <v>0.40600000000000003</v>
      </c>
      <c r="J314" s="9" cm="1">
        <f t="array" ref="J314">_xll.SNL.Clients.Office.Excel.Functions.SPG($A314, "IQ_ASSET_TURNS", J$3)</f>
        <v>0.40500000000000003</v>
      </c>
    </row>
    <row r="315" spans="1:10" x14ac:dyDescent="0.3">
      <c r="A315" s="11" t="s">
        <v>316</v>
      </c>
      <c r="B315" s="9" t="str" cm="1">
        <f t="array" ref="B315">_xll.SNL.Clients.Office.Excel.Functions.SPG($A315, "IQ_ASSET_TURNS", B$3)</f>
        <v>NA</v>
      </c>
      <c r="C315" s="9" t="str" cm="1">
        <f t="array" ref="C315">_xll.SNL.Clients.Office.Excel.Functions.SPG($A315, "IQ_ASSET_TURNS", C$3)</f>
        <v>NA</v>
      </c>
      <c r="D315" s="9" cm="1">
        <f t="array" ref="D315">_xll.SNL.Clients.Office.Excel.Functions.SPG($A315, "IQ_ASSET_TURNS", D$3)</f>
        <v>0.05</v>
      </c>
      <c r="E315" s="9" cm="1">
        <f t="array" ref="E315">_xll.SNL.Clients.Office.Excel.Functions.SPG($A315, "IQ_ASSET_TURNS", E$3)</f>
        <v>4.9000000000000002E-2</v>
      </c>
      <c r="F315" s="9" cm="1">
        <f t="array" ref="F315">_xll.SNL.Clients.Office.Excel.Functions.SPG($A315, "IQ_ASSET_TURNS", F$3)</f>
        <v>0.05</v>
      </c>
      <c r="G315" s="9" cm="1">
        <f t="array" ref="G315">_xll.SNL.Clients.Office.Excel.Functions.SPG($A315, "IQ_ASSET_TURNS", G$3)</f>
        <v>4.3999999999999997E-2</v>
      </c>
      <c r="H315" s="9" cm="1">
        <f t="array" ref="H315">_xll.SNL.Clients.Office.Excel.Functions.SPG($A315, "IQ_ASSET_TURNS", H$3)</f>
        <v>4.4999999999999998E-2</v>
      </c>
      <c r="I315" s="9" cm="1">
        <f t="array" ref="I315">_xll.SNL.Clients.Office.Excel.Functions.SPG($A315, "IQ_ASSET_TURNS", I$3)</f>
        <v>4.4999999999999998E-2</v>
      </c>
      <c r="J315" s="9" cm="1">
        <f t="array" ref="J315">_xll.SNL.Clients.Office.Excel.Functions.SPG($A315, "IQ_ASSET_TURNS", J$3)</f>
        <v>4.8000000000000001E-2</v>
      </c>
    </row>
    <row r="316" spans="1:10" x14ac:dyDescent="0.3">
      <c r="A316" s="11" t="s">
        <v>317</v>
      </c>
      <c r="B316" s="9" t="str" cm="1">
        <f t="array" ref="B316">_xll.SNL.Clients.Office.Excel.Functions.SPG($A316, "IQ_ASSET_TURNS", B$3)</f>
        <v>NA</v>
      </c>
      <c r="C316" s="9" t="str" cm="1">
        <f t="array" ref="C316">_xll.SNL.Clients.Office.Excel.Functions.SPG($A316, "IQ_ASSET_TURNS", C$3)</f>
        <v>NA</v>
      </c>
      <c r="D316" s="9" cm="1">
        <f t="array" ref="D316">_xll.SNL.Clients.Office.Excel.Functions.SPG($A316, "IQ_ASSET_TURNS", D$3)</f>
        <v>0.82</v>
      </c>
      <c r="E316" s="9" cm="1">
        <f t="array" ref="E316">_xll.SNL.Clients.Office.Excel.Functions.SPG($A316, "IQ_ASSET_TURNS", E$3)</f>
        <v>0.78800000000000003</v>
      </c>
      <c r="F316" s="9" cm="1">
        <f t="array" ref="F316">_xll.SNL.Clients.Office.Excel.Functions.SPG($A316, "IQ_ASSET_TURNS", F$3)</f>
        <v>0.71699999999999997</v>
      </c>
      <c r="G316" s="9" cm="1">
        <f t="array" ref="G316">_xll.SNL.Clients.Office.Excel.Functions.SPG($A316, "IQ_ASSET_TURNS", G$3)</f>
        <v>0.88400000000000001</v>
      </c>
      <c r="H316" s="9" cm="1">
        <f t="array" ref="H316">_xll.SNL.Clients.Office.Excel.Functions.SPG($A316, "IQ_ASSET_TURNS", H$3)</f>
        <v>0.82799999999999996</v>
      </c>
      <c r="I316" s="9" cm="1">
        <f t="array" ref="I316">_xll.SNL.Clients.Office.Excel.Functions.SPG($A316, "IQ_ASSET_TURNS", I$3)</f>
        <v>0.78100000000000003</v>
      </c>
      <c r="J316" s="9" cm="1">
        <f t="array" ref="J316">_xll.SNL.Clients.Office.Excel.Functions.SPG($A316, "IQ_ASSET_TURNS", J$3)</f>
        <v>0.69</v>
      </c>
    </row>
    <row r="317" spans="1:10" x14ac:dyDescent="0.3">
      <c r="A317" s="11" t="s">
        <v>318</v>
      </c>
      <c r="B317" s="9" t="str" cm="1">
        <f t="array" ref="B317">_xll.SNL.Clients.Office.Excel.Functions.SPG($A317, "IQ_ASSET_TURNS", B$3)</f>
        <v>NA</v>
      </c>
      <c r="C317" s="9" cm="1">
        <f t="array" ref="C317">_xll.SNL.Clients.Office.Excel.Functions.SPG($A317, "IQ_ASSET_TURNS", C$3)</f>
        <v>0.54800000000000004</v>
      </c>
      <c r="D317" s="9" cm="1">
        <f t="array" ref="D317">_xll.SNL.Clients.Office.Excel.Functions.SPG($A317, "IQ_ASSET_TURNS", D$3)</f>
        <v>0.53400000000000003</v>
      </c>
      <c r="E317" s="9" cm="1">
        <f t="array" ref="E317">_xll.SNL.Clients.Office.Excel.Functions.SPG($A317, "IQ_ASSET_TURNS", E$3)</f>
        <v>0.51800000000000002</v>
      </c>
      <c r="F317" s="9" cm="1">
        <f t="array" ref="F317">_xll.SNL.Clients.Office.Excel.Functions.SPG($A317, "IQ_ASSET_TURNS", F$3)</f>
        <v>0.495</v>
      </c>
      <c r="G317" s="9" cm="1">
        <f t="array" ref="G317">_xll.SNL.Clients.Office.Excel.Functions.SPG($A317, "IQ_ASSET_TURNS", G$3)</f>
        <v>0.53200000000000003</v>
      </c>
      <c r="H317" s="9" cm="1">
        <f t="array" ref="H317">_xll.SNL.Clients.Office.Excel.Functions.SPG($A317, "IQ_ASSET_TURNS", H$3)</f>
        <v>0.52</v>
      </c>
      <c r="I317" s="9" cm="1">
        <f t="array" ref="I317">_xll.SNL.Clients.Office.Excel.Functions.SPG($A317, "IQ_ASSET_TURNS", I$3)</f>
        <v>0.50600000000000001</v>
      </c>
      <c r="J317" s="9" cm="1">
        <f t="array" ref="J317">_xll.SNL.Clients.Office.Excel.Functions.SPG($A317, "IQ_ASSET_TURNS", J$3)</f>
        <v>0.47099999999999997</v>
      </c>
    </row>
    <row r="318" spans="1:10" x14ac:dyDescent="0.3">
      <c r="A318" s="11" t="s">
        <v>319</v>
      </c>
      <c r="B318" s="9" t="str" cm="1">
        <f t="array" ref="B318">_xll.SNL.Clients.Office.Excel.Functions.SPG($A318, "IQ_ASSET_TURNS", B$3)</f>
        <v>NA</v>
      </c>
      <c r="C318" s="9" cm="1">
        <f t="array" ref="C318">_xll.SNL.Clients.Office.Excel.Functions.SPG($A318, "IQ_ASSET_TURNS", C$3)</f>
        <v>0.26600000000000001</v>
      </c>
      <c r="D318" s="9" cm="1">
        <f t="array" ref="D318">_xll.SNL.Clients.Office.Excel.Functions.SPG($A318, "IQ_ASSET_TURNS", D$3)</f>
        <v>0.25</v>
      </c>
      <c r="E318" s="9" cm="1">
        <f t="array" ref="E318">_xll.SNL.Clients.Office.Excel.Functions.SPG($A318, "IQ_ASSET_TURNS", E$3)</f>
        <v>0.23699999999999999</v>
      </c>
      <c r="F318" s="9" cm="1">
        <f t="array" ref="F318">_xll.SNL.Clients.Office.Excel.Functions.SPG($A318, "IQ_ASSET_TURNS", F$3)</f>
        <v>0.214</v>
      </c>
      <c r="G318" s="9" cm="1">
        <f t="array" ref="G318">_xll.SNL.Clients.Office.Excel.Functions.SPG($A318, "IQ_ASSET_TURNS", G$3)</f>
        <v>0.23300000000000001</v>
      </c>
      <c r="H318" s="9" cm="1">
        <f t="array" ref="H318">_xll.SNL.Clients.Office.Excel.Functions.SPG($A318, "IQ_ASSET_TURNS", H$3)</f>
        <v>0.23200000000000001</v>
      </c>
      <c r="I318" s="9" cm="1">
        <f t="array" ref="I318">_xll.SNL.Clients.Office.Excel.Functions.SPG($A318, "IQ_ASSET_TURNS", I$3)</f>
        <v>0.247</v>
      </c>
      <c r="J318" s="9" cm="1">
        <f t="array" ref="J318">_xll.SNL.Clients.Office.Excel.Functions.SPG($A318, "IQ_ASSET_TURNS", J$3)</f>
        <v>0.29499999999999998</v>
      </c>
    </row>
    <row r="319" spans="1:10" x14ac:dyDescent="0.3">
      <c r="A319" s="11" t="s">
        <v>320</v>
      </c>
      <c r="B319" s="9" t="str" cm="1">
        <f t="array" ref="B319">_xll.SNL.Clients.Office.Excel.Functions.SPG($A319, "IQ_ASSET_TURNS", B$3)</f>
        <v>NA</v>
      </c>
      <c r="C319" s="9" t="str" cm="1">
        <f t="array" ref="C319">_xll.SNL.Clients.Office.Excel.Functions.SPG($A319, "IQ_ASSET_TURNS", C$3)</f>
        <v>NA</v>
      </c>
      <c r="D319" s="9" cm="1">
        <f t="array" ref="D319">_xll.SNL.Clients.Office.Excel.Functions.SPG($A319, "IQ_ASSET_TURNS", D$3)</f>
        <v>0.72399999999999998</v>
      </c>
      <c r="E319" s="9" cm="1">
        <f t="array" ref="E319">_xll.SNL.Clients.Office.Excel.Functions.SPG($A319, "IQ_ASSET_TURNS", E$3)</f>
        <v>0.64200000000000002</v>
      </c>
      <c r="F319" s="9" cm="1">
        <f t="array" ref="F319">_xll.SNL.Clients.Office.Excel.Functions.SPG($A319, "IQ_ASSET_TURNS", F$3)</f>
        <v>0.69299999999999995</v>
      </c>
      <c r="G319" s="9" cm="1">
        <f t="array" ref="G319">_xll.SNL.Clients.Office.Excel.Functions.SPG($A319, "IQ_ASSET_TURNS", G$3)</f>
        <v>0.69699999999999995</v>
      </c>
      <c r="H319" s="9" cm="1">
        <f t="array" ref="H319">_xll.SNL.Clients.Office.Excel.Functions.SPG($A319, "IQ_ASSET_TURNS", H$3)</f>
        <v>0.68100000000000005</v>
      </c>
      <c r="I319" s="9" cm="1">
        <f t="array" ref="I319">_xll.SNL.Clients.Office.Excel.Functions.SPG($A319, "IQ_ASSET_TURNS", I$3)</f>
        <v>0.6</v>
      </c>
      <c r="J319" s="9" cm="1">
        <f t="array" ref="J319">_xll.SNL.Clients.Office.Excel.Functions.SPG($A319, "IQ_ASSET_TURNS", J$3)</f>
        <v>0.64800000000000002</v>
      </c>
    </row>
    <row r="320" spans="1:10" x14ac:dyDescent="0.3">
      <c r="A320" s="11" t="s">
        <v>321</v>
      </c>
      <c r="B320" s="9" t="str" cm="1">
        <f t="array" ref="B320">_xll.SNL.Clients.Office.Excel.Functions.SPG($A320, "IQ_ASSET_TURNS", B$3)</f>
        <v>NA</v>
      </c>
      <c r="C320" s="9" cm="1">
        <f t="array" ref="C320">_xll.SNL.Clients.Office.Excel.Functions.SPG($A320, "IQ_ASSET_TURNS", C$3)</f>
        <v>0.77400000000000002</v>
      </c>
      <c r="D320" s="9" cm="1">
        <f t="array" ref="D320">_xll.SNL.Clients.Office.Excel.Functions.SPG($A320, "IQ_ASSET_TURNS", D$3)</f>
        <v>0.77500000000000002</v>
      </c>
      <c r="E320" s="9" cm="1">
        <f t="array" ref="E320">_xll.SNL.Clients.Office.Excel.Functions.SPG($A320, "IQ_ASSET_TURNS", E$3)</f>
        <v>0.78100000000000003</v>
      </c>
      <c r="F320" s="9" cm="1">
        <f t="array" ref="F320">_xll.SNL.Clients.Office.Excel.Functions.SPG($A320, "IQ_ASSET_TURNS", F$3)</f>
        <v>0.76800000000000002</v>
      </c>
      <c r="G320" s="9" cm="1">
        <f t="array" ref="G320">_xll.SNL.Clients.Office.Excel.Functions.SPG($A320, "IQ_ASSET_TURNS", G$3)</f>
        <v>0.71899999999999997</v>
      </c>
      <c r="H320" s="9" cm="1">
        <f t="array" ref="H320">_xll.SNL.Clients.Office.Excel.Functions.SPG($A320, "IQ_ASSET_TURNS", H$3)</f>
        <v>0.68100000000000005</v>
      </c>
      <c r="I320" s="9" cm="1">
        <f t="array" ref="I320">_xll.SNL.Clients.Office.Excel.Functions.SPG($A320, "IQ_ASSET_TURNS", I$3)</f>
        <v>0.65300000000000002</v>
      </c>
      <c r="J320" s="9" cm="1">
        <f t="array" ref="J320">_xll.SNL.Clients.Office.Excel.Functions.SPG($A320, "IQ_ASSET_TURNS", J$3)</f>
        <v>0.66600000000000004</v>
      </c>
    </row>
    <row r="321" spans="1:10" x14ac:dyDescent="0.3">
      <c r="A321" s="11" t="s">
        <v>322</v>
      </c>
      <c r="B321" s="9" t="str" cm="1">
        <f t="array" ref="B321">_xll.SNL.Clients.Office.Excel.Functions.SPG($A321, "IQ_ASSET_TURNS", B$3)</f>
        <v>NA</v>
      </c>
      <c r="C321" s="9" t="str" cm="1">
        <f t="array" ref="C321">_xll.SNL.Clients.Office.Excel.Functions.SPG($A321, "IQ_ASSET_TURNS", C$3)</f>
        <v>NA</v>
      </c>
      <c r="D321" s="9" cm="1">
        <f t="array" ref="D321">_xll.SNL.Clients.Office.Excel.Functions.SPG($A321, "IQ_ASSET_TURNS", D$3)</f>
        <v>0.32900000000000001</v>
      </c>
      <c r="E321" s="9" cm="1">
        <f t="array" ref="E321">_xll.SNL.Clients.Office.Excel.Functions.SPG($A321, "IQ_ASSET_TURNS", E$3)</f>
        <v>0.317</v>
      </c>
      <c r="F321" s="9" cm="1">
        <f t="array" ref="F321">_xll.SNL.Clients.Office.Excel.Functions.SPG($A321, "IQ_ASSET_TURNS", F$3)</f>
        <v>0.28999999999999998</v>
      </c>
      <c r="G321" s="9" cm="1">
        <f t="array" ref="G321">_xll.SNL.Clients.Office.Excel.Functions.SPG($A321, "IQ_ASSET_TURNS", G$3)</f>
        <v>0.33800000000000002</v>
      </c>
      <c r="H321" s="9" cm="1">
        <f t="array" ref="H321">_xll.SNL.Clients.Office.Excel.Functions.SPG($A321, "IQ_ASSET_TURNS", H$3)</f>
        <v>0.26200000000000001</v>
      </c>
      <c r="I321" s="9" cm="1">
        <f t="array" ref="I321">_xll.SNL.Clients.Office.Excel.Functions.SPG($A321, "IQ_ASSET_TURNS", I$3)</f>
        <v>0.28100000000000003</v>
      </c>
      <c r="J321" s="9" cm="1">
        <f t="array" ref="J321">_xll.SNL.Clients.Office.Excel.Functions.SPG($A321, "IQ_ASSET_TURNS", J$3)</f>
        <v>0.27900000000000003</v>
      </c>
    </row>
    <row r="322" spans="1:10" x14ac:dyDescent="0.3">
      <c r="A322" s="11" t="s">
        <v>323</v>
      </c>
      <c r="B322" s="9" t="str" cm="1">
        <f t="array" ref="B322">_xll.SNL.Clients.Office.Excel.Functions.SPG($A322, "IQ_ASSET_TURNS", B$3)</f>
        <v>NA</v>
      </c>
      <c r="C322" s="9" cm="1">
        <f t="array" ref="C322">_xll.SNL.Clients.Office.Excel.Functions.SPG($A322, "IQ_ASSET_TURNS", C$3)</f>
        <v>0.54100000000000004</v>
      </c>
      <c r="D322" s="9" cm="1">
        <f t="array" ref="D322">_xll.SNL.Clients.Office.Excel.Functions.SPG($A322, "IQ_ASSET_TURNS", D$3)</f>
        <v>0.499</v>
      </c>
      <c r="E322" s="9" cm="1">
        <f t="array" ref="E322">_xll.SNL.Clients.Office.Excel.Functions.SPG($A322, "IQ_ASSET_TURNS", E$3)</f>
        <v>0.62</v>
      </c>
      <c r="F322" s="9" cm="1">
        <f t="array" ref="F322">_xll.SNL.Clients.Office.Excel.Functions.SPG($A322, "IQ_ASSET_TURNS", F$3)</f>
        <v>0.58299999999999996</v>
      </c>
      <c r="G322" s="9" cm="1">
        <f t="array" ref="G322">_xll.SNL.Clients.Office.Excel.Functions.SPG($A322, "IQ_ASSET_TURNS", G$3)</f>
        <v>0.51500000000000001</v>
      </c>
      <c r="H322" s="9" cm="1">
        <f t="array" ref="H322">_xll.SNL.Clients.Office.Excel.Functions.SPG($A322, "IQ_ASSET_TURNS", H$3)</f>
        <v>0.48699999999999999</v>
      </c>
      <c r="I322" s="9" cm="1">
        <f t="array" ref="I322">_xll.SNL.Clients.Office.Excel.Functions.SPG($A322, "IQ_ASSET_TURNS", I$3)</f>
        <v>0.57299999999999995</v>
      </c>
      <c r="J322" s="9" cm="1">
        <f t="array" ref="J322">_xll.SNL.Clients.Office.Excel.Functions.SPG($A322, "IQ_ASSET_TURNS", J$3)</f>
        <v>0.57699999999999996</v>
      </c>
    </row>
    <row r="323" spans="1:10" x14ac:dyDescent="0.3">
      <c r="A323" s="11" t="s">
        <v>324</v>
      </c>
      <c r="B323" s="9" t="str" cm="1">
        <f t="array" ref="B323">_xll.SNL.Clients.Office.Excel.Functions.SPG($A323, "IQ_ASSET_TURNS", B$3)</f>
        <v>NA</v>
      </c>
      <c r="C323" s="9" cm="1">
        <f t="array" ref="C323">_xll.SNL.Clients.Office.Excel.Functions.SPG($A323, "IQ_ASSET_TURNS", C$3)</f>
        <v>0.54100000000000004</v>
      </c>
      <c r="D323" s="9" cm="1">
        <f t="array" ref="D323">_xll.SNL.Clients.Office.Excel.Functions.SPG($A323, "IQ_ASSET_TURNS", D$3)</f>
        <v>0.499</v>
      </c>
      <c r="E323" s="9" cm="1">
        <f t="array" ref="E323">_xll.SNL.Clients.Office.Excel.Functions.SPG($A323, "IQ_ASSET_TURNS", E$3)</f>
        <v>0.62</v>
      </c>
      <c r="F323" s="9" cm="1">
        <f t="array" ref="F323">_xll.SNL.Clients.Office.Excel.Functions.SPG($A323, "IQ_ASSET_TURNS", F$3)</f>
        <v>0.58299999999999996</v>
      </c>
      <c r="G323" s="9" cm="1">
        <f t="array" ref="G323">_xll.SNL.Clients.Office.Excel.Functions.SPG($A323, "IQ_ASSET_TURNS", G$3)</f>
        <v>0.51500000000000001</v>
      </c>
      <c r="H323" s="9" cm="1">
        <f t="array" ref="H323">_xll.SNL.Clients.Office.Excel.Functions.SPG($A323, "IQ_ASSET_TURNS", H$3)</f>
        <v>0.48699999999999999</v>
      </c>
      <c r="I323" s="9" cm="1">
        <f t="array" ref="I323">_xll.SNL.Clients.Office.Excel.Functions.SPG($A323, "IQ_ASSET_TURNS", I$3)</f>
        <v>0.57299999999999995</v>
      </c>
      <c r="J323" s="9" cm="1">
        <f t="array" ref="J323">_xll.SNL.Clients.Office.Excel.Functions.SPG($A323, "IQ_ASSET_TURNS", J$3)</f>
        <v>0.57699999999999996</v>
      </c>
    </row>
    <row r="324" spans="1:10" x14ac:dyDescent="0.3">
      <c r="A324" s="11" t="s">
        <v>325</v>
      </c>
      <c r="B324" s="9" t="str" cm="1">
        <f t="array" ref="B324">_xll.SNL.Clients.Office.Excel.Functions.SPG($A324, "IQ_ASSET_TURNS", B$3)</f>
        <v>NA</v>
      </c>
      <c r="C324" s="9" cm="1">
        <f t="array" ref="C324">_xll.SNL.Clients.Office.Excel.Functions.SPG($A324, "IQ_ASSET_TURNS", C$3)</f>
        <v>0.115</v>
      </c>
      <c r="D324" s="9" cm="1">
        <f t="array" ref="D324">_xll.SNL.Clients.Office.Excel.Functions.SPG($A324, "IQ_ASSET_TURNS", D$3)</f>
        <v>0.16300000000000001</v>
      </c>
      <c r="E324" s="9" cm="1">
        <f t="array" ref="E324">_xll.SNL.Clients.Office.Excel.Functions.SPG($A324, "IQ_ASSET_TURNS", E$3)</f>
        <v>0.13300000000000001</v>
      </c>
      <c r="F324" s="9" cm="1">
        <f t="array" ref="F324">_xll.SNL.Clients.Office.Excel.Functions.SPG($A324, "IQ_ASSET_TURNS", F$3)</f>
        <v>0.128</v>
      </c>
      <c r="G324" s="9" cm="1">
        <f t="array" ref="G324">_xll.SNL.Clients.Office.Excel.Functions.SPG($A324, "IQ_ASSET_TURNS", G$3)</f>
        <v>0.158</v>
      </c>
      <c r="H324" s="9" cm="1">
        <f t="array" ref="H324">_xll.SNL.Clients.Office.Excel.Functions.SPG($A324, "IQ_ASSET_TURNS", H$3)</f>
        <v>0.16900000000000001</v>
      </c>
      <c r="I324" s="9" cm="1">
        <f t="array" ref="I324">_xll.SNL.Clients.Office.Excel.Functions.SPG($A324, "IQ_ASSET_TURNS", I$3)</f>
        <v>0.17599999999999999</v>
      </c>
      <c r="J324" s="9" cm="1">
        <f t="array" ref="J324">_xll.SNL.Clients.Office.Excel.Functions.SPG($A324, "IQ_ASSET_TURNS", J$3)</f>
        <v>0.16600000000000001</v>
      </c>
    </row>
    <row r="325" spans="1:10" x14ac:dyDescent="0.3">
      <c r="A325" s="11" t="s">
        <v>326</v>
      </c>
      <c r="B325" s="9" t="str" cm="1">
        <f t="array" ref="B325">_xll.SNL.Clients.Office.Excel.Functions.SPG($A325, "IQ_ASSET_TURNS", B$3)</f>
        <v>NA</v>
      </c>
      <c r="C325" s="9" cm="1">
        <f t="array" ref="C325">_xll.SNL.Clients.Office.Excel.Functions.SPG($A325, "IQ_ASSET_TURNS", C$3)</f>
        <v>1.3029999999999999</v>
      </c>
      <c r="D325" s="9" cm="1">
        <f t="array" ref="D325">_xll.SNL.Clients.Office.Excel.Functions.SPG($A325, "IQ_ASSET_TURNS", D$3)</f>
        <v>1.22</v>
      </c>
      <c r="E325" s="9" cm="1">
        <f t="array" ref="E325">_xll.SNL.Clients.Office.Excel.Functions.SPG($A325, "IQ_ASSET_TURNS", E$3)</f>
        <v>1.3360000000000001</v>
      </c>
      <c r="F325" s="9" cm="1">
        <f t="array" ref="F325">_xll.SNL.Clients.Office.Excel.Functions.SPG($A325, "IQ_ASSET_TURNS", F$3)</f>
        <v>1.3340000000000001</v>
      </c>
      <c r="G325" s="9" cm="1">
        <f t="array" ref="G325">_xll.SNL.Clients.Office.Excel.Functions.SPG($A325, "IQ_ASSET_TURNS", G$3)</f>
        <v>1.448</v>
      </c>
      <c r="H325" s="9" cm="1">
        <f t="array" ref="H325">_xll.SNL.Clients.Office.Excel.Functions.SPG($A325, "IQ_ASSET_TURNS", H$3)</f>
        <v>1.393</v>
      </c>
      <c r="I325" s="9" cm="1">
        <f t="array" ref="I325">_xll.SNL.Clients.Office.Excel.Functions.SPG($A325, "IQ_ASSET_TURNS", I$3)</f>
        <v>1.353</v>
      </c>
      <c r="J325" s="9" cm="1">
        <f t="array" ref="J325">_xll.SNL.Clients.Office.Excel.Functions.SPG($A325, "IQ_ASSET_TURNS", J$3)</f>
        <v>1.272</v>
      </c>
    </row>
    <row r="326" spans="1:10" x14ac:dyDescent="0.3">
      <c r="A326" s="11" t="s">
        <v>327</v>
      </c>
      <c r="B326" s="9" t="str" cm="1">
        <f t="array" ref="B326">_xll.SNL.Clients.Office.Excel.Functions.SPG($A326, "IQ_ASSET_TURNS", B$3)</f>
        <v>NA</v>
      </c>
      <c r="C326" s="9" t="str" cm="1">
        <f t="array" ref="C326">_xll.SNL.Clients.Office.Excel.Functions.SPG($A326, "IQ_ASSET_TURNS", C$3)</f>
        <v>NA</v>
      </c>
      <c r="D326" s="9" cm="1">
        <f t="array" ref="D326">_xll.SNL.Clients.Office.Excel.Functions.SPG($A326, "IQ_ASSET_TURNS", D$3)</f>
        <v>0.14199999999999999</v>
      </c>
      <c r="E326" s="9" cm="1">
        <f t="array" ref="E326">_xll.SNL.Clients.Office.Excel.Functions.SPG($A326, "IQ_ASSET_TURNS", E$3)</f>
        <v>0.14599999999999999</v>
      </c>
      <c r="F326" s="9" cm="1">
        <f t="array" ref="F326">_xll.SNL.Clients.Office.Excel.Functions.SPG($A326, "IQ_ASSET_TURNS", F$3)</f>
        <v>0.22600000000000001</v>
      </c>
      <c r="G326" s="9" cm="1">
        <f t="array" ref="G326">_xll.SNL.Clients.Office.Excel.Functions.SPG($A326, "IQ_ASSET_TURNS", G$3)</f>
        <v>0.193</v>
      </c>
      <c r="H326" s="9" cm="1">
        <f t="array" ref="H326">_xll.SNL.Clients.Office.Excel.Functions.SPG($A326, "IQ_ASSET_TURNS", H$3)</f>
        <v>0.14899999999999999</v>
      </c>
      <c r="I326" s="9" cm="1">
        <f t="array" ref="I326">_xll.SNL.Clients.Office.Excel.Functions.SPG($A326, "IQ_ASSET_TURNS", I$3)</f>
        <v>0.161</v>
      </c>
      <c r="J326" s="9" cm="1">
        <f t="array" ref="J326">_xll.SNL.Clients.Office.Excel.Functions.SPG($A326, "IQ_ASSET_TURNS", J$3)</f>
        <v>0.29299999999999998</v>
      </c>
    </row>
    <row r="327" spans="1:10" x14ac:dyDescent="0.3">
      <c r="A327" s="11" t="s">
        <v>328</v>
      </c>
      <c r="B327" s="9" t="str" cm="1">
        <f t="array" ref="B327">_xll.SNL.Clients.Office.Excel.Functions.SPG($A327, "IQ_ASSET_TURNS", B$3)</f>
        <v>NA</v>
      </c>
      <c r="C327" s="9" t="str" cm="1">
        <f t="array" ref="C327">_xll.SNL.Clients.Office.Excel.Functions.SPG($A327, "IQ_ASSET_TURNS", C$3)</f>
        <v>NA</v>
      </c>
      <c r="D327" s="9" cm="1">
        <f t="array" ref="D327">_xll.SNL.Clients.Office.Excel.Functions.SPG($A327, "IQ_ASSET_TURNS", D$3)</f>
        <v>0.53200000000000003</v>
      </c>
      <c r="E327" s="9" cm="1">
        <f t="array" ref="E327">_xll.SNL.Clients.Office.Excel.Functions.SPG($A327, "IQ_ASSET_TURNS", E$3)</f>
        <v>0.51</v>
      </c>
      <c r="F327" s="9" cm="1">
        <f t="array" ref="F327">_xll.SNL.Clients.Office.Excel.Functions.SPG($A327, "IQ_ASSET_TURNS", F$3)</f>
        <v>0.5</v>
      </c>
      <c r="G327" s="9" cm="1">
        <f t="array" ref="G327">_xll.SNL.Clients.Office.Excel.Functions.SPG($A327, "IQ_ASSET_TURNS", G$3)</f>
        <v>0.48199999999999998</v>
      </c>
      <c r="H327" s="9" cm="1">
        <f t="array" ref="H327">_xll.SNL.Clients.Office.Excel.Functions.SPG($A327, "IQ_ASSET_TURNS", H$3)</f>
        <v>0.60899999999999999</v>
      </c>
      <c r="I327" s="9" cm="1">
        <f t="array" ref="I327">_xll.SNL.Clients.Office.Excel.Functions.SPG($A327, "IQ_ASSET_TURNS", I$3)</f>
        <v>0.61899999999999999</v>
      </c>
      <c r="J327" s="9" cm="1">
        <f t="array" ref="J327">_xll.SNL.Clients.Office.Excel.Functions.SPG($A327, "IQ_ASSET_TURNS", J$3)</f>
        <v>0.61699999999999999</v>
      </c>
    </row>
    <row r="328" spans="1:10" x14ac:dyDescent="0.3">
      <c r="A328" s="11" t="s">
        <v>329</v>
      </c>
      <c r="B328" s="9" t="str" cm="1">
        <f t="array" ref="B328">_xll.SNL.Clients.Office.Excel.Functions.SPG($A328, "IQ_ASSET_TURNS", B$3)</f>
        <v>NA</v>
      </c>
      <c r="C328" s="9" cm="1">
        <f t="array" ref="C328">_xll.SNL.Clients.Office.Excel.Functions.SPG($A328, "IQ_ASSET_TURNS", C$3)</f>
        <v>0.27800000000000002</v>
      </c>
      <c r="D328" s="9" cm="1">
        <f t="array" ref="D328">_xll.SNL.Clients.Office.Excel.Functions.SPG($A328, "IQ_ASSET_TURNS", D$3)</f>
        <v>0.28399999999999997</v>
      </c>
      <c r="E328" s="9" cm="1">
        <f t="array" ref="E328">_xll.SNL.Clients.Office.Excel.Functions.SPG($A328, "IQ_ASSET_TURNS", E$3)</f>
        <v>0.28799999999999998</v>
      </c>
      <c r="F328" s="9" cm="1">
        <f t="array" ref="F328">_xll.SNL.Clients.Office.Excel.Functions.SPG($A328, "IQ_ASSET_TURNS", F$3)</f>
        <v>0.28699999999999998</v>
      </c>
      <c r="G328" s="9" cm="1">
        <f t="array" ref="G328">_xll.SNL.Clients.Office.Excel.Functions.SPG($A328, "IQ_ASSET_TURNS", G$3)</f>
        <v>0.29799999999999999</v>
      </c>
      <c r="H328" s="9" cm="1">
        <f t="array" ref="H328">_xll.SNL.Clients.Office.Excel.Functions.SPG($A328, "IQ_ASSET_TURNS", H$3)</f>
        <v>0.29699999999999999</v>
      </c>
      <c r="I328" s="9" cm="1">
        <f t="array" ref="I328">_xll.SNL.Clients.Office.Excel.Functions.SPG($A328, "IQ_ASSET_TURNS", I$3)</f>
        <v>0.30399999999999999</v>
      </c>
      <c r="J328" s="9" cm="1">
        <f t="array" ref="J328">_xll.SNL.Clients.Office.Excel.Functions.SPG($A328, "IQ_ASSET_TURNS", J$3)</f>
        <v>0.32100000000000001</v>
      </c>
    </row>
    <row r="329" spans="1:10" x14ac:dyDescent="0.3">
      <c r="A329" s="11" t="s">
        <v>330</v>
      </c>
      <c r="B329" s="9" t="str" cm="1">
        <f t="array" ref="B329">_xll.SNL.Clients.Office.Excel.Functions.SPG($A329, "IQ_ASSET_TURNS", B$3)</f>
        <v>NA</v>
      </c>
      <c r="C329" s="9" t="str" cm="1">
        <f t="array" ref="C329">_xll.SNL.Clients.Office.Excel.Functions.SPG($A329, "IQ_ASSET_TURNS", C$3)</f>
        <v>NA</v>
      </c>
      <c r="D329" s="9" t="str" cm="1">
        <f t="array" ref="D329">_xll.SNL.Clients.Office.Excel.Functions.SPG($A329, "IQ_ASSET_TURNS", D$3)</f>
        <v>NA</v>
      </c>
      <c r="E329" s="9" t="str" cm="1">
        <f t="array" ref="E329">_xll.SNL.Clients.Office.Excel.Functions.SPG($A329, "IQ_ASSET_TURNS", E$3)</f>
        <v>NA</v>
      </c>
      <c r="F329" s="9" t="str" cm="1">
        <f t="array" ref="F329">_xll.SNL.Clients.Office.Excel.Functions.SPG($A329, "IQ_ASSET_TURNS", F$3)</f>
        <v>NA</v>
      </c>
      <c r="G329" s="9" t="str" cm="1">
        <f t="array" ref="G329">_xll.SNL.Clients.Office.Excel.Functions.SPG($A329, "IQ_ASSET_TURNS", G$3)</f>
        <v>NA</v>
      </c>
      <c r="H329" s="9" t="str" cm="1">
        <f t="array" ref="H329">_xll.SNL.Clients.Office.Excel.Functions.SPG($A329, "IQ_ASSET_TURNS", H$3)</f>
        <v>NA</v>
      </c>
      <c r="I329" s="9" t="str" cm="1">
        <f t="array" ref="I329">_xll.SNL.Clients.Office.Excel.Functions.SPG($A329, "IQ_ASSET_TURNS", I$3)</f>
        <v>NA</v>
      </c>
      <c r="J329" s="9" t="str" cm="1">
        <f t="array" ref="J329">_xll.SNL.Clients.Office.Excel.Functions.SPG($A329, "IQ_ASSET_TURNS", J$3)</f>
        <v>NA</v>
      </c>
    </row>
    <row r="330" spans="1:10" x14ac:dyDescent="0.3">
      <c r="A330" s="11" t="s">
        <v>331</v>
      </c>
      <c r="B330" s="9" t="str" cm="1">
        <f t="array" ref="B330">_xll.SNL.Clients.Office.Excel.Functions.SPG($A330, "IQ_ASSET_TURNS", B$3)</f>
        <v>NA</v>
      </c>
      <c r="C330" s="9" cm="1">
        <f t="array" ref="C330">_xll.SNL.Clients.Office.Excel.Functions.SPG($A330, "IQ_ASSET_TURNS", C$3)</f>
        <v>0.875</v>
      </c>
      <c r="D330" s="9" cm="1">
        <f t="array" ref="D330">_xll.SNL.Clients.Office.Excel.Functions.SPG($A330, "IQ_ASSET_TURNS", D$3)</f>
        <v>0.83299999999999996</v>
      </c>
      <c r="E330" s="9" cm="1">
        <f t="array" ref="E330">_xll.SNL.Clients.Office.Excel.Functions.SPG($A330, "IQ_ASSET_TURNS", E$3)</f>
        <v>0.85599999999999998</v>
      </c>
      <c r="F330" s="9" cm="1">
        <f t="array" ref="F330">_xll.SNL.Clients.Office.Excel.Functions.SPG($A330, "IQ_ASSET_TURNS", F$3)</f>
        <v>0.85899999999999999</v>
      </c>
      <c r="G330" s="9" cm="1">
        <f t="array" ref="G330">_xll.SNL.Clients.Office.Excel.Functions.SPG($A330, "IQ_ASSET_TURNS", G$3)</f>
        <v>0.93100000000000005</v>
      </c>
      <c r="H330" s="9" cm="1">
        <f t="array" ref="H330">_xll.SNL.Clients.Office.Excel.Functions.SPG($A330, "IQ_ASSET_TURNS", H$3)</f>
        <v>0.86399999999999999</v>
      </c>
      <c r="I330" s="9" cm="1">
        <f t="array" ref="I330">_xll.SNL.Clients.Office.Excel.Functions.SPG($A330, "IQ_ASSET_TURNS", I$3)</f>
        <v>0.85299999999999998</v>
      </c>
      <c r="J330" s="9" cm="1">
        <f t="array" ref="J330">_xll.SNL.Clients.Office.Excel.Functions.SPG($A330, "IQ_ASSET_TURNS", J$3)</f>
        <v>0.84599999999999997</v>
      </c>
    </row>
    <row r="331" spans="1:10" x14ac:dyDescent="0.3">
      <c r="A331" s="11" t="s">
        <v>332</v>
      </c>
      <c r="B331" s="9" t="str" cm="1">
        <f t="array" ref="B331">_xll.SNL.Clients.Office.Excel.Functions.SPG($A331, "IQ_ASSET_TURNS", B$3)</f>
        <v>NA</v>
      </c>
      <c r="C331" s="9" t="str" cm="1">
        <f t="array" ref="C331">_xll.SNL.Clients.Office.Excel.Functions.SPG($A331, "IQ_ASSET_TURNS", C$3)</f>
        <v>NA</v>
      </c>
      <c r="D331" s="9" cm="1">
        <f t="array" ref="D331">_xll.SNL.Clients.Office.Excel.Functions.SPG($A331, "IQ_ASSET_TURNS", D$3)</f>
        <v>0.56299999999999994</v>
      </c>
      <c r="E331" s="9" cm="1">
        <f t="array" ref="E331">_xll.SNL.Clients.Office.Excel.Functions.SPG($A331, "IQ_ASSET_TURNS", E$3)</f>
        <v>0.47499999999999998</v>
      </c>
      <c r="F331" s="9" cm="1">
        <f t="array" ref="F331">_xll.SNL.Clients.Office.Excel.Functions.SPG($A331, "IQ_ASSET_TURNS", F$3)</f>
        <v>0.44600000000000001</v>
      </c>
      <c r="G331" s="9" cm="1">
        <f t="array" ref="G331">_xll.SNL.Clients.Office.Excel.Functions.SPG($A331, "IQ_ASSET_TURNS", G$3)</f>
        <v>0.41</v>
      </c>
      <c r="H331" s="9" cm="1">
        <f t="array" ref="H331">_xll.SNL.Clients.Office.Excel.Functions.SPG($A331, "IQ_ASSET_TURNS", H$3)</f>
        <v>0.53500000000000003</v>
      </c>
      <c r="I331" s="9" cm="1">
        <f t="array" ref="I331">_xll.SNL.Clients.Office.Excel.Functions.SPG($A331, "IQ_ASSET_TURNS", I$3)</f>
        <v>0.47699999999999998</v>
      </c>
      <c r="J331" s="9" cm="1">
        <f t="array" ref="J331">_xll.SNL.Clients.Office.Excel.Functions.SPG($A331, "IQ_ASSET_TURNS", J$3)</f>
        <v>0.39500000000000002</v>
      </c>
    </row>
    <row r="332" spans="1:10" x14ac:dyDescent="0.3">
      <c r="A332" s="11" t="s">
        <v>333</v>
      </c>
      <c r="B332" s="9" t="str" cm="1">
        <f t="array" ref="B332">_xll.SNL.Clients.Office.Excel.Functions.SPG($A332, "IQ_ASSET_TURNS", B$3)</f>
        <v>NA</v>
      </c>
      <c r="C332" s="9" t="str" cm="1">
        <f t="array" ref="C332">_xll.SNL.Clients.Office.Excel.Functions.SPG($A332, "IQ_ASSET_TURNS", C$3)</f>
        <v>NA</v>
      </c>
      <c r="D332" s="9" cm="1">
        <f t="array" ref="D332">_xll.SNL.Clients.Office.Excel.Functions.SPG($A332, "IQ_ASSET_TURNS", D$3)</f>
        <v>1.1679999999999999</v>
      </c>
      <c r="E332" s="9" cm="1">
        <f t="array" ref="E332">_xll.SNL.Clients.Office.Excel.Functions.SPG($A332, "IQ_ASSET_TURNS", E$3)</f>
        <v>1.0409999999999999</v>
      </c>
      <c r="F332" s="9" cm="1">
        <f t="array" ref="F332">_xll.SNL.Clients.Office.Excel.Functions.SPG($A332, "IQ_ASSET_TURNS", F$3)</f>
        <v>1.155</v>
      </c>
      <c r="G332" s="9" cm="1">
        <f t="array" ref="G332">_xll.SNL.Clients.Office.Excel.Functions.SPG($A332, "IQ_ASSET_TURNS", G$3)</f>
        <v>1.0089999999999999</v>
      </c>
      <c r="H332" s="9" cm="1">
        <f t="array" ref="H332">_xll.SNL.Clients.Office.Excel.Functions.SPG($A332, "IQ_ASSET_TURNS", H$3)</f>
        <v>1.117</v>
      </c>
      <c r="I332" s="9" cm="1">
        <f t="array" ref="I332">_xll.SNL.Clients.Office.Excel.Functions.SPG($A332, "IQ_ASSET_TURNS", I$3)</f>
        <v>0.86499999999999999</v>
      </c>
      <c r="J332" s="9" cm="1">
        <f t="array" ref="J332">_xll.SNL.Clients.Office.Excel.Functions.SPG($A332, "IQ_ASSET_TURNS", J$3)</f>
        <v>1.05</v>
      </c>
    </row>
    <row r="333" spans="1:10" x14ac:dyDescent="0.3">
      <c r="A333" s="11" t="s">
        <v>334</v>
      </c>
      <c r="B333" s="9" t="str" cm="1">
        <f t="array" ref="B333">_xll.SNL.Clients.Office.Excel.Functions.SPG($A333, "IQ_ASSET_TURNS", B$3)</f>
        <v>NA</v>
      </c>
      <c r="C333" s="9" cm="1">
        <f t="array" ref="C333">_xll.SNL.Clients.Office.Excel.Functions.SPG($A333, "IQ_ASSET_TURNS", C$3)</f>
        <v>0.82899999999999996</v>
      </c>
      <c r="D333" s="9" cm="1">
        <f t="array" ref="D333">_xll.SNL.Clients.Office.Excel.Functions.SPG($A333, "IQ_ASSET_TURNS", D$3)</f>
        <v>0.86899999999999999</v>
      </c>
      <c r="E333" s="9" cm="1">
        <f t="array" ref="E333">_xll.SNL.Clients.Office.Excel.Functions.SPG($A333, "IQ_ASSET_TURNS", E$3)</f>
        <v>0.94899999999999995</v>
      </c>
      <c r="F333" s="9" cm="1">
        <f t="array" ref="F333">_xll.SNL.Clients.Office.Excel.Functions.SPG($A333, "IQ_ASSET_TURNS", F$3)</f>
        <v>0.94</v>
      </c>
      <c r="G333" s="9" cm="1">
        <f t="array" ref="G333">_xll.SNL.Clients.Office.Excel.Functions.SPG($A333, "IQ_ASSET_TURNS", G$3)</f>
        <v>0.88500000000000001</v>
      </c>
      <c r="H333" s="9" cm="1">
        <f t="array" ref="H333">_xll.SNL.Clients.Office.Excel.Functions.SPG($A333, "IQ_ASSET_TURNS", H$3)</f>
        <v>1.038</v>
      </c>
      <c r="I333" s="9" cm="1">
        <f t="array" ref="I333">_xll.SNL.Clients.Office.Excel.Functions.SPG($A333, "IQ_ASSET_TURNS", I$3)</f>
        <v>1.161</v>
      </c>
      <c r="J333" s="9" cm="1">
        <f t="array" ref="J333">_xll.SNL.Clients.Office.Excel.Functions.SPG($A333, "IQ_ASSET_TURNS", J$3)</f>
        <v>1.077</v>
      </c>
    </row>
    <row r="334" spans="1:10" x14ac:dyDescent="0.3">
      <c r="A334" s="11" t="s">
        <v>335</v>
      </c>
      <c r="B334" s="9" t="str" cm="1">
        <f t="array" ref="B334">_xll.SNL.Clients.Office.Excel.Functions.SPG($A334, "IQ_ASSET_TURNS", B$3)</f>
        <v>NA</v>
      </c>
      <c r="C334" s="9" t="str" cm="1">
        <f t="array" ref="C334">_xll.SNL.Clients.Office.Excel.Functions.SPG($A334, "IQ_ASSET_TURNS", C$3)</f>
        <v>NA</v>
      </c>
      <c r="D334" s="9" cm="1">
        <f t="array" ref="D334">_xll.SNL.Clients.Office.Excel.Functions.SPG($A334, "IQ_ASSET_TURNS", D$3)</f>
        <v>1.5489999999999999</v>
      </c>
      <c r="E334" s="9" cm="1">
        <f t="array" ref="E334">_xll.SNL.Clients.Office.Excel.Functions.SPG($A334, "IQ_ASSET_TURNS", E$3)</f>
        <v>1.4810000000000001</v>
      </c>
      <c r="F334" s="9" cm="1">
        <f t="array" ref="F334">_xll.SNL.Clients.Office.Excel.Functions.SPG($A334, "IQ_ASSET_TURNS", F$3)</f>
        <v>1.4590000000000001</v>
      </c>
      <c r="G334" s="9" cm="1">
        <f t="array" ref="G334">_xll.SNL.Clients.Office.Excel.Functions.SPG($A334, "IQ_ASSET_TURNS", G$3)</f>
        <v>1.4750000000000001</v>
      </c>
      <c r="H334" s="9" cm="1">
        <f t="array" ref="H334">_xll.SNL.Clients.Office.Excel.Functions.SPG($A334, "IQ_ASSET_TURNS", H$3)</f>
        <v>1.3979999999999999</v>
      </c>
      <c r="I334" s="9" cm="1">
        <f t="array" ref="I334">_xll.SNL.Clients.Office.Excel.Functions.SPG($A334, "IQ_ASSET_TURNS", I$3)</f>
        <v>1.149</v>
      </c>
      <c r="J334" s="9" cm="1">
        <f t="array" ref="J334">_xll.SNL.Clients.Office.Excel.Functions.SPG($A334, "IQ_ASSET_TURNS", J$3)</f>
        <v>0.67200000000000004</v>
      </c>
    </row>
    <row r="335" spans="1:10" x14ac:dyDescent="0.3">
      <c r="A335" s="11" t="s">
        <v>336</v>
      </c>
      <c r="B335" s="9" t="str" cm="1">
        <f t="array" ref="B335">_xll.SNL.Clients.Office.Excel.Functions.SPG($A335, "IQ_ASSET_TURNS", B$3)</f>
        <v>NA</v>
      </c>
      <c r="C335" s="9" cm="1">
        <f t="array" ref="C335">_xll.SNL.Clients.Office.Excel.Functions.SPG($A335, "IQ_ASSET_TURNS", C$3)</f>
        <v>1.7929999999999999</v>
      </c>
      <c r="D335" s="9" cm="1">
        <f t="array" ref="D335">_xll.SNL.Clients.Office.Excel.Functions.SPG($A335, "IQ_ASSET_TURNS", D$3)</f>
        <v>1.7190000000000001</v>
      </c>
      <c r="E335" s="9" cm="1">
        <f t="array" ref="E335">_xll.SNL.Clients.Office.Excel.Functions.SPG($A335, "IQ_ASSET_TURNS", E$3)</f>
        <v>1.64</v>
      </c>
      <c r="F335" s="9" cm="1">
        <f t="array" ref="F335">_xll.SNL.Clients.Office.Excel.Functions.SPG($A335, "IQ_ASSET_TURNS", F$3)</f>
        <v>1.448</v>
      </c>
      <c r="G335" s="9" cm="1">
        <f t="array" ref="G335">_xll.SNL.Clients.Office.Excel.Functions.SPG($A335, "IQ_ASSET_TURNS", G$3)</f>
        <v>1.528</v>
      </c>
      <c r="H335" s="9" cm="1">
        <f t="array" ref="H335">_xll.SNL.Clients.Office.Excel.Functions.SPG($A335, "IQ_ASSET_TURNS", H$3)</f>
        <v>1.655</v>
      </c>
      <c r="I335" s="9" cm="1">
        <f t="array" ref="I335">_xll.SNL.Clients.Office.Excel.Functions.SPG($A335, "IQ_ASSET_TURNS", I$3)</f>
        <v>1.54</v>
      </c>
      <c r="J335" s="9" cm="1">
        <f t="array" ref="J335">_xll.SNL.Clients.Office.Excel.Functions.SPG($A335, "IQ_ASSET_TURNS", J$3)</f>
        <v>1.5089999999999999</v>
      </c>
    </row>
    <row r="336" spans="1:10" x14ac:dyDescent="0.3">
      <c r="A336" s="11" t="s">
        <v>337</v>
      </c>
      <c r="B336" s="9" t="str" cm="1">
        <f t="array" ref="B336">_xll.SNL.Clients.Office.Excel.Functions.SPG($A336, "IQ_ASSET_TURNS", B$3)</f>
        <v>NA</v>
      </c>
      <c r="C336" s="9" cm="1">
        <f t="array" ref="C336">_xll.SNL.Clients.Office.Excel.Functions.SPG($A336, "IQ_ASSET_TURNS", C$3)</f>
        <v>0.51800000000000002</v>
      </c>
      <c r="D336" s="9" cm="1">
        <f t="array" ref="D336">_xll.SNL.Clients.Office.Excel.Functions.SPG($A336, "IQ_ASSET_TURNS", D$3)</f>
        <v>0.55500000000000005</v>
      </c>
      <c r="E336" s="9" cm="1">
        <f t="array" ref="E336">_xll.SNL.Clients.Office.Excel.Functions.SPG($A336, "IQ_ASSET_TURNS", E$3)</f>
        <v>0.53800000000000003</v>
      </c>
      <c r="F336" s="9" cm="1">
        <f t="array" ref="F336">_xll.SNL.Clients.Office.Excel.Functions.SPG($A336, "IQ_ASSET_TURNS", F$3)</f>
        <v>0.52500000000000002</v>
      </c>
      <c r="G336" s="9" cm="1">
        <f t="array" ref="G336">_xll.SNL.Clients.Office.Excel.Functions.SPG($A336, "IQ_ASSET_TURNS", G$3)</f>
        <v>0.56599999999999995</v>
      </c>
      <c r="H336" s="9" cm="1">
        <f t="array" ref="H336">_xll.SNL.Clients.Office.Excel.Functions.SPG($A336, "IQ_ASSET_TURNS", H$3)</f>
        <v>0.57499999999999996</v>
      </c>
      <c r="I336" s="9" cm="1">
        <f t="array" ref="I336">_xll.SNL.Clients.Office.Excel.Functions.SPG($A336, "IQ_ASSET_TURNS", I$3)</f>
        <v>0.55500000000000005</v>
      </c>
      <c r="J336" s="9" cm="1">
        <f t="array" ref="J336">_xll.SNL.Clients.Office.Excel.Functions.SPG($A336, "IQ_ASSET_TURNS", J$3)</f>
        <v>0.53200000000000003</v>
      </c>
    </row>
    <row r="337" spans="1:10" x14ac:dyDescent="0.3">
      <c r="A337" s="11" t="s">
        <v>338</v>
      </c>
      <c r="B337" s="9" t="str" cm="1">
        <f t="array" ref="B337">_xll.SNL.Clients.Office.Excel.Functions.SPG($A337, "IQ_ASSET_TURNS", B$3)</f>
        <v>NA</v>
      </c>
      <c r="C337" s="9" cm="1">
        <f t="array" ref="C337">_xll.SNL.Clients.Office.Excel.Functions.SPG($A337, "IQ_ASSET_TURNS", C$3)</f>
        <v>1.1120000000000001</v>
      </c>
      <c r="D337" s="9" cm="1">
        <f t="array" ref="D337">_xll.SNL.Clients.Office.Excel.Functions.SPG($A337, "IQ_ASSET_TURNS", D$3)</f>
        <v>1.2050000000000001</v>
      </c>
      <c r="E337" s="9" cm="1">
        <f t="array" ref="E337">_xll.SNL.Clients.Office.Excel.Functions.SPG($A337, "IQ_ASSET_TURNS", E$3)</f>
        <v>1.1950000000000001</v>
      </c>
      <c r="F337" s="9" cm="1">
        <f t="array" ref="F337">_xll.SNL.Clients.Office.Excel.Functions.SPG($A337, "IQ_ASSET_TURNS", F$3)</f>
        <v>1.133</v>
      </c>
      <c r="G337" s="9" cm="1">
        <f t="array" ref="G337">_xll.SNL.Clients.Office.Excel.Functions.SPG($A337, "IQ_ASSET_TURNS", G$3)</f>
        <v>1.1180000000000001</v>
      </c>
      <c r="H337" s="9" cm="1">
        <f t="array" ref="H337">_xll.SNL.Clients.Office.Excel.Functions.SPG($A337, "IQ_ASSET_TURNS", H$3)</f>
        <v>1.2529999999999999</v>
      </c>
      <c r="I337" s="9" cm="1">
        <f t="array" ref="I337">_xll.SNL.Clients.Office.Excel.Functions.SPG($A337, "IQ_ASSET_TURNS", I$3)</f>
        <v>1.24</v>
      </c>
      <c r="J337" s="9" cm="1">
        <f t="array" ref="J337">_xll.SNL.Clients.Office.Excel.Functions.SPG($A337, "IQ_ASSET_TURNS", J$3)</f>
        <v>1.159</v>
      </c>
    </row>
    <row r="338" spans="1:10" x14ac:dyDescent="0.3">
      <c r="A338" s="11" t="s">
        <v>339</v>
      </c>
      <c r="B338" s="9" t="str" cm="1">
        <f t="array" ref="B338">_xll.SNL.Clients.Office.Excel.Functions.SPG($A338, "IQ_ASSET_TURNS", B$3)</f>
        <v>NA</v>
      </c>
      <c r="C338" s="9" t="str" cm="1">
        <f t="array" ref="C338">_xll.SNL.Clients.Office.Excel.Functions.SPG($A338, "IQ_ASSET_TURNS", C$3)</f>
        <v>NA</v>
      </c>
      <c r="D338" s="9" cm="1">
        <f t="array" ref="D338">_xll.SNL.Clients.Office.Excel.Functions.SPG($A338, "IQ_ASSET_TURNS", D$3)</f>
        <v>0.35399999999999998</v>
      </c>
      <c r="E338" s="9" cm="1">
        <f t="array" ref="E338">_xll.SNL.Clients.Office.Excel.Functions.SPG($A338, "IQ_ASSET_TURNS", E$3)</f>
        <v>0.36199999999999999</v>
      </c>
      <c r="F338" s="9" cm="1">
        <f t="array" ref="F338">_xll.SNL.Clients.Office.Excel.Functions.SPG($A338, "IQ_ASSET_TURNS", F$3)</f>
        <v>0.32200000000000001</v>
      </c>
      <c r="G338" s="9" cm="1">
        <f t="array" ref="G338">_xll.SNL.Clients.Office.Excel.Functions.SPG($A338, "IQ_ASSET_TURNS", G$3)</f>
        <v>0.39300000000000002</v>
      </c>
      <c r="H338" s="9" cm="1">
        <f t="array" ref="H338">_xll.SNL.Clients.Office.Excel.Functions.SPG($A338, "IQ_ASSET_TURNS", H$3)</f>
        <v>0.4</v>
      </c>
      <c r="I338" s="9" cm="1">
        <f t="array" ref="I338">_xll.SNL.Clients.Office.Excel.Functions.SPG($A338, "IQ_ASSET_TURNS", I$3)</f>
        <v>0.375</v>
      </c>
      <c r="J338" s="9" cm="1">
        <f t="array" ref="J338">_xll.SNL.Clients.Office.Excel.Functions.SPG($A338, "IQ_ASSET_TURNS", J$3)</f>
        <v>0.40100000000000002</v>
      </c>
    </row>
    <row r="339" spans="1:10" x14ac:dyDescent="0.3">
      <c r="A339" s="11" t="s">
        <v>340</v>
      </c>
      <c r="B339" s="9" t="str" cm="1">
        <f t="array" ref="B339">_xll.SNL.Clients.Office.Excel.Functions.SPG($A339, "IQ_ASSET_TURNS", B$3)</f>
        <v>NA</v>
      </c>
      <c r="C339" s="9" cm="1">
        <f t="array" ref="C339">_xll.SNL.Clients.Office.Excel.Functions.SPG($A339, "IQ_ASSET_TURNS", C$3)</f>
        <v>1.016</v>
      </c>
      <c r="D339" s="9" cm="1">
        <f t="array" ref="D339">_xll.SNL.Clients.Office.Excel.Functions.SPG($A339, "IQ_ASSET_TURNS", D$3)</f>
        <v>1.0920000000000001</v>
      </c>
      <c r="E339" s="9" cm="1">
        <f t="array" ref="E339">_xll.SNL.Clients.Office.Excel.Functions.SPG($A339, "IQ_ASSET_TURNS", E$3)</f>
        <v>1.091</v>
      </c>
      <c r="F339" s="9" cm="1">
        <f t="array" ref="F339">_xll.SNL.Clients.Office.Excel.Functions.SPG($A339, "IQ_ASSET_TURNS", F$3)</f>
        <v>1.046</v>
      </c>
      <c r="G339" s="9" cm="1">
        <f t="array" ref="G339">_xll.SNL.Clients.Office.Excel.Functions.SPG($A339, "IQ_ASSET_TURNS", G$3)</f>
        <v>1.107</v>
      </c>
      <c r="H339" s="9" cm="1">
        <f t="array" ref="H339">_xll.SNL.Clients.Office.Excel.Functions.SPG($A339, "IQ_ASSET_TURNS", H$3)</f>
        <v>1.179</v>
      </c>
      <c r="I339" s="9" cm="1">
        <f t="array" ref="I339">_xll.SNL.Clients.Office.Excel.Functions.SPG($A339, "IQ_ASSET_TURNS", I$3)</f>
        <v>1.1379999999999999</v>
      </c>
      <c r="J339" s="9" cm="1">
        <f t="array" ref="J339">_xll.SNL.Clients.Office.Excel.Functions.SPG($A339, "IQ_ASSET_TURNS", J$3)</f>
        <v>1.1779999999999999</v>
      </c>
    </row>
    <row r="340" spans="1:10" x14ac:dyDescent="0.3">
      <c r="A340" s="11" t="s">
        <v>341</v>
      </c>
      <c r="B340" s="9" t="str" cm="1">
        <f t="array" ref="B340">_xll.SNL.Clients.Office.Excel.Functions.SPG($A340, "IQ_ASSET_TURNS", B$3)</f>
        <v>NA</v>
      </c>
      <c r="C340" s="9" cm="1">
        <f t="array" ref="C340">_xll.SNL.Clients.Office.Excel.Functions.SPG($A340, "IQ_ASSET_TURNS", C$3)</f>
        <v>0.59199999999999997</v>
      </c>
      <c r="D340" s="9" cm="1">
        <f t="array" ref="D340">_xll.SNL.Clients.Office.Excel.Functions.SPG($A340, "IQ_ASSET_TURNS", D$3)</f>
        <v>0.55300000000000005</v>
      </c>
      <c r="E340" s="9" cm="1">
        <f t="array" ref="E340">_xll.SNL.Clients.Office.Excel.Functions.SPG($A340, "IQ_ASSET_TURNS", E$3)</f>
        <v>0.56499999999999995</v>
      </c>
      <c r="F340" s="9" cm="1">
        <f t="array" ref="F340">_xll.SNL.Clients.Office.Excel.Functions.SPG($A340, "IQ_ASSET_TURNS", F$3)</f>
        <v>0.52500000000000002</v>
      </c>
      <c r="G340" s="9" cm="1">
        <f t="array" ref="G340">_xll.SNL.Clients.Office.Excel.Functions.SPG($A340, "IQ_ASSET_TURNS", G$3)</f>
        <v>0.61199999999999999</v>
      </c>
      <c r="H340" s="9" cm="1">
        <f t="array" ref="H340">_xll.SNL.Clients.Office.Excel.Functions.SPG($A340, "IQ_ASSET_TURNS", H$3)</f>
        <v>0.57199999999999995</v>
      </c>
      <c r="I340" s="9" cm="1">
        <f t="array" ref="I340">_xll.SNL.Clients.Office.Excel.Functions.SPG($A340, "IQ_ASSET_TURNS", I$3)</f>
        <v>0.57399999999999995</v>
      </c>
      <c r="J340" s="9" cm="1">
        <f t="array" ref="J340">_xll.SNL.Clients.Office.Excel.Functions.SPG($A340, "IQ_ASSET_TURNS", J$3)</f>
        <v>0.52700000000000002</v>
      </c>
    </row>
    <row r="341" spans="1:10" x14ac:dyDescent="0.3">
      <c r="A341" s="11" t="s">
        <v>342</v>
      </c>
      <c r="B341" s="9" t="str" cm="1">
        <f t="array" ref="B341">_xll.SNL.Clients.Office.Excel.Functions.SPG($A341, "IQ_ASSET_TURNS", B$3)</f>
        <v>NA</v>
      </c>
      <c r="C341" s="9" t="str" cm="1">
        <f t="array" ref="C341">_xll.SNL.Clients.Office.Excel.Functions.SPG($A341, "IQ_ASSET_TURNS", C$3)</f>
        <v>NA</v>
      </c>
      <c r="D341" s="9" cm="1">
        <f t="array" ref="D341">_xll.SNL.Clients.Office.Excel.Functions.SPG($A341, "IQ_ASSET_TURNS", D$3)</f>
        <v>0.51100000000000001</v>
      </c>
      <c r="E341" s="9" cm="1">
        <f t="array" ref="E341">_xll.SNL.Clients.Office.Excel.Functions.SPG($A341, "IQ_ASSET_TURNS", E$3)</f>
        <v>0.51100000000000001</v>
      </c>
      <c r="F341" s="9" cm="1">
        <f t="array" ref="F341">_xll.SNL.Clients.Office.Excel.Functions.SPG($A341, "IQ_ASSET_TURNS", F$3)</f>
        <v>0.55800000000000005</v>
      </c>
      <c r="G341" s="9" cm="1">
        <f t="array" ref="G341">_xll.SNL.Clients.Office.Excel.Functions.SPG($A341, "IQ_ASSET_TURNS", G$3)</f>
        <v>0.60899999999999999</v>
      </c>
      <c r="H341" s="9" cm="1">
        <f t="array" ref="H341">_xll.SNL.Clients.Office.Excel.Functions.SPG($A341, "IQ_ASSET_TURNS", H$3)</f>
        <v>0.67</v>
      </c>
      <c r="I341" s="9" cm="1">
        <f t="array" ref="I341">_xll.SNL.Clients.Office.Excel.Functions.SPG($A341, "IQ_ASSET_TURNS", I$3)</f>
        <v>0.66900000000000004</v>
      </c>
      <c r="J341" s="9" cm="1">
        <f t="array" ref="J341">_xll.SNL.Clients.Office.Excel.Functions.SPG($A341, "IQ_ASSET_TURNS", J$3)</f>
        <v>0.64600000000000002</v>
      </c>
    </row>
    <row r="342" spans="1:10" x14ac:dyDescent="0.3">
      <c r="A342" s="11" t="s">
        <v>343</v>
      </c>
      <c r="B342" s="9" t="str" cm="1">
        <f t="array" ref="B342">_xll.SNL.Clients.Office.Excel.Functions.SPG($A342, "IQ_ASSET_TURNS", B$3)</f>
        <v>NA</v>
      </c>
      <c r="C342" s="9" t="str" cm="1">
        <f t="array" ref="C342">_xll.SNL.Clients.Office.Excel.Functions.SPG($A342, "IQ_ASSET_TURNS", C$3)</f>
        <v>NA</v>
      </c>
      <c r="D342" s="9" cm="1">
        <f t="array" ref="D342">_xll.SNL.Clients.Office.Excel.Functions.SPG($A342, "IQ_ASSET_TURNS", D$3)</f>
        <v>0.42</v>
      </c>
      <c r="E342" s="9" cm="1">
        <f t="array" ref="E342">_xll.SNL.Clients.Office.Excel.Functions.SPG($A342, "IQ_ASSET_TURNS", E$3)</f>
        <v>0.44</v>
      </c>
      <c r="F342" s="9" cm="1">
        <f t="array" ref="F342">_xll.SNL.Clients.Office.Excel.Functions.SPG($A342, "IQ_ASSET_TURNS", F$3)</f>
        <v>0.43099999999999999</v>
      </c>
      <c r="G342" s="9" cm="1">
        <f t="array" ref="G342">_xll.SNL.Clients.Office.Excel.Functions.SPG($A342, "IQ_ASSET_TURNS", G$3)</f>
        <v>0.47499999999999998</v>
      </c>
      <c r="H342" s="9" cm="1">
        <f t="array" ref="H342">_xll.SNL.Clients.Office.Excel.Functions.SPG($A342, "IQ_ASSET_TURNS", H$3)</f>
        <v>0.49299999999999999</v>
      </c>
      <c r="I342" s="9" cm="1">
        <f t="array" ref="I342">_xll.SNL.Clients.Office.Excel.Functions.SPG($A342, "IQ_ASSET_TURNS", I$3)</f>
        <v>0.61599999999999999</v>
      </c>
      <c r="J342" s="9" cm="1">
        <f t="array" ref="J342">_xll.SNL.Clients.Office.Excel.Functions.SPG($A342, "IQ_ASSET_TURNS", J$3)</f>
        <v>0.74</v>
      </c>
    </row>
    <row r="343" spans="1:10" x14ac:dyDescent="0.3">
      <c r="A343" s="11" t="s">
        <v>344</v>
      </c>
      <c r="B343" s="9" t="str" cm="1">
        <f t="array" ref="B343">_xll.SNL.Clients.Office.Excel.Functions.SPG($A343, "IQ_ASSET_TURNS", B$3)</f>
        <v>NA</v>
      </c>
      <c r="C343" s="9" cm="1">
        <f t="array" ref="C343">_xll.SNL.Clients.Office.Excel.Functions.SPG($A343, "IQ_ASSET_TURNS", C$3)</f>
        <v>0.38400000000000001</v>
      </c>
      <c r="D343" s="9" cm="1">
        <f t="array" ref="D343">_xll.SNL.Clients.Office.Excel.Functions.SPG($A343, "IQ_ASSET_TURNS", D$3)</f>
        <v>0.373</v>
      </c>
      <c r="E343" s="9" cm="1">
        <f t="array" ref="E343">_xll.SNL.Clients.Office.Excel.Functions.SPG($A343, "IQ_ASSET_TURNS", E$3)</f>
        <v>0.41099999999999998</v>
      </c>
      <c r="F343" s="9" cm="1">
        <f t="array" ref="F343">_xll.SNL.Clients.Office.Excel.Functions.SPG($A343, "IQ_ASSET_TURNS", F$3)</f>
        <v>0.39100000000000001</v>
      </c>
      <c r="G343" s="9" cm="1">
        <f t="array" ref="G343">_xll.SNL.Clients.Office.Excel.Functions.SPG($A343, "IQ_ASSET_TURNS", G$3)</f>
        <v>0.38200000000000001</v>
      </c>
      <c r="H343" s="9" cm="1">
        <f t="array" ref="H343">_xll.SNL.Clients.Office.Excel.Functions.SPG($A343, "IQ_ASSET_TURNS", H$3)</f>
        <v>0.36799999999999999</v>
      </c>
      <c r="I343" s="9" cm="1">
        <f t="array" ref="I343">_xll.SNL.Clients.Office.Excel.Functions.SPG($A343, "IQ_ASSET_TURNS", I$3)</f>
        <v>0.41599999999999998</v>
      </c>
      <c r="J343" s="9" cm="1">
        <f t="array" ref="J343">_xll.SNL.Clients.Office.Excel.Functions.SPG($A343, "IQ_ASSET_TURNS", J$3)</f>
        <v>0.38100000000000001</v>
      </c>
    </row>
    <row r="344" spans="1:10" x14ac:dyDescent="0.3">
      <c r="A344" s="11" t="s">
        <v>345</v>
      </c>
      <c r="B344" s="9" t="str" cm="1">
        <f t="array" ref="B344">_xll.SNL.Clients.Office.Excel.Functions.SPG($A344, "IQ_ASSET_TURNS", B$3)</f>
        <v>NA</v>
      </c>
      <c r="C344" s="9" cm="1">
        <f t="array" ref="C344">_xll.SNL.Clients.Office.Excel.Functions.SPG($A344, "IQ_ASSET_TURNS", C$3)</f>
        <v>1.363</v>
      </c>
      <c r="D344" s="9" cm="1">
        <f t="array" ref="D344">_xll.SNL.Clients.Office.Excel.Functions.SPG($A344, "IQ_ASSET_TURNS", D$3)</f>
        <v>1.411</v>
      </c>
      <c r="E344" s="9" cm="1">
        <f t="array" ref="E344">_xll.SNL.Clients.Office.Excel.Functions.SPG($A344, "IQ_ASSET_TURNS", E$3)</f>
        <v>1.466</v>
      </c>
      <c r="F344" s="9" cm="1">
        <f t="array" ref="F344">_xll.SNL.Clients.Office.Excel.Functions.SPG($A344, "IQ_ASSET_TURNS", F$3)</f>
        <v>1.381</v>
      </c>
      <c r="G344" s="9" cm="1">
        <f t="array" ref="G344">_xll.SNL.Clients.Office.Excel.Functions.SPG($A344, "IQ_ASSET_TURNS", G$3)</f>
        <v>1.4119999999999999</v>
      </c>
      <c r="H344" s="9" cm="1">
        <f t="array" ref="H344">_xll.SNL.Clients.Office.Excel.Functions.SPG($A344, "IQ_ASSET_TURNS", H$3)</f>
        <v>1.373</v>
      </c>
      <c r="I344" s="9" cm="1">
        <f t="array" ref="I344">_xll.SNL.Clients.Office.Excel.Functions.SPG($A344, "IQ_ASSET_TURNS", I$3)</f>
        <v>1.4890000000000001</v>
      </c>
      <c r="J344" s="9" cm="1">
        <f t="array" ref="J344">_xll.SNL.Clients.Office.Excel.Functions.SPG($A344, "IQ_ASSET_TURNS", J$3)</f>
        <v>1.361</v>
      </c>
    </row>
    <row r="345" spans="1:10" x14ac:dyDescent="0.3">
      <c r="A345" s="11" t="s">
        <v>346</v>
      </c>
      <c r="B345" s="9" t="str" cm="1">
        <f t="array" ref="B345">_xll.SNL.Clients.Office.Excel.Functions.SPG($A345, "IQ_ASSET_TURNS", B$3)</f>
        <v>NA</v>
      </c>
      <c r="C345" s="9" cm="1">
        <f t="array" ref="C345">_xll.SNL.Clients.Office.Excel.Functions.SPG($A345, "IQ_ASSET_TURNS", C$3)</f>
        <v>0.73</v>
      </c>
      <c r="D345" s="9" cm="1">
        <f t="array" ref="D345">_xll.SNL.Clients.Office.Excel.Functions.SPG($A345, "IQ_ASSET_TURNS", D$3)</f>
        <v>0.78</v>
      </c>
      <c r="E345" s="9" cm="1">
        <f t="array" ref="E345">_xll.SNL.Clients.Office.Excel.Functions.SPG($A345, "IQ_ASSET_TURNS", E$3)</f>
        <v>0.86099999999999999</v>
      </c>
      <c r="F345" s="9" cm="1">
        <f t="array" ref="F345">_xll.SNL.Clients.Office.Excel.Functions.SPG($A345, "IQ_ASSET_TURNS", F$3)</f>
        <v>0.86199999999999999</v>
      </c>
      <c r="G345" s="9" cm="1">
        <f t="array" ref="G345">_xll.SNL.Clients.Office.Excel.Functions.SPG($A345, "IQ_ASSET_TURNS", G$3)</f>
        <v>0.92100000000000004</v>
      </c>
      <c r="H345" s="9" cm="1">
        <f t="array" ref="H345">_xll.SNL.Clients.Office.Excel.Functions.SPG($A345, "IQ_ASSET_TURNS", H$3)</f>
        <v>0.92900000000000005</v>
      </c>
      <c r="I345" s="9" cm="1">
        <f t="array" ref="I345">_xll.SNL.Clients.Office.Excel.Functions.SPG($A345, "IQ_ASSET_TURNS", I$3)</f>
        <v>0.99099999999999999</v>
      </c>
      <c r="J345" s="9" cm="1">
        <f t="array" ref="J345">_xll.SNL.Clients.Office.Excel.Functions.SPG($A345, "IQ_ASSET_TURNS", J$3)</f>
        <v>0.995</v>
      </c>
    </row>
    <row r="346" spans="1:10" x14ac:dyDescent="0.3">
      <c r="A346" s="11" t="s">
        <v>347</v>
      </c>
      <c r="B346" s="9" t="str" cm="1">
        <f t="array" ref="B346">_xll.SNL.Clients.Office.Excel.Functions.SPG($A346, "IQ_ASSET_TURNS", B$3)</f>
        <v>NA</v>
      </c>
      <c r="C346" s="9" t="str" cm="1">
        <f t="array" ref="C346">_xll.SNL.Clients.Office.Excel.Functions.SPG($A346, "IQ_ASSET_TURNS", C$3)</f>
        <v>NA</v>
      </c>
      <c r="D346" s="9" cm="1">
        <f t="array" ref="D346">_xll.SNL.Clients.Office.Excel.Functions.SPG($A346, "IQ_ASSET_TURNS", D$3)</f>
        <v>0.98399999999999999</v>
      </c>
      <c r="E346" s="9" cm="1">
        <f t="array" ref="E346">_xll.SNL.Clients.Office.Excel.Functions.SPG($A346, "IQ_ASSET_TURNS", E$3)</f>
        <v>0.93100000000000005</v>
      </c>
      <c r="F346" s="9" cm="1">
        <f t="array" ref="F346">_xll.SNL.Clients.Office.Excel.Functions.SPG($A346, "IQ_ASSET_TURNS", F$3)</f>
        <v>0.90300000000000002</v>
      </c>
      <c r="G346" s="9" cm="1">
        <f t="array" ref="G346">_xll.SNL.Clients.Office.Excel.Functions.SPG($A346, "IQ_ASSET_TURNS", G$3)</f>
        <v>0.92</v>
      </c>
      <c r="H346" s="9" cm="1">
        <f t="array" ref="H346">_xll.SNL.Clients.Office.Excel.Functions.SPG($A346, "IQ_ASSET_TURNS", H$3)</f>
        <v>0.95099999999999996</v>
      </c>
      <c r="I346" s="9" cm="1">
        <f t="array" ref="I346">_xll.SNL.Clients.Office.Excel.Functions.SPG($A346, "IQ_ASSET_TURNS", I$3)</f>
        <v>0.96699999999999997</v>
      </c>
      <c r="J346" s="9" cm="1">
        <f t="array" ref="J346">_xll.SNL.Clients.Office.Excel.Functions.SPG($A346, "IQ_ASSET_TURNS", J$3)</f>
        <v>0.98499999999999999</v>
      </c>
    </row>
    <row r="347" spans="1:10" x14ac:dyDescent="0.3">
      <c r="A347" s="11" t="s">
        <v>348</v>
      </c>
      <c r="B347" s="9" t="str" cm="1">
        <f t="array" ref="B347">_xll.SNL.Clients.Office.Excel.Functions.SPG($A347, "IQ_ASSET_TURNS", B$3)</f>
        <v>NA</v>
      </c>
      <c r="C347" s="9" cm="1">
        <f t="array" ref="C347">_xll.SNL.Clients.Office.Excel.Functions.SPG($A347, "IQ_ASSET_TURNS", C$3)</f>
        <v>0.54700000000000004</v>
      </c>
      <c r="D347" s="9" cm="1">
        <f t="array" ref="D347">_xll.SNL.Clients.Office.Excel.Functions.SPG($A347, "IQ_ASSET_TURNS", D$3)</f>
        <v>0.53</v>
      </c>
      <c r="E347" s="9" cm="1">
        <f t="array" ref="E347">_xll.SNL.Clients.Office.Excel.Functions.SPG($A347, "IQ_ASSET_TURNS", E$3)</f>
        <v>0.54300000000000004</v>
      </c>
      <c r="F347" s="9" cm="1">
        <f t="array" ref="F347">_xll.SNL.Clients.Office.Excel.Functions.SPG($A347, "IQ_ASSET_TURNS", F$3)</f>
        <v>0.54400000000000004</v>
      </c>
      <c r="G347" s="9" cm="1">
        <f t="array" ref="G347">_xll.SNL.Clients.Office.Excel.Functions.SPG($A347, "IQ_ASSET_TURNS", G$3)</f>
        <v>0.55800000000000005</v>
      </c>
      <c r="H347" s="9" cm="1">
        <f t="array" ref="H347">_xll.SNL.Clients.Office.Excel.Functions.SPG($A347, "IQ_ASSET_TURNS", H$3)</f>
        <v>0.54600000000000004</v>
      </c>
      <c r="I347" s="9" cm="1">
        <f t="array" ref="I347">_xll.SNL.Clients.Office.Excel.Functions.SPG($A347, "IQ_ASSET_TURNS", I$3)</f>
        <v>0.55700000000000005</v>
      </c>
      <c r="J347" s="9" cm="1">
        <f t="array" ref="J347">_xll.SNL.Clients.Office.Excel.Functions.SPG($A347, "IQ_ASSET_TURNS", J$3)</f>
        <v>0.58799999999999997</v>
      </c>
    </row>
    <row r="348" spans="1:10" x14ac:dyDescent="0.3">
      <c r="A348" s="11" t="s">
        <v>349</v>
      </c>
      <c r="B348" s="9" t="str" cm="1">
        <f t="array" ref="B348">_xll.SNL.Clients.Office.Excel.Functions.SPG($A348, "IQ_ASSET_TURNS", B$3)</f>
        <v>NA</v>
      </c>
      <c r="C348" s="9" t="str" cm="1">
        <f t="array" ref="C348">_xll.SNL.Clients.Office.Excel.Functions.SPG($A348, "IQ_ASSET_TURNS", C$3)</f>
        <v>NA</v>
      </c>
      <c r="D348" s="9" cm="1">
        <f t="array" ref="D348">_xll.SNL.Clients.Office.Excel.Functions.SPG($A348, "IQ_ASSET_TURNS", D$3)</f>
        <v>0.42399999999999999</v>
      </c>
      <c r="E348" s="9" cm="1">
        <f t="array" ref="E348">_xll.SNL.Clients.Office.Excel.Functions.SPG($A348, "IQ_ASSET_TURNS", E$3)</f>
        <v>0.46200000000000002</v>
      </c>
      <c r="F348" s="9" cm="1">
        <f t="array" ref="F348">_xll.SNL.Clients.Office.Excel.Functions.SPG($A348, "IQ_ASSET_TURNS", F$3)</f>
        <v>0.438</v>
      </c>
      <c r="G348" s="9" cm="1">
        <f t="array" ref="G348">_xll.SNL.Clients.Office.Excel.Functions.SPG($A348, "IQ_ASSET_TURNS", G$3)</f>
        <v>0.47699999999999998</v>
      </c>
      <c r="H348" s="9" cm="1">
        <f t="array" ref="H348">_xll.SNL.Clients.Office.Excel.Functions.SPG($A348, "IQ_ASSET_TURNS", H$3)</f>
        <v>0.51300000000000001</v>
      </c>
      <c r="I348" s="9" cm="1">
        <f t="array" ref="I348">_xll.SNL.Clients.Office.Excel.Functions.SPG($A348, "IQ_ASSET_TURNS", I$3)</f>
        <v>0.54500000000000004</v>
      </c>
      <c r="J348" s="9" cm="1">
        <f t="array" ref="J348">_xll.SNL.Clients.Office.Excel.Functions.SPG($A348, "IQ_ASSET_TURNS", J$3)</f>
        <v>0.504</v>
      </c>
    </row>
    <row r="349" spans="1:10" x14ac:dyDescent="0.3">
      <c r="A349" s="11" t="s">
        <v>350</v>
      </c>
      <c r="B349" s="9" t="str" cm="1">
        <f t="array" ref="B349">_xll.SNL.Clients.Office.Excel.Functions.SPG($A349, "IQ_ASSET_TURNS", B$3)</f>
        <v>NA</v>
      </c>
      <c r="C349" s="9" t="str" cm="1">
        <f t="array" ref="C349">_xll.SNL.Clients.Office.Excel.Functions.SPG($A349, "IQ_ASSET_TURNS", C$3)</f>
        <v>NA</v>
      </c>
      <c r="D349" s="9" cm="1">
        <f t="array" ref="D349">_xll.SNL.Clients.Office.Excel.Functions.SPG($A349, "IQ_ASSET_TURNS", D$3)</f>
        <v>0.58399999999999996</v>
      </c>
      <c r="E349" s="9" cm="1">
        <f t="array" ref="E349">_xll.SNL.Clients.Office.Excel.Functions.SPG($A349, "IQ_ASSET_TURNS", E$3)</f>
        <v>0.55700000000000005</v>
      </c>
      <c r="F349" s="9" cm="1">
        <f t="array" ref="F349">_xll.SNL.Clients.Office.Excel.Functions.SPG($A349, "IQ_ASSET_TURNS", F$3)</f>
        <v>0.58199999999999996</v>
      </c>
      <c r="G349" s="9" cm="1">
        <f t="array" ref="G349">_xll.SNL.Clients.Office.Excel.Functions.SPG($A349, "IQ_ASSET_TURNS", G$3)</f>
        <v>0.56499999999999995</v>
      </c>
      <c r="H349" s="9" cm="1">
        <f t="array" ref="H349">_xll.SNL.Clients.Office.Excel.Functions.SPG($A349, "IQ_ASSET_TURNS", H$3)</f>
        <v>0.51900000000000002</v>
      </c>
      <c r="I349" s="9" cm="1">
        <f t="array" ref="I349">_xll.SNL.Clients.Office.Excel.Functions.SPG($A349, "IQ_ASSET_TURNS", I$3)</f>
        <v>0.54400000000000004</v>
      </c>
      <c r="J349" s="9" cm="1">
        <f t="array" ref="J349">_xll.SNL.Clients.Office.Excel.Functions.SPG($A349, "IQ_ASSET_TURNS", J$3)</f>
        <v>0.50600000000000001</v>
      </c>
    </row>
    <row r="350" spans="1:10" x14ac:dyDescent="0.3">
      <c r="A350" s="11" t="s">
        <v>351</v>
      </c>
      <c r="B350" s="9" t="str" cm="1">
        <f t="array" ref="B350">_xll.SNL.Clients.Office.Excel.Functions.SPG($A350, "IQ_ASSET_TURNS", B$3)</f>
        <v>NA</v>
      </c>
      <c r="C350" s="9" cm="1">
        <f t="array" ref="C350">_xll.SNL.Clients.Office.Excel.Functions.SPG($A350, "IQ_ASSET_TURNS", C$3)</f>
        <v>0.65600000000000003</v>
      </c>
      <c r="D350" s="9" cm="1">
        <f t="array" ref="D350">_xll.SNL.Clients.Office.Excel.Functions.SPG($A350, "IQ_ASSET_TURNS", D$3)</f>
        <v>0.66600000000000004</v>
      </c>
      <c r="E350" s="9" cm="1">
        <f t="array" ref="E350">_xll.SNL.Clients.Office.Excel.Functions.SPG($A350, "IQ_ASSET_TURNS", E$3)</f>
        <v>0.70499999999999996</v>
      </c>
      <c r="F350" s="9" cm="1">
        <f t="array" ref="F350">_xll.SNL.Clients.Office.Excel.Functions.SPG($A350, "IQ_ASSET_TURNS", F$3)</f>
        <v>0.68500000000000005</v>
      </c>
      <c r="G350" s="9" cm="1">
        <f t="array" ref="G350">_xll.SNL.Clients.Office.Excel.Functions.SPG($A350, "IQ_ASSET_TURNS", G$3)</f>
        <v>0.65100000000000002</v>
      </c>
      <c r="H350" s="9" cm="1">
        <f t="array" ref="H350">_xll.SNL.Clients.Office.Excel.Functions.SPG($A350, "IQ_ASSET_TURNS", H$3)</f>
        <v>0.65100000000000002</v>
      </c>
      <c r="I350" s="9" cm="1">
        <f t="array" ref="I350">_xll.SNL.Clients.Office.Excel.Functions.SPG($A350, "IQ_ASSET_TURNS", I$3)</f>
        <v>0.67400000000000004</v>
      </c>
      <c r="J350" s="9" cm="1">
        <f t="array" ref="J350">_xll.SNL.Clients.Office.Excel.Functions.SPG($A350, "IQ_ASSET_TURNS", J$3)</f>
        <v>0.66300000000000003</v>
      </c>
    </row>
    <row r="351" spans="1:10" x14ac:dyDescent="0.3">
      <c r="A351" s="11" t="s">
        <v>352</v>
      </c>
      <c r="B351" s="9" t="str" cm="1">
        <f t="array" ref="B351">_xll.SNL.Clients.Office.Excel.Functions.SPG($A351, "IQ_ASSET_TURNS", B$3)</f>
        <v>NA</v>
      </c>
      <c r="C351" s="9" cm="1">
        <f t="array" ref="C351">_xll.SNL.Clients.Office.Excel.Functions.SPG($A351, "IQ_ASSET_TURNS", C$3)</f>
        <v>0.501</v>
      </c>
      <c r="D351" s="9" cm="1">
        <f t="array" ref="D351">_xll.SNL.Clients.Office.Excel.Functions.SPG($A351, "IQ_ASSET_TURNS", D$3)</f>
        <v>0.505</v>
      </c>
      <c r="E351" s="9" cm="1">
        <f t="array" ref="E351">_xll.SNL.Clients.Office.Excel.Functions.SPG($A351, "IQ_ASSET_TURNS", E$3)</f>
        <v>0.443</v>
      </c>
      <c r="F351" s="9" cm="1">
        <f t="array" ref="F351">_xll.SNL.Clients.Office.Excel.Functions.SPG($A351, "IQ_ASSET_TURNS", F$3)</f>
        <v>0.45900000000000002</v>
      </c>
      <c r="G351" s="9" cm="1">
        <f t="array" ref="G351">_xll.SNL.Clients.Office.Excel.Functions.SPG($A351, "IQ_ASSET_TURNS", G$3)</f>
        <v>0.41499999999999998</v>
      </c>
      <c r="H351" s="9" cm="1">
        <f t="array" ref="H351">_xll.SNL.Clients.Office.Excel.Functions.SPG($A351, "IQ_ASSET_TURNS", H$3)</f>
        <v>0.45200000000000001</v>
      </c>
      <c r="I351" s="9" cm="1">
        <f t="array" ref="I351">_xll.SNL.Clients.Office.Excel.Functions.SPG($A351, "IQ_ASSET_TURNS", I$3)</f>
        <v>0.46500000000000002</v>
      </c>
      <c r="J351" s="9" cm="1">
        <f t="array" ref="J351">_xll.SNL.Clients.Office.Excel.Functions.SPG($A351, "IQ_ASSET_TURNS", J$3)</f>
        <v>0.55700000000000005</v>
      </c>
    </row>
    <row r="352" spans="1:10" x14ac:dyDescent="0.3">
      <c r="A352" s="11" t="s">
        <v>353</v>
      </c>
      <c r="B352" s="9" t="str" cm="1">
        <f t="array" ref="B352">_xll.SNL.Clients.Office.Excel.Functions.SPG($A352, "IQ_ASSET_TURNS", B$3)</f>
        <v>NA</v>
      </c>
      <c r="C352" s="9" t="str" cm="1">
        <f t="array" ref="C352">_xll.SNL.Clients.Office.Excel.Functions.SPG($A352, "IQ_ASSET_TURNS", C$3)</f>
        <v>NA</v>
      </c>
      <c r="D352" s="9" cm="1">
        <f t="array" ref="D352">_xll.SNL.Clients.Office.Excel.Functions.SPG($A352, "IQ_ASSET_TURNS", D$3)</f>
        <v>0.46300000000000002</v>
      </c>
      <c r="E352" s="9" cm="1">
        <f t="array" ref="E352">_xll.SNL.Clients.Office.Excel.Functions.SPG($A352, "IQ_ASSET_TURNS", E$3)</f>
        <v>0.38700000000000001</v>
      </c>
      <c r="F352" s="9" cm="1">
        <f t="array" ref="F352">_xll.SNL.Clients.Office.Excel.Functions.SPG($A352, "IQ_ASSET_TURNS", F$3)</f>
        <v>0.44800000000000001</v>
      </c>
      <c r="G352" s="9" cm="1">
        <f t="array" ref="G352">_xll.SNL.Clients.Office.Excel.Functions.SPG($A352, "IQ_ASSET_TURNS", G$3)</f>
        <v>0.432</v>
      </c>
      <c r="H352" s="9" cm="1">
        <f t="array" ref="H352">_xll.SNL.Clients.Office.Excel.Functions.SPG($A352, "IQ_ASSET_TURNS", H$3)</f>
        <v>0.41599999999999998</v>
      </c>
      <c r="I352" s="9" cm="1">
        <f t="array" ref="I352">_xll.SNL.Clients.Office.Excel.Functions.SPG($A352, "IQ_ASSET_TURNS", I$3)</f>
        <v>0.39200000000000002</v>
      </c>
      <c r="J352" s="9" cm="1">
        <f t="array" ref="J352">_xll.SNL.Clients.Office.Excel.Functions.SPG($A352, "IQ_ASSET_TURNS", J$3)</f>
        <v>0.44400000000000001</v>
      </c>
    </row>
    <row r="353" spans="1:10" x14ac:dyDescent="0.3">
      <c r="A353" s="11" t="s">
        <v>354</v>
      </c>
      <c r="B353" s="9" t="str" cm="1">
        <f t="array" ref="B353">_xll.SNL.Clients.Office.Excel.Functions.SPG($A353, "IQ_ASSET_TURNS", B$3)</f>
        <v>NA</v>
      </c>
      <c r="C353" s="9" cm="1">
        <f t="array" ref="C353">_xll.SNL.Clients.Office.Excel.Functions.SPG($A353, "IQ_ASSET_TURNS", C$3)</f>
        <v>0.40500000000000003</v>
      </c>
      <c r="D353" s="9" cm="1">
        <f t="array" ref="D353">_xll.SNL.Clients.Office.Excel.Functions.SPG($A353, "IQ_ASSET_TURNS", D$3)</f>
        <v>0.375</v>
      </c>
      <c r="E353" s="9" cm="1">
        <f t="array" ref="E353">_xll.SNL.Clients.Office.Excel.Functions.SPG($A353, "IQ_ASSET_TURNS", E$3)</f>
        <v>0.377</v>
      </c>
      <c r="F353" s="9" cm="1">
        <f t="array" ref="F353">_xll.SNL.Clients.Office.Excel.Functions.SPG($A353, "IQ_ASSET_TURNS", F$3)</f>
        <v>0.372</v>
      </c>
      <c r="G353" s="9" cm="1">
        <f t="array" ref="G353">_xll.SNL.Clients.Office.Excel.Functions.SPG($A353, "IQ_ASSET_TURNS", G$3)</f>
        <v>0.40500000000000003</v>
      </c>
      <c r="H353" s="9" cm="1">
        <f t="array" ref="H353">_xll.SNL.Clients.Office.Excel.Functions.SPG($A353, "IQ_ASSET_TURNS", H$3)</f>
        <v>0.39300000000000002</v>
      </c>
      <c r="I353" s="9" cm="1">
        <f t="array" ref="I353">_xll.SNL.Clients.Office.Excel.Functions.SPG($A353, "IQ_ASSET_TURNS", I$3)</f>
        <v>0.38400000000000001</v>
      </c>
      <c r="J353" s="9" cm="1">
        <f t="array" ref="J353">_xll.SNL.Clients.Office.Excel.Functions.SPG($A353, "IQ_ASSET_TURNS", J$3)</f>
        <v>0.36099999999999999</v>
      </c>
    </row>
    <row r="354" spans="1:10" x14ac:dyDescent="0.3">
      <c r="A354" s="11" t="s">
        <v>355</v>
      </c>
      <c r="B354" s="9" t="str" cm="1">
        <f t="array" ref="B354">_xll.SNL.Clients.Office.Excel.Functions.SPG($A354, "IQ_ASSET_TURNS", B$3)</f>
        <v>NA</v>
      </c>
      <c r="C354" s="9" cm="1">
        <f t="array" ref="C354">_xll.SNL.Clients.Office.Excel.Functions.SPG($A354, "IQ_ASSET_TURNS", C$3)</f>
        <v>0.60199999999999998</v>
      </c>
      <c r="D354" s="9" cm="1">
        <f t="array" ref="D354">_xll.SNL.Clients.Office.Excel.Functions.SPG($A354, "IQ_ASSET_TURNS", D$3)</f>
        <v>0.61</v>
      </c>
      <c r="E354" s="9" cm="1">
        <f t="array" ref="E354">_xll.SNL.Clients.Office.Excel.Functions.SPG($A354, "IQ_ASSET_TURNS", E$3)</f>
        <v>0.66200000000000003</v>
      </c>
      <c r="F354" s="9" cm="1">
        <f t="array" ref="F354">_xll.SNL.Clients.Office.Excel.Functions.SPG($A354, "IQ_ASSET_TURNS", F$3)</f>
        <v>0.61199999999999999</v>
      </c>
      <c r="G354" s="9" cm="1">
        <f t="array" ref="G354">_xll.SNL.Clients.Office.Excel.Functions.SPG($A354, "IQ_ASSET_TURNS", G$3)</f>
        <v>0.60699999999999998</v>
      </c>
      <c r="H354" s="9" cm="1">
        <f t="array" ref="H354">_xll.SNL.Clients.Office.Excel.Functions.SPG($A354, "IQ_ASSET_TURNS", H$3)</f>
        <v>0.625</v>
      </c>
      <c r="I354" s="9" cm="1">
        <f t="array" ref="I354">_xll.SNL.Clients.Office.Excel.Functions.SPG($A354, "IQ_ASSET_TURNS", I$3)</f>
        <v>0.65700000000000003</v>
      </c>
      <c r="J354" s="9" cm="1">
        <f t="array" ref="J354">_xll.SNL.Clients.Office.Excel.Functions.SPG($A354, "IQ_ASSET_TURNS", J$3)</f>
        <v>0.627</v>
      </c>
    </row>
    <row r="355" spans="1:10" x14ac:dyDescent="0.3">
      <c r="A355" s="11" t="s">
        <v>356</v>
      </c>
      <c r="B355" s="9" t="str" cm="1">
        <f t="array" ref="B355">_xll.SNL.Clients.Office.Excel.Functions.SPG($A355, "IQ_ASSET_TURNS", B$3)</f>
        <v>NA</v>
      </c>
      <c r="C355" s="9" cm="1">
        <f t="array" ref="C355">_xll.SNL.Clients.Office.Excel.Functions.SPG($A355, "IQ_ASSET_TURNS", C$3)</f>
        <v>1.111</v>
      </c>
      <c r="D355" s="9" cm="1">
        <f t="array" ref="D355">_xll.SNL.Clients.Office.Excel.Functions.SPG($A355, "IQ_ASSET_TURNS", D$3)</f>
        <v>0.93300000000000005</v>
      </c>
      <c r="E355" s="9" cm="1">
        <f t="array" ref="E355">_xll.SNL.Clients.Office.Excel.Functions.SPG($A355, "IQ_ASSET_TURNS", E$3)</f>
        <v>0.90200000000000002</v>
      </c>
      <c r="F355" s="9" cm="1">
        <f t="array" ref="F355">_xll.SNL.Clients.Office.Excel.Functions.SPG($A355, "IQ_ASSET_TURNS", F$3)</f>
        <v>0.72799999999999998</v>
      </c>
      <c r="G355" s="9" cm="1">
        <f t="array" ref="G355">_xll.SNL.Clients.Office.Excel.Functions.SPG($A355, "IQ_ASSET_TURNS", G$3)</f>
        <v>1.1120000000000001</v>
      </c>
      <c r="H355" s="9" cm="1">
        <f t="array" ref="H355">_xll.SNL.Clients.Office.Excel.Functions.SPG($A355, "IQ_ASSET_TURNS", H$3)</f>
        <v>0.95799999999999996</v>
      </c>
      <c r="I355" s="9" cm="1">
        <f t="array" ref="I355">_xll.SNL.Clients.Office.Excel.Functions.SPG($A355, "IQ_ASSET_TURNS", I$3)</f>
        <v>0.94499999999999995</v>
      </c>
      <c r="J355" s="9" cm="1">
        <f t="array" ref="J355">_xll.SNL.Clients.Office.Excel.Functions.SPG($A355, "IQ_ASSET_TURNS", J$3)</f>
        <v>0.77100000000000002</v>
      </c>
    </row>
    <row r="356" spans="1:10" x14ac:dyDescent="0.3">
      <c r="A356" s="11" t="s">
        <v>357</v>
      </c>
      <c r="B356" s="9" t="str" cm="1">
        <f t="array" ref="B356">_xll.SNL.Clients.Office.Excel.Functions.SPG($A356, "IQ_ASSET_TURNS", B$3)</f>
        <v>NA</v>
      </c>
      <c r="C356" s="9" t="str" cm="1">
        <f t="array" ref="C356">_xll.SNL.Clients.Office.Excel.Functions.SPG($A356, "IQ_ASSET_TURNS", C$3)</f>
        <v>NA</v>
      </c>
      <c r="D356" s="9" cm="1">
        <f t="array" ref="D356">_xll.SNL.Clients.Office.Excel.Functions.SPG($A356, "IQ_ASSET_TURNS", D$3)</f>
        <v>0.32500000000000001</v>
      </c>
      <c r="E356" s="9" cm="1">
        <f t="array" ref="E356">_xll.SNL.Clients.Office.Excel.Functions.SPG($A356, "IQ_ASSET_TURNS", E$3)</f>
        <v>0.24299999999999999</v>
      </c>
      <c r="F356" s="9" cm="1">
        <f t="array" ref="F356">_xll.SNL.Clients.Office.Excel.Functions.SPG($A356, "IQ_ASSET_TURNS", F$3)</f>
        <v>0.26600000000000001</v>
      </c>
      <c r="G356" s="9" cm="1">
        <f t="array" ref="G356">_xll.SNL.Clients.Office.Excel.Functions.SPG($A356, "IQ_ASSET_TURNS", G$3)</f>
        <v>0.25800000000000001</v>
      </c>
      <c r="H356" s="9" cm="1">
        <f t="array" ref="H356">_xll.SNL.Clients.Office.Excel.Functions.SPG($A356, "IQ_ASSET_TURNS", H$3)</f>
        <v>0.248</v>
      </c>
      <c r="I356" s="9" cm="1">
        <f t="array" ref="I356">_xll.SNL.Clients.Office.Excel.Functions.SPG($A356, "IQ_ASSET_TURNS", I$3)</f>
        <v>0.25</v>
      </c>
      <c r="J356" s="9" cm="1">
        <f t="array" ref="J356">_xll.SNL.Clients.Office.Excel.Functions.SPG($A356, "IQ_ASSET_TURNS", J$3)</f>
        <v>0.376</v>
      </c>
    </row>
    <row r="357" spans="1:10" x14ac:dyDescent="0.3">
      <c r="A357" s="11" t="s">
        <v>358</v>
      </c>
      <c r="B357" s="9" t="str" cm="1">
        <f t="array" ref="B357">_xll.SNL.Clients.Office.Excel.Functions.SPG($A357, "IQ_ASSET_TURNS", B$3)</f>
        <v>NA</v>
      </c>
      <c r="C357" s="9" t="str" cm="1">
        <f t="array" ref="C357">_xll.SNL.Clients.Office.Excel.Functions.SPG($A357, "IQ_ASSET_TURNS", C$3)</f>
        <v>NA</v>
      </c>
      <c r="D357" s="9" cm="1">
        <f t="array" ref="D357">_xll.SNL.Clients.Office.Excel.Functions.SPG($A357, "IQ_ASSET_TURNS", D$3)</f>
        <v>0.18099999999999999</v>
      </c>
      <c r="E357" s="9" cm="1">
        <f t="array" ref="E357">_xll.SNL.Clients.Office.Excel.Functions.SPG($A357, "IQ_ASSET_TURNS", E$3)</f>
        <v>0.185</v>
      </c>
      <c r="F357" s="9" cm="1">
        <f t="array" ref="F357">_xll.SNL.Clients.Office.Excel.Functions.SPG($A357, "IQ_ASSET_TURNS", F$3)</f>
        <v>0.185</v>
      </c>
      <c r="G357" s="9" cm="1">
        <f t="array" ref="G357">_xll.SNL.Clients.Office.Excel.Functions.SPG($A357, "IQ_ASSET_TURNS", G$3)</f>
        <v>0.22600000000000001</v>
      </c>
      <c r="H357" s="9" cm="1">
        <f t="array" ref="H357">_xll.SNL.Clients.Office.Excel.Functions.SPG($A357, "IQ_ASSET_TURNS", H$3)</f>
        <v>0.193</v>
      </c>
      <c r="I357" s="9" cm="1">
        <f t="array" ref="I357">_xll.SNL.Clients.Office.Excel.Functions.SPG($A357, "IQ_ASSET_TURNS", I$3)</f>
        <v>0.17599999999999999</v>
      </c>
      <c r="J357" s="9" cm="1">
        <f t="array" ref="J357">_xll.SNL.Clients.Office.Excel.Functions.SPG($A357, "IQ_ASSET_TURNS", J$3)</f>
        <v>0.20799999999999999</v>
      </c>
    </row>
    <row r="358" spans="1:10" x14ac:dyDescent="0.3">
      <c r="A358" s="11" t="s">
        <v>359</v>
      </c>
      <c r="B358" s="9" t="str" cm="1">
        <f t="array" ref="B358">_xll.SNL.Clients.Office.Excel.Functions.SPG($A358, "IQ_ASSET_TURNS", B$3)</f>
        <v>NA</v>
      </c>
      <c r="C358" s="9" cm="1">
        <f t="array" ref="C358">_xll.SNL.Clients.Office.Excel.Functions.SPG($A358, "IQ_ASSET_TURNS", C$3)</f>
        <v>0.60299999999999998</v>
      </c>
      <c r="D358" s="9" cm="1">
        <f t="array" ref="D358">_xll.SNL.Clients.Office.Excel.Functions.SPG($A358, "IQ_ASSET_TURNS", D$3)</f>
        <v>0.59799999999999998</v>
      </c>
      <c r="E358" s="9" cm="1">
        <f t="array" ref="E358">_xll.SNL.Clients.Office.Excel.Functions.SPG($A358, "IQ_ASSET_TURNS", E$3)</f>
        <v>0.57799999999999996</v>
      </c>
      <c r="F358" s="9" cm="1">
        <f t="array" ref="F358">_xll.SNL.Clients.Office.Excel.Functions.SPG($A358, "IQ_ASSET_TURNS", F$3)</f>
        <v>0.53900000000000003</v>
      </c>
      <c r="G358" s="9" cm="1">
        <f t="array" ref="G358">_xll.SNL.Clients.Office.Excel.Functions.SPG($A358, "IQ_ASSET_TURNS", G$3)</f>
        <v>0.56399999999999995</v>
      </c>
      <c r="H358" s="9" cm="1">
        <f t="array" ref="H358">_xll.SNL.Clients.Office.Excel.Functions.SPG($A358, "IQ_ASSET_TURNS", H$3)</f>
        <v>0.58599999999999997</v>
      </c>
      <c r="I358" s="9" cm="1">
        <f t="array" ref="I358">_xll.SNL.Clients.Office.Excel.Functions.SPG($A358, "IQ_ASSET_TURNS", I$3)</f>
        <v>0.57899999999999996</v>
      </c>
      <c r="J358" s="9" cm="1">
        <f t="array" ref="J358">_xll.SNL.Clients.Office.Excel.Functions.SPG($A358, "IQ_ASSET_TURNS", J$3)</f>
        <v>0.51800000000000002</v>
      </c>
    </row>
    <row r="359" spans="1:10" x14ac:dyDescent="0.3">
      <c r="A359" s="11" t="s">
        <v>360</v>
      </c>
      <c r="B359" s="9" t="str" cm="1">
        <f t="array" ref="B359">_xll.SNL.Clients.Office.Excel.Functions.SPG($A359, "IQ_ASSET_TURNS", B$3)</f>
        <v>NA</v>
      </c>
      <c r="C359" s="9" t="str" cm="1">
        <f t="array" ref="C359">_xll.SNL.Clients.Office.Excel.Functions.SPG($A359, "IQ_ASSET_TURNS", C$3)</f>
        <v>NA</v>
      </c>
      <c r="D359" s="9" cm="1">
        <f t="array" ref="D359">_xll.SNL.Clients.Office.Excel.Functions.SPG($A359, "IQ_ASSET_TURNS", D$3)</f>
        <v>1.8819999999999999</v>
      </c>
      <c r="E359" s="9" cm="1">
        <f t="array" ref="E359">_xll.SNL.Clients.Office.Excel.Functions.SPG($A359, "IQ_ASSET_TURNS", E$3)</f>
        <v>2.0019999999999998</v>
      </c>
      <c r="F359" s="9" cm="1">
        <f t="array" ref="F359">_xll.SNL.Clients.Office.Excel.Functions.SPG($A359, "IQ_ASSET_TURNS", F$3)</f>
        <v>1.8859999999999999</v>
      </c>
      <c r="G359" s="9" cm="1">
        <f t="array" ref="G359">_xll.SNL.Clients.Office.Excel.Functions.SPG($A359, "IQ_ASSET_TURNS", G$3)</f>
        <v>1.9970000000000001</v>
      </c>
      <c r="H359" s="9" cm="1">
        <f t="array" ref="H359">_xll.SNL.Clients.Office.Excel.Functions.SPG($A359, "IQ_ASSET_TURNS", H$3)</f>
        <v>2.077</v>
      </c>
      <c r="I359" s="9" cm="1">
        <f t="array" ref="I359">_xll.SNL.Clients.Office.Excel.Functions.SPG($A359, "IQ_ASSET_TURNS", I$3)</f>
        <v>1.845</v>
      </c>
      <c r="J359" s="9" cm="1">
        <f t="array" ref="J359">_xll.SNL.Clients.Office.Excel.Functions.SPG($A359, "IQ_ASSET_TURNS", J$3)</f>
        <v>1.79</v>
      </c>
    </row>
    <row r="360" spans="1:10" x14ac:dyDescent="0.3">
      <c r="A360" s="11" t="s">
        <v>361</v>
      </c>
      <c r="B360" s="9" t="str" cm="1">
        <f t="array" ref="B360">_xll.SNL.Clients.Office.Excel.Functions.SPG($A360, "IQ_ASSET_TURNS", B$3)</f>
        <v>NA</v>
      </c>
      <c r="C360" s="9" t="str" cm="1">
        <f t="array" ref="C360">_xll.SNL.Clients.Office.Excel.Functions.SPG($A360, "IQ_ASSET_TURNS", C$3)</f>
        <v>NA</v>
      </c>
      <c r="D360" s="9" cm="1">
        <f t="array" ref="D360">_xll.SNL.Clients.Office.Excel.Functions.SPG($A360, "IQ_ASSET_TURNS", D$3)</f>
        <v>0.27200000000000002</v>
      </c>
      <c r="E360" s="9" cm="1">
        <f t="array" ref="E360">_xll.SNL.Clients.Office.Excel.Functions.SPG($A360, "IQ_ASSET_TURNS", E$3)</f>
        <v>0.20699999999999999</v>
      </c>
      <c r="F360" s="9" cm="1">
        <f t="array" ref="F360">_xll.SNL.Clients.Office.Excel.Functions.SPG($A360, "IQ_ASSET_TURNS", F$3)</f>
        <v>0.154</v>
      </c>
      <c r="G360" s="9" cm="1">
        <f t="array" ref="G360">_xll.SNL.Clients.Office.Excel.Functions.SPG($A360, "IQ_ASSET_TURNS", G$3)</f>
        <v>0.16200000000000001</v>
      </c>
      <c r="H360" s="9" cm="1">
        <f t="array" ref="H360">_xll.SNL.Clients.Office.Excel.Functions.SPG($A360, "IQ_ASSET_TURNS", H$3)</f>
        <v>0.27100000000000002</v>
      </c>
      <c r="I360" s="9" cm="1">
        <f t="array" ref="I360">_xll.SNL.Clients.Office.Excel.Functions.SPG($A360, "IQ_ASSET_TURNS", I$3)</f>
        <v>0.189</v>
      </c>
      <c r="J360" s="9" cm="1">
        <f t="array" ref="J360">_xll.SNL.Clients.Office.Excel.Functions.SPG($A360, "IQ_ASSET_TURNS", J$3)</f>
        <v>0.16300000000000001</v>
      </c>
    </row>
    <row r="361" spans="1:10" x14ac:dyDescent="0.3">
      <c r="A361" s="11" t="s">
        <v>362</v>
      </c>
      <c r="B361" s="9" t="str" cm="1">
        <f t="array" ref="B361">_xll.SNL.Clients.Office.Excel.Functions.SPG($A361, "IQ_ASSET_TURNS", B$3)</f>
        <v>NA</v>
      </c>
      <c r="C361" s="9" t="str" cm="1">
        <f t="array" ref="C361">_xll.SNL.Clients.Office.Excel.Functions.SPG($A361, "IQ_ASSET_TURNS", C$3)</f>
        <v>NA</v>
      </c>
      <c r="D361" s="9" cm="1">
        <f t="array" ref="D361">_xll.SNL.Clients.Office.Excel.Functions.SPG($A361, "IQ_ASSET_TURNS", D$3)</f>
        <v>1.6359999999999999</v>
      </c>
      <c r="E361" s="9" cm="1">
        <f t="array" ref="E361">_xll.SNL.Clients.Office.Excel.Functions.SPG($A361, "IQ_ASSET_TURNS", E$3)</f>
        <v>1.913</v>
      </c>
      <c r="F361" s="9" cm="1">
        <f t="array" ref="F361">_xll.SNL.Clients.Office.Excel.Functions.SPG($A361, "IQ_ASSET_TURNS", F$3)</f>
        <v>1.248</v>
      </c>
      <c r="G361" s="9" cm="1">
        <f t="array" ref="G361">_xll.SNL.Clients.Office.Excel.Functions.SPG($A361, "IQ_ASSET_TURNS", G$3)</f>
        <v>1.17</v>
      </c>
      <c r="H361" s="9" cm="1">
        <f t="array" ref="H361">_xll.SNL.Clients.Office.Excel.Functions.SPG($A361, "IQ_ASSET_TURNS", H$3)</f>
        <v>1.659</v>
      </c>
      <c r="I361" s="9" cm="1">
        <f t="array" ref="I361">_xll.SNL.Clients.Office.Excel.Functions.SPG($A361, "IQ_ASSET_TURNS", I$3)</f>
        <v>1.97</v>
      </c>
      <c r="J361" s="9" cm="1">
        <f t="array" ref="J361">_xll.SNL.Clients.Office.Excel.Functions.SPG($A361, "IQ_ASSET_TURNS", J$3)</f>
        <v>1.3</v>
      </c>
    </row>
    <row r="362" spans="1:10" x14ac:dyDescent="0.3">
      <c r="A362" s="11" t="s">
        <v>363</v>
      </c>
      <c r="B362" s="9" t="str" cm="1">
        <f t="array" ref="B362">_xll.SNL.Clients.Office.Excel.Functions.SPG($A362, "IQ_ASSET_TURNS", B$3)</f>
        <v>NA</v>
      </c>
      <c r="C362" s="9" t="str" cm="1">
        <f t="array" ref="C362">_xll.SNL.Clients.Office.Excel.Functions.SPG($A362, "IQ_ASSET_TURNS", C$3)</f>
        <v>NA</v>
      </c>
      <c r="D362" s="9" cm="1">
        <f t="array" ref="D362">_xll.SNL.Clients.Office.Excel.Functions.SPG($A362, "IQ_ASSET_TURNS", D$3)</f>
        <v>0.84</v>
      </c>
      <c r="E362" s="9" cm="1">
        <f t="array" ref="E362">_xll.SNL.Clients.Office.Excel.Functions.SPG($A362, "IQ_ASSET_TURNS", E$3)</f>
        <v>0.88</v>
      </c>
      <c r="F362" s="9" cm="1">
        <f t="array" ref="F362">_xll.SNL.Clients.Office.Excel.Functions.SPG($A362, "IQ_ASSET_TURNS", F$3)</f>
        <v>0.79300000000000004</v>
      </c>
      <c r="G362" s="9" cm="1">
        <f t="array" ref="G362">_xll.SNL.Clients.Office.Excel.Functions.SPG($A362, "IQ_ASSET_TURNS", G$3)</f>
        <v>0.80700000000000005</v>
      </c>
      <c r="H362" s="9" cm="1">
        <f t="array" ref="H362">_xll.SNL.Clients.Office.Excel.Functions.SPG($A362, "IQ_ASSET_TURNS", H$3)</f>
        <v>0.85</v>
      </c>
      <c r="I362" s="9" cm="1">
        <f t="array" ref="I362">_xll.SNL.Clients.Office.Excel.Functions.SPG($A362, "IQ_ASSET_TURNS", I$3)</f>
        <v>0.88</v>
      </c>
      <c r="J362" s="9" cm="1">
        <f t="array" ref="J362">_xll.SNL.Clients.Office.Excel.Functions.SPG($A362, "IQ_ASSET_TURNS", J$3)</f>
        <v>0.81799999999999995</v>
      </c>
    </row>
    <row r="363" spans="1:10" x14ac:dyDescent="0.3">
      <c r="A363" s="11" t="s">
        <v>364</v>
      </c>
      <c r="B363" s="9" t="str" cm="1">
        <f t="array" ref="B363">_xll.SNL.Clients.Office.Excel.Functions.SPG($A363, "IQ_ASSET_TURNS", B$3)</f>
        <v>NA</v>
      </c>
      <c r="C363" s="9" t="str" cm="1">
        <f t="array" ref="C363">_xll.SNL.Clients.Office.Excel.Functions.SPG($A363, "IQ_ASSET_TURNS", C$3)</f>
        <v>NA</v>
      </c>
      <c r="D363" s="9" cm="1">
        <f t="array" ref="D363">_xll.SNL.Clients.Office.Excel.Functions.SPG($A363, "IQ_ASSET_TURNS", D$3)</f>
        <v>0.20599999999999999</v>
      </c>
      <c r="E363" s="9" cm="1">
        <f t="array" ref="E363">_xll.SNL.Clients.Office.Excel.Functions.SPG($A363, "IQ_ASSET_TURNS", E$3)</f>
        <v>0.189</v>
      </c>
      <c r="F363" s="9" cm="1">
        <f t="array" ref="F363">_xll.SNL.Clients.Office.Excel.Functions.SPG($A363, "IQ_ASSET_TURNS", F$3)</f>
        <v>0.23400000000000001</v>
      </c>
      <c r="G363" s="9" cm="1">
        <f t="array" ref="G363">_xll.SNL.Clients.Office.Excel.Functions.SPG($A363, "IQ_ASSET_TURNS", G$3)</f>
        <v>0.20899999999999999</v>
      </c>
      <c r="H363" s="9" cm="1">
        <f t="array" ref="H363">_xll.SNL.Clients.Office.Excel.Functions.SPG($A363, "IQ_ASSET_TURNS", H$3)</f>
        <v>0.21199999999999999</v>
      </c>
      <c r="I363" s="9" cm="1">
        <f t="array" ref="I363">_xll.SNL.Clients.Office.Excel.Functions.SPG($A363, "IQ_ASSET_TURNS", I$3)</f>
        <v>0.19</v>
      </c>
      <c r="J363" s="9" cm="1">
        <f t="array" ref="J363">_xll.SNL.Clients.Office.Excel.Functions.SPG($A363, "IQ_ASSET_TURNS", J$3)</f>
        <v>0.254</v>
      </c>
    </row>
    <row r="364" spans="1:10" x14ac:dyDescent="0.3">
      <c r="A364" s="11" t="s">
        <v>365</v>
      </c>
      <c r="B364" s="9" t="str" cm="1">
        <f t="array" ref="B364">_xll.SNL.Clients.Office.Excel.Functions.SPG($A364, "IQ_ASSET_TURNS", B$3)</f>
        <v>NA</v>
      </c>
      <c r="C364" s="9" cm="1">
        <f t="array" ref="C364">_xll.SNL.Clients.Office.Excel.Functions.SPG($A364, "IQ_ASSET_TURNS", C$3)</f>
        <v>0.06</v>
      </c>
      <c r="D364" s="9" cm="1">
        <f t="array" ref="D364">_xll.SNL.Clients.Office.Excel.Functions.SPG($A364, "IQ_ASSET_TURNS", D$3)</f>
        <v>3.7999999999999999E-2</v>
      </c>
      <c r="E364" s="9" cm="1">
        <f t="array" ref="E364">_xll.SNL.Clients.Office.Excel.Functions.SPG($A364, "IQ_ASSET_TURNS", E$3)</f>
        <v>5.6000000000000001E-2</v>
      </c>
      <c r="F364" s="9" cm="1">
        <f t="array" ref="F364">_xll.SNL.Clients.Office.Excel.Functions.SPG($A364, "IQ_ASSET_TURNS", F$3)</f>
        <v>5.2999999999999999E-2</v>
      </c>
      <c r="G364" s="9" cm="1">
        <f t="array" ref="G364">_xll.SNL.Clients.Office.Excel.Functions.SPG($A364, "IQ_ASSET_TURNS", G$3)</f>
        <v>3.5999999999999997E-2</v>
      </c>
      <c r="H364" s="9" cm="1">
        <f t="array" ref="H364">_xll.SNL.Clients.Office.Excel.Functions.SPG($A364, "IQ_ASSET_TURNS", H$3)</f>
        <v>6.3E-2</v>
      </c>
      <c r="I364" s="9" cm="1">
        <f t="array" ref="I364">_xll.SNL.Clients.Office.Excel.Functions.SPG($A364, "IQ_ASSET_TURNS", I$3)</f>
        <v>4.8000000000000001E-2</v>
      </c>
      <c r="J364" s="9" cm="1">
        <f t="array" ref="J364">_xll.SNL.Clients.Office.Excel.Functions.SPG($A364, "IQ_ASSET_TURNS", J$3)</f>
        <v>3.7999999999999999E-2</v>
      </c>
    </row>
    <row r="365" spans="1:10" x14ac:dyDescent="0.3">
      <c r="A365" s="11" t="s">
        <v>366</v>
      </c>
      <c r="B365" s="9" t="str" cm="1">
        <f t="array" ref="B365">_xll.SNL.Clients.Office.Excel.Functions.SPG($A365, "IQ_ASSET_TURNS", B$3)</f>
        <v>NA</v>
      </c>
      <c r="C365" s="9" cm="1">
        <f t="array" ref="C365">_xll.SNL.Clients.Office.Excel.Functions.SPG($A365, "IQ_ASSET_TURNS", C$3)</f>
        <v>9.6000000000000002E-2</v>
      </c>
      <c r="D365" s="9" cm="1">
        <f t="array" ref="D365">_xll.SNL.Clients.Office.Excel.Functions.SPG($A365, "IQ_ASSET_TURNS", D$3)</f>
        <v>0.09</v>
      </c>
      <c r="E365" s="9" cm="1">
        <f t="array" ref="E365">_xll.SNL.Clients.Office.Excel.Functions.SPG($A365, "IQ_ASSET_TURNS", E$3)</f>
        <v>0.09</v>
      </c>
      <c r="F365" s="9" cm="1">
        <f t="array" ref="F365">_xll.SNL.Clients.Office.Excel.Functions.SPG($A365, "IQ_ASSET_TURNS", F$3)</f>
        <v>8.6999999999999994E-2</v>
      </c>
      <c r="G365" s="9" cm="1">
        <f t="array" ref="G365">_xll.SNL.Clients.Office.Excel.Functions.SPG($A365, "IQ_ASSET_TURNS", G$3)</f>
        <v>8.5999999999999993E-2</v>
      </c>
      <c r="H365" s="9" cm="1">
        <f t="array" ref="H365">_xll.SNL.Clients.Office.Excel.Functions.SPG($A365, "IQ_ASSET_TURNS", H$3)</f>
        <v>8.5999999999999993E-2</v>
      </c>
      <c r="I365" s="9" cm="1">
        <f t="array" ref="I365">_xll.SNL.Clients.Office.Excel.Functions.SPG($A365, "IQ_ASSET_TURNS", I$3)</f>
        <v>0.112</v>
      </c>
      <c r="J365" s="9" cm="1">
        <f t="array" ref="J365">_xll.SNL.Clients.Office.Excel.Functions.SPG($A365, "IQ_ASSET_TURNS", J$3)</f>
        <v>8.4000000000000005E-2</v>
      </c>
    </row>
    <row r="366" spans="1:10" x14ac:dyDescent="0.3">
      <c r="A366" s="11" t="s">
        <v>367</v>
      </c>
      <c r="B366" s="9" t="str" cm="1">
        <f t="array" ref="B366">_xll.SNL.Clients.Office.Excel.Functions.SPG($A366, "IQ_ASSET_TURNS", B$3)</f>
        <v>NA</v>
      </c>
      <c r="C366" s="9" cm="1">
        <f t="array" ref="C366">_xll.SNL.Clients.Office.Excel.Functions.SPG($A366, "IQ_ASSET_TURNS", C$3)</f>
        <v>6.2E-2</v>
      </c>
      <c r="D366" s="9" cm="1">
        <f t="array" ref="D366">_xll.SNL.Clients.Office.Excel.Functions.SPG($A366, "IQ_ASSET_TURNS", D$3)</f>
        <v>0.106</v>
      </c>
      <c r="E366" s="9" cm="1">
        <f t="array" ref="E366">_xll.SNL.Clients.Office.Excel.Functions.SPG($A366, "IQ_ASSET_TURNS", E$3)</f>
        <v>8.3000000000000004E-2</v>
      </c>
      <c r="F366" s="9" cm="1">
        <f t="array" ref="F366">_xll.SNL.Clients.Office.Excel.Functions.SPG($A366, "IQ_ASSET_TURNS", F$3)</f>
        <v>0.13</v>
      </c>
      <c r="G366" s="9" cm="1">
        <f t="array" ref="G366">_xll.SNL.Clients.Office.Excel.Functions.SPG($A366, "IQ_ASSET_TURNS", G$3)</f>
        <v>9.9000000000000005E-2</v>
      </c>
      <c r="H366" s="9" cm="1">
        <f t="array" ref="H366">_xll.SNL.Clients.Office.Excel.Functions.SPG($A366, "IQ_ASSET_TURNS", H$3)</f>
        <v>4.8000000000000001E-2</v>
      </c>
      <c r="I366" s="9" cm="1">
        <f t="array" ref="I366">_xll.SNL.Clients.Office.Excel.Functions.SPG($A366, "IQ_ASSET_TURNS", I$3)</f>
        <v>7.6999999999999999E-2</v>
      </c>
      <c r="J366" s="9" cm="1">
        <f t="array" ref="J366">_xll.SNL.Clients.Office.Excel.Functions.SPG($A366, "IQ_ASSET_TURNS", J$3)</f>
        <v>9.8000000000000004E-2</v>
      </c>
    </row>
    <row r="367" spans="1:10" x14ac:dyDescent="0.3">
      <c r="A367" s="11" t="s">
        <v>368</v>
      </c>
      <c r="B367" s="9" t="str" cm="1">
        <f t="array" ref="B367">_xll.SNL.Clients.Office.Excel.Functions.SPG($A367, "IQ_ASSET_TURNS", B$3)</f>
        <v>NA</v>
      </c>
      <c r="C367" s="9" cm="1">
        <f t="array" ref="C367">_xll.SNL.Clients.Office.Excel.Functions.SPG($A367, "IQ_ASSET_TURNS", C$3)</f>
        <v>0.36299999999999999</v>
      </c>
      <c r="D367" s="9" cm="1">
        <f t="array" ref="D367">_xll.SNL.Clients.Office.Excel.Functions.SPG($A367, "IQ_ASSET_TURNS", D$3)</f>
        <v>0.40100000000000002</v>
      </c>
      <c r="E367" s="9" cm="1">
        <f t="array" ref="E367">_xll.SNL.Clients.Office.Excel.Functions.SPG($A367, "IQ_ASSET_TURNS", E$3)</f>
        <v>0.33600000000000002</v>
      </c>
      <c r="F367" s="9" cm="1">
        <f t="array" ref="F367">_xll.SNL.Clients.Office.Excel.Functions.SPG($A367, "IQ_ASSET_TURNS", F$3)</f>
        <v>0.38700000000000001</v>
      </c>
      <c r="G367" s="9" cm="1">
        <f t="array" ref="G367">_xll.SNL.Clients.Office.Excel.Functions.SPG($A367, "IQ_ASSET_TURNS", G$3)</f>
        <v>0.35</v>
      </c>
      <c r="H367" s="9" cm="1">
        <f t="array" ref="H367">_xll.SNL.Clients.Office.Excel.Functions.SPG($A367, "IQ_ASSET_TURNS", H$3)</f>
        <v>0.35</v>
      </c>
      <c r="I367" s="9" cm="1">
        <f t="array" ref="I367">_xll.SNL.Clients.Office.Excel.Functions.SPG($A367, "IQ_ASSET_TURNS", I$3)</f>
        <v>0.34699999999999998</v>
      </c>
      <c r="J367" s="9" cm="1">
        <f t="array" ref="J367">_xll.SNL.Clients.Office.Excel.Functions.SPG($A367, "IQ_ASSET_TURNS", J$3)</f>
        <v>0.39100000000000001</v>
      </c>
    </row>
    <row r="368" spans="1:10" x14ac:dyDescent="0.3">
      <c r="A368" s="11" t="s">
        <v>369</v>
      </c>
      <c r="B368" s="9" t="str" cm="1">
        <f t="array" ref="B368">_xll.SNL.Clients.Office.Excel.Functions.SPG($A368, "IQ_ASSET_TURNS", B$3)</f>
        <v>NA</v>
      </c>
      <c r="C368" s="9" t="str" cm="1">
        <f t="array" ref="C368">_xll.SNL.Clients.Office.Excel.Functions.SPG($A368, "IQ_ASSET_TURNS", C$3)</f>
        <v>NA</v>
      </c>
      <c r="D368" s="9" cm="1">
        <f t="array" ref="D368">_xll.SNL.Clients.Office.Excel.Functions.SPG($A368, "IQ_ASSET_TURNS", D$3)</f>
        <v>0.19900000000000001</v>
      </c>
      <c r="E368" s="9" cm="1">
        <f t="array" ref="E368">_xll.SNL.Clients.Office.Excel.Functions.SPG($A368, "IQ_ASSET_TURNS", E$3)</f>
        <v>0.185</v>
      </c>
      <c r="F368" s="9" cm="1">
        <f t="array" ref="F368">_xll.SNL.Clients.Office.Excel.Functions.SPG($A368, "IQ_ASSET_TURNS", F$3)</f>
        <v>0.214</v>
      </c>
      <c r="G368" s="9" cm="1">
        <f t="array" ref="G368">_xll.SNL.Clients.Office.Excel.Functions.SPG($A368, "IQ_ASSET_TURNS", G$3)</f>
        <v>0.20799999999999999</v>
      </c>
      <c r="H368" s="9" cm="1">
        <f t="array" ref="H368">_xll.SNL.Clients.Office.Excel.Functions.SPG($A368, "IQ_ASSET_TURNS", H$3)</f>
        <v>0.19800000000000001</v>
      </c>
      <c r="I368" s="9" cm="1">
        <f t="array" ref="I368">_xll.SNL.Clients.Office.Excel.Functions.SPG($A368, "IQ_ASSET_TURNS", I$3)</f>
        <v>0.19600000000000001</v>
      </c>
      <c r="J368" s="9" cm="1">
        <f t="array" ref="J368">_xll.SNL.Clients.Office.Excel.Functions.SPG($A368, "IQ_ASSET_TURNS", J$3)</f>
        <v>0.30599999999999999</v>
      </c>
    </row>
    <row r="369" spans="1:10" x14ac:dyDescent="0.3">
      <c r="A369" s="11" t="s">
        <v>370</v>
      </c>
      <c r="B369" s="9" t="str" cm="1">
        <f t="array" ref="B369">_xll.SNL.Clients.Office.Excel.Functions.SPG($A369, "IQ_ASSET_TURNS", B$3)</f>
        <v>NA</v>
      </c>
      <c r="C369" s="9" t="str" cm="1">
        <f t="array" ref="C369">_xll.SNL.Clients.Office.Excel.Functions.SPG($A369, "IQ_ASSET_TURNS", C$3)</f>
        <v>NA</v>
      </c>
      <c r="D369" s="9" cm="1">
        <f t="array" ref="D369">_xll.SNL.Clients.Office.Excel.Functions.SPG($A369, "IQ_ASSET_TURNS", D$3)</f>
        <v>0.24099999999999999</v>
      </c>
      <c r="E369" s="9" cm="1">
        <f t="array" ref="E369">_xll.SNL.Clients.Office.Excel.Functions.SPG($A369, "IQ_ASSET_TURNS", E$3)</f>
        <v>0.23899999999999999</v>
      </c>
      <c r="F369" s="9" cm="1">
        <f t="array" ref="F369">_xll.SNL.Clients.Office.Excel.Functions.SPG($A369, "IQ_ASSET_TURNS", F$3)</f>
        <v>0.23599999999999999</v>
      </c>
      <c r="G369" s="9" cm="1">
        <f t="array" ref="G369">_xll.SNL.Clients.Office.Excel.Functions.SPG($A369, "IQ_ASSET_TURNS", G$3)</f>
        <v>0.23499999999999999</v>
      </c>
      <c r="H369" s="9" cm="1">
        <f t="array" ref="H369">_xll.SNL.Clients.Office.Excel.Functions.SPG($A369, "IQ_ASSET_TURNS", H$3)</f>
        <v>0.246</v>
      </c>
      <c r="I369" s="9" cm="1">
        <f t="array" ref="I369">_xll.SNL.Clients.Office.Excel.Functions.SPG($A369, "IQ_ASSET_TURNS", I$3)</f>
        <v>0.25800000000000001</v>
      </c>
      <c r="J369" s="9" cm="1">
        <f t="array" ref="J369">_xll.SNL.Clients.Office.Excel.Functions.SPG($A369, "IQ_ASSET_TURNS", J$3)</f>
        <v>0.251</v>
      </c>
    </row>
    <row r="370" spans="1:10" x14ac:dyDescent="0.3">
      <c r="A370" s="11" t="s">
        <v>371</v>
      </c>
      <c r="B370" s="9" t="str" cm="1">
        <f t="array" ref="B370">_xll.SNL.Clients.Office.Excel.Functions.SPG($A370, "IQ_ASSET_TURNS", B$3)</f>
        <v>NA</v>
      </c>
      <c r="C370" s="9" cm="1">
        <f t="array" ref="C370">_xll.SNL.Clients.Office.Excel.Functions.SPG($A370, "IQ_ASSET_TURNS", C$3)</f>
        <v>1.147</v>
      </c>
      <c r="D370" s="9" cm="1">
        <f t="array" ref="D370">_xll.SNL.Clients.Office.Excel.Functions.SPG($A370, "IQ_ASSET_TURNS", D$3)</f>
        <v>1.069</v>
      </c>
      <c r="E370" s="9" cm="1">
        <f t="array" ref="E370">_xll.SNL.Clients.Office.Excel.Functions.SPG($A370, "IQ_ASSET_TURNS", E$3)</f>
        <v>1.1140000000000001</v>
      </c>
      <c r="F370" s="9" cm="1">
        <f t="array" ref="F370">_xll.SNL.Clients.Office.Excel.Functions.SPG($A370, "IQ_ASSET_TURNS", F$3)</f>
        <v>0.97</v>
      </c>
      <c r="G370" s="9" cm="1">
        <f t="array" ref="G370">_xll.SNL.Clients.Office.Excel.Functions.SPG($A370, "IQ_ASSET_TURNS", G$3)</f>
        <v>1.08</v>
      </c>
      <c r="H370" s="9" cm="1">
        <f t="array" ref="H370">_xll.SNL.Clients.Office.Excel.Functions.SPG($A370, "IQ_ASSET_TURNS", H$3)</f>
        <v>1.0349999999999999</v>
      </c>
      <c r="I370" s="9" cm="1">
        <f t="array" ref="I370">_xll.SNL.Clients.Office.Excel.Functions.SPG($A370, "IQ_ASSET_TURNS", I$3)</f>
        <v>1.115</v>
      </c>
      <c r="J370" s="9" cm="1">
        <f t="array" ref="J370">_xll.SNL.Clients.Office.Excel.Functions.SPG($A370, "IQ_ASSET_TURNS", J$3)</f>
        <v>0.96499999999999997</v>
      </c>
    </row>
    <row r="371" spans="1:10" x14ac:dyDescent="0.3">
      <c r="A371" s="11" t="s">
        <v>372</v>
      </c>
      <c r="B371" s="9" t="str" cm="1">
        <f t="array" ref="B371">_xll.SNL.Clients.Office.Excel.Functions.SPG($A371, "IQ_ASSET_TURNS", B$3)</f>
        <v>NA</v>
      </c>
      <c r="C371" s="9" cm="1">
        <f t="array" ref="C371">_xll.SNL.Clients.Office.Excel.Functions.SPG($A371, "IQ_ASSET_TURNS", C$3)</f>
        <v>0.84299999999999997</v>
      </c>
      <c r="D371" s="9" cm="1">
        <f t="array" ref="D371">_xll.SNL.Clients.Office.Excel.Functions.SPG($A371, "IQ_ASSET_TURNS", D$3)</f>
        <v>0.76</v>
      </c>
      <c r="E371" s="9" cm="1">
        <f t="array" ref="E371">_xll.SNL.Clients.Office.Excel.Functions.SPG($A371, "IQ_ASSET_TURNS", E$3)</f>
        <v>0.71</v>
      </c>
      <c r="F371" s="9" cm="1">
        <f t="array" ref="F371">_xll.SNL.Clients.Office.Excel.Functions.SPG($A371, "IQ_ASSET_TURNS", F$3)</f>
        <v>0.71299999999999997</v>
      </c>
      <c r="G371" s="9" cm="1">
        <f t="array" ref="G371">_xll.SNL.Clients.Office.Excel.Functions.SPG($A371, "IQ_ASSET_TURNS", G$3)</f>
        <v>0.77</v>
      </c>
      <c r="H371" s="9" cm="1">
        <f t="array" ref="H371">_xll.SNL.Clients.Office.Excel.Functions.SPG($A371, "IQ_ASSET_TURNS", H$3)</f>
        <v>0.69</v>
      </c>
      <c r="I371" s="9" cm="1">
        <f t="array" ref="I371">_xll.SNL.Clients.Office.Excel.Functions.SPG($A371, "IQ_ASSET_TURNS", I$3)</f>
        <v>0.69399999999999995</v>
      </c>
      <c r="J371" s="9" cm="1">
        <f t="array" ref="J371">_xll.SNL.Clients.Office.Excel.Functions.SPG($A371, "IQ_ASSET_TURNS", J$3)</f>
        <v>0.754</v>
      </c>
    </row>
    <row r="372" spans="1:10" x14ac:dyDescent="0.3">
      <c r="A372" s="11" t="s">
        <v>373</v>
      </c>
      <c r="B372" s="9" t="str" cm="1">
        <f t="array" ref="B372">_xll.SNL.Clients.Office.Excel.Functions.SPG($A372, "IQ_ASSET_TURNS", B$3)</f>
        <v>NA</v>
      </c>
      <c r="C372" s="9" t="str" cm="1">
        <f t="array" ref="C372">_xll.SNL.Clients.Office.Excel.Functions.SPG($A372, "IQ_ASSET_TURNS", C$3)</f>
        <v>NA</v>
      </c>
      <c r="D372" s="9" cm="1">
        <f t="array" ref="D372">_xll.SNL.Clients.Office.Excel.Functions.SPG($A372, "IQ_ASSET_TURNS", D$3)</f>
        <v>1.4930000000000001</v>
      </c>
      <c r="E372" s="9" cm="1">
        <f t="array" ref="E372">_xll.SNL.Clients.Office.Excel.Functions.SPG($A372, "IQ_ASSET_TURNS", E$3)</f>
        <v>1.4219999999999999</v>
      </c>
      <c r="F372" s="9" cm="1">
        <f t="array" ref="F372">_xll.SNL.Clients.Office.Excel.Functions.SPG($A372, "IQ_ASSET_TURNS", F$3)</f>
        <v>1.2669999999999999</v>
      </c>
      <c r="G372" s="9" cm="1">
        <f t="array" ref="G372">_xll.SNL.Clients.Office.Excel.Functions.SPG($A372, "IQ_ASSET_TURNS", G$3)</f>
        <v>1.472</v>
      </c>
      <c r="H372" s="9" cm="1">
        <f t="array" ref="H372">_xll.SNL.Clients.Office.Excel.Functions.SPG($A372, "IQ_ASSET_TURNS", H$3)</f>
        <v>1.502</v>
      </c>
      <c r="I372" s="9" cm="1">
        <f t="array" ref="I372">_xll.SNL.Clients.Office.Excel.Functions.SPG($A372, "IQ_ASSET_TURNS", I$3)</f>
        <v>1.403</v>
      </c>
      <c r="J372" s="9" cm="1">
        <f t="array" ref="J372">_xll.SNL.Clients.Office.Excel.Functions.SPG($A372, "IQ_ASSET_TURNS", J$3)</f>
        <v>1.288</v>
      </c>
    </row>
    <row r="373" spans="1:10" x14ac:dyDescent="0.3">
      <c r="A373" s="11" t="s">
        <v>374</v>
      </c>
      <c r="B373" s="9" t="str" cm="1">
        <f t="array" ref="B373">_xll.SNL.Clients.Office.Excel.Functions.SPG($A373, "IQ_ASSET_TURNS", B$3)</f>
        <v>NA</v>
      </c>
      <c r="C373" s="9" cm="1">
        <f t="array" ref="C373">_xll.SNL.Clients.Office.Excel.Functions.SPG($A373, "IQ_ASSET_TURNS", C$3)</f>
        <v>0.65</v>
      </c>
      <c r="D373" s="9" cm="1">
        <f t="array" ref="D373">_xll.SNL.Clients.Office.Excel.Functions.SPG($A373, "IQ_ASSET_TURNS", D$3)</f>
        <v>0.66400000000000003</v>
      </c>
      <c r="E373" s="9" cm="1">
        <f t="array" ref="E373">_xll.SNL.Clients.Office.Excel.Functions.SPG($A373, "IQ_ASSET_TURNS", E$3)</f>
        <v>0.68899999999999995</v>
      </c>
      <c r="F373" s="9" cm="1">
        <f t="array" ref="F373">_xll.SNL.Clients.Office.Excel.Functions.SPG($A373, "IQ_ASSET_TURNS", F$3)</f>
        <v>0.67700000000000005</v>
      </c>
      <c r="G373" s="9" cm="1">
        <f t="array" ref="G373">_xll.SNL.Clients.Office.Excel.Functions.SPG($A373, "IQ_ASSET_TURNS", G$3)</f>
        <v>0.66600000000000004</v>
      </c>
      <c r="H373" s="9" cm="1">
        <f t="array" ref="H373">_xll.SNL.Clients.Office.Excel.Functions.SPG($A373, "IQ_ASSET_TURNS", H$3)</f>
        <v>0.68200000000000005</v>
      </c>
      <c r="I373" s="9" cm="1">
        <f t="array" ref="I373">_xll.SNL.Clients.Office.Excel.Functions.SPG($A373, "IQ_ASSET_TURNS", I$3)</f>
        <v>0.71299999999999997</v>
      </c>
      <c r="J373" s="9" cm="1">
        <f t="array" ref="J373">_xll.SNL.Clients.Office.Excel.Functions.SPG($A373, "IQ_ASSET_TURNS", J$3)</f>
        <v>0.72799999999999998</v>
      </c>
    </row>
    <row r="374" spans="1:10" x14ac:dyDescent="0.3">
      <c r="A374" s="11" t="s">
        <v>375</v>
      </c>
      <c r="B374" s="9" t="str" cm="1">
        <f t="array" ref="B374">_xll.SNL.Clients.Office.Excel.Functions.SPG($A374, "IQ_ASSET_TURNS", B$3)</f>
        <v>NA</v>
      </c>
      <c r="C374" s="9" cm="1">
        <f t="array" ref="C374">_xll.SNL.Clients.Office.Excel.Functions.SPG($A374, "IQ_ASSET_TURNS", C$3)</f>
        <v>1.2350000000000001</v>
      </c>
      <c r="D374" s="9" cm="1">
        <f t="array" ref="D374">_xll.SNL.Clients.Office.Excel.Functions.SPG($A374, "IQ_ASSET_TURNS", D$3)</f>
        <v>1.0269999999999999</v>
      </c>
      <c r="E374" s="9" cm="1">
        <f t="array" ref="E374">_xll.SNL.Clients.Office.Excel.Functions.SPG($A374, "IQ_ASSET_TURNS", E$3)</f>
        <v>0.91300000000000003</v>
      </c>
      <c r="F374" s="9" cm="1">
        <f t="array" ref="F374">_xll.SNL.Clients.Office.Excel.Functions.SPG($A374, "IQ_ASSET_TURNS", F$3)</f>
        <v>0.92200000000000004</v>
      </c>
      <c r="G374" s="9" cm="1">
        <f t="array" ref="G374">_xll.SNL.Clients.Office.Excel.Functions.SPG($A374, "IQ_ASSET_TURNS", G$3)</f>
        <v>1.127</v>
      </c>
      <c r="H374" s="9" cm="1">
        <f t="array" ref="H374">_xll.SNL.Clients.Office.Excel.Functions.SPG($A374, "IQ_ASSET_TURNS", H$3)</f>
        <v>0.96099999999999997</v>
      </c>
      <c r="I374" s="9" cm="1">
        <f t="array" ref="I374">_xll.SNL.Clients.Office.Excel.Functions.SPG($A374, "IQ_ASSET_TURNS", I$3)</f>
        <v>0.877</v>
      </c>
      <c r="J374" s="9" cm="1">
        <f t="array" ref="J374">_xll.SNL.Clients.Office.Excel.Functions.SPG($A374, "IQ_ASSET_TURNS", J$3)</f>
        <v>0.89100000000000001</v>
      </c>
    </row>
    <row r="375" spans="1:10" x14ac:dyDescent="0.3">
      <c r="A375" s="11" t="s">
        <v>376</v>
      </c>
      <c r="B375" s="9" t="str" cm="1">
        <f t="array" ref="B375">_xll.SNL.Clients.Office.Excel.Functions.SPG($A375, "IQ_ASSET_TURNS", B$3)</f>
        <v>NA</v>
      </c>
      <c r="C375" s="9" t="str" cm="1">
        <f t="array" ref="C375">_xll.SNL.Clients.Office.Excel.Functions.SPG($A375, "IQ_ASSET_TURNS", C$3)</f>
        <v>NA</v>
      </c>
      <c r="D375" s="9" cm="1">
        <f t="array" ref="D375">_xll.SNL.Clients.Office.Excel.Functions.SPG($A375, "IQ_ASSET_TURNS", D$3)</f>
        <v>0.16900000000000001</v>
      </c>
      <c r="E375" s="9" cm="1">
        <f t="array" ref="E375">_xll.SNL.Clients.Office.Excel.Functions.SPG($A375, "IQ_ASSET_TURNS", E$3)</f>
        <v>0.159</v>
      </c>
      <c r="F375" s="9" cm="1">
        <f t="array" ref="F375">_xll.SNL.Clients.Office.Excel.Functions.SPG($A375, "IQ_ASSET_TURNS", F$3)</f>
        <v>0.152</v>
      </c>
      <c r="G375" s="9" cm="1">
        <f t="array" ref="G375">_xll.SNL.Clients.Office.Excel.Functions.SPG($A375, "IQ_ASSET_TURNS", G$3)</f>
        <v>0.153</v>
      </c>
      <c r="H375" s="9" cm="1">
        <f t="array" ref="H375">_xll.SNL.Clients.Office.Excel.Functions.SPG($A375, "IQ_ASSET_TURNS", H$3)</f>
        <v>0.153</v>
      </c>
      <c r="I375" s="9" cm="1">
        <f t="array" ref="I375">_xll.SNL.Clients.Office.Excel.Functions.SPG($A375, "IQ_ASSET_TURNS", I$3)</f>
        <v>0.14699999999999999</v>
      </c>
      <c r="J375" s="9" cm="1">
        <f t="array" ref="J375">_xll.SNL.Clients.Office.Excel.Functions.SPG($A375, "IQ_ASSET_TURNS", J$3)</f>
        <v>0.14599999999999999</v>
      </c>
    </row>
    <row r="376" spans="1:10" x14ac:dyDescent="0.3">
      <c r="A376" s="11" t="s">
        <v>377</v>
      </c>
      <c r="B376" s="9" t="str" cm="1">
        <f t="array" ref="B376">_xll.SNL.Clients.Office.Excel.Functions.SPG($A376, "IQ_ASSET_TURNS", B$3)</f>
        <v>NA</v>
      </c>
      <c r="C376" s="9" t="str" cm="1">
        <f t="array" ref="C376">_xll.SNL.Clients.Office.Excel.Functions.SPG($A376, "IQ_ASSET_TURNS", C$3)</f>
        <v>NA</v>
      </c>
      <c r="D376" s="9" cm="1">
        <f t="array" ref="D376">_xll.SNL.Clients.Office.Excel.Functions.SPG($A376, "IQ_ASSET_TURNS", D$3)</f>
        <v>7.8E-2</v>
      </c>
      <c r="E376" s="9" cm="1">
        <f t="array" ref="E376">_xll.SNL.Clients.Office.Excel.Functions.SPG($A376, "IQ_ASSET_TURNS", E$3)</f>
        <v>7.9000000000000001E-2</v>
      </c>
      <c r="F376" s="9" cm="1">
        <f t="array" ref="F376">_xll.SNL.Clients.Office.Excel.Functions.SPG($A376, "IQ_ASSET_TURNS", F$3)</f>
        <v>0.08</v>
      </c>
      <c r="G376" s="9" cm="1">
        <f t="array" ref="G376">_xll.SNL.Clients.Office.Excel.Functions.SPG($A376, "IQ_ASSET_TURNS", G$3)</f>
        <v>7.5999999999999998E-2</v>
      </c>
      <c r="H376" s="9" cm="1">
        <f t="array" ref="H376">_xll.SNL.Clients.Office.Excel.Functions.SPG($A376, "IQ_ASSET_TURNS", H$3)</f>
        <v>7.5999999999999998E-2</v>
      </c>
      <c r="I376" s="9" cm="1">
        <f t="array" ref="I376">_xll.SNL.Clients.Office.Excel.Functions.SPG($A376, "IQ_ASSET_TURNS", I$3)</f>
        <v>7.8E-2</v>
      </c>
      <c r="J376" s="9" cm="1">
        <f t="array" ref="J376">_xll.SNL.Clients.Office.Excel.Functions.SPG($A376, "IQ_ASSET_TURNS", J$3)</f>
        <v>7.4999999999999997E-2</v>
      </c>
    </row>
    <row r="377" spans="1:10" x14ac:dyDescent="0.3">
      <c r="A377" s="11" t="s">
        <v>378</v>
      </c>
      <c r="B377" s="9" t="str" cm="1">
        <f t="array" ref="B377">_xll.SNL.Clients.Office.Excel.Functions.SPG($A377, "IQ_ASSET_TURNS", B$3)</f>
        <v>NA</v>
      </c>
      <c r="C377" s="9" cm="1">
        <f t="array" ref="C377">_xll.SNL.Clients.Office.Excel.Functions.SPG($A377, "IQ_ASSET_TURNS", C$3)</f>
        <v>0.124</v>
      </c>
      <c r="D377" s="9" cm="1">
        <f t="array" ref="D377">_xll.SNL.Clients.Office.Excel.Functions.SPG($A377, "IQ_ASSET_TURNS", D$3)</f>
        <v>0.121</v>
      </c>
      <c r="E377" s="9" cm="1">
        <f t="array" ref="E377">_xll.SNL.Clients.Office.Excel.Functions.SPG($A377, "IQ_ASSET_TURNS", E$3)</f>
        <v>0.11799999999999999</v>
      </c>
      <c r="F377" s="9" cm="1">
        <f t="array" ref="F377">_xll.SNL.Clients.Office.Excel.Functions.SPG($A377, "IQ_ASSET_TURNS", F$3)</f>
        <v>0.12</v>
      </c>
      <c r="G377" s="9" cm="1">
        <f t="array" ref="G377">_xll.SNL.Clients.Office.Excel.Functions.SPG($A377, "IQ_ASSET_TURNS", G$3)</f>
        <v>0.12</v>
      </c>
      <c r="H377" s="9" cm="1">
        <f t="array" ref="H377">_xll.SNL.Clients.Office.Excel.Functions.SPG($A377, "IQ_ASSET_TURNS", H$3)</f>
        <v>0.11799999999999999</v>
      </c>
      <c r="I377" s="9" cm="1">
        <f t="array" ref="I377">_xll.SNL.Clients.Office.Excel.Functions.SPG($A377, "IQ_ASSET_TURNS", I$3)</f>
        <v>0.121</v>
      </c>
      <c r="J377" s="9" cm="1">
        <f t="array" ref="J377">_xll.SNL.Clients.Office.Excel.Functions.SPG($A377, "IQ_ASSET_TURNS", J$3)</f>
        <v>0.122</v>
      </c>
    </row>
    <row r="378" spans="1:10" x14ac:dyDescent="0.3">
      <c r="A378" s="11" t="s">
        <v>379</v>
      </c>
      <c r="B378" s="9" t="str" cm="1">
        <f t="array" ref="B378">_xll.SNL.Clients.Office.Excel.Functions.SPG($A378, "IQ_ASSET_TURNS", B$3)</f>
        <v>NA</v>
      </c>
      <c r="C378" s="9" cm="1">
        <f t="array" ref="C378">_xll.SNL.Clients.Office.Excel.Functions.SPG($A378, "IQ_ASSET_TURNS", C$3)</f>
        <v>0.40300000000000002</v>
      </c>
      <c r="D378" s="9" cm="1">
        <f t="array" ref="D378">_xll.SNL.Clients.Office.Excel.Functions.SPG($A378, "IQ_ASSET_TURNS", D$3)</f>
        <v>0.40500000000000003</v>
      </c>
      <c r="E378" s="9" cm="1">
        <f t="array" ref="E378">_xll.SNL.Clients.Office.Excel.Functions.SPG($A378, "IQ_ASSET_TURNS", E$3)</f>
        <v>0.40300000000000002</v>
      </c>
      <c r="F378" s="9" cm="1">
        <f t="array" ref="F378">_xll.SNL.Clients.Office.Excel.Functions.SPG($A378, "IQ_ASSET_TURNS", F$3)</f>
        <v>0.373</v>
      </c>
      <c r="G378" s="9" cm="1">
        <f t="array" ref="G378">_xll.SNL.Clients.Office.Excel.Functions.SPG($A378, "IQ_ASSET_TURNS", G$3)</f>
        <v>0.42099999999999999</v>
      </c>
      <c r="H378" s="9" cm="1">
        <f t="array" ref="H378">_xll.SNL.Clients.Office.Excel.Functions.SPG($A378, "IQ_ASSET_TURNS", H$3)</f>
        <v>0.42799999999999999</v>
      </c>
      <c r="I378" s="9" cm="1">
        <f t="array" ref="I378">_xll.SNL.Clients.Office.Excel.Functions.SPG($A378, "IQ_ASSET_TURNS", I$3)</f>
        <v>0.41599999999999998</v>
      </c>
      <c r="J378" s="9" cm="1">
        <f t="array" ref="J378">_xll.SNL.Clients.Office.Excel.Functions.SPG($A378, "IQ_ASSET_TURNS", J$3)</f>
        <v>0.42699999999999999</v>
      </c>
    </row>
    <row r="379" spans="1:10" x14ac:dyDescent="0.3">
      <c r="A379" s="11" t="s">
        <v>380</v>
      </c>
      <c r="B379" s="9" t="str" cm="1">
        <f t="array" ref="B379">_xll.SNL.Clients.Office.Excel.Functions.SPG($A379, "IQ_ASSET_TURNS", B$3)</f>
        <v>NA</v>
      </c>
      <c r="C379" s="9" t="str" cm="1">
        <f t="array" ref="C379">_xll.SNL.Clients.Office.Excel.Functions.SPG($A379, "IQ_ASSET_TURNS", C$3)</f>
        <v>NA</v>
      </c>
      <c r="D379" s="9" t="str" cm="1">
        <f t="array" ref="D379">_xll.SNL.Clients.Office.Excel.Functions.SPG($A379, "IQ_ASSET_TURNS", D$3)</f>
        <v>NA</v>
      </c>
      <c r="E379" s="9" t="str" cm="1">
        <f t="array" ref="E379">_xll.SNL.Clients.Office.Excel.Functions.SPG($A379, "IQ_ASSET_TURNS", E$3)</f>
        <v>NA</v>
      </c>
      <c r="F379" s="9" t="str" cm="1">
        <f t="array" ref="F379">_xll.SNL.Clients.Office.Excel.Functions.SPG($A379, "IQ_ASSET_TURNS", F$3)</f>
        <v>NA</v>
      </c>
      <c r="G379" s="9" t="str" cm="1">
        <f t="array" ref="G379">_xll.SNL.Clients.Office.Excel.Functions.SPG($A379, "IQ_ASSET_TURNS", G$3)</f>
        <v>NA</v>
      </c>
      <c r="H379" s="9" t="str" cm="1">
        <f t="array" ref="H379">_xll.SNL.Clients.Office.Excel.Functions.SPG($A379, "IQ_ASSET_TURNS", H$3)</f>
        <v>NA</v>
      </c>
      <c r="I379" s="9" t="str" cm="1">
        <f t="array" ref="I379">_xll.SNL.Clients.Office.Excel.Functions.SPG($A379, "IQ_ASSET_TURNS", I$3)</f>
        <v>NA</v>
      </c>
      <c r="J379" s="9" t="str" cm="1">
        <f t="array" ref="J379">_xll.SNL.Clients.Office.Excel.Functions.SPG($A379, "IQ_ASSET_TURNS", J$3)</f>
        <v>NA</v>
      </c>
    </row>
    <row r="380" spans="1:10" x14ac:dyDescent="0.3">
      <c r="A380" s="11" t="s">
        <v>381</v>
      </c>
      <c r="B380" s="9" t="str" cm="1">
        <f t="array" ref="B380">_xll.SNL.Clients.Office.Excel.Functions.SPG($A380, "IQ_ASSET_TURNS", B$3)</f>
        <v>NA</v>
      </c>
      <c r="C380" s="9" t="str" cm="1">
        <f t="array" ref="C380">_xll.SNL.Clients.Office.Excel.Functions.SPG($A380, "IQ_ASSET_TURNS", C$3)</f>
        <v>NA</v>
      </c>
      <c r="D380" s="9" cm="1">
        <f t="array" ref="D380">_xll.SNL.Clients.Office.Excel.Functions.SPG($A380, "IQ_ASSET_TURNS", D$3)</f>
        <v>0.51200000000000001</v>
      </c>
      <c r="E380" s="9" cm="1">
        <f t="array" ref="E380">_xll.SNL.Clients.Office.Excel.Functions.SPG($A380, "IQ_ASSET_TURNS", E$3)</f>
        <v>0.51100000000000001</v>
      </c>
      <c r="F380" s="9" cm="1">
        <f t="array" ref="F380">_xll.SNL.Clients.Office.Excel.Functions.SPG($A380, "IQ_ASSET_TURNS", F$3)</f>
        <v>0.49199999999999999</v>
      </c>
      <c r="G380" s="9" cm="1">
        <f t="array" ref="G380">_xll.SNL.Clients.Office.Excel.Functions.SPG($A380, "IQ_ASSET_TURNS", G$3)</f>
        <v>0.499</v>
      </c>
      <c r="H380" s="9" cm="1">
        <f t="array" ref="H380">_xll.SNL.Clients.Office.Excel.Functions.SPG($A380, "IQ_ASSET_TURNS", H$3)</f>
        <v>0.51100000000000001</v>
      </c>
      <c r="I380" s="9" cm="1">
        <f t="array" ref="I380">_xll.SNL.Clients.Office.Excel.Functions.SPG($A380, "IQ_ASSET_TURNS", I$3)</f>
        <v>0.50600000000000001</v>
      </c>
      <c r="J380" s="9" cm="1">
        <f t="array" ref="J380">_xll.SNL.Clients.Office.Excel.Functions.SPG($A380, "IQ_ASSET_TURNS", J$3)</f>
        <v>0.49299999999999999</v>
      </c>
    </row>
    <row r="381" spans="1:10" x14ac:dyDescent="0.3">
      <c r="A381" s="11" t="s">
        <v>382</v>
      </c>
      <c r="B381" s="9" t="str" cm="1">
        <f t="array" ref="B381">_xll.SNL.Clients.Office.Excel.Functions.SPG($A381, "IQ_ASSET_TURNS", B$3)</f>
        <v>NA</v>
      </c>
      <c r="C381" s="9" cm="1">
        <f t="array" ref="C381">_xll.SNL.Clients.Office.Excel.Functions.SPG($A381, "IQ_ASSET_TURNS", C$3)</f>
        <v>0.71399999999999997</v>
      </c>
      <c r="D381" s="9" cm="1">
        <f t="array" ref="D381">_xll.SNL.Clients.Office.Excel.Functions.SPG($A381, "IQ_ASSET_TURNS", D$3)</f>
        <v>0.69499999999999995</v>
      </c>
      <c r="E381" s="9" cm="1">
        <f t="array" ref="E381">_xll.SNL.Clients.Office.Excel.Functions.SPG($A381, "IQ_ASSET_TURNS", E$3)</f>
        <v>0.71499999999999997</v>
      </c>
      <c r="F381" s="9" cm="1">
        <f t="array" ref="F381">_xll.SNL.Clients.Office.Excel.Functions.SPG($A381, "IQ_ASSET_TURNS", F$3)</f>
        <v>0.69799999999999995</v>
      </c>
      <c r="G381" s="9" cm="1">
        <f t="array" ref="G381">_xll.SNL.Clients.Office.Excel.Functions.SPG($A381, "IQ_ASSET_TURNS", G$3)</f>
        <v>0.68200000000000005</v>
      </c>
      <c r="H381" s="9" cm="1">
        <f t="array" ref="H381">_xll.SNL.Clients.Office.Excel.Functions.SPG($A381, "IQ_ASSET_TURNS", H$3)</f>
        <v>0.65400000000000003</v>
      </c>
      <c r="I381" s="9" cm="1">
        <f t="array" ref="I381">_xll.SNL.Clients.Office.Excel.Functions.SPG($A381, "IQ_ASSET_TURNS", I$3)</f>
        <v>0.66700000000000004</v>
      </c>
      <c r="J381" s="9" cm="1">
        <f t="array" ref="J381">_xll.SNL.Clients.Office.Excel.Functions.SPG($A381, "IQ_ASSET_TURNS", J$3)</f>
        <v>0.66700000000000004</v>
      </c>
    </row>
    <row r="382" spans="1:10" x14ac:dyDescent="0.3">
      <c r="A382" s="11" t="s">
        <v>383</v>
      </c>
      <c r="B382" s="9" t="str" cm="1">
        <f t="array" ref="B382">_xll.SNL.Clients.Office.Excel.Functions.SPG($A382, "IQ_ASSET_TURNS", B$3)</f>
        <v>NA</v>
      </c>
      <c r="C382" s="9" cm="1">
        <f t="array" ref="C382">_xll.SNL.Clients.Office.Excel.Functions.SPG($A382, "IQ_ASSET_TURNS", C$3)</f>
        <v>0.23200000000000001</v>
      </c>
      <c r="D382" s="9" cm="1">
        <f t="array" ref="D382">_xll.SNL.Clients.Office.Excel.Functions.SPG($A382, "IQ_ASSET_TURNS", D$3)</f>
        <v>0.20899999999999999</v>
      </c>
      <c r="E382" s="9" cm="1">
        <f t="array" ref="E382">_xll.SNL.Clients.Office.Excel.Functions.SPG($A382, "IQ_ASSET_TURNS", E$3)</f>
        <v>0.20599999999999999</v>
      </c>
      <c r="F382" s="9" cm="1">
        <f t="array" ref="F382">_xll.SNL.Clients.Office.Excel.Functions.SPG($A382, "IQ_ASSET_TURNS", F$3)</f>
        <v>0.193</v>
      </c>
      <c r="G382" s="9" cm="1">
        <f t="array" ref="G382">_xll.SNL.Clients.Office.Excel.Functions.SPG($A382, "IQ_ASSET_TURNS", G$3)</f>
        <v>0.20599999999999999</v>
      </c>
      <c r="H382" s="9" cm="1">
        <f t="array" ref="H382">_xll.SNL.Clients.Office.Excel.Functions.SPG($A382, "IQ_ASSET_TURNS", H$3)</f>
        <v>0.19400000000000001</v>
      </c>
      <c r="I382" s="9" cm="1">
        <f t="array" ref="I382">_xll.SNL.Clients.Office.Excel.Functions.SPG($A382, "IQ_ASSET_TURNS", I$3)</f>
        <v>0.19700000000000001</v>
      </c>
      <c r="J382" s="9" cm="1">
        <f t="array" ref="J382">_xll.SNL.Clients.Office.Excel.Functions.SPG($A382, "IQ_ASSET_TURNS", J$3)</f>
        <v>0.188</v>
      </c>
    </row>
    <row r="383" spans="1:10" x14ac:dyDescent="0.3">
      <c r="A383" s="11" t="s">
        <v>384</v>
      </c>
      <c r="B383" s="9" t="str" cm="1">
        <f t="array" ref="B383">_xll.SNL.Clients.Office.Excel.Functions.SPG($A383, "IQ_ASSET_TURNS", B$3)</f>
        <v>NA</v>
      </c>
      <c r="C383" s="9" t="str" cm="1">
        <f t="array" ref="C383">_xll.SNL.Clients.Office.Excel.Functions.SPG($A383, "IQ_ASSET_TURNS", C$3)</f>
        <v>NA</v>
      </c>
      <c r="D383" s="9" cm="1">
        <f t="array" ref="D383">_xll.SNL.Clients.Office.Excel.Functions.SPG($A383, "IQ_ASSET_TURNS", D$3)</f>
        <v>0.72599999999999998</v>
      </c>
      <c r="E383" s="9" cm="1">
        <f t="array" ref="E383">_xll.SNL.Clients.Office.Excel.Functions.SPG($A383, "IQ_ASSET_TURNS", E$3)</f>
        <v>0.72699999999999998</v>
      </c>
      <c r="F383" s="9" cm="1">
        <f t="array" ref="F383">_xll.SNL.Clients.Office.Excel.Functions.SPG($A383, "IQ_ASSET_TURNS", F$3)</f>
        <v>0.749</v>
      </c>
      <c r="G383" s="9" cm="1">
        <f t="array" ref="G383">_xll.SNL.Clients.Office.Excel.Functions.SPG($A383, "IQ_ASSET_TURNS", G$3)</f>
        <v>0.72499999999999998</v>
      </c>
      <c r="H383" s="9" cm="1">
        <f t="array" ref="H383">_xll.SNL.Clients.Office.Excel.Functions.SPG($A383, "IQ_ASSET_TURNS", H$3)</f>
        <v>0.89</v>
      </c>
      <c r="I383" s="9" cm="1">
        <f t="array" ref="I383">_xll.SNL.Clients.Office.Excel.Functions.SPG($A383, "IQ_ASSET_TURNS", I$3)</f>
        <v>0.77200000000000002</v>
      </c>
      <c r="J383" s="9" cm="1">
        <f t="array" ref="J383">_xll.SNL.Clients.Office.Excel.Functions.SPG($A383, "IQ_ASSET_TURNS", J$3)</f>
        <v>0.80500000000000005</v>
      </c>
    </row>
    <row r="384" spans="1:10" x14ac:dyDescent="0.3">
      <c r="A384" s="11" t="s">
        <v>385</v>
      </c>
      <c r="B384" s="9" t="str" cm="1">
        <f t="array" ref="B384">_xll.SNL.Clients.Office.Excel.Functions.SPG($A384, "IQ_ASSET_TURNS", B$3)</f>
        <v>NA</v>
      </c>
      <c r="C384" s="9" t="str" cm="1">
        <f t="array" ref="C384">_xll.SNL.Clients.Office.Excel.Functions.SPG($A384, "IQ_ASSET_TURNS", C$3)</f>
        <v>NA</v>
      </c>
      <c r="D384" s="9" cm="1">
        <f t="array" ref="D384">_xll.SNL.Clients.Office.Excel.Functions.SPG($A384, "IQ_ASSET_TURNS", D$3)</f>
        <v>1.3129999999999999</v>
      </c>
      <c r="E384" s="9" cm="1">
        <f t="array" ref="E384">_xll.SNL.Clients.Office.Excel.Functions.SPG($A384, "IQ_ASSET_TURNS", E$3)</f>
        <v>1.3149999999999999</v>
      </c>
      <c r="F384" s="9" cm="1">
        <f t="array" ref="F384">_xll.SNL.Clients.Office.Excel.Functions.SPG($A384, "IQ_ASSET_TURNS", F$3)</f>
        <v>1.139</v>
      </c>
      <c r="G384" s="9" cm="1">
        <f t="array" ref="G384">_xll.SNL.Clients.Office.Excel.Functions.SPG($A384, "IQ_ASSET_TURNS", G$3)</f>
        <v>1.1519999999999999</v>
      </c>
      <c r="H384" s="9" cm="1">
        <f t="array" ref="H384">_xll.SNL.Clients.Office.Excel.Functions.SPG($A384, "IQ_ASSET_TURNS", H$3)</f>
        <v>1.2829999999999999</v>
      </c>
      <c r="I384" s="9" cm="1">
        <f t="array" ref="I384">_xll.SNL.Clients.Office.Excel.Functions.SPG($A384, "IQ_ASSET_TURNS", I$3)</f>
        <v>1.3859999999999999</v>
      </c>
      <c r="J384" s="9" cm="1">
        <f t="array" ref="J384">_xll.SNL.Clients.Office.Excel.Functions.SPG($A384, "IQ_ASSET_TURNS", J$3)</f>
        <v>1.2350000000000001</v>
      </c>
    </row>
    <row r="385" spans="1:10" x14ac:dyDescent="0.3">
      <c r="A385" s="11" t="s">
        <v>386</v>
      </c>
      <c r="B385" s="9" t="str" cm="1">
        <f t="array" ref="B385">_xll.SNL.Clients.Office.Excel.Functions.SPG($A385, "IQ_ASSET_TURNS", B$3)</f>
        <v>NA</v>
      </c>
      <c r="C385" s="9" cm="1">
        <f t="array" ref="C385">_xll.SNL.Clients.Office.Excel.Functions.SPG($A385, "IQ_ASSET_TURNS", C$3)</f>
        <v>0.23899999999999999</v>
      </c>
      <c r="D385" s="9" cm="1">
        <f t="array" ref="D385">_xll.SNL.Clients.Office.Excel.Functions.SPG($A385, "IQ_ASSET_TURNS", D$3)</f>
        <v>0.23</v>
      </c>
      <c r="E385" s="9" cm="1">
        <f t="array" ref="E385">_xll.SNL.Clients.Office.Excel.Functions.SPG($A385, "IQ_ASSET_TURNS", E$3)</f>
        <v>0.23</v>
      </c>
      <c r="F385" s="9" cm="1">
        <f t="array" ref="F385">_xll.SNL.Clients.Office.Excel.Functions.SPG($A385, "IQ_ASSET_TURNS", F$3)</f>
        <v>0.23100000000000001</v>
      </c>
      <c r="G385" s="9" cm="1">
        <f t="array" ref="G385">_xll.SNL.Clients.Office.Excel.Functions.SPG($A385, "IQ_ASSET_TURNS", G$3)</f>
        <v>0.22900000000000001</v>
      </c>
      <c r="H385" s="9" cm="1">
        <f t="array" ref="H385">_xll.SNL.Clients.Office.Excel.Functions.SPG($A385, "IQ_ASSET_TURNS", H$3)</f>
        <v>0.22500000000000001</v>
      </c>
      <c r="I385" s="9" cm="1">
        <f t="array" ref="I385">_xll.SNL.Clients.Office.Excel.Functions.SPG($A385, "IQ_ASSET_TURNS", I$3)</f>
        <v>0.224</v>
      </c>
      <c r="J385" s="9" cm="1">
        <f t="array" ref="J385">_xll.SNL.Clients.Office.Excel.Functions.SPG($A385, "IQ_ASSET_TURNS", J$3)</f>
        <v>0.217</v>
      </c>
    </row>
    <row r="386" spans="1:10" x14ac:dyDescent="0.3">
      <c r="A386" s="11" t="s">
        <v>387</v>
      </c>
      <c r="B386" s="9" t="str" cm="1">
        <f t="array" ref="B386">_xll.SNL.Clients.Office.Excel.Functions.SPG($A386, "IQ_ASSET_TURNS", B$3)</f>
        <v>NA</v>
      </c>
      <c r="C386" s="9" t="str" cm="1">
        <f t="array" ref="C386">_xll.SNL.Clients.Office.Excel.Functions.SPG($A386, "IQ_ASSET_TURNS", C$3)</f>
        <v>NA</v>
      </c>
      <c r="D386" s="9" cm="1">
        <f t="array" ref="D386">_xll.SNL.Clients.Office.Excel.Functions.SPG($A386, "IQ_ASSET_TURNS", D$3)</f>
        <v>1.371</v>
      </c>
      <c r="E386" s="9" cm="1">
        <f t="array" ref="E386">_xll.SNL.Clients.Office.Excel.Functions.SPG($A386, "IQ_ASSET_TURNS", E$3)</f>
        <v>1.45</v>
      </c>
      <c r="F386" s="9" cm="1">
        <f t="array" ref="F386">_xll.SNL.Clients.Office.Excel.Functions.SPG($A386, "IQ_ASSET_TURNS", F$3)</f>
        <v>1.35</v>
      </c>
      <c r="G386" s="9" cm="1">
        <f t="array" ref="G386">_xll.SNL.Clients.Office.Excel.Functions.SPG($A386, "IQ_ASSET_TURNS", G$3)</f>
        <v>1.6859999999999999</v>
      </c>
      <c r="H386" s="9" cm="1">
        <f t="array" ref="H386">_xll.SNL.Clients.Office.Excel.Functions.SPG($A386, "IQ_ASSET_TURNS", H$3)</f>
        <v>1.3939999999999999</v>
      </c>
      <c r="I386" s="9" cm="1">
        <f t="array" ref="I386">_xll.SNL.Clients.Office.Excel.Functions.SPG($A386, "IQ_ASSET_TURNS", I$3)</f>
        <v>1.43</v>
      </c>
      <c r="J386" s="9" cm="1">
        <f t="array" ref="J386">_xll.SNL.Clients.Office.Excel.Functions.SPG($A386, "IQ_ASSET_TURNS", J$3)</f>
        <v>1.33</v>
      </c>
    </row>
    <row r="387" spans="1:10" x14ac:dyDescent="0.3">
      <c r="A387" s="11" t="s">
        <v>388</v>
      </c>
      <c r="B387" s="9" t="str" cm="1">
        <f t="array" ref="B387">_xll.SNL.Clients.Office.Excel.Functions.SPG($A387, "IQ_ASSET_TURNS", B$3)</f>
        <v>NA</v>
      </c>
      <c r="C387" s="9" cm="1">
        <f t="array" ref="C387">_xll.SNL.Clients.Office.Excel.Functions.SPG($A387, "IQ_ASSET_TURNS", C$3)</f>
        <v>0.40600000000000003</v>
      </c>
      <c r="D387" s="9" cm="1">
        <f t="array" ref="D387">_xll.SNL.Clients.Office.Excel.Functions.SPG($A387, "IQ_ASSET_TURNS", D$3)</f>
        <v>0.52800000000000002</v>
      </c>
      <c r="E387" s="9" cm="1">
        <f t="array" ref="E387">_xll.SNL.Clients.Office.Excel.Functions.SPG($A387, "IQ_ASSET_TURNS", E$3)</f>
        <v>0.45600000000000002</v>
      </c>
      <c r="F387" s="9" cm="1">
        <f t="array" ref="F387">_xll.SNL.Clients.Office.Excel.Functions.SPG($A387, "IQ_ASSET_TURNS", F$3)</f>
        <v>0.42399999999999999</v>
      </c>
      <c r="G387" s="9" cm="1">
        <f t="array" ref="G387">_xll.SNL.Clients.Office.Excel.Functions.SPG($A387, "IQ_ASSET_TURNS", G$3)</f>
        <v>0.39300000000000002</v>
      </c>
      <c r="H387" s="9" cm="1">
        <f t="array" ref="H387">_xll.SNL.Clients.Office.Excel.Functions.SPG($A387, "IQ_ASSET_TURNS", H$3)</f>
        <v>0.50700000000000001</v>
      </c>
      <c r="I387" s="9" cm="1">
        <f t="array" ref="I387">_xll.SNL.Clients.Office.Excel.Functions.SPG($A387, "IQ_ASSET_TURNS", I$3)</f>
        <v>0.42799999999999999</v>
      </c>
      <c r="J387" s="9" cm="1">
        <f t="array" ref="J387">_xll.SNL.Clients.Office.Excel.Functions.SPG($A387, "IQ_ASSET_TURNS", J$3)</f>
        <v>0.34599999999999997</v>
      </c>
    </row>
    <row r="388" spans="1:10" x14ac:dyDescent="0.3">
      <c r="A388" s="11" t="s">
        <v>389</v>
      </c>
      <c r="B388" s="9" t="str" cm="1">
        <f t="array" ref="B388">_xll.SNL.Clients.Office.Excel.Functions.SPG($A388, "IQ_ASSET_TURNS", B$3)</f>
        <v>NA</v>
      </c>
      <c r="C388" s="9" cm="1">
        <f t="array" ref="C388">_xll.SNL.Clients.Office.Excel.Functions.SPG($A388, "IQ_ASSET_TURNS", C$3)</f>
        <v>0.52800000000000002</v>
      </c>
      <c r="D388" s="9" cm="1">
        <f t="array" ref="D388">_xll.SNL.Clients.Office.Excel.Functions.SPG($A388, "IQ_ASSET_TURNS", D$3)</f>
        <v>0.49299999999999999</v>
      </c>
      <c r="E388" s="9" cm="1">
        <f t="array" ref="E388">_xll.SNL.Clients.Office.Excel.Functions.SPG($A388, "IQ_ASSET_TURNS", E$3)</f>
        <v>0.49099999999999999</v>
      </c>
      <c r="F388" s="9" cm="1">
        <f t="array" ref="F388">_xll.SNL.Clients.Office.Excel.Functions.SPG($A388, "IQ_ASSET_TURNS", F$3)</f>
        <v>0.48</v>
      </c>
      <c r="G388" s="9" cm="1">
        <f t="array" ref="G388">_xll.SNL.Clients.Office.Excel.Functions.SPG($A388, "IQ_ASSET_TURNS", G$3)</f>
        <v>0.49199999999999999</v>
      </c>
      <c r="H388" s="9" cm="1">
        <f t="array" ref="H388">_xll.SNL.Clients.Office.Excel.Functions.SPG($A388, "IQ_ASSET_TURNS", H$3)</f>
        <v>0.33200000000000002</v>
      </c>
      <c r="I388" s="9" cm="1">
        <f t="array" ref="I388">_xll.SNL.Clients.Office.Excel.Functions.SPG($A388, "IQ_ASSET_TURNS", I$3)</f>
        <v>0.45300000000000001</v>
      </c>
      <c r="J388" s="9" cm="1">
        <f t="array" ref="J388">_xll.SNL.Clients.Office.Excel.Functions.SPG($A388, "IQ_ASSET_TURNS", J$3)</f>
        <v>0.43</v>
      </c>
    </row>
    <row r="389" spans="1:10" x14ac:dyDescent="0.3">
      <c r="A389" s="11" t="s">
        <v>390</v>
      </c>
      <c r="B389" s="9" t="str" cm="1">
        <f t="array" ref="B389">_xll.SNL.Clients.Office.Excel.Functions.SPG($A389, "IQ_ASSET_TURNS", B$3)</f>
        <v>NA</v>
      </c>
      <c r="C389" s="9" t="str" cm="1">
        <f t="array" ref="C389">_xll.SNL.Clients.Office.Excel.Functions.SPG($A389, "IQ_ASSET_TURNS", C$3)</f>
        <v>NA</v>
      </c>
      <c r="D389" s="9" cm="1">
        <f t="array" ref="D389">_xll.SNL.Clients.Office.Excel.Functions.SPG($A389, "IQ_ASSET_TURNS", D$3)</f>
        <v>0.23599999999999999</v>
      </c>
      <c r="E389" s="9" cm="1">
        <f t="array" ref="E389">_xll.SNL.Clients.Office.Excel.Functions.SPG($A389, "IQ_ASSET_TURNS", E$3)</f>
        <v>0.23400000000000001</v>
      </c>
      <c r="F389" s="9" cm="1">
        <f t="array" ref="F389">_xll.SNL.Clients.Office.Excel.Functions.SPG($A389, "IQ_ASSET_TURNS", F$3)</f>
        <v>0.23100000000000001</v>
      </c>
      <c r="G389" s="9" cm="1">
        <f t="array" ref="G389">_xll.SNL.Clients.Office.Excel.Functions.SPG($A389, "IQ_ASSET_TURNS", G$3)</f>
        <v>0.20799999999999999</v>
      </c>
      <c r="H389" s="9" cm="1">
        <f t="array" ref="H389">_xll.SNL.Clients.Office.Excel.Functions.SPG($A389, "IQ_ASSET_TURNS", H$3)</f>
        <v>0.20300000000000001</v>
      </c>
      <c r="I389" s="9" cm="1">
        <f t="array" ref="I389">_xll.SNL.Clients.Office.Excel.Functions.SPG($A389, "IQ_ASSET_TURNS", I$3)</f>
        <v>0.20200000000000001</v>
      </c>
      <c r="J389" s="9" cm="1">
        <f t="array" ref="J389">_xll.SNL.Clients.Office.Excel.Functions.SPG($A389, "IQ_ASSET_TURNS", J$3)</f>
        <v>0.20399999999999999</v>
      </c>
    </row>
    <row r="390" spans="1:10" x14ac:dyDescent="0.3">
      <c r="A390" s="11" t="s">
        <v>391</v>
      </c>
      <c r="B390" s="9" t="str" cm="1">
        <f t="array" ref="B390">_xll.SNL.Clients.Office.Excel.Functions.SPG($A390, "IQ_ASSET_TURNS", B$3)</f>
        <v>NA</v>
      </c>
      <c r="C390" s="9" t="str" cm="1">
        <f t="array" ref="C390">_xll.SNL.Clients.Office.Excel.Functions.SPG($A390, "IQ_ASSET_TURNS", C$3)</f>
        <v>NA</v>
      </c>
      <c r="D390" s="9" cm="1">
        <f t="array" ref="D390">_xll.SNL.Clients.Office.Excel.Functions.SPG($A390, "IQ_ASSET_TURNS", D$3)</f>
        <v>0.41199999999999998</v>
      </c>
      <c r="E390" s="9" cm="1">
        <f t="array" ref="E390">_xll.SNL.Clients.Office.Excel.Functions.SPG($A390, "IQ_ASSET_TURNS", E$3)</f>
        <v>0.39600000000000002</v>
      </c>
      <c r="F390" s="9" cm="1">
        <f t="array" ref="F390">_xll.SNL.Clients.Office.Excel.Functions.SPG($A390, "IQ_ASSET_TURNS", F$3)</f>
        <v>0.373</v>
      </c>
      <c r="G390" s="9" cm="1">
        <f t="array" ref="G390">_xll.SNL.Clients.Office.Excel.Functions.SPG($A390, "IQ_ASSET_TURNS", G$3)</f>
        <v>0.38900000000000001</v>
      </c>
      <c r="H390" s="9" cm="1">
        <f t="array" ref="H390">_xll.SNL.Clients.Office.Excel.Functions.SPG($A390, "IQ_ASSET_TURNS", H$3)</f>
        <v>0.38</v>
      </c>
      <c r="I390" s="9" cm="1">
        <f t="array" ref="I390">_xll.SNL.Clients.Office.Excel.Functions.SPG($A390, "IQ_ASSET_TURNS", I$3)</f>
        <v>0.37</v>
      </c>
      <c r="J390" s="9" cm="1">
        <f t="array" ref="J390">_xll.SNL.Clients.Office.Excel.Functions.SPG($A390, "IQ_ASSET_TURNS", J$3)</f>
        <v>0.34300000000000003</v>
      </c>
    </row>
    <row r="391" spans="1:10" x14ac:dyDescent="0.3">
      <c r="A391" s="11" t="s">
        <v>392</v>
      </c>
      <c r="B391" s="9" t="str" cm="1">
        <f t="array" ref="B391">_xll.SNL.Clients.Office.Excel.Functions.SPG($A391, "IQ_ASSET_TURNS", B$3)</f>
        <v>NA</v>
      </c>
      <c r="C391" s="9" t="str" cm="1">
        <f t="array" ref="C391">_xll.SNL.Clients.Office.Excel.Functions.SPG($A391, "IQ_ASSET_TURNS", C$3)</f>
        <v>NA</v>
      </c>
      <c r="D391" s="9" cm="1">
        <f t="array" ref="D391">_xll.SNL.Clients.Office.Excel.Functions.SPG($A391, "IQ_ASSET_TURNS", D$3)</f>
        <v>0.26700000000000002</v>
      </c>
      <c r="E391" s="9" cm="1">
        <f t="array" ref="E391">_xll.SNL.Clients.Office.Excel.Functions.SPG($A391, "IQ_ASSET_TURNS", E$3)</f>
        <v>0.26700000000000002</v>
      </c>
      <c r="F391" s="9" cm="1">
        <f t="array" ref="F391">_xll.SNL.Clients.Office.Excel.Functions.SPG($A391, "IQ_ASSET_TURNS", F$3)</f>
        <v>0.26100000000000001</v>
      </c>
      <c r="G391" s="9" cm="1">
        <f t="array" ref="G391">_xll.SNL.Clients.Office.Excel.Functions.SPG($A391, "IQ_ASSET_TURNS", G$3)</f>
        <v>0.26300000000000001</v>
      </c>
      <c r="H391" s="9" cm="1">
        <f t="array" ref="H391">_xll.SNL.Clients.Office.Excel.Functions.SPG($A391, "IQ_ASSET_TURNS", H$3)</f>
        <v>0.26100000000000001</v>
      </c>
      <c r="I391" s="9" cm="1">
        <f t="array" ref="I391">_xll.SNL.Clients.Office.Excel.Functions.SPG($A391, "IQ_ASSET_TURNS", I$3)</f>
        <v>0.25700000000000001</v>
      </c>
      <c r="J391" s="9" cm="1">
        <f t="array" ref="J391">_xll.SNL.Clients.Office.Excel.Functions.SPG($A391, "IQ_ASSET_TURNS", J$3)</f>
        <v>0.25600000000000001</v>
      </c>
    </row>
    <row r="392" spans="1:10" x14ac:dyDescent="0.3">
      <c r="A392" s="11" t="s">
        <v>393</v>
      </c>
      <c r="B392" s="9" t="str" cm="1">
        <f t="array" ref="B392">_xll.SNL.Clients.Office.Excel.Functions.SPG($A392, "IQ_ASSET_TURNS", B$3)</f>
        <v>NA</v>
      </c>
      <c r="C392" s="9" cm="1">
        <f t="array" ref="C392">_xll.SNL.Clients.Office.Excel.Functions.SPG($A392, "IQ_ASSET_TURNS", C$3)</f>
        <v>0.752</v>
      </c>
      <c r="D392" s="9" cm="1">
        <f t="array" ref="D392">_xll.SNL.Clients.Office.Excel.Functions.SPG($A392, "IQ_ASSET_TURNS", D$3)</f>
        <v>0.73899999999999999</v>
      </c>
      <c r="E392" s="9" cm="1">
        <f t="array" ref="E392">_xll.SNL.Clients.Office.Excel.Functions.SPG($A392, "IQ_ASSET_TURNS", E$3)</f>
        <v>0.752</v>
      </c>
      <c r="F392" s="9" cm="1">
        <f t="array" ref="F392">_xll.SNL.Clients.Office.Excel.Functions.SPG($A392, "IQ_ASSET_TURNS", F$3)</f>
        <v>0.72699999999999998</v>
      </c>
      <c r="G392" s="9" cm="1">
        <f t="array" ref="G392">_xll.SNL.Clients.Office.Excel.Functions.SPG($A392, "IQ_ASSET_TURNS", G$3)</f>
        <v>0.76700000000000002</v>
      </c>
      <c r="H392" s="9" cm="1">
        <f t="array" ref="H392">_xll.SNL.Clients.Office.Excel.Functions.SPG($A392, "IQ_ASSET_TURNS", H$3)</f>
        <v>0.73299999999999998</v>
      </c>
      <c r="I392" s="9" cm="1">
        <f t="array" ref="I392">_xll.SNL.Clients.Office.Excel.Functions.SPG($A392, "IQ_ASSET_TURNS", I$3)</f>
        <v>0.73099999999999998</v>
      </c>
      <c r="J392" s="9" cm="1">
        <f t="array" ref="J392">_xll.SNL.Clients.Office.Excel.Functions.SPG($A392, "IQ_ASSET_TURNS", J$3)</f>
        <v>0.71099999999999997</v>
      </c>
    </row>
    <row r="393" spans="1:10" x14ac:dyDescent="0.3">
      <c r="A393" s="11" t="s">
        <v>394</v>
      </c>
      <c r="B393" s="9" t="str" cm="1">
        <f t="array" ref="B393">_xll.SNL.Clients.Office.Excel.Functions.SPG($A393, "IQ_ASSET_TURNS", B$3)</f>
        <v>NA</v>
      </c>
      <c r="C393" s="9" cm="1">
        <f t="array" ref="C393">_xll.SNL.Clients.Office.Excel.Functions.SPG($A393, "IQ_ASSET_TURNS", C$3)</f>
        <v>1.1679999999999999</v>
      </c>
      <c r="D393" s="9" cm="1">
        <f t="array" ref="D393">_xll.SNL.Clients.Office.Excel.Functions.SPG($A393, "IQ_ASSET_TURNS", D$3)</f>
        <v>1.1040000000000001</v>
      </c>
      <c r="E393" s="9" cm="1">
        <f t="array" ref="E393">_xll.SNL.Clients.Office.Excel.Functions.SPG($A393, "IQ_ASSET_TURNS", E$3)</f>
        <v>1.018</v>
      </c>
      <c r="F393" s="9" cm="1">
        <f t="array" ref="F393">_xll.SNL.Clients.Office.Excel.Functions.SPG($A393, "IQ_ASSET_TURNS", F$3)</f>
        <v>0.92900000000000005</v>
      </c>
      <c r="G393" s="9" cm="1">
        <f t="array" ref="G393">_xll.SNL.Clients.Office.Excel.Functions.SPG($A393, "IQ_ASSET_TURNS", G$3)</f>
        <v>0.86699999999999999</v>
      </c>
      <c r="H393" s="9" cm="1">
        <f t="array" ref="H393">_xll.SNL.Clients.Office.Excel.Functions.SPG($A393, "IQ_ASSET_TURNS", H$3)</f>
        <v>0.78900000000000003</v>
      </c>
      <c r="I393" s="9" cm="1">
        <f t="array" ref="I393">_xll.SNL.Clients.Office.Excel.Functions.SPG($A393, "IQ_ASSET_TURNS", I$3)</f>
        <v>0.82599999999999996</v>
      </c>
      <c r="J393" s="9" cm="1">
        <f t="array" ref="J393">_xll.SNL.Clients.Office.Excel.Functions.SPG($A393, "IQ_ASSET_TURNS", J$3)</f>
        <v>0.94</v>
      </c>
    </row>
    <row r="394" spans="1:10" x14ac:dyDescent="0.3">
      <c r="A394" s="11" t="s">
        <v>395</v>
      </c>
      <c r="B394" s="9" t="str" cm="1">
        <f t="array" ref="B394">_xll.SNL.Clients.Office.Excel.Functions.SPG($A394, "IQ_ASSET_TURNS", B$3)</f>
        <v>NA</v>
      </c>
      <c r="C394" s="9" t="str" cm="1">
        <f t="array" ref="C394">_xll.SNL.Clients.Office.Excel.Functions.SPG($A394, "IQ_ASSET_TURNS", C$3)</f>
        <v>NA</v>
      </c>
      <c r="D394" s="9" cm="1">
        <f t="array" ref="D394">_xll.SNL.Clients.Office.Excel.Functions.SPG($A394, "IQ_ASSET_TURNS", D$3)</f>
        <v>0.121</v>
      </c>
      <c r="E394" s="9" cm="1">
        <f t="array" ref="E394">_xll.SNL.Clients.Office.Excel.Functions.SPG($A394, "IQ_ASSET_TURNS", E$3)</f>
        <v>0.13400000000000001</v>
      </c>
      <c r="F394" s="9" cm="1">
        <f t="array" ref="F394">_xll.SNL.Clients.Office.Excel.Functions.SPG($A394, "IQ_ASSET_TURNS", F$3)</f>
        <v>0.16500000000000001</v>
      </c>
      <c r="G394" s="9" cm="1">
        <f t="array" ref="G394">_xll.SNL.Clients.Office.Excel.Functions.SPG($A394, "IQ_ASSET_TURNS", G$3)</f>
        <v>0.16200000000000001</v>
      </c>
      <c r="H394" s="9" cm="1">
        <f t="array" ref="H394">_xll.SNL.Clients.Office.Excel.Functions.SPG($A394, "IQ_ASSET_TURNS", H$3)</f>
        <v>0.158</v>
      </c>
      <c r="I394" s="9" cm="1">
        <f t="array" ref="I394">_xll.SNL.Clients.Office.Excel.Functions.SPG($A394, "IQ_ASSET_TURNS", I$3)</f>
        <v>0.16300000000000001</v>
      </c>
      <c r="J394" s="9" cm="1">
        <f t="array" ref="J394">_xll.SNL.Clients.Office.Excel.Functions.SPG($A394, "IQ_ASSET_TURNS", J$3)</f>
        <v>0.33</v>
      </c>
    </row>
    <row r="395" spans="1:10" x14ac:dyDescent="0.3">
      <c r="A395" s="11" t="s">
        <v>396</v>
      </c>
      <c r="B395" s="9" t="str" cm="1">
        <f t="array" ref="B395">_xll.SNL.Clients.Office.Excel.Functions.SPG($A395, "IQ_ASSET_TURNS", B$3)</f>
        <v>NA</v>
      </c>
      <c r="C395" s="9" cm="1">
        <f t="array" ref="C395">_xll.SNL.Clients.Office.Excel.Functions.SPG($A395, "IQ_ASSET_TURNS", C$3)</f>
        <v>0.60899999999999999</v>
      </c>
      <c r="D395" s="9" cm="1">
        <f t="array" ref="D395">_xll.SNL.Clients.Office.Excel.Functions.SPG($A395, "IQ_ASSET_TURNS", D$3)</f>
        <v>0.61099999999999999</v>
      </c>
      <c r="E395" s="9" cm="1">
        <f t="array" ref="E395">_xll.SNL.Clients.Office.Excel.Functions.SPG($A395, "IQ_ASSET_TURNS", E$3)</f>
        <v>0.58799999999999997</v>
      </c>
      <c r="F395" s="9" cm="1">
        <f t="array" ref="F395">_xll.SNL.Clients.Office.Excel.Functions.SPG($A395, "IQ_ASSET_TURNS", F$3)</f>
        <v>0.59599999999999997</v>
      </c>
      <c r="G395" s="9" cm="1">
        <f t="array" ref="G395">_xll.SNL.Clients.Office.Excel.Functions.SPG($A395, "IQ_ASSET_TURNS", G$3)</f>
        <v>0.6</v>
      </c>
      <c r="H395" s="9" cm="1">
        <f t="array" ref="H395">_xll.SNL.Clients.Office.Excel.Functions.SPG($A395, "IQ_ASSET_TURNS", H$3)</f>
        <v>0.61</v>
      </c>
      <c r="I395" s="9" cm="1">
        <f t="array" ref="I395">_xll.SNL.Clients.Office.Excel.Functions.SPG($A395, "IQ_ASSET_TURNS", I$3)</f>
        <v>0.60299999999999998</v>
      </c>
      <c r="J395" s="9" cm="1">
        <f t="array" ref="J395">_xll.SNL.Clients.Office.Excel.Functions.SPG($A395, "IQ_ASSET_TURNS", J$3)</f>
        <v>0.623</v>
      </c>
    </row>
    <row r="396" spans="1:10" x14ac:dyDescent="0.3">
      <c r="A396" s="11" t="s">
        <v>397</v>
      </c>
      <c r="B396" s="9" t="str" cm="1">
        <f t="array" ref="B396">_xll.SNL.Clients.Office.Excel.Functions.SPG($A396, "IQ_ASSET_TURNS", B$3)</f>
        <v>NA</v>
      </c>
      <c r="C396" s="9" cm="1">
        <f t="array" ref="C396">_xll.SNL.Clients.Office.Excel.Functions.SPG($A396, "IQ_ASSET_TURNS", C$3)</f>
        <v>0.192</v>
      </c>
      <c r="D396" s="9" cm="1">
        <f t="array" ref="D396">_xll.SNL.Clients.Office.Excel.Functions.SPG($A396, "IQ_ASSET_TURNS", D$3)</f>
        <v>0.17799999999999999</v>
      </c>
      <c r="E396" s="9" cm="1">
        <f t="array" ref="E396">_xll.SNL.Clients.Office.Excel.Functions.SPG($A396, "IQ_ASSET_TURNS", E$3)</f>
        <v>0.17399999999999999</v>
      </c>
      <c r="F396" s="9" cm="1">
        <f t="array" ref="F396">_xll.SNL.Clients.Office.Excel.Functions.SPG($A396, "IQ_ASSET_TURNS", F$3)</f>
        <v>0.17</v>
      </c>
      <c r="G396" s="9" cm="1">
        <f t="array" ref="G396">_xll.SNL.Clients.Office.Excel.Functions.SPG($A396, "IQ_ASSET_TURNS", G$3)</f>
        <v>0.182</v>
      </c>
      <c r="H396" s="9" cm="1">
        <f t="array" ref="H396">_xll.SNL.Clients.Office.Excel.Functions.SPG($A396, "IQ_ASSET_TURNS", H$3)</f>
        <v>0.17199999999999999</v>
      </c>
      <c r="I396" s="9" cm="1">
        <f t="array" ref="I396">_xll.SNL.Clients.Office.Excel.Functions.SPG($A396, "IQ_ASSET_TURNS", I$3)</f>
        <v>0.16600000000000001</v>
      </c>
      <c r="J396" s="9" cm="1">
        <f t="array" ref="J396">_xll.SNL.Clients.Office.Excel.Functions.SPG($A396, "IQ_ASSET_TURNS", J$3)</f>
        <v>0.16300000000000001</v>
      </c>
    </row>
    <row r="397" spans="1:10" x14ac:dyDescent="0.3">
      <c r="A397" s="11" t="s">
        <v>398</v>
      </c>
      <c r="B397" s="9" t="str" cm="1">
        <f t="array" ref="B397">_xll.SNL.Clients.Office.Excel.Functions.SPG($A397, "IQ_ASSET_TURNS", B$3)</f>
        <v>NA</v>
      </c>
      <c r="C397" s="9" cm="1">
        <f t="array" ref="C397">_xll.SNL.Clients.Office.Excel.Functions.SPG($A397, "IQ_ASSET_TURNS", C$3)</f>
        <v>0.51400000000000001</v>
      </c>
      <c r="D397" s="9" cm="1">
        <f t="array" ref="D397">_xll.SNL.Clients.Office.Excel.Functions.SPG($A397, "IQ_ASSET_TURNS", D$3)</f>
        <v>0.496</v>
      </c>
      <c r="E397" s="9" cm="1">
        <f t="array" ref="E397">_xll.SNL.Clients.Office.Excel.Functions.SPG($A397, "IQ_ASSET_TURNS", E$3)</f>
        <v>0.438</v>
      </c>
      <c r="F397" s="9" cm="1">
        <f t="array" ref="F397">_xll.SNL.Clients.Office.Excel.Functions.SPG($A397, "IQ_ASSET_TURNS", F$3)</f>
        <v>0.50600000000000001</v>
      </c>
      <c r="G397" s="9" cm="1">
        <f t="array" ref="G397">_xll.SNL.Clients.Office.Excel.Functions.SPG($A397, "IQ_ASSET_TURNS", G$3)</f>
        <v>0.57699999999999996</v>
      </c>
      <c r="H397" s="9" cm="1">
        <f t="array" ref="H397">_xll.SNL.Clients.Office.Excel.Functions.SPG($A397, "IQ_ASSET_TURNS", H$3)</f>
        <v>0.57699999999999996</v>
      </c>
      <c r="I397" s="9" cm="1">
        <f t="array" ref="I397">_xll.SNL.Clients.Office.Excel.Functions.SPG($A397, "IQ_ASSET_TURNS", I$3)</f>
        <v>0.495</v>
      </c>
      <c r="J397" s="9" cm="1">
        <f t="array" ref="J397">_xll.SNL.Clients.Office.Excel.Functions.SPG($A397, "IQ_ASSET_TURNS", J$3)</f>
        <v>0.51900000000000002</v>
      </c>
    </row>
    <row r="398" spans="1:10" x14ac:dyDescent="0.3">
      <c r="A398" s="11" t="s">
        <v>399</v>
      </c>
      <c r="B398" s="9" t="str" cm="1">
        <f t="array" ref="B398">_xll.SNL.Clients.Office.Excel.Functions.SPG($A398, "IQ_ASSET_TURNS", B$3)</f>
        <v>NA</v>
      </c>
      <c r="C398" s="9" t="str" cm="1">
        <f t="array" ref="C398">_xll.SNL.Clients.Office.Excel.Functions.SPG($A398, "IQ_ASSET_TURNS", C$3)</f>
        <v>NA</v>
      </c>
      <c r="D398" s="9" cm="1">
        <f t="array" ref="D398">_xll.SNL.Clients.Office.Excel.Functions.SPG($A398, "IQ_ASSET_TURNS", D$3)</f>
        <v>1.002</v>
      </c>
      <c r="E398" s="9" cm="1">
        <f t="array" ref="E398">_xll.SNL.Clients.Office.Excel.Functions.SPG($A398, "IQ_ASSET_TURNS", E$3)</f>
        <v>0.79</v>
      </c>
      <c r="F398" s="9" t="str" cm="1">
        <f t="array" ref="F398">_xll.SNL.Clients.Office.Excel.Functions.SPG($A398, "IQ_ASSET_TURNS", F$3)</f>
        <v>NA</v>
      </c>
      <c r="G398" s="9" t="str" cm="1">
        <f t="array" ref="G398">_xll.SNL.Clients.Office.Excel.Functions.SPG($A398, "IQ_ASSET_TURNS", G$3)</f>
        <v>NA</v>
      </c>
      <c r="H398" s="9" t="str" cm="1">
        <f t="array" ref="H398">_xll.SNL.Clients.Office.Excel.Functions.SPG($A398, "IQ_ASSET_TURNS", H$3)</f>
        <v>NA</v>
      </c>
      <c r="I398" s="9" t="str" cm="1">
        <f t="array" ref="I398">_xll.SNL.Clients.Office.Excel.Functions.SPG($A398, "IQ_ASSET_TURNS", I$3)</f>
        <v>NA</v>
      </c>
      <c r="J398" s="9" t="str" cm="1">
        <f t="array" ref="J398">_xll.SNL.Clients.Office.Excel.Functions.SPG($A398, "IQ_ASSET_TURNS", J$3)</f>
        <v>NA</v>
      </c>
    </row>
    <row r="399" spans="1:10" x14ac:dyDescent="0.3">
      <c r="A399" s="11" t="s">
        <v>400</v>
      </c>
      <c r="B399" s="9" t="str" cm="1">
        <f t="array" ref="B399">_xll.SNL.Clients.Office.Excel.Functions.SPG($A399, "IQ_ASSET_TURNS", B$3)</f>
        <v>NA</v>
      </c>
      <c r="C399" s="9" cm="1">
        <f t="array" ref="C399">_xll.SNL.Clients.Office.Excel.Functions.SPG($A399, "IQ_ASSET_TURNS", C$3)</f>
        <v>0.65600000000000003</v>
      </c>
      <c r="D399" s="9" cm="1">
        <f t="array" ref="D399">_xll.SNL.Clients.Office.Excel.Functions.SPG($A399, "IQ_ASSET_TURNS", D$3)</f>
        <v>0.63500000000000001</v>
      </c>
      <c r="E399" s="9" cm="1">
        <f t="array" ref="E399">_xll.SNL.Clients.Office.Excel.Functions.SPG($A399, "IQ_ASSET_TURNS", E$3)</f>
        <v>0.66400000000000003</v>
      </c>
      <c r="F399" s="9" cm="1">
        <f t="array" ref="F399">_xll.SNL.Clients.Office.Excel.Functions.SPG($A399, "IQ_ASSET_TURNS", F$3)</f>
        <v>0.67400000000000004</v>
      </c>
      <c r="G399" s="9" cm="1">
        <f t="array" ref="G399">_xll.SNL.Clients.Office.Excel.Functions.SPG($A399, "IQ_ASSET_TURNS", G$3)</f>
        <v>0.69699999999999995</v>
      </c>
      <c r="H399" s="9" cm="1">
        <f t="array" ref="H399">_xll.SNL.Clients.Office.Excel.Functions.SPG($A399, "IQ_ASSET_TURNS", H$3)</f>
        <v>0.69</v>
      </c>
      <c r="I399" s="9" cm="1">
        <f t="array" ref="I399">_xll.SNL.Clients.Office.Excel.Functions.SPG($A399, "IQ_ASSET_TURNS", I$3)</f>
        <v>0.71599999999999997</v>
      </c>
      <c r="J399" s="9" cm="1">
        <f t="array" ref="J399">_xll.SNL.Clients.Office.Excel.Functions.SPG($A399, "IQ_ASSET_TURNS", J$3)</f>
        <v>0.72399999999999998</v>
      </c>
    </row>
    <row r="400" spans="1:10" x14ac:dyDescent="0.3">
      <c r="A400" s="11" t="s">
        <v>401</v>
      </c>
      <c r="B400" s="9" t="str" cm="1">
        <f t="array" ref="B400">_xll.SNL.Clients.Office.Excel.Functions.SPG($A400, "IQ_ASSET_TURNS", B$3)</f>
        <v>NA</v>
      </c>
      <c r="C400" s="9" t="str" cm="1">
        <f t="array" ref="C400">_xll.SNL.Clients.Office.Excel.Functions.SPG($A400, "IQ_ASSET_TURNS", C$3)</f>
        <v>NA</v>
      </c>
      <c r="D400" s="9" cm="1">
        <f t="array" ref="D400">_xll.SNL.Clients.Office.Excel.Functions.SPG($A400, "IQ_ASSET_TURNS", D$3)</f>
        <v>0.56799999999999995</v>
      </c>
      <c r="E400" s="9" cm="1">
        <f t="array" ref="E400">_xll.SNL.Clients.Office.Excel.Functions.SPG($A400, "IQ_ASSET_TURNS", E$3)</f>
        <v>0.56799999999999995</v>
      </c>
      <c r="F400" s="9" cm="1">
        <f t="array" ref="F400">_xll.SNL.Clients.Office.Excel.Functions.SPG($A400, "IQ_ASSET_TURNS", F$3)</f>
        <v>0.56299999999999994</v>
      </c>
      <c r="G400" s="9" cm="1">
        <f t="array" ref="G400">_xll.SNL.Clients.Office.Excel.Functions.SPG($A400, "IQ_ASSET_TURNS", G$3)</f>
        <v>0.59499999999999997</v>
      </c>
      <c r="H400" s="9" cm="1">
        <f t="array" ref="H400">_xll.SNL.Clients.Office.Excel.Functions.SPG($A400, "IQ_ASSET_TURNS", H$3)</f>
        <v>0.61299999999999999</v>
      </c>
      <c r="I400" s="9" t="str" cm="1">
        <f t="array" ref="I400">_xll.SNL.Clients.Office.Excel.Functions.SPG($A400, "IQ_ASSET_TURNS", I$3)</f>
        <v>NA</v>
      </c>
      <c r="J400" s="9" t="str" cm="1">
        <f t="array" ref="J400">_xll.SNL.Clients.Office.Excel.Functions.SPG($A400, "IQ_ASSET_TURNS", J$3)</f>
        <v>NA</v>
      </c>
    </row>
    <row r="401" spans="1:10" x14ac:dyDescent="0.3">
      <c r="A401" s="11" t="s">
        <v>402</v>
      </c>
      <c r="B401" s="9" t="str" cm="1">
        <f t="array" ref="B401">_xll.SNL.Clients.Office.Excel.Functions.SPG($A401, "IQ_ASSET_TURNS", B$3)</f>
        <v>NA</v>
      </c>
      <c r="C401" s="9" cm="1">
        <f t="array" ref="C401">_xll.SNL.Clients.Office.Excel.Functions.SPG($A401, "IQ_ASSET_TURNS", C$3)</f>
        <v>0.80800000000000005</v>
      </c>
      <c r="D401" s="9" cm="1">
        <f t="array" ref="D401">_xll.SNL.Clients.Office.Excel.Functions.SPG($A401, "IQ_ASSET_TURNS", D$3)</f>
        <v>0.78100000000000003</v>
      </c>
      <c r="E401" s="9" cm="1">
        <f t="array" ref="E401">_xll.SNL.Clients.Office.Excel.Functions.SPG($A401, "IQ_ASSET_TURNS", E$3)</f>
        <v>0.82199999999999995</v>
      </c>
      <c r="F401" s="9" cm="1">
        <f t="array" ref="F401">_xll.SNL.Clients.Office.Excel.Functions.SPG($A401, "IQ_ASSET_TURNS", F$3)</f>
        <v>0.69799999999999995</v>
      </c>
      <c r="G401" s="9" cm="1">
        <f t="array" ref="G401">_xll.SNL.Clients.Office.Excel.Functions.SPG($A401, "IQ_ASSET_TURNS", G$3)</f>
        <v>0.74299999999999999</v>
      </c>
      <c r="H401" s="9" cm="1">
        <f t="array" ref="H401">_xll.SNL.Clients.Office.Excel.Functions.SPG($A401, "IQ_ASSET_TURNS", H$3)</f>
        <v>0.71</v>
      </c>
      <c r="I401" s="9" cm="1">
        <f t="array" ref="I401">_xll.SNL.Clients.Office.Excel.Functions.SPG($A401, "IQ_ASSET_TURNS", I$3)</f>
        <v>0.78100000000000003</v>
      </c>
      <c r="J401" s="9" cm="1">
        <f t="array" ref="J401">_xll.SNL.Clients.Office.Excel.Functions.SPG($A401, "IQ_ASSET_TURNS", J$3)</f>
        <v>0.64400000000000002</v>
      </c>
    </row>
    <row r="402" spans="1:10" x14ac:dyDescent="0.3">
      <c r="A402" s="11" t="s">
        <v>403</v>
      </c>
      <c r="B402" s="9" t="str" cm="1">
        <f t="array" ref="B402">_xll.SNL.Clients.Office.Excel.Functions.SPG($A402, "IQ_ASSET_TURNS", B$3)</f>
        <v>NA</v>
      </c>
      <c r="C402" s="9" cm="1">
        <f t="array" ref="C402">_xll.SNL.Clients.Office.Excel.Functions.SPG($A402, "IQ_ASSET_TURNS", C$3)</f>
        <v>0.67100000000000004</v>
      </c>
      <c r="D402" s="9" cm="1">
        <f t="array" ref="D402">_xll.SNL.Clients.Office.Excel.Functions.SPG($A402, "IQ_ASSET_TURNS", D$3)</f>
        <v>0.66800000000000004</v>
      </c>
      <c r="E402" s="9" cm="1">
        <f t="array" ref="E402">_xll.SNL.Clients.Office.Excel.Functions.SPG($A402, "IQ_ASSET_TURNS", E$3)</f>
        <v>0.69499999999999995</v>
      </c>
      <c r="F402" s="9" cm="1">
        <f t="array" ref="F402">_xll.SNL.Clients.Office.Excel.Functions.SPG($A402, "IQ_ASSET_TURNS", F$3)</f>
        <v>0.65100000000000002</v>
      </c>
      <c r="G402" s="9" cm="1">
        <f t="array" ref="G402">_xll.SNL.Clients.Office.Excel.Functions.SPG($A402, "IQ_ASSET_TURNS", G$3)</f>
        <v>0.626</v>
      </c>
      <c r="H402" s="9" cm="1">
        <f t="array" ref="H402">_xll.SNL.Clients.Office.Excel.Functions.SPG($A402, "IQ_ASSET_TURNS", H$3)</f>
        <v>0.64500000000000002</v>
      </c>
      <c r="I402" s="9" cm="1">
        <f t="array" ref="I402">_xll.SNL.Clients.Office.Excel.Functions.SPG($A402, "IQ_ASSET_TURNS", I$3)</f>
        <v>0.66500000000000004</v>
      </c>
      <c r="J402" s="9" cm="1">
        <f t="array" ref="J402">_xll.SNL.Clients.Office.Excel.Functions.SPG($A402, "IQ_ASSET_TURNS", J$3)</f>
        <v>0.629</v>
      </c>
    </row>
    <row r="403" spans="1:10" x14ac:dyDescent="0.3">
      <c r="A403" s="11" t="s">
        <v>404</v>
      </c>
      <c r="B403" s="9" t="str" cm="1">
        <f t="array" ref="B403">_xll.SNL.Clients.Office.Excel.Functions.SPG($A403, "IQ_ASSET_TURNS", B$3)</f>
        <v>NA</v>
      </c>
      <c r="C403" s="9" cm="1">
        <f t="array" ref="C403">_xll.SNL.Clients.Office.Excel.Functions.SPG($A403, "IQ_ASSET_TURNS", C$3)</f>
        <v>1.1890000000000001</v>
      </c>
      <c r="D403" s="9" cm="1">
        <f t="array" ref="D403">_xll.SNL.Clients.Office.Excel.Functions.SPG($A403, "IQ_ASSET_TURNS", D$3)</f>
        <v>1.181</v>
      </c>
      <c r="E403" s="9" cm="1">
        <f t="array" ref="E403">_xll.SNL.Clients.Office.Excel.Functions.SPG($A403, "IQ_ASSET_TURNS", E$3)</f>
        <v>1.226</v>
      </c>
      <c r="F403" s="9" cm="1">
        <f t="array" ref="F403">_xll.SNL.Clients.Office.Excel.Functions.SPG($A403, "IQ_ASSET_TURNS", F$3)</f>
        <v>1.17</v>
      </c>
      <c r="G403" s="9" cm="1">
        <f t="array" ref="G403">_xll.SNL.Clients.Office.Excel.Functions.SPG($A403, "IQ_ASSET_TURNS", G$3)</f>
        <v>1.286</v>
      </c>
      <c r="H403" s="9" cm="1">
        <f t="array" ref="H403">_xll.SNL.Clients.Office.Excel.Functions.SPG($A403, "IQ_ASSET_TURNS", H$3)</f>
        <v>1.2889999999999999</v>
      </c>
      <c r="I403" s="9" cm="1">
        <f t="array" ref="I403">_xll.SNL.Clients.Office.Excel.Functions.SPG($A403, "IQ_ASSET_TURNS", I$3)</f>
        <v>1.2789999999999999</v>
      </c>
      <c r="J403" s="9" cm="1">
        <f t="array" ref="J403">_xll.SNL.Clients.Office.Excel.Functions.SPG($A403, "IQ_ASSET_TURNS", J$3)</f>
        <v>1.2270000000000001</v>
      </c>
    </row>
    <row r="404" spans="1:10" x14ac:dyDescent="0.3">
      <c r="A404" s="11" t="s">
        <v>405</v>
      </c>
      <c r="B404" s="9" t="str" cm="1">
        <f t="array" ref="B404">_xll.SNL.Clients.Office.Excel.Functions.SPG($A404, "IQ_ASSET_TURNS", B$3)</f>
        <v>NA</v>
      </c>
      <c r="C404" s="9" t="str" cm="1">
        <f t="array" ref="C404">_xll.SNL.Clients.Office.Excel.Functions.SPG($A404, "IQ_ASSET_TURNS", C$3)</f>
        <v>NA</v>
      </c>
      <c r="D404" s="9" t="str" cm="1">
        <f t="array" ref="D404">_xll.SNL.Clients.Office.Excel.Functions.SPG($A404, "IQ_ASSET_TURNS", D$3)</f>
        <v>NA</v>
      </c>
      <c r="E404" s="9" t="str" cm="1">
        <f t="array" ref="E404">_xll.SNL.Clients.Office.Excel.Functions.SPG($A404, "IQ_ASSET_TURNS", E$3)</f>
        <v>NA</v>
      </c>
      <c r="F404" s="9" t="str" cm="1">
        <f t="array" ref="F404">_xll.SNL.Clients.Office.Excel.Functions.SPG($A404, "IQ_ASSET_TURNS", F$3)</f>
        <v>NA</v>
      </c>
      <c r="G404" s="9" t="str" cm="1">
        <f t="array" ref="G404">_xll.SNL.Clients.Office.Excel.Functions.SPG($A404, "IQ_ASSET_TURNS", G$3)</f>
        <v>NA</v>
      </c>
      <c r="H404" s="9" t="str" cm="1">
        <f t="array" ref="H404">_xll.SNL.Clients.Office.Excel.Functions.SPG($A404, "IQ_ASSET_TURNS", H$3)</f>
        <v>NA</v>
      </c>
      <c r="I404" s="9" t="str" cm="1">
        <f t="array" ref="I404">_xll.SNL.Clients.Office.Excel.Functions.SPG($A404, "IQ_ASSET_TURNS", I$3)</f>
        <v>NA</v>
      </c>
      <c r="J404" s="9" t="str" cm="1">
        <f t="array" ref="J404">_xll.SNL.Clients.Office.Excel.Functions.SPG($A404, "IQ_ASSET_TURNS", J$3)</f>
        <v>NA</v>
      </c>
    </row>
    <row r="405" spans="1:10" x14ac:dyDescent="0.3">
      <c r="A405" s="11" t="s">
        <v>406</v>
      </c>
      <c r="B405" s="9" t="str" cm="1">
        <f t="array" ref="B405">_xll.SNL.Clients.Office.Excel.Functions.SPG($A405, "IQ_ASSET_TURNS", B$3)</f>
        <v>NA</v>
      </c>
      <c r="C405" s="9" cm="1">
        <f t="array" ref="C405">_xll.SNL.Clients.Office.Excel.Functions.SPG($A405, "IQ_ASSET_TURNS", C$3)</f>
        <v>1.012</v>
      </c>
      <c r="D405" s="9" cm="1">
        <f t="array" ref="D405">_xll.SNL.Clients.Office.Excel.Functions.SPG($A405, "IQ_ASSET_TURNS", D$3)</f>
        <v>1.131</v>
      </c>
      <c r="E405" s="9" cm="1">
        <f t="array" ref="E405">_xll.SNL.Clients.Office.Excel.Functions.SPG($A405, "IQ_ASSET_TURNS", E$3)</f>
        <v>1.232</v>
      </c>
      <c r="F405" s="9" cm="1">
        <f t="array" ref="F405">_xll.SNL.Clients.Office.Excel.Functions.SPG($A405, "IQ_ASSET_TURNS", F$3)</f>
        <v>1.254</v>
      </c>
      <c r="G405" s="9" cm="1">
        <f t="array" ref="G405">_xll.SNL.Clients.Office.Excel.Functions.SPG($A405, "IQ_ASSET_TURNS", G$3)</f>
        <v>1.135</v>
      </c>
      <c r="H405" s="9" cm="1">
        <f t="array" ref="H405">_xll.SNL.Clients.Office.Excel.Functions.SPG($A405, "IQ_ASSET_TURNS", H$3)</f>
        <v>1.2450000000000001</v>
      </c>
      <c r="I405" s="9" cm="1">
        <f t="array" ref="I405">_xll.SNL.Clients.Office.Excel.Functions.SPG($A405, "IQ_ASSET_TURNS", I$3)</f>
        <v>1.413</v>
      </c>
      <c r="J405" s="9" cm="1">
        <f t="array" ref="J405">_xll.SNL.Clients.Office.Excel.Functions.SPG($A405, "IQ_ASSET_TURNS", J$3)</f>
        <v>1.379</v>
      </c>
    </row>
    <row r="406" spans="1:10" x14ac:dyDescent="0.3">
      <c r="A406" s="11" t="s">
        <v>407</v>
      </c>
      <c r="B406" s="9" t="str" cm="1">
        <f t="array" ref="B406">_xll.SNL.Clients.Office.Excel.Functions.SPG($A406, "IQ_ASSET_TURNS", B$3)</f>
        <v>NA</v>
      </c>
      <c r="C406" s="9" cm="1">
        <f t="array" ref="C406">_xll.SNL.Clients.Office.Excel.Functions.SPG($A406, "IQ_ASSET_TURNS", C$3)</f>
        <v>0.54100000000000004</v>
      </c>
      <c r="D406" s="9" cm="1">
        <f t="array" ref="D406">_xll.SNL.Clients.Office.Excel.Functions.SPG($A406, "IQ_ASSET_TURNS", D$3)</f>
        <v>0.52200000000000002</v>
      </c>
      <c r="E406" s="9" cm="1">
        <f t="array" ref="E406">_xll.SNL.Clients.Office.Excel.Functions.SPG($A406, "IQ_ASSET_TURNS", E$3)</f>
        <v>0.48299999999999998</v>
      </c>
      <c r="F406" s="9" cm="1">
        <f t="array" ref="F406">_xll.SNL.Clients.Office.Excel.Functions.SPG($A406, "IQ_ASSET_TURNS", F$3)</f>
        <v>0.505</v>
      </c>
      <c r="G406" s="9" cm="1">
        <f t="array" ref="G406">_xll.SNL.Clients.Office.Excel.Functions.SPG($A406, "IQ_ASSET_TURNS", G$3)</f>
        <v>0.45700000000000002</v>
      </c>
      <c r="H406" s="9" cm="1">
        <f t="array" ref="H406">_xll.SNL.Clients.Office.Excel.Functions.SPG($A406, "IQ_ASSET_TURNS", H$3)</f>
        <v>0.44900000000000001</v>
      </c>
      <c r="I406" s="9" cm="1">
        <f t="array" ref="I406">_xll.SNL.Clients.Office.Excel.Functions.SPG($A406, "IQ_ASSET_TURNS", I$3)</f>
        <v>0.438</v>
      </c>
      <c r="J406" s="9" t="str" cm="1">
        <f t="array" ref="J406">_xll.SNL.Clients.Office.Excel.Functions.SPG($A406, "IQ_ASSET_TURNS", J$3)</f>
        <v>NA</v>
      </c>
    </row>
    <row r="407" spans="1:10" x14ac:dyDescent="0.3">
      <c r="A407" s="11" t="s">
        <v>408</v>
      </c>
      <c r="B407" s="9" t="str" cm="1">
        <f t="array" ref="B407">_xll.SNL.Clients.Office.Excel.Functions.SPG($A407, "IQ_ASSET_TURNS", B$3)</f>
        <v>NA</v>
      </c>
      <c r="C407" s="9" cm="1">
        <f t="array" ref="C407">_xll.SNL.Clients.Office.Excel.Functions.SPG($A407, "IQ_ASSET_TURNS", C$3)</f>
        <v>0.59299999999999997</v>
      </c>
      <c r="D407" s="9" cm="1">
        <f t="array" ref="D407">_xll.SNL.Clients.Office.Excel.Functions.SPG($A407, "IQ_ASSET_TURNS", D$3)</f>
        <v>0.53</v>
      </c>
      <c r="E407" s="9" cm="1">
        <f t="array" ref="E407">_xll.SNL.Clients.Office.Excel.Functions.SPG($A407, "IQ_ASSET_TURNS", E$3)</f>
        <v>0.55200000000000005</v>
      </c>
      <c r="F407" s="9" cm="1">
        <f t="array" ref="F407">_xll.SNL.Clients.Office.Excel.Functions.SPG($A407, "IQ_ASSET_TURNS", F$3)</f>
        <v>0.52900000000000003</v>
      </c>
      <c r="G407" s="9" cm="1">
        <f t="array" ref="G407">_xll.SNL.Clients.Office.Excel.Functions.SPG($A407, "IQ_ASSET_TURNS", G$3)</f>
        <v>0.59699999999999998</v>
      </c>
      <c r="H407" s="9" cm="1">
        <f t="array" ref="H407">_xll.SNL.Clients.Office.Excel.Functions.SPG($A407, "IQ_ASSET_TURNS", H$3)</f>
        <v>0.52</v>
      </c>
      <c r="I407" s="9" cm="1">
        <f t="array" ref="I407">_xll.SNL.Clients.Office.Excel.Functions.SPG($A407, "IQ_ASSET_TURNS", I$3)</f>
        <v>0.53800000000000003</v>
      </c>
      <c r="J407" s="9" cm="1">
        <f t="array" ref="J407">_xll.SNL.Clients.Office.Excel.Functions.SPG($A407, "IQ_ASSET_TURNS", J$3)</f>
        <v>0.51900000000000002</v>
      </c>
    </row>
    <row r="408" spans="1:10" x14ac:dyDescent="0.3">
      <c r="A408" s="11" t="s">
        <v>409</v>
      </c>
      <c r="B408" s="9" t="str" cm="1">
        <f t="array" ref="B408">_xll.SNL.Clients.Office.Excel.Functions.SPG($A408, "IQ_ASSET_TURNS", B$3)</f>
        <v>NA</v>
      </c>
      <c r="C408" s="9" t="str" cm="1">
        <f t="array" ref="C408">_xll.SNL.Clients.Office.Excel.Functions.SPG($A408, "IQ_ASSET_TURNS", C$3)</f>
        <v>NA</v>
      </c>
      <c r="D408" s="9" t="str" cm="1">
        <f t="array" ref="D408">_xll.SNL.Clients.Office.Excel.Functions.SPG($A408, "IQ_ASSET_TURNS", D$3)</f>
        <v>NA</v>
      </c>
      <c r="E408" s="9" cm="1">
        <f t="array" ref="E408">_xll.SNL.Clients.Office.Excel.Functions.SPG($A408, "IQ_ASSET_TURNS", E$3)</f>
        <v>2.258</v>
      </c>
      <c r="F408" s="9" cm="1">
        <f t="array" ref="F408">_xll.SNL.Clients.Office.Excel.Functions.SPG($A408, "IQ_ASSET_TURNS", F$3)</f>
        <v>2.1589999999999998</v>
      </c>
      <c r="G408" s="9" cm="1">
        <f t="array" ref="G408">_xll.SNL.Clients.Office.Excel.Functions.SPG($A408, "IQ_ASSET_TURNS", G$3)</f>
        <v>3.0859999999999999</v>
      </c>
      <c r="H408" s="9" cm="1">
        <f t="array" ref="H408">_xll.SNL.Clients.Office.Excel.Functions.SPG($A408, "IQ_ASSET_TURNS", H$3)</f>
        <v>2.1819999999999999</v>
      </c>
      <c r="I408" s="9" cm="1">
        <f t="array" ref="I408">_xll.SNL.Clients.Office.Excel.Functions.SPG($A408, "IQ_ASSET_TURNS", I$3)</f>
        <v>2.5449999999999999</v>
      </c>
      <c r="J408" s="9" cm="1">
        <f t="array" ref="J408">_xll.SNL.Clients.Office.Excel.Functions.SPG($A408, "IQ_ASSET_TURNS", J$3)</f>
        <v>1.6379999999999999</v>
      </c>
    </row>
    <row r="409" spans="1:10" x14ac:dyDescent="0.3">
      <c r="A409" s="11" t="s">
        <v>410</v>
      </c>
      <c r="B409" s="9" t="str" cm="1">
        <f t="array" ref="B409">_xll.SNL.Clients.Office.Excel.Functions.SPG($A409, "IQ_ASSET_TURNS", B$3)</f>
        <v>NA</v>
      </c>
      <c r="C409" s="9" t="str" cm="1">
        <f t="array" ref="C409">_xll.SNL.Clients.Office.Excel.Functions.SPG($A409, "IQ_ASSET_TURNS", C$3)</f>
        <v>NA</v>
      </c>
      <c r="D409" s="9" t="str" cm="1">
        <f t="array" ref="D409">_xll.SNL.Clients.Office.Excel.Functions.SPG($A409, "IQ_ASSET_TURNS", D$3)</f>
        <v>NA</v>
      </c>
      <c r="E409" s="9" t="str" cm="1">
        <f t="array" ref="E409">_xll.SNL.Clients.Office.Excel.Functions.SPG($A409, "IQ_ASSET_TURNS", E$3)</f>
        <v>NA</v>
      </c>
      <c r="F409" s="9" t="str" cm="1">
        <f t="array" ref="F409">_xll.SNL.Clients.Office.Excel.Functions.SPG($A409, "IQ_ASSET_TURNS", F$3)</f>
        <v>NA</v>
      </c>
      <c r="G409" s="9" t="str" cm="1">
        <f t="array" ref="G409">_xll.SNL.Clients.Office.Excel.Functions.SPG($A409, "IQ_ASSET_TURNS", G$3)</f>
        <v>NA</v>
      </c>
      <c r="H409" s="9" t="str" cm="1">
        <f t="array" ref="H409">_xll.SNL.Clients.Office.Excel.Functions.SPG($A409, "IQ_ASSET_TURNS", H$3)</f>
        <v>NA</v>
      </c>
      <c r="I409" s="9" t="str" cm="1">
        <f t="array" ref="I409">_xll.SNL.Clients.Office.Excel.Functions.SPG($A409, "IQ_ASSET_TURNS", I$3)</f>
        <v>NA</v>
      </c>
      <c r="J409" s="9" t="str" cm="1">
        <f t="array" ref="J409">_xll.SNL.Clients.Office.Excel.Functions.SPG($A409, "IQ_ASSET_TURNS", J$3)</f>
        <v>NA</v>
      </c>
    </row>
    <row r="410" spans="1:10" x14ac:dyDescent="0.3">
      <c r="A410" s="11" t="s">
        <v>411</v>
      </c>
      <c r="B410" s="9" t="str" cm="1">
        <f t="array" ref="B410">_xll.SNL.Clients.Office.Excel.Functions.SPG($A410, "IQ_ASSET_TURNS", B$3)</f>
        <v>NA</v>
      </c>
      <c r="C410" s="9" t="str" cm="1">
        <f t="array" ref="C410">_xll.SNL.Clients.Office.Excel.Functions.SPG($A410, "IQ_ASSET_TURNS", C$3)</f>
        <v>NA</v>
      </c>
      <c r="D410" s="9" cm="1">
        <f t="array" ref="D410">_xll.SNL.Clients.Office.Excel.Functions.SPG($A410, "IQ_ASSET_TURNS", D$3)</f>
        <v>0.52900000000000003</v>
      </c>
      <c r="E410" s="9" cm="1">
        <f t="array" ref="E410">_xll.SNL.Clients.Office.Excel.Functions.SPG($A410, "IQ_ASSET_TURNS", E$3)</f>
        <v>0.53900000000000003</v>
      </c>
      <c r="F410" s="9" cm="1">
        <f t="array" ref="F410">_xll.SNL.Clients.Office.Excel.Functions.SPG($A410, "IQ_ASSET_TURNS", F$3)</f>
        <v>0.54</v>
      </c>
      <c r="G410" s="9" cm="1">
        <f t="array" ref="G410">_xll.SNL.Clients.Office.Excel.Functions.SPG($A410, "IQ_ASSET_TURNS", G$3)</f>
        <v>0.57899999999999996</v>
      </c>
      <c r="H410" s="9" cm="1">
        <f t="array" ref="H410">_xll.SNL.Clients.Office.Excel.Functions.SPG($A410, "IQ_ASSET_TURNS", H$3)</f>
        <v>0.57999999999999996</v>
      </c>
      <c r="I410" s="9" cm="1">
        <f t="array" ref="I410">_xll.SNL.Clients.Office.Excel.Functions.SPG($A410, "IQ_ASSET_TURNS", I$3)</f>
        <v>0.55000000000000004</v>
      </c>
      <c r="J410" s="9" cm="1">
        <f t="array" ref="J410">_xll.SNL.Clients.Office.Excel.Functions.SPG($A410, "IQ_ASSET_TURNS", J$3)</f>
        <v>0.52200000000000002</v>
      </c>
    </row>
    <row r="411" spans="1:10" x14ac:dyDescent="0.3">
      <c r="A411" s="11" t="s">
        <v>412</v>
      </c>
      <c r="B411" s="9" t="str" cm="1">
        <f t="array" ref="B411">_xll.SNL.Clients.Office.Excel.Functions.SPG($A411, "IQ_ASSET_TURNS", B$3)</f>
        <v>NA</v>
      </c>
      <c r="C411" s="9" cm="1">
        <f t="array" ref="C411">_xll.SNL.Clients.Office.Excel.Functions.SPG($A411, "IQ_ASSET_TURNS", C$3)</f>
        <v>3.149</v>
      </c>
      <c r="D411" s="9" cm="1">
        <f t="array" ref="D411">_xll.SNL.Clients.Office.Excel.Functions.SPG($A411, "IQ_ASSET_TURNS", D$3)</f>
        <v>3.226</v>
      </c>
      <c r="E411" s="9" cm="1">
        <f t="array" ref="E411">_xll.SNL.Clients.Office.Excel.Functions.SPG($A411, "IQ_ASSET_TURNS", E$3)</f>
        <v>3.3140000000000001</v>
      </c>
      <c r="F411" s="9" cm="1">
        <f t="array" ref="F411">_xll.SNL.Clients.Office.Excel.Functions.SPG($A411, "IQ_ASSET_TURNS", F$3)</f>
        <v>3.1349999999999998</v>
      </c>
      <c r="G411" s="9" cm="1">
        <f t="array" ref="G411">_xll.SNL.Clients.Office.Excel.Functions.SPG($A411, "IQ_ASSET_TURNS", G$3)</f>
        <v>3.214</v>
      </c>
      <c r="H411" s="9" cm="1">
        <f t="array" ref="H411">_xll.SNL.Clients.Office.Excel.Functions.SPG($A411, "IQ_ASSET_TURNS", H$3)</f>
        <v>3.4049999999999998</v>
      </c>
      <c r="I411" s="9" cm="1">
        <f t="array" ref="I411">_xll.SNL.Clients.Office.Excel.Functions.SPG($A411, "IQ_ASSET_TURNS", I$3)</f>
        <v>3.4670000000000001</v>
      </c>
      <c r="J411" s="9" cm="1">
        <f t="array" ref="J411">_xll.SNL.Clients.Office.Excel.Functions.SPG($A411, "IQ_ASSET_TURNS", J$3)</f>
        <v>3.371</v>
      </c>
    </row>
    <row r="412" spans="1:10" x14ac:dyDescent="0.3">
      <c r="A412" s="11" t="s">
        <v>413</v>
      </c>
      <c r="B412" s="9" t="str" cm="1">
        <f t="array" ref="B412">_xll.SNL.Clients.Office.Excel.Functions.SPG($A412, "IQ_ASSET_TURNS", B$3)</f>
        <v>NA</v>
      </c>
      <c r="C412" s="9" cm="1">
        <f t="array" ref="C412">_xll.SNL.Clients.Office.Excel.Functions.SPG($A412, "IQ_ASSET_TURNS", C$3)</f>
        <v>0.41799999999999998</v>
      </c>
      <c r="D412" s="9" cm="1">
        <f t="array" ref="D412">_xll.SNL.Clients.Office.Excel.Functions.SPG($A412, "IQ_ASSET_TURNS", D$3)</f>
        <v>0.38500000000000001</v>
      </c>
      <c r="E412" s="9" cm="1">
        <f t="array" ref="E412">_xll.SNL.Clients.Office.Excel.Functions.SPG($A412, "IQ_ASSET_TURNS", E$3)</f>
        <v>0.38100000000000001</v>
      </c>
      <c r="F412" s="9" cm="1">
        <f t="array" ref="F412">_xll.SNL.Clients.Office.Excel.Functions.SPG($A412, "IQ_ASSET_TURNS", F$3)</f>
        <v>0.379</v>
      </c>
      <c r="G412" s="9" cm="1">
        <f t="array" ref="G412">_xll.SNL.Clients.Office.Excel.Functions.SPG($A412, "IQ_ASSET_TURNS", G$3)</f>
        <v>0.39400000000000002</v>
      </c>
      <c r="H412" s="9" cm="1">
        <f t="array" ref="H412">_xll.SNL.Clients.Office.Excel.Functions.SPG($A412, "IQ_ASSET_TURNS", H$3)</f>
        <v>0.36699999999999999</v>
      </c>
      <c r="I412" s="9" cm="1">
        <f t="array" ref="I412">_xll.SNL.Clients.Office.Excel.Functions.SPG($A412, "IQ_ASSET_TURNS", I$3)</f>
        <v>0.36499999999999999</v>
      </c>
      <c r="J412" s="9" cm="1">
        <f t="array" ref="J412">_xll.SNL.Clients.Office.Excel.Functions.SPG($A412, "IQ_ASSET_TURNS", J$3)</f>
        <v>0.373</v>
      </c>
    </row>
    <row r="413" spans="1:10" x14ac:dyDescent="0.3">
      <c r="A413" s="11" t="s">
        <v>414</v>
      </c>
      <c r="B413" s="9" t="str" cm="1">
        <f t="array" ref="B413">_xll.SNL.Clients.Office.Excel.Functions.SPG($A413, "IQ_ASSET_TURNS", B$3)</f>
        <v>NA</v>
      </c>
      <c r="C413" s="9" cm="1">
        <f t="array" ref="C413">_xll.SNL.Clients.Office.Excel.Functions.SPG($A413, "IQ_ASSET_TURNS", C$3)</f>
        <v>0.53700000000000003</v>
      </c>
      <c r="D413" s="9" cm="1">
        <f t="array" ref="D413">_xll.SNL.Clients.Office.Excel.Functions.SPG($A413, "IQ_ASSET_TURNS", D$3)</f>
        <v>0.53300000000000003</v>
      </c>
      <c r="E413" s="9" cm="1">
        <f t="array" ref="E413">_xll.SNL.Clients.Office.Excel.Functions.SPG($A413, "IQ_ASSET_TURNS", E$3)</f>
        <v>0.53400000000000003</v>
      </c>
      <c r="F413" s="9" cm="1">
        <f t="array" ref="F413">_xll.SNL.Clients.Office.Excel.Functions.SPG($A413, "IQ_ASSET_TURNS", F$3)</f>
        <v>0.55700000000000005</v>
      </c>
      <c r="G413" s="9" cm="1">
        <f t="array" ref="G413">_xll.SNL.Clients.Office.Excel.Functions.SPG($A413, "IQ_ASSET_TURNS", G$3)</f>
        <v>0.52900000000000003</v>
      </c>
      <c r="H413" s="9" cm="1">
        <f t="array" ref="H413">_xll.SNL.Clients.Office.Excel.Functions.SPG($A413, "IQ_ASSET_TURNS", H$3)</f>
        <v>0.53100000000000003</v>
      </c>
      <c r="I413" s="9" cm="1">
        <f t="array" ref="I413">_xll.SNL.Clients.Office.Excel.Functions.SPG($A413, "IQ_ASSET_TURNS", I$3)</f>
        <v>0.52</v>
      </c>
      <c r="J413" s="9" cm="1">
        <f t="array" ref="J413">_xll.SNL.Clients.Office.Excel.Functions.SPG($A413, "IQ_ASSET_TURNS", J$3)</f>
        <v>0.51700000000000002</v>
      </c>
    </row>
    <row r="414" spans="1:10" x14ac:dyDescent="0.3">
      <c r="A414" s="11" t="s">
        <v>415</v>
      </c>
      <c r="B414" s="9" t="str" cm="1">
        <f t="array" ref="B414">_xll.SNL.Clients.Office.Excel.Functions.SPG($A414, "IQ_ASSET_TURNS", B$3)</f>
        <v>NA</v>
      </c>
      <c r="C414" s="9" cm="1">
        <f t="array" ref="C414">_xll.SNL.Clients.Office.Excel.Functions.SPG($A414, "IQ_ASSET_TURNS", C$3)</f>
        <v>0.42199999999999999</v>
      </c>
      <c r="D414" s="9" cm="1">
        <f t="array" ref="D414">_xll.SNL.Clients.Office.Excel.Functions.SPG($A414, "IQ_ASSET_TURNS", D$3)</f>
        <v>0.41599999999999998</v>
      </c>
      <c r="E414" s="9" cm="1">
        <f t="array" ref="E414">_xll.SNL.Clients.Office.Excel.Functions.SPG($A414, "IQ_ASSET_TURNS", E$3)</f>
        <v>0.42499999999999999</v>
      </c>
      <c r="F414" s="9" cm="1">
        <f t="array" ref="F414">_xll.SNL.Clients.Office.Excel.Functions.SPG($A414, "IQ_ASSET_TURNS", F$3)</f>
        <v>0.41299999999999998</v>
      </c>
      <c r="G414" s="9" cm="1">
        <f t="array" ref="G414">_xll.SNL.Clients.Office.Excel.Functions.SPG($A414, "IQ_ASSET_TURNS", G$3)</f>
        <v>0.36299999999999999</v>
      </c>
      <c r="H414" s="9" cm="1">
        <f t="array" ref="H414">_xll.SNL.Clients.Office.Excel.Functions.SPG($A414, "IQ_ASSET_TURNS", H$3)</f>
        <v>0.33800000000000002</v>
      </c>
      <c r="I414" s="9" cm="1">
        <f t="array" ref="I414">_xll.SNL.Clients.Office.Excel.Functions.SPG($A414, "IQ_ASSET_TURNS", I$3)</f>
        <v>0.32700000000000001</v>
      </c>
      <c r="J414" s="9" cm="1">
        <f t="array" ref="J414">_xll.SNL.Clients.Office.Excel.Functions.SPG($A414, "IQ_ASSET_TURNS", J$3)</f>
        <v>0.35299999999999998</v>
      </c>
    </row>
    <row r="415" spans="1:10" x14ac:dyDescent="0.3">
      <c r="A415" s="11" t="s">
        <v>416</v>
      </c>
      <c r="B415" s="9" t="str" cm="1">
        <f t="array" ref="B415">_xll.SNL.Clients.Office.Excel.Functions.SPG($A415, "IQ_ASSET_TURNS", B$3)</f>
        <v>NA</v>
      </c>
      <c r="C415" s="9" cm="1">
        <f t="array" ref="C415">_xll.SNL.Clients.Office.Excel.Functions.SPG($A415, "IQ_ASSET_TURNS", C$3)</f>
        <v>0.83699999999999997</v>
      </c>
      <c r="D415" s="9" cm="1">
        <f t="array" ref="D415">_xll.SNL.Clients.Office.Excel.Functions.SPG($A415, "IQ_ASSET_TURNS", D$3)</f>
        <v>0.44500000000000001</v>
      </c>
      <c r="E415" s="9" cm="1">
        <f t="array" ref="E415">_xll.SNL.Clients.Office.Excel.Functions.SPG($A415, "IQ_ASSET_TURNS", E$3)</f>
        <v>0.46899999999999997</v>
      </c>
      <c r="F415" s="9" cm="1">
        <f t="array" ref="F415">_xll.SNL.Clients.Office.Excel.Functions.SPG($A415, "IQ_ASSET_TURNS", F$3)</f>
        <v>0.43099999999999999</v>
      </c>
      <c r="G415" s="9" cm="1">
        <f t="array" ref="G415">_xll.SNL.Clients.Office.Excel.Functions.SPG($A415, "IQ_ASSET_TURNS", G$3)</f>
        <v>0.79600000000000004</v>
      </c>
      <c r="H415" s="9" cm="1">
        <f t="array" ref="H415">_xll.SNL.Clients.Office.Excel.Functions.SPG($A415, "IQ_ASSET_TURNS", H$3)</f>
        <v>0.84899999999999998</v>
      </c>
      <c r="I415" s="9" cm="1">
        <f t="array" ref="I415">_xll.SNL.Clients.Office.Excel.Functions.SPG($A415, "IQ_ASSET_TURNS", I$3)</f>
        <v>0.91900000000000004</v>
      </c>
      <c r="J415" s="9" cm="1">
        <f t="array" ref="J415">_xll.SNL.Clients.Office.Excel.Functions.SPG($A415, "IQ_ASSET_TURNS", J$3)</f>
        <v>0.84799999999999998</v>
      </c>
    </row>
    <row r="416" spans="1:10" x14ac:dyDescent="0.3">
      <c r="A416" s="11" t="s">
        <v>417</v>
      </c>
      <c r="B416" s="9" t="str" cm="1">
        <f t="array" ref="B416">_xll.SNL.Clients.Office.Excel.Functions.SPG($A416, "IQ_ASSET_TURNS", B$3)</f>
        <v>NA</v>
      </c>
      <c r="C416" s="9" t="str" cm="1">
        <f t="array" ref="C416">_xll.SNL.Clients.Office.Excel.Functions.SPG($A416, "IQ_ASSET_TURNS", C$3)</f>
        <v>NA</v>
      </c>
      <c r="D416" s="9" cm="1">
        <f t="array" ref="D416">_xll.SNL.Clients.Office.Excel.Functions.SPG($A416, "IQ_ASSET_TURNS", D$3)</f>
        <v>0.71399999999999997</v>
      </c>
      <c r="E416" s="9" cm="1">
        <f t="array" ref="E416">_xll.SNL.Clients.Office.Excel.Functions.SPG($A416, "IQ_ASSET_TURNS", E$3)</f>
        <v>0.67700000000000005</v>
      </c>
      <c r="F416" s="9" cm="1">
        <f t="array" ref="F416">_xll.SNL.Clients.Office.Excel.Functions.SPG($A416, "IQ_ASSET_TURNS", F$3)</f>
        <v>0.879</v>
      </c>
      <c r="G416" s="9" cm="1">
        <f t="array" ref="G416">_xll.SNL.Clients.Office.Excel.Functions.SPG($A416, "IQ_ASSET_TURNS", G$3)</f>
        <v>0.83</v>
      </c>
      <c r="H416" s="9" cm="1">
        <f t="array" ref="H416">_xll.SNL.Clients.Office.Excel.Functions.SPG($A416, "IQ_ASSET_TURNS", H$3)</f>
        <v>0.78600000000000003</v>
      </c>
      <c r="I416" s="9" cm="1">
        <f t="array" ref="I416">_xll.SNL.Clients.Office.Excel.Functions.SPG($A416, "IQ_ASSET_TURNS", I$3)</f>
        <v>0.70699999999999996</v>
      </c>
      <c r="J416" s="9" cm="1">
        <f t="array" ref="J416">_xll.SNL.Clients.Office.Excel.Functions.SPG($A416, "IQ_ASSET_TURNS", J$3)</f>
        <v>0.93700000000000006</v>
      </c>
    </row>
    <row r="417" spans="1:10" x14ac:dyDescent="0.3">
      <c r="A417" s="11" t="s">
        <v>418</v>
      </c>
      <c r="B417" s="9" t="str" cm="1">
        <f t="array" ref="B417">_xll.SNL.Clients.Office.Excel.Functions.SPG($A417, "IQ_ASSET_TURNS", B$3)</f>
        <v>NA</v>
      </c>
      <c r="C417" s="9" t="str" cm="1">
        <f t="array" ref="C417">_xll.SNL.Clients.Office.Excel.Functions.SPG($A417, "IQ_ASSET_TURNS", C$3)</f>
        <v>NA</v>
      </c>
      <c r="D417" s="9" cm="1">
        <f t="array" ref="D417">_xll.SNL.Clients.Office.Excel.Functions.SPG($A417, "IQ_ASSET_TURNS", D$3)</f>
        <v>1.7929999999999999</v>
      </c>
      <c r="E417" s="9" cm="1">
        <f t="array" ref="E417">_xll.SNL.Clients.Office.Excel.Functions.SPG($A417, "IQ_ASSET_TURNS", E$3)</f>
        <v>1.833</v>
      </c>
      <c r="F417" s="9" cm="1">
        <f t="array" ref="F417">_xll.SNL.Clients.Office.Excel.Functions.SPG($A417, "IQ_ASSET_TURNS", F$3)</f>
        <v>1.776</v>
      </c>
      <c r="G417" s="9" cm="1">
        <f t="array" ref="G417">_xll.SNL.Clients.Office.Excel.Functions.SPG($A417, "IQ_ASSET_TURNS", G$3)</f>
        <v>2.2879999999999998</v>
      </c>
      <c r="H417" s="9" cm="1">
        <f t="array" ref="H417">_xll.SNL.Clients.Office.Excel.Functions.SPG($A417, "IQ_ASSET_TURNS", H$3)</f>
        <v>1.857</v>
      </c>
      <c r="I417" s="9" cm="1">
        <f t="array" ref="I417">_xll.SNL.Clients.Office.Excel.Functions.SPG($A417, "IQ_ASSET_TURNS", I$3)</f>
        <v>1.881</v>
      </c>
      <c r="J417" s="9" cm="1">
        <f t="array" ref="J417">_xll.SNL.Clients.Office.Excel.Functions.SPG($A417, "IQ_ASSET_TURNS", J$3)</f>
        <v>1.92</v>
      </c>
    </row>
    <row r="418" spans="1:10" x14ac:dyDescent="0.3">
      <c r="A418" s="11" t="s">
        <v>419</v>
      </c>
      <c r="B418" s="9" t="str" cm="1">
        <f t="array" ref="B418">_xll.SNL.Clients.Office.Excel.Functions.SPG($A418, "IQ_ASSET_TURNS", B$3)</f>
        <v>NA</v>
      </c>
      <c r="C418" s="9" cm="1">
        <f t="array" ref="C418">_xll.SNL.Clients.Office.Excel.Functions.SPG($A418, "IQ_ASSET_TURNS", C$3)</f>
        <v>0.67800000000000005</v>
      </c>
      <c r="D418" s="9" cm="1">
        <f t="array" ref="D418">_xll.SNL.Clients.Office.Excel.Functions.SPG($A418, "IQ_ASSET_TURNS", D$3)</f>
        <v>0.71099999999999997</v>
      </c>
      <c r="E418" s="9" cm="1">
        <f t="array" ref="E418">_xll.SNL.Clients.Office.Excel.Functions.SPG($A418, "IQ_ASSET_TURNS", E$3)</f>
        <v>0.69599999999999995</v>
      </c>
      <c r="F418" s="9" cm="1">
        <f t="array" ref="F418">_xll.SNL.Clients.Office.Excel.Functions.SPG($A418, "IQ_ASSET_TURNS", F$3)</f>
        <v>0.69099999999999995</v>
      </c>
      <c r="G418" s="9" cm="1">
        <f t="array" ref="G418">_xll.SNL.Clients.Office.Excel.Functions.SPG($A418, "IQ_ASSET_TURNS", G$3)</f>
        <v>0.68400000000000005</v>
      </c>
      <c r="H418" s="9" cm="1">
        <f t="array" ref="H418">_xll.SNL.Clients.Office.Excel.Functions.SPG($A418, "IQ_ASSET_TURNS", H$3)</f>
        <v>0.74399999999999999</v>
      </c>
      <c r="I418" s="9" cm="1">
        <f t="array" ref="I418">_xll.SNL.Clients.Office.Excel.Functions.SPG($A418, "IQ_ASSET_TURNS", I$3)</f>
        <v>0.74099999999999999</v>
      </c>
      <c r="J418" s="9" cm="1">
        <f t="array" ref="J418">_xll.SNL.Clients.Office.Excel.Functions.SPG($A418, "IQ_ASSET_TURNS", J$3)</f>
        <v>0.77700000000000002</v>
      </c>
    </row>
    <row r="419" spans="1:10" x14ac:dyDescent="0.3">
      <c r="A419" s="11" t="s">
        <v>420</v>
      </c>
      <c r="B419" s="9" t="str" cm="1">
        <f t="array" ref="B419">_xll.SNL.Clients.Office.Excel.Functions.SPG($A419, "IQ_ASSET_TURNS", B$3)</f>
        <v>NA</v>
      </c>
      <c r="C419" s="9" cm="1">
        <f t="array" ref="C419">_xll.SNL.Clients.Office.Excel.Functions.SPG($A419, "IQ_ASSET_TURNS", C$3)</f>
        <v>0.41799999999999998</v>
      </c>
      <c r="D419" s="9" cm="1">
        <f t="array" ref="D419">_xll.SNL.Clients.Office.Excel.Functions.SPG($A419, "IQ_ASSET_TURNS", D$3)</f>
        <v>0.40200000000000002</v>
      </c>
      <c r="E419" s="9" cm="1">
        <f t="array" ref="E419">_xll.SNL.Clients.Office.Excel.Functions.SPG($A419, "IQ_ASSET_TURNS", E$3)</f>
        <v>0.38100000000000001</v>
      </c>
      <c r="F419" s="9" cm="1">
        <f t="array" ref="F419">_xll.SNL.Clients.Office.Excel.Functions.SPG($A419, "IQ_ASSET_TURNS", F$3)</f>
        <v>0.37</v>
      </c>
      <c r="G419" s="9" cm="1">
        <f t="array" ref="G419">_xll.SNL.Clients.Office.Excel.Functions.SPG($A419, "IQ_ASSET_TURNS", G$3)</f>
        <v>0.39700000000000002</v>
      </c>
      <c r="H419" s="9" cm="1">
        <f t="array" ref="H419">_xll.SNL.Clients.Office.Excel.Functions.SPG($A419, "IQ_ASSET_TURNS", H$3)</f>
        <v>0.39500000000000002</v>
      </c>
      <c r="I419" s="9" cm="1">
        <f t="array" ref="I419">_xll.SNL.Clients.Office.Excel.Functions.SPG($A419, "IQ_ASSET_TURNS", I$3)</f>
        <v>0.39900000000000002</v>
      </c>
      <c r="J419" s="9" cm="1">
        <f t="array" ref="J419">_xll.SNL.Clients.Office.Excel.Functions.SPG($A419, "IQ_ASSET_TURNS", J$3)</f>
        <v>0.38400000000000001</v>
      </c>
    </row>
    <row r="420" spans="1:10" x14ac:dyDescent="0.3">
      <c r="A420" s="11" t="s">
        <v>421</v>
      </c>
      <c r="B420" s="9" t="str" cm="1">
        <f t="array" ref="B420">_xll.SNL.Clients.Office.Excel.Functions.SPG($A420, "IQ_ASSET_TURNS", B$3)</f>
        <v>NA</v>
      </c>
      <c r="C420" s="9" t="str" cm="1">
        <f t="array" ref="C420">_xll.SNL.Clients.Office.Excel.Functions.SPG($A420, "IQ_ASSET_TURNS", C$3)</f>
        <v>NA</v>
      </c>
      <c r="D420" s="9" cm="1">
        <f t="array" ref="D420">_xll.SNL.Clients.Office.Excel.Functions.SPG($A420, "IQ_ASSET_TURNS", D$3)</f>
        <v>0.41</v>
      </c>
      <c r="E420" s="9" cm="1">
        <f t="array" ref="E420">_xll.SNL.Clients.Office.Excel.Functions.SPG($A420, "IQ_ASSET_TURNS", E$3)</f>
        <v>0.40200000000000002</v>
      </c>
      <c r="F420" s="9" cm="1">
        <f t="array" ref="F420">_xll.SNL.Clients.Office.Excel.Functions.SPG($A420, "IQ_ASSET_TURNS", F$3)</f>
        <v>0.39300000000000002</v>
      </c>
      <c r="G420" s="9" cm="1">
        <f t="array" ref="G420">_xll.SNL.Clients.Office.Excel.Functions.SPG($A420, "IQ_ASSET_TURNS", G$3)</f>
        <v>0.41199999999999998</v>
      </c>
      <c r="H420" s="9" cm="1">
        <f t="array" ref="H420">_xll.SNL.Clients.Office.Excel.Functions.SPG($A420, "IQ_ASSET_TURNS", H$3)</f>
        <v>0.41499999999999998</v>
      </c>
      <c r="I420" s="9" cm="1">
        <f t="array" ref="I420">_xll.SNL.Clients.Office.Excel.Functions.SPG($A420, "IQ_ASSET_TURNS", I$3)</f>
        <v>0.43</v>
      </c>
      <c r="J420" s="9" cm="1">
        <f t="array" ref="J420">_xll.SNL.Clients.Office.Excel.Functions.SPG($A420, "IQ_ASSET_TURNS", J$3)</f>
        <v>0.41099999999999998</v>
      </c>
    </row>
    <row r="421" spans="1:10" x14ac:dyDescent="0.3">
      <c r="A421" s="11" t="s">
        <v>422</v>
      </c>
      <c r="B421" s="9" t="str" cm="1">
        <f t="array" ref="B421">_xll.SNL.Clients.Office.Excel.Functions.SPG($A421, "IQ_ASSET_TURNS", B$3)</f>
        <v>NA</v>
      </c>
      <c r="C421" s="9" cm="1">
        <f t="array" ref="C421">_xll.SNL.Clients.Office.Excel.Functions.SPG($A421, "IQ_ASSET_TURNS", C$3)</f>
        <v>0.80500000000000005</v>
      </c>
      <c r="D421" s="9" cm="1">
        <f t="array" ref="D421">_xll.SNL.Clients.Office.Excel.Functions.SPG($A421, "IQ_ASSET_TURNS", D$3)</f>
        <v>0.79700000000000004</v>
      </c>
      <c r="E421" s="9" cm="1">
        <f t="array" ref="E421">_xll.SNL.Clients.Office.Excel.Functions.SPG($A421, "IQ_ASSET_TURNS", E$3)</f>
        <v>0.82899999999999996</v>
      </c>
      <c r="F421" s="9" cm="1">
        <f t="array" ref="F421">_xll.SNL.Clients.Office.Excel.Functions.SPG($A421, "IQ_ASSET_TURNS", F$3)</f>
        <v>0.69599999999999995</v>
      </c>
      <c r="G421" s="9" cm="1">
        <f t="array" ref="G421">_xll.SNL.Clients.Office.Excel.Functions.SPG($A421, "IQ_ASSET_TURNS", G$3)</f>
        <v>0.78200000000000003</v>
      </c>
      <c r="H421" s="9" cm="1">
        <f t="array" ref="H421">_xll.SNL.Clients.Office.Excel.Functions.SPG($A421, "IQ_ASSET_TURNS", H$3)</f>
        <v>0.83199999999999996</v>
      </c>
      <c r="I421" s="9" cm="1">
        <f t="array" ref="I421">_xll.SNL.Clients.Office.Excel.Functions.SPG($A421, "IQ_ASSET_TURNS", I$3)</f>
        <v>0.80800000000000005</v>
      </c>
      <c r="J421" s="9" cm="1">
        <f t="array" ref="J421">_xll.SNL.Clients.Office.Excel.Functions.SPG($A421, "IQ_ASSET_TURNS", J$3)</f>
        <v>0.71799999999999997</v>
      </c>
    </row>
    <row r="422" spans="1:10" x14ac:dyDescent="0.3">
      <c r="A422" s="11" t="s">
        <v>423</v>
      </c>
      <c r="B422" s="9" t="str" cm="1">
        <f t="array" ref="B422">_xll.SNL.Clients.Office.Excel.Functions.SPG($A422, "IQ_ASSET_TURNS", B$3)</f>
        <v>NA</v>
      </c>
      <c r="C422" s="9" cm="1">
        <f t="array" ref="C422">_xll.SNL.Clients.Office.Excel.Functions.SPG($A422, "IQ_ASSET_TURNS", C$3)</f>
        <v>0.85</v>
      </c>
      <c r="D422" s="9" cm="1">
        <f t="array" ref="D422">_xll.SNL.Clients.Office.Excel.Functions.SPG($A422, "IQ_ASSET_TURNS", D$3)</f>
        <v>0.86599999999999999</v>
      </c>
      <c r="E422" s="9" cm="1">
        <f t="array" ref="E422">_xll.SNL.Clients.Office.Excel.Functions.SPG($A422, "IQ_ASSET_TURNS", E$3)</f>
        <v>0.91900000000000004</v>
      </c>
      <c r="F422" s="9" cm="1">
        <f t="array" ref="F422">_xll.SNL.Clients.Office.Excel.Functions.SPG($A422, "IQ_ASSET_TURNS", F$3)</f>
        <v>0.78900000000000003</v>
      </c>
      <c r="G422" s="9" cm="1">
        <f t="array" ref="G422">_xll.SNL.Clients.Office.Excel.Functions.SPG($A422, "IQ_ASSET_TURNS", G$3)</f>
        <v>1.004</v>
      </c>
      <c r="H422" s="9" cm="1">
        <f t="array" ref="H422">_xll.SNL.Clients.Office.Excel.Functions.SPG($A422, "IQ_ASSET_TURNS", H$3)</f>
        <v>1.012</v>
      </c>
      <c r="I422" s="9" cm="1">
        <f t="array" ref="I422">_xll.SNL.Clients.Office.Excel.Functions.SPG($A422, "IQ_ASSET_TURNS", I$3)</f>
        <v>1.1240000000000001</v>
      </c>
      <c r="J422" s="9" cm="1">
        <f t="array" ref="J422">_xll.SNL.Clients.Office.Excel.Functions.SPG($A422, "IQ_ASSET_TURNS", J$3)</f>
        <v>1.103</v>
      </c>
    </row>
    <row r="423" spans="1:10" x14ac:dyDescent="0.3">
      <c r="A423" s="11" t="s">
        <v>424</v>
      </c>
      <c r="B423" s="9" t="str" cm="1">
        <f t="array" ref="B423">_xll.SNL.Clients.Office.Excel.Functions.SPG($A423, "IQ_ASSET_TURNS", B$3)</f>
        <v>NA</v>
      </c>
      <c r="C423" s="9" cm="1">
        <f t="array" ref="C423">_xll.SNL.Clients.Office.Excel.Functions.SPG($A423, "IQ_ASSET_TURNS", C$3)</f>
        <v>0.45300000000000001</v>
      </c>
      <c r="D423" s="9" cm="1">
        <f t="array" ref="D423">_xll.SNL.Clients.Office.Excel.Functions.SPG($A423, "IQ_ASSET_TURNS", D$3)</f>
        <v>0.47199999999999998</v>
      </c>
      <c r="E423" s="9" cm="1">
        <f t="array" ref="E423">_xll.SNL.Clients.Office.Excel.Functions.SPG($A423, "IQ_ASSET_TURNS", E$3)</f>
        <v>0.437</v>
      </c>
      <c r="F423" s="9" cm="1">
        <f t="array" ref="F423">_xll.SNL.Clients.Office.Excel.Functions.SPG($A423, "IQ_ASSET_TURNS", F$3)</f>
        <v>0.436</v>
      </c>
      <c r="G423" s="9" cm="1">
        <f t="array" ref="G423">_xll.SNL.Clients.Office.Excel.Functions.SPG($A423, "IQ_ASSET_TURNS", G$3)</f>
        <v>0.51</v>
      </c>
      <c r="H423" s="9" cm="1">
        <f t="array" ref="H423">_xll.SNL.Clients.Office.Excel.Functions.SPG($A423, "IQ_ASSET_TURNS", H$3)</f>
        <v>0.57899999999999996</v>
      </c>
      <c r="I423" s="9" cm="1">
        <f t="array" ref="I423">_xll.SNL.Clients.Office.Excel.Functions.SPG($A423, "IQ_ASSET_TURNS", I$3)</f>
        <v>0.60299999999999998</v>
      </c>
      <c r="J423" s="9" cm="1">
        <f t="array" ref="J423">_xll.SNL.Clients.Office.Excel.Functions.SPG($A423, "IQ_ASSET_TURNS", J$3)</f>
        <v>0.621</v>
      </c>
    </row>
    <row r="424" spans="1:10" x14ac:dyDescent="0.3">
      <c r="A424" s="11" t="s">
        <v>425</v>
      </c>
      <c r="B424" s="9" t="str" cm="1">
        <f t="array" ref="B424">_xll.SNL.Clients.Office.Excel.Functions.SPG($A424, "IQ_ASSET_TURNS", B$3)</f>
        <v>NA</v>
      </c>
      <c r="C424" s="9" t="str" cm="1">
        <f t="array" ref="C424">_xll.SNL.Clients.Office.Excel.Functions.SPG($A424, "IQ_ASSET_TURNS", C$3)</f>
        <v>NA</v>
      </c>
      <c r="D424" s="9" cm="1">
        <f t="array" ref="D424">_xll.SNL.Clients.Office.Excel.Functions.SPG($A424, "IQ_ASSET_TURNS", D$3)</f>
        <v>0.55700000000000005</v>
      </c>
      <c r="E424" s="9" cm="1">
        <f t="array" ref="E424">_xll.SNL.Clients.Office.Excel.Functions.SPG($A424, "IQ_ASSET_TURNS", E$3)</f>
        <v>0.53500000000000003</v>
      </c>
      <c r="F424" s="9" cm="1">
        <f t="array" ref="F424">_xll.SNL.Clients.Office.Excel.Functions.SPG($A424, "IQ_ASSET_TURNS", F$3)</f>
        <v>0.57699999999999996</v>
      </c>
      <c r="G424" s="9" cm="1">
        <f t="array" ref="G424">_xll.SNL.Clients.Office.Excel.Functions.SPG($A424, "IQ_ASSET_TURNS", G$3)</f>
        <v>0.59599999999999997</v>
      </c>
      <c r="H424" s="9" cm="1">
        <f t="array" ref="H424">_xll.SNL.Clients.Office.Excel.Functions.SPG($A424, "IQ_ASSET_TURNS", H$3)</f>
        <v>0.60699999999999998</v>
      </c>
      <c r="I424" s="9" cm="1">
        <f t="array" ref="I424">_xll.SNL.Clients.Office.Excel.Functions.SPG($A424, "IQ_ASSET_TURNS", I$3)</f>
        <v>0.65700000000000003</v>
      </c>
      <c r="J424" s="9" cm="1">
        <f t="array" ref="J424">_xll.SNL.Clients.Office.Excel.Functions.SPG($A424, "IQ_ASSET_TURNS", J$3)</f>
        <v>0.63900000000000001</v>
      </c>
    </row>
    <row r="425" spans="1:10" x14ac:dyDescent="0.3">
      <c r="A425" s="11" t="s">
        <v>426</v>
      </c>
      <c r="B425" s="9" t="str" cm="1">
        <f t="array" ref="B425">_xll.SNL.Clients.Office.Excel.Functions.SPG($A425, "IQ_ASSET_TURNS", B$3)</f>
        <v>NA</v>
      </c>
      <c r="C425" s="9" cm="1">
        <f t="array" ref="C425">_xll.SNL.Clients.Office.Excel.Functions.SPG($A425, "IQ_ASSET_TURNS", C$3)</f>
        <v>0.86799999999999999</v>
      </c>
      <c r="D425" s="9" cm="1">
        <f t="array" ref="D425">_xll.SNL.Clients.Office.Excel.Functions.SPG($A425, "IQ_ASSET_TURNS", D$3)</f>
        <v>0.83399999999999996</v>
      </c>
      <c r="E425" s="9" cm="1">
        <f t="array" ref="E425">_xll.SNL.Clients.Office.Excel.Functions.SPG($A425, "IQ_ASSET_TURNS", E$3)</f>
        <v>0.85899999999999999</v>
      </c>
      <c r="F425" s="9" cm="1">
        <f t="array" ref="F425">_xll.SNL.Clients.Office.Excel.Functions.SPG($A425, "IQ_ASSET_TURNS", F$3)</f>
        <v>0.754</v>
      </c>
      <c r="G425" s="9" t="str" cm="1">
        <f t="array" ref="G425">_xll.SNL.Clients.Office.Excel.Functions.SPG($A425, "IQ_ASSET_TURNS", G$3)</f>
        <v>NA</v>
      </c>
      <c r="H425" s="9" cm="1">
        <f t="array" ref="H425">_xll.SNL.Clients.Office.Excel.Functions.SPG($A425, "IQ_ASSET_TURNS", H$3)</f>
        <v>0.81100000000000005</v>
      </c>
      <c r="I425" s="9" cm="1">
        <f t="array" ref="I425">_xll.SNL.Clients.Office.Excel.Functions.SPG($A425, "IQ_ASSET_TURNS", I$3)</f>
        <v>0.83299999999999996</v>
      </c>
      <c r="J425" s="9" cm="1">
        <f t="array" ref="J425">_xll.SNL.Clients.Office.Excel.Functions.SPG($A425, "IQ_ASSET_TURNS", J$3)</f>
        <v>0.74</v>
      </c>
    </row>
    <row r="426" spans="1:10" x14ac:dyDescent="0.3">
      <c r="A426" s="11" t="s">
        <v>427</v>
      </c>
      <c r="B426" s="9" t="str" cm="1">
        <f t="array" ref="B426">_xll.SNL.Clients.Office.Excel.Functions.SPG($A426, "IQ_ASSET_TURNS", B$3)</f>
        <v>NA</v>
      </c>
      <c r="C426" s="9" t="str" cm="1">
        <f t="array" ref="C426">_xll.SNL.Clients.Office.Excel.Functions.SPG($A426, "IQ_ASSET_TURNS", C$3)</f>
        <v>NA</v>
      </c>
      <c r="D426" s="9" cm="1">
        <f t="array" ref="D426">_xll.SNL.Clients.Office.Excel.Functions.SPG($A426, "IQ_ASSET_TURNS", D$3)</f>
        <v>0.26900000000000002</v>
      </c>
      <c r="E426" s="9" cm="1">
        <f t="array" ref="E426">_xll.SNL.Clients.Office.Excel.Functions.SPG($A426, "IQ_ASSET_TURNS", E$3)</f>
        <v>0.248</v>
      </c>
      <c r="F426" s="9" cm="1">
        <f t="array" ref="F426">_xll.SNL.Clients.Office.Excel.Functions.SPG($A426, "IQ_ASSET_TURNS", F$3)</f>
        <v>0.26900000000000002</v>
      </c>
      <c r="G426" s="9" cm="1">
        <f t="array" ref="G426">_xll.SNL.Clients.Office.Excel.Functions.SPG($A426, "IQ_ASSET_TURNS", G$3)</f>
        <v>0.27</v>
      </c>
      <c r="H426" s="9" cm="1">
        <f t="array" ref="H426">_xll.SNL.Clients.Office.Excel.Functions.SPG($A426, "IQ_ASSET_TURNS", H$3)</f>
        <v>0.32400000000000001</v>
      </c>
      <c r="I426" s="9" cm="1">
        <f t="array" ref="I426">_xll.SNL.Clients.Office.Excel.Functions.SPG($A426, "IQ_ASSET_TURNS", I$3)</f>
        <v>0.29899999999999999</v>
      </c>
      <c r="J426" s="9" cm="1">
        <f t="array" ref="J426">_xll.SNL.Clients.Office.Excel.Functions.SPG($A426, "IQ_ASSET_TURNS", J$3)</f>
        <v>0.33300000000000002</v>
      </c>
    </row>
    <row r="427" spans="1:10" x14ac:dyDescent="0.3">
      <c r="A427" s="11" t="s">
        <v>428</v>
      </c>
      <c r="B427" s="9" t="str" cm="1">
        <f t="array" ref="B427">_xll.SNL.Clients.Office.Excel.Functions.SPG($A427, "IQ_ASSET_TURNS", B$3)</f>
        <v>NA</v>
      </c>
      <c r="C427" s="9" cm="1">
        <f t="array" ref="C427">_xll.SNL.Clients.Office.Excel.Functions.SPG($A427, "IQ_ASSET_TURNS", C$3)</f>
        <v>0.58599999999999997</v>
      </c>
      <c r="D427" s="9" cm="1">
        <f t="array" ref="D427">_xll.SNL.Clients.Office.Excel.Functions.SPG($A427, "IQ_ASSET_TURNS", D$3)</f>
        <v>0.59899999999999998</v>
      </c>
      <c r="E427" s="9" cm="1">
        <f t="array" ref="E427">_xll.SNL.Clients.Office.Excel.Functions.SPG($A427, "IQ_ASSET_TURNS", E$3)</f>
        <v>0.58899999999999997</v>
      </c>
      <c r="F427" s="9" cm="1">
        <f t="array" ref="F427">_xll.SNL.Clients.Office.Excel.Functions.SPG($A427, "IQ_ASSET_TURNS", F$3)</f>
        <v>0.58499999999999996</v>
      </c>
      <c r="G427" s="9" cm="1">
        <f t="array" ref="G427">_xll.SNL.Clients.Office.Excel.Functions.SPG($A427, "IQ_ASSET_TURNS", G$3)</f>
        <v>0.57999999999999996</v>
      </c>
      <c r="H427" s="9" cm="1">
        <f t="array" ref="H427">_xll.SNL.Clients.Office.Excel.Functions.SPG($A427, "IQ_ASSET_TURNS", H$3)</f>
        <v>0.57499999999999996</v>
      </c>
      <c r="I427" s="9" cm="1">
        <f t="array" ref="I427">_xll.SNL.Clients.Office.Excel.Functions.SPG($A427, "IQ_ASSET_TURNS", I$3)</f>
        <v>0.55900000000000005</v>
      </c>
      <c r="J427" s="9" cm="1">
        <f t="array" ref="J427">_xll.SNL.Clients.Office.Excel.Functions.SPG($A427, "IQ_ASSET_TURNS", J$3)</f>
        <v>0.55800000000000005</v>
      </c>
    </row>
    <row r="428" spans="1:10" x14ac:dyDescent="0.3">
      <c r="A428" s="11" t="s">
        <v>429</v>
      </c>
      <c r="B428" s="9" t="str" cm="1">
        <f t="array" ref="B428">_xll.SNL.Clients.Office.Excel.Functions.SPG($A428, "IQ_ASSET_TURNS", B$3)</f>
        <v>NA</v>
      </c>
      <c r="C428" s="9" t="str" cm="1">
        <f t="array" ref="C428">_xll.SNL.Clients.Office.Excel.Functions.SPG($A428, "IQ_ASSET_TURNS", C$3)</f>
        <v>NA</v>
      </c>
      <c r="D428" s="9" t="str" cm="1">
        <f t="array" ref="D428">_xll.SNL.Clients.Office.Excel.Functions.SPG($A428, "IQ_ASSET_TURNS", D$3)</f>
        <v>NA</v>
      </c>
      <c r="E428" s="9" t="str" cm="1">
        <f t="array" ref="E428">_xll.SNL.Clients.Office.Excel.Functions.SPG($A428, "IQ_ASSET_TURNS", E$3)</f>
        <v>NA</v>
      </c>
      <c r="F428" s="9" t="str" cm="1">
        <f t="array" ref="F428">_xll.SNL.Clients.Office.Excel.Functions.SPG($A428, "IQ_ASSET_TURNS", F$3)</f>
        <v>NA</v>
      </c>
      <c r="G428" s="9" t="str" cm="1">
        <f t="array" ref="G428">_xll.SNL.Clients.Office.Excel.Functions.SPG($A428, "IQ_ASSET_TURNS", G$3)</f>
        <v>NA</v>
      </c>
      <c r="H428" s="9" t="str" cm="1">
        <f t="array" ref="H428">_xll.SNL.Clients.Office.Excel.Functions.SPG($A428, "IQ_ASSET_TURNS", H$3)</f>
        <v>NA</v>
      </c>
      <c r="I428" s="9" t="str" cm="1">
        <f t="array" ref="I428">_xll.SNL.Clients.Office.Excel.Functions.SPG($A428, "IQ_ASSET_TURNS", I$3)</f>
        <v>NA</v>
      </c>
      <c r="J428" s="9" t="str" cm="1">
        <f t="array" ref="J428">_xll.SNL.Clients.Office.Excel.Functions.SPG($A428, "IQ_ASSET_TURNS", J$3)</f>
        <v>NA</v>
      </c>
    </row>
    <row r="429" spans="1:10" x14ac:dyDescent="0.3">
      <c r="A429" s="11" t="s">
        <v>430</v>
      </c>
      <c r="B429" s="9" t="str" cm="1">
        <f t="array" ref="B429">_xll.SNL.Clients.Office.Excel.Functions.SPG($A429, "IQ_ASSET_TURNS", B$3)</f>
        <v>NA</v>
      </c>
      <c r="C429" s="9" cm="1">
        <f t="array" ref="C429">_xll.SNL.Clients.Office.Excel.Functions.SPG($A429, "IQ_ASSET_TURNS", C$3)</f>
        <v>0.41499999999999998</v>
      </c>
      <c r="D429" s="9" cm="1">
        <f t="array" ref="D429">_xll.SNL.Clients.Office.Excel.Functions.SPG($A429, "IQ_ASSET_TURNS", D$3)</f>
        <v>0.50900000000000001</v>
      </c>
      <c r="E429" s="9" cm="1">
        <f t="array" ref="E429">_xll.SNL.Clients.Office.Excel.Functions.SPG($A429, "IQ_ASSET_TURNS", E$3)</f>
        <v>0.48699999999999999</v>
      </c>
      <c r="F429" s="9" cm="1">
        <f t="array" ref="F429">_xll.SNL.Clients.Office.Excel.Functions.SPG($A429, "IQ_ASSET_TURNS", F$3)</f>
        <v>0.48799999999999999</v>
      </c>
      <c r="G429" s="9" cm="1">
        <f t="array" ref="G429">_xll.SNL.Clients.Office.Excel.Functions.SPG($A429, "IQ_ASSET_TURNS", G$3)</f>
        <v>0.64900000000000002</v>
      </c>
      <c r="H429" s="9" cm="1">
        <f t="array" ref="H429">_xll.SNL.Clients.Office.Excel.Functions.SPG($A429, "IQ_ASSET_TURNS", H$3)</f>
        <v>0.53800000000000003</v>
      </c>
      <c r="I429" s="9" cm="1">
        <f t="array" ref="I429">_xll.SNL.Clients.Office.Excel.Functions.SPG($A429, "IQ_ASSET_TURNS", I$3)</f>
        <v>0.58299999999999996</v>
      </c>
      <c r="J429" s="9" cm="1">
        <f t="array" ref="J429">_xll.SNL.Clients.Office.Excel.Functions.SPG($A429, "IQ_ASSET_TURNS", J$3)</f>
        <v>0.52400000000000002</v>
      </c>
    </row>
    <row r="430" spans="1:10" x14ac:dyDescent="0.3">
      <c r="A430" s="11" t="s">
        <v>431</v>
      </c>
      <c r="B430" s="9" t="str" cm="1">
        <f t="array" ref="B430">_xll.SNL.Clients.Office.Excel.Functions.SPG($A430, "IQ_ASSET_TURNS", B$3)</f>
        <v>NA</v>
      </c>
      <c r="C430" s="9" t="str" cm="1">
        <f t="array" ref="C430">_xll.SNL.Clients.Office.Excel.Functions.SPG($A430, "IQ_ASSET_TURNS", C$3)</f>
        <v>NA</v>
      </c>
      <c r="D430" s="9" cm="1">
        <f t="array" ref="D430">_xll.SNL.Clients.Office.Excel.Functions.SPG($A430, "IQ_ASSET_TURNS", D$3)</f>
        <v>0.70699999999999996</v>
      </c>
      <c r="E430" s="9" cm="1">
        <f t="array" ref="E430">_xll.SNL.Clients.Office.Excel.Functions.SPG($A430, "IQ_ASSET_TURNS", E$3)</f>
        <v>0.60199999999999998</v>
      </c>
      <c r="F430" s="9" cm="1">
        <f t="array" ref="F430">_xll.SNL.Clients.Office.Excel.Functions.SPG($A430, "IQ_ASSET_TURNS", F$3)</f>
        <v>0.69299999999999995</v>
      </c>
      <c r="G430" s="9" cm="1">
        <f t="array" ref="G430">_xll.SNL.Clients.Office.Excel.Functions.SPG($A430, "IQ_ASSET_TURNS", G$3)</f>
        <v>0.80600000000000005</v>
      </c>
      <c r="H430" s="9" cm="1">
        <f t="array" ref="H430">_xll.SNL.Clients.Office.Excel.Functions.SPG($A430, "IQ_ASSET_TURNS", H$3)</f>
        <v>0.82799999999999996</v>
      </c>
      <c r="I430" s="9" cm="1">
        <f t="array" ref="I430">_xll.SNL.Clients.Office.Excel.Functions.SPG($A430, "IQ_ASSET_TURNS", I$3)</f>
        <v>0.68600000000000005</v>
      </c>
      <c r="J430" s="9" cm="1">
        <f t="array" ref="J430">_xll.SNL.Clients.Office.Excel.Functions.SPG($A430, "IQ_ASSET_TURNS", J$3)</f>
        <v>0.74199999999999999</v>
      </c>
    </row>
    <row r="431" spans="1:10" x14ac:dyDescent="0.3">
      <c r="A431" s="11" t="s">
        <v>432</v>
      </c>
      <c r="B431" s="9" t="str" cm="1">
        <f t="array" ref="B431">_xll.SNL.Clients.Office.Excel.Functions.SPG($A431, "IQ_ASSET_TURNS", B$3)</f>
        <v>NA</v>
      </c>
      <c r="C431" s="9" t="str" cm="1">
        <f t="array" ref="C431">_xll.SNL.Clients.Office.Excel.Functions.SPG($A431, "IQ_ASSET_TURNS", C$3)</f>
        <v>NA</v>
      </c>
      <c r="D431" s="9" cm="1">
        <f t="array" ref="D431">_xll.SNL.Clients.Office.Excel.Functions.SPG($A431, "IQ_ASSET_TURNS", D$3)</f>
        <v>4.2000000000000003E-2</v>
      </c>
      <c r="E431" s="9" cm="1">
        <f t="array" ref="E431">_xll.SNL.Clients.Office.Excel.Functions.SPG($A431, "IQ_ASSET_TURNS", E$3)</f>
        <v>4.1000000000000002E-2</v>
      </c>
      <c r="F431" s="9" cm="1">
        <f t="array" ref="F431">_xll.SNL.Clients.Office.Excel.Functions.SPG($A431, "IQ_ASSET_TURNS", F$3)</f>
        <v>3.9E-2</v>
      </c>
      <c r="G431" s="9" cm="1">
        <f t="array" ref="G431">_xll.SNL.Clients.Office.Excel.Functions.SPG($A431, "IQ_ASSET_TURNS", G$3)</f>
        <v>3.6999999999999998E-2</v>
      </c>
      <c r="H431" s="9" cm="1">
        <f t="array" ref="H431">_xll.SNL.Clients.Office.Excel.Functions.SPG($A431, "IQ_ASSET_TURNS", H$3)</f>
        <v>3.6999999999999998E-2</v>
      </c>
      <c r="I431" s="9" cm="1">
        <f t="array" ref="I431">_xll.SNL.Clients.Office.Excel.Functions.SPG($A431, "IQ_ASSET_TURNS", I$3)</f>
        <v>3.5000000000000003E-2</v>
      </c>
      <c r="J431" s="9" cm="1">
        <f t="array" ref="J431">_xll.SNL.Clients.Office.Excel.Functions.SPG($A431, "IQ_ASSET_TURNS", J$3)</f>
        <v>3.7999999999999999E-2</v>
      </c>
    </row>
    <row r="432" spans="1:10" x14ac:dyDescent="0.3">
      <c r="A432" s="11" t="s">
        <v>433</v>
      </c>
      <c r="B432" s="9" t="str" cm="1">
        <f t="array" ref="B432">_xll.SNL.Clients.Office.Excel.Functions.SPG($A432, "IQ_ASSET_TURNS", B$3)</f>
        <v>NA</v>
      </c>
      <c r="C432" s="9" cm="1">
        <f t="array" ref="C432">_xll.SNL.Clients.Office.Excel.Functions.SPG($A432, "IQ_ASSET_TURNS", C$3)</f>
        <v>1.675</v>
      </c>
      <c r="D432" s="9" cm="1">
        <f t="array" ref="D432">_xll.SNL.Clients.Office.Excel.Functions.SPG($A432, "IQ_ASSET_TURNS", D$3)</f>
        <v>1.6279999999999999</v>
      </c>
      <c r="E432" s="9" cm="1">
        <f t="array" ref="E432">_xll.SNL.Clients.Office.Excel.Functions.SPG($A432, "IQ_ASSET_TURNS", E$3)</f>
        <v>1.569</v>
      </c>
      <c r="F432" s="9" cm="1">
        <f t="array" ref="F432">_xll.SNL.Clients.Office.Excel.Functions.SPG($A432, "IQ_ASSET_TURNS", F$3)</f>
        <v>1.4970000000000001</v>
      </c>
      <c r="G432" s="9" cm="1">
        <f t="array" ref="G432">_xll.SNL.Clients.Office.Excel.Functions.SPG($A432, "IQ_ASSET_TURNS", G$3)</f>
        <v>1.3520000000000001</v>
      </c>
      <c r="H432" s="9" cm="1">
        <f t="array" ref="H432">_xll.SNL.Clients.Office.Excel.Functions.SPG($A432, "IQ_ASSET_TURNS", H$3)</f>
        <v>1.3089999999999999</v>
      </c>
      <c r="I432" s="9" cm="1">
        <f t="array" ref="I432">_xll.SNL.Clients.Office.Excel.Functions.SPG($A432, "IQ_ASSET_TURNS", I$3)</f>
        <v>1.304</v>
      </c>
      <c r="J432" s="9" cm="1">
        <f t="array" ref="J432">_xll.SNL.Clients.Office.Excel.Functions.SPG($A432, "IQ_ASSET_TURNS", J$3)</f>
        <v>1.2749999999999999</v>
      </c>
    </row>
    <row r="433" spans="1:10" x14ac:dyDescent="0.3">
      <c r="A433" s="11" t="s">
        <v>434</v>
      </c>
      <c r="B433" s="9" t="str" cm="1">
        <f t="array" ref="B433">_xll.SNL.Clients.Office.Excel.Functions.SPG($A433, "IQ_ASSET_TURNS", B$3)</f>
        <v>NA</v>
      </c>
      <c r="C433" s="9" cm="1">
        <f t="array" ref="C433">_xll.SNL.Clients.Office.Excel.Functions.SPG($A433, "IQ_ASSET_TURNS", C$3)</f>
        <v>1.218</v>
      </c>
      <c r="D433" s="9" cm="1">
        <f t="array" ref="D433">_xll.SNL.Clients.Office.Excel.Functions.SPG($A433, "IQ_ASSET_TURNS", D$3)</f>
        <v>1.2529999999999999</v>
      </c>
      <c r="E433" s="9" cm="1">
        <f t="array" ref="E433">_xll.SNL.Clients.Office.Excel.Functions.SPG($A433, "IQ_ASSET_TURNS", E$3)</f>
        <v>1.3169999999999999</v>
      </c>
      <c r="F433" s="9" cm="1">
        <f t="array" ref="F433">_xll.SNL.Clients.Office.Excel.Functions.SPG($A433, "IQ_ASSET_TURNS", F$3)</f>
        <v>1.2390000000000001</v>
      </c>
      <c r="G433" s="9" cm="1">
        <f t="array" ref="G433">_xll.SNL.Clients.Office.Excel.Functions.SPG($A433, "IQ_ASSET_TURNS", G$3)</f>
        <v>1.3380000000000001</v>
      </c>
      <c r="H433" s="9" cm="1">
        <f t="array" ref="H433">_xll.SNL.Clients.Office.Excel.Functions.SPG($A433, "IQ_ASSET_TURNS", H$3)</f>
        <v>0.92900000000000005</v>
      </c>
      <c r="I433" s="9" cm="1">
        <f t="array" ref="I433">_xll.SNL.Clients.Office.Excel.Functions.SPG($A433, "IQ_ASSET_TURNS", I$3)</f>
        <v>1.373</v>
      </c>
      <c r="J433" s="9" cm="1">
        <f t="array" ref="J433">_xll.SNL.Clients.Office.Excel.Functions.SPG($A433, "IQ_ASSET_TURNS", J$3)</f>
        <v>1.2909999999999999</v>
      </c>
    </row>
    <row r="434" spans="1:10" x14ac:dyDescent="0.3">
      <c r="A434" s="11" t="s">
        <v>435</v>
      </c>
      <c r="B434" s="9" t="str" cm="1">
        <f t="array" ref="B434">_xll.SNL.Clients.Office.Excel.Functions.SPG($A434, "IQ_ASSET_TURNS", B$3)</f>
        <v>NA</v>
      </c>
      <c r="C434" s="9" t="str" cm="1">
        <f t="array" ref="C434">_xll.SNL.Clients.Office.Excel.Functions.SPG($A434, "IQ_ASSET_TURNS", C$3)</f>
        <v>NA</v>
      </c>
      <c r="D434" s="9" cm="1">
        <f t="array" ref="D434">_xll.SNL.Clients.Office.Excel.Functions.SPG($A434, "IQ_ASSET_TURNS", D$3)</f>
        <v>0.45700000000000002</v>
      </c>
      <c r="E434" s="9" cm="1">
        <f t="array" ref="E434">_xll.SNL.Clients.Office.Excel.Functions.SPG($A434, "IQ_ASSET_TURNS", E$3)</f>
        <v>0.49299999999999999</v>
      </c>
      <c r="F434" s="9" cm="1">
        <f t="array" ref="F434">_xll.SNL.Clients.Office.Excel.Functions.SPG($A434, "IQ_ASSET_TURNS", F$3)</f>
        <v>0.45900000000000002</v>
      </c>
      <c r="G434" s="9" cm="1">
        <f t="array" ref="G434">_xll.SNL.Clients.Office.Excel.Functions.SPG($A434, "IQ_ASSET_TURNS", G$3)</f>
        <v>0.44400000000000001</v>
      </c>
      <c r="H434" s="9" cm="1">
        <f t="array" ref="H434">_xll.SNL.Clients.Office.Excel.Functions.SPG($A434, "IQ_ASSET_TURNS", H$3)</f>
        <v>0.48799999999999999</v>
      </c>
      <c r="I434" s="9" cm="1">
        <f t="array" ref="I434">_xll.SNL.Clients.Office.Excel.Functions.SPG($A434, "IQ_ASSET_TURNS", I$3)</f>
        <v>0.48899999999999999</v>
      </c>
      <c r="J434" s="9" cm="1">
        <f t="array" ref="J434">_xll.SNL.Clients.Office.Excel.Functions.SPG($A434, "IQ_ASSET_TURNS", J$3)</f>
        <v>0.46200000000000002</v>
      </c>
    </row>
    <row r="435" spans="1:10" x14ac:dyDescent="0.3">
      <c r="A435" s="11" t="s">
        <v>436</v>
      </c>
      <c r="B435" s="9" t="str" cm="1">
        <f t="array" ref="B435">_xll.SNL.Clients.Office.Excel.Functions.SPG($A435, "IQ_ASSET_TURNS", B$3)</f>
        <v>NA</v>
      </c>
      <c r="C435" s="9" t="str" cm="1">
        <f t="array" ref="C435">_xll.SNL.Clients.Office.Excel.Functions.SPG($A435, "IQ_ASSET_TURNS", C$3)</f>
        <v>NA</v>
      </c>
      <c r="D435" s="9" cm="1">
        <f t="array" ref="D435">_xll.SNL.Clients.Office.Excel.Functions.SPG($A435, "IQ_ASSET_TURNS", D$3)</f>
        <v>0.33400000000000002</v>
      </c>
      <c r="E435" s="9" cm="1">
        <f t="array" ref="E435">_xll.SNL.Clients.Office.Excel.Functions.SPG($A435, "IQ_ASSET_TURNS", E$3)</f>
        <v>0.33200000000000002</v>
      </c>
      <c r="F435" s="9" cm="1">
        <f t="array" ref="F435">_xll.SNL.Clients.Office.Excel.Functions.SPG($A435, "IQ_ASSET_TURNS", F$3)</f>
        <v>0.313</v>
      </c>
      <c r="G435" s="9" cm="1">
        <f t="array" ref="G435">_xll.SNL.Clients.Office.Excel.Functions.SPG($A435, "IQ_ASSET_TURNS", G$3)</f>
        <v>0.315</v>
      </c>
      <c r="H435" s="9" cm="1">
        <f t="array" ref="H435">_xll.SNL.Clients.Office.Excel.Functions.SPG($A435, "IQ_ASSET_TURNS", H$3)</f>
        <v>0.318</v>
      </c>
      <c r="I435" s="9" cm="1">
        <f t="array" ref="I435">_xll.SNL.Clients.Office.Excel.Functions.SPG($A435, "IQ_ASSET_TURNS", I$3)</f>
        <v>0.32</v>
      </c>
      <c r="J435" s="9" cm="1">
        <f t="array" ref="J435">_xll.SNL.Clients.Office.Excel.Functions.SPG($A435, "IQ_ASSET_TURNS", J$3)</f>
        <v>0.30399999999999999</v>
      </c>
    </row>
    <row r="436" spans="1:10" x14ac:dyDescent="0.3">
      <c r="A436" s="11" t="s">
        <v>437</v>
      </c>
      <c r="B436" s="9" t="str" cm="1">
        <f t="array" ref="B436">_xll.SNL.Clients.Office.Excel.Functions.SPG($A436, "IQ_ASSET_TURNS", B$3)</f>
        <v>NA</v>
      </c>
      <c r="C436" s="9" cm="1">
        <f t="array" ref="C436">_xll.SNL.Clients.Office.Excel.Functions.SPG($A436, "IQ_ASSET_TURNS", C$3)</f>
        <v>0.78</v>
      </c>
      <c r="D436" s="9" cm="1">
        <f t="array" ref="D436">_xll.SNL.Clients.Office.Excel.Functions.SPG($A436, "IQ_ASSET_TURNS", D$3)</f>
        <v>0.625</v>
      </c>
      <c r="E436" s="9" cm="1">
        <f t="array" ref="E436">_xll.SNL.Clients.Office.Excel.Functions.SPG($A436, "IQ_ASSET_TURNS", E$3)</f>
        <v>0.69799999999999995</v>
      </c>
      <c r="F436" s="9" cm="1">
        <f t="array" ref="F436">_xll.SNL.Clients.Office.Excel.Functions.SPG($A436, "IQ_ASSET_TURNS", F$3)</f>
        <v>0.68500000000000005</v>
      </c>
      <c r="G436" s="9" cm="1">
        <f t="array" ref="G436">_xll.SNL.Clients.Office.Excel.Functions.SPG($A436, "IQ_ASSET_TURNS", G$3)</f>
        <v>0.745</v>
      </c>
      <c r="H436" s="9" cm="1">
        <f t="array" ref="H436">_xll.SNL.Clients.Office.Excel.Functions.SPG($A436, "IQ_ASSET_TURNS", H$3)</f>
        <v>0.61099999999999999</v>
      </c>
      <c r="I436" s="9" cm="1">
        <f t="array" ref="I436">_xll.SNL.Clients.Office.Excel.Functions.SPG($A436, "IQ_ASSET_TURNS", I$3)</f>
        <v>0.626</v>
      </c>
      <c r="J436" s="9" cm="1">
        <f t="array" ref="J436">_xll.SNL.Clients.Office.Excel.Functions.SPG($A436, "IQ_ASSET_TURNS", J$3)</f>
        <v>0.69099999999999995</v>
      </c>
    </row>
    <row r="437" spans="1:10" x14ac:dyDescent="0.3">
      <c r="A437" s="11" t="s">
        <v>438</v>
      </c>
      <c r="B437" s="9" t="str" cm="1">
        <f t="array" ref="B437">_xll.SNL.Clients.Office.Excel.Functions.SPG($A437, "IQ_ASSET_TURNS", B$3)</f>
        <v>NA</v>
      </c>
      <c r="C437" s="9" cm="1">
        <f t="array" ref="C437">_xll.SNL.Clients.Office.Excel.Functions.SPG($A437, "IQ_ASSET_TURNS", C$3)</f>
        <v>3.2000000000000001E-2</v>
      </c>
      <c r="D437" s="9" cm="1">
        <f t="array" ref="D437">_xll.SNL.Clients.Office.Excel.Functions.SPG($A437, "IQ_ASSET_TURNS", D$3)</f>
        <v>2.9000000000000001E-2</v>
      </c>
      <c r="E437" s="9" cm="1">
        <f t="array" ref="E437">_xll.SNL.Clients.Office.Excel.Functions.SPG($A437, "IQ_ASSET_TURNS", E$3)</f>
        <v>0.03</v>
      </c>
      <c r="F437" s="9" cm="1">
        <f t="array" ref="F437">_xll.SNL.Clients.Office.Excel.Functions.SPG($A437, "IQ_ASSET_TURNS", F$3)</f>
        <v>3.3000000000000002E-2</v>
      </c>
      <c r="G437" s="9" cm="1">
        <f t="array" ref="G437">_xll.SNL.Clients.Office.Excel.Functions.SPG($A437, "IQ_ASSET_TURNS", G$3)</f>
        <v>2.7E-2</v>
      </c>
      <c r="H437" s="9" cm="1">
        <f t="array" ref="H437">_xll.SNL.Clients.Office.Excel.Functions.SPG($A437, "IQ_ASSET_TURNS", H$3)</f>
        <v>0.03</v>
      </c>
      <c r="I437" s="9" cm="1">
        <f t="array" ref="I437">_xll.SNL.Clients.Office.Excel.Functions.SPG($A437, "IQ_ASSET_TURNS", I$3)</f>
        <v>2.5999999999999999E-2</v>
      </c>
      <c r="J437" s="9" cm="1">
        <f t="array" ref="J437">_xll.SNL.Clients.Office.Excel.Functions.SPG($A437, "IQ_ASSET_TURNS", J$3)</f>
        <v>3.3000000000000002E-2</v>
      </c>
    </row>
    <row r="438" spans="1:10" x14ac:dyDescent="0.3">
      <c r="A438" s="11" t="s">
        <v>439</v>
      </c>
      <c r="B438" s="9" t="str" cm="1">
        <f t="array" ref="B438">_xll.SNL.Clients.Office.Excel.Functions.SPG($A438, "IQ_ASSET_TURNS", B$3)</f>
        <v>NA</v>
      </c>
      <c r="C438" s="9" cm="1">
        <f t="array" ref="C438">_xll.SNL.Clients.Office.Excel.Functions.SPG($A438, "IQ_ASSET_TURNS", C$3)</f>
        <v>0.33900000000000002</v>
      </c>
      <c r="D438" s="9" cm="1">
        <f t="array" ref="D438">_xll.SNL.Clients.Office.Excel.Functions.SPG($A438, "IQ_ASSET_TURNS", D$3)</f>
        <v>0.33700000000000002</v>
      </c>
      <c r="E438" s="9" cm="1">
        <f t="array" ref="E438">_xll.SNL.Clients.Office.Excel.Functions.SPG($A438, "IQ_ASSET_TURNS", E$3)</f>
        <v>0.33100000000000002</v>
      </c>
      <c r="F438" s="9" cm="1">
        <f t="array" ref="F438">_xll.SNL.Clients.Office.Excel.Functions.SPG($A438, "IQ_ASSET_TURNS", F$3)</f>
        <v>0.33300000000000002</v>
      </c>
      <c r="G438" s="9" cm="1">
        <f t="array" ref="G438">_xll.SNL.Clients.Office.Excel.Functions.SPG($A438, "IQ_ASSET_TURNS", G$3)</f>
        <v>0.33900000000000002</v>
      </c>
      <c r="H438" s="9" cm="1">
        <f t="array" ref="H438">_xll.SNL.Clients.Office.Excel.Functions.SPG($A438, "IQ_ASSET_TURNS", H$3)</f>
        <v>0.33300000000000002</v>
      </c>
      <c r="I438" s="9" cm="1">
        <f t="array" ref="I438">_xll.SNL.Clients.Office.Excel.Functions.SPG($A438, "IQ_ASSET_TURNS", I$3)</f>
        <v>0.32700000000000001</v>
      </c>
      <c r="J438" s="9" cm="1">
        <f t="array" ref="J438">_xll.SNL.Clients.Office.Excel.Functions.SPG($A438, "IQ_ASSET_TURNS", J$3)</f>
        <v>0.32100000000000001</v>
      </c>
    </row>
    <row r="439" spans="1:10" x14ac:dyDescent="0.3">
      <c r="A439" s="11" t="s">
        <v>440</v>
      </c>
      <c r="B439" s="9" t="str" cm="1">
        <f t="array" ref="B439">_xll.SNL.Clients.Office.Excel.Functions.SPG($A439, "IQ_ASSET_TURNS", B$3)</f>
        <v>NA</v>
      </c>
      <c r="C439" s="9" cm="1">
        <f t="array" ref="C439">_xll.SNL.Clients.Office.Excel.Functions.SPG($A439, "IQ_ASSET_TURNS", C$3)</f>
        <v>0.90300000000000002</v>
      </c>
      <c r="D439" s="9" cm="1">
        <f t="array" ref="D439">_xll.SNL.Clients.Office.Excel.Functions.SPG($A439, "IQ_ASSET_TURNS", D$3)</f>
        <v>0.95499999999999996</v>
      </c>
      <c r="E439" s="9" cm="1">
        <f t="array" ref="E439">_xll.SNL.Clients.Office.Excel.Functions.SPG($A439, "IQ_ASSET_TURNS", E$3)</f>
        <v>0.66900000000000004</v>
      </c>
      <c r="F439" s="9" cm="1">
        <f t="array" ref="F439">_xll.SNL.Clients.Office.Excel.Functions.SPG($A439, "IQ_ASSET_TURNS", F$3)</f>
        <v>1.071</v>
      </c>
      <c r="G439" s="9" cm="1">
        <f t="array" ref="G439">_xll.SNL.Clients.Office.Excel.Functions.SPG($A439, "IQ_ASSET_TURNS", G$3)</f>
        <v>0.89200000000000002</v>
      </c>
      <c r="H439" s="9" cm="1">
        <f t="array" ref="H439">_xll.SNL.Clients.Office.Excel.Functions.SPG($A439, "IQ_ASSET_TURNS", H$3)</f>
        <v>1.0329999999999999</v>
      </c>
      <c r="I439" s="9" cm="1">
        <f t="array" ref="I439">_xll.SNL.Clients.Office.Excel.Functions.SPG($A439, "IQ_ASSET_TURNS", I$3)</f>
        <v>0.88</v>
      </c>
      <c r="J439" s="9" cm="1">
        <f t="array" ref="J439">_xll.SNL.Clients.Office.Excel.Functions.SPG($A439, "IQ_ASSET_TURNS", J$3)</f>
        <v>1.083</v>
      </c>
    </row>
    <row r="440" spans="1:10" x14ac:dyDescent="0.3">
      <c r="A440" s="11" t="s">
        <v>441</v>
      </c>
      <c r="B440" s="9" t="str" cm="1">
        <f t="array" ref="B440">_xll.SNL.Clients.Office.Excel.Functions.SPG($A440, "IQ_ASSET_TURNS", B$3)</f>
        <v>NA</v>
      </c>
      <c r="C440" s="9" t="str" cm="1">
        <f t="array" ref="C440">_xll.SNL.Clients.Office.Excel.Functions.SPG($A440, "IQ_ASSET_TURNS", C$3)</f>
        <v>NA</v>
      </c>
      <c r="D440" s="9" cm="1">
        <f t="array" ref="D440">_xll.SNL.Clients.Office.Excel.Functions.SPG($A440, "IQ_ASSET_TURNS", D$3)</f>
        <v>1.657</v>
      </c>
      <c r="E440" s="9" cm="1">
        <f t="array" ref="E440">_xll.SNL.Clients.Office.Excel.Functions.SPG($A440, "IQ_ASSET_TURNS", E$3)</f>
        <v>1.962</v>
      </c>
      <c r="F440" s="9" cm="1">
        <f t="array" ref="F440">_xll.SNL.Clients.Office.Excel.Functions.SPG($A440, "IQ_ASSET_TURNS", F$3)</f>
        <v>1.87</v>
      </c>
      <c r="G440" s="9" cm="1">
        <f t="array" ref="G440">_xll.SNL.Clients.Office.Excel.Functions.SPG($A440, "IQ_ASSET_TURNS", G$3)</f>
        <v>1.83</v>
      </c>
      <c r="H440" s="9" cm="1">
        <f t="array" ref="H440">_xll.SNL.Clients.Office.Excel.Functions.SPG($A440, "IQ_ASSET_TURNS", H$3)</f>
        <v>1.9850000000000001</v>
      </c>
      <c r="I440" s="9" cm="1">
        <f t="array" ref="I440">_xll.SNL.Clients.Office.Excel.Functions.SPG($A440, "IQ_ASSET_TURNS", I$3)</f>
        <v>2.2469999999999999</v>
      </c>
      <c r="J440" s="9" cm="1">
        <f t="array" ref="J440">_xll.SNL.Clients.Office.Excel.Functions.SPG($A440, "IQ_ASSET_TURNS", J$3)</f>
        <v>1.95</v>
      </c>
    </row>
    <row r="441" spans="1:10" x14ac:dyDescent="0.3">
      <c r="A441" s="11" t="s">
        <v>442</v>
      </c>
      <c r="B441" s="9" t="str" cm="1">
        <f t="array" ref="B441">_xll.SNL.Clients.Office.Excel.Functions.SPG($A441, "IQ_ASSET_TURNS", B$3)</f>
        <v>NA</v>
      </c>
      <c r="C441" s="9" t="str" cm="1">
        <f t="array" ref="C441">_xll.SNL.Clients.Office.Excel.Functions.SPG($A441, "IQ_ASSET_TURNS", C$3)</f>
        <v>NA</v>
      </c>
      <c r="D441" s="9" cm="1">
        <f t="array" ref="D441">_xll.SNL.Clients.Office.Excel.Functions.SPG($A441, "IQ_ASSET_TURNS", D$3)</f>
        <v>0.52600000000000002</v>
      </c>
      <c r="E441" s="9" cm="1">
        <f t="array" ref="E441">_xll.SNL.Clients.Office.Excel.Functions.SPG($A441, "IQ_ASSET_TURNS", E$3)</f>
        <v>0.54300000000000004</v>
      </c>
      <c r="F441" s="9" cm="1">
        <f t="array" ref="F441">_xll.SNL.Clients.Office.Excel.Functions.SPG($A441, "IQ_ASSET_TURNS", F$3)</f>
        <v>0.47799999999999998</v>
      </c>
      <c r="G441" s="9" cm="1">
        <f t="array" ref="G441">_xll.SNL.Clients.Office.Excel.Functions.SPG($A441, "IQ_ASSET_TURNS", G$3)</f>
        <v>0.56999999999999995</v>
      </c>
      <c r="H441" s="9" cm="1">
        <f t="array" ref="H441">_xll.SNL.Clients.Office.Excel.Functions.SPG($A441, "IQ_ASSET_TURNS", H$3)</f>
        <v>0.54100000000000004</v>
      </c>
      <c r="I441" s="9" cm="1">
        <f t="array" ref="I441">_xll.SNL.Clients.Office.Excel.Functions.SPG($A441, "IQ_ASSET_TURNS", I$3)</f>
        <v>0.55200000000000005</v>
      </c>
      <c r="J441" s="9" cm="1">
        <f t="array" ref="J441">_xll.SNL.Clients.Office.Excel.Functions.SPG($A441, "IQ_ASSET_TURNS", J$3)</f>
        <v>0.49099999999999999</v>
      </c>
    </row>
    <row r="442" spans="1:10" x14ac:dyDescent="0.3">
      <c r="A442" s="11" t="s">
        <v>443</v>
      </c>
      <c r="B442" s="9" t="str" cm="1">
        <f t="array" ref="B442">_xll.SNL.Clients.Office.Excel.Functions.SPG($A442, "IQ_ASSET_TURNS", B$3)</f>
        <v>NA</v>
      </c>
      <c r="C442" s="9" t="str" cm="1">
        <f t="array" ref="C442">_xll.SNL.Clients.Office.Excel.Functions.SPG($A442, "IQ_ASSET_TURNS", C$3)</f>
        <v>NA</v>
      </c>
      <c r="D442" s="9" cm="1">
        <f t="array" ref="D442">_xll.SNL.Clients.Office.Excel.Functions.SPG($A442, "IQ_ASSET_TURNS", D$3)</f>
        <v>0.45</v>
      </c>
      <c r="E442" s="9" cm="1">
        <f t="array" ref="E442">_xll.SNL.Clients.Office.Excel.Functions.SPG($A442, "IQ_ASSET_TURNS", E$3)</f>
        <v>0.41899999999999998</v>
      </c>
      <c r="F442" s="9" cm="1">
        <f t="array" ref="F442">_xll.SNL.Clients.Office.Excel.Functions.SPG($A442, "IQ_ASSET_TURNS", F$3)</f>
        <v>0.435</v>
      </c>
      <c r="G442" s="9" cm="1">
        <f t="array" ref="G442">_xll.SNL.Clients.Office.Excel.Functions.SPG($A442, "IQ_ASSET_TURNS", G$3)</f>
        <v>0.46500000000000002</v>
      </c>
      <c r="H442" s="9" cm="1">
        <f t="array" ref="H442">_xll.SNL.Clients.Office.Excel.Functions.SPG($A442, "IQ_ASSET_TURNS", H$3)</f>
        <v>0.47199999999999998</v>
      </c>
      <c r="I442" s="9" cm="1">
        <f t="array" ref="I442">_xll.SNL.Clients.Office.Excel.Functions.SPG($A442, "IQ_ASSET_TURNS", I$3)</f>
        <v>0.48599999999999999</v>
      </c>
      <c r="J442" s="9" cm="1">
        <f t="array" ref="J442">_xll.SNL.Clients.Office.Excel.Functions.SPG($A442, "IQ_ASSET_TURNS", J$3)</f>
        <v>0.57699999999999996</v>
      </c>
    </row>
    <row r="443" spans="1:10" x14ac:dyDescent="0.3">
      <c r="A443" s="11" t="s">
        <v>444</v>
      </c>
      <c r="B443" s="9" t="str" cm="1">
        <f t="array" ref="B443">_xll.SNL.Clients.Office.Excel.Functions.SPG($A443, "IQ_ASSET_TURNS", B$3)</f>
        <v>NA</v>
      </c>
      <c r="C443" s="9" t="str" cm="1">
        <f t="array" ref="C443">_xll.SNL.Clients.Office.Excel.Functions.SPG($A443, "IQ_ASSET_TURNS", C$3)</f>
        <v>NA</v>
      </c>
      <c r="D443" s="9" cm="1">
        <f t="array" ref="D443">_xll.SNL.Clients.Office.Excel.Functions.SPG($A443, "IQ_ASSET_TURNS", D$3)</f>
        <v>0.28799999999999998</v>
      </c>
      <c r="E443" s="9" cm="1">
        <f t="array" ref="E443">_xll.SNL.Clients.Office.Excel.Functions.SPG($A443, "IQ_ASSET_TURNS", E$3)</f>
        <v>0.28899999999999998</v>
      </c>
      <c r="F443" s="9" cm="1">
        <f t="array" ref="F443">_xll.SNL.Clients.Office.Excel.Functions.SPG($A443, "IQ_ASSET_TURNS", F$3)</f>
        <v>0.28399999999999997</v>
      </c>
      <c r="G443" s="9" cm="1">
        <f t="array" ref="G443">_xll.SNL.Clients.Office.Excel.Functions.SPG($A443, "IQ_ASSET_TURNS", G$3)</f>
        <v>0.30499999999999999</v>
      </c>
      <c r="H443" s="9" cm="1">
        <f t="array" ref="H443">_xll.SNL.Clients.Office.Excel.Functions.SPG($A443, "IQ_ASSET_TURNS", H$3)</f>
        <v>0.29099999999999998</v>
      </c>
      <c r="I443" s="9" cm="1">
        <f t="array" ref="I443">_xll.SNL.Clients.Office.Excel.Functions.SPG($A443, "IQ_ASSET_TURNS", I$3)</f>
        <v>0.29599999999999999</v>
      </c>
      <c r="J443" s="9" cm="1">
        <f t="array" ref="J443">_xll.SNL.Clients.Office.Excel.Functions.SPG($A443, "IQ_ASSET_TURNS", J$3)</f>
        <v>0.28599999999999998</v>
      </c>
    </row>
    <row r="444" spans="1:10" x14ac:dyDescent="0.3">
      <c r="A444" s="11" t="s">
        <v>445</v>
      </c>
      <c r="B444" s="9" t="str" cm="1">
        <f t="array" ref="B444">_xll.SNL.Clients.Office.Excel.Functions.SPG($A444, "IQ_ASSET_TURNS", B$3)</f>
        <v>NA</v>
      </c>
      <c r="C444" s="9" t="str" cm="1">
        <f t="array" ref="C444">_xll.SNL.Clients.Office.Excel.Functions.SPG($A444, "IQ_ASSET_TURNS", C$3)</f>
        <v>NA</v>
      </c>
      <c r="D444" s="9" cm="1">
        <f t="array" ref="D444">_xll.SNL.Clients.Office.Excel.Functions.SPG($A444, "IQ_ASSET_TURNS", D$3)</f>
        <v>2.363</v>
      </c>
      <c r="E444" s="9" cm="1">
        <f t="array" ref="E444">_xll.SNL.Clients.Office.Excel.Functions.SPG($A444, "IQ_ASSET_TURNS", E$3)</f>
        <v>2.633</v>
      </c>
      <c r="F444" s="9" cm="1">
        <f t="array" ref="F444">_xll.SNL.Clients.Office.Excel.Functions.SPG($A444, "IQ_ASSET_TURNS", F$3)</f>
        <v>3.548</v>
      </c>
      <c r="G444" s="9" cm="1">
        <f t="array" ref="G444">_xll.SNL.Clients.Office.Excel.Functions.SPG($A444, "IQ_ASSET_TURNS", G$3)</f>
        <v>2.9209999999999998</v>
      </c>
      <c r="H444" s="9" cm="1">
        <f t="array" ref="H444">_xll.SNL.Clients.Office.Excel.Functions.SPG($A444, "IQ_ASSET_TURNS", H$3)</f>
        <v>2.6840000000000002</v>
      </c>
      <c r="I444" s="9" cm="1">
        <f t="array" ref="I444">_xll.SNL.Clients.Office.Excel.Functions.SPG($A444, "IQ_ASSET_TURNS", I$3)</f>
        <v>2.698</v>
      </c>
      <c r="J444" s="9" cm="1">
        <f t="array" ref="J444">_xll.SNL.Clients.Office.Excel.Functions.SPG($A444, "IQ_ASSET_TURNS", J$3)</f>
        <v>3.62</v>
      </c>
    </row>
    <row r="445" spans="1:10" x14ac:dyDescent="0.3">
      <c r="A445" s="11" t="s">
        <v>446</v>
      </c>
      <c r="B445" s="9" t="str" cm="1">
        <f t="array" ref="B445">_xll.SNL.Clients.Office.Excel.Functions.SPG($A445, "IQ_ASSET_TURNS", B$3)</f>
        <v>NA</v>
      </c>
      <c r="C445" s="9" t="str" cm="1">
        <f t="array" ref="C445">_xll.SNL.Clients.Office.Excel.Functions.SPG($A445, "IQ_ASSET_TURNS", C$3)</f>
        <v>NA</v>
      </c>
      <c r="D445" s="9" cm="1">
        <f t="array" ref="D445">_xll.SNL.Clients.Office.Excel.Functions.SPG($A445, "IQ_ASSET_TURNS", D$3)</f>
        <v>0.49</v>
      </c>
      <c r="E445" s="9" cm="1">
        <f t="array" ref="E445">_xll.SNL.Clients.Office.Excel.Functions.SPG($A445, "IQ_ASSET_TURNS", E$3)</f>
        <v>0.496</v>
      </c>
      <c r="F445" s="9" cm="1">
        <f t="array" ref="F445">_xll.SNL.Clients.Office.Excel.Functions.SPG($A445, "IQ_ASSET_TURNS", F$3)</f>
        <v>0.46700000000000003</v>
      </c>
      <c r="G445" s="9" cm="1">
        <f t="array" ref="G445">_xll.SNL.Clients.Office.Excel.Functions.SPG($A445, "IQ_ASSET_TURNS", G$3)</f>
        <v>0.55100000000000005</v>
      </c>
      <c r="H445" s="9" cm="1">
        <f t="array" ref="H445">_xll.SNL.Clients.Office.Excel.Functions.SPG($A445, "IQ_ASSET_TURNS", H$3)</f>
        <v>0.62</v>
      </c>
      <c r="I445" s="9" cm="1">
        <f t="array" ref="I445">_xll.SNL.Clients.Office.Excel.Functions.SPG($A445, "IQ_ASSET_TURNS", I$3)</f>
        <v>0.59</v>
      </c>
      <c r="J445" s="9" cm="1">
        <f t="array" ref="J445">_xll.SNL.Clients.Office.Excel.Functions.SPG($A445, "IQ_ASSET_TURNS", J$3)</f>
        <v>0.624</v>
      </c>
    </row>
    <row r="446" spans="1:10" x14ac:dyDescent="0.3">
      <c r="A446" s="11" t="s">
        <v>447</v>
      </c>
      <c r="B446" s="9" t="str" cm="1">
        <f t="array" ref="B446">_xll.SNL.Clients.Office.Excel.Functions.SPG($A446, "IQ_ASSET_TURNS", B$3)</f>
        <v>NA</v>
      </c>
      <c r="C446" s="9" t="str" cm="1">
        <f t="array" ref="C446">_xll.SNL.Clients.Office.Excel.Functions.SPG($A446, "IQ_ASSET_TURNS", C$3)</f>
        <v>NA</v>
      </c>
      <c r="D446" s="9" t="str" cm="1">
        <f t="array" ref="D446">_xll.SNL.Clients.Office.Excel.Functions.SPG($A446, "IQ_ASSET_TURNS", D$3)</f>
        <v>NA</v>
      </c>
      <c r="E446" s="9" t="str" cm="1">
        <f t="array" ref="E446">_xll.SNL.Clients.Office.Excel.Functions.SPG($A446, "IQ_ASSET_TURNS", E$3)</f>
        <v>NA</v>
      </c>
      <c r="F446" s="9" t="str" cm="1">
        <f t="array" ref="F446">_xll.SNL.Clients.Office.Excel.Functions.SPG($A446, "IQ_ASSET_TURNS", F$3)</f>
        <v>NA</v>
      </c>
      <c r="G446" s="9" t="str" cm="1">
        <f t="array" ref="G446">_xll.SNL.Clients.Office.Excel.Functions.SPG($A446, "IQ_ASSET_TURNS", G$3)</f>
        <v>NA</v>
      </c>
      <c r="H446" s="9" t="str" cm="1">
        <f t="array" ref="H446">_xll.SNL.Clients.Office.Excel.Functions.SPG($A446, "IQ_ASSET_TURNS", H$3)</f>
        <v>NA</v>
      </c>
      <c r="I446" s="9" t="str" cm="1">
        <f t="array" ref="I446">_xll.SNL.Clients.Office.Excel.Functions.SPG($A446, "IQ_ASSET_TURNS", I$3)</f>
        <v>NA</v>
      </c>
      <c r="J446" s="9" t="str" cm="1">
        <f t="array" ref="J446">_xll.SNL.Clients.Office.Excel.Functions.SPG($A446, "IQ_ASSET_TURNS", J$3)</f>
        <v>NA</v>
      </c>
    </row>
    <row r="447" spans="1:10" x14ac:dyDescent="0.3">
      <c r="A447" s="11" t="s">
        <v>448</v>
      </c>
      <c r="B447" s="9" t="str" cm="1">
        <f t="array" ref="B447">_xll.SNL.Clients.Office.Excel.Functions.SPG($A447, "IQ_ASSET_TURNS", B$3)</f>
        <v>NA</v>
      </c>
      <c r="C447" s="9" cm="1">
        <f t="array" ref="C447">_xll.SNL.Clients.Office.Excel.Functions.SPG($A447, "IQ_ASSET_TURNS", C$3)</f>
        <v>0.70299999999999996</v>
      </c>
      <c r="D447" s="9" cm="1">
        <f t="array" ref="D447">_xll.SNL.Clients.Office.Excel.Functions.SPG($A447, "IQ_ASSET_TURNS", D$3)</f>
        <v>0.69899999999999995</v>
      </c>
      <c r="E447" s="9" cm="1">
        <f t="array" ref="E447">_xll.SNL.Clients.Office.Excel.Functions.SPG($A447, "IQ_ASSET_TURNS", E$3)</f>
        <v>0.67900000000000005</v>
      </c>
      <c r="F447" s="9" cm="1">
        <f t="array" ref="F447">_xll.SNL.Clients.Office.Excel.Functions.SPG($A447, "IQ_ASSET_TURNS", F$3)</f>
        <v>0.67200000000000004</v>
      </c>
      <c r="G447" s="9" cm="1">
        <f t="array" ref="G447">_xll.SNL.Clients.Office.Excel.Functions.SPG($A447, "IQ_ASSET_TURNS", G$3)</f>
        <v>0.70499999999999996</v>
      </c>
      <c r="H447" s="9" cm="1">
        <f t="array" ref="H447">_xll.SNL.Clients.Office.Excel.Functions.SPG($A447, "IQ_ASSET_TURNS", H$3)</f>
        <v>0.71899999999999997</v>
      </c>
      <c r="I447" s="9" cm="1">
        <f t="array" ref="I447">_xll.SNL.Clients.Office.Excel.Functions.SPG($A447, "IQ_ASSET_TURNS", I$3)</f>
        <v>0.68300000000000005</v>
      </c>
      <c r="J447" s="9" cm="1">
        <f t="array" ref="J447">_xll.SNL.Clients.Office.Excel.Functions.SPG($A447, "IQ_ASSET_TURNS", J$3)</f>
        <v>0.67600000000000005</v>
      </c>
    </row>
    <row r="448" spans="1:10" x14ac:dyDescent="0.3">
      <c r="A448" s="11" t="s">
        <v>449</v>
      </c>
      <c r="B448" s="9" t="str" cm="1">
        <f t="array" ref="B448">_xll.SNL.Clients.Office.Excel.Functions.SPG($A448, "IQ_ASSET_TURNS", B$3)</f>
        <v>NA</v>
      </c>
      <c r="C448" s="9" cm="1">
        <f t="array" ref="C448">_xll.SNL.Clients.Office.Excel.Functions.SPG($A448, "IQ_ASSET_TURNS", C$3)</f>
        <v>0.76900000000000002</v>
      </c>
      <c r="D448" s="9" cm="1">
        <f t="array" ref="D448">_xll.SNL.Clients.Office.Excel.Functions.SPG($A448, "IQ_ASSET_TURNS", D$3)</f>
        <v>0.77600000000000002</v>
      </c>
      <c r="E448" s="9" cm="1">
        <f t="array" ref="E448">_xll.SNL.Clients.Office.Excel.Functions.SPG($A448, "IQ_ASSET_TURNS", E$3)</f>
        <v>0.755</v>
      </c>
      <c r="F448" s="9" cm="1">
        <f t="array" ref="F448">_xll.SNL.Clients.Office.Excel.Functions.SPG($A448, "IQ_ASSET_TURNS", F$3)</f>
        <v>0.754</v>
      </c>
      <c r="G448" s="9" cm="1">
        <f t="array" ref="G448">_xll.SNL.Clients.Office.Excel.Functions.SPG($A448, "IQ_ASSET_TURNS", G$3)</f>
        <v>0.77500000000000002</v>
      </c>
      <c r="H448" s="9" cm="1">
        <f t="array" ref="H448">_xll.SNL.Clients.Office.Excel.Functions.SPG($A448, "IQ_ASSET_TURNS", H$3)</f>
        <v>0.73799999999999999</v>
      </c>
      <c r="I448" s="9" cm="1">
        <f t="array" ref="I448">_xll.SNL.Clients.Office.Excel.Functions.SPG($A448, "IQ_ASSET_TURNS", I$3)</f>
        <v>0.752</v>
      </c>
      <c r="J448" s="9" cm="1">
        <f t="array" ref="J448">_xll.SNL.Clients.Office.Excel.Functions.SPG($A448, "IQ_ASSET_TURNS", J$3)</f>
        <v>0.73399999999999999</v>
      </c>
    </row>
    <row r="449" spans="1:10" x14ac:dyDescent="0.3">
      <c r="A449" s="11" t="s">
        <v>450</v>
      </c>
      <c r="B449" s="9" t="str" cm="1">
        <f t="array" ref="B449">_xll.SNL.Clients.Office.Excel.Functions.SPG($A449, "IQ_ASSET_TURNS", B$3)</f>
        <v>NA</v>
      </c>
      <c r="C449" s="9" cm="1">
        <f t="array" ref="C449">_xll.SNL.Clients.Office.Excel.Functions.SPG($A449, "IQ_ASSET_TURNS", C$3)</f>
        <v>0.89</v>
      </c>
      <c r="D449" s="9" cm="1">
        <f t="array" ref="D449">_xll.SNL.Clients.Office.Excel.Functions.SPG($A449, "IQ_ASSET_TURNS", D$3)</f>
        <v>1.0329999999999999</v>
      </c>
      <c r="E449" s="9" cm="1">
        <f t="array" ref="E449">_xll.SNL.Clients.Office.Excel.Functions.SPG($A449, "IQ_ASSET_TURNS", E$3)</f>
        <v>1.0640000000000001</v>
      </c>
      <c r="F449" s="9" cm="1">
        <f t="array" ref="F449">_xll.SNL.Clients.Office.Excel.Functions.SPG($A449, "IQ_ASSET_TURNS", F$3)</f>
        <v>0.92600000000000005</v>
      </c>
      <c r="G449" s="9" cm="1">
        <f t="array" ref="G449">_xll.SNL.Clients.Office.Excel.Functions.SPG($A449, "IQ_ASSET_TURNS", G$3)</f>
        <v>0.91400000000000003</v>
      </c>
      <c r="H449" s="9" cm="1">
        <f t="array" ref="H449">_xll.SNL.Clients.Office.Excel.Functions.SPG($A449, "IQ_ASSET_TURNS", H$3)</f>
        <v>1.06</v>
      </c>
      <c r="I449" s="9" cm="1">
        <f t="array" ref="I449">_xll.SNL.Clients.Office.Excel.Functions.SPG($A449, "IQ_ASSET_TURNS", I$3)</f>
        <v>1.0780000000000001</v>
      </c>
      <c r="J449" s="9" cm="1">
        <f t="array" ref="J449">_xll.SNL.Clients.Office.Excel.Functions.SPG($A449, "IQ_ASSET_TURNS", J$3)</f>
        <v>0.95199999999999996</v>
      </c>
    </row>
    <row r="450" spans="1:10" x14ac:dyDescent="0.3">
      <c r="A450" s="11" t="s">
        <v>451</v>
      </c>
      <c r="B450" s="9" t="str" cm="1">
        <f t="array" ref="B450">_xll.SNL.Clients.Office.Excel.Functions.SPG($A450, "IQ_ASSET_TURNS", B$3)</f>
        <v>NA</v>
      </c>
      <c r="C450" s="9" t="str" cm="1">
        <f t="array" ref="C450">_xll.SNL.Clients.Office.Excel.Functions.SPG($A450, "IQ_ASSET_TURNS", C$3)</f>
        <v>NA</v>
      </c>
      <c r="D450" s="9" cm="1">
        <f t="array" ref="D450">_xll.SNL.Clients.Office.Excel.Functions.SPG($A450, "IQ_ASSET_TURNS", D$3)</f>
        <v>0.20399999999999999</v>
      </c>
      <c r="E450" s="9" cm="1">
        <f t="array" ref="E450">_xll.SNL.Clients.Office.Excel.Functions.SPG($A450, "IQ_ASSET_TURNS", E$3)</f>
        <v>0.183</v>
      </c>
      <c r="F450" s="9" cm="1">
        <f t="array" ref="F450">_xll.SNL.Clients.Office.Excel.Functions.SPG($A450, "IQ_ASSET_TURNS", F$3)</f>
        <v>0.19</v>
      </c>
      <c r="G450" s="9" cm="1">
        <f t="array" ref="G450">_xll.SNL.Clients.Office.Excel.Functions.SPG($A450, "IQ_ASSET_TURNS", G$3)</f>
        <v>0.17399999999999999</v>
      </c>
      <c r="H450" s="9" cm="1">
        <f t="array" ref="H450">_xll.SNL.Clients.Office.Excel.Functions.SPG($A450, "IQ_ASSET_TURNS", H$3)</f>
        <v>0.20300000000000001</v>
      </c>
      <c r="I450" s="9" cm="1">
        <f t="array" ref="I450">_xll.SNL.Clients.Office.Excel.Functions.SPG($A450, "IQ_ASSET_TURNS", I$3)</f>
        <v>0.16900000000000001</v>
      </c>
      <c r="J450" s="9" cm="1">
        <f t="array" ref="J450">_xll.SNL.Clients.Office.Excel.Functions.SPG($A450, "IQ_ASSET_TURNS", J$3)</f>
        <v>0.192</v>
      </c>
    </row>
    <row r="451" spans="1:10" x14ac:dyDescent="0.3">
      <c r="A451" s="11" t="s">
        <v>452</v>
      </c>
      <c r="B451" s="9" t="str" cm="1">
        <f t="array" ref="B451">_xll.SNL.Clients.Office.Excel.Functions.SPG($A451, "IQ_ASSET_TURNS", B$3)</f>
        <v>NA</v>
      </c>
      <c r="C451" s="9" t="str" cm="1">
        <f t="array" ref="C451">_xll.SNL.Clients.Office.Excel.Functions.SPG($A451, "IQ_ASSET_TURNS", C$3)</f>
        <v>NA</v>
      </c>
      <c r="D451" s="9" cm="1">
        <f t="array" ref="D451">_xll.SNL.Clients.Office.Excel.Functions.SPG($A451, "IQ_ASSET_TURNS", D$3)</f>
        <v>1.786</v>
      </c>
      <c r="E451" s="9" cm="1">
        <f t="array" ref="E451">_xll.SNL.Clients.Office.Excel.Functions.SPG($A451, "IQ_ASSET_TURNS", E$3)</f>
        <v>1.7889999999999999</v>
      </c>
      <c r="F451" s="9" cm="1">
        <f t="array" ref="F451">_xll.SNL.Clients.Office.Excel.Functions.SPG($A451, "IQ_ASSET_TURNS", F$3)</f>
        <v>1.68</v>
      </c>
      <c r="G451" s="9" cm="1">
        <f t="array" ref="G451">_xll.SNL.Clients.Office.Excel.Functions.SPG($A451, "IQ_ASSET_TURNS", G$3)</f>
        <v>2.1850000000000001</v>
      </c>
      <c r="H451" s="9" cm="1">
        <f t="array" ref="H451">_xll.SNL.Clients.Office.Excel.Functions.SPG($A451, "IQ_ASSET_TURNS", H$3)</f>
        <v>1.79</v>
      </c>
      <c r="I451" s="9" cm="1">
        <f t="array" ref="I451">_xll.SNL.Clients.Office.Excel.Functions.SPG($A451, "IQ_ASSET_TURNS", I$3)</f>
        <v>1.772</v>
      </c>
      <c r="J451" s="9" cm="1">
        <f t="array" ref="J451">_xll.SNL.Clients.Office.Excel.Functions.SPG($A451, "IQ_ASSET_TURNS", J$3)</f>
        <v>1.653</v>
      </c>
    </row>
    <row r="452" spans="1:10" x14ac:dyDescent="0.3">
      <c r="A452" s="11" t="s">
        <v>453</v>
      </c>
      <c r="B452" s="9" t="str" cm="1">
        <f t="array" ref="B452">_xll.SNL.Clients.Office.Excel.Functions.SPG($A452, "IQ_ASSET_TURNS", B$3)</f>
        <v>NA</v>
      </c>
      <c r="C452" s="9" cm="1">
        <f t="array" ref="C452">_xll.SNL.Clients.Office.Excel.Functions.SPG($A452, "IQ_ASSET_TURNS", C$3)</f>
        <v>0.35899999999999999</v>
      </c>
      <c r="D452" s="9" cm="1">
        <f t="array" ref="D452">_xll.SNL.Clients.Office.Excel.Functions.SPG($A452, "IQ_ASSET_TURNS", D$3)</f>
        <v>0.36099999999999999</v>
      </c>
      <c r="E452" s="9" cm="1">
        <f t="array" ref="E452">_xll.SNL.Clients.Office.Excel.Functions.SPG($A452, "IQ_ASSET_TURNS", E$3)</f>
        <v>0.35199999999999998</v>
      </c>
      <c r="F452" s="9" cm="1">
        <f t="array" ref="F452">_xll.SNL.Clients.Office.Excel.Functions.SPG($A452, "IQ_ASSET_TURNS", F$3)</f>
        <v>0.35399999999999998</v>
      </c>
      <c r="G452" s="9" cm="1">
        <f t="array" ref="G452">_xll.SNL.Clients.Office.Excel.Functions.SPG($A452, "IQ_ASSET_TURNS", G$3)</f>
        <v>0.35299999999999998</v>
      </c>
      <c r="H452" s="9" cm="1">
        <f t="array" ref="H452">_xll.SNL.Clients.Office.Excel.Functions.SPG($A452, "IQ_ASSET_TURNS", H$3)</f>
        <v>0.35199999999999998</v>
      </c>
      <c r="I452" s="9" cm="1">
        <f t="array" ref="I452">_xll.SNL.Clients.Office.Excel.Functions.SPG($A452, "IQ_ASSET_TURNS", I$3)</f>
        <v>0.33800000000000002</v>
      </c>
      <c r="J452" s="9" cm="1">
        <f t="array" ref="J452">_xll.SNL.Clients.Office.Excel.Functions.SPG($A452, "IQ_ASSET_TURNS", J$3)</f>
        <v>0.33200000000000002</v>
      </c>
    </row>
    <row r="453" spans="1:10" x14ac:dyDescent="0.3">
      <c r="A453" s="11" t="s">
        <v>454</v>
      </c>
      <c r="B453" s="9" t="str" cm="1">
        <f t="array" ref="B453">_xll.SNL.Clients.Office.Excel.Functions.SPG($A453, "IQ_ASSET_TURNS", B$3)</f>
        <v>NA</v>
      </c>
      <c r="C453" s="9" cm="1">
        <f t="array" ref="C453">_xll.SNL.Clients.Office.Excel.Functions.SPG($A453, "IQ_ASSET_TURNS", C$3)</f>
        <v>0.502</v>
      </c>
      <c r="D453" s="9" cm="1">
        <f t="array" ref="D453">_xll.SNL.Clients.Office.Excel.Functions.SPG($A453, "IQ_ASSET_TURNS", D$3)</f>
        <v>0.45800000000000002</v>
      </c>
      <c r="E453" s="9" cm="1">
        <f t="array" ref="E453">_xll.SNL.Clients.Office.Excel.Functions.SPG($A453, "IQ_ASSET_TURNS", E$3)</f>
        <v>0.47099999999999997</v>
      </c>
      <c r="F453" s="9" cm="1">
        <f t="array" ref="F453">_xll.SNL.Clients.Office.Excel.Functions.SPG($A453, "IQ_ASSET_TURNS", F$3)</f>
        <v>0.45</v>
      </c>
      <c r="G453" s="9" cm="1">
        <f t="array" ref="G453">_xll.SNL.Clients.Office.Excel.Functions.SPG($A453, "IQ_ASSET_TURNS", G$3)</f>
        <v>0.46700000000000003</v>
      </c>
      <c r="H453" s="9" cm="1">
        <f t="array" ref="H453">_xll.SNL.Clients.Office.Excel.Functions.SPG($A453, "IQ_ASSET_TURNS", H$3)</f>
        <v>0.41499999999999998</v>
      </c>
      <c r="I453" s="9" cm="1">
        <f t="array" ref="I453">_xll.SNL.Clients.Office.Excel.Functions.SPG($A453, "IQ_ASSET_TURNS", I$3)</f>
        <v>0.437</v>
      </c>
      <c r="J453" s="9" cm="1">
        <f t="array" ref="J453">_xll.SNL.Clients.Office.Excel.Functions.SPG($A453, "IQ_ASSET_TURNS", J$3)</f>
        <v>0.42899999999999999</v>
      </c>
    </row>
    <row r="454" spans="1:10" x14ac:dyDescent="0.3">
      <c r="A454" s="11" t="s">
        <v>455</v>
      </c>
      <c r="B454" s="9" t="str" cm="1">
        <f t="array" ref="B454">_xll.SNL.Clients.Office.Excel.Functions.SPG($A454, "IQ_ASSET_TURNS", B$3)</f>
        <v>NA</v>
      </c>
      <c r="C454" s="9" t="str" cm="1">
        <f t="array" ref="C454">_xll.SNL.Clients.Office.Excel.Functions.SPG($A454, "IQ_ASSET_TURNS", C$3)</f>
        <v>NA</v>
      </c>
      <c r="D454" s="9" cm="1">
        <f t="array" ref="D454">_xll.SNL.Clients.Office.Excel.Functions.SPG($A454, "IQ_ASSET_TURNS", D$3)</f>
        <v>0.19900000000000001</v>
      </c>
      <c r="E454" s="9" cm="1">
        <f t="array" ref="E454">_xll.SNL.Clients.Office.Excel.Functions.SPG($A454, "IQ_ASSET_TURNS", E$3)</f>
        <v>0.188</v>
      </c>
      <c r="F454" s="9" cm="1">
        <f t="array" ref="F454">_xll.SNL.Clients.Office.Excel.Functions.SPG($A454, "IQ_ASSET_TURNS", F$3)</f>
        <v>0.21099999999999999</v>
      </c>
      <c r="G454" s="9" cm="1">
        <f t="array" ref="G454">_xll.SNL.Clients.Office.Excel.Functions.SPG($A454, "IQ_ASSET_TURNS", G$3)</f>
        <v>0.191</v>
      </c>
      <c r="H454" s="9" cm="1">
        <f t="array" ref="H454">_xll.SNL.Clients.Office.Excel.Functions.SPG($A454, "IQ_ASSET_TURNS", H$3)</f>
        <v>0.20300000000000001</v>
      </c>
      <c r="I454" s="9" cm="1">
        <f t="array" ref="I454">_xll.SNL.Clients.Office.Excel.Functions.SPG($A454, "IQ_ASSET_TURNS", I$3)</f>
        <v>0.193</v>
      </c>
      <c r="J454" s="9" cm="1">
        <f t="array" ref="J454">_xll.SNL.Clients.Office.Excel.Functions.SPG($A454, "IQ_ASSET_TURNS", J$3)</f>
        <v>0.21199999999999999</v>
      </c>
    </row>
    <row r="455" spans="1:10" x14ac:dyDescent="0.3">
      <c r="A455" s="11" t="s">
        <v>456</v>
      </c>
      <c r="B455" s="9" t="str" cm="1">
        <f t="array" ref="B455">_xll.SNL.Clients.Office.Excel.Functions.SPG($A455, "IQ_ASSET_TURNS", B$3)</f>
        <v>NA</v>
      </c>
      <c r="C455" s="9" cm="1">
        <f t="array" ref="C455">_xll.SNL.Clients.Office.Excel.Functions.SPG($A455, "IQ_ASSET_TURNS", C$3)</f>
        <v>0.46100000000000002</v>
      </c>
      <c r="D455" s="9" cm="1">
        <f t="array" ref="D455">_xll.SNL.Clients.Office.Excel.Functions.SPG($A455, "IQ_ASSET_TURNS", D$3)</f>
        <v>0.42599999999999999</v>
      </c>
      <c r="E455" s="9" cm="1">
        <f t="array" ref="E455">_xll.SNL.Clients.Office.Excel.Functions.SPG($A455, "IQ_ASSET_TURNS", E$3)</f>
        <v>0.43099999999999999</v>
      </c>
      <c r="F455" s="9" cm="1">
        <f t="array" ref="F455">_xll.SNL.Clients.Office.Excel.Functions.SPG($A455, "IQ_ASSET_TURNS", F$3)</f>
        <v>0.42299999999999999</v>
      </c>
      <c r="G455" s="9" cm="1">
        <f t="array" ref="G455">_xll.SNL.Clients.Office.Excel.Functions.SPG($A455, "IQ_ASSET_TURNS", G$3)</f>
        <v>0.44500000000000001</v>
      </c>
      <c r="H455" s="9" cm="1">
        <f t="array" ref="H455">_xll.SNL.Clients.Office.Excel.Functions.SPG($A455, "IQ_ASSET_TURNS", H$3)</f>
        <v>0.443</v>
      </c>
      <c r="I455" s="9" cm="1">
        <f t="array" ref="I455">_xll.SNL.Clients.Office.Excel.Functions.SPG($A455, "IQ_ASSET_TURNS", I$3)</f>
        <v>0.45300000000000001</v>
      </c>
      <c r="J455" s="9" cm="1">
        <f t="array" ref="J455">_xll.SNL.Clients.Office.Excel.Functions.SPG($A455, "IQ_ASSET_TURNS", J$3)</f>
        <v>0.44700000000000001</v>
      </c>
    </row>
    <row r="456" spans="1:10" x14ac:dyDescent="0.3">
      <c r="A456" s="11" t="s">
        <v>457</v>
      </c>
      <c r="B456" s="9" t="str" cm="1">
        <f t="array" ref="B456">_xll.SNL.Clients.Office.Excel.Functions.SPG($A456, "IQ_ASSET_TURNS", B$3)</f>
        <v>NA</v>
      </c>
      <c r="C456" s="9" cm="1">
        <f t="array" ref="C456">_xll.SNL.Clients.Office.Excel.Functions.SPG($A456, "IQ_ASSET_TURNS", C$3)</f>
        <v>1.542</v>
      </c>
      <c r="D456" s="9" cm="1">
        <f t="array" ref="D456">_xll.SNL.Clients.Office.Excel.Functions.SPG($A456, "IQ_ASSET_TURNS", D$3)</f>
        <v>1.419</v>
      </c>
      <c r="E456" s="9" cm="1">
        <f t="array" ref="E456">_xll.SNL.Clients.Office.Excel.Functions.SPG($A456, "IQ_ASSET_TURNS", E$3)</f>
        <v>1.7569999999999999</v>
      </c>
      <c r="F456" s="9" cm="1">
        <f t="array" ref="F456">_xll.SNL.Clients.Office.Excel.Functions.SPG($A456, "IQ_ASSET_TURNS", F$3)</f>
        <v>1.4490000000000001</v>
      </c>
      <c r="G456" s="9" cm="1">
        <f t="array" ref="G456">_xll.SNL.Clients.Office.Excel.Functions.SPG($A456, "IQ_ASSET_TURNS", G$3)</f>
        <v>1.5920000000000001</v>
      </c>
      <c r="H456" s="9" cm="1">
        <f t="array" ref="H456">_xll.SNL.Clients.Office.Excel.Functions.SPG($A456, "IQ_ASSET_TURNS", H$3)</f>
        <v>1.4970000000000001</v>
      </c>
      <c r="I456" s="9" cm="1">
        <f t="array" ref="I456">_xll.SNL.Clients.Office.Excel.Functions.SPG($A456, "IQ_ASSET_TURNS", I$3)</f>
        <v>1.8720000000000001</v>
      </c>
      <c r="J456" s="9" cm="1">
        <f t="array" ref="J456">_xll.SNL.Clients.Office.Excel.Functions.SPG($A456, "IQ_ASSET_TURNS", J$3)</f>
        <v>1.522</v>
      </c>
    </row>
    <row r="457" spans="1:10" x14ac:dyDescent="0.3">
      <c r="A457" s="11" t="s">
        <v>458</v>
      </c>
      <c r="B457" s="9" t="str" cm="1">
        <f t="array" ref="B457">_xll.SNL.Clients.Office.Excel.Functions.SPG($A457, "IQ_ASSET_TURNS", B$3)</f>
        <v>NA</v>
      </c>
      <c r="C457" s="9" cm="1">
        <f t="array" ref="C457">_xll.SNL.Clients.Office.Excel.Functions.SPG($A457, "IQ_ASSET_TURNS", C$3)</f>
        <v>0.95</v>
      </c>
      <c r="D457" s="9" cm="1">
        <f t="array" ref="D457">_xll.SNL.Clients.Office.Excel.Functions.SPG($A457, "IQ_ASSET_TURNS", D$3)</f>
        <v>1.0589999999999999</v>
      </c>
      <c r="E457" s="9" cm="1">
        <f t="array" ref="E457">_xll.SNL.Clients.Office.Excel.Functions.SPG($A457, "IQ_ASSET_TURNS", E$3)</f>
        <v>1.0740000000000001</v>
      </c>
      <c r="F457" s="9" cm="1">
        <f t="array" ref="F457">_xll.SNL.Clients.Office.Excel.Functions.SPG($A457, "IQ_ASSET_TURNS", F$3)</f>
        <v>0.871</v>
      </c>
      <c r="G457" s="9" cm="1">
        <f t="array" ref="G457">_xll.SNL.Clients.Office.Excel.Functions.SPG($A457, "IQ_ASSET_TURNS", G$3)</f>
        <v>0.92400000000000004</v>
      </c>
      <c r="H457" s="9" cm="1">
        <f t="array" ref="H457">_xll.SNL.Clients.Office.Excel.Functions.SPG($A457, "IQ_ASSET_TURNS", H$3)</f>
        <v>1.0329999999999999</v>
      </c>
      <c r="I457" s="9" cm="1">
        <f t="array" ref="I457">_xll.SNL.Clients.Office.Excel.Functions.SPG($A457, "IQ_ASSET_TURNS", I$3)</f>
        <v>1.0229999999999999</v>
      </c>
      <c r="J457" s="9" cm="1">
        <f t="array" ref="J457">_xll.SNL.Clients.Office.Excel.Functions.SPG($A457, "IQ_ASSET_TURNS", J$3)</f>
        <v>0.81499999999999995</v>
      </c>
    </row>
    <row r="458" spans="1:10" x14ac:dyDescent="0.3">
      <c r="A458" s="11" t="s">
        <v>459</v>
      </c>
      <c r="B458" s="9" t="str" cm="1">
        <f t="array" ref="B458">_xll.SNL.Clients.Office.Excel.Functions.SPG($A458, "IQ_ASSET_TURNS", B$3)</f>
        <v>NA</v>
      </c>
      <c r="C458" s="9" cm="1">
        <f t="array" ref="C458">_xll.SNL.Clients.Office.Excel.Functions.SPG($A458, "IQ_ASSET_TURNS", C$3)</f>
        <v>0.34100000000000003</v>
      </c>
      <c r="D458" s="9" cm="1">
        <f t="array" ref="D458">_xll.SNL.Clients.Office.Excel.Functions.SPG($A458, "IQ_ASSET_TURNS", D$3)</f>
        <v>0.36899999999999999</v>
      </c>
      <c r="E458" s="9" cm="1">
        <f t="array" ref="E458">_xll.SNL.Clients.Office.Excel.Functions.SPG($A458, "IQ_ASSET_TURNS", E$3)</f>
        <v>0.377</v>
      </c>
      <c r="F458" s="9" cm="1">
        <f t="array" ref="F458">_xll.SNL.Clients.Office.Excel.Functions.SPG($A458, "IQ_ASSET_TURNS", F$3)</f>
        <v>0.36299999999999999</v>
      </c>
      <c r="G458" s="9" cm="1">
        <f t="array" ref="G458">_xll.SNL.Clients.Office.Excel.Functions.SPG($A458, "IQ_ASSET_TURNS", G$3)</f>
        <v>0.35199999999999998</v>
      </c>
      <c r="H458" s="9" cm="1">
        <f t="array" ref="H458">_xll.SNL.Clients.Office.Excel.Functions.SPG($A458, "IQ_ASSET_TURNS", H$3)</f>
        <v>0.375</v>
      </c>
      <c r="I458" s="9" cm="1">
        <f t="array" ref="I458">_xll.SNL.Clients.Office.Excel.Functions.SPG($A458, "IQ_ASSET_TURNS", I$3)</f>
        <v>0.35299999999999998</v>
      </c>
      <c r="J458" s="9" cm="1">
        <f t="array" ref="J458">_xll.SNL.Clients.Office.Excel.Functions.SPG($A458, "IQ_ASSET_TURNS", J$3)</f>
        <v>0.33100000000000002</v>
      </c>
    </row>
    <row r="459" spans="1:10" x14ac:dyDescent="0.3">
      <c r="A459" s="11" t="s">
        <v>460</v>
      </c>
      <c r="B459" s="9" t="str" cm="1">
        <f t="array" ref="B459">_xll.SNL.Clients.Office.Excel.Functions.SPG($A459, "IQ_ASSET_TURNS", B$3)</f>
        <v>NA</v>
      </c>
      <c r="C459" s="9" t="str" cm="1">
        <f t="array" ref="C459">_xll.SNL.Clients.Office.Excel.Functions.SPG($A459, "IQ_ASSET_TURNS", C$3)</f>
        <v>NA</v>
      </c>
      <c r="D459" s="9" cm="1">
        <f t="array" ref="D459">_xll.SNL.Clients.Office.Excel.Functions.SPG($A459, "IQ_ASSET_TURNS", D$3)</f>
        <v>0.36</v>
      </c>
      <c r="E459" s="9" cm="1">
        <f t="array" ref="E459">_xll.SNL.Clients.Office.Excel.Functions.SPG($A459, "IQ_ASSET_TURNS", E$3)</f>
        <v>0.36799999999999999</v>
      </c>
      <c r="F459" s="9" cm="1">
        <f t="array" ref="F459">_xll.SNL.Clients.Office.Excel.Functions.SPG($A459, "IQ_ASSET_TURNS", F$3)</f>
        <v>0.40400000000000003</v>
      </c>
      <c r="G459" s="9" cm="1">
        <f t="array" ref="G459">_xll.SNL.Clients.Office.Excel.Functions.SPG($A459, "IQ_ASSET_TURNS", G$3)</f>
        <v>0.39500000000000002</v>
      </c>
      <c r="H459" s="9" cm="1">
        <f t="array" ref="H459">_xll.SNL.Clients.Office.Excel.Functions.SPG($A459, "IQ_ASSET_TURNS", H$3)</f>
        <v>0.40500000000000003</v>
      </c>
      <c r="I459" s="9" cm="1">
        <f t="array" ref="I459">_xll.SNL.Clients.Office.Excel.Functions.SPG($A459, "IQ_ASSET_TURNS", I$3)</f>
        <v>0.45200000000000001</v>
      </c>
      <c r="J459" s="9" cm="1">
        <f t="array" ref="J459">_xll.SNL.Clients.Office.Excel.Functions.SPG($A459, "IQ_ASSET_TURNS", J$3)</f>
        <v>0.47899999999999998</v>
      </c>
    </row>
    <row r="460" spans="1:10" x14ac:dyDescent="0.3">
      <c r="A460" s="11" t="s">
        <v>461</v>
      </c>
      <c r="B460" s="9" t="str" cm="1">
        <f t="array" ref="B460">_xll.SNL.Clients.Office.Excel.Functions.SPG($A460, "IQ_ASSET_TURNS", B$3)</f>
        <v>NA</v>
      </c>
      <c r="C460" s="9" t="str" cm="1">
        <f t="array" ref="C460">_xll.SNL.Clients.Office.Excel.Functions.SPG($A460, "IQ_ASSET_TURNS", C$3)</f>
        <v>NA</v>
      </c>
      <c r="D460" s="9" t="str" cm="1">
        <f t="array" ref="D460">_xll.SNL.Clients.Office.Excel.Functions.SPG($A460, "IQ_ASSET_TURNS", D$3)</f>
        <v>NA</v>
      </c>
      <c r="E460" s="9" t="str" cm="1">
        <f t="array" ref="E460">_xll.SNL.Clients.Office.Excel.Functions.SPG($A460, "IQ_ASSET_TURNS", E$3)</f>
        <v>NA</v>
      </c>
      <c r="F460" s="9" t="str" cm="1">
        <f t="array" ref="F460">_xll.SNL.Clients.Office.Excel.Functions.SPG($A460, "IQ_ASSET_TURNS", F$3)</f>
        <v>NA</v>
      </c>
      <c r="G460" s="9" t="str" cm="1">
        <f t="array" ref="G460">_xll.SNL.Clients.Office.Excel.Functions.SPG($A460, "IQ_ASSET_TURNS", G$3)</f>
        <v>NA</v>
      </c>
      <c r="H460" s="9" t="str" cm="1">
        <f t="array" ref="H460">_xll.SNL.Clients.Office.Excel.Functions.SPG($A460, "IQ_ASSET_TURNS", H$3)</f>
        <v>NA</v>
      </c>
      <c r="I460" s="9" t="str" cm="1">
        <f t="array" ref="I460">_xll.SNL.Clients.Office.Excel.Functions.SPG($A460, "IQ_ASSET_TURNS", I$3)</f>
        <v>NA</v>
      </c>
      <c r="J460" s="9" t="str" cm="1">
        <f t="array" ref="J460">_xll.SNL.Clients.Office.Excel.Functions.SPG($A460, "IQ_ASSET_TURNS", J$3)</f>
        <v>NA</v>
      </c>
    </row>
    <row r="461" spans="1:10" x14ac:dyDescent="0.3">
      <c r="A461" s="11" t="s">
        <v>462</v>
      </c>
      <c r="B461" s="9" t="str" cm="1">
        <f t="array" ref="B461">_xll.SNL.Clients.Office.Excel.Functions.SPG($A461, "IQ_ASSET_TURNS", B$3)</f>
        <v>NA</v>
      </c>
      <c r="C461" s="9" t="str" cm="1">
        <f t="array" ref="C461">_xll.SNL.Clients.Office.Excel.Functions.SPG($A461, "IQ_ASSET_TURNS", C$3)</f>
        <v>NA</v>
      </c>
      <c r="D461" s="9" cm="1">
        <f t="array" ref="D461">_xll.SNL.Clients.Office.Excel.Functions.SPG($A461, "IQ_ASSET_TURNS", D$3)</f>
        <v>0.443</v>
      </c>
      <c r="E461" s="9" cm="1">
        <f t="array" ref="E461">_xll.SNL.Clients.Office.Excel.Functions.SPG($A461, "IQ_ASSET_TURNS", E$3)</f>
        <v>0.45900000000000002</v>
      </c>
      <c r="F461" s="9" cm="1">
        <f t="array" ref="F461">_xll.SNL.Clients.Office.Excel.Functions.SPG($A461, "IQ_ASSET_TURNS", F$3)</f>
        <v>0.441</v>
      </c>
      <c r="G461" s="9" cm="1">
        <f t="array" ref="G461">_xll.SNL.Clients.Office.Excel.Functions.SPG($A461, "IQ_ASSET_TURNS", G$3)</f>
        <v>0.41299999999999998</v>
      </c>
      <c r="H461" s="9" cm="1">
        <f t="array" ref="H461">_xll.SNL.Clients.Office.Excel.Functions.SPG($A461, "IQ_ASSET_TURNS", H$3)</f>
        <v>0.42699999999999999</v>
      </c>
      <c r="I461" s="9" cm="1">
        <f t="array" ref="I461">_xll.SNL.Clients.Office.Excel.Functions.SPG($A461, "IQ_ASSET_TURNS", I$3)</f>
        <v>0.439</v>
      </c>
      <c r="J461" s="9" cm="1">
        <f t="array" ref="J461">_xll.SNL.Clients.Office.Excel.Functions.SPG($A461, "IQ_ASSET_TURNS", J$3)</f>
        <v>0.40799999999999997</v>
      </c>
    </row>
    <row r="462" spans="1:10" x14ac:dyDescent="0.3">
      <c r="A462" s="11" t="s">
        <v>463</v>
      </c>
      <c r="B462" s="9" t="str" cm="1">
        <f t="array" ref="B462">_xll.SNL.Clients.Office.Excel.Functions.SPG($A462, "IQ_ASSET_TURNS", B$3)</f>
        <v>NA</v>
      </c>
      <c r="C462" s="9" cm="1">
        <f t="array" ref="C462">_xll.SNL.Clients.Office.Excel.Functions.SPG($A462, "IQ_ASSET_TURNS", C$3)</f>
        <v>1.4650000000000001</v>
      </c>
      <c r="D462" s="9" cm="1">
        <f t="array" ref="D462">_xll.SNL.Clients.Office.Excel.Functions.SPG($A462, "IQ_ASSET_TURNS", D$3)</f>
        <v>1.45</v>
      </c>
      <c r="E462" s="9" cm="1">
        <f t="array" ref="E462">_xll.SNL.Clients.Office.Excel.Functions.SPG($A462, "IQ_ASSET_TURNS", E$3)</f>
        <v>1.421</v>
      </c>
      <c r="F462" s="9" cm="1">
        <f t="array" ref="F462">_xll.SNL.Clients.Office.Excel.Functions.SPG($A462, "IQ_ASSET_TURNS", F$3)</f>
        <v>1.409</v>
      </c>
      <c r="G462" s="9" cm="1">
        <f t="array" ref="G462">_xll.SNL.Clients.Office.Excel.Functions.SPG($A462, "IQ_ASSET_TURNS", G$3)</f>
        <v>1.46</v>
      </c>
      <c r="H462" s="9" cm="1">
        <f t="array" ref="H462">_xll.SNL.Clients.Office.Excel.Functions.SPG($A462, "IQ_ASSET_TURNS", H$3)</f>
        <v>1.4630000000000001</v>
      </c>
      <c r="I462" s="9" cm="1">
        <f t="array" ref="I462">_xll.SNL.Clients.Office.Excel.Functions.SPG($A462, "IQ_ASSET_TURNS", I$3)</f>
        <v>1.429</v>
      </c>
      <c r="J462" s="9" cm="1">
        <f t="array" ref="J462">_xll.SNL.Clients.Office.Excel.Functions.SPG($A462, "IQ_ASSET_TURNS", J$3)</f>
        <v>1.43</v>
      </c>
    </row>
    <row r="463" spans="1:10" x14ac:dyDescent="0.3">
      <c r="A463" s="11" t="s">
        <v>464</v>
      </c>
      <c r="B463" s="9" t="str" cm="1">
        <f t="array" ref="B463">_xll.SNL.Clients.Office.Excel.Functions.SPG($A463, "IQ_ASSET_TURNS", B$3)</f>
        <v>NA</v>
      </c>
      <c r="C463" s="9" t="str" cm="1">
        <f t="array" ref="C463">_xll.SNL.Clients.Office.Excel.Functions.SPG($A463, "IQ_ASSET_TURNS", C$3)</f>
        <v>NA</v>
      </c>
      <c r="D463" s="9" t="str" cm="1">
        <f t="array" ref="D463">_xll.SNL.Clients.Office.Excel.Functions.SPG($A463, "IQ_ASSET_TURNS", D$3)</f>
        <v>NA</v>
      </c>
      <c r="E463" s="9" t="str" cm="1">
        <f t="array" ref="E463">_xll.SNL.Clients.Office.Excel.Functions.SPG($A463, "IQ_ASSET_TURNS", E$3)</f>
        <v>NA</v>
      </c>
      <c r="F463" s="9" t="str" cm="1">
        <f t="array" ref="F463">_xll.SNL.Clients.Office.Excel.Functions.SPG($A463, "IQ_ASSET_TURNS", F$3)</f>
        <v>NA</v>
      </c>
      <c r="G463" s="9" t="str" cm="1">
        <f t="array" ref="G463">_xll.SNL.Clients.Office.Excel.Functions.SPG($A463, "IQ_ASSET_TURNS", G$3)</f>
        <v>NA</v>
      </c>
      <c r="H463" s="9" t="str" cm="1">
        <f t="array" ref="H463">_xll.SNL.Clients.Office.Excel.Functions.SPG($A463, "IQ_ASSET_TURNS", H$3)</f>
        <v>NA</v>
      </c>
      <c r="I463" s="9" t="str" cm="1">
        <f t="array" ref="I463">_xll.SNL.Clients.Office.Excel.Functions.SPG($A463, "IQ_ASSET_TURNS", I$3)</f>
        <v>NA</v>
      </c>
      <c r="J463" s="9" t="str" cm="1">
        <f t="array" ref="J463">_xll.SNL.Clients.Office.Excel.Functions.SPG($A463, "IQ_ASSET_TURNS", J$3)</f>
        <v>NA</v>
      </c>
    </row>
    <row r="464" spans="1:10" x14ac:dyDescent="0.3">
      <c r="A464" s="11" t="s">
        <v>465</v>
      </c>
      <c r="B464" s="9" t="str" cm="1">
        <f t="array" ref="B464">_xll.SNL.Clients.Office.Excel.Functions.SPG($A464, "IQ_ASSET_TURNS", B$3)</f>
        <v>NA</v>
      </c>
      <c r="C464" s="9" cm="1">
        <f t="array" ref="C464">_xll.SNL.Clients.Office.Excel.Functions.SPG($A464, "IQ_ASSET_TURNS", C$3)</f>
        <v>0.97299999999999998</v>
      </c>
      <c r="D464" s="9" cm="1">
        <f t="array" ref="D464">_xll.SNL.Clients.Office.Excel.Functions.SPG($A464, "IQ_ASSET_TURNS", D$3)</f>
        <v>1.01</v>
      </c>
      <c r="E464" s="9" cm="1">
        <f t="array" ref="E464">_xll.SNL.Clients.Office.Excel.Functions.SPG($A464, "IQ_ASSET_TURNS", E$3)</f>
        <v>1.0549999999999999</v>
      </c>
      <c r="F464" s="9" cm="1">
        <f t="array" ref="F464">_xll.SNL.Clients.Office.Excel.Functions.SPG($A464, "IQ_ASSET_TURNS", F$3)</f>
        <v>1.0349999999999999</v>
      </c>
      <c r="G464" s="9" cm="1">
        <f t="array" ref="G464">_xll.SNL.Clients.Office.Excel.Functions.SPG($A464, "IQ_ASSET_TURNS", G$3)</f>
        <v>1.0649999999999999</v>
      </c>
      <c r="H464" s="9" cm="1">
        <f t="array" ref="H464">_xll.SNL.Clients.Office.Excel.Functions.SPG($A464, "IQ_ASSET_TURNS", H$3)</f>
        <v>1.0620000000000001</v>
      </c>
      <c r="I464" s="9" cm="1">
        <f t="array" ref="I464">_xll.SNL.Clients.Office.Excel.Functions.SPG($A464, "IQ_ASSET_TURNS", I$3)</f>
        <v>1.1100000000000001</v>
      </c>
      <c r="J464" s="9" cm="1">
        <f t="array" ref="J464">_xll.SNL.Clients.Office.Excel.Functions.SPG($A464, "IQ_ASSET_TURNS", J$3)</f>
        <v>1.093</v>
      </c>
    </row>
    <row r="465" spans="1:10" x14ac:dyDescent="0.3">
      <c r="A465" s="11" t="s">
        <v>466</v>
      </c>
      <c r="B465" s="9" t="str" cm="1">
        <f t="array" ref="B465">_xll.SNL.Clients.Office.Excel.Functions.SPG($A465, "IQ_ASSET_TURNS", B$3)</f>
        <v>NA</v>
      </c>
      <c r="C465" s="9" cm="1">
        <f t="array" ref="C465">_xll.SNL.Clients.Office.Excel.Functions.SPG($A465, "IQ_ASSET_TURNS", C$3)</f>
        <v>0.157</v>
      </c>
      <c r="D465" s="9" cm="1">
        <f t="array" ref="D465">_xll.SNL.Clients.Office.Excel.Functions.SPG($A465, "IQ_ASSET_TURNS", D$3)</f>
        <v>0.151</v>
      </c>
      <c r="E465" s="9" cm="1">
        <f t="array" ref="E465">_xll.SNL.Clients.Office.Excel.Functions.SPG($A465, "IQ_ASSET_TURNS", E$3)</f>
        <v>0.15</v>
      </c>
      <c r="F465" s="9" cm="1">
        <f t="array" ref="F465">_xll.SNL.Clients.Office.Excel.Functions.SPG($A465, "IQ_ASSET_TURNS", F$3)</f>
        <v>0.15</v>
      </c>
      <c r="G465" s="9" cm="1">
        <f t="array" ref="G465">_xll.SNL.Clients.Office.Excel.Functions.SPG($A465, "IQ_ASSET_TURNS", G$3)</f>
        <v>0.14599999999999999</v>
      </c>
      <c r="H465" s="9" cm="1">
        <f t="array" ref="H465">_xll.SNL.Clients.Office.Excel.Functions.SPG($A465, "IQ_ASSET_TURNS", H$3)</f>
        <v>0.14799999999999999</v>
      </c>
      <c r="I465" s="9" cm="1">
        <f t="array" ref="I465">_xll.SNL.Clients.Office.Excel.Functions.SPG($A465, "IQ_ASSET_TURNS", I$3)</f>
        <v>0.15</v>
      </c>
      <c r="J465" s="9" cm="1">
        <f t="array" ref="J465">_xll.SNL.Clients.Office.Excel.Functions.SPG($A465, "IQ_ASSET_TURNS", J$3)</f>
        <v>0.14899999999999999</v>
      </c>
    </row>
    <row r="466" spans="1:10" x14ac:dyDescent="0.3">
      <c r="A466" s="11" t="s">
        <v>467</v>
      </c>
      <c r="B466" s="9" t="str" cm="1">
        <f t="array" ref="B466">_xll.SNL.Clients.Office.Excel.Functions.SPG($A466, "IQ_ASSET_TURNS", B$3)</f>
        <v>NA</v>
      </c>
      <c r="C466" s="9" t="str" cm="1">
        <f t="array" ref="C466">_xll.SNL.Clients.Office.Excel.Functions.SPG($A466, "IQ_ASSET_TURNS", C$3)</f>
        <v>NA</v>
      </c>
      <c r="D466" s="9" cm="1">
        <f t="array" ref="D466">_xll.SNL.Clients.Office.Excel.Functions.SPG($A466, "IQ_ASSET_TURNS", D$3)</f>
        <v>1.7310000000000001</v>
      </c>
      <c r="E466" s="9" cm="1">
        <f t="array" ref="E466">_xll.SNL.Clients.Office.Excel.Functions.SPG($A466, "IQ_ASSET_TURNS", E$3)</f>
        <v>1.796</v>
      </c>
      <c r="F466" s="9" cm="1">
        <f t="array" ref="F466">_xll.SNL.Clients.Office.Excel.Functions.SPG($A466, "IQ_ASSET_TURNS", F$3)</f>
        <v>1.923</v>
      </c>
      <c r="G466" s="9" cm="1">
        <f t="array" ref="G466">_xll.SNL.Clients.Office.Excel.Functions.SPG($A466, "IQ_ASSET_TURNS", G$3)</f>
        <v>2.516</v>
      </c>
      <c r="H466" s="9" cm="1">
        <f t="array" ref="H466">_xll.SNL.Clients.Office.Excel.Functions.SPG($A466, "IQ_ASSET_TURNS", H$3)</f>
        <v>1.8360000000000001</v>
      </c>
      <c r="I466" s="9" cm="1">
        <f t="array" ref="I466">_xll.SNL.Clients.Office.Excel.Functions.SPG($A466, "IQ_ASSET_TURNS", I$3)</f>
        <v>1.905</v>
      </c>
      <c r="J466" s="9" cm="1">
        <f t="array" ref="J466">_xll.SNL.Clients.Office.Excel.Functions.SPG($A466, "IQ_ASSET_TURNS", J$3)</f>
        <v>1.9610000000000001</v>
      </c>
    </row>
    <row r="467" spans="1:10" x14ac:dyDescent="0.3">
      <c r="A467" s="11" t="s">
        <v>468</v>
      </c>
      <c r="B467" s="9" t="str" cm="1">
        <f t="array" ref="B467">_xll.SNL.Clients.Office.Excel.Functions.SPG($A467, "IQ_ASSET_TURNS", B$3)</f>
        <v>NA</v>
      </c>
      <c r="C467" s="9" cm="1">
        <f t="array" ref="C467">_xll.SNL.Clients.Office.Excel.Functions.SPG($A467, "IQ_ASSET_TURNS", C$3)</f>
        <v>0.36199999999999999</v>
      </c>
      <c r="D467" s="9" cm="1">
        <f t="array" ref="D467">_xll.SNL.Clients.Office.Excel.Functions.SPG($A467, "IQ_ASSET_TURNS", D$3)</f>
        <v>0.36</v>
      </c>
      <c r="E467" s="9" cm="1">
        <f t="array" ref="E467">_xll.SNL.Clients.Office.Excel.Functions.SPG($A467, "IQ_ASSET_TURNS", E$3)</f>
        <v>0.35599999999999998</v>
      </c>
      <c r="F467" s="9" cm="1">
        <f t="array" ref="F467">_xll.SNL.Clients.Office.Excel.Functions.SPG($A467, "IQ_ASSET_TURNS", F$3)</f>
        <v>0.35899999999999999</v>
      </c>
      <c r="G467" s="9" cm="1">
        <f t="array" ref="G467">_xll.SNL.Clients.Office.Excel.Functions.SPG($A467, "IQ_ASSET_TURNS", G$3)</f>
        <v>0.36899999999999999</v>
      </c>
      <c r="H467" s="9" cm="1">
        <f t="array" ref="H467">_xll.SNL.Clients.Office.Excel.Functions.SPG($A467, "IQ_ASSET_TURNS", H$3)</f>
        <v>0.35899999999999999</v>
      </c>
      <c r="I467" s="9" cm="1">
        <f t="array" ref="I467">_xll.SNL.Clients.Office.Excel.Functions.SPG($A467, "IQ_ASSET_TURNS", I$3)</f>
        <v>0.36099999999999999</v>
      </c>
      <c r="J467" s="9" cm="1">
        <f t="array" ref="J467">_xll.SNL.Clients.Office.Excel.Functions.SPG($A467, "IQ_ASSET_TURNS", J$3)</f>
        <v>0.36899999999999999</v>
      </c>
    </row>
    <row r="468" spans="1:10" x14ac:dyDescent="0.3">
      <c r="A468" s="11" t="s">
        <v>469</v>
      </c>
      <c r="B468" s="9" t="str" cm="1">
        <f t="array" ref="B468">_xll.SNL.Clients.Office.Excel.Functions.SPG($A468, "IQ_ASSET_TURNS", B$3)</f>
        <v>NA</v>
      </c>
      <c r="C468" s="9" cm="1">
        <f t="array" ref="C468">_xll.SNL.Clients.Office.Excel.Functions.SPG($A468, "IQ_ASSET_TURNS", C$3)</f>
        <v>0.80100000000000005</v>
      </c>
      <c r="D468" s="9" cm="1">
        <f t="array" ref="D468">_xll.SNL.Clients.Office.Excel.Functions.SPG($A468, "IQ_ASSET_TURNS", D$3)</f>
        <v>0.81399999999999995</v>
      </c>
      <c r="E468" s="9" cm="1">
        <f t="array" ref="E468">_xll.SNL.Clients.Office.Excel.Functions.SPG($A468, "IQ_ASSET_TURNS", E$3)</f>
        <v>0.82599999999999996</v>
      </c>
      <c r="F468" s="9" cm="1">
        <f t="array" ref="F468">_xll.SNL.Clients.Office.Excel.Functions.SPG($A468, "IQ_ASSET_TURNS", F$3)</f>
        <v>0.70099999999999996</v>
      </c>
      <c r="G468" s="9" cm="1">
        <f t="array" ref="G468">_xll.SNL.Clients.Office.Excel.Functions.SPG($A468, "IQ_ASSET_TURNS", G$3)</f>
        <v>0.75600000000000001</v>
      </c>
      <c r="H468" s="9" cm="1">
        <f t="array" ref="H468">_xll.SNL.Clients.Office.Excel.Functions.SPG($A468, "IQ_ASSET_TURNS", H$3)</f>
        <v>0.79100000000000004</v>
      </c>
      <c r="I468" s="9" cm="1">
        <f t="array" ref="I468">_xll.SNL.Clients.Office.Excel.Functions.SPG($A468, "IQ_ASSET_TURNS", I$3)</f>
        <v>0.78900000000000003</v>
      </c>
      <c r="J468" s="9" cm="1">
        <f t="array" ref="J468">_xll.SNL.Clients.Office.Excel.Functions.SPG($A468, "IQ_ASSET_TURNS", J$3)</f>
        <v>0.66400000000000003</v>
      </c>
    </row>
    <row r="469" spans="1:10" x14ac:dyDescent="0.3">
      <c r="A469" s="11" t="s">
        <v>470</v>
      </c>
      <c r="B469" s="9" t="str" cm="1">
        <f t="array" ref="B469">_xll.SNL.Clients.Office.Excel.Functions.SPG($A469, "IQ_ASSET_TURNS", B$3)</f>
        <v>NA</v>
      </c>
      <c r="C469" s="9" cm="1">
        <f t="array" ref="C469">_xll.SNL.Clients.Office.Excel.Functions.SPG($A469, "IQ_ASSET_TURNS", C$3)</f>
        <v>1.4630000000000001</v>
      </c>
      <c r="D469" s="9" cm="1">
        <f t="array" ref="D469">_xll.SNL.Clients.Office.Excel.Functions.SPG($A469, "IQ_ASSET_TURNS", D$3)</f>
        <v>1.2929999999999999</v>
      </c>
      <c r="E469" s="9" cm="1">
        <f t="array" ref="E469">_xll.SNL.Clients.Office.Excel.Functions.SPG($A469, "IQ_ASSET_TURNS", E$3)</f>
        <v>1.274</v>
      </c>
      <c r="F469" s="9" cm="1">
        <f t="array" ref="F469">_xll.SNL.Clients.Office.Excel.Functions.SPG($A469, "IQ_ASSET_TURNS", F$3)</f>
        <v>1.254</v>
      </c>
      <c r="G469" s="9" cm="1">
        <f t="array" ref="G469">_xll.SNL.Clients.Office.Excel.Functions.SPG($A469, "IQ_ASSET_TURNS", G$3)</f>
        <v>1.4119999999999999</v>
      </c>
      <c r="H469" s="9" cm="1">
        <f t="array" ref="H469">_xll.SNL.Clients.Office.Excel.Functions.SPG($A469, "IQ_ASSET_TURNS", H$3)</f>
        <v>1.198</v>
      </c>
      <c r="I469" s="9" cm="1">
        <f t="array" ref="I469">_xll.SNL.Clients.Office.Excel.Functions.SPG($A469, "IQ_ASSET_TURNS", I$3)</f>
        <v>1.238</v>
      </c>
      <c r="J469" s="9" cm="1">
        <f t="array" ref="J469">_xll.SNL.Clients.Office.Excel.Functions.SPG($A469, "IQ_ASSET_TURNS", J$3)</f>
        <v>1.28</v>
      </c>
    </row>
    <row r="470" spans="1:10" x14ac:dyDescent="0.3">
      <c r="A470" s="11" t="s">
        <v>471</v>
      </c>
      <c r="B470" s="9" t="str" cm="1">
        <f t="array" ref="B470">_xll.SNL.Clients.Office.Excel.Functions.SPG($A470, "IQ_ASSET_TURNS", B$3)</f>
        <v>NA</v>
      </c>
      <c r="C470" s="9" cm="1">
        <f t="array" ref="C470">_xll.SNL.Clients.Office.Excel.Functions.SPG($A470, "IQ_ASSET_TURNS", C$3)</f>
        <v>0.57899999999999996</v>
      </c>
      <c r="D470" s="9" cm="1">
        <f t="array" ref="D470">_xll.SNL.Clients.Office.Excel.Functions.SPG($A470, "IQ_ASSET_TURNS", D$3)</f>
        <v>0.56999999999999995</v>
      </c>
      <c r="E470" s="9" cm="1">
        <f t="array" ref="E470">_xll.SNL.Clients.Office.Excel.Functions.SPG($A470, "IQ_ASSET_TURNS", E$3)</f>
        <v>0.55600000000000005</v>
      </c>
      <c r="F470" s="9" cm="1">
        <f t="array" ref="F470">_xll.SNL.Clients.Office.Excel.Functions.SPG($A470, "IQ_ASSET_TURNS", F$3)</f>
        <v>0.53400000000000003</v>
      </c>
      <c r="G470" s="9" cm="1">
        <f t="array" ref="G470">_xll.SNL.Clients.Office.Excel.Functions.SPG($A470, "IQ_ASSET_TURNS", G$3)</f>
        <v>0.57999999999999996</v>
      </c>
      <c r="H470" s="9" cm="1">
        <f t="array" ref="H470">_xll.SNL.Clients.Office.Excel.Functions.SPG($A470, "IQ_ASSET_TURNS", H$3)</f>
        <v>0.58699999999999997</v>
      </c>
      <c r="I470" s="9" cm="1">
        <f t="array" ref="I470">_xll.SNL.Clients.Office.Excel.Functions.SPG($A470, "IQ_ASSET_TURNS", I$3)</f>
        <v>0.56699999999999995</v>
      </c>
      <c r="J470" s="9" cm="1">
        <f t="array" ref="J470">_xll.SNL.Clients.Office.Excel.Functions.SPG($A470, "IQ_ASSET_TURNS", J$3)</f>
        <v>0.53800000000000003</v>
      </c>
    </row>
    <row r="471" spans="1:10" x14ac:dyDescent="0.3">
      <c r="A471" s="11" t="s">
        <v>472</v>
      </c>
      <c r="B471" s="9" t="str" cm="1">
        <f t="array" ref="B471">_xll.SNL.Clients.Office.Excel.Functions.SPG($A471, "IQ_ASSET_TURNS", B$3)</f>
        <v>NA</v>
      </c>
      <c r="C471" s="9" cm="1">
        <f t="array" ref="C471">_xll.SNL.Clients.Office.Excel.Functions.SPG($A471, "IQ_ASSET_TURNS", C$3)</f>
        <v>1.35</v>
      </c>
      <c r="D471" s="9" cm="1">
        <f t="array" ref="D471">_xll.SNL.Clients.Office.Excel.Functions.SPG($A471, "IQ_ASSET_TURNS", D$3)</f>
        <v>1.3779999999999999</v>
      </c>
      <c r="E471" s="9" cm="1">
        <f t="array" ref="E471">_xll.SNL.Clients.Office.Excel.Functions.SPG($A471, "IQ_ASSET_TURNS", E$3)</f>
        <v>1.387</v>
      </c>
      <c r="F471" s="9" cm="1">
        <f t="array" ref="F471">_xll.SNL.Clients.Office.Excel.Functions.SPG($A471, "IQ_ASSET_TURNS", F$3)</f>
        <v>1.431</v>
      </c>
      <c r="G471" s="9" cm="1">
        <f t="array" ref="G471">_xll.SNL.Clients.Office.Excel.Functions.SPG($A471, "IQ_ASSET_TURNS", G$3)</f>
        <v>1.359</v>
      </c>
      <c r="H471" s="9" cm="1">
        <f t="array" ref="H471">_xll.SNL.Clients.Office.Excel.Functions.SPG($A471, "IQ_ASSET_TURNS", H$3)</f>
        <v>1.3140000000000001</v>
      </c>
      <c r="I471" s="9" cm="1">
        <f t="array" ref="I471">_xll.SNL.Clients.Office.Excel.Functions.SPG($A471, "IQ_ASSET_TURNS", I$3)</f>
        <v>1.3180000000000001</v>
      </c>
      <c r="J471" s="9" cm="1">
        <f t="array" ref="J471">_xll.SNL.Clients.Office.Excel.Functions.SPG($A471, "IQ_ASSET_TURNS", J$3)</f>
        <v>1.389</v>
      </c>
    </row>
    <row r="472" spans="1:10" x14ac:dyDescent="0.3">
      <c r="A472" s="11" t="s">
        <v>473</v>
      </c>
      <c r="B472" s="9" t="str" cm="1">
        <f t="array" ref="B472">_xll.SNL.Clients.Office.Excel.Functions.SPG($A472, "IQ_ASSET_TURNS", B$3)</f>
        <v>NA</v>
      </c>
      <c r="C472" s="9" t="str" cm="1">
        <f t="array" ref="C472">_xll.SNL.Clients.Office.Excel.Functions.SPG($A472, "IQ_ASSET_TURNS", C$3)</f>
        <v>NA</v>
      </c>
      <c r="D472" s="9" cm="1">
        <f t="array" ref="D472">_xll.SNL.Clients.Office.Excel.Functions.SPG($A472, "IQ_ASSET_TURNS", D$3)</f>
        <v>1.115</v>
      </c>
      <c r="E472" s="9" cm="1">
        <f t="array" ref="E472">_xll.SNL.Clients.Office.Excel.Functions.SPG($A472, "IQ_ASSET_TURNS", E$3)</f>
        <v>1.1120000000000001</v>
      </c>
      <c r="F472" s="9" cm="1">
        <f t="array" ref="F472">_xll.SNL.Clients.Office.Excel.Functions.SPG($A472, "IQ_ASSET_TURNS", F$3)</f>
        <v>1.0980000000000001</v>
      </c>
      <c r="G472" s="9" cm="1">
        <f t="array" ref="G472">_xll.SNL.Clients.Office.Excel.Functions.SPG($A472, "IQ_ASSET_TURNS", G$3)</f>
        <v>1.0640000000000001</v>
      </c>
      <c r="H472" s="9" cm="1">
        <f t="array" ref="H472">_xll.SNL.Clients.Office.Excel.Functions.SPG($A472, "IQ_ASSET_TURNS", H$3)</f>
        <v>1.032</v>
      </c>
      <c r="I472" s="9" cm="1">
        <f t="array" ref="I472">_xll.SNL.Clients.Office.Excel.Functions.SPG($A472, "IQ_ASSET_TURNS", I$3)</f>
        <v>1.04</v>
      </c>
      <c r="J472" s="9" cm="1">
        <f t="array" ref="J472">_xll.SNL.Clients.Office.Excel.Functions.SPG($A472, "IQ_ASSET_TURNS", J$3)</f>
        <v>1.026</v>
      </c>
    </row>
    <row r="473" spans="1:10" x14ac:dyDescent="0.3">
      <c r="A473" s="11" t="s">
        <v>474</v>
      </c>
      <c r="B473" s="9" t="str" cm="1">
        <f t="array" ref="B473">_xll.SNL.Clients.Office.Excel.Functions.SPG($A473, "IQ_ASSET_TURNS", B$3)</f>
        <v>NA</v>
      </c>
      <c r="C473" s="9" t="str" cm="1">
        <f t="array" ref="C473">_xll.SNL.Clients.Office.Excel.Functions.SPG($A473, "IQ_ASSET_TURNS", C$3)</f>
        <v>NA</v>
      </c>
      <c r="D473" s="9" cm="1">
        <f t="array" ref="D473">_xll.SNL.Clients.Office.Excel.Functions.SPG($A473, "IQ_ASSET_TURNS", D$3)</f>
        <v>2.0219999999999998</v>
      </c>
      <c r="E473" s="9" cm="1">
        <f t="array" ref="E473">_xll.SNL.Clients.Office.Excel.Functions.SPG($A473, "IQ_ASSET_TURNS", E$3)</f>
        <v>2.0939999999999999</v>
      </c>
      <c r="F473" s="9" cm="1">
        <f t="array" ref="F473">_xll.SNL.Clients.Office.Excel.Functions.SPG($A473, "IQ_ASSET_TURNS", F$3)</f>
        <v>1.9339999999999999</v>
      </c>
      <c r="G473" s="9" cm="1">
        <f t="array" ref="G473">_xll.SNL.Clients.Office.Excel.Functions.SPG($A473, "IQ_ASSET_TURNS", G$3)</f>
        <v>2.1539999999999999</v>
      </c>
      <c r="H473" s="9" cm="1">
        <f t="array" ref="H473">_xll.SNL.Clients.Office.Excel.Functions.SPG($A473, "IQ_ASSET_TURNS", H$3)</f>
        <v>2.3860000000000001</v>
      </c>
      <c r="I473" s="9" cm="1">
        <f t="array" ref="I473">_xll.SNL.Clients.Office.Excel.Functions.SPG($A473, "IQ_ASSET_TURNS", I$3)</f>
        <v>2.1890000000000001</v>
      </c>
      <c r="J473" s="9" cm="1">
        <f t="array" ref="J473">_xll.SNL.Clients.Office.Excel.Functions.SPG($A473, "IQ_ASSET_TURNS", J$3)</f>
        <v>2.3119999999999998</v>
      </c>
    </row>
    <row r="474" spans="1:10" x14ac:dyDescent="0.3">
      <c r="A474" s="11" t="s">
        <v>475</v>
      </c>
      <c r="B474" s="9" t="str" cm="1">
        <f t="array" ref="B474">_xll.SNL.Clients.Office.Excel.Functions.SPG($A474, "IQ_ASSET_TURNS", B$3)</f>
        <v>NA</v>
      </c>
      <c r="C474" s="9" t="str" cm="1">
        <f t="array" ref="C474">_xll.SNL.Clients.Office.Excel.Functions.SPG($A474, "IQ_ASSET_TURNS", C$3)</f>
        <v>NA</v>
      </c>
      <c r="D474" s="9" cm="1">
        <f t="array" ref="D474">_xll.SNL.Clients.Office.Excel.Functions.SPG($A474, "IQ_ASSET_TURNS", D$3)</f>
        <v>0.19800000000000001</v>
      </c>
      <c r="E474" s="9" cm="1">
        <f t="array" ref="E474">_xll.SNL.Clients.Office.Excel.Functions.SPG($A474, "IQ_ASSET_TURNS", E$3)</f>
        <v>0.19400000000000001</v>
      </c>
      <c r="F474" s="9" cm="1">
        <f t="array" ref="F474">_xll.SNL.Clients.Office.Excel.Functions.SPG($A474, "IQ_ASSET_TURNS", F$3)</f>
        <v>0.192</v>
      </c>
      <c r="G474" s="9" cm="1">
        <f t="array" ref="G474">_xll.SNL.Clients.Office.Excel.Functions.SPG($A474, "IQ_ASSET_TURNS", G$3)</f>
        <v>0.191</v>
      </c>
      <c r="H474" s="9" cm="1">
        <f t="array" ref="H474">_xll.SNL.Clients.Office.Excel.Functions.SPG($A474, "IQ_ASSET_TURNS", H$3)</f>
        <v>0.183</v>
      </c>
      <c r="I474" s="9" cm="1">
        <f t="array" ref="I474">_xll.SNL.Clients.Office.Excel.Functions.SPG($A474, "IQ_ASSET_TURNS", I$3)</f>
        <v>0.18</v>
      </c>
      <c r="J474" s="9" cm="1">
        <f t="array" ref="J474">_xll.SNL.Clients.Office.Excel.Functions.SPG($A474, "IQ_ASSET_TURNS", J$3)</f>
        <v>0.17799999999999999</v>
      </c>
    </row>
    <row r="475" spans="1:10" x14ac:dyDescent="0.3">
      <c r="A475" s="11" t="s">
        <v>476</v>
      </c>
      <c r="B475" s="9" t="str" cm="1">
        <f t="array" ref="B475">_xll.SNL.Clients.Office.Excel.Functions.SPG($A475, "IQ_ASSET_TURNS", B$3)</f>
        <v>NA</v>
      </c>
      <c r="C475" s="9" cm="1">
        <f t="array" ref="C475">_xll.SNL.Clients.Office.Excel.Functions.SPG($A475, "IQ_ASSET_TURNS", C$3)</f>
        <v>0.84899999999999998</v>
      </c>
      <c r="D475" s="9" cm="1">
        <f t="array" ref="D475">_xll.SNL.Clients.Office.Excel.Functions.SPG($A475, "IQ_ASSET_TURNS", D$3)</f>
        <v>0.86399999999999999</v>
      </c>
      <c r="E475" s="9" cm="1">
        <f t="array" ref="E475">_xll.SNL.Clients.Office.Excel.Functions.SPG($A475, "IQ_ASSET_TURNS", E$3)</f>
        <v>0.88700000000000001</v>
      </c>
      <c r="F475" s="9" cm="1">
        <f t="array" ref="F475">_xll.SNL.Clients.Office.Excel.Functions.SPG($A475, "IQ_ASSET_TURNS", F$3)</f>
        <v>0.874</v>
      </c>
      <c r="G475" s="9" cm="1">
        <f t="array" ref="G475">_xll.SNL.Clients.Office.Excel.Functions.SPG($A475, "IQ_ASSET_TURNS", G$3)</f>
        <v>0.94899999999999995</v>
      </c>
      <c r="H475" s="9" cm="1">
        <f t="array" ref="H475">_xll.SNL.Clients.Office.Excel.Functions.SPG($A475, "IQ_ASSET_TURNS", H$3)</f>
        <v>1.0089999999999999</v>
      </c>
      <c r="I475" s="9" cm="1">
        <f t="array" ref="I475">_xll.SNL.Clients.Office.Excel.Functions.SPG($A475, "IQ_ASSET_TURNS", I$3)</f>
        <v>1.0409999999999999</v>
      </c>
      <c r="J475" s="9" cm="1">
        <f t="array" ref="J475">_xll.SNL.Clients.Office.Excel.Functions.SPG($A475, "IQ_ASSET_TURNS", J$3)</f>
        <v>1.0129999999999999</v>
      </c>
    </row>
    <row r="476" spans="1:10" x14ac:dyDescent="0.3">
      <c r="A476" s="11" t="s">
        <v>477</v>
      </c>
      <c r="B476" s="9" t="str" cm="1">
        <f t="array" ref="B476">_xll.SNL.Clients.Office.Excel.Functions.SPG($A476, "IQ_ASSET_TURNS", B$3)</f>
        <v>NA</v>
      </c>
      <c r="C476" s="9" cm="1">
        <f t="array" ref="C476">_xll.SNL.Clients.Office.Excel.Functions.SPG($A476, "IQ_ASSET_TURNS", C$3)</f>
        <v>1.103</v>
      </c>
      <c r="D476" s="9" cm="1">
        <f t="array" ref="D476">_xll.SNL.Clients.Office.Excel.Functions.SPG($A476, "IQ_ASSET_TURNS", D$3)</f>
        <v>1.0529999999999999</v>
      </c>
      <c r="E476" s="9" cm="1">
        <f t="array" ref="E476">_xll.SNL.Clients.Office.Excel.Functions.SPG($A476, "IQ_ASSET_TURNS", E$3)</f>
        <v>0.95799999999999996</v>
      </c>
      <c r="F476" s="9" cm="1">
        <f t="array" ref="F476">_xll.SNL.Clients.Office.Excel.Functions.SPG($A476, "IQ_ASSET_TURNS", F$3)</f>
        <v>0.88400000000000001</v>
      </c>
      <c r="G476" s="9" cm="1">
        <f t="array" ref="G476">_xll.SNL.Clients.Office.Excel.Functions.SPG($A476, "IQ_ASSET_TURNS", G$3)</f>
        <v>0.88300000000000001</v>
      </c>
      <c r="H476" s="9" cm="1">
        <f t="array" ref="H476">_xll.SNL.Clients.Office.Excel.Functions.SPG($A476, "IQ_ASSET_TURNS", H$3)</f>
        <v>0.89200000000000002</v>
      </c>
      <c r="I476" s="9" cm="1">
        <f t="array" ref="I476">_xll.SNL.Clients.Office.Excel.Functions.SPG($A476, "IQ_ASSET_TURNS", I$3)</f>
        <v>0.86699999999999999</v>
      </c>
      <c r="J476" s="9" cm="1">
        <f t="array" ref="J476">_xll.SNL.Clients.Office.Excel.Functions.SPG($A476, "IQ_ASSET_TURNS", J$3)</f>
        <v>0.83499999999999996</v>
      </c>
    </row>
    <row r="477" spans="1:10" x14ac:dyDescent="0.3">
      <c r="A477" s="11" t="s">
        <v>478</v>
      </c>
      <c r="B477" s="9" t="str" cm="1">
        <f t="array" ref="B477">_xll.SNL.Clients.Office.Excel.Functions.SPG($A477, "IQ_ASSET_TURNS", B$3)</f>
        <v>NA</v>
      </c>
      <c r="C477" s="9" t="str" cm="1">
        <f t="array" ref="C477">_xll.SNL.Clients.Office.Excel.Functions.SPG($A477, "IQ_ASSET_TURNS", C$3)</f>
        <v>NA</v>
      </c>
      <c r="D477" s="9" cm="1">
        <f t="array" ref="D477">_xll.SNL.Clients.Office.Excel.Functions.SPG($A477, "IQ_ASSET_TURNS", D$3)</f>
        <v>0.622</v>
      </c>
      <c r="E477" s="9" cm="1">
        <f t="array" ref="E477">_xll.SNL.Clients.Office.Excel.Functions.SPG($A477, "IQ_ASSET_TURNS", E$3)</f>
        <v>0.61899999999999999</v>
      </c>
      <c r="F477" s="9" cm="1">
        <f t="array" ref="F477">_xll.SNL.Clients.Office.Excel.Functions.SPG($A477, "IQ_ASSET_TURNS", F$3)</f>
        <v>0.63500000000000001</v>
      </c>
      <c r="G477" s="9" cm="1">
        <f t="array" ref="G477">_xll.SNL.Clients.Office.Excel.Functions.SPG($A477, "IQ_ASSET_TURNS", G$3)</f>
        <v>0.621</v>
      </c>
      <c r="H477" s="9" cm="1">
        <f t="array" ref="H477">_xll.SNL.Clients.Office.Excel.Functions.SPG($A477, "IQ_ASSET_TURNS", H$3)</f>
        <v>0.625</v>
      </c>
      <c r="I477" s="9" cm="1">
        <f t="array" ref="I477">_xll.SNL.Clients.Office.Excel.Functions.SPG($A477, "IQ_ASSET_TURNS", I$3)</f>
        <v>0.63500000000000001</v>
      </c>
      <c r="J477" s="9" cm="1">
        <f t="array" ref="J477">_xll.SNL.Clients.Office.Excel.Functions.SPG($A477, "IQ_ASSET_TURNS", J$3)</f>
        <v>0.46700000000000003</v>
      </c>
    </row>
    <row r="478" spans="1:10" x14ac:dyDescent="0.3">
      <c r="A478" s="11" t="s">
        <v>479</v>
      </c>
      <c r="B478" s="9" t="str" cm="1">
        <f t="array" ref="B478">_xll.SNL.Clients.Office.Excel.Functions.SPG($A478, "IQ_ASSET_TURNS", B$3)</f>
        <v>NA</v>
      </c>
      <c r="C478" s="9" cm="1">
        <f t="array" ref="C478">_xll.SNL.Clients.Office.Excel.Functions.SPG($A478, "IQ_ASSET_TURNS", C$3)</f>
        <v>0.373</v>
      </c>
      <c r="D478" s="9" cm="1">
        <f t="array" ref="D478">_xll.SNL.Clients.Office.Excel.Functions.SPG($A478, "IQ_ASSET_TURNS", D$3)</f>
        <v>0.35099999999999998</v>
      </c>
      <c r="E478" s="9" cm="1">
        <f t="array" ref="E478">_xll.SNL.Clients.Office.Excel.Functions.SPG($A478, "IQ_ASSET_TURNS", E$3)</f>
        <v>0.34599999999999997</v>
      </c>
      <c r="F478" s="9" cm="1">
        <f t="array" ref="F478">_xll.SNL.Clients.Office.Excel.Functions.SPG($A478, "IQ_ASSET_TURNS", F$3)</f>
        <v>0.34699999999999998</v>
      </c>
      <c r="G478" s="9" cm="1">
        <f t="array" ref="G478">_xll.SNL.Clients.Office.Excel.Functions.SPG($A478, "IQ_ASSET_TURNS", G$3)</f>
        <v>0.36699999999999999</v>
      </c>
      <c r="H478" s="9" cm="1">
        <f t="array" ref="H478">_xll.SNL.Clients.Office.Excel.Functions.SPG($A478, "IQ_ASSET_TURNS", H$3)</f>
        <v>0.34899999999999998</v>
      </c>
      <c r="I478" s="9" cm="1">
        <f t="array" ref="I478">_xll.SNL.Clients.Office.Excel.Functions.SPG($A478, "IQ_ASSET_TURNS", I$3)</f>
        <v>0.34399999999999997</v>
      </c>
      <c r="J478" s="9" cm="1">
        <f t="array" ref="J478">_xll.SNL.Clients.Office.Excel.Functions.SPG($A478, "IQ_ASSET_TURNS", J$3)</f>
        <v>0.34799999999999998</v>
      </c>
    </row>
    <row r="479" spans="1:10" x14ac:dyDescent="0.3">
      <c r="A479" s="11" t="s">
        <v>480</v>
      </c>
      <c r="B479" s="9" t="str" cm="1">
        <f t="array" ref="B479">_xll.SNL.Clients.Office.Excel.Functions.SPG($A479, "IQ_ASSET_TURNS", B$3)</f>
        <v>NA</v>
      </c>
      <c r="C479" s="9" t="str" cm="1">
        <f t="array" ref="C479">_xll.SNL.Clients.Office.Excel.Functions.SPG($A479, "IQ_ASSET_TURNS", C$3)</f>
        <v>NA</v>
      </c>
      <c r="D479" s="9" cm="1">
        <f t="array" ref="D479">_xll.SNL.Clients.Office.Excel.Functions.SPG($A479, "IQ_ASSET_TURNS", D$3)</f>
        <v>0.52300000000000002</v>
      </c>
      <c r="E479" s="9" cm="1">
        <f t="array" ref="E479">_xll.SNL.Clients.Office.Excel.Functions.SPG($A479, "IQ_ASSET_TURNS", E$3)</f>
        <v>0.48</v>
      </c>
      <c r="F479" s="9" cm="1">
        <f t="array" ref="F479">_xll.SNL.Clients.Office.Excel.Functions.SPG($A479, "IQ_ASSET_TURNS", F$3)</f>
        <v>0.46100000000000002</v>
      </c>
      <c r="G479" s="9" cm="1">
        <f t="array" ref="G479">_xll.SNL.Clients.Office.Excel.Functions.SPG($A479, "IQ_ASSET_TURNS", G$3)</f>
        <v>0.45300000000000001</v>
      </c>
      <c r="H479" s="9" cm="1">
        <f t="array" ref="H479">_xll.SNL.Clients.Office.Excel.Functions.SPG($A479, "IQ_ASSET_TURNS", H$3)</f>
        <v>0.47199999999999998</v>
      </c>
      <c r="I479" s="9" cm="1">
        <f t="array" ref="I479">_xll.SNL.Clients.Office.Excel.Functions.SPG($A479, "IQ_ASSET_TURNS", I$3)</f>
        <v>0.50700000000000001</v>
      </c>
      <c r="J479" s="9" cm="1">
        <f t="array" ref="J479">_xll.SNL.Clients.Office.Excel.Functions.SPG($A479, "IQ_ASSET_TURNS", J$3)</f>
        <v>0.51200000000000001</v>
      </c>
    </row>
    <row r="480" spans="1:10" x14ac:dyDescent="0.3">
      <c r="A480" s="11" t="s">
        <v>481</v>
      </c>
      <c r="B480" s="9" t="str" cm="1">
        <f t="array" ref="B480">_xll.SNL.Clients.Office.Excel.Functions.SPG($A480, "IQ_ASSET_TURNS", B$3)</f>
        <v>NA</v>
      </c>
      <c r="C480" s="9" t="str" cm="1">
        <f t="array" ref="C480">_xll.SNL.Clients.Office.Excel.Functions.SPG($A480, "IQ_ASSET_TURNS", C$3)</f>
        <v>NA</v>
      </c>
      <c r="D480" s="9" cm="1">
        <f t="array" ref="D480">_xll.SNL.Clients.Office.Excel.Functions.SPG($A480, "IQ_ASSET_TURNS", D$3)</f>
        <v>0.33300000000000002</v>
      </c>
      <c r="E480" s="9" cm="1">
        <f t="array" ref="E480">_xll.SNL.Clients.Office.Excel.Functions.SPG($A480, "IQ_ASSET_TURNS", E$3)</f>
        <v>0.32800000000000001</v>
      </c>
      <c r="F480" s="9" cm="1">
        <f t="array" ref="F480">_xll.SNL.Clients.Office.Excel.Functions.SPG($A480, "IQ_ASSET_TURNS", F$3)</f>
        <v>0.308</v>
      </c>
      <c r="G480" s="9" cm="1">
        <f t="array" ref="G480">_xll.SNL.Clients.Office.Excel.Functions.SPG($A480, "IQ_ASSET_TURNS", G$3)</f>
        <v>0.318</v>
      </c>
      <c r="H480" s="9" cm="1">
        <f t="array" ref="H480">_xll.SNL.Clients.Office.Excel.Functions.SPG($A480, "IQ_ASSET_TURNS", H$3)</f>
        <v>0.32400000000000001</v>
      </c>
      <c r="I480" s="9" cm="1">
        <f t="array" ref="I480">_xll.SNL.Clients.Office.Excel.Functions.SPG($A480, "IQ_ASSET_TURNS", I$3)</f>
        <v>0.32</v>
      </c>
      <c r="J480" s="9" cm="1">
        <f t="array" ref="J480">_xll.SNL.Clients.Office.Excel.Functions.SPG($A480, "IQ_ASSET_TURNS", J$3)</f>
        <v>0.3</v>
      </c>
    </row>
    <row r="481" spans="1:10" x14ac:dyDescent="0.3">
      <c r="A481" s="11" t="s">
        <v>482</v>
      </c>
      <c r="B481" s="9" t="str" cm="1">
        <f t="array" ref="B481">_xll.SNL.Clients.Office.Excel.Functions.SPG($A481, "IQ_ASSET_TURNS", B$3)</f>
        <v>NA</v>
      </c>
      <c r="C481" s="9" t="str" cm="1">
        <f t="array" ref="C481">_xll.SNL.Clients.Office.Excel.Functions.SPG($A481, "IQ_ASSET_TURNS", C$3)</f>
        <v>NA</v>
      </c>
      <c r="D481" s="9" cm="1">
        <f t="array" ref="D481">_xll.SNL.Clients.Office.Excel.Functions.SPG($A481, "IQ_ASSET_TURNS", D$3)</f>
        <v>8.5999999999999993E-2</v>
      </c>
      <c r="E481" s="9" cm="1">
        <f t="array" ref="E481">_xll.SNL.Clients.Office.Excel.Functions.SPG($A481, "IQ_ASSET_TURNS", E$3)</f>
        <v>8.5999999999999993E-2</v>
      </c>
      <c r="F481" s="9" cm="1">
        <f t="array" ref="F481">_xll.SNL.Clients.Office.Excel.Functions.SPG($A481, "IQ_ASSET_TURNS", F$3)</f>
        <v>8.5999999999999993E-2</v>
      </c>
      <c r="G481" s="9" cm="1">
        <f t="array" ref="G481">_xll.SNL.Clients.Office.Excel.Functions.SPG($A481, "IQ_ASSET_TURNS", G$3)</f>
        <v>8.5999999999999993E-2</v>
      </c>
      <c r="H481" s="9" cm="1">
        <f t="array" ref="H481">_xll.SNL.Clients.Office.Excel.Functions.SPG($A481, "IQ_ASSET_TURNS", H$3)</f>
        <v>8.5000000000000006E-2</v>
      </c>
      <c r="I481" s="9" cm="1">
        <f t="array" ref="I481">_xll.SNL.Clients.Office.Excel.Functions.SPG($A481, "IQ_ASSET_TURNS", I$3)</f>
        <v>8.5000000000000006E-2</v>
      </c>
      <c r="J481" s="9" cm="1">
        <f t="array" ref="J481">_xll.SNL.Clients.Office.Excel.Functions.SPG($A481, "IQ_ASSET_TURNS", J$3)</f>
        <v>8.8999999999999996E-2</v>
      </c>
    </row>
    <row r="482" spans="1:10" x14ac:dyDescent="0.3">
      <c r="A482" s="11" t="s">
        <v>483</v>
      </c>
      <c r="B482" s="9" t="str" cm="1">
        <f t="array" ref="B482">_xll.SNL.Clients.Office.Excel.Functions.SPG($A482, "IQ_ASSET_TURNS", B$3)</f>
        <v>NA</v>
      </c>
      <c r="C482" s="9" cm="1">
        <f t="array" ref="C482">_xll.SNL.Clients.Office.Excel.Functions.SPG($A482, "IQ_ASSET_TURNS", C$3)</f>
        <v>0.40799999999999997</v>
      </c>
      <c r="D482" s="9" cm="1">
        <f t="array" ref="D482">_xll.SNL.Clients.Office.Excel.Functions.SPG($A482, "IQ_ASSET_TURNS", D$3)</f>
        <v>0.41499999999999998</v>
      </c>
      <c r="E482" s="9" cm="1">
        <f t="array" ref="E482">_xll.SNL.Clients.Office.Excel.Functions.SPG($A482, "IQ_ASSET_TURNS", E$3)</f>
        <v>0.38800000000000001</v>
      </c>
      <c r="F482" s="9" cm="1">
        <f t="array" ref="F482">_xll.SNL.Clients.Office.Excel.Functions.SPG($A482, "IQ_ASSET_TURNS", F$3)</f>
        <v>0.38200000000000001</v>
      </c>
      <c r="G482" s="9" cm="1">
        <f t="array" ref="G482">_xll.SNL.Clients.Office.Excel.Functions.SPG($A482, "IQ_ASSET_TURNS", G$3)</f>
        <v>0.38</v>
      </c>
      <c r="H482" s="9" cm="1">
        <f t="array" ref="H482">_xll.SNL.Clients.Office.Excel.Functions.SPG($A482, "IQ_ASSET_TURNS", H$3)</f>
        <v>0.38300000000000001</v>
      </c>
      <c r="I482" s="9" cm="1">
        <f t="array" ref="I482">_xll.SNL.Clients.Office.Excel.Functions.SPG($A482, "IQ_ASSET_TURNS", I$3)</f>
        <v>0.36899999999999999</v>
      </c>
      <c r="J482" s="9" cm="1">
        <f t="array" ref="J482">_xll.SNL.Clients.Office.Excel.Functions.SPG($A482, "IQ_ASSET_TURNS", J$3)</f>
        <v>0.371</v>
      </c>
    </row>
    <row r="483" spans="1:10" x14ac:dyDescent="0.3">
      <c r="A483" s="11" t="s">
        <v>484</v>
      </c>
      <c r="B483" s="9" t="str" cm="1">
        <f t="array" ref="B483">_xll.SNL.Clients.Office.Excel.Functions.SPG($A483, "IQ_ASSET_TURNS", B$3)</f>
        <v>NA</v>
      </c>
      <c r="C483" s="9" t="str" cm="1">
        <f t="array" ref="C483">_xll.SNL.Clients.Office.Excel.Functions.SPG($A483, "IQ_ASSET_TURNS", C$3)</f>
        <v>NA</v>
      </c>
      <c r="D483" s="9" cm="1">
        <f t="array" ref="D483">_xll.SNL.Clients.Office.Excel.Functions.SPG($A483, "IQ_ASSET_TURNS", D$3)</f>
        <v>0.65300000000000002</v>
      </c>
      <c r="E483" s="9" cm="1">
        <f t="array" ref="E483">_xll.SNL.Clients.Office.Excel.Functions.SPG($A483, "IQ_ASSET_TURNS", E$3)</f>
        <v>0.39800000000000002</v>
      </c>
      <c r="F483" s="9" cm="1">
        <f t="array" ref="F483">_xll.SNL.Clients.Office.Excel.Functions.SPG($A483, "IQ_ASSET_TURNS", F$3)</f>
        <v>0.34300000000000003</v>
      </c>
      <c r="G483" s="9" cm="1">
        <f t="array" ref="G483">_xll.SNL.Clients.Office.Excel.Functions.SPG($A483, "IQ_ASSET_TURNS", G$3)</f>
        <v>0.379</v>
      </c>
      <c r="H483" s="9" cm="1">
        <f t="array" ref="H483">_xll.SNL.Clients.Office.Excel.Functions.SPG($A483, "IQ_ASSET_TURNS", H$3)</f>
        <v>0.52400000000000002</v>
      </c>
      <c r="I483" s="9" cm="1">
        <f t="array" ref="I483">_xll.SNL.Clients.Office.Excel.Functions.SPG($A483, "IQ_ASSET_TURNS", I$3)</f>
        <v>0.41399999999999998</v>
      </c>
      <c r="J483" s="9" cm="1">
        <f t="array" ref="J483">_xll.SNL.Clients.Office.Excel.Functions.SPG($A483, "IQ_ASSET_TURNS", J$3)</f>
        <v>0.55400000000000005</v>
      </c>
    </row>
    <row r="484" spans="1:10" x14ac:dyDescent="0.3">
      <c r="A484" s="11" t="s">
        <v>485</v>
      </c>
      <c r="B484" s="9" t="str" cm="1">
        <f t="array" ref="B484">_xll.SNL.Clients.Office.Excel.Functions.SPG($A484, "IQ_ASSET_TURNS", B$3)</f>
        <v>NA</v>
      </c>
      <c r="C484" s="9" t="str" cm="1">
        <f t="array" ref="C484">_xll.SNL.Clients.Office.Excel.Functions.SPG($A484, "IQ_ASSET_TURNS", C$3)</f>
        <v>NA</v>
      </c>
      <c r="D484" s="9" cm="1">
        <f t="array" ref="D484">_xll.SNL.Clients.Office.Excel.Functions.SPG($A484, "IQ_ASSET_TURNS", D$3)</f>
        <v>0.56100000000000005</v>
      </c>
      <c r="E484" s="9" cm="1">
        <f t="array" ref="E484">_xll.SNL.Clients.Office.Excel.Functions.SPG($A484, "IQ_ASSET_TURNS", E$3)</f>
        <v>0.57299999999999995</v>
      </c>
      <c r="F484" s="9" cm="1">
        <f t="array" ref="F484">_xll.SNL.Clients.Office.Excel.Functions.SPG($A484, "IQ_ASSET_TURNS", F$3)</f>
        <v>0.435</v>
      </c>
      <c r="G484" s="9" cm="1">
        <f t="array" ref="G484">_xll.SNL.Clients.Office.Excel.Functions.SPG($A484, "IQ_ASSET_TURNS", G$3)</f>
        <v>0.503</v>
      </c>
      <c r="H484" s="9" cm="1">
        <f t="array" ref="H484">_xll.SNL.Clients.Office.Excel.Functions.SPG($A484, "IQ_ASSET_TURNS", H$3)</f>
        <v>0.60399999999999998</v>
      </c>
      <c r="I484" s="9" cm="1">
        <f t="array" ref="I484">_xll.SNL.Clients.Office.Excel.Functions.SPG($A484, "IQ_ASSET_TURNS", I$3)</f>
        <v>0.59499999999999997</v>
      </c>
      <c r="J484" s="9" cm="1">
        <f t="array" ref="J484">_xll.SNL.Clients.Office.Excel.Functions.SPG($A484, "IQ_ASSET_TURNS", J$3)</f>
        <v>0.46600000000000003</v>
      </c>
    </row>
    <row r="485" spans="1:10" x14ac:dyDescent="0.3">
      <c r="A485" s="11" t="s">
        <v>486</v>
      </c>
      <c r="B485" s="9" t="str" cm="1">
        <f t="array" ref="B485">_xll.SNL.Clients.Office.Excel.Functions.SPG($A485, "IQ_ASSET_TURNS", B$3)</f>
        <v>NA</v>
      </c>
      <c r="C485" s="9" t="str" cm="1">
        <f t="array" ref="C485">_xll.SNL.Clients.Office.Excel.Functions.SPG($A485, "IQ_ASSET_TURNS", C$3)</f>
        <v>NA</v>
      </c>
      <c r="D485" s="9" cm="1">
        <f t="array" ref="D485">_xll.SNL.Clients.Office.Excel.Functions.SPG($A485, "IQ_ASSET_TURNS", D$3)</f>
        <v>0.34300000000000003</v>
      </c>
      <c r="E485" s="9" cm="1">
        <f t="array" ref="E485">_xll.SNL.Clients.Office.Excel.Functions.SPG($A485, "IQ_ASSET_TURNS", E$3)</f>
        <v>0.34499999999999997</v>
      </c>
      <c r="F485" s="9" cm="1">
        <f t="array" ref="F485">_xll.SNL.Clients.Office.Excel.Functions.SPG($A485, "IQ_ASSET_TURNS", F$3)</f>
        <v>0.34699999999999998</v>
      </c>
      <c r="G485" s="9" cm="1">
        <f t="array" ref="G485">_xll.SNL.Clients.Office.Excel.Functions.SPG($A485, "IQ_ASSET_TURNS", G$3)</f>
        <v>0.35199999999999998</v>
      </c>
      <c r="H485" s="9" cm="1">
        <f t="array" ref="H485">_xll.SNL.Clients.Office.Excel.Functions.SPG($A485, "IQ_ASSET_TURNS", H$3)</f>
        <v>0.33900000000000002</v>
      </c>
      <c r="I485" s="9" cm="1">
        <f t="array" ref="I485">_xll.SNL.Clients.Office.Excel.Functions.SPG($A485, "IQ_ASSET_TURNS", I$3)</f>
        <v>0.34399999999999997</v>
      </c>
      <c r="J485" s="9" cm="1">
        <f t="array" ref="J485">_xll.SNL.Clients.Office.Excel.Functions.SPG($A485, "IQ_ASSET_TURNS", J$3)</f>
        <v>0.34</v>
      </c>
    </row>
    <row r="486" spans="1:10" x14ac:dyDescent="0.3">
      <c r="A486" s="11" t="s">
        <v>487</v>
      </c>
      <c r="B486" s="9" t="str" cm="1">
        <f t="array" ref="B486">_xll.SNL.Clients.Office.Excel.Functions.SPG($A486, "IQ_ASSET_TURNS", B$3)</f>
        <v>NA</v>
      </c>
      <c r="C486" s="9" cm="1">
        <f t="array" ref="C486">_xll.SNL.Clients.Office.Excel.Functions.SPG($A486, "IQ_ASSET_TURNS", C$3)</f>
        <v>1.887</v>
      </c>
      <c r="D486" s="9" cm="1">
        <f t="array" ref="D486">_xll.SNL.Clients.Office.Excel.Functions.SPG($A486, "IQ_ASSET_TURNS", D$3)</f>
        <v>2.0099999999999998</v>
      </c>
      <c r="E486" s="9" cm="1">
        <f t="array" ref="E486">_xll.SNL.Clients.Office.Excel.Functions.SPG($A486, "IQ_ASSET_TURNS", E$3)</f>
        <v>2.0590000000000002</v>
      </c>
      <c r="F486" s="9" cm="1">
        <f t="array" ref="F486">_xll.SNL.Clients.Office.Excel.Functions.SPG($A486, "IQ_ASSET_TURNS", F$3)</f>
        <v>2.048</v>
      </c>
      <c r="G486" s="9" cm="1">
        <f t="array" ref="G486">_xll.SNL.Clients.Office.Excel.Functions.SPG($A486, "IQ_ASSET_TURNS", G$3)</f>
        <v>1.9630000000000001</v>
      </c>
      <c r="H486" s="9" cm="1">
        <f t="array" ref="H486">_xll.SNL.Clients.Office.Excel.Functions.SPG($A486, "IQ_ASSET_TURNS", H$3)</f>
        <v>2.0819999999999999</v>
      </c>
      <c r="I486" s="9" cm="1">
        <f t="array" ref="I486">_xll.SNL.Clients.Office.Excel.Functions.SPG($A486, "IQ_ASSET_TURNS", I$3)</f>
        <v>2.11</v>
      </c>
      <c r="J486" s="9" cm="1">
        <f t="array" ref="J486">_xll.SNL.Clients.Office.Excel.Functions.SPG($A486, "IQ_ASSET_TURNS", J$3)</f>
        <v>2.1230000000000002</v>
      </c>
    </row>
    <row r="487" spans="1:10" x14ac:dyDescent="0.3">
      <c r="A487" s="11" t="s">
        <v>488</v>
      </c>
      <c r="B487" s="9" t="str" cm="1">
        <f t="array" ref="B487">_xll.SNL.Clients.Office.Excel.Functions.SPG($A487, "IQ_ASSET_TURNS", B$3)</f>
        <v>NA</v>
      </c>
      <c r="C487" s="9" cm="1">
        <f t="array" ref="C487">_xll.SNL.Clients.Office.Excel.Functions.SPG($A487, "IQ_ASSET_TURNS", C$3)</f>
        <v>1.978</v>
      </c>
      <c r="D487" s="9" cm="1">
        <f t="array" ref="D487">_xll.SNL.Clients.Office.Excel.Functions.SPG($A487, "IQ_ASSET_TURNS", D$3)</f>
        <v>1.831</v>
      </c>
      <c r="E487" s="9" cm="1">
        <f t="array" ref="E487">_xll.SNL.Clients.Office.Excel.Functions.SPG($A487, "IQ_ASSET_TURNS", E$3)</f>
        <v>1.7390000000000001</v>
      </c>
      <c r="F487" s="9" cm="1">
        <f t="array" ref="F487">_xll.SNL.Clients.Office.Excel.Functions.SPG($A487, "IQ_ASSET_TURNS", F$3)</f>
        <v>1.6279999999999999</v>
      </c>
      <c r="G487" s="9" cm="1">
        <f t="array" ref="G487">_xll.SNL.Clients.Office.Excel.Functions.SPG($A487, "IQ_ASSET_TURNS", G$3)</f>
        <v>1.51</v>
      </c>
      <c r="H487" s="9" cm="1">
        <f t="array" ref="H487">_xll.SNL.Clients.Office.Excel.Functions.SPG($A487, "IQ_ASSET_TURNS", H$3)</f>
        <v>1.4510000000000001</v>
      </c>
      <c r="I487" s="9" cm="1">
        <f t="array" ref="I487">_xll.SNL.Clients.Office.Excel.Functions.SPG($A487, "IQ_ASSET_TURNS", I$3)</f>
        <v>1.423</v>
      </c>
      <c r="J487" s="9" cm="1">
        <f t="array" ref="J487">_xll.SNL.Clients.Office.Excel.Functions.SPG($A487, "IQ_ASSET_TURNS", J$3)</f>
        <v>1.4419999999999999</v>
      </c>
    </row>
    <row r="488" spans="1:10" x14ac:dyDescent="0.3">
      <c r="A488" s="11" t="s">
        <v>489</v>
      </c>
      <c r="B488" s="9" t="str" cm="1">
        <f t="array" ref="B488">_xll.SNL.Clients.Office.Excel.Functions.SPG($A488, "IQ_ASSET_TURNS", B$3)</f>
        <v>NA</v>
      </c>
      <c r="C488" s="9" t="str" cm="1">
        <f t="array" ref="C488">_xll.SNL.Clients.Office.Excel.Functions.SPG($A488, "IQ_ASSET_TURNS", C$3)</f>
        <v>NA</v>
      </c>
      <c r="D488" s="9" cm="1">
        <f t="array" ref="D488">_xll.SNL.Clients.Office.Excel.Functions.SPG($A488, "IQ_ASSET_TURNS", D$3)</f>
        <v>2.62</v>
      </c>
      <c r="E488" s="9" cm="1">
        <f t="array" ref="E488">_xll.SNL.Clients.Office.Excel.Functions.SPG($A488, "IQ_ASSET_TURNS", E$3)</f>
        <v>2.6640000000000001</v>
      </c>
      <c r="F488" s="9" cm="1">
        <f t="array" ref="F488">_xll.SNL.Clients.Office.Excel.Functions.SPG($A488, "IQ_ASSET_TURNS", F$3)</f>
        <v>2.5510000000000002</v>
      </c>
      <c r="G488" s="9" cm="1">
        <f t="array" ref="G488">_xll.SNL.Clients.Office.Excel.Functions.SPG($A488, "IQ_ASSET_TURNS", G$3)</f>
        <v>2.7109999999999999</v>
      </c>
      <c r="H488" s="9" cm="1">
        <f t="array" ref="H488">_xll.SNL.Clients.Office.Excel.Functions.SPG($A488, "IQ_ASSET_TURNS", H$3)</f>
        <v>2.5009999999999999</v>
      </c>
      <c r="I488" s="9" cm="1">
        <f t="array" ref="I488">_xll.SNL.Clients.Office.Excel.Functions.SPG($A488, "IQ_ASSET_TURNS", I$3)</f>
        <v>2.585</v>
      </c>
      <c r="J488" s="9" cm="1">
        <f t="array" ref="J488">_xll.SNL.Clients.Office.Excel.Functions.SPG($A488, "IQ_ASSET_TURNS", J$3)</f>
        <v>2.4950000000000001</v>
      </c>
    </row>
    <row r="489" spans="1:10" x14ac:dyDescent="0.3">
      <c r="A489" s="11" t="s">
        <v>490</v>
      </c>
      <c r="B489" s="9" t="str" cm="1">
        <f t="array" ref="B489">_xll.SNL.Clients.Office.Excel.Functions.SPG($A489, "IQ_ASSET_TURNS", B$3)</f>
        <v>NA</v>
      </c>
      <c r="C489" s="9" t="str" cm="1">
        <f t="array" ref="C489">_xll.SNL.Clients.Office.Excel.Functions.SPG($A489, "IQ_ASSET_TURNS", C$3)</f>
        <v>NA</v>
      </c>
      <c r="D489" s="9" cm="1">
        <f t="array" ref="D489">_xll.SNL.Clients.Office.Excel.Functions.SPG($A489, "IQ_ASSET_TURNS", D$3)</f>
        <v>0.35899999999999999</v>
      </c>
      <c r="E489" s="9" cm="1">
        <f t="array" ref="E489">_xll.SNL.Clients.Office.Excel.Functions.SPG($A489, "IQ_ASSET_TURNS", E$3)</f>
        <v>0.34100000000000003</v>
      </c>
      <c r="F489" s="9" cm="1">
        <f t="array" ref="F489">_xll.SNL.Clients.Office.Excel.Functions.SPG($A489, "IQ_ASSET_TURNS", F$3)</f>
        <v>0.32800000000000001</v>
      </c>
      <c r="G489" s="9" cm="1">
        <f t="array" ref="G489">_xll.SNL.Clients.Office.Excel.Functions.SPG($A489, "IQ_ASSET_TURNS", G$3)</f>
        <v>0.33400000000000002</v>
      </c>
      <c r="H489" s="9" cm="1">
        <f t="array" ref="H489">_xll.SNL.Clients.Office.Excel.Functions.SPG($A489, "IQ_ASSET_TURNS", H$3)</f>
        <v>0.316</v>
      </c>
      <c r="I489" s="9" cm="1">
        <f t="array" ref="I489">_xll.SNL.Clients.Office.Excel.Functions.SPG($A489, "IQ_ASSET_TURNS", I$3)</f>
        <v>0.32</v>
      </c>
      <c r="J489" s="9" cm="1">
        <f t="array" ref="J489">_xll.SNL.Clients.Office.Excel.Functions.SPG($A489, "IQ_ASSET_TURNS", J$3)</f>
        <v>0.32400000000000001</v>
      </c>
    </row>
    <row r="490" spans="1:10" x14ac:dyDescent="0.3">
      <c r="A490" s="11" t="s">
        <v>491</v>
      </c>
      <c r="B490" s="9" t="str" cm="1">
        <f t="array" ref="B490">_xll.SNL.Clients.Office.Excel.Functions.SPG($A490, "IQ_ASSET_TURNS", B$3)</f>
        <v>NA</v>
      </c>
      <c r="C490" s="9" t="str" cm="1">
        <f t="array" ref="C490">_xll.SNL.Clients.Office.Excel.Functions.SPG($A490, "IQ_ASSET_TURNS", C$3)</f>
        <v>NA</v>
      </c>
      <c r="D490" s="9" cm="1">
        <f t="array" ref="D490">_xll.SNL.Clients.Office.Excel.Functions.SPG($A490, "IQ_ASSET_TURNS", D$3)</f>
        <v>0.65300000000000002</v>
      </c>
      <c r="E490" s="9" cm="1">
        <f t="array" ref="E490">_xll.SNL.Clients.Office.Excel.Functions.SPG($A490, "IQ_ASSET_TURNS", E$3)</f>
        <v>0.64800000000000002</v>
      </c>
      <c r="F490" s="9" cm="1">
        <f t="array" ref="F490">_xll.SNL.Clients.Office.Excel.Functions.SPG($A490, "IQ_ASSET_TURNS", F$3)</f>
        <v>0.63</v>
      </c>
      <c r="G490" s="9" cm="1">
        <f t="array" ref="G490">_xll.SNL.Clients.Office.Excel.Functions.SPG($A490, "IQ_ASSET_TURNS", G$3)</f>
        <v>0.64400000000000002</v>
      </c>
      <c r="H490" s="9" cm="1">
        <f t="array" ref="H490">_xll.SNL.Clients.Office.Excel.Functions.SPG($A490, "IQ_ASSET_TURNS", H$3)</f>
        <v>0.65400000000000003</v>
      </c>
      <c r="I490" s="9" cm="1">
        <f t="array" ref="I490">_xll.SNL.Clients.Office.Excel.Functions.SPG($A490, "IQ_ASSET_TURNS", I$3)</f>
        <v>0.65100000000000002</v>
      </c>
      <c r="J490" s="9" cm="1">
        <f t="array" ref="J490">_xll.SNL.Clients.Office.Excel.Functions.SPG($A490, "IQ_ASSET_TURNS", J$3)</f>
        <v>0.625</v>
      </c>
    </row>
    <row r="491" spans="1:10" x14ac:dyDescent="0.3">
      <c r="A491" s="11" t="s">
        <v>492</v>
      </c>
      <c r="B491" s="9" t="str" cm="1">
        <f t="array" ref="B491">_xll.SNL.Clients.Office.Excel.Functions.SPG($A491, "IQ_ASSET_TURNS", B$3)</f>
        <v>NA</v>
      </c>
      <c r="C491" s="9" t="str" cm="1">
        <f t="array" ref="C491">_xll.SNL.Clients.Office.Excel.Functions.SPG($A491, "IQ_ASSET_TURNS", C$3)</f>
        <v>NA</v>
      </c>
      <c r="D491" s="9" cm="1">
        <f t="array" ref="D491">_xll.SNL.Clients.Office.Excel.Functions.SPG($A491, "IQ_ASSET_TURNS", D$3)</f>
        <v>0.66100000000000003</v>
      </c>
      <c r="E491" s="9" cm="1">
        <f t="array" ref="E491">_xll.SNL.Clients.Office.Excel.Functions.SPG($A491, "IQ_ASSET_TURNS", E$3)</f>
        <v>0.63300000000000001</v>
      </c>
      <c r="F491" s="9" cm="1">
        <f t="array" ref="F491">_xll.SNL.Clients.Office.Excel.Functions.SPG($A491, "IQ_ASSET_TURNS", F$3)</f>
        <v>0.55800000000000005</v>
      </c>
      <c r="G491" s="9" cm="1">
        <f t="array" ref="G491">_xll.SNL.Clients.Office.Excel.Functions.SPG($A491, "IQ_ASSET_TURNS", G$3)</f>
        <v>0.71899999999999997</v>
      </c>
      <c r="H491" s="9" cm="1">
        <f t="array" ref="H491">_xll.SNL.Clients.Office.Excel.Functions.SPG($A491, "IQ_ASSET_TURNS", H$3)</f>
        <v>0.629</v>
      </c>
      <c r="I491" s="9" cm="1">
        <f t="array" ref="I491">_xll.SNL.Clients.Office.Excel.Functions.SPG($A491, "IQ_ASSET_TURNS", I$3)</f>
        <v>0.754</v>
      </c>
      <c r="J491" s="9" cm="1">
        <f t="array" ref="J491">_xll.SNL.Clients.Office.Excel.Functions.SPG($A491, "IQ_ASSET_TURNS", J$3)</f>
        <v>0.83099999999999996</v>
      </c>
    </row>
    <row r="492" spans="1:10" x14ac:dyDescent="0.3">
      <c r="A492" s="11" t="s">
        <v>493</v>
      </c>
      <c r="B492" s="9" t="str" cm="1">
        <f t="array" ref="B492">_xll.SNL.Clients.Office.Excel.Functions.SPG($A492, "IQ_ASSET_TURNS", B$3)</f>
        <v>NA</v>
      </c>
      <c r="C492" s="9" cm="1">
        <f t="array" ref="C492">_xll.SNL.Clients.Office.Excel.Functions.SPG($A492, "IQ_ASSET_TURNS", C$3)</f>
        <v>0.19700000000000001</v>
      </c>
      <c r="D492" s="9" cm="1">
        <f t="array" ref="D492">_xll.SNL.Clients.Office.Excel.Functions.SPG($A492, "IQ_ASSET_TURNS", D$3)</f>
        <v>0.16600000000000001</v>
      </c>
      <c r="E492" s="9" cm="1">
        <f t="array" ref="E492">_xll.SNL.Clients.Office.Excel.Functions.SPG($A492, "IQ_ASSET_TURNS", E$3)</f>
        <v>0.16</v>
      </c>
      <c r="F492" s="9" cm="1">
        <f t="array" ref="F492">_xll.SNL.Clients.Office.Excel.Functions.SPG($A492, "IQ_ASSET_TURNS", F$3)</f>
        <v>0.24399999999999999</v>
      </c>
      <c r="G492" s="9" cm="1">
        <f t="array" ref="G492">_xll.SNL.Clients.Office.Excel.Functions.SPG($A492, "IQ_ASSET_TURNS", G$3)</f>
        <v>0.20300000000000001</v>
      </c>
      <c r="H492" s="9" cm="1">
        <f t="array" ref="H492">_xll.SNL.Clients.Office.Excel.Functions.SPG($A492, "IQ_ASSET_TURNS", H$3)</f>
        <v>0.18099999999999999</v>
      </c>
      <c r="I492" s="9" cm="1">
        <f t="array" ref="I492">_xll.SNL.Clients.Office.Excel.Functions.SPG($A492, "IQ_ASSET_TURNS", I$3)</f>
        <v>0.17100000000000001</v>
      </c>
      <c r="J492" s="9" cm="1">
        <f t="array" ref="J492">_xll.SNL.Clients.Office.Excel.Functions.SPG($A492, "IQ_ASSET_TURNS", J$3)</f>
        <v>0.27300000000000002</v>
      </c>
    </row>
    <row r="493" spans="1:10" x14ac:dyDescent="0.3">
      <c r="A493" s="11" t="s">
        <v>494</v>
      </c>
      <c r="B493" s="9" t="str" cm="1">
        <f t="array" ref="B493">_xll.SNL.Clients.Office.Excel.Functions.SPG($A493, "IQ_ASSET_TURNS", B$3)</f>
        <v>NA</v>
      </c>
      <c r="C493" s="9" t="str" cm="1">
        <f t="array" ref="C493">_xll.SNL.Clients.Office.Excel.Functions.SPG($A493, "IQ_ASSET_TURNS", C$3)</f>
        <v>NA</v>
      </c>
      <c r="D493" s="9" t="str" cm="1">
        <f t="array" ref="D493">_xll.SNL.Clients.Office.Excel.Functions.SPG($A493, "IQ_ASSET_TURNS", D$3)</f>
        <v>NA</v>
      </c>
      <c r="E493" s="9" t="str" cm="1">
        <f t="array" ref="E493">_xll.SNL.Clients.Office.Excel.Functions.SPG($A493, "IQ_ASSET_TURNS", E$3)</f>
        <v>NA</v>
      </c>
      <c r="F493" s="9" t="str" cm="1">
        <f t="array" ref="F493">_xll.SNL.Clients.Office.Excel.Functions.SPG($A493, "IQ_ASSET_TURNS", F$3)</f>
        <v>NA</v>
      </c>
      <c r="G493" s="9" t="str" cm="1">
        <f t="array" ref="G493">_xll.SNL.Clients.Office.Excel.Functions.SPG($A493, "IQ_ASSET_TURNS", G$3)</f>
        <v>NA</v>
      </c>
      <c r="H493" s="9" t="str" cm="1">
        <f t="array" ref="H493">_xll.SNL.Clients.Office.Excel.Functions.SPG($A493, "IQ_ASSET_TURNS", H$3)</f>
        <v>NA</v>
      </c>
      <c r="I493" s="9" t="str" cm="1">
        <f t="array" ref="I493">_xll.SNL.Clients.Office.Excel.Functions.SPG($A493, "IQ_ASSET_TURNS", I$3)</f>
        <v>NA</v>
      </c>
      <c r="J493" s="9" t="str" cm="1">
        <f t="array" ref="J493">_xll.SNL.Clients.Office.Excel.Functions.SPG($A493, "IQ_ASSET_TURNS", J$3)</f>
        <v>NA</v>
      </c>
    </row>
    <row r="494" spans="1:10" x14ac:dyDescent="0.3">
      <c r="A494" s="11" t="s">
        <v>495</v>
      </c>
      <c r="B494" s="9" t="str" cm="1">
        <f t="array" ref="B494">_xll.SNL.Clients.Office.Excel.Functions.SPG($A494, "IQ_ASSET_TURNS", B$3)</f>
        <v>NA</v>
      </c>
      <c r="C494" s="9" t="str" cm="1">
        <f t="array" ref="C494">_xll.SNL.Clients.Office.Excel.Functions.SPG($A494, "IQ_ASSET_TURNS", C$3)</f>
        <v>NA</v>
      </c>
      <c r="D494" s="9" cm="1">
        <f t="array" ref="D494">_xll.SNL.Clients.Office.Excel.Functions.SPG($A494, "IQ_ASSET_TURNS", D$3)</f>
        <v>0.17399999999999999</v>
      </c>
      <c r="E494" s="9" cm="1">
        <f t="array" ref="E494">_xll.SNL.Clients.Office.Excel.Functions.SPG($A494, "IQ_ASSET_TURNS", E$3)</f>
        <v>0.16200000000000001</v>
      </c>
      <c r="F494" s="9" cm="1">
        <f t="array" ref="F494">_xll.SNL.Clients.Office.Excel.Functions.SPG($A494, "IQ_ASSET_TURNS", F$3)</f>
        <v>0.16800000000000001</v>
      </c>
      <c r="G494" s="9" cm="1">
        <f t="array" ref="G494">_xll.SNL.Clients.Office.Excel.Functions.SPG($A494, "IQ_ASSET_TURNS", G$3)</f>
        <v>0.16300000000000001</v>
      </c>
      <c r="H494" s="9" cm="1">
        <f t="array" ref="H494">_xll.SNL.Clients.Office.Excel.Functions.SPG($A494, "IQ_ASSET_TURNS", H$3)</f>
        <v>0.156</v>
      </c>
      <c r="I494" s="9" cm="1">
        <f t="array" ref="I494">_xll.SNL.Clients.Office.Excel.Functions.SPG($A494, "IQ_ASSET_TURNS", I$3)</f>
        <v>0.17</v>
      </c>
      <c r="J494" s="9" cm="1">
        <f t="array" ref="J494">_xll.SNL.Clients.Office.Excel.Functions.SPG($A494, "IQ_ASSET_TURNS", J$3)</f>
        <v>0.16300000000000001</v>
      </c>
    </row>
    <row r="495" spans="1:10" x14ac:dyDescent="0.3">
      <c r="A495" s="11" t="s">
        <v>496</v>
      </c>
      <c r="B495" s="9" t="str" cm="1">
        <f t="array" ref="B495">_xll.SNL.Clients.Office.Excel.Functions.SPG($A495, "IQ_ASSET_TURNS", B$3)</f>
        <v>NA</v>
      </c>
      <c r="C495" s="9" t="str" cm="1">
        <f t="array" ref="C495">_xll.SNL.Clients.Office.Excel.Functions.SPG($A495, "IQ_ASSET_TURNS", C$3)</f>
        <v>NA</v>
      </c>
      <c r="D495" s="9" cm="1">
        <f t="array" ref="D495">_xll.SNL.Clients.Office.Excel.Functions.SPG($A495, "IQ_ASSET_TURNS", D$3)</f>
        <v>0.83399999999999996</v>
      </c>
      <c r="E495" s="9" cm="1">
        <f t="array" ref="E495">_xll.SNL.Clients.Office.Excel.Functions.SPG($A495, "IQ_ASSET_TURNS", E$3)</f>
        <v>0.79200000000000004</v>
      </c>
      <c r="F495" s="9" cm="1">
        <f t="array" ref="F495">_xll.SNL.Clients.Office.Excel.Functions.SPG($A495, "IQ_ASSET_TURNS", F$3)</f>
        <v>0.749</v>
      </c>
      <c r="G495" s="9" cm="1">
        <f t="array" ref="G495">_xll.SNL.Clients.Office.Excel.Functions.SPG($A495, "IQ_ASSET_TURNS", G$3)</f>
        <v>0.77200000000000002</v>
      </c>
      <c r="H495" s="9" cm="1">
        <f t="array" ref="H495">_xll.SNL.Clients.Office.Excel.Functions.SPG($A495, "IQ_ASSET_TURNS", H$3)</f>
        <v>0.80500000000000005</v>
      </c>
      <c r="I495" s="9" cm="1">
        <f t="array" ref="I495">_xll.SNL.Clients.Office.Excel.Functions.SPG($A495, "IQ_ASSET_TURNS", I$3)</f>
        <v>0.81599999999999995</v>
      </c>
      <c r="J495" s="9" cm="1">
        <f t="array" ref="J495">_xll.SNL.Clients.Office.Excel.Functions.SPG($A495, "IQ_ASSET_TURNS", J$3)</f>
        <v>0.78100000000000003</v>
      </c>
    </row>
    <row r="496" spans="1:10" x14ac:dyDescent="0.3">
      <c r="A496" s="11" t="s">
        <v>497</v>
      </c>
      <c r="B496" s="9" t="str" cm="1">
        <f t="array" ref="B496">_xll.SNL.Clients.Office.Excel.Functions.SPG($A496, "IQ_ASSET_TURNS", B$3)</f>
        <v>NA</v>
      </c>
      <c r="C496" s="9" cm="1">
        <f t="array" ref="C496">_xll.SNL.Clients.Office.Excel.Functions.SPG($A496, "IQ_ASSET_TURNS", C$3)</f>
        <v>0.68300000000000005</v>
      </c>
      <c r="D496" s="9" cm="1">
        <f t="array" ref="D496">_xll.SNL.Clients.Office.Excel.Functions.SPG($A496, "IQ_ASSET_TURNS", D$3)</f>
        <v>0.66900000000000004</v>
      </c>
      <c r="E496" s="9" cm="1">
        <f t="array" ref="E496">_xll.SNL.Clients.Office.Excel.Functions.SPG($A496, "IQ_ASSET_TURNS", E$3)</f>
        <v>0.627</v>
      </c>
      <c r="F496" s="9" cm="1">
        <f t="array" ref="F496">_xll.SNL.Clients.Office.Excel.Functions.SPG($A496, "IQ_ASSET_TURNS", F$3)</f>
        <v>0.57399999999999995</v>
      </c>
      <c r="G496" s="9" cm="1">
        <f t="array" ref="G496">_xll.SNL.Clients.Office.Excel.Functions.SPG($A496, "IQ_ASSET_TURNS", G$3)</f>
        <v>0.501</v>
      </c>
      <c r="H496" s="9" cm="1">
        <f t="array" ref="H496">_xll.SNL.Clients.Office.Excel.Functions.SPG($A496, "IQ_ASSET_TURNS", H$3)</f>
        <v>0.45300000000000001</v>
      </c>
      <c r="I496" s="9" cm="1">
        <f t="array" ref="I496">_xll.SNL.Clients.Office.Excel.Functions.SPG($A496, "IQ_ASSET_TURNS", I$3)</f>
        <v>0.43</v>
      </c>
      <c r="J496" s="9" cm="1">
        <f t="array" ref="J496">_xll.SNL.Clients.Office.Excel.Functions.SPG($A496, "IQ_ASSET_TURNS", J$3)</f>
        <v>0.44700000000000001</v>
      </c>
    </row>
    <row r="497" spans="1:10" x14ac:dyDescent="0.3">
      <c r="A497" s="11" t="s">
        <v>498</v>
      </c>
      <c r="B497" s="9" t="str" cm="1">
        <f t="array" ref="B497">_xll.SNL.Clients.Office.Excel.Functions.SPG($A497, "IQ_ASSET_TURNS", B$3)</f>
        <v>NA</v>
      </c>
      <c r="C497" s="9" t="str" cm="1">
        <f t="array" ref="C497">_xll.SNL.Clients.Office.Excel.Functions.SPG($A497, "IQ_ASSET_TURNS", C$3)</f>
        <v>NA</v>
      </c>
      <c r="D497" s="9" cm="1">
        <f t="array" ref="D497">_xll.SNL.Clients.Office.Excel.Functions.SPG($A497, "IQ_ASSET_TURNS", D$3)</f>
        <v>0.56799999999999995</v>
      </c>
      <c r="E497" s="9" cm="1">
        <f t="array" ref="E497">_xll.SNL.Clients.Office.Excel.Functions.SPG($A497, "IQ_ASSET_TURNS", E$3)</f>
        <v>0.56200000000000006</v>
      </c>
      <c r="F497" s="9" cm="1">
        <f t="array" ref="F497">_xll.SNL.Clients.Office.Excel.Functions.SPG($A497, "IQ_ASSET_TURNS", F$3)</f>
        <v>0.52900000000000003</v>
      </c>
      <c r="G497" s="9" cm="1">
        <f t="array" ref="G497">_xll.SNL.Clients.Office.Excel.Functions.SPG($A497, "IQ_ASSET_TURNS", G$3)</f>
        <v>0.53500000000000003</v>
      </c>
      <c r="H497" s="9" cm="1">
        <f t="array" ref="H497">_xll.SNL.Clients.Office.Excel.Functions.SPG($A497, "IQ_ASSET_TURNS", H$3)</f>
        <v>0.54</v>
      </c>
      <c r="I497" s="9" cm="1">
        <f t="array" ref="I497">_xll.SNL.Clients.Office.Excel.Functions.SPG($A497, "IQ_ASSET_TURNS", I$3)</f>
        <v>0.51100000000000001</v>
      </c>
      <c r="J497" s="9" cm="1">
        <f t="array" ref="J497">_xll.SNL.Clients.Office.Excel.Functions.SPG($A497, "IQ_ASSET_TURNS", J$3)</f>
        <v>0.47199999999999998</v>
      </c>
    </row>
    <row r="498" spans="1:10" x14ac:dyDescent="0.3">
      <c r="A498" s="11" t="s">
        <v>499</v>
      </c>
      <c r="B498" s="9" t="str" cm="1">
        <f t="array" ref="B498">_xll.SNL.Clients.Office.Excel.Functions.SPG($A498, "IQ_ASSET_TURNS", B$3)</f>
        <v>NA</v>
      </c>
      <c r="C498" s="9" cm="1">
        <f t="array" ref="C498">_xll.SNL.Clients.Office.Excel.Functions.SPG($A498, "IQ_ASSET_TURNS", C$3)</f>
        <v>0.41199999999999998</v>
      </c>
      <c r="D498" s="9" cm="1">
        <f t="array" ref="D498">_xll.SNL.Clients.Office.Excel.Functions.SPG($A498, "IQ_ASSET_TURNS", D$3)</f>
        <v>0.40200000000000002</v>
      </c>
      <c r="E498" s="9" cm="1">
        <f t="array" ref="E498">_xll.SNL.Clients.Office.Excel.Functions.SPG($A498, "IQ_ASSET_TURNS", E$3)</f>
        <v>0.46200000000000002</v>
      </c>
      <c r="F498" s="9" cm="1">
        <f t="array" ref="F498">_xll.SNL.Clients.Office.Excel.Functions.SPG($A498, "IQ_ASSET_TURNS", F$3)</f>
        <v>0.42599999999999999</v>
      </c>
      <c r="G498" s="9" cm="1">
        <f t="array" ref="G498">_xll.SNL.Clients.Office.Excel.Functions.SPG($A498, "IQ_ASSET_TURNS", G$3)</f>
        <v>0.41099999999999998</v>
      </c>
      <c r="H498" s="9" cm="1">
        <f t="array" ref="H498">_xll.SNL.Clients.Office.Excel.Functions.SPG($A498, "IQ_ASSET_TURNS", H$3)</f>
        <v>0.46200000000000002</v>
      </c>
      <c r="I498" s="9" cm="1">
        <f t="array" ref="I498">_xll.SNL.Clients.Office.Excel.Functions.SPG($A498, "IQ_ASSET_TURNS", I$3)</f>
        <v>0.46899999999999997</v>
      </c>
      <c r="J498" s="9" cm="1">
        <f t="array" ref="J498">_xll.SNL.Clients.Office.Excel.Functions.SPG($A498, "IQ_ASSET_TURNS", J$3)</f>
        <v>0.44400000000000001</v>
      </c>
    </row>
    <row r="499" spans="1:10" x14ac:dyDescent="0.3">
      <c r="A499" s="11" t="s">
        <v>500</v>
      </c>
      <c r="B499" s="9" t="str" cm="1">
        <f t="array" ref="B499">_xll.SNL.Clients.Office.Excel.Functions.SPG($A499, "IQ_ASSET_TURNS", B$3)</f>
        <v>NA</v>
      </c>
      <c r="C499" s="9" cm="1">
        <f t="array" ref="C499">_xll.SNL.Clients.Office.Excel.Functions.SPG($A499, "IQ_ASSET_TURNS", C$3)</f>
        <v>0.443</v>
      </c>
      <c r="D499" s="9" cm="1">
        <f t="array" ref="D499">_xll.SNL.Clients.Office.Excel.Functions.SPG($A499, "IQ_ASSET_TURNS", D$3)</f>
        <v>0.32200000000000001</v>
      </c>
      <c r="E499" s="9" cm="1">
        <f t="array" ref="E499">_xll.SNL.Clients.Office.Excel.Functions.SPG($A499, "IQ_ASSET_TURNS", E$3)</f>
        <v>0.30299999999999999</v>
      </c>
      <c r="F499" s="9" cm="1">
        <f t="array" ref="F499">_xll.SNL.Clients.Office.Excel.Functions.SPG($A499, "IQ_ASSET_TURNS", F$3)</f>
        <v>0.316</v>
      </c>
      <c r="G499" s="9" cm="1">
        <f t="array" ref="G499">_xll.SNL.Clients.Office.Excel.Functions.SPG($A499, "IQ_ASSET_TURNS", G$3)</f>
        <v>0.41099999999999998</v>
      </c>
      <c r="H499" s="9" cm="1">
        <f t="array" ref="H499">_xll.SNL.Clients.Office.Excel.Functions.SPG($A499, "IQ_ASSET_TURNS", H$3)</f>
        <v>0.307</v>
      </c>
      <c r="I499" s="9" cm="1">
        <f t="array" ref="I499">_xll.SNL.Clients.Office.Excel.Functions.SPG($A499, "IQ_ASSET_TURNS", I$3)</f>
        <v>0.28499999999999998</v>
      </c>
      <c r="J499" s="9" cm="1">
        <f t="array" ref="J499">_xll.SNL.Clients.Office.Excel.Functions.SPG($A499, "IQ_ASSET_TURNS", J$3)</f>
        <v>0.28199999999999997</v>
      </c>
    </row>
    <row r="500" spans="1:10" x14ac:dyDescent="0.3">
      <c r="A500" s="11" t="s">
        <v>501</v>
      </c>
      <c r="B500" s="9" t="str" cm="1">
        <f t="array" ref="B500">_xll.SNL.Clients.Office.Excel.Functions.SPG($A500, "IQ_ASSET_TURNS", B$3)</f>
        <v>NA</v>
      </c>
      <c r="C500" s="9" t="str" cm="1">
        <f t="array" ref="C500">_xll.SNL.Clients.Office.Excel.Functions.SPG($A500, "IQ_ASSET_TURNS", C$3)</f>
        <v>NA</v>
      </c>
      <c r="D500" s="9" cm="1">
        <f t="array" ref="D500">_xll.SNL.Clients.Office.Excel.Functions.SPG($A500, "IQ_ASSET_TURNS", D$3)</f>
        <v>0.52900000000000003</v>
      </c>
      <c r="E500" s="9" cm="1">
        <f t="array" ref="E500">_xll.SNL.Clients.Office.Excel.Functions.SPG($A500, "IQ_ASSET_TURNS", E$3)</f>
        <v>0.51800000000000002</v>
      </c>
      <c r="F500" s="9" cm="1">
        <f t="array" ref="F500">_xll.SNL.Clients.Office.Excel.Functions.SPG($A500, "IQ_ASSET_TURNS", F$3)</f>
        <v>0.49099999999999999</v>
      </c>
      <c r="G500" s="9" cm="1">
        <f t="array" ref="G500">_xll.SNL.Clients.Office.Excel.Functions.SPG($A500, "IQ_ASSET_TURNS", G$3)</f>
        <v>0.50600000000000001</v>
      </c>
      <c r="H500" s="9" cm="1">
        <f t="array" ref="H500">_xll.SNL.Clients.Office.Excel.Functions.SPG($A500, "IQ_ASSET_TURNS", H$3)</f>
        <v>0.54</v>
      </c>
      <c r="I500" s="9" cm="1">
        <f t="array" ref="I500">_xll.SNL.Clients.Office.Excel.Functions.SPG($A500, "IQ_ASSET_TURNS", I$3)</f>
        <v>0.53</v>
      </c>
      <c r="J500" s="9" cm="1">
        <f t="array" ref="J500">_xll.SNL.Clients.Office.Excel.Functions.SPG($A500, "IQ_ASSET_TURNS", J$3)</f>
        <v>0.504</v>
      </c>
    </row>
    <row r="501" spans="1:10" x14ac:dyDescent="0.3">
      <c r="A501" s="11" t="s">
        <v>502</v>
      </c>
      <c r="B501" s="9" t="str" cm="1">
        <f t="array" ref="B501">_xll.SNL.Clients.Office.Excel.Functions.SPG($A501, "IQ_ASSET_TURNS", B$3)</f>
        <v>NA</v>
      </c>
      <c r="C501" s="9" t="str" cm="1">
        <f t="array" ref="C501">_xll.SNL.Clients.Office.Excel.Functions.SPG($A501, "IQ_ASSET_TURNS", C$3)</f>
        <v>NA</v>
      </c>
      <c r="D501" s="9" cm="1">
        <f t="array" ref="D501">_xll.SNL.Clients.Office.Excel.Functions.SPG($A501, "IQ_ASSET_TURNS", D$3)</f>
        <v>0.49399999999999999</v>
      </c>
      <c r="E501" s="9" cm="1">
        <f t="array" ref="E501">_xll.SNL.Clients.Office.Excel.Functions.SPG($A501, "IQ_ASSET_TURNS", E$3)</f>
        <v>0.51800000000000002</v>
      </c>
      <c r="F501" s="9" cm="1">
        <f t="array" ref="F501">_xll.SNL.Clients.Office.Excel.Functions.SPG($A501, "IQ_ASSET_TURNS", F$3)</f>
        <v>0.54300000000000004</v>
      </c>
      <c r="G501" s="9" cm="1">
        <f t="array" ref="G501">_xll.SNL.Clients.Office.Excel.Functions.SPG($A501, "IQ_ASSET_TURNS", G$3)</f>
        <v>0.53900000000000003</v>
      </c>
      <c r="H501" s="9" cm="1">
        <f t="array" ref="H501">_xll.SNL.Clients.Office.Excel.Functions.SPG($A501, "IQ_ASSET_TURNS", H$3)</f>
        <v>0.49299999999999999</v>
      </c>
      <c r="I501" s="9" cm="1">
        <f t="array" ref="I501">_xll.SNL.Clients.Office.Excel.Functions.SPG($A501, "IQ_ASSET_TURNS", I$3)</f>
        <v>0.46400000000000002</v>
      </c>
      <c r="J501" s="9" cm="1">
        <f t="array" ref="J501">_xll.SNL.Clients.Office.Excel.Functions.SPG($A501, "IQ_ASSET_TURNS", J$3)</f>
        <v>0.42</v>
      </c>
    </row>
    <row r="502" spans="1:10" x14ac:dyDescent="0.3">
      <c r="A502" s="11" t="s">
        <v>503</v>
      </c>
      <c r="B502" s="9" t="str" cm="1">
        <f t="array" ref="B502">_xll.SNL.Clients.Office.Excel.Functions.SPG($A502, "IQ_ASSET_TURNS", B$3)</f>
        <v>NA</v>
      </c>
      <c r="C502" s="9" t="str" cm="1">
        <f t="array" ref="C502">_xll.SNL.Clients.Office.Excel.Functions.SPG($A502, "IQ_ASSET_TURNS", C$3)</f>
        <v>NA</v>
      </c>
      <c r="D502" s="9" cm="1">
        <f t="array" ref="D502">_xll.SNL.Clients.Office.Excel.Functions.SPG($A502, "IQ_ASSET_TURNS", D$3)</f>
        <v>0.21199999999999999</v>
      </c>
      <c r="E502" s="9" cm="1">
        <f t="array" ref="E502">_xll.SNL.Clients.Office.Excel.Functions.SPG($A502, "IQ_ASSET_TURNS", E$3)</f>
        <v>0.18099999999999999</v>
      </c>
      <c r="F502" s="9" cm="1">
        <f t="array" ref="F502">_xll.SNL.Clients.Office.Excel.Functions.SPG($A502, "IQ_ASSET_TURNS", F$3)</f>
        <v>0.22500000000000001</v>
      </c>
      <c r="G502" s="9" cm="1">
        <f t="array" ref="G502">_xll.SNL.Clients.Office.Excel.Functions.SPG($A502, "IQ_ASSET_TURNS", G$3)</f>
        <v>0.217</v>
      </c>
      <c r="H502" s="9" cm="1">
        <f t="array" ref="H502">_xll.SNL.Clients.Office.Excel.Functions.SPG($A502, "IQ_ASSET_TURNS", H$3)</f>
        <v>0.23499999999999999</v>
      </c>
      <c r="I502" s="9" cm="1">
        <f t="array" ref="I502">_xll.SNL.Clients.Office.Excel.Functions.SPG($A502, "IQ_ASSET_TURNS", I$3)</f>
        <v>0.19700000000000001</v>
      </c>
      <c r="J502" s="9" cm="1">
        <f t="array" ref="J502">_xll.SNL.Clients.Office.Excel.Functions.SPG($A502, "IQ_ASSET_TURNS", J$3)</f>
        <v>0.26700000000000002</v>
      </c>
    </row>
    <row r="503" spans="1:10" x14ac:dyDescent="0.3">
      <c r="A503" s="11" t="s">
        <v>504</v>
      </c>
      <c r="B503" s="9" t="str" cm="1">
        <f t="array" ref="B503">_xll.SNL.Clients.Office.Excel.Functions.SPG($A503, "IQ_ASSET_TURNS", B$3)</f>
        <v>NA</v>
      </c>
      <c r="C503" s="9" cm="1">
        <f t="array" ref="C503">_xll.SNL.Clients.Office.Excel.Functions.SPG($A503, "IQ_ASSET_TURNS", C$3)</f>
        <v>0.55500000000000005</v>
      </c>
      <c r="D503" s="9" cm="1">
        <f t="array" ref="D503">_xll.SNL.Clients.Office.Excel.Functions.SPG($A503, "IQ_ASSET_TURNS", D$3)</f>
        <v>0.52900000000000003</v>
      </c>
      <c r="E503" s="9" cm="1">
        <f t="array" ref="E503">_xll.SNL.Clients.Office.Excel.Functions.SPG($A503, "IQ_ASSET_TURNS", E$3)</f>
        <v>0.54800000000000004</v>
      </c>
      <c r="F503" s="9" cm="1">
        <f t="array" ref="F503">_xll.SNL.Clients.Office.Excel.Functions.SPG($A503, "IQ_ASSET_TURNS", F$3)</f>
        <v>0.50800000000000001</v>
      </c>
      <c r="G503" s="9" cm="1">
        <f t="array" ref="G503">_xll.SNL.Clients.Office.Excel.Functions.SPG($A503, "IQ_ASSET_TURNS", G$3)</f>
        <v>0.52900000000000003</v>
      </c>
      <c r="H503" s="9" cm="1">
        <f t="array" ref="H503">_xll.SNL.Clients.Office.Excel.Functions.SPG($A503, "IQ_ASSET_TURNS", H$3)</f>
        <v>0.51900000000000002</v>
      </c>
      <c r="I503" s="9" cm="1">
        <f t="array" ref="I503">_xll.SNL.Clients.Office.Excel.Functions.SPG($A503, "IQ_ASSET_TURNS", I$3)</f>
        <v>0.57299999999999995</v>
      </c>
      <c r="J503" s="9" cm="1">
        <f t="array" ref="J503">_xll.SNL.Clients.Office.Excel.Functions.SPG($A503, "IQ_ASSET_TURNS", J$3)</f>
        <v>0.72899999999999998</v>
      </c>
    </row>
    <row r="504" spans="1:10" x14ac:dyDescent="0.3">
      <c r="A504" s="11" t="s">
        <v>505</v>
      </c>
      <c r="B504" s="9" t="str" cm="1">
        <f t="array" ref="B504">_xll.SNL.Clients.Office.Excel.Functions.SPG($A504, "IQ_ASSET_TURNS", B$3)</f>
        <v>NA</v>
      </c>
      <c r="C504" s="9" cm="1">
        <f t="array" ref="C504">_xll.SNL.Clients.Office.Excel.Functions.SPG($A504, "IQ_ASSET_TURNS", C$3)</f>
        <v>1.4330000000000001</v>
      </c>
      <c r="D504" s="9" cm="1">
        <f t="array" ref="D504">_xll.SNL.Clients.Office.Excel.Functions.SPG($A504, "IQ_ASSET_TURNS", D$3)</f>
        <v>1.1359999999999999</v>
      </c>
      <c r="E504" s="9" cm="1">
        <f t="array" ref="E504">_xll.SNL.Clients.Office.Excel.Functions.SPG($A504, "IQ_ASSET_TURNS", E$3)</f>
        <v>1.1180000000000001</v>
      </c>
      <c r="F504" s="9" cm="1">
        <f t="array" ref="F504">_xll.SNL.Clients.Office.Excel.Functions.SPG($A504, "IQ_ASSET_TURNS", F$3)</f>
        <v>1.026</v>
      </c>
      <c r="G504" s="9" cm="1">
        <f t="array" ref="G504">_xll.SNL.Clients.Office.Excel.Functions.SPG($A504, "IQ_ASSET_TURNS", G$3)</f>
        <v>1.3240000000000001</v>
      </c>
      <c r="H504" s="9" cm="1">
        <f t="array" ref="H504">_xll.SNL.Clients.Office.Excel.Functions.SPG($A504, "IQ_ASSET_TURNS", H$3)</f>
        <v>1.1459999999999999</v>
      </c>
      <c r="I504" s="9" cm="1">
        <f t="array" ref="I504">_xll.SNL.Clients.Office.Excel.Functions.SPG($A504, "IQ_ASSET_TURNS", I$3)</f>
        <v>1.1639999999999999</v>
      </c>
      <c r="J504" s="9" cm="1">
        <f t="array" ref="J504">_xll.SNL.Clients.Office.Excel.Functions.SPG($A504, "IQ_ASSET_TURNS", J$3)</f>
        <v>1.135</v>
      </c>
    </row>
    <row r="505" spans="1:10" x14ac:dyDescent="0.3">
      <c r="A505" s="11" t="s">
        <v>506</v>
      </c>
      <c r="B505" s="9" t="str" cm="1">
        <f t="array" ref="B505">_xll.SNL.Clients.Office.Excel.Functions.SPG($A505, "IQ_ASSET_TURNS", B$3)</f>
        <v>NA</v>
      </c>
      <c r="C505" s="9" t="str" cm="1">
        <f t="array" ref="C505">_xll.SNL.Clients.Office.Excel.Functions.SPG($A505, "IQ_ASSET_TURNS", C$3)</f>
        <v>NA</v>
      </c>
      <c r="D505" s="9" cm="1">
        <f t="array" ref="D505">_xll.SNL.Clients.Office.Excel.Functions.SPG($A505, "IQ_ASSET_TURNS", D$3)</f>
        <v>0.66100000000000003</v>
      </c>
      <c r="E505" s="9" cm="1">
        <f t="array" ref="E505">_xll.SNL.Clients.Office.Excel.Functions.SPG($A505, "IQ_ASSET_TURNS", E$3)</f>
        <v>0.66</v>
      </c>
      <c r="F505" s="9" cm="1">
        <f t="array" ref="F505">_xll.SNL.Clients.Office.Excel.Functions.SPG($A505, "IQ_ASSET_TURNS", F$3)</f>
        <v>0.64500000000000002</v>
      </c>
      <c r="G505" s="9" cm="1">
        <f t="array" ref="G505">_xll.SNL.Clients.Office.Excel.Functions.SPG($A505, "IQ_ASSET_TURNS", G$3)</f>
        <v>0.55100000000000005</v>
      </c>
      <c r="H505" s="9" cm="1">
        <f t="array" ref="H505">_xll.SNL.Clients.Office.Excel.Functions.SPG($A505, "IQ_ASSET_TURNS", H$3)</f>
        <v>0.51700000000000002</v>
      </c>
      <c r="I505" s="9" cm="1">
        <f t="array" ref="I505">_xll.SNL.Clients.Office.Excel.Functions.SPG($A505, "IQ_ASSET_TURNS", I$3)</f>
        <v>0.65100000000000002</v>
      </c>
      <c r="J505" s="9" cm="1">
        <f t="array" ref="J505">_xll.SNL.Clients.Office.Excel.Functions.SPG($A505, "IQ_ASSET_TURNS", J$3)</f>
        <v>0.749</v>
      </c>
    </row>
    <row r="506" spans="1:10" x14ac:dyDescent="0.3">
      <c r="A506" s="11" t="s">
        <v>507</v>
      </c>
      <c r="B506" s="9" t="str" cm="1">
        <f t="array" ref="B506">_xll.SNL.Clients.Office.Excel.Functions.SPG($A506, "IQ_ASSET_TURNS", B$3)</f>
        <v>NA</v>
      </c>
      <c r="C506" s="9" cm="1">
        <f t="array" ref="C506">_xll.SNL.Clients.Office.Excel.Functions.SPG($A506, "IQ_ASSET_TURNS", C$3)</f>
        <v>0.376</v>
      </c>
      <c r="D506" s="9" cm="1">
        <f t="array" ref="D506">_xll.SNL.Clients.Office.Excel.Functions.SPG($A506, "IQ_ASSET_TURNS", D$3)</f>
        <v>0.33700000000000002</v>
      </c>
      <c r="E506" s="9" cm="1">
        <f t="array" ref="E506">_xll.SNL.Clients.Office.Excel.Functions.SPG($A506, "IQ_ASSET_TURNS", E$3)</f>
        <v>0.36199999999999999</v>
      </c>
      <c r="F506" s="9" cm="1">
        <f t="array" ref="F506">_xll.SNL.Clients.Office.Excel.Functions.SPG($A506, "IQ_ASSET_TURNS", F$3)</f>
        <v>0.35199999999999998</v>
      </c>
      <c r="G506" s="9" cm="1">
        <f t="array" ref="G506">_xll.SNL.Clients.Office.Excel.Functions.SPG($A506, "IQ_ASSET_TURNS", G$3)</f>
        <v>0.36299999999999999</v>
      </c>
      <c r="H506" s="9" cm="1">
        <f t="array" ref="H506">_xll.SNL.Clients.Office.Excel.Functions.SPG($A506, "IQ_ASSET_TURNS", H$3)</f>
        <v>0.33</v>
      </c>
      <c r="I506" s="9" cm="1">
        <f t="array" ref="I506">_xll.SNL.Clients.Office.Excel.Functions.SPG($A506, "IQ_ASSET_TURNS", I$3)</f>
        <v>0.35199999999999998</v>
      </c>
      <c r="J506" s="9" cm="1">
        <f t="array" ref="J506">_xll.SNL.Clients.Office.Excel.Functions.SPG($A506, "IQ_ASSET_TURNS", J$3)</f>
        <v>0.34599999999999997</v>
      </c>
    </row>
    <row r="507" spans="1:10" x14ac:dyDescent="0.3">
      <c r="A507" s="11" t="s">
        <v>508</v>
      </c>
      <c r="B507" s="9" t="str" cm="1">
        <f t="array" ref="B507">_xll.SNL.Clients.Office.Excel.Functions.SPG($A507, "IQ_ASSET_TURNS", B$3)</f>
        <v>NA</v>
      </c>
      <c r="C507" s="9" t="str" cm="1">
        <f t="array" ref="C507">_xll.SNL.Clients.Office.Excel.Functions.SPG($A507, "IQ_ASSET_TURNS", C$3)</f>
        <v>NA</v>
      </c>
      <c r="D507" s="9" cm="1">
        <f t="array" ref="D507">_xll.SNL.Clients.Office.Excel.Functions.SPG($A507, "IQ_ASSET_TURNS", D$3)</f>
        <v>0.67</v>
      </c>
      <c r="E507" s="9" cm="1">
        <f t="array" ref="E507">_xll.SNL.Clients.Office.Excel.Functions.SPG($A507, "IQ_ASSET_TURNS", E$3)</f>
        <v>0.66200000000000003</v>
      </c>
      <c r="F507" s="9" cm="1">
        <f t="array" ref="F507">_xll.SNL.Clients.Office.Excel.Functions.SPG($A507, "IQ_ASSET_TURNS", F$3)</f>
        <v>0.61199999999999999</v>
      </c>
      <c r="G507" s="9" cm="1">
        <f t="array" ref="G507">_xll.SNL.Clients.Office.Excel.Functions.SPG($A507, "IQ_ASSET_TURNS", G$3)</f>
        <v>0.624</v>
      </c>
      <c r="H507" s="9" cm="1">
        <f t="array" ref="H507">_xll.SNL.Clients.Office.Excel.Functions.SPG($A507, "IQ_ASSET_TURNS", H$3)</f>
        <v>0.61799999999999999</v>
      </c>
      <c r="I507" s="9" cm="1">
        <f t="array" ref="I507">_xll.SNL.Clients.Office.Excel.Functions.SPG($A507, "IQ_ASSET_TURNS", I$3)</f>
        <v>0.63400000000000001</v>
      </c>
      <c r="J507" s="9" cm="1">
        <f t="array" ref="J507">_xll.SNL.Clients.Office.Excel.Functions.SPG($A507, "IQ_ASSET_TURNS", J$3)</f>
        <v>0.55800000000000005</v>
      </c>
    </row>
    <row r="508" spans="1:10" x14ac:dyDescent="0.3">
      <c r="B508" s="9" t="str" cm="1">
        <f t="array" ref="B508">_xll.SNL.Clients.Office.Excel.Functions.SPG($A508, "IQ_ASSET_TURNS", B$3)</f>
        <v>#INVALID COMPANY ID</v>
      </c>
      <c r="C508" s="9" t="str" cm="1">
        <f t="array" ref="C508">_xll.SNL.Clients.Office.Excel.Functions.SPG($A508, "IQ_ASSET_TURNS", C$3)</f>
        <v>#INVALID COMPANY ID</v>
      </c>
      <c r="D508" s="9" t="str" cm="1">
        <f t="array" ref="D508">_xll.SNL.Clients.Office.Excel.Functions.SPG($A508, "IQ_ASSET_TURNS", D$3)</f>
        <v>#INVALID COMPANY ID</v>
      </c>
      <c r="E508" s="9" t="str" cm="1">
        <f t="array" ref="E508">_xll.SNL.Clients.Office.Excel.Functions.SPG($A508, "IQ_ASSET_TURNS", E$3)</f>
        <v>#INVALID COMPANY ID</v>
      </c>
      <c r="F508" s="9" t="str" cm="1">
        <f t="array" ref="F508">_xll.SNL.Clients.Office.Excel.Functions.SPG($A508, "IQ_ASSET_TURNS", F$3)</f>
        <v>#INVALID COMPANY ID</v>
      </c>
      <c r="G508" s="9" t="str" cm="1">
        <f t="array" ref="G508">_xll.SNL.Clients.Office.Excel.Functions.SPG($A508, "IQ_ASSET_TURNS", G$3)</f>
        <v>#INVALID COMPANY ID</v>
      </c>
      <c r="H508" s="9" t="str" cm="1">
        <f t="array" ref="H508">_xll.SNL.Clients.Office.Excel.Functions.SPG($A508, "IQ_ASSET_TURNS", H$3)</f>
        <v>#INVALID COMPANY ID</v>
      </c>
      <c r="I508" s="9" t="str" cm="1">
        <f t="array" ref="I508">_xll.SNL.Clients.Office.Excel.Functions.SPG($A508, "IQ_ASSET_TURNS", I$3)</f>
        <v>#INVALID COMPANY ID</v>
      </c>
      <c r="J508" s="9" t="str" cm="1">
        <f t="array" ref="J508">_xll.SNL.Clients.Office.Excel.Functions.SPG($A508, "IQ_ASSET_TURNS", J$3)</f>
        <v>#INVALID COMPANY ID</v>
      </c>
    </row>
    <row r="509" spans="1:10" x14ac:dyDescent="0.3">
      <c r="B509" s="9" t="str" cm="1">
        <f t="array" ref="B509">_xll.SNL.Clients.Office.Excel.Functions.SPG($A509, "IQ_ASSET_TURNS", B$3)</f>
        <v>#INVALID COMPANY ID</v>
      </c>
      <c r="C509" s="9" t="str" cm="1">
        <f t="array" ref="C509">_xll.SNL.Clients.Office.Excel.Functions.SPG($A509, "IQ_ASSET_TURNS", C$3)</f>
        <v>#INVALID COMPANY ID</v>
      </c>
      <c r="D509" s="9" t="str" cm="1">
        <f t="array" ref="D509">_xll.SNL.Clients.Office.Excel.Functions.SPG($A509, "IQ_ASSET_TURNS", D$3)</f>
        <v>#INVALID COMPANY ID</v>
      </c>
      <c r="E509" s="9" t="str" cm="1">
        <f t="array" ref="E509">_xll.SNL.Clients.Office.Excel.Functions.SPG($A509, "IQ_ASSET_TURNS", E$3)</f>
        <v>#INVALID COMPANY ID</v>
      </c>
      <c r="F509" s="9" t="str" cm="1">
        <f t="array" ref="F509">_xll.SNL.Clients.Office.Excel.Functions.SPG($A509, "IQ_ASSET_TURNS", F$3)</f>
        <v>#INVALID COMPANY ID</v>
      </c>
      <c r="G509" s="9" t="str" cm="1">
        <f t="array" ref="G509">_xll.SNL.Clients.Office.Excel.Functions.SPG($A509, "IQ_ASSET_TURNS", G$3)</f>
        <v>#INVALID COMPANY ID</v>
      </c>
      <c r="H509" s="9" t="str" cm="1">
        <f t="array" ref="H509">_xll.SNL.Clients.Office.Excel.Functions.SPG($A509, "IQ_ASSET_TURNS", H$3)</f>
        <v>#INVALID COMPANY ID</v>
      </c>
      <c r="I509" s="9" t="str" cm="1">
        <f t="array" ref="I509">_xll.SNL.Clients.Office.Excel.Functions.SPG($A509, "IQ_ASSET_TURNS", I$3)</f>
        <v>#INVALID COMPANY ID</v>
      </c>
      <c r="J509" s="9" t="str" cm="1">
        <f t="array" ref="J509">_xll.SNL.Clients.Office.Excel.Functions.SPG($A509, "IQ_ASSET_TURNS", J$3)</f>
        <v>#INVALID COMPANY ID</v>
      </c>
    </row>
    <row r="510" spans="1:10" x14ac:dyDescent="0.3">
      <c r="B510" s="9" t="str" cm="1">
        <f t="array" ref="B510">_xll.SNL.Clients.Office.Excel.Functions.SPG($A510, "IQ_ASSET_TURNS", B$3)</f>
        <v>#INVALID COMPANY ID</v>
      </c>
      <c r="C510" s="9" t="str" cm="1">
        <f t="array" ref="C510">_xll.SNL.Clients.Office.Excel.Functions.SPG($A510, "IQ_ASSET_TURNS", C$3)</f>
        <v>#INVALID COMPANY ID</v>
      </c>
      <c r="D510" s="9" t="str" cm="1">
        <f t="array" ref="D510">_xll.SNL.Clients.Office.Excel.Functions.SPG($A510, "IQ_ASSET_TURNS", D$3)</f>
        <v>#INVALID COMPANY ID</v>
      </c>
      <c r="E510" s="9" t="str" cm="1">
        <f t="array" ref="E510">_xll.SNL.Clients.Office.Excel.Functions.SPG($A510, "IQ_ASSET_TURNS", E$3)</f>
        <v>#INVALID COMPANY ID</v>
      </c>
      <c r="F510" s="9" t="str" cm="1">
        <f t="array" ref="F510">_xll.SNL.Clients.Office.Excel.Functions.SPG($A510, "IQ_ASSET_TURNS", F$3)</f>
        <v>#INVALID COMPANY ID</v>
      </c>
      <c r="G510" s="9" t="str" cm="1">
        <f t="array" ref="G510">_xll.SNL.Clients.Office.Excel.Functions.SPG($A510, "IQ_ASSET_TURNS", G$3)</f>
        <v>#INVALID COMPANY ID</v>
      </c>
      <c r="H510" s="9" t="str" cm="1">
        <f t="array" ref="H510">_xll.SNL.Clients.Office.Excel.Functions.SPG($A510, "IQ_ASSET_TURNS", H$3)</f>
        <v>#INVALID COMPANY ID</v>
      </c>
      <c r="I510" s="9" t="str" cm="1">
        <f t="array" ref="I510">_xll.SNL.Clients.Office.Excel.Functions.SPG($A510, "IQ_ASSET_TURNS", I$3)</f>
        <v>#INVALID COMPANY ID</v>
      </c>
      <c r="J510" s="9" t="str" cm="1">
        <f t="array" ref="J510">_xll.SNL.Clients.Office.Excel.Functions.SPG($A510, "IQ_ASSET_TURNS", J$3)</f>
        <v>#INVALID COMPANY ID</v>
      </c>
    </row>
    <row r="511" spans="1:10" x14ac:dyDescent="0.3">
      <c r="B511" s="9" t="str" cm="1">
        <f t="array" ref="B511">_xll.SNL.Clients.Office.Excel.Functions.SPG($A511, "IQ_ASSET_TURNS", B$3)</f>
        <v>#INVALID COMPANY ID</v>
      </c>
      <c r="C511" s="9" t="str" cm="1">
        <f t="array" ref="C511">_xll.SNL.Clients.Office.Excel.Functions.SPG($A511, "IQ_ASSET_TURNS", C$3)</f>
        <v>#INVALID COMPANY ID</v>
      </c>
      <c r="D511" s="9" t="str" cm="1">
        <f t="array" ref="D511">_xll.SNL.Clients.Office.Excel.Functions.SPG($A511, "IQ_ASSET_TURNS", D$3)</f>
        <v>#INVALID COMPANY ID</v>
      </c>
      <c r="E511" s="9" t="str" cm="1">
        <f t="array" ref="E511">_xll.SNL.Clients.Office.Excel.Functions.SPG($A511, "IQ_ASSET_TURNS", E$3)</f>
        <v>#INVALID COMPANY ID</v>
      </c>
      <c r="F511" s="9" t="str" cm="1">
        <f t="array" ref="F511">_xll.SNL.Clients.Office.Excel.Functions.SPG($A511, "IQ_ASSET_TURNS", F$3)</f>
        <v>#INVALID COMPANY ID</v>
      </c>
      <c r="G511" s="9" t="str" cm="1">
        <f t="array" ref="G511">_xll.SNL.Clients.Office.Excel.Functions.SPG($A511, "IQ_ASSET_TURNS", G$3)</f>
        <v>#INVALID COMPANY ID</v>
      </c>
      <c r="H511" s="9" t="str" cm="1">
        <f t="array" ref="H511">_xll.SNL.Clients.Office.Excel.Functions.SPG($A511, "IQ_ASSET_TURNS", H$3)</f>
        <v>#INVALID COMPANY ID</v>
      </c>
      <c r="I511" s="9" t="str" cm="1">
        <f t="array" ref="I511">_xll.SNL.Clients.Office.Excel.Functions.SPG($A511, "IQ_ASSET_TURNS", I$3)</f>
        <v>#INVALID COMPANY ID</v>
      </c>
      <c r="J511" s="9" t="str" cm="1">
        <f t="array" ref="J511">_xll.SNL.Clients.Office.Excel.Functions.SPG($A511, "IQ_ASSET_TURNS", J$3)</f>
        <v>#INVALID COMPANY ID</v>
      </c>
    </row>
    <row r="512" spans="1:10" x14ac:dyDescent="0.3">
      <c r="B512" s="9"/>
      <c r="C512" s="9"/>
      <c r="D512" s="9"/>
      <c r="E512" s="9"/>
      <c r="F512" s="9"/>
      <c r="G512" s="9"/>
      <c r="H512" s="9"/>
      <c r="I512" s="9"/>
      <c r="J512" s="9"/>
    </row>
    <row r="513" spans="2:10" x14ac:dyDescent="0.3">
      <c r="B513" s="9"/>
      <c r="C513" s="9"/>
      <c r="D513" s="9"/>
      <c r="E513" s="9"/>
      <c r="F513" s="9"/>
      <c r="G513" s="9"/>
      <c r="H513" s="9"/>
      <c r="I513" s="9"/>
      <c r="J513" s="9"/>
    </row>
    <row r="514" spans="2:10" x14ac:dyDescent="0.3">
      <c r="B514" s="9"/>
      <c r="C514" s="9"/>
      <c r="D514" s="9"/>
      <c r="E514" s="9"/>
      <c r="F514" s="9"/>
      <c r="G514" s="9"/>
      <c r="H514" s="9"/>
      <c r="I514" s="9"/>
      <c r="J514" s="9"/>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F13D-3954-40AB-82EB-CC04735F0B55}">
  <sheetPr>
    <tabColor rgb="FF92D050"/>
  </sheetPr>
  <dimension ref="A1:J608"/>
  <sheetViews>
    <sheetView workbookViewId="0">
      <pane xSplit="1" ySplit="3" topLeftCell="B499" activePane="bottomRight" state="frozen"/>
      <selection pane="topRight" activeCell="B1" sqref="B1"/>
      <selection pane="bottomLeft" activeCell="A3" sqref="A3"/>
      <selection pane="bottomRight" activeCell="A516" sqref="A516:XFD535"/>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"IQ_EBITDA_MARGIN", B$3)</f>
        <v>NA</v>
      </c>
      <c r="C4" s="9" cm="1">
        <f t="array" ref="C4">_xll.SNL.Clients.Office.Excel.Functions.SPG($A4, "IQ_EBITDA_MARGIN", C$3)</f>
        <v>11.547000000000001</v>
      </c>
      <c r="D4" s="9" cm="1">
        <f t="array" ref="D4">_xll.SNL.Clients.Office.Excel.Functions.SPG($A4, "IQ_EBITDA_MARGIN", D$3)</f>
        <v>26.358000000000001</v>
      </c>
      <c r="E4" s="9" cm="1">
        <f t="array" ref="E4">_xll.SNL.Clients.Office.Excel.Functions.SPG($A4, "IQ_EBITDA_MARGIN", E$3)</f>
        <v>12.981999999999999</v>
      </c>
      <c r="F4" s="9" cm="1">
        <f t="array" ref="F4">_xll.SNL.Clients.Office.Excel.Functions.SPG($A4, "IQ_EBITDA_MARGIN", F$3)</f>
        <v>28.141999999999999</v>
      </c>
      <c r="G4" s="9" cm="1">
        <f t="array" ref="G4">_xll.SNL.Clients.Office.Excel.Functions.SPG($A4, "IQ_EBITDA_MARGIN", G$3)</f>
        <v>25.908000000000001</v>
      </c>
      <c r="H4" s="9" cm="1">
        <f t="array" ref="H4">_xll.SNL.Clients.Office.Excel.Functions.SPG($A4, "IQ_EBITDA_MARGIN", H$3)</f>
        <v>26.905999999999999</v>
      </c>
      <c r="I4" s="9" cm="1">
        <f t="array" ref="I4">_xll.SNL.Clients.Office.Excel.Functions.SPG($A4, "IQ_EBITDA_MARGIN", I$3)</f>
        <v>25.751999999999999</v>
      </c>
      <c r="J4" s="9" cm="1">
        <f t="array" ref="J4">_xll.SNL.Clients.Office.Excel.Functions.SPG($A4, "IQ_EBITDA_MARGIN", J$3)</f>
        <v>23.254000000000001</v>
      </c>
    </row>
    <row r="5" spans="1:10" x14ac:dyDescent="0.3">
      <c r="A5" s="11" t="s">
        <v>7</v>
      </c>
      <c r="B5" s="9" t="str" cm="1">
        <f t="array" ref="B5">_xll.SNL.Clients.Office.Excel.Functions.SPG($A5, "IQ_EBITDA_MARGIN", B$3)</f>
        <v>NA</v>
      </c>
      <c r="C5" s="9" cm="1">
        <f t="array" ref="C5">_xll.SNL.Clients.Office.Excel.Functions.SPG($A5, "IQ_EBITDA_MARGIN", C$3)</f>
        <v>19.224</v>
      </c>
      <c r="D5" s="9" cm="1">
        <f t="array" ref="D5">_xll.SNL.Clients.Office.Excel.Functions.SPG($A5, "IQ_EBITDA_MARGIN", D$3)</f>
        <v>20.042000000000002</v>
      </c>
      <c r="E5" s="9" cm="1">
        <f t="array" ref="E5">_xll.SNL.Clients.Office.Excel.Functions.SPG($A5, "IQ_EBITDA_MARGIN", E$3)</f>
        <v>22.152000000000001</v>
      </c>
      <c r="F5" s="9" cm="1">
        <f t="array" ref="F5">_xll.SNL.Clients.Office.Excel.Functions.SPG($A5, "IQ_EBITDA_MARGIN", F$3)</f>
        <v>21.658999999999999</v>
      </c>
      <c r="G5" s="9" cm="1">
        <f t="array" ref="G5">_xll.SNL.Clients.Office.Excel.Functions.SPG($A5, "IQ_EBITDA_MARGIN", G$3)</f>
        <v>19.158000000000001</v>
      </c>
      <c r="H5" s="9" cm="1">
        <f t="array" ref="H5">_xll.SNL.Clients.Office.Excel.Functions.SPG($A5, "IQ_EBITDA_MARGIN", H$3)</f>
        <v>21.408000000000001</v>
      </c>
      <c r="I5" s="9" cm="1">
        <f t="array" ref="I5">_xll.SNL.Clients.Office.Excel.Functions.SPG($A5, "IQ_EBITDA_MARGIN", I$3)</f>
        <v>23.22</v>
      </c>
      <c r="J5" s="9" cm="1">
        <f t="array" ref="J5">_xll.SNL.Clients.Office.Excel.Functions.SPG($A5, "IQ_EBITDA_MARGIN", J$3)</f>
        <v>21.327000000000002</v>
      </c>
    </row>
    <row r="6" spans="1:10" x14ac:dyDescent="0.3">
      <c r="A6" s="11" t="s">
        <v>8</v>
      </c>
      <c r="B6" s="9" t="str" cm="1">
        <f t="array" ref="B6">_xll.SNL.Clients.Office.Excel.Functions.SPG($A6, "IQ_EBITDA_MARGIN", B$3)</f>
        <v>NA</v>
      </c>
      <c r="C6" s="9" cm="1">
        <f t="array" ref="C6">_xll.SNL.Clients.Office.Excel.Functions.SPG($A6, "IQ_EBITDA_MARGIN", C$3)</f>
        <v>25.597000000000001</v>
      </c>
      <c r="D6" s="9" cm="1">
        <f t="array" ref="D6">_xll.SNL.Clients.Office.Excel.Functions.SPG($A6, "IQ_EBITDA_MARGIN", D$3)</f>
        <v>26.280999999999999</v>
      </c>
      <c r="E6" s="9" cm="1">
        <f t="array" ref="E6">_xll.SNL.Clients.Office.Excel.Functions.SPG($A6, "IQ_EBITDA_MARGIN", E$3)</f>
        <v>26.327000000000002</v>
      </c>
      <c r="F6" s="9" cm="1">
        <f t="array" ref="F6">_xll.SNL.Clients.Office.Excel.Functions.SPG($A6, "IQ_EBITDA_MARGIN", F$3)</f>
        <v>23.484999999999999</v>
      </c>
      <c r="G6" s="9" cm="1">
        <f t="array" ref="G6">_xll.SNL.Clients.Office.Excel.Functions.SPG($A6, "IQ_EBITDA_MARGIN", G$3)</f>
        <v>28.024999999999999</v>
      </c>
      <c r="H6" s="9" cm="1">
        <f t="array" ref="H6">_xll.SNL.Clients.Office.Excel.Functions.SPG($A6, "IQ_EBITDA_MARGIN", H$3)</f>
        <v>25.564</v>
      </c>
      <c r="I6" s="9" cm="1">
        <f t="array" ref="I6">_xll.SNL.Clients.Office.Excel.Functions.SPG($A6, "IQ_EBITDA_MARGIN", I$3)</f>
        <v>24.824999999999999</v>
      </c>
      <c r="J6" s="9" cm="1">
        <f t="array" ref="J6">_xll.SNL.Clients.Office.Excel.Functions.SPG($A6, "IQ_EBITDA_MARGIN", J$3)</f>
        <v>24.981999999999999</v>
      </c>
    </row>
    <row r="7" spans="1:10" x14ac:dyDescent="0.3">
      <c r="A7" s="11" t="s">
        <v>9</v>
      </c>
      <c r="B7" s="9" t="str" cm="1">
        <f t="array" ref="B7">_xll.SNL.Clients.Office.Excel.Functions.SPG($A7, "IQ_EBITDA_MARGIN", B$3)</f>
        <v>NA</v>
      </c>
      <c r="C7" s="9" cm="1">
        <f t="array" ref="C7">_xll.SNL.Clients.Office.Excel.Functions.SPG($A7, "IQ_EBITDA_MARGIN", C$3)</f>
        <v>45.106999999999999</v>
      </c>
      <c r="D7" s="9" cm="1">
        <f t="array" ref="D7">_xll.SNL.Clients.Office.Excel.Functions.SPG($A7, "IQ_EBITDA_MARGIN", D$3)</f>
        <v>43.305999999999997</v>
      </c>
      <c r="E7" s="9" cm="1">
        <f t="array" ref="E7">_xll.SNL.Clients.Office.Excel.Functions.SPG($A7, "IQ_EBITDA_MARGIN", E$3)</f>
        <v>49.295000000000002</v>
      </c>
      <c r="F7" s="9" cm="1">
        <f t="array" ref="F7">_xll.SNL.Clients.Office.Excel.Functions.SPG($A7, "IQ_EBITDA_MARGIN", F$3)</f>
        <v>45.142000000000003</v>
      </c>
      <c r="G7" s="9" cm="1">
        <f t="array" ref="G7">_xll.SNL.Clients.Office.Excel.Functions.SPG($A7, "IQ_EBITDA_MARGIN", G$3)</f>
        <v>46.325000000000003</v>
      </c>
      <c r="H7" s="9" cm="1">
        <f t="array" ref="H7">_xll.SNL.Clients.Office.Excel.Functions.SPG($A7, "IQ_EBITDA_MARGIN", H$3)</f>
        <v>48.883000000000003</v>
      </c>
      <c r="I7" s="9" cm="1">
        <f t="array" ref="I7">_xll.SNL.Clients.Office.Excel.Functions.SPG($A7, "IQ_EBITDA_MARGIN", I$3)</f>
        <v>51.936999999999998</v>
      </c>
      <c r="J7" s="9" cm="1">
        <f t="array" ref="J7">_xll.SNL.Clients.Office.Excel.Functions.SPG($A7, "IQ_EBITDA_MARGIN", J$3)</f>
        <v>47.436</v>
      </c>
    </row>
    <row r="8" spans="1:10" x14ac:dyDescent="0.3">
      <c r="A8" s="11" t="s">
        <v>10</v>
      </c>
      <c r="B8" s="9" t="str" cm="1">
        <f t="array" ref="B8">_xll.SNL.Clients.Office.Excel.Functions.SPG($A8, "IQ_EBITDA_MARGIN", B$3)</f>
        <v>NA</v>
      </c>
      <c r="C8" s="9" cm="1">
        <f t="array" ref="C8">_xll.SNL.Clients.Office.Excel.Functions.SPG($A8, "IQ_EBITDA_MARGIN", C$3)</f>
        <v>18.326000000000001</v>
      </c>
      <c r="D8" s="9" cm="1">
        <f t="array" ref="D8">_xll.SNL.Clients.Office.Excel.Functions.SPG($A8, "IQ_EBITDA_MARGIN", D$3)</f>
        <v>16.582999999999998</v>
      </c>
      <c r="E8" s="9" cm="1">
        <f t="array" ref="E8">_xll.SNL.Clients.Office.Excel.Functions.SPG($A8, "IQ_EBITDA_MARGIN", E$3)</f>
        <v>18.026</v>
      </c>
      <c r="F8" s="9" cm="1">
        <f t="array" ref="F8">_xll.SNL.Clients.Office.Excel.Functions.SPG($A8, "IQ_EBITDA_MARGIN", F$3)</f>
        <v>15.366</v>
      </c>
      <c r="G8" s="9" cm="1">
        <f t="array" ref="G8">_xll.SNL.Clients.Office.Excel.Functions.SPG($A8, "IQ_EBITDA_MARGIN", G$3)</f>
        <v>18.178999999999998</v>
      </c>
      <c r="H8" s="9" cm="1">
        <f t="array" ref="H8">_xll.SNL.Clients.Office.Excel.Functions.SPG($A8, "IQ_EBITDA_MARGIN", H$3)</f>
        <v>18.356999999999999</v>
      </c>
      <c r="I8" s="9" cm="1">
        <f t="array" ref="I8">_xll.SNL.Clients.Office.Excel.Functions.SPG($A8, "IQ_EBITDA_MARGIN", I$3)</f>
        <v>17.904</v>
      </c>
      <c r="J8" s="9" cm="1">
        <f t="array" ref="J8">_xll.SNL.Clients.Office.Excel.Functions.SPG($A8, "IQ_EBITDA_MARGIN", J$3)</f>
        <v>15.519</v>
      </c>
    </row>
    <row r="9" spans="1:10" x14ac:dyDescent="0.3">
      <c r="A9" s="11" t="s">
        <v>11</v>
      </c>
      <c r="B9" s="9" t="str" cm="1">
        <f t="array" ref="B9">_xll.SNL.Clients.Office.Excel.Functions.SPG($A9, "IQ_EBITDA_MARGIN", B$3)</f>
        <v>NA</v>
      </c>
      <c r="C9" s="9" cm="1">
        <f t="array" ref="C9">_xll.SNL.Clients.Office.Excel.Functions.SPG($A9, "IQ_EBITDA_MARGIN", C$3)</f>
        <v>40.189</v>
      </c>
      <c r="D9" s="9" cm="1">
        <f t="array" ref="D9">_xll.SNL.Clients.Office.Excel.Functions.SPG($A9, "IQ_EBITDA_MARGIN", D$3)</f>
        <v>40.773000000000003</v>
      </c>
      <c r="E9" s="9" cm="1">
        <f t="array" ref="E9">_xll.SNL.Clients.Office.Excel.Functions.SPG($A9, "IQ_EBITDA_MARGIN", E$3)</f>
        <v>39.536999999999999</v>
      </c>
      <c r="F9" s="9" cm="1">
        <f t="array" ref="F9">_xll.SNL.Clients.Office.Excel.Functions.SPG($A9, "IQ_EBITDA_MARGIN", F$3)</f>
        <v>40.892000000000003</v>
      </c>
      <c r="G9" s="9" cm="1">
        <f t="array" ref="G9">_xll.SNL.Clients.Office.Excel.Functions.SPG($A9, "IQ_EBITDA_MARGIN", G$3)</f>
        <v>38.926000000000002</v>
      </c>
      <c r="H9" s="9" cm="1">
        <f t="array" ref="H9">_xll.SNL.Clients.Office.Excel.Functions.SPG($A9, "IQ_EBITDA_MARGIN", H$3)</f>
        <v>39.161999999999999</v>
      </c>
      <c r="I9" s="9" cm="1">
        <f t="array" ref="I9">_xll.SNL.Clients.Office.Excel.Functions.SPG($A9, "IQ_EBITDA_MARGIN", I$3)</f>
        <v>38.289000000000001</v>
      </c>
      <c r="J9" s="9" cm="1">
        <f t="array" ref="J9">_xll.SNL.Clients.Office.Excel.Functions.SPG($A9, "IQ_EBITDA_MARGIN", J$3)</f>
        <v>38.625</v>
      </c>
    </row>
    <row r="10" spans="1:10" x14ac:dyDescent="0.3">
      <c r="A10" s="11" t="s">
        <v>12</v>
      </c>
      <c r="B10" s="9" t="str" cm="1">
        <f t="array" ref="B10">_xll.SNL.Clients.Office.Excel.Functions.SPG($A10, "IQ_EBITDA_MARGIN", B$3)</f>
        <v>NA</v>
      </c>
      <c r="C10" s="9" cm="1">
        <f t="array" ref="C10">_xll.SNL.Clients.Office.Excel.Functions.SPG($A10, "IQ_EBITDA_MARGIN", C$3)</f>
        <v>23.661999999999999</v>
      </c>
      <c r="D10" s="9" cm="1">
        <f t="array" ref="D10">_xll.SNL.Clients.Office.Excel.Functions.SPG($A10, "IQ_EBITDA_MARGIN", D$3)</f>
        <v>21.704000000000001</v>
      </c>
      <c r="E10" s="9" cm="1">
        <f t="array" ref="E10">_xll.SNL.Clients.Office.Excel.Functions.SPG($A10, "IQ_EBITDA_MARGIN", E$3)</f>
        <v>17.789000000000001</v>
      </c>
      <c r="F10" s="9" cm="1">
        <f t="array" ref="F10">_xll.SNL.Clients.Office.Excel.Functions.SPG($A10, "IQ_EBITDA_MARGIN", F$3)</f>
        <v>14.983000000000001</v>
      </c>
      <c r="G10" s="9" cm="1">
        <f t="array" ref="G10">_xll.SNL.Clients.Office.Excel.Functions.SPG($A10, "IQ_EBITDA_MARGIN", G$3)</f>
        <v>18.498999999999999</v>
      </c>
      <c r="H10" s="9" cm="1">
        <f t="array" ref="H10">_xll.SNL.Clients.Office.Excel.Functions.SPG($A10, "IQ_EBITDA_MARGIN", H$3)</f>
        <v>18.052</v>
      </c>
      <c r="I10" s="9" cm="1">
        <f t="array" ref="I10">_xll.SNL.Clients.Office.Excel.Functions.SPG($A10, "IQ_EBITDA_MARGIN", I$3)</f>
        <v>15.468999999999999</v>
      </c>
      <c r="J10" s="9" cm="1">
        <f t="array" ref="J10">_xll.SNL.Clients.Office.Excel.Functions.SPG($A10, "IQ_EBITDA_MARGIN", J$3)</f>
        <v>15.635999999999999</v>
      </c>
    </row>
    <row r="11" spans="1:10" x14ac:dyDescent="0.3">
      <c r="A11" s="11" t="s">
        <v>13</v>
      </c>
      <c r="B11" s="9" t="str" cm="1">
        <f t="array" ref="B11">_xll.SNL.Clients.Office.Excel.Functions.SPG($A11, "IQ_EBITDA_MARGIN", B$3)</f>
        <v>NA</v>
      </c>
      <c r="C11" s="9" cm="1">
        <f t="array" ref="C11">_xll.SNL.Clients.Office.Excel.Functions.SPG($A11, "IQ_EBITDA_MARGIN", C$3)</f>
        <v>40.515000000000001</v>
      </c>
      <c r="D11" s="9" cm="1">
        <f t="array" ref="D11">_xll.SNL.Clients.Office.Excel.Functions.SPG($A11, "IQ_EBITDA_MARGIN", D$3)</f>
        <v>4.9509999999999996</v>
      </c>
      <c r="E11" s="9" cm="1">
        <f t="array" ref="E11">_xll.SNL.Clients.Office.Excel.Functions.SPG($A11, "IQ_EBITDA_MARGIN", E$3)</f>
        <v>40.308</v>
      </c>
      <c r="F11" s="9" cm="1">
        <f t="array" ref="F11">_xll.SNL.Clients.Office.Excel.Functions.SPG($A11, "IQ_EBITDA_MARGIN", F$3)</f>
        <v>40.963000000000001</v>
      </c>
      <c r="G11" s="9" cm="1">
        <f t="array" ref="G11">_xll.SNL.Clients.Office.Excel.Functions.SPG($A11, "IQ_EBITDA_MARGIN", G$3)</f>
        <v>9.1780000000000008</v>
      </c>
      <c r="H11" s="9" cm="1">
        <f t="array" ref="H11">_xll.SNL.Clients.Office.Excel.Functions.SPG($A11, "IQ_EBITDA_MARGIN", H$3)</f>
        <v>37.682000000000002</v>
      </c>
      <c r="I11" s="9" cm="1">
        <f t="array" ref="I11">_xll.SNL.Clients.Office.Excel.Functions.SPG($A11, "IQ_EBITDA_MARGIN", I$3)</f>
        <v>36.49</v>
      </c>
      <c r="J11" s="9" cm="1">
        <f t="array" ref="J11">_xll.SNL.Clients.Office.Excel.Functions.SPG($A11, "IQ_EBITDA_MARGIN", J$3)</f>
        <v>29.193000000000001</v>
      </c>
    </row>
    <row r="12" spans="1:10" x14ac:dyDescent="0.3">
      <c r="A12" s="11" t="s">
        <v>14</v>
      </c>
      <c r="B12" s="9" t="str" cm="1">
        <f t="array" ref="B12">_xll.SNL.Clients.Office.Excel.Functions.SPG($A12, "IQ_EBITDA_MARGIN", B$3)</f>
        <v>NA</v>
      </c>
      <c r="C12" s="9" t="str" cm="1">
        <f t="array" ref="C12">_xll.SNL.Clients.Office.Excel.Functions.SPG($A12, "IQ_EBITDA_MARGIN", C$3)</f>
        <v>NA</v>
      </c>
      <c r="D12" s="9" cm="1">
        <f t="array" ref="D12">_xll.SNL.Clients.Office.Excel.Functions.SPG($A12, "IQ_EBITDA_MARGIN", D$3)</f>
        <v>26.102</v>
      </c>
      <c r="E12" s="9" cm="1">
        <f t="array" ref="E12">_xll.SNL.Clients.Office.Excel.Functions.SPG($A12, "IQ_EBITDA_MARGIN", E$3)</f>
        <v>28.960999999999999</v>
      </c>
      <c r="F12" s="9" cm="1">
        <f t="array" ref="F12">_xll.SNL.Clients.Office.Excel.Functions.SPG($A12, "IQ_EBITDA_MARGIN", F$3)</f>
        <v>27.718</v>
      </c>
      <c r="G12" s="9" cm="1">
        <f t="array" ref="G12">_xll.SNL.Clients.Office.Excel.Functions.SPG($A12, "IQ_EBITDA_MARGIN", G$3)</f>
        <v>27.805</v>
      </c>
      <c r="H12" s="9" cm="1">
        <f t="array" ref="H12">_xll.SNL.Clients.Office.Excel.Functions.SPG($A12, "IQ_EBITDA_MARGIN", H$3)</f>
        <v>12.795999999999999</v>
      </c>
      <c r="I12" s="9" cm="1">
        <f t="array" ref="I12">_xll.SNL.Clients.Office.Excel.Functions.SPG($A12, "IQ_EBITDA_MARGIN", I$3)</f>
        <v>30.084</v>
      </c>
      <c r="J12" s="9" cm="1">
        <f t="array" ref="J12">_xll.SNL.Clients.Office.Excel.Functions.SPG($A12, "IQ_EBITDA_MARGIN", J$3)</f>
        <v>26.907</v>
      </c>
    </row>
    <row r="13" spans="1:10" x14ac:dyDescent="0.3">
      <c r="A13" s="11" t="s">
        <v>15</v>
      </c>
      <c r="B13" s="9" t="str" cm="1">
        <f t="array" ref="B13">_xll.SNL.Clients.Office.Excel.Functions.SPG($A13, "IQ_EBITDA_MARGIN", B$3)</f>
        <v>NA</v>
      </c>
      <c r="C13" s="9" cm="1">
        <f t="array" ref="C13">_xll.SNL.Clients.Office.Excel.Functions.SPG($A13, "IQ_EBITDA_MARGIN", C$3)</f>
        <v>34.991999999999997</v>
      </c>
      <c r="D13" s="9" cm="1">
        <f t="array" ref="D13">_xll.SNL.Clients.Office.Excel.Functions.SPG($A13, "IQ_EBITDA_MARGIN", D$3)</f>
        <v>37.738</v>
      </c>
      <c r="E13" s="9" cm="1">
        <f t="array" ref="E13">_xll.SNL.Clients.Office.Excel.Functions.SPG($A13, "IQ_EBITDA_MARGIN", E$3)</f>
        <v>35.866999999999997</v>
      </c>
      <c r="F13" s="9" cm="1">
        <f t="array" ref="F13">_xll.SNL.Clients.Office.Excel.Functions.SPG($A13, "IQ_EBITDA_MARGIN", F$3)</f>
        <v>35.045000000000002</v>
      </c>
      <c r="G13" s="9" cm="1">
        <f t="array" ref="G13">_xll.SNL.Clients.Office.Excel.Functions.SPG($A13, "IQ_EBITDA_MARGIN", G$3)</f>
        <v>33.171999999999997</v>
      </c>
      <c r="H13" s="9" t="str" cm="1">
        <f t="array" ref="H13">_xll.SNL.Clients.Office.Excel.Functions.SPG($A13, "IQ_EBITDA_MARGIN", H$3)</f>
        <v>NA</v>
      </c>
      <c r="I13" s="9" cm="1">
        <f t="array" ref="I13">_xll.SNL.Clients.Office.Excel.Functions.SPG($A13, "IQ_EBITDA_MARGIN", I$3)</f>
        <v>33.665999999999997</v>
      </c>
      <c r="J13" s="9" cm="1">
        <f t="array" ref="J13">_xll.SNL.Clients.Office.Excel.Functions.SPG($A13, "IQ_EBITDA_MARGIN", J$3)</f>
        <v>30.08</v>
      </c>
    </row>
    <row r="14" spans="1:10" x14ac:dyDescent="0.3">
      <c r="A14" s="11" t="s">
        <v>16</v>
      </c>
      <c r="B14" s="9" t="str" cm="1">
        <f t="array" ref="B14">_xll.SNL.Clients.Office.Excel.Functions.SPG($A14, "IQ_EBITDA_MARGIN", B$3)</f>
        <v>NA</v>
      </c>
      <c r="C14" s="9" t="str" cm="1">
        <f t="array" ref="C14">_xll.SNL.Clients.Office.Excel.Functions.SPG($A14, "IQ_EBITDA_MARGIN", C$3)</f>
        <v>NA</v>
      </c>
      <c r="D14" s="9" cm="1">
        <f t="array" ref="D14">_xll.SNL.Clients.Office.Excel.Functions.SPG($A14, "IQ_EBITDA_MARGIN", D$3)</f>
        <v>41.265000000000001</v>
      </c>
      <c r="E14" s="9" cm="1">
        <f t="array" ref="E14">_xll.SNL.Clients.Office.Excel.Functions.SPG($A14, "IQ_EBITDA_MARGIN", E$3)</f>
        <v>18.594999999999999</v>
      </c>
      <c r="F14" s="9" cm="1">
        <f t="array" ref="F14">_xll.SNL.Clients.Office.Excel.Functions.SPG($A14, "IQ_EBITDA_MARGIN", F$3)</f>
        <v>5.3689999999999998</v>
      </c>
      <c r="G14" s="9" cm="1">
        <f t="array" ref="G14">_xll.SNL.Clients.Office.Excel.Functions.SPG($A14, "IQ_EBITDA_MARGIN", G$3)</f>
        <v>-22.227</v>
      </c>
      <c r="H14" s="9" cm="1">
        <f t="array" ref="H14">_xll.SNL.Clients.Office.Excel.Functions.SPG($A14, "IQ_EBITDA_MARGIN", H$3)</f>
        <v>44.274000000000001</v>
      </c>
      <c r="I14" s="9" cm="1">
        <f t="array" ref="I14">_xll.SNL.Clients.Office.Excel.Functions.SPG($A14, "IQ_EBITDA_MARGIN", I$3)</f>
        <v>21.417000000000002</v>
      </c>
      <c r="J14" s="9" cm="1">
        <f t="array" ref="J14">_xll.SNL.Clients.Office.Excel.Functions.SPG($A14, "IQ_EBITDA_MARGIN", J$3)</f>
        <v>0.33</v>
      </c>
    </row>
    <row r="15" spans="1:10" x14ac:dyDescent="0.3">
      <c r="A15" s="11" t="s">
        <v>17</v>
      </c>
      <c r="B15" s="9" t="str" cm="1">
        <f t="array" ref="B15">_xll.SNL.Clients.Office.Excel.Functions.SPG($A15, "IQ_EBITDA_MARGIN", B$3)</f>
        <v>NA</v>
      </c>
      <c r="C15" s="9" t="str" cm="1">
        <f t="array" ref="C15">_xll.SNL.Clients.Office.Excel.Functions.SPG($A15, "IQ_EBITDA_MARGIN", C$3)</f>
        <v>NA</v>
      </c>
      <c r="D15" s="9" cm="1">
        <f t="array" ref="D15">_xll.SNL.Clients.Office.Excel.Functions.SPG($A15, "IQ_EBITDA_MARGIN", D$3)</f>
        <v>28.004000000000001</v>
      </c>
      <c r="E15" s="9" cm="1">
        <f t="array" ref="E15">_xll.SNL.Clients.Office.Excel.Functions.SPG($A15, "IQ_EBITDA_MARGIN", E$3)</f>
        <v>27.318000000000001</v>
      </c>
      <c r="F15" s="9" cm="1">
        <f t="array" ref="F15">_xll.SNL.Clients.Office.Excel.Functions.SPG($A15, "IQ_EBITDA_MARGIN", F$3)</f>
        <v>28.359000000000002</v>
      </c>
      <c r="G15" s="9" cm="1">
        <f t="array" ref="G15">_xll.SNL.Clients.Office.Excel.Functions.SPG($A15, "IQ_EBITDA_MARGIN", G$3)</f>
        <v>29.100999999999999</v>
      </c>
      <c r="H15" s="9" cm="1">
        <f t="array" ref="H15">_xll.SNL.Clients.Office.Excel.Functions.SPG($A15, "IQ_EBITDA_MARGIN", H$3)</f>
        <v>29.539000000000001</v>
      </c>
      <c r="I15" s="9" cm="1">
        <f t="array" ref="I15">_xll.SNL.Clients.Office.Excel.Functions.SPG($A15, "IQ_EBITDA_MARGIN", I$3)</f>
        <v>27.388000000000002</v>
      </c>
      <c r="J15" s="9" cm="1">
        <f t="array" ref="J15">_xll.SNL.Clients.Office.Excel.Functions.SPG($A15, "IQ_EBITDA_MARGIN", J$3)</f>
        <v>29.484999999999999</v>
      </c>
    </row>
    <row r="16" spans="1:10" x14ac:dyDescent="0.3">
      <c r="A16" s="11" t="s">
        <v>18</v>
      </c>
      <c r="B16" s="9" t="str" cm="1">
        <f t="array" ref="B16">_xll.SNL.Clients.Office.Excel.Functions.SPG($A16, "IQ_EBITDA_MARGIN", B$3)</f>
        <v>NA</v>
      </c>
      <c r="C16" s="9" t="str" cm="1">
        <f t="array" ref="C16">_xll.SNL.Clients.Office.Excel.Functions.SPG($A16, "IQ_EBITDA_MARGIN", C$3)</f>
        <v>NA</v>
      </c>
      <c r="D16" s="9" cm="1">
        <f t="array" ref="D16">_xll.SNL.Clients.Office.Excel.Functions.SPG($A16, "IQ_EBITDA_MARGIN", D$3)</f>
        <v>-8.5869999999999997</v>
      </c>
      <c r="E16" s="9" cm="1">
        <f t="array" ref="E16">_xll.SNL.Clients.Office.Excel.Functions.SPG($A16, "IQ_EBITDA_MARGIN", E$3)</f>
        <v>-4.0259999999999998</v>
      </c>
      <c r="F16" s="9" cm="1">
        <f t="array" ref="F16">_xll.SNL.Clients.Office.Excel.Functions.SPG($A16, "IQ_EBITDA_MARGIN", F$3)</f>
        <v>-1.466</v>
      </c>
      <c r="G16" s="9" cm="1">
        <f t="array" ref="G16">_xll.SNL.Clients.Office.Excel.Functions.SPG($A16, "IQ_EBITDA_MARGIN", G$3)</f>
        <v>-31.532</v>
      </c>
      <c r="H16" s="9" cm="1">
        <f t="array" ref="H16">_xll.SNL.Clients.Office.Excel.Functions.SPG($A16, "IQ_EBITDA_MARGIN", H$3)</f>
        <v>-0.98299999999999998</v>
      </c>
      <c r="I16" s="9" cm="1">
        <f t="array" ref="I16">_xll.SNL.Clients.Office.Excel.Functions.SPG($A16, "IQ_EBITDA_MARGIN", I$3)</f>
        <v>19.669</v>
      </c>
      <c r="J16" s="9" cm="1">
        <f t="array" ref="J16">_xll.SNL.Clients.Office.Excel.Functions.SPG($A16, "IQ_EBITDA_MARGIN", J$3)</f>
        <v>46.283000000000001</v>
      </c>
    </row>
    <row r="17" spans="1:10" x14ac:dyDescent="0.3">
      <c r="A17" s="11" t="s">
        <v>19</v>
      </c>
      <c r="B17" s="9" t="str" cm="1">
        <f t="array" ref="B17">_xll.SNL.Clients.Office.Excel.Functions.SPG($A17, "IQ_EBITDA_MARGIN", B$3)</f>
        <v>NA</v>
      </c>
      <c r="C17" s="9" cm="1">
        <f t="array" ref="C17">_xll.SNL.Clients.Office.Excel.Functions.SPG($A17, "IQ_EBITDA_MARGIN", C$3)</f>
        <v>63.715000000000003</v>
      </c>
      <c r="D17" s="9" cm="1">
        <f t="array" ref="D17">_xll.SNL.Clients.Office.Excel.Functions.SPG($A17, "IQ_EBITDA_MARGIN", D$3)</f>
        <v>62.801000000000002</v>
      </c>
      <c r="E17" s="9" cm="1">
        <f t="array" ref="E17">_xll.SNL.Clients.Office.Excel.Functions.SPG($A17, "IQ_EBITDA_MARGIN", E$3)</f>
        <v>62.914000000000001</v>
      </c>
      <c r="F17" s="9" cm="1">
        <f t="array" ref="F17">_xll.SNL.Clients.Office.Excel.Functions.SPG($A17, "IQ_EBITDA_MARGIN", F$3)</f>
        <v>61.558999999999997</v>
      </c>
      <c r="G17" s="9" cm="1">
        <f t="array" ref="G17">_xll.SNL.Clients.Office.Excel.Functions.SPG($A17, "IQ_EBITDA_MARGIN", G$3)</f>
        <v>59.648000000000003</v>
      </c>
      <c r="H17" s="9" cm="1">
        <f t="array" ref="H17">_xll.SNL.Clients.Office.Excel.Functions.SPG($A17, "IQ_EBITDA_MARGIN", H$3)</f>
        <v>59.82</v>
      </c>
      <c r="I17" s="9" cm="1">
        <f t="array" ref="I17">_xll.SNL.Clients.Office.Excel.Functions.SPG($A17, "IQ_EBITDA_MARGIN", I$3)</f>
        <v>60.438000000000002</v>
      </c>
      <c r="J17" s="9" cm="1">
        <f t="array" ref="J17">_xll.SNL.Clients.Office.Excel.Functions.SPG($A17, "IQ_EBITDA_MARGIN", J$3)</f>
        <v>60.518000000000001</v>
      </c>
    </row>
    <row r="18" spans="1:10" x14ac:dyDescent="0.3">
      <c r="A18" s="11" t="s">
        <v>20</v>
      </c>
      <c r="B18" s="9" t="str" cm="1">
        <f t="array" ref="B18">_xll.SNL.Clients.Office.Excel.Functions.SPG($A18, "IQ_EBITDA_MARGIN", B$3)</f>
        <v>NA</v>
      </c>
      <c r="C18" s="9" cm="1">
        <f t="array" ref="C18">_xll.SNL.Clients.Office.Excel.Functions.SPG($A18, "IQ_EBITDA_MARGIN", C$3)</f>
        <v>21.975999999999999</v>
      </c>
      <c r="D18" s="9" cm="1">
        <f t="array" ref="D18">_xll.SNL.Clients.Office.Excel.Functions.SPG($A18, "IQ_EBITDA_MARGIN", D$3)</f>
        <v>20.469000000000001</v>
      </c>
      <c r="E18" s="9" cm="1">
        <f t="array" ref="E18">_xll.SNL.Clients.Office.Excel.Functions.SPG($A18, "IQ_EBITDA_MARGIN", E$3)</f>
        <v>20.84</v>
      </c>
      <c r="F18" s="9" cm="1">
        <f t="array" ref="F18">_xll.SNL.Clients.Office.Excel.Functions.SPG($A18, "IQ_EBITDA_MARGIN", F$3)</f>
        <v>18.756</v>
      </c>
      <c r="G18" s="9" cm="1">
        <f t="array" ref="G18">_xll.SNL.Clients.Office.Excel.Functions.SPG($A18, "IQ_EBITDA_MARGIN", G$3)</f>
        <v>22.846</v>
      </c>
      <c r="H18" s="9" cm="1">
        <f t="array" ref="H18">_xll.SNL.Clients.Office.Excel.Functions.SPG($A18, "IQ_EBITDA_MARGIN", H$3)</f>
        <v>21.18</v>
      </c>
      <c r="I18" s="9" cm="1">
        <f t="array" ref="I18">_xll.SNL.Clients.Office.Excel.Functions.SPG($A18, "IQ_EBITDA_MARGIN", I$3)</f>
        <v>20.73</v>
      </c>
      <c r="J18" s="9" cm="1">
        <f t="array" ref="J18">_xll.SNL.Clients.Office.Excel.Functions.SPG($A18, "IQ_EBITDA_MARGIN", J$3)</f>
        <v>17.954000000000001</v>
      </c>
    </row>
    <row r="19" spans="1:10" x14ac:dyDescent="0.3">
      <c r="A19" s="11" t="s">
        <v>21</v>
      </c>
      <c r="B19" s="9" t="str" cm="1">
        <f t="array" ref="B19">_xll.SNL.Clients.Office.Excel.Functions.SPG($A19, "IQ_EBITDA_MARGIN", B$3)</f>
        <v>NA</v>
      </c>
      <c r="C19" s="9" t="str" cm="1">
        <f t="array" ref="C19">_xll.SNL.Clients.Office.Excel.Functions.SPG($A19, "IQ_EBITDA_MARGIN", C$3)</f>
        <v>NA</v>
      </c>
      <c r="D19" s="9" cm="1">
        <f t="array" ref="D19">_xll.SNL.Clients.Office.Excel.Functions.SPG($A19, "IQ_EBITDA_MARGIN", D$3)</f>
        <v>25.323</v>
      </c>
      <c r="E19" s="9" cm="1">
        <f t="array" ref="E19">_xll.SNL.Clients.Office.Excel.Functions.SPG($A19, "IQ_EBITDA_MARGIN", E$3)</f>
        <v>24.834</v>
      </c>
      <c r="F19" s="9" cm="1">
        <f t="array" ref="F19">_xll.SNL.Clients.Office.Excel.Functions.SPG($A19, "IQ_EBITDA_MARGIN", F$3)</f>
        <v>22.475000000000001</v>
      </c>
      <c r="G19" s="9" cm="1">
        <f t="array" ref="G19">_xll.SNL.Clients.Office.Excel.Functions.SPG($A19, "IQ_EBITDA_MARGIN", G$3)</f>
        <v>21.484000000000002</v>
      </c>
      <c r="H19" s="9" cm="1">
        <f t="array" ref="H19">_xll.SNL.Clients.Office.Excel.Functions.SPG($A19, "IQ_EBITDA_MARGIN", H$3)</f>
        <v>24.065999999999999</v>
      </c>
      <c r="I19" s="9" cm="1">
        <f t="array" ref="I19">_xll.SNL.Clients.Office.Excel.Functions.SPG($A19, "IQ_EBITDA_MARGIN", I$3)</f>
        <v>23.210999999999999</v>
      </c>
      <c r="J19" s="9" cm="1">
        <f t="array" ref="J19">_xll.SNL.Clients.Office.Excel.Functions.SPG($A19, "IQ_EBITDA_MARGIN", J$3)</f>
        <v>21.582000000000001</v>
      </c>
    </row>
    <row r="20" spans="1:10" x14ac:dyDescent="0.3">
      <c r="A20" s="11" t="s">
        <v>22</v>
      </c>
      <c r="B20" s="9" t="str" cm="1">
        <f t="array" ref="B20">_xll.SNL.Clients.Office.Excel.Functions.SPG($A20, "IQ_EBITDA_MARGIN", B$3)</f>
        <v>NA</v>
      </c>
      <c r="C20" s="9" t="str" cm="1">
        <f t="array" ref="C20">_xll.SNL.Clients.Office.Excel.Functions.SPG($A20, "IQ_EBITDA_MARGIN", C$3)</f>
        <v>NA</v>
      </c>
      <c r="D20" s="9" cm="1">
        <f t="array" ref="D20">_xll.SNL.Clients.Office.Excel.Functions.SPG($A20, "IQ_EBITDA_MARGIN", D$3)</f>
        <v>63.09</v>
      </c>
      <c r="E20" s="9" cm="1">
        <f t="array" ref="E20">_xll.SNL.Clients.Office.Excel.Functions.SPG($A20, "IQ_EBITDA_MARGIN", E$3)</f>
        <v>42.17</v>
      </c>
      <c r="F20" s="9" cm="1">
        <f t="array" ref="F20">_xll.SNL.Clients.Office.Excel.Functions.SPG($A20, "IQ_EBITDA_MARGIN", F$3)</f>
        <v>39.863999999999997</v>
      </c>
      <c r="G20" s="9" cm="1">
        <f t="array" ref="G20">_xll.SNL.Clients.Office.Excel.Functions.SPG($A20, "IQ_EBITDA_MARGIN", G$3)</f>
        <v>34.338999999999999</v>
      </c>
      <c r="H20" s="9" cm="1">
        <f t="array" ref="H20">_xll.SNL.Clients.Office.Excel.Functions.SPG($A20, "IQ_EBITDA_MARGIN", H$3)</f>
        <v>60.539000000000001</v>
      </c>
      <c r="I20" s="9" cm="1">
        <f t="array" ref="I20">_xll.SNL.Clients.Office.Excel.Functions.SPG($A20, "IQ_EBITDA_MARGIN", I$3)</f>
        <v>42.104999999999997</v>
      </c>
      <c r="J20" s="9" cm="1">
        <f t="array" ref="J20">_xll.SNL.Clients.Office.Excel.Functions.SPG($A20, "IQ_EBITDA_MARGIN", J$3)</f>
        <v>36.026000000000003</v>
      </c>
    </row>
    <row r="21" spans="1:10" x14ac:dyDescent="0.3">
      <c r="A21" s="11" t="s">
        <v>23</v>
      </c>
      <c r="B21" s="9" t="str" cm="1">
        <f t="array" ref="B21">_xll.SNL.Clients.Office.Excel.Functions.SPG($A21, "IQ_EBITDA_MARGIN", B$3)</f>
        <v>NA</v>
      </c>
      <c r="C21" s="9" cm="1">
        <f t="array" ref="C21">_xll.SNL.Clients.Office.Excel.Functions.SPG($A21, "IQ_EBITDA_MARGIN", C$3)</f>
        <v>36.465000000000003</v>
      </c>
      <c r="D21" s="9" cm="1">
        <f t="array" ref="D21">_xll.SNL.Clients.Office.Excel.Functions.SPG($A21, "IQ_EBITDA_MARGIN", D$3)</f>
        <v>36.826000000000001</v>
      </c>
      <c r="E21" s="9" cm="1">
        <f t="array" ref="E21">_xll.SNL.Clients.Office.Excel.Functions.SPG($A21, "IQ_EBITDA_MARGIN", E$3)</f>
        <v>36.738999999999997</v>
      </c>
      <c r="F21" s="9" cm="1">
        <f t="array" ref="F21">_xll.SNL.Clients.Office.Excel.Functions.SPG($A21, "IQ_EBITDA_MARGIN", F$3)</f>
        <v>36.753999999999998</v>
      </c>
      <c r="G21" s="9" cm="1">
        <f t="array" ref="G21">_xll.SNL.Clients.Office.Excel.Functions.SPG($A21, "IQ_EBITDA_MARGIN", G$3)</f>
        <v>31.297999999999998</v>
      </c>
      <c r="H21" s="9" cm="1">
        <f t="array" ref="H21">_xll.SNL.Clients.Office.Excel.Functions.SPG($A21, "IQ_EBITDA_MARGIN", H$3)</f>
        <v>31.963999999999999</v>
      </c>
      <c r="I21" s="9" cm="1">
        <f t="array" ref="I21">_xll.SNL.Clients.Office.Excel.Functions.SPG($A21, "IQ_EBITDA_MARGIN", I$3)</f>
        <v>33.057000000000002</v>
      </c>
      <c r="J21" s="9" cm="1">
        <f t="array" ref="J21">_xll.SNL.Clients.Office.Excel.Functions.SPG($A21, "IQ_EBITDA_MARGIN", J$3)</f>
        <v>28.73</v>
      </c>
    </row>
    <row r="22" spans="1:10" x14ac:dyDescent="0.3">
      <c r="A22" s="11" t="s">
        <v>24</v>
      </c>
      <c r="B22" s="9" t="str" cm="1">
        <f t="array" ref="B22">_xll.SNL.Clients.Office.Excel.Functions.SPG($A22, "IQ_EBITDA_MARGIN", B$3)</f>
        <v>NA</v>
      </c>
      <c r="C22" s="9" cm="1">
        <f t="array" ref="C22">_xll.SNL.Clients.Office.Excel.Functions.SPG($A22, "IQ_EBITDA_MARGIN", C$3)</f>
        <v>36.465000000000003</v>
      </c>
      <c r="D22" s="9" cm="1">
        <f t="array" ref="D22">_xll.SNL.Clients.Office.Excel.Functions.SPG($A22, "IQ_EBITDA_MARGIN", D$3)</f>
        <v>36.826000000000001</v>
      </c>
      <c r="E22" s="9" cm="1">
        <f t="array" ref="E22">_xll.SNL.Clients.Office.Excel.Functions.SPG($A22, "IQ_EBITDA_MARGIN", E$3)</f>
        <v>36.738999999999997</v>
      </c>
      <c r="F22" s="9" cm="1">
        <f t="array" ref="F22">_xll.SNL.Clients.Office.Excel.Functions.SPG($A22, "IQ_EBITDA_MARGIN", F$3)</f>
        <v>36.753999999999998</v>
      </c>
      <c r="G22" s="9" cm="1">
        <f t="array" ref="G22">_xll.SNL.Clients.Office.Excel.Functions.SPG($A22, "IQ_EBITDA_MARGIN", G$3)</f>
        <v>31.297999999999998</v>
      </c>
      <c r="H22" s="9" cm="1">
        <f t="array" ref="H22">_xll.SNL.Clients.Office.Excel.Functions.SPG($A22, "IQ_EBITDA_MARGIN", H$3)</f>
        <v>31.963999999999999</v>
      </c>
      <c r="I22" s="9" cm="1">
        <f t="array" ref="I22">_xll.SNL.Clients.Office.Excel.Functions.SPG($A22, "IQ_EBITDA_MARGIN", I$3)</f>
        <v>33.057000000000002</v>
      </c>
      <c r="J22" s="9" cm="1">
        <f t="array" ref="J22">_xll.SNL.Clients.Office.Excel.Functions.SPG($A22, "IQ_EBITDA_MARGIN", J$3)</f>
        <v>28.73</v>
      </c>
    </row>
    <row r="23" spans="1:10" x14ac:dyDescent="0.3">
      <c r="A23" s="11" t="s">
        <v>25</v>
      </c>
      <c r="B23" s="9" t="str" cm="1">
        <f t="array" ref="B23">_xll.SNL.Clients.Office.Excel.Functions.SPG($A23, "IQ_EBITDA_MARGIN", B$3)</f>
        <v>NA</v>
      </c>
      <c r="C23" s="9" cm="1">
        <f t="array" ref="C23">_xll.SNL.Clients.Office.Excel.Functions.SPG($A23, "IQ_EBITDA_MARGIN", C$3)</f>
        <v>60.262</v>
      </c>
      <c r="D23" s="9" cm="1">
        <f t="array" ref="D23">_xll.SNL.Clients.Office.Excel.Functions.SPG($A23, "IQ_EBITDA_MARGIN", D$3)</f>
        <v>61.228000000000002</v>
      </c>
      <c r="E23" s="9" cm="1">
        <f t="array" ref="E23">_xll.SNL.Clients.Office.Excel.Functions.SPG($A23, "IQ_EBITDA_MARGIN", E$3)</f>
        <v>60.072000000000003</v>
      </c>
      <c r="F23" s="9" cm="1">
        <f t="array" ref="F23">_xll.SNL.Clients.Office.Excel.Functions.SPG($A23, "IQ_EBITDA_MARGIN", F$3)</f>
        <v>59.084000000000003</v>
      </c>
      <c r="G23" s="9" cm="1">
        <f t="array" ref="G23">_xll.SNL.Clients.Office.Excel.Functions.SPG($A23, "IQ_EBITDA_MARGIN", G$3)</f>
        <v>60.33</v>
      </c>
      <c r="H23" s="9" cm="1">
        <f t="array" ref="H23">_xll.SNL.Clients.Office.Excel.Functions.SPG($A23, "IQ_EBITDA_MARGIN", H$3)</f>
        <v>61.113999999999997</v>
      </c>
      <c r="I23" s="9" cm="1">
        <f t="array" ref="I23">_xll.SNL.Clients.Office.Excel.Functions.SPG($A23, "IQ_EBITDA_MARGIN", I$3)</f>
        <v>60.28</v>
      </c>
      <c r="J23" s="9" cm="1">
        <f t="array" ref="J23">_xll.SNL.Clients.Office.Excel.Functions.SPG($A23, "IQ_EBITDA_MARGIN", J$3)</f>
        <v>61.936</v>
      </c>
    </row>
    <row r="24" spans="1:10" x14ac:dyDescent="0.3">
      <c r="A24" s="11" t="s">
        <v>26</v>
      </c>
      <c r="B24" s="9" t="str" cm="1">
        <f t="array" ref="B24">_xll.SNL.Clients.Office.Excel.Functions.SPG($A24, "IQ_EBITDA_MARGIN", B$3)</f>
        <v>NA</v>
      </c>
      <c r="C24" s="9" cm="1">
        <f t="array" ref="C24">_xll.SNL.Clients.Office.Excel.Functions.SPG($A24, "IQ_EBITDA_MARGIN", C$3)</f>
        <v>19.614000000000001</v>
      </c>
      <c r="D24" s="9" cm="1">
        <f t="array" ref="D24">_xll.SNL.Clients.Office.Excel.Functions.SPG($A24, "IQ_EBITDA_MARGIN", D$3)</f>
        <v>19.419</v>
      </c>
      <c r="E24" s="9" cm="1">
        <f t="array" ref="E24">_xll.SNL.Clients.Office.Excel.Functions.SPG($A24, "IQ_EBITDA_MARGIN", E$3)</f>
        <v>18.05</v>
      </c>
      <c r="F24" s="9" cm="1">
        <f t="array" ref="F24">_xll.SNL.Clients.Office.Excel.Functions.SPG($A24, "IQ_EBITDA_MARGIN", F$3)</f>
        <v>18.834</v>
      </c>
      <c r="G24" s="9" cm="1">
        <f t="array" ref="G24">_xll.SNL.Clients.Office.Excel.Functions.SPG($A24, "IQ_EBITDA_MARGIN", G$3)</f>
        <v>15.903</v>
      </c>
      <c r="H24" s="9" cm="1">
        <f t="array" ref="H24">_xll.SNL.Clients.Office.Excel.Functions.SPG($A24, "IQ_EBITDA_MARGIN", H$3)</f>
        <v>16.297999999999998</v>
      </c>
      <c r="I24" s="9" cm="1">
        <f t="array" ref="I24">_xll.SNL.Clients.Office.Excel.Functions.SPG($A24, "IQ_EBITDA_MARGIN", I$3)</f>
        <v>14.34</v>
      </c>
      <c r="J24" s="9" cm="1">
        <f t="array" ref="J24">_xll.SNL.Clients.Office.Excel.Functions.SPG($A24, "IQ_EBITDA_MARGIN", J$3)</f>
        <v>12.481999999999999</v>
      </c>
    </row>
    <row r="25" spans="1:10" x14ac:dyDescent="0.3">
      <c r="A25" s="11" t="s">
        <v>27</v>
      </c>
      <c r="B25" s="9" t="str" cm="1">
        <f t="array" ref="B25">_xll.SNL.Clients.Office.Excel.Functions.SPG($A25, "IQ_EBITDA_MARGIN", B$3)</f>
        <v>NA</v>
      </c>
      <c r="C25" s="9" cm="1">
        <f t="array" ref="C25">_xll.SNL.Clients.Office.Excel.Functions.SPG($A25, "IQ_EBITDA_MARGIN", C$3)</f>
        <v>12.866</v>
      </c>
      <c r="D25" s="9" cm="1">
        <f t="array" ref="D25">_xll.SNL.Clients.Office.Excel.Functions.SPG($A25, "IQ_EBITDA_MARGIN", D$3)</f>
        <v>14.763</v>
      </c>
      <c r="E25" s="9" cm="1">
        <f t="array" ref="E25">_xll.SNL.Clients.Office.Excel.Functions.SPG($A25, "IQ_EBITDA_MARGIN", E$3)</f>
        <v>14.257</v>
      </c>
      <c r="F25" s="9" cm="1">
        <f t="array" ref="F25">_xll.SNL.Clients.Office.Excel.Functions.SPG($A25, "IQ_EBITDA_MARGIN", F$3)</f>
        <v>14.395</v>
      </c>
      <c r="G25" s="9" cm="1">
        <f t="array" ref="G25">_xll.SNL.Clients.Office.Excel.Functions.SPG($A25, "IQ_EBITDA_MARGIN", G$3)</f>
        <v>12.734999999999999</v>
      </c>
      <c r="H25" s="9" cm="1">
        <f t="array" ref="H25">_xll.SNL.Clients.Office.Excel.Functions.SPG($A25, "IQ_EBITDA_MARGIN", H$3)</f>
        <v>13.012</v>
      </c>
      <c r="I25" s="9" cm="1">
        <f t="array" ref="I25">_xll.SNL.Clients.Office.Excel.Functions.SPG($A25, "IQ_EBITDA_MARGIN", I$3)</f>
        <v>13.477</v>
      </c>
      <c r="J25" s="9" cm="1">
        <f t="array" ref="J25">_xll.SNL.Clients.Office.Excel.Functions.SPG($A25, "IQ_EBITDA_MARGIN", J$3)</f>
        <v>13.061999999999999</v>
      </c>
    </row>
    <row r="26" spans="1:10" x14ac:dyDescent="0.3">
      <c r="A26" s="11" t="s">
        <v>28</v>
      </c>
      <c r="B26" s="9" t="str" cm="1">
        <f t="array" ref="B26">_xll.SNL.Clients.Office.Excel.Functions.SPG($A26, "IQ_EBITDA_MARGIN", B$3)</f>
        <v>NA</v>
      </c>
      <c r="C26" s="9" t="str" cm="1">
        <f t="array" ref="C26">_xll.SNL.Clients.Office.Excel.Functions.SPG($A26, "IQ_EBITDA_MARGIN", C$3)</f>
        <v>NA</v>
      </c>
      <c r="D26" s="9" cm="1">
        <f t="array" ref="D26">_xll.SNL.Clients.Office.Excel.Functions.SPG($A26, "IQ_EBITDA_MARGIN", D$3)</f>
        <v>51.103999999999999</v>
      </c>
      <c r="E26" s="9" cm="1">
        <f t="array" ref="E26">_xll.SNL.Clients.Office.Excel.Functions.SPG($A26, "IQ_EBITDA_MARGIN", E$3)</f>
        <v>51.600999999999999</v>
      </c>
      <c r="F26" s="9" cm="1">
        <f t="array" ref="F26">_xll.SNL.Clients.Office.Excel.Functions.SPG($A26, "IQ_EBITDA_MARGIN", F$3)</f>
        <v>48.393999999999998</v>
      </c>
      <c r="G26" s="9" cm="1">
        <f t="array" ref="G26">_xll.SNL.Clients.Office.Excel.Functions.SPG($A26, "IQ_EBITDA_MARGIN", G$3)</f>
        <v>32.192</v>
      </c>
      <c r="H26" s="9" cm="1">
        <f t="array" ref="H26">_xll.SNL.Clients.Office.Excel.Functions.SPG($A26, "IQ_EBITDA_MARGIN", H$3)</f>
        <v>54.637999999999998</v>
      </c>
      <c r="I26" s="9" cm="1">
        <f t="array" ref="I26">_xll.SNL.Clients.Office.Excel.Functions.SPG($A26, "IQ_EBITDA_MARGIN", I$3)</f>
        <v>44.956000000000003</v>
      </c>
      <c r="J26" s="9" cm="1">
        <f t="array" ref="J26">_xll.SNL.Clients.Office.Excel.Functions.SPG($A26, "IQ_EBITDA_MARGIN", J$3)</f>
        <v>39.377000000000002</v>
      </c>
    </row>
    <row r="27" spans="1:10" x14ac:dyDescent="0.3">
      <c r="A27" s="11" t="s">
        <v>29</v>
      </c>
      <c r="B27" s="9" t="str" cm="1">
        <f t="array" ref="B27">_xll.SNL.Clients.Office.Excel.Functions.SPG($A27, "IQ_EBITDA_MARGIN", B$3)</f>
        <v>NA</v>
      </c>
      <c r="C27" s="9" t="str" cm="1">
        <f t="array" ref="C27">_xll.SNL.Clients.Office.Excel.Functions.SPG($A27, "IQ_EBITDA_MARGIN", C$3)</f>
        <v>NA</v>
      </c>
      <c r="D27" s="9" cm="1">
        <f t="array" ref="D27">_xll.SNL.Clients.Office.Excel.Functions.SPG($A27, "IQ_EBITDA_MARGIN", D$3)</f>
        <v>41.524999999999999</v>
      </c>
      <c r="E27" s="9" cm="1">
        <f t="array" ref="E27">_xll.SNL.Clients.Office.Excel.Functions.SPG($A27, "IQ_EBITDA_MARGIN", E$3)</f>
        <v>36.811999999999998</v>
      </c>
      <c r="F27" s="9" cm="1">
        <f t="array" ref="F27">_xll.SNL.Clients.Office.Excel.Functions.SPG($A27, "IQ_EBITDA_MARGIN", F$3)</f>
        <v>39.890999999999998</v>
      </c>
      <c r="G27" s="9" cm="1">
        <f t="array" ref="G27">_xll.SNL.Clients.Office.Excel.Functions.SPG($A27, "IQ_EBITDA_MARGIN", G$3)</f>
        <v>31.888000000000002</v>
      </c>
      <c r="H27" s="9" cm="1">
        <f t="array" ref="H27">_xll.SNL.Clients.Office.Excel.Functions.SPG($A27, "IQ_EBITDA_MARGIN", H$3)</f>
        <v>41.2</v>
      </c>
      <c r="I27" s="9" cm="1">
        <f t="array" ref="I27">_xll.SNL.Clients.Office.Excel.Functions.SPG($A27, "IQ_EBITDA_MARGIN", I$3)</f>
        <v>38.228000000000002</v>
      </c>
      <c r="J27" s="9" cm="1">
        <f t="array" ref="J27">_xll.SNL.Clients.Office.Excel.Functions.SPG($A27, "IQ_EBITDA_MARGIN", J$3)</f>
        <v>35.128</v>
      </c>
    </row>
    <row r="28" spans="1:10" x14ac:dyDescent="0.3">
      <c r="A28" s="11" t="s">
        <v>30</v>
      </c>
      <c r="B28" s="9" t="str" cm="1">
        <f t="array" ref="B28">_xll.SNL.Clients.Office.Excel.Functions.SPG($A28, "IQ_EBITDA_MARGIN", B$3)</f>
        <v>NA</v>
      </c>
      <c r="C28" s="9" t="str" cm="1">
        <f t="array" ref="C28">_xll.SNL.Clients.Office.Excel.Functions.SPG($A28, "IQ_EBITDA_MARGIN", C$3)</f>
        <v>NA</v>
      </c>
      <c r="D28" s="9" t="str" cm="1">
        <f t="array" ref="D28">_xll.SNL.Clients.Office.Excel.Functions.SPG($A28, "IQ_EBITDA_MARGIN", D$3)</f>
        <v>NA</v>
      </c>
      <c r="E28" s="9" t="str" cm="1">
        <f t="array" ref="E28">_xll.SNL.Clients.Office.Excel.Functions.SPG($A28, "IQ_EBITDA_MARGIN", E$3)</f>
        <v>NA</v>
      </c>
      <c r="F28" s="9" t="str" cm="1">
        <f t="array" ref="F28">_xll.SNL.Clients.Office.Excel.Functions.SPG($A28, "IQ_EBITDA_MARGIN", F$3)</f>
        <v>NA</v>
      </c>
      <c r="G28" s="9" t="str" cm="1">
        <f t="array" ref="G28">_xll.SNL.Clients.Office.Excel.Functions.SPG($A28, "IQ_EBITDA_MARGIN", G$3)</f>
        <v>NA</v>
      </c>
      <c r="H28" s="9" t="str" cm="1">
        <f t="array" ref="H28">_xll.SNL.Clients.Office.Excel.Functions.SPG($A28, "IQ_EBITDA_MARGIN", H$3)</f>
        <v>NA</v>
      </c>
      <c r="I28" s="9" t="str" cm="1">
        <f t="array" ref="I28">_xll.SNL.Clients.Office.Excel.Functions.SPG($A28, "IQ_EBITDA_MARGIN", I$3)</f>
        <v>NA</v>
      </c>
      <c r="J28" s="9" t="str" cm="1">
        <f t="array" ref="J28">_xll.SNL.Clients.Office.Excel.Functions.SPG($A28, "IQ_EBITDA_MARGIN", J$3)</f>
        <v>NA</v>
      </c>
    </row>
    <row r="29" spans="1:10" x14ac:dyDescent="0.3">
      <c r="A29" s="11" t="s">
        <v>31</v>
      </c>
      <c r="B29" s="9" t="str" cm="1">
        <f t="array" ref="B29">_xll.SNL.Clients.Office.Excel.Functions.SPG($A29, "IQ_EBITDA_MARGIN", B$3)</f>
        <v>NA</v>
      </c>
      <c r="C29" s="9" t="str" cm="1">
        <f t="array" ref="C29">_xll.SNL.Clients.Office.Excel.Functions.SPG($A29, "IQ_EBITDA_MARGIN", C$3)</f>
        <v>NA</v>
      </c>
      <c r="D29" s="9" cm="1">
        <f t="array" ref="D29">_xll.SNL.Clients.Office.Excel.Functions.SPG($A29, "IQ_EBITDA_MARGIN", D$3)</f>
        <v>23.306999999999999</v>
      </c>
      <c r="E29" s="9" cm="1">
        <f t="array" ref="E29">_xll.SNL.Clients.Office.Excel.Functions.SPG($A29, "IQ_EBITDA_MARGIN", E$3)</f>
        <v>27.082999999999998</v>
      </c>
      <c r="F29" s="9" cm="1">
        <f t="array" ref="F29">_xll.SNL.Clients.Office.Excel.Functions.SPG($A29, "IQ_EBITDA_MARGIN", F$3)</f>
        <v>25.204999999999998</v>
      </c>
      <c r="G29" s="9" cm="1">
        <f t="array" ref="G29">_xll.SNL.Clients.Office.Excel.Functions.SPG($A29, "IQ_EBITDA_MARGIN", G$3)</f>
        <v>-0.83199999999999996</v>
      </c>
      <c r="H29" s="9" cm="1">
        <f t="array" ref="H29">_xll.SNL.Clients.Office.Excel.Functions.SPG($A29, "IQ_EBITDA_MARGIN", H$3)</f>
        <v>28.189</v>
      </c>
      <c r="I29" s="9" cm="1">
        <f t="array" ref="I29">_xll.SNL.Clients.Office.Excel.Functions.SPG($A29, "IQ_EBITDA_MARGIN", I$3)</f>
        <v>23.847000000000001</v>
      </c>
      <c r="J29" s="9" cm="1">
        <f t="array" ref="J29">_xll.SNL.Clients.Office.Excel.Functions.SPG($A29, "IQ_EBITDA_MARGIN", J$3)</f>
        <v>25.033999999999999</v>
      </c>
    </row>
    <row r="30" spans="1:10" x14ac:dyDescent="0.3">
      <c r="A30" s="11" t="s">
        <v>32</v>
      </c>
      <c r="B30" s="9" t="str" cm="1">
        <f t="array" ref="B30">_xll.SNL.Clients.Office.Excel.Functions.SPG($A30, "IQ_EBITDA_MARGIN", B$3)</f>
        <v>NA</v>
      </c>
      <c r="C30" s="9" t="str" cm="1">
        <f t="array" ref="C30">_xll.SNL.Clients.Office.Excel.Functions.SPG($A30, "IQ_EBITDA_MARGIN", C$3)</f>
        <v>NA</v>
      </c>
      <c r="D30" s="9" cm="1">
        <f t="array" ref="D30">_xll.SNL.Clients.Office.Excel.Functions.SPG($A30, "IQ_EBITDA_MARGIN", D$3)</f>
        <v>65.495999999999995</v>
      </c>
      <c r="E30" s="9" t="str" cm="1">
        <f t="array" ref="E30">_xll.SNL.Clients.Office.Excel.Functions.SPG($A30, "IQ_EBITDA_MARGIN", E$3)</f>
        <v>NA</v>
      </c>
      <c r="F30" s="9" cm="1">
        <f t="array" ref="F30">_xll.SNL.Clients.Office.Excel.Functions.SPG($A30, "IQ_EBITDA_MARGIN", F$3)</f>
        <v>63.018000000000001</v>
      </c>
      <c r="G30" s="9" cm="1">
        <f t="array" ref="G30">_xll.SNL.Clients.Office.Excel.Functions.SPG($A30, "IQ_EBITDA_MARGIN", G$3)</f>
        <v>69.042000000000002</v>
      </c>
      <c r="H30" s="9" cm="1">
        <f t="array" ref="H30">_xll.SNL.Clients.Office.Excel.Functions.SPG($A30, "IQ_EBITDA_MARGIN", H$3)</f>
        <v>66.864000000000004</v>
      </c>
      <c r="I30" s="9" t="str" cm="1">
        <f t="array" ref="I30">_xll.SNL.Clients.Office.Excel.Functions.SPG($A30, "IQ_EBITDA_MARGIN", I$3)</f>
        <v>NA</v>
      </c>
      <c r="J30" s="9" cm="1">
        <f t="array" ref="J30">_xll.SNL.Clients.Office.Excel.Functions.SPG($A30, "IQ_EBITDA_MARGIN", J$3)</f>
        <v>60.692999999999998</v>
      </c>
    </row>
    <row r="31" spans="1:10" x14ac:dyDescent="0.3">
      <c r="A31" s="11" t="s">
        <v>33</v>
      </c>
      <c r="B31" s="9" t="str" cm="1">
        <f t="array" ref="B31">_xll.SNL.Clients.Office.Excel.Functions.SPG($A31, "IQ_EBITDA_MARGIN", B$3)</f>
        <v>NA</v>
      </c>
      <c r="C31" s="9" t="str" cm="1">
        <f t="array" ref="C31">_xll.SNL.Clients.Office.Excel.Functions.SPG($A31, "IQ_EBITDA_MARGIN", C$3)</f>
        <v>NA</v>
      </c>
      <c r="D31" s="9" cm="1">
        <f t="array" ref="D31">_xll.SNL.Clients.Office.Excel.Functions.SPG($A31, "IQ_EBITDA_MARGIN", D$3)</f>
        <v>56.689</v>
      </c>
      <c r="E31" s="9" cm="1">
        <f t="array" ref="E31">_xll.SNL.Clients.Office.Excel.Functions.SPG($A31, "IQ_EBITDA_MARGIN", E$3)</f>
        <v>56.484000000000002</v>
      </c>
      <c r="F31" s="9" cm="1">
        <f t="array" ref="F31">_xll.SNL.Clients.Office.Excel.Functions.SPG($A31, "IQ_EBITDA_MARGIN", F$3)</f>
        <v>51.731000000000002</v>
      </c>
      <c r="G31" s="9" cm="1">
        <f t="array" ref="G31">_xll.SNL.Clients.Office.Excel.Functions.SPG($A31, "IQ_EBITDA_MARGIN", G$3)</f>
        <v>47.093000000000004</v>
      </c>
      <c r="H31" s="9" cm="1">
        <f t="array" ref="H31">_xll.SNL.Clients.Office.Excel.Functions.SPG($A31, "IQ_EBITDA_MARGIN", H$3)</f>
        <v>56.898000000000003</v>
      </c>
      <c r="I31" s="9" cm="1">
        <f t="array" ref="I31">_xll.SNL.Clients.Office.Excel.Functions.SPG($A31, "IQ_EBITDA_MARGIN", I$3)</f>
        <v>55.970999999999997</v>
      </c>
      <c r="J31" s="9" cm="1">
        <f t="array" ref="J31">_xll.SNL.Clients.Office.Excel.Functions.SPG($A31, "IQ_EBITDA_MARGIN", J$3)</f>
        <v>50.746000000000002</v>
      </c>
    </row>
    <row r="32" spans="1:10" x14ac:dyDescent="0.3">
      <c r="A32" s="11" t="s">
        <v>34</v>
      </c>
      <c r="B32" s="9" t="str" cm="1">
        <f t="array" ref="B32">_xll.SNL.Clients.Office.Excel.Functions.SPG($A32, "IQ_EBITDA_MARGIN", B$3)</f>
        <v>NA</v>
      </c>
      <c r="C32" s="9" t="str" cm="1">
        <f t="array" ref="C32">_xll.SNL.Clients.Office.Excel.Functions.SPG($A32, "IQ_EBITDA_MARGIN", C$3)</f>
        <v>NA</v>
      </c>
      <c r="D32" s="9" t="str" cm="1">
        <f t="array" ref="D32">_xll.SNL.Clients.Office.Excel.Functions.SPG($A32, "IQ_EBITDA_MARGIN", D$3)</f>
        <v>NA</v>
      </c>
      <c r="E32" s="9" t="str" cm="1">
        <f t="array" ref="E32">_xll.SNL.Clients.Office.Excel.Functions.SPG($A32, "IQ_EBITDA_MARGIN", E$3)</f>
        <v>NA</v>
      </c>
      <c r="F32" s="9" t="str" cm="1">
        <f t="array" ref="F32">_xll.SNL.Clients.Office.Excel.Functions.SPG($A32, "IQ_EBITDA_MARGIN", F$3)</f>
        <v>NA</v>
      </c>
      <c r="G32" s="9" t="str" cm="1">
        <f t="array" ref="G32">_xll.SNL.Clients.Office.Excel.Functions.SPG($A32, "IQ_EBITDA_MARGIN", G$3)</f>
        <v>NA</v>
      </c>
      <c r="H32" s="9" t="str" cm="1">
        <f t="array" ref="H32">_xll.SNL.Clients.Office.Excel.Functions.SPG($A32, "IQ_EBITDA_MARGIN", H$3)</f>
        <v>NA</v>
      </c>
      <c r="I32" s="9" t="str" cm="1">
        <f t="array" ref="I32">_xll.SNL.Clients.Office.Excel.Functions.SPG($A32, "IQ_EBITDA_MARGIN", I$3)</f>
        <v>NA</v>
      </c>
      <c r="J32" s="9" t="str" cm="1">
        <f t="array" ref="J32">_xll.SNL.Clients.Office.Excel.Functions.SPG($A32, "IQ_EBITDA_MARGIN", J$3)</f>
        <v>NA</v>
      </c>
    </row>
    <row r="33" spans="1:10" x14ac:dyDescent="0.3">
      <c r="A33" s="11" t="s">
        <v>35</v>
      </c>
      <c r="B33" s="9" t="str" cm="1">
        <f t="array" ref="B33">_xll.SNL.Clients.Office.Excel.Functions.SPG($A33, "IQ_EBITDA_MARGIN", B$3)</f>
        <v>NA</v>
      </c>
      <c r="C33" s="9" cm="1">
        <f t="array" ref="C33">_xll.SNL.Clients.Office.Excel.Functions.SPG($A33, "IQ_EBITDA_MARGIN", C$3)</f>
        <v>31.751999999999999</v>
      </c>
      <c r="D33" s="9" cm="1">
        <f t="array" ref="D33">_xll.SNL.Clients.Office.Excel.Functions.SPG($A33, "IQ_EBITDA_MARGIN", D$3)</f>
        <v>30.931999999999999</v>
      </c>
      <c r="E33" s="9" cm="1">
        <f t="array" ref="E33">_xll.SNL.Clients.Office.Excel.Functions.SPG($A33, "IQ_EBITDA_MARGIN", E$3)</f>
        <v>30.966999999999999</v>
      </c>
      <c r="F33" s="9" cm="1">
        <f t="array" ref="F33">_xll.SNL.Clients.Office.Excel.Functions.SPG($A33, "IQ_EBITDA_MARGIN", F$3)</f>
        <v>28.984999999999999</v>
      </c>
      <c r="G33" s="9" cm="1">
        <f t="array" ref="G33">_xll.SNL.Clients.Office.Excel.Functions.SPG($A33, "IQ_EBITDA_MARGIN", G$3)</f>
        <v>32.898000000000003</v>
      </c>
      <c r="H33" s="9" cm="1">
        <f t="array" ref="H33">_xll.SNL.Clients.Office.Excel.Functions.SPG($A33, "IQ_EBITDA_MARGIN", H$3)</f>
        <v>31.466999999999999</v>
      </c>
      <c r="I33" s="9" cm="1">
        <f t="array" ref="I33">_xll.SNL.Clients.Office.Excel.Functions.SPG($A33, "IQ_EBITDA_MARGIN", I$3)</f>
        <v>29.797000000000001</v>
      </c>
      <c r="J33" s="9" cm="1">
        <f t="array" ref="J33">_xll.SNL.Clients.Office.Excel.Functions.SPG($A33, "IQ_EBITDA_MARGIN", J$3)</f>
        <v>29.71</v>
      </c>
    </row>
    <row r="34" spans="1:10" x14ac:dyDescent="0.3">
      <c r="A34" s="11" t="s">
        <v>36</v>
      </c>
      <c r="B34" s="9" t="str" cm="1">
        <f t="array" ref="B34">_xll.SNL.Clients.Office.Excel.Functions.SPG($A34, "IQ_EBITDA_MARGIN", B$3)</f>
        <v>NA</v>
      </c>
      <c r="C34" s="9" cm="1">
        <f t="array" ref="C34">_xll.SNL.Clients.Office.Excel.Functions.SPG($A34, "IQ_EBITDA_MARGIN", C$3)</f>
        <v>59.530999999999999</v>
      </c>
      <c r="D34" s="9" cm="1">
        <f t="array" ref="D34">_xll.SNL.Clients.Office.Excel.Functions.SPG($A34, "IQ_EBITDA_MARGIN", D$3)</f>
        <v>40.573999999999998</v>
      </c>
      <c r="E34" s="9" cm="1">
        <f t="array" ref="E34">_xll.SNL.Clients.Office.Excel.Functions.SPG($A34, "IQ_EBITDA_MARGIN", E$3)</f>
        <v>39.603999999999999</v>
      </c>
      <c r="F34" s="9" cm="1">
        <f t="array" ref="F34">_xll.SNL.Clients.Office.Excel.Functions.SPG($A34, "IQ_EBITDA_MARGIN", F$3)</f>
        <v>32.119999999999997</v>
      </c>
      <c r="G34" s="9" cm="1">
        <f t="array" ref="G34">_xll.SNL.Clients.Office.Excel.Functions.SPG($A34, "IQ_EBITDA_MARGIN", G$3)</f>
        <v>24.988</v>
      </c>
      <c r="H34" s="9" cm="1">
        <f t="array" ref="H34">_xll.SNL.Clients.Office.Excel.Functions.SPG($A34, "IQ_EBITDA_MARGIN", H$3)</f>
        <v>40.113</v>
      </c>
      <c r="I34" s="9" cm="1">
        <f t="array" ref="I34">_xll.SNL.Clients.Office.Excel.Functions.SPG($A34, "IQ_EBITDA_MARGIN", I$3)</f>
        <v>50.915999999999997</v>
      </c>
      <c r="J34" s="9" cm="1">
        <f t="array" ref="J34">_xll.SNL.Clients.Office.Excel.Functions.SPG($A34, "IQ_EBITDA_MARGIN", J$3)</f>
        <v>48.631999999999998</v>
      </c>
    </row>
    <row r="35" spans="1:10" x14ac:dyDescent="0.3">
      <c r="A35" s="11" t="s">
        <v>37</v>
      </c>
      <c r="B35" s="9" t="str" cm="1">
        <f t="array" ref="B35">_xll.SNL.Clients.Office.Excel.Functions.SPG($A35, "IQ_EBITDA_MARGIN", B$3)</f>
        <v>NA</v>
      </c>
      <c r="C35" s="9" cm="1">
        <f t="array" ref="C35">_xll.SNL.Clients.Office.Excel.Functions.SPG($A35, "IQ_EBITDA_MARGIN", C$3)</f>
        <v>25.695</v>
      </c>
      <c r="D35" s="9" cm="1">
        <f t="array" ref="D35">_xll.SNL.Clients.Office.Excel.Functions.SPG($A35, "IQ_EBITDA_MARGIN", D$3)</f>
        <v>26.85</v>
      </c>
      <c r="E35" s="9" cm="1">
        <f t="array" ref="E35">_xll.SNL.Clients.Office.Excel.Functions.SPG($A35, "IQ_EBITDA_MARGIN", E$3)</f>
        <v>24.722000000000001</v>
      </c>
      <c r="F35" s="9" cm="1">
        <f t="array" ref="F35">_xll.SNL.Clients.Office.Excel.Functions.SPG($A35, "IQ_EBITDA_MARGIN", F$3)</f>
        <v>24.218</v>
      </c>
      <c r="G35" s="9" cm="1">
        <f t="array" ref="G35">_xll.SNL.Clients.Office.Excel.Functions.SPG($A35, "IQ_EBITDA_MARGIN", G$3)</f>
        <v>24.667000000000002</v>
      </c>
      <c r="H35" s="9" cm="1">
        <f t="array" ref="H35">_xll.SNL.Clients.Office.Excel.Functions.SPG($A35, "IQ_EBITDA_MARGIN", H$3)</f>
        <v>24.003</v>
      </c>
      <c r="I35" s="9" cm="1">
        <f t="array" ref="I35">_xll.SNL.Clients.Office.Excel.Functions.SPG($A35, "IQ_EBITDA_MARGIN", I$3)</f>
        <v>23.510999999999999</v>
      </c>
      <c r="J35" s="9" cm="1">
        <f t="array" ref="J35">_xll.SNL.Clients.Office.Excel.Functions.SPG($A35, "IQ_EBITDA_MARGIN", J$3)</f>
        <v>23.315000000000001</v>
      </c>
    </row>
    <row r="36" spans="1:10" x14ac:dyDescent="0.3">
      <c r="A36" s="11" t="s">
        <v>38</v>
      </c>
      <c r="B36" s="9" t="str" cm="1">
        <f t="array" ref="B36">_xll.SNL.Clients.Office.Excel.Functions.SPG($A36, "IQ_EBITDA_MARGIN", B$3)</f>
        <v>NA</v>
      </c>
      <c r="C36" s="9" t="str" cm="1">
        <f t="array" ref="C36">_xll.SNL.Clients.Office.Excel.Functions.SPG($A36, "IQ_EBITDA_MARGIN", C$3)</f>
        <v>NA</v>
      </c>
      <c r="D36" s="9" cm="1">
        <f t="array" ref="D36">_xll.SNL.Clients.Office.Excel.Functions.SPG($A36, "IQ_EBITDA_MARGIN", D$3)</f>
        <v>44.451999999999998</v>
      </c>
      <c r="E36" s="9" cm="1">
        <f t="array" ref="E36">_xll.SNL.Clients.Office.Excel.Functions.SPG($A36, "IQ_EBITDA_MARGIN", E$3)</f>
        <v>44.715000000000003</v>
      </c>
      <c r="F36" s="9" cm="1">
        <f t="array" ref="F36">_xll.SNL.Clients.Office.Excel.Functions.SPG($A36, "IQ_EBITDA_MARGIN", F$3)</f>
        <v>42.63</v>
      </c>
      <c r="G36" s="9" cm="1">
        <f t="array" ref="G36">_xll.SNL.Clients.Office.Excel.Functions.SPG($A36, "IQ_EBITDA_MARGIN", G$3)</f>
        <v>44.866</v>
      </c>
      <c r="H36" s="9" cm="1">
        <f t="array" ref="H36">_xll.SNL.Clients.Office.Excel.Functions.SPG($A36, "IQ_EBITDA_MARGIN", H$3)</f>
        <v>47.107999999999997</v>
      </c>
      <c r="I36" s="9" cm="1">
        <f t="array" ref="I36">_xll.SNL.Clients.Office.Excel.Functions.SPG($A36, "IQ_EBITDA_MARGIN", I$3)</f>
        <v>50.08</v>
      </c>
      <c r="J36" s="9" cm="1">
        <f t="array" ref="J36">_xll.SNL.Clients.Office.Excel.Functions.SPG($A36, "IQ_EBITDA_MARGIN", J$3)</f>
        <v>53.121000000000002</v>
      </c>
    </row>
    <row r="37" spans="1:10" x14ac:dyDescent="0.3">
      <c r="A37" s="11" t="s">
        <v>39</v>
      </c>
      <c r="B37" s="9" t="str" cm="1">
        <f t="array" ref="B37">_xll.SNL.Clients.Office.Excel.Functions.SPG($A37, "IQ_EBITDA_MARGIN", B$3)</f>
        <v>NA</v>
      </c>
      <c r="C37" s="9" t="str" cm="1">
        <f t="array" ref="C37">_xll.SNL.Clients.Office.Excel.Functions.SPG($A37, "IQ_EBITDA_MARGIN", C$3)</f>
        <v>NA</v>
      </c>
      <c r="D37" s="9" cm="1">
        <f t="array" ref="D37">_xll.SNL.Clients.Office.Excel.Functions.SPG($A37, "IQ_EBITDA_MARGIN", D$3)</f>
        <v>32.784999999999997</v>
      </c>
      <c r="E37" s="9" cm="1">
        <f t="array" ref="E37">_xll.SNL.Clients.Office.Excel.Functions.SPG($A37, "IQ_EBITDA_MARGIN", E$3)</f>
        <v>32.554000000000002</v>
      </c>
      <c r="F37" s="9" cm="1">
        <f t="array" ref="F37">_xll.SNL.Clients.Office.Excel.Functions.SPG($A37, "IQ_EBITDA_MARGIN", F$3)</f>
        <v>16.904</v>
      </c>
      <c r="G37" s="9" cm="1">
        <f t="array" ref="G37">_xll.SNL.Clients.Office.Excel.Functions.SPG($A37, "IQ_EBITDA_MARGIN", G$3)</f>
        <v>45.52</v>
      </c>
      <c r="H37" s="9" cm="1">
        <f t="array" ref="H37">_xll.SNL.Clients.Office.Excel.Functions.SPG($A37, "IQ_EBITDA_MARGIN", H$3)</f>
        <v>22.602</v>
      </c>
      <c r="I37" s="9" cm="1">
        <f t="array" ref="I37">_xll.SNL.Clients.Office.Excel.Functions.SPG($A37, "IQ_EBITDA_MARGIN", I$3)</f>
        <v>25.902999999999999</v>
      </c>
      <c r="J37" s="9" cm="1">
        <f t="array" ref="J37">_xll.SNL.Clients.Office.Excel.Functions.SPG($A37, "IQ_EBITDA_MARGIN", J$3)</f>
        <v>31.370999999999999</v>
      </c>
    </row>
    <row r="38" spans="1:10" x14ac:dyDescent="0.3">
      <c r="A38" s="11" t="s">
        <v>40</v>
      </c>
      <c r="B38" s="9" t="str" cm="1">
        <f t="array" ref="B38">_xll.SNL.Clients.Office.Excel.Functions.SPG($A38, "IQ_EBITDA_MARGIN", B$3)</f>
        <v>NA</v>
      </c>
      <c r="C38" s="9" cm="1">
        <f t="array" ref="C38">_xll.SNL.Clients.Office.Excel.Functions.SPG($A38, "IQ_EBITDA_MARGIN", C$3)</f>
        <v>34.192999999999998</v>
      </c>
      <c r="D38" s="9" cm="1">
        <f t="array" ref="D38">_xll.SNL.Clients.Office.Excel.Functions.SPG($A38, "IQ_EBITDA_MARGIN", D$3)</f>
        <v>25.100999999999999</v>
      </c>
      <c r="E38" s="9" cm="1">
        <f t="array" ref="E38">_xll.SNL.Clients.Office.Excel.Functions.SPG($A38, "IQ_EBITDA_MARGIN", E$3)</f>
        <v>27.367000000000001</v>
      </c>
      <c r="F38" s="9" cm="1">
        <f t="array" ref="F38">_xll.SNL.Clients.Office.Excel.Functions.SPG($A38, "IQ_EBITDA_MARGIN", F$3)</f>
        <v>40.146999999999998</v>
      </c>
      <c r="G38" s="9" cm="1">
        <f t="array" ref="G38">_xll.SNL.Clients.Office.Excel.Functions.SPG($A38, "IQ_EBITDA_MARGIN", G$3)</f>
        <v>34.637</v>
      </c>
      <c r="H38" s="9" cm="1">
        <f t="array" ref="H38">_xll.SNL.Clients.Office.Excel.Functions.SPG($A38, "IQ_EBITDA_MARGIN", H$3)</f>
        <v>25.093</v>
      </c>
      <c r="I38" s="9" cm="1">
        <f t="array" ref="I38">_xll.SNL.Clients.Office.Excel.Functions.SPG($A38, "IQ_EBITDA_MARGIN", I$3)</f>
        <v>27.164000000000001</v>
      </c>
      <c r="J38" s="9" cm="1">
        <f t="array" ref="J38">_xll.SNL.Clients.Office.Excel.Functions.SPG($A38, "IQ_EBITDA_MARGIN", J$3)</f>
        <v>39.241</v>
      </c>
    </row>
    <row r="39" spans="1:10" x14ac:dyDescent="0.3">
      <c r="A39" s="11" t="s">
        <v>41</v>
      </c>
      <c r="B39" s="9" t="str" cm="1">
        <f t="array" ref="B39">_xll.SNL.Clients.Office.Excel.Functions.SPG($A39, "IQ_EBITDA_MARGIN", B$3)</f>
        <v>NA</v>
      </c>
      <c r="C39" s="9" t="str" cm="1">
        <f t="array" ref="C39">_xll.SNL.Clients.Office.Excel.Functions.SPG($A39, "IQ_EBITDA_MARGIN", C$3)</f>
        <v>NA</v>
      </c>
      <c r="D39" s="9" cm="1">
        <f t="array" ref="D39">_xll.SNL.Clients.Office.Excel.Functions.SPG($A39, "IQ_EBITDA_MARGIN", D$3)</f>
        <v>46.999000000000002</v>
      </c>
      <c r="E39" s="9" cm="1">
        <f t="array" ref="E39">_xll.SNL.Clients.Office.Excel.Functions.SPG($A39, "IQ_EBITDA_MARGIN", E$3)</f>
        <v>59.463999999999999</v>
      </c>
      <c r="F39" s="9" cm="1">
        <f t="array" ref="F39">_xll.SNL.Clients.Office.Excel.Functions.SPG($A39, "IQ_EBITDA_MARGIN", F$3)</f>
        <v>55.392000000000003</v>
      </c>
      <c r="G39" s="9" cm="1">
        <f t="array" ref="G39">_xll.SNL.Clients.Office.Excel.Functions.SPG($A39, "IQ_EBITDA_MARGIN", G$3)</f>
        <v>63.34</v>
      </c>
      <c r="H39" s="9" cm="1">
        <f t="array" ref="H39">_xll.SNL.Clients.Office.Excel.Functions.SPG($A39, "IQ_EBITDA_MARGIN", H$3)</f>
        <v>59.531999999999996</v>
      </c>
      <c r="I39" s="9" cm="1">
        <f t="array" ref="I39">_xll.SNL.Clients.Office.Excel.Functions.SPG($A39, "IQ_EBITDA_MARGIN", I$3)</f>
        <v>64.503</v>
      </c>
      <c r="J39" s="9" cm="1">
        <f t="array" ref="J39">_xll.SNL.Clients.Office.Excel.Functions.SPG($A39, "IQ_EBITDA_MARGIN", J$3)</f>
        <v>63.259</v>
      </c>
    </row>
    <row r="40" spans="1:10" x14ac:dyDescent="0.3">
      <c r="A40" s="11" t="s">
        <v>42</v>
      </c>
      <c r="B40" s="9" t="str" cm="1">
        <f t="array" ref="B40">_xll.SNL.Clients.Office.Excel.Functions.SPG($A40, "IQ_EBITDA_MARGIN", B$3)</f>
        <v>NA</v>
      </c>
      <c r="C40" s="9" t="str" cm="1">
        <f t="array" ref="C40">_xll.SNL.Clients.Office.Excel.Functions.SPG($A40, "IQ_EBITDA_MARGIN", C$3)</f>
        <v>NA</v>
      </c>
      <c r="D40" s="9" t="str" cm="1">
        <f t="array" ref="D40">_xll.SNL.Clients.Office.Excel.Functions.SPG($A40, "IQ_EBITDA_MARGIN", D$3)</f>
        <v>NA</v>
      </c>
      <c r="E40" s="9" t="str" cm="1">
        <f t="array" ref="E40">_xll.SNL.Clients.Office.Excel.Functions.SPG($A40, "IQ_EBITDA_MARGIN", E$3)</f>
        <v>NA</v>
      </c>
      <c r="F40" s="9" t="str" cm="1">
        <f t="array" ref="F40">_xll.SNL.Clients.Office.Excel.Functions.SPG($A40, "IQ_EBITDA_MARGIN", F$3)</f>
        <v>NA</v>
      </c>
      <c r="G40" s="9" t="str" cm="1">
        <f t="array" ref="G40">_xll.SNL.Clients.Office.Excel.Functions.SPG($A40, "IQ_EBITDA_MARGIN", G$3)</f>
        <v>NA</v>
      </c>
      <c r="H40" s="9" t="str" cm="1">
        <f t="array" ref="H40">_xll.SNL.Clients.Office.Excel.Functions.SPG($A40, "IQ_EBITDA_MARGIN", H$3)</f>
        <v>NA</v>
      </c>
      <c r="I40" s="9" t="str" cm="1">
        <f t="array" ref="I40">_xll.SNL.Clients.Office.Excel.Functions.SPG($A40, "IQ_EBITDA_MARGIN", I$3)</f>
        <v>NA</v>
      </c>
      <c r="J40" s="9" t="str" cm="1">
        <f t="array" ref="J40">_xll.SNL.Clients.Office.Excel.Functions.SPG($A40, "IQ_EBITDA_MARGIN", J$3)</f>
        <v>NA</v>
      </c>
    </row>
    <row r="41" spans="1:10" x14ac:dyDescent="0.3">
      <c r="A41" s="11" t="s">
        <v>43</v>
      </c>
      <c r="B41" s="9" t="str" cm="1">
        <f t="array" ref="B41">_xll.SNL.Clients.Office.Excel.Functions.SPG($A41, "IQ_EBITDA_MARGIN", B$3)</f>
        <v>NA</v>
      </c>
      <c r="C41" s="9" cm="1">
        <f t="array" ref="C41">_xll.SNL.Clients.Office.Excel.Functions.SPG($A41, "IQ_EBITDA_MARGIN", C$3)</f>
        <v>36.936</v>
      </c>
      <c r="D41" s="9" cm="1">
        <f t="array" ref="D41">_xll.SNL.Clients.Office.Excel.Functions.SPG($A41, "IQ_EBITDA_MARGIN", D$3)</f>
        <v>34.238</v>
      </c>
      <c r="E41" s="9" cm="1">
        <f t="array" ref="E41">_xll.SNL.Clients.Office.Excel.Functions.SPG($A41, "IQ_EBITDA_MARGIN", E$3)</f>
        <v>32.878</v>
      </c>
      <c r="F41" s="9" cm="1">
        <f t="array" ref="F41">_xll.SNL.Clients.Office.Excel.Functions.SPG($A41, "IQ_EBITDA_MARGIN", F$3)</f>
        <v>33.868000000000002</v>
      </c>
      <c r="G41" s="9" cm="1">
        <f t="array" ref="G41">_xll.SNL.Clients.Office.Excel.Functions.SPG($A41, "IQ_EBITDA_MARGIN", G$3)</f>
        <v>36.146000000000001</v>
      </c>
      <c r="H41" s="9" cm="1">
        <f t="array" ref="H41">_xll.SNL.Clients.Office.Excel.Functions.SPG($A41, "IQ_EBITDA_MARGIN", H$3)</f>
        <v>33.097999999999999</v>
      </c>
      <c r="I41" s="9" cm="1">
        <f t="array" ref="I41">_xll.SNL.Clients.Office.Excel.Functions.SPG($A41, "IQ_EBITDA_MARGIN", I$3)</f>
        <v>31.847000000000001</v>
      </c>
      <c r="J41" s="9" cm="1">
        <f t="array" ref="J41">_xll.SNL.Clients.Office.Excel.Functions.SPG($A41, "IQ_EBITDA_MARGIN", J$3)</f>
        <v>32.915999999999997</v>
      </c>
    </row>
    <row r="42" spans="1:10" x14ac:dyDescent="0.3">
      <c r="A42" s="11" t="s">
        <v>44</v>
      </c>
      <c r="B42" s="9" t="str" cm="1">
        <f t="array" ref="B42">_xll.SNL.Clients.Office.Excel.Functions.SPG($A42, "IQ_EBITDA_MARGIN", B$3)</f>
        <v>NA</v>
      </c>
      <c r="C42" s="9" t="str" cm="1">
        <f t="array" ref="C42">_xll.SNL.Clients.Office.Excel.Functions.SPG($A42, "IQ_EBITDA_MARGIN", C$3)</f>
        <v>NA</v>
      </c>
      <c r="D42" s="9" cm="1">
        <f t="array" ref="D42">_xll.SNL.Clients.Office.Excel.Functions.SPG($A42, "IQ_EBITDA_MARGIN", D$3)</f>
        <v>30.603000000000002</v>
      </c>
      <c r="E42" s="9" cm="1">
        <f t="array" ref="E42">_xll.SNL.Clients.Office.Excel.Functions.SPG($A42, "IQ_EBITDA_MARGIN", E$3)</f>
        <v>30.053000000000001</v>
      </c>
      <c r="F42" s="9" cm="1">
        <f t="array" ref="F42">_xll.SNL.Clients.Office.Excel.Functions.SPG($A42, "IQ_EBITDA_MARGIN", F$3)</f>
        <v>30.213999999999999</v>
      </c>
      <c r="G42" s="9" cm="1">
        <f t="array" ref="G42">_xll.SNL.Clients.Office.Excel.Functions.SPG($A42, "IQ_EBITDA_MARGIN", G$3)</f>
        <v>30.684000000000001</v>
      </c>
      <c r="H42" s="9" cm="1">
        <f t="array" ref="H42">_xll.SNL.Clients.Office.Excel.Functions.SPG($A42, "IQ_EBITDA_MARGIN", H$3)</f>
        <v>31.251000000000001</v>
      </c>
      <c r="I42" s="9" cm="1">
        <f t="array" ref="I42">_xll.SNL.Clients.Office.Excel.Functions.SPG($A42, "IQ_EBITDA_MARGIN", I$3)</f>
        <v>30.163</v>
      </c>
      <c r="J42" s="9" cm="1">
        <f t="array" ref="J42">_xll.SNL.Clients.Office.Excel.Functions.SPG($A42, "IQ_EBITDA_MARGIN", J$3)</f>
        <v>30.768999999999998</v>
      </c>
    </row>
    <row r="43" spans="1:10" x14ac:dyDescent="0.3">
      <c r="A43" s="11" t="s">
        <v>45</v>
      </c>
      <c r="B43" s="9" t="str" cm="1">
        <f t="array" ref="B43">_xll.SNL.Clients.Office.Excel.Functions.SPG($A43, "IQ_EBITDA_MARGIN", B$3)</f>
        <v>NA</v>
      </c>
      <c r="C43" s="9" cm="1">
        <f t="array" ref="C43">_xll.SNL.Clients.Office.Excel.Functions.SPG($A43, "IQ_EBITDA_MARGIN", C$3)</f>
        <v>15.692</v>
      </c>
      <c r="D43" s="9" cm="1">
        <f t="array" ref="D43">_xll.SNL.Clients.Office.Excel.Functions.SPG($A43, "IQ_EBITDA_MARGIN", D$3)</f>
        <v>15.987</v>
      </c>
      <c r="E43" s="9" cm="1">
        <f t="array" ref="E43">_xll.SNL.Clients.Office.Excel.Functions.SPG($A43, "IQ_EBITDA_MARGIN", E$3)</f>
        <v>15.739000000000001</v>
      </c>
      <c r="F43" s="9" cm="1">
        <f t="array" ref="F43">_xll.SNL.Clients.Office.Excel.Functions.SPG($A43, "IQ_EBITDA_MARGIN", F$3)</f>
        <v>14.568</v>
      </c>
      <c r="G43" s="9" cm="1">
        <f t="array" ref="G43">_xll.SNL.Clients.Office.Excel.Functions.SPG($A43, "IQ_EBITDA_MARGIN", G$3)</f>
        <v>15.206</v>
      </c>
      <c r="H43" s="9" cm="1">
        <f t="array" ref="H43">_xll.SNL.Clients.Office.Excel.Functions.SPG($A43, "IQ_EBITDA_MARGIN", H$3)</f>
        <v>14.079000000000001</v>
      </c>
      <c r="I43" s="9" cm="1">
        <f t="array" ref="I43">_xll.SNL.Clients.Office.Excel.Functions.SPG($A43, "IQ_EBITDA_MARGIN", I$3)</f>
        <v>13.25</v>
      </c>
      <c r="J43" s="9" cm="1">
        <f t="array" ref="J43">_xll.SNL.Clients.Office.Excel.Functions.SPG($A43, "IQ_EBITDA_MARGIN", J$3)</f>
        <v>12.183</v>
      </c>
    </row>
    <row r="44" spans="1:10" x14ac:dyDescent="0.3">
      <c r="A44" s="11" t="s">
        <v>46</v>
      </c>
      <c r="B44" s="9" t="str" cm="1">
        <f t="array" ref="B44">_xll.SNL.Clients.Office.Excel.Functions.SPG($A44, "IQ_EBITDA_MARGIN", B$3)</f>
        <v>NA</v>
      </c>
      <c r="C44" s="9" t="str" cm="1">
        <f t="array" ref="C44">_xll.SNL.Clients.Office.Excel.Functions.SPG($A44, "IQ_EBITDA_MARGIN", C$3)</f>
        <v>NA</v>
      </c>
      <c r="D44" s="9" cm="1">
        <f t="array" ref="D44">_xll.SNL.Clients.Office.Excel.Functions.SPG($A44, "IQ_EBITDA_MARGIN", D$3)</f>
        <v>26.811</v>
      </c>
      <c r="E44" s="9" cm="1">
        <f t="array" ref="E44">_xll.SNL.Clients.Office.Excel.Functions.SPG($A44, "IQ_EBITDA_MARGIN", E$3)</f>
        <v>33.104999999999997</v>
      </c>
      <c r="F44" s="9" cm="1">
        <f t="array" ref="F44">_xll.SNL.Clients.Office.Excel.Functions.SPG($A44, "IQ_EBITDA_MARGIN", F$3)</f>
        <v>30.373000000000001</v>
      </c>
      <c r="G44" s="9" cm="1">
        <f t="array" ref="G44">_xll.SNL.Clients.Office.Excel.Functions.SPG($A44, "IQ_EBITDA_MARGIN", G$3)</f>
        <v>32.930999999999997</v>
      </c>
      <c r="H44" s="9" cm="1">
        <f t="array" ref="H44">_xll.SNL.Clients.Office.Excel.Functions.SPG($A44, "IQ_EBITDA_MARGIN", H$3)</f>
        <v>23.34</v>
      </c>
      <c r="I44" s="9" cm="1">
        <f t="array" ref="I44">_xll.SNL.Clients.Office.Excel.Functions.SPG($A44, "IQ_EBITDA_MARGIN", I$3)</f>
        <v>24.573</v>
      </c>
      <c r="J44" s="9" cm="1">
        <f t="array" ref="J44">_xll.SNL.Clients.Office.Excel.Functions.SPG($A44, "IQ_EBITDA_MARGIN", J$3)</f>
        <v>25.757999999999999</v>
      </c>
    </row>
    <row r="45" spans="1:10" x14ac:dyDescent="0.3">
      <c r="A45" s="11" t="s">
        <v>47</v>
      </c>
      <c r="B45" s="9" t="str" cm="1">
        <f t="array" ref="B45">_xll.SNL.Clients.Office.Excel.Functions.SPG($A45, "IQ_EBITDA_MARGIN", B$3)</f>
        <v>NA</v>
      </c>
      <c r="C45" s="9" cm="1">
        <f t="array" ref="C45">_xll.SNL.Clients.Office.Excel.Functions.SPG($A45, "IQ_EBITDA_MARGIN", C$3)</f>
        <v>3.2789999999999999</v>
      </c>
      <c r="D45" s="9" cm="1">
        <f t="array" ref="D45">_xll.SNL.Clients.Office.Excel.Functions.SPG($A45, "IQ_EBITDA_MARGIN", D$3)</f>
        <v>3.7719999999999998</v>
      </c>
      <c r="E45" s="9" cm="1">
        <f t="array" ref="E45">_xll.SNL.Clients.Office.Excel.Functions.SPG($A45, "IQ_EBITDA_MARGIN", E$3)</f>
        <v>3.5059999999999998</v>
      </c>
      <c r="F45" s="9" cm="1">
        <f t="array" ref="F45">_xll.SNL.Clients.Office.Excel.Functions.SPG($A45, "IQ_EBITDA_MARGIN", F$3)</f>
        <v>4.5449999999999999</v>
      </c>
      <c r="G45" s="9" cm="1">
        <f t="array" ref="G45">_xll.SNL.Clients.Office.Excel.Functions.SPG($A45, "IQ_EBITDA_MARGIN", G$3)</f>
        <v>4.1609999999999996</v>
      </c>
      <c r="H45" s="9" cm="1">
        <f t="array" ref="H45">_xll.SNL.Clients.Office.Excel.Functions.SPG($A45, "IQ_EBITDA_MARGIN", H$3)</f>
        <v>5.8079999999999998</v>
      </c>
      <c r="I45" s="9" cm="1">
        <f t="array" ref="I45">_xll.SNL.Clients.Office.Excel.Functions.SPG($A45, "IQ_EBITDA_MARGIN", I$3)</f>
        <v>5.1970000000000001</v>
      </c>
      <c r="J45" s="9" cm="1">
        <f t="array" ref="J45">_xll.SNL.Clients.Office.Excel.Functions.SPG($A45, "IQ_EBITDA_MARGIN", J$3)</f>
        <v>6.0730000000000004</v>
      </c>
    </row>
    <row r="46" spans="1:10" x14ac:dyDescent="0.3">
      <c r="A46" s="11" t="s">
        <v>48</v>
      </c>
      <c r="B46" s="9" t="str" cm="1">
        <f t="array" ref="B46">_xll.SNL.Clients.Office.Excel.Functions.SPG($A46, "IQ_EBITDA_MARGIN", B$3)</f>
        <v>NA</v>
      </c>
      <c r="C46" s="9" t="str" cm="1">
        <f t="array" ref="C46">_xll.SNL.Clients.Office.Excel.Functions.SPG($A46, "IQ_EBITDA_MARGIN", C$3)</f>
        <v>NA</v>
      </c>
      <c r="D46" s="9" cm="1">
        <f t="array" ref="D46">_xll.SNL.Clients.Office.Excel.Functions.SPG($A46, "IQ_EBITDA_MARGIN", D$3)</f>
        <v>43.988</v>
      </c>
      <c r="E46" s="9" cm="1">
        <f t="array" ref="E46">_xll.SNL.Clients.Office.Excel.Functions.SPG($A46, "IQ_EBITDA_MARGIN", E$3)</f>
        <v>41.823999999999998</v>
      </c>
      <c r="F46" s="9" cm="1">
        <f t="array" ref="F46">_xll.SNL.Clients.Office.Excel.Functions.SPG($A46, "IQ_EBITDA_MARGIN", F$3)</f>
        <v>42.984000000000002</v>
      </c>
      <c r="G46" s="9" cm="1">
        <f t="array" ref="G46">_xll.SNL.Clients.Office.Excel.Functions.SPG($A46, "IQ_EBITDA_MARGIN", G$3)</f>
        <v>42.475999999999999</v>
      </c>
      <c r="H46" s="9" cm="1">
        <f t="array" ref="H46">_xll.SNL.Clients.Office.Excel.Functions.SPG($A46, "IQ_EBITDA_MARGIN", H$3)</f>
        <v>41.055</v>
      </c>
      <c r="I46" s="9" cm="1">
        <f t="array" ref="I46">_xll.SNL.Clients.Office.Excel.Functions.SPG($A46, "IQ_EBITDA_MARGIN", I$3)</f>
        <v>37.896999999999998</v>
      </c>
      <c r="J46" s="9" cm="1">
        <f t="array" ref="J46">_xll.SNL.Clients.Office.Excel.Functions.SPG($A46, "IQ_EBITDA_MARGIN", J$3)</f>
        <v>37.072000000000003</v>
      </c>
    </row>
    <row r="47" spans="1:10" x14ac:dyDescent="0.3">
      <c r="A47" s="11" t="s">
        <v>49</v>
      </c>
      <c r="B47" s="9" t="str" cm="1">
        <f t="array" ref="B47">_xll.SNL.Clients.Office.Excel.Functions.SPG($A47, "IQ_EBITDA_MARGIN", B$3)</f>
        <v>NA</v>
      </c>
      <c r="C47" s="9" cm="1">
        <f t="array" ref="C47">_xll.SNL.Clients.Office.Excel.Functions.SPG($A47, "IQ_EBITDA_MARGIN", C$3)</f>
        <v>24.506</v>
      </c>
      <c r="D47" s="9" cm="1">
        <f t="array" ref="D47">_xll.SNL.Clients.Office.Excel.Functions.SPG($A47, "IQ_EBITDA_MARGIN", D$3)</f>
        <v>25.965</v>
      </c>
      <c r="E47" s="9" cm="1">
        <f t="array" ref="E47">_xll.SNL.Clients.Office.Excel.Functions.SPG($A47, "IQ_EBITDA_MARGIN", E$3)</f>
        <v>27</v>
      </c>
      <c r="F47" s="9" cm="1">
        <f t="array" ref="F47">_xll.SNL.Clients.Office.Excel.Functions.SPG($A47, "IQ_EBITDA_MARGIN", F$3)</f>
        <v>37.517000000000003</v>
      </c>
      <c r="G47" s="9" cm="1">
        <f t="array" ref="G47">_xll.SNL.Clients.Office.Excel.Functions.SPG($A47, "IQ_EBITDA_MARGIN", G$3)</f>
        <v>39.865000000000002</v>
      </c>
      <c r="H47" s="9" cm="1">
        <f t="array" ref="H47">_xll.SNL.Clients.Office.Excel.Functions.SPG($A47, "IQ_EBITDA_MARGIN", H$3)</f>
        <v>24.893999999999998</v>
      </c>
      <c r="I47" s="9" cm="1">
        <f t="array" ref="I47">_xll.SNL.Clients.Office.Excel.Functions.SPG($A47, "IQ_EBITDA_MARGIN", I$3)</f>
        <v>25.427</v>
      </c>
      <c r="J47" s="9" cm="1">
        <f t="array" ref="J47">_xll.SNL.Clients.Office.Excel.Functions.SPG($A47, "IQ_EBITDA_MARGIN", J$3)</f>
        <v>36.930999999999997</v>
      </c>
    </row>
    <row r="48" spans="1:10" x14ac:dyDescent="0.3">
      <c r="A48" s="11" t="s">
        <v>50</v>
      </c>
      <c r="B48" s="9" t="str" cm="1">
        <f t="array" ref="B48">_xll.SNL.Clients.Office.Excel.Functions.SPG($A48, "IQ_EBITDA_MARGIN", B$3)</f>
        <v>NA</v>
      </c>
      <c r="C48" s="9" t="str" cm="1">
        <f t="array" ref="C48">_xll.SNL.Clients.Office.Excel.Functions.SPG($A48, "IQ_EBITDA_MARGIN", C$3)</f>
        <v>NA</v>
      </c>
      <c r="D48" s="9" cm="1">
        <f t="array" ref="D48">_xll.SNL.Clients.Office.Excel.Functions.SPG($A48, "IQ_EBITDA_MARGIN", D$3)</f>
        <v>7.9420000000000002</v>
      </c>
      <c r="E48" s="9" cm="1">
        <f t="array" ref="E48">_xll.SNL.Clients.Office.Excel.Functions.SPG($A48, "IQ_EBITDA_MARGIN", E$3)</f>
        <v>10.643000000000001</v>
      </c>
      <c r="F48" s="9" cm="1">
        <f t="array" ref="F48">_xll.SNL.Clients.Office.Excel.Functions.SPG($A48, "IQ_EBITDA_MARGIN", F$3)</f>
        <v>12.856999999999999</v>
      </c>
      <c r="G48" s="9" cm="1">
        <f t="array" ref="G48">_xll.SNL.Clients.Office.Excel.Functions.SPG($A48, "IQ_EBITDA_MARGIN", G$3)</f>
        <v>11.494999999999999</v>
      </c>
      <c r="H48" s="9" cm="1">
        <f t="array" ref="H48">_xll.SNL.Clients.Office.Excel.Functions.SPG($A48, "IQ_EBITDA_MARGIN", H$3)</f>
        <v>11.351000000000001</v>
      </c>
      <c r="I48" s="9" cm="1">
        <f t="array" ref="I48">_xll.SNL.Clients.Office.Excel.Functions.SPG($A48, "IQ_EBITDA_MARGIN", I$3)</f>
        <v>10.154999999999999</v>
      </c>
      <c r="J48" s="9" cm="1">
        <f t="array" ref="J48">_xll.SNL.Clients.Office.Excel.Functions.SPG($A48, "IQ_EBITDA_MARGIN", J$3)</f>
        <v>8.6460000000000008</v>
      </c>
    </row>
    <row r="49" spans="1:10" x14ac:dyDescent="0.3">
      <c r="A49" s="11" t="s">
        <v>51</v>
      </c>
      <c r="B49" s="9" t="str" cm="1">
        <f t="array" ref="B49">_xll.SNL.Clients.Office.Excel.Functions.SPG($A49, "IQ_EBITDA_MARGIN", B$3)</f>
        <v>NA</v>
      </c>
      <c r="C49" s="9" cm="1">
        <f t="array" ref="C49">_xll.SNL.Clients.Office.Excel.Functions.SPG($A49, "IQ_EBITDA_MARGIN", C$3)</f>
        <v>33.171999999999997</v>
      </c>
      <c r="D49" s="9" cm="1">
        <f t="array" ref="D49">_xll.SNL.Clients.Office.Excel.Functions.SPG($A49, "IQ_EBITDA_MARGIN", D$3)</f>
        <v>40.456000000000003</v>
      </c>
      <c r="E49" s="9" cm="1">
        <f t="array" ref="E49">_xll.SNL.Clients.Office.Excel.Functions.SPG($A49, "IQ_EBITDA_MARGIN", E$3)</f>
        <v>39.966999999999999</v>
      </c>
      <c r="F49" s="9" cm="1">
        <f t="array" ref="F49">_xll.SNL.Clients.Office.Excel.Functions.SPG($A49, "IQ_EBITDA_MARGIN", F$3)</f>
        <v>38.799999999999997</v>
      </c>
      <c r="G49" s="9" cm="1">
        <f t="array" ref="G49">_xll.SNL.Clients.Office.Excel.Functions.SPG($A49, "IQ_EBITDA_MARGIN", G$3)</f>
        <v>21.829000000000001</v>
      </c>
      <c r="H49" s="9" cm="1">
        <f t="array" ref="H49">_xll.SNL.Clients.Office.Excel.Functions.SPG($A49, "IQ_EBITDA_MARGIN", H$3)</f>
        <v>39.255000000000003</v>
      </c>
      <c r="I49" s="9" cm="1">
        <f t="array" ref="I49">_xll.SNL.Clients.Office.Excel.Functions.SPG($A49, "IQ_EBITDA_MARGIN", I$3)</f>
        <v>39.957000000000001</v>
      </c>
      <c r="J49" s="9" cm="1">
        <f t="array" ref="J49">_xll.SNL.Clients.Office.Excel.Functions.SPG($A49, "IQ_EBITDA_MARGIN", J$3)</f>
        <v>37.923999999999999</v>
      </c>
    </row>
    <row r="50" spans="1:10" x14ac:dyDescent="0.3">
      <c r="A50" s="11" t="s">
        <v>52</v>
      </c>
      <c r="B50" s="9" t="str" cm="1">
        <f t="array" ref="B50">_xll.SNL.Clients.Office.Excel.Functions.SPG($A50, "IQ_EBITDA_MARGIN", B$3)</f>
        <v>NA</v>
      </c>
      <c r="C50" s="9" cm="1">
        <f t="array" ref="C50">_xll.SNL.Clients.Office.Excel.Functions.SPG($A50, "IQ_EBITDA_MARGIN", C$3)</f>
        <v>55.009</v>
      </c>
      <c r="D50" s="9" cm="1">
        <f t="array" ref="D50">_xll.SNL.Clients.Office.Excel.Functions.SPG($A50, "IQ_EBITDA_MARGIN", D$3)</f>
        <v>50.445</v>
      </c>
      <c r="E50" s="9" cm="1">
        <f t="array" ref="E50">_xll.SNL.Clients.Office.Excel.Functions.SPG($A50, "IQ_EBITDA_MARGIN", E$3)</f>
        <v>55.929000000000002</v>
      </c>
      <c r="F50" s="9" cm="1">
        <f t="array" ref="F50">_xll.SNL.Clients.Office.Excel.Functions.SPG($A50, "IQ_EBITDA_MARGIN", F$3)</f>
        <v>43.792000000000002</v>
      </c>
      <c r="G50" s="9" cm="1">
        <f t="array" ref="G50">_xll.SNL.Clients.Office.Excel.Functions.SPG($A50, "IQ_EBITDA_MARGIN", G$3)</f>
        <v>49.107999999999997</v>
      </c>
      <c r="H50" s="9" cm="1">
        <f t="array" ref="H50">_xll.SNL.Clients.Office.Excel.Functions.SPG($A50, "IQ_EBITDA_MARGIN", H$3)</f>
        <v>49.597000000000001</v>
      </c>
      <c r="I50" s="9" cm="1">
        <f t="array" ref="I50">_xll.SNL.Clients.Office.Excel.Functions.SPG($A50, "IQ_EBITDA_MARGIN", I$3)</f>
        <v>48.936</v>
      </c>
      <c r="J50" s="9" cm="1">
        <f t="array" ref="J50">_xll.SNL.Clients.Office.Excel.Functions.SPG($A50, "IQ_EBITDA_MARGIN", J$3)</f>
        <v>37.33</v>
      </c>
    </row>
    <row r="51" spans="1:10" x14ac:dyDescent="0.3">
      <c r="A51" s="11" t="s">
        <v>53</v>
      </c>
      <c r="B51" s="9" t="str" cm="1">
        <f t="array" ref="B51">_xll.SNL.Clients.Office.Excel.Functions.SPG($A51, "IQ_EBITDA_MARGIN", B$3)</f>
        <v>NA</v>
      </c>
      <c r="C51" s="9" t="str" cm="1">
        <f t="array" ref="C51">_xll.SNL.Clients.Office.Excel.Functions.SPG($A51, "IQ_EBITDA_MARGIN", C$3)</f>
        <v>NA</v>
      </c>
      <c r="D51" s="9" cm="1">
        <f t="array" ref="D51">_xll.SNL.Clients.Office.Excel.Functions.SPG($A51, "IQ_EBITDA_MARGIN", D$3)</f>
        <v>23.376000000000001</v>
      </c>
      <c r="E51" s="9" cm="1">
        <f t="array" ref="E51">_xll.SNL.Clients.Office.Excel.Functions.SPG($A51, "IQ_EBITDA_MARGIN", E$3)</f>
        <v>24.219000000000001</v>
      </c>
      <c r="F51" s="9" cm="1">
        <f t="array" ref="F51">_xll.SNL.Clients.Office.Excel.Functions.SPG($A51, "IQ_EBITDA_MARGIN", F$3)</f>
        <v>21.806999999999999</v>
      </c>
      <c r="G51" s="9" cm="1">
        <f t="array" ref="G51">_xll.SNL.Clients.Office.Excel.Functions.SPG($A51, "IQ_EBITDA_MARGIN", G$3)</f>
        <v>23.826000000000001</v>
      </c>
      <c r="H51" s="9" cm="1">
        <f t="array" ref="H51">_xll.SNL.Clients.Office.Excel.Functions.SPG($A51, "IQ_EBITDA_MARGIN", H$3)</f>
        <v>25.388999999999999</v>
      </c>
      <c r="I51" s="9" cm="1">
        <f t="array" ref="I51">_xll.SNL.Clients.Office.Excel.Functions.SPG($A51, "IQ_EBITDA_MARGIN", I$3)</f>
        <v>20.594999999999999</v>
      </c>
      <c r="J51" s="9" cm="1">
        <f t="array" ref="J51">_xll.SNL.Clients.Office.Excel.Functions.SPG($A51, "IQ_EBITDA_MARGIN", J$3)</f>
        <v>18.125</v>
      </c>
    </row>
    <row r="52" spans="1:10" x14ac:dyDescent="0.3">
      <c r="A52" s="11" t="s">
        <v>54</v>
      </c>
      <c r="B52" s="9" t="str" cm="1">
        <f t="array" ref="B52">_xll.SNL.Clients.Office.Excel.Functions.SPG($A52, "IQ_EBITDA_MARGIN", B$3)</f>
        <v>NA</v>
      </c>
      <c r="C52" s="9" cm="1">
        <f t="array" ref="C52">_xll.SNL.Clients.Office.Excel.Functions.SPG($A52, "IQ_EBITDA_MARGIN", C$3)</f>
        <v>28.893999999999998</v>
      </c>
      <c r="D52" s="9" cm="1">
        <f t="array" ref="D52">_xll.SNL.Clients.Office.Excel.Functions.SPG($A52, "IQ_EBITDA_MARGIN", D$3)</f>
        <v>29.356000000000002</v>
      </c>
      <c r="E52" s="9" cm="1">
        <f t="array" ref="E52">_xll.SNL.Clients.Office.Excel.Functions.SPG($A52, "IQ_EBITDA_MARGIN", E$3)</f>
        <v>26.925000000000001</v>
      </c>
      <c r="F52" s="9" cm="1">
        <f t="array" ref="F52">_xll.SNL.Clients.Office.Excel.Functions.SPG($A52, "IQ_EBITDA_MARGIN", F$3)</f>
        <v>32.314</v>
      </c>
      <c r="G52" s="9" cm="1">
        <f t="array" ref="G52">_xll.SNL.Clients.Office.Excel.Functions.SPG($A52, "IQ_EBITDA_MARGIN", G$3)</f>
        <v>28.545000000000002</v>
      </c>
      <c r="H52" s="9" cm="1">
        <f t="array" ref="H52">_xll.SNL.Clients.Office.Excel.Functions.SPG($A52, "IQ_EBITDA_MARGIN", H$3)</f>
        <v>28.071999999999999</v>
      </c>
      <c r="I52" s="9" cm="1">
        <f t="array" ref="I52">_xll.SNL.Clients.Office.Excel.Functions.SPG($A52, "IQ_EBITDA_MARGIN", I$3)</f>
        <v>26.576000000000001</v>
      </c>
      <c r="J52" s="9" cm="1">
        <f t="array" ref="J52">_xll.SNL.Clients.Office.Excel.Functions.SPG($A52, "IQ_EBITDA_MARGIN", J$3)</f>
        <v>30.765999999999998</v>
      </c>
    </row>
    <row r="53" spans="1:10" x14ac:dyDescent="0.3">
      <c r="A53" s="11" t="s">
        <v>55</v>
      </c>
      <c r="B53" s="9" t="str" cm="1">
        <f t="array" ref="B53">_xll.SNL.Clients.Office.Excel.Functions.SPG($A53, "IQ_EBITDA_MARGIN", B$3)</f>
        <v>NA</v>
      </c>
      <c r="C53" s="9" cm="1">
        <f t="array" ref="C53">_xll.SNL.Clients.Office.Excel.Functions.SPG($A53, "IQ_EBITDA_MARGIN", C$3)</f>
        <v>22.765999999999998</v>
      </c>
      <c r="D53" s="9" cm="1">
        <f t="array" ref="D53">_xll.SNL.Clients.Office.Excel.Functions.SPG($A53, "IQ_EBITDA_MARGIN", D$3)</f>
        <v>23.722000000000001</v>
      </c>
      <c r="E53" s="9" cm="1">
        <f t="array" ref="E53">_xll.SNL.Clients.Office.Excel.Functions.SPG($A53, "IQ_EBITDA_MARGIN", E$3)</f>
        <v>24.303999999999998</v>
      </c>
      <c r="F53" s="9" cm="1">
        <f t="array" ref="F53">_xll.SNL.Clients.Office.Excel.Functions.SPG($A53, "IQ_EBITDA_MARGIN", F$3)</f>
        <v>22.498000000000001</v>
      </c>
      <c r="G53" s="9" cm="1">
        <f t="array" ref="G53">_xll.SNL.Clients.Office.Excel.Functions.SPG($A53, "IQ_EBITDA_MARGIN", G$3)</f>
        <v>23.120999999999999</v>
      </c>
      <c r="H53" s="9" cm="1">
        <f t="array" ref="H53">_xll.SNL.Clients.Office.Excel.Functions.SPG($A53, "IQ_EBITDA_MARGIN", H$3)</f>
        <v>24.268000000000001</v>
      </c>
      <c r="I53" s="9" cm="1">
        <f t="array" ref="I53">_xll.SNL.Clients.Office.Excel.Functions.SPG($A53, "IQ_EBITDA_MARGIN", I$3)</f>
        <v>23.826000000000001</v>
      </c>
      <c r="J53" s="9" cm="1">
        <f t="array" ref="J53">_xll.SNL.Clients.Office.Excel.Functions.SPG($A53, "IQ_EBITDA_MARGIN", J$3)</f>
        <v>21.233000000000001</v>
      </c>
    </row>
    <row r="54" spans="1:10" x14ac:dyDescent="0.3">
      <c r="A54" s="11" t="s">
        <v>56</v>
      </c>
      <c r="B54" s="9" t="str" cm="1">
        <f t="array" ref="B54">_xll.SNL.Clients.Office.Excel.Functions.SPG($A54, "IQ_EBITDA_MARGIN", B$3)</f>
        <v>NA</v>
      </c>
      <c r="C54" s="9" cm="1">
        <f t="array" ref="C54">_xll.SNL.Clients.Office.Excel.Functions.SPG($A54, "IQ_EBITDA_MARGIN", C$3)</f>
        <v>57.957000000000001</v>
      </c>
      <c r="D54" s="9" cm="1">
        <f t="array" ref="D54">_xll.SNL.Clients.Office.Excel.Functions.SPG($A54, "IQ_EBITDA_MARGIN", D$3)</f>
        <v>61.264000000000003</v>
      </c>
      <c r="E54" s="9" cm="1">
        <f t="array" ref="E54">_xll.SNL.Clients.Office.Excel.Functions.SPG($A54, "IQ_EBITDA_MARGIN", E$3)</f>
        <v>61.744999999999997</v>
      </c>
      <c r="F54" s="9" cm="1">
        <f t="array" ref="F54">_xll.SNL.Clients.Office.Excel.Functions.SPG($A54, "IQ_EBITDA_MARGIN", F$3)</f>
        <v>61.859000000000002</v>
      </c>
      <c r="G54" s="9" cm="1">
        <f t="array" ref="G54">_xll.SNL.Clients.Office.Excel.Functions.SPG($A54, "IQ_EBITDA_MARGIN", G$3)</f>
        <v>62</v>
      </c>
      <c r="H54" s="9" cm="1">
        <f t="array" ref="H54">_xll.SNL.Clients.Office.Excel.Functions.SPG($A54, "IQ_EBITDA_MARGIN", H$3)</f>
        <v>58.116999999999997</v>
      </c>
      <c r="I54" s="9" cm="1">
        <f t="array" ref="I54">_xll.SNL.Clients.Office.Excel.Functions.SPG($A54, "IQ_EBITDA_MARGIN", I$3)</f>
        <v>62.295000000000002</v>
      </c>
      <c r="J54" s="9" cm="1">
        <f t="array" ref="J54">_xll.SNL.Clients.Office.Excel.Functions.SPG($A54, "IQ_EBITDA_MARGIN", J$3)</f>
        <v>61.78</v>
      </c>
    </row>
    <row r="55" spans="1:10" x14ac:dyDescent="0.3">
      <c r="A55" s="11" t="s">
        <v>57</v>
      </c>
      <c r="B55" s="9" t="str" cm="1">
        <f t="array" ref="B55">_xll.SNL.Clients.Office.Excel.Functions.SPG($A55, "IQ_EBITDA_MARGIN", B$3)</f>
        <v>NA</v>
      </c>
      <c r="C55" s="9" cm="1">
        <f t="array" ref="C55">_xll.SNL.Clients.Office.Excel.Functions.SPG($A55, "IQ_EBITDA_MARGIN", C$3)</f>
        <v>16.384</v>
      </c>
      <c r="D55" s="9" cm="1">
        <f t="array" ref="D55">_xll.SNL.Clients.Office.Excel.Functions.SPG($A55, "IQ_EBITDA_MARGIN", D$3)</f>
        <v>16.387</v>
      </c>
      <c r="E55" s="9" cm="1">
        <f t="array" ref="E55">_xll.SNL.Clients.Office.Excel.Functions.SPG($A55, "IQ_EBITDA_MARGIN", E$3)</f>
        <v>16.436</v>
      </c>
      <c r="F55" s="9" cm="1">
        <f t="array" ref="F55">_xll.SNL.Clients.Office.Excel.Functions.SPG($A55, "IQ_EBITDA_MARGIN", F$3)</f>
        <v>16.004000000000001</v>
      </c>
      <c r="G55" s="9" cm="1">
        <f t="array" ref="G55">_xll.SNL.Clients.Office.Excel.Functions.SPG($A55, "IQ_EBITDA_MARGIN", G$3)</f>
        <v>16.802</v>
      </c>
      <c r="H55" s="9" cm="1">
        <f t="array" ref="H55">_xll.SNL.Clients.Office.Excel.Functions.SPG($A55, "IQ_EBITDA_MARGIN", H$3)</f>
        <v>16.018000000000001</v>
      </c>
      <c r="I55" s="9" cm="1">
        <f t="array" ref="I55">_xll.SNL.Clients.Office.Excel.Functions.SPG($A55, "IQ_EBITDA_MARGIN", I$3)</f>
        <v>14.724</v>
      </c>
      <c r="J55" s="9" cm="1">
        <f t="array" ref="J55">_xll.SNL.Clients.Office.Excel.Functions.SPG($A55, "IQ_EBITDA_MARGIN", J$3)</f>
        <v>13.569000000000001</v>
      </c>
    </row>
    <row r="56" spans="1:10" x14ac:dyDescent="0.3">
      <c r="A56" s="11" t="s">
        <v>58</v>
      </c>
      <c r="B56" s="9" t="str" cm="1">
        <f t="array" ref="B56">_xll.SNL.Clients.Office.Excel.Functions.SPG($A56, "IQ_EBITDA_MARGIN", B$3)</f>
        <v>NA</v>
      </c>
      <c r="C56" s="9" t="str" cm="1">
        <f t="array" ref="C56">_xll.SNL.Clients.Office.Excel.Functions.SPG($A56, "IQ_EBITDA_MARGIN", C$3)</f>
        <v>NA</v>
      </c>
      <c r="D56" s="9" cm="1">
        <f t="array" ref="D56">_xll.SNL.Clients.Office.Excel.Functions.SPG($A56, "IQ_EBITDA_MARGIN", D$3)</f>
        <v>5.6150000000000002</v>
      </c>
      <c r="E56" s="9" cm="1">
        <f t="array" ref="E56">_xll.SNL.Clients.Office.Excel.Functions.SPG($A56, "IQ_EBITDA_MARGIN", E$3)</f>
        <v>11.691000000000001</v>
      </c>
      <c r="F56" s="9" cm="1">
        <f t="array" ref="F56">_xll.SNL.Clients.Office.Excel.Functions.SPG($A56, "IQ_EBITDA_MARGIN", F$3)</f>
        <v>6.0430000000000001</v>
      </c>
      <c r="G56" s="9" cm="1">
        <f t="array" ref="G56">_xll.SNL.Clients.Office.Excel.Functions.SPG($A56, "IQ_EBITDA_MARGIN", G$3)</f>
        <v>13.159000000000001</v>
      </c>
      <c r="H56" s="9" cm="1">
        <f t="array" ref="H56">_xll.SNL.Clients.Office.Excel.Functions.SPG($A56, "IQ_EBITDA_MARGIN", H$3)</f>
        <v>15.93</v>
      </c>
      <c r="I56" s="9" cm="1">
        <f t="array" ref="I56">_xll.SNL.Clients.Office.Excel.Functions.SPG($A56, "IQ_EBITDA_MARGIN", I$3)</f>
        <v>12.744</v>
      </c>
      <c r="J56" s="9" cm="1">
        <f t="array" ref="J56">_xll.SNL.Clients.Office.Excel.Functions.SPG($A56, "IQ_EBITDA_MARGIN", J$3)</f>
        <v>6.7910000000000004</v>
      </c>
    </row>
    <row r="57" spans="1:10" x14ac:dyDescent="0.3">
      <c r="A57" s="11" t="s">
        <v>59</v>
      </c>
      <c r="B57" s="9" t="str" cm="1">
        <f t="array" ref="B57">_xll.SNL.Clients.Office.Excel.Functions.SPG($A57, "IQ_EBITDA_MARGIN", B$3)</f>
        <v>NA</v>
      </c>
      <c r="C57" s="9" cm="1">
        <f t="array" ref="C57">_xll.SNL.Clients.Office.Excel.Functions.SPG($A57, "IQ_EBITDA_MARGIN", C$3)</f>
        <v>17.992999999999999</v>
      </c>
      <c r="D57" s="9" cm="1">
        <f t="array" ref="D57">_xll.SNL.Clients.Office.Excel.Functions.SPG($A57, "IQ_EBITDA_MARGIN", D$3)</f>
        <v>17.486999999999998</v>
      </c>
      <c r="E57" s="9" cm="1">
        <f t="array" ref="E57">_xll.SNL.Clients.Office.Excel.Functions.SPG($A57, "IQ_EBITDA_MARGIN", E$3)</f>
        <v>15.66</v>
      </c>
      <c r="F57" s="9" cm="1">
        <f t="array" ref="F57">_xll.SNL.Clients.Office.Excel.Functions.SPG($A57, "IQ_EBITDA_MARGIN", F$3)</f>
        <v>14.693</v>
      </c>
      <c r="G57" s="9" cm="1">
        <f t="array" ref="G57">_xll.SNL.Clients.Office.Excel.Functions.SPG($A57, "IQ_EBITDA_MARGIN", G$3)</f>
        <v>15.552</v>
      </c>
      <c r="H57" s="9" cm="1">
        <f t="array" ref="H57">_xll.SNL.Clients.Office.Excel.Functions.SPG($A57, "IQ_EBITDA_MARGIN", H$3)</f>
        <v>14.862</v>
      </c>
      <c r="I57" s="9" cm="1">
        <f t="array" ref="I57">_xll.SNL.Clients.Office.Excel.Functions.SPG($A57, "IQ_EBITDA_MARGIN", I$3)</f>
        <v>14.268000000000001</v>
      </c>
      <c r="J57" s="9" cm="1">
        <f t="array" ref="J57">_xll.SNL.Clients.Office.Excel.Functions.SPG($A57, "IQ_EBITDA_MARGIN", J$3)</f>
        <v>13.663</v>
      </c>
    </row>
    <row r="58" spans="1:10" x14ac:dyDescent="0.3">
      <c r="A58" s="11" t="s">
        <v>60</v>
      </c>
      <c r="B58" s="9" t="str" cm="1">
        <f t="array" ref="B58">_xll.SNL.Clients.Office.Excel.Functions.SPG($A58, "IQ_EBITDA_MARGIN", B$3)</f>
        <v>NA</v>
      </c>
      <c r="C58" s="9" cm="1">
        <f t="array" ref="C58">_xll.SNL.Clients.Office.Excel.Functions.SPG($A58, "IQ_EBITDA_MARGIN", C$3)</f>
        <v>16.042000000000002</v>
      </c>
      <c r="D58" s="9" cm="1">
        <f t="array" ref="D58">_xll.SNL.Clients.Office.Excel.Functions.SPG($A58, "IQ_EBITDA_MARGIN", D$3)</f>
        <v>16.71</v>
      </c>
      <c r="E58" s="9" cm="1">
        <f t="array" ref="E58">_xll.SNL.Clients.Office.Excel.Functions.SPG($A58, "IQ_EBITDA_MARGIN", E$3)</f>
        <v>15.647</v>
      </c>
      <c r="F58" s="9" cm="1">
        <f t="array" ref="F58">_xll.SNL.Clients.Office.Excel.Functions.SPG($A58, "IQ_EBITDA_MARGIN", F$3)</f>
        <v>13.535</v>
      </c>
      <c r="G58" s="9" cm="1">
        <f t="array" ref="G58">_xll.SNL.Clients.Office.Excel.Functions.SPG($A58, "IQ_EBITDA_MARGIN", G$3)</f>
        <v>16.721</v>
      </c>
      <c r="H58" s="9" cm="1">
        <f t="array" ref="H58">_xll.SNL.Clients.Office.Excel.Functions.SPG($A58, "IQ_EBITDA_MARGIN", H$3)</f>
        <v>15.654</v>
      </c>
      <c r="I58" s="9" cm="1">
        <f t="array" ref="I58">_xll.SNL.Clients.Office.Excel.Functions.SPG($A58, "IQ_EBITDA_MARGIN", I$3)</f>
        <v>13.824999999999999</v>
      </c>
      <c r="J58" s="9" cm="1">
        <f t="array" ref="J58">_xll.SNL.Clients.Office.Excel.Functions.SPG($A58, "IQ_EBITDA_MARGIN", J$3)</f>
        <v>15.196</v>
      </c>
    </row>
    <row r="59" spans="1:10" x14ac:dyDescent="0.3">
      <c r="A59" s="11" t="s">
        <v>61</v>
      </c>
      <c r="B59" s="9" t="str" cm="1">
        <f t="array" ref="B59">_xll.SNL.Clients.Office.Excel.Functions.SPG($A59, "IQ_EBITDA_MARGIN", B$3)</f>
        <v>NA</v>
      </c>
      <c r="C59" s="9" t="str" cm="1">
        <f t="array" ref="C59">_xll.SNL.Clients.Office.Excel.Functions.SPG($A59, "IQ_EBITDA_MARGIN", C$3)</f>
        <v>NA</v>
      </c>
      <c r="D59" s="9" t="str" cm="1">
        <f t="array" ref="D59">_xll.SNL.Clients.Office.Excel.Functions.SPG($A59, "IQ_EBITDA_MARGIN", D$3)</f>
        <v>NA</v>
      </c>
      <c r="E59" s="9" t="str" cm="1">
        <f t="array" ref="E59">_xll.SNL.Clients.Office.Excel.Functions.SPG($A59, "IQ_EBITDA_MARGIN", E$3)</f>
        <v>NA</v>
      </c>
      <c r="F59" s="9" t="str" cm="1">
        <f t="array" ref="F59">_xll.SNL.Clients.Office.Excel.Functions.SPG($A59, "IQ_EBITDA_MARGIN", F$3)</f>
        <v>NA</v>
      </c>
      <c r="G59" s="9" t="str" cm="1">
        <f t="array" ref="G59">_xll.SNL.Clients.Office.Excel.Functions.SPG($A59, "IQ_EBITDA_MARGIN", G$3)</f>
        <v>NA</v>
      </c>
      <c r="H59" s="9" t="str" cm="1">
        <f t="array" ref="H59">_xll.SNL.Clients.Office.Excel.Functions.SPG($A59, "IQ_EBITDA_MARGIN", H$3)</f>
        <v>NA</v>
      </c>
      <c r="I59" s="9" t="str" cm="1">
        <f t="array" ref="I59">_xll.SNL.Clients.Office.Excel.Functions.SPG($A59, "IQ_EBITDA_MARGIN", I$3)</f>
        <v>NA</v>
      </c>
      <c r="J59" s="9" t="str" cm="1">
        <f t="array" ref="J59">_xll.SNL.Clients.Office.Excel.Functions.SPG($A59, "IQ_EBITDA_MARGIN", J$3)</f>
        <v>NA</v>
      </c>
    </row>
    <row r="60" spans="1:10" x14ac:dyDescent="0.3">
      <c r="A60" s="11" t="s">
        <v>62</v>
      </c>
      <c r="B60" s="9" t="str" cm="1">
        <f t="array" ref="B60">_xll.SNL.Clients.Office.Excel.Functions.SPG($A60, "IQ_EBITDA_MARGIN", B$3)</f>
        <v>NA</v>
      </c>
      <c r="C60" s="9" t="str" cm="1">
        <f t="array" ref="C60">_xll.SNL.Clients.Office.Excel.Functions.SPG($A60, "IQ_EBITDA_MARGIN", C$3)</f>
        <v>NA</v>
      </c>
      <c r="D60" s="9" cm="1">
        <f t="array" ref="D60">_xll.SNL.Clients.Office.Excel.Functions.SPG($A60, "IQ_EBITDA_MARGIN", D$3)</f>
        <v>13.523999999999999</v>
      </c>
      <c r="E60" s="9" t="str" cm="1">
        <f t="array" ref="E60">_xll.SNL.Clients.Office.Excel.Functions.SPG($A60, "IQ_EBITDA_MARGIN", E$3)</f>
        <v>NA</v>
      </c>
      <c r="F60" s="9" cm="1">
        <f t="array" ref="F60">_xll.SNL.Clients.Office.Excel.Functions.SPG($A60, "IQ_EBITDA_MARGIN", F$3)</f>
        <v>19.376000000000001</v>
      </c>
      <c r="G60" s="9" cm="1">
        <f t="array" ref="G60">_xll.SNL.Clients.Office.Excel.Functions.SPG($A60, "IQ_EBITDA_MARGIN", G$3)</f>
        <v>20.411999999999999</v>
      </c>
      <c r="H60" s="9" cm="1">
        <f t="array" ref="H60">_xll.SNL.Clients.Office.Excel.Functions.SPG($A60, "IQ_EBITDA_MARGIN", H$3)</f>
        <v>13.89</v>
      </c>
      <c r="I60" s="9" cm="1">
        <f t="array" ref="I60">_xll.SNL.Clients.Office.Excel.Functions.SPG($A60, "IQ_EBITDA_MARGIN", I$3)</f>
        <v>27.135000000000002</v>
      </c>
      <c r="J60" s="9" cm="1">
        <f t="array" ref="J60">_xll.SNL.Clients.Office.Excel.Functions.SPG($A60, "IQ_EBITDA_MARGIN", J$3)</f>
        <v>17.079000000000001</v>
      </c>
    </row>
    <row r="61" spans="1:10" x14ac:dyDescent="0.3">
      <c r="A61" s="11" t="s">
        <v>63</v>
      </c>
      <c r="B61" s="9" t="str" cm="1">
        <f t="array" ref="B61">_xll.SNL.Clients.Office.Excel.Functions.SPG($A61, "IQ_EBITDA_MARGIN", B$3)</f>
        <v>NA</v>
      </c>
      <c r="C61" s="9" cm="1">
        <f t="array" ref="C61">_xll.SNL.Clients.Office.Excel.Functions.SPG($A61, "IQ_EBITDA_MARGIN", C$3)</f>
        <v>22.388000000000002</v>
      </c>
      <c r="D61" s="9" cm="1">
        <f t="array" ref="D61">_xll.SNL.Clients.Office.Excel.Functions.SPG($A61, "IQ_EBITDA_MARGIN", D$3)</f>
        <v>25.308</v>
      </c>
      <c r="E61" s="9" cm="1">
        <f t="array" ref="E61">_xll.SNL.Clients.Office.Excel.Functions.SPG($A61, "IQ_EBITDA_MARGIN", E$3)</f>
        <v>26.513000000000002</v>
      </c>
      <c r="F61" s="9" cm="1">
        <f t="array" ref="F61">_xll.SNL.Clients.Office.Excel.Functions.SPG($A61, "IQ_EBITDA_MARGIN", F$3)</f>
        <v>27.75</v>
      </c>
      <c r="G61" s="9" cm="1">
        <f t="array" ref="G61">_xll.SNL.Clients.Office.Excel.Functions.SPG($A61, "IQ_EBITDA_MARGIN", G$3)</f>
        <v>22.609000000000002</v>
      </c>
      <c r="H61" s="9" t="str" cm="1">
        <f t="array" ref="H61">_xll.SNL.Clients.Office.Excel.Functions.SPG($A61, "IQ_EBITDA_MARGIN", H$3)</f>
        <v>NA</v>
      </c>
      <c r="I61" s="9" cm="1">
        <f t="array" ref="I61">_xll.SNL.Clients.Office.Excel.Functions.SPG($A61, "IQ_EBITDA_MARGIN", I$3)</f>
        <v>26.24</v>
      </c>
      <c r="J61" s="9" cm="1">
        <f t="array" ref="J61">_xll.SNL.Clients.Office.Excel.Functions.SPG($A61, "IQ_EBITDA_MARGIN", J$3)</f>
        <v>25.803999999999998</v>
      </c>
    </row>
    <row r="62" spans="1:10" x14ac:dyDescent="0.3">
      <c r="A62" s="11" t="s">
        <v>64</v>
      </c>
      <c r="B62" s="9" t="str" cm="1">
        <f t="array" ref="B62">_xll.SNL.Clients.Office.Excel.Functions.SPG($A62, "IQ_EBITDA_MARGIN", B$3)</f>
        <v>NA</v>
      </c>
      <c r="C62" s="9" t="str" cm="1">
        <f t="array" ref="C62">_xll.SNL.Clients.Office.Excel.Functions.SPG($A62, "IQ_EBITDA_MARGIN", C$3)</f>
        <v>NA</v>
      </c>
      <c r="D62" s="9" cm="1">
        <f t="array" ref="D62">_xll.SNL.Clients.Office.Excel.Functions.SPG($A62, "IQ_EBITDA_MARGIN", D$3)</f>
        <v>39.470999999999997</v>
      </c>
      <c r="E62" s="9" cm="1">
        <f t="array" ref="E62">_xll.SNL.Clients.Office.Excel.Functions.SPG($A62, "IQ_EBITDA_MARGIN", E$3)</f>
        <v>45.180999999999997</v>
      </c>
      <c r="F62" s="9" cm="1">
        <f t="array" ref="F62">_xll.SNL.Clients.Office.Excel.Functions.SPG($A62, "IQ_EBITDA_MARGIN", F$3)</f>
        <v>21.917000000000002</v>
      </c>
      <c r="G62" s="9" cm="1">
        <f t="array" ref="G62">_xll.SNL.Clients.Office.Excel.Functions.SPG($A62, "IQ_EBITDA_MARGIN", G$3)</f>
        <v>54.436999999999998</v>
      </c>
      <c r="H62" s="9" cm="1">
        <f t="array" ref="H62">_xll.SNL.Clients.Office.Excel.Functions.SPG($A62, "IQ_EBITDA_MARGIN", H$3)</f>
        <v>-13.68</v>
      </c>
      <c r="I62" s="9" cm="1">
        <f t="array" ref="I62">_xll.SNL.Clients.Office.Excel.Functions.SPG($A62, "IQ_EBITDA_MARGIN", I$3)</f>
        <v>53.262</v>
      </c>
      <c r="J62" s="9" cm="1">
        <f t="array" ref="J62">_xll.SNL.Clients.Office.Excel.Functions.SPG($A62, "IQ_EBITDA_MARGIN", J$3)</f>
        <v>56.600999999999999</v>
      </c>
    </row>
    <row r="63" spans="1:10" x14ac:dyDescent="0.3">
      <c r="A63" s="11" t="s">
        <v>65</v>
      </c>
      <c r="B63" s="9" t="str" cm="1">
        <f t="array" ref="B63">_xll.SNL.Clients.Office.Excel.Functions.SPG($A63, "IQ_EBITDA_MARGIN", B$3)</f>
        <v>NA</v>
      </c>
      <c r="C63" s="9" t="str" cm="1">
        <f t="array" ref="C63">_xll.SNL.Clients.Office.Excel.Functions.SPG($A63, "IQ_EBITDA_MARGIN", C$3)</f>
        <v>NA</v>
      </c>
      <c r="D63" s="9" cm="1">
        <f t="array" ref="D63">_xll.SNL.Clients.Office.Excel.Functions.SPG($A63, "IQ_EBITDA_MARGIN", D$3)</f>
        <v>5.9180000000000001</v>
      </c>
      <c r="E63" s="9" cm="1">
        <f t="array" ref="E63">_xll.SNL.Clients.Office.Excel.Functions.SPG($A63, "IQ_EBITDA_MARGIN", E$3)</f>
        <v>6.3949999999999996</v>
      </c>
      <c r="F63" s="9" cm="1">
        <f t="array" ref="F63">_xll.SNL.Clients.Office.Excel.Functions.SPG($A63, "IQ_EBITDA_MARGIN", F$3)</f>
        <v>6.1719999999999997</v>
      </c>
      <c r="G63" s="9" cm="1">
        <f t="array" ref="G63">_xll.SNL.Clients.Office.Excel.Functions.SPG($A63, "IQ_EBITDA_MARGIN", G$3)</f>
        <v>6.4930000000000003</v>
      </c>
      <c r="H63" s="9" cm="1">
        <f t="array" ref="H63">_xll.SNL.Clients.Office.Excel.Functions.SPG($A63, "IQ_EBITDA_MARGIN", H$3)</f>
        <v>5.976</v>
      </c>
      <c r="I63" s="9" cm="1">
        <f t="array" ref="I63">_xll.SNL.Clients.Office.Excel.Functions.SPG($A63, "IQ_EBITDA_MARGIN", I$3)</f>
        <v>6.0209999999999999</v>
      </c>
      <c r="J63" s="9" cm="1">
        <f t="array" ref="J63">_xll.SNL.Clients.Office.Excel.Functions.SPG($A63, "IQ_EBITDA_MARGIN", J$3)</f>
        <v>5.6929999999999996</v>
      </c>
    </row>
    <row r="64" spans="1:10" x14ac:dyDescent="0.3">
      <c r="A64" s="11" t="s">
        <v>66</v>
      </c>
      <c r="B64" s="9" t="str" cm="1">
        <f t="array" ref="B64">_xll.SNL.Clients.Office.Excel.Functions.SPG($A64, "IQ_EBITDA_MARGIN", B$3)</f>
        <v>NA</v>
      </c>
      <c r="C64" s="9" cm="1">
        <f t="array" ref="C64">_xll.SNL.Clients.Office.Excel.Functions.SPG($A64, "IQ_EBITDA_MARGIN", C$3)</f>
        <v>26.88</v>
      </c>
      <c r="D64" s="9" cm="1">
        <f t="array" ref="D64">_xll.SNL.Clients.Office.Excel.Functions.SPG($A64, "IQ_EBITDA_MARGIN", D$3)</f>
        <v>27.866</v>
      </c>
      <c r="E64" s="9" cm="1">
        <f t="array" ref="E64">_xll.SNL.Clients.Office.Excel.Functions.SPG($A64, "IQ_EBITDA_MARGIN", E$3)</f>
        <v>31.61</v>
      </c>
      <c r="F64" s="9" cm="1">
        <f t="array" ref="F64">_xll.SNL.Clients.Office.Excel.Functions.SPG($A64, "IQ_EBITDA_MARGIN", F$3)</f>
        <v>32.735999999999997</v>
      </c>
      <c r="G64" s="9" cm="1">
        <f t="array" ref="G64">_xll.SNL.Clients.Office.Excel.Functions.SPG($A64, "IQ_EBITDA_MARGIN", G$3)</f>
        <v>28.206</v>
      </c>
      <c r="H64" s="9" cm="1">
        <f t="array" ref="H64">_xll.SNL.Clients.Office.Excel.Functions.SPG($A64, "IQ_EBITDA_MARGIN", H$3)</f>
        <v>29.795999999999999</v>
      </c>
      <c r="I64" s="9" cm="1">
        <f t="array" ref="I64">_xll.SNL.Clients.Office.Excel.Functions.SPG($A64, "IQ_EBITDA_MARGIN", I$3)</f>
        <v>36.634</v>
      </c>
      <c r="J64" s="9" cm="1">
        <f t="array" ref="J64">_xll.SNL.Clients.Office.Excel.Functions.SPG($A64, "IQ_EBITDA_MARGIN", J$3)</f>
        <v>35.984999999999999</v>
      </c>
    </row>
    <row r="65" spans="1:10" x14ac:dyDescent="0.3">
      <c r="A65" s="11" t="s">
        <v>67</v>
      </c>
      <c r="B65" s="9" t="str" cm="1">
        <f t="array" ref="B65">_xll.SNL.Clients.Office.Excel.Functions.SPG($A65, "IQ_EBITDA_MARGIN", B$3)</f>
        <v>NA</v>
      </c>
      <c r="C65" s="9" t="str" cm="1">
        <f t="array" ref="C65">_xll.SNL.Clients.Office.Excel.Functions.SPG($A65, "IQ_EBITDA_MARGIN", C$3)</f>
        <v>NA</v>
      </c>
      <c r="D65" s="9" cm="1">
        <f t="array" ref="D65">_xll.SNL.Clients.Office.Excel.Functions.SPG($A65, "IQ_EBITDA_MARGIN", D$3)</f>
        <v>28.152999999999999</v>
      </c>
      <c r="E65" s="9" cm="1">
        <f t="array" ref="E65">_xll.SNL.Clients.Office.Excel.Functions.SPG($A65, "IQ_EBITDA_MARGIN", E$3)</f>
        <v>38.942999999999998</v>
      </c>
      <c r="F65" s="9" cm="1">
        <f t="array" ref="F65">_xll.SNL.Clients.Office.Excel.Functions.SPG($A65, "IQ_EBITDA_MARGIN", F$3)</f>
        <v>33.722000000000001</v>
      </c>
      <c r="G65" s="9" cm="1">
        <f t="array" ref="G65">_xll.SNL.Clients.Office.Excel.Functions.SPG($A65, "IQ_EBITDA_MARGIN", G$3)</f>
        <v>25.193999999999999</v>
      </c>
      <c r="H65" s="9" cm="1">
        <f t="array" ref="H65">_xll.SNL.Clients.Office.Excel.Functions.SPG($A65, "IQ_EBITDA_MARGIN", H$3)</f>
        <v>15.631</v>
      </c>
      <c r="I65" s="9" cm="1">
        <f t="array" ref="I65">_xll.SNL.Clients.Office.Excel.Functions.SPG($A65, "IQ_EBITDA_MARGIN", I$3)</f>
        <v>30.565999999999999</v>
      </c>
      <c r="J65" s="9" cm="1">
        <f t="array" ref="J65">_xll.SNL.Clients.Office.Excel.Functions.SPG($A65, "IQ_EBITDA_MARGIN", J$3)</f>
        <v>25.562000000000001</v>
      </c>
    </row>
    <row r="66" spans="1:10" x14ac:dyDescent="0.3">
      <c r="A66" s="11" t="s">
        <v>68</v>
      </c>
      <c r="B66" s="9" t="str" cm="1">
        <f t="array" ref="B66">_xll.SNL.Clients.Office.Excel.Functions.SPG($A66, "IQ_EBITDA_MARGIN", B$3)</f>
        <v>NA</v>
      </c>
      <c r="C66" s="9" cm="1">
        <f t="array" ref="C66">_xll.SNL.Clients.Office.Excel.Functions.SPG($A66, "IQ_EBITDA_MARGIN", C$3)</f>
        <v>40.707999999999998</v>
      </c>
      <c r="D66" s="9" cm="1">
        <f t="array" ref="D66">_xll.SNL.Clients.Office.Excel.Functions.SPG($A66, "IQ_EBITDA_MARGIN", D$3)</f>
        <v>41.966999999999999</v>
      </c>
      <c r="E66" s="9" cm="1">
        <f t="array" ref="E66">_xll.SNL.Clients.Office.Excel.Functions.SPG($A66, "IQ_EBITDA_MARGIN", E$3)</f>
        <v>40</v>
      </c>
      <c r="F66" s="9" cm="1">
        <f t="array" ref="F66">_xll.SNL.Clients.Office.Excel.Functions.SPG($A66, "IQ_EBITDA_MARGIN", F$3)</f>
        <v>38.768999999999998</v>
      </c>
      <c r="G66" s="9" cm="1">
        <f t="array" ref="G66">_xll.SNL.Clients.Office.Excel.Functions.SPG($A66, "IQ_EBITDA_MARGIN", G$3)</f>
        <v>37.982999999999997</v>
      </c>
      <c r="H66" s="9" cm="1">
        <f t="array" ref="H66">_xll.SNL.Clients.Office.Excel.Functions.SPG($A66, "IQ_EBITDA_MARGIN", H$3)</f>
        <v>38.677999999999997</v>
      </c>
      <c r="I66" s="9" cm="1">
        <f t="array" ref="I66">_xll.SNL.Clients.Office.Excel.Functions.SPG($A66, "IQ_EBITDA_MARGIN", I$3)</f>
        <v>38.561999999999998</v>
      </c>
      <c r="J66" s="9" cm="1">
        <f t="array" ref="J66">_xll.SNL.Clients.Office.Excel.Functions.SPG($A66, "IQ_EBITDA_MARGIN", J$3)</f>
        <v>36.389000000000003</v>
      </c>
    </row>
    <row r="67" spans="1:10" x14ac:dyDescent="0.3">
      <c r="A67" s="11" t="s">
        <v>69</v>
      </c>
      <c r="B67" s="9" t="str" cm="1">
        <f t="array" ref="B67">_xll.SNL.Clients.Office.Excel.Functions.SPG($A67, "IQ_EBITDA_MARGIN", B$3)</f>
        <v>NA</v>
      </c>
      <c r="C67" s="9" t="str" cm="1">
        <f t="array" ref="C67">_xll.SNL.Clients.Office.Excel.Functions.SPG($A67, "IQ_EBITDA_MARGIN", C$3)</f>
        <v>NA</v>
      </c>
      <c r="D67" s="9" t="str" cm="1">
        <f t="array" ref="D67">_xll.SNL.Clients.Office.Excel.Functions.SPG($A67, "IQ_EBITDA_MARGIN", D$3)</f>
        <v>NA</v>
      </c>
      <c r="E67" s="9" t="str" cm="1">
        <f t="array" ref="E67">_xll.SNL.Clients.Office.Excel.Functions.SPG($A67, "IQ_EBITDA_MARGIN", E$3)</f>
        <v>NA</v>
      </c>
      <c r="F67" s="9" t="str" cm="1">
        <f t="array" ref="F67">_xll.SNL.Clients.Office.Excel.Functions.SPG($A67, "IQ_EBITDA_MARGIN", F$3)</f>
        <v>NA</v>
      </c>
      <c r="G67" s="9" t="str" cm="1">
        <f t="array" ref="G67">_xll.SNL.Clients.Office.Excel.Functions.SPG($A67, "IQ_EBITDA_MARGIN", G$3)</f>
        <v>NA</v>
      </c>
      <c r="H67" s="9" t="str" cm="1">
        <f t="array" ref="H67">_xll.SNL.Clients.Office.Excel.Functions.SPG($A67, "IQ_EBITDA_MARGIN", H$3)</f>
        <v>NA</v>
      </c>
      <c r="I67" s="9" t="str" cm="1">
        <f t="array" ref="I67">_xll.SNL.Clients.Office.Excel.Functions.SPG($A67, "IQ_EBITDA_MARGIN", I$3)</f>
        <v>NA</v>
      </c>
      <c r="J67" s="9" t="str" cm="1">
        <f t="array" ref="J67">_xll.SNL.Clients.Office.Excel.Functions.SPG($A67, "IQ_EBITDA_MARGIN", J$3)</f>
        <v>NA</v>
      </c>
    </row>
    <row r="68" spans="1:10" x14ac:dyDescent="0.3">
      <c r="A68" s="11" t="s">
        <v>70</v>
      </c>
      <c r="B68" s="9" t="str" cm="1">
        <f t="array" ref="B68">_xll.SNL.Clients.Office.Excel.Functions.SPG($A68, "IQ_EBITDA_MARGIN", B$3)</f>
        <v>NA</v>
      </c>
      <c r="C68" s="9" t="str" cm="1">
        <f t="array" ref="C68">_xll.SNL.Clients.Office.Excel.Functions.SPG($A68, "IQ_EBITDA_MARGIN", C$3)</f>
        <v>NA</v>
      </c>
      <c r="D68" s="9" cm="1">
        <f t="array" ref="D68">_xll.SNL.Clients.Office.Excel.Functions.SPG($A68, "IQ_EBITDA_MARGIN", D$3)</f>
        <v>42.832000000000001</v>
      </c>
      <c r="E68" s="9" cm="1">
        <f t="array" ref="E68">_xll.SNL.Clients.Office.Excel.Functions.SPG($A68, "IQ_EBITDA_MARGIN", E$3)</f>
        <v>34.408999999999999</v>
      </c>
      <c r="F68" s="9" cm="1">
        <f t="array" ref="F68">_xll.SNL.Clients.Office.Excel.Functions.SPG($A68, "IQ_EBITDA_MARGIN", F$3)</f>
        <v>21.495000000000001</v>
      </c>
      <c r="G68" s="9" cm="1">
        <f t="array" ref="G68">_xll.SNL.Clients.Office.Excel.Functions.SPG($A68, "IQ_EBITDA_MARGIN", G$3)</f>
        <v>17.329000000000001</v>
      </c>
      <c r="H68" s="9" cm="1">
        <f t="array" ref="H68">_xll.SNL.Clients.Office.Excel.Functions.SPG($A68, "IQ_EBITDA_MARGIN", H$3)</f>
        <v>44.027000000000001</v>
      </c>
      <c r="I68" s="9" cm="1">
        <f t="array" ref="I68">_xll.SNL.Clients.Office.Excel.Functions.SPG($A68, "IQ_EBITDA_MARGIN", I$3)</f>
        <v>33.210999999999999</v>
      </c>
      <c r="J68" s="9" cm="1">
        <f t="array" ref="J68">_xll.SNL.Clients.Office.Excel.Functions.SPG($A68, "IQ_EBITDA_MARGIN", J$3)</f>
        <v>15.087</v>
      </c>
    </row>
    <row r="69" spans="1:10" x14ac:dyDescent="0.3">
      <c r="A69" s="11" t="s">
        <v>71</v>
      </c>
      <c r="B69" s="9" t="str" cm="1">
        <f t="array" ref="B69">_xll.SNL.Clients.Office.Excel.Functions.SPG($A69, "IQ_EBITDA_MARGIN", B$3)</f>
        <v>NA</v>
      </c>
      <c r="C69" s="9" cm="1">
        <f t="array" ref="C69">_xll.SNL.Clients.Office.Excel.Functions.SPG($A69, "IQ_EBITDA_MARGIN", C$3)</f>
        <v>15.528</v>
      </c>
      <c r="D69" s="9" cm="1">
        <f t="array" ref="D69">_xll.SNL.Clients.Office.Excel.Functions.SPG($A69, "IQ_EBITDA_MARGIN", D$3)</f>
        <v>13.801</v>
      </c>
      <c r="E69" s="9" cm="1">
        <f t="array" ref="E69">_xll.SNL.Clients.Office.Excel.Functions.SPG($A69, "IQ_EBITDA_MARGIN", E$3)</f>
        <v>13.6</v>
      </c>
      <c r="F69" s="9" cm="1">
        <f t="array" ref="F69">_xll.SNL.Clients.Office.Excel.Functions.SPG($A69, "IQ_EBITDA_MARGIN", F$3)</f>
        <v>12.601000000000001</v>
      </c>
      <c r="G69" s="9" cm="1">
        <f t="array" ref="G69">_xll.SNL.Clients.Office.Excel.Functions.SPG($A69, "IQ_EBITDA_MARGIN", G$3)</f>
        <v>12.862</v>
      </c>
      <c r="H69" s="9" cm="1">
        <f t="array" ref="H69">_xll.SNL.Clients.Office.Excel.Functions.SPG($A69, "IQ_EBITDA_MARGIN", H$3)</f>
        <v>12.837999999999999</v>
      </c>
      <c r="I69" s="9" cm="1">
        <f t="array" ref="I69">_xll.SNL.Clients.Office.Excel.Functions.SPG($A69, "IQ_EBITDA_MARGIN", I$3)</f>
        <v>13.266</v>
      </c>
      <c r="J69" s="9" cm="1">
        <f t="array" ref="J69">_xll.SNL.Clients.Office.Excel.Functions.SPG($A69, "IQ_EBITDA_MARGIN", J$3)</f>
        <v>12.592000000000001</v>
      </c>
    </row>
    <row r="70" spans="1:10" x14ac:dyDescent="0.3">
      <c r="A70" s="11" t="s">
        <v>72</v>
      </c>
      <c r="B70" s="9" t="str" cm="1">
        <f t="array" ref="B70">_xll.SNL.Clients.Office.Excel.Functions.SPG($A70, "IQ_EBITDA_MARGIN", B$3)</f>
        <v>NA</v>
      </c>
      <c r="C70" s="9" cm="1">
        <f t="array" ref="C70">_xll.SNL.Clients.Office.Excel.Functions.SPG($A70, "IQ_EBITDA_MARGIN", C$3)</f>
        <v>26.594999999999999</v>
      </c>
      <c r="D70" s="9" cm="1">
        <f t="array" ref="D70">_xll.SNL.Clients.Office.Excel.Functions.SPG($A70, "IQ_EBITDA_MARGIN", D$3)</f>
        <v>24.329000000000001</v>
      </c>
      <c r="E70" s="9" cm="1">
        <f t="array" ref="E70">_xll.SNL.Clients.Office.Excel.Functions.SPG($A70, "IQ_EBITDA_MARGIN", E$3)</f>
        <v>26.942</v>
      </c>
      <c r="F70" s="9" cm="1">
        <f t="array" ref="F70">_xll.SNL.Clients.Office.Excel.Functions.SPG($A70, "IQ_EBITDA_MARGIN", F$3)</f>
        <v>25.856000000000002</v>
      </c>
      <c r="G70" s="9" cm="1">
        <f t="array" ref="G70">_xll.SNL.Clients.Office.Excel.Functions.SPG($A70, "IQ_EBITDA_MARGIN", G$3)</f>
        <v>24.966000000000001</v>
      </c>
      <c r="H70" s="9" cm="1">
        <f t="array" ref="H70">_xll.SNL.Clients.Office.Excel.Functions.SPG($A70, "IQ_EBITDA_MARGIN", H$3)</f>
        <v>25.773</v>
      </c>
      <c r="I70" s="9" cm="1">
        <f t="array" ref="I70">_xll.SNL.Clients.Office.Excel.Functions.SPG($A70, "IQ_EBITDA_MARGIN", I$3)</f>
        <v>25.117999999999999</v>
      </c>
      <c r="J70" s="9" cm="1">
        <f t="array" ref="J70">_xll.SNL.Clients.Office.Excel.Functions.SPG($A70, "IQ_EBITDA_MARGIN", J$3)</f>
        <v>25.611999999999998</v>
      </c>
    </row>
    <row r="71" spans="1:10" x14ac:dyDescent="0.3">
      <c r="A71" s="11" t="s">
        <v>73</v>
      </c>
      <c r="B71" s="9" t="str" cm="1">
        <f t="array" ref="B71">_xll.SNL.Clients.Office.Excel.Functions.SPG($A71, "IQ_EBITDA_MARGIN", B$3)</f>
        <v>NA</v>
      </c>
      <c r="C71" s="9" cm="1">
        <f t="array" ref="C71">_xll.SNL.Clients.Office.Excel.Functions.SPG($A71, "IQ_EBITDA_MARGIN", C$3)</f>
        <v>41.938000000000002</v>
      </c>
      <c r="D71" s="9" cm="1">
        <f t="array" ref="D71">_xll.SNL.Clients.Office.Excel.Functions.SPG($A71, "IQ_EBITDA_MARGIN", D$3)</f>
        <v>40.606999999999999</v>
      </c>
      <c r="E71" s="9" cm="1">
        <f t="array" ref="E71">_xll.SNL.Clients.Office.Excel.Functions.SPG($A71, "IQ_EBITDA_MARGIN", E$3)</f>
        <v>42.8</v>
      </c>
      <c r="F71" s="9" cm="1">
        <f t="array" ref="F71">_xll.SNL.Clients.Office.Excel.Functions.SPG($A71, "IQ_EBITDA_MARGIN", F$3)</f>
        <v>40.067</v>
      </c>
      <c r="G71" s="9" cm="1">
        <f t="array" ref="G71">_xll.SNL.Clients.Office.Excel.Functions.SPG($A71, "IQ_EBITDA_MARGIN", G$3)</f>
        <v>38.101999999999997</v>
      </c>
      <c r="H71" s="9" cm="1">
        <f t="array" ref="H71">_xll.SNL.Clients.Office.Excel.Functions.SPG($A71, "IQ_EBITDA_MARGIN", H$3)</f>
        <v>41.728999999999999</v>
      </c>
      <c r="I71" s="9" cm="1">
        <f t="array" ref="I71">_xll.SNL.Clients.Office.Excel.Functions.SPG($A71, "IQ_EBITDA_MARGIN", I$3)</f>
        <v>39.56</v>
      </c>
      <c r="J71" s="9" cm="1">
        <f t="array" ref="J71">_xll.SNL.Clients.Office.Excel.Functions.SPG($A71, "IQ_EBITDA_MARGIN", J$3)</f>
        <v>44.121000000000002</v>
      </c>
    </row>
    <row r="72" spans="1:10" x14ac:dyDescent="0.3">
      <c r="A72" s="11" t="s">
        <v>74</v>
      </c>
      <c r="B72" s="9" t="str" cm="1">
        <f t="array" ref="B72">_xll.SNL.Clients.Office.Excel.Functions.SPG($A72, "IQ_EBITDA_MARGIN", B$3)</f>
        <v>NA</v>
      </c>
      <c r="C72" s="9" t="str" cm="1">
        <f t="array" ref="C72">_xll.SNL.Clients.Office.Excel.Functions.SPG($A72, "IQ_EBITDA_MARGIN", C$3)</f>
        <v>NA</v>
      </c>
      <c r="D72" s="9" cm="1">
        <f t="array" ref="D72">_xll.SNL.Clients.Office.Excel.Functions.SPG($A72, "IQ_EBITDA_MARGIN", D$3)</f>
        <v>53.856999999999999</v>
      </c>
      <c r="E72" s="9" cm="1">
        <f t="array" ref="E72">_xll.SNL.Clients.Office.Excel.Functions.SPG($A72, "IQ_EBITDA_MARGIN", E$3)</f>
        <v>50.848999999999997</v>
      </c>
      <c r="F72" s="9" cm="1">
        <f t="array" ref="F72">_xll.SNL.Clients.Office.Excel.Functions.SPG($A72, "IQ_EBITDA_MARGIN", F$3)</f>
        <v>46.624000000000002</v>
      </c>
      <c r="G72" s="9" cm="1">
        <f t="array" ref="G72">_xll.SNL.Clients.Office.Excel.Functions.SPG($A72, "IQ_EBITDA_MARGIN", G$3)</f>
        <v>44.527999999999999</v>
      </c>
      <c r="H72" s="9" cm="1">
        <f t="array" ref="H72">_xll.SNL.Clients.Office.Excel.Functions.SPG($A72, "IQ_EBITDA_MARGIN", H$3)</f>
        <v>55.545999999999999</v>
      </c>
      <c r="I72" s="9" cm="1">
        <f t="array" ref="I72">_xll.SNL.Clients.Office.Excel.Functions.SPG($A72, "IQ_EBITDA_MARGIN", I$3)</f>
        <v>56.106000000000002</v>
      </c>
      <c r="J72" s="9" cm="1">
        <f t="array" ref="J72">_xll.SNL.Clients.Office.Excel.Functions.SPG($A72, "IQ_EBITDA_MARGIN", J$3)</f>
        <v>56.51</v>
      </c>
    </row>
    <row r="73" spans="1:10" x14ac:dyDescent="0.3">
      <c r="A73" s="11" t="s">
        <v>75</v>
      </c>
      <c r="B73" s="9" t="str" cm="1">
        <f t="array" ref="B73">_xll.SNL.Clients.Office.Excel.Functions.SPG($A73, "IQ_EBITDA_MARGIN", B$3)</f>
        <v>NA</v>
      </c>
      <c r="C73" s="9" cm="1">
        <f t="array" ref="C73">_xll.SNL.Clients.Office.Excel.Functions.SPG($A73, "IQ_EBITDA_MARGIN", C$3)</f>
        <v>21.143000000000001</v>
      </c>
      <c r="D73" s="9" cm="1">
        <f t="array" ref="D73">_xll.SNL.Clients.Office.Excel.Functions.SPG($A73, "IQ_EBITDA_MARGIN", D$3)</f>
        <v>18.117999999999999</v>
      </c>
      <c r="E73" s="9" cm="1">
        <f t="array" ref="E73">_xll.SNL.Clients.Office.Excel.Functions.SPG($A73, "IQ_EBITDA_MARGIN", E$3)</f>
        <v>32.017000000000003</v>
      </c>
      <c r="F73" s="9" cm="1">
        <f t="array" ref="F73">_xll.SNL.Clients.Office.Excel.Functions.SPG($A73, "IQ_EBITDA_MARGIN", F$3)</f>
        <v>24.518000000000001</v>
      </c>
      <c r="G73" s="9" cm="1">
        <f t="array" ref="G73">_xll.SNL.Clients.Office.Excel.Functions.SPG($A73, "IQ_EBITDA_MARGIN", G$3)</f>
        <v>17.253</v>
      </c>
      <c r="H73" s="9" cm="1">
        <f t="array" ref="H73">_xll.SNL.Clients.Office.Excel.Functions.SPG($A73, "IQ_EBITDA_MARGIN", H$3)</f>
        <v>18.727</v>
      </c>
      <c r="I73" s="9" cm="1">
        <f t="array" ref="I73">_xll.SNL.Clients.Office.Excel.Functions.SPG($A73, "IQ_EBITDA_MARGIN", I$3)</f>
        <v>30.31</v>
      </c>
      <c r="J73" s="9" cm="1">
        <f t="array" ref="J73">_xll.SNL.Clients.Office.Excel.Functions.SPG($A73, "IQ_EBITDA_MARGIN", J$3)</f>
        <v>23.85</v>
      </c>
    </row>
    <row r="74" spans="1:10" x14ac:dyDescent="0.3">
      <c r="A74" s="11" t="s">
        <v>76</v>
      </c>
      <c r="B74" s="9" t="str" cm="1">
        <f t="array" ref="B74">_xll.SNL.Clients.Office.Excel.Functions.SPG($A74, "IQ_EBITDA_MARGIN", B$3)</f>
        <v>NA</v>
      </c>
      <c r="C74" s="9" cm="1">
        <f t="array" ref="C74">_xll.SNL.Clients.Office.Excel.Functions.SPG($A74, "IQ_EBITDA_MARGIN", C$3)</f>
        <v>31.582999999999998</v>
      </c>
      <c r="D74" s="9" cm="1">
        <f t="array" ref="D74">_xll.SNL.Clients.Office.Excel.Functions.SPG($A74, "IQ_EBITDA_MARGIN", D$3)</f>
        <v>33.247</v>
      </c>
      <c r="E74" s="9" cm="1">
        <f t="array" ref="E74">_xll.SNL.Clients.Office.Excel.Functions.SPG($A74, "IQ_EBITDA_MARGIN", E$3)</f>
        <v>34.256</v>
      </c>
      <c r="F74" s="9" cm="1">
        <f t="array" ref="F74">_xll.SNL.Clients.Office.Excel.Functions.SPG($A74, "IQ_EBITDA_MARGIN", F$3)</f>
        <v>36.128999999999998</v>
      </c>
      <c r="G74" s="9" cm="1">
        <f t="array" ref="G74">_xll.SNL.Clients.Office.Excel.Functions.SPG($A74, "IQ_EBITDA_MARGIN", G$3)</f>
        <v>29.684000000000001</v>
      </c>
      <c r="H74" s="9" cm="1">
        <f t="array" ref="H74">_xll.SNL.Clients.Office.Excel.Functions.SPG($A74, "IQ_EBITDA_MARGIN", H$3)</f>
        <v>33.491999999999997</v>
      </c>
      <c r="I74" s="9" cm="1">
        <f t="array" ref="I74">_xll.SNL.Clients.Office.Excel.Functions.SPG($A74, "IQ_EBITDA_MARGIN", I$3)</f>
        <v>33.655000000000001</v>
      </c>
      <c r="J74" s="9" cm="1">
        <f t="array" ref="J74">_xll.SNL.Clients.Office.Excel.Functions.SPG($A74, "IQ_EBITDA_MARGIN", J$3)</f>
        <v>34.265000000000001</v>
      </c>
    </row>
    <row r="75" spans="1:10" x14ac:dyDescent="0.3">
      <c r="A75" s="11" t="s">
        <v>77</v>
      </c>
      <c r="B75" s="9" t="str" cm="1">
        <f t="array" ref="B75">_xll.SNL.Clients.Office.Excel.Functions.SPG($A75, "IQ_EBITDA_MARGIN", B$3)</f>
        <v>NA</v>
      </c>
      <c r="C75" s="9" t="str" cm="1">
        <f t="array" ref="C75">_xll.SNL.Clients.Office.Excel.Functions.SPG($A75, "IQ_EBITDA_MARGIN", C$3)</f>
        <v>NA</v>
      </c>
      <c r="D75" s="9" cm="1">
        <f t="array" ref="D75">_xll.SNL.Clients.Office.Excel.Functions.SPG($A75, "IQ_EBITDA_MARGIN", D$3)</f>
        <v>33.241999999999997</v>
      </c>
      <c r="E75" s="9" cm="1">
        <f t="array" ref="E75">_xll.SNL.Clients.Office.Excel.Functions.SPG($A75, "IQ_EBITDA_MARGIN", E$3)</f>
        <v>32.177</v>
      </c>
      <c r="F75" s="9" cm="1">
        <f t="array" ref="F75">_xll.SNL.Clients.Office.Excel.Functions.SPG($A75, "IQ_EBITDA_MARGIN", F$3)</f>
        <v>26.867000000000001</v>
      </c>
      <c r="G75" s="9" cm="1">
        <f t="array" ref="G75">_xll.SNL.Clients.Office.Excel.Functions.SPG($A75, "IQ_EBITDA_MARGIN", G$3)</f>
        <v>26.099</v>
      </c>
      <c r="H75" s="9" cm="1">
        <f t="array" ref="H75">_xll.SNL.Clients.Office.Excel.Functions.SPG($A75, "IQ_EBITDA_MARGIN", H$3)</f>
        <v>32.520000000000003</v>
      </c>
      <c r="I75" s="9" cm="1">
        <f t="array" ref="I75">_xll.SNL.Clients.Office.Excel.Functions.SPG($A75, "IQ_EBITDA_MARGIN", I$3)</f>
        <v>32.755000000000003</v>
      </c>
      <c r="J75" s="9" cm="1">
        <f t="array" ref="J75">_xll.SNL.Clients.Office.Excel.Functions.SPG($A75, "IQ_EBITDA_MARGIN", J$3)</f>
        <v>30.306000000000001</v>
      </c>
    </row>
    <row r="76" spans="1:10" x14ac:dyDescent="0.3">
      <c r="A76" s="11" t="s">
        <v>78</v>
      </c>
      <c r="B76" s="9" t="str" cm="1">
        <f t="array" ref="B76">_xll.SNL.Clients.Office.Excel.Functions.SPG($A76, "IQ_EBITDA_MARGIN", B$3)</f>
        <v>NA</v>
      </c>
      <c r="C76" s="9" t="str" cm="1">
        <f t="array" ref="C76">_xll.SNL.Clients.Office.Excel.Functions.SPG($A76, "IQ_EBITDA_MARGIN", C$3)</f>
        <v>NA</v>
      </c>
      <c r="D76" s="9" cm="1">
        <f t="array" ref="D76">_xll.SNL.Clients.Office.Excel.Functions.SPG($A76, "IQ_EBITDA_MARGIN", D$3)</f>
        <v>13.461</v>
      </c>
      <c r="E76" s="9" cm="1">
        <f t="array" ref="E76">_xll.SNL.Clients.Office.Excel.Functions.SPG($A76, "IQ_EBITDA_MARGIN", E$3)</f>
        <v>14.201000000000001</v>
      </c>
      <c r="F76" s="9" cm="1">
        <f t="array" ref="F76">_xll.SNL.Clients.Office.Excel.Functions.SPG($A76, "IQ_EBITDA_MARGIN", F$3)</f>
        <v>13.208</v>
      </c>
      <c r="G76" s="9" cm="1">
        <f t="array" ref="G76">_xll.SNL.Clients.Office.Excel.Functions.SPG($A76, "IQ_EBITDA_MARGIN", G$3)</f>
        <v>15.24</v>
      </c>
      <c r="H76" s="9" cm="1">
        <f t="array" ref="H76">_xll.SNL.Clients.Office.Excel.Functions.SPG($A76, "IQ_EBITDA_MARGIN", H$3)</f>
        <v>17.251999999999999</v>
      </c>
      <c r="I76" s="9" cm="1">
        <f t="array" ref="I76">_xll.SNL.Clients.Office.Excel.Functions.SPG($A76, "IQ_EBITDA_MARGIN", I$3)</f>
        <v>15.81</v>
      </c>
      <c r="J76" s="9" cm="1">
        <f t="array" ref="J76">_xll.SNL.Clients.Office.Excel.Functions.SPG($A76, "IQ_EBITDA_MARGIN", J$3)</f>
        <v>15.547000000000001</v>
      </c>
    </row>
    <row r="77" spans="1:10" x14ac:dyDescent="0.3">
      <c r="A77" s="11" t="s">
        <v>79</v>
      </c>
      <c r="B77" s="9" t="str" cm="1">
        <f t="array" ref="B77">_xll.SNL.Clients.Office.Excel.Functions.SPG($A77, "IQ_EBITDA_MARGIN", B$3)</f>
        <v>NA</v>
      </c>
      <c r="C77" s="9" cm="1">
        <f t="array" ref="C77">_xll.SNL.Clients.Office.Excel.Functions.SPG($A77, "IQ_EBITDA_MARGIN", C$3)</f>
        <v>5.9</v>
      </c>
      <c r="D77" s="9" cm="1">
        <f t="array" ref="D77">_xll.SNL.Clients.Office.Excel.Functions.SPG($A77, "IQ_EBITDA_MARGIN", D$3)</f>
        <v>3.9980000000000002</v>
      </c>
      <c r="E77" s="9" cm="1">
        <f t="array" ref="E77">_xll.SNL.Clients.Office.Excel.Functions.SPG($A77, "IQ_EBITDA_MARGIN", E$3)</f>
        <v>2.9529999999999998</v>
      </c>
      <c r="F77" s="9" cm="1">
        <f t="array" ref="F77">_xll.SNL.Clients.Office.Excel.Functions.SPG($A77, "IQ_EBITDA_MARGIN", F$3)</f>
        <v>4.5460000000000003</v>
      </c>
      <c r="G77" s="9" cm="1">
        <f t="array" ref="G77">_xll.SNL.Clients.Office.Excel.Functions.SPG($A77, "IQ_EBITDA_MARGIN", G$3)</f>
        <v>6.6820000000000004</v>
      </c>
      <c r="H77" s="9" cm="1">
        <f t="array" ref="H77">_xll.SNL.Clients.Office.Excel.Functions.SPG($A77, "IQ_EBITDA_MARGIN", H$3)</f>
        <v>5.3070000000000004</v>
      </c>
      <c r="I77" s="9" cm="1">
        <f t="array" ref="I77">_xll.SNL.Clients.Office.Excel.Functions.SPG($A77, "IQ_EBITDA_MARGIN", I$3)</f>
        <v>7.1029999999999998</v>
      </c>
      <c r="J77" s="9" cm="1">
        <f t="array" ref="J77">_xll.SNL.Clients.Office.Excel.Functions.SPG($A77, "IQ_EBITDA_MARGIN", J$3)</f>
        <v>6.0670000000000002</v>
      </c>
    </row>
    <row r="78" spans="1:10" x14ac:dyDescent="0.3">
      <c r="A78" s="11" t="s">
        <v>80</v>
      </c>
      <c r="B78" s="9" t="str" cm="1">
        <f t="array" ref="B78">_xll.SNL.Clients.Office.Excel.Functions.SPG($A78, "IQ_EBITDA_MARGIN", B$3)</f>
        <v>NA</v>
      </c>
      <c r="C78" s="9" cm="1">
        <f t="array" ref="C78">_xll.SNL.Clients.Office.Excel.Functions.SPG($A78, "IQ_EBITDA_MARGIN", C$3)</f>
        <v>26.42</v>
      </c>
      <c r="D78" s="9" cm="1">
        <f t="array" ref="D78">_xll.SNL.Clients.Office.Excel.Functions.SPG($A78, "IQ_EBITDA_MARGIN", D$3)</f>
        <v>55.975000000000001</v>
      </c>
      <c r="E78" s="9" cm="1">
        <f t="array" ref="E78">_xll.SNL.Clients.Office.Excel.Functions.SPG($A78, "IQ_EBITDA_MARGIN", E$3)</f>
        <v>55.131</v>
      </c>
      <c r="F78" s="9" cm="1">
        <f t="array" ref="F78">_xll.SNL.Clients.Office.Excel.Functions.SPG($A78, "IQ_EBITDA_MARGIN", F$3)</f>
        <v>55.768999999999998</v>
      </c>
      <c r="G78" s="9" cm="1">
        <f t="array" ref="G78">_xll.SNL.Clients.Office.Excel.Functions.SPG($A78, "IQ_EBITDA_MARGIN", G$3)</f>
        <v>66.673000000000002</v>
      </c>
      <c r="H78" s="9" cm="1">
        <f t="array" ref="H78">_xll.SNL.Clients.Office.Excel.Functions.SPG($A78, "IQ_EBITDA_MARGIN", H$3)</f>
        <v>58.16</v>
      </c>
      <c r="I78" s="9" cm="1">
        <f t="array" ref="I78">_xll.SNL.Clients.Office.Excel.Functions.SPG($A78, "IQ_EBITDA_MARGIN", I$3)</f>
        <v>57.735999999999997</v>
      </c>
      <c r="J78" s="9" cm="1">
        <f t="array" ref="J78">_xll.SNL.Clients.Office.Excel.Functions.SPG($A78, "IQ_EBITDA_MARGIN", J$3)</f>
        <v>55.162999999999997</v>
      </c>
    </row>
    <row r="79" spans="1:10" x14ac:dyDescent="0.3">
      <c r="A79" s="11" t="s">
        <v>81</v>
      </c>
      <c r="B79" s="9" t="str" cm="1">
        <f t="array" ref="B79">_xll.SNL.Clients.Office.Excel.Functions.SPG($A79, "IQ_EBITDA_MARGIN", B$3)</f>
        <v>NA</v>
      </c>
      <c r="C79" s="9" cm="1">
        <f t="array" ref="C79">_xll.SNL.Clients.Office.Excel.Functions.SPG($A79, "IQ_EBITDA_MARGIN", C$3)</f>
        <v>4.7809999999999997</v>
      </c>
      <c r="D79" s="9" cm="1">
        <f t="array" ref="D79">_xll.SNL.Clients.Office.Excel.Functions.SPG($A79, "IQ_EBITDA_MARGIN", D$3)</f>
        <v>4.2430000000000003</v>
      </c>
      <c r="E79" s="9" cm="1">
        <f t="array" ref="E79">_xll.SNL.Clients.Office.Excel.Functions.SPG($A79, "IQ_EBITDA_MARGIN", E$3)</f>
        <v>4.6280000000000001</v>
      </c>
      <c r="F79" s="9" cm="1">
        <f t="array" ref="F79">_xll.SNL.Clients.Office.Excel.Functions.SPG($A79, "IQ_EBITDA_MARGIN", F$3)</f>
        <v>3.4830000000000001</v>
      </c>
      <c r="G79" s="9" cm="1">
        <f t="array" ref="G79">_xll.SNL.Clients.Office.Excel.Functions.SPG($A79, "IQ_EBITDA_MARGIN", G$3)</f>
        <v>2.742</v>
      </c>
      <c r="H79" s="9" cm="1">
        <f t="array" ref="H79">_xll.SNL.Clients.Office.Excel.Functions.SPG($A79, "IQ_EBITDA_MARGIN", H$3)</f>
        <v>3.0110000000000001</v>
      </c>
      <c r="I79" s="9" cm="1">
        <f t="array" ref="I79">_xll.SNL.Clients.Office.Excel.Functions.SPG($A79, "IQ_EBITDA_MARGIN", I$3)</f>
        <v>3.7080000000000002</v>
      </c>
      <c r="J79" s="9" cm="1">
        <f t="array" ref="J79">_xll.SNL.Clients.Office.Excel.Functions.SPG($A79, "IQ_EBITDA_MARGIN", J$3)</f>
        <v>3.8620000000000001</v>
      </c>
    </row>
    <row r="80" spans="1:10" x14ac:dyDescent="0.3">
      <c r="A80" s="11" t="s">
        <v>82</v>
      </c>
      <c r="B80" s="9" t="str" cm="1">
        <f t="array" ref="B80">_xll.SNL.Clients.Office.Excel.Functions.SPG($A80, "IQ_EBITDA_MARGIN", B$3)</f>
        <v>NA</v>
      </c>
      <c r="C80" s="9" t="str" cm="1">
        <f t="array" ref="C80">_xll.SNL.Clients.Office.Excel.Functions.SPG($A80, "IQ_EBITDA_MARGIN", C$3)</f>
        <v>NA</v>
      </c>
      <c r="D80" s="9" cm="1">
        <f t="array" ref="D80">_xll.SNL.Clients.Office.Excel.Functions.SPG($A80, "IQ_EBITDA_MARGIN", D$3)</f>
        <v>35.429000000000002</v>
      </c>
      <c r="E80" s="9" cm="1">
        <f t="array" ref="E80">_xll.SNL.Clients.Office.Excel.Functions.SPG($A80, "IQ_EBITDA_MARGIN", E$3)</f>
        <v>32.515999999999998</v>
      </c>
      <c r="F80" s="9" cm="1">
        <f t="array" ref="F80">_xll.SNL.Clients.Office.Excel.Functions.SPG($A80, "IQ_EBITDA_MARGIN", F$3)</f>
        <v>29.61</v>
      </c>
      <c r="G80" s="9" cm="1">
        <f t="array" ref="G80">_xll.SNL.Clients.Office.Excel.Functions.SPG($A80, "IQ_EBITDA_MARGIN", G$3)</f>
        <v>35.210999999999999</v>
      </c>
      <c r="H80" s="9" cm="1">
        <f t="array" ref="H80">_xll.SNL.Clients.Office.Excel.Functions.SPG($A80, "IQ_EBITDA_MARGIN", H$3)</f>
        <v>33.734999999999999</v>
      </c>
      <c r="I80" s="9" cm="1">
        <f t="array" ref="I80">_xll.SNL.Clients.Office.Excel.Functions.SPG($A80, "IQ_EBITDA_MARGIN", I$3)</f>
        <v>34.658000000000001</v>
      </c>
      <c r="J80" s="9" cm="1">
        <f t="array" ref="J80">_xll.SNL.Clients.Office.Excel.Functions.SPG($A80, "IQ_EBITDA_MARGIN", J$3)</f>
        <v>35.213000000000001</v>
      </c>
    </row>
    <row r="81" spans="1:10" x14ac:dyDescent="0.3">
      <c r="A81" s="11" t="s">
        <v>83</v>
      </c>
      <c r="B81" s="9" t="str" cm="1">
        <f t="array" ref="B81">_xll.SNL.Clients.Office.Excel.Functions.SPG($A81, "IQ_EBITDA_MARGIN", B$3)</f>
        <v>NA</v>
      </c>
      <c r="C81" s="9" t="str" cm="1">
        <f t="array" ref="C81">_xll.SNL.Clients.Office.Excel.Functions.SPG($A81, "IQ_EBITDA_MARGIN", C$3)</f>
        <v>NA</v>
      </c>
      <c r="D81" s="9" cm="1">
        <f t="array" ref="D81">_xll.SNL.Clients.Office.Excel.Functions.SPG($A81, "IQ_EBITDA_MARGIN", D$3)</f>
        <v>33.750999999999998</v>
      </c>
      <c r="E81" s="9" cm="1">
        <f t="array" ref="E81">_xll.SNL.Clients.Office.Excel.Functions.SPG($A81, "IQ_EBITDA_MARGIN", E$3)</f>
        <v>34.027999999999999</v>
      </c>
      <c r="F81" s="9" cm="1">
        <f t="array" ref="F81">_xll.SNL.Clients.Office.Excel.Functions.SPG($A81, "IQ_EBITDA_MARGIN", F$3)</f>
        <v>29.832000000000001</v>
      </c>
      <c r="G81" s="9" cm="1">
        <f t="array" ref="G81">_xll.SNL.Clients.Office.Excel.Functions.SPG($A81, "IQ_EBITDA_MARGIN", G$3)</f>
        <v>31.858000000000001</v>
      </c>
      <c r="H81" s="9" cm="1">
        <f t="array" ref="H81">_xll.SNL.Clients.Office.Excel.Functions.SPG($A81, "IQ_EBITDA_MARGIN", H$3)</f>
        <v>34.869999999999997</v>
      </c>
      <c r="I81" s="9" cm="1">
        <f t="array" ref="I81">_xll.SNL.Clients.Office.Excel.Functions.SPG($A81, "IQ_EBITDA_MARGIN", I$3)</f>
        <v>33.518999999999998</v>
      </c>
      <c r="J81" s="9" cm="1">
        <f t="array" ref="J81">_xll.SNL.Clients.Office.Excel.Functions.SPG($A81, "IQ_EBITDA_MARGIN", J$3)</f>
        <v>32.472999999999999</v>
      </c>
    </row>
    <row r="82" spans="1:10" x14ac:dyDescent="0.3">
      <c r="A82" s="11" t="s">
        <v>84</v>
      </c>
      <c r="B82" s="9" t="str" cm="1">
        <f t="array" ref="B82">_xll.SNL.Clients.Office.Excel.Functions.SPG($A82, "IQ_EBITDA_MARGIN", B$3)</f>
        <v>NA</v>
      </c>
      <c r="C82" s="9" cm="1">
        <f t="array" ref="C82">_xll.SNL.Clients.Office.Excel.Functions.SPG($A82, "IQ_EBITDA_MARGIN", C$3)</f>
        <v>57.134999999999998</v>
      </c>
      <c r="D82" s="9" cm="1">
        <f t="array" ref="D82">_xll.SNL.Clients.Office.Excel.Functions.SPG($A82, "IQ_EBITDA_MARGIN", D$3)</f>
        <v>56.271999999999998</v>
      </c>
      <c r="E82" s="9" cm="1">
        <f t="array" ref="E82">_xll.SNL.Clients.Office.Excel.Functions.SPG($A82, "IQ_EBITDA_MARGIN", E$3)</f>
        <v>57.234999999999999</v>
      </c>
      <c r="F82" s="9" cm="1">
        <f t="array" ref="F82">_xll.SNL.Clients.Office.Excel.Functions.SPG($A82, "IQ_EBITDA_MARGIN", F$3)</f>
        <v>57.256</v>
      </c>
      <c r="G82" s="9" cm="1">
        <f t="array" ref="G82">_xll.SNL.Clients.Office.Excel.Functions.SPG($A82, "IQ_EBITDA_MARGIN", G$3)</f>
        <v>58.484999999999999</v>
      </c>
      <c r="H82" s="9" cm="1">
        <f t="array" ref="H82">_xll.SNL.Clients.Office.Excel.Functions.SPG($A82, "IQ_EBITDA_MARGIN", H$3)</f>
        <v>58.158999999999999</v>
      </c>
      <c r="I82" s="9" cm="1">
        <f t="array" ref="I82">_xll.SNL.Clients.Office.Excel.Functions.SPG($A82, "IQ_EBITDA_MARGIN", I$3)</f>
        <v>57.938000000000002</v>
      </c>
      <c r="J82" s="9" cm="1">
        <f t="array" ref="J82">_xll.SNL.Clients.Office.Excel.Functions.SPG($A82, "IQ_EBITDA_MARGIN", J$3)</f>
        <v>58.091999999999999</v>
      </c>
    </row>
    <row r="83" spans="1:10" x14ac:dyDescent="0.3">
      <c r="A83" s="11" t="s">
        <v>85</v>
      </c>
      <c r="B83" s="9" t="str" cm="1">
        <f t="array" ref="B83">_xll.SNL.Clients.Office.Excel.Functions.SPG($A83, "IQ_EBITDA_MARGIN", B$3)</f>
        <v>NA</v>
      </c>
      <c r="C83" s="9" t="str" cm="1">
        <f t="array" ref="C83">_xll.SNL.Clients.Office.Excel.Functions.SPG($A83, "IQ_EBITDA_MARGIN", C$3)</f>
        <v>NA</v>
      </c>
      <c r="D83" s="9" t="str" cm="1">
        <f t="array" ref="D83">_xll.SNL.Clients.Office.Excel.Functions.SPG($A83, "IQ_EBITDA_MARGIN", D$3)</f>
        <v>NA</v>
      </c>
      <c r="E83" s="9" t="str" cm="1">
        <f t="array" ref="E83">_xll.SNL.Clients.Office.Excel.Functions.SPG($A83, "IQ_EBITDA_MARGIN", E$3)</f>
        <v>NA</v>
      </c>
      <c r="F83" s="9" t="str" cm="1">
        <f t="array" ref="F83">_xll.SNL.Clients.Office.Excel.Functions.SPG($A83, "IQ_EBITDA_MARGIN", F$3)</f>
        <v>NA</v>
      </c>
      <c r="G83" s="9" t="str" cm="1">
        <f t="array" ref="G83">_xll.SNL.Clients.Office.Excel.Functions.SPG($A83, "IQ_EBITDA_MARGIN", G$3)</f>
        <v>NA</v>
      </c>
      <c r="H83" s="9" t="str" cm="1">
        <f t="array" ref="H83">_xll.SNL.Clients.Office.Excel.Functions.SPG($A83, "IQ_EBITDA_MARGIN", H$3)</f>
        <v>NA</v>
      </c>
      <c r="I83" s="9" t="str" cm="1">
        <f t="array" ref="I83">_xll.SNL.Clients.Office.Excel.Functions.SPG($A83, "IQ_EBITDA_MARGIN", I$3)</f>
        <v>NA</v>
      </c>
      <c r="J83" s="9" t="str" cm="1">
        <f t="array" ref="J83">_xll.SNL.Clients.Office.Excel.Functions.SPG($A83, "IQ_EBITDA_MARGIN", J$3)</f>
        <v>NA</v>
      </c>
    </row>
    <row r="84" spans="1:10" x14ac:dyDescent="0.3">
      <c r="A84" s="11" t="s">
        <v>86</v>
      </c>
      <c r="B84" s="9" t="str" cm="1">
        <f t="array" ref="B84">_xll.SNL.Clients.Office.Excel.Functions.SPG($A84, "IQ_EBITDA_MARGIN", B$3)</f>
        <v>NA</v>
      </c>
      <c r="C84" s="9" cm="1">
        <f t="array" ref="C84">_xll.SNL.Clients.Office.Excel.Functions.SPG($A84, "IQ_EBITDA_MARGIN", C$3)</f>
        <v>1.306</v>
      </c>
      <c r="D84" s="9" cm="1">
        <f t="array" ref="D84">_xll.SNL.Clients.Office.Excel.Functions.SPG($A84, "IQ_EBITDA_MARGIN", D$3)</f>
        <v>1.4019999999999999</v>
      </c>
      <c r="E84" s="9" cm="1">
        <f t="array" ref="E84">_xll.SNL.Clients.Office.Excel.Functions.SPG($A84, "IQ_EBITDA_MARGIN", E$3)</f>
        <v>1.2390000000000001</v>
      </c>
      <c r="F84" s="9" cm="1">
        <f t="array" ref="F84">_xll.SNL.Clients.Office.Excel.Functions.SPG($A84, "IQ_EBITDA_MARGIN", F$3)</f>
        <v>1.3879999999999999</v>
      </c>
      <c r="G84" s="9" cm="1">
        <f t="array" ref="G84">_xll.SNL.Clients.Office.Excel.Functions.SPG($A84, "IQ_EBITDA_MARGIN", G$3)</f>
        <v>1.2150000000000001</v>
      </c>
      <c r="H84" s="9" cm="1">
        <f t="array" ref="H84">_xll.SNL.Clients.Office.Excel.Functions.SPG($A84, "IQ_EBITDA_MARGIN", H$3)</f>
        <v>1.2170000000000001</v>
      </c>
      <c r="I84" s="9" cm="1">
        <f t="array" ref="I84">_xll.SNL.Clients.Office.Excel.Functions.SPG($A84, "IQ_EBITDA_MARGIN", I$3)</f>
        <v>1.284</v>
      </c>
      <c r="J84" s="9" cm="1">
        <f t="array" ref="J84">_xll.SNL.Clients.Office.Excel.Functions.SPG($A84, "IQ_EBITDA_MARGIN", J$3)</f>
        <v>1.4</v>
      </c>
    </row>
    <row r="85" spans="1:10" x14ac:dyDescent="0.3">
      <c r="A85" s="11" t="s">
        <v>87</v>
      </c>
      <c r="B85" s="9" t="str" cm="1">
        <f t="array" ref="B85">_xll.SNL.Clients.Office.Excel.Functions.SPG($A85, "IQ_EBITDA_MARGIN", B$3)</f>
        <v>NA</v>
      </c>
      <c r="C85" s="9" cm="1">
        <f t="array" ref="C85">_xll.SNL.Clients.Office.Excel.Functions.SPG($A85, "IQ_EBITDA_MARGIN", C$3)</f>
        <v>4.0739999999999998</v>
      </c>
      <c r="D85" s="9" cm="1">
        <f t="array" ref="D85">_xll.SNL.Clients.Office.Excel.Functions.SPG($A85, "IQ_EBITDA_MARGIN", D$3)</f>
        <v>3.6680000000000001</v>
      </c>
      <c r="E85" s="9" cm="1">
        <f t="array" ref="E85">_xll.SNL.Clients.Office.Excel.Functions.SPG($A85, "IQ_EBITDA_MARGIN", E$3)</f>
        <v>4.0659999999999998</v>
      </c>
      <c r="F85" s="9" cm="1">
        <f t="array" ref="F85">_xll.SNL.Clients.Office.Excel.Functions.SPG($A85, "IQ_EBITDA_MARGIN", F$3)</f>
        <v>2.2690000000000001</v>
      </c>
      <c r="G85" s="9" cm="1">
        <f t="array" ref="G85">_xll.SNL.Clients.Office.Excel.Functions.SPG($A85, "IQ_EBITDA_MARGIN", G$3)</f>
        <v>3.1560000000000001</v>
      </c>
      <c r="H85" s="9" cm="1">
        <f t="array" ref="H85">_xll.SNL.Clients.Office.Excel.Functions.SPG($A85, "IQ_EBITDA_MARGIN", H$3)</f>
        <v>3.3540000000000001</v>
      </c>
      <c r="I85" s="9" cm="1">
        <f t="array" ref="I85">_xll.SNL.Clients.Office.Excel.Functions.SPG($A85, "IQ_EBITDA_MARGIN", I$3)</f>
        <v>4.2060000000000004</v>
      </c>
      <c r="J85" s="9" cm="1">
        <f t="array" ref="J85">_xll.SNL.Clients.Office.Excel.Functions.SPG($A85, "IQ_EBITDA_MARGIN", J$3)</f>
        <v>2.52</v>
      </c>
    </row>
    <row r="86" spans="1:10" x14ac:dyDescent="0.3">
      <c r="A86" s="11" t="s">
        <v>88</v>
      </c>
      <c r="B86" s="9" t="str" cm="1">
        <f t="array" ref="B86">_xll.SNL.Clients.Office.Excel.Functions.SPG($A86, "IQ_EBITDA_MARGIN", B$3)</f>
        <v>NA</v>
      </c>
      <c r="C86" s="9" cm="1">
        <f t="array" ref="C86">_xll.SNL.Clients.Office.Excel.Functions.SPG($A86, "IQ_EBITDA_MARGIN", C$3)</f>
        <v>19.619</v>
      </c>
      <c r="D86" s="9" cm="1">
        <f t="array" ref="D86">_xll.SNL.Clients.Office.Excel.Functions.SPG($A86, "IQ_EBITDA_MARGIN", D$3)</f>
        <v>35.853999999999999</v>
      </c>
      <c r="E86" s="9" cm="1">
        <f t="array" ref="E86">_xll.SNL.Clients.Office.Excel.Functions.SPG($A86, "IQ_EBITDA_MARGIN", E$3)</f>
        <v>20.670999999999999</v>
      </c>
      <c r="F86" s="9" cm="1">
        <f t="array" ref="F86">_xll.SNL.Clients.Office.Excel.Functions.SPG($A86, "IQ_EBITDA_MARGIN", F$3)</f>
        <v>16.442</v>
      </c>
      <c r="G86" s="9" cm="1">
        <f t="array" ref="G86">_xll.SNL.Clients.Office.Excel.Functions.SPG($A86, "IQ_EBITDA_MARGIN", G$3)</f>
        <v>16.29</v>
      </c>
      <c r="H86" s="9" cm="1">
        <f t="array" ref="H86">_xll.SNL.Clients.Office.Excel.Functions.SPG($A86, "IQ_EBITDA_MARGIN", H$3)</f>
        <v>32.39</v>
      </c>
      <c r="I86" s="9" cm="1">
        <f t="array" ref="I86">_xll.SNL.Clients.Office.Excel.Functions.SPG($A86, "IQ_EBITDA_MARGIN", I$3)</f>
        <v>14.6</v>
      </c>
      <c r="J86" s="9" cm="1">
        <f t="array" ref="J86">_xll.SNL.Clients.Office.Excel.Functions.SPG($A86, "IQ_EBITDA_MARGIN", J$3)</f>
        <v>9.2710000000000008</v>
      </c>
    </row>
    <row r="87" spans="1:10" x14ac:dyDescent="0.3">
      <c r="A87" s="11" t="s">
        <v>89</v>
      </c>
      <c r="B87" s="9" t="str" cm="1">
        <f t="array" ref="B87">_xll.SNL.Clients.Office.Excel.Functions.SPG($A87, "IQ_EBITDA_MARGIN", B$3)</f>
        <v>NA</v>
      </c>
      <c r="C87" s="9" t="str" cm="1">
        <f t="array" ref="C87">_xll.SNL.Clients.Office.Excel.Functions.SPG($A87, "IQ_EBITDA_MARGIN", C$3)</f>
        <v>NA</v>
      </c>
      <c r="D87" s="9" cm="1">
        <f t="array" ref="D87">_xll.SNL.Clients.Office.Excel.Functions.SPG($A87, "IQ_EBITDA_MARGIN", D$3)</f>
        <v>17.513000000000002</v>
      </c>
      <c r="E87" s="9" t="str" cm="1">
        <f t="array" ref="E87">_xll.SNL.Clients.Office.Excel.Functions.SPG($A87, "IQ_EBITDA_MARGIN", E$3)</f>
        <v>NA</v>
      </c>
      <c r="F87" s="9" cm="1">
        <f t="array" ref="F87">_xll.SNL.Clients.Office.Excel.Functions.SPG($A87, "IQ_EBITDA_MARGIN", F$3)</f>
        <v>14.785</v>
      </c>
      <c r="G87" s="9" cm="1">
        <f t="array" ref="G87">_xll.SNL.Clients.Office.Excel.Functions.SPG($A87, "IQ_EBITDA_MARGIN", G$3)</f>
        <v>3.2730000000000001</v>
      </c>
      <c r="H87" s="9" cm="1">
        <f t="array" ref="H87">_xll.SNL.Clients.Office.Excel.Functions.SPG($A87, "IQ_EBITDA_MARGIN", H$3)</f>
        <v>16.920000000000002</v>
      </c>
      <c r="I87" s="9" t="str" cm="1">
        <f t="array" ref="I87">_xll.SNL.Clients.Office.Excel.Functions.SPG($A87, "IQ_EBITDA_MARGIN", I$3)</f>
        <v>NA</v>
      </c>
      <c r="J87" s="9" cm="1">
        <f t="array" ref="J87">_xll.SNL.Clients.Office.Excel.Functions.SPG($A87, "IQ_EBITDA_MARGIN", J$3)</f>
        <v>12.82</v>
      </c>
    </row>
    <row r="88" spans="1:10" x14ac:dyDescent="0.3">
      <c r="A88" s="11" t="s">
        <v>90</v>
      </c>
      <c r="B88" s="9" t="str" cm="1">
        <f t="array" ref="B88">_xll.SNL.Clients.Office.Excel.Functions.SPG($A88, "IQ_EBITDA_MARGIN", B$3)</f>
        <v>NA</v>
      </c>
      <c r="C88" s="9" cm="1">
        <f t="array" ref="C88">_xll.SNL.Clients.Office.Excel.Functions.SPG($A88, "IQ_EBITDA_MARGIN", C$3)</f>
        <v>21.553999999999998</v>
      </c>
      <c r="D88" s="9" cm="1">
        <f t="array" ref="D88">_xll.SNL.Clients.Office.Excel.Functions.SPG($A88, "IQ_EBITDA_MARGIN", D$3)</f>
        <v>22.867000000000001</v>
      </c>
      <c r="E88" s="9" cm="1">
        <f t="array" ref="E88">_xll.SNL.Clients.Office.Excel.Functions.SPG($A88, "IQ_EBITDA_MARGIN", E$3)</f>
        <v>27.503</v>
      </c>
      <c r="F88" s="9" cm="1">
        <f t="array" ref="F88">_xll.SNL.Clients.Office.Excel.Functions.SPG($A88, "IQ_EBITDA_MARGIN", F$3)</f>
        <v>25.475999999999999</v>
      </c>
      <c r="G88" s="9" cm="1">
        <f t="array" ref="G88">_xll.SNL.Clients.Office.Excel.Functions.SPG($A88, "IQ_EBITDA_MARGIN", G$3)</f>
        <v>22.08</v>
      </c>
      <c r="H88" s="9" cm="1">
        <f t="array" ref="H88">_xll.SNL.Clients.Office.Excel.Functions.SPG($A88, "IQ_EBITDA_MARGIN", H$3)</f>
        <v>23.568999999999999</v>
      </c>
      <c r="I88" s="9" cm="1">
        <f t="array" ref="I88">_xll.SNL.Clients.Office.Excel.Functions.SPG($A88, "IQ_EBITDA_MARGIN", I$3)</f>
        <v>25.527999999999999</v>
      </c>
      <c r="J88" s="9" cm="1">
        <f t="array" ref="J88">_xll.SNL.Clients.Office.Excel.Functions.SPG($A88, "IQ_EBITDA_MARGIN", J$3)</f>
        <v>24.138999999999999</v>
      </c>
    </row>
    <row r="89" spans="1:10" x14ac:dyDescent="0.3">
      <c r="A89" s="11" t="s">
        <v>91</v>
      </c>
      <c r="B89" s="9" t="str" cm="1">
        <f t="array" ref="B89">_xll.SNL.Clients.Office.Excel.Functions.SPG($A89, "IQ_EBITDA_MARGIN", B$3)</f>
        <v>NA</v>
      </c>
      <c r="C89" s="9" cm="1">
        <f t="array" ref="C89">_xll.SNL.Clients.Office.Excel.Functions.SPG($A89, "IQ_EBITDA_MARGIN", C$3)</f>
        <v>29.605</v>
      </c>
      <c r="D89" s="9" cm="1">
        <f t="array" ref="D89">_xll.SNL.Clients.Office.Excel.Functions.SPG($A89, "IQ_EBITDA_MARGIN", D$3)</f>
        <v>31.893999999999998</v>
      </c>
      <c r="E89" s="9" cm="1">
        <f t="array" ref="E89">_xll.SNL.Clients.Office.Excel.Functions.SPG($A89, "IQ_EBITDA_MARGIN", E$3)</f>
        <v>32.957000000000001</v>
      </c>
      <c r="F89" s="9" cm="1">
        <f t="array" ref="F89">_xll.SNL.Clients.Office.Excel.Functions.SPG($A89, "IQ_EBITDA_MARGIN", F$3)</f>
        <v>33.201000000000001</v>
      </c>
      <c r="G89" s="9" cm="1">
        <f t="array" ref="G89">_xll.SNL.Clients.Office.Excel.Functions.SPG($A89, "IQ_EBITDA_MARGIN", G$3)</f>
        <v>32.506999999999998</v>
      </c>
      <c r="H89" s="9" cm="1">
        <f t="array" ref="H89">_xll.SNL.Clients.Office.Excel.Functions.SPG($A89, "IQ_EBITDA_MARGIN", H$3)</f>
        <v>33.968000000000004</v>
      </c>
      <c r="I89" s="9" cm="1">
        <f t="array" ref="I89">_xll.SNL.Clients.Office.Excel.Functions.SPG($A89, "IQ_EBITDA_MARGIN", I$3)</f>
        <v>31.196000000000002</v>
      </c>
      <c r="J89" s="9" cm="1">
        <f t="array" ref="J89">_xll.SNL.Clients.Office.Excel.Functions.SPG($A89, "IQ_EBITDA_MARGIN", J$3)</f>
        <v>29.721</v>
      </c>
    </row>
    <row r="90" spans="1:10" x14ac:dyDescent="0.3">
      <c r="A90" s="11" t="s">
        <v>92</v>
      </c>
      <c r="B90" s="9" t="str" cm="1">
        <f t="array" ref="B90">_xll.SNL.Clients.Office.Excel.Functions.SPG($A90, "IQ_EBITDA_MARGIN", B$3)</f>
        <v>NA</v>
      </c>
      <c r="C90" s="9" t="str" cm="1">
        <f t="array" ref="C90">_xll.SNL.Clients.Office.Excel.Functions.SPG($A90, "IQ_EBITDA_MARGIN", C$3)</f>
        <v>NA</v>
      </c>
      <c r="D90" s="9" cm="1">
        <f t="array" ref="D90">_xll.SNL.Clients.Office.Excel.Functions.SPG($A90, "IQ_EBITDA_MARGIN", D$3)</f>
        <v>6.2969999999999997</v>
      </c>
      <c r="E90" s="9" cm="1">
        <f t="array" ref="E90">_xll.SNL.Clients.Office.Excel.Functions.SPG($A90, "IQ_EBITDA_MARGIN", E$3)</f>
        <v>4.8499999999999996</v>
      </c>
      <c r="F90" s="9" cm="1">
        <f t="array" ref="F90">_xll.SNL.Clients.Office.Excel.Functions.SPG($A90, "IQ_EBITDA_MARGIN", F$3)</f>
        <v>4.8490000000000002</v>
      </c>
      <c r="G90" s="9" cm="1">
        <f t="array" ref="G90">_xll.SNL.Clients.Office.Excel.Functions.SPG($A90, "IQ_EBITDA_MARGIN", G$3)</f>
        <v>6.907</v>
      </c>
      <c r="H90" s="9" cm="1">
        <f t="array" ref="H90">_xll.SNL.Clients.Office.Excel.Functions.SPG($A90, "IQ_EBITDA_MARGIN", H$3)</f>
        <v>5.3129999999999997</v>
      </c>
      <c r="I90" s="9" cm="1">
        <f t="array" ref="I90">_xll.SNL.Clients.Office.Excel.Functions.SPG($A90, "IQ_EBITDA_MARGIN", I$3)</f>
        <v>5.8419999999999996</v>
      </c>
      <c r="J90" s="9" cm="1">
        <f t="array" ref="J90">_xll.SNL.Clients.Office.Excel.Functions.SPG($A90, "IQ_EBITDA_MARGIN", J$3)</f>
        <v>4.5199999999999996</v>
      </c>
    </row>
    <row r="91" spans="1:10" x14ac:dyDescent="0.3">
      <c r="A91" s="11" t="s">
        <v>93</v>
      </c>
      <c r="B91" s="9" t="str" cm="1">
        <f t="array" ref="B91">_xll.SNL.Clients.Office.Excel.Functions.SPG($A91, "IQ_EBITDA_MARGIN", B$3)</f>
        <v>NA</v>
      </c>
      <c r="C91" s="9" cm="1">
        <f t="array" ref="C91">_xll.SNL.Clients.Office.Excel.Functions.SPG($A91, "IQ_EBITDA_MARGIN", C$3)</f>
        <v>9.2110000000000003</v>
      </c>
      <c r="D91" s="9" cm="1">
        <f t="array" ref="D91">_xll.SNL.Clients.Office.Excel.Functions.SPG($A91, "IQ_EBITDA_MARGIN", D$3)</f>
        <v>10.022</v>
      </c>
      <c r="E91" s="9" cm="1">
        <f t="array" ref="E91">_xll.SNL.Clients.Office.Excel.Functions.SPG($A91, "IQ_EBITDA_MARGIN", E$3)</f>
        <v>9.2650000000000006</v>
      </c>
      <c r="F91" s="9" cm="1">
        <f t="array" ref="F91">_xll.SNL.Clients.Office.Excel.Functions.SPG($A91, "IQ_EBITDA_MARGIN", F$3)</f>
        <v>8.2620000000000005</v>
      </c>
      <c r="G91" s="9" cm="1">
        <f t="array" ref="G91">_xll.SNL.Clients.Office.Excel.Functions.SPG($A91, "IQ_EBITDA_MARGIN", G$3)</f>
        <v>11.573</v>
      </c>
      <c r="H91" s="9" cm="1">
        <f t="array" ref="H91">_xll.SNL.Clients.Office.Excel.Functions.SPG($A91, "IQ_EBITDA_MARGIN", H$3)</f>
        <v>9.6649999999999991</v>
      </c>
      <c r="I91" s="9" cm="1">
        <f t="array" ref="I91">_xll.SNL.Clients.Office.Excel.Functions.SPG($A91, "IQ_EBITDA_MARGIN", I$3)</f>
        <v>9.2439999999999998</v>
      </c>
      <c r="J91" s="9" cm="1">
        <f t="array" ref="J91">_xll.SNL.Clients.Office.Excel.Functions.SPG($A91, "IQ_EBITDA_MARGIN", J$3)</f>
        <v>8.3659999999999997</v>
      </c>
    </row>
    <row r="92" spans="1:10" x14ac:dyDescent="0.3">
      <c r="A92" s="11" t="s">
        <v>94</v>
      </c>
      <c r="B92" s="9" t="str" cm="1">
        <f t="array" ref="B92">_xll.SNL.Clients.Office.Excel.Functions.SPG($A92, "IQ_EBITDA_MARGIN", B$3)</f>
        <v>NA</v>
      </c>
      <c r="C92" s="9" t="str" cm="1">
        <f t="array" ref="C92">_xll.SNL.Clients.Office.Excel.Functions.SPG($A92, "IQ_EBITDA_MARGIN", C$3)</f>
        <v>NA</v>
      </c>
      <c r="D92" s="9" cm="1">
        <f t="array" ref="D92">_xll.SNL.Clients.Office.Excel.Functions.SPG($A92, "IQ_EBITDA_MARGIN", D$3)</f>
        <v>19.033000000000001</v>
      </c>
      <c r="E92" s="9" cm="1">
        <f t="array" ref="E92">_xll.SNL.Clients.Office.Excel.Functions.SPG($A92, "IQ_EBITDA_MARGIN", E$3)</f>
        <v>19.048999999999999</v>
      </c>
      <c r="F92" s="9" cm="1">
        <f t="array" ref="F92">_xll.SNL.Clients.Office.Excel.Functions.SPG($A92, "IQ_EBITDA_MARGIN", F$3)</f>
        <v>16.545000000000002</v>
      </c>
      <c r="G92" s="9" cm="1">
        <f t="array" ref="G92">_xll.SNL.Clients.Office.Excel.Functions.SPG($A92, "IQ_EBITDA_MARGIN", G$3)</f>
        <v>14.401999999999999</v>
      </c>
      <c r="H92" s="9" cm="1">
        <f t="array" ref="H92">_xll.SNL.Clients.Office.Excel.Functions.SPG($A92, "IQ_EBITDA_MARGIN", H$3)</f>
        <v>19.831</v>
      </c>
      <c r="I92" s="9" cm="1">
        <f t="array" ref="I92">_xll.SNL.Clients.Office.Excel.Functions.SPG($A92, "IQ_EBITDA_MARGIN", I$3)</f>
        <v>18.210999999999999</v>
      </c>
      <c r="J92" s="9" cm="1">
        <f t="array" ref="J92">_xll.SNL.Clients.Office.Excel.Functions.SPG($A92, "IQ_EBITDA_MARGIN", J$3)</f>
        <v>15.492000000000001</v>
      </c>
    </row>
    <row r="93" spans="1:10" x14ac:dyDescent="0.3">
      <c r="A93" s="11" t="s">
        <v>95</v>
      </c>
      <c r="B93" s="9" t="str" cm="1">
        <f t="array" ref="B93">_xll.SNL.Clients.Office.Excel.Functions.SPG($A93, "IQ_EBITDA_MARGIN", B$3)</f>
        <v>NA</v>
      </c>
      <c r="C93" s="9" cm="1">
        <f t="array" ref="C93">_xll.SNL.Clients.Office.Excel.Functions.SPG($A93, "IQ_EBITDA_MARGIN", C$3)</f>
        <v>1.3129999999999999</v>
      </c>
      <c r="D93" s="9" cm="1">
        <f t="array" ref="D93">_xll.SNL.Clients.Office.Excel.Functions.SPG($A93, "IQ_EBITDA_MARGIN", D$3)</f>
        <v>1.2430000000000001</v>
      </c>
      <c r="E93" s="9" cm="1">
        <f t="array" ref="E93">_xll.SNL.Clients.Office.Excel.Functions.SPG($A93, "IQ_EBITDA_MARGIN", E$3)</f>
        <v>1.319</v>
      </c>
      <c r="F93" s="9" cm="1">
        <f t="array" ref="F93">_xll.SNL.Clients.Office.Excel.Functions.SPG($A93, "IQ_EBITDA_MARGIN", F$3)</f>
        <v>1.671</v>
      </c>
      <c r="G93" s="9" cm="1">
        <f t="array" ref="G93">_xll.SNL.Clients.Office.Excel.Functions.SPG($A93, "IQ_EBITDA_MARGIN", G$3)</f>
        <v>1.448</v>
      </c>
      <c r="H93" s="9" cm="1">
        <f t="array" ref="H93">_xll.SNL.Clients.Office.Excel.Functions.SPG($A93, "IQ_EBITDA_MARGIN", H$3)</f>
        <v>1.2529999999999999</v>
      </c>
      <c r="I93" s="9" cm="1">
        <f t="array" ref="I93">_xll.SNL.Clients.Office.Excel.Functions.SPG($A93, "IQ_EBITDA_MARGIN", I$3)</f>
        <v>1.323</v>
      </c>
      <c r="J93" s="9" cm="1">
        <f t="array" ref="J93">_xll.SNL.Clients.Office.Excel.Functions.SPG($A93, "IQ_EBITDA_MARGIN", J$3)</f>
        <v>1.492</v>
      </c>
    </row>
    <row r="94" spans="1:10" x14ac:dyDescent="0.3">
      <c r="A94" s="11" t="s">
        <v>96</v>
      </c>
      <c r="B94" s="9" t="str" cm="1">
        <f t="array" ref="B94">_xll.SNL.Clients.Office.Excel.Functions.SPG($A94, "IQ_EBITDA_MARGIN", B$3)</f>
        <v>NA</v>
      </c>
      <c r="C94" s="9" cm="1">
        <f t="array" ref="C94">_xll.SNL.Clients.Office.Excel.Functions.SPG($A94, "IQ_EBITDA_MARGIN", C$3)</f>
        <v>2.2949999999999999</v>
      </c>
      <c r="D94" s="9" cm="1">
        <f t="array" ref="D94">_xll.SNL.Clients.Office.Excel.Functions.SPG($A94, "IQ_EBITDA_MARGIN", D$3)</f>
        <v>3.798</v>
      </c>
      <c r="E94" s="9" cm="1">
        <f t="array" ref="E94">_xll.SNL.Clients.Office.Excel.Functions.SPG($A94, "IQ_EBITDA_MARGIN", E$3)</f>
        <v>5.5030000000000001</v>
      </c>
      <c r="F94" s="9" cm="1">
        <f t="array" ref="F94">_xll.SNL.Clients.Office.Excel.Functions.SPG($A94, "IQ_EBITDA_MARGIN", F$3)</f>
        <v>5.2229999999999999</v>
      </c>
      <c r="G94" s="9" cm="1">
        <f t="array" ref="G94">_xll.SNL.Clients.Office.Excel.Functions.SPG($A94, "IQ_EBITDA_MARGIN", G$3)</f>
        <v>1.6479999999999999</v>
      </c>
      <c r="H94" s="9" cm="1">
        <f t="array" ref="H94">_xll.SNL.Clients.Office.Excel.Functions.SPG($A94, "IQ_EBITDA_MARGIN", H$3)</f>
        <v>4.9880000000000004</v>
      </c>
      <c r="I94" s="9" cm="1">
        <f t="array" ref="I94">_xll.SNL.Clients.Office.Excel.Functions.SPG($A94, "IQ_EBITDA_MARGIN", I$3)</f>
        <v>5.3159999999999998</v>
      </c>
      <c r="J94" s="9" cm="1">
        <f t="array" ref="J94">_xll.SNL.Clients.Office.Excel.Functions.SPG($A94, "IQ_EBITDA_MARGIN", J$3)</f>
        <v>5.2969999999999997</v>
      </c>
    </row>
    <row r="95" spans="1:10" x14ac:dyDescent="0.3">
      <c r="A95" s="11" t="s">
        <v>97</v>
      </c>
      <c r="B95" s="9" t="str" cm="1">
        <f t="array" ref="B95">_xll.SNL.Clients.Office.Excel.Functions.SPG($A95, "IQ_EBITDA_MARGIN", B$3)</f>
        <v>NA</v>
      </c>
      <c r="C95" s="9" t="str" cm="1">
        <f t="array" ref="C95">_xll.SNL.Clients.Office.Excel.Functions.SPG($A95, "IQ_EBITDA_MARGIN", C$3)</f>
        <v>NA</v>
      </c>
      <c r="D95" s="9" cm="1">
        <f t="array" ref="D95">_xll.SNL.Clients.Office.Excel.Functions.SPG($A95, "IQ_EBITDA_MARGIN", D$3)</f>
        <v>40.570999999999998</v>
      </c>
      <c r="E95" s="9" cm="1">
        <f t="array" ref="E95">_xll.SNL.Clients.Office.Excel.Functions.SPG($A95, "IQ_EBITDA_MARGIN", E$3)</f>
        <v>44.462000000000003</v>
      </c>
      <c r="F95" s="9" cm="1">
        <f t="array" ref="F95">_xll.SNL.Clients.Office.Excel.Functions.SPG($A95, "IQ_EBITDA_MARGIN", F$3)</f>
        <v>37.252000000000002</v>
      </c>
      <c r="G95" s="9" cm="1">
        <f t="array" ref="G95">_xll.SNL.Clients.Office.Excel.Functions.SPG($A95, "IQ_EBITDA_MARGIN", G$3)</f>
        <v>23.327000000000002</v>
      </c>
      <c r="H95" s="9" cm="1">
        <f t="array" ref="H95">_xll.SNL.Clients.Office.Excel.Functions.SPG($A95, "IQ_EBITDA_MARGIN", H$3)</f>
        <v>47.634</v>
      </c>
      <c r="I95" s="9" cm="1">
        <f t="array" ref="I95">_xll.SNL.Clients.Office.Excel.Functions.SPG($A95, "IQ_EBITDA_MARGIN", I$3)</f>
        <v>38.613</v>
      </c>
      <c r="J95" s="9" cm="1">
        <f t="array" ref="J95">_xll.SNL.Clients.Office.Excel.Functions.SPG($A95, "IQ_EBITDA_MARGIN", J$3)</f>
        <v>30.802</v>
      </c>
    </row>
    <row r="96" spans="1:10" x14ac:dyDescent="0.3">
      <c r="A96" s="11" t="s">
        <v>98</v>
      </c>
      <c r="B96" s="9" t="str" cm="1">
        <f t="array" ref="B96">_xll.SNL.Clients.Office.Excel.Functions.SPG($A96, "IQ_EBITDA_MARGIN", B$3)</f>
        <v>NA</v>
      </c>
      <c r="C96" s="9" t="str" cm="1">
        <f t="array" ref="C96">_xll.SNL.Clients.Office.Excel.Functions.SPG($A96, "IQ_EBITDA_MARGIN", C$3)</f>
        <v>NA</v>
      </c>
      <c r="D96" s="9" cm="1">
        <f t="array" ref="D96">_xll.SNL.Clients.Office.Excel.Functions.SPG($A96, "IQ_EBITDA_MARGIN", D$3)</f>
        <v>43.212000000000003</v>
      </c>
      <c r="E96" s="9" cm="1">
        <f t="array" ref="E96">_xll.SNL.Clients.Office.Excel.Functions.SPG($A96, "IQ_EBITDA_MARGIN", E$3)</f>
        <v>54.962000000000003</v>
      </c>
      <c r="F96" s="9" cm="1">
        <f t="array" ref="F96">_xll.SNL.Clients.Office.Excel.Functions.SPG($A96, "IQ_EBITDA_MARGIN", F$3)</f>
        <v>38.298999999999999</v>
      </c>
      <c r="G96" s="9" cm="1">
        <f t="array" ref="G96">_xll.SNL.Clients.Office.Excel.Functions.SPG($A96, "IQ_EBITDA_MARGIN", G$3)</f>
        <v>40.546999999999997</v>
      </c>
      <c r="H96" s="9" cm="1">
        <f t="array" ref="H96">_xll.SNL.Clients.Office.Excel.Functions.SPG($A96, "IQ_EBITDA_MARGIN", H$3)</f>
        <v>40.533999999999999</v>
      </c>
      <c r="I96" s="9" cm="1">
        <f t="array" ref="I96">_xll.SNL.Clients.Office.Excel.Functions.SPG($A96, "IQ_EBITDA_MARGIN", I$3)</f>
        <v>53.576999999999998</v>
      </c>
      <c r="J96" s="9" cm="1">
        <f t="array" ref="J96">_xll.SNL.Clients.Office.Excel.Functions.SPG($A96, "IQ_EBITDA_MARGIN", J$3)</f>
        <v>51.143000000000001</v>
      </c>
    </row>
    <row r="97" spans="1:10" x14ac:dyDescent="0.3">
      <c r="A97" s="11" t="s">
        <v>99</v>
      </c>
      <c r="B97" s="9" t="str" cm="1">
        <f t="array" ref="B97">_xll.SNL.Clients.Office.Excel.Functions.SPG($A97, "IQ_EBITDA_MARGIN", B$3)</f>
        <v>NA</v>
      </c>
      <c r="C97" s="9" t="str" cm="1">
        <f t="array" ref="C97">_xll.SNL.Clients.Office.Excel.Functions.SPG($A97, "IQ_EBITDA_MARGIN", C$3)</f>
        <v>NA</v>
      </c>
      <c r="D97" s="9" cm="1">
        <f t="array" ref="D97">_xll.SNL.Clients.Office.Excel.Functions.SPG($A97, "IQ_EBITDA_MARGIN", D$3)</f>
        <v>23.425999999999998</v>
      </c>
      <c r="E97" s="9" cm="1">
        <f t="array" ref="E97">_xll.SNL.Clients.Office.Excel.Functions.SPG($A97, "IQ_EBITDA_MARGIN", E$3)</f>
        <v>24.986000000000001</v>
      </c>
      <c r="F97" s="9" cm="1">
        <f t="array" ref="F97">_xll.SNL.Clients.Office.Excel.Functions.SPG($A97, "IQ_EBITDA_MARGIN", F$3)</f>
        <v>22.591999999999999</v>
      </c>
      <c r="G97" s="9" cm="1">
        <f t="array" ref="G97">_xll.SNL.Clients.Office.Excel.Functions.SPG($A97, "IQ_EBITDA_MARGIN", G$3)</f>
        <v>22.463999999999999</v>
      </c>
      <c r="H97" s="9" cm="1">
        <f t="array" ref="H97">_xll.SNL.Clients.Office.Excel.Functions.SPG($A97, "IQ_EBITDA_MARGIN", H$3)</f>
        <v>24.033000000000001</v>
      </c>
      <c r="I97" s="9" cm="1">
        <f t="array" ref="I97">_xll.SNL.Clients.Office.Excel.Functions.SPG($A97, "IQ_EBITDA_MARGIN", I$3)</f>
        <v>23.305</v>
      </c>
      <c r="J97" s="9" cm="1">
        <f t="array" ref="J97">_xll.SNL.Clients.Office.Excel.Functions.SPG($A97, "IQ_EBITDA_MARGIN", J$3)</f>
        <v>24.213000000000001</v>
      </c>
    </row>
    <row r="98" spans="1:10" x14ac:dyDescent="0.3">
      <c r="A98" s="11" t="s">
        <v>100</v>
      </c>
      <c r="B98" s="9" t="str" cm="1">
        <f t="array" ref="B98">_xll.SNL.Clients.Office.Excel.Functions.SPG($A98, "IQ_EBITDA_MARGIN", B$3)</f>
        <v>NA</v>
      </c>
      <c r="C98" s="9" cm="1">
        <f t="array" ref="C98">_xll.SNL.Clients.Office.Excel.Functions.SPG($A98, "IQ_EBITDA_MARGIN", C$3)</f>
        <v>40.177</v>
      </c>
      <c r="D98" s="9" cm="1">
        <f t="array" ref="D98">_xll.SNL.Clients.Office.Excel.Functions.SPG($A98, "IQ_EBITDA_MARGIN", D$3)</f>
        <v>39.890999999999998</v>
      </c>
      <c r="E98" s="9" cm="1">
        <f t="array" ref="E98">_xll.SNL.Clients.Office.Excel.Functions.SPG($A98, "IQ_EBITDA_MARGIN", E$3)</f>
        <v>40.284999999999997</v>
      </c>
      <c r="F98" s="9" cm="1">
        <f t="array" ref="F98">_xll.SNL.Clients.Office.Excel.Functions.SPG($A98, "IQ_EBITDA_MARGIN", F$3)</f>
        <v>38.628999999999998</v>
      </c>
      <c r="G98" s="9" cm="1">
        <f t="array" ref="G98">_xll.SNL.Clients.Office.Excel.Functions.SPG($A98, "IQ_EBITDA_MARGIN", G$3)</f>
        <v>37.926000000000002</v>
      </c>
      <c r="H98" s="9" cm="1">
        <f t="array" ref="H98">_xll.SNL.Clients.Office.Excel.Functions.SPG($A98, "IQ_EBITDA_MARGIN", H$3)</f>
        <v>38.920999999999999</v>
      </c>
      <c r="I98" s="9" cm="1">
        <f t="array" ref="I98">_xll.SNL.Clients.Office.Excel.Functions.SPG($A98, "IQ_EBITDA_MARGIN", I$3)</f>
        <v>39.204999999999998</v>
      </c>
      <c r="J98" s="9" cm="1">
        <f t="array" ref="J98">_xll.SNL.Clients.Office.Excel.Functions.SPG($A98, "IQ_EBITDA_MARGIN", J$3)</f>
        <v>37.677</v>
      </c>
    </row>
    <row r="99" spans="1:10" x14ac:dyDescent="0.3">
      <c r="A99" s="11" t="s">
        <v>101</v>
      </c>
      <c r="B99" s="9" t="str" cm="1">
        <f t="array" ref="B99">_xll.SNL.Clients.Office.Excel.Functions.SPG($A99, "IQ_EBITDA_MARGIN", B$3)</f>
        <v>NA</v>
      </c>
      <c r="C99" s="9" cm="1">
        <f t="array" ref="C99">_xll.SNL.Clients.Office.Excel.Functions.SPG($A99, "IQ_EBITDA_MARGIN", C$3)</f>
        <v>20.509</v>
      </c>
      <c r="D99" s="9" cm="1">
        <f t="array" ref="D99">_xll.SNL.Clients.Office.Excel.Functions.SPG($A99, "IQ_EBITDA_MARGIN", D$3)</f>
        <v>19.439</v>
      </c>
      <c r="E99" s="9" cm="1">
        <f t="array" ref="E99">_xll.SNL.Clients.Office.Excel.Functions.SPG($A99, "IQ_EBITDA_MARGIN", E$3)</f>
        <v>19.527000000000001</v>
      </c>
      <c r="F99" s="9" cm="1">
        <f t="array" ref="F99">_xll.SNL.Clients.Office.Excel.Functions.SPG($A99, "IQ_EBITDA_MARGIN", F$3)</f>
        <v>22.619</v>
      </c>
      <c r="G99" s="9" cm="1">
        <f t="array" ref="G99">_xll.SNL.Clients.Office.Excel.Functions.SPG($A99, "IQ_EBITDA_MARGIN", G$3)</f>
        <v>19.734999999999999</v>
      </c>
      <c r="H99" s="9" cm="1">
        <f t="array" ref="H99">_xll.SNL.Clients.Office.Excel.Functions.SPG($A99, "IQ_EBITDA_MARGIN", H$3)</f>
        <v>21.911999999999999</v>
      </c>
      <c r="I99" s="9" cm="1">
        <f t="array" ref="I99">_xll.SNL.Clients.Office.Excel.Functions.SPG($A99, "IQ_EBITDA_MARGIN", I$3)</f>
        <v>21.259</v>
      </c>
      <c r="J99" s="9" cm="1">
        <f t="array" ref="J99">_xll.SNL.Clients.Office.Excel.Functions.SPG($A99, "IQ_EBITDA_MARGIN", J$3)</f>
        <v>23.515000000000001</v>
      </c>
    </row>
    <row r="100" spans="1:10" x14ac:dyDescent="0.3">
      <c r="A100" s="11" t="s">
        <v>102</v>
      </c>
      <c r="B100" s="9" t="str" cm="1">
        <f t="array" ref="B100">_xll.SNL.Clients.Office.Excel.Functions.SPG($A100, "IQ_EBITDA_MARGIN", B$3)</f>
        <v>NA</v>
      </c>
      <c r="C100" s="9" cm="1">
        <f t="array" ref="C100">_xll.SNL.Clients.Office.Excel.Functions.SPG($A100, "IQ_EBITDA_MARGIN", C$3)</f>
        <v>17.933</v>
      </c>
      <c r="D100" s="9" cm="1">
        <f t="array" ref="D100">_xll.SNL.Clients.Office.Excel.Functions.SPG($A100, "IQ_EBITDA_MARGIN", D$3)</f>
        <v>20.504000000000001</v>
      </c>
      <c r="E100" s="9" cm="1">
        <f t="array" ref="E100">_xll.SNL.Clients.Office.Excel.Functions.SPG($A100, "IQ_EBITDA_MARGIN", E$3)</f>
        <v>22.716000000000001</v>
      </c>
      <c r="F100" s="9" cm="1">
        <f t="array" ref="F100">_xll.SNL.Clients.Office.Excel.Functions.SPG($A100, "IQ_EBITDA_MARGIN", F$3)</f>
        <v>19.617000000000001</v>
      </c>
      <c r="G100" s="9" cm="1">
        <f t="array" ref="G100">_xll.SNL.Clients.Office.Excel.Functions.SPG($A100, "IQ_EBITDA_MARGIN", G$3)</f>
        <v>18.100999999999999</v>
      </c>
      <c r="H100" s="9" cm="1">
        <f t="array" ref="H100">_xll.SNL.Clients.Office.Excel.Functions.SPG($A100, "IQ_EBITDA_MARGIN", H$3)</f>
        <v>19.448</v>
      </c>
      <c r="I100" s="9" cm="1">
        <f t="array" ref="I100">_xll.SNL.Clients.Office.Excel.Functions.SPG($A100, "IQ_EBITDA_MARGIN", I$3)</f>
        <v>20.949000000000002</v>
      </c>
      <c r="J100" s="9" cm="1">
        <f t="array" ref="J100">_xll.SNL.Clients.Office.Excel.Functions.SPG($A100, "IQ_EBITDA_MARGIN", J$3)</f>
        <v>19.106000000000002</v>
      </c>
    </row>
    <row r="101" spans="1:10" x14ac:dyDescent="0.3">
      <c r="A101" s="11" t="s">
        <v>103</v>
      </c>
      <c r="B101" s="9" t="str" cm="1">
        <f t="array" ref="B101">_xll.SNL.Clients.Office.Excel.Functions.SPG($A101, "IQ_EBITDA_MARGIN", B$3)</f>
        <v>NA</v>
      </c>
      <c r="C101" s="9" cm="1">
        <f t="array" ref="C101">_xll.SNL.Clients.Office.Excel.Functions.SPG($A101, "IQ_EBITDA_MARGIN", C$3)</f>
        <v>23.469000000000001</v>
      </c>
      <c r="D101" s="9" cm="1">
        <f t="array" ref="D101">_xll.SNL.Clients.Office.Excel.Functions.SPG($A101, "IQ_EBITDA_MARGIN", D$3)</f>
        <v>20.155999999999999</v>
      </c>
      <c r="E101" s="9" cm="1">
        <f t="array" ref="E101">_xll.SNL.Clients.Office.Excel.Functions.SPG($A101, "IQ_EBITDA_MARGIN", E$3)</f>
        <v>20.640999999999998</v>
      </c>
      <c r="F101" s="9" cm="1">
        <f t="array" ref="F101">_xll.SNL.Clients.Office.Excel.Functions.SPG($A101, "IQ_EBITDA_MARGIN", F$3)</f>
        <v>21.916</v>
      </c>
      <c r="G101" s="9" cm="1">
        <f t="array" ref="G101">_xll.SNL.Clients.Office.Excel.Functions.SPG($A101, "IQ_EBITDA_MARGIN", G$3)</f>
        <v>20.481000000000002</v>
      </c>
      <c r="H101" s="9" cm="1">
        <f t="array" ref="H101">_xll.SNL.Clients.Office.Excel.Functions.SPG($A101, "IQ_EBITDA_MARGIN", H$3)</f>
        <v>18.37</v>
      </c>
      <c r="I101" s="9" cm="1">
        <f t="array" ref="I101">_xll.SNL.Clients.Office.Excel.Functions.SPG($A101, "IQ_EBITDA_MARGIN", I$3)</f>
        <v>20.843</v>
      </c>
      <c r="J101" s="9" cm="1">
        <f t="array" ref="J101">_xll.SNL.Clients.Office.Excel.Functions.SPG($A101, "IQ_EBITDA_MARGIN", J$3)</f>
        <v>18.891999999999999</v>
      </c>
    </row>
    <row r="102" spans="1:10" x14ac:dyDescent="0.3">
      <c r="A102" s="11" t="s">
        <v>104</v>
      </c>
      <c r="B102" s="9" t="str" cm="1">
        <f t="array" ref="B102">_xll.SNL.Clients.Office.Excel.Functions.SPG($A102, "IQ_EBITDA_MARGIN", B$3)</f>
        <v>NA</v>
      </c>
      <c r="C102" s="9" cm="1">
        <f t="array" ref="C102">_xll.SNL.Clients.Office.Excel.Functions.SPG($A102, "IQ_EBITDA_MARGIN", C$3)</f>
        <v>21.763999999999999</v>
      </c>
      <c r="D102" s="9" cm="1">
        <f t="array" ref="D102">_xll.SNL.Clients.Office.Excel.Functions.SPG($A102, "IQ_EBITDA_MARGIN", D$3)</f>
        <v>21.058</v>
      </c>
      <c r="E102" s="9" cm="1">
        <f t="array" ref="E102">_xll.SNL.Clients.Office.Excel.Functions.SPG($A102, "IQ_EBITDA_MARGIN", E$3)</f>
        <v>25.734999999999999</v>
      </c>
      <c r="F102" s="9" cm="1">
        <f t="array" ref="F102">_xll.SNL.Clients.Office.Excel.Functions.SPG($A102, "IQ_EBITDA_MARGIN", F$3)</f>
        <v>23.620999999999999</v>
      </c>
      <c r="G102" s="9" cm="1">
        <f t="array" ref="G102">_xll.SNL.Clients.Office.Excel.Functions.SPG($A102, "IQ_EBITDA_MARGIN", G$3)</f>
        <v>17.539000000000001</v>
      </c>
      <c r="H102" s="9" cm="1">
        <f t="array" ref="H102">_xll.SNL.Clients.Office.Excel.Functions.SPG($A102, "IQ_EBITDA_MARGIN", H$3)</f>
        <v>21.018000000000001</v>
      </c>
      <c r="I102" s="9" cm="1">
        <f t="array" ref="I102">_xll.SNL.Clients.Office.Excel.Functions.SPG($A102, "IQ_EBITDA_MARGIN", I$3)</f>
        <v>23.614000000000001</v>
      </c>
      <c r="J102" s="9" cm="1">
        <f t="array" ref="J102">_xll.SNL.Clients.Office.Excel.Functions.SPG($A102, "IQ_EBITDA_MARGIN", J$3)</f>
        <v>23.841999999999999</v>
      </c>
    </row>
    <row r="103" spans="1:10" x14ac:dyDescent="0.3">
      <c r="A103" s="11" t="s">
        <v>105</v>
      </c>
      <c r="B103" s="9" t="str" cm="1">
        <f t="array" ref="B103">_xll.SNL.Clients.Office.Excel.Functions.SPG($A103, "IQ_EBITDA_MARGIN", B$3)</f>
        <v>NA</v>
      </c>
      <c r="C103" s="9" t="str" cm="1">
        <f t="array" ref="C103">_xll.SNL.Clients.Office.Excel.Functions.SPG($A103, "IQ_EBITDA_MARGIN", C$3)</f>
        <v>NA</v>
      </c>
      <c r="D103" s="9" cm="1">
        <f t="array" ref="D103">_xll.SNL.Clients.Office.Excel.Functions.SPG($A103, "IQ_EBITDA_MARGIN", D$3)</f>
        <v>32.892000000000003</v>
      </c>
      <c r="E103" s="9" cm="1">
        <f t="array" ref="E103">_xll.SNL.Clients.Office.Excel.Functions.SPG($A103, "IQ_EBITDA_MARGIN", E$3)</f>
        <v>17.373999999999999</v>
      </c>
      <c r="F103" s="9" cm="1">
        <f t="array" ref="F103">_xll.SNL.Clients.Office.Excel.Functions.SPG($A103, "IQ_EBITDA_MARGIN", F$3)</f>
        <v>34.072000000000003</v>
      </c>
      <c r="G103" s="9" cm="1">
        <f t="array" ref="G103">_xll.SNL.Clients.Office.Excel.Functions.SPG($A103, "IQ_EBITDA_MARGIN", G$3)</f>
        <v>45.53</v>
      </c>
      <c r="H103" s="9" cm="1">
        <f t="array" ref="H103">_xll.SNL.Clients.Office.Excel.Functions.SPG($A103, "IQ_EBITDA_MARGIN", H$3)</f>
        <v>-6.681</v>
      </c>
      <c r="I103" s="9" cm="1">
        <f t="array" ref="I103">_xll.SNL.Clients.Office.Excel.Functions.SPG($A103, "IQ_EBITDA_MARGIN", I$3)</f>
        <v>27.37</v>
      </c>
      <c r="J103" s="9" cm="1">
        <f t="array" ref="J103">_xll.SNL.Clients.Office.Excel.Functions.SPG($A103, "IQ_EBITDA_MARGIN", J$3)</f>
        <v>14.369</v>
      </c>
    </row>
    <row r="104" spans="1:10" x14ac:dyDescent="0.3">
      <c r="A104" s="11" t="s">
        <v>106</v>
      </c>
      <c r="B104" s="9" t="str" cm="1">
        <f t="array" ref="B104">_xll.SNL.Clients.Office.Excel.Functions.SPG($A104, "IQ_EBITDA_MARGIN", B$3)</f>
        <v>NA</v>
      </c>
      <c r="C104" s="9" cm="1">
        <f t="array" ref="C104">_xll.SNL.Clients.Office.Excel.Functions.SPG($A104, "IQ_EBITDA_MARGIN", C$3)</f>
        <v>27.119</v>
      </c>
      <c r="D104" s="9" cm="1">
        <f t="array" ref="D104">_xll.SNL.Clients.Office.Excel.Functions.SPG($A104, "IQ_EBITDA_MARGIN", D$3)</f>
        <v>25.997</v>
      </c>
      <c r="E104" s="9" cm="1">
        <f t="array" ref="E104">_xll.SNL.Clients.Office.Excel.Functions.SPG($A104, "IQ_EBITDA_MARGIN", E$3)</f>
        <v>24.68</v>
      </c>
      <c r="F104" s="9" cm="1">
        <f t="array" ref="F104">_xll.SNL.Clients.Office.Excel.Functions.SPG($A104, "IQ_EBITDA_MARGIN", F$3)</f>
        <v>25.207000000000001</v>
      </c>
      <c r="G104" s="9" cm="1">
        <f t="array" ref="G104">_xll.SNL.Clients.Office.Excel.Functions.SPG($A104, "IQ_EBITDA_MARGIN", G$3)</f>
        <v>24.555</v>
      </c>
      <c r="H104" s="9" cm="1">
        <f t="array" ref="H104">_xll.SNL.Clients.Office.Excel.Functions.SPG($A104, "IQ_EBITDA_MARGIN", H$3)</f>
        <v>24.888000000000002</v>
      </c>
      <c r="I104" s="9" cm="1">
        <f t="array" ref="I104">_xll.SNL.Clients.Office.Excel.Functions.SPG($A104, "IQ_EBITDA_MARGIN", I$3)</f>
        <v>23.042000000000002</v>
      </c>
      <c r="J104" s="9" cm="1">
        <f t="array" ref="J104">_xll.SNL.Clients.Office.Excel.Functions.SPG($A104, "IQ_EBITDA_MARGIN", J$3)</f>
        <v>24.001999999999999</v>
      </c>
    </row>
    <row r="105" spans="1:10" x14ac:dyDescent="0.3">
      <c r="A105" s="11" t="s">
        <v>107</v>
      </c>
      <c r="B105" s="9" t="str" cm="1">
        <f t="array" ref="B105">_xll.SNL.Clients.Office.Excel.Functions.SPG($A105, "IQ_EBITDA_MARGIN", B$3)</f>
        <v>NA</v>
      </c>
      <c r="C105" s="9" t="str" cm="1">
        <f t="array" ref="C105">_xll.SNL.Clients.Office.Excel.Functions.SPG($A105, "IQ_EBITDA_MARGIN", C$3)</f>
        <v>NA</v>
      </c>
      <c r="D105" s="9" cm="1">
        <f t="array" ref="D105">_xll.SNL.Clients.Office.Excel.Functions.SPG($A105, "IQ_EBITDA_MARGIN", D$3)</f>
        <v>27.606000000000002</v>
      </c>
      <c r="E105" s="9" cm="1">
        <f t="array" ref="E105">_xll.SNL.Clients.Office.Excel.Functions.SPG($A105, "IQ_EBITDA_MARGIN", E$3)</f>
        <v>24.93</v>
      </c>
      <c r="F105" s="9" cm="1">
        <f t="array" ref="F105">_xll.SNL.Clients.Office.Excel.Functions.SPG($A105, "IQ_EBITDA_MARGIN", F$3)</f>
        <v>27.539000000000001</v>
      </c>
      <c r="G105" s="9" cm="1">
        <f t="array" ref="G105">_xll.SNL.Clients.Office.Excel.Functions.SPG($A105, "IQ_EBITDA_MARGIN", G$3)</f>
        <v>27.597999999999999</v>
      </c>
      <c r="H105" s="9" cm="1">
        <f t="array" ref="H105">_xll.SNL.Clients.Office.Excel.Functions.SPG($A105, "IQ_EBITDA_MARGIN", H$3)</f>
        <v>32.936</v>
      </c>
      <c r="I105" s="9" cm="1">
        <f t="array" ref="I105">_xll.SNL.Clients.Office.Excel.Functions.SPG($A105, "IQ_EBITDA_MARGIN", I$3)</f>
        <v>31.579000000000001</v>
      </c>
      <c r="J105" s="9" cm="1">
        <f t="array" ref="J105">_xll.SNL.Clients.Office.Excel.Functions.SPG($A105, "IQ_EBITDA_MARGIN", J$3)</f>
        <v>30.773</v>
      </c>
    </row>
    <row r="106" spans="1:10" x14ac:dyDescent="0.3">
      <c r="A106" s="11" t="s">
        <v>108</v>
      </c>
      <c r="B106" s="9" t="str" cm="1">
        <f t="array" ref="B106">_xll.SNL.Clients.Office.Excel.Functions.SPG($A106, "IQ_EBITDA_MARGIN", B$3)</f>
        <v>NA</v>
      </c>
      <c r="C106" s="9" t="str" cm="1">
        <f t="array" ref="C106">_xll.SNL.Clients.Office.Excel.Functions.SPG($A106, "IQ_EBITDA_MARGIN", C$3)</f>
        <v>NA</v>
      </c>
      <c r="D106" s="9" t="str" cm="1">
        <f t="array" ref="D106">_xll.SNL.Clients.Office.Excel.Functions.SPG($A106, "IQ_EBITDA_MARGIN", D$3)</f>
        <v>NA</v>
      </c>
      <c r="E106" s="9" t="str" cm="1">
        <f t="array" ref="E106">_xll.SNL.Clients.Office.Excel.Functions.SPG($A106, "IQ_EBITDA_MARGIN", E$3)</f>
        <v>NA</v>
      </c>
      <c r="F106" s="9" t="str" cm="1">
        <f t="array" ref="F106">_xll.SNL.Clients.Office.Excel.Functions.SPG($A106, "IQ_EBITDA_MARGIN", F$3)</f>
        <v>NA</v>
      </c>
      <c r="G106" s="9" t="str" cm="1">
        <f t="array" ref="G106">_xll.SNL.Clients.Office.Excel.Functions.SPG($A106, "IQ_EBITDA_MARGIN", G$3)</f>
        <v>NA</v>
      </c>
      <c r="H106" s="9" t="str" cm="1">
        <f t="array" ref="H106">_xll.SNL.Clients.Office.Excel.Functions.SPG($A106, "IQ_EBITDA_MARGIN", H$3)</f>
        <v>NA</v>
      </c>
      <c r="I106" s="9" t="str" cm="1">
        <f t="array" ref="I106">_xll.SNL.Clients.Office.Excel.Functions.SPG($A106, "IQ_EBITDA_MARGIN", I$3)</f>
        <v>NA</v>
      </c>
      <c r="J106" s="9" t="str" cm="1">
        <f t="array" ref="J106">_xll.SNL.Clients.Office.Excel.Functions.SPG($A106, "IQ_EBITDA_MARGIN", J$3)</f>
        <v>NA</v>
      </c>
    </row>
    <row r="107" spans="1:10" x14ac:dyDescent="0.3">
      <c r="A107" s="11" t="s">
        <v>109</v>
      </c>
      <c r="B107" s="9" t="str" cm="1">
        <f t="array" ref="B107">_xll.SNL.Clients.Office.Excel.Functions.SPG($A107, "IQ_EBITDA_MARGIN", B$3)</f>
        <v>NA</v>
      </c>
      <c r="C107" s="9" t="str" cm="1">
        <f t="array" ref="C107">_xll.SNL.Clients.Office.Excel.Functions.SPG($A107, "IQ_EBITDA_MARGIN", C$3)</f>
        <v>NA</v>
      </c>
      <c r="D107" s="9" t="str" cm="1">
        <f t="array" ref="D107">_xll.SNL.Clients.Office.Excel.Functions.SPG($A107, "IQ_EBITDA_MARGIN", D$3)</f>
        <v>NA</v>
      </c>
      <c r="E107" s="9" t="str" cm="1">
        <f t="array" ref="E107">_xll.SNL.Clients.Office.Excel.Functions.SPG($A107, "IQ_EBITDA_MARGIN", E$3)</f>
        <v>NA</v>
      </c>
      <c r="F107" s="9" t="str" cm="1">
        <f t="array" ref="F107">_xll.SNL.Clients.Office.Excel.Functions.SPG($A107, "IQ_EBITDA_MARGIN", F$3)</f>
        <v>NA</v>
      </c>
      <c r="G107" s="9" t="str" cm="1">
        <f t="array" ref="G107">_xll.SNL.Clients.Office.Excel.Functions.SPG($A107, "IQ_EBITDA_MARGIN", G$3)</f>
        <v>NA</v>
      </c>
      <c r="H107" s="9" t="str" cm="1">
        <f t="array" ref="H107">_xll.SNL.Clients.Office.Excel.Functions.SPG($A107, "IQ_EBITDA_MARGIN", H$3)</f>
        <v>NA</v>
      </c>
      <c r="I107" s="9" t="str" cm="1">
        <f t="array" ref="I107">_xll.SNL.Clients.Office.Excel.Functions.SPG($A107, "IQ_EBITDA_MARGIN", I$3)</f>
        <v>NA</v>
      </c>
      <c r="J107" s="9" t="str" cm="1">
        <f t="array" ref="J107">_xll.SNL.Clients.Office.Excel.Functions.SPG($A107, "IQ_EBITDA_MARGIN", J$3)</f>
        <v>NA</v>
      </c>
    </row>
    <row r="108" spans="1:10" x14ac:dyDescent="0.3">
      <c r="A108" s="11" t="s">
        <v>110</v>
      </c>
      <c r="B108" s="9" t="str" cm="1">
        <f t="array" ref="B108">_xll.SNL.Clients.Office.Excel.Functions.SPG($A108, "IQ_EBITDA_MARGIN", B$3)</f>
        <v>NA</v>
      </c>
      <c r="C108" s="9" t="str" cm="1">
        <f t="array" ref="C108">_xll.SNL.Clients.Office.Excel.Functions.SPG($A108, "IQ_EBITDA_MARGIN", C$3)</f>
        <v>NA</v>
      </c>
      <c r="D108" s="9" cm="1">
        <f t="array" ref="D108">_xll.SNL.Clients.Office.Excel.Functions.SPG($A108, "IQ_EBITDA_MARGIN", D$3)</f>
        <v>70.049000000000007</v>
      </c>
      <c r="E108" s="9" cm="1">
        <f t="array" ref="E108">_xll.SNL.Clients.Office.Excel.Functions.SPG($A108, "IQ_EBITDA_MARGIN", E$3)</f>
        <v>70.897000000000006</v>
      </c>
      <c r="F108" s="9" cm="1">
        <f t="array" ref="F108">_xll.SNL.Clients.Office.Excel.Functions.SPG($A108, "IQ_EBITDA_MARGIN", F$3)</f>
        <v>70.334999999999994</v>
      </c>
      <c r="G108" s="9" cm="1">
        <f t="array" ref="G108">_xll.SNL.Clients.Office.Excel.Functions.SPG($A108, "IQ_EBITDA_MARGIN", G$3)</f>
        <v>67.656999999999996</v>
      </c>
      <c r="H108" s="9" cm="1">
        <f t="array" ref="H108">_xll.SNL.Clients.Office.Excel.Functions.SPG($A108, "IQ_EBITDA_MARGIN", H$3)</f>
        <v>68.037000000000006</v>
      </c>
      <c r="I108" s="9" cm="1">
        <f t="array" ref="I108">_xll.SNL.Clients.Office.Excel.Functions.SPG($A108, "IQ_EBITDA_MARGIN", I$3)</f>
        <v>68.337999999999994</v>
      </c>
      <c r="J108" s="9" cm="1">
        <f t="array" ref="J108">_xll.SNL.Clients.Office.Excel.Functions.SPG($A108, "IQ_EBITDA_MARGIN", J$3)</f>
        <v>69.650000000000006</v>
      </c>
    </row>
    <row r="109" spans="1:10" x14ac:dyDescent="0.3">
      <c r="A109" s="11" t="s">
        <v>111</v>
      </c>
      <c r="B109" s="9" t="str" cm="1">
        <f t="array" ref="B109">_xll.SNL.Clients.Office.Excel.Functions.SPG($A109, "IQ_EBITDA_MARGIN", B$3)</f>
        <v>NA</v>
      </c>
      <c r="C109" s="9" cm="1">
        <f t="array" ref="C109">_xll.SNL.Clients.Office.Excel.Functions.SPG($A109, "IQ_EBITDA_MARGIN", C$3)</f>
        <v>35.093000000000004</v>
      </c>
      <c r="D109" s="9" cm="1">
        <f t="array" ref="D109">_xll.SNL.Clients.Office.Excel.Functions.SPG($A109, "IQ_EBITDA_MARGIN", D$3)</f>
        <v>39.128</v>
      </c>
      <c r="E109" s="9" cm="1">
        <f t="array" ref="E109">_xll.SNL.Clients.Office.Excel.Functions.SPG($A109, "IQ_EBITDA_MARGIN", E$3)</f>
        <v>37.15</v>
      </c>
      <c r="F109" s="9" cm="1">
        <f t="array" ref="F109">_xll.SNL.Clients.Office.Excel.Functions.SPG($A109, "IQ_EBITDA_MARGIN", F$3)</f>
        <v>37.868000000000002</v>
      </c>
      <c r="G109" s="9" cm="1">
        <f t="array" ref="G109">_xll.SNL.Clients.Office.Excel.Functions.SPG($A109, "IQ_EBITDA_MARGIN", G$3)</f>
        <v>32.615000000000002</v>
      </c>
      <c r="H109" s="9" cm="1">
        <f t="array" ref="H109">_xll.SNL.Clients.Office.Excel.Functions.SPG($A109, "IQ_EBITDA_MARGIN", H$3)</f>
        <v>34.548999999999999</v>
      </c>
      <c r="I109" s="9" cm="1">
        <f t="array" ref="I109">_xll.SNL.Clients.Office.Excel.Functions.SPG($A109, "IQ_EBITDA_MARGIN", I$3)</f>
        <v>34.984000000000002</v>
      </c>
      <c r="J109" s="9" cm="1">
        <f t="array" ref="J109">_xll.SNL.Clients.Office.Excel.Functions.SPG($A109, "IQ_EBITDA_MARGIN", J$3)</f>
        <v>31.172999999999998</v>
      </c>
    </row>
    <row r="110" spans="1:10" x14ac:dyDescent="0.3">
      <c r="A110" s="11" t="s">
        <v>112</v>
      </c>
      <c r="B110" s="9" t="str" cm="1">
        <f t="array" ref="B110">_xll.SNL.Clients.Office.Excel.Functions.SPG($A110, "IQ_EBITDA_MARGIN", B$3)</f>
        <v>NA</v>
      </c>
      <c r="C110" s="9" cm="1">
        <f t="array" ref="C110">_xll.SNL.Clients.Office.Excel.Functions.SPG($A110, "IQ_EBITDA_MARGIN", C$3)</f>
        <v>18.515999999999998</v>
      </c>
      <c r="D110" s="9" cm="1">
        <f t="array" ref="D110">_xll.SNL.Clients.Office.Excel.Functions.SPG($A110, "IQ_EBITDA_MARGIN", D$3)</f>
        <v>17.843</v>
      </c>
      <c r="E110" s="9" cm="1">
        <f t="array" ref="E110">_xll.SNL.Clients.Office.Excel.Functions.SPG($A110, "IQ_EBITDA_MARGIN", E$3)</f>
        <v>17.794</v>
      </c>
      <c r="F110" s="9" cm="1">
        <f t="array" ref="F110">_xll.SNL.Clients.Office.Excel.Functions.SPG($A110, "IQ_EBITDA_MARGIN", F$3)</f>
        <v>17.878</v>
      </c>
      <c r="G110" s="9" cm="1">
        <f t="array" ref="G110">_xll.SNL.Clients.Office.Excel.Functions.SPG($A110, "IQ_EBITDA_MARGIN", G$3)</f>
        <v>17.422999999999998</v>
      </c>
      <c r="H110" s="9" cm="1">
        <f t="array" ref="H110">_xll.SNL.Clients.Office.Excel.Functions.SPG($A110, "IQ_EBITDA_MARGIN", H$3)</f>
        <v>18.113</v>
      </c>
      <c r="I110" s="9" cm="1">
        <f t="array" ref="I110">_xll.SNL.Clients.Office.Excel.Functions.SPG($A110, "IQ_EBITDA_MARGIN", I$3)</f>
        <v>16.885000000000002</v>
      </c>
      <c r="J110" s="9" cm="1">
        <f t="array" ref="J110">_xll.SNL.Clients.Office.Excel.Functions.SPG($A110, "IQ_EBITDA_MARGIN", J$3)</f>
        <v>17.581</v>
      </c>
    </row>
    <row r="111" spans="1:10" x14ac:dyDescent="0.3">
      <c r="A111" s="11" t="s">
        <v>113</v>
      </c>
      <c r="B111" s="9" t="str" cm="1">
        <f t="array" ref="B111">_xll.SNL.Clients.Office.Excel.Functions.SPG($A111, "IQ_EBITDA_MARGIN", B$3)</f>
        <v>NA</v>
      </c>
      <c r="C111" s="9" cm="1">
        <f t="array" ref="C111">_xll.SNL.Clients.Office.Excel.Functions.SPG($A111, "IQ_EBITDA_MARGIN", C$3)</f>
        <v>24.251999999999999</v>
      </c>
      <c r="D111" s="9" cm="1">
        <f t="array" ref="D111">_xll.SNL.Clients.Office.Excel.Functions.SPG($A111, "IQ_EBITDA_MARGIN", D$3)</f>
        <v>24.120999999999999</v>
      </c>
      <c r="E111" s="9" cm="1">
        <f t="array" ref="E111">_xll.SNL.Clients.Office.Excel.Functions.SPG($A111, "IQ_EBITDA_MARGIN", E$3)</f>
        <v>24.475999999999999</v>
      </c>
      <c r="F111" s="9" cm="1">
        <f t="array" ref="F111">_xll.SNL.Clients.Office.Excel.Functions.SPG($A111, "IQ_EBITDA_MARGIN", F$3)</f>
        <v>23.908999999999999</v>
      </c>
      <c r="G111" s="9" cm="1">
        <f t="array" ref="G111">_xll.SNL.Clients.Office.Excel.Functions.SPG($A111, "IQ_EBITDA_MARGIN", G$3)</f>
        <v>30.081</v>
      </c>
      <c r="H111" s="9" cm="1">
        <f t="array" ref="H111">_xll.SNL.Clients.Office.Excel.Functions.SPG($A111, "IQ_EBITDA_MARGIN", H$3)</f>
        <v>23.600999999999999</v>
      </c>
      <c r="I111" s="9" cm="1">
        <f t="array" ref="I111">_xll.SNL.Clients.Office.Excel.Functions.SPG($A111, "IQ_EBITDA_MARGIN", I$3)</f>
        <v>23.04</v>
      </c>
      <c r="J111" s="9" cm="1">
        <f t="array" ref="J111">_xll.SNL.Clients.Office.Excel.Functions.SPG($A111, "IQ_EBITDA_MARGIN", J$3)</f>
        <v>21.3</v>
      </c>
    </row>
    <row r="112" spans="1:10" x14ac:dyDescent="0.3">
      <c r="A112" s="11" t="s">
        <v>114</v>
      </c>
      <c r="B112" s="9" t="str" cm="1">
        <f t="array" ref="B112">_xll.SNL.Clients.Office.Excel.Functions.SPG($A112, "IQ_EBITDA_MARGIN", B$3)</f>
        <v>NA</v>
      </c>
      <c r="C112" s="9" cm="1">
        <f t="array" ref="C112">_xll.SNL.Clients.Office.Excel.Functions.SPG($A112, "IQ_EBITDA_MARGIN", C$3)</f>
        <v>27.658999999999999</v>
      </c>
      <c r="D112" s="9" cm="1">
        <f t="array" ref="D112">_xll.SNL.Clients.Office.Excel.Functions.SPG($A112, "IQ_EBITDA_MARGIN", D$3)</f>
        <v>30.361999999999998</v>
      </c>
      <c r="E112" s="9" cm="1">
        <f t="array" ref="E112">_xll.SNL.Clients.Office.Excel.Functions.SPG($A112, "IQ_EBITDA_MARGIN", E$3)</f>
        <v>34.273000000000003</v>
      </c>
      <c r="F112" s="9" cm="1">
        <f t="array" ref="F112">_xll.SNL.Clients.Office.Excel.Functions.SPG($A112, "IQ_EBITDA_MARGIN", F$3)</f>
        <v>31.14</v>
      </c>
      <c r="G112" s="9" cm="1">
        <f t="array" ref="G112">_xll.SNL.Clients.Office.Excel.Functions.SPG($A112, "IQ_EBITDA_MARGIN", G$3)</f>
        <v>25.638999999999999</v>
      </c>
      <c r="H112" s="9" cm="1">
        <f t="array" ref="H112">_xll.SNL.Clients.Office.Excel.Functions.SPG($A112, "IQ_EBITDA_MARGIN", H$3)</f>
        <v>33.095999999999997</v>
      </c>
      <c r="I112" s="9" cm="1">
        <f t="array" ref="I112">_xll.SNL.Clients.Office.Excel.Functions.SPG($A112, "IQ_EBITDA_MARGIN", I$3)</f>
        <v>33.582000000000001</v>
      </c>
      <c r="J112" s="9" cm="1">
        <f t="array" ref="J112">_xll.SNL.Clients.Office.Excel.Functions.SPG($A112, "IQ_EBITDA_MARGIN", J$3)</f>
        <v>31.736999999999998</v>
      </c>
    </row>
    <row r="113" spans="1:10" x14ac:dyDescent="0.3">
      <c r="A113" s="11" t="s">
        <v>115</v>
      </c>
      <c r="B113" s="9" t="str" cm="1">
        <f t="array" ref="B113">_xll.SNL.Clients.Office.Excel.Functions.SPG($A113, "IQ_EBITDA_MARGIN", B$3)</f>
        <v>NA</v>
      </c>
      <c r="C113" s="9" cm="1">
        <f t="array" ref="C113">_xll.SNL.Clients.Office.Excel.Functions.SPG($A113, "IQ_EBITDA_MARGIN", C$3)</f>
        <v>16.327999999999999</v>
      </c>
      <c r="D113" s="9" cm="1">
        <f t="array" ref="D113">_xll.SNL.Clients.Office.Excel.Functions.SPG($A113, "IQ_EBITDA_MARGIN", D$3)</f>
        <v>18.233000000000001</v>
      </c>
      <c r="E113" s="9" cm="1">
        <f t="array" ref="E113">_xll.SNL.Clients.Office.Excel.Functions.SPG($A113, "IQ_EBITDA_MARGIN", E$3)</f>
        <v>21.308</v>
      </c>
      <c r="F113" s="9" cm="1">
        <f t="array" ref="F113">_xll.SNL.Clients.Office.Excel.Functions.SPG($A113, "IQ_EBITDA_MARGIN", F$3)</f>
        <v>20.805</v>
      </c>
      <c r="G113" s="9" cm="1">
        <f t="array" ref="G113">_xll.SNL.Clients.Office.Excel.Functions.SPG($A113, "IQ_EBITDA_MARGIN", G$3)</f>
        <v>18.484000000000002</v>
      </c>
      <c r="H113" s="9" cm="1">
        <f t="array" ref="H113">_xll.SNL.Clients.Office.Excel.Functions.SPG($A113, "IQ_EBITDA_MARGIN", H$3)</f>
        <v>20.847000000000001</v>
      </c>
      <c r="I113" s="9" cm="1">
        <f t="array" ref="I113">_xll.SNL.Clients.Office.Excel.Functions.SPG($A113, "IQ_EBITDA_MARGIN", I$3)</f>
        <v>17.57</v>
      </c>
      <c r="J113" s="9" cm="1">
        <f t="array" ref="J113">_xll.SNL.Clients.Office.Excel.Functions.SPG($A113, "IQ_EBITDA_MARGIN", J$3)</f>
        <v>19.035</v>
      </c>
    </row>
    <row r="114" spans="1:10" x14ac:dyDescent="0.3">
      <c r="A114" s="11" t="s">
        <v>116</v>
      </c>
      <c r="B114" s="9" t="str" cm="1">
        <f t="array" ref="B114">_xll.SNL.Clients.Office.Excel.Functions.SPG($A114, "IQ_EBITDA_MARGIN", B$3)</f>
        <v>NA</v>
      </c>
      <c r="C114" s="9" cm="1">
        <f t="array" ref="C114">_xll.SNL.Clients.Office.Excel.Functions.SPG($A114, "IQ_EBITDA_MARGIN", C$3)</f>
        <v>40.801000000000002</v>
      </c>
      <c r="D114" s="9" cm="1">
        <f t="array" ref="D114">_xll.SNL.Clients.Office.Excel.Functions.SPG($A114, "IQ_EBITDA_MARGIN", D$3)</f>
        <v>42.003999999999998</v>
      </c>
      <c r="E114" s="9" cm="1">
        <f t="array" ref="E114">_xll.SNL.Clients.Office.Excel.Functions.SPG($A114, "IQ_EBITDA_MARGIN", E$3)</f>
        <v>43.677999999999997</v>
      </c>
      <c r="F114" s="9" cm="1">
        <f t="array" ref="F114">_xll.SNL.Clients.Office.Excel.Functions.SPG($A114, "IQ_EBITDA_MARGIN", F$3)</f>
        <v>42.021000000000001</v>
      </c>
      <c r="G114" s="9" cm="1">
        <f t="array" ref="G114">_xll.SNL.Clients.Office.Excel.Functions.SPG($A114, "IQ_EBITDA_MARGIN", G$3)</f>
        <v>43.973999999999997</v>
      </c>
      <c r="H114" s="9" cm="1">
        <f t="array" ref="H114">_xll.SNL.Clients.Office.Excel.Functions.SPG($A114, "IQ_EBITDA_MARGIN", H$3)</f>
        <v>42.600999999999999</v>
      </c>
      <c r="I114" s="9" cm="1">
        <f t="array" ref="I114">_xll.SNL.Clients.Office.Excel.Functions.SPG($A114, "IQ_EBITDA_MARGIN", I$3)</f>
        <v>42.255000000000003</v>
      </c>
      <c r="J114" s="9" cm="1">
        <f t="array" ref="J114">_xll.SNL.Clients.Office.Excel.Functions.SPG($A114, "IQ_EBITDA_MARGIN", J$3)</f>
        <v>42.207999999999998</v>
      </c>
    </row>
    <row r="115" spans="1:10" x14ac:dyDescent="0.3">
      <c r="A115" s="11" t="s">
        <v>117</v>
      </c>
      <c r="B115" s="9" t="str" cm="1">
        <f t="array" ref="B115">_xll.SNL.Clients.Office.Excel.Functions.SPG($A115, "IQ_EBITDA_MARGIN", B$3)</f>
        <v>NA</v>
      </c>
      <c r="C115" s="9" t="str" cm="1">
        <f t="array" ref="C115">_xll.SNL.Clients.Office.Excel.Functions.SPG($A115, "IQ_EBITDA_MARGIN", C$3)</f>
        <v>NA</v>
      </c>
      <c r="D115" s="9" cm="1">
        <f t="array" ref="D115">_xll.SNL.Clients.Office.Excel.Functions.SPG($A115, "IQ_EBITDA_MARGIN", D$3)</f>
        <v>34.506</v>
      </c>
      <c r="E115" s="9" cm="1">
        <f t="array" ref="E115">_xll.SNL.Clients.Office.Excel.Functions.SPG($A115, "IQ_EBITDA_MARGIN", E$3)</f>
        <v>26.056000000000001</v>
      </c>
      <c r="F115" s="9" cm="1">
        <f t="array" ref="F115">_xll.SNL.Clients.Office.Excel.Functions.SPG($A115, "IQ_EBITDA_MARGIN", F$3)</f>
        <v>37.146000000000001</v>
      </c>
      <c r="G115" s="9" cm="1">
        <f t="array" ref="G115">_xll.SNL.Clients.Office.Excel.Functions.SPG($A115, "IQ_EBITDA_MARGIN", G$3)</f>
        <v>50</v>
      </c>
      <c r="H115" s="9" cm="1">
        <f t="array" ref="H115">_xll.SNL.Clients.Office.Excel.Functions.SPG($A115, "IQ_EBITDA_MARGIN", H$3)</f>
        <v>31.896000000000001</v>
      </c>
      <c r="I115" s="9" cm="1">
        <f t="array" ref="I115">_xll.SNL.Clients.Office.Excel.Functions.SPG($A115, "IQ_EBITDA_MARGIN", I$3)</f>
        <v>26.155000000000001</v>
      </c>
      <c r="J115" s="9" cm="1">
        <f t="array" ref="J115">_xll.SNL.Clients.Office.Excel.Functions.SPG($A115, "IQ_EBITDA_MARGIN", J$3)</f>
        <v>35.658000000000001</v>
      </c>
    </row>
    <row r="116" spans="1:10" x14ac:dyDescent="0.3">
      <c r="A116" s="11" t="s">
        <v>118</v>
      </c>
      <c r="B116" s="9" t="str" cm="1">
        <f t="array" ref="B116">_xll.SNL.Clients.Office.Excel.Functions.SPG($A116, "IQ_EBITDA_MARGIN", B$3)</f>
        <v>NA</v>
      </c>
      <c r="C116" s="9" cm="1">
        <f t="array" ref="C116">_xll.SNL.Clients.Office.Excel.Functions.SPG($A116, "IQ_EBITDA_MARGIN", C$3)</f>
        <v>37.889000000000003</v>
      </c>
      <c r="D116" s="9" cm="1">
        <f t="array" ref="D116">_xll.SNL.Clients.Office.Excel.Functions.SPG($A116, "IQ_EBITDA_MARGIN", D$3)</f>
        <v>40.826999999999998</v>
      </c>
      <c r="E116" s="9" cm="1">
        <f t="array" ref="E116">_xll.SNL.Clients.Office.Excel.Functions.SPG($A116, "IQ_EBITDA_MARGIN", E$3)</f>
        <v>39.639000000000003</v>
      </c>
      <c r="F116" s="9" cm="1">
        <f t="array" ref="F116">_xll.SNL.Clients.Office.Excel.Functions.SPG($A116, "IQ_EBITDA_MARGIN", F$3)</f>
        <v>33.106000000000002</v>
      </c>
      <c r="G116" s="9" cm="1">
        <f t="array" ref="G116">_xll.SNL.Clients.Office.Excel.Functions.SPG($A116, "IQ_EBITDA_MARGIN", G$3)</f>
        <v>37.505000000000003</v>
      </c>
      <c r="H116" s="9" cm="1">
        <f t="array" ref="H116">_xll.SNL.Clients.Office.Excel.Functions.SPG($A116, "IQ_EBITDA_MARGIN", H$3)</f>
        <v>38.462000000000003</v>
      </c>
      <c r="I116" s="9" cm="1">
        <f t="array" ref="I116">_xll.SNL.Clients.Office.Excel.Functions.SPG($A116, "IQ_EBITDA_MARGIN", I$3)</f>
        <v>35.225999999999999</v>
      </c>
      <c r="J116" s="9" cm="1">
        <f t="array" ref="J116">_xll.SNL.Clients.Office.Excel.Functions.SPG($A116, "IQ_EBITDA_MARGIN", J$3)</f>
        <v>34.843000000000004</v>
      </c>
    </row>
    <row r="117" spans="1:10" x14ac:dyDescent="0.3">
      <c r="A117" s="11" t="s">
        <v>119</v>
      </c>
      <c r="B117" s="9" t="str" cm="1">
        <f t="array" ref="B117">_xll.SNL.Clients.Office.Excel.Functions.SPG($A117, "IQ_EBITDA_MARGIN", B$3)</f>
        <v>NA</v>
      </c>
      <c r="C117" s="9" t="str" cm="1">
        <f t="array" ref="C117">_xll.SNL.Clients.Office.Excel.Functions.SPG($A117, "IQ_EBITDA_MARGIN", C$3)</f>
        <v>NA</v>
      </c>
      <c r="D117" s="9" cm="1">
        <f t="array" ref="D117">_xll.SNL.Clients.Office.Excel.Functions.SPG($A117, "IQ_EBITDA_MARGIN", D$3)</f>
        <v>32.488999999999997</v>
      </c>
      <c r="E117" s="9" cm="1">
        <f t="array" ref="E117">_xll.SNL.Clients.Office.Excel.Functions.SPG($A117, "IQ_EBITDA_MARGIN", E$3)</f>
        <v>32.767000000000003</v>
      </c>
      <c r="F117" s="9" cm="1">
        <f t="array" ref="F117">_xll.SNL.Clients.Office.Excel.Functions.SPG($A117, "IQ_EBITDA_MARGIN", F$3)</f>
        <v>24.509</v>
      </c>
      <c r="G117" s="9" cm="1">
        <f t="array" ref="G117">_xll.SNL.Clients.Office.Excel.Functions.SPG($A117, "IQ_EBITDA_MARGIN", G$3)</f>
        <v>11.007999999999999</v>
      </c>
      <c r="H117" s="9" cm="1">
        <f t="array" ref="H117">_xll.SNL.Clients.Office.Excel.Functions.SPG($A117, "IQ_EBITDA_MARGIN", H$3)</f>
        <v>27.917000000000002</v>
      </c>
      <c r="I117" s="9" cm="1">
        <f t="array" ref="I117">_xll.SNL.Clients.Office.Excel.Functions.SPG($A117, "IQ_EBITDA_MARGIN", I$3)</f>
        <v>24.311</v>
      </c>
      <c r="J117" s="9" cm="1">
        <f t="array" ref="J117">_xll.SNL.Clients.Office.Excel.Functions.SPG($A117, "IQ_EBITDA_MARGIN", J$3)</f>
        <v>8.5530000000000008</v>
      </c>
    </row>
    <row r="118" spans="1:10" x14ac:dyDescent="0.3">
      <c r="A118" s="11" t="s">
        <v>120</v>
      </c>
      <c r="B118" s="9" t="str" cm="1">
        <f t="array" ref="B118">_xll.SNL.Clients.Office.Excel.Functions.SPG($A118, "IQ_EBITDA_MARGIN", B$3)</f>
        <v>NA</v>
      </c>
      <c r="C118" s="9" t="str" cm="1">
        <f t="array" ref="C118">_xll.SNL.Clients.Office.Excel.Functions.SPG($A118, "IQ_EBITDA_MARGIN", C$3)</f>
        <v>NA</v>
      </c>
      <c r="D118" s="9" cm="1">
        <f t="array" ref="D118">_xll.SNL.Clients.Office.Excel.Functions.SPG($A118, "IQ_EBITDA_MARGIN", D$3)</f>
        <v>40.11</v>
      </c>
      <c r="E118" s="9" cm="1">
        <f t="array" ref="E118">_xll.SNL.Clients.Office.Excel.Functions.SPG($A118, "IQ_EBITDA_MARGIN", E$3)</f>
        <v>37.552999999999997</v>
      </c>
      <c r="F118" s="9" cm="1">
        <f t="array" ref="F118">_xll.SNL.Clients.Office.Excel.Functions.SPG($A118, "IQ_EBITDA_MARGIN", F$3)</f>
        <v>43.290999999999997</v>
      </c>
      <c r="G118" s="9" cm="1">
        <f t="array" ref="G118">_xll.SNL.Clients.Office.Excel.Functions.SPG($A118, "IQ_EBITDA_MARGIN", G$3)</f>
        <v>41.673999999999999</v>
      </c>
      <c r="H118" s="9" cm="1">
        <f t="array" ref="H118">_xll.SNL.Clients.Office.Excel.Functions.SPG($A118, "IQ_EBITDA_MARGIN", H$3)</f>
        <v>43.094000000000001</v>
      </c>
      <c r="I118" s="9" cm="1">
        <f t="array" ref="I118">_xll.SNL.Clients.Office.Excel.Functions.SPG($A118, "IQ_EBITDA_MARGIN", I$3)</f>
        <v>42.914999999999999</v>
      </c>
      <c r="J118" s="9" cm="1">
        <f t="array" ref="J118">_xll.SNL.Clients.Office.Excel.Functions.SPG($A118, "IQ_EBITDA_MARGIN", J$3)</f>
        <v>44.648000000000003</v>
      </c>
    </row>
    <row r="119" spans="1:10" x14ac:dyDescent="0.3">
      <c r="A119" s="11" t="s">
        <v>121</v>
      </c>
      <c r="B119" s="9" t="str" cm="1">
        <f t="array" ref="B119">_xll.SNL.Clients.Office.Excel.Functions.SPG($A119, "IQ_EBITDA_MARGIN", B$3)</f>
        <v>NA</v>
      </c>
      <c r="C119" s="9" cm="1">
        <f t="array" ref="C119">_xll.SNL.Clients.Office.Excel.Functions.SPG($A119, "IQ_EBITDA_MARGIN", C$3)</f>
        <v>22.079000000000001</v>
      </c>
      <c r="D119" s="9" cm="1">
        <f t="array" ref="D119">_xll.SNL.Clients.Office.Excel.Functions.SPG($A119, "IQ_EBITDA_MARGIN", D$3)</f>
        <v>21.292000000000002</v>
      </c>
      <c r="E119" s="9" cm="1">
        <f t="array" ref="E119">_xll.SNL.Clients.Office.Excel.Functions.SPG($A119, "IQ_EBITDA_MARGIN", E$3)</f>
        <v>20.454999999999998</v>
      </c>
      <c r="F119" s="9" cm="1">
        <f t="array" ref="F119">_xll.SNL.Clients.Office.Excel.Functions.SPG($A119, "IQ_EBITDA_MARGIN", F$3)</f>
        <v>19.966000000000001</v>
      </c>
      <c r="G119" s="9" cm="1">
        <f t="array" ref="G119">_xll.SNL.Clients.Office.Excel.Functions.SPG($A119, "IQ_EBITDA_MARGIN", G$3)</f>
        <v>28.123000000000001</v>
      </c>
      <c r="H119" s="9" cm="1">
        <f t="array" ref="H119">_xll.SNL.Clients.Office.Excel.Functions.SPG($A119, "IQ_EBITDA_MARGIN", H$3)</f>
        <v>19.792000000000002</v>
      </c>
      <c r="I119" s="9" cm="1">
        <f t="array" ref="I119">_xll.SNL.Clients.Office.Excel.Functions.SPG($A119, "IQ_EBITDA_MARGIN", I$3)</f>
        <v>19.149000000000001</v>
      </c>
      <c r="J119" s="9" cm="1">
        <f t="array" ref="J119">_xll.SNL.Clients.Office.Excel.Functions.SPG($A119, "IQ_EBITDA_MARGIN", J$3)</f>
        <v>20.044</v>
      </c>
    </row>
    <row r="120" spans="1:10" x14ac:dyDescent="0.3">
      <c r="A120" s="11" t="s">
        <v>122</v>
      </c>
      <c r="B120" s="9" t="str" cm="1">
        <f t="array" ref="B120">_xll.SNL.Clients.Office.Excel.Functions.SPG($A120, "IQ_EBITDA_MARGIN", B$3)</f>
        <v>NA</v>
      </c>
      <c r="C120" s="9" cm="1">
        <f t="array" ref="C120">_xll.SNL.Clients.Office.Excel.Functions.SPG($A120, "IQ_EBITDA_MARGIN", C$3)</f>
        <v>53.133000000000003</v>
      </c>
      <c r="D120" s="9" cm="1">
        <f t="array" ref="D120">_xll.SNL.Clients.Office.Excel.Functions.SPG($A120, "IQ_EBITDA_MARGIN", D$3)</f>
        <v>54.177</v>
      </c>
      <c r="E120" s="9" cm="1">
        <f t="array" ref="E120">_xll.SNL.Clients.Office.Excel.Functions.SPG($A120, "IQ_EBITDA_MARGIN", E$3)</f>
        <v>53.054000000000002</v>
      </c>
      <c r="F120" s="9" cm="1">
        <f t="array" ref="F120">_xll.SNL.Clients.Office.Excel.Functions.SPG($A120, "IQ_EBITDA_MARGIN", F$3)</f>
        <v>51.543999999999997</v>
      </c>
      <c r="G120" s="9" cm="1">
        <f t="array" ref="G120">_xll.SNL.Clients.Office.Excel.Functions.SPG($A120, "IQ_EBITDA_MARGIN", G$3)</f>
        <v>54.317</v>
      </c>
      <c r="H120" s="9" cm="1">
        <f t="array" ref="H120">_xll.SNL.Clients.Office.Excel.Functions.SPG($A120, "IQ_EBITDA_MARGIN", H$3)</f>
        <v>54.533999999999999</v>
      </c>
      <c r="I120" s="9" cm="1">
        <f t="array" ref="I120">_xll.SNL.Clients.Office.Excel.Functions.SPG($A120, "IQ_EBITDA_MARGIN", I$3)</f>
        <v>52.311999999999998</v>
      </c>
      <c r="J120" s="9" cm="1">
        <f t="array" ref="J120">_xll.SNL.Clients.Office.Excel.Functions.SPG($A120, "IQ_EBITDA_MARGIN", J$3)</f>
        <v>50.911000000000001</v>
      </c>
    </row>
    <row r="121" spans="1:10" x14ac:dyDescent="0.3">
      <c r="A121" s="11" t="s">
        <v>123</v>
      </c>
      <c r="B121" s="9" t="str" cm="1">
        <f t="array" ref="B121">_xll.SNL.Clients.Office.Excel.Functions.SPG($A121, "IQ_EBITDA_MARGIN", B$3)</f>
        <v>NA</v>
      </c>
      <c r="C121" s="9" cm="1">
        <f t="array" ref="C121">_xll.SNL.Clients.Office.Excel.Functions.SPG($A121, "IQ_EBITDA_MARGIN", C$3)</f>
        <v>13.071999999999999</v>
      </c>
      <c r="D121" s="9" cm="1">
        <f t="array" ref="D121">_xll.SNL.Clients.Office.Excel.Functions.SPG($A121, "IQ_EBITDA_MARGIN", D$3)</f>
        <v>-6.8360000000000003</v>
      </c>
      <c r="E121" s="9" cm="1">
        <f t="array" ref="E121">_xll.SNL.Clients.Office.Excel.Functions.SPG($A121, "IQ_EBITDA_MARGIN", E$3)</f>
        <v>30.841000000000001</v>
      </c>
      <c r="F121" s="9" cm="1">
        <f t="array" ref="F121">_xll.SNL.Clients.Office.Excel.Functions.SPG($A121, "IQ_EBITDA_MARGIN", F$3)</f>
        <v>21.548999999999999</v>
      </c>
      <c r="G121" s="9" cm="1">
        <f t="array" ref="G121">_xll.SNL.Clients.Office.Excel.Functions.SPG($A121, "IQ_EBITDA_MARGIN", G$3)</f>
        <v>10.413</v>
      </c>
      <c r="H121" s="9" cm="1">
        <f t="array" ref="H121">_xll.SNL.Clients.Office.Excel.Functions.SPG($A121, "IQ_EBITDA_MARGIN", H$3)</f>
        <v>1.6990000000000001</v>
      </c>
      <c r="I121" s="9" cm="1">
        <f t="array" ref="I121">_xll.SNL.Clients.Office.Excel.Functions.SPG($A121, "IQ_EBITDA_MARGIN", I$3)</f>
        <v>27.626000000000001</v>
      </c>
      <c r="J121" s="9" cm="1">
        <f t="array" ref="J121">_xll.SNL.Clients.Office.Excel.Functions.SPG($A121, "IQ_EBITDA_MARGIN", J$3)</f>
        <v>24.12</v>
      </c>
    </row>
    <row r="122" spans="1:10" x14ac:dyDescent="0.3">
      <c r="A122" s="11" t="s">
        <v>124</v>
      </c>
      <c r="B122" s="9" t="str" cm="1">
        <f t="array" ref="B122">_xll.SNL.Clients.Office.Excel.Functions.SPG($A122, "IQ_EBITDA_MARGIN", B$3)</f>
        <v>NA</v>
      </c>
      <c r="C122" s="9" t="str" cm="1">
        <f t="array" ref="C122">_xll.SNL.Clients.Office.Excel.Functions.SPG($A122, "IQ_EBITDA_MARGIN", C$3)</f>
        <v>NA</v>
      </c>
      <c r="D122" s="9" cm="1">
        <f t="array" ref="D122">_xll.SNL.Clients.Office.Excel.Functions.SPG($A122, "IQ_EBITDA_MARGIN", D$3)</f>
        <v>8.548</v>
      </c>
      <c r="E122" s="9" cm="1">
        <f t="array" ref="E122">_xll.SNL.Clients.Office.Excel.Functions.SPG($A122, "IQ_EBITDA_MARGIN", E$3)</f>
        <v>3.3490000000000002</v>
      </c>
      <c r="F122" s="9" cm="1">
        <f t="array" ref="F122">_xll.SNL.Clients.Office.Excel.Functions.SPG($A122, "IQ_EBITDA_MARGIN", F$3)</f>
        <v>-1.4470000000000001</v>
      </c>
      <c r="G122" s="9" cm="1">
        <f t="array" ref="G122">_xll.SNL.Clients.Office.Excel.Functions.SPG($A122, "IQ_EBITDA_MARGIN", G$3)</f>
        <v>15.315</v>
      </c>
      <c r="H122" s="9" cm="1">
        <f t="array" ref="H122">_xll.SNL.Clients.Office.Excel.Functions.SPG($A122, "IQ_EBITDA_MARGIN", H$3)</f>
        <v>14.199</v>
      </c>
      <c r="I122" s="9" cm="1">
        <f t="array" ref="I122">_xll.SNL.Clients.Office.Excel.Functions.SPG($A122, "IQ_EBITDA_MARGIN", I$3)</f>
        <v>17.363</v>
      </c>
      <c r="J122" s="9" cm="1">
        <f t="array" ref="J122">_xll.SNL.Clients.Office.Excel.Functions.SPG($A122, "IQ_EBITDA_MARGIN", J$3)</f>
        <v>16.734999999999999</v>
      </c>
    </row>
    <row r="123" spans="1:10" x14ac:dyDescent="0.3">
      <c r="A123" s="11" t="s">
        <v>125</v>
      </c>
      <c r="B123" s="9" t="str" cm="1">
        <f t="array" ref="B123">_xll.SNL.Clients.Office.Excel.Functions.SPG($A123, "IQ_EBITDA_MARGIN", B$3)</f>
        <v>NA</v>
      </c>
      <c r="C123" s="9" cm="1">
        <f t="array" ref="C123">_xll.SNL.Clients.Office.Excel.Functions.SPG($A123, "IQ_EBITDA_MARGIN", C$3)</f>
        <v>4.415</v>
      </c>
      <c r="D123" s="9" cm="1">
        <f t="array" ref="D123">_xll.SNL.Clients.Office.Excel.Functions.SPG($A123, "IQ_EBITDA_MARGIN", D$3)</f>
        <v>4.7030000000000003</v>
      </c>
      <c r="E123" s="9" cm="1">
        <f t="array" ref="E123">_xll.SNL.Clients.Office.Excel.Functions.SPG($A123, "IQ_EBITDA_MARGIN", E$3)</f>
        <v>4.6360000000000001</v>
      </c>
      <c r="F123" s="9" cm="1">
        <f t="array" ref="F123">_xll.SNL.Clients.Office.Excel.Functions.SPG($A123, "IQ_EBITDA_MARGIN", F$3)</f>
        <v>4.4080000000000004</v>
      </c>
      <c r="G123" s="9" cm="1">
        <f t="array" ref="G123">_xll.SNL.Clients.Office.Excel.Functions.SPG($A123, "IQ_EBITDA_MARGIN", G$3)</f>
        <v>4.2990000000000004</v>
      </c>
      <c r="H123" s="9" cm="1">
        <f t="array" ref="H123">_xll.SNL.Clients.Office.Excel.Functions.SPG($A123, "IQ_EBITDA_MARGIN", H$3)</f>
        <v>4.3949999999999996</v>
      </c>
      <c r="I123" s="9" cm="1">
        <f t="array" ref="I123">_xll.SNL.Clients.Office.Excel.Functions.SPG($A123, "IQ_EBITDA_MARGIN", I$3)</f>
        <v>4.5650000000000004</v>
      </c>
      <c r="J123" s="9" cm="1">
        <f t="array" ref="J123">_xll.SNL.Clients.Office.Excel.Functions.SPG($A123, "IQ_EBITDA_MARGIN", J$3)</f>
        <v>4.2939999999999996</v>
      </c>
    </row>
    <row r="124" spans="1:10" x14ac:dyDescent="0.3">
      <c r="A124" s="11" t="s">
        <v>126</v>
      </c>
      <c r="B124" s="9" t="str" cm="1">
        <f t="array" ref="B124">_xll.SNL.Clients.Office.Excel.Functions.SPG($A124, "IQ_EBITDA_MARGIN", B$3)</f>
        <v>NA</v>
      </c>
      <c r="C124" s="9" t="str" cm="1">
        <f t="array" ref="C124">_xll.SNL.Clients.Office.Excel.Functions.SPG($A124, "IQ_EBITDA_MARGIN", C$3)</f>
        <v>NA</v>
      </c>
      <c r="D124" s="9" cm="1">
        <f t="array" ref="D124">_xll.SNL.Clients.Office.Excel.Functions.SPG($A124, "IQ_EBITDA_MARGIN", D$3)</f>
        <v>64.331999999999994</v>
      </c>
      <c r="E124" s="9" cm="1">
        <f t="array" ref="E124">_xll.SNL.Clients.Office.Excel.Functions.SPG($A124, "IQ_EBITDA_MARGIN", E$3)</f>
        <v>60.081000000000003</v>
      </c>
      <c r="F124" s="9" cm="1">
        <f t="array" ref="F124">_xll.SNL.Clients.Office.Excel.Functions.SPG($A124, "IQ_EBITDA_MARGIN", F$3)</f>
        <v>63.307000000000002</v>
      </c>
      <c r="G124" s="9" cm="1">
        <f t="array" ref="G124">_xll.SNL.Clients.Office.Excel.Functions.SPG($A124, "IQ_EBITDA_MARGIN", G$3)</f>
        <v>62.994999999999997</v>
      </c>
      <c r="H124" s="9" cm="1">
        <f t="array" ref="H124">_xll.SNL.Clients.Office.Excel.Functions.SPG($A124, "IQ_EBITDA_MARGIN", H$3)</f>
        <v>63.991</v>
      </c>
      <c r="I124" s="9" cm="1">
        <f t="array" ref="I124">_xll.SNL.Clients.Office.Excel.Functions.SPG($A124, "IQ_EBITDA_MARGIN", I$3)</f>
        <v>58.405999999999999</v>
      </c>
      <c r="J124" s="9" cm="1">
        <f t="array" ref="J124">_xll.SNL.Clients.Office.Excel.Functions.SPG($A124, "IQ_EBITDA_MARGIN", J$3)</f>
        <v>79.037000000000006</v>
      </c>
    </row>
    <row r="125" spans="1:10" x14ac:dyDescent="0.3">
      <c r="A125" s="11" t="s">
        <v>127</v>
      </c>
      <c r="B125" s="9" t="str" cm="1">
        <f t="array" ref="B125">_xll.SNL.Clients.Office.Excel.Functions.SPG($A125, "IQ_EBITDA_MARGIN", B$3)</f>
        <v>NA</v>
      </c>
      <c r="C125" s="9" t="str" cm="1">
        <f t="array" ref="C125">_xll.SNL.Clients.Office.Excel.Functions.SPG($A125, "IQ_EBITDA_MARGIN", C$3)</f>
        <v>NA</v>
      </c>
      <c r="D125" s="9" cm="1">
        <f t="array" ref="D125">_xll.SNL.Clients.Office.Excel.Functions.SPG($A125, "IQ_EBITDA_MARGIN", D$3)</f>
        <v>-1.512</v>
      </c>
      <c r="E125" s="9" cm="1">
        <f t="array" ref="E125">_xll.SNL.Clients.Office.Excel.Functions.SPG($A125, "IQ_EBITDA_MARGIN", E$3)</f>
        <v>5.4409999999999998</v>
      </c>
      <c r="F125" s="9" cm="1">
        <f t="array" ref="F125">_xll.SNL.Clients.Office.Excel.Functions.SPG($A125, "IQ_EBITDA_MARGIN", F$3)</f>
        <v>4.649</v>
      </c>
      <c r="G125" s="9" cm="1">
        <f t="array" ref="G125">_xll.SNL.Clients.Office.Excel.Functions.SPG($A125, "IQ_EBITDA_MARGIN", G$3)</f>
        <v>7.1139999999999999</v>
      </c>
      <c r="H125" s="9" cm="1">
        <f t="array" ref="H125">_xll.SNL.Clients.Office.Excel.Functions.SPG($A125, "IQ_EBITDA_MARGIN", H$3)</f>
        <v>4.0819999999999999</v>
      </c>
      <c r="I125" s="9" cm="1">
        <f t="array" ref="I125">_xll.SNL.Clients.Office.Excel.Functions.SPG($A125, "IQ_EBITDA_MARGIN", I$3)</f>
        <v>1.381</v>
      </c>
      <c r="J125" s="9" cm="1">
        <f t="array" ref="J125">_xll.SNL.Clients.Office.Excel.Functions.SPG($A125, "IQ_EBITDA_MARGIN", J$3)</f>
        <v>0.52400000000000002</v>
      </c>
    </row>
    <row r="126" spans="1:10" x14ac:dyDescent="0.3">
      <c r="A126" s="11" t="s">
        <v>128</v>
      </c>
      <c r="B126" s="9" t="str" cm="1">
        <f t="array" ref="B126">_xll.SNL.Clients.Office.Excel.Functions.SPG($A126, "IQ_EBITDA_MARGIN", B$3)</f>
        <v>NA</v>
      </c>
      <c r="C126" s="9" t="str" cm="1">
        <f t="array" ref="C126">_xll.SNL.Clients.Office.Excel.Functions.SPG($A126, "IQ_EBITDA_MARGIN", C$3)</f>
        <v>NA</v>
      </c>
      <c r="D126" s="9" cm="1">
        <f t="array" ref="D126">_xll.SNL.Clients.Office.Excel.Functions.SPG($A126, "IQ_EBITDA_MARGIN", D$3)</f>
        <v>62.893000000000001</v>
      </c>
      <c r="E126" s="9" cm="1">
        <f t="array" ref="E126">_xll.SNL.Clients.Office.Excel.Functions.SPG($A126, "IQ_EBITDA_MARGIN", E$3)</f>
        <v>59.225000000000001</v>
      </c>
      <c r="F126" s="9" cm="1">
        <f t="array" ref="F126">_xll.SNL.Clients.Office.Excel.Functions.SPG($A126, "IQ_EBITDA_MARGIN", F$3)</f>
        <v>60.573</v>
      </c>
      <c r="G126" s="9" cm="1">
        <f t="array" ref="G126">_xll.SNL.Clients.Office.Excel.Functions.SPG($A126, "IQ_EBITDA_MARGIN", G$3)</f>
        <v>59.618000000000002</v>
      </c>
      <c r="H126" s="9" cm="1">
        <f t="array" ref="H126">_xll.SNL.Clients.Office.Excel.Functions.SPG($A126, "IQ_EBITDA_MARGIN", H$3)</f>
        <v>60.287999999999997</v>
      </c>
      <c r="I126" s="9" cm="1">
        <f t="array" ref="I126">_xll.SNL.Clients.Office.Excel.Functions.SPG($A126, "IQ_EBITDA_MARGIN", I$3)</f>
        <v>60.792999999999999</v>
      </c>
      <c r="J126" s="9" cm="1">
        <f t="array" ref="J126">_xll.SNL.Clients.Office.Excel.Functions.SPG($A126, "IQ_EBITDA_MARGIN", J$3)</f>
        <v>59.728999999999999</v>
      </c>
    </row>
    <row r="127" spans="1:10" x14ac:dyDescent="0.3">
      <c r="A127" s="11" t="s">
        <v>129</v>
      </c>
      <c r="B127" s="9" t="str" cm="1">
        <f t="array" ref="B127">_xll.SNL.Clients.Office.Excel.Functions.SPG($A127, "IQ_EBITDA_MARGIN", B$3)</f>
        <v>NA</v>
      </c>
      <c r="C127" s="9" cm="1">
        <f t="array" ref="C127">_xll.SNL.Clients.Office.Excel.Functions.SPG($A127, "IQ_EBITDA_MARGIN", C$3)</f>
        <v>46.143000000000001</v>
      </c>
      <c r="D127" s="9" cm="1">
        <f t="array" ref="D127">_xll.SNL.Clients.Office.Excel.Functions.SPG($A127, "IQ_EBITDA_MARGIN", D$3)</f>
        <v>49.212000000000003</v>
      </c>
      <c r="E127" s="9" cm="1">
        <f t="array" ref="E127">_xll.SNL.Clients.Office.Excel.Functions.SPG($A127, "IQ_EBITDA_MARGIN", E$3)</f>
        <v>50.311</v>
      </c>
      <c r="F127" s="9" cm="1">
        <f t="array" ref="F127">_xll.SNL.Clients.Office.Excel.Functions.SPG($A127, "IQ_EBITDA_MARGIN", F$3)</f>
        <v>47.731999999999999</v>
      </c>
      <c r="G127" s="9" cm="1">
        <f t="array" ref="G127">_xll.SNL.Clients.Office.Excel.Functions.SPG($A127, "IQ_EBITDA_MARGIN", G$3)</f>
        <v>47.337000000000003</v>
      </c>
      <c r="H127" s="9" cm="1">
        <f t="array" ref="H127">_xll.SNL.Clients.Office.Excel.Functions.SPG($A127, "IQ_EBITDA_MARGIN", H$3)</f>
        <v>46.865000000000002</v>
      </c>
      <c r="I127" s="9" cm="1">
        <f t="array" ref="I127">_xll.SNL.Clients.Office.Excel.Functions.SPG($A127, "IQ_EBITDA_MARGIN", I$3)</f>
        <v>50.445999999999998</v>
      </c>
      <c r="J127" s="9" cm="1">
        <f t="array" ref="J127">_xll.SNL.Clients.Office.Excel.Functions.SPG($A127, "IQ_EBITDA_MARGIN", J$3)</f>
        <v>49.594999999999999</v>
      </c>
    </row>
    <row r="128" spans="1:10" x14ac:dyDescent="0.3">
      <c r="A128" s="11" t="s">
        <v>130</v>
      </c>
      <c r="B128" s="9" t="str" cm="1">
        <f t="array" ref="B128">_xll.SNL.Clients.Office.Excel.Functions.SPG($A128, "IQ_EBITDA_MARGIN", B$3)</f>
        <v>NA</v>
      </c>
      <c r="C128" s="9" cm="1">
        <f t="array" ref="C128">_xll.SNL.Clients.Office.Excel.Functions.SPG($A128, "IQ_EBITDA_MARGIN", C$3)</f>
        <v>7.8369999999999997</v>
      </c>
      <c r="D128" s="9" cm="1">
        <f t="array" ref="D128">_xll.SNL.Clients.Office.Excel.Functions.SPG($A128, "IQ_EBITDA_MARGIN", D$3)</f>
        <v>14.853</v>
      </c>
      <c r="E128" s="9" cm="1">
        <f t="array" ref="E128">_xll.SNL.Clients.Office.Excel.Functions.SPG($A128, "IQ_EBITDA_MARGIN", E$3)</f>
        <v>13.904</v>
      </c>
      <c r="F128" s="9" cm="1">
        <f t="array" ref="F128">_xll.SNL.Clients.Office.Excel.Functions.SPG($A128, "IQ_EBITDA_MARGIN", F$3)</f>
        <v>12.994999999999999</v>
      </c>
      <c r="G128" s="9" cm="1">
        <f t="array" ref="G128">_xll.SNL.Clients.Office.Excel.Functions.SPG($A128, "IQ_EBITDA_MARGIN", G$3)</f>
        <v>11.798999999999999</v>
      </c>
      <c r="H128" s="9" cm="1">
        <f t="array" ref="H128">_xll.SNL.Clients.Office.Excel.Functions.SPG($A128, "IQ_EBITDA_MARGIN", H$3)</f>
        <v>13.284000000000001</v>
      </c>
      <c r="I128" s="9" cm="1">
        <f t="array" ref="I128">_xll.SNL.Clients.Office.Excel.Functions.SPG($A128, "IQ_EBITDA_MARGIN", I$3)</f>
        <v>13.324999999999999</v>
      </c>
      <c r="J128" s="9" cm="1">
        <f t="array" ref="J128">_xll.SNL.Clients.Office.Excel.Functions.SPG($A128, "IQ_EBITDA_MARGIN", J$3)</f>
        <v>13.994999999999999</v>
      </c>
    </row>
    <row r="129" spans="1:10" x14ac:dyDescent="0.3">
      <c r="A129" s="11" t="s">
        <v>131</v>
      </c>
      <c r="B129" s="9" t="str" cm="1">
        <f t="array" ref="B129">_xll.SNL.Clients.Office.Excel.Functions.SPG($A129, "IQ_EBITDA_MARGIN", B$3)</f>
        <v>NA</v>
      </c>
      <c r="C129" s="9" t="str" cm="1">
        <f t="array" ref="C129">_xll.SNL.Clients.Office.Excel.Functions.SPG($A129, "IQ_EBITDA_MARGIN", C$3)</f>
        <v>NA</v>
      </c>
      <c r="D129" s="9" cm="1">
        <f t="array" ref="D129">_xll.SNL.Clients.Office.Excel.Functions.SPG($A129, "IQ_EBITDA_MARGIN", D$3)</f>
        <v>2.8140000000000001</v>
      </c>
      <c r="E129" s="9" cm="1">
        <f t="array" ref="E129">_xll.SNL.Clients.Office.Excel.Functions.SPG($A129, "IQ_EBITDA_MARGIN", E$3)</f>
        <v>4.298</v>
      </c>
      <c r="F129" s="9" cm="1">
        <f t="array" ref="F129">_xll.SNL.Clients.Office.Excel.Functions.SPG($A129, "IQ_EBITDA_MARGIN", F$3)</f>
        <v>3.427</v>
      </c>
      <c r="G129" s="9" cm="1">
        <f t="array" ref="G129">_xll.SNL.Clients.Office.Excel.Functions.SPG($A129, "IQ_EBITDA_MARGIN", G$3)</f>
        <v>4.8869999999999996</v>
      </c>
      <c r="H129" s="9" cm="1">
        <f t="array" ref="H129">_xll.SNL.Clients.Office.Excel.Functions.SPG($A129, "IQ_EBITDA_MARGIN", H$3)</f>
        <v>5.202</v>
      </c>
      <c r="I129" s="9" cm="1">
        <f t="array" ref="I129">_xll.SNL.Clients.Office.Excel.Functions.SPG($A129, "IQ_EBITDA_MARGIN", I$3)</f>
        <v>5.3339999999999996</v>
      </c>
      <c r="J129" s="9" cm="1">
        <f t="array" ref="J129">_xll.SNL.Clients.Office.Excel.Functions.SPG($A129, "IQ_EBITDA_MARGIN", J$3)</f>
        <v>5.3029999999999999</v>
      </c>
    </row>
    <row r="130" spans="1:10" x14ac:dyDescent="0.3">
      <c r="A130" s="11" t="s">
        <v>132</v>
      </c>
      <c r="B130" s="9" t="str" cm="1">
        <f t="array" ref="B130">_xll.SNL.Clients.Office.Excel.Functions.SPG($A130, "IQ_EBITDA_MARGIN", B$3)</f>
        <v>NA</v>
      </c>
      <c r="C130" s="9" cm="1">
        <f t="array" ref="C130">_xll.SNL.Clients.Office.Excel.Functions.SPG($A130, "IQ_EBITDA_MARGIN", C$3)</f>
        <v>14.361000000000001</v>
      </c>
      <c r="D130" s="9" cm="1">
        <f t="array" ref="D130">_xll.SNL.Clients.Office.Excel.Functions.SPG($A130, "IQ_EBITDA_MARGIN", D$3)</f>
        <v>16.873000000000001</v>
      </c>
      <c r="E130" s="9" cm="1">
        <f t="array" ref="E130">_xll.SNL.Clients.Office.Excel.Functions.SPG($A130, "IQ_EBITDA_MARGIN", E$3)</f>
        <v>17.887</v>
      </c>
      <c r="F130" s="9" cm="1">
        <f t="array" ref="F130">_xll.SNL.Clients.Office.Excel.Functions.SPG($A130, "IQ_EBITDA_MARGIN", F$3)</f>
        <v>16.587</v>
      </c>
      <c r="G130" s="9" cm="1">
        <f t="array" ref="G130">_xll.SNL.Clients.Office.Excel.Functions.SPG($A130, "IQ_EBITDA_MARGIN", G$3)</f>
        <v>15.819000000000001</v>
      </c>
      <c r="H130" s="9" cm="1">
        <f t="array" ref="H130">_xll.SNL.Clients.Office.Excel.Functions.SPG($A130, "IQ_EBITDA_MARGIN", H$3)</f>
        <v>19.056999999999999</v>
      </c>
      <c r="I130" s="9" cm="1">
        <f t="array" ref="I130">_xll.SNL.Clients.Office.Excel.Functions.SPG($A130, "IQ_EBITDA_MARGIN", I$3)</f>
        <v>18.369</v>
      </c>
      <c r="J130" s="9" cm="1">
        <f t="array" ref="J130">_xll.SNL.Clients.Office.Excel.Functions.SPG($A130, "IQ_EBITDA_MARGIN", J$3)</f>
        <v>15.925000000000001</v>
      </c>
    </row>
    <row r="131" spans="1:10" x14ac:dyDescent="0.3">
      <c r="A131" s="11" t="s">
        <v>133</v>
      </c>
      <c r="B131" s="9" t="str" cm="1">
        <f t="array" ref="B131">_xll.SNL.Clients.Office.Excel.Functions.SPG($A131, "IQ_EBITDA_MARGIN", B$3)</f>
        <v>NA</v>
      </c>
      <c r="C131" s="9" cm="1">
        <f t="array" ref="C131">_xll.SNL.Clients.Office.Excel.Functions.SPG($A131, "IQ_EBITDA_MARGIN", C$3)</f>
        <v>30.896000000000001</v>
      </c>
      <c r="D131" s="9" cm="1">
        <f t="array" ref="D131">_xll.SNL.Clients.Office.Excel.Functions.SPG($A131, "IQ_EBITDA_MARGIN", D$3)</f>
        <v>30.527999999999999</v>
      </c>
      <c r="E131" s="9" cm="1">
        <f t="array" ref="E131">_xll.SNL.Clients.Office.Excel.Functions.SPG($A131, "IQ_EBITDA_MARGIN", E$3)</f>
        <v>30.437000000000001</v>
      </c>
      <c r="F131" s="9" cm="1">
        <f t="array" ref="F131">_xll.SNL.Clients.Office.Excel.Functions.SPG($A131, "IQ_EBITDA_MARGIN", F$3)</f>
        <v>33.195</v>
      </c>
      <c r="G131" s="9" cm="1">
        <f t="array" ref="G131">_xll.SNL.Clients.Office.Excel.Functions.SPG($A131, "IQ_EBITDA_MARGIN", G$3)</f>
        <v>28.571000000000002</v>
      </c>
      <c r="H131" s="9" cm="1">
        <f t="array" ref="H131">_xll.SNL.Clients.Office.Excel.Functions.SPG($A131, "IQ_EBITDA_MARGIN", H$3)</f>
        <v>30.565000000000001</v>
      </c>
      <c r="I131" s="9" cm="1">
        <f t="array" ref="I131">_xll.SNL.Clients.Office.Excel.Functions.SPG($A131, "IQ_EBITDA_MARGIN", I$3)</f>
        <v>28.84</v>
      </c>
      <c r="J131" s="9" cm="1">
        <f t="array" ref="J131">_xll.SNL.Clients.Office.Excel.Functions.SPG($A131, "IQ_EBITDA_MARGIN", J$3)</f>
        <v>34.527000000000001</v>
      </c>
    </row>
    <row r="132" spans="1:10" x14ac:dyDescent="0.3">
      <c r="A132" s="11" t="s">
        <v>134</v>
      </c>
      <c r="B132" s="9" t="str" cm="1">
        <f t="array" ref="B132">_xll.SNL.Clients.Office.Excel.Functions.SPG($A132, "IQ_EBITDA_MARGIN", B$3)</f>
        <v>NA</v>
      </c>
      <c r="C132" s="9" cm="1">
        <f t="array" ref="C132">_xll.SNL.Clients.Office.Excel.Functions.SPG($A132, "IQ_EBITDA_MARGIN", C$3)</f>
        <v>14.526</v>
      </c>
      <c r="D132" s="9" cm="1">
        <f t="array" ref="D132">_xll.SNL.Clients.Office.Excel.Functions.SPG($A132, "IQ_EBITDA_MARGIN", D$3)</f>
        <v>14.207000000000001</v>
      </c>
      <c r="E132" s="9" cm="1">
        <f t="array" ref="E132">_xll.SNL.Clients.Office.Excel.Functions.SPG($A132, "IQ_EBITDA_MARGIN", E$3)</f>
        <v>16.690999999999999</v>
      </c>
      <c r="F132" s="9" cm="1">
        <f t="array" ref="F132">_xll.SNL.Clients.Office.Excel.Functions.SPG($A132, "IQ_EBITDA_MARGIN", F$3)</f>
        <v>16.998999999999999</v>
      </c>
      <c r="G132" s="9" cm="1">
        <f t="array" ref="G132">_xll.SNL.Clients.Office.Excel.Functions.SPG($A132, "IQ_EBITDA_MARGIN", G$3)</f>
        <v>14.612</v>
      </c>
      <c r="H132" s="9" cm="1">
        <f t="array" ref="H132">_xll.SNL.Clients.Office.Excel.Functions.SPG($A132, "IQ_EBITDA_MARGIN", H$3)</f>
        <v>13.396000000000001</v>
      </c>
      <c r="I132" s="9" cm="1">
        <f t="array" ref="I132">_xll.SNL.Clients.Office.Excel.Functions.SPG($A132, "IQ_EBITDA_MARGIN", I$3)</f>
        <v>16.425000000000001</v>
      </c>
      <c r="J132" s="9" cm="1">
        <f t="array" ref="J132">_xll.SNL.Clients.Office.Excel.Functions.SPG($A132, "IQ_EBITDA_MARGIN", J$3)</f>
        <v>16.132999999999999</v>
      </c>
    </row>
    <row r="133" spans="1:10" x14ac:dyDescent="0.3">
      <c r="A133" s="11" t="s">
        <v>135</v>
      </c>
      <c r="B133" s="9" t="str" cm="1">
        <f t="array" ref="B133">_xll.SNL.Clients.Office.Excel.Functions.SPG($A133, "IQ_EBITDA_MARGIN", B$3)</f>
        <v>NA</v>
      </c>
      <c r="C133" s="9" t="str" cm="1">
        <f t="array" ref="C133">_xll.SNL.Clients.Office.Excel.Functions.SPG($A133, "IQ_EBITDA_MARGIN", C$3)</f>
        <v>NA</v>
      </c>
      <c r="D133" s="9" cm="1">
        <f t="array" ref="D133">_xll.SNL.Clients.Office.Excel.Functions.SPG($A133, "IQ_EBITDA_MARGIN", D$3)</f>
        <v>22.006</v>
      </c>
      <c r="E133" s="9" cm="1">
        <f t="array" ref="E133">_xll.SNL.Clients.Office.Excel.Functions.SPG($A133, "IQ_EBITDA_MARGIN", E$3)</f>
        <v>21.710999999999999</v>
      </c>
      <c r="F133" s="9" cm="1">
        <f t="array" ref="F133">_xll.SNL.Clients.Office.Excel.Functions.SPG($A133, "IQ_EBITDA_MARGIN", F$3)</f>
        <v>20.488</v>
      </c>
      <c r="G133" s="9" cm="1">
        <f t="array" ref="G133">_xll.SNL.Clients.Office.Excel.Functions.SPG($A133, "IQ_EBITDA_MARGIN", G$3)</f>
        <v>18.370999999999999</v>
      </c>
      <c r="H133" s="9" cm="1">
        <f t="array" ref="H133">_xll.SNL.Clients.Office.Excel.Functions.SPG($A133, "IQ_EBITDA_MARGIN", H$3)</f>
        <v>21.693999999999999</v>
      </c>
      <c r="I133" s="9" cm="1">
        <f t="array" ref="I133">_xll.SNL.Clients.Office.Excel.Functions.SPG($A133, "IQ_EBITDA_MARGIN", I$3)</f>
        <v>19.347999999999999</v>
      </c>
      <c r="J133" s="9" cm="1">
        <f t="array" ref="J133">_xll.SNL.Clients.Office.Excel.Functions.SPG($A133, "IQ_EBITDA_MARGIN", J$3)</f>
        <v>16.809999999999999</v>
      </c>
    </row>
    <row r="134" spans="1:10" x14ac:dyDescent="0.3">
      <c r="A134" s="11" t="s">
        <v>136</v>
      </c>
      <c r="B134" s="9" t="str" cm="1">
        <f t="array" ref="B134">_xll.SNL.Clients.Office.Excel.Functions.SPG($A134, "IQ_EBITDA_MARGIN", B$3)</f>
        <v>NA</v>
      </c>
      <c r="C134" s="9" cm="1">
        <f t="array" ref="C134">_xll.SNL.Clients.Office.Excel.Functions.SPG($A134, "IQ_EBITDA_MARGIN", C$3)</f>
        <v>18.658999999999999</v>
      </c>
      <c r="D134" s="9" cm="1">
        <f t="array" ref="D134">_xll.SNL.Clients.Office.Excel.Functions.SPG($A134, "IQ_EBITDA_MARGIN", D$3)</f>
        <v>18.045000000000002</v>
      </c>
      <c r="E134" s="9" cm="1">
        <f t="array" ref="E134">_xll.SNL.Clients.Office.Excel.Functions.SPG($A134, "IQ_EBITDA_MARGIN", E$3)</f>
        <v>14.694000000000001</v>
      </c>
      <c r="F134" s="9" cm="1">
        <f t="array" ref="F134">_xll.SNL.Clients.Office.Excel.Functions.SPG($A134, "IQ_EBITDA_MARGIN", F$3)</f>
        <v>20.742000000000001</v>
      </c>
      <c r="G134" s="9" cm="1">
        <f t="array" ref="G134">_xll.SNL.Clients.Office.Excel.Functions.SPG($A134, "IQ_EBITDA_MARGIN", G$3)</f>
        <v>19.414999999999999</v>
      </c>
      <c r="H134" s="9" cm="1">
        <f t="array" ref="H134">_xll.SNL.Clients.Office.Excel.Functions.SPG($A134, "IQ_EBITDA_MARGIN", H$3)</f>
        <v>18.437000000000001</v>
      </c>
      <c r="I134" s="9" cm="1">
        <f t="array" ref="I134">_xll.SNL.Clients.Office.Excel.Functions.SPG($A134, "IQ_EBITDA_MARGIN", I$3)</f>
        <v>15.332000000000001</v>
      </c>
      <c r="J134" s="9" cm="1">
        <f t="array" ref="J134">_xll.SNL.Clients.Office.Excel.Functions.SPG($A134, "IQ_EBITDA_MARGIN", J$3)</f>
        <v>17.268999999999998</v>
      </c>
    </row>
    <row r="135" spans="1:10" x14ac:dyDescent="0.3">
      <c r="A135" s="11" t="s">
        <v>137</v>
      </c>
      <c r="B135" s="9" t="str" cm="1">
        <f t="array" ref="B135">_xll.SNL.Clients.Office.Excel.Functions.SPG($A135, "IQ_EBITDA_MARGIN", B$3)</f>
        <v>NA</v>
      </c>
      <c r="C135" s="9" cm="1">
        <f t="array" ref="C135">_xll.SNL.Clients.Office.Excel.Functions.SPG($A135, "IQ_EBITDA_MARGIN", C$3)</f>
        <v>31.986000000000001</v>
      </c>
      <c r="D135" s="9" cm="1">
        <f t="array" ref="D135">_xll.SNL.Clients.Office.Excel.Functions.SPG($A135, "IQ_EBITDA_MARGIN", D$3)</f>
        <v>24.538</v>
      </c>
      <c r="E135" s="9" cm="1">
        <f t="array" ref="E135">_xll.SNL.Clients.Office.Excel.Functions.SPG($A135, "IQ_EBITDA_MARGIN", E$3)</f>
        <v>18.158000000000001</v>
      </c>
      <c r="F135" s="9" cm="1">
        <f t="array" ref="F135">_xll.SNL.Clients.Office.Excel.Functions.SPG($A135, "IQ_EBITDA_MARGIN", F$3)</f>
        <v>17.725999999999999</v>
      </c>
      <c r="G135" s="9" cm="1">
        <f t="array" ref="G135">_xll.SNL.Clients.Office.Excel.Functions.SPG($A135, "IQ_EBITDA_MARGIN", G$3)</f>
        <v>32.28</v>
      </c>
      <c r="H135" s="9" cm="1">
        <f t="array" ref="H135">_xll.SNL.Clients.Office.Excel.Functions.SPG($A135, "IQ_EBITDA_MARGIN", H$3)</f>
        <v>21.742000000000001</v>
      </c>
      <c r="I135" s="9" cm="1">
        <f t="array" ref="I135">_xll.SNL.Clients.Office.Excel.Functions.SPG($A135, "IQ_EBITDA_MARGIN", I$3)</f>
        <v>12.295</v>
      </c>
      <c r="J135" s="9" cm="1">
        <f t="array" ref="J135">_xll.SNL.Clients.Office.Excel.Functions.SPG($A135, "IQ_EBITDA_MARGIN", J$3)</f>
        <v>15.35</v>
      </c>
    </row>
    <row r="136" spans="1:10" x14ac:dyDescent="0.3">
      <c r="A136" s="11" t="s">
        <v>138</v>
      </c>
      <c r="B136" s="9" t="str" cm="1">
        <f t="array" ref="B136">_xll.SNL.Clients.Office.Excel.Functions.SPG($A136, "IQ_EBITDA_MARGIN", B$3)</f>
        <v>NA</v>
      </c>
      <c r="C136" s="9" t="str" cm="1">
        <f t="array" ref="C136">_xll.SNL.Clients.Office.Excel.Functions.SPG($A136, "IQ_EBITDA_MARGIN", C$3)</f>
        <v>NA</v>
      </c>
      <c r="D136" s="9" cm="1">
        <f t="array" ref="D136">_xll.SNL.Clients.Office.Excel.Functions.SPG($A136, "IQ_EBITDA_MARGIN", D$3)</f>
        <v>15.529</v>
      </c>
      <c r="E136" s="9" cm="1">
        <f t="array" ref="E136">_xll.SNL.Clients.Office.Excel.Functions.SPG($A136, "IQ_EBITDA_MARGIN", E$3)</f>
        <v>23.106999999999999</v>
      </c>
      <c r="F136" s="9" cm="1">
        <f t="array" ref="F136">_xll.SNL.Clients.Office.Excel.Functions.SPG($A136, "IQ_EBITDA_MARGIN", F$3)</f>
        <v>24.273</v>
      </c>
      <c r="G136" s="9" cm="1">
        <f t="array" ref="G136">_xll.SNL.Clients.Office.Excel.Functions.SPG($A136, "IQ_EBITDA_MARGIN", G$3)</f>
        <v>22.774000000000001</v>
      </c>
      <c r="H136" s="9" cm="1">
        <f t="array" ref="H136">_xll.SNL.Clients.Office.Excel.Functions.SPG($A136, "IQ_EBITDA_MARGIN", H$3)</f>
        <v>21.998000000000001</v>
      </c>
      <c r="I136" s="9" cm="1">
        <f t="array" ref="I136">_xll.SNL.Clients.Office.Excel.Functions.SPG($A136, "IQ_EBITDA_MARGIN", I$3)</f>
        <v>27.093</v>
      </c>
      <c r="J136" s="9" cm="1">
        <f t="array" ref="J136">_xll.SNL.Clients.Office.Excel.Functions.SPG($A136, "IQ_EBITDA_MARGIN", J$3)</f>
        <v>26.175000000000001</v>
      </c>
    </row>
    <row r="137" spans="1:10" x14ac:dyDescent="0.3">
      <c r="A137" s="11" t="s">
        <v>139</v>
      </c>
      <c r="B137" s="9" t="str" cm="1">
        <f t="array" ref="B137">_xll.SNL.Clients.Office.Excel.Functions.SPG($A137, "IQ_EBITDA_MARGIN", B$3)</f>
        <v>NA</v>
      </c>
      <c r="C137" s="9" t="str" cm="1">
        <f t="array" ref="C137">_xll.SNL.Clients.Office.Excel.Functions.SPG($A137, "IQ_EBITDA_MARGIN", C$3)</f>
        <v>NA</v>
      </c>
      <c r="D137" s="9" cm="1">
        <f t="array" ref="D137">_xll.SNL.Clients.Office.Excel.Functions.SPG($A137, "IQ_EBITDA_MARGIN", D$3)</f>
        <v>10.58</v>
      </c>
      <c r="E137" s="9" cm="1">
        <f t="array" ref="E137">_xll.SNL.Clients.Office.Excel.Functions.SPG($A137, "IQ_EBITDA_MARGIN", E$3)</f>
        <v>9.8059999999999992</v>
      </c>
      <c r="F137" s="9" cm="1">
        <f t="array" ref="F137">_xll.SNL.Clients.Office.Excel.Functions.SPG($A137, "IQ_EBITDA_MARGIN", F$3)</f>
        <v>8.1460000000000008</v>
      </c>
      <c r="G137" s="9" cm="1">
        <f t="array" ref="G137">_xll.SNL.Clients.Office.Excel.Functions.SPG($A137, "IQ_EBITDA_MARGIN", G$3)</f>
        <v>11.488</v>
      </c>
      <c r="H137" s="9" cm="1">
        <f t="array" ref="H137">_xll.SNL.Clients.Office.Excel.Functions.SPG($A137, "IQ_EBITDA_MARGIN", H$3)</f>
        <v>10.471</v>
      </c>
      <c r="I137" s="9" cm="1">
        <f t="array" ref="I137">_xll.SNL.Clients.Office.Excel.Functions.SPG($A137, "IQ_EBITDA_MARGIN", I$3)</f>
        <v>10.29</v>
      </c>
      <c r="J137" s="9" cm="1">
        <f t="array" ref="J137">_xll.SNL.Clients.Office.Excel.Functions.SPG($A137, "IQ_EBITDA_MARGIN", J$3)</f>
        <v>9.2059999999999995</v>
      </c>
    </row>
    <row r="138" spans="1:10" x14ac:dyDescent="0.3">
      <c r="A138" s="11" t="s">
        <v>140</v>
      </c>
      <c r="B138" s="9" t="str" cm="1">
        <f t="array" ref="B138">_xll.SNL.Clients.Office.Excel.Functions.SPG($A138, "IQ_EBITDA_MARGIN", B$3)</f>
        <v>NA</v>
      </c>
      <c r="C138" s="9" cm="1">
        <f t="array" ref="C138">_xll.SNL.Clients.Office.Excel.Functions.SPG($A138, "IQ_EBITDA_MARGIN", C$3)</f>
        <v>15.226000000000001</v>
      </c>
      <c r="D138" s="9" cm="1">
        <f t="array" ref="D138">_xll.SNL.Clients.Office.Excel.Functions.SPG($A138, "IQ_EBITDA_MARGIN", D$3)</f>
        <v>12.553000000000001</v>
      </c>
      <c r="E138" s="9" cm="1">
        <f t="array" ref="E138">_xll.SNL.Clients.Office.Excel.Functions.SPG($A138, "IQ_EBITDA_MARGIN", E$3)</f>
        <v>17.048999999999999</v>
      </c>
      <c r="F138" s="9" cm="1">
        <f t="array" ref="F138">_xll.SNL.Clients.Office.Excel.Functions.SPG($A138, "IQ_EBITDA_MARGIN", F$3)</f>
        <v>8.59</v>
      </c>
      <c r="G138" s="9" cm="1">
        <f t="array" ref="G138">_xll.SNL.Clients.Office.Excel.Functions.SPG($A138, "IQ_EBITDA_MARGIN", G$3)</f>
        <v>10.813000000000001</v>
      </c>
      <c r="H138" s="9" cm="1">
        <f t="array" ref="H138">_xll.SNL.Clients.Office.Excel.Functions.SPG($A138, "IQ_EBITDA_MARGIN", H$3)</f>
        <v>16.116</v>
      </c>
      <c r="I138" s="9" cm="1">
        <f t="array" ref="I138">_xll.SNL.Clients.Office.Excel.Functions.SPG($A138, "IQ_EBITDA_MARGIN", I$3)</f>
        <v>19.295999999999999</v>
      </c>
      <c r="J138" s="9" cm="1">
        <f t="array" ref="J138">_xll.SNL.Clients.Office.Excel.Functions.SPG($A138, "IQ_EBITDA_MARGIN", J$3)</f>
        <v>8.5429999999999993</v>
      </c>
    </row>
    <row r="139" spans="1:10" x14ac:dyDescent="0.3">
      <c r="A139" s="11" t="s">
        <v>141</v>
      </c>
      <c r="B139" s="9" t="str" cm="1">
        <f t="array" ref="B139">_xll.SNL.Clients.Office.Excel.Functions.SPG($A139, "IQ_EBITDA_MARGIN", B$3)</f>
        <v>NA</v>
      </c>
      <c r="C139" s="9" t="str" cm="1">
        <f t="array" ref="C139">_xll.SNL.Clients.Office.Excel.Functions.SPG($A139, "IQ_EBITDA_MARGIN", C$3)</f>
        <v>NA</v>
      </c>
      <c r="D139" s="9" cm="1">
        <f t="array" ref="D139">_xll.SNL.Clients.Office.Excel.Functions.SPG($A139, "IQ_EBITDA_MARGIN", D$3)</f>
        <v>54.034999999999997</v>
      </c>
      <c r="E139" s="9" cm="1">
        <f t="array" ref="E139">_xll.SNL.Clients.Office.Excel.Functions.SPG($A139, "IQ_EBITDA_MARGIN", E$3)</f>
        <v>51.268000000000001</v>
      </c>
      <c r="F139" s="9" cm="1">
        <f t="array" ref="F139">_xll.SNL.Clients.Office.Excel.Functions.SPG($A139, "IQ_EBITDA_MARGIN", F$3)</f>
        <v>43.942999999999998</v>
      </c>
      <c r="G139" s="9" cm="1">
        <f t="array" ref="G139">_xll.SNL.Clients.Office.Excel.Functions.SPG($A139, "IQ_EBITDA_MARGIN", G$3)</f>
        <v>59.686999999999998</v>
      </c>
      <c r="H139" s="9" cm="1">
        <f t="array" ref="H139">_xll.SNL.Clients.Office.Excel.Functions.SPG($A139, "IQ_EBITDA_MARGIN", H$3)</f>
        <v>44.789000000000001</v>
      </c>
      <c r="I139" s="9" cm="1">
        <f t="array" ref="I139">_xll.SNL.Clients.Office.Excel.Functions.SPG($A139, "IQ_EBITDA_MARGIN", I$3)</f>
        <v>47.798999999999999</v>
      </c>
      <c r="J139" s="9" cm="1">
        <f t="array" ref="J139">_xll.SNL.Clients.Office.Excel.Functions.SPG($A139, "IQ_EBITDA_MARGIN", J$3)</f>
        <v>55.893999999999998</v>
      </c>
    </row>
    <row r="140" spans="1:10" x14ac:dyDescent="0.3">
      <c r="A140" s="11" t="s">
        <v>142</v>
      </c>
      <c r="B140" s="9" t="str" cm="1">
        <f t="array" ref="B140">_xll.SNL.Clients.Office.Excel.Functions.SPG($A140, "IQ_EBITDA_MARGIN", B$3)</f>
        <v>NA</v>
      </c>
      <c r="C140" s="9" t="str" cm="1">
        <f t="array" ref="C140">_xll.SNL.Clients.Office.Excel.Functions.SPG($A140, "IQ_EBITDA_MARGIN", C$3)</f>
        <v>NA</v>
      </c>
      <c r="D140" s="9" cm="1">
        <f t="array" ref="D140">_xll.SNL.Clients.Office.Excel.Functions.SPG($A140, "IQ_EBITDA_MARGIN", D$3)</f>
        <v>20.850999999999999</v>
      </c>
      <c r="E140" s="9" cm="1">
        <f t="array" ref="E140">_xll.SNL.Clients.Office.Excel.Functions.SPG($A140, "IQ_EBITDA_MARGIN", E$3)</f>
        <v>20.92</v>
      </c>
      <c r="F140" s="9" cm="1">
        <f t="array" ref="F140">_xll.SNL.Clients.Office.Excel.Functions.SPG($A140, "IQ_EBITDA_MARGIN", F$3)</f>
        <v>16.678000000000001</v>
      </c>
      <c r="G140" s="9" cm="1">
        <f t="array" ref="G140">_xll.SNL.Clients.Office.Excel.Functions.SPG($A140, "IQ_EBITDA_MARGIN", G$3)</f>
        <v>26.042000000000002</v>
      </c>
      <c r="H140" s="9" cm="1">
        <f t="array" ref="H140">_xll.SNL.Clients.Office.Excel.Functions.SPG($A140, "IQ_EBITDA_MARGIN", H$3)</f>
        <v>26.021000000000001</v>
      </c>
      <c r="I140" s="9" cm="1">
        <f t="array" ref="I140">_xll.SNL.Clients.Office.Excel.Functions.SPG($A140, "IQ_EBITDA_MARGIN", I$3)</f>
        <v>19.718</v>
      </c>
      <c r="J140" s="9" cm="1">
        <f t="array" ref="J140">_xll.SNL.Clients.Office.Excel.Functions.SPG($A140, "IQ_EBITDA_MARGIN", J$3)</f>
        <v>11.976000000000001</v>
      </c>
    </row>
    <row r="141" spans="1:10" x14ac:dyDescent="0.3">
      <c r="A141" s="11" t="s">
        <v>143</v>
      </c>
      <c r="B141" s="9" t="str" cm="1">
        <f t="array" ref="B141">_xll.SNL.Clients.Office.Excel.Functions.SPG($A141, "IQ_EBITDA_MARGIN", B$3)</f>
        <v>NA</v>
      </c>
      <c r="C141" s="9" t="str" cm="1">
        <f t="array" ref="C141">_xll.SNL.Clients.Office.Excel.Functions.SPG($A141, "IQ_EBITDA_MARGIN", C$3)</f>
        <v>NA</v>
      </c>
      <c r="D141" s="9" cm="1">
        <f t="array" ref="D141">_xll.SNL.Clients.Office.Excel.Functions.SPG($A141, "IQ_EBITDA_MARGIN", D$3)</f>
        <v>71.587000000000003</v>
      </c>
      <c r="E141" s="9" cm="1">
        <f t="array" ref="E141">_xll.SNL.Clients.Office.Excel.Functions.SPG($A141, "IQ_EBITDA_MARGIN", E$3)</f>
        <v>70.477000000000004</v>
      </c>
      <c r="F141" s="9" cm="1">
        <f t="array" ref="F141">_xll.SNL.Clients.Office.Excel.Functions.SPG($A141, "IQ_EBITDA_MARGIN", F$3)</f>
        <v>74.144999999999996</v>
      </c>
      <c r="G141" s="9" cm="1">
        <f t="array" ref="G141">_xll.SNL.Clients.Office.Excel.Functions.SPG($A141, "IQ_EBITDA_MARGIN", G$3)</f>
        <v>81.45</v>
      </c>
      <c r="H141" s="9" cm="1">
        <f t="array" ref="H141">_xll.SNL.Clients.Office.Excel.Functions.SPG($A141, "IQ_EBITDA_MARGIN", H$3)</f>
        <v>75.171999999999997</v>
      </c>
      <c r="I141" s="9" cm="1">
        <f t="array" ref="I141">_xll.SNL.Clients.Office.Excel.Functions.SPG($A141, "IQ_EBITDA_MARGIN", I$3)</f>
        <v>71.7</v>
      </c>
      <c r="J141" s="9" cm="1">
        <f t="array" ref="J141">_xll.SNL.Clients.Office.Excel.Functions.SPG($A141, "IQ_EBITDA_MARGIN", J$3)</f>
        <v>77.016999999999996</v>
      </c>
    </row>
    <row r="142" spans="1:10" x14ac:dyDescent="0.3">
      <c r="A142" s="11" t="s">
        <v>144</v>
      </c>
      <c r="B142" s="9" t="str" cm="1">
        <f t="array" ref="B142">_xll.SNL.Clients.Office.Excel.Functions.SPG($A142, "IQ_EBITDA_MARGIN", B$3)</f>
        <v>NA</v>
      </c>
      <c r="C142" s="9" t="str" cm="1">
        <f t="array" ref="C142">_xll.SNL.Clients.Office.Excel.Functions.SPG($A142, "IQ_EBITDA_MARGIN", C$3)</f>
        <v>NA</v>
      </c>
      <c r="D142" s="9" cm="1">
        <f t="array" ref="D142">_xll.SNL.Clients.Office.Excel.Functions.SPG($A142, "IQ_EBITDA_MARGIN", D$3)</f>
        <v>42.747999999999998</v>
      </c>
      <c r="E142" s="9" cm="1">
        <f t="array" ref="E142">_xll.SNL.Clients.Office.Excel.Functions.SPG($A142, "IQ_EBITDA_MARGIN", E$3)</f>
        <v>44.618000000000002</v>
      </c>
      <c r="F142" s="9" cm="1">
        <f t="array" ref="F142">_xll.SNL.Clients.Office.Excel.Functions.SPG($A142, "IQ_EBITDA_MARGIN", F$3)</f>
        <v>45.234999999999999</v>
      </c>
      <c r="G142" s="9" cm="1">
        <f t="array" ref="G142">_xll.SNL.Clients.Office.Excel.Functions.SPG($A142, "IQ_EBITDA_MARGIN", G$3)</f>
        <v>42.454000000000001</v>
      </c>
      <c r="H142" s="9" cm="1">
        <f t="array" ref="H142">_xll.SNL.Clients.Office.Excel.Functions.SPG($A142, "IQ_EBITDA_MARGIN", H$3)</f>
        <v>41.258000000000003</v>
      </c>
      <c r="I142" s="9" cm="1">
        <f t="array" ref="I142">_xll.SNL.Clients.Office.Excel.Functions.SPG($A142, "IQ_EBITDA_MARGIN", I$3)</f>
        <v>44.37</v>
      </c>
      <c r="J142" s="9" cm="1">
        <f t="array" ref="J142">_xll.SNL.Clients.Office.Excel.Functions.SPG($A142, "IQ_EBITDA_MARGIN", J$3)</f>
        <v>46.097999999999999</v>
      </c>
    </row>
    <row r="143" spans="1:10" x14ac:dyDescent="0.3">
      <c r="A143" s="11" t="s">
        <v>145</v>
      </c>
      <c r="B143" s="9" t="str" cm="1">
        <f t="array" ref="B143">_xll.SNL.Clients.Office.Excel.Functions.SPG($A143, "IQ_EBITDA_MARGIN", B$3)</f>
        <v>NA</v>
      </c>
      <c r="C143" s="9" t="str" cm="1">
        <f t="array" ref="C143">_xll.SNL.Clients.Office.Excel.Functions.SPG($A143, "IQ_EBITDA_MARGIN", C$3)</f>
        <v>NA</v>
      </c>
      <c r="D143" s="9" t="str" cm="1">
        <f t="array" ref="D143">_xll.SNL.Clients.Office.Excel.Functions.SPG($A143, "IQ_EBITDA_MARGIN", D$3)</f>
        <v>NA</v>
      </c>
      <c r="E143" s="9" t="str" cm="1">
        <f t="array" ref="E143">_xll.SNL.Clients.Office.Excel.Functions.SPG($A143, "IQ_EBITDA_MARGIN", E$3)</f>
        <v>NA</v>
      </c>
      <c r="F143" s="9" t="str" cm="1">
        <f t="array" ref="F143">_xll.SNL.Clients.Office.Excel.Functions.SPG($A143, "IQ_EBITDA_MARGIN", F$3)</f>
        <v>NA</v>
      </c>
      <c r="G143" s="9" t="str" cm="1">
        <f t="array" ref="G143">_xll.SNL.Clients.Office.Excel.Functions.SPG($A143, "IQ_EBITDA_MARGIN", G$3)</f>
        <v>NA</v>
      </c>
      <c r="H143" s="9" t="str" cm="1">
        <f t="array" ref="H143">_xll.SNL.Clients.Office.Excel.Functions.SPG($A143, "IQ_EBITDA_MARGIN", H$3)</f>
        <v>NA</v>
      </c>
      <c r="I143" s="9" t="str" cm="1">
        <f t="array" ref="I143">_xll.SNL.Clients.Office.Excel.Functions.SPG($A143, "IQ_EBITDA_MARGIN", I$3)</f>
        <v>NA</v>
      </c>
      <c r="J143" s="9" t="str" cm="1">
        <f t="array" ref="J143">_xll.SNL.Clients.Office.Excel.Functions.SPG($A143, "IQ_EBITDA_MARGIN", J$3)</f>
        <v>NA</v>
      </c>
    </row>
    <row r="144" spans="1:10" x14ac:dyDescent="0.3">
      <c r="A144" s="11" t="s">
        <v>146</v>
      </c>
      <c r="B144" s="9" t="str" cm="1">
        <f t="array" ref="B144">_xll.SNL.Clients.Office.Excel.Functions.SPG($A144, "IQ_EBITDA_MARGIN", B$3)</f>
        <v>NA</v>
      </c>
      <c r="C144" s="9" t="str" cm="1">
        <f t="array" ref="C144">_xll.SNL.Clients.Office.Excel.Functions.SPG($A144, "IQ_EBITDA_MARGIN", C$3)</f>
        <v>NA</v>
      </c>
      <c r="D144" s="9" cm="1">
        <f t="array" ref="D144">_xll.SNL.Clients.Office.Excel.Functions.SPG($A144, "IQ_EBITDA_MARGIN", D$3)</f>
        <v>5.6050000000000004</v>
      </c>
      <c r="E144" s="9" cm="1">
        <f t="array" ref="E144">_xll.SNL.Clients.Office.Excel.Functions.SPG($A144, "IQ_EBITDA_MARGIN", E$3)</f>
        <v>7.7249999999999996</v>
      </c>
      <c r="F144" s="9" cm="1">
        <f t="array" ref="F144">_xll.SNL.Clients.Office.Excel.Functions.SPG($A144, "IQ_EBITDA_MARGIN", F$3)</f>
        <v>7.851</v>
      </c>
      <c r="G144" s="9" cm="1">
        <f t="array" ref="G144">_xll.SNL.Clients.Office.Excel.Functions.SPG($A144, "IQ_EBITDA_MARGIN", G$3)</f>
        <v>8.2089999999999996</v>
      </c>
      <c r="H144" s="9" cm="1">
        <f t="array" ref="H144">_xll.SNL.Clients.Office.Excel.Functions.SPG($A144, "IQ_EBITDA_MARGIN", H$3)</f>
        <v>6.6950000000000003</v>
      </c>
      <c r="I144" s="9" cm="1">
        <f t="array" ref="I144">_xll.SNL.Clients.Office.Excel.Functions.SPG($A144, "IQ_EBITDA_MARGIN", I$3)</f>
        <v>9.1940000000000008</v>
      </c>
      <c r="J144" s="9" cm="1">
        <f t="array" ref="J144">_xll.SNL.Clients.Office.Excel.Functions.SPG($A144, "IQ_EBITDA_MARGIN", J$3)</f>
        <v>10.090999999999999</v>
      </c>
    </row>
    <row r="145" spans="1:10" x14ac:dyDescent="0.3">
      <c r="A145" s="11" t="s">
        <v>147</v>
      </c>
      <c r="B145" s="9" t="str" cm="1">
        <f t="array" ref="B145">_xll.SNL.Clients.Office.Excel.Functions.SPG($A145, "IQ_EBITDA_MARGIN", B$3)</f>
        <v>NA</v>
      </c>
      <c r="C145" s="9" t="str" cm="1">
        <f t="array" ref="C145">_xll.SNL.Clients.Office.Excel.Functions.SPG($A145, "IQ_EBITDA_MARGIN", C$3)</f>
        <v>NA</v>
      </c>
      <c r="D145" s="9" cm="1">
        <f t="array" ref="D145">_xll.SNL.Clients.Office.Excel.Functions.SPG($A145, "IQ_EBITDA_MARGIN", D$3)</f>
        <v>7.7889999999999997</v>
      </c>
      <c r="E145" s="9" cm="1">
        <f t="array" ref="E145">_xll.SNL.Clients.Office.Excel.Functions.SPG($A145, "IQ_EBITDA_MARGIN", E$3)</f>
        <v>6.0940000000000003</v>
      </c>
      <c r="F145" s="9" cm="1">
        <f t="array" ref="F145">_xll.SNL.Clients.Office.Excel.Functions.SPG($A145, "IQ_EBITDA_MARGIN", F$3)</f>
        <v>8.5760000000000005</v>
      </c>
      <c r="G145" s="9" cm="1">
        <f t="array" ref="G145">_xll.SNL.Clients.Office.Excel.Functions.SPG($A145, "IQ_EBITDA_MARGIN", G$3)</f>
        <v>11.375999999999999</v>
      </c>
      <c r="H145" s="9" cm="1">
        <f t="array" ref="H145">_xll.SNL.Clients.Office.Excel.Functions.SPG($A145, "IQ_EBITDA_MARGIN", H$3)</f>
        <v>7.0750000000000002</v>
      </c>
      <c r="I145" s="9" cm="1">
        <f t="array" ref="I145">_xll.SNL.Clients.Office.Excel.Functions.SPG($A145, "IQ_EBITDA_MARGIN", I$3)</f>
        <v>6.6950000000000003</v>
      </c>
      <c r="J145" s="9" cm="1">
        <f t="array" ref="J145">_xll.SNL.Clients.Office.Excel.Functions.SPG($A145, "IQ_EBITDA_MARGIN", J$3)</f>
        <v>8.8219999999999992</v>
      </c>
    </row>
    <row r="146" spans="1:10" x14ac:dyDescent="0.3">
      <c r="A146" s="11" t="s">
        <v>148</v>
      </c>
      <c r="B146" s="9" t="str" cm="1">
        <f t="array" ref="B146">_xll.SNL.Clients.Office.Excel.Functions.SPG($A146, "IQ_EBITDA_MARGIN", B$3)</f>
        <v>NA</v>
      </c>
      <c r="C146" s="9" t="str" cm="1">
        <f t="array" ref="C146">_xll.SNL.Clients.Office.Excel.Functions.SPG($A146, "IQ_EBITDA_MARGIN", C$3)</f>
        <v>NA</v>
      </c>
      <c r="D146" s="9" cm="1">
        <f t="array" ref="D146">_xll.SNL.Clients.Office.Excel.Functions.SPG($A146, "IQ_EBITDA_MARGIN", D$3)</f>
        <v>51.84</v>
      </c>
      <c r="E146" s="9" cm="1">
        <f t="array" ref="E146">_xll.SNL.Clients.Office.Excel.Functions.SPG($A146, "IQ_EBITDA_MARGIN", E$3)</f>
        <v>44.923000000000002</v>
      </c>
      <c r="F146" s="9" cm="1">
        <f t="array" ref="F146">_xll.SNL.Clients.Office.Excel.Functions.SPG($A146, "IQ_EBITDA_MARGIN", F$3)</f>
        <v>45.76</v>
      </c>
      <c r="G146" s="9" cm="1">
        <f t="array" ref="G146">_xll.SNL.Clients.Office.Excel.Functions.SPG($A146, "IQ_EBITDA_MARGIN", G$3)</f>
        <v>45.783999999999999</v>
      </c>
      <c r="H146" s="9" cm="1">
        <f t="array" ref="H146">_xll.SNL.Clients.Office.Excel.Functions.SPG($A146, "IQ_EBITDA_MARGIN", H$3)</f>
        <v>51.89</v>
      </c>
      <c r="I146" s="9" cm="1">
        <f t="array" ref="I146">_xll.SNL.Clients.Office.Excel.Functions.SPG($A146, "IQ_EBITDA_MARGIN", I$3)</f>
        <v>43.271999999999998</v>
      </c>
      <c r="J146" s="9" cm="1">
        <f t="array" ref="J146">_xll.SNL.Clients.Office.Excel.Functions.SPG($A146, "IQ_EBITDA_MARGIN", J$3)</f>
        <v>54.494</v>
      </c>
    </row>
    <row r="147" spans="1:10" x14ac:dyDescent="0.3">
      <c r="A147" s="11" t="s">
        <v>149</v>
      </c>
      <c r="B147" s="9" t="str" cm="1">
        <f t="array" ref="B147">_xll.SNL.Clients.Office.Excel.Functions.SPG($A147, "IQ_EBITDA_MARGIN", B$3)</f>
        <v>NA</v>
      </c>
      <c r="C147" s="9" t="str" cm="1">
        <f t="array" ref="C147">_xll.SNL.Clients.Office.Excel.Functions.SPG($A147, "IQ_EBITDA_MARGIN", C$3)</f>
        <v>NA</v>
      </c>
      <c r="D147" s="9" cm="1">
        <f t="array" ref="D147">_xll.SNL.Clients.Office.Excel.Functions.SPG($A147, "IQ_EBITDA_MARGIN", D$3)</f>
        <v>20.329999999999998</v>
      </c>
      <c r="E147" s="9" cm="1">
        <f t="array" ref="E147">_xll.SNL.Clients.Office.Excel.Functions.SPG($A147, "IQ_EBITDA_MARGIN", E$3)</f>
        <v>19.72</v>
      </c>
      <c r="F147" s="9" cm="1">
        <f t="array" ref="F147">_xll.SNL.Clients.Office.Excel.Functions.SPG($A147, "IQ_EBITDA_MARGIN", F$3)</f>
        <v>21.242999999999999</v>
      </c>
      <c r="G147" s="9" cm="1">
        <f t="array" ref="G147">_xll.SNL.Clients.Office.Excel.Functions.SPG($A147, "IQ_EBITDA_MARGIN", G$3)</f>
        <v>19.266999999999999</v>
      </c>
      <c r="H147" s="9" cm="1">
        <f t="array" ref="H147">_xll.SNL.Clients.Office.Excel.Functions.SPG($A147, "IQ_EBITDA_MARGIN", H$3)</f>
        <v>20.216999999999999</v>
      </c>
      <c r="I147" s="9" cm="1">
        <f t="array" ref="I147">_xll.SNL.Clients.Office.Excel.Functions.SPG($A147, "IQ_EBITDA_MARGIN", I$3)</f>
        <v>20.882000000000001</v>
      </c>
      <c r="J147" s="9" cm="1">
        <f t="array" ref="J147">_xll.SNL.Clients.Office.Excel.Functions.SPG($A147, "IQ_EBITDA_MARGIN", J$3)</f>
        <v>19.114000000000001</v>
      </c>
    </row>
    <row r="148" spans="1:10" x14ac:dyDescent="0.3">
      <c r="A148" s="11" t="s">
        <v>150</v>
      </c>
      <c r="B148" s="9" t="str" cm="1">
        <f t="array" ref="B148">_xll.SNL.Clients.Office.Excel.Functions.SPG($A148, "IQ_EBITDA_MARGIN", B$3)</f>
        <v>NA</v>
      </c>
      <c r="C148" s="9" cm="1">
        <f t="array" ref="C148">_xll.SNL.Clients.Office.Excel.Functions.SPG($A148, "IQ_EBITDA_MARGIN", C$3)</f>
        <v>19.78</v>
      </c>
      <c r="D148" s="9" cm="1">
        <f t="array" ref="D148">_xll.SNL.Clients.Office.Excel.Functions.SPG($A148, "IQ_EBITDA_MARGIN", D$3)</f>
        <v>21.623999999999999</v>
      </c>
      <c r="E148" s="9" t="str" cm="1">
        <f t="array" ref="E148">_xll.SNL.Clients.Office.Excel.Functions.SPG($A148, "IQ_EBITDA_MARGIN", E$3)</f>
        <v>NA</v>
      </c>
      <c r="F148" s="9" cm="1">
        <f t="array" ref="F148">_xll.SNL.Clients.Office.Excel.Functions.SPG($A148, "IQ_EBITDA_MARGIN", F$3)</f>
        <v>19.015000000000001</v>
      </c>
      <c r="G148" s="9" cm="1">
        <f t="array" ref="G148">_xll.SNL.Clients.Office.Excel.Functions.SPG($A148, "IQ_EBITDA_MARGIN", G$3)</f>
        <v>21.533999999999999</v>
      </c>
      <c r="H148" s="9" cm="1">
        <f t="array" ref="H148">_xll.SNL.Clients.Office.Excel.Functions.SPG($A148, "IQ_EBITDA_MARGIN", H$3)</f>
        <v>21.042999999999999</v>
      </c>
      <c r="I148" s="9" t="str" cm="1">
        <f t="array" ref="I148">_xll.SNL.Clients.Office.Excel.Functions.SPG($A148, "IQ_EBITDA_MARGIN", I$3)</f>
        <v>NA</v>
      </c>
      <c r="J148" s="9" cm="1">
        <f t="array" ref="J148">_xll.SNL.Clients.Office.Excel.Functions.SPG($A148, "IQ_EBITDA_MARGIN", J$3)</f>
        <v>19.495999999999999</v>
      </c>
    </row>
    <row r="149" spans="1:10" x14ac:dyDescent="0.3">
      <c r="A149" s="11" t="s">
        <v>151</v>
      </c>
      <c r="B149" s="9" t="str" cm="1">
        <f t="array" ref="B149">_xll.SNL.Clients.Office.Excel.Functions.SPG($A149, "IQ_EBITDA_MARGIN", B$3)</f>
        <v>NA</v>
      </c>
      <c r="C149" s="9" cm="1">
        <f t="array" ref="C149">_xll.SNL.Clients.Office.Excel.Functions.SPG($A149, "IQ_EBITDA_MARGIN", C$3)</f>
        <v>10.994999999999999</v>
      </c>
      <c r="D149" s="9" cm="1">
        <f t="array" ref="D149">_xll.SNL.Clients.Office.Excel.Functions.SPG($A149, "IQ_EBITDA_MARGIN", D$3)</f>
        <v>10.957000000000001</v>
      </c>
      <c r="E149" s="9" cm="1">
        <f t="array" ref="E149">_xll.SNL.Clients.Office.Excel.Functions.SPG($A149, "IQ_EBITDA_MARGIN", E$3)</f>
        <v>12.863</v>
      </c>
      <c r="F149" s="9" cm="1">
        <f t="array" ref="F149">_xll.SNL.Clients.Office.Excel.Functions.SPG($A149, "IQ_EBITDA_MARGIN", F$3)</f>
        <v>12.364000000000001</v>
      </c>
      <c r="G149" s="9" cm="1">
        <f t="array" ref="G149">_xll.SNL.Clients.Office.Excel.Functions.SPG($A149, "IQ_EBITDA_MARGIN", G$3)</f>
        <v>8.7469999999999999</v>
      </c>
      <c r="H149" s="9" cm="1">
        <f t="array" ref="H149">_xll.SNL.Clients.Office.Excel.Functions.SPG($A149, "IQ_EBITDA_MARGIN", H$3)</f>
        <v>11.5</v>
      </c>
      <c r="I149" s="9" cm="1">
        <f t="array" ref="I149">_xll.SNL.Clients.Office.Excel.Functions.SPG($A149, "IQ_EBITDA_MARGIN", I$3)</f>
        <v>13.984</v>
      </c>
      <c r="J149" s="9" cm="1">
        <f t="array" ref="J149">_xll.SNL.Clients.Office.Excel.Functions.SPG($A149, "IQ_EBITDA_MARGIN", J$3)</f>
        <v>11.981999999999999</v>
      </c>
    </row>
    <row r="150" spans="1:10" x14ac:dyDescent="0.3">
      <c r="A150" s="11" t="s">
        <v>152</v>
      </c>
      <c r="B150" s="9" t="str" cm="1">
        <f t="array" ref="B150">_xll.SNL.Clients.Office.Excel.Functions.SPG($A150, "IQ_EBITDA_MARGIN", B$3)</f>
        <v>NA</v>
      </c>
      <c r="C150" s="9" t="str" cm="1">
        <f t="array" ref="C150">_xll.SNL.Clients.Office.Excel.Functions.SPG($A150, "IQ_EBITDA_MARGIN", C$3)</f>
        <v>NA</v>
      </c>
      <c r="D150" s="9" cm="1">
        <f t="array" ref="D150">_xll.SNL.Clients.Office.Excel.Functions.SPG($A150, "IQ_EBITDA_MARGIN", D$3)</f>
        <v>33.448</v>
      </c>
      <c r="E150" s="9" cm="1">
        <f t="array" ref="E150">_xll.SNL.Clients.Office.Excel.Functions.SPG($A150, "IQ_EBITDA_MARGIN", E$3)</f>
        <v>32.625999999999998</v>
      </c>
      <c r="F150" s="9" cm="1">
        <f t="array" ref="F150">_xll.SNL.Clients.Office.Excel.Functions.SPG($A150, "IQ_EBITDA_MARGIN", F$3)</f>
        <v>29.352</v>
      </c>
      <c r="G150" s="9" cm="1">
        <f t="array" ref="G150">_xll.SNL.Clients.Office.Excel.Functions.SPG($A150, "IQ_EBITDA_MARGIN", G$3)</f>
        <v>28.462</v>
      </c>
      <c r="H150" s="9" cm="1">
        <f t="array" ref="H150">_xll.SNL.Clients.Office.Excel.Functions.SPG($A150, "IQ_EBITDA_MARGIN", H$3)</f>
        <v>32.582999999999998</v>
      </c>
      <c r="I150" s="9" cm="1">
        <f t="array" ref="I150">_xll.SNL.Clients.Office.Excel.Functions.SPG($A150, "IQ_EBITDA_MARGIN", I$3)</f>
        <v>29.992999999999999</v>
      </c>
      <c r="J150" s="9" cm="1">
        <f t="array" ref="J150">_xll.SNL.Clients.Office.Excel.Functions.SPG($A150, "IQ_EBITDA_MARGIN", J$3)</f>
        <v>27.759</v>
      </c>
    </row>
    <row r="151" spans="1:10" x14ac:dyDescent="0.3">
      <c r="A151" s="11" t="s">
        <v>153</v>
      </c>
      <c r="B151" s="9" t="str" cm="1">
        <f t="array" ref="B151">_xll.SNL.Clients.Office.Excel.Functions.SPG($A151, "IQ_EBITDA_MARGIN", B$3)</f>
        <v>NA</v>
      </c>
      <c r="C151" s="9" t="str" cm="1">
        <f t="array" ref="C151">_xll.SNL.Clients.Office.Excel.Functions.SPG($A151, "IQ_EBITDA_MARGIN", C$3)</f>
        <v>NA</v>
      </c>
      <c r="D151" s="9" cm="1">
        <f t="array" ref="D151">_xll.SNL.Clients.Office.Excel.Functions.SPG($A151, "IQ_EBITDA_MARGIN", D$3)</f>
        <v>46.896999999999998</v>
      </c>
      <c r="E151" s="9" cm="1">
        <f t="array" ref="E151">_xll.SNL.Clients.Office.Excel.Functions.SPG($A151, "IQ_EBITDA_MARGIN", E$3)</f>
        <v>46.152000000000001</v>
      </c>
      <c r="F151" s="9" cm="1">
        <f t="array" ref="F151">_xll.SNL.Clients.Office.Excel.Functions.SPG($A151, "IQ_EBITDA_MARGIN", F$3)</f>
        <v>45.444000000000003</v>
      </c>
      <c r="G151" s="9" cm="1">
        <f t="array" ref="G151">_xll.SNL.Clients.Office.Excel.Functions.SPG($A151, "IQ_EBITDA_MARGIN", G$3)</f>
        <v>51.613999999999997</v>
      </c>
      <c r="H151" s="9" cm="1">
        <f t="array" ref="H151">_xll.SNL.Clients.Office.Excel.Functions.SPG($A151, "IQ_EBITDA_MARGIN", H$3)</f>
        <v>47.698</v>
      </c>
      <c r="I151" s="9" cm="1">
        <f t="array" ref="I151">_xll.SNL.Clients.Office.Excel.Functions.SPG($A151, "IQ_EBITDA_MARGIN", I$3)</f>
        <v>45.165999999999997</v>
      </c>
      <c r="J151" s="9" cm="1">
        <f t="array" ref="J151">_xll.SNL.Clients.Office.Excel.Functions.SPG($A151, "IQ_EBITDA_MARGIN", J$3)</f>
        <v>41.493000000000002</v>
      </c>
    </row>
    <row r="152" spans="1:10" x14ac:dyDescent="0.3">
      <c r="A152" s="11" t="s">
        <v>154</v>
      </c>
      <c r="B152" s="9" t="str" cm="1">
        <f t="array" ref="B152">_xll.SNL.Clients.Office.Excel.Functions.SPG($A152, "IQ_EBITDA_MARGIN", B$3)</f>
        <v>NA</v>
      </c>
      <c r="C152" s="9" t="str" cm="1">
        <f t="array" ref="C152">_xll.SNL.Clients.Office.Excel.Functions.SPG($A152, "IQ_EBITDA_MARGIN", C$3)</f>
        <v>NA</v>
      </c>
      <c r="D152" s="9" cm="1">
        <f t="array" ref="D152">_xll.SNL.Clients.Office.Excel.Functions.SPG($A152, "IQ_EBITDA_MARGIN", D$3)</f>
        <v>26.19</v>
      </c>
      <c r="E152" s="9" cm="1">
        <f t="array" ref="E152">_xll.SNL.Clients.Office.Excel.Functions.SPG($A152, "IQ_EBITDA_MARGIN", E$3)</f>
        <v>24.346</v>
      </c>
      <c r="F152" s="9" cm="1">
        <f t="array" ref="F152">_xll.SNL.Clients.Office.Excel.Functions.SPG($A152, "IQ_EBITDA_MARGIN", F$3)</f>
        <v>23.132000000000001</v>
      </c>
      <c r="G152" s="9" cm="1">
        <f t="array" ref="G152">_xll.SNL.Clients.Office.Excel.Functions.SPG($A152, "IQ_EBITDA_MARGIN", G$3)</f>
        <v>23.879000000000001</v>
      </c>
      <c r="H152" s="9" cm="1">
        <f t="array" ref="H152">_xll.SNL.Clients.Office.Excel.Functions.SPG($A152, "IQ_EBITDA_MARGIN", H$3)</f>
        <v>24.591000000000001</v>
      </c>
      <c r="I152" s="9" cm="1">
        <f t="array" ref="I152">_xll.SNL.Clients.Office.Excel.Functions.SPG($A152, "IQ_EBITDA_MARGIN", I$3)</f>
        <v>23.109000000000002</v>
      </c>
      <c r="J152" s="9" cm="1">
        <f t="array" ref="J152">_xll.SNL.Clients.Office.Excel.Functions.SPG($A152, "IQ_EBITDA_MARGIN", J$3)</f>
        <v>23.062000000000001</v>
      </c>
    </row>
    <row r="153" spans="1:10" x14ac:dyDescent="0.3">
      <c r="A153" s="11" t="s">
        <v>155</v>
      </c>
      <c r="B153" s="9" t="str" cm="1">
        <f t="array" ref="B153">_xll.SNL.Clients.Office.Excel.Functions.SPG($A153, "IQ_EBITDA_MARGIN", B$3)</f>
        <v>NA</v>
      </c>
      <c r="C153" s="9" cm="1">
        <f t="array" ref="C153">_xll.SNL.Clients.Office.Excel.Functions.SPG($A153, "IQ_EBITDA_MARGIN", C$3)</f>
        <v>21.96</v>
      </c>
      <c r="D153" s="9" cm="1">
        <f t="array" ref="D153">_xll.SNL.Clients.Office.Excel.Functions.SPG($A153, "IQ_EBITDA_MARGIN", D$3)</f>
        <v>20.13</v>
      </c>
      <c r="E153" s="9" cm="1">
        <f t="array" ref="E153">_xll.SNL.Clients.Office.Excel.Functions.SPG($A153, "IQ_EBITDA_MARGIN", E$3)</f>
        <v>20.693999999999999</v>
      </c>
      <c r="F153" s="9" cm="1">
        <f t="array" ref="F153">_xll.SNL.Clients.Office.Excel.Functions.SPG($A153, "IQ_EBITDA_MARGIN", F$3)</f>
        <v>17.922000000000001</v>
      </c>
      <c r="G153" s="9" cm="1">
        <f t="array" ref="G153">_xll.SNL.Clients.Office.Excel.Functions.SPG($A153, "IQ_EBITDA_MARGIN", G$3)</f>
        <v>12.913</v>
      </c>
      <c r="H153" s="9" cm="1">
        <f t="array" ref="H153">_xll.SNL.Clients.Office.Excel.Functions.SPG($A153, "IQ_EBITDA_MARGIN", H$3)</f>
        <v>17.027000000000001</v>
      </c>
      <c r="I153" s="9" cm="1">
        <f t="array" ref="I153">_xll.SNL.Clients.Office.Excel.Functions.SPG($A153, "IQ_EBITDA_MARGIN", I$3)</f>
        <v>19.835999999999999</v>
      </c>
      <c r="J153" s="9" cm="1">
        <f t="array" ref="J153">_xll.SNL.Clients.Office.Excel.Functions.SPG($A153, "IQ_EBITDA_MARGIN", J$3)</f>
        <v>17.081</v>
      </c>
    </row>
    <row r="154" spans="1:10" x14ac:dyDescent="0.3">
      <c r="A154" s="11" t="s">
        <v>156</v>
      </c>
      <c r="B154" s="9" t="str" cm="1">
        <f t="array" ref="B154">_xll.SNL.Clients.Office.Excel.Functions.SPG($A154, "IQ_EBITDA_MARGIN", B$3)</f>
        <v>NA</v>
      </c>
      <c r="C154" s="9" cm="1">
        <f t="array" ref="C154">_xll.SNL.Clients.Office.Excel.Functions.SPG($A154, "IQ_EBITDA_MARGIN", C$3)</f>
        <v>23.396999999999998</v>
      </c>
      <c r="D154" s="9" cm="1">
        <f t="array" ref="D154">_xll.SNL.Clients.Office.Excel.Functions.SPG($A154, "IQ_EBITDA_MARGIN", D$3)</f>
        <v>22.931000000000001</v>
      </c>
      <c r="E154" s="9" cm="1">
        <f t="array" ref="E154">_xll.SNL.Clients.Office.Excel.Functions.SPG($A154, "IQ_EBITDA_MARGIN", E$3)</f>
        <v>22.488</v>
      </c>
      <c r="F154" s="9" cm="1">
        <f t="array" ref="F154">_xll.SNL.Clients.Office.Excel.Functions.SPG($A154, "IQ_EBITDA_MARGIN", F$3)</f>
        <v>20.864999999999998</v>
      </c>
      <c r="G154" s="9" cm="1">
        <f t="array" ref="G154">_xll.SNL.Clients.Office.Excel.Functions.SPG($A154, "IQ_EBITDA_MARGIN", G$3)</f>
        <v>22.172000000000001</v>
      </c>
      <c r="H154" s="9" cm="1">
        <f t="array" ref="H154">_xll.SNL.Clients.Office.Excel.Functions.SPG($A154, "IQ_EBITDA_MARGIN", H$3)</f>
        <v>22.091999999999999</v>
      </c>
      <c r="I154" s="9" cm="1">
        <f t="array" ref="I154">_xll.SNL.Clients.Office.Excel.Functions.SPG($A154, "IQ_EBITDA_MARGIN", I$3)</f>
        <v>20.167000000000002</v>
      </c>
      <c r="J154" s="9" cm="1">
        <f t="array" ref="J154">_xll.SNL.Clients.Office.Excel.Functions.SPG($A154, "IQ_EBITDA_MARGIN", J$3)</f>
        <v>19.132000000000001</v>
      </c>
    </row>
    <row r="155" spans="1:10" x14ac:dyDescent="0.3">
      <c r="A155" s="11" t="s">
        <v>157</v>
      </c>
      <c r="B155" s="9" t="str" cm="1">
        <f t="array" ref="B155">_xll.SNL.Clients.Office.Excel.Functions.SPG($A155, "IQ_EBITDA_MARGIN", B$3)</f>
        <v>NA</v>
      </c>
      <c r="C155" s="9" t="str" cm="1">
        <f t="array" ref="C155">_xll.SNL.Clients.Office.Excel.Functions.SPG($A155, "IQ_EBITDA_MARGIN", C$3)</f>
        <v>NA</v>
      </c>
      <c r="D155" s="9" cm="1">
        <f t="array" ref="D155">_xll.SNL.Clients.Office.Excel.Functions.SPG($A155, "IQ_EBITDA_MARGIN", D$3)</f>
        <v>26.669</v>
      </c>
      <c r="E155" s="9" cm="1">
        <f t="array" ref="E155">_xll.SNL.Clients.Office.Excel.Functions.SPG($A155, "IQ_EBITDA_MARGIN", E$3)</f>
        <v>24.338999999999999</v>
      </c>
      <c r="F155" s="9" cm="1">
        <f t="array" ref="F155">_xll.SNL.Clients.Office.Excel.Functions.SPG($A155, "IQ_EBITDA_MARGIN", F$3)</f>
        <v>29.89</v>
      </c>
      <c r="G155" s="9" cm="1">
        <f t="array" ref="G155">_xll.SNL.Clients.Office.Excel.Functions.SPG($A155, "IQ_EBITDA_MARGIN", G$3)</f>
        <v>21.741</v>
      </c>
      <c r="H155" s="9" cm="1">
        <f t="array" ref="H155">_xll.SNL.Clients.Office.Excel.Functions.SPG($A155, "IQ_EBITDA_MARGIN", H$3)</f>
        <v>24.08</v>
      </c>
      <c r="I155" s="9" cm="1">
        <f t="array" ref="I155">_xll.SNL.Clients.Office.Excel.Functions.SPG($A155, "IQ_EBITDA_MARGIN", I$3)</f>
        <v>24.37</v>
      </c>
      <c r="J155" s="9" cm="1">
        <f t="array" ref="J155">_xll.SNL.Clients.Office.Excel.Functions.SPG($A155, "IQ_EBITDA_MARGIN", J$3)</f>
        <v>26.494</v>
      </c>
    </row>
    <row r="156" spans="1:10" x14ac:dyDescent="0.3">
      <c r="A156" s="11" t="s">
        <v>158</v>
      </c>
      <c r="B156" s="9" t="str" cm="1">
        <f t="array" ref="B156">_xll.SNL.Clients.Office.Excel.Functions.SPG($A156, "IQ_EBITDA_MARGIN", B$3)</f>
        <v>NA</v>
      </c>
      <c r="C156" s="9" t="str" cm="1">
        <f t="array" ref="C156">_xll.SNL.Clients.Office.Excel.Functions.SPG($A156, "IQ_EBITDA_MARGIN", C$3)</f>
        <v>NA</v>
      </c>
      <c r="D156" s="9" cm="1">
        <f t="array" ref="D156">_xll.SNL.Clients.Office.Excel.Functions.SPG($A156, "IQ_EBITDA_MARGIN", D$3)</f>
        <v>23.911000000000001</v>
      </c>
      <c r="E156" s="9" cm="1">
        <f t="array" ref="E156">_xll.SNL.Clients.Office.Excel.Functions.SPG($A156, "IQ_EBITDA_MARGIN", E$3)</f>
        <v>23.016999999999999</v>
      </c>
      <c r="F156" s="9" cm="1">
        <f t="array" ref="F156">_xll.SNL.Clients.Office.Excel.Functions.SPG($A156, "IQ_EBITDA_MARGIN", F$3)</f>
        <v>21.202999999999999</v>
      </c>
      <c r="G156" s="9" cm="1">
        <f t="array" ref="G156">_xll.SNL.Clients.Office.Excel.Functions.SPG($A156, "IQ_EBITDA_MARGIN", G$3)</f>
        <v>22.08</v>
      </c>
      <c r="H156" s="9" cm="1">
        <f t="array" ref="H156">_xll.SNL.Clients.Office.Excel.Functions.SPG($A156, "IQ_EBITDA_MARGIN", H$3)</f>
        <v>21.538</v>
      </c>
      <c r="I156" s="9" cm="1">
        <f t="array" ref="I156">_xll.SNL.Clients.Office.Excel.Functions.SPG($A156, "IQ_EBITDA_MARGIN", I$3)</f>
        <v>19.667000000000002</v>
      </c>
      <c r="J156" s="9" cm="1">
        <f t="array" ref="J156">_xll.SNL.Clients.Office.Excel.Functions.SPG($A156, "IQ_EBITDA_MARGIN", J$3)</f>
        <v>17.564</v>
      </c>
    </row>
    <row r="157" spans="1:10" x14ac:dyDescent="0.3">
      <c r="A157" s="11" t="s">
        <v>159</v>
      </c>
      <c r="B157" s="9" t="str" cm="1">
        <f t="array" ref="B157">_xll.SNL.Clients.Office.Excel.Functions.SPG($A157, "IQ_EBITDA_MARGIN", B$3)</f>
        <v>NA</v>
      </c>
      <c r="C157" s="9" t="str" cm="1">
        <f t="array" ref="C157">_xll.SNL.Clients.Office.Excel.Functions.SPG($A157, "IQ_EBITDA_MARGIN", C$3)</f>
        <v>NA</v>
      </c>
      <c r="D157" s="9" cm="1">
        <f t="array" ref="D157">_xll.SNL.Clients.Office.Excel.Functions.SPG($A157, "IQ_EBITDA_MARGIN", D$3)</f>
        <v>35.186</v>
      </c>
      <c r="E157" s="9" cm="1">
        <f t="array" ref="E157">_xll.SNL.Clients.Office.Excel.Functions.SPG($A157, "IQ_EBITDA_MARGIN", E$3)</f>
        <v>39.344999999999999</v>
      </c>
      <c r="F157" s="9" cm="1">
        <f t="array" ref="F157">_xll.SNL.Clients.Office.Excel.Functions.SPG($A157, "IQ_EBITDA_MARGIN", F$3)</f>
        <v>39.847999999999999</v>
      </c>
      <c r="G157" s="9" cm="1">
        <f t="array" ref="G157">_xll.SNL.Clients.Office.Excel.Functions.SPG($A157, "IQ_EBITDA_MARGIN", G$3)</f>
        <v>34.619999999999997</v>
      </c>
      <c r="H157" s="9" cm="1">
        <f t="array" ref="H157">_xll.SNL.Clients.Office.Excel.Functions.SPG($A157, "IQ_EBITDA_MARGIN", H$3)</f>
        <v>36.515999999999998</v>
      </c>
      <c r="I157" s="9" cm="1">
        <f t="array" ref="I157">_xll.SNL.Clients.Office.Excel.Functions.SPG($A157, "IQ_EBITDA_MARGIN", I$3)</f>
        <v>37.79</v>
      </c>
      <c r="J157" s="9" cm="1">
        <f t="array" ref="J157">_xll.SNL.Clients.Office.Excel.Functions.SPG($A157, "IQ_EBITDA_MARGIN", J$3)</f>
        <v>37.064999999999998</v>
      </c>
    </row>
    <row r="158" spans="1:10" x14ac:dyDescent="0.3">
      <c r="A158" s="11" t="s">
        <v>160</v>
      </c>
      <c r="B158" s="9" t="str" cm="1">
        <f t="array" ref="B158">_xll.SNL.Clients.Office.Excel.Functions.SPG($A158, "IQ_EBITDA_MARGIN", B$3)</f>
        <v>NA</v>
      </c>
      <c r="C158" s="9" t="str" cm="1">
        <f t="array" ref="C158">_xll.SNL.Clients.Office.Excel.Functions.SPG($A158, "IQ_EBITDA_MARGIN", C$3)</f>
        <v>NA</v>
      </c>
      <c r="D158" s="9" cm="1">
        <f t="array" ref="D158">_xll.SNL.Clients.Office.Excel.Functions.SPG($A158, "IQ_EBITDA_MARGIN", D$3)</f>
        <v>31.66</v>
      </c>
      <c r="E158" s="9" cm="1">
        <f t="array" ref="E158">_xll.SNL.Clients.Office.Excel.Functions.SPG($A158, "IQ_EBITDA_MARGIN", E$3)</f>
        <v>30.472000000000001</v>
      </c>
      <c r="F158" s="9" cm="1">
        <f t="array" ref="F158">_xll.SNL.Clients.Office.Excel.Functions.SPG($A158, "IQ_EBITDA_MARGIN", F$3)</f>
        <v>29.585999999999999</v>
      </c>
      <c r="G158" s="9" cm="1">
        <f t="array" ref="G158">_xll.SNL.Clients.Office.Excel.Functions.SPG($A158, "IQ_EBITDA_MARGIN", G$3)</f>
        <v>41.79</v>
      </c>
      <c r="H158" s="9" cm="1">
        <f t="array" ref="H158">_xll.SNL.Clients.Office.Excel.Functions.SPG($A158, "IQ_EBITDA_MARGIN", H$3)</f>
        <v>32.572000000000003</v>
      </c>
      <c r="I158" s="9" cm="1">
        <f t="array" ref="I158">_xll.SNL.Clients.Office.Excel.Functions.SPG($A158, "IQ_EBITDA_MARGIN", I$3)</f>
        <v>21.908999999999999</v>
      </c>
      <c r="J158" s="9" cm="1">
        <f t="array" ref="J158">_xll.SNL.Clients.Office.Excel.Functions.SPG($A158, "IQ_EBITDA_MARGIN", J$3)</f>
        <v>30.71</v>
      </c>
    </row>
    <row r="159" spans="1:10" x14ac:dyDescent="0.3">
      <c r="A159" s="11" t="s">
        <v>161</v>
      </c>
      <c r="B159" s="9" t="str" cm="1">
        <f t="array" ref="B159">_xll.SNL.Clients.Office.Excel.Functions.SPG($A159, "IQ_EBITDA_MARGIN", B$3)</f>
        <v>NA</v>
      </c>
      <c r="C159" s="9" cm="1">
        <f t="array" ref="C159">_xll.SNL.Clients.Office.Excel.Functions.SPG($A159, "IQ_EBITDA_MARGIN", C$3)</f>
        <v>24.056999999999999</v>
      </c>
      <c r="D159" s="9" cm="1">
        <f t="array" ref="D159">_xll.SNL.Clients.Office.Excel.Functions.SPG($A159, "IQ_EBITDA_MARGIN", D$3)</f>
        <v>27.506</v>
      </c>
      <c r="E159" s="9" cm="1">
        <f t="array" ref="E159">_xll.SNL.Clients.Office.Excel.Functions.SPG($A159, "IQ_EBITDA_MARGIN", E$3)</f>
        <v>26.867000000000001</v>
      </c>
      <c r="F159" s="9" cm="1">
        <f t="array" ref="F159">_xll.SNL.Clients.Office.Excel.Functions.SPG($A159, "IQ_EBITDA_MARGIN", F$3)</f>
        <v>24.789000000000001</v>
      </c>
      <c r="G159" s="9" cm="1">
        <f t="array" ref="G159">_xll.SNL.Clients.Office.Excel.Functions.SPG($A159, "IQ_EBITDA_MARGIN", G$3)</f>
        <v>22.981999999999999</v>
      </c>
      <c r="H159" s="9" cm="1">
        <f t="array" ref="H159">_xll.SNL.Clients.Office.Excel.Functions.SPG($A159, "IQ_EBITDA_MARGIN", H$3)</f>
        <v>24.242000000000001</v>
      </c>
      <c r="I159" s="9" cm="1">
        <f t="array" ref="I159">_xll.SNL.Clients.Office.Excel.Functions.SPG($A159, "IQ_EBITDA_MARGIN", I$3)</f>
        <v>32.795999999999999</v>
      </c>
      <c r="J159" s="9" cm="1">
        <f t="array" ref="J159">_xll.SNL.Clients.Office.Excel.Functions.SPG($A159, "IQ_EBITDA_MARGIN", J$3)</f>
        <v>23.265999999999998</v>
      </c>
    </row>
    <row r="160" spans="1:10" x14ac:dyDescent="0.3">
      <c r="A160" s="11" t="s">
        <v>162</v>
      </c>
      <c r="B160" s="9" t="str" cm="1">
        <f t="array" ref="B160">_xll.SNL.Clients.Office.Excel.Functions.SPG($A160, "IQ_EBITDA_MARGIN", B$3)</f>
        <v>NA</v>
      </c>
      <c r="C160" s="9" cm="1">
        <f t="array" ref="C160">_xll.SNL.Clients.Office.Excel.Functions.SPG($A160, "IQ_EBITDA_MARGIN", C$3)</f>
        <v>3.129</v>
      </c>
      <c r="D160" s="9" cm="1">
        <f t="array" ref="D160">_xll.SNL.Clients.Office.Excel.Functions.SPG($A160, "IQ_EBITDA_MARGIN", D$3)</f>
        <v>5.1150000000000002</v>
      </c>
      <c r="E160" s="9" cm="1">
        <f t="array" ref="E160">_xll.SNL.Clients.Office.Excel.Functions.SPG($A160, "IQ_EBITDA_MARGIN", E$3)</f>
        <v>7.7009999999999996</v>
      </c>
      <c r="F160" s="9" cm="1">
        <f t="array" ref="F160">_xll.SNL.Clients.Office.Excel.Functions.SPG($A160, "IQ_EBITDA_MARGIN", F$3)</f>
        <v>8.3030000000000008</v>
      </c>
      <c r="G160" s="9" cm="1">
        <f t="array" ref="G160">_xll.SNL.Clients.Office.Excel.Functions.SPG($A160, "IQ_EBITDA_MARGIN", G$3)</f>
        <v>6.6310000000000002</v>
      </c>
      <c r="H160" s="9" cm="1">
        <f t="array" ref="H160">_xll.SNL.Clients.Office.Excel.Functions.SPG($A160, "IQ_EBITDA_MARGIN", H$3)</f>
        <v>5.4589999999999996</v>
      </c>
      <c r="I160" s="9" cm="1">
        <f t="array" ref="I160">_xll.SNL.Clients.Office.Excel.Functions.SPG($A160, "IQ_EBITDA_MARGIN", I$3)</f>
        <v>7.1790000000000003</v>
      </c>
      <c r="J160" s="9" cm="1">
        <f t="array" ref="J160">_xll.SNL.Clients.Office.Excel.Functions.SPG($A160, "IQ_EBITDA_MARGIN", J$3)</f>
        <v>7.9009999999999998</v>
      </c>
    </row>
    <row r="161" spans="1:10" x14ac:dyDescent="0.3">
      <c r="A161" s="11" t="s">
        <v>163</v>
      </c>
      <c r="B161" s="9" t="str" cm="1">
        <f t="array" ref="B161">_xll.SNL.Clients.Office.Excel.Functions.SPG($A161, "IQ_EBITDA_MARGIN", B$3)</f>
        <v>NA</v>
      </c>
      <c r="C161" s="9" cm="1">
        <f t="array" ref="C161">_xll.SNL.Clients.Office.Excel.Functions.SPG($A161, "IQ_EBITDA_MARGIN", C$3)</f>
        <v>45.436</v>
      </c>
      <c r="D161" s="9" cm="1">
        <f t="array" ref="D161">_xll.SNL.Clients.Office.Excel.Functions.SPG($A161, "IQ_EBITDA_MARGIN", D$3)</f>
        <v>43.854999999999997</v>
      </c>
      <c r="E161" s="9" cm="1">
        <f t="array" ref="E161">_xll.SNL.Clients.Office.Excel.Functions.SPG($A161, "IQ_EBITDA_MARGIN", E$3)</f>
        <v>42.758000000000003</v>
      </c>
      <c r="F161" s="9" cm="1">
        <f t="array" ref="F161">_xll.SNL.Clients.Office.Excel.Functions.SPG($A161, "IQ_EBITDA_MARGIN", F$3)</f>
        <v>35.768999999999998</v>
      </c>
      <c r="G161" s="9" cm="1">
        <f t="array" ref="G161">_xll.SNL.Clients.Office.Excel.Functions.SPG($A161, "IQ_EBITDA_MARGIN", G$3)</f>
        <v>38.283000000000001</v>
      </c>
      <c r="H161" s="9" cm="1">
        <f t="array" ref="H161">_xll.SNL.Clients.Office.Excel.Functions.SPG($A161, "IQ_EBITDA_MARGIN", H$3)</f>
        <v>41.606000000000002</v>
      </c>
      <c r="I161" s="9" cm="1">
        <f t="array" ref="I161">_xll.SNL.Clients.Office.Excel.Functions.SPG($A161, "IQ_EBITDA_MARGIN", I$3)</f>
        <v>32.539000000000001</v>
      </c>
      <c r="J161" s="9" cm="1">
        <f t="array" ref="J161">_xll.SNL.Clients.Office.Excel.Functions.SPG($A161, "IQ_EBITDA_MARGIN", J$3)</f>
        <v>29.843</v>
      </c>
    </row>
    <row r="162" spans="1:10" x14ac:dyDescent="0.3">
      <c r="A162" s="11" t="s">
        <v>164</v>
      </c>
      <c r="B162" s="9" t="str" cm="1">
        <f t="array" ref="B162">_xll.SNL.Clients.Office.Excel.Functions.SPG($A162, "IQ_EBITDA_MARGIN", B$3)</f>
        <v>NA</v>
      </c>
      <c r="C162" s="9" cm="1">
        <f t="array" ref="C162">_xll.SNL.Clients.Office.Excel.Functions.SPG($A162, "IQ_EBITDA_MARGIN", C$3)</f>
        <v>28.047999999999998</v>
      </c>
      <c r="D162" s="9" cm="1">
        <f t="array" ref="D162">_xll.SNL.Clients.Office.Excel.Functions.SPG($A162, "IQ_EBITDA_MARGIN", D$3)</f>
        <v>26.283000000000001</v>
      </c>
      <c r="E162" s="9" cm="1">
        <f t="array" ref="E162">_xll.SNL.Clients.Office.Excel.Functions.SPG($A162, "IQ_EBITDA_MARGIN", E$3)</f>
        <v>28.128</v>
      </c>
      <c r="F162" s="9" cm="1">
        <f t="array" ref="F162">_xll.SNL.Clients.Office.Excel.Functions.SPG($A162, "IQ_EBITDA_MARGIN", F$3)</f>
        <v>31.741</v>
      </c>
      <c r="G162" s="9" cm="1">
        <f t="array" ref="G162">_xll.SNL.Clients.Office.Excel.Functions.SPG($A162, "IQ_EBITDA_MARGIN", G$3)</f>
        <v>25.698</v>
      </c>
      <c r="H162" s="9" cm="1">
        <f t="array" ref="H162">_xll.SNL.Clients.Office.Excel.Functions.SPG($A162, "IQ_EBITDA_MARGIN", H$3)</f>
        <v>24.279</v>
      </c>
      <c r="I162" s="9" cm="1">
        <f t="array" ref="I162">_xll.SNL.Clients.Office.Excel.Functions.SPG($A162, "IQ_EBITDA_MARGIN", I$3)</f>
        <v>29.524000000000001</v>
      </c>
      <c r="J162" s="9" cm="1">
        <f t="array" ref="J162">_xll.SNL.Clients.Office.Excel.Functions.SPG($A162, "IQ_EBITDA_MARGIN", J$3)</f>
        <v>27.716000000000001</v>
      </c>
    </row>
    <row r="163" spans="1:10" x14ac:dyDescent="0.3">
      <c r="A163" s="11" t="s">
        <v>165</v>
      </c>
      <c r="B163" s="9" t="str" cm="1">
        <f t="array" ref="B163">_xll.SNL.Clients.Office.Excel.Functions.SPG($A163, "IQ_EBITDA_MARGIN", B$3)</f>
        <v>NA</v>
      </c>
      <c r="C163" s="9" cm="1">
        <f t="array" ref="C163">_xll.SNL.Clients.Office.Excel.Functions.SPG($A163, "IQ_EBITDA_MARGIN", C$3)</f>
        <v>22.106000000000002</v>
      </c>
      <c r="D163" s="9" cm="1">
        <f t="array" ref="D163">_xll.SNL.Clients.Office.Excel.Functions.SPG($A163, "IQ_EBITDA_MARGIN", D$3)</f>
        <v>17.977</v>
      </c>
      <c r="E163" s="9" cm="1">
        <f t="array" ref="E163">_xll.SNL.Clients.Office.Excel.Functions.SPG($A163, "IQ_EBITDA_MARGIN", E$3)</f>
        <v>6.9189999999999996</v>
      </c>
      <c r="F163" s="9" cm="1">
        <f t="array" ref="F163">_xll.SNL.Clients.Office.Excel.Functions.SPG($A163, "IQ_EBITDA_MARGIN", F$3)</f>
        <v>-3.6160000000000001</v>
      </c>
      <c r="G163" s="9" cm="1">
        <f t="array" ref="G163">_xll.SNL.Clients.Office.Excel.Functions.SPG($A163, "IQ_EBITDA_MARGIN", G$3)</f>
        <v>7.5880000000000001</v>
      </c>
      <c r="H163" s="9" cm="1">
        <f t="array" ref="H163">_xll.SNL.Clients.Office.Excel.Functions.SPG($A163, "IQ_EBITDA_MARGIN", H$3)</f>
        <v>24.494</v>
      </c>
      <c r="I163" s="9" cm="1">
        <f t="array" ref="I163">_xll.SNL.Clients.Office.Excel.Functions.SPG($A163, "IQ_EBITDA_MARGIN", I$3)</f>
        <v>26.138000000000002</v>
      </c>
      <c r="J163" s="9" cm="1">
        <f t="array" ref="J163">_xll.SNL.Clients.Office.Excel.Functions.SPG($A163, "IQ_EBITDA_MARGIN", J$3)</f>
        <v>25.135999999999999</v>
      </c>
    </row>
    <row r="164" spans="1:10" x14ac:dyDescent="0.3">
      <c r="A164" s="11" t="s">
        <v>166</v>
      </c>
      <c r="B164" s="9" t="str" cm="1">
        <f t="array" ref="B164">_xll.SNL.Clients.Office.Excel.Functions.SPG($A164, "IQ_EBITDA_MARGIN", B$3)</f>
        <v>NA</v>
      </c>
      <c r="C164" s="9" t="str" cm="1">
        <f t="array" ref="C164">_xll.SNL.Clients.Office.Excel.Functions.SPG($A164, "IQ_EBITDA_MARGIN", C$3)</f>
        <v>NA</v>
      </c>
      <c r="D164" s="9" cm="1">
        <f t="array" ref="D164">_xll.SNL.Clients.Office.Excel.Functions.SPG($A164, "IQ_EBITDA_MARGIN", D$3)</f>
        <v>50.164000000000001</v>
      </c>
      <c r="E164" s="9" cm="1">
        <f t="array" ref="E164">_xll.SNL.Clients.Office.Excel.Functions.SPG($A164, "IQ_EBITDA_MARGIN", E$3)</f>
        <v>40.201999999999998</v>
      </c>
      <c r="F164" s="9" cm="1">
        <f t="array" ref="F164">_xll.SNL.Clients.Office.Excel.Functions.SPG($A164, "IQ_EBITDA_MARGIN", F$3)</f>
        <v>33.5</v>
      </c>
      <c r="G164" s="9" cm="1">
        <f t="array" ref="G164">_xll.SNL.Clients.Office.Excel.Functions.SPG($A164, "IQ_EBITDA_MARGIN", G$3)</f>
        <v>28.378</v>
      </c>
      <c r="H164" s="9" cm="1">
        <f t="array" ref="H164">_xll.SNL.Clients.Office.Excel.Functions.SPG($A164, "IQ_EBITDA_MARGIN", H$3)</f>
        <v>47.021000000000001</v>
      </c>
      <c r="I164" s="9" cm="1">
        <f t="array" ref="I164">_xll.SNL.Clients.Office.Excel.Functions.SPG($A164, "IQ_EBITDA_MARGIN", I$3)</f>
        <v>44.832000000000001</v>
      </c>
      <c r="J164" s="9" cm="1">
        <f t="array" ref="J164">_xll.SNL.Clients.Office.Excel.Functions.SPG($A164, "IQ_EBITDA_MARGIN", J$3)</f>
        <v>32.606999999999999</v>
      </c>
    </row>
    <row r="165" spans="1:10" x14ac:dyDescent="0.3">
      <c r="A165" s="11" t="s">
        <v>167</v>
      </c>
      <c r="B165" s="9" t="str" cm="1">
        <f t="array" ref="B165">_xll.SNL.Clients.Office.Excel.Functions.SPG($A165, "IQ_EBITDA_MARGIN", B$3)</f>
        <v>NA</v>
      </c>
      <c r="C165" s="9" t="str" cm="1">
        <f t="array" ref="C165">_xll.SNL.Clients.Office.Excel.Functions.SPG($A165, "IQ_EBITDA_MARGIN", C$3)</f>
        <v>NA</v>
      </c>
      <c r="D165" s="9" cm="1">
        <f t="array" ref="D165">_xll.SNL.Clients.Office.Excel.Functions.SPG($A165, "IQ_EBITDA_MARGIN", D$3)</f>
        <v>53.317</v>
      </c>
      <c r="E165" s="9" cm="1">
        <f t="array" ref="E165">_xll.SNL.Clients.Office.Excel.Functions.SPG($A165, "IQ_EBITDA_MARGIN", E$3)</f>
        <v>52.462000000000003</v>
      </c>
      <c r="F165" s="9" cm="1">
        <f t="array" ref="F165">_xll.SNL.Clients.Office.Excel.Functions.SPG($A165, "IQ_EBITDA_MARGIN", F$3)</f>
        <v>56.962000000000003</v>
      </c>
      <c r="G165" s="9" cm="1">
        <f t="array" ref="G165">_xll.SNL.Clients.Office.Excel.Functions.SPG($A165, "IQ_EBITDA_MARGIN", G$3)</f>
        <v>57.98</v>
      </c>
      <c r="H165" s="9" cm="1">
        <f t="array" ref="H165">_xll.SNL.Clients.Office.Excel.Functions.SPG($A165, "IQ_EBITDA_MARGIN", H$3)</f>
        <v>56.634999999999998</v>
      </c>
      <c r="I165" s="9" cm="1">
        <f t="array" ref="I165">_xll.SNL.Clients.Office.Excel.Functions.SPG($A165, "IQ_EBITDA_MARGIN", I$3)</f>
        <v>52.545000000000002</v>
      </c>
      <c r="J165" s="9" cm="1">
        <f t="array" ref="J165">_xll.SNL.Clients.Office.Excel.Functions.SPG($A165, "IQ_EBITDA_MARGIN", J$3)</f>
        <v>59.564</v>
      </c>
    </row>
    <row r="166" spans="1:10" x14ac:dyDescent="0.3">
      <c r="A166" s="11" t="s">
        <v>168</v>
      </c>
      <c r="B166" s="9" t="str" cm="1">
        <f t="array" ref="B166">_xll.SNL.Clients.Office.Excel.Functions.SPG($A166, "IQ_EBITDA_MARGIN", B$3)</f>
        <v>NA</v>
      </c>
      <c r="C166" s="9" t="str" cm="1">
        <f t="array" ref="C166">_xll.SNL.Clients.Office.Excel.Functions.SPG($A166, "IQ_EBITDA_MARGIN", C$3)</f>
        <v>NA</v>
      </c>
      <c r="D166" s="9" cm="1">
        <f t="array" ref="D166">_xll.SNL.Clients.Office.Excel.Functions.SPG($A166, "IQ_EBITDA_MARGIN", D$3)</f>
        <v>17.157</v>
      </c>
      <c r="E166" s="9" cm="1">
        <f t="array" ref="E166">_xll.SNL.Clients.Office.Excel.Functions.SPG($A166, "IQ_EBITDA_MARGIN", E$3)</f>
        <v>12.601000000000001</v>
      </c>
      <c r="F166" s="9" cm="1">
        <f t="array" ref="F166">_xll.SNL.Clients.Office.Excel.Functions.SPG($A166, "IQ_EBITDA_MARGIN", F$3)</f>
        <v>12.333</v>
      </c>
      <c r="G166" s="9" cm="1">
        <f t="array" ref="G166">_xll.SNL.Clients.Office.Excel.Functions.SPG($A166, "IQ_EBITDA_MARGIN", G$3)</f>
        <v>15.557</v>
      </c>
      <c r="H166" s="9" cm="1">
        <f t="array" ref="H166">_xll.SNL.Clients.Office.Excel.Functions.SPG($A166, "IQ_EBITDA_MARGIN", H$3)</f>
        <v>14.497999999999999</v>
      </c>
      <c r="I166" s="9" cm="1">
        <f t="array" ref="I166">_xll.SNL.Clients.Office.Excel.Functions.SPG($A166, "IQ_EBITDA_MARGIN", I$3)</f>
        <v>14.802</v>
      </c>
      <c r="J166" s="9" cm="1">
        <f t="array" ref="J166">_xll.SNL.Clients.Office.Excel.Functions.SPG($A166, "IQ_EBITDA_MARGIN", J$3)</f>
        <v>12.96</v>
      </c>
    </row>
    <row r="167" spans="1:10" x14ac:dyDescent="0.3">
      <c r="A167" s="11" t="s">
        <v>169</v>
      </c>
      <c r="B167" s="9" t="str" cm="1">
        <f t="array" ref="B167">_xll.SNL.Clients.Office.Excel.Functions.SPG($A167, "IQ_EBITDA_MARGIN", B$3)</f>
        <v>NA</v>
      </c>
      <c r="C167" s="9" t="str" cm="1">
        <f t="array" ref="C167">_xll.SNL.Clients.Office.Excel.Functions.SPG($A167, "IQ_EBITDA_MARGIN", C$3)</f>
        <v>NA</v>
      </c>
      <c r="D167" s="9" cm="1">
        <f t="array" ref="D167">_xll.SNL.Clients.Office.Excel.Functions.SPG($A167, "IQ_EBITDA_MARGIN", D$3)</f>
        <v>27.295000000000002</v>
      </c>
      <c r="E167" s="9" cm="1">
        <f t="array" ref="E167">_xll.SNL.Clients.Office.Excel.Functions.SPG($A167, "IQ_EBITDA_MARGIN", E$3)</f>
        <v>22.582000000000001</v>
      </c>
      <c r="F167" s="9" cm="1">
        <f t="array" ref="F167">_xll.SNL.Clients.Office.Excel.Functions.SPG($A167, "IQ_EBITDA_MARGIN", F$3)</f>
        <v>54.173000000000002</v>
      </c>
      <c r="G167" s="9" cm="1">
        <f t="array" ref="G167">_xll.SNL.Clients.Office.Excel.Functions.SPG($A167, "IQ_EBITDA_MARGIN", G$3)</f>
        <v>104.25700000000001</v>
      </c>
      <c r="H167" s="9" cm="1">
        <f t="array" ref="H167">_xll.SNL.Clients.Office.Excel.Functions.SPG($A167, "IQ_EBITDA_MARGIN", H$3)</f>
        <v>46.953000000000003</v>
      </c>
      <c r="I167" s="9" cm="1">
        <f t="array" ref="I167">_xll.SNL.Clients.Office.Excel.Functions.SPG($A167, "IQ_EBITDA_MARGIN", I$3)</f>
        <v>44.298999999999999</v>
      </c>
      <c r="J167" s="9" cm="1">
        <f t="array" ref="J167">_xll.SNL.Clients.Office.Excel.Functions.SPG($A167, "IQ_EBITDA_MARGIN", J$3)</f>
        <v>111.712</v>
      </c>
    </row>
    <row r="168" spans="1:10" x14ac:dyDescent="0.3">
      <c r="A168" s="11" t="s">
        <v>170</v>
      </c>
      <c r="B168" s="9" t="str" cm="1">
        <f t="array" ref="B168">_xll.SNL.Clients.Office.Excel.Functions.SPG($A168, "IQ_EBITDA_MARGIN", B$3)</f>
        <v>NA</v>
      </c>
      <c r="C168" s="9" cm="1">
        <f t="array" ref="C168">_xll.SNL.Clients.Office.Excel.Functions.SPG($A168, "IQ_EBITDA_MARGIN", C$3)</f>
        <v>32.534999999999997</v>
      </c>
      <c r="D168" s="9" cm="1">
        <f t="array" ref="D168">_xll.SNL.Clients.Office.Excel.Functions.SPG($A168, "IQ_EBITDA_MARGIN", D$3)</f>
        <v>29.164999999999999</v>
      </c>
      <c r="E168" s="9" cm="1">
        <f t="array" ref="E168">_xll.SNL.Clients.Office.Excel.Functions.SPG($A168, "IQ_EBITDA_MARGIN", E$3)</f>
        <v>31.395</v>
      </c>
      <c r="F168" s="9" cm="1">
        <f t="array" ref="F168">_xll.SNL.Clients.Office.Excel.Functions.SPG($A168, "IQ_EBITDA_MARGIN", F$3)</f>
        <v>28.163</v>
      </c>
      <c r="G168" s="9" cm="1">
        <f t="array" ref="G168">_xll.SNL.Clients.Office.Excel.Functions.SPG($A168, "IQ_EBITDA_MARGIN", G$3)</f>
        <v>32.929000000000002</v>
      </c>
      <c r="H168" s="9" cm="1">
        <f t="array" ref="H168">_xll.SNL.Clients.Office.Excel.Functions.SPG($A168, "IQ_EBITDA_MARGIN", H$3)</f>
        <v>30.559000000000001</v>
      </c>
      <c r="I168" s="9" cm="1">
        <f t="array" ref="I168">_xll.SNL.Clients.Office.Excel.Functions.SPG($A168, "IQ_EBITDA_MARGIN", I$3)</f>
        <v>29.523</v>
      </c>
      <c r="J168" s="9" cm="1">
        <f t="array" ref="J168">_xll.SNL.Clients.Office.Excel.Functions.SPG($A168, "IQ_EBITDA_MARGIN", J$3)</f>
        <v>27.465</v>
      </c>
    </row>
    <row r="169" spans="1:10" x14ac:dyDescent="0.3">
      <c r="A169" s="11" t="s">
        <v>171</v>
      </c>
      <c r="B169" s="9" t="str" cm="1">
        <f t="array" ref="B169">_xll.SNL.Clients.Office.Excel.Functions.SPG($A169, "IQ_EBITDA_MARGIN", B$3)</f>
        <v>NA</v>
      </c>
      <c r="C169" s="9" t="str" cm="1">
        <f t="array" ref="C169">_xll.SNL.Clients.Office.Excel.Functions.SPG($A169, "IQ_EBITDA_MARGIN", C$3)</f>
        <v>NA</v>
      </c>
      <c r="D169" s="9" cm="1">
        <f t="array" ref="D169">_xll.SNL.Clients.Office.Excel.Functions.SPG($A169, "IQ_EBITDA_MARGIN", D$3)</f>
        <v>42.084000000000003</v>
      </c>
      <c r="E169" s="9" cm="1">
        <f t="array" ref="E169">_xll.SNL.Clients.Office.Excel.Functions.SPG($A169, "IQ_EBITDA_MARGIN", E$3)</f>
        <v>42.015000000000001</v>
      </c>
      <c r="F169" s="9" cm="1">
        <f t="array" ref="F169">_xll.SNL.Clients.Office.Excel.Functions.SPG($A169, "IQ_EBITDA_MARGIN", F$3)</f>
        <v>41.936999999999998</v>
      </c>
      <c r="G169" s="9" cm="1">
        <f t="array" ref="G169">_xll.SNL.Clients.Office.Excel.Functions.SPG($A169, "IQ_EBITDA_MARGIN", G$3)</f>
        <v>34.901000000000003</v>
      </c>
      <c r="H169" s="9" cm="1">
        <f t="array" ref="H169">_xll.SNL.Clients.Office.Excel.Functions.SPG($A169, "IQ_EBITDA_MARGIN", H$3)</f>
        <v>41.052</v>
      </c>
      <c r="I169" s="9" cm="1">
        <f t="array" ref="I169">_xll.SNL.Clients.Office.Excel.Functions.SPG($A169, "IQ_EBITDA_MARGIN", I$3)</f>
        <v>39.344000000000001</v>
      </c>
      <c r="J169" s="9" cm="1">
        <f t="array" ref="J169">_xll.SNL.Clients.Office.Excel.Functions.SPG($A169, "IQ_EBITDA_MARGIN", J$3)</f>
        <v>42.241999999999997</v>
      </c>
    </row>
    <row r="170" spans="1:10" x14ac:dyDescent="0.3">
      <c r="A170" s="11" t="s">
        <v>172</v>
      </c>
      <c r="B170" s="9" t="str" cm="1">
        <f t="array" ref="B170">_xll.SNL.Clients.Office.Excel.Functions.SPG($A170, "IQ_EBITDA_MARGIN", B$3)</f>
        <v>NA</v>
      </c>
      <c r="C170" s="9" cm="1">
        <f t="array" ref="C170">_xll.SNL.Clients.Office.Excel.Functions.SPG($A170, "IQ_EBITDA_MARGIN", C$3)</f>
        <v>58.744999999999997</v>
      </c>
      <c r="D170" s="9" cm="1">
        <f t="array" ref="D170">_xll.SNL.Clients.Office.Excel.Functions.SPG($A170, "IQ_EBITDA_MARGIN", D$3)</f>
        <v>61.63</v>
      </c>
      <c r="E170" s="9" cm="1">
        <f t="array" ref="E170">_xll.SNL.Clients.Office.Excel.Functions.SPG($A170, "IQ_EBITDA_MARGIN", E$3)</f>
        <v>61.287999999999997</v>
      </c>
      <c r="F170" s="9" cm="1">
        <f t="array" ref="F170">_xll.SNL.Clients.Office.Excel.Functions.SPG($A170, "IQ_EBITDA_MARGIN", F$3)</f>
        <v>59.670999999999999</v>
      </c>
      <c r="G170" s="9" cm="1">
        <f t="array" ref="G170">_xll.SNL.Clients.Office.Excel.Functions.SPG($A170, "IQ_EBITDA_MARGIN", G$3)</f>
        <v>63.75</v>
      </c>
      <c r="H170" s="9" cm="1">
        <f t="array" ref="H170">_xll.SNL.Clients.Office.Excel.Functions.SPG($A170, "IQ_EBITDA_MARGIN", H$3)</f>
        <v>62.128999999999998</v>
      </c>
      <c r="I170" s="9" cm="1">
        <f t="array" ref="I170">_xll.SNL.Clients.Office.Excel.Functions.SPG($A170, "IQ_EBITDA_MARGIN", I$3)</f>
        <v>61.326999999999998</v>
      </c>
      <c r="J170" s="9" cm="1">
        <f t="array" ref="J170">_xll.SNL.Clients.Office.Excel.Functions.SPG($A170, "IQ_EBITDA_MARGIN", J$3)</f>
        <v>58.603999999999999</v>
      </c>
    </row>
    <row r="171" spans="1:10" x14ac:dyDescent="0.3">
      <c r="A171" s="11" t="s">
        <v>173</v>
      </c>
      <c r="B171" s="9" t="str" cm="1">
        <f t="array" ref="B171">_xll.SNL.Clients.Office.Excel.Functions.SPG($A171, "IQ_EBITDA_MARGIN", B$3)</f>
        <v>NA</v>
      </c>
      <c r="C171" s="9" t="str" cm="1">
        <f t="array" ref="C171">_xll.SNL.Clients.Office.Excel.Functions.SPG($A171, "IQ_EBITDA_MARGIN", C$3)</f>
        <v>NA</v>
      </c>
      <c r="D171" s="9" cm="1">
        <f t="array" ref="D171">_xll.SNL.Clients.Office.Excel.Functions.SPG($A171, "IQ_EBITDA_MARGIN", D$3)</f>
        <v>19.690000000000001</v>
      </c>
      <c r="E171" s="9" cm="1">
        <f t="array" ref="E171">_xll.SNL.Clients.Office.Excel.Functions.SPG($A171, "IQ_EBITDA_MARGIN", E$3)</f>
        <v>21.350999999999999</v>
      </c>
      <c r="F171" s="9" cm="1">
        <f t="array" ref="F171">_xll.SNL.Clients.Office.Excel.Functions.SPG($A171, "IQ_EBITDA_MARGIN", F$3)</f>
        <v>18.091000000000001</v>
      </c>
      <c r="G171" s="9" cm="1">
        <f t="array" ref="G171">_xll.SNL.Clients.Office.Excel.Functions.SPG($A171, "IQ_EBITDA_MARGIN", G$3)</f>
        <v>17.986999999999998</v>
      </c>
      <c r="H171" s="9" cm="1">
        <f t="array" ref="H171">_xll.SNL.Clients.Office.Excel.Functions.SPG($A171, "IQ_EBITDA_MARGIN", H$3)</f>
        <v>19.577000000000002</v>
      </c>
      <c r="I171" s="9" cm="1">
        <f t="array" ref="I171">_xll.SNL.Clients.Office.Excel.Functions.SPG($A171, "IQ_EBITDA_MARGIN", I$3)</f>
        <v>18.317</v>
      </c>
      <c r="J171" s="9" cm="1">
        <f t="array" ref="J171">_xll.SNL.Clients.Office.Excel.Functions.SPG($A171, "IQ_EBITDA_MARGIN", J$3)</f>
        <v>17.306999999999999</v>
      </c>
    </row>
    <row r="172" spans="1:10" x14ac:dyDescent="0.3">
      <c r="A172" s="11" t="s">
        <v>174</v>
      </c>
      <c r="B172" s="9" t="str" cm="1">
        <f t="array" ref="B172">_xll.SNL.Clients.Office.Excel.Functions.SPG($A172, "IQ_EBITDA_MARGIN", B$3)</f>
        <v>NA</v>
      </c>
      <c r="C172" s="9" cm="1">
        <f t="array" ref="C172">_xll.SNL.Clients.Office.Excel.Functions.SPG($A172, "IQ_EBITDA_MARGIN", C$3)</f>
        <v>60.904000000000003</v>
      </c>
      <c r="D172" s="9" cm="1">
        <f t="array" ref="D172">_xll.SNL.Clients.Office.Excel.Functions.SPG($A172, "IQ_EBITDA_MARGIN", D$3)</f>
        <v>62.048000000000002</v>
      </c>
      <c r="E172" s="9" cm="1">
        <f t="array" ref="E172">_xll.SNL.Clients.Office.Excel.Functions.SPG($A172, "IQ_EBITDA_MARGIN", E$3)</f>
        <v>64.759</v>
      </c>
      <c r="F172" s="9" cm="1">
        <f t="array" ref="F172">_xll.SNL.Clients.Office.Excel.Functions.SPG($A172, "IQ_EBITDA_MARGIN", F$3)</f>
        <v>64.753</v>
      </c>
      <c r="G172" s="9" cm="1">
        <f t="array" ref="G172">_xll.SNL.Clients.Office.Excel.Functions.SPG($A172, "IQ_EBITDA_MARGIN", G$3)</f>
        <v>61.536000000000001</v>
      </c>
      <c r="H172" s="9" cm="1">
        <f t="array" ref="H172">_xll.SNL.Clients.Office.Excel.Functions.SPG($A172, "IQ_EBITDA_MARGIN", H$3)</f>
        <v>65.096999999999994</v>
      </c>
      <c r="I172" s="9" cm="1">
        <f t="array" ref="I172">_xll.SNL.Clients.Office.Excel.Functions.SPG($A172, "IQ_EBITDA_MARGIN", I$3)</f>
        <v>66.262</v>
      </c>
      <c r="J172" s="9" cm="1">
        <f t="array" ref="J172">_xll.SNL.Clients.Office.Excel.Functions.SPG($A172, "IQ_EBITDA_MARGIN", J$3)</f>
        <v>65.155000000000001</v>
      </c>
    </row>
    <row r="173" spans="1:10" x14ac:dyDescent="0.3">
      <c r="A173" s="11" t="s">
        <v>175</v>
      </c>
      <c r="B173" s="9" t="str" cm="1">
        <f t="array" ref="B173">_xll.SNL.Clients.Office.Excel.Functions.SPG($A173, "IQ_EBITDA_MARGIN", B$3)</f>
        <v>NA</v>
      </c>
      <c r="C173" s="9" t="str" cm="1">
        <f t="array" ref="C173">_xll.SNL.Clients.Office.Excel.Functions.SPG($A173, "IQ_EBITDA_MARGIN", C$3)</f>
        <v>NA</v>
      </c>
      <c r="D173" s="9" t="str" cm="1">
        <f t="array" ref="D173">_xll.SNL.Clients.Office.Excel.Functions.SPG($A173, "IQ_EBITDA_MARGIN", D$3)</f>
        <v>NA</v>
      </c>
      <c r="E173" s="9" t="str" cm="1">
        <f t="array" ref="E173">_xll.SNL.Clients.Office.Excel.Functions.SPG($A173, "IQ_EBITDA_MARGIN", E$3)</f>
        <v>NA</v>
      </c>
      <c r="F173" s="9" t="str" cm="1">
        <f t="array" ref="F173">_xll.SNL.Clients.Office.Excel.Functions.SPG($A173, "IQ_EBITDA_MARGIN", F$3)</f>
        <v>NA</v>
      </c>
      <c r="G173" s="9" t="str" cm="1">
        <f t="array" ref="G173">_xll.SNL.Clients.Office.Excel.Functions.SPG($A173, "IQ_EBITDA_MARGIN", G$3)</f>
        <v>NA</v>
      </c>
      <c r="H173" s="9" t="str" cm="1">
        <f t="array" ref="H173">_xll.SNL.Clients.Office.Excel.Functions.SPG($A173, "IQ_EBITDA_MARGIN", H$3)</f>
        <v>NA</v>
      </c>
      <c r="I173" s="9" t="str" cm="1">
        <f t="array" ref="I173">_xll.SNL.Clients.Office.Excel.Functions.SPG($A173, "IQ_EBITDA_MARGIN", I$3)</f>
        <v>NA</v>
      </c>
      <c r="J173" s="9" t="str" cm="1">
        <f t="array" ref="J173">_xll.SNL.Clients.Office.Excel.Functions.SPG($A173, "IQ_EBITDA_MARGIN", J$3)</f>
        <v>NA</v>
      </c>
    </row>
    <row r="174" spans="1:10" x14ac:dyDescent="0.3">
      <c r="A174" s="11" t="s">
        <v>176</v>
      </c>
      <c r="B174" s="9" t="str" cm="1">
        <f t="array" ref="B174">_xll.SNL.Clients.Office.Excel.Functions.SPG($A174, "IQ_EBITDA_MARGIN", B$3)</f>
        <v>NA</v>
      </c>
      <c r="C174" s="9" t="str" cm="1">
        <f t="array" ref="C174">_xll.SNL.Clients.Office.Excel.Functions.SPG($A174, "IQ_EBITDA_MARGIN", C$3)</f>
        <v>NA</v>
      </c>
      <c r="D174" s="9" cm="1">
        <f t="array" ref="D174">_xll.SNL.Clients.Office.Excel.Functions.SPG($A174, "IQ_EBITDA_MARGIN", D$3)</f>
        <v>50.893999999999998</v>
      </c>
      <c r="E174" s="9" cm="1">
        <f t="array" ref="E174">_xll.SNL.Clients.Office.Excel.Functions.SPG($A174, "IQ_EBITDA_MARGIN", E$3)</f>
        <v>44.372999999999998</v>
      </c>
      <c r="F174" s="9" cm="1">
        <f t="array" ref="F174">_xll.SNL.Clients.Office.Excel.Functions.SPG($A174, "IQ_EBITDA_MARGIN", F$3)</f>
        <v>41.127000000000002</v>
      </c>
      <c r="G174" s="9" cm="1">
        <f t="array" ref="G174">_xll.SNL.Clients.Office.Excel.Functions.SPG($A174, "IQ_EBITDA_MARGIN", G$3)</f>
        <v>38.100999999999999</v>
      </c>
      <c r="H174" s="9" cm="1">
        <f t="array" ref="H174">_xll.SNL.Clients.Office.Excel.Functions.SPG($A174, "IQ_EBITDA_MARGIN", H$3)</f>
        <v>46.067</v>
      </c>
      <c r="I174" s="9" cm="1">
        <f t="array" ref="I174">_xll.SNL.Clients.Office.Excel.Functions.SPG($A174, "IQ_EBITDA_MARGIN", I$3)</f>
        <v>44.713000000000001</v>
      </c>
      <c r="J174" s="9" cm="1">
        <f t="array" ref="J174">_xll.SNL.Clients.Office.Excel.Functions.SPG($A174, "IQ_EBITDA_MARGIN", J$3)</f>
        <v>41.872</v>
      </c>
    </row>
    <row r="175" spans="1:10" x14ac:dyDescent="0.3">
      <c r="A175" s="11" t="s">
        <v>177</v>
      </c>
      <c r="B175" s="9" t="str" cm="1">
        <f t="array" ref="B175">_xll.SNL.Clients.Office.Excel.Functions.SPG($A175, "IQ_EBITDA_MARGIN", B$3)</f>
        <v>NA</v>
      </c>
      <c r="C175" s="9" t="str" cm="1">
        <f t="array" ref="C175">_xll.SNL.Clients.Office.Excel.Functions.SPG($A175, "IQ_EBITDA_MARGIN", C$3)</f>
        <v>NA</v>
      </c>
      <c r="D175" s="9" cm="1">
        <f t="array" ref="D175">_xll.SNL.Clients.Office.Excel.Functions.SPG($A175, "IQ_EBITDA_MARGIN", D$3)</f>
        <v>32.976999999999997</v>
      </c>
      <c r="E175" s="9" cm="1">
        <f t="array" ref="E175">_xll.SNL.Clients.Office.Excel.Functions.SPG($A175, "IQ_EBITDA_MARGIN", E$3)</f>
        <v>38.960999999999999</v>
      </c>
      <c r="F175" s="9" cm="1">
        <f t="array" ref="F175">_xll.SNL.Clients.Office.Excel.Functions.SPG($A175, "IQ_EBITDA_MARGIN", F$3)</f>
        <v>36.418999999999997</v>
      </c>
      <c r="G175" s="9" cm="1">
        <f t="array" ref="G175">_xll.SNL.Clients.Office.Excel.Functions.SPG($A175, "IQ_EBITDA_MARGIN", G$3)</f>
        <v>34.823</v>
      </c>
      <c r="H175" s="9" cm="1">
        <f t="array" ref="H175">_xll.SNL.Clients.Office.Excel.Functions.SPG($A175, "IQ_EBITDA_MARGIN", H$3)</f>
        <v>31.832000000000001</v>
      </c>
      <c r="I175" s="9" cm="1">
        <f t="array" ref="I175">_xll.SNL.Clients.Office.Excel.Functions.SPG($A175, "IQ_EBITDA_MARGIN", I$3)</f>
        <v>34.76</v>
      </c>
      <c r="J175" s="9" cm="1">
        <f t="array" ref="J175">_xll.SNL.Clients.Office.Excel.Functions.SPG($A175, "IQ_EBITDA_MARGIN", J$3)</f>
        <v>28.91</v>
      </c>
    </row>
    <row r="176" spans="1:10" x14ac:dyDescent="0.3">
      <c r="A176" s="11" t="s">
        <v>178</v>
      </c>
      <c r="B176" s="9" t="str" cm="1">
        <f t="array" ref="B176">_xll.SNL.Clients.Office.Excel.Functions.SPG($A176, "IQ_EBITDA_MARGIN", B$3)</f>
        <v>NA</v>
      </c>
      <c r="C176" s="9" t="str" cm="1">
        <f t="array" ref="C176">_xll.SNL.Clients.Office.Excel.Functions.SPG($A176, "IQ_EBITDA_MARGIN", C$3)</f>
        <v>NA</v>
      </c>
      <c r="D176" s="9" cm="1">
        <f t="array" ref="D176">_xll.SNL.Clients.Office.Excel.Functions.SPG($A176, "IQ_EBITDA_MARGIN", D$3)</f>
        <v>31.117999999999999</v>
      </c>
      <c r="E176" s="9" cm="1">
        <f t="array" ref="E176">_xll.SNL.Clients.Office.Excel.Functions.SPG($A176, "IQ_EBITDA_MARGIN", E$3)</f>
        <v>30.666</v>
      </c>
      <c r="F176" s="9" cm="1">
        <f t="array" ref="F176">_xll.SNL.Clients.Office.Excel.Functions.SPG($A176, "IQ_EBITDA_MARGIN", F$3)</f>
        <v>30.100999999999999</v>
      </c>
      <c r="G176" s="9" cm="1">
        <f t="array" ref="G176">_xll.SNL.Clients.Office.Excel.Functions.SPG($A176, "IQ_EBITDA_MARGIN", G$3)</f>
        <v>23.384</v>
      </c>
      <c r="H176" s="9" cm="1">
        <f t="array" ref="H176">_xll.SNL.Clients.Office.Excel.Functions.SPG($A176, "IQ_EBITDA_MARGIN", H$3)</f>
        <v>30.568999999999999</v>
      </c>
      <c r="I176" s="9" cm="1">
        <f t="array" ref="I176">_xll.SNL.Clients.Office.Excel.Functions.SPG($A176, "IQ_EBITDA_MARGIN", I$3)</f>
        <v>29.161000000000001</v>
      </c>
      <c r="J176" s="9" cm="1">
        <f t="array" ref="J176">_xll.SNL.Clients.Office.Excel.Functions.SPG($A176, "IQ_EBITDA_MARGIN", J$3)</f>
        <v>32.122999999999998</v>
      </c>
    </row>
    <row r="177" spans="1:10" x14ac:dyDescent="0.3">
      <c r="A177" s="11" t="s">
        <v>179</v>
      </c>
      <c r="B177" s="9" t="str" cm="1">
        <f t="array" ref="B177">_xll.SNL.Clients.Office.Excel.Functions.SPG($A177, "IQ_EBITDA_MARGIN", B$3)</f>
        <v>NA</v>
      </c>
      <c r="C177" s="9" cm="1">
        <f t="array" ref="C177">_xll.SNL.Clients.Office.Excel.Functions.SPG($A177, "IQ_EBITDA_MARGIN", C$3)</f>
        <v>17.838999999999999</v>
      </c>
      <c r="D177" s="9" cm="1">
        <f t="array" ref="D177">_xll.SNL.Clients.Office.Excel.Functions.SPG($A177, "IQ_EBITDA_MARGIN", D$3)</f>
        <v>26.379000000000001</v>
      </c>
      <c r="E177" s="9" cm="1">
        <f t="array" ref="E177">_xll.SNL.Clients.Office.Excel.Functions.SPG($A177, "IQ_EBITDA_MARGIN", E$3)</f>
        <v>19.533000000000001</v>
      </c>
      <c r="F177" s="9" cm="1">
        <f t="array" ref="F177">_xll.SNL.Clients.Office.Excel.Functions.SPG($A177, "IQ_EBITDA_MARGIN", F$3)</f>
        <v>5.8150000000000004</v>
      </c>
      <c r="G177" s="9" cm="1">
        <f t="array" ref="G177">_xll.SNL.Clients.Office.Excel.Functions.SPG($A177, "IQ_EBITDA_MARGIN", G$3)</f>
        <v>14.824999999999999</v>
      </c>
      <c r="H177" s="9" cm="1">
        <f t="array" ref="H177">_xll.SNL.Clients.Office.Excel.Functions.SPG($A177, "IQ_EBITDA_MARGIN", H$3)</f>
        <v>28.684000000000001</v>
      </c>
      <c r="I177" s="9" cm="1">
        <f t="array" ref="I177">_xll.SNL.Clients.Office.Excel.Functions.SPG($A177, "IQ_EBITDA_MARGIN", I$3)</f>
        <v>19.148</v>
      </c>
      <c r="J177" s="9" cm="1">
        <f t="array" ref="J177">_xll.SNL.Clients.Office.Excel.Functions.SPG($A177, "IQ_EBITDA_MARGIN", J$3)</f>
        <v>2.8519999999999999</v>
      </c>
    </row>
    <row r="178" spans="1:10" x14ac:dyDescent="0.3">
      <c r="A178" s="11" t="s">
        <v>180</v>
      </c>
      <c r="B178" s="9" t="str" cm="1">
        <f t="array" ref="B178">_xll.SNL.Clients.Office.Excel.Functions.SPG($A178, "IQ_EBITDA_MARGIN", B$3)</f>
        <v>NA</v>
      </c>
      <c r="C178" s="9" t="str" cm="1">
        <f t="array" ref="C178">_xll.SNL.Clients.Office.Excel.Functions.SPG($A178, "IQ_EBITDA_MARGIN", C$3)</f>
        <v>NA</v>
      </c>
      <c r="D178" s="9" cm="1">
        <f t="array" ref="D178">_xll.SNL.Clients.Office.Excel.Functions.SPG($A178, "IQ_EBITDA_MARGIN", D$3)</f>
        <v>10.576000000000001</v>
      </c>
      <c r="E178" s="9" cm="1">
        <f t="array" ref="E178">_xll.SNL.Clients.Office.Excel.Functions.SPG($A178, "IQ_EBITDA_MARGIN", E$3)</f>
        <v>9.7949999999999999</v>
      </c>
      <c r="F178" s="9" cm="1">
        <f t="array" ref="F178">_xll.SNL.Clients.Office.Excel.Functions.SPG($A178, "IQ_EBITDA_MARGIN", F$3)</f>
        <v>10.42</v>
      </c>
      <c r="G178" s="9" cm="1">
        <f t="array" ref="G178">_xll.SNL.Clients.Office.Excel.Functions.SPG($A178, "IQ_EBITDA_MARGIN", G$3)</f>
        <v>9.6929999999999996</v>
      </c>
      <c r="H178" s="9" cm="1">
        <f t="array" ref="H178">_xll.SNL.Clients.Office.Excel.Functions.SPG($A178, "IQ_EBITDA_MARGIN", H$3)</f>
        <v>10.579000000000001</v>
      </c>
      <c r="I178" s="9" cm="1">
        <f t="array" ref="I178">_xll.SNL.Clients.Office.Excel.Functions.SPG($A178, "IQ_EBITDA_MARGIN", I$3)</f>
        <v>11.787000000000001</v>
      </c>
      <c r="J178" s="9" cm="1">
        <f t="array" ref="J178">_xll.SNL.Clients.Office.Excel.Functions.SPG($A178, "IQ_EBITDA_MARGIN", J$3)</f>
        <v>11.233000000000001</v>
      </c>
    </row>
    <row r="179" spans="1:10" x14ac:dyDescent="0.3">
      <c r="A179" s="11" t="s">
        <v>181</v>
      </c>
      <c r="B179" s="9" t="str" cm="1">
        <f t="array" ref="B179">_xll.SNL.Clients.Office.Excel.Functions.SPG($A179, "IQ_EBITDA_MARGIN", B$3)</f>
        <v>NA</v>
      </c>
      <c r="C179" s="9" t="str" cm="1">
        <f t="array" ref="C179">_xll.SNL.Clients.Office.Excel.Functions.SPG($A179, "IQ_EBITDA_MARGIN", C$3)</f>
        <v>NA</v>
      </c>
      <c r="D179" s="9" cm="1">
        <f t="array" ref="D179">_xll.SNL.Clients.Office.Excel.Functions.SPG($A179, "IQ_EBITDA_MARGIN", D$3)</f>
        <v>68.846000000000004</v>
      </c>
      <c r="E179" s="9" cm="1">
        <f t="array" ref="E179">_xll.SNL.Clients.Office.Excel.Functions.SPG($A179, "IQ_EBITDA_MARGIN", E$3)</f>
        <v>69.027000000000001</v>
      </c>
      <c r="F179" s="9" cm="1">
        <f t="array" ref="F179">_xll.SNL.Clients.Office.Excel.Functions.SPG($A179, "IQ_EBITDA_MARGIN", F$3)</f>
        <v>67.251999999999995</v>
      </c>
      <c r="G179" s="9" cm="1">
        <f t="array" ref="G179">_xll.SNL.Clients.Office.Excel.Functions.SPG($A179, "IQ_EBITDA_MARGIN", G$3)</f>
        <v>67.938000000000002</v>
      </c>
      <c r="H179" s="9" cm="1">
        <f t="array" ref="H179">_xll.SNL.Clients.Office.Excel.Functions.SPG($A179, "IQ_EBITDA_MARGIN", H$3)</f>
        <v>68.322000000000003</v>
      </c>
      <c r="I179" s="9" cm="1">
        <f t="array" ref="I179">_xll.SNL.Clients.Office.Excel.Functions.SPG($A179, "IQ_EBITDA_MARGIN", I$3)</f>
        <v>69.700999999999993</v>
      </c>
      <c r="J179" s="9" cm="1">
        <f t="array" ref="J179">_xll.SNL.Clients.Office.Excel.Functions.SPG($A179, "IQ_EBITDA_MARGIN", J$3)</f>
        <v>68.634</v>
      </c>
    </row>
    <row r="180" spans="1:10" x14ac:dyDescent="0.3">
      <c r="A180" s="11" t="s">
        <v>182</v>
      </c>
      <c r="B180" s="9" t="str" cm="1">
        <f t="array" ref="B180">_xll.SNL.Clients.Office.Excel.Functions.SPG($A180, "IQ_EBITDA_MARGIN", B$3)</f>
        <v>NA</v>
      </c>
      <c r="C180" s="9" cm="1">
        <f t="array" ref="C180">_xll.SNL.Clients.Office.Excel.Functions.SPG($A180, "IQ_EBITDA_MARGIN", C$3)</f>
        <v>18.916</v>
      </c>
      <c r="D180" s="9" cm="1">
        <f t="array" ref="D180">_xll.SNL.Clients.Office.Excel.Functions.SPG($A180, "IQ_EBITDA_MARGIN", D$3)</f>
        <v>20.341999999999999</v>
      </c>
      <c r="E180" s="9" cm="1">
        <f t="array" ref="E180">_xll.SNL.Clients.Office.Excel.Functions.SPG($A180, "IQ_EBITDA_MARGIN", E$3)</f>
        <v>19.689</v>
      </c>
      <c r="F180" s="9" cm="1">
        <f t="array" ref="F180">_xll.SNL.Clients.Office.Excel.Functions.SPG($A180, "IQ_EBITDA_MARGIN", F$3)</f>
        <v>19.152999999999999</v>
      </c>
      <c r="G180" s="9" cm="1">
        <f t="array" ref="G180">_xll.SNL.Clients.Office.Excel.Functions.SPG($A180, "IQ_EBITDA_MARGIN", G$3)</f>
        <v>24.163</v>
      </c>
      <c r="H180" s="9" cm="1">
        <f t="array" ref="H180">_xll.SNL.Clients.Office.Excel.Functions.SPG($A180, "IQ_EBITDA_MARGIN", H$3)</f>
        <v>19.337</v>
      </c>
      <c r="I180" s="9" cm="1">
        <f t="array" ref="I180">_xll.SNL.Clients.Office.Excel.Functions.SPG($A180, "IQ_EBITDA_MARGIN", I$3)</f>
        <v>18.109000000000002</v>
      </c>
      <c r="J180" s="9" cm="1">
        <f t="array" ref="J180">_xll.SNL.Clients.Office.Excel.Functions.SPG($A180, "IQ_EBITDA_MARGIN", J$3)</f>
        <v>22.361999999999998</v>
      </c>
    </row>
    <row r="181" spans="1:10" x14ac:dyDescent="0.3">
      <c r="A181" s="11" t="s">
        <v>183</v>
      </c>
      <c r="B181" s="9" t="str" cm="1">
        <f t="array" ref="B181">_xll.SNL.Clients.Office.Excel.Functions.SPG($A181, "IQ_EBITDA_MARGIN", B$3)</f>
        <v>NA</v>
      </c>
      <c r="C181" s="9" cm="1">
        <f t="array" ref="C181">_xll.SNL.Clients.Office.Excel.Functions.SPG($A181, "IQ_EBITDA_MARGIN", C$3)</f>
        <v>31.19</v>
      </c>
      <c r="D181" s="9" cm="1">
        <f t="array" ref="D181">_xll.SNL.Clients.Office.Excel.Functions.SPG($A181, "IQ_EBITDA_MARGIN", D$3)</f>
        <v>28.654</v>
      </c>
      <c r="E181" s="9" cm="1">
        <f t="array" ref="E181">_xll.SNL.Clients.Office.Excel.Functions.SPG($A181, "IQ_EBITDA_MARGIN", E$3)</f>
        <v>27.312999999999999</v>
      </c>
      <c r="F181" s="9" cm="1">
        <f t="array" ref="F181">_xll.SNL.Clients.Office.Excel.Functions.SPG($A181, "IQ_EBITDA_MARGIN", F$3)</f>
        <v>24.667000000000002</v>
      </c>
      <c r="G181" s="9" cm="1">
        <f t="array" ref="G181">_xll.SNL.Clients.Office.Excel.Functions.SPG($A181, "IQ_EBITDA_MARGIN", G$3)</f>
        <v>29.202000000000002</v>
      </c>
      <c r="H181" s="9" cm="1">
        <f t="array" ref="H181">_xll.SNL.Clients.Office.Excel.Functions.SPG($A181, "IQ_EBITDA_MARGIN", H$3)</f>
        <v>28.469000000000001</v>
      </c>
      <c r="I181" s="9" cm="1">
        <f t="array" ref="I181">_xll.SNL.Clients.Office.Excel.Functions.SPG($A181, "IQ_EBITDA_MARGIN", I$3)</f>
        <v>26.838000000000001</v>
      </c>
      <c r="J181" s="9" cm="1">
        <f t="array" ref="J181">_xll.SNL.Clients.Office.Excel.Functions.SPG($A181, "IQ_EBITDA_MARGIN", J$3)</f>
        <v>18.97</v>
      </c>
    </row>
    <row r="182" spans="1:10" x14ac:dyDescent="0.3">
      <c r="A182" s="11" t="s">
        <v>184</v>
      </c>
      <c r="B182" s="9" t="str" cm="1">
        <f t="array" ref="B182">_xll.SNL.Clients.Office.Excel.Functions.SPG($A182, "IQ_EBITDA_MARGIN", B$3)</f>
        <v>NA</v>
      </c>
      <c r="C182" s="9" cm="1">
        <f t="array" ref="C182">_xll.SNL.Clients.Office.Excel.Functions.SPG($A182, "IQ_EBITDA_MARGIN", C$3)</f>
        <v>40.530999999999999</v>
      </c>
      <c r="D182" s="9" cm="1">
        <f t="array" ref="D182">_xll.SNL.Clients.Office.Excel.Functions.SPG($A182, "IQ_EBITDA_MARGIN", D$3)</f>
        <v>29.439</v>
      </c>
      <c r="E182" s="9" cm="1">
        <f t="array" ref="E182">_xll.SNL.Clients.Office.Excel.Functions.SPG($A182, "IQ_EBITDA_MARGIN", E$3)</f>
        <v>42.540999999999997</v>
      </c>
      <c r="F182" s="9" cm="1">
        <f t="array" ref="F182">_xll.SNL.Clients.Office.Excel.Functions.SPG($A182, "IQ_EBITDA_MARGIN", F$3)</f>
        <v>39.121000000000002</v>
      </c>
      <c r="G182" s="9" cm="1">
        <f t="array" ref="G182">_xll.SNL.Clients.Office.Excel.Functions.SPG($A182, "IQ_EBITDA_MARGIN", G$3)</f>
        <v>39.409999999999997</v>
      </c>
      <c r="H182" s="9" cm="1">
        <f t="array" ref="H182">_xll.SNL.Clients.Office.Excel.Functions.SPG($A182, "IQ_EBITDA_MARGIN", H$3)</f>
        <v>31.277999999999999</v>
      </c>
      <c r="I182" s="9" cm="1">
        <f t="array" ref="I182">_xll.SNL.Clients.Office.Excel.Functions.SPG($A182, "IQ_EBITDA_MARGIN", I$3)</f>
        <v>37.536000000000001</v>
      </c>
      <c r="J182" s="9" cm="1">
        <f t="array" ref="J182">_xll.SNL.Clients.Office.Excel.Functions.SPG($A182, "IQ_EBITDA_MARGIN", J$3)</f>
        <v>38.033999999999999</v>
      </c>
    </row>
    <row r="183" spans="1:10" x14ac:dyDescent="0.3">
      <c r="A183" s="11" t="s">
        <v>185</v>
      </c>
      <c r="B183" s="9" t="str" cm="1">
        <f t="array" ref="B183">_xll.SNL.Clients.Office.Excel.Functions.SPG($A183, "IQ_EBITDA_MARGIN", B$3)</f>
        <v>NA</v>
      </c>
      <c r="C183" s="9" cm="1">
        <f t="array" ref="C183">_xll.SNL.Clients.Office.Excel.Functions.SPG($A183, "IQ_EBITDA_MARGIN", C$3)</f>
        <v>41.607999999999997</v>
      </c>
      <c r="D183" s="9" cm="1">
        <f t="array" ref="D183">_xll.SNL.Clients.Office.Excel.Functions.SPG($A183, "IQ_EBITDA_MARGIN", D$3)</f>
        <v>44.29</v>
      </c>
      <c r="E183" s="9" cm="1">
        <f t="array" ref="E183">_xll.SNL.Clients.Office.Excel.Functions.SPG($A183, "IQ_EBITDA_MARGIN", E$3)</f>
        <v>43.337000000000003</v>
      </c>
      <c r="F183" s="9" cm="1">
        <f t="array" ref="F183">_xll.SNL.Clients.Office.Excel.Functions.SPG($A183, "IQ_EBITDA_MARGIN", F$3)</f>
        <v>45.686999999999998</v>
      </c>
      <c r="G183" s="9" cm="1">
        <f t="array" ref="G183">_xll.SNL.Clients.Office.Excel.Functions.SPG($A183, "IQ_EBITDA_MARGIN", G$3)</f>
        <v>40.356000000000002</v>
      </c>
      <c r="H183" s="9" cm="1">
        <f t="array" ref="H183">_xll.SNL.Clients.Office.Excel.Functions.SPG($A183, "IQ_EBITDA_MARGIN", H$3)</f>
        <v>43.284999999999997</v>
      </c>
      <c r="I183" s="9" cm="1">
        <f t="array" ref="I183">_xll.SNL.Clients.Office.Excel.Functions.SPG($A183, "IQ_EBITDA_MARGIN", I$3)</f>
        <v>45.243000000000002</v>
      </c>
      <c r="J183" s="9" cm="1">
        <f t="array" ref="J183">_xll.SNL.Clients.Office.Excel.Functions.SPG($A183, "IQ_EBITDA_MARGIN", J$3)</f>
        <v>43.069000000000003</v>
      </c>
    </row>
    <row r="184" spans="1:10" x14ac:dyDescent="0.3">
      <c r="A184" s="11" t="s">
        <v>186</v>
      </c>
      <c r="B184" s="9" t="str" cm="1">
        <f t="array" ref="B184">_xll.SNL.Clients.Office.Excel.Functions.SPG($A184, "IQ_EBITDA_MARGIN", B$3)</f>
        <v>NA</v>
      </c>
      <c r="C184" s="9" cm="1">
        <f t="array" ref="C184">_xll.SNL.Clients.Office.Excel.Functions.SPG($A184, "IQ_EBITDA_MARGIN", C$3)</f>
        <v>21.332000000000001</v>
      </c>
      <c r="D184" s="9" cm="1">
        <f t="array" ref="D184">_xll.SNL.Clients.Office.Excel.Functions.SPG($A184, "IQ_EBITDA_MARGIN", D$3)</f>
        <v>22.641999999999999</v>
      </c>
      <c r="E184" s="9" cm="1">
        <f t="array" ref="E184">_xll.SNL.Clients.Office.Excel.Functions.SPG($A184, "IQ_EBITDA_MARGIN", E$3)</f>
        <v>22.472000000000001</v>
      </c>
      <c r="F184" s="9" cm="1">
        <f t="array" ref="F184">_xll.SNL.Clients.Office.Excel.Functions.SPG($A184, "IQ_EBITDA_MARGIN", F$3)</f>
        <v>22.853999999999999</v>
      </c>
      <c r="G184" s="9" cm="1">
        <f t="array" ref="G184">_xll.SNL.Clients.Office.Excel.Functions.SPG($A184, "IQ_EBITDA_MARGIN", G$3)</f>
        <v>22.574999999999999</v>
      </c>
      <c r="H184" s="9" cm="1">
        <f t="array" ref="H184">_xll.SNL.Clients.Office.Excel.Functions.SPG($A184, "IQ_EBITDA_MARGIN", H$3)</f>
        <v>23.370999999999999</v>
      </c>
      <c r="I184" s="9" cm="1">
        <f t="array" ref="I184">_xll.SNL.Clients.Office.Excel.Functions.SPG($A184, "IQ_EBITDA_MARGIN", I$3)</f>
        <v>23.355</v>
      </c>
      <c r="J184" s="9" cm="1">
        <f t="array" ref="J184">_xll.SNL.Clients.Office.Excel.Functions.SPG($A184, "IQ_EBITDA_MARGIN", J$3)</f>
        <v>23.544</v>
      </c>
    </row>
    <row r="185" spans="1:10" x14ac:dyDescent="0.3">
      <c r="A185" s="11" t="s">
        <v>187</v>
      </c>
      <c r="B185" s="9" t="str" cm="1">
        <f t="array" ref="B185">_xll.SNL.Clients.Office.Excel.Functions.SPG($A185, "IQ_EBITDA_MARGIN", B$3)</f>
        <v>NA</v>
      </c>
      <c r="C185" s="9" t="str" cm="1">
        <f t="array" ref="C185">_xll.SNL.Clients.Office.Excel.Functions.SPG($A185, "IQ_EBITDA_MARGIN", C$3)</f>
        <v>NA</v>
      </c>
      <c r="D185" s="9" cm="1">
        <f t="array" ref="D185">_xll.SNL.Clients.Office.Excel.Functions.SPG($A185, "IQ_EBITDA_MARGIN", D$3)</f>
        <v>63.624000000000002</v>
      </c>
      <c r="E185" s="9" cm="1">
        <f t="array" ref="E185">_xll.SNL.Clients.Office.Excel.Functions.SPG($A185, "IQ_EBITDA_MARGIN", E$3)</f>
        <v>63.936</v>
      </c>
      <c r="F185" s="9" cm="1">
        <f t="array" ref="F185">_xll.SNL.Clients.Office.Excel.Functions.SPG($A185, "IQ_EBITDA_MARGIN", F$3)</f>
        <v>60.942</v>
      </c>
      <c r="G185" s="9" cm="1">
        <f t="array" ref="G185">_xll.SNL.Clients.Office.Excel.Functions.SPG($A185, "IQ_EBITDA_MARGIN", G$3)</f>
        <v>58.512</v>
      </c>
      <c r="H185" s="9" cm="1">
        <f t="array" ref="H185">_xll.SNL.Clients.Office.Excel.Functions.SPG($A185, "IQ_EBITDA_MARGIN", H$3)</f>
        <v>63.603999999999999</v>
      </c>
      <c r="I185" s="9" cm="1">
        <f t="array" ref="I185">_xll.SNL.Clients.Office.Excel.Functions.SPG($A185, "IQ_EBITDA_MARGIN", I$3)</f>
        <v>64.616</v>
      </c>
      <c r="J185" s="9" cm="1">
        <f t="array" ref="J185">_xll.SNL.Clients.Office.Excel.Functions.SPG($A185, "IQ_EBITDA_MARGIN", J$3)</f>
        <v>63.331000000000003</v>
      </c>
    </row>
    <row r="186" spans="1:10" x14ac:dyDescent="0.3">
      <c r="A186" s="11" t="s">
        <v>188</v>
      </c>
      <c r="B186" s="9" t="str" cm="1">
        <f t="array" ref="B186">_xll.SNL.Clients.Office.Excel.Functions.SPG($A186, "IQ_EBITDA_MARGIN", B$3)</f>
        <v>NA</v>
      </c>
      <c r="C186" s="9" cm="1">
        <f t="array" ref="C186">_xll.SNL.Clients.Office.Excel.Functions.SPG($A186, "IQ_EBITDA_MARGIN", C$3)</f>
        <v>11.34</v>
      </c>
      <c r="D186" s="9" cm="1">
        <f t="array" ref="D186">_xll.SNL.Clients.Office.Excel.Functions.SPG($A186, "IQ_EBITDA_MARGIN", D$3)</f>
        <v>10.821</v>
      </c>
      <c r="E186" s="9" cm="1">
        <f t="array" ref="E186">_xll.SNL.Clients.Office.Excel.Functions.SPG($A186, "IQ_EBITDA_MARGIN", E$3)</f>
        <v>16.187999999999999</v>
      </c>
      <c r="F186" s="9" cm="1">
        <f t="array" ref="F186">_xll.SNL.Clients.Office.Excel.Functions.SPG($A186, "IQ_EBITDA_MARGIN", F$3)</f>
        <v>11.358000000000001</v>
      </c>
      <c r="G186" s="9" cm="1">
        <f t="array" ref="G186">_xll.SNL.Clients.Office.Excel.Functions.SPG($A186, "IQ_EBITDA_MARGIN", G$3)</f>
        <v>11.288</v>
      </c>
      <c r="H186" s="9" cm="1">
        <f t="array" ref="H186">_xll.SNL.Clients.Office.Excel.Functions.SPG($A186, "IQ_EBITDA_MARGIN", H$3)</f>
        <v>12.452999999999999</v>
      </c>
      <c r="I186" s="9" cm="1">
        <f t="array" ref="I186">_xll.SNL.Clients.Office.Excel.Functions.SPG($A186, "IQ_EBITDA_MARGIN", I$3)</f>
        <v>16.379000000000001</v>
      </c>
      <c r="J186" s="9" cm="1">
        <f t="array" ref="J186">_xll.SNL.Clients.Office.Excel.Functions.SPG($A186, "IQ_EBITDA_MARGIN", J$3)</f>
        <v>10.366</v>
      </c>
    </row>
    <row r="187" spans="1:10" x14ac:dyDescent="0.3">
      <c r="A187" s="11" t="s">
        <v>189</v>
      </c>
      <c r="B187" s="9" t="str" cm="1">
        <f t="array" ref="B187">_xll.SNL.Clients.Office.Excel.Functions.SPG($A187, "IQ_EBITDA_MARGIN", B$3)</f>
        <v>NA</v>
      </c>
      <c r="C187" s="9" t="str" cm="1">
        <f t="array" ref="C187">_xll.SNL.Clients.Office.Excel.Functions.SPG($A187, "IQ_EBITDA_MARGIN", C$3)</f>
        <v>NA</v>
      </c>
      <c r="D187" s="9" cm="1">
        <f t="array" ref="D187">_xll.SNL.Clients.Office.Excel.Functions.SPG($A187, "IQ_EBITDA_MARGIN", D$3)</f>
        <v>31.634</v>
      </c>
      <c r="E187" s="9" cm="1">
        <f t="array" ref="E187">_xll.SNL.Clients.Office.Excel.Functions.SPG($A187, "IQ_EBITDA_MARGIN", E$3)</f>
        <v>28.904</v>
      </c>
      <c r="F187" s="9" cm="1">
        <f t="array" ref="F187">_xll.SNL.Clients.Office.Excel.Functions.SPG($A187, "IQ_EBITDA_MARGIN", F$3)</f>
        <v>30.158000000000001</v>
      </c>
      <c r="G187" s="9" cm="1">
        <f t="array" ref="G187">_xll.SNL.Clients.Office.Excel.Functions.SPG($A187, "IQ_EBITDA_MARGIN", G$3)</f>
        <v>26.135000000000002</v>
      </c>
      <c r="H187" s="9" cm="1">
        <f t="array" ref="H187">_xll.SNL.Clients.Office.Excel.Functions.SPG($A187, "IQ_EBITDA_MARGIN", H$3)</f>
        <v>31.661000000000001</v>
      </c>
      <c r="I187" s="9" cm="1">
        <f t="array" ref="I187">_xll.SNL.Clients.Office.Excel.Functions.SPG($A187, "IQ_EBITDA_MARGIN", I$3)</f>
        <v>23.384</v>
      </c>
      <c r="J187" s="9" cm="1">
        <f t="array" ref="J187">_xll.SNL.Clients.Office.Excel.Functions.SPG($A187, "IQ_EBITDA_MARGIN", J$3)</f>
        <v>29.452999999999999</v>
      </c>
    </row>
    <row r="188" spans="1:10" x14ac:dyDescent="0.3">
      <c r="A188" s="11" t="s">
        <v>190</v>
      </c>
      <c r="B188" s="9" t="str" cm="1">
        <f t="array" ref="B188">_xll.SNL.Clients.Office.Excel.Functions.SPG($A188, "IQ_EBITDA_MARGIN", B$3)</f>
        <v>NA</v>
      </c>
      <c r="C188" s="9" t="str" cm="1">
        <f t="array" ref="C188">_xll.SNL.Clients.Office.Excel.Functions.SPG($A188, "IQ_EBITDA_MARGIN", C$3)</f>
        <v>NA</v>
      </c>
      <c r="D188" s="9" t="str" cm="1">
        <f t="array" ref="D188">_xll.SNL.Clients.Office.Excel.Functions.SPG($A188, "IQ_EBITDA_MARGIN", D$3)</f>
        <v>NA</v>
      </c>
      <c r="E188" s="9" t="str" cm="1">
        <f t="array" ref="E188">_xll.SNL.Clients.Office.Excel.Functions.SPG($A188, "IQ_EBITDA_MARGIN", E$3)</f>
        <v>NA</v>
      </c>
      <c r="F188" s="9" t="str" cm="1">
        <f t="array" ref="F188">_xll.SNL.Clients.Office.Excel.Functions.SPG($A188, "IQ_EBITDA_MARGIN", F$3)</f>
        <v>NA</v>
      </c>
      <c r="G188" s="9" t="str" cm="1">
        <f t="array" ref="G188">_xll.SNL.Clients.Office.Excel.Functions.SPG($A188, "IQ_EBITDA_MARGIN", G$3)</f>
        <v>NA</v>
      </c>
      <c r="H188" s="9" t="str" cm="1">
        <f t="array" ref="H188">_xll.SNL.Clients.Office.Excel.Functions.SPG($A188, "IQ_EBITDA_MARGIN", H$3)</f>
        <v>NA</v>
      </c>
      <c r="I188" s="9" t="str" cm="1">
        <f t="array" ref="I188">_xll.SNL.Clients.Office.Excel.Functions.SPG($A188, "IQ_EBITDA_MARGIN", I$3)</f>
        <v>NA</v>
      </c>
      <c r="J188" s="9" t="str" cm="1">
        <f t="array" ref="J188">_xll.SNL.Clients.Office.Excel.Functions.SPG($A188, "IQ_EBITDA_MARGIN", J$3)</f>
        <v>NA</v>
      </c>
    </row>
    <row r="189" spans="1:10" x14ac:dyDescent="0.3">
      <c r="A189" s="11" t="s">
        <v>191</v>
      </c>
      <c r="B189" s="9" t="str" cm="1">
        <f t="array" ref="B189">_xll.SNL.Clients.Office.Excel.Functions.SPG($A189, "IQ_EBITDA_MARGIN", B$3)</f>
        <v>NA</v>
      </c>
      <c r="C189" s="9" t="str" cm="1">
        <f t="array" ref="C189">_xll.SNL.Clients.Office.Excel.Functions.SPG($A189, "IQ_EBITDA_MARGIN", C$3)</f>
        <v>NA</v>
      </c>
      <c r="D189" s="9" cm="1">
        <f t="array" ref="D189">_xll.SNL.Clients.Office.Excel.Functions.SPG($A189, "IQ_EBITDA_MARGIN", D$3)</f>
        <v>48.796999999999997</v>
      </c>
      <c r="E189" s="9" cm="1">
        <f t="array" ref="E189">_xll.SNL.Clients.Office.Excel.Functions.SPG($A189, "IQ_EBITDA_MARGIN", E$3)</f>
        <v>46.54</v>
      </c>
      <c r="F189" s="9" cm="1">
        <f t="array" ref="F189">_xll.SNL.Clients.Office.Excel.Functions.SPG($A189, "IQ_EBITDA_MARGIN", F$3)</f>
        <v>41.884999999999998</v>
      </c>
      <c r="G189" s="9" cm="1">
        <f t="array" ref="G189">_xll.SNL.Clients.Office.Excel.Functions.SPG($A189, "IQ_EBITDA_MARGIN", G$3)</f>
        <v>41.51</v>
      </c>
      <c r="H189" s="9" cm="1">
        <f t="array" ref="H189">_xll.SNL.Clients.Office.Excel.Functions.SPG($A189, "IQ_EBITDA_MARGIN", H$3)</f>
        <v>43.753</v>
      </c>
      <c r="I189" s="9" cm="1">
        <f t="array" ref="I189">_xll.SNL.Clients.Office.Excel.Functions.SPG($A189, "IQ_EBITDA_MARGIN", I$3)</f>
        <v>34.006</v>
      </c>
      <c r="J189" s="9" cm="1">
        <f t="array" ref="J189">_xll.SNL.Clients.Office.Excel.Functions.SPG($A189, "IQ_EBITDA_MARGIN", J$3)</f>
        <v>15.845000000000001</v>
      </c>
    </row>
    <row r="190" spans="1:10" x14ac:dyDescent="0.3">
      <c r="A190" s="11" t="s">
        <v>192</v>
      </c>
      <c r="B190" s="9" t="str" cm="1">
        <f t="array" ref="B190">_xll.SNL.Clients.Office.Excel.Functions.SPG($A190, "IQ_EBITDA_MARGIN", B$3)</f>
        <v>NA</v>
      </c>
      <c r="C190" s="9" t="str" cm="1">
        <f t="array" ref="C190">_xll.SNL.Clients.Office.Excel.Functions.SPG($A190, "IQ_EBITDA_MARGIN", C$3)</f>
        <v>NA</v>
      </c>
      <c r="D190" s="9" cm="1">
        <f t="array" ref="D190">_xll.SNL.Clients.Office.Excel.Functions.SPG($A190, "IQ_EBITDA_MARGIN", D$3)</f>
        <v>34.673999999999999</v>
      </c>
      <c r="E190" s="9" cm="1">
        <f t="array" ref="E190">_xll.SNL.Clients.Office.Excel.Functions.SPG($A190, "IQ_EBITDA_MARGIN", E$3)</f>
        <v>32.134</v>
      </c>
      <c r="F190" s="9" cm="1">
        <f t="array" ref="F190">_xll.SNL.Clients.Office.Excel.Functions.SPG($A190, "IQ_EBITDA_MARGIN", F$3)</f>
        <v>33.131</v>
      </c>
      <c r="G190" s="9" cm="1">
        <f t="array" ref="G190">_xll.SNL.Clients.Office.Excel.Functions.SPG($A190, "IQ_EBITDA_MARGIN", G$3)</f>
        <v>21.108000000000001</v>
      </c>
      <c r="H190" s="9" cm="1">
        <f t="array" ref="H190">_xll.SNL.Clients.Office.Excel.Functions.SPG($A190, "IQ_EBITDA_MARGIN", H$3)</f>
        <v>30.771000000000001</v>
      </c>
      <c r="I190" s="9" cm="1">
        <f t="array" ref="I190">_xll.SNL.Clients.Office.Excel.Functions.SPG($A190, "IQ_EBITDA_MARGIN", I$3)</f>
        <v>32.634999999999998</v>
      </c>
      <c r="J190" s="9" cm="1">
        <f t="array" ref="J190">_xll.SNL.Clients.Office.Excel.Functions.SPG($A190, "IQ_EBITDA_MARGIN", J$3)</f>
        <v>29.155000000000001</v>
      </c>
    </row>
    <row r="191" spans="1:10" x14ac:dyDescent="0.3">
      <c r="A191" s="11" t="s">
        <v>193</v>
      </c>
      <c r="B191" s="9" t="str" cm="1">
        <f t="array" ref="B191">_xll.SNL.Clients.Office.Excel.Functions.SPG($A191, "IQ_EBITDA_MARGIN", B$3)</f>
        <v>NA</v>
      </c>
      <c r="C191" s="9" cm="1">
        <f t="array" ref="C191">_xll.SNL.Clients.Office.Excel.Functions.SPG($A191, "IQ_EBITDA_MARGIN", C$3)</f>
        <v>42.392000000000003</v>
      </c>
      <c r="D191" s="9" cm="1">
        <f t="array" ref="D191">_xll.SNL.Clients.Office.Excel.Functions.SPG($A191, "IQ_EBITDA_MARGIN", D$3)</f>
        <v>45.637999999999998</v>
      </c>
      <c r="E191" s="9" cm="1">
        <f t="array" ref="E191">_xll.SNL.Clients.Office.Excel.Functions.SPG($A191, "IQ_EBITDA_MARGIN", E$3)</f>
        <v>43.332999999999998</v>
      </c>
      <c r="F191" s="9" cm="1">
        <f t="array" ref="F191">_xll.SNL.Clients.Office.Excel.Functions.SPG($A191, "IQ_EBITDA_MARGIN", F$3)</f>
        <v>40.036999999999999</v>
      </c>
      <c r="G191" s="9" cm="1">
        <f t="array" ref="G191">_xll.SNL.Clients.Office.Excel.Functions.SPG($A191, "IQ_EBITDA_MARGIN", G$3)</f>
        <v>45.109000000000002</v>
      </c>
      <c r="H191" s="9" cm="1">
        <f t="array" ref="H191">_xll.SNL.Clients.Office.Excel.Functions.SPG($A191, "IQ_EBITDA_MARGIN", H$3)</f>
        <v>43.012999999999998</v>
      </c>
      <c r="I191" s="9" cm="1">
        <f t="array" ref="I191">_xll.SNL.Clients.Office.Excel.Functions.SPG($A191, "IQ_EBITDA_MARGIN", I$3)</f>
        <v>40.600999999999999</v>
      </c>
      <c r="J191" s="9" cm="1">
        <f t="array" ref="J191">_xll.SNL.Clients.Office.Excel.Functions.SPG($A191, "IQ_EBITDA_MARGIN", J$3)</f>
        <v>37.893000000000001</v>
      </c>
    </row>
    <row r="192" spans="1:10" x14ac:dyDescent="0.3">
      <c r="A192" s="11" t="s">
        <v>194</v>
      </c>
      <c r="B192" s="9" t="str" cm="1">
        <f t="array" ref="B192">_xll.SNL.Clients.Office.Excel.Functions.SPG($A192, "IQ_EBITDA_MARGIN", B$3)</f>
        <v>NA</v>
      </c>
      <c r="C192" s="9" cm="1">
        <f t="array" ref="C192">_xll.SNL.Clients.Office.Excel.Functions.SPG($A192, "IQ_EBITDA_MARGIN", C$3)</f>
        <v>26.007000000000001</v>
      </c>
      <c r="D192" s="9" cm="1">
        <f t="array" ref="D192">_xll.SNL.Clients.Office.Excel.Functions.SPG($A192, "IQ_EBITDA_MARGIN", D$3)</f>
        <v>18.904</v>
      </c>
      <c r="E192" s="9" cm="1">
        <f t="array" ref="E192">_xll.SNL.Clients.Office.Excel.Functions.SPG($A192, "IQ_EBITDA_MARGIN", E$3)</f>
        <v>19.423999999999999</v>
      </c>
      <c r="F192" s="9" cm="1">
        <f t="array" ref="F192">_xll.SNL.Clients.Office.Excel.Functions.SPG($A192, "IQ_EBITDA_MARGIN", F$3)</f>
        <v>17.495000000000001</v>
      </c>
      <c r="G192" s="9" cm="1">
        <f t="array" ref="G192">_xll.SNL.Clients.Office.Excel.Functions.SPG($A192, "IQ_EBITDA_MARGIN", G$3)</f>
        <v>12.18</v>
      </c>
      <c r="H192" s="9" cm="1">
        <f t="array" ref="H192">_xll.SNL.Clients.Office.Excel.Functions.SPG($A192, "IQ_EBITDA_MARGIN", H$3)</f>
        <v>17.782</v>
      </c>
      <c r="I192" s="9" cm="1">
        <f t="array" ref="I192">_xll.SNL.Clients.Office.Excel.Functions.SPG($A192, "IQ_EBITDA_MARGIN", I$3)</f>
        <v>18.492000000000001</v>
      </c>
      <c r="J192" s="9" cm="1">
        <f t="array" ref="J192">_xll.SNL.Clients.Office.Excel.Functions.SPG($A192, "IQ_EBITDA_MARGIN", J$3)</f>
        <v>26.905999999999999</v>
      </c>
    </row>
    <row r="193" spans="1:10" x14ac:dyDescent="0.3">
      <c r="A193" s="11" t="s">
        <v>195</v>
      </c>
      <c r="B193" s="9" t="str" cm="1">
        <f t="array" ref="B193">_xll.SNL.Clients.Office.Excel.Functions.SPG($A193, "IQ_EBITDA_MARGIN", B$3)</f>
        <v>NA</v>
      </c>
      <c r="C193" s="9" cm="1">
        <f t="array" ref="C193">_xll.SNL.Clients.Office.Excel.Functions.SPG($A193, "IQ_EBITDA_MARGIN", C$3)</f>
        <v>4.8250000000000002</v>
      </c>
      <c r="D193" s="9" cm="1">
        <f t="array" ref="D193">_xll.SNL.Clients.Office.Excel.Functions.SPG($A193, "IQ_EBITDA_MARGIN", D$3)</f>
        <v>5.6950000000000003</v>
      </c>
      <c r="E193" s="9" cm="1">
        <f t="array" ref="E193">_xll.SNL.Clients.Office.Excel.Functions.SPG($A193, "IQ_EBITDA_MARGIN", E$3)</f>
        <v>6.915</v>
      </c>
      <c r="F193" s="9" cm="1">
        <f t="array" ref="F193">_xll.SNL.Clients.Office.Excel.Functions.SPG($A193, "IQ_EBITDA_MARGIN", F$3)</f>
        <v>6.6479999999999997</v>
      </c>
      <c r="G193" s="9" cm="1">
        <f t="array" ref="G193">_xll.SNL.Clients.Office.Excel.Functions.SPG($A193, "IQ_EBITDA_MARGIN", G$3)</f>
        <v>1.5840000000000001</v>
      </c>
      <c r="H193" s="9" cm="1">
        <f t="array" ref="H193">_xll.SNL.Clients.Office.Excel.Functions.SPG($A193, "IQ_EBITDA_MARGIN", H$3)</f>
        <v>6.9980000000000002</v>
      </c>
      <c r="I193" s="9" cm="1">
        <f t="array" ref="I193">_xll.SNL.Clients.Office.Excel.Functions.SPG($A193, "IQ_EBITDA_MARGIN", I$3)</f>
        <v>9.3010000000000002</v>
      </c>
      <c r="J193" s="9" cm="1">
        <f t="array" ref="J193">_xll.SNL.Clients.Office.Excel.Functions.SPG($A193, "IQ_EBITDA_MARGIN", J$3)</f>
        <v>8.6340000000000003</v>
      </c>
    </row>
    <row r="194" spans="1:10" x14ac:dyDescent="0.3">
      <c r="A194" s="11" t="s">
        <v>196</v>
      </c>
      <c r="B194" s="9" t="str" cm="1">
        <f t="array" ref="B194">_xll.SNL.Clients.Office.Excel.Functions.SPG($A194, "IQ_EBITDA_MARGIN", B$3)</f>
        <v>NA</v>
      </c>
      <c r="C194" s="9" cm="1">
        <f t="array" ref="C194">_xll.SNL.Clients.Office.Excel.Functions.SPG($A194, "IQ_EBITDA_MARGIN", C$3)</f>
        <v>36.630000000000003</v>
      </c>
      <c r="D194" s="9" cm="1">
        <f t="array" ref="D194">_xll.SNL.Clients.Office.Excel.Functions.SPG($A194, "IQ_EBITDA_MARGIN", D$3)</f>
        <v>33.128</v>
      </c>
      <c r="E194" s="9" cm="1">
        <f t="array" ref="E194">_xll.SNL.Clients.Office.Excel.Functions.SPG($A194, "IQ_EBITDA_MARGIN", E$3)</f>
        <v>32.433999999999997</v>
      </c>
      <c r="F194" s="9" cm="1">
        <f t="array" ref="F194">_xll.SNL.Clients.Office.Excel.Functions.SPG($A194, "IQ_EBITDA_MARGIN", F$3)</f>
        <v>25.766999999999999</v>
      </c>
      <c r="G194" s="9" cm="1">
        <f t="array" ref="G194">_xll.SNL.Clients.Office.Excel.Functions.SPG($A194, "IQ_EBITDA_MARGIN", G$3)</f>
        <v>29.283999999999999</v>
      </c>
      <c r="H194" s="9" cm="1">
        <f t="array" ref="H194">_xll.SNL.Clients.Office.Excel.Functions.SPG($A194, "IQ_EBITDA_MARGIN", H$3)</f>
        <v>24.756</v>
      </c>
      <c r="I194" s="9" cm="1">
        <f t="array" ref="I194">_xll.SNL.Clients.Office.Excel.Functions.SPG($A194, "IQ_EBITDA_MARGIN", I$3)</f>
        <v>23.614999999999998</v>
      </c>
      <c r="J194" s="9" cm="1">
        <f t="array" ref="J194">_xll.SNL.Clients.Office.Excel.Functions.SPG($A194, "IQ_EBITDA_MARGIN", J$3)</f>
        <v>23.75</v>
      </c>
    </row>
    <row r="195" spans="1:10" x14ac:dyDescent="0.3">
      <c r="A195" s="11" t="s">
        <v>197</v>
      </c>
      <c r="B195" s="9" t="str" cm="1">
        <f t="array" ref="B195">_xll.SNL.Clients.Office.Excel.Functions.SPG($A195, "IQ_EBITDA_MARGIN", B$3)</f>
        <v>NA</v>
      </c>
      <c r="C195" s="9" cm="1">
        <f t="array" ref="C195">_xll.SNL.Clients.Office.Excel.Functions.SPG($A195, "IQ_EBITDA_MARGIN", C$3)</f>
        <v>27.273</v>
      </c>
      <c r="D195" s="9" cm="1">
        <f t="array" ref="D195">_xll.SNL.Clients.Office.Excel.Functions.SPG($A195, "IQ_EBITDA_MARGIN", D$3)</f>
        <v>28.228999999999999</v>
      </c>
      <c r="E195" s="9" cm="1">
        <f t="array" ref="E195">_xll.SNL.Clients.Office.Excel.Functions.SPG($A195, "IQ_EBITDA_MARGIN", E$3)</f>
        <v>28.247</v>
      </c>
      <c r="F195" s="9" cm="1">
        <f t="array" ref="F195">_xll.SNL.Clients.Office.Excel.Functions.SPG($A195, "IQ_EBITDA_MARGIN", F$3)</f>
        <v>24.657</v>
      </c>
      <c r="G195" s="9" cm="1">
        <f t="array" ref="G195">_xll.SNL.Clients.Office.Excel.Functions.SPG($A195, "IQ_EBITDA_MARGIN", G$3)</f>
        <v>26.754000000000001</v>
      </c>
      <c r="H195" s="9" cm="1">
        <f t="array" ref="H195">_xll.SNL.Clients.Office.Excel.Functions.SPG($A195, "IQ_EBITDA_MARGIN", H$3)</f>
        <v>27.16</v>
      </c>
      <c r="I195" s="9" cm="1">
        <f t="array" ref="I195">_xll.SNL.Clients.Office.Excel.Functions.SPG($A195, "IQ_EBITDA_MARGIN", I$3)</f>
        <v>26.52</v>
      </c>
      <c r="J195" s="9" cm="1">
        <f t="array" ref="J195">_xll.SNL.Clients.Office.Excel.Functions.SPG($A195, "IQ_EBITDA_MARGIN", J$3)</f>
        <v>24.18</v>
      </c>
    </row>
    <row r="196" spans="1:10" x14ac:dyDescent="0.3">
      <c r="A196" s="11" t="s">
        <v>198</v>
      </c>
      <c r="B196" s="9" t="str" cm="1">
        <f t="array" ref="B196">_xll.SNL.Clients.Office.Excel.Functions.SPG($A196, "IQ_EBITDA_MARGIN", B$3)</f>
        <v>NA</v>
      </c>
      <c r="C196" s="9" cm="1">
        <f t="array" ref="C196">_xll.SNL.Clients.Office.Excel.Functions.SPG($A196, "IQ_EBITDA_MARGIN", C$3)</f>
        <v>15.38</v>
      </c>
      <c r="D196" s="9" cm="1">
        <f t="array" ref="D196">_xll.SNL.Clients.Office.Excel.Functions.SPG($A196, "IQ_EBITDA_MARGIN", D$3)</f>
        <v>29.405000000000001</v>
      </c>
      <c r="E196" s="9" cm="1">
        <f t="array" ref="E196">_xll.SNL.Clients.Office.Excel.Functions.SPG($A196, "IQ_EBITDA_MARGIN", E$3)</f>
        <v>23.835999999999999</v>
      </c>
      <c r="F196" s="9" cm="1">
        <f t="array" ref="F196">_xll.SNL.Clients.Office.Excel.Functions.SPG($A196, "IQ_EBITDA_MARGIN", F$3)</f>
        <v>25.849</v>
      </c>
      <c r="G196" s="9" cm="1">
        <f t="array" ref="G196">_xll.SNL.Clients.Office.Excel.Functions.SPG($A196, "IQ_EBITDA_MARGIN", G$3)</f>
        <v>8.266</v>
      </c>
      <c r="H196" s="9" cm="1">
        <f t="array" ref="H196">_xll.SNL.Clients.Office.Excel.Functions.SPG($A196, "IQ_EBITDA_MARGIN", H$3)</f>
        <v>27.097000000000001</v>
      </c>
      <c r="I196" s="9" cm="1">
        <f t="array" ref="I196">_xll.SNL.Clients.Office.Excel.Functions.SPG($A196, "IQ_EBITDA_MARGIN", I$3)</f>
        <v>21.173999999999999</v>
      </c>
      <c r="J196" s="9" cm="1">
        <f t="array" ref="J196">_xll.SNL.Clients.Office.Excel.Functions.SPG($A196, "IQ_EBITDA_MARGIN", J$3)</f>
        <v>20.396999999999998</v>
      </c>
    </row>
    <row r="197" spans="1:10" x14ac:dyDescent="0.3">
      <c r="A197" s="11" t="s">
        <v>199</v>
      </c>
      <c r="B197" s="9" t="str" cm="1">
        <f t="array" ref="B197">_xll.SNL.Clients.Office.Excel.Functions.SPG($A197, "IQ_EBITDA_MARGIN", B$3)</f>
        <v>NA</v>
      </c>
      <c r="C197" s="9" cm="1">
        <f t="array" ref="C197">_xll.SNL.Clients.Office.Excel.Functions.SPG($A197, "IQ_EBITDA_MARGIN", C$3)</f>
        <v>15.38</v>
      </c>
      <c r="D197" s="9" cm="1">
        <f t="array" ref="D197">_xll.SNL.Clients.Office.Excel.Functions.SPG($A197, "IQ_EBITDA_MARGIN", D$3)</f>
        <v>29.405000000000001</v>
      </c>
      <c r="E197" s="9" cm="1">
        <f t="array" ref="E197">_xll.SNL.Clients.Office.Excel.Functions.SPG($A197, "IQ_EBITDA_MARGIN", E$3)</f>
        <v>23.835999999999999</v>
      </c>
      <c r="F197" s="9" cm="1">
        <f t="array" ref="F197">_xll.SNL.Clients.Office.Excel.Functions.SPG($A197, "IQ_EBITDA_MARGIN", F$3)</f>
        <v>25.849</v>
      </c>
      <c r="G197" s="9" cm="1">
        <f t="array" ref="G197">_xll.SNL.Clients.Office.Excel.Functions.SPG($A197, "IQ_EBITDA_MARGIN", G$3)</f>
        <v>8.266</v>
      </c>
      <c r="H197" s="9" cm="1">
        <f t="array" ref="H197">_xll.SNL.Clients.Office.Excel.Functions.SPG($A197, "IQ_EBITDA_MARGIN", H$3)</f>
        <v>27.097000000000001</v>
      </c>
      <c r="I197" s="9" cm="1">
        <f t="array" ref="I197">_xll.SNL.Clients.Office.Excel.Functions.SPG($A197, "IQ_EBITDA_MARGIN", I$3)</f>
        <v>21.173999999999999</v>
      </c>
      <c r="J197" s="9" cm="1">
        <f t="array" ref="J197">_xll.SNL.Clients.Office.Excel.Functions.SPG($A197, "IQ_EBITDA_MARGIN", J$3)</f>
        <v>20.396999999999998</v>
      </c>
    </row>
    <row r="198" spans="1:10" x14ac:dyDescent="0.3">
      <c r="A198" s="11" t="s">
        <v>200</v>
      </c>
      <c r="B198" s="9" t="str" cm="1">
        <f t="array" ref="B198">_xll.SNL.Clients.Office.Excel.Functions.SPG($A198, "IQ_EBITDA_MARGIN", B$3)</f>
        <v>NA</v>
      </c>
      <c r="C198" s="9" cm="1">
        <f t="array" ref="C198">_xll.SNL.Clients.Office.Excel.Functions.SPG($A198, "IQ_EBITDA_MARGIN", C$3)</f>
        <v>21.189</v>
      </c>
      <c r="D198" s="9" cm="1">
        <f t="array" ref="D198">_xll.SNL.Clients.Office.Excel.Functions.SPG($A198, "IQ_EBITDA_MARGIN", D$3)</f>
        <v>19.088999999999999</v>
      </c>
      <c r="E198" s="9" cm="1">
        <f t="array" ref="E198">_xll.SNL.Clients.Office.Excel.Functions.SPG($A198, "IQ_EBITDA_MARGIN", E$3)</f>
        <v>18.649000000000001</v>
      </c>
      <c r="F198" s="9" cm="1">
        <f t="array" ref="F198">_xll.SNL.Clients.Office.Excel.Functions.SPG($A198, "IQ_EBITDA_MARGIN", F$3)</f>
        <v>18.812999999999999</v>
      </c>
      <c r="G198" s="9" cm="1">
        <f t="array" ref="G198">_xll.SNL.Clients.Office.Excel.Functions.SPG($A198, "IQ_EBITDA_MARGIN", G$3)</f>
        <v>23.423999999999999</v>
      </c>
      <c r="H198" s="9" cm="1">
        <f t="array" ref="H198">_xll.SNL.Clients.Office.Excel.Functions.SPG($A198, "IQ_EBITDA_MARGIN", H$3)</f>
        <v>26.257000000000001</v>
      </c>
      <c r="I198" s="9" cm="1">
        <f t="array" ref="I198">_xll.SNL.Clients.Office.Excel.Functions.SPG($A198, "IQ_EBITDA_MARGIN", I$3)</f>
        <v>23.911000000000001</v>
      </c>
      <c r="J198" s="9" cm="1">
        <f t="array" ref="J198">_xll.SNL.Clients.Office.Excel.Functions.SPG($A198, "IQ_EBITDA_MARGIN", J$3)</f>
        <v>22.411000000000001</v>
      </c>
    </row>
    <row r="199" spans="1:10" x14ac:dyDescent="0.3">
      <c r="A199" s="11" t="s">
        <v>201</v>
      </c>
      <c r="B199" s="9" t="str" cm="1">
        <f t="array" ref="B199">_xll.SNL.Clients.Office.Excel.Functions.SPG($A199, "IQ_EBITDA_MARGIN", B$3)</f>
        <v>NA</v>
      </c>
      <c r="C199" s="9" cm="1">
        <f t="array" ref="C199">_xll.SNL.Clients.Office.Excel.Functions.SPG($A199, "IQ_EBITDA_MARGIN", C$3)</f>
        <v>32.325000000000003</v>
      </c>
      <c r="D199" s="9" cm="1">
        <f t="array" ref="D199">_xll.SNL.Clients.Office.Excel.Functions.SPG($A199, "IQ_EBITDA_MARGIN", D$3)</f>
        <v>37.878999999999998</v>
      </c>
      <c r="E199" s="9" cm="1">
        <f t="array" ref="E199">_xll.SNL.Clients.Office.Excel.Functions.SPG($A199, "IQ_EBITDA_MARGIN", E$3)</f>
        <v>39.597999999999999</v>
      </c>
      <c r="F199" s="9" cm="1">
        <f t="array" ref="F199">_xll.SNL.Clients.Office.Excel.Functions.SPG($A199, "IQ_EBITDA_MARGIN", F$3)</f>
        <v>35.262999999999998</v>
      </c>
      <c r="G199" s="9" cm="1">
        <f t="array" ref="G199">_xll.SNL.Clients.Office.Excel.Functions.SPG($A199, "IQ_EBITDA_MARGIN", G$3)</f>
        <v>41.930999999999997</v>
      </c>
      <c r="H199" s="9" cm="1">
        <f t="array" ref="H199">_xll.SNL.Clients.Office.Excel.Functions.SPG($A199, "IQ_EBITDA_MARGIN", H$3)</f>
        <v>34.770000000000003</v>
      </c>
      <c r="I199" s="9" cm="1">
        <f t="array" ref="I199">_xll.SNL.Clients.Office.Excel.Functions.SPG($A199, "IQ_EBITDA_MARGIN", I$3)</f>
        <v>34.112000000000002</v>
      </c>
      <c r="J199" s="9" cm="1">
        <f t="array" ref="J199">_xll.SNL.Clients.Office.Excel.Functions.SPG($A199, "IQ_EBITDA_MARGIN", J$3)</f>
        <v>37.113</v>
      </c>
    </row>
    <row r="200" spans="1:10" x14ac:dyDescent="0.3">
      <c r="A200" s="11" t="s">
        <v>202</v>
      </c>
      <c r="B200" s="9" t="str" cm="1">
        <f t="array" ref="B200">_xll.SNL.Clients.Office.Excel.Functions.SPG($A200, "IQ_EBITDA_MARGIN", B$3)</f>
        <v>NA</v>
      </c>
      <c r="C200" s="9" t="str" cm="1">
        <f t="array" ref="C200">_xll.SNL.Clients.Office.Excel.Functions.SPG($A200, "IQ_EBITDA_MARGIN", C$3)</f>
        <v>NA</v>
      </c>
      <c r="D200" s="9" cm="1">
        <f t="array" ref="D200">_xll.SNL.Clients.Office.Excel.Functions.SPG($A200, "IQ_EBITDA_MARGIN", D$3)</f>
        <v>30.373000000000001</v>
      </c>
      <c r="E200" s="9" cm="1">
        <f t="array" ref="E200">_xll.SNL.Clients.Office.Excel.Functions.SPG($A200, "IQ_EBITDA_MARGIN", E$3)</f>
        <v>25.629000000000001</v>
      </c>
      <c r="F200" s="9" cm="1">
        <f t="array" ref="F200">_xll.SNL.Clients.Office.Excel.Functions.SPG($A200, "IQ_EBITDA_MARGIN", F$3)</f>
        <v>24.841999999999999</v>
      </c>
      <c r="G200" s="9" cm="1">
        <f t="array" ref="G200">_xll.SNL.Clients.Office.Excel.Functions.SPG($A200, "IQ_EBITDA_MARGIN", G$3)</f>
        <v>26.023</v>
      </c>
      <c r="H200" s="9" cm="1">
        <f t="array" ref="H200">_xll.SNL.Clients.Office.Excel.Functions.SPG($A200, "IQ_EBITDA_MARGIN", H$3)</f>
        <v>24.657</v>
      </c>
      <c r="I200" s="9" cm="1">
        <f t="array" ref="I200">_xll.SNL.Clients.Office.Excel.Functions.SPG($A200, "IQ_EBITDA_MARGIN", I$3)</f>
        <v>24.875</v>
      </c>
      <c r="J200" s="9" cm="1">
        <f t="array" ref="J200">_xll.SNL.Clients.Office.Excel.Functions.SPG($A200, "IQ_EBITDA_MARGIN", J$3)</f>
        <v>20.951000000000001</v>
      </c>
    </row>
    <row r="201" spans="1:10" x14ac:dyDescent="0.3">
      <c r="A201" s="11" t="s">
        <v>203</v>
      </c>
      <c r="B201" s="9" t="str" cm="1">
        <f t="array" ref="B201">_xll.SNL.Clients.Office.Excel.Functions.SPG($A201, "IQ_EBITDA_MARGIN", B$3)</f>
        <v>NA</v>
      </c>
      <c r="C201" s="9" cm="1">
        <f t="array" ref="C201">_xll.SNL.Clients.Office.Excel.Functions.SPG($A201, "IQ_EBITDA_MARGIN", C$3)</f>
        <v>21.518000000000001</v>
      </c>
      <c r="D201" s="9" cm="1">
        <f t="array" ref="D201">_xll.SNL.Clients.Office.Excel.Functions.SPG($A201, "IQ_EBITDA_MARGIN", D$3)</f>
        <v>20.183</v>
      </c>
      <c r="E201" s="9" cm="1">
        <f t="array" ref="E201">_xll.SNL.Clients.Office.Excel.Functions.SPG($A201, "IQ_EBITDA_MARGIN", E$3)</f>
        <v>23.172999999999998</v>
      </c>
      <c r="F201" s="9" cm="1">
        <f t="array" ref="F201">_xll.SNL.Clients.Office.Excel.Functions.SPG($A201, "IQ_EBITDA_MARGIN", F$3)</f>
        <v>22.006</v>
      </c>
      <c r="G201" s="9" cm="1">
        <f t="array" ref="G201">_xll.SNL.Clients.Office.Excel.Functions.SPG($A201, "IQ_EBITDA_MARGIN", G$3)</f>
        <v>19.257999999999999</v>
      </c>
      <c r="H201" s="9" cm="1">
        <f t="array" ref="H201">_xll.SNL.Clients.Office.Excel.Functions.SPG($A201, "IQ_EBITDA_MARGIN", H$3)</f>
        <v>21.13</v>
      </c>
      <c r="I201" s="9" cm="1">
        <f t="array" ref="I201">_xll.SNL.Clients.Office.Excel.Functions.SPG($A201, "IQ_EBITDA_MARGIN", I$3)</f>
        <v>22.989000000000001</v>
      </c>
      <c r="J201" s="9" cm="1">
        <f t="array" ref="J201">_xll.SNL.Clients.Office.Excel.Functions.SPG($A201, "IQ_EBITDA_MARGIN", J$3)</f>
        <v>23.091000000000001</v>
      </c>
    </row>
    <row r="202" spans="1:10" x14ac:dyDescent="0.3">
      <c r="A202" s="11" t="s">
        <v>204</v>
      </c>
      <c r="B202" s="9" t="str" cm="1">
        <f t="array" ref="B202">_xll.SNL.Clients.Office.Excel.Functions.SPG($A202, "IQ_EBITDA_MARGIN", B$3)</f>
        <v>NA</v>
      </c>
      <c r="C202" s="9" t="str" cm="1">
        <f t="array" ref="C202">_xll.SNL.Clients.Office.Excel.Functions.SPG($A202, "IQ_EBITDA_MARGIN", C$3)</f>
        <v>NA</v>
      </c>
      <c r="D202" s="9" cm="1">
        <f t="array" ref="D202">_xll.SNL.Clients.Office.Excel.Functions.SPG($A202, "IQ_EBITDA_MARGIN", D$3)</f>
        <v>19.001000000000001</v>
      </c>
      <c r="E202" s="9" cm="1">
        <f t="array" ref="E202">_xll.SNL.Clients.Office.Excel.Functions.SPG($A202, "IQ_EBITDA_MARGIN", E$3)</f>
        <v>17.814</v>
      </c>
      <c r="F202" s="9" cm="1">
        <f t="array" ref="F202">_xll.SNL.Clients.Office.Excel.Functions.SPG($A202, "IQ_EBITDA_MARGIN", F$3)</f>
        <v>17.032</v>
      </c>
      <c r="G202" s="9" cm="1">
        <f t="array" ref="G202">_xll.SNL.Clients.Office.Excel.Functions.SPG($A202, "IQ_EBITDA_MARGIN", G$3)</f>
        <v>19.036000000000001</v>
      </c>
      <c r="H202" s="9" cm="1">
        <f t="array" ref="H202">_xll.SNL.Clients.Office.Excel.Functions.SPG($A202, "IQ_EBITDA_MARGIN", H$3)</f>
        <v>18.416</v>
      </c>
      <c r="I202" s="9" cm="1">
        <f t="array" ref="I202">_xll.SNL.Clients.Office.Excel.Functions.SPG($A202, "IQ_EBITDA_MARGIN", I$3)</f>
        <v>17.603999999999999</v>
      </c>
      <c r="J202" s="9" cm="1">
        <f t="array" ref="J202">_xll.SNL.Clients.Office.Excel.Functions.SPG($A202, "IQ_EBITDA_MARGIN", J$3)</f>
        <v>17.696999999999999</v>
      </c>
    </row>
    <row r="203" spans="1:10" x14ac:dyDescent="0.3">
      <c r="A203" s="11" t="s">
        <v>205</v>
      </c>
      <c r="B203" s="9" t="str" cm="1">
        <f t="array" ref="B203">_xll.SNL.Clients.Office.Excel.Functions.SPG($A203, "IQ_EBITDA_MARGIN", B$3)</f>
        <v>NA</v>
      </c>
      <c r="C203" s="9" cm="1">
        <f t="array" ref="C203">_xll.SNL.Clients.Office.Excel.Functions.SPG($A203, "IQ_EBITDA_MARGIN", C$3)</f>
        <v>10.475</v>
      </c>
      <c r="D203" s="9" cm="1">
        <f t="array" ref="D203">_xll.SNL.Clients.Office.Excel.Functions.SPG($A203, "IQ_EBITDA_MARGIN", D$3)</f>
        <v>4.2190000000000003</v>
      </c>
      <c r="E203" s="9" cm="1">
        <f t="array" ref="E203">_xll.SNL.Clients.Office.Excel.Functions.SPG($A203, "IQ_EBITDA_MARGIN", E$3)</f>
        <v>11.592000000000001</v>
      </c>
      <c r="F203" s="9" cm="1">
        <f t="array" ref="F203">_xll.SNL.Clients.Office.Excel.Functions.SPG($A203, "IQ_EBITDA_MARGIN", F$3)</f>
        <v>3.2919999999999998</v>
      </c>
      <c r="G203" s="9" cm="1">
        <f t="array" ref="G203">_xll.SNL.Clients.Office.Excel.Functions.SPG($A203, "IQ_EBITDA_MARGIN", G$3)</f>
        <v>7.0979999999999999</v>
      </c>
      <c r="H203" s="9" cm="1">
        <f t="array" ref="H203">_xll.SNL.Clients.Office.Excel.Functions.SPG($A203, "IQ_EBITDA_MARGIN", H$3)</f>
        <v>2.266</v>
      </c>
      <c r="I203" s="9" cm="1">
        <f t="array" ref="I203">_xll.SNL.Clients.Office.Excel.Functions.SPG($A203, "IQ_EBITDA_MARGIN", I$3)</f>
        <v>1.7490000000000001</v>
      </c>
      <c r="J203" s="9" cm="1">
        <f t="array" ref="J203">_xll.SNL.Clients.Office.Excel.Functions.SPG($A203, "IQ_EBITDA_MARGIN", J$3)</f>
        <v>0.23499999999999999</v>
      </c>
    </row>
    <row r="204" spans="1:10" x14ac:dyDescent="0.3">
      <c r="A204" s="11" t="s">
        <v>206</v>
      </c>
      <c r="B204" s="9" t="str" cm="1">
        <f t="array" ref="B204">_xll.SNL.Clients.Office.Excel.Functions.SPG($A204, "IQ_EBITDA_MARGIN", B$3)</f>
        <v>NA</v>
      </c>
      <c r="C204" s="9" cm="1">
        <f t="array" ref="C204">_xll.SNL.Clients.Office.Excel.Functions.SPG($A204, "IQ_EBITDA_MARGIN", C$3)</f>
        <v>47.262</v>
      </c>
      <c r="D204" s="9" cm="1">
        <f t="array" ref="D204">_xll.SNL.Clients.Office.Excel.Functions.SPG($A204, "IQ_EBITDA_MARGIN", D$3)</f>
        <v>48.972999999999999</v>
      </c>
      <c r="E204" s="9" cm="1">
        <f t="array" ref="E204">_xll.SNL.Clients.Office.Excel.Functions.SPG($A204, "IQ_EBITDA_MARGIN", E$3)</f>
        <v>48.186999999999998</v>
      </c>
      <c r="F204" s="9" cm="1">
        <f t="array" ref="F204">_xll.SNL.Clients.Office.Excel.Functions.SPG($A204, "IQ_EBITDA_MARGIN", F$3)</f>
        <v>49.223999999999997</v>
      </c>
      <c r="G204" s="9" cm="1">
        <f t="array" ref="G204">_xll.SNL.Clients.Office.Excel.Functions.SPG($A204, "IQ_EBITDA_MARGIN", G$3)</f>
        <v>42.3</v>
      </c>
      <c r="H204" s="9" cm="1">
        <f t="array" ref="H204">_xll.SNL.Clients.Office.Excel.Functions.SPG($A204, "IQ_EBITDA_MARGIN", H$3)</f>
        <v>47.936999999999998</v>
      </c>
      <c r="I204" s="9" cm="1">
        <f t="array" ref="I204">_xll.SNL.Clients.Office.Excel.Functions.SPG($A204, "IQ_EBITDA_MARGIN", I$3)</f>
        <v>47.084000000000003</v>
      </c>
      <c r="J204" s="9" cm="1">
        <f t="array" ref="J204">_xll.SNL.Clients.Office.Excel.Functions.SPG($A204, "IQ_EBITDA_MARGIN", J$3)</f>
        <v>46.356999999999999</v>
      </c>
    </row>
    <row r="205" spans="1:10" x14ac:dyDescent="0.3">
      <c r="A205" s="11" t="s">
        <v>207</v>
      </c>
      <c r="B205" s="9" t="str" cm="1">
        <f t="array" ref="B205">_xll.SNL.Clients.Office.Excel.Functions.SPG($A205, "IQ_EBITDA_MARGIN", B$3)</f>
        <v>NA</v>
      </c>
      <c r="C205" s="9" t="str" cm="1">
        <f t="array" ref="C205">_xll.SNL.Clients.Office.Excel.Functions.SPG($A205, "IQ_EBITDA_MARGIN", C$3)</f>
        <v>NA</v>
      </c>
      <c r="D205" s="9" cm="1">
        <f t="array" ref="D205">_xll.SNL.Clients.Office.Excel.Functions.SPG($A205, "IQ_EBITDA_MARGIN", D$3)</f>
        <v>18.045999999999999</v>
      </c>
      <c r="E205" s="9" cm="1">
        <f t="array" ref="E205">_xll.SNL.Clients.Office.Excel.Functions.SPG($A205, "IQ_EBITDA_MARGIN", E$3)</f>
        <v>14.638</v>
      </c>
      <c r="F205" s="9" cm="1">
        <f t="array" ref="F205">_xll.SNL.Clients.Office.Excel.Functions.SPG($A205, "IQ_EBITDA_MARGIN", F$3)</f>
        <v>12.231</v>
      </c>
      <c r="G205" s="9" cm="1">
        <f t="array" ref="G205">_xll.SNL.Clients.Office.Excel.Functions.SPG($A205, "IQ_EBITDA_MARGIN", G$3)</f>
        <v>18.228000000000002</v>
      </c>
      <c r="H205" s="9" cm="1">
        <f t="array" ref="H205">_xll.SNL.Clients.Office.Excel.Functions.SPG($A205, "IQ_EBITDA_MARGIN", H$3)</f>
        <v>13.798</v>
      </c>
      <c r="I205" s="9" cm="1">
        <f t="array" ref="I205">_xll.SNL.Clients.Office.Excel.Functions.SPG($A205, "IQ_EBITDA_MARGIN", I$3)</f>
        <v>12.717000000000001</v>
      </c>
      <c r="J205" s="9" cm="1">
        <f t="array" ref="J205">_xll.SNL.Clients.Office.Excel.Functions.SPG($A205, "IQ_EBITDA_MARGIN", J$3)</f>
        <v>9.5090000000000003</v>
      </c>
    </row>
    <row r="206" spans="1:10" x14ac:dyDescent="0.3">
      <c r="A206" s="11" t="s">
        <v>208</v>
      </c>
      <c r="B206" s="9" t="str" cm="1">
        <f t="array" ref="B206">_xll.SNL.Clients.Office.Excel.Functions.SPG($A206, "IQ_EBITDA_MARGIN", B$3)</f>
        <v>NA</v>
      </c>
      <c r="C206" s="9" cm="1">
        <f t="array" ref="C206">_xll.SNL.Clients.Office.Excel.Functions.SPG($A206, "IQ_EBITDA_MARGIN", C$3)</f>
        <v>12.468</v>
      </c>
      <c r="D206" s="9" cm="1">
        <f t="array" ref="D206">_xll.SNL.Clients.Office.Excel.Functions.SPG($A206, "IQ_EBITDA_MARGIN", D$3)</f>
        <v>12.073</v>
      </c>
      <c r="E206" s="9" cm="1">
        <f t="array" ref="E206">_xll.SNL.Clients.Office.Excel.Functions.SPG($A206, "IQ_EBITDA_MARGIN", E$3)</f>
        <v>11.548</v>
      </c>
      <c r="F206" s="9" cm="1">
        <f t="array" ref="F206">_xll.SNL.Clients.Office.Excel.Functions.SPG($A206, "IQ_EBITDA_MARGIN", F$3)</f>
        <v>11.714</v>
      </c>
      <c r="G206" s="9" cm="1">
        <f t="array" ref="G206">_xll.SNL.Clients.Office.Excel.Functions.SPG($A206, "IQ_EBITDA_MARGIN", G$3)</f>
        <v>11.603999999999999</v>
      </c>
      <c r="H206" s="9" cm="1">
        <f t="array" ref="H206">_xll.SNL.Clients.Office.Excel.Functions.SPG($A206, "IQ_EBITDA_MARGIN", H$3)</f>
        <v>10.756</v>
      </c>
      <c r="I206" s="9" cm="1">
        <f t="array" ref="I206">_xll.SNL.Clients.Office.Excel.Functions.SPG($A206, "IQ_EBITDA_MARGIN", I$3)</f>
        <v>10.263999999999999</v>
      </c>
      <c r="J206" s="9" cm="1">
        <f t="array" ref="J206">_xll.SNL.Clients.Office.Excel.Functions.SPG($A206, "IQ_EBITDA_MARGIN", J$3)</f>
        <v>10.494999999999999</v>
      </c>
    </row>
    <row r="207" spans="1:10" x14ac:dyDescent="0.3">
      <c r="A207" s="11" t="s">
        <v>209</v>
      </c>
      <c r="B207" s="9" t="str" cm="1">
        <f t="array" ref="B207">_xll.SNL.Clients.Office.Excel.Functions.SPG($A207, "IQ_EBITDA_MARGIN", B$3)</f>
        <v>NA</v>
      </c>
      <c r="C207" s="9" cm="1">
        <f t="array" ref="C207">_xll.SNL.Clients.Office.Excel.Functions.SPG($A207, "IQ_EBITDA_MARGIN", C$3)</f>
        <v>31.015000000000001</v>
      </c>
      <c r="D207" s="9" cm="1">
        <f t="array" ref="D207">_xll.SNL.Clients.Office.Excel.Functions.SPG($A207, "IQ_EBITDA_MARGIN", D$3)</f>
        <v>21.428999999999998</v>
      </c>
      <c r="E207" s="9" cm="1">
        <f t="array" ref="E207">_xll.SNL.Clients.Office.Excel.Functions.SPG($A207, "IQ_EBITDA_MARGIN", E$3)</f>
        <v>21.312999999999999</v>
      </c>
      <c r="F207" s="9" cm="1">
        <f t="array" ref="F207">_xll.SNL.Clients.Office.Excel.Functions.SPG($A207, "IQ_EBITDA_MARGIN", F$3)</f>
        <v>19.196000000000002</v>
      </c>
      <c r="G207" s="9" cm="1">
        <f t="array" ref="G207">_xll.SNL.Clients.Office.Excel.Functions.SPG($A207, "IQ_EBITDA_MARGIN", G$3)</f>
        <v>30.605</v>
      </c>
      <c r="H207" s="9" cm="1">
        <f t="array" ref="H207">_xll.SNL.Clients.Office.Excel.Functions.SPG($A207, "IQ_EBITDA_MARGIN", H$3)</f>
        <v>18.178999999999998</v>
      </c>
      <c r="I207" s="9" cm="1">
        <f t="array" ref="I207">_xll.SNL.Clients.Office.Excel.Functions.SPG($A207, "IQ_EBITDA_MARGIN", I$3)</f>
        <v>14.759</v>
      </c>
      <c r="J207" s="9" cm="1">
        <f t="array" ref="J207">_xll.SNL.Clients.Office.Excel.Functions.SPG($A207, "IQ_EBITDA_MARGIN", J$3)</f>
        <v>19.751999999999999</v>
      </c>
    </row>
    <row r="208" spans="1:10" x14ac:dyDescent="0.3">
      <c r="A208" s="11" t="s">
        <v>210</v>
      </c>
      <c r="B208" s="9" t="str" cm="1">
        <f t="array" ref="B208">_xll.SNL.Clients.Office.Excel.Functions.SPG($A208, "IQ_EBITDA_MARGIN", B$3)</f>
        <v>NA</v>
      </c>
      <c r="C208" s="9" cm="1">
        <f t="array" ref="C208">_xll.SNL.Clients.Office.Excel.Functions.SPG($A208, "IQ_EBITDA_MARGIN", C$3)</f>
        <v>23.332000000000001</v>
      </c>
      <c r="D208" s="9" cm="1">
        <f t="array" ref="D208">_xll.SNL.Clients.Office.Excel.Functions.SPG($A208, "IQ_EBITDA_MARGIN", D$3)</f>
        <v>20.379000000000001</v>
      </c>
      <c r="E208" s="9" cm="1">
        <f t="array" ref="E208">_xll.SNL.Clients.Office.Excel.Functions.SPG($A208, "IQ_EBITDA_MARGIN", E$3)</f>
        <v>22.308</v>
      </c>
      <c r="F208" s="9" cm="1">
        <f t="array" ref="F208">_xll.SNL.Clients.Office.Excel.Functions.SPG($A208, "IQ_EBITDA_MARGIN", F$3)</f>
        <v>21.221</v>
      </c>
      <c r="G208" s="9" cm="1">
        <f t="array" ref="G208">_xll.SNL.Clients.Office.Excel.Functions.SPG($A208, "IQ_EBITDA_MARGIN", G$3)</f>
        <v>21.260999999999999</v>
      </c>
      <c r="H208" s="9" cm="1">
        <f t="array" ref="H208">_xll.SNL.Clients.Office.Excel.Functions.SPG($A208, "IQ_EBITDA_MARGIN", H$3)</f>
        <v>22.321000000000002</v>
      </c>
      <c r="I208" s="9" cm="1">
        <f t="array" ref="I208">_xll.SNL.Clients.Office.Excel.Functions.SPG($A208, "IQ_EBITDA_MARGIN", I$3)</f>
        <v>20.396000000000001</v>
      </c>
      <c r="J208" s="9" cm="1">
        <f t="array" ref="J208">_xll.SNL.Clients.Office.Excel.Functions.SPG($A208, "IQ_EBITDA_MARGIN", J$3)</f>
        <v>17.129000000000001</v>
      </c>
    </row>
    <row r="209" spans="1:10" x14ac:dyDescent="0.3">
      <c r="A209" s="11" t="s">
        <v>211</v>
      </c>
      <c r="B209" s="9" t="str" cm="1">
        <f t="array" ref="B209">_xll.SNL.Clients.Office.Excel.Functions.SPG($A209, "IQ_EBITDA_MARGIN", B$3)</f>
        <v>NA</v>
      </c>
      <c r="C209" s="9" cm="1">
        <f t="array" ref="C209">_xll.SNL.Clients.Office.Excel.Functions.SPG($A209, "IQ_EBITDA_MARGIN", C$3)</f>
        <v>4.7060000000000004</v>
      </c>
      <c r="D209" s="9" cm="1">
        <f t="array" ref="D209">_xll.SNL.Clients.Office.Excel.Functions.SPG($A209, "IQ_EBITDA_MARGIN", D$3)</f>
        <v>11.27</v>
      </c>
      <c r="E209" s="9" cm="1">
        <f t="array" ref="E209">_xll.SNL.Clients.Office.Excel.Functions.SPG($A209, "IQ_EBITDA_MARGIN", E$3)</f>
        <v>11.624000000000001</v>
      </c>
      <c r="F209" s="9" cm="1">
        <f t="array" ref="F209">_xll.SNL.Clients.Office.Excel.Functions.SPG($A209, "IQ_EBITDA_MARGIN", F$3)</f>
        <v>12.491</v>
      </c>
      <c r="G209" s="9" cm="1">
        <f t="array" ref="G209">_xll.SNL.Clients.Office.Excel.Functions.SPG($A209, "IQ_EBITDA_MARGIN", G$3)</f>
        <v>4.484</v>
      </c>
      <c r="H209" s="9" cm="1">
        <f t="array" ref="H209">_xll.SNL.Clients.Office.Excel.Functions.SPG($A209, "IQ_EBITDA_MARGIN", H$3)</f>
        <v>11.16</v>
      </c>
      <c r="I209" s="9" cm="1">
        <f t="array" ref="I209">_xll.SNL.Clients.Office.Excel.Functions.SPG($A209, "IQ_EBITDA_MARGIN", I$3)</f>
        <v>10.11</v>
      </c>
      <c r="J209" s="9" cm="1">
        <f t="array" ref="J209">_xll.SNL.Clients.Office.Excel.Functions.SPG($A209, "IQ_EBITDA_MARGIN", J$3)</f>
        <v>10.696999999999999</v>
      </c>
    </row>
    <row r="210" spans="1:10" x14ac:dyDescent="0.3">
      <c r="A210" s="11" t="s">
        <v>212</v>
      </c>
      <c r="B210" s="9" t="str" cm="1">
        <f t="array" ref="B210">_xll.SNL.Clients.Office.Excel.Functions.SPG($A210, "IQ_EBITDA_MARGIN", B$3)</f>
        <v>NA</v>
      </c>
      <c r="C210" s="9" t="str" cm="1">
        <f t="array" ref="C210">_xll.SNL.Clients.Office.Excel.Functions.SPG($A210, "IQ_EBITDA_MARGIN", C$3)</f>
        <v>NA</v>
      </c>
      <c r="D210" s="9" cm="1">
        <f t="array" ref="D210">_xll.SNL.Clients.Office.Excel.Functions.SPG($A210, "IQ_EBITDA_MARGIN", D$3)</f>
        <v>8.109</v>
      </c>
      <c r="E210" s="9" cm="1">
        <f t="array" ref="E210">_xll.SNL.Clients.Office.Excel.Functions.SPG($A210, "IQ_EBITDA_MARGIN", E$3)</f>
        <v>9.0960000000000001</v>
      </c>
      <c r="F210" s="9" cm="1">
        <f t="array" ref="F210">_xll.SNL.Clients.Office.Excel.Functions.SPG($A210, "IQ_EBITDA_MARGIN", F$3)</f>
        <v>8.7959999999999994</v>
      </c>
      <c r="G210" s="9" cm="1">
        <f t="array" ref="G210">_xll.SNL.Clients.Office.Excel.Functions.SPG($A210, "IQ_EBITDA_MARGIN", G$3)</f>
        <v>9.3070000000000004</v>
      </c>
      <c r="H210" s="9" cm="1">
        <f t="array" ref="H210">_xll.SNL.Clients.Office.Excel.Functions.SPG($A210, "IQ_EBITDA_MARGIN", H$3)</f>
        <v>9.6430000000000007</v>
      </c>
      <c r="I210" s="9" cm="1">
        <f t="array" ref="I210">_xll.SNL.Clients.Office.Excel.Functions.SPG($A210, "IQ_EBITDA_MARGIN", I$3)</f>
        <v>9.423</v>
      </c>
      <c r="J210" s="9" cm="1">
        <f t="array" ref="J210">_xll.SNL.Clients.Office.Excel.Functions.SPG($A210, "IQ_EBITDA_MARGIN", J$3)</f>
        <v>8.8309999999999995</v>
      </c>
    </row>
    <row r="211" spans="1:10" x14ac:dyDescent="0.3">
      <c r="A211" s="11" t="s">
        <v>213</v>
      </c>
      <c r="B211" s="9" t="str" cm="1">
        <f t="array" ref="B211">_xll.SNL.Clients.Office.Excel.Functions.SPG($A211, "IQ_EBITDA_MARGIN", B$3)</f>
        <v>NA</v>
      </c>
      <c r="C211" s="9" t="str" cm="1">
        <f t="array" ref="C211">_xll.SNL.Clients.Office.Excel.Functions.SPG($A211, "IQ_EBITDA_MARGIN", C$3)</f>
        <v>NA</v>
      </c>
      <c r="D211" s="9" cm="1">
        <f t="array" ref="D211">_xll.SNL.Clients.Office.Excel.Functions.SPG($A211, "IQ_EBITDA_MARGIN", D$3)</f>
        <v>51.106999999999999</v>
      </c>
      <c r="E211" s="9" cm="1">
        <f t="array" ref="E211">_xll.SNL.Clients.Office.Excel.Functions.SPG($A211, "IQ_EBITDA_MARGIN", E$3)</f>
        <v>48.698</v>
      </c>
      <c r="F211" s="9" cm="1">
        <f t="array" ref="F211">_xll.SNL.Clients.Office.Excel.Functions.SPG($A211, "IQ_EBITDA_MARGIN", F$3)</f>
        <v>44.75</v>
      </c>
      <c r="G211" s="9" cm="1">
        <f t="array" ref="G211">_xll.SNL.Clients.Office.Excel.Functions.SPG($A211, "IQ_EBITDA_MARGIN", G$3)</f>
        <v>51.884</v>
      </c>
      <c r="H211" s="9" cm="1">
        <f t="array" ref="H211">_xll.SNL.Clients.Office.Excel.Functions.SPG($A211, "IQ_EBITDA_MARGIN", H$3)</f>
        <v>48.213000000000001</v>
      </c>
      <c r="I211" s="9" cm="1">
        <f t="array" ref="I211">_xll.SNL.Clients.Office.Excel.Functions.SPG($A211, "IQ_EBITDA_MARGIN", I$3)</f>
        <v>39.247999999999998</v>
      </c>
      <c r="J211" s="9" cm="1">
        <f t="array" ref="J211">_xll.SNL.Clients.Office.Excel.Functions.SPG($A211, "IQ_EBITDA_MARGIN", J$3)</f>
        <v>44.427</v>
      </c>
    </row>
    <row r="212" spans="1:10" x14ac:dyDescent="0.3">
      <c r="A212" s="11" t="s">
        <v>214</v>
      </c>
      <c r="B212" s="9" t="str" cm="1">
        <f t="array" ref="B212">_xll.SNL.Clients.Office.Excel.Functions.SPG($A212, "IQ_EBITDA_MARGIN", B$3)</f>
        <v>NA</v>
      </c>
      <c r="C212" s="9" t="str" cm="1">
        <f t="array" ref="C212">_xll.SNL.Clients.Office.Excel.Functions.SPG($A212, "IQ_EBITDA_MARGIN", C$3)</f>
        <v>NA</v>
      </c>
      <c r="D212" s="9" cm="1">
        <f t="array" ref="D212">_xll.SNL.Clients.Office.Excel.Functions.SPG($A212, "IQ_EBITDA_MARGIN", D$3)</f>
        <v>44.872</v>
      </c>
      <c r="E212" s="9" cm="1">
        <f t="array" ref="E212">_xll.SNL.Clients.Office.Excel.Functions.SPG($A212, "IQ_EBITDA_MARGIN", E$3)</f>
        <v>42.755000000000003</v>
      </c>
      <c r="F212" s="9" cm="1">
        <f t="array" ref="F212">_xll.SNL.Clients.Office.Excel.Functions.SPG($A212, "IQ_EBITDA_MARGIN", F$3)</f>
        <v>41</v>
      </c>
      <c r="G212" s="9" cm="1">
        <f t="array" ref="G212">_xll.SNL.Clients.Office.Excel.Functions.SPG($A212, "IQ_EBITDA_MARGIN", G$3)</f>
        <v>42.973999999999997</v>
      </c>
      <c r="H212" s="9" cm="1">
        <f t="array" ref="H212">_xll.SNL.Clients.Office.Excel.Functions.SPG($A212, "IQ_EBITDA_MARGIN", H$3)</f>
        <v>44.106000000000002</v>
      </c>
      <c r="I212" s="9" cm="1">
        <f t="array" ref="I212">_xll.SNL.Clients.Office.Excel.Functions.SPG($A212, "IQ_EBITDA_MARGIN", I$3)</f>
        <v>41.863</v>
      </c>
      <c r="J212" s="9" cm="1">
        <f t="array" ref="J212">_xll.SNL.Clients.Office.Excel.Functions.SPG($A212, "IQ_EBITDA_MARGIN", J$3)</f>
        <v>35.343000000000004</v>
      </c>
    </row>
    <row r="213" spans="1:10" x14ac:dyDescent="0.3">
      <c r="A213" s="11" t="s">
        <v>215</v>
      </c>
      <c r="B213" s="9" t="str" cm="1">
        <f t="array" ref="B213">_xll.SNL.Clients.Office.Excel.Functions.SPG($A213, "IQ_EBITDA_MARGIN", B$3)</f>
        <v>NA</v>
      </c>
      <c r="C213" s="9" cm="1">
        <f t="array" ref="C213">_xll.SNL.Clients.Office.Excel.Functions.SPG($A213, "IQ_EBITDA_MARGIN", C$3)</f>
        <v>24.099</v>
      </c>
      <c r="D213" s="9" cm="1">
        <f t="array" ref="D213">_xll.SNL.Clients.Office.Excel.Functions.SPG($A213, "IQ_EBITDA_MARGIN", D$3)</f>
        <v>28.646999999999998</v>
      </c>
      <c r="E213" s="9" cm="1">
        <f t="array" ref="E213">_xll.SNL.Clients.Office.Excel.Functions.SPG($A213, "IQ_EBITDA_MARGIN", E$3)</f>
        <v>25.094000000000001</v>
      </c>
      <c r="F213" s="9" cm="1">
        <f t="array" ref="F213">_xll.SNL.Clients.Office.Excel.Functions.SPG($A213, "IQ_EBITDA_MARGIN", F$3)</f>
        <v>24.63</v>
      </c>
      <c r="G213" s="9" cm="1">
        <f t="array" ref="G213">_xll.SNL.Clients.Office.Excel.Functions.SPG($A213, "IQ_EBITDA_MARGIN", G$3)</f>
        <v>26.032</v>
      </c>
      <c r="H213" s="9" cm="1">
        <f t="array" ref="H213">_xll.SNL.Clients.Office.Excel.Functions.SPG($A213, "IQ_EBITDA_MARGIN", H$3)</f>
        <v>25.288</v>
      </c>
      <c r="I213" s="9" cm="1">
        <f t="array" ref="I213">_xll.SNL.Clients.Office.Excel.Functions.SPG($A213, "IQ_EBITDA_MARGIN", I$3)</f>
        <v>22.283999999999999</v>
      </c>
      <c r="J213" s="9" cm="1">
        <f t="array" ref="J213">_xll.SNL.Clients.Office.Excel.Functions.SPG($A213, "IQ_EBITDA_MARGIN", J$3)</f>
        <v>23.033999999999999</v>
      </c>
    </row>
    <row r="214" spans="1:10" x14ac:dyDescent="0.3">
      <c r="A214" s="11" t="s">
        <v>216</v>
      </c>
      <c r="B214" s="9" t="str" cm="1">
        <f t="array" ref="B214">_xll.SNL.Clients.Office.Excel.Functions.SPG($A214, "IQ_EBITDA_MARGIN", B$3)</f>
        <v>NA</v>
      </c>
      <c r="C214" s="9" t="str" cm="1">
        <f t="array" ref="C214">_xll.SNL.Clients.Office.Excel.Functions.SPG($A214, "IQ_EBITDA_MARGIN", C$3)</f>
        <v>NA</v>
      </c>
      <c r="D214" s="9" cm="1">
        <f t="array" ref="D214">_xll.SNL.Clients.Office.Excel.Functions.SPG($A214, "IQ_EBITDA_MARGIN", D$3)</f>
        <v>25.016999999999999</v>
      </c>
      <c r="E214" s="9" cm="1">
        <f t="array" ref="E214">_xll.SNL.Clients.Office.Excel.Functions.SPG($A214, "IQ_EBITDA_MARGIN", E$3)</f>
        <v>22.001000000000001</v>
      </c>
      <c r="F214" s="9" cm="1">
        <f t="array" ref="F214">_xll.SNL.Clients.Office.Excel.Functions.SPG($A214, "IQ_EBITDA_MARGIN", F$3)</f>
        <v>20.262</v>
      </c>
      <c r="G214" s="9" cm="1">
        <f t="array" ref="G214">_xll.SNL.Clients.Office.Excel.Functions.SPG($A214, "IQ_EBITDA_MARGIN", G$3)</f>
        <v>22.103000000000002</v>
      </c>
      <c r="H214" s="9" cm="1">
        <f t="array" ref="H214">_xll.SNL.Clients.Office.Excel.Functions.SPG($A214, "IQ_EBITDA_MARGIN", H$3)</f>
        <v>20.202000000000002</v>
      </c>
      <c r="I214" s="9" cm="1">
        <f t="array" ref="I214">_xll.SNL.Clients.Office.Excel.Functions.SPG($A214, "IQ_EBITDA_MARGIN", I$3)</f>
        <v>17.632000000000001</v>
      </c>
      <c r="J214" s="9" cm="1">
        <f t="array" ref="J214">_xll.SNL.Clients.Office.Excel.Functions.SPG($A214, "IQ_EBITDA_MARGIN", J$3)</f>
        <v>14.555999999999999</v>
      </c>
    </row>
    <row r="215" spans="1:10" x14ac:dyDescent="0.3">
      <c r="A215" s="11" t="s">
        <v>217</v>
      </c>
      <c r="B215" s="9" t="str" cm="1">
        <f t="array" ref="B215">_xll.SNL.Clients.Office.Excel.Functions.SPG($A215, "IQ_EBITDA_MARGIN", B$3)</f>
        <v>NA</v>
      </c>
      <c r="C215" s="9" cm="1">
        <f t="array" ref="C215">_xll.SNL.Clients.Office.Excel.Functions.SPG($A215, "IQ_EBITDA_MARGIN", C$3)</f>
        <v>21.515000000000001</v>
      </c>
      <c r="D215" s="9" cm="1">
        <f t="array" ref="D215">_xll.SNL.Clients.Office.Excel.Functions.SPG($A215, "IQ_EBITDA_MARGIN", D$3)</f>
        <v>21.853999999999999</v>
      </c>
      <c r="E215" s="9" cm="1">
        <f t="array" ref="E215">_xll.SNL.Clients.Office.Excel.Functions.SPG($A215, "IQ_EBITDA_MARGIN", E$3)</f>
        <v>22.338000000000001</v>
      </c>
      <c r="F215" s="9" cm="1">
        <f t="array" ref="F215">_xll.SNL.Clients.Office.Excel.Functions.SPG($A215, "IQ_EBITDA_MARGIN", F$3)</f>
        <v>21.536999999999999</v>
      </c>
      <c r="G215" s="9" cm="1">
        <f t="array" ref="G215">_xll.SNL.Clients.Office.Excel.Functions.SPG($A215, "IQ_EBITDA_MARGIN", G$3)</f>
        <v>22.896000000000001</v>
      </c>
      <c r="H215" s="9" cm="1">
        <f t="array" ref="H215">_xll.SNL.Clients.Office.Excel.Functions.SPG($A215, "IQ_EBITDA_MARGIN", H$3)</f>
        <v>22.277999999999999</v>
      </c>
      <c r="I215" s="9" cm="1">
        <f t="array" ref="I215">_xll.SNL.Clients.Office.Excel.Functions.SPG($A215, "IQ_EBITDA_MARGIN", I$3)</f>
        <v>21.663</v>
      </c>
      <c r="J215" s="9" cm="1">
        <f t="array" ref="J215">_xll.SNL.Clients.Office.Excel.Functions.SPG($A215, "IQ_EBITDA_MARGIN", J$3)</f>
        <v>21.454999999999998</v>
      </c>
    </row>
    <row r="216" spans="1:10" x14ac:dyDescent="0.3">
      <c r="A216" s="11" t="s">
        <v>218</v>
      </c>
      <c r="B216" s="9" t="str" cm="1">
        <f t="array" ref="B216">_xll.SNL.Clients.Office.Excel.Functions.SPG($A216, "IQ_EBITDA_MARGIN", B$3)</f>
        <v>NA</v>
      </c>
      <c r="C216" s="9" t="str" cm="1">
        <f t="array" ref="C216">_xll.SNL.Clients.Office.Excel.Functions.SPG($A216, "IQ_EBITDA_MARGIN", C$3)</f>
        <v>NA</v>
      </c>
      <c r="D216" s="9" cm="1">
        <f t="array" ref="D216">_xll.SNL.Clients.Office.Excel.Functions.SPG($A216, "IQ_EBITDA_MARGIN", D$3)</f>
        <v>27.268999999999998</v>
      </c>
      <c r="E216" s="9" cm="1">
        <f t="array" ref="E216">_xll.SNL.Clients.Office.Excel.Functions.SPG($A216, "IQ_EBITDA_MARGIN", E$3)</f>
        <v>27.7</v>
      </c>
      <c r="F216" s="9" cm="1">
        <f t="array" ref="F216">_xll.SNL.Clients.Office.Excel.Functions.SPG($A216, "IQ_EBITDA_MARGIN", F$3)</f>
        <v>21.603000000000002</v>
      </c>
      <c r="G216" s="9" cm="1">
        <f t="array" ref="G216">_xll.SNL.Clients.Office.Excel.Functions.SPG($A216, "IQ_EBITDA_MARGIN", G$3)</f>
        <v>-0.59</v>
      </c>
      <c r="H216" s="9" cm="1">
        <f t="array" ref="H216">_xll.SNL.Clients.Office.Excel.Functions.SPG($A216, "IQ_EBITDA_MARGIN", H$3)</f>
        <v>24.245000000000001</v>
      </c>
      <c r="I216" s="9" cm="1">
        <f t="array" ref="I216">_xll.SNL.Clients.Office.Excel.Functions.SPG($A216, "IQ_EBITDA_MARGIN", I$3)</f>
        <v>14.173999999999999</v>
      </c>
      <c r="J216" s="9" cm="1">
        <f t="array" ref="J216">_xll.SNL.Clients.Office.Excel.Functions.SPG($A216, "IQ_EBITDA_MARGIN", J$3)</f>
        <v>6.484</v>
      </c>
    </row>
    <row r="217" spans="1:10" x14ac:dyDescent="0.3">
      <c r="A217" s="11" t="s">
        <v>219</v>
      </c>
      <c r="B217" s="9" t="str" cm="1">
        <f t="array" ref="B217">_xll.SNL.Clients.Office.Excel.Functions.SPG($A217, "IQ_EBITDA_MARGIN", B$3)</f>
        <v>NA</v>
      </c>
      <c r="C217" s="9" cm="1">
        <f t="array" ref="C217">_xll.SNL.Clients.Office.Excel.Functions.SPG($A217, "IQ_EBITDA_MARGIN", C$3)</f>
        <v>20.245999999999999</v>
      </c>
      <c r="D217" s="9" cm="1">
        <f t="array" ref="D217">_xll.SNL.Clients.Office.Excel.Functions.SPG($A217, "IQ_EBITDA_MARGIN", D$3)</f>
        <v>18.597000000000001</v>
      </c>
      <c r="E217" s="9" cm="1">
        <f t="array" ref="E217">_xll.SNL.Clients.Office.Excel.Functions.SPG($A217, "IQ_EBITDA_MARGIN", E$3)</f>
        <v>20.295000000000002</v>
      </c>
      <c r="F217" s="9" cm="1">
        <f t="array" ref="F217">_xll.SNL.Clients.Office.Excel.Functions.SPG($A217, "IQ_EBITDA_MARGIN", F$3)</f>
        <v>19.349</v>
      </c>
      <c r="G217" s="9" cm="1">
        <f t="array" ref="G217">_xll.SNL.Clients.Office.Excel.Functions.SPG($A217, "IQ_EBITDA_MARGIN", G$3)</f>
        <v>20.748000000000001</v>
      </c>
      <c r="H217" s="9" cm="1">
        <f t="array" ref="H217">_xll.SNL.Clients.Office.Excel.Functions.SPG($A217, "IQ_EBITDA_MARGIN", H$3)</f>
        <v>17.646000000000001</v>
      </c>
      <c r="I217" s="9" cm="1">
        <f t="array" ref="I217">_xll.SNL.Clients.Office.Excel.Functions.SPG($A217, "IQ_EBITDA_MARGIN", I$3)</f>
        <v>19.312000000000001</v>
      </c>
      <c r="J217" s="9" cm="1">
        <f t="array" ref="J217">_xll.SNL.Clients.Office.Excel.Functions.SPG($A217, "IQ_EBITDA_MARGIN", J$3)</f>
        <v>20.460999999999999</v>
      </c>
    </row>
    <row r="218" spans="1:10" x14ac:dyDescent="0.3">
      <c r="A218" s="11" t="s">
        <v>220</v>
      </c>
      <c r="B218" s="9" t="str" cm="1">
        <f t="array" ref="B218">_xll.SNL.Clients.Office.Excel.Functions.SPG($A218, "IQ_EBITDA_MARGIN", B$3)</f>
        <v>NA</v>
      </c>
      <c r="C218" s="9" cm="1">
        <f t="array" ref="C218">_xll.SNL.Clients.Office.Excel.Functions.SPG($A218, "IQ_EBITDA_MARGIN", C$3)</f>
        <v>47.859000000000002</v>
      </c>
      <c r="D218" s="9" cm="1">
        <f t="array" ref="D218">_xll.SNL.Clients.Office.Excel.Functions.SPG($A218, "IQ_EBITDA_MARGIN", D$3)</f>
        <v>56.506</v>
      </c>
      <c r="E218" s="9" cm="1">
        <f t="array" ref="E218">_xll.SNL.Clients.Office.Excel.Functions.SPG($A218, "IQ_EBITDA_MARGIN", E$3)</f>
        <v>56.677999999999997</v>
      </c>
      <c r="F218" s="9" cm="1">
        <f t="array" ref="F218">_xll.SNL.Clients.Office.Excel.Functions.SPG($A218, "IQ_EBITDA_MARGIN", F$3)</f>
        <v>39.92</v>
      </c>
      <c r="G218" s="9" cm="1">
        <f t="array" ref="G218">_xll.SNL.Clients.Office.Excel.Functions.SPG($A218, "IQ_EBITDA_MARGIN", G$3)</f>
        <v>50.244</v>
      </c>
      <c r="H218" s="9" cm="1">
        <f t="array" ref="H218">_xll.SNL.Clients.Office.Excel.Functions.SPG($A218, "IQ_EBITDA_MARGIN", H$3)</f>
        <v>54.002000000000002</v>
      </c>
      <c r="I218" s="9" cm="1">
        <f t="array" ref="I218">_xll.SNL.Clients.Office.Excel.Functions.SPG($A218, "IQ_EBITDA_MARGIN", I$3)</f>
        <v>54.456000000000003</v>
      </c>
      <c r="J218" s="9" cm="1">
        <f t="array" ref="J218">_xll.SNL.Clients.Office.Excel.Functions.SPG($A218, "IQ_EBITDA_MARGIN", J$3)</f>
        <v>52.430999999999997</v>
      </c>
    </row>
    <row r="219" spans="1:10" x14ac:dyDescent="0.3">
      <c r="A219" s="11" t="s">
        <v>221</v>
      </c>
      <c r="B219" s="9" t="str" cm="1">
        <f t="array" ref="B219">_xll.SNL.Clients.Office.Excel.Functions.SPG($A219, "IQ_EBITDA_MARGIN", B$3)</f>
        <v>NA</v>
      </c>
      <c r="C219" s="9" t="str" cm="1">
        <f t="array" ref="C219">_xll.SNL.Clients.Office.Excel.Functions.SPG($A219, "IQ_EBITDA_MARGIN", C$3)</f>
        <v>NA</v>
      </c>
      <c r="D219" s="9" cm="1">
        <f t="array" ref="D219">_xll.SNL.Clients.Office.Excel.Functions.SPG($A219, "IQ_EBITDA_MARGIN", D$3)</f>
        <v>8.8849999999999998</v>
      </c>
      <c r="E219" s="9" cm="1">
        <f t="array" ref="E219">_xll.SNL.Clients.Office.Excel.Functions.SPG($A219, "IQ_EBITDA_MARGIN", E$3)</f>
        <v>8.0359999999999996</v>
      </c>
      <c r="F219" s="9" cm="1">
        <f t="array" ref="F219">_xll.SNL.Clients.Office.Excel.Functions.SPG($A219, "IQ_EBITDA_MARGIN", F$3)</f>
        <v>8.0389999999999997</v>
      </c>
      <c r="G219" s="9" cm="1">
        <f t="array" ref="G219">_xll.SNL.Clients.Office.Excel.Functions.SPG($A219, "IQ_EBITDA_MARGIN", G$3)</f>
        <v>3.6459999999999999</v>
      </c>
      <c r="H219" s="9" cm="1">
        <f t="array" ref="H219">_xll.SNL.Clients.Office.Excel.Functions.SPG($A219, "IQ_EBITDA_MARGIN", H$3)</f>
        <v>9.0449999999999999</v>
      </c>
      <c r="I219" s="9" cm="1">
        <f t="array" ref="I219">_xll.SNL.Clients.Office.Excel.Functions.SPG($A219, "IQ_EBITDA_MARGIN", I$3)</f>
        <v>9.1609999999999996</v>
      </c>
      <c r="J219" s="9" cm="1">
        <f t="array" ref="J219">_xll.SNL.Clients.Office.Excel.Functions.SPG($A219, "IQ_EBITDA_MARGIN", J$3)</f>
        <v>8.6270000000000007</v>
      </c>
    </row>
    <row r="220" spans="1:10" x14ac:dyDescent="0.3">
      <c r="A220" s="11" t="s">
        <v>222</v>
      </c>
      <c r="B220" s="9" t="str" cm="1">
        <f t="array" ref="B220">_xll.SNL.Clients.Office.Excel.Functions.SPG($A220, "IQ_EBITDA_MARGIN", B$3)</f>
        <v>NA</v>
      </c>
      <c r="C220" s="9" cm="1">
        <f t="array" ref="C220">_xll.SNL.Clients.Office.Excel.Functions.SPG($A220, "IQ_EBITDA_MARGIN", C$3)</f>
        <v>53.741</v>
      </c>
      <c r="D220" s="9" cm="1">
        <f t="array" ref="D220">_xll.SNL.Clients.Office.Excel.Functions.SPG($A220, "IQ_EBITDA_MARGIN", D$3)</f>
        <v>53.945</v>
      </c>
      <c r="E220" s="9" cm="1">
        <f t="array" ref="E220">_xll.SNL.Clients.Office.Excel.Functions.SPG($A220, "IQ_EBITDA_MARGIN", E$3)</f>
        <v>58.25</v>
      </c>
      <c r="F220" s="9" cm="1">
        <f t="array" ref="F220">_xll.SNL.Clients.Office.Excel.Functions.SPG($A220, "IQ_EBITDA_MARGIN", F$3)</f>
        <v>63.203000000000003</v>
      </c>
      <c r="G220" s="9" cm="1">
        <f t="array" ref="G220">_xll.SNL.Clients.Office.Excel.Functions.SPG($A220, "IQ_EBITDA_MARGIN", G$3)</f>
        <v>47.119</v>
      </c>
      <c r="H220" s="9" cm="1">
        <f t="array" ref="H220">_xll.SNL.Clients.Office.Excel.Functions.SPG($A220, "IQ_EBITDA_MARGIN", H$3)</f>
        <v>51.616</v>
      </c>
      <c r="I220" s="9" cm="1">
        <f t="array" ref="I220">_xll.SNL.Clients.Office.Excel.Functions.SPG($A220, "IQ_EBITDA_MARGIN", I$3)</f>
        <v>47.253</v>
      </c>
      <c r="J220" s="9" cm="1">
        <f t="array" ref="J220">_xll.SNL.Clients.Office.Excel.Functions.SPG($A220, "IQ_EBITDA_MARGIN", J$3)</f>
        <v>49.978999999999999</v>
      </c>
    </row>
    <row r="221" spans="1:10" x14ac:dyDescent="0.3">
      <c r="A221" s="11" t="s">
        <v>223</v>
      </c>
      <c r="B221" s="9" t="str" cm="1">
        <f t="array" ref="B221">_xll.SNL.Clients.Office.Excel.Functions.SPG($A221, "IQ_EBITDA_MARGIN", B$3)</f>
        <v>NA</v>
      </c>
      <c r="C221" s="9" t="str" cm="1">
        <f t="array" ref="C221">_xll.SNL.Clients.Office.Excel.Functions.SPG($A221, "IQ_EBITDA_MARGIN", C$3)</f>
        <v>NA</v>
      </c>
      <c r="D221" s="9" cm="1">
        <f t="array" ref="D221">_xll.SNL.Clients.Office.Excel.Functions.SPG($A221, "IQ_EBITDA_MARGIN", D$3)</f>
        <v>17.048999999999999</v>
      </c>
      <c r="E221" s="9" cm="1">
        <f t="array" ref="E221">_xll.SNL.Clients.Office.Excel.Functions.SPG($A221, "IQ_EBITDA_MARGIN", E$3)</f>
        <v>15.914</v>
      </c>
      <c r="F221" s="9" cm="1">
        <f t="array" ref="F221">_xll.SNL.Clients.Office.Excel.Functions.SPG($A221, "IQ_EBITDA_MARGIN", F$3)</f>
        <v>15.907999999999999</v>
      </c>
      <c r="G221" s="9" cm="1">
        <f t="array" ref="G221">_xll.SNL.Clients.Office.Excel.Functions.SPG($A221, "IQ_EBITDA_MARGIN", G$3)</f>
        <v>18.416</v>
      </c>
      <c r="H221" s="9" cm="1">
        <f t="array" ref="H221">_xll.SNL.Clients.Office.Excel.Functions.SPG($A221, "IQ_EBITDA_MARGIN", H$3)</f>
        <v>16.827999999999999</v>
      </c>
      <c r="I221" s="9" cm="1">
        <f t="array" ref="I221">_xll.SNL.Clients.Office.Excel.Functions.SPG($A221, "IQ_EBITDA_MARGIN", I$3)</f>
        <v>17.295000000000002</v>
      </c>
      <c r="J221" s="9" cm="1">
        <f t="array" ref="J221">_xll.SNL.Clients.Office.Excel.Functions.SPG($A221, "IQ_EBITDA_MARGIN", J$3)</f>
        <v>17.940999999999999</v>
      </c>
    </row>
    <row r="222" spans="1:10" x14ac:dyDescent="0.3">
      <c r="A222" s="11" t="s">
        <v>224</v>
      </c>
      <c r="B222" s="9" t="str" cm="1">
        <f t="array" ref="B222">_xll.SNL.Clients.Office.Excel.Functions.SPG($A222, "IQ_EBITDA_MARGIN", B$3)</f>
        <v>NA</v>
      </c>
      <c r="C222" s="9" cm="1">
        <f t="array" ref="C222">_xll.SNL.Clients.Office.Excel.Functions.SPG($A222, "IQ_EBITDA_MARGIN", C$3)</f>
        <v>43.98</v>
      </c>
      <c r="D222" s="9" cm="1">
        <f t="array" ref="D222">_xll.SNL.Clients.Office.Excel.Functions.SPG($A222, "IQ_EBITDA_MARGIN", D$3)</f>
        <v>53.145000000000003</v>
      </c>
      <c r="E222" s="9" cm="1">
        <f t="array" ref="E222">_xll.SNL.Clients.Office.Excel.Functions.SPG($A222, "IQ_EBITDA_MARGIN", E$3)</f>
        <v>60.174999999999997</v>
      </c>
      <c r="F222" s="9" cm="1">
        <f t="array" ref="F222">_xll.SNL.Clients.Office.Excel.Functions.SPG($A222, "IQ_EBITDA_MARGIN", F$3)</f>
        <v>53.421999999999997</v>
      </c>
      <c r="G222" s="9" cm="1">
        <f t="array" ref="G222">_xll.SNL.Clients.Office.Excel.Functions.SPG($A222, "IQ_EBITDA_MARGIN", G$3)</f>
        <v>42.095999999999997</v>
      </c>
      <c r="H222" s="9" cm="1">
        <f t="array" ref="H222">_xll.SNL.Clients.Office.Excel.Functions.SPG($A222, "IQ_EBITDA_MARGIN", H$3)</f>
        <v>59.125999999999998</v>
      </c>
      <c r="I222" s="9" cm="1">
        <f t="array" ref="I222">_xll.SNL.Clients.Office.Excel.Functions.SPG($A222, "IQ_EBITDA_MARGIN", I$3)</f>
        <v>61.121000000000002</v>
      </c>
      <c r="J222" s="9" cm="1">
        <f t="array" ref="J222">_xll.SNL.Clients.Office.Excel.Functions.SPG($A222, "IQ_EBITDA_MARGIN", J$3)</f>
        <v>57.158000000000001</v>
      </c>
    </row>
    <row r="223" spans="1:10" x14ac:dyDescent="0.3">
      <c r="A223" s="11" t="s">
        <v>225</v>
      </c>
      <c r="B223" s="9" t="str" cm="1">
        <f t="array" ref="B223">_xll.SNL.Clients.Office.Excel.Functions.SPG($A223, "IQ_EBITDA_MARGIN", B$3)</f>
        <v>NA</v>
      </c>
      <c r="C223" s="9" cm="1">
        <f t="array" ref="C223">_xll.SNL.Clients.Office.Excel.Functions.SPG($A223, "IQ_EBITDA_MARGIN", C$3)</f>
        <v>30.114000000000001</v>
      </c>
      <c r="D223" s="9" cm="1">
        <f t="array" ref="D223">_xll.SNL.Clients.Office.Excel.Functions.SPG($A223, "IQ_EBITDA_MARGIN", D$3)</f>
        <v>31.468</v>
      </c>
      <c r="E223" s="9" cm="1">
        <f t="array" ref="E223">_xll.SNL.Clients.Office.Excel.Functions.SPG($A223, "IQ_EBITDA_MARGIN", E$3)</f>
        <v>32.529000000000003</v>
      </c>
      <c r="F223" s="9" cm="1">
        <f t="array" ref="F223">_xll.SNL.Clients.Office.Excel.Functions.SPG($A223, "IQ_EBITDA_MARGIN", F$3)</f>
        <v>31.146000000000001</v>
      </c>
      <c r="G223" s="9" cm="1">
        <f t="array" ref="G223">_xll.SNL.Clients.Office.Excel.Functions.SPG($A223, "IQ_EBITDA_MARGIN", G$3)</f>
        <v>31.103000000000002</v>
      </c>
      <c r="H223" s="9" cm="1">
        <f t="array" ref="H223">_xll.SNL.Clients.Office.Excel.Functions.SPG($A223, "IQ_EBITDA_MARGIN", H$3)</f>
        <v>27.177</v>
      </c>
      <c r="I223" s="9" cm="1">
        <f t="array" ref="I223">_xll.SNL.Clients.Office.Excel.Functions.SPG($A223, "IQ_EBITDA_MARGIN", I$3)</f>
        <v>31.338999999999999</v>
      </c>
      <c r="J223" s="9" cm="1">
        <f t="array" ref="J223">_xll.SNL.Clients.Office.Excel.Functions.SPG($A223, "IQ_EBITDA_MARGIN", J$3)</f>
        <v>33.345999999999997</v>
      </c>
    </row>
    <row r="224" spans="1:10" x14ac:dyDescent="0.3">
      <c r="A224" s="11" t="s">
        <v>226</v>
      </c>
      <c r="B224" s="9" t="str" cm="1">
        <f t="array" ref="B224">_xll.SNL.Clients.Office.Excel.Functions.SPG($A224, "IQ_EBITDA_MARGIN", B$3)</f>
        <v>NA</v>
      </c>
      <c r="C224" s="9" cm="1">
        <f t="array" ref="C224">_xll.SNL.Clients.Office.Excel.Functions.SPG($A224, "IQ_EBITDA_MARGIN", C$3)</f>
        <v>21.966999999999999</v>
      </c>
      <c r="D224" s="9" cm="1">
        <f t="array" ref="D224">_xll.SNL.Clients.Office.Excel.Functions.SPG($A224, "IQ_EBITDA_MARGIN", D$3)</f>
        <v>25.74</v>
      </c>
      <c r="E224" s="9" cm="1">
        <f t="array" ref="E224">_xll.SNL.Clients.Office.Excel.Functions.SPG($A224, "IQ_EBITDA_MARGIN", E$3)</f>
        <v>25.550999999999998</v>
      </c>
      <c r="F224" s="9" cm="1">
        <f t="array" ref="F224">_xll.SNL.Clients.Office.Excel.Functions.SPG($A224, "IQ_EBITDA_MARGIN", F$3)</f>
        <v>25.459</v>
      </c>
      <c r="G224" s="9" cm="1">
        <f t="array" ref="G224">_xll.SNL.Clients.Office.Excel.Functions.SPG($A224, "IQ_EBITDA_MARGIN", G$3)</f>
        <v>20.074000000000002</v>
      </c>
      <c r="H224" s="9" cm="1">
        <f t="array" ref="H224">_xll.SNL.Clients.Office.Excel.Functions.SPG($A224, "IQ_EBITDA_MARGIN", H$3)</f>
        <v>25.922999999999998</v>
      </c>
      <c r="I224" s="9" cm="1">
        <f t="array" ref="I224">_xll.SNL.Clients.Office.Excel.Functions.SPG($A224, "IQ_EBITDA_MARGIN", I$3)</f>
        <v>25.366</v>
      </c>
      <c r="J224" s="9" cm="1">
        <f t="array" ref="J224">_xll.SNL.Clients.Office.Excel.Functions.SPG($A224, "IQ_EBITDA_MARGIN", J$3)</f>
        <v>23.995999999999999</v>
      </c>
    </row>
    <row r="225" spans="1:10" x14ac:dyDescent="0.3">
      <c r="A225" s="11" t="s">
        <v>227</v>
      </c>
      <c r="B225" s="9" t="str" cm="1">
        <f t="array" ref="B225">_xll.SNL.Clients.Office.Excel.Functions.SPG($A225, "IQ_EBITDA_MARGIN", B$3)</f>
        <v>NA</v>
      </c>
      <c r="C225" s="9" t="str" cm="1">
        <f t="array" ref="C225">_xll.SNL.Clients.Office.Excel.Functions.SPG($A225, "IQ_EBITDA_MARGIN", C$3)</f>
        <v>NA</v>
      </c>
      <c r="D225" s="9" cm="1">
        <f t="array" ref="D225">_xll.SNL.Clients.Office.Excel.Functions.SPG($A225, "IQ_EBITDA_MARGIN", D$3)</f>
        <v>11.676</v>
      </c>
      <c r="E225" s="9" cm="1">
        <f t="array" ref="E225">_xll.SNL.Clients.Office.Excel.Functions.SPG($A225, "IQ_EBITDA_MARGIN", E$3)</f>
        <v>11.14</v>
      </c>
      <c r="F225" s="9" cm="1">
        <f t="array" ref="F225">_xll.SNL.Clients.Office.Excel.Functions.SPG($A225, "IQ_EBITDA_MARGIN", F$3)</f>
        <v>11.234</v>
      </c>
      <c r="G225" s="9" cm="1">
        <f t="array" ref="G225">_xll.SNL.Clients.Office.Excel.Functions.SPG($A225, "IQ_EBITDA_MARGIN", G$3)</f>
        <v>11.092000000000001</v>
      </c>
      <c r="H225" s="9" cm="1">
        <f t="array" ref="H225">_xll.SNL.Clients.Office.Excel.Functions.SPG($A225, "IQ_EBITDA_MARGIN", H$3)</f>
        <v>11.67</v>
      </c>
      <c r="I225" s="9" cm="1">
        <f t="array" ref="I225">_xll.SNL.Clients.Office.Excel.Functions.SPG($A225, "IQ_EBITDA_MARGIN", I$3)</f>
        <v>9.1470000000000002</v>
      </c>
      <c r="J225" s="9" cm="1">
        <f t="array" ref="J225">_xll.SNL.Clients.Office.Excel.Functions.SPG($A225, "IQ_EBITDA_MARGIN", J$3)</f>
        <v>11.441000000000001</v>
      </c>
    </row>
    <row r="226" spans="1:10" x14ac:dyDescent="0.3">
      <c r="A226" s="11" t="s">
        <v>228</v>
      </c>
      <c r="B226" s="9" t="str" cm="1">
        <f t="array" ref="B226">_xll.SNL.Clients.Office.Excel.Functions.SPG($A226, "IQ_EBITDA_MARGIN", B$3)</f>
        <v>NA</v>
      </c>
      <c r="C226" s="9" t="str" cm="1">
        <f t="array" ref="C226">_xll.SNL.Clients.Office.Excel.Functions.SPG($A226, "IQ_EBITDA_MARGIN", C$3)</f>
        <v>NA</v>
      </c>
      <c r="D226" s="9" cm="1">
        <f t="array" ref="D226">_xll.SNL.Clients.Office.Excel.Functions.SPG($A226, "IQ_EBITDA_MARGIN", D$3)</f>
        <v>23.088999999999999</v>
      </c>
      <c r="E226" s="9" cm="1">
        <f t="array" ref="E226">_xll.SNL.Clients.Office.Excel.Functions.SPG($A226, "IQ_EBITDA_MARGIN", E$3)</f>
        <v>29.018999999999998</v>
      </c>
      <c r="F226" s="9" cm="1">
        <f t="array" ref="F226">_xll.SNL.Clients.Office.Excel.Functions.SPG($A226, "IQ_EBITDA_MARGIN", F$3)</f>
        <v>30.291</v>
      </c>
      <c r="G226" s="9" cm="1">
        <f t="array" ref="G226">_xll.SNL.Clients.Office.Excel.Functions.SPG($A226, "IQ_EBITDA_MARGIN", G$3)</f>
        <v>25.416</v>
      </c>
      <c r="H226" s="9" cm="1">
        <f t="array" ref="H226">_xll.SNL.Clients.Office.Excel.Functions.SPG($A226, "IQ_EBITDA_MARGIN", H$3)</f>
        <v>22.81</v>
      </c>
      <c r="I226" s="9" cm="1">
        <f t="array" ref="I226">_xll.SNL.Clients.Office.Excel.Functions.SPG($A226, "IQ_EBITDA_MARGIN", I$3)</f>
        <v>30.207999999999998</v>
      </c>
      <c r="J226" s="9" cm="1">
        <f t="array" ref="J226">_xll.SNL.Clients.Office.Excel.Functions.SPG($A226, "IQ_EBITDA_MARGIN", J$3)</f>
        <v>30.763999999999999</v>
      </c>
    </row>
    <row r="227" spans="1:10" x14ac:dyDescent="0.3">
      <c r="A227" s="11" t="s">
        <v>229</v>
      </c>
      <c r="B227" s="9" t="str" cm="1">
        <f t="array" ref="B227">_xll.SNL.Clients.Office.Excel.Functions.SPG($A227, "IQ_EBITDA_MARGIN", B$3)</f>
        <v>NA</v>
      </c>
      <c r="C227" s="9" t="str" cm="1">
        <f t="array" ref="C227">_xll.SNL.Clients.Office.Excel.Functions.SPG($A227, "IQ_EBITDA_MARGIN", C$3)</f>
        <v>NA</v>
      </c>
      <c r="D227" s="9" cm="1">
        <f t="array" ref="D227">_xll.SNL.Clients.Office.Excel.Functions.SPG($A227, "IQ_EBITDA_MARGIN", D$3)</f>
        <v>26.158000000000001</v>
      </c>
      <c r="E227" s="9" cm="1">
        <f t="array" ref="E227">_xll.SNL.Clients.Office.Excel.Functions.SPG($A227, "IQ_EBITDA_MARGIN", E$3)</f>
        <v>25.213000000000001</v>
      </c>
      <c r="F227" s="9" cm="1">
        <f t="array" ref="F227">_xll.SNL.Clients.Office.Excel.Functions.SPG($A227, "IQ_EBITDA_MARGIN", F$3)</f>
        <v>23.52</v>
      </c>
      <c r="G227" s="9" cm="1">
        <f t="array" ref="G227">_xll.SNL.Clients.Office.Excel.Functions.SPG($A227, "IQ_EBITDA_MARGIN", G$3)</f>
        <v>22.472999999999999</v>
      </c>
      <c r="H227" s="9" cm="1">
        <f t="array" ref="H227">_xll.SNL.Clients.Office.Excel.Functions.SPG($A227, "IQ_EBITDA_MARGIN", H$3)</f>
        <v>22.497</v>
      </c>
      <c r="I227" s="9" cm="1">
        <f t="array" ref="I227">_xll.SNL.Clients.Office.Excel.Functions.SPG($A227, "IQ_EBITDA_MARGIN", I$3)</f>
        <v>20.812999999999999</v>
      </c>
      <c r="J227" s="9" cm="1">
        <f t="array" ref="J227">_xll.SNL.Clients.Office.Excel.Functions.SPG($A227, "IQ_EBITDA_MARGIN", J$3)</f>
        <v>21.959</v>
      </c>
    </row>
    <row r="228" spans="1:10" x14ac:dyDescent="0.3">
      <c r="A228" s="11" t="s">
        <v>230</v>
      </c>
      <c r="B228" s="9" t="str" cm="1">
        <f t="array" ref="B228">_xll.SNL.Clients.Office.Excel.Functions.SPG($A228, "IQ_EBITDA_MARGIN", B$3)</f>
        <v>NA</v>
      </c>
      <c r="C228" s="9" t="str" cm="1">
        <f t="array" ref="C228">_xll.SNL.Clients.Office.Excel.Functions.SPG($A228, "IQ_EBITDA_MARGIN", C$3)</f>
        <v>NA</v>
      </c>
      <c r="D228" s="9" cm="1">
        <f t="array" ref="D228">_xll.SNL.Clients.Office.Excel.Functions.SPG($A228, "IQ_EBITDA_MARGIN", D$3)</f>
        <v>9.484</v>
      </c>
      <c r="E228" s="9" cm="1">
        <f t="array" ref="E228">_xll.SNL.Clients.Office.Excel.Functions.SPG($A228, "IQ_EBITDA_MARGIN", E$3)</f>
        <v>9.0239999999999991</v>
      </c>
      <c r="F228" s="9" cm="1">
        <f t="array" ref="F228">_xll.SNL.Clients.Office.Excel.Functions.SPG($A228, "IQ_EBITDA_MARGIN", F$3)</f>
        <v>9.8279999999999994</v>
      </c>
      <c r="G228" s="9" cm="1">
        <f t="array" ref="G228">_xll.SNL.Clients.Office.Excel.Functions.SPG($A228, "IQ_EBITDA_MARGIN", G$3)</f>
        <v>9.3520000000000003</v>
      </c>
      <c r="H228" s="9" cm="1">
        <f t="array" ref="H228">_xll.SNL.Clients.Office.Excel.Functions.SPG($A228, "IQ_EBITDA_MARGIN", H$3)</f>
        <v>10.48</v>
      </c>
      <c r="I228" s="9" cm="1">
        <f t="array" ref="I228">_xll.SNL.Clients.Office.Excel.Functions.SPG($A228, "IQ_EBITDA_MARGIN", I$3)</f>
        <v>9.8970000000000002</v>
      </c>
      <c r="J228" s="9" cm="1">
        <f t="array" ref="J228">_xll.SNL.Clients.Office.Excel.Functions.SPG($A228, "IQ_EBITDA_MARGIN", J$3)</f>
        <v>9.6539999999999999</v>
      </c>
    </row>
    <row r="229" spans="1:10" x14ac:dyDescent="0.3">
      <c r="A229" s="11" t="s">
        <v>231</v>
      </c>
      <c r="B229" s="9" t="str" cm="1">
        <f t="array" ref="B229">_xll.SNL.Clients.Office.Excel.Functions.SPG($A229, "IQ_EBITDA_MARGIN", B$3)</f>
        <v>NA</v>
      </c>
      <c r="C229" s="9" cm="1">
        <f t="array" ref="C229">_xll.SNL.Clients.Office.Excel.Functions.SPG($A229, "IQ_EBITDA_MARGIN", C$3)</f>
        <v>23.608000000000001</v>
      </c>
      <c r="D229" s="9" cm="1">
        <f t="array" ref="D229">_xll.SNL.Clients.Office.Excel.Functions.SPG($A229, "IQ_EBITDA_MARGIN", D$3)</f>
        <v>24.567</v>
      </c>
      <c r="E229" s="9" cm="1">
        <f t="array" ref="E229">_xll.SNL.Clients.Office.Excel.Functions.SPG($A229, "IQ_EBITDA_MARGIN", E$3)</f>
        <v>24.460999999999999</v>
      </c>
      <c r="F229" s="9" cm="1">
        <f t="array" ref="F229">_xll.SNL.Clients.Office.Excel.Functions.SPG($A229, "IQ_EBITDA_MARGIN", F$3)</f>
        <v>20.706</v>
      </c>
      <c r="G229" s="9" cm="1">
        <f t="array" ref="G229">_xll.SNL.Clients.Office.Excel.Functions.SPG($A229, "IQ_EBITDA_MARGIN", G$3)</f>
        <v>19.535</v>
      </c>
      <c r="H229" s="9" cm="1">
        <f t="array" ref="H229">_xll.SNL.Clients.Office.Excel.Functions.SPG($A229, "IQ_EBITDA_MARGIN", H$3)</f>
        <v>22.896000000000001</v>
      </c>
      <c r="I229" s="9" cm="1">
        <f t="array" ref="I229">_xll.SNL.Clients.Office.Excel.Functions.SPG($A229, "IQ_EBITDA_MARGIN", I$3)</f>
        <v>23.904</v>
      </c>
      <c r="J229" s="9" cm="1">
        <f t="array" ref="J229">_xll.SNL.Clients.Office.Excel.Functions.SPG($A229, "IQ_EBITDA_MARGIN", J$3)</f>
        <v>21.814</v>
      </c>
    </row>
    <row r="230" spans="1:10" x14ac:dyDescent="0.3">
      <c r="A230" s="11" t="s">
        <v>232</v>
      </c>
      <c r="B230" s="9" t="str" cm="1">
        <f t="array" ref="B230">_xll.SNL.Clients.Office.Excel.Functions.SPG($A230, "IQ_EBITDA_MARGIN", B$3)</f>
        <v>NA</v>
      </c>
      <c r="C230" s="9" t="str" cm="1">
        <f t="array" ref="C230">_xll.SNL.Clients.Office.Excel.Functions.SPG($A230, "IQ_EBITDA_MARGIN", C$3)</f>
        <v>NA</v>
      </c>
      <c r="D230" s="9" cm="1">
        <f t="array" ref="D230">_xll.SNL.Clients.Office.Excel.Functions.SPG($A230, "IQ_EBITDA_MARGIN", D$3)</f>
        <v>3.49</v>
      </c>
      <c r="E230" s="9" cm="1">
        <f t="array" ref="E230">_xll.SNL.Clients.Office.Excel.Functions.SPG($A230, "IQ_EBITDA_MARGIN", E$3)</f>
        <v>4.915</v>
      </c>
      <c r="F230" s="9" cm="1">
        <f t="array" ref="F230">_xll.SNL.Clients.Office.Excel.Functions.SPG($A230, "IQ_EBITDA_MARGIN", F$3)</f>
        <v>5.0890000000000004</v>
      </c>
      <c r="G230" s="9" cm="1">
        <f t="array" ref="G230">_xll.SNL.Clients.Office.Excel.Functions.SPG($A230, "IQ_EBITDA_MARGIN", G$3)</f>
        <v>1.111</v>
      </c>
      <c r="H230" s="9" cm="1">
        <f t="array" ref="H230">_xll.SNL.Clients.Office.Excel.Functions.SPG($A230, "IQ_EBITDA_MARGIN", H$3)</f>
        <v>5.7069999999999999</v>
      </c>
      <c r="I230" s="9" cm="1">
        <f t="array" ref="I230">_xll.SNL.Clients.Office.Excel.Functions.SPG($A230, "IQ_EBITDA_MARGIN", I$3)</f>
        <v>6.2140000000000004</v>
      </c>
      <c r="J230" s="9" cm="1">
        <f t="array" ref="J230">_xll.SNL.Clients.Office.Excel.Functions.SPG($A230, "IQ_EBITDA_MARGIN", J$3)</f>
        <v>7.2430000000000003</v>
      </c>
    </row>
    <row r="231" spans="1:10" x14ac:dyDescent="0.3">
      <c r="A231" s="11" t="s">
        <v>233</v>
      </c>
      <c r="B231" s="9" t="str" cm="1">
        <f t="array" ref="B231">_xll.SNL.Clients.Office.Excel.Functions.SPG($A231, "IQ_EBITDA_MARGIN", B$3)</f>
        <v>NA</v>
      </c>
      <c r="C231" s="9" t="str" cm="1">
        <f t="array" ref="C231">_xll.SNL.Clients.Office.Excel.Functions.SPG($A231, "IQ_EBITDA_MARGIN", C$3)</f>
        <v>NA</v>
      </c>
      <c r="D231" s="9" t="str" cm="1">
        <f t="array" ref="D231">_xll.SNL.Clients.Office.Excel.Functions.SPG($A231, "IQ_EBITDA_MARGIN", D$3)</f>
        <v>NA</v>
      </c>
      <c r="E231" s="9" t="str" cm="1">
        <f t="array" ref="E231">_xll.SNL.Clients.Office.Excel.Functions.SPG($A231, "IQ_EBITDA_MARGIN", E$3)</f>
        <v>NA</v>
      </c>
      <c r="F231" s="9" t="str" cm="1">
        <f t="array" ref="F231">_xll.SNL.Clients.Office.Excel.Functions.SPG($A231, "IQ_EBITDA_MARGIN", F$3)</f>
        <v>NA</v>
      </c>
      <c r="G231" s="9" t="str" cm="1">
        <f t="array" ref="G231">_xll.SNL.Clients.Office.Excel.Functions.SPG($A231, "IQ_EBITDA_MARGIN", G$3)</f>
        <v>NA</v>
      </c>
      <c r="H231" s="9" t="str" cm="1">
        <f t="array" ref="H231">_xll.SNL.Clients.Office.Excel.Functions.SPG($A231, "IQ_EBITDA_MARGIN", H$3)</f>
        <v>NA</v>
      </c>
      <c r="I231" s="9" t="str" cm="1">
        <f t="array" ref="I231">_xll.SNL.Clients.Office.Excel.Functions.SPG($A231, "IQ_EBITDA_MARGIN", I$3)</f>
        <v>NA</v>
      </c>
      <c r="J231" s="9" t="str" cm="1">
        <f t="array" ref="J231">_xll.SNL.Clients.Office.Excel.Functions.SPG($A231, "IQ_EBITDA_MARGIN", J$3)</f>
        <v>NA</v>
      </c>
    </row>
    <row r="232" spans="1:10" x14ac:dyDescent="0.3">
      <c r="A232" s="11" t="s">
        <v>234</v>
      </c>
      <c r="B232" s="9" t="str" cm="1">
        <f t="array" ref="B232">_xll.SNL.Clients.Office.Excel.Functions.SPG($A232, "IQ_EBITDA_MARGIN", B$3)</f>
        <v>NA</v>
      </c>
      <c r="C232" s="9" cm="1">
        <f t="array" ref="C232">_xll.SNL.Clients.Office.Excel.Functions.SPG($A232, "IQ_EBITDA_MARGIN", C$3)</f>
        <v>7.49</v>
      </c>
      <c r="D232" s="9" cm="1">
        <f t="array" ref="D232">_xll.SNL.Clients.Office.Excel.Functions.SPG($A232, "IQ_EBITDA_MARGIN", D$3)</f>
        <v>7.13</v>
      </c>
      <c r="E232" s="9" cm="1">
        <f t="array" ref="E232">_xll.SNL.Clients.Office.Excel.Functions.SPG($A232, "IQ_EBITDA_MARGIN", E$3)</f>
        <v>10.212</v>
      </c>
      <c r="F232" s="9" cm="1">
        <f t="array" ref="F232">_xll.SNL.Clients.Office.Excel.Functions.SPG($A232, "IQ_EBITDA_MARGIN", F$3)</f>
        <v>9.4830000000000005</v>
      </c>
      <c r="G232" s="9" cm="1">
        <f t="array" ref="G232">_xll.SNL.Clients.Office.Excel.Functions.SPG($A232, "IQ_EBITDA_MARGIN", G$3)</f>
        <v>9.6</v>
      </c>
      <c r="H232" s="9" cm="1">
        <f t="array" ref="H232">_xll.SNL.Clients.Office.Excel.Functions.SPG($A232, "IQ_EBITDA_MARGIN", H$3)</f>
        <v>10.121</v>
      </c>
      <c r="I232" s="9" cm="1">
        <f t="array" ref="I232">_xll.SNL.Clients.Office.Excel.Functions.SPG($A232, "IQ_EBITDA_MARGIN", I$3)</f>
        <v>9.9030000000000005</v>
      </c>
      <c r="J232" s="9" cm="1">
        <f t="array" ref="J232">_xll.SNL.Clients.Office.Excel.Functions.SPG($A232, "IQ_EBITDA_MARGIN", J$3)</f>
        <v>9.4610000000000003</v>
      </c>
    </row>
    <row r="233" spans="1:10" x14ac:dyDescent="0.3">
      <c r="A233" s="11" t="s">
        <v>235</v>
      </c>
      <c r="B233" s="9" t="str" cm="1">
        <f t="array" ref="B233">_xll.SNL.Clients.Office.Excel.Functions.SPG($A233, "IQ_EBITDA_MARGIN", B$3)</f>
        <v>NA</v>
      </c>
      <c r="C233" s="9" cm="1">
        <f t="array" ref="C233">_xll.SNL.Clients.Office.Excel.Functions.SPG($A233, "IQ_EBITDA_MARGIN", C$3)</f>
        <v>26.062999999999999</v>
      </c>
      <c r="D233" s="9" cm="1">
        <f t="array" ref="D233">_xll.SNL.Clients.Office.Excel.Functions.SPG($A233, "IQ_EBITDA_MARGIN", D$3)</f>
        <v>27.875</v>
      </c>
      <c r="E233" s="9" cm="1">
        <f t="array" ref="E233">_xll.SNL.Clients.Office.Excel.Functions.SPG($A233, "IQ_EBITDA_MARGIN", E$3)</f>
        <v>28.085000000000001</v>
      </c>
      <c r="F233" s="9" cm="1">
        <f t="array" ref="F233">_xll.SNL.Clients.Office.Excel.Functions.SPG($A233, "IQ_EBITDA_MARGIN", F$3)</f>
        <v>25.809000000000001</v>
      </c>
      <c r="G233" s="9" cm="1">
        <f t="array" ref="G233">_xll.SNL.Clients.Office.Excel.Functions.SPG($A233, "IQ_EBITDA_MARGIN", G$3)</f>
        <v>26.062000000000001</v>
      </c>
      <c r="H233" s="9" cm="1">
        <f t="array" ref="H233">_xll.SNL.Clients.Office.Excel.Functions.SPG($A233, "IQ_EBITDA_MARGIN", H$3)</f>
        <v>28.384</v>
      </c>
      <c r="I233" s="9" cm="1">
        <f t="array" ref="I233">_xll.SNL.Clients.Office.Excel.Functions.SPG($A233, "IQ_EBITDA_MARGIN", I$3)</f>
        <v>28.823</v>
      </c>
      <c r="J233" s="9" cm="1">
        <f t="array" ref="J233">_xll.SNL.Clients.Office.Excel.Functions.SPG($A233, "IQ_EBITDA_MARGIN", J$3)</f>
        <v>27.218</v>
      </c>
    </row>
    <row r="234" spans="1:10" x14ac:dyDescent="0.3">
      <c r="A234" s="11" t="s">
        <v>236</v>
      </c>
      <c r="B234" s="9" t="str" cm="1">
        <f t="array" ref="B234">_xll.SNL.Clients.Office.Excel.Functions.SPG($A234, "IQ_EBITDA_MARGIN", B$3)</f>
        <v>NA</v>
      </c>
      <c r="C234" s="9" cm="1">
        <f t="array" ref="C234">_xll.SNL.Clients.Office.Excel.Functions.SPG($A234, "IQ_EBITDA_MARGIN", C$3)</f>
        <v>30.998999999999999</v>
      </c>
      <c r="D234" s="9" cm="1">
        <f t="array" ref="D234">_xll.SNL.Clients.Office.Excel.Functions.SPG($A234, "IQ_EBITDA_MARGIN", D$3)</f>
        <v>40.954000000000001</v>
      </c>
      <c r="E234" s="9" cm="1">
        <f t="array" ref="E234">_xll.SNL.Clients.Office.Excel.Functions.SPG($A234, "IQ_EBITDA_MARGIN", E$3)</f>
        <v>35.622</v>
      </c>
      <c r="F234" s="9" cm="1">
        <f t="array" ref="F234">_xll.SNL.Clients.Office.Excel.Functions.SPG($A234, "IQ_EBITDA_MARGIN", F$3)</f>
        <v>34.110999999999997</v>
      </c>
      <c r="G234" s="9" cm="1">
        <f t="array" ref="G234">_xll.SNL.Clients.Office.Excel.Functions.SPG($A234, "IQ_EBITDA_MARGIN", G$3)</f>
        <v>30.506</v>
      </c>
      <c r="H234" s="9" cm="1">
        <f t="array" ref="H234">_xll.SNL.Clients.Office.Excel.Functions.SPG($A234, "IQ_EBITDA_MARGIN", H$3)</f>
        <v>33.234000000000002</v>
      </c>
      <c r="I234" s="9" cm="1">
        <f t="array" ref="I234">_xll.SNL.Clients.Office.Excel.Functions.SPG($A234, "IQ_EBITDA_MARGIN", I$3)</f>
        <v>34.335000000000001</v>
      </c>
      <c r="J234" s="9" cm="1">
        <f t="array" ref="J234">_xll.SNL.Clients.Office.Excel.Functions.SPG($A234, "IQ_EBITDA_MARGIN", J$3)</f>
        <v>34.295999999999999</v>
      </c>
    </row>
    <row r="235" spans="1:10" x14ac:dyDescent="0.3">
      <c r="A235" s="11" t="s">
        <v>237</v>
      </c>
      <c r="B235" s="9" t="str" cm="1">
        <f t="array" ref="B235">_xll.SNL.Clients.Office.Excel.Functions.SPG($A235, "IQ_EBITDA_MARGIN", B$3)</f>
        <v>NA</v>
      </c>
      <c r="C235" s="9" cm="1">
        <f t="array" ref="C235">_xll.SNL.Clients.Office.Excel.Functions.SPG($A235, "IQ_EBITDA_MARGIN", C$3)</f>
        <v>28.866</v>
      </c>
      <c r="D235" s="9" cm="1">
        <f t="array" ref="D235">_xll.SNL.Clients.Office.Excel.Functions.SPG($A235, "IQ_EBITDA_MARGIN", D$3)</f>
        <v>29.375</v>
      </c>
      <c r="E235" s="9" cm="1">
        <f t="array" ref="E235">_xll.SNL.Clients.Office.Excel.Functions.SPG($A235, "IQ_EBITDA_MARGIN", E$3)</f>
        <v>28.83</v>
      </c>
      <c r="F235" s="9" cm="1">
        <f t="array" ref="F235">_xll.SNL.Clients.Office.Excel.Functions.SPG($A235, "IQ_EBITDA_MARGIN", F$3)</f>
        <v>31.009</v>
      </c>
      <c r="G235" s="9" cm="1">
        <f t="array" ref="G235">_xll.SNL.Clients.Office.Excel.Functions.SPG($A235, "IQ_EBITDA_MARGIN", G$3)</f>
        <v>27.466999999999999</v>
      </c>
      <c r="H235" s="9" cm="1">
        <f t="array" ref="H235">_xll.SNL.Clients.Office.Excel.Functions.SPG($A235, "IQ_EBITDA_MARGIN", H$3)</f>
        <v>29.173999999999999</v>
      </c>
      <c r="I235" s="9" cm="1">
        <f t="array" ref="I235">_xll.SNL.Clients.Office.Excel.Functions.SPG($A235, "IQ_EBITDA_MARGIN", I$3)</f>
        <v>27.466999999999999</v>
      </c>
      <c r="J235" s="9" cm="1">
        <f t="array" ref="J235">_xll.SNL.Clients.Office.Excel.Functions.SPG($A235, "IQ_EBITDA_MARGIN", J$3)</f>
        <v>26.847000000000001</v>
      </c>
    </row>
    <row r="236" spans="1:10" x14ac:dyDescent="0.3">
      <c r="A236" s="11" t="s">
        <v>238</v>
      </c>
      <c r="B236" s="9" t="str" cm="1">
        <f t="array" ref="B236">_xll.SNL.Clients.Office.Excel.Functions.SPG($A236, "IQ_EBITDA_MARGIN", B$3)</f>
        <v>NA</v>
      </c>
      <c r="C236" s="9" t="str" cm="1">
        <f t="array" ref="C236">_xll.SNL.Clients.Office.Excel.Functions.SPG($A236, "IQ_EBITDA_MARGIN", C$3)</f>
        <v>NA</v>
      </c>
      <c r="D236" s="9" cm="1">
        <f t="array" ref="D236">_xll.SNL.Clients.Office.Excel.Functions.SPG($A236, "IQ_EBITDA_MARGIN", D$3)</f>
        <v>16.940000000000001</v>
      </c>
      <c r="E236" s="9" cm="1">
        <f t="array" ref="E236">_xll.SNL.Clients.Office.Excel.Functions.SPG($A236, "IQ_EBITDA_MARGIN", E$3)</f>
        <v>-43.555</v>
      </c>
      <c r="F236" s="9" cm="1">
        <f t="array" ref="F236">_xll.SNL.Clients.Office.Excel.Functions.SPG($A236, "IQ_EBITDA_MARGIN", F$3)</f>
        <v>12.958</v>
      </c>
      <c r="G236" s="9" cm="1">
        <f t="array" ref="G236">_xll.SNL.Clients.Office.Excel.Functions.SPG($A236, "IQ_EBITDA_MARGIN", G$3)</f>
        <v>22.52</v>
      </c>
      <c r="H236" s="9" cm="1">
        <f t="array" ref="H236">_xll.SNL.Clients.Office.Excel.Functions.SPG($A236, "IQ_EBITDA_MARGIN", H$3)</f>
        <v>25.728000000000002</v>
      </c>
      <c r="I236" s="9" cm="1">
        <f t="array" ref="I236">_xll.SNL.Clients.Office.Excel.Functions.SPG($A236, "IQ_EBITDA_MARGIN", I$3)</f>
        <v>23.356000000000002</v>
      </c>
      <c r="J236" s="9" cm="1">
        <f t="array" ref="J236">_xll.SNL.Clients.Office.Excel.Functions.SPG($A236, "IQ_EBITDA_MARGIN", J$3)</f>
        <v>6.2949999999999999</v>
      </c>
    </row>
    <row r="237" spans="1:10" x14ac:dyDescent="0.3">
      <c r="A237" s="11" t="s">
        <v>239</v>
      </c>
      <c r="B237" s="9" t="str" cm="1">
        <f t="array" ref="B237">_xll.SNL.Clients.Office.Excel.Functions.SPG($A237, "IQ_EBITDA_MARGIN", B$3)</f>
        <v>NA</v>
      </c>
      <c r="C237" s="9" t="str" cm="1">
        <f t="array" ref="C237">_xll.SNL.Clients.Office.Excel.Functions.SPG($A237, "IQ_EBITDA_MARGIN", C$3)</f>
        <v>NA</v>
      </c>
      <c r="D237" s="9" cm="1">
        <f t="array" ref="D237">_xll.SNL.Clients.Office.Excel.Functions.SPG($A237, "IQ_EBITDA_MARGIN", D$3)</f>
        <v>27.378</v>
      </c>
      <c r="E237" s="9" cm="1">
        <f t="array" ref="E237">_xll.SNL.Clients.Office.Excel.Functions.SPG($A237, "IQ_EBITDA_MARGIN", E$3)</f>
        <v>26.460999999999999</v>
      </c>
      <c r="F237" s="9" cm="1">
        <f t="array" ref="F237">_xll.SNL.Clients.Office.Excel.Functions.SPG($A237, "IQ_EBITDA_MARGIN", F$3)</f>
        <v>26.052</v>
      </c>
      <c r="G237" s="9" cm="1">
        <f t="array" ref="G237">_xll.SNL.Clients.Office.Excel.Functions.SPG($A237, "IQ_EBITDA_MARGIN", G$3)</f>
        <v>26.303999999999998</v>
      </c>
      <c r="H237" s="9" cm="1">
        <f t="array" ref="H237">_xll.SNL.Clients.Office.Excel.Functions.SPG($A237, "IQ_EBITDA_MARGIN", H$3)</f>
        <v>25.712</v>
      </c>
      <c r="I237" s="9" cm="1">
        <f t="array" ref="I237">_xll.SNL.Clients.Office.Excel.Functions.SPG($A237, "IQ_EBITDA_MARGIN", I$3)</f>
        <v>24.038</v>
      </c>
      <c r="J237" s="9" cm="1">
        <f t="array" ref="J237">_xll.SNL.Clients.Office.Excel.Functions.SPG($A237, "IQ_EBITDA_MARGIN", J$3)</f>
        <v>23.157</v>
      </c>
    </row>
    <row r="238" spans="1:10" x14ac:dyDescent="0.3">
      <c r="A238" s="11" t="s">
        <v>240</v>
      </c>
      <c r="B238" s="9" t="str" cm="1">
        <f t="array" ref="B238">_xll.SNL.Clients.Office.Excel.Functions.SPG($A238, "IQ_EBITDA_MARGIN", B$3)</f>
        <v>NA</v>
      </c>
      <c r="C238" s="9" t="str" cm="1">
        <f t="array" ref="C238">_xll.SNL.Clients.Office.Excel.Functions.SPG($A238, "IQ_EBITDA_MARGIN", C$3)</f>
        <v>NA</v>
      </c>
      <c r="D238" s="9" cm="1">
        <f t="array" ref="D238">_xll.SNL.Clients.Office.Excel.Functions.SPG($A238, "IQ_EBITDA_MARGIN", D$3)</f>
        <v>20.114000000000001</v>
      </c>
      <c r="E238" s="9" cm="1">
        <f t="array" ref="E238">_xll.SNL.Clients.Office.Excel.Functions.SPG($A238, "IQ_EBITDA_MARGIN", E$3)</f>
        <v>15.106999999999999</v>
      </c>
      <c r="F238" s="9" cm="1">
        <f t="array" ref="F238">_xll.SNL.Clients.Office.Excel.Functions.SPG($A238, "IQ_EBITDA_MARGIN", F$3)</f>
        <v>17.138000000000002</v>
      </c>
      <c r="G238" s="9" cm="1">
        <f t="array" ref="G238">_xll.SNL.Clients.Office.Excel.Functions.SPG($A238, "IQ_EBITDA_MARGIN", G$3)</f>
        <v>29.757000000000001</v>
      </c>
      <c r="H238" s="9" cm="1">
        <f t="array" ref="H238">_xll.SNL.Clients.Office.Excel.Functions.SPG($A238, "IQ_EBITDA_MARGIN", H$3)</f>
        <v>16.547000000000001</v>
      </c>
      <c r="I238" s="9" cm="1">
        <f t="array" ref="I238">_xll.SNL.Clients.Office.Excel.Functions.SPG($A238, "IQ_EBITDA_MARGIN", I$3)</f>
        <v>12.409000000000001</v>
      </c>
      <c r="J238" s="9" cm="1">
        <f t="array" ref="J238">_xll.SNL.Clients.Office.Excel.Functions.SPG($A238, "IQ_EBITDA_MARGIN", J$3)</f>
        <v>12.538</v>
      </c>
    </row>
    <row r="239" spans="1:10" x14ac:dyDescent="0.3">
      <c r="A239" s="11" t="s">
        <v>241</v>
      </c>
      <c r="B239" s="9" t="str" cm="1">
        <f t="array" ref="B239">_xll.SNL.Clients.Office.Excel.Functions.SPG($A239, "IQ_EBITDA_MARGIN", B$3)</f>
        <v>NA</v>
      </c>
      <c r="C239" s="9" cm="1">
        <f t="array" ref="C239">_xll.SNL.Clients.Office.Excel.Functions.SPG($A239, "IQ_EBITDA_MARGIN", C$3)</f>
        <v>-0.154</v>
      </c>
      <c r="D239" s="9" cm="1">
        <f t="array" ref="D239">_xll.SNL.Clients.Office.Excel.Functions.SPG($A239, "IQ_EBITDA_MARGIN", D$3)</f>
        <v>26.143999999999998</v>
      </c>
      <c r="E239" s="9" cm="1">
        <f t="array" ref="E239">_xll.SNL.Clients.Office.Excel.Functions.SPG($A239, "IQ_EBITDA_MARGIN", E$3)</f>
        <v>12.063000000000001</v>
      </c>
      <c r="F239" s="9" cm="1">
        <f t="array" ref="F239">_xll.SNL.Clients.Office.Excel.Functions.SPG($A239, "IQ_EBITDA_MARGIN", F$3)</f>
        <v>14.382</v>
      </c>
      <c r="G239" s="9" cm="1">
        <f t="array" ref="G239">_xll.SNL.Clients.Office.Excel.Functions.SPG($A239, "IQ_EBITDA_MARGIN", G$3)</f>
        <v>26.782</v>
      </c>
      <c r="H239" s="9" cm="1">
        <f t="array" ref="H239">_xll.SNL.Clients.Office.Excel.Functions.SPG($A239, "IQ_EBITDA_MARGIN", H$3)</f>
        <v>25.42</v>
      </c>
      <c r="I239" s="9" cm="1">
        <f t="array" ref="I239">_xll.SNL.Clients.Office.Excel.Functions.SPG($A239, "IQ_EBITDA_MARGIN", I$3)</f>
        <v>11.275</v>
      </c>
      <c r="J239" s="9" cm="1">
        <f t="array" ref="J239">_xll.SNL.Clients.Office.Excel.Functions.SPG($A239, "IQ_EBITDA_MARGIN", J$3)</f>
        <v>8.2119999999999997</v>
      </c>
    </row>
    <row r="240" spans="1:10" x14ac:dyDescent="0.3">
      <c r="A240" s="11" t="s">
        <v>242</v>
      </c>
      <c r="B240" s="9" t="str" cm="1">
        <f t="array" ref="B240">_xll.SNL.Clients.Office.Excel.Functions.SPG($A240, "IQ_EBITDA_MARGIN", B$3)</f>
        <v>NA</v>
      </c>
      <c r="C240" s="9" cm="1">
        <f t="array" ref="C240">_xll.SNL.Clients.Office.Excel.Functions.SPG($A240, "IQ_EBITDA_MARGIN", C$3)</f>
        <v>50.237000000000002</v>
      </c>
      <c r="D240" s="9" cm="1">
        <f t="array" ref="D240">_xll.SNL.Clients.Office.Excel.Functions.SPG($A240, "IQ_EBITDA_MARGIN", D$3)</f>
        <v>63.984999999999999</v>
      </c>
      <c r="E240" s="9" cm="1">
        <f t="array" ref="E240">_xll.SNL.Clients.Office.Excel.Functions.SPG($A240, "IQ_EBITDA_MARGIN", E$3)</f>
        <v>63.098999999999997</v>
      </c>
      <c r="F240" s="9" cm="1">
        <f t="array" ref="F240">_xll.SNL.Clients.Office.Excel.Functions.SPG($A240, "IQ_EBITDA_MARGIN", F$3)</f>
        <v>64.629000000000005</v>
      </c>
      <c r="G240" s="9" cm="1">
        <f t="array" ref="G240">_xll.SNL.Clients.Office.Excel.Functions.SPG($A240, "IQ_EBITDA_MARGIN", G$3)</f>
        <v>49.523000000000003</v>
      </c>
      <c r="H240" s="9" cm="1">
        <f t="array" ref="H240">_xll.SNL.Clients.Office.Excel.Functions.SPG($A240, "IQ_EBITDA_MARGIN", H$3)</f>
        <v>65.352000000000004</v>
      </c>
      <c r="I240" s="9" cm="1">
        <f t="array" ref="I240">_xll.SNL.Clients.Office.Excel.Functions.SPG($A240, "IQ_EBITDA_MARGIN", I$3)</f>
        <v>66.049000000000007</v>
      </c>
      <c r="J240" s="9" cm="1">
        <f t="array" ref="J240">_xll.SNL.Clients.Office.Excel.Functions.SPG($A240, "IQ_EBITDA_MARGIN", J$3)</f>
        <v>65.927999999999997</v>
      </c>
    </row>
    <row r="241" spans="1:10" x14ac:dyDescent="0.3">
      <c r="A241" s="11" t="s">
        <v>243</v>
      </c>
      <c r="B241" s="9" t="str" cm="1">
        <f t="array" ref="B241">_xll.SNL.Clients.Office.Excel.Functions.SPG($A241, "IQ_EBITDA_MARGIN", B$3)</f>
        <v>NA</v>
      </c>
      <c r="C241" s="9" cm="1">
        <f t="array" ref="C241">_xll.SNL.Clients.Office.Excel.Functions.SPG($A241, "IQ_EBITDA_MARGIN", C$3)</f>
        <v>25.931000000000001</v>
      </c>
      <c r="D241" s="9" cm="1">
        <f t="array" ref="D241">_xll.SNL.Clients.Office.Excel.Functions.SPG($A241, "IQ_EBITDA_MARGIN", D$3)</f>
        <v>2.3919999999999999</v>
      </c>
      <c r="E241" s="9" cm="1">
        <f t="array" ref="E241">_xll.SNL.Clients.Office.Excel.Functions.SPG($A241, "IQ_EBITDA_MARGIN", E$3)</f>
        <v>20.986999999999998</v>
      </c>
      <c r="F241" s="9" cm="1">
        <f t="array" ref="F241">_xll.SNL.Clients.Office.Excel.Functions.SPG($A241, "IQ_EBITDA_MARGIN", F$3)</f>
        <v>16.652000000000001</v>
      </c>
      <c r="G241" s="9" cm="1">
        <f t="array" ref="G241">_xll.SNL.Clients.Office.Excel.Functions.SPG($A241, "IQ_EBITDA_MARGIN", G$3)</f>
        <v>29.798999999999999</v>
      </c>
      <c r="H241" s="9" cm="1">
        <f t="array" ref="H241">_xll.SNL.Clients.Office.Excel.Functions.SPG($A241, "IQ_EBITDA_MARGIN", H$3)</f>
        <v>20.56</v>
      </c>
      <c r="I241" s="9" cm="1">
        <f t="array" ref="I241">_xll.SNL.Clients.Office.Excel.Functions.SPG($A241, "IQ_EBITDA_MARGIN", I$3)</f>
        <v>19.786999999999999</v>
      </c>
      <c r="J241" s="9" cm="1">
        <f t="array" ref="J241">_xll.SNL.Clients.Office.Excel.Functions.SPG($A241, "IQ_EBITDA_MARGIN", J$3)</f>
        <v>16.271000000000001</v>
      </c>
    </row>
    <row r="242" spans="1:10" x14ac:dyDescent="0.3">
      <c r="A242" s="11" t="s">
        <v>244</v>
      </c>
      <c r="B242" s="9" t="str" cm="1">
        <f t="array" ref="B242">_xll.SNL.Clients.Office.Excel.Functions.SPG($A242, "IQ_EBITDA_MARGIN", B$3)</f>
        <v>NA</v>
      </c>
      <c r="C242" s="9" t="str" cm="1">
        <f t="array" ref="C242">_xll.SNL.Clients.Office.Excel.Functions.SPG($A242, "IQ_EBITDA_MARGIN", C$3)</f>
        <v>NA</v>
      </c>
      <c r="D242" s="9" cm="1">
        <f t="array" ref="D242">_xll.SNL.Clients.Office.Excel.Functions.SPG($A242, "IQ_EBITDA_MARGIN", D$3)</f>
        <v>17.026</v>
      </c>
      <c r="E242" s="9" cm="1">
        <f t="array" ref="E242">_xll.SNL.Clients.Office.Excel.Functions.SPG($A242, "IQ_EBITDA_MARGIN", E$3)</f>
        <v>17.202999999999999</v>
      </c>
      <c r="F242" s="9" cm="1">
        <f t="array" ref="F242">_xll.SNL.Clients.Office.Excel.Functions.SPG($A242, "IQ_EBITDA_MARGIN", F$3)</f>
        <v>16.523</v>
      </c>
      <c r="G242" s="9" cm="1">
        <f t="array" ref="G242">_xll.SNL.Clients.Office.Excel.Functions.SPG($A242, "IQ_EBITDA_MARGIN", G$3)</f>
        <v>14.872</v>
      </c>
      <c r="H242" s="9" cm="1">
        <f t="array" ref="H242">_xll.SNL.Clients.Office.Excel.Functions.SPG($A242, "IQ_EBITDA_MARGIN", H$3)</f>
        <v>15.887</v>
      </c>
      <c r="I242" s="9" cm="1">
        <f t="array" ref="I242">_xll.SNL.Clients.Office.Excel.Functions.SPG($A242, "IQ_EBITDA_MARGIN", I$3)</f>
        <v>15.398</v>
      </c>
      <c r="J242" s="9" cm="1">
        <f t="array" ref="J242">_xll.SNL.Clients.Office.Excel.Functions.SPG($A242, "IQ_EBITDA_MARGIN", J$3)</f>
        <v>15.13</v>
      </c>
    </row>
    <row r="243" spans="1:10" x14ac:dyDescent="0.3">
      <c r="A243" s="11" t="s">
        <v>245</v>
      </c>
      <c r="B243" s="9" t="str" cm="1">
        <f t="array" ref="B243">_xll.SNL.Clients.Office.Excel.Functions.SPG($A243, "IQ_EBITDA_MARGIN", B$3)</f>
        <v>NA</v>
      </c>
      <c r="C243" s="9" cm="1">
        <f t="array" ref="C243">_xll.SNL.Clients.Office.Excel.Functions.SPG($A243, "IQ_EBITDA_MARGIN", C$3)</f>
        <v>13.1</v>
      </c>
      <c r="D243" s="9" cm="1">
        <f t="array" ref="D243">_xll.SNL.Clients.Office.Excel.Functions.SPG($A243, "IQ_EBITDA_MARGIN", D$3)</f>
        <v>11.054</v>
      </c>
      <c r="E243" s="9" cm="1">
        <f t="array" ref="E243">_xll.SNL.Clients.Office.Excel.Functions.SPG($A243, "IQ_EBITDA_MARGIN", E$3)</f>
        <v>12.083</v>
      </c>
      <c r="F243" s="9" cm="1">
        <f t="array" ref="F243">_xll.SNL.Clients.Office.Excel.Functions.SPG($A243, "IQ_EBITDA_MARGIN", F$3)</f>
        <v>9.1150000000000002</v>
      </c>
      <c r="G243" s="9" cm="1">
        <f t="array" ref="G243">_xll.SNL.Clients.Office.Excel.Functions.SPG($A243, "IQ_EBITDA_MARGIN", G$3)</f>
        <v>11.302</v>
      </c>
      <c r="H243" s="9" cm="1">
        <f t="array" ref="H243">_xll.SNL.Clients.Office.Excel.Functions.SPG($A243, "IQ_EBITDA_MARGIN", H$3)</f>
        <v>12.507999999999999</v>
      </c>
      <c r="I243" s="9" cm="1">
        <f t="array" ref="I243">_xll.SNL.Clients.Office.Excel.Functions.SPG($A243, "IQ_EBITDA_MARGIN", I$3)</f>
        <v>11.917999999999999</v>
      </c>
      <c r="J243" s="9" cm="1">
        <f t="array" ref="J243">_xll.SNL.Clients.Office.Excel.Functions.SPG($A243, "IQ_EBITDA_MARGIN", J$3)</f>
        <v>10.438000000000001</v>
      </c>
    </row>
    <row r="244" spans="1:10" x14ac:dyDescent="0.3">
      <c r="A244" s="11" t="s">
        <v>246</v>
      </c>
      <c r="B244" s="9" t="str" cm="1">
        <f t="array" ref="B244">_xll.SNL.Clients.Office.Excel.Functions.SPG($A244, "IQ_EBITDA_MARGIN", B$3)</f>
        <v>NA</v>
      </c>
      <c r="C244" s="9" t="str" cm="1">
        <f t="array" ref="C244">_xll.SNL.Clients.Office.Excel.Functions.SPG($A244, "IQ_EBITDA_MARGIN", C$3)</f>
        <v>NA</v>
      </c>
      <c r="D244" s="9" cm="1">
        <f t="array" ref="D244">_xll.SNL.Clients.Office.Excel.Functions.SPG($A244, "IQ_EBITDA_MARGIN", D$3)</f>
        <v>13.523999999999999</v>
      </c>
      <c r="E244" s="9" cm="1">
        <f t="array" ref="E244">_xll.SNL.Clients.Office.Excel.Functions.SPG($A244, "IQ_EBITDA_MARGIN", E$3)</f>
        <v>7.6630000000000003</v>
      </c>
      <c r="F244" s="9" cm="1">
        <f t="array" ref="F244">_xll.SNL.Clients.Office.Excel.Functions.SPG($A244, "IQ_EBITDA_MARGIN", F$3)</f>
        <v>48.493000000000002</v>
      </c>
      <c r="G244" s="9" cm="1">
        <f t="array" ref="G244">_xll.SNL.Clients.Office.Excel.Functions.SPG($A244, "IQ_EBITDA_MARGIN", G$3)</f>
        <v>15.505000000000001</v>
      </c>
      <c r="H244" s="9" cm="1">
        <f t="array" ref="H244">_xll.SNL.Clients.Office.Excel.Functions.SPG($A244, "IQ_EBITDA_MARGIN", H$3)</f>
        <v>15.446999999999999</v>
      </c>
      <c r="I244" s="9" cm="1">
        <f t="array" ref="I244">_xll.SNL.Clients.Office.Excel.Functions.SPG($A244, "IQ_EBITDA_MARGIN", I$3)</f>
        <v>6.3049999999999997</v>
      </c>
      <c r="J244" s="9" cm="1">
        <f t="array" ref="J244">_xll.SNL.Clients.Office.Excel.Functions.SPG($A244, "IQ_EBITDA_MARGIN", J$3)</f>
        <v>48.704000000000001</v>
      </c>
    </row>
    <row r="245" spans="1:10" x14ac:dyDescent="0.3">
      <c r="A245" s="11" t="s">
        <v>247</v>
      </c>
      <c r="B245" s="9" t="str" cm="1">
        <f t="array" ref="B245">_xll.SNL.Clients.Office.Excel.Functions.SPG($A245, "IQ_EBITDA_MARGIN", B$3)</f>
        <v>NA</v>
      </c>
      <c r="C245" s="9" cm="1">
        <f t="array" ref="C245">_xll.SNL.Clients.Office.Excel.Functions.SPG($A245, "IQ_EBITDA_MARGIN", C$3)</f>
        <v>36.234000000000002</v>
      </c>
      <c r="D245" s="9" cm="1">
        <f t="array" ref="D245">_xll.SNL.Clients.Office.Excel.Functions.SPG($A245, "IQ_EBITDA_MARGIN", D$3)</f>
        <v>34.027000000000001</v>
      </c>
      <c r="E245" s="9" cm="1">
        <f t="array" ref="E245">_xll.SNL.Clients.Office.Excel.Functions.SPG($A245, "IQ_EBITDA_MARGIN", E$3)</f>
        <v>33.787999999999997</v>
      </c>
      <c r="F245" s="9" cm="1">
        <f t="array" ref="F245">_xll.SNL.Clients.Office.Excel.Functions.SPG($A245, "IQ_EBITDA_MARGIN", F$3)</f>
        <v>30.609000000000002</v>
      </c>
      <c r="G245" s="9" cm="1">
        <f t="array" ref="G245">_xll.SNL.Clients.Office.Excel.Functions.SPG($A245, "IQ_EBITDA_MARGIN", G$3)</f>
        <v>28.72</v>
      </c>
      <c r="H245" s="9" cm="1">
        <f t="array" ref="H245">_xll.SNL.Clients.Office.Excel.Functions.SPG($A245, "IQ_EBITDA_MARGIN", H$3)</f>
        <v>32.941000000000003</v>
      </c>
      <c r="I245" s="9" cm="1">
        <f t="array" ref="I245">_xll.SNL.Clients.Office.Excel.Functions.SPG($A245, "IQ_EBITDA_MARGIN", I$3)</f>
        <v>31.920999999999999</v>
      </c>
      <c r="J245" s="9" cm="1">
        <f t="array" ref="J245">_xll.SNL.Clients.Office.Excel.Functions.SPG($A245, "IQ_EBITDA_MARGIN", J$3)</f>
        <v>28.315999999999999</v>
      </c>
    </row>
    <row r="246" spans="1:10" x14ac:dyDescent="0.3">
      <c r="A246" s="11" t="s">
        <v>248</v>
      </c>
      <c r="B246" s="9" t="str" cm="1">
        <f t="array" ref="B246">_xll.SNL.Clients.Office.Excel.Functions.SPG($A246, "IQ_EBITDA_MARGIN", B$3)</f>
        <v>NA</v>
      </c>
      <c r="C246" s="9" cm="1">
        <f t="array" ref="C246">_xll.SNL.Clients.Office.Excel.Functions.SPG($A246, "IQ_EBITDA_MARGIN", C$3)</f>
        <v>20.251000000000001</v>
      </c>
      <c r="D246" s="9" cm="1">
        <f t="array" ref="D246">_xll.SNL.Clients.Office.Excel.Functions.SPG($A246, "IQ_EBITDA_MARGIN", D$3)</f>
        <v>22.574999999999999</v>
      </c>
      <c r="E246" s="9" cm="1">
        <f t="array" ref="E246">_xll.SNL.Clients.Office.Excel.Functions.SPG($A246, "IQ_EBITDA_MARGIN", E$3)</f>
        <v>20.440999999999999</v>
      </c>
      <c r="F246" s="9" cm="1">
        <f t="array" ref="F246">_xll.SNL.Clients.Office.Excel.Functions.SPG($A246, "IQ_EBITDA_MARGIN", F$3)</f>
        <v>17.501999999999999</v>
      </c>
      <c r="G246" s="9" cm="1">
        <f t="array" ref="G246">_xll.SNL.Clients.Office.Excel.Functions.SPG($A246, "IQ_EBITDA_MARGIN", G$3)</f>
        <v>15.090999999999999</v>
      </c>
      <c r="H246" s="9" cm="1">
        <f t="array" ref="H246">_xll.SNL.Clients.Office.Excel.Functions.SPG($A246, "IQ_EBITDA_MARGIN", H$3)</f>
        <v>18.716999999999999</v>
      </c>
      <c r="I246" s="9" cm="1">
        <f t="array" ref="I246">_xll.SNL.Clients.Office.Excel.Functions.SPG($A246, "IQ_EBITDA_MARGIN", I$3)</f>
        <v>17.411000000000001</v>
      </c>
      <c r="J246" s="9" cm="1">
        <f t="array" ref="J246">_xll.SNL.Clients.Office.Excel.Functions.SPG($A246, "IQ_EBITDA_MARGIN", J$3)</f>
        <v>19.594999999999999</v>
      </c>
    </row>
    <row r="247" spans="1:10" x14ac:dyDescent="0.3">
      <c r="A247" s="11" t="s">
        <v>249</v>
      </c>
      <c r="B247" s="9" t="str" cm="1">
        <f t="array" ref="B247">_xll.SNL.Clients.Office.Excel.Functions.SPG($A247, "IQ_EBITDA_MARGIN", B$3)</f>
        <v>NA</v>
      </c>
      <c r="C247" s="9" t="str" cm="1">
        <f t="array" ref="C247">_xll.SNL.Clients.Office.Excel.Functions.SPG($A247, "IQ_EBITDA_MARGIN", C$3)</f>
        <v>NA</v>
      </c>
      <c r="D247" s="9" cm="1">
        <f t="array" ref="D247">_xll.SNL.Clients.Office.Excel.Functions.SPG($A247, "IQ_EBITDA_MARGIN", D$3)</f>
        <v>53.972000000000001</v>
      </c>
      <c r="E247" s="9" cm="1">
        <f t="array" ref="E247">_xll.SNL.Clients.Office.Excel.Functions.SPG($A247, "IQ_EBITDA_MARGIN", E$3)</f>
        <v>55.518999999999998</v>
      </c>
      <c r="F247" s="9" cm="1">
        <f t="array" ref="F247">_xll.SNL.Clients.Office.Excel.Functions.SPG($A247, "IQ_EBITDA_MARGIN", F$3)</f>
        <v>55.533000000000001</v>
      </c>
      <c r="G247" s="9" cm="1">
        <f t="array" ref="G247">_xll.SNL.Clients.Office.Excel.Functions.SPG($A247, "IQ_EBITDA_MARGIN", G$3)</f>
        <v>55.286999999999999</v>
      </c>
      <c r="H247" s="9" cm="1">
        <f t="array" ref="H247">_xll.SNL.Clients.Office.Excel.Functions.SPG($A247, "IQ_EBITDA_MARGIN", H$3)</f>
        <v>55.024999999999999</v>
      </c>
      <c r="I247" s="9" cm="1">
        <f t="array" ref="I247">_xll.SNL.Clients.Office.Excel.Functions.SPG($A247, "IQ_EBITDA_MARGIN", I$3)</f>
        <v>57.08</v>
      </c>
      <c r="J247" s="9" cm="1">
        <f t="array" ref="J247">_xll.SNL.Clients.Office.Excel.Functions.SPG($A247, "IQ_EBITDA_MARGIN", J$3)</f>
        <v>57.423999999999999</v>
      </c>
    </row>
    <row r="248" spans="1:10" x14ac:dyDescent="0.3">
      <c r="A248" s="11" t="s">
        <v>250</v>
      </c>
      <c r="B248" s="9" t="str" cm="1">
        <f t="array" ref="B248">_xll.SNL.Clients.Office.Excel.Functions.SPG($A248, "IQ_EBITDA_MARGIN", B$3)</f>
        <v>NA</v>
      </c>
      <c r="C248" s="9" cm="1">
        <f t="array" ref="C248">_xll.SNL.Clients.Office.Excel.Functions.SPG($A248, "IQ_EBITDA_MARGIN", C$3)</f>
        <v>23.37</v>
      </c>
      <c r="D248" s="9" cm="1">
        <f t="array" ref="D248">_xll.SNL.Clients.Office.Excel.Functions.SPG($A248, "IQ_EBITDA_MARGIN", D$3)</f>
        <v>21.971</v>
      </c>
      <c r="E248" s="9" cm="1">
        <f t="array" ref="E248">_xll.SNL.Clients.Office.Excel.Functions.SPG($A248, "IQ_EBITDA_MARGIN", E$3)</f>
        <v>21.420999999999999</v>
      </c>
      <c r="F248" s="9" cm="1">
        <f t="array" ref="F248">_xll.SNL.Clients.Office.Excel.Functions.SPG($A248, "IQ_EBITDA_MARGIN", F$3)</f>
        <v>21.006</v>
      </c>
      <c r="G248" s="9" cm="1">
        <f t="array" ref="G248">_xll.SNL.Clients.Office.Excel.Functions.SPG($A248, "IQ_EBITDA_MARGIN", G$3)</f>
        <v>21.82</v>
      </c>
      <c r="H248" s="9" cm="1">
        <f t="array" ref="H248">_xll.SNL.Clients.Office.Excel.Functions.SPG($A248, "IQ_EBITDA_MARGIN", H$3)</f>
        <v>21.626999999999999</v>
      </c>
      <c r="I248" s="9" cm="1">
        <f t="array" ref="I248">_xll.SNL.Clients.Office.Excel.Functions.SPG($A248, "IQ_EBITDA_MARGIN", I$3)</f>
        <v>21.54</v>
      </c>
      <c r="J248" s="9" cm="1">
        <f t="array" ref="J248">_xll.SNL.Clients.Office.Excel.Functions.SPG($A248, "IQ_EBITDA_MARGIN", J$3)</f>
        <v>20.29</v>
      </c>
    </row>
    <row r="249" spans="1:10" x14ac:dyDescent="0.3">
      <c r="A249" s="11" t="s">
        <v>251</v>
      </c>
      <c r="B249" s="9" t="str" cm="1">
        <f t="array" ref="B249">_xll.SNL.Clients.Office.Excel.Functions.SPG($A249, "IQ_EBITDA_MARGIN", B$3)</f>
        <v>NA</v>
      </c>
      <c r="C249" s="9" t="str" cm="1">
        <f t="array" ref="C249">_xll.SNL.Clients.Office.Excel.Functions.SPG($A249, "IQ_EBITDA_MARGIN", C$3)</f>
        <v>NA</v>
      </c>
      <c r="D249" s="9" cm="1">
        <f t="array" ref="D249">_xll.SNL.Clients.Office.Excel.Functions.SPG($A249, "IQ_EBITDA_MARGIN", D$3)</f>
        <v>34.569000000000003</v>
      </c>
      <c r="E249" s="9" cm="1">
        <f t="array" ref="E249">_xll.SNL.Clients.Office.Excel.Functions.SPG($A249, "IQ_EBITDA_MARGIN", E$3)</f>
        <v>33.567999999999998</v>
      </c>
      <c r="F249" s="9" cm="1">
        <f t="array" ref="F249">_xll.SNL.Clients.Office.Excel.Functions.SPG($A249, "IQ_EBITDA_MARGIN", F$3)</f>
        <v>34.225999999999999</v>
      </c>
      <c r="G249" s="9" cm="1">
        <f t="array" ref="G249">_xll.SNL.Clients.Office.Excel.Functions.SPG($A249, "IQ_EBITDA_MARGIN", G$3)</f>
        <v>31.207000000000001</v>
      </c>
      <c r="H249" s="9" cm="1">
        <f t="array" ref="H249">_xll.SNL.Clients.Office.Excel.Functions.SPG($A249, "IQ_EBITDA_MARGIN", H$3)</f>
        <v>34.768999999999998</v>
      </c>
      <c r="I249" s="9" cm="1">
        <f t="array" ref="I249">_xll.SNL.Clients.Office.Excel.Functions.SPG($A249, "IQ_EBITDA_MARGIN", I$3)</f>
        <v>33.523000000000003</v>
      </c>
      <c r="J249" s="9" cm="1">
        <f t="array" ref="J249">_xll.SNL.Clients.Office.Excel.Functions.SPG($A249, "IQ_EBITDA_MARGIN", J$3)</f>
        <v>34.234999999999999</v>
      </c>
    </row>
    <row r="250" spans="1:10" x14ac:dyDescent="0.3">
      <c r="A250" s="11" t="s">
        <v>252</v>
      </c>
      <c r="B250" s="9" t="str" cm="1">
        <f t="array" ref="B250">_xll.SNL.Clients.Office.Excel.Functions.SPG($A250, "IQ_EBITDA_MARGIN", B$3)</f>
        <v>NA</v>
      </c>
      <c r="C250" s="9" cm="1">
        <f t="array" ref="C250">_xll.SNL.Clients.Office.Excel.Functions.SPG($A250, "IQ_EBITDA_MARGIN", C$3)</f>
        <v>12.555</v>
      </c>
      <c r="D250" s="9" cm="1">
        <f t="array" ref="D250">_xll.SNL.Clients.Office.Excel.Functions.SPG($A250, "IQ_EBITDA_MARGIN", D$3)</f>
        <v>13.430999999999999</v>
      </c>
      <c r="E250" s="9" cm="1">
        <f t="array" ref="E250">_xll.SNL.Clients.Office.Excel.Functions.SPG($A250, "IQ_EBITDA_MARGIN", E$3)</f>
        <v>13.329000000000001</v>
      </c>
      <c r="F250" s="9" cm="1">
        <f t="array" ref="F250">_xll.SNL.Clients.Office.Excel.Functions.SPG($A250, "IQ_EBITDA_MARGIN", F$3)</f>
        <v>12.818</v>
      </c>
      <c r="G250" s="9" cm="1">
        <f t="array" ref="G250">_xll.SNL.Clients.Office.Excel.Functions.SPG($A250, "IQ_EBITDA_MARGIN", G$3)</f>
        <v>12.039</v>
      </c>
      <c r="H250" s="9" cm="1">
        <f t="array" ref="H250">_xll.SNL.Clients.Office.Excel.Functions.SPG($A250, "IQ_EBITDA_MARGIN", H$3)</f>
        <v>13.573</v>
      </c>
      <c r="I250" s="9" cm="1">
        <f t="array" ref="I250">_xll.SNL.Clients.Office.Excel.Functions.SPG($A250, "IQ_EBITDA_MARGIN", I$3)</f>
        <v>14.387</v>
      </c>
      <c r="J250" s="9" cm="1">
        <f t="array" ref="J250">_xll.SNL.Clients.Office.Excel.Functions.SPG($A250, "IQ_EBITDA_MARGIN", J$3)</f>
        <v>14.036</v>
      </c>
    </row>
    <row r="251" spans="1:10" x14ac:dyDescent="0.3">
      <c r="A251" s="11" t="s">
        <v>253</v>
      </c>
      <c r="B251" s="9" t="str" cm="1">
        <f t="array" ref="B251">_xll.SNL.Clients.Office.Excel.Functions.SPG($A251, "IQ_EBITDA_MARGIN", B$3)</f>
        <v>NA</v>
      </c>
      <c r="C251" s="9" cm="1">
        <f t="array" ref="C251">_xll.SNL.Clients.Office.Excel.Functions.SPG($A251, "IQ_EBITDA_MARGIN", C$3)</f>
        <v>6.62</v>
      </c>
      <c r="D251" s="9" cm="1">
        <f t="array" ref="D251">_xll.SNL.Clients.Office.Excel.Functions.SPG($A251, "IQ_EBITDA_MARGIN", D$3)</f>
        <v>7.3230000000000004</v>
      </c>
      <c r="E251" s="9" cm="1">
        <f t="array" ref="E251">_xll.SNL.Clients.Office.Excel.Functions.SPG($A251, "IQ_EBITDA_MARGIN", E$3)</f>
        <v>7.7309999999999999</v>
      </c>
      <c r="F251" s="9" cm="1">
        <f t="array" ref="F251">_xll.SNL.Clients.Office.Excel.Functions.SPG($A251, "IQ_EBITDA_MARGIN", F$3)</f>
        <v>6.7389999999999999</v>
      </c>
      <c r="G251" s="9" cm="1">
        <f t="array" ref="G251">_xll.SNL.Clients.Office.Excel.Functions.SPG($A251, "IQ_EBITDA_MARGIN", G$3)</f>
        <v>7.798</v>
      </c>
      <c r="H251" s="9" cm="1">
        <f t="array" ref="H251">_xll.SNL.Clients.Office.Excel.Functions.SPG($A251, "IQ_EBITDA_MARGIN", H$3)</f>
        <v>7.4370000000000003</v>
      </c>
      <c r="I251" s="9" cm="1">
        <f t="array" ref="I251">_xll.SNL.Clients.Office.Excel.Functions.SPG($A251, "IQ_EBITDA_MARGIN", I$3)</f>
        <v>7.28</v>
      </c>
      <c r="J251" s="9" cm="1">
        <f t="array" ref="J251">_xll.SNL.Clients.Office.Excel.Functions.SPG($A251, "IQ_EBITDA_MARGIN", J$3)</f>
        <v>7.5359999999999996</v>
      </c>
    </row>
    <row r="252" spans="1:10" x14ac:dyDescent="0.3">
      <c r="A252" s="11" t="s">
        <v>254</v>
      </c>
      <c r="B252" s="9" t="str" cm="1">
        <f t="array" ref="B252">_xll.SNL.Clients.Office.Excel.Functions.SPG($A252, "IQ_EBITDA_MARGIN", B$3)</f>
        <v>NA</v>
      </c>
      <c r="C252" s="9" cm="1">
        <f t="array" ref="C252">_xll.SNL.Clients.Office.Excel.Functions.SPG($A252, "IQ_EBITDA_MARGIN", C$3)</f>
        <v>30.234000000000002</v>
      </c>
      <c r="D252" s="9" cm="1">
        <f t="array" ref="D252">_xll.SNL.Clients.Office.Excel.Functions.SPG($A252, "IQ_EBITDA_MARGIN", D$3)</f>
        <v>33.573</v>
      </c>
      <c r="E252" s="9" cm="1">
        <f t="array" ref="E252">_xll.SNL.Clients.Office.Excel.Functions.SPG($A252, "IQ_EBITDA_MARGIN", E$3)</f>
        <v>25.202999999999999</v>
      </c>
      <c r="F252" s="9" cm="1">
        <f t="array" ref="F252">_xll.SNL.Clients.Office.Excel.Functions.SPG($A252, "IQ_EBITDA_MARGIN", F$3)</f>
        <v>30.114000000000001</v>
      </c>
      <c r="G252" s="9" cm="1">
        <f t="array" ref="G252">_xll.SNL.Clients.Office.Excel.Functions.SPG($A252, "IQ_EBITDA_MARGIN", G$3)</f>
        <v>30.943999999999999</v>
      </c>
      <c r="H252" s="9" cm="1">
        <f t="array" ref="H252">_xll.SNL.Clients.Office.Excel.Functions.SPG($A252, "IQ_EBITDA_MARGIN", H$3)</f>
        <v>31.841999999999999</v>
      </c>
      <c r="I252" s="9" cm="1">
        <f t="array" ref="I252">_xll.SNL.Clients.Office.Excel.Functions.SPG($A252, "IQ_EBITDA_MARGIN", I$3)</f>
        <v>26.388000000000002</v>
      </c>
      <c r="J252" s="9" cm="1">
        <f t="array" ref="J252">_xll.SNL.Clients.Office.Excel.Functions.SPG($A252, "IQ_EBITDA_MARGIN", J$3)</f>
        <v>30.876999999999999</v>
      </c>
    </row>
    <row r="253" spans="1:10" x14ac:dyDescent="0.3">
      <c r="A253" s="11" t="s">
        <v>255</v>
      </c>
      <c r="B253" s="9" t="str" cm="1">
        <f t="array" ref="B253">_xll.SNL.Clients.Office.Excel.Functions.SPG($A253, "IQ_EBITDA_MARGIN", B$3)</f>
        <v>NA</v>
      </c>
      <c r="C253" s="9" cm="1">
        <f t="array" ref="C253">_xll.SNL.Clients.Office.Excel.Functions.SPG($A253, "IQ_EBITDA_MARGIN", C$3)</f>
        <v>9.8019999999999996</v>
      </c>
      <c r="D253" s="9" cm="1">
        <f t="array" ref="D253">_xll.SNL.Clients.Office.Excel.Functions.SPG($A253, "IQ_EBITDA_MARGIN", D$3)</f>
        <v>-10.287000000000001</v>
      </c>
      <c r="E253" s="9" cm="1">
        <f t="array" ref="E253">_xll.SNL.Clients.Office.Excel.Functions.SPG($A253, "IQ_EBITDA_MARGIN", E$3)</f>
        <v>9.1809999999999992</v>
      </c>
      <c r="F253" s="9" cm="1">
        <f t="array" ref="F253">_xll.SNL.Clients.Office.Excel.Functions.SPG($A253, "IQ_EBITDA_MARGIN", F$3)</f>
        <v>8.4990000000000006</v>
      </c>
      <c r="G253" s="9" cm="1">
        <f t="array" ref="G253">_xll.SNL.Clients.Office.Excel.Functions.SPG($A253, "IQ_EBITDA_MARGIN", G$3)</f>
        <v>9.2240000000000002</v>
      </c>
      <c r="H253" s="9" cm="1">
        <f t="array" ref="H253">_xll.SNL.Clients.Office.Excel.Functions.SPG($A253, "IQ_EBITDA_MARGIN", H$3)</f>
        <v>-3.9470000000000001</v>
      </c>
      <c r="I253" s="9" cm="1">
        <f t="array" ref="I253">_xll.SNL.Clients.Office.Excel.Functions.SPG($A253, "IQ_EBITDA_MARGIN", I$3)</f>
        <v>8.9109999999999996</v>
      </c>
      <c r="J253" s="9" cm="1">
        <f t="array" ref="J253">_xll.SNL.Clients.Office.Excel.Functions.SPG($A253, "IQ_EBITDA_MARGIN", J$3)</f>
        <v>9.2609999999999992</v>
      </c>
    </row>
    <row r="254" spans="1:10" x14ac:dyDescent="0.3">
      <c r="A254" s="11" t="s">
        <v>256</v>
      </c>
      <c r="B254" s="9" t="str" cm="1">
        <f t="array" ref="B254">_xll.SNL.Clients.Office.Excel.Functions.SPG($A254, "IQ_EBITDA_MARGIN", B$3)</f>
        <v>NA</v>
      </c>
      <c r="C254" s="9" cm="1">
        <f t="array" ref="C254">_xll.SNL.Clients.Office.Excel.Functions.SPG($A254, "IQ_EBITDA_MARGIN", C$3)</f>
        <v>24.364999999999998</v>
      </c>
      <c r="D254" s="9" cm="1">
        <f t="array" ref="D254">_xll.SNL.Clients.Office.Excel.Functions.SPG($A254, "IQ_EBITDA_MARGIN", D$3)</f>
        <v>32.731000000000002</v>
      </c>
      <c r="E254" s="9" cm="1">
        <f t="array" ref="E254">_xll.SNL.Clients.Office.Excel.Functions.SPG($A254, "IQ_EBITDA_MARGIN", E$3)</f>
        <v>37.76</v>
      </c>
      <c r="F254" s="9" cm="1">
        <f t="array" ref="F254">_xll.SNL.Clients.Office.Excel.Functions.SPG($A254, "IQ_EBITDA_MARGIN", F$3)</f>
        <v>37.997</v>
      </c>
      <c r="G254" s="9" cm="1">
        <f t="array" ref="G254">_xll.SNL.Clients.Office.Excel.Functions.SPG($A254, "IQ_EBITDA_MARGIN", G$3)</f>
        <v>28.931999999999999</v>
      </c>
      <c r="H254" s="9" cm="1">
        <f t="array" ref="H254">_xll.SNL.Clients.Office.Excel.Functions.SPG($A254, "IQ_EBITDA_MARGIN", H$3)</f>
        <v>38.453000000000003</v>
      </c>
      <c r="I254" s="9" cm="1">
        <f t="array" ref="I254">_xll.SNL.Clients.Office.Excel.Functions.SPG($A254, "IQ_EBITDA_MARGIN", I$3)</f>
        <v>38.347999999999999</v>
      </c>
      <c r="J254" s="9" cm="1">
        <f t="array" ref="J254">_xll.SNL.Clients.Office.Excel.Functions.SPG($A254, "IQ_EBITDA_MARGIN", J$3)</f>
        <v>39.624000000000002</v>
      </c>
    </row>
    <row r="255" spans="1:10" x14ac:dyDescent="0.3">
      <c r="A255" s="11" t="s">
        <v>257</v>
      </c>
      <c r="B255" s="9" t="str" cm="1">
        <f t="array" ref="B255">_xll.SNL.Clients.Office.Excel.Functions.SPG($A255, "IQ_EBITDA_MARGIN", B$3)</f>
        <v>NA</v>
      </c>
      <c r="C255" s="9" cm="1">
        <f t="array" ref="C255">_xll.SNL.Clients.Office.Excel.Functions.SPG($A255, "IQ_EBITDA_MARGIN", C$3)</f>
        <v>13.269</v>
      </c>
      <c r="D255" s="9" cm="1">
        <f t="array" ref="D255">_xll.SNL.Clients.Office.Excel.Functions.SPG($A255, "IQ_EBITDA_MARGIN", D$3)</f>
        <v>16.469000000000001</v>
      </c>
      <c r="E255" s="9" cm="1">
        <f t="array" ref="E255">_xll.SNL.Clients.Office.Excel.Functions.SPG($A255, "IQ_EBITDA_MARGIN", E$3)</f>
        <v>16.678000000000001</v>
      </c>
      <c r="F255" s="9" cm="1">
        <f t="array" ref="F255">_xll.SNL.Clients.Office.Excel.Functions.SPG($A255, "IQ_EBITDA_MARGIN", F$3)</f>
        <v>2.4780000000000002</v>
      </c>
      <c r="G255" s="9" cm="1">
        <f t="array" ref="G255">_xll.SNL.Clients.Office.Excel.Functions.SPG($A255, "IQ_EBITDA_MARGIN", G$3)</f>
        <v>12.516999999999999</v>
      </c>
      <c r="H255" s="9" t="str" cm="1">
        <f t="array" ref="H255">_xll.SNL.Clients.Office.Excel.Functions.SPG($A255, "IQ_EBITDA_MARGIN", H$3)</f>
        <v>NA</v>
      </c>
      <c r="I255" s="9" cm="1">
        <f t="array" ref="I255">_xll.SNL.Clients.Office.Excel.Functions.SPG($A255, "IQ_EBITDA_MARGIN", I$3)</f>
        <v>15.253</v>
      </c>
      <c r="J255" s="9" cm="1">
        <f t="array" ref="J255">_xll.SNL.Clients.Office.Excel.Functions.SPG($A255, "IQ_EBITDA_MARGIN", J$3)</f>
        <v>12.981999999999999</v>
      </c>
    </row>
    <row r="256" spans="1:10" x14ac:dyDescent="0.3">
      <c r="A256" s="11" t="s">
        <v>258</v>
      </c>
      <c r="B256" s="9" t="str" cm="1">
        <f t="array" ref="B256">_xll.SNL.Clients.Office.Excel.Functions.SPG($A256, "IQ_EBITDA_MARGIN", B$3)</f>
        <v>NA</v>
      </c>
      <c r="C256" s="9" t="str" cm="1">
        <f t="array" ref="C256">_xll.SNL.Clients.Office.Excel.Functions.SPG($A256, "IQ_EBITDA_MARGIN", C$3)</f>
        <v>NA</v>
      </c>
      <c r="D256" s="9" t="str" cm="1">
        <f t="array" ref="D256">_xll.SNL.Clients.Office.Excel.Functions.SPG($A256, "IQ_EBITDA_MARGIN", D$3)</f>
        <v>NA</v>
      </c>
      <c r="E256" s="9" t="str" cm="1">
        <f t="array" ref="E256">_xll.SNL.Clients.Office.Excel.Functions.SPG($A256, "IQ_EBITDA_MARGIN", E$3)</f>
        <v>NA</v>
      </c>
      <c r="F256" s="9" t="str" cm="1">
        <f t="array" ref="F256">_xll.SNL.Clients.Office.Excel.Functions.SPG($A256, "IQ_EBITDA_MARGIN", F$3)</f>
        <v>NA</v>
      </c>
      <c r="G256" s="9" t="str" cm="1">
        <f t="array" ref="G256">_xll.SNL.Clients.Office.Excel.Functions.SPG($A256, "IQ_EBITDA_MARGIN", G$3)</f>
        <v>NA</v>
      </c>
      <c r="H256" s="9" t="str" cm="1">
        <f t="array" ref="H256">_xll.SNL.Clients.Office.Excel.Functions.SPG($A256, "IQ_EBITDA_MARGIN", H$3)</f>
        <v>NA</v>
      </c>
      <c r="I256" s="9" t="str" cm="1">
        <f t="array" ref="I256">_xll.SNL.Clients.Office.Excel.Functions.SPG($A256, "IQ_EBITDA_MARGIN", I$3)</f>
        <v>NA</v>
      </c>
      <c r="J256" s="9" t="str" cm="1">
        <f t="array" ref="J256">_xll.SNL.Clients.Office.Excel.Functions.SPG($A256, "IQ_EBITDA_MARGIN", J$3)</f>
        <v>NA</v>
      </c>
    </row>
    <row r="257" spans="1:10" x14ac:dyDescent="0.3">
      <c r="A257" s="11" t="s">
        <v>259</v>
      </c>
      <c r="B257" s="9" t="str" cm="1">
        <f t="array" ref="B257">_xll.SNL.Clients.Office.Excel.Functions.SPG($A257, "IQ_EBITDA_MARGIN", B$3)</f>
        <v>NA</v>
      </c>
      <c r="C257" s="9" cm="1">
        <f t="array" ref="C257">_xll.SNL.Clients.Office.Excel.Functions.SPG($A257, "IQ_EBITDA_MARGIN", C$3)</f>
        <v>15.291</v>
      </c>
      <c r="D257" s="9" cm="1">
        <f t="array" ref="D257">_xll.SNL.Clients.Office.Excel.Functions.SPG($A257, "IQ_EBITDA_MARGIN", D$3)</f>
        <v>11.262</v>
      </c>
      <c r="E257" s="9" cm="1">
        <f t="array" ref="E257">_xll.SNL.Clients.Office.Excel.Functions.SPG($A257, "IQ_EBITDA_MARGIN", E$3)</f>
        <v>7.8769999999999998</v>
      </c>
      <c r="F257" s="9" cm="1">
        <f t="array" ref="F257">_xll.SNL.Clients.Office.Excel.Functions.SPG($A257, "IQ_EBITDA_MARGIN", F$3)</f>
        <v>5.431</v>
      </c>
      <c r="G257" s="9" cm="1">
        <f t="array" ref="G257">_xll.SNL.Clients.Office.Excel.Functions.SPG($A257, "IQ_EBITDA_MARGIN", G$3)</f>
        <v>14.105</v>
      </c>
      <c r="H257" s="9" cm="1">
        <f t="array" ref="H257">_xll.SNL.Clients.Office.Excel.Functions.SPG($A257, "IQ_EBITDA_MARGIN", H$3)</f>
        <v>14.237</v>
      </c>
      <c r="I257" s="9" cm="1">
        <f t="array" ref="I257">_xll.SNL.Clients.Office.Excel.Functions.SPG($A257, "IQ_EBITDA_MARGIN", I$3)</f>
        <v>14.454000000000001</v>
      </c>
      <c r="J257" s="9" cm="1">
        <f t="array" ref="J257">_xll.SNL.Clients.Office.Excel.Functions.SPG($A257, "IQ_EBITDA_MARGIN", J$3)</f>
        <v>11.999000000000001</v>
      </c>
    </row>
    <row r="258" spans="1:10" x14ac:dyDescent="0.3">
      <c r="A258" s="11" t="s">
        <v>260</v>
      </c>
      <c r="B258" s="9" t="str" cm="1">
        <f t="array" ref="B258">_xll.SNL.Clients.Office.Excel.Functions.SPG($A258, "IQ_EBITDA_MARGIN", B$3)</f>
        <v>NA</v>
      </c>
      <c r="C258" s="9" cm="1">
        <f t="array" ref="C258">_xll.SNL.Clients.Office.Excel.Functions.SPG($A258, "IQ_EBITDA_MARGIN", C$3)</f>
        <v>21.318999999999999</v>
      </c>
      <c r="D258" s="9" cm="1">
        <f t="array" ref="D258">_xll.SNL.Clients.Office.Excel.Functions.SPG($A258, "IQ_EBITDA_MARGIN", D$3)</f>
        <v>17.847000000000001</v>
      </c>
      <c r="E258" s="9" cm="1">
        <f t="array" ref="E258">_xll.SNL.Clients.Office.Excel.Functions.SPG($A258, "IQ_EBITDA_MARGIN", E$3)</f>
        <v>18.672000000000001</v>
      </c>
      <c r="F258" s="9" cm="1">
        <f t="array" ref="F258">_xll.SNL.Clients.Office.Excel.Functions.SPG($A258, "IQ_EBITDA_MARGIN", F$3)</f>
        <v>15.688000000000001</v>
      </c>
      <c r="G258" s="9" cm="1">
        <f t="array" ref="G258">_xll.SNL.Clients.Office.Excel.Functions.SPG($A258, "IQ_EBITDA_MARGIN", G$3)</f>
        <v>15.406000000000001</v>
      </c>
      <c r="H258" s="9" cm="1">
        <f t="array" ref="H258">_xll.SNL.Clients.Office.Excel.Functions.SPG($A258, "IQ_EBITDA_MARGIN", H$3)</f>
        <v>17.295999999999999</v>
      </c>
      <c r="I258" s="9" cm="1">
        <f t="array" ref="I258">_xll.SNL.Clients.Office.Excel.Functions.SPG($A258, "IQ_EBITDA_MARGIN", I$3)</f>
        <v>16.024999999999999</v>
      </c>
      <c r="J258" s="9" cm="1">
        <f t="array" ref="J258">_xll.SNL.Clients.Office.Excel.Functions.SPG($A258, "IQ_EBITDA_MARGIN", J$3)</f>
        <v>14.243</v>
      </c>
    </row>
    <row r="259" spans="1:10" x14ac:dyDescent="0.3">
      <c r="A259" s="11" t="s">
        <v>261</v>
      </c>
      <c r="B259" s="9" t="str" cm="1">
        <f t="array" ref="B259">_xll.SNL.Clients.Office.Excel.Functions.SPG($A259, "IQ_EBITDA_MARGIN", B$3)</f>
        <v>NA</v>
      </c>
      <c r="C259" s="9" cm="1">
        <f t="array" ref="C259">_xll.SNL.Clients.Office.Excel.Functions.SPG($A259, "IQ_EBITDA_MARGIN", C$3)</f>
        <v>24.030999999999999</v>
      </c>
      <c r="D259" s="9" cm="1">
        <f t="array" ref="D259">_xll.SNL.Clients.Office.Excel.Functions.SPG($A259, "IQ_EBITDA_MARGIN", D$3)</f>
        <v>22.338999999999999</v>
      </c>
      <c r="E259" s="9" cm="1">
        <f t="array" ref="E259">_xll.SNL.Clients.Office.Excel.Functions.SPG($A259, "IQ_EBITDA_MARGIN", E$3)</f>
        <v>21.4</v>
      </c>
      <c r="F259" s="9" cm="1">
        <f t="array" ref="F259">_xll.SNL.Clients.Office.Excel.Functions.SPG($A259, "IQ_EBITDA_MARGIN", F$3)</f>
        <v>20.827000000000002</v>
      </c>
      <c r="G259" s="9" cm="1">
        <f t="array" ref="G259">_xll.SNL.Clients.Office.Excel.Functions.SPG($A259, "IQ_EBITDA_MARGIN", G$3)</f>
        <v>20.867000000000001</v>
      </c>
      <c r="H259" s="9" cm="1">
        <f t="array" ref="H259">_xll.SNL.Clients.Office.Excel.Functions.SPG($A259, "IQ_EBITDA_MARGIN", H$3)</f>
        <v>22.12</v>
      </c>
      <c r="I259" s="9" cm="1">
        <f t="array" ref="I259">_xll.SNL.Clients.Office.Excel.Functions.SPG($A259, "IQ_EBITDA_MARGIN", I$3)</f>
        <v>20.643000000000001</v>
      </c>
      <c r="J259" s="9" cm="1">
        <f t="array" ref="J259">_xll.SNL.Clients.Office.Excel.Functions.SPG($A259, "IQ_EBITDA_MARGIN", J$3)</f>
        <v>20.327000000000002</v>
      </c>
    </row>
    <row r="260" spans="1:10" x14ac:dyDescent="0.3">
      <c r="A260" s="11" t="s">
        <v>262</v>
      </c>
      <c r="B260" s="9" t="str" cm="1">
        <f t="array" ref="B260">_xll.SNL.Clients.Office.Excel.Functions.SPG($A260, "IQ_EBITDA_MARGIN", B$3)</f>
        <v>NA</v>
      </c>
      <c r="C260" s="9" t="str" cm="1">
        <f t="array" ref="C260">_xll.SNL.Clients.Office.Excel.Functions.SPG($A260, "IQ_EBITDA_MARGIN", C$3)</f>
        <v>NA</v>
      </c>
      <c r="D260" s="9" cm="1">
        <f t="array" ref="D260">_xll.SNL.Clients.Office.Excel.Functions.SPG($A260, "IQ_EBITDA_MARGIN", D$3)</f>
        <v>27.678999999999998</v>
      </c>
      <c r="E260" s="9" cm="1">
        <f t="array" ref="E260">_xll.SNL.Clients.Office.Excel.Functions.SPG($A260, "IQ_EBITDA_MARGIN", E$3)</f>
        <v>27.18</v>
      </c>
      <c r="F260" s="9" cm="1">
        <f t="array" ref="F260">_xll.SNL.Clients.Office.Excel.Functions.SPG($A260, "IQ_EBITDA_MARGIN", F$3)</f>
        <v>26.844999999999999</v>
      </c>
      <c r="G260" s="9" cm="1">
        <f t="array" ref="G260">_xll.SNL.Clients.Office.Excel.Functions.SPG($A260, "IQ_EBITDA_MARGIN", G$3)</f>
        <v>29.015000000000001</v>
      </c>
      <c r="H260" s="9" cm="1">
        <f t="array" ref="H260">_xll.SNL.Clients.Office.Excel.Functions.SPG($A260, "IQ_EBITDA_MARGIN", H$3)</f>
        <v>28.251999999999999</v>
      </c>
      <c r="I260" s="9" cm="1">
        <f t="array" ref="I260">_xll.SNL.Clients.Office.Excel.Functions.SPG($A260, "IQ_EBITDA_MARGIN", I$3)</f>
        <v>24.914000000000001</v>
      </c>
      <c r="J260" s="9" cm="1">
        <f t="array" ref="J260">_xll.SNL.Clients.Office.Excel.Functions.SPG($A260, "IQ_EBITDA_MARGIN", J$3)</f>
        <v>22.725999999999999</v>
      </c>
    </row>
    <row r="261" spans="1:10" x14ac:dyDescent="0.3">
      <c r="A261" s="11" t="s">
        <v>263</v>
      </c>
      <c r="B261" s="9" t="str" cm="1">
        <f t="array" ref="B261">_xll.SNL.Clients.Office.Excel.Functions.SPG($A261, "IQ_EBITDA_MARGIN", B$3)</f>
        <v>NA</v>
      </c>
      <c r="C261" s="9" t="str" cm="1">
        <f t="array" ref="C261">_xll.SNL.Clients.Office.Excel.Functions.SPG($A261, "IQ_EBITDA_MARGIN", C$3)</f>
        <v>NA</v>
      </c>
      <c r="D261" s="9" t="str" cm="1">
        <f t="array" ref="D261">_xll.SNL.Clients.Office.Excel.Functions.SPG($A261, "IQ_EBITDA_MARGIN", D$3)</f>
        <v>NA</v>
      </c>
      <c r="E261" s="9" t="str" cm="1">
        <f t="array" ref="E261">_xll.SNL.Clients.Office.Excel.Functions.SPG($A261, "IQ_EBITDA_MARGIN", E$3)</f>
        <v>NA</v>
      </c>
      <c r="F261" s="9" t="str" cm="1">
        <f t="array" ref="F261">_xll.SNL.Clients.Office.Excel.Functions.SPG($A261, "IQ_EBITDA_MARGIN", F$3)</f>
        <v>NA</v>
      </c>
      <c r="G261" s="9" t="str" cm="1">
        <f t="array" ref="G261">_xll.SNL.Clients.Office.Excel.Functions.SPG($A261, "IQ_EBITDA_MARGIN", G$3)</f>
        <v>NA</v>
      </c>
      <c r="H261" s="9" t="str" cm="1">
        <f t="array" ref="H261">_xll.SNL.Clients.Office.Excel.Functions.SPG($A261, "IQ_EBITDA_MARGIN", H$3)</f>
        <v>NA</v>
      </c>
      <c r="I261" s="9" t="str" cm="1">
        <f t="array" ref="I261">_xll.SNL.Clients.Office.Excel.Functions.SPG($A261, "IQ_EBITDA_MARGIN", I$3)</f>
        <v>NA</v>
      </c>
      <c r="J261" s="9" t="str" cm="1">
        <f t="array" ref="J261">_xll.SNL.Clients.Office.Excel.Functions.SPG($A261, "IQ_EBITDA_MARGIN", J$3)</f>
        <v>NA</v>
      </c>
    </row>
    <row r="262" spans="1:10" x14ac:dyDescent="0.3">
      <c r="A262" s="11" t="s">
        <v>264</v>
      </c>
      <c r="B262" s="9" t="str" cm="1">
        <f t="array" ref="B262">_xll.SNL.Clients.Office.Excel.Functions.SPG($A262, "IQ_EBITDA_MARGIN", B$3)</f>
        <v>NA</v>
      </c>
      <c r="C262" s="9" t="str" cm="1">
        <f t="array" ref="C262">_xll.SNL.Clients.Office.Excel.Functions.SPG($A262, "IQ_EBITDA_MARGIN", C$3)</f>
        <v>NA</v>
      </c>
      <c r="D262" s="9" cm="1">
        <f t="array" ref="D262">_xll.SNL.Clients.Office.Excel.Functions.SPG($A262, "IQ_EBITDA_MARGIN", D$3)</f>
        <v>23.388000000000002</v>
      </c>
      <c r="E262" s="9" cm="1">
        <f t="array" ref="E262">_xll.SNL.Clients.Office.Excel.Functions.SPG($A262, "IQ_EBITDA_MARGIN", E$3)</f>
        <v>22.35</v>
      </c>
      <c r="F262" s="9" cm="1">
        <f t="array" ref="F262">_xll.SNL.Clients.Office.Excel.Functions.SPG($A262, "IQ_EBITDA_MARGIN", F$3)</f>
        <v>20.477</v>
      </c>
      <c r="G262" s="9" cm="1">
        <f t="array" ref="G262">_xll.SNL.Clients.Office.Excel.Functions.SPG($A262, "IQ_EBITDA_MARGIN", G$3)</f>
        <v>23.193000000000001</v>
      </c>
      <c r="H262" s="9" cm="1">
        <f t="array" ref="H262">_xll.SNL.Clients.Office.Excel.Functions.SPG($A262, "IQ_EBITDA_MARGIN", H$3)</f>
        <v>28.527999999999999</v>
      </c>
      <c r="I262" s="9" cm="1">
        <f t="array" ref="I262">_xll.SNL.Clients.Office.Excel.Functions.SPG($A262, "IQ_EBITDA_MARGIN", I$3)</f>
        <v>30.608000000000001</v>
      </c>
      <c r="J262" s="9" cm="1">
        <f t="array" ref="J262">_xll.SNL.Clients.Office.Excel.Functions.SPG($A262, "IQ_EBITDA_MARGIN", J$3)</f>
        <v>29.783999999999999</v>
      </c>
    </row>
    <row r="263" spans="1:10" x14ac:dyDescent="0.3">
      <c r="A263" s="11" t="s">
        <v>265</v>
      </c>
      <c r="B263" s="9" t="str" cm="1">
        <f t="array" ref="B263">_xll.SNL.Clients.Office.Excel.Functions.SPG($A263, "IQ_EBITDA_MARGIN", B$3)</f>
        <v>NA</v>
      </c>
      <c r="C263" s="9" cm="1">
        <f t="array" ref="C263">_xll.SNL.Clients.Office.Excel.Functions.SPG($A263, "IQ_EBITDA_MARGIN", C$3)</f>
        <v>15.523999999999999</v>
      </c>
      <c r="D263" s="9" cm="1">
        <f t="array" ref="D263">_xll.SNL.Clients.Office.Excel.Functions.SPG($A263, "IQ_EBITDA_MARGIN", D$3)</f>
        <v>19.103000000000002</v>
      </c>
      <c r="E263" s="9" cm="1">
        <f t="array" ref="E263">_xll.SNL.Clients.Office.Excel.Functions.SPG($A263, "IQ_EBITDA_MARGIN", E$3)</f>
        <v>20.72</v>
      </c>
      <c r="F263" s="9" cm="1">
        <f t="array" ref="F263">_xll.SNL.Clients.Office.Excel.Functions.SPG($A263, "IQ_EBITDA_MARGIN", F$3)</f>
        <v>21.48</v>
      </c>
      <c r="G263" s="9" cm="1">
        <f t="array" ref="G263">_xll.SNL.Clients.Office.Excel.Functions.SPG($A263, "IQ_EBITDA_MARGIN", G$3)</f>
        <v>15.553000000000001</v>
      </c>
      <c r="H263" s="9" cm="1">
        <f t="array" ref="H263">_xll.SNL.Clients.Office.Excel.Functions.SPG($A263, "IQ_EBITDA_MARGIN", H$3)</f>
        <v>18.998000000000001</v>
      </c>
      <c r="I263" s="9" cm="1">
        <f t="array" ref="I263">_xll.SNL.Clients.Office.Excel.Functions.SPG($A263, "IQ_EBITDA_MARGIN", I$3)</f>
        <v>17.004000000000001</v>
      </c>
      <c r="J263" s="9" cm="1">
        <f t="array" ref="J263">_xll.SNL.Clients.Office.Excel.Functions.SPG($A263, "IQ_EBITDA_MARGIN", J$3)</f>
        <v>18.614000000000001</v>
      </c>
    </row>
    <row r="264" spans="1:10" x14ac:dyDescent="0.3">
      <c r="A264" s="11" t="s">
        <v>266</v>
      </c>
      <c r="B264" s="9" t="str" cm="1">
        <f t="array" ref="B264">_xll.SNL.Clients.Office.Excel.Functions.SPG($A264, "IQ_EBITDA_MARGIN", B$3)</f>
        <v>NA</v>
      </c>
      <c r="C264" s="9" cm="1">
        <f t="array" ref="C264">_xll.SNL.Clients.Office.Excel.Functions.SPG($A264, "IQ_EBITDA_MARGIN", C$3)</f>
        <v>57.808999999999997</v>
      </c>
      <c r="D264" s="9" cm="1">
        <f t="array" ref="D264">_xll.SNL.Clients.Office.Excel.Functions.SPG($A264, "IQ_EBITDA_MARGIN", D$3)</f>
        <v>60.787999999999997</v>
      </c>
      <c r="E264" s="9" cm="1">
        <f t="array" ref="E264">_xll.SNL.Clients.Office.Excel.Functions.SPG($A264, "IQ_EBITDA_MARGIN", E$3)</f>
        <v>60.88</v>
      </c>
      <c r="F264" s="9" cm="1">
        <f t="array" ref="F264">_xll.SNL.Clients.Office.Excel.Functions.SPG($A264, "IQ_EBITDA_MARGIN", F$3)</f>
        <v>61.168999999999997</v>
      </c>
      <c r="G264" s="9" cm="1">
        <f t="array" ref="G264">_xll.SNL.Clients.Office.Excel.Functions.SPG($A264, "IQ_EBITDA_MARGIN", G$3)</f>
        <v>58.341000000000001</v>
      </c>
      <c r="H264" s="9" cm="1">
        <f t="array" ref="H264">_xll.SNL.Clients.Office.Excel.Functions.SPG($A264, "IQ_EBITDA_MARGIN", H$3)</f>
        <v>58.103999999999999</v>
      </c>
      <c r="I264" s="9" cm="1">
        <f t="array" ref="I264">_xll.SNL.Clients.Office.Excel.Functions.SPG($A264, "IQ_EBITDA_MARGIN", I$3)</f>
        <v>60.124000000000002</v>
      </c>
      <c r="J264" s="9" cm="1">
        <f t="array" ref="J264">_xll.SNL.Clients.Office.Excel.Functions.SPG($A264, "IQ_EBITDA_MARGIN", J$3)</f>
        <v>60.6</v>
      </c>
    </row>
    <row r="265" spans="1:10" x14ac:dyDescent="0.3">
      <c r="A265" s="11" t="s">
        <v>267</v>
      </c>
      <c r="B265" s="9" t="str" cm="1">
        <f t="array" ref="B265">_xll.SNL.Clients.Office.Excel.Functions.SPG($A265, "IQ_EBITDA_MARGIN", B$3)</f>
        <v>NA</v>
      </c>
      <c r="C265" s="9" cm="1">
        <f t="array" ref="C265">_xll.SNL.Clients.Office.Excel.Functions.SPG($A265, "IQ_EBITDA_MARGIN", C$3)</f>
        <v>42.512999999999998</v>
      </c>
      <c r="D265" s="9" cm="1">
        <f t="array" ref="D265">_xll.SNL.Clients.Office.Excel.Functions.SPG($A265, "IQ_EBITDA_MARGIN", D$3)</f>
        <v>43.335999999999999</v>
      </c>
      <c r="E265" s="9" cm="1">
        <f t="array" ref="E265">_xll.SNL.Clients.Office.Excel.Functions.SPG($A265, "IQ_EBITDA_MARGIN", E$3)</f>
        <v>44.149000000000001</v>
      </c>
      <c r="F265" s="9" cm="1">
        <f t="array" ref="F265">_xll.SNL.Clients.Office.Excel.Functions.SPG($A265, "IQ_EBITDA_MARGIN", F$3)</f>
        <v>46.277999999999999</v>
      </c>
      <c r="G265" s="9" cm="1">
        <f t="array" ref="G265">_xll.SNL.Clients.Office.Excel.Functions.SPG($A265, "IQ_EBITDA_MARGIN", G$3)</f>
        <v>39.896000000000001</v>
      </c>
      <c r="H265" s="9" cm="1">
        <f t="array" ref="H265">_xll.SNL.Clients.Office.Excel.Functions.SPG($A265, "IQ_EBITDA_MARGIN", H$3)</f>
        <v>38.29</v>
      </c>
      <c r="I265" s="9" cm="1">
        <f t="array" ref="I265">_xll.SNL.Clients.Office.Excel.Functions.SPG($A265, "IQ_EBITDA_MARGIN", I$3)</f>
        <v>44.959000000000003</v>
      </c>
      <c r="J265" s="9" cm="1">
        <f t="array" ref="J265">_xll.SNL.Clients.Office.Excel.Functions.SPG($A265, "IQ_EBITDA_MARGIN", J$3)</f>
        <v>45.241999999999997</v>
      </c>
    </row>
    <row r="266" spans="1:10" x14ac:dyDescent="0.3">
      <c r="A266" s="11" t="s">
        <v>268</v>
      </c>
      <c r="B266" s="9" t="str" cm="1">
        <f t="array" ref="B266">_xll.SNL.Clients.Office.Excel.Functions.SPG($A266, "IQ_EBITDA_MARGIN", B$3)</f>
        <v>NA</v>
      </c>
      <c r="C266" s="9" t="str" cm="1">
        <f t="array" ref="C266">_xll.SNL.Clients.Office.Excel.Functions.SPG($A266, "IQ_EBITDA_MARGIN", C$3)</f>
        <v>NA</v>
      </c>
      <c r="D266" s="9" t="str" cm="1">
        <f t="array" ref="D266">_xll.SNL.Clients.Office.Excel.Functions.SPG($A266, "IQ_EBITDA_MARGIN", D$3)</f>
        <v>NA</v>
      </c>
      <c r="E266" s="9" t="str" cm="1">
        <f t="array" ref="E266">_xll.SNL.Clients.Office.Excel.Functions.SPG($A266, "IQ_EBITDA_MARGIN", E$3)</f>
        <v>NA</v>
      </c>
      <c r="F266" s="9" t="str" cm="1">
        <f t="array" ref="F266">_xll.SNL.Clients.Office.Excel.Functions.SPG($A266, "IQ_EBITDA_MARGIN", F$3)</f>
        <v>NA</v>
      </c>
      <c r="G266" s="9" t="str" cm="1">
        <f t="array" ref="G266">_xll.SNL.Clients.Office.Excel.Functions.SPG($A266, "IQ_EBITDA_MARGIN", G$3)</f>
        <v>NA</v>
      </c>
      <c r="H266" s="9" t="str" cm="1">
        <f t="array" ref="H266">_xll.SNL.Clients.Office.Excel.Functions.SPG($A266, "IQ_EBITDA_MARGIN", H$3)</f>
        <v>NA</v>
      </c>
      <c r="I266" s="9" t="str" cm="1">
        <f t="array" ref="I266">_xll.SNL.Clients.Office.Excel.Functions.SPG($A266, "IQ_EBITDA_MARGIN", I$3)</f>
        <v>NA</v>
      </c>
      <c r="J266" s="9" t="str" cm="1">
        <f t="array" ref="J266">_xll.SNL.Clients.Office.Excel.Functions.SPG($A266, "IQ_EBITDA_MARGIN", J$3)</f>
        <v>NA</v>
      </c>
    </row>
    <row r="267" spans="1:10" x14ac:dyDescent="0.3">
      <c r="A267" s="11" t="s">
        <v>269</v>
      </c>
      <c r="B267" s="9" t="str" cm="1">
        <f t="array" ref="B267">_xll.SNL.Clients.Office.Excel.Functions.SPG($A267, "IQ_EBITDA_MARGIN", B$3)</f>
        <v>NA</v>
      </c>
      <c r="C267" s="9" cm="1">
        <f t="array" ref="C267">_xll.SNL.Clients.Office.Excel.Functions.SPG($A267, "IQ_EBITDA_MARGIN", C$3)</f>
        <v>43.747999999999998</v>
      </c>
      <c r="D267" s="9" cm="1">
        <f t="array" ref="D267">_xll.SNL.Clients.Office.Excel.Functions.SPG($A267, "IQ_EBITDA_MARGIN", D$3)</f>
        <v>42.784999999999997</v>
      </c>
      <c r="E267" s="9" cm="1">
        <f t="array" ref="E267">_xll.SNL.Clients.Office.Excel.Functions.SPG($A267, "IQ_EBITDA_MARGIN", E$3)</f>
        <v>41.887</v>
      </c>
      <c r="F267" s="9" cm="1">
        <f t="array" ref="F267">_xll.SNL.Clients.Office.Excel.Functions.SPG($A267, "IQ_EBITDA_MARGIN", F$3)</f>
        <v>38.396999999999998</v>
      </c>
      <c r="G267" s="9" cm="1">
        <f t="array" ref="G267">_xll.SNL.Clients.Office.Excel.Functions.SPG($A267, "IQ_EBITDA_MARGIN", G$3)</f>
        <v>42.28</v>
      </c>
      <c r="H267" s="9" cm="1">
        <f t="array" ref="H267">_xll.SNL.Clients.Office.Excel.Functions.SPG($A267, "IQ_EBITDA_MARGIN", H$3)</f>
        <v>41.786999999999999</v>
      </c>
      <c r="I267" s="9" cm="1">
        <f t="array" ref="I267">_xll.SNL.Clients.Office.Excel.Functions.SPG($A267, "IQ_EBITDA_MARGIN", I$3)</f>
        <v>39.323999999999998</v>
      </c>
      <c r="J267" s="9" cm="1">
        <f t="array" ref="J267">_xll.SNL.Clients.Office.Excel.Functions.SPG($A267, "IQ_EBITDA_MARGIN", J$3)</f>
        <v>39.688000000000002</v>
      </c>
    </row>
    <row r="268" spans="1:10" x14ac:dyDescent="0.3">
      <c r="A268" s="11" t="s">
        <v>270</v>
      </c>
      <c r="B268" s="9" t="str" cm="1">
        <f t="array" ref="B268">_xll.SNL.Clients.Office.Excel.Functions.SPG($A268, "IQ_EBITDA_MARGIN", B$3)</f>
        <v>NA</v>
      </c>
      <c r="C268" s="9" cm="1">
        <f t="array" ref="C268">_xll.SNL.Clients.Office.Excel.Functions.SPG($A268, "IQ_EBITDA_MARGIN", C$3)</f>
        <v>18.07</v>
      </c>
      <c r="D268" s="9" cm="1">
        <f t="array" ref="D268">_xll.SNL.Clients.Office.Excel.Functions.SPG($A268, "IQ_EBITDA_MARGIN", D$3)</f>
        <v>15.967000000000001</v>
      </c>
      <c r="E268" s="9" cm="1">
        <f t="array" ref="E268">_xll.SNL.Clients.Office.Excel.Functions.SPG($A268, "IQ_EBITDA_MARGIN", E$3)</f>
        <v>17.645</v>
      </c>
      <c r="F268" s="9" cm="1">
        <f t="array" ref="F268">_xll.SNL.Clients.Office.Excel.Functions.SPG($A268, "IQ_EBITDA_MARGIN", F$3)</f>
        <v>18.135000000000002</v>
      </c>
      <c r="G268" s="9" cm="1">
        <f t="array" ref="G268">_xll.SNL.Clients.Office.Excel.Functions.SPG($A268, "IQ_EBITDA_MARGIN", G$3)</f>
        <v>20.712</v>
      </c>
      <c r="H268" s="9" cm="1">
        <f t="array" ref="H268">_xll.SNL.Clients.Office.Excel.Functions.SPG($A268, "IQ_EBITDA_MARGIN", H$3)</f>
        <v>16.501000000000001</v>
      </c>
      <c r="I268" s="9" cm="1">
        <f t="array" ref="I268">_xll.SNL.Clients.Office.Excel.Functions.SPG($A268, "IQ_EBITDA_MARGIN", I$3)</f>
        <v>16.513999999999999</v>
      </c>
      <c r="J268" s="9" cm="1">
        <f t="array" ref="J268">_xll.SNL.Clients.Office.Excel.Functions.SPG($A268, "IQ_EBITDA_MARGIN", J$3)</f>
        <v>17.513000000000002</v>
      </c>
    </row>
    <row r="269" spans="1:10" x14ac:dyDescent="0.3">
      <c r="A269" s="11" t="s">
        <v>271</v>
      </c>
      <c r="B269" s="9" t="str" cm="1">
        <f t="array" ref="B269">_xll.SNL.Clients.Office.Excel.Functions.SPG($A269, "IQ_EBITDA_MARGIN", B$3)</f>
        <v>NA</v>
      </c>
      <c r="C269" s="9" cm="1">
        <f t="array" ref="C269">_xll.SNL.Clients.Office.Excel.Functions.SPG($A269, "IQ_EBITDA_MARGIN", C$3)</f>
        <v>12.053000000000001</v>
      </c>
      <c r="D269" s="9" cm="1">
        <f t="array" ref="D269">_xll.SNL.Clients.Office.Excel.Functions.SPG($A269, "IQ_EBITDA_MARGIN", D$3)</f>
        <v>13.211</v>
      </c>
      <c r="E269" s="9" cm="1">
        <f t="array" ref="E269">_xll.SNL.Clients.Office.Excel.Functions.SPG($A269, "IQ_EBITDA_MARGIN", E$3)</f>
        <v>14.384</v>
      </c>
      <c r="F269" s="9" cm="1">
        <f t="array" ref="F269">_xll.SNL.Clients.Office.Excel.Functions.SPG($A269, "IQ_EBITDA_MARGIN", F$3)</f>
        <v>15.032</v>
      </c>
      <c r="G269" s="9" cm="1">
        <f t="array" ref="G269">_xll.SNL.Clients.Office.Excel.Functions.SPG($A269, "IQ_EBITDA_MARGIN", G$3)</f>
        <v>9.6690000000000005</v>
      </c>
      <c r="H269" s="9" cm="1">
        <f t="array" ref="H269">_xll.SNL.Clients.Office.Excel.Functions.SPG($A269, "IQ_EBITDA_MARGIN", H$3)</f>
        <v>13.606</v>
      </c>
      <c r="I269" s="9" cm="1">
        <f t="array" ref="I269">_xll.SNL.Clients.Office.Excel.Functions.SPG($A269, "IQ_EBITDA_MARGIN", I$3)</f>
        <v>14.102</v>
      </c>
      <c r="J269" s="9" cm="1">
        <f t="array" ref="J269">_xll.SNL.Clients.Office.Excel.Functions.SPG($A269, "IQ_EBITDA_MARGIN", J$3)</f>
        <v>15.597</v>
      </c>
    </row>
    <row r="270" spans="1:10" x14ac:dyDescent="0.3">
      <c r="A270" s="11" t="s">
        <v>272</v>
      </c>
      <c r="B270" s="9" t="str" cm="1">
        <f t="array" ref="B270">_xll.SNL.Clients.Office.Excel.Functions.SPG($A270, "IQ_EBITDA_MARGIN", B$3)</f>
        <v>NA</v>
      </c>
      <c r="C270" s="9" cm="1">
        <f t="array" ref="C270">_xll.SNL.Clients.Office.Excel.Functions.SPG($A270, "IQ_EBITDA_MARGIN", C$3)</f>
        <v>32.68</v>
      </c>
      <c r="D270" s="9" cm="1">
        <f t="array" ref="D270">_xll.SNL.Clients.Office.Excel.Functions.SPG($A270, "IQ_EBITDA_MARGIN", D$3)</f>
        <v>32.594000000000001</v>
      </c>
      <c r="E270" s="9" cm="1">
        <f t="array" ref="E270">_xll.SNL.Clients.Office.Excel.Functions.SPG($A270, "IQ_EBITDA_MARGIN", E$3)</f>
        <v>31.497</v>
      </c>
      <c r="F270" s="9" cm="1">
        <f t="array" ref="F270">_xll.SNL.Clients.Office.Excel.Functions.SPG($A270, "IQ_EBITDA_MARGIN", F$3)</f>
        <v>31.039000000000001</v>
      </c>
      <c r="G270" s="9" cm="1">
        <f t="array" ref="G270">_xll.SNL.Clients.Office.Excel.Functions.SPG($A270, "IQ_EBITDA_MARGIN", G$3)</f>
        <v>30.992999999999999</v>
      </c>
      <c r="H270" s="9" cm="1">
        <f t="array" ref="H270">_xll.SNL.Clients.Office.Excel.Functions.SPG($A270, "IQ_EBITDA_MARGIN", H$3)</f>
        <v>32.264000000000003</v>
      </c>
      <c r="I270" s="9" cm="1">
        <f t="array" ref="I270">_xll.SNL.Clients.Office.Excel.Functions.SPG($A270, "IQ_EBITDA_MARGIN", I$3)</f>
        <v>29.850999999999999</v>
      </c>
      <c r="J270" s="9" cm="1">
        <f t="array" ref="J270">_xll.SNL.Clients.Office.Excel.Functions.SPG($A270, "IQ_EBITDA_MARGIN", J$3)</f>
        <v>29.488</v>
      </c>
    </row>
    <row r="271" spans="1:10" x14ac:dyDescent="0.3">
      <c r="A271" s="11" t="s">
        <v>273</v>
      </c>
      <c r="B271" s="9" t="str" cm="1">
        <f t="array" ref="B271">_xll.SNL.Clients.Office.Excel.Functions.SPG($A271, "IQ_EBITDA_MARGIN", B$3)</f>
        <v>NA</v>
      </c>
      <c r="C271" s="9" cm="1">
        <f t="array" ref="C271">_xll.SNL.Clients.Office.Excel.Functions.SPG($A271, "IQ_EBITDA_MARGIN", C$3)</f>
        <v>17.914999999999999</v>
      </c>
      <c r="D271" s="9" cm="1">
        <f t="array" ref="D271">_xll.SNL.Clients.Office.Excel.Functions.SPG($A271, "IQ_EBITDA_MARGIN", D$3)</f>
        <v>18.294</v>
      </c>
      <c r="E271" s="9" cm="1">
        <f t="array" ref="E271">_xll.SNL.Clients.Office.Excel.Functions.SPG($A271, "IQ_EBITDA_MARGIN", E$3)</f>
        <v>19.318999999999999</v>
      </c>
      <c r="F271" s="9" cm="1">
        <f t="array" ref="F271">_xll.SNL.Clients.Office.Excel.Functions.SPG($A271, "IQ_EBITDA_MARGIN", F$3)</f>
        <v>20.86</v>
      </c>
      <c r="G271" s="9" cm="1">
        <f t="array" ref="G271">_xll.SNL.Clients.Office.Excel.Functions.SPG($A271, "IQ_EBITDA_MARGIN", G$3)</f>
        <v>21.719000000000001</v>
      </c>
      <c r="H271" s="9" cm="1">
        <f t="array" ref="H271">_xll.SNL.Clients.Office.Excel.Functions.SPG($A271, "IQ_EBITDA_MARGIN", H$3)</f>
        <v>25.215</v>
      </c>
      <c r="I271" s="9" cm="1">
        <f t="array" ref="I271">_xll.SNL.Clients.Office.Excel.Functions.SPG($A271, "IQ_EBITDA_MARGIN", I$3)</f>
        <v>16.042000000000002</v>
      </c>
      <c r="J271" s="9" cm="1">
        <f t="array" ref="J271">_xll.SNL.Clients.Office.Excel.Functions.SPG($A271, "IQ_EBITDA_MARGIN", J$3)</f>
        <v>24.904</v>
      </c>
    </row>
    <row r="272" spans="1:10" x14ac:dyDescent="0.3">
      <c r="A272" s="11" t="s">
        <v>274</v>
      </c>
      <c r="B272" s="9" t="str" cm="1">
        <f t="array" ref="B272">_xll.SNL.Clients.Office.Excel.Functions.SPG($A272, "IQ_EBITDA_MARGIN", B$3)</f>
        <v>NA</v>
      </c>
      <c r="C272" s="9" cm="1">
        <f t="array" ref="C272">_xll.SNL.Clients.Office.Excel.Functions.SPG($A272, "IQ_EBITDA_MARGIN", C$3)</f>
        <v>32.768999999999998</v>
      </c>
      <c r="D272" s="9" cm="1">
        <f t="array" ref="D272">_xll.SNL.Clients.Office.Excel.Functions.SPG($A272, "IQ_EBITDA_MARGIN", D$3)</f>
        <v>30.164000000000001</v>
      </c>
      <c r="E272" s="9" cm="1">
        <f t="array" ref="E272">_xll.SNL.Clients.Office.Excel.Functions.SPG($A272, "IQ_EBITDA_MARGIN", E$3)</f>
        <v>34.515999999999998</v>
      </c>
      <c r="F272" s="9" cm="1">
        <f t="array" ref="F272">_xll.SNL.Clients.Office.Excel.Functions.SPG($A272, "IQ_EBITDA_MARGIN", F$3)</f>
        <v>35.518999999999998</v>
      </c>
      <c r="G272" s="9" cm="1">
        <f t="array" ref="G272">_xll.SNL.Clients.Office.Excel.Functions.SPG($A272, "IQ_EBITDA_MARGIN", G$3)</f>
        <v>36.021000000000001</v>
      </c>
      <c r="H272" s="9" cm="1">
        <f t="array" ref="H272">_xll.SNL.Clients.Office.Excel.Functions.SPG($A272, "IQ_EBITDA_MARGIN", H$3)</f>
        <v>34.954999999999998</v>
      </c>
      <c r="I272" s="9" cm="1">
        <f t="array" ref="I272">_xll.SNL.Clients.Office.Excel.Functions.SPG($A272, "IQ_EBITDA_MARGIN", I$3)</f>
        <v>33.713999999999999</v>
      </c>
      <c r="J272" s="9" cm="1">
        <f t="array" ref="J272">_xll.SNL.Clients.Office.Excel.Functions.SPG($A272, "IQ_EBITDA_MARGIN", J$3)</f>
        <v>31.414999999999999</v>
      </c>
    </row>
    <row r="273" spans="1:10" x14ac:dyDescent="0.3">
      <c r="A273" s="11" t="s">
        <v>275</v>
      </c>
      <c r="B273" s="9" t="str" cm="1">
        <f t="array" ref="B273">_xll.SNL.Clients.Office.Excel.Functions.SPG($A273, "IQ_EBITDA_MARGIN", B$3)</f>
        <v>NA</v>
      </c>
      <c r="C273" s="9" t="str" cm="1">
        <f t="array" ref="C273">_xll.SNL.Clients.Office.Excel.Functions.SPG($A273, "IQ_EBITDA_MARGIN", C$3)</f>
        <v>NA</v>
      </c>
      <c r="D273" s="9" cm="1">
        <f t="array" ref="D273">_xll.SNL.Clients.Office.Excel.Functions.SPG($A273, "IQ_EBITDA_MARGIN", D$3)</f>
        <v>13.986000000000001</v>
      </c>
      <c r="E273" s="9" cm="1">
        <f t="array" ref="E273">_xll.SNL.Clients.Office.Excel.Functions.SPG($A273, "IQ_EBITDA_MARGIN", E$3)</f>
        <v>13.19</v>
      </c>
      <c r="F273" s="9" cm="1">
        <f t="array" ref="F273">_xll.SNL.Clients.Office.Excel.Functions.SPG($A273, "IQ_EBITDA_MARGIN", F$3)</f>
        <v>12.101000000000001</v>
      </c>
      <c r="G273" s="9" cm="1">
        <f t="array" ref="G273">_xll.SNL.Clients.Office.Excel.Functions.SPG($A273, "IQ_EBITDA_MARGIN", G$3)</f>
        <v>11.180999999999999</v>
      </c>
      <c r="H273" s="9" cm="1">
        <f t="array" ref="H273">_xll.SNL.Clients.Office.Excel.Functions.SPG($A273, "IQ_EBITDA_MARGIN", H$3)</f>
        <v>10.967000000000001</v>
      </c>
      <c r="I273" s="9" cm="1">
        <f t="array" ref="I273">_xll.SNL.Clients.Office.Excel.Functions.SPG($A273, "IQ_EBITDA_MARGIN", I$3)</f>
        <v>10.787000000000001</v>
      </c>
      <c r="J273" s="9" cm="1">
        <f t="array" ref="J273">_xll.SNL.Clients.Office.Excel.Functions.SPG($A273, "IQ_EBITDA_MARGIN", J$3)</f>
        <v>9.3000000000000007</v>
      </c>
    </row>
    <row r="274" spans="1:10" x14ac:dyDescent="0.3">
      <c r="A274" s="11" t="s">
        <v>276</v>
      </c>
      <c r="B274" s="9" t="str" cm="1">
        <f t="array" ref="B274">_xll.SNL.Clients.Office.Excel.Functions.SPG($A274, "IQ_EBITDA_MARGIN", B$3)</f>
        <v>NA</v>
      </c>
      <c r="C274" s="9" cm="1">
        <f t="array" ref="C274">_xll.SNL.Clients.Office.Excel.Functions.SPG($A274, "IQ_EBITDA_MARGIN", C$3)</f>
        <v>16.7</v>
      </c>
      <c r="D274" s="9" cm="1">
        <f t="array" ref="D274">_xll.SNL.Clients.Office.Excel.Functions.SPG($A274, "IQ_EBITDA_MARGIN", D$3)</f>
        <v>14.199</v>
      </c>
      <c r="E274" s="9" cm="1">
        <f t="array" ref="E274">_xll.SNL.Clients.Office.Excel.Functions.SPG($A274, "IQ_EBITDA_MARGIN", E$3)</f>
        <v>14.454000000000001</v>
      </c>
      <c r="F274" s="9" cm="1">
        <f t="array" ref="F274">_xll.SNL.Clients.Office.Excel.Functions.SPG($A274, "IQ_EBITDA_MARGIN", F$3)</f>
        <v>13.817</v>
      </c>
      <c r="G274" s="9" cm="1">
        <f t="array" ref="G274">_xll.SNL.Clients.Office.Excel.Functions.SPG($A274, "IQ_EBITDA_MARGIN", G$3)</f>
        <v>18.102</v>
      </c>
      <c r="H274" s="9" cm="1">
        <f t="array" ref="H274">_xll.SNL.Clients.Office.Excel.Functions.SPG($A274, "IQ_EBITDA_MARGIN", H$3)</f>
        <v>17.484999999999999</v>
      </c>
      <c r="I274" s="9" cm="1">
        <f t="array" ref="I274">_xll.SNL.Clients.Office.Excel.Functions.SPG($A274, "IQ_EBITDA_MARGIN", I$3)</f>
        <v>15.334</v>
      </c>
      <c r="J274" s="9" cm="1">
        <f t="array" ref="J274">_xll.SNL.Clients.Office.Excel.Functions.SPG($A274, "IQ_EBITDA_MARGIN", J$3)</f>
        <v>13.459</v>
      </c>
    </row>
    <row r="275" spans="1:10" x14ac:dyDescent="0.3">
      <c r="A275" s="11" t="s">
        <v>277</v>
      </c>
      <c r="B275" s="9" t="str" cm="1">
        <f t="array" ref="B275">_xll.SNL.Clients.Office.Excel.Functions.SPG($A275, "IQ_EBITDA_MARGIN", B$3)</f>
        <v>NA</v>
      </c>
      <c r="C275" s="9" cm="1">
        <f t="array" ref="C275">_xll.SNL.Clients.Office.Excel.Functions.SPG($A275, "IQ_EBITDA_MARGIN", C$3)</f>
        <v>20.178000000000001</v>
      </c>
      <c r="D275" s="9" cm="1">
        <f t="array" ref="D275">_xll.SNL.Clients.Office.Excel.Functions.SPG($A275, "IQ_EBITDA_MARGIN", D$3)</f>
        <v>21.486999999999998</v>
      </c>
      <c r="E275" s="9" cm="1">
        <f t="array" ref="E275">_xll.SNL.Clients.Office.Excel.Functions.SPG($A275, "IQ_EBITDA_MARGIN", E$3)</f>
        <v>23.684999999999999</v>
      </c>
      <c r="F275" s="9" cm="1">
        <f t="array" ref="F275">_xll.SNL.Clients.Office.Excel.Functions.SPG($A275, "IQ_EBITDA_MARGIN", F$3)</f>
        <v>18.164000000000001</v>
      </c>
      <c r="G275" s="9" cm="1">
        <f t="array" ref="G275">_xll.SNL.Clients.Office.Excel.Functions.SPG($A275, "IQ_EBITDA_MARGIN", G$3)</f>
        <v>17.231999999999999</v>
      </c>
      <c r="H275" s="9" cm="1">
        <f t="array" ref="H275">_xll.SNL.Clients.Office.Excel.Functions.SPG($A275, "IQ_EBITDA_MARGIN", H$3)</f>
        <v>19.483000000000001</v>
      </c>
      <c r="I275" s="9" cm="1">
        <f t="array" ref="I275">_xll.SNL.Clients.Office.Excel.Functions.SPG($A275, "IQ_EBITDA_MARGIN", I$3)</f>
        <v>20.76</v>
      </c>
      <c r="J275" s="9" cm="1">
        <f t="array" ref="J275">_xll.SNL.Clients.Office.Excel.Functions.SPG($A275, "IQ_EBITDA_MARGIN", J$3)</f>
        <v>14.97</v>
      </c>
    </row>
    <row r="276" spans="1:10" x14ac:dyDescent="0.3">
      <c r="A276" s="11" t="s">
        <v>278</v>
      </c>
      <c r="B276" s="9" t="str" cm="1">
        <f t="array" ref="B276">_xll.SNL.Clients.Office.Excel.Functions.SPG($A276, "IQ_EBITDA_MARGIN", B$3)</f>
        <v>NA</v>
      </c>
      <c r="C276" s="9" cm="1">
        <f t="array" ref="C276">_xll.SNL.Clients.Office.Excel.Functions.SPG($A276, "IQ_EBITDA_MARGIN", C$3)</f>
        <v>38.988</v>
      </c>
      <c r="D276" s="9" cm="1">
        <f t="array" ref="D276">_xll.SNL.Clients.Office.Excel.Functions.SPG($A276, "IQ_EBITDA_MARGIN", D$3)</f>
        <v>38.247999999999998</v>
      </c>
      <c r="E276" s="9" cm="1">
        <f t="array" ref="E276">_xll.SNL.Clients.Office.Excel.Functions.SPG($A276, "IQ_EBITDA_MARGIN", E$3)</f>
        <v>38.575000000000003</v>
      </c>
      <c r="F276" s="9" cm="1">
        <f t="array" ref="F276">_xll.SNL.Clients.Office.Excel.Functions.SPG($A276, "IQ_EBITDA_MARGIN", F$3)</f>
        <v>37.667000000000002</v>
      </c>
      <c r="G276" s="9" cm="1">
        <f t="array" ref="G276">_xll.SNL.Clients.Office.Excel.Functions.SPG($A276, "IQ_EBITDA_MARGIN", G$3)</f>
        <v>36.859000000000002</v>
      </c>
      <c r="H276" s="9" cm="1">
        <f t="array" ref="H276">_xll.SNL.Clients.Office.Excel.Functions.SPG($A276, "IQ_EBITDA_MARGIN", H$3)</f>
        <v>37.387999999999998</v>
      </c>
      <c r="I276" s="9" cm="1">
        <f t="array" ref="I276">_xll.SNL.Clients.Office.Excel.Functions.SPG($A276, "IQ_EBITDA_MARGIN", I$3)</f>
        <v>36.774999999999999</v>
      </c>
      <c r="J276" s="9" cm="1">
        <f t="array" ref="J276">_xll.SNL.Clients.Office.Excel.Functions.SPG($A276, "IQ_EBITDA_MARGIN", J$3)</f>
        <v>35.933</v>
      </c>
    </row>
    <row r="277" spans="1:10" x14ac:dyDescent="0.3">
      <c r="A277" s="11" t="s">
        <v>279</v>
      </c>
      <c r="B277" s="9" t="str" cm="1">
        <f t="array" ref="B277">_xll.SNL.Clients.Office.Excel.Functions.SPG($A277, "IQ_EBITDA_MARGIN", B$3)</f>
        <v>NA</v>
      </c>
      <c r="C277" s="9" t="str" cm="1">
        <f t="array" ref="C277">_xll.SNL.Clients.Office.Excel.Functions.SPG($A277, "IQ_EBITDA_MARGIN", C$3)</f>
        <v>NA</v>
      </c>
      <c r="D277" s="9" cm="1">
        <f t="array" ref="D277">_xll.SNL.Clients.Office.Excel.Functions.SPG($A277, "IQ_EBITDA_MARGIN", D$3)</f>
        <v>10.097</v>
      </c>
      <c r="E277" s="9" cm="1">
        <f t="array" ref="E277">_xll.SNL.Clients.Office.Excel.Functions.SPG($A277, "IQ_EBITDA_MARGIN", E$3)</f>
        <v>6.8380000000000001</v>
      </c>
      <c r="F277" s="9" cm="1">
        <f t="array" ref="F277">_xll.SNL.Clients.Office.Excel.Functions.SPG($A277, "IQ_EBITDA_MARGIN", F$3)</f>
        <v>7.407</v>
      </c>
      <c r="G277" s="9" cm="1">
        <f t="array" ref="G277">_xll.SNL.Clients.Office.Excel.Functions.SPG($A277, "IQ_EBITDA_MARGIN", G$3)</f>
        <v>1.5</v>
      </c>
      <c r="H277" s="9" cm="1">
        <f t="array" ref="H277">_xll.SNL.Clients.Office.Excel.Functions.SPG($A277, "IQ_EBITDA_MARGIN", H$3)</f>
        <v>9.5990000000000002</v>
      </c>
      <c r="I277" s="9" cm="1">
        <f t="array" ref="I277">_xll.SNL.Clients.Office.Excel.Functions.SPG($A277, "IQ_EBITDA_MARGIN", I$3)</f>
        <v>8.8780000000000001</v>
      </c>
      <c r="J277" s="9" cm="1">
        <f t="array" ref="J277">_xll.SNL.Clients.Office.Excel.Functions.SPG($A277, "IQ_EBITDA_MARGIN", J$3)</f>
        <v>8.2650000000000006</v>
      </c>
    </row>
    <row r="278" spans="1:10" x14ac:dyDescent="0.3">
      <c r="A278" s="11" t="s">
        <v>280</v>
      </c>
      <c r="B278" s="9" t="str" cm="1">
        <f t="array" ref="B278">_xll.SNL.Clients.Office.Excel.Functions.SPG($A278, "IQ_EBITDA_MARGIN", B$3)</f>
        <v>NA</v>
      </c>
      <c r="C278" s="9" t="str" cm="1">
        <f t="array" ref="C278">_xll.SNL.Clients.Office.Excel.Functions.SPG($A278, "IQ_EBITDA_MARGIN", C$3)</f>
        <v>NA</v>
      </c>
      <c r="D278" s="9" cm="1">
        <f t="array" ref="D278">_xll.SNL.Clients.Office.Excel.Functions.SPG($A278, "IQ_EBITDA_MARGIN", D$3)</f>
        <v>12.026</v>
      </c>
      <c r="E278" s="9" cm="1">
        <f t="array" ref="E278">_xll.SNL.Clients.Office.Excel.Functions.SPG($A278, "IQ_EBITDA_MARGIN", E$3)</f>
        <v>13.042</v>
      </c>
      <c r="F278" s="9" cm="1">
        <f t="array" ref="F278">_xll.SNL.Clients.Office.Excel.Functions.SPG($A278, "IQ_EBITDA_MARGIN", F$3)</f>
        <v>11.531000000000001</v>
      </c>
      <c r="G278" s="9" cm="1">
        <f t="array" ref="G278">_xll.SNL.Clients.Office.Excel.Functions.SPG($A278, "IQ_EBITDA_MARGIN", G$3)</f>
        <v>11.14</v>
      </c>
      <c r="H278" s="9" cm="1">
        <f t="array" ref="H278">_xll.SNL.Clients.Office.Excel.Functions.SPG($A278, "IQ_EBITDA_MARGIN", H$3)</f>
        <v>11.798999999999999</v>
      </c>
      <c r="I278" s="9" cm="1">
        <f t="array" ref="I278">_xll.SNL.Clients.Office.Excel.Functions.SPG($A278, "IQ_EBITDA_MARGIN", I$3)</f>
        <v>14.066000000000001</v>
      </c>
      <c r="J278" s="9" cm="1">
        <f t="array" ref="J278">_xll.SNL.Clients.Office.Excel.Functions.SPG($A278, "IQ_EBITDA_MARGIN", J$3)</f>
        <v>13.377000000000001</v>
      </c>
    </row>
    <row r="279" spans="1:10" x14ac:dyDescent="0.3">
      <c r="A279" s="11" t="s">
        <v>281</v>
      </c>
      <c r="B279" s="9" t="str" cm="1">
        <f t="array" ref="B279">_xll.SNL.Clients.Office.Excel.Functions.SPG($A279, "IQ_EBITDA_MARGIN", B$3)</f>
        <v>NA</v>
      </c>
      <c r="C279" s="9" cm="1">
        <f t="array" ref="C279">_xll.SNL.Clients.Office.Excel.Functions.SPG($A279, "IQ_EBITDA_MARGIN", C$3)</f>
        <v>4.3819999999999997</v>
      </c>
      <c r="D279" s="9" cm="1">
        <f t="array" ref="D279">_xll.SNL.Clients.Office.Excel.Functions.SPG($A279, "IQ_EBITDA_MARGIN", D$3)</f>
        <v>14.967000000000001</v>
      </c>
      <c r="E279" s="9" cm="1">
        <f t="array" ref="E279">_xll.SNL.Clients.Office.Excel.Functions.SPG($A279, "IQ_EBITDA_MARGIN", E$3)</f>
        <v>14.446999999999999</v>
      </c>
      <c r="F279" s="9" cm="1">
        <f t="array" ref="F279">_xll.SNL.Clients.Office.Excel.Functions.SPG($A279, "IQ_EBITDA_MARGIN", F$3)</f>
        <v>14.045</v>
      </c>
      <c r="G279" s="9" cm="1">
        <f t="array" ref="G279">_xll.SNL.Clients.Office.Excel.Functions.SPG($A279, "IQ_EBITDA_MARGIN", G$3)</f>
        <v>14.03</v>
      </c>
      <c r="H279" s="9" cm="1">
        <f t="array" ref="H279">_xll.SNL.Clients.Office.Excel.Functions.SPG($A279, "IQ_EBITDA_MARGIN", H$3)</f>
        <v>14.818</v>
      </c>
      <c r="I279" s="9" cm="1">
        <f t="array" ref="I279">_xll.SNL.Clients.Office.Excel.Functions.SPG($A279, "IQ_EBITDA_MARGIN", I$3)</f>
        <v>15.426</v>
      </c>
      <c r="J279" s="9" cm="1">
        <f t="array" ref="J279">_xll.SNL.Clients.Office.Excel.Functions.SPG($A279, "IQ_EBITDA_MARGIN", J$3)</f>
        <v>16.434999999999999</v>
      </c>
    </row>
    <row r="280" spans="1:10" x14ac:dyDescent="0.3">
      <c r="A280" s="11" t="s">
        <v>282</v>
      </c>
      <c r="B280" s="9" t="str" cm="1">
        <f t="array" ref="B280">_xll.SNL.Clients.Office.Excel.Functions.SPG($A280, "IQ_EBITDA_MARGIN", B$3)</f>
        <v>NA</v>
      </c>
      <c r="C280" s="9" t="str" cm="1">
        <f t="array" ref="C280">_xll.SNL.Clients.Office.Excel.Functions.SPG($A280, "IQ_EBITDA_MARGIN", C$3)</f>
        <v>NA</v>
      </c>
      <c r="D280" s="9" cm="1">
        <f t="array" ref="D280">_xll.SNL.Clients.Office.Excel.Functions.SPG($A280, "IQ_EBITDA_MARGIN", D$3)</f>
        <v>18.003</v>
      </c>
      <c r="E280" s="9" cm="1">
        <f t="array" ref="E280">_xll.SNL.Clients.Office.Excel.Functions.SPG($A280, "IQ_EBITDA_MARGIN", E$3)</f>
        <v>17.013999999999999</v>
      </c>
      <c r="F280" s="9" cm="1">
        <f t="array" ref="F280">_xll.SNL.Clients.Office.Excel.Functions.SPG($A280, "IQ_EBITDA_MARGIN", F$3)</f>
        <v>19.687999999999999</v>
      </c>
      <c r="G280" s="9" cm="1">
        <f t="array" ref="G280">_xll.SNL.Clients.Office.Excel.Functions.SPG($A280, "IQ_EBITDA_MARGIN", G$3)</f>
        <v>20.456</v>
      </c>
      <c r="H280" s="9" cm="1">
        <f t="array" ref="H280">_xll.SNL.Clients.Office.Excel.Functions.SPG($A280, "IQ_EBITDA_MARGIN", H$3)</f>
        <v>13.984</v>
      </c>
      <c r="I280" s="9" cm="1">
        <f t="array" ref="I280">_xll.SNL.Clients.Office.Excel.Functions.SPG($A280, "IQ_EBITDA_MARGIN", I$3)</f>
        <v>17.260000000000002</v>
      </c>
      <c r="J280" s="9" cm="1">
        <f t="array" ref="J280">_xll.SNL.Clients.Office.Excel.Functions.SPG($A280, "IQ_EBITDA_MARGIN", J$3)</f>
        <v>18.582999999999998</v>
      </c>
    </row>
    <row r="281" spans="1:10" x14ac:dyDescent="0.3">
      <c r="A281" s="11" t="s">
        <v>283</v>
      </c>
      <c r="B281" s="9" t="str" cm="1">
        <f t="array" ref="B281">_xll.SNL.Clients.Office.Excel.Functions.SPG($A281, "IQ_EBITDA_MARGIN", B$3)</f>
        <v>NA</v>
      </c>
      <c r="C281" s="9" t="str" cm="1">
        <f t="array" ref="C281">_xll.SNL.Clients.Office.Excel.Functions.SPG($A281, "IQ_EBITDA_MARGIN", C$3)</f>
        <v>NA</v>
      </c>
      <c r="D281" s="9" cm="1">
        <f t="array" ref="D281">_xll.SNL.Clients.Office.Excel.Functions.SPG($A281, "IQ_EBITDA_MARGIN", D$3)</f>
        <v>15.29</v>
      </c>
      <c r="E281" s="9" cm="1">
        <f t="array" ref="E281">_xll.SNL.Clients.Office.Excel.Functions.SPG($A281, "IQ_EBITDA_MARGIN", E$3)</f>
        <v>16.654</v>
      </c>
      <c r="F281" s="9" cm="1">
        <f t="array" ref="F281">_xll.SNL.Clients.Office.Excel.Functions.SPG($A281, "IQ_EBITDA_MARGIN", F$3)</f>
        <v>14.693</v>
      </c>
      <c r="G281" s="9" cm="1">
        <f t="array" ref="G281">_xll.SNL.Clients.Office.Excel.Functions.SPG($A281, "IQ_EBITDA_MARGIN", G$3)</f>
        <v>11.741</v>
      </c>
      <c r="H281" s="9" cm="1">
        <f t="array" ref="H281">_xll.SNL.Clients.Office.Excel.Functions.SPG($A281, "IQ_EBITDA_MARGIN", H$3)</f>
        <v>15.544</v>
      </c>
      <c r="I281" s="9" cm="1">
        <f t="array" ref="I281">_xll.SNL.Clients.Office.Excel.Functions.SPG($A281, "IQ_EBITDA_MARGIN", I$3)</f>
        <v>17.478999999999999</v>
      </c>
      <c r="J281" s="9" cm="1">
        <f t="array" ref="J281">_xll.SNL.Clients.Office.Excel.Functions.SPG($A281, "IQ_EBITDA_MARGIN", J$3)</f>
        <v>17.251000000000001</v>
      </c>
    </row>
    <row r="282" spans="1:10" x14ac:dyDescent="0.3">
      <c r="A282" s="11" t="s">
        <v>284</v>
      </c>
      <c r="B282" s="9" t="str" cm="1">
        <f t="array" ref="B282">_xll.SNL.Clients.Office.Excel.Functions.SPG($A282, "IQ_EBITDA_MARGIN", B$3)</f>
        <v>NA</v>
      </c>
      <c r="C282" s="9" t="str" cm="1">
        <f t="array" ref="C282">_xll.SNL.Clients.Office.Excel.Functions.SPG($A282, "IQ_EBITDA_MARGIN", C$3)</f>
        <v>NA</v>
      </c>
      <c r="D282" s="9" cm="1">
        <f t="array" ref="D282">_xll.SNL.Clients.Office.Excel.Functions.SPG($A282, "IQ_EBITDA_MARGIN", D$3)</f>
        <v>25.213000000000001</v>
      </c>
      <c r="E282" s="9" cm="1">
        <f t="array" ref="E282">_xll.SNL.Clients.Office.Excel.Functions.SPG($A282, "IQ_EBITDA_MARGIN", E$3)</f>
        <v>27.152000000000001</v>
      </c>
      <c r="F282" s="9" cm="1">
        <f t="array" ref="F282">_xll.SNL.Clients.Office.Excel.Functions.SPG($A282, "IQ_EBITDA_MARGIN", F$3)</f>
        <v>23.922000000000001</v>
      </c>
      <c r="G282" s="9" cm="1">
        <f t="array" ref="G282">_xll.SNL.Clients.Office.Excel.Functions.SPG($A282, "IQ_EBITDA_MARGIN", G$3)</f>
        <v>31.736000000000001</v>
      </c>
      <c r="H282" s="9" cm="1">
        <f t="array" ref="H282">_xll.SNL.Clients.Office.Excel.Functions.SPG($A282, "IQ_EBITDA_MARGIN", H$3)</f>
        <v>23.164000000000001</v>
      </c>
      <c r="I282" s="9" cm="1">
        <f t="array" ref="I282">_xll.SNL.Clients.Office.Excel.Functions.SPG($A282, "IQ_EBITDA_MARGIN", I$3)</f>
        <v>25.949000000000002</v>
      </c>
      <c r="J282" s="9" cm="1">
        <f t="array" ref="J282">_xll.SNL.Clients.Office.Excel.Functions.SPG($A282, "IQ_EBITDA_MARGIN", J$3)</f>
        <v>24.266999999999999</v>
      </c>
    </row>
    <row r="283" spans="1:10" x14ac:dyDescent="0.3">
      <c r="A283" s="11" t="s">
        <v>285</v>
      </c>
      <c r="B283" s="9" t="str" cm="1">
        <f t="array" ref="B283">_xll.SNL.Clients.Office.Excel.Functions.SPG($A283, "IQ_EBITDA_MARGIN", B$3)</f>
        <v>NA</v>
      </c>
      <c r="C283" s="9" t="str" cm="1">
        <f t="array" ref="C283">_xll.SNL.Clients.Office.Excel.Functions.SPG($A283, "IQ_EBITDA_MARGIN", C$3)</f>
        <v>NA</v>
      </c>
      <c r="D283" s="9" cm="1">
        <f t="array" ref="D283">_xll.SNL.Clients.Office.Excel.Functions.SPG($A283, "IQ_EBITDA_MARGIN", D$3)</f>
        <v>11.364000000000001</v>
      </c>
      <c r="E283" s="9" cm="1">
        <f t="array" ref="E283">_xll.SNL.Clients.Office.Excel.Functions.SPG($A283, "IQ_EBITDA_MARGIN", E$3)</f>
        <v>12.72</v>
      </c>
      <c r="F283" s="9" cm="1">
        <f t="array" ref="F283">_xll.SNL.Clients.Office.Excel.Functions.SPG($A283, "IQ_EBITDA_MARGIN", F$3)</f>
        <v>10.65</v>
      </c>
      <c r="G283" s="9" cm="1">
        <f t="array" ref="G283">_xll.SNL.Clients.Office.Excel.Functions.SPG($A283, "IQ_EBITDA_MARGIN", G$3)</f>
        <v>8.5410000000000004</v>
      </c>
      <c r="H283" s="9" cm="1">
        <f t="array" ref="H283">_xll.SNL.Clients.Office.Excel.Functions.SPG($A283, "IQ_EBITDA_MARGIN", H$3)</f>
        <v>13.101000000000001</v>
      </c>
      <c r="I283" s="9" cm="1">
        <f t="array" ref="I283">_xll.SNL.Clients.Office.Excel.Functions.SPG($A283, "IQ_EBITDA_MARGIN", I$3)</f>
        <v>13.215999999999999</v>
      </c>
      <c r="J283" s="9" cm="1">
        <f t="array" ref="J283">_xll.SNL.Clients.Office.Excel.Functions.SPG($A283, "IQ_EBITDA_MARGIN", J$3)</f>
        <v>12.755000000000001</v>
      </c>
    </row>
    <row r="284" spans="1:10" x14ac:dyDescent="0.3">
      <c r="A284" s="11" t="s">
        <v>286</v>
      </c>
      <c r="B284" s="9" t="str" cm="1">
        <f t="array" ref="B284">_xll.SNL.Clients.Office.Excel.Functions.SPG($A284, "IQ_EBITDA_MARGIN", B$3)</f>
        <v>NA</v>
      </c>
      <c r="C284" s="9" t="str" cm="1">
        <f t="array" ref="C284">_xll.SNL.Clients.Office.Excel.Functions.SPG($A284, "IQ_EBITDA_MARGIN", C$3)</f>
        <v>NA</v>
      </c>
      <c r="D284" s="9" t="str" cm="1">
        <f t="array" ref="D284">_xll.SNL.Clients.Office.Excel.Functions.SPG($A284, "IQ_EBITDA_MARGIN", D$3)</f>
        <v>NA</v>
      </c>
      <c r="E284" s="9" t="str" cm="1">
        <f t="array" ref="E284">_xll.SNL.Clients.Office.Excel.Functions.SPG($A284, "IQ_EBITDA_MARGIN", E$3)</f>
        <v>NA</v>
      </c>
      <c r="F284" s="9" t="str" cm="1">
        <f t="array" ref="F284">_xll.SNL.Clients.Office.Excel.Functions.SPG($A284, "IQ_EBITDA_MARGIN", F$3)</f>
        <v>NA</v>
      </c>
      <c r="G284" s="9" t="str" cm="1">
        <f t="array" ref="G284">_xll.SNL.Clients.Office.Excel.Functions.SPG($A284, "IQ_EBITDA_MARGIN", G$3)</f>
        <v>NA</v>
      </c>
      <c r="H284" s="9" t="str" cm="1">
        <f t="array" ref="H284">_xll.SNL.Clients.Office.Excel.Functions.SPG($A284, "IQ_EBITDA_MARGIN", H$3)</f>
        <v>NA</v>
      </c>
      <c r="I284" s="9" t="str" cm="1">
        <f t="array" ref="I284">_xll.SNL.Clients.Office.Excel.Functions.SPG($A284, "IQ_EBITDA_MARGIN", I$3)</f>
        <v>NA</v>
      </c>
      <c r="J284" s="9" t="str" cm="1">
        <f t="array" ref="J284">_xll.SNL.Clients.Office.Excel.Functions.SPG($A284, "IQ_EBITDA_MARGIN", J$3)</f>
        <v>NA</v>
      </c>
    </row>
    <row r="285" spans="1:10" x14ac:dyDescent="0.3">
      <c r="A285" s="11" t="s">
        <v>287</v>
      </c>
      <c r="B285" s="9" t="str" cm="1">
        <f t="array" ref="B285">_xll.SNL.Clients.Office.Excel.Functions.SPG($A285, "IQ_EBITDA_MARGIN", B$3)</f>
        <v>NA</v>
      </c>
      <c r="C285" s="9" cm="1">
        <f t="array" ref="C285">_xll.SNL.Clients.Office.Excel.Functions.SPG($A285, "IQ_EBITDA_MARGIN", C$3)</f>
        <v>5.1920000000000002</v>
      </c>
      <c r="D285" s="9" cm="1">
        <f t="array" ref="D285">_xll.SNL.Clients.Office.Excel.Functions.SPG($A285, "IQ_EBITDA_MARGIN", D$3)</f>
        <v>5.649</v>
      </c>
      <c r="E285" s="9" cm="1">
        <f t="array" ref="E285">_xll.SNL.Clients.Office.Excel.Functions.SPG($A285, "IQ_EBITDA_MARGIN", E$3)</f>
        <v>7.8940000000000001</v>
      </c>
      <c r="F285" s="9" cm="1">
        <f t="array" ref="F285">_xll.SNL.Clients.Office.Excel.Functions.SPG($A285, "IQ_EBITDA_MARGIN", F$3)</f>
        <v>7.27</v>
      </c>
      <c r="G285" s="9" cm="1">
        <f t="array" ref="G285">_xll.SNL.Clients.Office.Excel.Functions.SPG($A285, "IQ_EBITDA_MARGIN", G$3)</f>
        <v>8.0960000000000001</v>
      </c>
      <c r="H285" s="9" cm="1">
        <f t="array" ref="H285">_xll.SNL.Clients.Office.Excel.Functions.SPG($A285, "IQ_EBITDA_MARGIN", H$3)</f>
        <v>12.829000000000001</v>
      </c>
      <c r="I285" s="9" cm="1">
        <f t="array" ref="I285">_xll.SNL.Clients.Office.Excel.Functions.SPG($A285, "IQ_EBITDA_MARGIN", I$3)</f>
        <v>10.794</v>
      </c>
      <c r="J285" s="9" cm="1">
        <f t="array" ref="J285">_xll.SNL.Clients.Office.Excel.Functions.SPG($A285, "IQ_EBITDA_MARGIN", J$3)</f>
        <v>13.589</v>
      </c>
    </row>
    <row r="286" spans="1:10" x14ac:dyDescent="0.3">
      <c r="A286" s="11" t="s">
        <v>288</v>
      </c>
      <c r="B286" s="9" t="str" cm="1">
        <f t="array" ref="B286">_xll.SNL.Clients.Office.Excel.Functions.SPG($A286, "IQ_EBITDA_MARGIN", B$3)</f>
        <v>NA</v>
      </c>
      <c r="C286" s="9" cm="1">
        <f t="array" ref="C286">_xll.SNL.Clients.Office.Excel.Functions.SPG($A286, "IQ_EBITDA_MARGIN", C$3)</f>
        <v>48.765999999999998</v>
      </c>
      <c r="D286" s="9" cm="1">
        <f t="array" ref="D286">_xll.SNL.Clients.Office.Excel.Functions.SPG($A286, "IQ_EBITDA_MARGIN", D$3)</f>
        <v>51.704999999999998</v>
      </c>
      <c r="E286" s="9" cm="1">
        <f t="array" ref="E286">_xll.SNL.Clients.Office.Excel.Functions.SPG($A286, "IQ_EBITDA_MARGIN", E$3)</f>
        <v>50.438000000000002</v>
      </c>
      <c r="F286" s="9" cm="1">
        <f t="array" ref="F286">_xll.SNL.Clients.Office.Excel.Functions.SPG($A286, "IQ_EBITDA_MARGIN", F$3)</f>
        <v>52.634999999999998</v>
      </c>
      <c r="G286" s="9" cm="1">
        <f t="array" ref="G286">_xll.SNL.Clients.Office.Excel.Functions.SPG($A286, "IQ_EBITDA_MARGIN", G$3)</f>
        <v>48.951999999999998</v>
      </c>
      <c r="H286" s="9" cm="1">
        <f t="array" ref="H286">_xll.SNL.Clients.Office.Excel.Functions.SPG($A286, "IQ_EBITDA_MARGIN", H$3)</f>
        <v>49.03</v>
      </c>
      <c r="I286" s="9" cm="1">
        <f t="array" ref="I286">_xll.SNL.Clients.Office.Excel.Functions.SPG($A286, "IQ_EBITDA_MARGIN", I$3)</f>
        <v>51.561999999999998</v>
      </c>
      <c r="J286" s="9" cm="1">
        <f t="array" ref="J286">_xll.SNL.Clients.Office.Excel.Functions.SPG($A286, "IQ_EBITDA_MARGIN", J$3)</f>
        <v>55.036000000000001</v>
      </c>
    </row>
    <row r="287" spans="1:10" x14ac:dyDescent="0.3">
      <c r="A287" s="11" t="s">
        <v>289</v>
      </c>
      <c r="B287" s="9" t="str" cm="1">
        <f t="array" ref="B287">_xll.SNL.Clients.Office.Excel.Functions.SPG($A287, "IQ_EBITDA_MARGIN", B$3)</f>
        <v>NA</v>
      </c>
      <c r="C287" s="9" t="str" cm="1">
        <f t="array" ref="C287">_xll.SNL.Clients.Office.Excel.Functions.SPG($A287, "IQ_EBITDA_MARGIN", C$3)</f>
        <v>NA</v>
      </c>
      <c r="D287" s="9" cm="1">
        <f t="array" ref="D287">_xll.SNL.Clients.Office.Excel.Functions.SPG($A287, "IQ_EBITDA_MARGIN", D$3)</f>
        <v>60.927999999999997</v>
      </c>
      <c r="E287" s="9" cm="1">
        <f t="array" ref="E287">_xll.SNL.Clients.Office.Excel.Functions.SPG($A287, "IQ_EBITDA_MARGIN", E$3)</f>
        <v>73.057000000000002</v>
      </c>
      <c r="F287" s="9" cm="1">
        <f t="array" ref="F287">_xll.SNL.Clients.Office.Excel.Functions.SPG($A287, "IQ_EBITDA_MARGIN", F$3)</f>
        <v>60.167999999999999</v>
      </c>
      <c r="G287" s="9" cm="1">
        <f t="array" ref="G287">_xll.SNL.Clients.Office.Excel.Functions.SPG($A287, "IQ_EBITDA_MARGIN", G$3)</f>
        <v>55.814</v>
      </c>
      <c r="H287" s="9" cm="1">
        <f t="array" ref="H287">_xll.SNL.Clients.Office.Excel.Functions.SPG($A287, "IQ_EBITDA_MARGIN", H$3)</f>
        <v>75.341999999999999</v>
      </c>
      <c r="I287" s="9" cm="1">
        <f t="array" ref="I287">_xll.SNL.Clients.Office.Excel.Functions.SPG($A287, "IQ_EBITDA_MARGIN", I$3)</f>
        <v>73.052999999999997</v>
      </c>
      <c r="J287" s="9" cm="1">
        <f t="array" ref="J287">_xll.SNL.Clients.Office.Excel.Functions.SPG($A287, "IQ_EBITDA_MARGIN", J$3)</f>
        <v>67.846999999999994</v>
      </c>
    </row>
    <row r="288" spans="1:10" x14ac:dyDescent="0.3">
      <c r="A288" s="11" t="s">
        <v>290</v>
      </c>
      <c r="B288" s="9" t="str" cm="1">
        <f t="array" ref="B288">_xll.SNL.Clients.Office.Excel.Functions.SPG($A288, "IQ_EBITDA_MARGIN", B$3)</f>
        <v>NA</v>
      </c>
      <c r="C288" s="9" cm="1">
        <f t="array" ref="C288">_xll.SNL.Clients.Office.Excel.Functions.SPG($A288, "IQ_EBITDA_MARGIN", C$3)</f>
        <v>23.24</v>
      </c>
      <c r="D288" s="9" cm="1">
        <f t="array" ref="D288">_xll.SNL.Clients.Office.Excel.Functions.SPG($A288, "IQ_EBITDA_MARGIN", D$3)</f>
        <v>24.152999999999999</v>
      </c>
      <c r="E288" s="9" cm="1">
        <f t="array" ref="E288">_xll.SNL.Clients.Office.Excel.Functions.SPG($A288, "IQ_EBITDA_MARGIN", E$3)</f>
        <v>30.622</v>
      </c>
      <c r="F288" s="9" cm="1">
        <f t="array" ref="F288">_xll.SNL.Clients.Office.Excel.Functions.SPG($A288, "IQ_EBITDA_MARGIN", F$3)</f>
        <v>34.064999999999998</v>
      </c>
      <c r="G288" s="9" cm="1">
        <f t="array" ref="G288">_xll.SNL.Clients.Office.Excel.Functions.SPG($A288, "IQ_EBITDA_MARGIN", G$3)</f>
        <v>28.501999999999999</v>
      </c>
      <c r="H288" s="9" cm="1">
        <f t="array" ref="H288">_xll.SNL.Clients.Office.Excel.Functions.SPG($A288, "IQ_EBITDA_MARGIN", H$3)</f>
        <v>23.096</v>
      </c>
      <c r="I288" s="9" cm="1">
        <f t="array" ref="I288">_xll.SNL.Clients.Office.Excel.Functions.SPG($A288, "IQ_EBITDA_MARGIN", I$3)</f>
        <v>29.015999999999998</v>
      </c>
      <c r="J288" s="9" cm="1">
        <f t="array" ref="J288">_xll.SNL.Clients.Office.Excel.Functions.SPG($A288, "IQ_EBITDA_MARGIN", J$3)</f>
        <v>32.393999999999998</v>
      </c>
    </row>
    <row r="289" spans="1:10" x14ac:dyDescent="0.3">
      <c r="A289" s="11" t="s">
        <v>291</v>
      </c>
      <c r="B289" s="9" t="str" cm="1">
        <f t="array" ref="B289">_xll.SNL.Clients.Office.Excel.Functions.SPG($A289, "IQ_EBITDA_MARGIN", B$3)</f>
        <v>NA</v>
      </c>
      <c r="C289" s="9" t="str" cm="1">
        <f t="array" ref="C289">_xll.SNL.Clients.Office.Excel.Functions.SPG($A289, "IQ_EBITDA_MARGIN", C$3)</f>
        <v>NA</v>
      </c>
      <c r="D289" s="9" cm="1">
        <f t="array" ref="D289">_xll.SNL.Clients.Office.Excel.Functions.SPG($A289, "IQ_EBITDA_MARGIN", D$3)</f>
        <v>34.356999999999999</v>
      </c>
      <c r="E289" s="9" cm="1">
        <f t="array" ref="E289">_xll.SNL.Clients.Office.Excel.Functions.SPG($A289, "IQ_EBITDA_MARGIN", E$3)</f>
        <v>30.952000000000002</v>
      </c>
      <c r="F289" s="9" cm="1">
        <f t="array" ref="F289">_xll.SNL.Clients.Office.Excel.Functions.SPG($A289, "IQ_EBITDA_MARGIN", F$3)</f>
        <v>19.344999999999999</v>
      </c>
      <c r="G289" s="9" cm="1">
        <f t="array" ref="G289">_xll.SNL.Clients.Office.Excel.Functions.SPG($A289, "IQ_EBITDA_MARGIN", G$3)</f>
        <v>30.469000000000001</v>
      </c>
      <c r="H289" s="9" cm="1">
        <f t="array" ref="H289">_xll.SNL.Clients.Office.Excel.Functions.SPG($A289, "IQ_EBITDA_MARGIN", H$3)</f>
        <v>35.356000000000002</v>
      </c>
      <c r="I289" s="9" cm="1">
        <f t="array" ref="I289">_xll.SNL.Clients.Office.Excel.Functions.SPG($A289, "IQ_EBITDA_MARGIN", I$3)</f>
        <v>31.850999999999999</v>
      </c>
      <c r="J289" s="9" cm="1">
        <f t="array" ref="J289">_xll.SNL.Clients.Office.Excel.Functions.SPG($A289, "IQ_EBITDA_MARGIN", J$3)</f>
        <v>23.928999999999998</v>
      </c>
    </row>
    <row r="290" spans="1:10" x14ac:dyDescent="0.3">
      <c r="A290" s="11" t="s">
        <v>292</v>
      </c>
      <c r="B290" s="9" t="str" cm="1">
        <f t="array" ref="B290">_xll.SNL.Clients.Office.Excel.Functions.SPG($A290, "IQ_EBITDA_MARGIN", B$3)</f>
        <v>NA</v>
      </c>
      <c r="C290" s="9" t="str" cm="1">
        <f t="array" ref="C290">_xll.SNL.Clients.Office.Excel.Functions.SPG($A290, "IQ_EBITDA_MARGIN", C$3)</f>
        <v>NA</v>
      </c>
      <c r="D290" s="9" cm="1">
        <f t="array" ref="D290">_xll.SNL.Clients.Office.Excel.Functions.SPG($A290, "IQ_EBITDA_MARGIN", D$3)</f>
        <v>19.869</v>
      </c>
      <c r="E290" s="9" cm="1">
        <f t="array" ref="E290">_xll.SNL.Clients.Office.Excel.Functions.SPG($A290, "IQ_EBITDA_MARGIN", E$3)</f>
        <v>20.803000000000001</v>
      </c>
      <c r="F290" s="9" cm="1">
        <f t="array" ref="F290">_xll.SNL.Clients.Office.Excel.Functions.SPG($A290, "IQ_EBITDA_MARGIN", F$3)</f>
        <v>18.484000000000002</v>
      </c>
      <c r="G290" s="9" cm="1">
        <f t="array" ref="G290">_xll.SNL.Clients.Office.Excel.Functions.SPG($A290, "IQ_EBITDA_MARGIN", G$3)</f>
        <v>16.896999999999998</v>
      </c>
      <c r="H290" s="9" cm="1">
        <f t="array" ref="H290">_xll.SNL.Clients.Office.Excel.Functions.SPG($A290, "IQ_EBITDA_MARGIN", H$3)</f>
        <v>21.222999999999999</v>
      </c>
      <c r="I290" s="9" cm="1">
        <f t="array" ref="I290">_xll.SNL.Clients.Office.Excel.Functions.SPG($A290, "IQ_EBITDA_MARGIN", I$3)</f>
        <v>20.591999999999999</v>
      </c>
      <c r="J290" s="9" cm="1">
        <f t="array" ref="J290">_xll.SNL.Clients.Office.Excel.Functions.SPG($A290, "IQ_EBITDA_MARGIN", J$3)</f>
        <v>17.686</v>
      </c>
    </row>
    <row r="291" spans="1:10" x14ac:dyDescent="0.3">
      <c r="A291" s="11" t="s">
        <v>293</v>
      </c>
      <c r="B291" s="9" t="str" cm="1">
        <f t="array" ref="B291">_xll.SNL.Clients.Office.Excel.Functions.SPG($A291, "IQ_EBITDA_MARGIN", B$3)</f>
        <v>NA</v>
      </c>
      <c r="C291" s="9" cm="1">
        <f t="array" ref="C291">_xll.SNL.Clients.Office.Excel.Functions.SPG($A291, "IQ_EBITDA_MARGIN", C$3)</f>
        <v>59.406999999999996</v>
      </c>
      <c r="D291" s="9" cm="1">
        <f t="array" ref="D291">_xll.SNL.Clients.Office.Excel.Functions.SPG($A291, "IQ_EBITDA_MARGIN", D$3)</f>
        <v>62.356000000000002</v>
      </c>
      <c r="E291" s="9" cm="1">
        <f t="array" ref="E291">_xll.SNL.Clients.Office.Excel.Functions.SPG($A291, "IQ_EBITDA_MARGIN", E$3)</f>
        <v>62.62</v>
      </c>
      <c r="F291" s="9" cm="1">
        <f t="array" ref="F291">_xll.SNL.Clients.Office.Excel.Functions.SPG($A291, "IQ_EBITDA_MARGIN", F$3)</f>
        <v>62.161000000000001</v>
      </c>
      <c r="G291" s="9" cm="1">
        <f t="array" ref="G291">_xll.SNL.Clients.Office.Excel.Functions.SPG($A291, "IQ_EBITDA_MARGIN", G$3)</f>
        <v>59.316000000000003</v>
      </c>
      <c r="H291" s="9" cm="1">
        <f t="array" ref="H291">_xll.SNL.Clients.Office.Excel.Functions.SPG($A291, "IQ_EBITDA_MARGIN", H$3)</f>
        <v>62.069000000000003</v>
      </c>
      <c r="I291" s="9" cm="1">
        <f t="array" ref="I291">_xll.SNL.Clients.Office.Excel.Functions.SPG($A291, "IQ_EBITDA_MARGIN", I$3)</f>
        <v>61.7</v>
      </c>
      <c r="J291" s="9" cm="1">
        <f t="array" ref="J291">_xll.SNL.Clients.Office.Excel.Functions.SPG($A291, "IQ_EBITDA_MARGIN", J$3)</f>
        <v>61.552</v>
      </c>
    </row>
    <row r="292" spans="1:10" x14ac:dyDescent="0.3">
      <c r="A292" s="11" t="s">
        <v>294</v>
      </c>
      <c r="B292" s="9" t="str" cm="1">
        <f t="array" ref="B292">_xll.SNL.Clients.Office.Excel.Functions.SPG($A292, "IQ_EBITDA_MARGIN", B$3)</f>
        <v>NA</v>
      </c>
      <c r="C292" s="9" cm="1">
        <f t="array" ref="C292">_xll.SNL.Clients.Office.Excel.Functions.SPG($A292, "IQ_EBITDA_MARGIN", C$3)</f>
        <v>33.171999999999997</v>
      </c>
      <c r="D292" s="9" cm="1">
        <f t="array" ref="D292">_xll.SNL.Clients.Office.Excel.Functions.SPG($A292, "IQ_EBITDA_MARGIN", D$3)</f>
        <v>31.564</v>
      </c>
      <c r="E292" s="9" cm="1">
        <f t="array" ref="E292">_xll.SNL.Clients.Office.Excel.Functions.SPG($A292, "IQ_EBITDA_MARGIN", E$3)</f>
        <v>27.379000000000001</v>
      </c>
      <c r="F292" s="9" cm="1">
        <f t="array" ref="F292">_xll.SNL.Clients.Office.Excel.Functions.SPG($A292, "IQ_EBITDA_MARGIN", F$3)</f>
        <v>25.082999999999998</v>
      </c>
      <c r="G292" s="9" cm="1">
        <f t="array" ref="G292">_xll.SNL.Clients.Office.Excel.Functions.SPG($A292, "IQ_EBITDA_MARGIN", G$3)</f>
        <v>33.875999999999998</v>
      </c>
      <c r="H292" s="9" cm="1">
        <f t="array" ref="H292">_xll.SNL.Clients.Office.Excel.Functions.SPG($A292, "IQ_EBITDA_MARGIN", H$3)</f>
        <v>30.78</v>
      </c>
      <c r="I292" s="9" cm="1">
        <f t="array" ref="I292">_xll.SNL.Clients.Office.Excel.Functions.SPG($A292, "IQ_EBITDA_MARGIN", I$3)</f>
        <v>29.013000000000002</v>
      </c>
      <c r="J292" s="9" cm="1">
        <f t="array" ref="J292">_xll.SNL.Clients.Office.Excel.Functions.SPG($A292, "IQ_EBITDA_MARGIN", J$3)</f>
        <v>28.071999999999999</v>
      </c>
    </row>
    <row r="293" spans="1:10" x14ac:dyDescent="0.3">
      <c r="A293" s="11" t="s">
        <v>295</v>
      </c>
      <c r="B293" s="9" t="str" cm="1">
        <f t="array" ref="B293">_xll.SNL.Clients.Office.Excel.Functions.SPG($A293, "IQ_EBITDA_MARGIN", B$3)</f>
        <v>NA</v>
      </c>
      <c r="C293" s="9" cm="1">
        <f t="array" ref="C293">_xll.SNL.Clients.Office.Excel.Functions.SPG($A293, "IQ_EBITDA_MARGIN", C$3)</f>
        <v>18.899000000000001</v>
      </c>
      <c r="D293" s="9" cm="1">
        <f t="array" ref="D293">_xll.SNL.Clients.Office.Excel.Functions.SPG($A293, "IQ_EBITDA_MARGIN", D$3)</f>
        <v>20.507999999999999</v>
      </c>
      <c r="E293" s="9" cm="1">
        <f t="array" ref="E293">_xll.SNL.Clients.Office.Excel.Functions.SPG($A293, "IQ_EBITDA_MARGIN", E$3)</f>
        <v>17.971</v>
      </c>
      <c r="F293" s="9" cm="1">
        <f t="array" ref="F293">_xll.SNL.Clients.Office.Excel.Functions.SPG($A293, "IQ_EBITDA_MARGIN", F$3)</f>
        <v>17.814</v>
      </c>
      <c r="G293" s="9" cm="1">
        <f t="array" ref="G293">_xll.SNL.Clients.Office.Excel.Functions.SPG($A293, "IQ_EBITDA_MARGIN", G$3)</f>
        <v>19.585999999999999</v>
      </c>
      <c r="H293" s="9" cm="1">
        <f t="array" ref="H293">_xll.SNL.Clients.Office.Excel.Functions.SPG($A293, "IQ_EBITDA_MARGIN", H$3)</f>
        <v>18.234999999999999</v>
      </c>
      <c r="I293" s="9" cm="1">
        <f t="array" ref="I293">_xll.SNL.Clients.Office.Excel.Functions.SPG($A293, "IQ_EBITDA_MARGIN", I$3)</f>
        <v>17.248999999999999</v>
      </c>
      <c r="J293" s="9" cm="1">
        <f t="array" ref="J293">_xll.SNL.Clients.Office.Excel.Functions.SPG($A293, "IQ_EBITDA_MARGIN", J$3)</f>
        <v>17.681000000000001</v>
      </c>
    </row>
    <row r="294" spans="1:10" x14ac:dyDescent="0.3">
      <c r="A294" s="11" t="s">
        <v>296</v>
      </c>
      <c r="B294" s="9" t="str" cm="1">
        <f t="array" ref="B294">_xll.SNL.Clients.Office.Excel.Functions.SPG($A294, "IQ_EBITDA_MARGIN", B$3)</f>
        <v>NA</v>
      </c>
      <c r="C294" s="9" t="str" cm="1">
        <f t="array" ref="C294">_xll.SNL.Clients.Office.Excel.Functions.SPG($A294, "IQ_EBITDA_MARGIN", C$3)</f>
        <v>NA</v>
      </c>
      <c r="D294" s="9" cm="1">
        <f t="array" ref="D294">_xll.SNL.Clients.Office.Excel.Functions.SPG($A294, "IQ_EBITDA_MARGIN", D$3)</f>
        <v>54.713000000000001</v>
      </c>
      <c r="E294" s="9" cm="1">
        <f t="array" ref="E294">_xll.SNL.Clients.Office.Excel.Functions.SPG($A294, "IQ_EBITDA_MARGIN", E$3)</f>
        <v>54.390999999999998</v>
      </c>
      <c r="F294" s="9" cm="1">
        <f t="array" ref="F294">_xll.SNL.Clients.Office.Excel.Functions.SPG($A294, "IQ_EBITDA_MARGIN", F$3)</f>
        <v>52.472000000000001</v>
      </c>
      <c r="G294" s="9" cm="1">
        <f t="array" ref="G294">_xll.SNL.Clients.Office.Excel.Functions.SPG($A294, "IQ_EBITDA_MARGIN", G$3)</f>
        <v>51.981000000000002</v>
      </c>
      <c r="H294" s="9" cm="1">
        <f t="array" ref="H294">_xll.SNL.Clients.Office.Excel.Functions.SPG($A294, "IQ_EBITDA_MARGIN", H$3)</f>
        <v>55.006</v>
      </c>
      <c r="I294" s="9" cm="1">
        <f t="array" ref="I294">_xll.SNL.Clients.Office.Excel.Functions.SPG($A294, "IQ_EBITDA_MARGIN", I$3)</f>
        <v>54.825000000000003</v>
      </c>
      <c r="J294" s="9" cm="1">
        <f t="array" ref="J294">_xll.SNL.Clients.Office.Excel.Functions.SPG($A294, "IQ_EBITDA_MARGIN", J$3)</f>
        <v>53.424999999999997</v>
      </c>
    </row>
    <row r="295" spans="1:10" x14ac:dyDescent="0.3">
      <c r="A295" s="11" t="s">
        <v>297</v>
      </c>
      <c r="B295" s="9" t="str" cm="1">
        <f t="array" ref="B295">_xll.SNL.Clients.Office.Excel.Functions.SPG($A295, "IQ_EBITDA_MARGIN", B$3)</f>
        <v>NA</v>
      </c>
      <c r="C295" s="9" cm="1">
        <f t="array" ref="C295">_xll.SNL.Clients.Office.Excel.Functions.SPG($A295, "IQ_EBITDA_MARGIN", C$3)</f>
        <v>1.474</v>
      </c>
      <c r="D295" s="9" cm="1">
        <f t="array" ref="D295">_xll.SNL.Clients.Office.Excel.Functions.SPG($A295, "IQ_EBITDA_MARGIN", D$3)</f>
        <v>0.97</v>
      </c>
      <c r="E295" s="9" cm="1">
        <f t="array" ref="E295">_xll.SNL.Clients.Office.Excel.Functions.SPG($A295, "IQ_EBITDA_MARGIN", E$3)</f>
        <v>1.665</v>
      </c>
      <c r="F295" s="9" cm="1">
        <f t="array" ref="F295">_xll.SNL.Clients.Office.Excel.Functions.SPG($A295, "IQ_EBITDA_MARGIN", F$3)</f>
        <v>1.585</v>
      </c>
      <c r="G295" s="9" cm="1">
        <f t="array" ref="G295">_xll.SNL.Clients.Office.Excel.Functions.SPG($A295, "IQ_EBITDA_MARGIN", G$3)</f>
        <v>0.98499999999999999</v>
      </c>
      <c r="H295" s="9" cm="1">
        <f t="array" ref="H295">_xll.SNL.Clients.Office.Excel.Functions.SPG($A295, "IQ_EBITDA_MARGIN", H$3)</f>
        <v>1.4690000000000001</v>
      </c>
      <c r="I295" s="9" cm="1">
        <f t="array" ref="I295">_xll.SNL.Clients.Office.Excel.Functions.SPG($A295, "IQ_EBITDA_MARGIN", I$3)</f>
        <v>1.7230000000000001</v>
      </c>
      <c r="J295" s="9" cm="1">
        <f t="array" ref="J295">_xll.SNL.Clients.Office.Excel.Functions.SPG($A295, "IQ_EBITDA_MARGIN", J$3)</f>
        <v>1.4990000000000001</v>
      </c>
    </row>
    <row r="296" spans="1:10" x14ac:dyDescent="0.3">
      <c r="A296" s="11" t="s">
        <v>298</v>
      </c>
      <c r="B296" s="9" t="str" cm="1">
        <f t="array" ref="B296">_xll.SNL.Clients.Office.Excel.Functions.SPG($A296, "IQ_EBITDA_MARGIN", B$3)</f>
        <v>NA</v>
      </c>
      <c r="C296" s="9" t="str" cm="1">
        <f t="array" ref="C296">_xll.SNL.Clients.Office.Excel.Functions.SPG($A296, "IQ_EBITDA_MARGIN", C$3)</f>
        <v>NA</v>
      </c>
      <c r="D296" s="9" cm="1">
        <f t="array" ref="D296">_xll.SNL.Clients.Office.Excel.Functions.SPG($A296, "IQ_EBITDA_MARGIN", D$3)</f>
        <v>28.061</v>
      </c>
      <c r="E296" s="9" cm="1">
        <f t="array" ref="E296">_xll.SNL.Clients.Office.Excel.Functions.SPG($A296, "IQ_EBITDA_MARGIN", E$3)</f>
        <v>25.875</v>
      </c>
      <c r="F296" s="9" cm="1">
        <f t="array" ref="F296">_xll.SNL.Clients.Office.Excel.Functions.SPG($A296, "IQ_EBITDA_MARGIN", F$3)</f>
        <v>29.084</v>
      </c>
      <c r="G296" s="9" cm="1">
        <f t="array" ref="G296">_xll.SNL.Clients.Office.Excel.Functions.SPG($A296, "IQ_EBITDA_MARGIN", G$3)</f>
        <v>27.196999999999999</v>
      </c>
      <c r="H296" s="9" cm="1">
        <f t="array" ref="H296">_xll.SNL.Clients.Office.Excel.Functions.SPG($A296, "IQ_EBITDA_MARGIN", H$3)</f>
        <v>27.68</v>
      </c>
      <c r="I296" s="9" cm="1">
        <f t="array" ref="I296">_xll.SNL.Clients.Office.Excel.Functions.SPG($A296, "IQ_EBITDA_MARGIN", I$3)</f>
        <v>27.149000000000001</v>
      </c>
      <c r="J296" s="9" cm="1">
        <f t="array" ref="J296">_xll.SNL.Clients.Office.Excel.Functions.SPG($A296, "IQ_EBITDA_MARGIN", J$3)</f>
        <v>28.917000000000002</v>
      </c>
    </row>
    <row r="297" spans="1:10" x14ac:dyDescent="0.3">
      <c r="A297" s="11" t="s">
        <v>299</v>
      </c>
      <c r="B297" s="9" t="str" cm="1">
        <f t="array" ref="B297">_xll.SNL.Clients.Office.Excel.Functions.SPG($A297, "IQ_EBITDA_MARGIN", B$3)</f>
        <v>NA</v>
      </c>
      <c r="C297" s="9" cm="1">
        <f t="array" ref="C297">_xll.SNL.Clients.Office.Excel.Functions.SPG($A297, "IQ_EBITDA_MARGIN", C$3)</f>
        <v>40.777000000000001</v>
      </c>
      <c r="D297" s="9" cm="1">
        <f t="array" ref="D297">_xll.SNL.Clients.Office.Excel.Functions.SPG($A297, "IQ_EBITDA_MARGIN", D$3)</f>
        <v>33.079000000000001</v>
      </c>
      <c r="E297" s="9" cm="1">
        <f t="array" ref="E297">_xll.SNL.Clients.Office.Excel.Functions.SPG($A297, "IQ_EBITDA_MARGIN", E$3)</f>
        <v>50.167999999999999</v>
      </c>
      <c r="F297" s="9" cm="1">
        <f t="array" ref="F297">_xll.SNL.Clients.Office.Excel.Functions.SPG($A297, "IQ_EBITDA_MARGIN", F$3)</f>
        <v>48.292000000000002</v>
      </c>
      <c r="G297" s="9" cm="1">
        <f t="array" ref="G297">_xll.SNL.Clients.Office.Excel.Functions.SPG($A297, "IQ_EBITDA_MARGIN", G$3)</f>
        <v>1.702</v>
      </c>
      <c r="H297" s="9" cm="1">
        <f t="array" ref="H297">_xll.SNL.Clients.Office.Excel.Functions.SPG($A297, "IQ_EBITDA_MARGIN", H$3)</f>
        <v>44.235999999999997</v>
      </c>
      <c r="I297" s="9" cm="1">
        <f t="array" ref="I297">_xll.SNL.Clients.Office.Excel.Functions.SPG($A297, "IQ_EBITDA_MARGIN", I$3)</f>
        <v>44.981999999999999</v>
      </c>
      <c r="J297" s="9" cm="1">
        <f t="array" ref="J297">_xll.SNL.Clients.Office.Excel.Functions.SPG($A297, "IQ_EBITDA_MARGIN", J$3)</f>
        <v>42.195999999999998</v>
      </c>
    </row>
    <row r="298" spans="1:10" x14ac:dyDescent="0.3">
      <c r="A298" s="11" t="s">
        <v>300</v>
      </c>
      <c r="B298" s="9" t="str" cm="1">
        <f t="array" ref="B298">_xll.SNL.Clients.Office.Excel.Functions.SPG($A298, "IQ_EBITDA_MARGIN", B$3)</f>
        <v>NA</v>
      </c>
      <c r="C298" s="9" cm="1">
        <f t="array" ref="C298">_xll.SNL.Clients.Office.Excel.Functions.SPG($A298, "IQ_EBITDA_MARGIN", C$3)</f>
        <v>57.7</v>
      </c>
      <c r="D298" s="9" cm="1">
        <f t="array" ref="D298">_xll.SNL.Clients.Office.Excel.Functions.SPG($A298, "IQ_EBITDA_MARGIN", D$3)</f>
        <v>52.686999999999998</v>
      </c>
      <c r="E298" s="9" cm="1">
        <f t="array" ref="E298">_xll.SNL.Clients.Office.Excel.Functions.SPG($A298, "IQ_EBITDA_MARGIN", E$3)</f>
        <v>47.414000000000001</v>
      </c>
      <c r="F298" s="9" cm="1">
        <f t="array" ref="F298">_xll.SNL.Clients.Office.Excel.Functions.SPG($A298, "IQ_EBITDA_MARGIN", F$3)</f>
        <v>47.834000000000003</v>
      </c>
      <c r="G298" s="9" cm="1">
        <f t="array" ref="G298">_xll.SNL.Clients.Office.Excel.Functions.SPG($A298, "IQ_EBITDA_MARGIN", G$3)</f>
        <v>51.515000000000001</v>
      </c>
      <c r="H298" s="9" cm="1">
        <f t="array" ref="H298">_xll.SNL.Clients.Office.Excel.Functions.SPG($A298, "IQ_EBITDA_MARGIN", H$3)</f>
        <v>49.643000000000001</v>
      </c>
      <c r="I298" s="9" cm="1">
        <f t="array" ref="I298">_xll.SNL.Clients.Office.Excel.Functions.SPG($A298, "IQ_EBITDA_MARGIN", I$3)</f>
        <v>38.122999999999998</v>
      </c>
      <c r="J298" s="9" cm="1">
        <f t="array" ref="J298">_xll.SNL.Clients.Office.Excel.Functions.SPG($A298, "IQ_EBITDA_MARGIN", J$3)</f>
        <v>36.209000000000003</v>
      </c>
    </row>
    <row r="299" spans="1:10" x14ac:dyDescent="0.3">
      <c r="A299" s="11" t="s">
        <v>301</v>
      </c>
      <c r="B299" s="9" t="str" cm="1">
        <f t="array" ref="B299">_xll.SNL.Clients.Office.Excel.Functions.SPG($A299, "IQ_EBITDA_MARGIN", B$3)</f>
        <v>NA</v>
      </c>
      <c r="C299" s="9" cm="1">
        <f t="array" ref="C299">_xll.SNL.Clients.Office.Excel.Functions.SPG($A299, "IQ_EBITDA_MARGIN", C$3)</f>
        <v>4.9340000000000002</v>
      </c>
      <c r="D299" s="9" cm="1">
        <f t="array" ref="D299">_xll.SNL.Clients.Office.Excel.Functions.SPG($A299, "IQ_EBITDA_MARGIN", D$3)</f>
        <v>15.26</v>
      </c>
      <c r="E299" s="9" cm="1">
        <f t="array" ref="E299">_xll.SNL.Clients.Office.Excel.Functions.SPG($A299, "IQ_EBITDA_MARGIN", E$3)</f>
        <v>7.3330000000000002</v>
      </c>
      <c r="F299" s="9" cm="1">
        <f t="array" ref="F299">_xll.SNL.Clients.Office.Excel.Functions.SPG($A299, "IQ_EBITDA_MARGIN", F$3)</f>
        <v>8.3330000000000002</v>
      </c>
      <c r="G299" s="9" cm="1">
        <f t="array" ref="G299">_xll.SNL.Clients.Office.Excel.Functions.SPG($A299, "IQ_EBITDA_MARGIN", G$3)</f>
        <v>11.938000000000001</v>
      </c>
      <c r="H299" s="9" cm="1">
        <f t="array" ref="H299">_xll.SNL.Clients.Office.Excel.Functions.SPG($A299, "IQ_EBITDA_MARGIN", H$3)</f>
        <v>0.17599999999999999</v>
      </c>
      <c r="I299" s="9" cm="1">
        <f t="array" ref="I299">_xll.SNL.Clients.Office.Excel.Functions.SPG($A299, "IQ_EBITDA_MARGIN", I$3)</f>
        <v>-0.60799999999999998</v>
      </c>
      <c r="J299" s="9" cm="1">
        <f t="array" ref="J299">_xll.SNL.Clients.Office.Excel.Functions.SPG($A299, "IQ_EBITDA_MARGIN", J$3)</f>
        <v>3.5030000000000001</v>
      </c>
    </row>
    <row r="300" spans="1:10" x14ac:dyDescent="0.3">
      <c r="A300" s="11" t="s">
        <v>302</v>
      </c>
      <c r="B300" s="9" t="str" cm="1">
        <f t="array" ref="B300">_xll.SNL.Clients.Office.Excel.Functions.SPG($A300, "IQ_EBITDA_MARGIN", B$3)</f>
        <v>NA</v>
      </c>
      <c r="C300" s="9" cm="1">
        <f t="array" ref="C300">_xll.SNL.Clients.Office.Excel.Functions.SPG($A300, "IQ_EBITDA_MARGIN", C$3)</f>
        <v>34.881999999999998</v>
      </c>
      <c r="D300" s="9" cm="1">
        <f t="array" ref="D300">_xll.SNL.Clients.Office.Excel.Functions.SPG($A300, "IQ_EBITDA_MARGIN", D$3)</f>
        <v>31.411999999999999</v>
      </c>
      <c r="E300" s="9" cm="1">
        <f t="array" ref="E300">_xll.SNL.Clients.Office.Excel.Functions.SPG($A300, "IQ_EBITDA_MARGIN", E$3)</f>
        <v>30.300999999999998</v>
      </c>
      <c r="F300" s="9" cm="1">
        <f t="array" ref="F300">_xll.SNL.Clients.Office.Excel.Functions.SPG($A300, "IQ_EBITDA_MARGIN", F$3)</f>
        <v>29.219000000000001</v>
      </c>
      <c r="G300" s="9" cm="1">
        <f t="array" ref="G300">_xll.SNL.Clients.Office.Excel.Functions.SPG($A300, "IQ_EBITDA_MARGIN", G$3)</f>
        <v>30.507999999999999</v>
      </c>
      <c r="H300" s="9" cm="1">
        <f t="array" ref="H300">_xll.SNL.Clients.Office.Excel.Functions.SPG($A300, "IQ_EBITDA_MARGIN", H$3)</f>
        <v>31.704999999999998</v>
      </c>
      <c r="I300" s="9" cm="1">
        <f t="array" ref="I300">_xll.SNL.Clients.Office.Excel.Functions.SPG($A300, "IQ_EBITDA_MARGIN", I$3)</f>
        <v>31.617000000000001</v>
      </c>
      <c r="J300" s="9" cm="1">
        <f t="array" ref="J300">_xll.SNL.Clients.Office.Excel.Functions.SPG($A300, "IQ_EBITDA_MARGIN", J$3)</f>
        <v>29.015000000000001</v>
      </c>
    </row>
    <row r="301" spans="1:10" x14ac:dyDescent="0.3">
      <c r="A301" s="11" t="s">
        <v>303</v>
      </c>
      <c r="B301" s="9" t="str" cm="1">
        <f t="array" ref="B301">_xll.SNL.Clients.Office.Excel.Functions.SPG($A301, "IQ_EBITDA_MARGIN", B$3)</f>
        <v>NA</v>
      </c>
      <c r="C301" s="9" t="str" cm="1">
        <f t="array" ref="C301">_xll.SNL.Clients.Office.Excel.Functions.SPG($A301, "IQ_EBITDA_MARGIN", C$3)</f>
        <v>NA</v>
      </c>
      <c r="D301" s="9" cm="1">
        <f t="array" ref="D301">_xll.SNL.Clients.Office.Excel.Functions.SPG($A301, "IQ_EBITDA_MARGIN", D$3)</f>
        <v>13.561999999999999</v>
      </c>
      <c r="E301" s="9" cm="1">
        <f t="array" ref="E301">_xll.SNL.Clients.Office.Excel.Functions.SPG($A301, "IQ_EBITDA_MARGIN", E$3)</f>
        <v>15.486000000000001</v>
      </c>
      <c r="F301" s="9" cm="1">
        <f t="array" ref="F301">_xll.SNL.Clients.Office.Excel.Functions.SPG($A301, "IQ_EBITDA_MARGIN", F$3)</f>
        <v>15.95</v>
      </c>
      <c r="G301" s="9" cm="1">
        <f t="array" ref="G301">_xll.SNL.Clients.Office.Excel.Functions.SPG($A301, "IQ_EBITDA_MARGIN", G$3)</f>
        <v>14.340999999999999</v>
      </c>
      <c r="H301" s="9" cm="1">
        <f t="array" ref="H301">_xll.SNL.Clients.Office.Excel.Functions.SPG($A301, "IQ_EBITDA_MARGIN", H$3)</f>
        <v>14.173</v>
      </c>
      <c r="I301" s="9" cm="1">
        <f t="array" ref="I301">_xll.SNL.Clients.Office.Excel.Functions.SPG($A301, "IQ_EBITDA_MARGIN", I$3)</f>
        <v>15.18</v>
      </c>
      <c r="J301" s="9" cm="1">
        <f t="array" ref="J301">_xll.SNL.Clients.Office.Excel.Functions.SPG($A301, "IQ_EBITDA_MARGIN", J$3)</f>
        <v>15.877000000000001</v>
      </c>
    </row>
    <row r="302" spans="1:10" x14ac:dyDescent="0.3">
      <c r="A302" s="11" t="s">
        <v>304</v>
      </c>
      <c r="B302" s="9" t="str" cm="1">
        <f t="array" ref="B302">_xll.SNL.Clients.Office.Excel.Functions.SPG($A302, "IQ_EBITDA_MARGIN", B$3)</f>
        <v>NA</v>
      </c>
      <c r="C302" s="9" cm="1">
        <f t="array" ref="C302">_xll.SNL.Clients.Office.Excel.Functions.SPG($A302, "IQ_EBITDA_MARGIN", C$3)</f>
        <v>21.559000000000001</v>
      </c>
      <c r="D302" s="9" cm="1">
        <f t="array" ref="D302">_xll.SNL.Clients.Office.Excel.Functions.SPG($A302, "IQ_EBITDA_MARGIN", D$3)</f>
        <v>28.844999999999999</v>
      </c>
      <c r="E302" s="9" cm="1">
        <f t="array" ref="E302">_xll.SNL.Clients.Office.Excel.Functions.SPG($A302, "IQ_EBITDA_MARGIN", E$3)</f>
        <v>33.061999999999998</v>
      </c>
      <c r="F302" s="9" cm="1">
        <f t="array" ref="F302">_xll.SNL.Clients.Office.Excel.Functions.SPG($A302, "IQ_EBITDA_MARGIN", F$3)</f>
        <v>34.304000000000002</v>
      </c>
      <c r="G302" s="9" cm="1">
        <f t="array" ref="G302">_xll.SNL.Clients.Office.Excel.Functions.SPG($A302, "IQ_EBITDA_MARGIN", G$3)</f>
        <v>42.47</v>
      </c>
      <c r="H302" s="9" cm="1">
        <f t="array" ref="H302">_xll.SNL.Clients.Office.Excel.Functions.SPG($A302, "IQ_EBITDA_MARGIN", H$3)</f>
        <v>49.052999999999997</v>
      </c>
      <c r="I302" s="9" cm="1">
        <f t="array" ref="I302">_xll.SNL.Clients.Office.Excel.Functions.SPG($A302, "IQ_EBITDA_MARGIN", I$3)</f>
        <v>49.274999999999999</v>
      </c>
      <c r="J302" s="9" cm="1">
        <f t="array" ref="J302">_xll.SNL.Clients.Office.Excel.Functions.SPG($A302, "IQ_EBITDA_MARGIN", J$3)</f>
        <v>48.968000000000004</v>
      </c>
    </row>
    <row r="303" spans="1:10" x14ac:dyDescent="0.3">
      <c r="A303" s="11" t="s">
        <v>305</v>
      </c>
      <c r="B303" s="9" t="str" cm="1">
        <f t="array" ref="B303">_xll.SNL.Clients.Office.Excel.Functions.SPG($A303, "IQ_EBITDA_MARGIN", B$3)</f>
        <v>NA</v>
      </c>
      <c r="C303" s="9" cm="1">
        <f t="array" ref="C303">_xll.SNL.Clients.Office.Excel.Functions.SPG($A303, "IQ_EBITDA_MARGIN", C$3)</f>
        <v>48.271999999999998</v>
      </c>
      <c r="D303" s="9" cm="1">
        <f t="array" ref="D303">_xll.SNL.Clients.Office.Excel.Functions.SPG($A303, "IQ_EBITDA_MARGIN", D$3)</f>
        <v>44.271000000000001</v>
      </c>
      <c r="E303" s="9" cm="1">
        <f t="array" ref="E303">_xll.SNL.Clients.Office.Excel.Functions.SPG($A303, "IQ_EBITDA_MARGIN", E$3)</f>
        <v>38.701999999999998</v>
      </c>
      <c r="F303" s="9" cm="1">
        <f t="array" ref="F303">_xll.SNL.Clients.Office.Excel.Functions.SPG($A303, "IQ_EBITDA_MARGIN", F$3)</f>
        <v>36.314999999999998</v>
      </c>
      <c r="G303" s="9" cm="1">
        <f t="array" ref="G303">_xll.SNL.Clients.Office.Excel.Functions.SPG($A303, "IQ_EBITDA_MARGIN", G$3)</f>
        <v>16.652999999999999</v>
      </c>
      <c r="H303" s="9" cm="1">
        <f t="array" ref="H303">_xll.SNL.Clients.Office.Excel.Functions.SPG($A303, "IQ_EBITDA_MARGIN", H$3)</f>
        <v>11.87</v>
      </c>
      <c r="I303" s="9" cm="1">
        <f t="array" ref="I303">_xll.SNL.Clients.Office.Excel.Functions.SPG($A303, "IQ_EBITDA_MARGIN", I$3)</f>
        <v>8.1820000000000004</v>
      </c>
      <c r="J303" s="9" cm="1">
        <f t="array" ref="J303">_xll.SNL.Clients.Office.Excel.Functions.SPG($A303, "IQ_EBITDA_MARGIN", J$3)</f>
        <v>-7.4470000000000001</v>
      </c>
    </row>
    <row r="304" spans="1:10" x14ac:dyDescent="0.3">
      <c r="A304" s="11" t="s">
        <v>306</v>
      </c>
      <c r="B304" s="9" t="str" cm="1">
        <f t="array" ref="B304">_xll.SNL.Clients.Office.Excel.Functions.SPG($A304, "IQ_EBITDA_MARGIN", B$3)</f>
        <v>NA</v>
      </c>
      <c r="C304" s="9" cm="1">
        <f t="array" ref="C304">_xll.SNL.Clients.Office.Excel.Functions.SPG($A304, "IQ_EBITDA_MARGIN", C$3)</f>
        <v>55.262</v>
      </c>
      <c r="D304" s="9" cm="1">
        <f t="array" ref="D304">_xll.SNL.Clients.Office.Excel.Functions.SPG($A304, "IQ_EBITDA_MARGIN", D$3)</f>
        <v>57.841000000000001</v>
      </c>
      <c r="E304" s="9" cm="1">
        <f t="array" ref="E304">_xll.SNL.Clients.Office.Excel.Functions.SPG($A304, "IQ_EBITDA_MARGIN", E$3)</f>
        <v>49.466000000000001</v>
      </c>
      <c r="F304" s="9" cm="1">
        <f t="array" ref="F304">_xll.SNL.Clients.Office.Excel.Functions.SPG($A304, "IQ_EBITDA_MARGIN", F$3)</f>
        <v>54.331000000000003</v>
      </c>
      <c r="G304" s="9" cm="1">
        <f t="array" ref="G304">_xll.SNL.Clients.Office.Excel.Functions.SPG($A304, "IQ_EBITDA_MARGIN", G$3)</f>
        <v>53.194000000000003</v>
      </c>
      <c r="H304" s="9" cm="1">
        <f t="array" ref="H304">_xll.SNL.Clients.Office.Excel.Functions.SPG($A304, "IQ_EBITDA_MARGIN", H$3)</f>
        <v>54.524999999999999</v>
      </c>
      <c r="I304" s="9" cm="1">
        <f t="array" ref="I304">_xll.SNL.Clients.Office.Excel.Functions.SPG($A304, "IQ_EBITDA_MARGIN", I$3)</f>
        <v>49.417000000000002</v>
      </c>
      <c r="J304" s="9" cm="1">
        <f t="array" ref="J304">_xll.SNL.Clients.Office.Excel.Functions.SPG($A304, "IQ_EBITDA_MARGIN", J$3)</f>
        <v>49.002000000000002</v>
      </c>
    </row>
    <row r="305" spans="1:10" x14ac:dyDescent="0.3">
      <c r="A305" s="11" t="s">
        <v>307</v>
      </c>
      <c r="B305" s="9" t="str" cm="1">
        <f t="array" ref="B305">_xll.SNL.Clients.Office.Excel.Functions.SPG($A305, "IQ_EBITDA_MARGIN", B$3)</f>
        <v>NA</v>
      </c>
      <c r="C305" s="9" cm="1">
        <f t="array" ref="C305">_xll.SNL.Clients.Office.Excel.Functions.SPG($A305, "IQ_EBITDA_MARGIN", C$3)</f>
        <v>57.009</v>
      </c>
      <c r="D305" s="9" cm="1">
        <f t="array" ref="D305">_xll.SNL.Clients.Office.Excel.Functions.SPG($A305, "IQ_EBITDA_MARGIN", D$3)</f>
        <v>56.204000000000001</v>
      </c>
      <c r="E305" s="9" cm="1">
        <f t="array" ref="E305">_xll.SNL.Clients.Office.Excel.Functions.SPG($A305, "IQ_EBITDA_MARGIN", E$3)</f>
        <v>56.9</v>
      </c>
      <c r="F305" s="9" cm="1">
        <f t="array" ref="F305">_xll.SNL.Clients.Office.Excel.Functions.SPG($A305, "IQ_EBITDA_MARGIN", F$3)</f>
        <v>56.844000000000001</v>
      </c>
      <c r="G305" s="9" cm="1">
        <f t="array" ref="G305">_xll.SNL.Clients.Office.Excel.Functions.SPG($A305, "IQ_EBITDA_MARGIN", G$3)</f>
        <v>58.63</v>
      </c>
      <c r="H305" s="9" cm="1">
        <f t="array" ref="H305">_xll.SNL.Clients.Office.Excel.Functions.SPG($A305, "IQ_EBITDA_MARGIN", H$3)</f>
        <v>57.774000000000001</v>
      </c>
      <c r="I305" s="9" cm="1">
        <f t="array" ref="I305">_xll.SNL.Clients.Office.Excel.Functions.SPG($A305, "IQ_EBITDA_MARGIN", I$3)</f>
        <v>58.122999999999998</v>
      </c>
      <c r="J305" s="9" cm="1">
        <f t="array" ref="J305">_xll.SNL.Clients.Office.Excel.Functions.SPG($A305, "IQ_EBITDA_MARGIN", J$3)</f>
        <v>59.095999999999997</v>
      </c>
    </row>
    <row r="306" spans="1:10" x14ac:dyDescent="0.3">
      <c r="A306" s="11" t="s">
        <v>1036</v>
      </c>
      <c r="B306" s="9" t="str" cm="1">
        <f t="array" ref="B306">_xll.SNL.Clients.Office.Excel.Functions.SPG($A306, "IQ_EBITDA_MARGIN", B$3)</f>
        <v>NA</v>
      </c>
      <c r="C306" s="9" t="str" cm="1">
        <f t="array" ref="C306">_xll.SNL.Clients.Office.Excel.Functions.SPG($A306, "IQ_EBITDA_MARGIN", C$3)</f>
        <v>NA</v>
      </c>
      <c r="D306" s="9" t="str" cm="1">
        <f t="array" ref="D306">_xll.SNL.Clients.Office.Excel.Functions.SPG($A306, "IQ_EBITDA_MARGIN", D$3)</f>
        <v>NA</v>
      </c>
      <c r="E306" s="9" t="str" cm="1">
        <f t="array" ref="E306">_xll.SNL.Clients.Office.Excel.Functions.SPG($A306, "IQ_EBITDA_MARGIN", E$3)</f>
        <v>NA</v>
      </c>
      <c r="F306" s="9" t="str" cm="1">
        <f t="array" ref="F306">_xll.SNL.Clients.Office.Excel.Functions.SPG($A306, "IQ_EBITDA_MARGIN", F$3)</f>
        <v>NA</v>
      </c>
      <c r="G306" s="9" t="str" cm="1">
        <f t="array" ref="G306">_xll.SNL.Clients.Office.Excel.Functions.SPG($A306, "IQ_EBITDA_MARGIN", G$3)</f>
        <v>NA</v>
      </c>
      <c r="H306" s="9" t="str" cm="1">
        <f t="array" ref="H306">_xll.SNL.Clients.Office.Excel.Functions.SPG($A306, "IQ_EBITDA_MARGIN", H$3)</f>
        <v>NA</v>
      </c>
      <c r="I306" s="9" t="str" cm="1">
        <f t="array" ref="I306">_xll.SNL.Clients.Office.Excel.Functions.SPG($A306, "IQ_EBITDA_MARGIN", I$3)</f>
        <v>NA</v>
      </c>
      <c r="J306" s="9" t="str" cm="1">
        <f t="array" ref="J306">_xll.SNL.Clients.Office.Excel.Functions.SPG($A306, "IQ_EBITDA_MARGIN", J$3)</f>
        <v>NA</v>
      </c>
    </row>
    <row r="307" spans="1:10" x14ac:dyDescent="0.3">
      <c r="A307" s="11" t="s">
        <v>308</v>
      </c>
      <c r="B307" s="9" t="str" cm="1">
        <f t="array" ref="B307">_xll.SNL.Clients.Office.Excel.Functions.SPG($A307, "IQ_EBITDA_MARGIN", B$3)</f>
        <v>NA</v>
      </c>
      <c r="C307" s="9" t="str" cm="1">
        <f t="array" ref="C307">_xll.SNL.Clients.Office.Excel.Functions.SPG($A307, "IQ_EBITDA_MARGIN", C$3)</f>
        <v>NA</v>
      </c>
      <c r="D307" s="9" cm="1">
        <f t="array" ref="D307">_xll.SNL.Clients.Office.Excel.Functions.SPG($A307, "IQ_EBITDA_MARGIN", D$3)</f>
        <v>-0.96699999999999997</v>
      </c>
      <c r="E307" s="9" t="str" cm="1">
        <f t="array" ref="E307">_xll.SNL.Clients.Office.Excel.Functions.SPG($A307, "IQ_EBITDA_MARGIN", E$3)</f>
        <v>NM</v>
      </c>
      <c r="F307" s="9" t="str" cm="1">
        <f t="array" ref="F307">_xll.SNL.Clients.Office.Excel.Functions.SPG($A307, "IQ_EBITDA_MARGIN", F$3)</f>
        <v>NM</v>
      </c>
      <c r="G307" s="9" cm="1">
        <f t="array" ref="G307">_xll.SNL.Clients.Office.Excel.Functions.SPG($A307, "IQ_EBITDA_MARGIN", G$3)</f>
        <v>7.4</v>
      </c>
      <c r="H307" s="9" cm="1">
        <f t="array" ref="H307">_xll.SNL.Clients.Office.Excel.Functions.SPG($A307, "IQ_EBITDA_MARGIN", H$3)</f>
        <v>-96.286000000000001</v>
      </c>
      <c r="I307" s="9" t="str" cm="1">
        <f t="array" ref="I307">_xll.SNL.Clients.Office.Excel.Functions.SPG($A307, "IQ_EBITDA_MARGIN", I$3)</f>
        <v>NM</v>
      </c>
      <c r="J307" s="9" cm="1">
        <f t="array" ref="J307">_xll.SNL.Clients.Office.Excel.Functions.SPG($A307, "IQ_EBITDA_MARGIN", J$3)</f>
        <v>-15.467000000000001</v>
      </c>
    </row>
    <row r="308" spans="1:10" x14ac:dyDescent="0.3">
      <c r="A308" s="11" t="s">
        <v>309</v>
      </c>
      <c r="B308" s="9" t="str" cm="1">
        <f t="array" ref="B308">_xll.SNL.Clients.Office.Excel.Functions.SPG($A308, "IQ_EBITDA_MARGIN", B$3)</f>
        <v>NA</v>
      </c>
      <c r="C308" s="9" cm="1">
        <f t="array" ref="C308">_xll.SNL.Clients.Office.Excel.Functions.SPG($A308, "IQ_EBITDA_MARGIN", C$3)</f>
        <v>11.789</v>
      </c>
      <c r="D308" s="9" cm="1">
        <f t="array" ref="D308">_xll.SNL.Clients.Office.Excel.Functions.SPG($A308, "IQ_EBITDA_MARGIN", D$3)</f>
        <v>14.27</v>
      </c>
      <c r="E308" s="9" cm="1">
        <f t="array" ref="E308">_xll.SNL.Clients.Office.Excel.Functions.SPG($A308, "IQ_EBITDA_MARGIN", E$3)</f>
        <v>15.239000000000001</v>
      </c>
      <c r="F308" s="9" cm="1">
        <f t="array" ref="F308">_xll.SNL.Clients.Office.Excel.Functions.SPG($A308, "IQ_EBITDA_MARGIN", F$3)</f>
        <v>11.521000000000001</v>
      </c>
      <c r="G308" s="9" cm="1">
        <f t="array" ref="G308">_xll.SNL.Clients.Office.Excel.Functions.SPG($A308, "IQ_EBITDA_MARGIN", G$3)</f>
        <v>16.306999999999999</v>
      </c>
      <c r="H308" s="9" cm="1">
        <f t="array" ref="H308">_xll.SNL.Clients.Office.Excel.Functions.SPG($A308, "IQ_EBITDA_MARGIN", H$3)</f>
        <v>12.259</v>
      </c>
      <c r="I308" s="9" cm="1">
        <f t="array" ref="I308">_xll.SNL.Clients.Office.Excel.Functions.SPG($A308, "IQ_EBITDA_MARGIN", I$3)</f>
        <v>11.91</v>
      </c>
      <c r="J308" s="9" cm="1">
        <f t="array" ref="J308">_xll.SNL.Clients.Office.Excel.Functions.SPG($A308, "IQ_EBITDA_MARGIN", J$3)</f>
        <v>11.680999999999999</v>
      </c>
    </row>
    <row r="309" spans="1:10" x14ac:dyDescent="0.3">
      <c r="A309" s="11" t="s">
        <v>310</v>
      </c>
      <c r="B309" s="9" t="str" cm="1">
        <f t="array" ref="B309">_xll.SNL.Clients.Office.Excel.Functions.SPG($A309, "IQ_EBITDA_MARGIN", B$3)</f>
        <v>NA</v>
      </c>
      <c r="C309" s="9" cm="1">
        <f t="array" ref="C309">_xll.SNL.Clients.Office.Excel.Functions.SPG($A309, "IQ_EBITDA_MARGIN", C$3)</f>
        <v>4.2309999999999999</v>
      </c>
      <c r="D309" s="9" cm="1">
        <f t="array" ref="D309">_xll.SNL.Clients.Office.Excel.Functions.SPG($A309, "IQ_EBITDA_MARGIN", D$3)</f>
        <v>5.2279999999999998</v>
      </c>
      <c r="E309" s="9" cm="1">
        <f t="array" ref="E309">_xll.SNL.Clients.Office.Excel.Functions.SPG($A309, "IQ_EBITDA_MARGIN", E$3)</f>
        <v>5.0090000000000003</v>
      </c>
      <c r="F309" s="9" cm="1">
        <f t="array" ref="F309">_xll.SNL.Clients.Office.Excel.Functions.SPG($A309, "IQ_EBITDA_MARGIN", F$3)</f>
        <v>4.899</v>
      </c>
      <c r="G309" s="9" cm="1">
        <f t="array" ref="G309">_xll.SNL.Clients.Office.Excel.Functions.SPG($A309, "IQ_EBITDA_MARGIN", G$3)</f>
        <v>4.7549999999999999</v>
      </c>
      <c r="H309" s="9" cm="1">
        <f t="array" ref="H309">_xll.SNL.Clients.Office.Excel.Functions.SPG($A309, "IQ_EBITDA_MARGIN", H$3)</f>
        <v>4.79</v>
      </c>
      <c r="I309" s="9" cm="1">
        <f t="array" ref="I309">_xll.SNL.Clients.Office.Excel.Functions.SPG($A309, "IQ_EBITDA_MARGIN", I$3)</f>
        <v>5.9450000000000003</v>
      </c>
      <c r="J309" s="9" cm="1">
        <f t="array" ref="J309">_xll.SNL.Clients.Office.Excel.Functions.SPG($A309, "IQ_EBITDA_MARGIN", J$3)</f>
        <v>6.2549999999999999</v>
      </c>
    </row>
    <row r="310" spans="1:10" x14ac:dyDescent="0.3">
      <c r="A310" s="11" t="s">
        <v>311</v>
      </c>
      <c r="B310" s="9" t="str" cm="1">
        <f t="array" ref="B310">_xll.SNL.Clients.Office.Excel.Functions.SPG($A310, "IQ_EBITDA_MARGIN", B$3)</f>
        <v>NA</v>
      </c>
      <c r="C310" s="9" t="str" cm="1">
        <f t="array" ref="C310">_xll.SNL.Clients.Office.Excel.Functions.SPG($A310, "IQ_EBITDA_MARGIN", C$3)</f>
        <v>NA</v>
      </c>
      <c r="D310" s="9" cm="1">
        <f t="array" ref="D310">_xll.SNL.Clients.Office.Excel.Functions.SPG($A310, "IQ_EBITDA_MARGIN", D$3)</f>
        <v>21.888000000000002</v>
      </c>
      <c r="E310" s="9" cm="1">
        <f t="array" ref="E310">_xll.SNL.Clients.Office.Excel.Functions.SPG($A310, "IQ_EBITDA_MARGIN", E$3)</f>
        <v>23.872</v>
      </c>
      <c r="F310" s="9" cm="1">
        <f t="array" ref="F310">_xll.SNL.Clients.Office.Excel.Functions.SPG($A310, "IQ_EBITDA_MARGIN", F$3)</f>
        <v>18.690999999999999</v>
      </c>
      <c r="G310" s="9" cm="1">
        <f t="array" ref="G310">_xll.SNL.Clients.Office.Excel.Functions.SPG($A310, "IQ_EBITDA_MARGIN", G$3)</f>
        <v>18.866</v>
      </c>
      <c r="H310" s="9" cm="1">
        <f t="array" ref="H310">_xll.SNL.Clients.Office.Excel.Functions.SPG($A310, "IQ_EBITDA_MARGIN", H$3)</f>
        <v>23.363</v>
      </c>
      <c r="I310" s="9" cm="1">
        <f t="array" ref="I310">_xll.SNL.Clients.Office.Excel.Functions.SPG($A310, "IQ_EBITDA_MARGIN", I$3)</f>
        <v>20.050999999999998</v>
      </c>
      <c r="J310" s="9" cm="1">
        <f t="array" ref="J310">_xll.SNL.Clients.Office.Excel.Functions.SPG($A310, "IQ_EBITDA_MARGIN", J$3)</f>
        <v>14.055999999999999</v>
      </c>
    </row>
    <row r="311" spans="1:10" x14ac:dyDescent="0.3">
      <c r="A311" s="11" t="s">
        <v>312</v>
      </c>
      <c r="B311" s="9" t="str" cm="1">
        <f t="array" ref="B311">_xll.SNL.Clients.Office.Excel.Functions.SPG($A311, "IQ_EBITDA_MARGIN", B$3)</f>
        <v>NA</v>
      </c>
      <c r="C311" s="9" cm="1">
        <f t="array" ref="C311">_xll.SNL.Clients.Office.Excel.Functions.SPG($A311, "IQ_EBITDA_MARGIN", C$3)</f>
        <v>20.637</v>
      </c>
      <c r="D311" s="9" cm="1">
        <f t="array" ref="D311">_xll.SNL.Clients.Office.Excel.Functions.SPG($A311, "IQ_EBITDA_MARGIN", D$3)</f>
        <v>14.787000000000001</v>
      </c>
      <c r="E311" s="9" cm="1">
        <f t="array" ref="E311">_xll.SNL.Clients.Office.Excel.Functions.SPG($A311, "IQ_EBITDA_MARGIN", E$3)</f>
        <v>14.946999999999999</v>
      </c>
      <c r="F311" s="9" cm="1">
        <f t="array" ref="F311">_xll.SNL.Clients.Office.Excel.Functions.SPG($A311, "IQ_EBITDA_MARGIN", F$3)</f>
        <v>33.982999999999997</v>
      </c>
      <c r="G311" s="9" cm="1">
        <f t="array" ref="G311">_xll.SNL.Clients.Office.Excel.Functions.SPG($A311, "IQ_EBITDA_MARGIN", G$3)</f>
        <v>17.736999999999998</v>
      </c>
      <c r="H311" s="9" cm="1">
        <f t="array" ref="H311">_xll.SNL.Clients.Office.Excel.Functions.SPG($A311, "IQ_EBITDA_MARGIN", H$3)</f>
        <v>20.268000000000001</v>
      </c>
      <c r="I311" s="9" cm="1">
        <f t="array" ref="I311">_xll.SNL.Clients.Office.Excel.Functions.SPG($A311, "IQ_EBITDA_MARGIN", I$3)</f>
        <v>20.946999999999999</v>
      </c>
      <c r="J311" s="9" cm="1">
        <f t="array" ref="J311">_xll.SNL.Clients.Office.Excel.Functions.SPG($A311, "IQ_EBITDA_MARGIN", J$3)</f>
        <v>20.969000000000001</v>
      </c>
    </row>
    <row r="312" spans="1:10" x14ac:dyDescent="0.3">
      <c r="A312" s="11" t="s">
        <v>313</v>
      </c>
      <c r="B312" s="9" t="str" cm="1">
        <f t="array" ref="B312">_xll.SNL.Clients.Office.Excel.Functions.SPG($A312, "IQ_EBITDA_MARGIN", B$3)</f>
        <v>NA</v>
      </c>
      <c r="C312" s="9" cm="1">
        <f t="array" ref="C312">_xll.SNL.Clients.Office.Excel.Functions.SPG($A312, "IQ_EBITDA_MARGIN", C$3)</f>
        <v>27.824000000000002</v>
      </c>
      <c r="D312" s="9" cm="1">
        <f t="array" ref="D312">_xll.SNL.Clients.Office.Excel.Functions.SPG($A312, "IQ_EBITDA_MARGIN", D$3)</f>
        <v>27.974</v>
      </c>
      <c r="E312" s="9" cm="1">
        <f t="array" ref="E312">_xll.SNL.Clients.Office.Excel.Functions.SPG($A312, "IQ_EBITDA_MARGIN", E$3)</f>
        <v>24.678999999999998</v>
      </c>
      <c r="F312" s="9" cm="1">
        <f t="array" ref="F312">_xll.SNL.Clients.Office.Excel.Functions.SPG($A312, "IQ_EBITDA_MARGIN", F$3)</f>
        <v>22.742999999999999</v>
      </c>
      <c r="G312" s="9" cm="1">
        <f t="array" ref="G312">_xll.SNL.Clients.Office.Excel.Functions.SPG($A312, "IQ_EBITDA_MARGIN", G$3)</f>
        <v>26.385999999999999</v>
      </c>
      <c r="H312" s="9" cm="1">
        <f t="array" ref="H312">_xll.SNL.Clients.Office.Excel.Functions.SPG($A312, "IQ_EBITDA_MARGIN", H$3)</f>
        <v>30.654</v>
      </c>
      <c r="I312" s="9" cm="1">
        <f t="array" ref="I312">_xll.SNL.Clients.Office.Excel.Functions.SPG($A312, "IQ_EBITDA_MARGIN", I$3)</f>
        <v>27.719000000000001</v>
      </c>
      <c r="J312" s="9" cm="1">
        <f t="array" ref="J312">_xll.SNL.Clients.Office.Excel.Functions.SPG($A312, "IQ_EBITDA_MARGIN", J$3)</f>
        <v>29.765999999999998</v>
      </c>
    </row>
    <row r="313" spans="1:10" x14ac:dyDescent="0.3">
      <c r="A313" s="11" t="s">
        <v>314</v>
      </c>
      <c r="B313" s="9" t="str" cm="1">
        <f t="array" ref="B313">_xll.SNL.Clients.Office.Excel.Functions.SPG($A313, "IQ_EBITDA_MARGIN", B$3)</f>
        <v>NA</v>
      </c>
      <c r="C313" s="9" t="str" cm="1">
        <f t="array" ref="C313">_xll.SNL.Clients.Office.Excel.Functions.SPG($A313, "IQ_EBITDA_MARGIN", C$3)</f>
        <v>NA</v>
      </c>
      <c r="D313" s="9" cm="1">
        <f t="array" ref="D313">_xll.SNL.Clients.Office.Excel.Functions.SPG($A313, "IQ_EBITDA_MARGIN", D$3)</f>
        <v>26.573</v>
      </c>
      <c r="E313" s="9" cm="1">
        <f t="array" ref="E313">_xll.SNL.Clients.Office.Excel.Functions.SPG($A313, "IQ_EBITDA_MARGIN", E$3)</f>
        <v>28.759</v>
      </c>
      <c r="F313" s="9" cm="1">
        <f t="array" ref="F313">_xll.SNL.Clients.Office.Excel.Functions.SPG($A313, "IQ_EBITDA_MARGIN", F$3)</f>
        <v>29.617999999999999</v>
      </c>
      <c r="G313" s="9" cm="1">
        <f t="array" ref="G313">_xll.SNL.Clients.Office.Excel.Functions.SPG($A313, "IQ_EBITDA_MARGIN", G$3)</f>
        <v>28.690999999999999</v>
      </c>
      <c r="H313" s="9" cm="1">
        <f t="array" ref="H313">_xll.SNL.Clients.Office.Excel.Functions.SPG($A313, "IQ_EBITDA_MARGIN", H$3)</f>
        <v>29.326000000000001</v>
      </c>
      <c r="I313" s="9" cm="1">
        <f t="array" ref="I313">_xll.SNL.Clients.Office.Excel.Functions.SPG($A313, "IQ_EBITDA_MARGIN", I$3)</f>
        <v>29.077999999999999</v>
      </c>
      <c r="J313" s="9" cm="1">
        <f t="array" ref="J313">_xll.SNL.Clients.Office.Excel.Functions.SPG($A313, "IQ_EBITDA_MARGIN", J$3)</f>
        <v>29.54</v>
      </c>
    </row>
    <row r="314" spans="1:10" x14ac:dyDescent="0.3">
      <c r="A314" s="11" t="s">
        <v>315</v>
      </c>
      <c r="B314" s="9" t="str" cm="1">
        <f t="array" ref="B314">_xll.SNL.Clients.Office.Excel.Functions.SPG($A314, "IQ_EBITDA_MARGIN", B$3)</f>
        <v>NA</v>
      </c>
      <c r="C314" s="9" t="str" cm="1">
        <f t="array" ref="C314">_xll.SNL.Clients.Office.Excel.Functions.SPG($A314, "IQ_EBITDA_MARGIN", C$3)</f>
        <v>NA</v>
      </c>
      <c r="D314" s="9" cm="1">
        <f t="array" ref="D314">_xll.SNL.Clients.Office.Excel.Functions.SPG($A314, "IQ_EBITDA_MARGIN", D$3)</f>
        <v>47.987000000000002</v>
      </c>
      <c r="E314" s="9" cm="1">
        <f t="array" ref="E314">_xll.SNL.Clients.Office.Excel.Functions.SPG($A314, "IQ_EBITDA_MARGIN", E$3)</f>
        <v>49.697000000000003</v>
      </c>
      <c r="F314" s="9" cm="1">
        <f t="array" ref="F314">_xll.SNL.Clients.Office.Excel.Functions.SPG($A314, "IQ_EBITDA_MARGIN", F$3)</f>
        <v>50.84</v>
      </c>
      <c r="G314" s="9" cm="1">
        <f t="array" ref="G314">_xll.SNL.Clients.Office.Excel.Functions.SPG($A314, "IQ_EBITDA_MARGIN", G$3)</f>
        <v>42.77</v>
      </c>
      <c r="H314" s="9" cm="1">
        <f t="array" ref="H314">_xll.SNL.Clients.Office.Excel.Functions.SPG($A314, "IQ_EBITDA_MARGIN", H$3)</f>
        <v>44.768999999999998</v>
      </c>
      <c r="I314" s="9" cm="1">
        <f t="array" ref="I314">_xll.SNL.Clients.Office.Excel.Functions.SPG($A314, "IQ_EBITDA_MARGIN", I$3)</f>
        <v>43.841999999999999</v>
      </c>
      <c r="J314" s="9" cm="1">
        <f t="array" ref="J314">_xll.SNL.Clients.Office.Excel.Functions.SPG($A314, "IQ_EBITDA_MARGIN", J$3)</f>
        <v>44.83</v>
      </c>
    </row>
    <row r="315" spans="1:10" x14ac:dyDescent="0.3">
      <c r="A315" s="11" t="s">
        <v>316</v>
      </c>
      <c r="B315" s="9" t="str" cm="1">
        <f t="array" ref="B315">_xll.SNL.Clients.Office.Excel.Functions.SPG($A315, "IQ_EBITDA_MARGIN", B$3)</f>
        <v>NA</v>
      </c>
      <c r="C315" s="9" t="str" cm="1">
        <f t="array" ref="C315">_xll.SNL.Clients.Office.Excel.Functions.SPG($A315, "IQ_EBITDA_MARGIN", C$3)</f>
        <v>NA</v>
      </c>
      <c r="D315" s="9" t="str" cm="1">
        <f t="array" ref="D315">_xll.SNL.Clients.Office.Excel.Functions.SPG($A315, "IQ_EBITDA_MARGIN", D$3)</f>
        <v>NA</v>
      </c>
      <c r="E315" s="9" t="str" cm="1">
        <f t="array" ref="E315">_xll.SNL.Clients.Office.Excel.Functions.SPG($A315, "IQ_EBITDA_MARGIN", E$3)</f>
        <v>NA</v>
      </c>
      <c r="F315" s="9" t="str" cm="1">
        <f t="array" ref="F315">_xll.SNL.Clients.Office.Excel.Functions.SPG($A315, "IQ_EBITDA_MARGIN", F$3)</f>
        <v>NA</v>
      </c>
      <c r="G315" s="9" t="str" cm="1">
        <f t="array" ref="G315">_xll.SNL.Clients.Office.Excel.Functions.SPG($A315, "IQ_EBITDA_MARGIN", G$3)</f>
        <v>NA</v>
      </c>
      <c r="H315" s="9" t="str" cm="1">
        <f t="array" ref="H315">_xll.SNL.Clients.Office.Excel.Functions.SPG($A315, "IQ_EBITDA_MARGIN", H$3)</f>
        <v>NA</v>
      </c>
      <c r="I315" s="9" t="str" cm="1">
        <f t="array" ref="I315">_xll.SNL.Clients.Office.Excel.Functions.SPG($A315, "IQ_EBITDA_MARGIN", I$3)</f>
        <v>NA</v>
      </c>
      <c r="J315" s="9" t="str" cm="1">
        <f t="array" ref="J315">_xll.SNL.Clients.Office.Excel.Functions.SPG($A315, "IQ_EBITDA_MARGIN", J$3)</f>
        <v>NA</v>
      </c>
    </row>
    <row r="316" spans="1:10" x14ac:dyDescent="0.3">
      <c r="A316" s="11" t="s">
        <v>317</v>
      </c>
      <c r="B316" s="9" t="str" cm="1">
        <f t="array" ref="B316">_xll.SNL.Clients.Office.Excel.Functions.SPG($A316, "IQ_EBITDA_MARGIN", B$3)</f>
        <v>NA</v>
      </c>
      <c r="C316" s="9" t="str" cm="1">
        <f t="array" ref="C316">_xll.SNL.Clients.Office.Excel.Functions.SPG($A316, "IQ_EBITDA_MARGIN", C$3)</f>
        <v>NA</v>
      </c>
      <c r="D316" s="9" cm="1">
        <f t="array" ref="D316">_xll.SNL.Clients.Office.Excel.Functions.SPG($A316, "IQ_EBITDA_MARGIN", D$3)</f>
        <v>30.108000000000001</v>
      </c>
      <c r="E316" s="9" cm="1">
        <f t="array" ref="E316">_xll.SNL.Clients.Office.Excel.Functions.SPG($A316, "IQ_EBITDA_MARGIN", E$3)</f>
        <v>29.186</v>
      </c>
      <c r="F316" s="9" cm="1">
        <f t="array" ref="F316">_xll.SNL.Clients.Office.Excel.Functions.SPG($A316, "IQ_EBITDA_MARGIN", F$3)</f>
        <v>27.501000000000001</v>
      </c>
      <c r="G316" s="9" cm="1">
        <f t="array" ref="G316">_xll.SNL.Clients.Office.Excel.Functions.SPG($A316, "IQ_EBITDA_MARGIN", G$3)</f>
        <v>31.204000000000001</v>
      </c>
      <c r="H316" s="9" cm="1">
        <f t="array" ref="H316">_xll.SNL.Clients.Office.Excel.Functions.SPG($A316, "IQ_EBITDA_MARGIN", H$3)</f>
        <v>29.617000000000001</v>
      </c>
      <c r="I316" s="9" cm="1">
        <f t="array" ref="I316">_xll.SNL.Clients.Office.Excel.Functions.SPG($A316, "IQ_EBITDA_MARGIN", I$3)</f>
        <v>26.384</v>
      </c>
      <c r="J316" s="9" cm="1">
        <f t="array" ref="J316">_xll.SNL.Clients.Office.Excel.Functions.SPG($A316, "IQ_EBITDA_MARGIN", J$3)</f>
        <v>24.965</v>
      </c>
    </row>
    <row r="317" spans="1:10" x14ac:dyDescent="0.3">
      <c r="A317" s="11" t="s">
        <v>318</v>
      </c>
      <c r="B317" s="9" t="str" cm="1">
        <f t="array" ref="B317">_xll.SNL.Clients.Office.Excel.Functions.SPG($A317, "IQ_EBITDA_MARGIN", B$3)</f>
        <v>NA</v>
      </c>
      <c r="C317" s="9" cm="1">
        <f t="array" ref="C317">_xll.SNL.Clients.Office.Excel.Functions.SPG($A317, "IQ_EBITDA_MARGIN", C$3)</f>
        <v>60.826999999999998</v>
      </c>
      <c r="D317" s="9" cm="1">
        <f t="array" ref="D317">_xll.SNL.Clients.Office.Excel.Functions.SPG($A317, "IQ_EBITDA_MARGIN", D$3)</f>
        <v>60.063000000000002</v>
      </c>
      <c r="E317" s="9" cm="1">
        <f t="array" ref="E317">_xll.SNL.Clients.Office.Excel.Functions.SPG($A317, "IQ_EBITDA_MARGIN", E$3)</f>
        <v>58.685000000000002</v>
      </c>
      <c r="F317" s="9" cm="1">
        <f t="array" ref="F317">_xll.SNL.Clients.Office.Excel.Functions.SPG($A317, "IQ_EBITDA_MARGIN", F$3)</f>
        <v>54.448999999999998</v>
      </c>
      <c r="G317" s="9" cm="1">
        <f t="array" ref="G317">_xll.SNL.Clients.Office.Excel.Functions.SPG($A317, "IQ_EBITDA_MARGIN", G$3)</f>
        <v>58.179000000000002</v>
      </c>
      <c r="H317" s="9" cm="1">
        <f t="array" ref="H317">_xll.SNL.Clients.Office.Excel.Functions.SPG($A317, "IQ_EBITDA_MARGIN", H$3)</f>
        <v>60.008000000000003</v>
      </c>
      <c r="I317" s="9" cm="1">
        <f t="array" ref="I317">_xll.SNL.Clients.Office.Excel.Functions.SPG($A317, "IQ_EBITDA_MARGIN", I$3)</f>
        <v>59.084000000000003</v>
      </c>
      <c r="J317" s="9" cm="1">
        <f t="array" ref="J317">_xll.SNL.Clients.Office.Excel.Functions.SPG($A317, "IQ_EBITDA_MARGIN", J$3)</f>
        <v>56.718000000000004</v>
      </c>
    </row>
    <row r="318" spans="1:10" x14ac:dyDescent="0.3">
      <c r="A318" s="11" t="s">
        <v>319</v>
      </c>
      <c r="B318" s="9" t="str" cm="1">
        <f t="array" ref="B318">_xll.SNL.Clients.Office.Excel.Functions.SPG($A318, "IQ_EBITDA_MARGIN", B$3)</f>
        <v>NA</v>
      </c>
      <c r="C318" s="9" cm="1">
        <f t="array" ref="C318">_xll.SNL.Clients.Office.Excel.Functions.SPG($A318, "IQ_EBITDA_MARGIN", C$3)</f>
        <v>35.091000000000001</v>
      </c>
      <c r="D318" s="9" cm="1">
        <f t="array" ref="D318">_xll.SNL.Clients.Office.Excel.Functions.SPG($A318, "IQ_EBITDA_MARGIN", D$3)</f>
        <v>33.701000000000001</v>
      </c>
      <c r="E318" s="9" cm="1">
        <f t="array" ref="E318">_xll.SNL.Clients.Office.Excel.Functions.SPG($A318, "IQ_EBITDA_MARGIN", E$3)</f>
        <v>36.496000000000002</v>
      </c>
      <c r="F318" s="9" cm="1">
        <f t="array" ref="F318">_xll.SNL.Clients.Office.Excel.Functions.SPG($A318, "IQ_EBITDA_MARGIN", F$3)</f>
        <v>36.374000000000002</v>
      </c>
      <c r="G318" s="9" cm="1">
        <f t="array" ref="G318">_xll.SNL.Clients.Office.Excel.Functions.SPG($A318, "IQ_EBITDA_MARGIN", G$3)</f>
        <v>36.915999999999997</v>
      </c>
      <c r="H318" s="9" cm="1">
        <f t="array" ref="H318">_xll.SNL.Clients.Office.Excel.Functions.SPG($A318, "IQ_EBITDA_MARGIN", H$3)</f>
        <v>36.182000000000002</v>
      </c>
      <c r="I318" s="9" cm="1">
        <f t="array" ref="I318">_xll.SNL.Clients.Office.Excel.Functions.SPG($A318, "IQ_EBITDA_MARGIN", I$3)</f>
        <v>35.939</v>
      </c>
      <c r="J318" s="9" cm="1">
        <f t="array" ref="J318">_xll.SNL.Clients.Office.Excel.Functions.SPG($A318, "IQ_EBITDA_MARGIN", J$3)</f>
        <v>33.268000000000001</v>
      </c>
    </row>
    <row r="319" spans="1:10" x14ac:dyDescent="0.3">
      <c r="A319" s="11" t="s">
        <v>320</v>
      </c>
      <c r="B319" s="9" t="str" cm="1">
        <f t="array" ref="B319">_xll.SNL.Clients.Office.Excel.Functions.SPG($A319, "IQ_EBITDA_MARGIN", B$3)</f>
        <v>NA</v>
      </c>
      <c r="C319" s="9" t="str" cm="1">
        <f t="array" ref="C319">_xll.SNL.Clients.Office.Excel.Functions.SPG($A319, "IQ_EBITDA_MARGIN", C$3)</f>
        <v>NA</v>
      </c>
      <c r="D319" s="9" cm="1">
        <f t="array" ref="D319">_xll.SNL.Clients.Office.Excel.Functions.SPG($A319, "IQ_EBITDA_MARGIN", D$3)</f>
        <v>24.849</v>
      </c>
      <c r="E319" s="9" cm="1">
        <f t="array" ref="E319">_xll.SNL.Clients.Office.Excel.Functions.SPG($A319, "IQ_EBITDA_MARGIN", E$3)</f>
        <v>23.036999999999999</v>
      </c>
      <c r="F319" s="9" cm="1">
        <f t="array" ref="F319">_xll.SNL.Clients.Office.Excel.Functions.SPG($A319, "IQ_EBITDA_MARGIN", F$3)</f>
        <v>25.36</v>
      </c>
      <c r="G319" s="9" cm="1">
        <f t="array" ref="G319">_xll.SNL.Clients.Office.Excel.Functions.SPG($A319, "IQ_EBITDA_MARGIN", G$3)</f>
        <v>27.148</v>
      </c>
      <c r="H319" s="9" cm="1">
        <f t="array" ref="H319">_xll.SNL.Clients.Office.Excel.Functions.SPG($A319, "IQ_EBITDA_MARGIN", H$3)</f>
        <v>23.56</v>
      </c>
      <c r="I319" s="9" cm="1">
        <f t="array" ref="I319">_xll.SNL.Clients.Office.Excel.Functions.SPG($A319, "IQ_EBITDA_MARGIN", I$3)</f>
        <v>18.295999999999999</v>
      </c>
      <c r="J319" s="9" cm="1">
        <f t="array" ref="J319">_xll.SNL.Clients.Office.Excel.Functions.SPG($A319, "IQ_EBITDA_MARGIN", J$3)</f>
        <v>23.908999999999999</v>
      </c>
    </row>
    <row r="320" spans="1:10" x14ac:dyDescent="0.3">
      <c r="A320" s="11" t="s">
        <v>321</v>
      </c>
      <c r="B320" s="9" t="str" cm="1">
        <f t="array" ref="B320">_xll.SNL.Clients.Office.Excel.Functions.SPG($A320, "IQ_EBITDA_MARGIN", B$3)</f>
        <v>NA</v>
      </c>
      <c r="C320" s="9" cm="1">
        <f t="array" ref="C320">_xll.SNL.Clients.Office.Excel.Functions.SPG($A320, "IQ_EBITDA_MARGIN", C$3)</f>
        <v>22.957000000000001</v>
      </c>
      <c r="D320" s="9" cm="1">
        <f t="array" ref="D320">_xll.SNL.Clients.Office.Excel.Functions.SPG($A320, "IQ_EBITDA_MARGIN", D$3)</f>
        <v>30.437000000000001</v>
      </c>
      <c r="E320" s="9" cm="1">
        <f t="array" ref="E320">_xll.SNL.Clients.Office.Excel.Functions.SPG($A320, "IQ_EBITDA_MARGIN", E$3)</f>
        <v>28.077999999999999</v>
      </c>
      <c r="F320" s="9" cm="1">
        <f t="array" ref="F320">_xll.SNL.Clients.Office.Excel.Functions.SPG($A320, "IQ_EBITDA_MARGIN", F$3)</f>
        <v>29.024999999999999</v>
      </c>
      <c r="G320" s="9" cm="1">
        <f t="array" ref="G320">_xll.SNL.Clients.Office.Excel.Functions.SPG($A320, "IQ_EBITDA_MARGIN", G$3)</f>
        <v>17.917999999999999</v>
      </c>
      <c r="H320" s="9" cm="1">
        <f t="array" ref="H320">_xll.SNL.Clients.Office.Excel.Functions.SPG($A320, "IQ_EBITDA_MARGIN", H$3)</f>
        <v>23.497</v>
      </c>
      <c r="I320" s="9" cm="1">
        <f t="array" ref="I320">_xll.SNL.Clients.Office.Excel.Functions.SPG($A320, "IQ_EBITDA_MARGIN", I$3)</f>
        <v>23.408999999999999</v>
      </c>
      <c r="J320" s="9" cm="1">
        <f t="array" ref="J320">_xll.SNL.Clients.Office.Excel.Functions.SPG($A320, "IQ_EBITDA_MARGIN", J$3)</f>
        <v>22.111999999999998</v>
      </c>
    </row>
    <row r="321" spans="1:10" x14ac:dyDescent="0.3">
      <c r="A321" s="11" t="s">
        <v>322</v>
      </c>
      <c r="B321" s="9" t="str" cm="1">
        <f t="array" ref="B321">_xll.SNL.Clients.Office.Excel.Functions.SPG($A321, "IQ_EBITDA_MARGIN", B$3)</f>
        <v>NA</v>
      </c>
      <c r="C321" s="9" t="str" cm="1">
        <f t="array" ref="C321">_xll.SNL.Clients.Office.Excel.Functions.SPG($A321, "IQ_EBITDA_MARGIN", C$3)</f>
        <v>NA</v>
      </c>
      <c r="D321" s="9" cm="1">
        <f t="array" ref="D321">_xll.SNL.Clients.Office.Excel.Functions.SPG($A321, "IQ_EBITDA_MARGIN", D$3)</f>
        <v>43.908999999999999</v>
      </c>
      <c r="E321" s="9" cm="1">
        <f t="array" ref="E321">_xll.SNL.Clients.Office.Excel.Functions.SPG($A321, "IQ_EBITDA_MARGIN", E$3)</f>
        <v>46.206000000000003</v>
      </c>
      <c r="F321" s="9" cm="1">
        <f t="array" ref="F321">_xll.SNL.Clients.Office.Excel.Functions.SPG($A321, "IQ_EBITDA_MARGIN", F$3)</f>
        <v>42.231999999999999</v>
      </c>
      <c r="G321" s="9" cm="1">
        <f t="array" ref="G321">_xll.SNL.Clients.Office.Excel.Functions.SPG($A321, "IQ_EBITDA_MARGIN", G$3)</f>
        <v>6.899</v>
      </c>
      <c r="H321" s="9" cm="1">
        <f t="array" ref="H321">_xll.SNL.Clients.Office.Excel.Functions.SPG($A321, "IQ_EBITDA_MARGIN", H$3)</f>
        <v>32.771999999999998</v>
      </c>
      <c r="I321" s="9" cm="1">
        <f t="array" ref="I321">_xll.SNL.Clients.Office.Excel.Functions.SPG($A321, "IQ_EBITDA_MARGIN", I$3)</f>
        <v>35.557000000000002</v>
      </c>
      <c r="J321" s="9" cm="1">
        <f t="array" ref="J321">_xll.SNL.Clients.Office.Excel.Functions.SPG($A321, "IQ_EBITDA_MARGIN", J$3)</f>
        <v>38.670999999999999</v>
      </c>
    </row>
    <row r="322" spans="1:10" x14ac:dyDescent="0.3">
      <c r="A322" s="11" t="s">
        <v>323</v>
      </c>
      <c r="B322" s="9" t="str" cm="1">
        <f t="array" ref="B322">_xll.SNL.Clients.Office.Excel.Functions.SPG($A322, "IQ_EBITDA_MARGIN", B$3)</f>
        <v>NA</v>
      </c>
      <c r="C322" s="9" cm="1">
        <f t="array" ref="C322">_xll.SNL.Clients.Office.Excel.Functions.SPG($A322, "IQ_EBITDA_MARGIN", C$3)</f>
        <v>18.097000000000001</v>
      </c>
      <c r="D322" s="9" cm="1">
        <f t="array" ref="D322">_xll.SNL.Clients.Office.Excel.Functions.SPG($A322, "IQ_EBITDA_MARGIN", D$3)</f>
        <v>19.274999999999999</v>
      </c>
      <c r="E322" s="9" cm="1">
        <f t="array" ref="E322">_xll.SNL.Clients.Office.Excel.Functions.SPG($A322, "IQ_EBITDA_MARGIN", E$3)</f>
        <v>13.737</v>
      </c>
      <c r="F322" s="9" cm="1">
        <f t="array" ref="F322">_xll.SNL.Clients.Office.Excel.Functions.SPG($A322, "IQ_EBITDA_MARGIN", F$3)</f>
        <v>13.372</v>
      </c>
      <c r="G322" s="9" cm="1">
        <f t="array" ref="G322">_xll.SNL.Clients.Office.Excel.Functions.SPG($A322, "IQ_EBITDA_MARGIN", G$3)</f>
        <v>15.55</v>
      </c>
      <c r="H322" s="9" cm="1">
        <f t="array" ref="H322">_xll.SNL.Clients.Office.Excel.Functions.SPG($A322, "IQ_EBITDA_MARGIN", H$3)</f>
        <v>17.085000000000001</v>
      </c>
      <c r="I322" s="9" cm="1">
        <f t="array" ref="I322">_xll.SNL.Clients.Office.Excel.Functions.SPG($A322, "IQ_EBITDA_MARGIN", I$3)</f>
        <v>13.646000000000001</v>
      </c>
      <c r="J322" s="9" cm="1">
        <f t="array" ref="J322">_xll.SNL.Clients.Office.Excel.Functions.SPG($A322, "IQ_EBITDA_MARGIN", J$3)</f>
        <v>13.241</v>
      </c>
    </row>
    <row r="323" spans="1:10" x14ac:dyDescent="0.3">
      <c r="A323" s="11" t="s">
        <v>324</v>
      </c>
      <c r="B323" s="9" t="str" cm="1">
        <f t="array" ref="B323">_xll.SNL.Clients.Office.Excel.Functions.SPG($A323, "IQ_EBITDA_MARGIN", B$3)</f>
        <v>NA</v>
      </c>
      <c r="C323" s="9" cm="1">
        <f t="array" ref="C323">_xll.SNL.Clients.Office.Excel.Functions.SPG($A323, "IQ_EBITDA_MARGIN", C$3)</f>
        <v>18.097000000000001</v>
      </c>
      <c r="D323" s="9" cm="1">
        <f t="array" ref="D323">_xll.SNL.Clients.Office.Excel.Functions.SPG($A323, "IQ_EBITDA_MARGIN", D$3)</f>
        <v>19.274999999999999</v>
      </c>
      <c r="E323" s="9" cm="1">
        <f t="array" ref="E323">_xll.SNL.Clients.Office.Excel.Functions.SPG($A323, "IQ_EBITDA_MARGIN", E$3)</f>
        <v>13.737</v>
      </c>
      <c r="F323" s="9" cm="1">
        <f t="array" ref="F323">_xll.SNL.Clients.Office.Excel.Functions.SPG($A323, "IQ_EBITDA_MARGIN", F$3)</f>
        <v>13.372</v>
      </c>
      <c r="G323" s="9" cm="1">
        <f t="array" ref="G323">_xll.SNL.Clients.Office.Excel.Functions.SPG($A323, "IQ_EBITDA_MARGIN", G$3)</f>
        <v>15.55</v>
      </c>
      <c r="H323" s="9" cm="1">
        <f t="array" ref="H323">_xll.SNL.Clients.Office.Excel.Functions.SPG($A323, "IQ_EBITDA_MARGIN", H$3)</f>
        <v>17.085000000000001</v>
      </c>
      <c r="I323" s="9" cm="1">
        <f t="array" ref="I323">_xll.SNL.Clients.Office.Excel.Functions.SPG($A323, "IQ_EBITDA_MARGIN", I$3)</f>
        <v>13.646000000000001</v>
      </c>
      <c r="J323" s="9" cm="1">
        <f t="array" ref="J323">_xll.SNL.Clients.Office.Excel.Functions.SPG($A323, "IQ_EBITDA_MARGIN", J$3)</f>
        <v>13.241</v>
      </c>
    </row>
    <row r="324" spans="1:10" x14ac:dyDescent="0.3">
      <c r="A324" s="11" t="s">
        <v>325</v>
      </c>
      <c r="B324" s="9" t="str" cm="1">
        <f t="array" ref="B324">_xll.SNL.Clients.Office.Excel.Functions.SPG($A324, "IQ_EBITDA_MARGIN", B$3)</f>
        <v>NA</v>
      </c>
      <c r="C324" s="9" cm="1">
        <f t="array" ref="C324">_xll.SNL.Clients.Office.Excel.Functions.SPG($A324, "IQ_EBITDA_MARGIN", C$3)</f>
        <v>47.427999999999997</v>
      </c>
      <c r="D324" s="9" cm="1">
        <f t="array" ref="D324">_xll.SNL.Clients.Office.Excel.Functions.SPG($A324, "IQ_EBITDA_MARGIN", D$3)</f>
        <v>58.292999999999999</v>
      </c>
      <c r="E324" s="9" cm="1">
        <f t="array" ref="E324">_xll.SNL.Clients.Office.Excel.Functions.SPG($A324, "IQ_EBITDA_MARGIN", E$3)</f>
        <v>52.363999999999997</v>
      </c>
      <c r="F324" s="9" cm="1">
        <f t="array" ref="F324">_xll.SNL.Clients.Office.Excel.Functions.SPG($A324, "IQ_EBITDA_MARGIN", F$3)</f>
        <v>52.015000000000001</v>
      </c>
      <c r="G324" s="9" cm="1">
        <f t="array" ref="G324">_xll.SNL.Clients.Office.Excel.Functions.SPG($A324, "IQ_EBITDA_MARGIN", G$3)</f>
        <v>58.273000000000003</v>
      </c>
      <c r="H324" s="9" cm="1">
        <f t="array" ref="H324">_xll.SNL.Clients.Office.Excel.Functions.SPG($A324, "IQ_EBITDA_MARGIN", H$3)</f>
        <v>54.615000000000002</v>
      </c>
      <c r="I324" s="9" cm="1">
        <f t="array" ref="I324">_xll.SNL.Clients.Office.Excel.Functions.SPG($A324, "IQ_EBITDA_MARGIN", I$3)</f>
        <v>59.954000000000001</v>
      </c>
      <c r="J324" s="9" cm="1">
        <f t="array" ref="J324">_xll.SNL.Clients.Office.Excel.Functions.SPG($A324, "IQ_EBITDA_MARGIN", J$3)</f>
        <v>58.026000000000003</v>
      </c>
    </row>
    <row r="325" spans="1:10" x14ac:dyDescent="0.3">
      <c r="A325" s="11" t="s">
        <v>326</v>
      </c>
      <c r="B325" s="9" t="str" cm="1">
        <f t="array" ref="B325">_xll.SNL.Clients.Office.Excel.Functions.SPG($A325, "IQ_EBITDA_MARGIN", B$3)</f>
        <v>NA</v>
      </c>
      <c r="C325" s="9" cm="1">
        <f t="array" ref="C325">_xll.SNL.Clients.Office.Excel.Functions.SPG($A325, "IQ_EBITDA_MARGIN", C$3)</f>
        <v>12.7</v>
      </c>
      <c r="D325" s="9" cm="1">
        <f t="array" ref="D325">_xll.SNL.Clients.Office.Excel.Functions.SPG($A325, "IQ_EBITDA_MARGIN", D$3)</f>
        <v>12.02</v>
      </c>
      <c r="E325" s="9" cm="1">
        <f t="array" ref="E325">_xll.SNL.Clients.Office.Excel.Functions.SPG($A325, "IQ_EBITDA_MARGIN", E$3)</f>
        <v>17.396000000000001</v>
      </c>
      <c r="F325" s="9" cm="1">
        <f t="array" ref="F325">_xll.SNL.Clients.Office.Excel.Functions.SPG($A325, "IQ_EBITDA_MARGIN", F$3)</f>
        <v>12.920999999999999</v>
      </c>
      <c r="G325" s="9" cm="1">
        <f t="array" ref="G325">_xll.SNL.Clients.Office.Excel.Functions.SPG($A325, "IQ_EBITDA_MARGIN", G$3)</f>
        <v>15.006</v>
      </c>
      <c r="H325" s="9" cm="1">
        <f t="array" ref="H325">_xll.SNL.Clients.Office.Excel.Functions.SPG($A325, "IQ_EBITDA_MARGIN", H$3)</f>
        <v>13.834</v>
      </c>
      <c r="I325" s="9" cm="1">
        <f t="array" ref="I325">_xll.SNL.Clients.Office.Excel.Functions.SPG($A325, "IQ_EBITDA_MARGIN", I$3)</f>
        <v>11.361000000000001</v>
      </c>
      <c r="J325" s="9" cm="1">
        <f t="array" ref="J325">_xll.SNL.Clients.Office.Excel.Functions.SPG($A325, "IQ_EBITDA_MARGIN", J$3)</f>
        <v>12.558999999999999</v>
      </c>
    </row>
    <row r="326" spans="1:10" x14ac:dyDescent="0.3">
      <c r="A326" s="11" t="s">
        <v>327</v>
      </c>
      <c r="B326" s="9" t="str" cm="1">
        <f t="array" ref="B326">_xll.SNL.Clients.Office.Excel.Functions.SPG($A326, "IQ_EBITDA_MARGIN", B$3)</f>
        <v>NA</v>
      </c>
      <c r="C326" s="9" t="str" cm="1">
        <f t="array" ref="C326">_xll.SNL.Clients.Office.Excel.Functions.SPG($A326, "IQ_EBITDA_MARGIN", C$3)</f>
        <v>NA</v>
      </c>
      <c r="D326" s="9" cm="1">
        <f t="array" ref="D326">_xll.SNL.Clients.Office.Excel.Functions.SPG($A326, "IQ_EBITDA_MARGIN", D$3)</f>
        <v>44.726999999999997</v>
      </c>
      <c r="E326" s="9" cm="1">
        <f t="array" ref="E326">_xll.SNL.Clients.Office.Excel.Functions.SPG($A326, "IQ_EBITDA_MARGIN", E$3)</f>
        <v>45.441000000000003</v>
      </c>
      <c r="F326" s="9" cm="1">
        <f t="array" ref="F326">_xll.SNL.Clients.Office.Excel.Functions.SPG($A326, "IQ_EBITDA_MARGIN", F$3)</f>
        <v>48.250999999999998</v>
      </c>
      <c r="G326" s="9" cm="1">
        <f t="array" ref="G326">_xll.SNL.Clients.Office.Excel.Functions.SPG($A326, "IQ_EBITDA_MARGIN", G$3)</f>
        <v>37.088999999999999</v>
      </c>
      <c r="H326" s="9" cm="1">
        <f t="array" ref="H326">_xll.SNL.Clients.Office.Excel.Functions.SPG($A326, "IQ_EBITDA_MARGIN", H$3)</f>
        <v>42.232999999999997</v>
      </c>
      <c r="I326" s="9" cm="1">
        <f t="array" ref="I326">_xll.SNL.Clients.Office.Excel.Functions.SPG($A326, "IQ_EBITDA_MARGIN", I$3)</f>
        <v>36.404000000000003</v>
      </c>
      <c r="J326" s="9" cm="1">
        <f t="array" ref="J326">_xll.SNL.Clients.Office.Excel.Functions.SPG($A326, "IQ_EBITDA_MARGIN", J$3)</f>
        <v>37.354999999999997</v>
      </c>
    </row>
    <row r="327" spans="1:10" x14ac:dyDescent="0.3">
      <c r="A327" s="11" t="s">
        <v>328</v>
      </c>
      <c r="B327" s="9" t="str" cm="1">
        <f t="array" ref="B327">_xll.SNL.Clients.Office.Excel.Functions.SPG($A327, "IQ_EBITDA_MARGIN", B$3)</f>
        <v>NA</v>
      </c>
      <c r="C327" s="9" t="str" cm="1">
        <f t="array" ref="C327">_xll.SNL.Clients.Office.Excel.Functions.SPG($A327, "IQ_EBITDA_MARGIN", C$3)</f>
        <v>NA</v>
      </c>
      <c r="D327" s="9" cm="1">
        <f t="array" ref="D327">_xll.SNL.Clients.Office.Excel.Functions.SPG($A327, "IQ_EBITDA_MARGIN", D$3)</f>
        <v>29.378</v>
      </c>
      <c r="E327" s="9" cm="1">
        <f t="array" ref="E327">_xll.SNL.Clients.Office.Excel.Functions.SPG($A327, "IQ_EBITDA_MARGIN", E$3)</f>
        <v>30.443000000000001</v>
      </c>
      <c r="F327" s="9" cm="1">
        <f t="array" ref="F327">_xll.SNL.Clients.Office.Excel.Functions.SPG($A327, "IQ_EBITDA_MARGIN", F$3)</f>
        <v>31.102</v>
      </c>
      <c r="G327" s="9" cm="1">
        <f t="array" ref="G327">_xll.SNL.Clients.Office.Excel.Functions.SPG($A327, "IQ_EBITDA_MARGIN", G$3)</f>
        <v>30.638999999999999</v>
      </c>
      <c r="H327" s="9" cm="1">
        <f t="array" ref="H327">_xll.SNL.Clients.Office.Excel.Functions.SPG($A327, "IQ_EBITDA_MARGIN", H$3)</f>
        <v>30.724</v>
      </c>
      <c r="I327" s="9" cm="1">
        <f t="array" ref="I327">_xll.SNL.Clients.Office.Excel.Functions.SPG($A327, "IQ_EBITDA_MARGIN", I$3)</f>
        <v>30.745999999999999</v>
      </c>
      <c r="J327" s="9" cm="1">
        <f t="array" ref="J327">_xll.SNL.Clients.Office.Excel.Functions.SPG($A327, "IQ_EBITDA_MARGIN", J$3)</f>
        <v>30.905999999999999</v>
      </c>
    </row>
    <row r="328" spans="1:10" x14ac:dyDescent="0.3">
      <c r="A328" s="11" t="s">
        <v>329</v>
      </c>
      <c r="B328" s="9" t="str" cm="1">
        <f t="array" ref="B328">_xll.SNL.Clients.Office.Excel.Functions.SPG($A328, "IQ_EBITDA_MARGIN", B$3)</f>
        <v>NA</v>
      </c>
      <c r="C328" s="9" cm="1">
        <f t="array" ref="C328">_xll.SNL.Clients.Office.Excel.Functions.SPG($A328, "IQ_EBITDA_MARGIN", C$3)</f>
        <v>48.180999999999997</v>
      </c>
      <c r="D328" s="9" cm="1">
        <f t="array" ref="D328">_xll.SNL.Clients.Office.Excel.Functions.SPG($A328, "IQ_EBITDA_MARGIN", D$3)</f>
        <v>60.996000000000002</v>
      </c>
      <c r="E328" s="9" cm="1">
        <f t="array" ref="E328">_xll.SNL.Clients.Office.Excel.Functions.SPG($A328, "IQ_EBITDA_MARGIN", E$3)</f>
        <v>49.54</v>
      </c>
      <c r="F328" s="9" cm="1">
        <f t="array" ref="F328">_xll.SNL.Clients.Office.Excel.Functions.SPG($A328, "IQ_EBITDA_MARGIN", F$3)</f>
        <v>18.875</v>
      </c>
      <c r="G328" s="9" cm="1">
        <f t="array" ref="G328">_xll.SNL.Clients.Office.Excel.Functions.SPG($A328, "IQ_EBITDA_MARGIN", G$3)</f>
        <v>71.688999999999993</v>
      </c>
      <c r="H328" s="9" cm="1">
        <f t="array" ref="H328">_xll.SNL.Clients.Office.Excel.Functions.SPG($A328, "IQ_EBITDA_MARGIN", H$3)</f>
        <v>42.914999999999999</v>
      </c>
      <c r="I328" s="9" cm="1">
        <f t="array" ref="I328">_xll.SNL.Clients.Office.Excel.Functions.SPG($A328, "IQ_EBITDA_MARGIN", I$3)</f>
        <v>31.074000000000002</v>
      </c>
      <c r="J328" s="9" cm="1">
        <f t="array" ref="J328">_xll.SNL.Clients.Office.Excel.Functions.SPG($A328, "IQ_EBITDA_MARGIN", J$3)</f>
        <v>33.875999999999998</v>
      </c>
    </row>
    <row r="329" spans="1:10" x14ac:dyDescent="0.3">
      <c r="A329" s="11" t="s">
        <v>330</v>
      </c>
      <c r="B329" s="9" t="str" cm="1">
        <f t="array" ref="B329">_xll.SNL.Clients.Office.Excel.Functions.SPG($A329, "IQ_EBITDA_MARGIN", B$3)</f>
        <v>NA</v>
      </c>
      <c r="C329" s="9" t="str" cm="1">
        <f t="array" ref="C329">_xll.SNL.Clients.Office.Excel.Functions.SPG($A329, "IQ_EBITDA_MARGIN", C$3)</f>
        <v>NA</v>
      </c>
      <c r="D329" s="9" t="str" cm="1">
        <f t="array" ref="D329">_xll.SNL.Clients.Office.Excel.Functions.SPG($A329, "IQ_EBITDA_MARGIN", D$3)</f>
        <v>NA</v>
      </c>
      <c r="E329" s="9" t="str" cm="1">
        <f t="array" ref="E329">_xll.SNL.Clients.Office.Excel.Functions.SPG($A329, "IQ_EBITDA_MARGIN", E$3)</f>
        <v>NA</v>
      </c>
      <c r="F329" s="9" t="str" cm="1">
        <f t="array" ref="F329">_xll.SNL.Clients.Office.Excel.Functions.SPG($A329, "IQ_EBITDA_MARGIN", F$3)</f>
        <v>NA</v>
      </c>
      <c r="G329" s="9" t="str" cm="1">
        <f t="array" ref="G329">_xll.SNL.Clients.Office.Excel.Functions.SPG($A329, "IQ_EBITDA_MARGIN", G$3)</f>
        <v>NA</v>
      </c>
      <c r="H329" s="9" t="str" cm="1">
        <f t="array" ref="H329">_xll.SNL.Clients.Office.Excel.Functions.SPG($A329, "IQ_EBITDA_MARGIN", H$3)</f>
        <v>NA</v>
      </c>
      <c r="I329" s="9" t="str" cm="1">
        <f t="array" ref="I329">_xll.SNL.Clients.Office.Excel.Functions.SPG($A329, "IQ_EBITDA_MARGIN", I$3)</f>
        <v>NA</v>
      </c>
      <c r="J329" s="9" t="str" cm="1">
        <f t="array" ref="J329">_xll.SNL.Clients.Office.Excel.Functions.SPG($A329, "IQ_EBITDA_MARGIN", J$3)</f>
        <v>NA</v>
      </c>
    </row>
    <row r="330" spans="1:10" x14ac:dyDescent="0.3">
      <c r="A330" s="11" t="s">
        <v>331</v>
      </c>
      <c r="B330" s="9" t="str" cm="1">
        <f t="array" ref="B330">_xll.SNL.Clients.Office.Excel.Functions.SPG($A330, "IQ_EBITDA_MARGIN", B$3)</f>
        <v>NA</v>
      </c>
      <c r="C330" s="9" cm="1">
        <f t="array" ref="C330">_xll.SNL.Clients.Office.Excel.Functions.SPG($A330, "IQ_EBITDA_MARGIN", C$3)</f>
        <v>19.643000000000001</v>
      </c>
      <c r="D330" s="9" cm="1">
        <f t="array" ref="D330">_xll.SNL.Clients.Office.Excel.Functions.SPG($A330, "IQ_EBITDA_MARGIN", D$3)</f>
        <v>16.196000000000002</v>
      </c>
      <c r="E330" s="9" cm="1">
        <f t="array" ref="E330">_xll.SNL.Clients.Office.Excel.Functions.SPG($A330, "IQ_EBITDA_MARGIN", E$3)</f>
        <v>15.492000000000001</v>
      </c>
      <c r="F330" s="9" cm="1">
        <f t="array" ref="F330">_xll.SNL.Clients.Office.Excel.Functions.SPG($A330, "IQ_EBITDA_MARGIN", F$3)</f>
        <v>15.178000000000001</v>
      </c>
      <c r="G330" s="9" cm="1">
        <f t="array" ref="G330">_xll.SNL.Clients.Office.Excel.Functions.SPG($A330, "IQ_EBITDA_MARGIN", G$3)</f>
        <v>-2.6509999999999998</v>
      </c>
      <c r="H330" s="9" cm="1">
        <f t="array" ref="H330">_xll.SNL.Clients.Office.Excel.Functions.SPG($A330, "IQ_EBITDA_MARGIN", H$3)</f>
        <v>14.987</v>
      </c>
      <c r="I330" s="9" cm="1">
        <f t="array" ref="I330">_xll.SNL.Clients.Office.Excel.Functions.SPG($A330, "IQ_EBITDA_MARGIN", I$3)</f>
        <v>14.86</v>
      </c>
      <c r="J330" s="9" cm="1">
        <f t="array" ref="J330">_xll.SNL.Clients.Office.Excel.Functions.SPG($A330, "IQ_EBITDA_MARGIN", J$3)</f>
        <v>14.805</v>
      </c>
    </row>
    <row r="331" spans="1:10" x14ac:dyDescent="0.3">
      <c r="A331" s="11" t="s">
        <v>332</v>
      </c>
      <c r="B331" s="9" t="str" cm="1">
        <f t="array" ref="B331">_xll.SNL.Clients.Office.Excel.Functions.SPG($A331, "IQ_EBITDA_MARGIN", B$3)</f>
        <v>NA</v>
      </c>
      <c r="C331" s="9" t="str" cm="1">
        <f t="array" ref="C331">_xll.SNL.Clients.Office.Excel.Functions.SPG($A331, "IQ_EBITDA_MARGIN", C$3)</f>
        <v>NA</v>
      </c>
      <c r="D331" s="9" cm="1">
        <f t="array" ref="D331">_xll.SNL.Clients.Office.Excel.Functions.SPG($A331, "IQ_EBITDA_MARGIN", D$3)</f>
        <v>33.139000000000003</v>
      </c>
      <c r="E331" s="9" cm="1">
        <f t="array" ref="E331">_xll.SNL.Clients.Office.Excel.Functions.SPG($A331, "IQ_EBITDA_MARGIN", E$3)</f>
        <v>24.635999999999999</v>
      </c>
      <c r="F331" s="9" cm="1">
        <f t="array" ref="F331">_xll.SNL.Clients.Office.Excel.Functions.SPG($A331, "IQ_EBITDA_MARGIN", F$3)</f>
        <v>21.152000000000001</v>
      </c>
      <c r="G331" s="9" cm="1">
        <f t="array" ref="G331">_xll.SNL.Clients.Office.Excel.Functions.SPG($A331, "IQ_EBITDA_MARGIN", G$3)</f>
        <v>17.992999999999999</v>
      </c>
      <c r="H331" s="9" cm="1">
        <f t="array" ref="H331">_xll.SNL.Clients.Office.Excel.Functions.SPG($A331, "IQ_EBITDA_MARGIN", H$3)</f>
        <v>29.494</v>
      </c>
      <c r="I331" s="9" cm="1">
        <f t="array" ref="I331">_xll.SNL.Clients.Office.Excel.Functions.SPG($A331, "IQ_EBITDA_MARGIN", I$3)</f>
        <v>22.088000000000001</v>
      </c>
      <c r="J331" s="9" cm="1">
        <f t="array" ref="J331">_xll.SNL.Clients.Office.Excel.Functions.SPG($A331, "IQ_EBITDA_MARGIN", J$3)</f>
        <v>12.151999999999999</v>
      </c>
    </row>
    <row r="332" spans="1:10" x14ac:dyDescent="0.3">
      <c r="A332" s="11" t="s">
        <v>333</v>
      </c>
      <c r="B332" s="9" t="str" cm="1">
        <f t="array" ref="B332">_xll.SNL.Clients.Office.Excel.Functions.SPG($A332, "IQ_EBITDA_MARGIN", B$3)</f>
        <v>NA</v>
      </c>
      <c r="C332" s="9" t="str" cm="1">
        <f t="array" ref="C332">_xll.SNL.Clients.Office.Excel.Functions.SPG($A332, "IQ_EBITDA_MARGIN", C$3)</f>
        <v>NA</v>
      </c>
      <c r="D332" s="9" cm="1">
        <f t="array" ref="D332">_xll.SNL.Clients.Office.Excel.Functions.SPG($A332, "IQ_EBITDA_MARGIN", D$3)</f>
        <v>-6.7149999999999999</v>
      </c>
      <c r="E332" s="9" cm="1">
        <f t="array" ref="E332">_xll.SNL.Clients.Office.Excel.Functions.SPG($A332, "IQ_EBITDA_MARGIN", E$3)</f>
        <v>25.603999999999999</v>
      </c>
      <c r="F332" s="9" cm="1">
        <f t="array" ref="F332">_xll.SNL.Clients.Office.Excel.Functions.SPG($A332, "IQ_EBITDA_MARGIN", F$3)</f>
        <v>16.623999999999999</v>
      </c>
      <c r="G332" s="9" cm="1">
        <f t="array" ref="G332">_xll.SNL.Clients.Office.Excel.Functions.SPG($A332, "IQ_EBITDA_MARGIN", G$3)</f>
        <v>-2.262</v>
      </c>
      <c r="H332" s="9" cm="1">
        <f t="array" ref="H332">_xll.SNL.Clients.Office.Excel.Functions.SPG($A332, "IQ_EBITDA_MARGIN", H$3)</f>
        <v>12.824</v>
      </c>
      <c r="I332" s="9" cm="1">
        <f t="array" ref="I332">_xll.SNL.Clients.Office.Excel.Functions.SPG($A332, "IQ_EBITDA_MARGIN", I$3)</f>
        <v>13.689</v>
      </c>
      <c r="J332" s="9" cm="1">
        <f t="array" ref="J332">_xll.SNL.Clients.Office.Excel.Functions.SPG($A332, "IQ_EBITDA_MARGIN", J$3)</f>
        <v>-17.405000000000001</v>
      </c>
    </row>
    <row r="333" spans="1:10" x14ac:dyDescent="0.3">
      <c r="A333" s="11" t="s">
        <v>334</v>
      </c>
      <c r="B333" s="9" t="str" cm="1">
        <f t="array" ref="B333">_xll.SNL.Clients.Office.Excel.Functions.SPG($A333, "IQ_EBITDA_MARGIN", B$3)</f>
        <v>NA</v>
      </c>
      <c r="C333" s="9" cm="1">
        <f t="array" ref="C333">_xll.SNL.Clients.Office.Excel.Functions.SPG($A333, "IQ_EBITDA_MARGIN", C$3)</f>
        <v>10.529</v>
      </c>
      <c r="D333" s="9" cm="1">
        <f t="array" ref="D333">_xll.SNL.Clients.Office.Excel.Functions.SPG($A333, "IQ_EBITDA_MARGIN", D$3)</f>
        <v>11.603</v>
      </c>
      <c r="E333" s="9" cm="1">
        <f t="array" ref="E333">_xll.SNL.Clients.Office.Excel.Functions.SPG($A333, "IQ_EBITDA_MARGIN", E$3)</f>
        <v>15.087999999999999</v>
      </c>
      <c r="F333" s="9" cm="1">
        <f t="array" ref="F333">_xll.SNL.Clients.Office.Excel.Functions.SPG($A333, "IQ_EBITDA_MARGIN", F$3)</f>
        <v>18.353000000000002</v>
      </c>
      <c r="G333" s="9" cm="1">
        <f t="array" ref="G333">_xll.SNL.Clients.Office.Excel.Functions.SPG($A333, "IQ_EBITDA_MARGIN", G$3)</f>
        <v>17.524000000000001</v>
      </c>
      <c r="H333" s="9" cm="1">
        <f t="array" ref="H333">_xll.SNL.Clients.Office.Excel.Functions.SPG($A333, "IQ_EBITDA_MARGIN", H$3)</f>
        <v>20.805</v>
      </c>
      <c r="I333" s="9" cm="1">
        <f t="array" ref="I333">_xll.SNL.Clients.Office.Excel.Functions.SPG($A333, "IQ_EBITDA_MARGIN", I$3)</f>
        <v>24.513999999999999</v>
      </c>
      <c r="J333" s="9" cm="1">
        <f t="array" ref="J333">_xll.SNL.Clients.Office.Excel.Functions.SPG($A333, "IQ_EBITDA_MARGIN", J$3)</f>
        <v>21.678000000000001</v>
      </c>
    </row>
    <row r="334" spans="1:10" x14ac:dyDescent="0.3">
      <c r="A334" s="11" t="s">
        <v>335</v>
      </c>
      <c r="B334" s="9" t="str" cm="1">
        <f t="array" ref="B334">_xll.SNL.Clients.Office.Excel.Functions.SPG($A334, "IQ_EBITDA_MARGIN", B$3)</f>
        <v>NA</v>
      </c>
      <c r="C334" s="9" t="str" cm="1">
        <f t="array" ref="C334">_xll.SNL.Clients.Office.Excel.Functions.SPG($A334, "IQ_EBITDA_MARGIN", C$3)</f>
        <v>NA</v>
      </c>
      <c r="D334" s="9" cm="1">
        <f t="array" ref="D334">_xll.SNL.Clients.Office.Excel.Functions.SPG($A334, "IQ_EBITDA_MARGIN", D$3)</f>
        <v>63.698999999999998</v>
      </c>
      <c r="E334" s="9" cm="1">
        <f t="array" ref="E334">_xll.SNL.Clients.Office.Excel.Functions.SPG($A334, "IQ_EBITDA_MARGIN", E$3)</f>
        <v>63.499000000000002</v>
      </c>
      <c r="F334" s="9" cm="1">
        <f t="array" ref="F334">_xll.SNL.Clients.Office.Excel.Functions.SPG($A334, "IQ_EBITDA_MARGIN", F$3)</f>
        <v>66.498999999999995</v>
      </c>
      <c r="G334" s="9" cm="1">
        <f t="array" ref="G334">_xll.SNL.Clients.Office.Excel.Functions.SPG($A334, "IQ_EBITDA_MARGIN", G$3)</f>
        <v>63.344000000000001</v>
      </c>
      <c r="H334" s="9" cm="1">
        <f t="array" ref="H334">_xll.SNL.Clients.Office.Excel.Functions.SPG($A334, "IQ_EBITDA_MARGIN", H$3)</f>
        <v>59.542000000000002</v>
      </c>
      <c r="I334" s="9" cm="1">
        <f t="array" ref="I334">_xll.SNL.Clients.Office.Excel.Functions.SPG($A334, "IQ_EBITDA_MARGIN", I$3)</f>
        <v>53.046999999999997</v>
      </c>
      <c r="J334" s="9" cm="1">
        <f t="array" ref="J334">_xll.SNL.Clients.Office.Excel.Functions.SPG($A334, "IQ_EBITDA_MARGIN", J$3)</f>
        <v>35.094999999999999</v>
      </c>
    </row>
    <row r="335" spans="1:10" x14ac:dyDescent="0.3">
      <c r="A335" s="11" t="s">
        <v>336</v>
      </c>
      <c r="B335" s="9" t="str" cm="1">
        <f t="array" ref="B335">_xll.SNL.Clients.Office.Excel.Functions.SPG($A335, "IQ_EBITDA_MARGIN", B$3)</f>
        <v>NA</v>
      </c>
      <c r="C335" s="9" cm="1">
        <f t="array" ref="C335">_xll.SNL.Clients.Office.Excel.Functions.SPG($A335, "IQ_EBITDA_MARGIN", C$3)</f>
        <v>20.251000000000001</v>
      </c>
      <c r="D335" s="9" cm="1">
        <f t="array" ref="D335">_xll.SNL.Clients.Office.Excel.Functions.SPG($A335, "IQ_EBITDA_MARGIN", D$3)</f>
        <v>19.850999999999999</v>
      </c>
      <c r="E335" s="9" cm="1">
        <f t="array" ref="E335">_xll.SNL.Clients.Office.Excel.Functions.SPG($A335, "IQ_EBITDA_MARGIN", E$3)</f>
        <v>20.527000000000001</v>
      </c>
      <c r="F335" s="9" cm="1">
        <f t="array" ref="F335">_xll.SNL.Clients.Office.Excel.Functions.SPG($A335, "IQ_EBITDA_MARGIN", F$3)</f>
        <v>20.254000000000001</v>
      </c>
      <c r="G335" s="9" cm="1">
        <f t="array" ref="G335">_xll.SNL.Clients.Office.Excel.Functions.SPG($A335, "IQ_EBITDA_MARGIN", G$3)</f>
        <v>19.974</v>
      </c>
      <c r="H335" s="9" cm="1">
        <f t="array" ref="H335">_xll.SNL.Clients.Office.Excel.Functions.SPG($A335, "IQ_EBITDA_MARGIN", H$3)</f>
        <v>21.045999999999999</v>
      </c>
      <c r="I335" s="9" cm="1">
        <f t="array" ref="I335">_xll.SNL.Clients.Office.Excel.Functions.SPG($A335, "IQ_EBITDA_MARGIN", I$3)</f>
        <v>20.283999999999999</v>
      </c>
      <c r="J335" s="9" cm="1">
        <f t="array" ref="J335">_xll.SNL.Clients.Office.Excel.Functions.SPG($A335, "IQ_EBITDA_MARGIN", J$3)</f>
        <v>20.097000000000001</v>
      </c>
    </row>
    <row r="336" spans="1:10" x14ac:dyDescent="0.3">
      <c r="A336" s="11" t="s">
        <v>337</v>
      </c>
      <c r="B336" s="9" t="str" cm="1">
        <f t="array" ref="B336">_xll.SNL.Clients.Office.Excel.Functions.SPG($A336, "IQ_EBITDA_MARGIN", B$3)</f>
        <v>NA</v>
      </c>
      <c r="C336" s="9" cm="1">
        <f t="array" ref="C336">_xll.SNL.Clients.Office.Excel.Functions.SPG($A336, "IQ_EBITDA_MARGIN", C$3)</f>
        <v>34.33</v>
      </c>
      <c r="D336" s="9" cm="1">
        <f t="array" ref="D336">_xll.SNL.Clients.Office.Excel.Functions.SPG($A336, "IQ_EBITDA_MARGIN", D$3)</f>
        <v>36.923000000000002</v>
      </c>
      <c r="E336" s="9" cm="1">
        <f t="array" ref="E336">_xll.SNL.Clients.Office.Excel.Functions.SPG($A336, "IQ_EBITDA_MARGIN", E$3)</f>
        <v>35.433</v>
      </c>
      <c r="F336" s="9" cm="1">
        <f t="array" ref="F336">_xll.SNL.Clients.Office.Excel.Functions.SPG($A336, "IQ_EBITDA_MARGIN", F$3)</f>
        <v>34.901000000000003</v>
      </c>
      <c r="G336" s="9" cm="1">
        <f t="array" ref="G336">_xll.SNL.Clients.Office.Excel.Functions.SPG($A336, "IQ_EBITDA_MARGIN", G$3)</f>
        <v>35.856000000000002</v>
      </c>
      <c r="H336" s="9" cm="1">
        <f t="array" ref="H336">_xll.SNL.Clients.Office.Excel.Functions.SPG($A336, "IQ_EBITDA_MARGIN", H$3)</f>
        <v>36.575000000000003</v>
      </c>
      <c r="I336" s="9" cm="1">
        <f t="array" ref="I336">_xll.SNL.Clients.Office.Excel.Functions.SPG($A336, "IQ_EBITDA_MARGIN", I$3)</f>
        <v>36.768999999999998</v>
      </c>
      <c r="J336" s="9" cm="1">
        <f t="array" ref="J336">_xll.SNL.Clients.Office.Excel.Functions.SPG($A336, "IQ_EBITDA_MARGIN", J$3)</f>
        <v>35.950000000000003</v>
      </c>
    </row>
    <row r="337" spans="1:10" x14ac:dyDescent="0.3">
      <c r="A337" s="11" t="s">
        <v>338</v>
      </c>
      <c r="B337" s="9" t="str" cm="1">
        <f t="array" ref="B337">_xll.SNL.Clients.Office.Excel.Functions.SPG($A337, "IQ_EBITDA_MARGIN", B$3)</f>
        <v>NA</v>
      </c>
      <c r="C337" s="9" cm="1">
        <f t="array" ref="C337">_xll.SNL.Clients.Office.Excel.Functions.SPG($A337, "IQ_EBITDA_MARGIN", C$3)</f>
        <v>21.027999999999999</v>
      </c>
      <c r="D337" s="9" cm="1">
        <f t="array" ref="D337">_xll.SNL.Clients.Office.Excel.Functions.SPG($A337, "IQ_EBITDA_MARGIN", D$3)</f>
        <v>23.213999999999999</v>
      </c>
      <c r="E337" s="9" cm="1">
        <f t="array" ref="E337">_xll.SNL.Clients.Office.Excel.Functions.SPG($A337, "IQ_EBITDA_MARGIN", E$3)</f>
        <v>22.858000000000001</v>
      </c>
      <c r="F337" s="9" cm="1">
        <f t="array" ref="F337">_xll.SNL.Clients.Office.Excel.Functions.SPG($A337, "IQ_EBITDA_MARGIN", F$3)</f>
        <v>21.681999999999999</v>
      </c>
      <c r="G337" s="9" cm="1">
        <f t="array" ref="G337">_xll.SNL.Clients.Office.Excel.Functions.SPG($A337, "IQ_EBITDA_MARGIN", G$3)</f>
        <v>21.748999999999999</v>
      </c>
      <c r="H337" s="9" cm="1">
        <f t="array" ref="H337">_xll.SNL.Clients.Office.Excel.Functions.SPG($A337, "IQ_EBITDA_MARGIN", H$3)</f>
        <v>23.841000000000001</v>
      </c>
      <c r="I337" s="9" cm="1">
        <f t="array" ref="I337">_xll.SNL.Clients.Office.Excel.Functions.SPG($A337, "IQ_EBITDA_MARGIN", I$3)</f>
        <v>23.388999999999999</v>
      </c>
      <c r="J337" s="9" cm="1">
        <f t="array" ref="J337">_xll.SNL.Clients.Office.Excel.Functions.SPG($A337, "IQ_EBITDA_MARGIN", J$3)</f>
        <v>21.856000000000002</v>
      </c>
    </row>
    <row r="338" spans="1:10" x14ac:dyDescent="0.3">
      <c r="A338" s="11" t="s">
        <v>339</v>
      </c>
      <c r="B338" s="9" t="str" cm="1">
        <f t="array" ref="B338">_xll.SNL.Clients.Office.Excel.Functions.SPG($A338, "IQ_EBITDA_MARGIN", B$3)</f>
        <v>NA</v>
      </c>
      <c r="C338" s="9" t="str" cm="1">
        <f t="array" ref="C338">_xll.SNL.Clients.Office.Excel.Functions.SPG($A338, "IQ_EBITDA_MARGIN", C$3)</f>
        <v>NA</v>
      </c>
      <c r="D338" s="9" cm="1">
        <f t="array" ref="D338">_xll.SNL.Clients.Office.Excel.Functions.SPG($A338, "IQ_EBITDA_MARGIN", D$3)</f>
        <v>52.348999999999997</v>
      </c>
      <c r="E338" s="9" cm="1">
        <f t="array" ref="E338">_xll.SNL.Clients.Office.Excel.Functions.SPG($A338, "IQ_EBITDA_MARGIN", E$3)</f>
        <v>49.610999999999997</v>
      </c>
      <c r="F338" s="9" cm="1">
        <f t="array" ref="F338">_xll.SNL.Clients.Office.Excel.Functions.SPG($A338, "IQ_EBITDA_MARGIN", F$3)</f>
        <v>45.405999999999999</v>
      </c>
      <c r="G338" s="9" cm="1">
        <f t="array" ref="G338">_xll.SNL.Clients.Office.Excel.Functions.SPG($A338, "IQ_EBITDA_MARGIN", G$3)</f>
        <v>42.595999999999997</v>
      </c>
      <c r="H338" s="9" cm="1">
        <f t="array" ref="H338">_xll.SNL.Clients.Office.Excel.Functions.SPG($A338, "IQ_EBITDA_MARGIN", H$3)</f>
        <v>47.136000000000003</v>
      </c>
      <c r="I338" s="9" cm="1">
        <f t="array" ref="I338">_xll.SNL.Clients.Office.Excel.Functions.SPG($A338, "IQ_EBITDA_MARGIN", I$3)</f>
        <v>48.656999999999996</v>
      </c>
      <c r="J338" s="9" cm="1">
        <f t="array" ref="J338">_xll.SNL.Clients.Office.Excel.Functions.SPG($A338, "IQ_EBITDA_MARGIN", J$3)</f>
        <v>48.912999999999997</v>
      </c>
    </row>
    <row r="339" spans="1:10" x14ac:dyDescent="0.3">
      <c r="A339" s="11" t="s">
        <v>340</v>
      </c>
      <c r="B339" s="9" t="str" cm="1">
        <f t="array" ref="B339">_xll.SNL.Clients.Office.Excel.Functions.SPG($A339, "IQ_EBITDA_MARGIN", B$3)</f>
        <v>NA</v>
      </c>
      <c r="C339" s="9" cm="1">
        <f t="array" ref="C339">_xll.SNL.Clients.Office.Excel.Functions.SPG($A339, "IQ_EBITDA_MARGIN", C$3)</f>
        <v>30.356000000000002</v>
      </c>
      <c r="D339" s="9" cm="1">
        <f t="array" ref="D339">_xll.SNL.Clients.Office.Excel.Functions.SPG($A339, "IQ_EBITDA_MARGIN", D$3)</f>
        <v>33.228000000000002</v>
      </c>
      <c r="E339" s="9" cm="1">
        <f t="array" ref="E339">_xll.SNL.Clients.Office.Excel.Functions.SPG($A339, "IQ_EBITDA_MARGIN", E$3)</f>
        <v>33.78</v>
      </c>
      <c r="F339" s="9" cm="1">
        <f t="array" ref="F339">_xll.SNL.Clients.Office.Excel.Functions.SPG($A339, "IQ_EBITDA_MARGIN", F$3)</f>
        <v>32.256</v>
      </c>
      <c r="G339" s="9" cm="1">
        <f t="array" ref="G339">_xll.SNL.Clients.Office.Excel.Functions.SPG($A339, "IQ_EBITDA_MARGIN", G$3)</f>
        <v>33.811</v>
      </c>
      <c r="H339" s="9" cm="1">
        <f t="array" ref="H339">_xll.SNL.Clients.Office.Excel.Functions.SPG($A339, "IQ_EBITDA_MARGIN", H$3)</f>
        <v>34.915999999999997</v>
      </c>
      <c r="I339" s="9" cm="1">
        <f t="array" ref="I339">_xll.SNL.Clients.Office.Excel.Functions.SPG($A339, "IQ_EBITDA_MARGIN", I$3)</f>
        <v>33.356000000000002</v>
      </c>
      <c r="J339" s="9" cm="1">
        <f t="array" ref="J339">_xll.SNL.Clients.Office.Excel.Functions.SPG($A339, "IQ_EBITDA_MARGIN", J$3)</f>
        <v>31.827999999999999</v>
      </c>
    </row>
    <row r="340" spans="1:10" x14ac:dyDescent="0.3">
      <c r="A340" s="11" t="s">
        <v>341</v>
      </c>
      <c r="B340" s="9" t="str" cm="1">
        <f t="array" ref="B340">_xll.SNL.Clients.Office.Excel.Functions.SPG($A340, "IQ_EBITDA_MARGIN", B$3)</f>
        <v>NA</v>
      </c>
      <c r="C340" s="9" cm="1">
        <f t="array" ref="C340">_xll.SNL.Clients.Office.Excel.Functions.SPG($A340, "IQ_EBITDA_MARGIN", C$3)</f>
        <v>15.087</v>
      </c>
      <c r="D340" s="9" cm="1">
        <f t="array" ref="D340">_xll.SNL.Clients.Office.Excel.Functions.SPG($A340, "IQ_EBITDA_MARGIN", D$3)</f>
        <v>17.271999999999998</v>
      </c>
      <c r="E340" s="9" cm="1">
        <f t="array" ref="E340">_xll.SNL.Clients.Office.Excel.Functions.SPG($A340, "IQ_EBITDA_MARGIN", E$3)</f>
        <v>16.184000000000001</v>
      </c>
      <c r="F340" s="9" cm="1">
        <f t="array" ref="F340">_xll.SNL.Clients.Office.Excel.Functions.SPG($A340, "IQ_EBITDA_MARGIN", F$3)</f>
        <v>14.714</v>
      </c>
      <c r="G340" s="9" cm="1">
        <f t="array" ref="G340">_xll.SNL.Clients.Office.Excel.Functions.SPG($A340, "IQ_EBITDA_MARGIN", G$3)</f>
        <v>14.581</v>
      </c>
      <c r="H340" s="9" cm="1">
        <f t="array" ref="H340">_xll.SNL.Clients.Office.Excel.Functions.SPG($A340, "IQ_EBITDA_MARGIN", H$3)</f>
        <v>17.391999999999999</v>
      </c>
      <c r="I340" s="9" cm="1">
        <f t="array" ref="I340">_xll.SNL.Clients.Office.Excel.Functions.SPG($A340, "IQ_EBITDA_MARGIN", I$3)</f>
        <v>16.363</v>
      </c>
      <c r="J340" s="9" cm="1">
        <f t="array" ref="J340">_xll.SNL.Clients.Office.Excel.Functions.SPG($A340, "IQ_EBITDA_MARGIN", J$3)</f>
        <v>11.497999999999999</v>
      </c>
    </row>
    <row r="341" spans="1:10" x14ac:dyDescent="0.3">
      <c r="A341" s="11" t="s">
        <v>342</v>
      </c>
      <c r="B341" s="9" t="str" cm="1">
        <f t="array" ref="B341">_xll.SNL.Clients.Office.Excel.Functions.SPG($A341, "IQ_EBITDA_MARGIN", B$3)</f>
        <v>NA</v>
      </c>
      <c r="C341" s="9" t="str" cm="1">
        <f t="array" ref="C341">_xll.SNL.Clients.Office.Excel.Functions.SPG($A341, "IQ_EBITDA_MARGIN", C$3)</f>
        <v>NA</v>
      </c>
      <c r="D341" s="9" cm="1">
        <f t="array" ref="D341">_xll.SNL.Clients.Office.Excel.Functions.SPG($A341, "IQ_EBITDA_MARGIN", D$3)</f>
        <v>36.113999999999997</v>
      </c>
      <c r="E341" s="9" cm="1">
        <f t="array" ref="E341">_xll.SNL.Clients.Office.Excel.Functions.SPG($A341, "IQ_EBITDA_MARGIN", E$3)</f>
        <v>35.765000000000001</v>
      </c>
      <c r="F341" s="9" cm="1">
        <f t="array" ref="F341">_xll.SNL.Clients.Office.Excel.Functions.SPG($A341, "IQ_EBITDA_MARGIN", F$3)</f>
        <v>36.587000000000003</v>
      </c>
      <c r="G341" s="9" cm="1">
        <f t="array" ref="G341">_xll.SNL.Clients.Office.Excel.Functions.SPG($A341, "IQ_EBITDA_MARGIN", G$3)</f>
        <v>38.65</v>
      </c>
      <c r="H341" s="9" cm="1">
        <f t="array" ref="H341">_xll.SNL.Clients.Office.Excel.Functions.SPG($A341, "IQ_EBITDA_MARGIN", H$3)</f>
        <v>39.058999999999997</v>
      </c>
      <c r="I341" s="9" cm="1">
        <f t="array" ref="I341">_xll.SNL.Clients.Office.Excel.Functions.SPG($A341, "IQ_EBITDA_MARGIN", I$3)</f>
        <v>39.319000000000003</v>
      </c>
      <c r="J341" s="9" cm="1">
        <f t="array" ref="J341">_xll.SNL.Clients.Office.Excel.Functions.SPG($A341, "IQ_EBITDA_MARGIN", J$3)</f>
        <v>38.853000000000002</v>
      </c>
    </row>
    <row r="342" spans="1:10" x14ac:dyDescent="0.3">
      <c r="A342" s="11" t="s">
        <v>343</v>
      </c>
      <c r="B342" s="9" t="str" cm="1">
        <f t="array" ref="B342">_xll.SNL.Clients.Office.Excel.Functions.SPG($A342, "IQ_EBITDA_MARGIN", B$3)</f>
        <v>NA</v>
      </c>
      <c r="C342" s="9" t="str" cm="1">
        <f t="array" ref="C342">_xll.SNL.Clients.Office.Excel.Functions.SPG($A342, "IQ_EBITDA_MARGIN", C$3)</f>
        <v>NA</v>
      </c>
      <c r="D342" s="9" cm="1">
        <f t="array" ref="D342">_xll.SNL.Clients.Office.Excel.Functions.SPG($A342, "IQ_EBITDA_MARGIN", D$3)</f>
        <v>28.111000000000001</v>
      </c>
      <c r="E342" s="9" cm="1">
        <f t="array" ref="E342">_xll.SNL.Clients.Office.Excel.Functions.SPG($A342, "IQ_EBITDA_MARGIN", E$3)</f>
        <v>30.466000000000001</v>
      </c>
      <c r="F342" s="9" cm="1">
        <f t="array" ref="F342">_xll.SNL.Clients.Office.Excel.Functions.SPG($A342, "IQ_EBITDA_MARGIN", F$3)</f>
        <v>27.567</v>
      </c>
      <c r="G342" s="9" cm="1">
        <f t="array" ref="G342">_xll.SNL.Clients.Office.Excel.Functions.SPG($A342, "IQ_EBITDA_MARGIN", G$3)</f>
        <v>26.437000000000001</v>
      </c>
      <c r="H342" s="9" cm="1">
        <f t="array" ref="H342">_xll.SNL.Clients.Office.Excel.Functions.SPG($A342, "IQ_EBITDA_MARGIN", H$3)</f>
        <v>24.803000000000001</v>
      </c>
      <c r="I342" s="9" cm="1">
        <f t="array" ref="I342">_xll.SNL.Clients.Office.Excel.Functions.SPG($A342, "IQ_EBITDA_MARGIN", I$3)</f>
        <v>24.303000000000001</v>
      </c>
      <c r="J342" s="9" cm="1">
        <f t="array" ref="J342">_xll.SNL.Clients.Office.Excel.Functions.SPG($A342, "IQ_EBITDA_MARGIN", J$3)</f>
        <v>19.465</v>
      </c>
    </row>
    <row r="343" spans="1:10" x14ac:dyDescent="0.3">
      <c r="A343" s="11" t="s">
        <v>344</v>
      </c>
      <c r="B343" s="9" t="str" cm="1">
        <f t="array" ref="B343">_xll.SNL.Clients.Office.Excel.Functions.SPG($A343, "IQ_EBITDA_MARGIN", B$3)</f>
        <v>NA</v>
      </c>
      <c r="C343" s="9" cm="1">
        <f t="array" ref="C343">_xll.SNL.Clients.Office.Excel.Functions.SPG($A343, "IQ_EBITDA_MARGIN", C$3)</f>
        <v>40.116999999999997</v>
      </c>
      <c r="D343" s="9" cm="1">
        <f t="array" ref="D343">_xll.SNL.Clients.Office.Excel.Functions.SPG($A343, "IQ_EBITDA_MARGIN", D$3)</f>
        <v>40.009</v>
      </c>
      <c r="E343" s="9" cm="1">
        <f t="array" ref="E343">_xll.SNL.Clients.Office.Excel.Functions.SPG($A343, "IQ_EBITDA_MARGIN", E$3)</f>
        <v>42.954999999999998</v>
      </c>
      <c r="F343" s="9" cm="1">
        <f t="array" ref="F343">_xll.SNL.Clients.Office.Excel.Functions.SPG($A343, "IQ_EBITDA_MARGIN", F$3)</f>
        <v>39.427999999999997</v>
      </c>
      <c r="G343" s="9" cm="1">
        <f t="array" ref="G343">_xll.SNL.Clients.Office.Excel.Functions.SPG($A343, "IQ_EBITDA_MARGIN", G$3)</f>
        <v>39.463999999999999</v>
      </c>
      <c r="H343" s="9" cm="1">
        <f t="array" ref="H343">_xll.SNL.Clients.Office.Excel.Functions.SPG($A343, "IQ_EBITDA_MARGIN", H$3)</f>
        <v>38.127000000000002</v>
      </c>
      <c r="I343" s="9" cm="1">
        <f t="array" ref="I343">_xll.SNL.Clients.Office.Excel.Functions.SPG($A343, "IQ_EBITDA_MARGIN", I$3)</f>
        <v>41.276000000000003</v>
      </c>
      <c r="J343" s="9" cm="1">
        <f t="array" ref="J343">_xll.SNL.Clients.Office.Excel.Functions.SPG($A343, "IQ_EBITDA_MARGIN", J$3)</f>
        <v>38.24</v>
      </c>
    </row>
    <row r="344" spans="1:10" x14ac:dyDescent="0.3">
      <c r="A344" s="11" t="s">
        <v>345</v>
      </c>
      <c r="B344" s="9" t="str" cm="1">
        <f t="array" ref="B344">_xll.SNL.Clients.Office.Excel.Functions.SPG($A344, "IQ_EBITDA_MARGIN", B$3)</f>
        <v>NA</v>
      </c>
      <c r="C344" s="9" cm="1">
        <f t="array" ref="C344">_xll.SNL.Clients.Office.Excel.Functions.SPG($A344, "IQ_EBITDA_MARGIN", C$3)</f>
        <v>17.116</v>
      </c>
      <c r="D344" s="9" cm="1">
        <f t="array" ref="D344">_xll.SNL.Clients.Office.Excel.Functions.SPG($A344, "IQ_EBITDA_MARGIN", D$3)</f>
        <v>18.151</v>
      </c>
      <c r="E344" s="9" cm="1">
        <f t="array" ref="E344">_xll.SNL.Clients.Office.Excel.Functions.SPG($A344, "IQ_EBITDA_MARGIN", E$3)</f>
        <v>17.634</v>
      </c>
      <c r="F344" s="9" cm="1">
        <f t="array" ref="F344">_xll.SNL.Clients.Office.Excel.Functions.SPG($A344, "IQ_EBITDA_MARGIN", F$3)</f>
        <v>18.097000000000001</v>
      </c>
      <c r="G344" s="9" cm="1">
        <f t="array" ref="G344">_xll.SNL.Clients.Office.Excel.Functions.SPG($A344, "IQ_EBITDA_MARGIN", G$3)</f>
        <v>16.713000000000001</v>
      </c>
      <c r="H344" s="9" cm="1">
        <f t="array" ref="H344">_xll.SNL.Clients.Office.Excel.Functions.SPG($A344, "IQ_EBITDA_MARGIN", H$3)</f>
        <v>18.11</v>
      </c>
      <c r="I344" s="9" cm="1">
        <f t="array" ref="I344">_xll.SNL.Clients.Office.Excel.Functions.SPG($A344, "IQ_EBITDA_MARGIN", I$3)</f>
        <v>16.989000000000001</v>
      </c>
      <c r="J344" s="9" cm="1">
        <f t="array" ref="J344">_xll.SNL.Clients.Office.Excel.Functions.SPG($A344, "IQ_EBITDA_MARGIN", J$3)</f>
        <v>16.795999999999999</v>
      </c>
    </row>
    <row r="345" spans="1:10" x14ac:dyDescent="0.3">
      <c r="A345" s="11" t="s">
        <v>346</v>
      </c>
      <c r="B345" s="9" t="str" cm="1">
        <f t="array" ref="B345">_xll.SNL.Clients.Office.Excel.Functions.SPG($A345, "IQ_EBITDA_MARGIN", B$3)</f>
        <v>NA</v>
      </c>
      <c r="C345" s="9" cm="1">
        <f t="array" ref="C345">_xll.SNL.Clients.Office.Excel.Functions.SPG($A345, "IQ_EBITDA_MARGIN", C$3)</f>
        <v>20.698</v>
      </c>
      <c r="D345" s="9" cm="1">
        <f t="array" ref="D345">_xll.SNL.Clients.Office.Excel.Functions.SPG($A345, "IQ_EBITDA_MARGIN", D$3)</f>
        <v>15.063000000000001</v>
      </c>
      <c r="E345" s="9" cm="1">
        <f t="array" ref="E345">_xll.SNL.Clients.Office.Excel.Functions.SPG($A345, "IQ_EBITDA_MARGIN", E$3)</f>
        <v>16.678000000000001</v>
      </c>
      <c r="F345" s="9" cm="1">
        <f t="array" ref="F345">_xll.SNL.Clients.Office.Excel.Functions.SPG($A345, "IQ_EBITDA_MARGIN", F$3)</f>
        <v>17.640999999999998</v>
      </c>
      <c r="G345" s="9" cm="1">
        <f t="array" ref="G345">_xll.SNL.Clients.Office.Excel.Functions.SPG($A345, "IQ_EBITDA_MARGIN", G$3)</f>
        <v>18.302</v>
      </c>
      <c r="H345" s="9" cm="1">
        <f t="array" ref="H345">_xll.SNL.Clients.Office.Excel.Functions.SPG($A345, "IQ_EBITDA_MARGIN", H$3)</f>
        <v>18.722999999999999</v>
      </c>
      <c r="I345" s="9" cm="1">
        <f t="array" ref="I345">_xll.SNL.Clients.Office.Excel.Functions.SPG($A345, "IQ_EBITDA_MARGIN", I$3)</f>
        <v>18.207000000000001</v>
      </c>
      <c r="J345" s="9" cm="1">
        <f t="array" ref="J345">_xll.SNL.Clients.Office.Excel.Functions.SPG($A345, "IQ_EBITDA_MARGIN", J$3)</f>
        <v>18.550999999999998</v>
      </c>
    </row>
    <row r="346" spans="1:10" x14ac:dyDescent="0.3">
      <c r="A346" s="11" t="s">
        <v>347</v>
      </c>
      <c r="B346" s="9" t="str" cm="1">
        <f t="array" ref="B346">_xll.SNL.Clients.Office.Excel.Functions.SPG($A346, "IQ_EBITDA_MARGIN", B$3)</f>
        <v>NA</v>
      </c>
      <c r="C346" s="9" cm="1">
        <f t="array" ref="C346">_xll.SNL.Clients.Office.Excel.Functions.SPG($A346, "IQ_EBITDA_MARGIN", C$3)</f>
        <v>20.306999999999999</v>
      </c>
      <c r="D346" s="9" cm="1">
        <f t="array" ref="D346">_xll.SNL.Clients.Office.Excel.Functions.SPG($A346, "IQ_EBITDA_MARGIN", D$3)</f>
        <v>21.65</v>
      </c>
      <c r="E346" s="9" cm="1">
        <f t="array" ref="E346">_xll.SNL.Clients.Office.Excel.Functions.SPG($A346, "IQ_EBITDA_MARGIN", E$3)</f>
        <v>19.905999999999999</v>
      </c>
      <c r="F346" s="9" cm="1">
        <f t="array" ref="F346">_xll.SNL.Clients.Office.Excel.Functions.SPG($A346, "IQ_EBITDA_MARGIN", F$3)</f>
        <v>17.257000000000001</v>
      </c>
      <c r="G346" s="9" cm="1">
        <f t="array" ref="G346">_xll.SNL.Clients.Office.Excel.Functions.SPG($A346, "IQ_EBITDA_MARGIN", G$3)</f>
        <v>20.527000000000001</v>
      </c>
      <c r="H346" s="9" cm="1">
        <f t="array" ref="H346">_xll.SNL.Clients.Office.Excel.Functions.SPG($A346, "IQ_EBITDA_MARGIN", H$3)</f>
        <v>20.428999999999998</v>
      </c>
      <c r="I346" s="9" cm="1">
        <f t="array" ref="I346">_xll.SNL.Clients.Office.Excel.Functions.SPG($A346, "IQ_EBITDA_MARGIN", I$3)</f>
        <v>21.571999999999999</v>
      </c>
      <c r="J346" s="9" cm="1">
        <f t="array" ref="J346">_xll.SNL.Clients.Office.Excel.Functions.SPG($A346, "IQ_EBITDA_MARGIN", J$3)</f>
        <v>20.69</v>
      </c>
    </row>
    <row r="347" spans="1:10" x14ac:dyDescent="0.3">
      <c r="A347" s="11" t="s">
        <v>348</v>
      </c>
      <c r="B347" s="9" t="str" cm="1">
        <f t="array" ref="B347">_xll.SNL.Clients.Office.Excel.Functions.SPG($A347, "IQ_EBITDA_MARGIN", B$3)</f>
        <v>NA</v>
      </c>
      <c r="C347" s="9" cm="1">
        <f t="array" ref="C347">_xll.SNL.Clients.Office.Excel.Functions.SPG($A347, "IQ_EBITDA_MARGIN", C$3)</f>
        <v>2.181</v>
      </c>
      <c r="D347" s="9" cm="1">
        <f t="array" ref="D347">_xll.SNL.Clients.Office.Excel.Functions.SPG($A347, "IQ_EBITDA_MARGIN", D$3)</f>
        <v>16.709</v>
      </c>
      <c r="E347" s="9" cm="1">
        <f t="array" ref="E347">_xll.SNL.Clients.Office.Excel.Functions.SPG($A347, "IQ_EBITDA_MARGIN", E$3)</f>
        <v>16.722000000000001</v>
      </c>
      <c r="F347" s="9" cm="1">
        <f t="array" ref="F347">_xll.SNL.Clients.Office.Excel.Functions.SPG($A347, "IQ_EBITDA_MARGIN", F$3)</f>
        <v>14.081</v>
      </c>
      <c r="G347" s="9" cm="1">
        <f t="array" ref="G347">_xll.SNL.Clients.Office.Excel.Functions.SPG($A347, "IQ_EBITDA_MARGIN", G$3)</f>
        <v>12.125999999999999</v>
      </c>
      <c r="H347" s="9" cm="1">
        <f t="array" ref="H347">_xll.SNL.Clients.Office.Excel.Functions.SPG($A347, "IQ_EBITDA_MARGIN", H$3)</f>
        <v>8.7149999999999999</v>
      </c>
      <c r="I347" s="9" cm="1">
        <f t="array" ref="I347">_xll.SNL.Clients.Office.Excel.Functions.SPG($A347, "IQ_EBITDA_MARGIN", I$3)</f>
        <v>3.464</v>
      </c>
      <c r="J347" s="9" cm="1">
        <f t="array" ref="J347">_xll.SNL.Clients.Office.Excel.Functions.SPG($A347, "IQ_EBITDA_MARGIN", J$3)</f>
        <v>2.3679999999999999</v>
      </c>
    </row>
    <row r="348" spans="1:10" x14ac:dyDescent="0.3">
      <c r="A348" s="11" t="s">
        <v>349</v>
      </c>
      <c r="B348" s="9" t="str" cm="1">
        <f t="array" ref="B348">_xll.SNL.Clients.Office.Excel.Functions.SPG($A348, "IQ_EBITDA_MARGIN", B$3)</f>
        <v>NA</v>
      </c>
      <c r="C348" s="9" t="str" cm="1">
        <f t="array" ref="C348">_xll.SNL.Clients.Office.Excel.Functions.SPG($A348, "IQ_EBITDA_MARGIN", C$3)</f>
        <v>NA</v>
      </c>
      <c r="D348" s="9" cm="1">
        <f t="array" ref="D348">_xll.SNL.Clients.Office.Excel.Functions.SPG($A348, "IQ_EBITDA_MARGIN", D$3)</f>
        <v>15.308</v>
      </c>
      <c r="E348" s="9" cm="1">
        <f t="array" ref="E348">_xll.SNL.Clients.Office.Excel.Functions.SPG($A348, "IQ_EBITDA_MARGIN", E$3)</f>
        <v>14.333</v>
      </c>
      <c r="F348" s="9" cm="1">
        <f t="array" ref="F348">_xll.SNL.Clients.Office.Excel.Functions.SPG($A348, "IQ_EBITDA_MARGIN", F$3)</f>
        <v>12.833</v>
      </c>
      <c r="G348" s="9" cm="1">
        <f t="array" ref="G348">_xll.SNL.Clients.Office.Excel.Functions.SPG($A348, "IQ_EBITDA_MARGIN", G$3)</f>
        <v>15.138</v>
      </c>
      <c r="H348" s="9" cm="1">
        <f t="array" ref="H348">_xll.SNL.Clients.Office.Excel.Functions.SPG($A348, "IQ_EBITDA_MARGIN", H$3)</f>
        <v>14.882</v>
      </c>
      <c r="I348" s="9" cm="1">
        <f t="array" ref="I348">_xll.SNL.Clients.Office.Excel.Functions.SPG($A348, "IQ_EBITDA_MARGIN", I$3)</f>
        <v>15.571999999999999</v>
      </c>
      <c r="J348" s="9" cm="1">
        <f t="array" ref="J348">_xll.SNL.Clients.Office.Excel.Functions.SPG($A348, "IQ_EBITDA_MARGIN", J$3)</f>
        <v>8.7739999999999991</v>
      </c>
    </row>
    <row r="349" spans="1:10" x14ac:dyDescent="0.3">
      <c r="A349" s="11" t="s">
        <v>350</v>
      </c>
      <c r="B349" s="9" t="str" cm="1">
        <f t="array" ref="B349">_xll.SNL.Clients.Office.Excel.Functions.SPG($A349, "IQ_EBITDA_MARGIN", B$3)</f>
        <v>NA</v>
      </c>
      <c r="C349" s="9" t="str" cm="1">
        <f t="array" ref="C349">_xll.SNL.Clients.Office.Excel.Functions.SPG($A349, "IQ_EBITDA_MARGIN", C$3)</f>
        <v>NA</v>
      </c>
      <c r="D349" s="9" cm="1">
        <f t="array" ref="D349">_xll.SNL.Clients.Office.Excel.Functions.SPG($A349, "IQ_EBITDA_MARGIN", D$3)</f>
        <v>12.242000000000001</v>
      </c>
      <c r="E349" s="9" cm="1">
        <f t="array" ref="E349">_xll.SNL.Clients.Office.Excel.Functions.SPG($A349, "IQ_EBITDA_MARGIN", E$3)</f>
        <v>12.212</v>
      </c>
      <c r="F349" s="9" cm="1">
        <f t="array" ref="F349">_xll.SNL.Clients.Office.Excel.Functions.SPG($A349, "IQ_EBITDA_MARGIN", F$3)</f>
        <v>12.401</v>
      </c>
      <c r="G349" s="9" cm="1">
        <f t="array" ref="G349">_xll.SNL.Clients.Office.Excel.Functions.SPG($A349, "IQ_EBITDA_MARGIN", G$3)</f>
        <v>6.7560000000000002</v>
      </c>
      <c r="H349" s="9" cm="1">
        <f t="array" ref="H349">_xll.SNL.Clients.Office.Excel.Functions.SPG($A349, "IQ_EBITDA_MARGIN", H$3)</f>
        <v>9.5050000000000008</v>
      </c>
      <c r="I349" s="9" cm="1">
        <f t="array" ref="I349">_xll.SNL.Clients.Office.Excel.Functions.SPG($A349, "IQ_EBITDA_MARGIN", I$3)</f>
        <v>7.4580000000000002</v>
      </c>
      <c r="J349" s="9" cm="1">
        <f t="array" ref="J349">_xll.SNL.Clients.Office.Excel.Functions.SPG($A349, "IQ_EBITDA_MARGIN", J$3)</f>
        <v>7.0339999999999998</v>
      </c>
    </row>
    <row r="350" spans="1:10" x14ac:dyDescent="0.3">
      <c r="A350" s="11" t="s">
        <v>351</v>
      </c>
      <c r="B350" s="9" t="str" cm="1">
        <f t="array" ref="B350">_xll.SNL.Clients.Office.Excel.Functions.SPG($A350, "IQ_EBITDA_MARGIN", B$3)</f>
        <v>NA</v>
      </c>
      <c r="C350" s="9" cm="1">
        <f t="array" ref="C350">_xll.SNL.Clients.Office.Excel.Functions.SPG($A350, "IQ_EBITDA_MARGIN", C$3)</f>
        <v>25.37</v>
      </c>
      <c r="D350" s="9" cm="1">
        <f t="array" ref="D350">_xll.SNL.Clients.Office.Excel.Functions.SPG($A350, "IQ_EBITDA_MARGIN", D$3)</f>
        <v>24.77</v>
      </c>
      <c r="E350" s="9" cm="1">
        <f t="array" ref="E350">_xll.SNL.Clients.Office.Excel.Functions.SPG($A350, "IQ_EBITDA_MARGIN", E$3)</f>
        <v>25.469000000000001</v>
      </c>
      <c r="F350" s="9" cm="1">
        <f t="array" ref="F350">_xll.SNL.Clients.Office.Excel.Functions.SPG($A350, "IQ_EBITDA_MARGIN", F$3)</f>
        <v>24.527000000000001</v>
      </c>
      <c r="G350" s="9" cm="1">
        <f t="array" ref="G350">_xll.SNL.Clients.Office.Excel.Functions.SPG($A350, "IQ_EBITDA_MARGIN", G$3)</f>
        <v>24.475000000000001</v>
      </c>
      <c r="H350" s="9" cm="1">
        <f t="array" ref="H350">_xll.SNL.Clients.Office.Excel.Functions.SPG($A350, "IQ_EBITDA_MARGIN", H$3)</f>
        <v>23.812999999999999</v>
      </c>
      <c r="I350" s="9" cm="1">
        <f t="array" ref="I350">_xll.SNL.Clients.Office.Excel.Functions.SPG($A350, "IQ_EBITDA_MARGIN", I$3)</f>
        <v>29.052</v>
      </c>
      <c r="J350" s="9" cm="1">
        <f t="array" ref="J350">_xll.SNL.Clients.Office.Excel.Functions.SPG($A350, "IQ_EBITDA_MARGIN", J$3)</f>
        <v>22.5</v>
      </c>
    </row>
    <row r="351" spans="1:10" x14ac:dyDescent="0.3">
      <c r="A351" s="11" t="s">
        <v>352</v>
      </c>
      <c r="B351" s="9" t="str" cm="1">
        <f t="array" ref="B351">_xll.SNL.Clients.Office.Excel.Functions.SPG($A351, "IQ_EBITDA_MARGIN", B$3)</f>
        <v>NA</v>
      </c>
      <c r="C351" s="9" cm="1">
        <f t="array" ref="C351">_xll.SNL.Clients.Office.Excel.Functions.SPG($A351, "IQ_EBITDA_MARGIN", C$3)</f>
        <v>44.027999999999999</v>
      </c>
      <c r="D351" s="9" cm="1">
        <f t="array" ref="D351">_xll.SNL.Clients.Office.Excel.Functions.SPG($A351, "IQ_EBITDA_MARGIN", D$3)</f>
        <v>44.421999999999997</v>
      </c>
      <c r="E351" s="9" cm="1">
        <f t="array" ref="E351">_xll.SNL.Clients.Office.Excel.Functions.SPG($A351, "IQ_EBITDA_MARGIN", E$3)</f>
        <v>40.722999999999999</v>
      </c>
      <c r="F351" s="9" cm="1">
        <f t="array" ref="F351">_xll.SNL.Clients.Office.Excel.Functions.SPG($A351, "IQ_EBITDA_MARGIN", F$3)</f>
        <v>48.26</v>
      </c>
      <c r="G351" s="9" cm="1">
        <f t="array" ref="G351">_xll.SNL.Clients.Office.Excel.Functions.SPG($A351, "IQ_EBITDA_MARGIN", G$3)</f>
        <v>43.811</v>
      </c>
      <c r="H351" s="9" cm="1">
        <f t="array" ref="H351">_xll.SNL.Clients.Office.Excel.Functions.SPG($A351, "IQ_EBITDA_MARGIN", H$3)</f>
        <v>44.906999999999996</v>
      </c>
      <c r="I351" s="9" cm="1">
        <f t="array" ref="I351">_xll.SNL.Clients.Office.Excel.Functions.SPG($A351, "IQ_EBITDA_MARGIN", I$3)</f>
        <v>40.451999999999998</v>
      </c>
      <c r="J351" s="9" cm="1">
        <f t="array" ref="J351">_xll.SNL.Clients.Office.Excel.Functions.SPG($A351, "IQ_EBITDA_MARGIN", J$3)</f>
        <v>47.509</v>
      </c>
    </row>
    <row r="352" spans="1:10" x14ac:dyDescent="0.3">
      <c r="A352" s="11" t="s">
        <v>353</v>
      </c>
      <c r="B352" s="9" t="str" cm="1">
        <f t="array" ref="B352">_xll.SNL.Clients.Office.Excel.Functions.SPG($A352, "IQ_EBITDA_MARGIN", B$3)</f>
        <v>NA</v>
      </c>
      <c r="C352" s="9" t="str" cm="1">
        <f t="array" ref="C352">_xll.SNL.Clients.Office.Excel.Functions.SPG($A352, "IQ_EBITDA_MARGIN", C$3)</f>
        <v>NA</v>
      </c>
      <c r="D352" s="9" cm="1">
        <f t="array" ref="D352">_xll.SNL.Clients.Office.Excel.Functions.SPG($A352, "IQ_EBITDA_MARGIN", D$3)</f>
        <v>31.631</v>
      </c>
      <c r="E352" s="9" cm="1">
        <f t="array" ref="E352">_xll.SNL.Clients.Office.Excel.Functions.SPG($A352, "IQ_EBITDA_MARGIN", E$3)</f>
        <v>29.885999999999999</v>
      </c>
      <c r="F352" s="9" cm="1">
        <f t="array" ref="F352">_xll.SNL.Clients.Office.Excel.Functions.SPG($A352, "IQ_EBITDA_MARGIN", F$3)</f>
        <v>63.671999999999997</v>
      </c>
      <c r="G352" s="9" cm="1">
        <f t="array" ref="G352">_xll.SNL.Clients.Office.Excel.Functions.SPG($A352, "IQ_EBITDA_MARGIN", G$3)</f>
        <v>31.687000000000001</v>
      </c>
      <c r="H352" s="9" cm="1">
        <f t="array" ref="H352">_xll.SNL.Clients.Office.Excel.Functions.SPG($A352, "IQ_EBITDA_MARGIN", H$3)</f>
        <v>30.974</v>
      </c>
      <c r="I352" s="9" cm="1">
        <f t="array" ref="I352">_xll.SNL.Clients.Office.Excel.Functions.SPG($A352, "IQ_EBITDA_MARGIN", I$3)</f>
        <v>28.669</v>
      </c>
      <c r="J352" s="9" cm="1">
        <f t="array" ref="J352">_xll.SNL.Clients.Office.Excel.Functions.SPG($A352, "IQ_EBITDA_MARGIN", J$3)</f>
        <v>41.338999999999999</v>
      </c>
    </row>
    <row r="353" spans="1:10" x14ac:dyDescent="0.3">
      <c r="A353" s="11" t="s">
        <v>354</v>
      </c>
      <c r="B353" s="9" t="str" cm="1">
        <f t="array" ref="B353">_xll.SNL.Clients.Office.Excel.Functions.SPG($A353, "IQ_EBITDA_MARGIN", B$3)</f>
        <v>NA</v>
      </c>
      <c r="C353" s="9" cm="1">
        <f t="array" ref="C353">_xll.SNL.Clients.Office.Excel.Functions.SPG($A353, "IQ_EBITDA_MARGIN", C$3)</f>
        <v>18.975999999999999</v>
      </c>
      <c r="D353" s="9" cm="1">
        <f t="array" ref="D353">_xll.SNL.Clients.Office.Excel.Functions.SPG($A353, "IQ_EBITDA_MARGIN", D$3)</f>
        <v>21.434999999999999</v>
      </c>
      <c r="E353" s="9" cm="1">
        <f t="array" ref="E353">_xll.SNL.Clients.Office.Excel.Functions.SPG($A353, "IQ_EBITDA_MARGIN", E$3)</f>
        <v>21.192</v>
      </c>
      <c r="F353" s="9" cm="1">
        <f t="array" ref="F353">_xll.SNL.Clients.Office.Excel.Functions.SPG($A353, "IQ_EBITDA_MARGIN", F$3)</f>
        <v>21.391999999999999</v>
      </c>
      <c r="G353" s="9" cm="1">
        <f t="array" ref="G353">_xll.SNL.Clients.Office.Excel.Functions.SPG($A353, "IQ_EBITDA_MARGIN", G$3)</f>
        <v>20.459</v>
      </c>
      <c r="H353" s="9" cm="1">
        <f t="array" ref="H353">_xll.SNL.Clients.Office.Excel.Functions.SPG($A353, "IQ_EBITDA_MARGIN", H$3)</f>
        <v>19.667999999999999</v>
      </c>
      <c r="I353" s="9" cm="1">
        <f t="array" ref="I353">_xll.SNL.Clients.Office.Excel.Functions.SPG($A353, "IQ_EBITDA_MARGIN", I$3)</f>
        <v>19.103000000000002</v>
      </c>
      <c r="J353" s="9" cm="1">
        <f t="array" ref="J353">_xll.SNL.Clients.Office.Excel.Functions.SPG($A353, "IQ_EBITDA_MARGIN", J$3)</f>
        <v>20.355</v>
      </c>
    </row>
    <row r="354" spans="1:10" x14ac:dyDescent="0.3">
      <c r="A354" s="11" t="s">
        <v>355</v>
      </c>
      <c r="B354" s="9" t="str" cm="1">
        <f t="array" ref="B354">_xll.SNL.Clients.Office.Excel.Functions.SPG($A354, "IQ_EBITDA_MARGIN", B$3)</f>
        <v>NA</v>
      </c>
      <c r="C354" s="9" cm="1">
        <f t="array" ref="C354">_xll.SNL.Clients.Office.Excel.Functions.SPG($A354, "IQ_EBITDA_MARGIN", C$3)</f>
        <v>23.024000000000001</v>
      </c>
      <c r="D354" s="9" cm="1">
        <f t="array" ref="D354">_xll.SNL.Clients.Office.Excel.Functions.SPG($A354, "IQ_EBITDA_MARGIN", D$3)</f>
        <v>23.898</v>
      </c>
      <c r="E354" s="9" cm="1">
        <f t="array" ref="E354">_xll.SNL.Clients.Office.Excel.Functions.SPG($A354, "IQ_EBITDA_MARGIN", E$3)</f>
        <v>26.744</v>
      </c>
      <c r="F354" s="9" cm="1">
        <f t="array" ref="F354">_xll.SNL.Clients.Office.Excel.Functions.SPG($A354, "IQ_EBITDA_MARGIN", F$3)</f>
        <v>22.728999999999999</v>
      </c>
      <c r="G354" s="9" cm="1">
        <f t="array" ref="G354">_xll.SNL.Clients.Office.Excel.Functions.SPG($A354, "IQ_EBITDA_MARGIN", G$3)</f>
        <v>20.911999999999999</v>
      </c>
      <c r="H354" s="9" cm="1">
        <f t="array" ref="H354">_xll.SNL.Clients.Office.Excel.Functions.SPG($A354, "IQ_EBITDA_MARGIN", H$3)</f>
        <v>20.896000000000001</v>
      </c>
      <c r="I354" s="9" cm="1">
        <f t="array" ref="I354">_xll.SNL.Clients.Office.Excel.Functions.SPG($A354, "IQ_EBITDA_MARGIN", I$3)</f>
        <v>22.530999999999999</v>
      </c>
      <c r="J354" s="9" cm="1">
        <f t="array" ref="J354">_xll.SNL.Clients.Office.Excel.Functions.SPG($A354, "IQ_EBITDA_MARGIN", J$3)</f>
        <v>21.748000000000001</v>
      </c>
    </row>
    <row r="355" spans="1:10" x14ac:dyDescent="0.3">
      <c r="A355" s="11" t="s">
        <v>356</v>
      </c>
      <c r="B355" s="9" t="str" cm="1">
        <f t="array" ref="B355">_xll.SNL.Clients.Office.Excel.Functions.SPG($A355, "IQ_EBITDA_MARGIN", B$3)</f>
        <v>NA</v>
      </c>
      <c r="C355" s="9" cm="1">
        <f t="array" ref="C355">_xll.SNL.Clients.Office.Excel.Functions.SPG($A355, "IQ_EBITDA_MARGIN", C$3)</f>
        <v>14.112</v>
      </c>
      <c r="D355" s="9" cm="1">
        <f t="array" ref="D355">_xll.SNL.Clients.Office.Excel.Functions.SPG($A355, "IQ_EBITDA_MARGIN", D$3)</f>
        <v>21.18</v>
      </c>
      <c r="E355" s="9" cm="1">
        <f t="array" ref="E355">_xll.SNL.Clients.Office.Excel.Functions.SPG($A355, "IQ_EBITDA_MARGIN", E$3)</f>
        <v>21.795000000000002</v>
      </c>
      <c r="F355" s="9" cm="1">
        <f t="array" ref="F355">_xll.SNL.Clients.Office.Excel.Functions.SPG($A355, "IQ_EBITDA_MARGIN", F$3)</f>
        <v>19.484999999999999</v>
      </c>
      <c r="G355" s="9" cm="1">
        <f t="array" ref="G355">_xll.SNL.Clients.Office.Excel.Functions.SPG($A355, "IQ_EBITDA_MARGIN", G$3)</f>
        <v>13.798999999999999</v>
      </c>
      <c r="H355" s="9" cm="1">
        <f t="array" ref="H355">_xll.SNL.Clients.Office.Excel.Functions.SPG($A355, "IQ_EBITDA_MARGIN", H$3)</f>
        <v>20.582000000000001</v>
      </c>
      <c r="I355" s="9" cm="1">
        <f t="array" ref="I355">_xll.SNL.Clients.Office.Excel.Functions.SPG($A355, "IQ_EBITDA_MARGIN", I$3)</f>
        <v>20.294</v>
      </c>
      <c r="J355" s="9" cm="1">
        <f t="array" ref="J355">_xll.SNL.Clients.Office.Excel.Functions.SPG($A355, "IQ_EBITDA_MARGIN", J$3)</f>
        <v>19.611999999999998</v>
      </c>
    </row>
    <row r="356" spans="1:10" x14ac:dyDescent="0.3">
      <c r="A356" s="11" t="s">
        <v>357</v>
      </c>
      <c r="B356" s="9" t="str" cm="1">
        <f t="array" ref="B356">_xll.SNL.Clients.Office.Excel.Functions.SPG($A356, "IQ_EBITDA_MARGIN", B$3)</f>
        <v>NA</v>
      </c>
      <c r="C356" s="9" cm="1">
        <f t="array" ref="C356">_xll.SNL.Clients.Office.Excel.Functions.SPG($A356, "IQ_EBITDA_MARGIN", C$3)</f>
        <v>26.088000000000001</v>
      </c>
      <c r="D356" s="9" cm="1">
        <f t="array" ref="D356">_xll.SNL.Clients.Office.Excel.Functions.SPG($A356, "IQ_EBITDA_MARGIN", D$3)</f>
        <v>42.844999999999999</v>
      </c>
      <c r="E356" s="9" cm="1">
        <f t="array" ref="E356">_xll.SNL.Clients.Office.Excel.Functions.SPG($A356, "IQ_EBITDA_MARGIN", E$3)</f>
        <v>35.399000000000001</v>
      </c>
      <c r="F356" s="9" cm="1">
        <f t="array" ref="F356">_xll.SNL.Clients.Office.Excel.Functions.SPG($A356, "IQ_EBITDA_MARGIN", F$3)</f>
        <v>43.271999999999998</v>
      </c>
      <c r="G356" s="9" cm="1">
        <f t="array" ref="G356">_xll.SNL.Clients.Office.Excel.Functions.SPG($A356, "IQ_EBITDA_MARGIN", G$3)</f>
        <v>2.758</v>
      </c>
      <c r="H356" s="9" cm="1">
        <f t="array" ref="H356">_xll.SNL.Clients.Office.Excel.Functions.SPG($A356, "IQ_EBITDA_MARGIN", H$3)</f>
        <v>-6.1589999999999998</v>
      </c>
      <c r="I356" s="9" cm="1">
        <f t="array" ref="I356">_xll.SNL.Clients.Office.Excel.Functions.SPG($A356, "IQ_EBITDA_MARGIN", I$3)</f>
        <v>33.49</v>
      </c>
      <c r="J356" s="9" cm="1">
        <f t="array" ref="J356">_xll.SNL.Clients.Office.Excel.Functions.SPG($A356, "IQ_EBITDA_MARGIN", J$3)</f>
        <v>45.085000000000001</v>
      </c>
    </row>
    <row r="357" spans="1:10" x14ac:dyDescent="0.3">
      <c r="A357" s="11" t="s">
        <v>358</v>
      </c>
      <c r="B357" s="9" t="str" cm="1">
        <f t="array" ref="B357">_xll.SNL.Clients.Office.Excel.Functions.SPG($A357, "IQ_EBITDA_MARGIN", B$3)</f>
        <v>NA</v>
      </c>
      <c r="C357" s="9" t="str" cm="1">
        <f t="array" ref="C357">_xll.SNL.Clients.Office.Excel.Functions.SPG($A357, "IQ_EBITDA_MARGIN", C$3)</f>
        <v>NA</v>
      </c>
      <c r="D357" s="9" cm="1">
        <f t="array" ref="D357">_xll.SNL.Clients.Office.Excel.Functions.SPG($A357, "IQ_EBITDA_MARGIN", D$3)</f>
        <v>39.539000000000001</v>
      </c>
      <c r="E357" s="9" cm="1">
        <f t="array" ref="E357">_xll.SNL.Clients.Office.Excel.Functions.SPG($A357, "IQ_EBITDA_MARGIN", E$3)</f>
        <v>38.573</v>
      </c>
      <c r="F357" s="9" cm="1">
        <f t="array" ref="F357">_xll.SNL.Clients.Office.Excel.Functions.SPG($A357, "IQ_EBITDA_MARGIN", F$3)</f>
        <v>41.323999999999998</v>
      </c>
      <c r="G357" s="9" cm="1">
        <f t="array" ref="G357">_xll.SNL.Clients.Office.Excel.Functions.SPG($A357, "IQ_EBITDA_MARGIN", G$3)</f>
        <v>31.785</v>
      </c>
      <c r="H357" s="9" cm="1">
        <f t="array" ref="H357">_xll.SNL.Clients.Office.Excel.Functions.SPG($A357, "IQ_EBITDA_MARGIN", H$3)</f>
        <v>24.372</v>
      </c>
      <c r="I357" s="9" cm="1">
        <f t="array" ref="I357">_xll.SNL.Clients.Office.Excel.Functions.SPG($A357, "IQ_EBITDA_MARGIN", I$3)</f>
        <v>31.285</v>
      </c>
      <c r="J357" s="9" cm="1">
        <f t="array" ref="J357">_xll.SNL.Clients.Office.Excel.Functions.SPG($A357, "IQ_EBITDA_MARGIN", J$3)</f>
        <v>29.923999999999999</v>
      </c>
    </row>
    <row r="358" spans="1:10" x14ac:dyDescent="0.3">
      <c r="A358" s="11" t="s">
        <v>359</v>
      </c>
      <c r="B358" s="9" t="str" cm="1">
        <f t="array" ref="B358">_xll.SNL.Clients.Office.Excel.Functions.SPG($A358, "IQ_EBITDA_MARGIN", B$3)</f>
        <v>NA</v>
      </c>
      <c r="C358" s="9" cm="1">
        <f t="array" ref="C358">_xll.SNL.Clients.Office.Excel.Functions.SPG($A358, "IQ_EBITDA_MARGIN", C$3)</f>
        <v>36.585999999999999</v>
      </c>
      <c r="D358" s="9" cm="1">
        <f t="array" ref="D358">_xll.SNL.Clients.Office.Excel.Functions.SPG($A358, "IQ_EBITDA_MARGIN", D$3)</f>
        <v>48.451000000000001</v>
      </c>
      <c r="E358" s="9" cm="1">
        <f t="array" ref="E358">_xll.SNL.Clients.Office.Excel.Functions.SPG($A358, "IQ_EBITDA_MARGIN", E$3)</f>
        <v>41.951999999999998</v>
      </c>
      <c r="F358" s="9" cm="1">
        <f t="array" ref="F358">_xll.SNL.Clients.Office.Excel.Functions.SPG($A358, "IQ_EBITDA_MARGIN", F$3)</f>
        <v>35.027999999999999</v>
      </c>
      <c r="G358" s="9" cm="1">
        <f t="array" ref="G358">_xll.SNL.Clients.Office.Excel.Functions.SPG($A358, "IQ_EBITDA_MARGIN", G$3)</f>
        <v>38.366</v>
      </c>
      <c r="H358" s="9" cm="1">
        <f t="array" ref="H358">_xll.SNL.Clients.Office.Excel.Functions.SPG($A358, "IQ_EBITDA_MARGIN", H$3)</f>
        <v>40.597000000000001</v>
      </c>
      <c r="I358" s="9" cm="1">
        <f t="array" ref="I358">_xll.SNL.Clients.Office.Excel.Functions.SPG($A358, "IQ_EBITDA_MARGIN", I$3)</f>
        <v>39.856999999999999</v>
      </c>
      <c r="J358" s="9" cm="1">
        <f t="array" ref="J358">_xll.SNL.Clients.Office.Excel.Functions.SPG($A358, "IQ_EBITDA_MARGIN", J$3)</f>
        <v>39.293999999999997</v>
      </c>
    </row>
    <row r="359" spans="1:10" x14ac:dyDescent="0.3">
      <c r="A359" s="11" t="s">
        <v>360</v>
      </c>
      <c r="B359" s="9" t="str" cm="1">
        <f t="array" ref="B359">_xll.SNL.Clients.Office.Excel.Functions.SPG($A359, "IQ_EBITDA_MARGIN", B$3)</f>
        <v>NA</v>
      </c>
      <c r="C359" s="9" cm="1">
        <f t="array" ref="C359">_xll.SNL.Clients.Office.Excel.Functions.SPG($A359, "IQ_EBITDA_MARGIN", C$3)</f>
        <v>2.2679999999999998</v>
      </c>
      <c r="D359" s="9" cm="1">
        <f t="array" ref="D359">_xll.SNL.Clients.Office.Excel.Functions.SPG($A359, "IQ_EBITDA_MARGIN", D$3)</f>
        <v>1.7110000000000001</v>
      </c>
      <c r="E359" s="9" cm="1">
        <f t="array" ref="E359">_xll.SNL.Clients.Office.Excel.Functions.SPG($A359, "IQ_EBITDA_MARGIN", E$3)</f>
        <v>3.968</v>
      </c>
      <c r="F359" s="9" cm="1">
        <f t="array" ref="F359">_xll.SNL.Clients.Office.Excel.Functions.SPG($A359, "IQ_EBITDA_MARGIN", F$3)</f>
        <v>3.5739999999999998</v>
      </c>
      <c r="G359" s="9" cm="1">
        <f t="array" ref="G359">_xll.SNL.Clients.Office.Excel.Functions.SPG($A359, "IQ_EBITDA_MARGIN", G$3)</f>
        <v>5.673</v>
      </c>
      <c r="H359" s="9" cm="1">
        <f t="array" ref="H359">_xll.SNL.Clients.Office.Excel.Functions.SPG($A359, "IQ_EBITDA_MARGIN", H$3)</f>
        <v>7.0529999999999999</v>
      </c>
      <c r="I359" s="9" cm="1">
        <f t="array" ref="I359">_xll.SNL.Clients.Office.Excel.Functions.SPG($A359, "IQ_EBITDA_MARGIN", I$3)</f>
        <v>6.7969999999999997</v>
      </c>
      <c r="J359" s="9" cm="1">
        <f t="array" ref="J359">_xll.SNL.Clients.Office.Excel.Functions.SPG($A359, "IQ_EBITDA_MARGIN", J$3)</f>
        <v>7.8259999999999996</v>
      </c>
    </row>
    <row r="360" spans="1:10" x14ac:dyDescent="0.3">
      <c r="A360" s="11" t="s">
        <v>361</v>
      </c>
      <c r="B360" s="9" t="str" cm="1">
        <f t="array" ref="B360">_xll.SNL.Clients.Office.Excel.Functions.SPG($A360, "IQ_EBITDA_MARGIN", B$3)</f>
        <v>NA</v>
      </c>
      <c r="C360" s="9" t="str" cm="1">
        <f t="array" ref="C360">_xll.SNL.Clients.Office.Excel.Functions.SPG($A360, "IQ_EBITDA_MARGIN", C$3)</f>
        <v>NA</v>
      </c>
      <c r="D360" s="9" cm="1">
        <f t="array" ref="D360">_xll.SNL.Clients.Office.Excel.Functions.SPG($A360, "IQ_EBITDA_MARGIN", D$3)</f>
        <v>45.523000000000003</v>
      </c>
      <c r="E360" s="9" cm="1">
        <f t="array" ref="E360">_xll.SNL.Clients.Office.Excel.Functions.SPG($A360, "IQ_EBITDA_MARGIN", E$3)</f>
        <v>43.220999999999997</v>
      </c>
      <c r="F360" s="9" cm="1">
        <f t="array" ref="F360">_xll.SNL.Clients.Office.Excel.Functions.SPG($A360, "IQ_EBITDA_MARGIN", F$3)</f>
        <v>32.024000000000001</v>
      </c>
      <c r="G360" s="9" cm="1">
        <f t="array" ref="G360">_xll.SNL.Clients.Office.Excel.Functions.SPG($A360, "IQ_EBITDA_MARGIN", G$3)</f>
        <v>30.5</v>
      </c>
      <c r="H360" s="9" cm="1">
        <f t="array" ref="H360">_xll.SNL.Clients.Office.Excel.Functions.SPG($A360, "IQ_EBITDA_MARGIN", H$3)</f>
        <v>45.551000000000002</v>
      </c>
      <c r="I360" s="9" cm="1">
        <f t="array" ref="I360">_xll.SNL.Clients.Office.Excel.Functions.SPG($A360, "IQ_EBITDA_MARGIN", I$3)</f>
        <v>35.805999999999997</v>
      </c>
      <c r="J360" s="9" cm="1">
        <f t="array" ref="J360">_xll.SNL.Clients.Office.Excel.Functions.SPG($A360, "IQ_EBITDA_MARGIN", J$3)</f>
        <v>28.504000000000001</v>
      </c>
    </row>
    <row r="361" spans="1:10" x14ac:dyDescent="0.3">
      <c r="A361" s="11" t="s">
        <v>362</v>
      </c>
      <c r="B361" s="9" t="str" cm="1">
        <f t="array" ref="B361">_xll.SNL.Clients.Office.Excel.Functions.SPG($A361, "IQ_EBITDA_MARGIN", B$3)</f>
        <v>NA</v>
      </c>
      <c r="C361" s="9" t="str" cm="1">
        <f t="array" ref="C361">_xll.SNL.Clients.Office.Excel.Functions.SPG($A361, "IQ_EBITDA_MARGIN", C$3)</f>
        <v>NA</v>
      </c>
      <c r="D361" s="9" cm="1">
        <f t="array" ref="D361">_xll.SNL.Clients.Office.Excel.Functions.SPG($A361, "IQ_EBITDA_MARGIN", D$3)</f>
        <v>13.115</v>
      </c>
      <c r="E361" s="9" cm="1">
        <f t="array" ref="E361">_xll.SNL.Clients.Office.Excel.Functions.SPG($A361, "IQ_EBITDA_MARGIN", E$3)</f>
        <v>15.964</v>
      </c>
      <c r="F361" s="9" cm="1">
        <f t="array" ref="F361">_xll.SNL.Clients.Office.Excel.Functions.SPG($A361, "IQ_EBITDA_MARGIN", F$3)</f>
        <v>10.659000000000001</v>
      </c>
      <c r="G361" s="9" cm="1">
        <f t="array" ref="G361">_xll.SNL.Clients.Office.Excel.Functions.SPG($A361, "IQ_EBITDA_MARGIN", G$3)</f>
        <v>8.8680000000000003</v>
      </c>
      <c r="H361" s="9" cm="1">
        <f t="array" ref="H361">_xll.SNL.Clients.Office.Excel.Functions.SPG($A361, "IQ_EBITDA_MARGIN", H$3)</f>
        <v>13.882999999999999</v>
      </c>
      <c r="I361" s="9" cm="1">
        <f t="array" ref="I361">_xll.SNL.Clients.Office.Excel.Functions.SPG($A361, "IQ_EBITDA_MARGIN", I$3)</f>
        <v>18.132000000000001</v>
      </c>
      <c r="J361" s="9" cm="1">
        <f t="array" ref="J361">_xll.SNL.Clients.Office.Excel.Functions.SPG($A361, "IQ_EBITDA_MARGIN", J$3)</f>
        <v>12.888999999999999</v>
      </c>
    </row>
    <row r="362" spans="1:10" x14ac:dyDescent="0.3">
      <c r="A362" s="11" t="s">
        <v>363</v>
      </c>
      <c r="B362" s="9" t="str" cm="1">
        <f t="array" ref="B362">_xll.SNL.Clients.Office.Excel.Functions.SPG($A362, "IQ_EBITDA_MARGIN", B$3)</f>
        <v>NA</v>
      </c>
      <c r="C362" s="9" cm="1">
        <f t="array" ref="C362">_xll.SNL.Clients.Office.Excel.Functions.SPG($A362, "IQ_EBITDA_MARGIN", C$3)</f>
        <v>15.606999999999999</v>
      </c>
      <c r="D362" s="9" cm="1">
        <f t="array" ref="D362">_xll.SNL.Clients.Office.Excel.Functions.SPG($A362, "IQ_EBITDA_MARGIN", D$3)</f>
        <v>16.131</v>
      </c>
      <c r="E362" s="9" cm="1">
        <f t="array" ref="E362">_xll.SNL.Clients.Office.Excel.Functions.SPG($A362, "IQ_EBITDA_MARGIN", E$3)</f>
        <v>18.001999999999999</v>
      </c>
      <c r="F362" s="9" cm="1">
        <f t="array" ref="F362">_xll.SNL.Clients.Office.Excel.Functions.SPG($A362, "IQ_EBITDA_MARGIN", F$3)</f>
        <v>16.283999999999999</v>
      </c>
      <c r="G362" s="9" cm="1">
        <f t="array" ref="G362">_xll.SNL.Clients.Office.Excel.Functions.SPG($A362, "IQ_EBITDA_MARGIN", G$3)</f>
        <v>13.448</v>
      </c>
      <c r="H362" s="9" cm="1">
        <f t="array" ref="H362">_xll.SNL.Clients.Office.Excel.Functions.SPG($A362, "IQ_EBITDA_MARGIN", H$3)</f>
        <v>15.632999999999999</v>
      </c>
      <c r="I362" s="9" cm="1">
        <f t="array" ref="I362">_xll.SNL.Clients.Office.Excel.Functions.SPG($A362, "IQ_EBITDA_MARGIN", I$3)</f>
        <v>16.831</v>
      </c>
      <c r="J362" s="9" cm="1">
        <f t="array" ref="J362">_xll.SNL.Clients.Office.Excel.Functions.SPG($A362, "IQ_EBITDA_MARGIN", J$3)</f>
        <v>15.981999999999999</v>
      </c>
    </row>
    <row r="363" spans="1:10" x14ac:dyDescent="0.3">
      <c r="A363" s="11" t="s">
        <v>364</v>
      </c>
      <c r="B363" s="9" t="str" cm="1">
        <f t="array" ref="B363">_xll.SNL.Clients.Office.Excel.Functions.SPG($A363, "IQ_EBITDA_MARGIN", B$3)</f>
        <v>NA</v>
      </c>
      <c r="C363" s="9" t="str" cm="1">
        <f t="array" ref="C363">_xll.SNL.Clients.Office.Excel.Functions.SPG($A363, "IQ_EBITDA_MARGIN", C$3)</f>
        <v>NA</v>
      </c>
      <c r="D363" s="9" cm="1">
        <f t="array" ref="D363">_xll.SNL.Clients.Office.Excel.Functions.SPG($A363, "IQ_EBITDA_MARGIN", D$3)</f>
        <v>38.432000000000002</v>
      </c>
      <c r="E363" s="9" cm="1">
        <f t="array" ref="E363">_xll.SNL.Clients.Office.Excel.Functions.SPG($A363, "IQ_EBITDA_MARGIN", E$3)</f>
        <v>40.137999999999998</v>
      </c>
      <c r="F363" s="9" cm="1">
        <f t="array" ref="F363">_xll.SNL.Clients.Office.Excel.Functions.SPG($A363, "IQ_EBITDA_MARGIN", F$3)</f>
        <v>38.759</v>
      </c>
      <c r="G363" s="9" cm="1">
        <f t="array" ref="G363">_xll.SNL.Clients.Office.Excel.Functions.SPG($A363, "IQ_EBITDA_MARGIN", G$3)</f>
        <v>39.685000000000002</v>
      </c>
      <c r="H363" s="9" cm="1">
        <f t="array" ref="H363">_xll.SNL.Clients.Office.Excel.Functions.SPG($A363, "IQ_EBITDA_MARGIN", H$3)</f>
        <v>40.137</v>
      </c>
      <c r="I363" s="9" cm="1">
        <f t="array" ref="I363">_xll.SNL.Clients.Office.Excel.Functions.SPG($A363, "IQ_EBITDA_MARGIN", I$3)</f>
        <v>36.533000000000001</v>
      </c>
      <c r="J363" s="9" cm="1">
        <f t="array" ref="J363">_xll.SNL.Clients.Office.Excel.Functions.SPG($A363, "IQ_EBITDA_MARGIN", J$3)</f>
        <v>34.99</v>
      </c>
    </row>
    <row r="364" spans="1:10" x14ac:dyDescent="0.3">
      <c r="A364" s="11" t="s">
        <v>365</v>
      </c>
      <c r="B364" s="9" t="str" cm="1">
        <f t="array" ref="B364">_xll.SNL.Clients.Office.Excel.Functions.SPG($A364, "IQ_EBITDA_MARGIN", B$3)</f>
        <v>NA</v>
      </c>
      <c r="C364" s="9" cm="1">
        <f t="array" ref="C364">_xll.SNL.Clients.Office.Excel.Functions.SPG($A364, "IQ_EBITDA_MARGIN", C$3)</f>
        <v>25.550999999999998</v>
      </c>
      <c r="D364" s="9" cm="1">
        <f t="array" ref="D364">_xll.SNL.Clients.Office.Excel.Functions.SPG($A364, "IQ_EBITDA_MARGIN", D$3)</f>
        <v>-5.6989999999999998</v>
      </c>
      <c r="E364" s="9" cm="1">
        <f t="array" ref="E364">_xll.SNL.Clients.Office.Excel.Functions.SPG($A364, "IQ_EBITDA_MARGIN", E$3)</f>
        <v>11.87</v>
      </c>
      <c r="F364" s="9" cm="1">
        <f t="array" ref="F364">_xll.SNL.Clients.Office.Excel.Functions.SPG($A364, "IQ_EBITDA_MARGIN", F$3)</f>
        <v>16.795999999999999</v>
      </c>
      <c r="G364" s="9" cm="1">
        <f t="array" ref="G364">_xll.SNL.Clients.Office.Excel.Functions.SPG($A364, "IQ_EBITDA_MARGIN", G$3)</f>
        <v>-37.851999999999997</v>
      </c>
      <c r="H364" s="9" cm="1">
        <f t="array" ref="H364">_xll.SNL.Clients.Office.Excel.Functions.SPG($A364, "IQ_EBITDA_MARGIN", H$3)</f>
        <v>36.908000000000001</v>
      </c>
      <c r="I364" s="9" cm="1">
        <f t="array" ref="I364">_xll.SNL.Clients.Office.Excel.Functions.SPG($A364, "IQ_EBITDA_MARGIN", I$3)</f>
        <v>14.637</v>
      </c>
      <c r="J364" s="9" cm="1">
        <f t="array" ref="J364">_xll.SNL.Clients.Office.Excel.Functions.SPG($A364, "IQ_EBITDA_MARGIN", J$3)</f>
        <v>-5.0170000000000003</v>
      </c>
    </row>
    <row r="365" spans="1:10" x14ac:dyDescent="0.3">
      <c r="A365" s="11" t="s">
        <v>366</v>
      </c>
      <c r="B365" s="9" t="str" cm="1">
        <f t="array" ref="B365">_xll.SNL.Clients.Office.Excel.Functions.SPG($A365, "IQ_EBITDA_MARGIN", B$3)</f>
        <v>NA</v>
      </c>
      <c r="C365" s="9" cm="1">
        <f t="array" ref="C365">_xll.SNL.Clients.Office.Excel.Functions.SPG($A365, "IQ_EBITDA_MARGIN", C$3)</f>
        <v>72.230999999999995</v>
      </c>
      <c r="D365" s="9" cm="1">
        <f t="array" ref="D365">_xll.SNL.Clients.Office.Excel.Functions.SPG($A365, "IQ_EBITDA_MARGIN", D$3)</f>
        <v>71.590999999999994</v>
      </c>
      <c r="E365" s="9" cm="1">
        <f t="array" ref="E365">_xll.SNL.Clients.Office.Excel.Functions.SPG($A365, "IQ_EBITDA_MARGIN", E$3)</f>
        <v>69.965999999999994</v>
      </c>
      <c r="F365" s="9" cm="1">
        <f t="array" ref="F365">_xll.SNL.Clients.Office.Excel.Functions.SPG($A365, "IQ_EBITDA_MARGIN", F$3)</f>
        <v>67.641000000000005</v>
      </c>
      <c r="G365" s="9" cm="1">
        <f t="array" ref="G365">_xll.SNL.Clients.Office.Excel.Functions.SPG($A365, "IQ_EBITDA_MARGIN", G$3)</f>
        <v>69.319999999999993</v>
      </c>
      <c r="H365" s="9" cm="1">
        <f t="array" ref="H365">_xll.SNL.Clients.Office.Excel.Functions.SPG($A365, "IQ_EBITDA_MARGIN", H$3)</f>
        <v>69.328000000000003</v>
      </c>
      <c r="I365" s="9" cm="1">
        <f t="array" ref="I365">_xll.SNL.Clients.Office.Excel.Functions.SPG($A365, "IQ_EBITDA_MARGIN", I$3)</f>
        <v>74.355999999999995</v>
      </c>
      <c r="J365" s="9" cm="1">
        <f t="array" ref="J365">_xll.SNL.Clients.Office.Excel.Functions.SPG($A365, "IQ_EBITDA_MARGIN", J$3)</f>
        <v>67.944000000000003</v>
      </c>
    </row>
    <row r="366" spans="1:10" x14ac:dyDescent="0.3">
      <c r="A366" s="11" t="s">
        <v>367</v>
      </c>
      <c r="B366" s="9" t="str" cm="1">
        <f t="array" ref="B366">_xll.SNL.Clients.Office.Excel.Functions.SPG($A366, "IQ_EBITDA_MARGIN", B$3)</f>
        <v>NA</v>
      </c>
      <c r="C366" s="9" t="str" cm="1">
        <f t="array" ref="C366">_xll.SNL.Clients.Office.Excel.Functions.SPG($A366, "IQ_EBITDA_MARGIN", C$3)</f>
        <v>NA</v>
      </c>
      <c r="D366" s="9" cm="1">
        <f t="array" ref="D366">_xll.SNL.Clients.Office.Excel.Functions.SPG($A366, "IQ_EBITDA_MARGIN", D$3)</f>
        <v>3.4020000000000001</v>
      </c>
      <c r="E366" s="9" cm="1">
        <f t="array" ref="E366">_xll.SNL.Clients.Office.Excel.Functions.SPG($A366, "IQ_EBITDA_MARGIN", E$3)</f>
        <v>10.754</v>
      </c>
      <c r="F366" s="9" cm="1">
        <f t="array" ref="F366">_xll.SNL.Clients.Office.Excel.Functions.SPG($A366, "IQ_EBITDA_MARGIN", F$3)</f>
        <v>7.601</v>
      </c>
      <c r="G366" s="9" cm="1">
        <f t="array" ref="G366">_xll.SNL.Clients.Office.Excel.Functions.SPG($A366, "IQ_EBITDA_MARGIN", G$3)</f>
        <v>24.140999999999998</v>
      </c>
      <c r="H366" s="9" cm="1">
        <f t="array" ref="H366">_xll.SNL.Clients.Office.Excel.Functions.SPG($A366, "IQ_EBITDA_MARGIN", H$3)</f>
        <v>-12.664</v>
      </c>
      <c r="I366" s="9" cm="1">
        <f t="array" ref="I366">_xll.SNL.Clients.Office.Excel.Functions.SPG($A366, "IQ_EBITDA_MARGIN", I$3)</f>
        <v>4.6379999999999999</v>
      </c>
      <c r="J366" s="9" cm="1">
        <f t="array" ref="J366">_xll.SNL.Clients.Office.Excel.Functions.SPG($A366, "IQ_EBITDA_MARGIN", J$3)</f>
        <v>11.077</v>
      </c>
    </row>
    <row r="367" spans="1:10" x14ac:dyDescent="0.3">
      <c r="A367" s="11" t="s">
        <v>368</v>
      </c>
      <c r="B367" s="9" t="str" cm="1">
        <f t="array" ref="B367">_xll.SNL.Clients.Office.Excel.Functions.SPG($A367, "IQ_EBITDA_MARGIN", B$3)</f>
        <v>NA</v>
      </c>
      <c r="C367" s="9" cm="1">
        <f t="array" ref="C367">_xll.SNL.Clients.Office.Excel.Functions.SPG($A367, "IQ_EBITDA_MARGIN", C$3)</f>
        <v>25.047000000000001</v>
      </c>
      <c r="D367" s="9" cm="1">
        <f t="array" ref="D367">_xll.SNL.Clients.Office.Excel.Functions.SPG($A367, "IQ_EBITDA_MARGIN", D$3)</f>
        <v>35.357999999999997</v>
      </c>
      <c r="E367" s="9" cm="1">
        <f t="array" ref="E367">_xll.SNL.Clients.Office.Excel.Functions.SPG($A367, "IQ_EBITDA_MARGIN", E$3)</f>
        <v>23.745000000000001</v>
      </c>
      <c r="F367" s="9" cm="1">
        <f t="array" ref="F367">_xll.SNL.Clients.Office.Excel.Functions.SPG($A367, "IQ_EBITDA_MARGIN", F$3)</f>
        <v>34.286000000000001</v>
      </c>
      <c r="G367" s="9" cm="1">
        <f t="array" ref="G367">_xll.SNL.Clients.Office.Excel.Functions.SPG($A367, "IQ_EBITDA_MARGIN", G$3)</f>
        <v>26.832999999999998</v>
      </c>
      <c r="H367" s="9" cm="1">
        <f t="array" ref="H367">_xll.SNL.Clients.Office.Excel.Functions.SPG($A367, "IQ_EBITDA_MARGIN", H$3)</f>
        <v>27.484999999999999</v>
      </c>
      <c r="I367" s="9" cm="1">
        <f t="array" ref="I367">_xll.SNL.Clients.Office.Excel.Functions.SPG($A367, "IQ_EBITDA_MARGIN", I$3)</f>
        <v>25.55</v>
      </c>
      <c r="J367" s="9" cm="1">
        <f t="array" ref="J367">_xll.SNL.Clients.Office.Excel.Functions.SPG($A367, "IQ_EBITDA_MARGIN", J$3)</f>
        <v>29.907</v>
      </c>
    </row>
    <row r="368" spans="1:10" x14ac:dyDescent="0.3">
      <c r="A368" s="11" t="s">
        <v>369</v>
      </c>
      <c r="B368" s="9" t="str" cm="1">
        <f t="array" ref="B368">_xll.SNL.Clients.Office.Excel.Functions.SPG($A368, "IQ_EBITDA_MARGIN", B$3)</f>
        <v>NA</v>
      </c>
      <c r="C368" s="9" t="str" cm="1">
        <f t="array" ref="C368">_xll.SNL.Clients.Office.Excel.Functions.SPG($A368, "IQ_EBITDA_MARGIN", C$3)</f>
        <v>NA</v>
      </c>
      <c r="D368" s="9" cm="1">
        <f t="array" ref="D368">_xll.SNL.Clients.Office.Excel.Functions.SPG($A368, "IQ_EBITDA_MARGIN", D$3)</f>
        <v>38.039000000000001</v>
      </c>
      <c r="E368" s="9" cm="1">
        <f t="array" ref="E368">_xll.SNL.Clients.Office.Excel.Functions.SPG($A368, "IQ_EBITDA_MARGIN", E$3)</f>
        <v>38.258000000000003</v>
      </c>
      <c r="F368" s="9" cm="1">
        <f t="array" ref="F368">_xll.SNL.Clients.Office.Excel.Functions.SPG($A368, "IQ_EBITDA_MARGIN", F$3)</f>
        <v>38.042999999999999</v>
      </c>
      <c r="G368" s="9" cm="1">
        <f t="array" ref="G368">_xll.SNL.Clients.Office.Excel.Functions.SPG($A368, "IQ_EBITDA_MARGIN", G$3)</f>
        <v>40.805999999999997</v>
      </c>
      <c r="H368" s="9" cm="1">
        <f t="array" ref="H368">_xll.SNL.Clients.Office.Excel.Functions.SPG($A368, "IQ_EBITDA_MARGIN", H$3)</f>
        <v>23.655999999999999</v>
      </c>
      <c r="I368" s="9" cm="1">
        <f t="array" ref="I368">_xll.SNL.Clients.Office.Excel.Functions.SPG($A368, "IQ_EBITDA_MARGIN", I$3)</f>
        <v>47.417999999999999</v>
      </c>
      <c r="J368" s="9" cm="1">
        <f t="array" ref="J368">_xll.SNL.Clients.Office.Excel.Functions.SPG($A368, "IQ_EBITDA_MARGIN", J$3)</f>
        <v>53.421999999999997</v>
      </c>
    </row>
    <row r="369" spans="1:10" x14ac:dyDescent="0.3">
      <c r="A369" s="11" t="s">
        <v>370</v>
      </c>
      <c r="B369" s="9" t="str" cm="1">
        <f t="array" ref="B369">_xll.SNL.Clients.Office.Excel.Functions.SPG($A369, "IQ_EBITDA_MARGIN", B$3)</f>
        <v>NA</v>
      </c>
      <c r="C369" s="9" t="str" cm="1">
        <f t="array" ref="C369">_xll.SNL.Clients.Office.Excel.Functions.SPG($A369, "IQ_EBITDA_MARGIN", C$3)</f>
        <v>NA</v>
      </c>
      <c r="D369" s="9" cm="1">
        <f t="array" ref="D369">_xll.SNL.Clients.Office.Excel.Functions.SPG($A369, "IQ_EBITDA_MARGIN", D$3)</f>
        <v>70.566999999999993</v>
      </c>
      <c r="E369" s="9" cm="1">
        <f t="array" ref="E369">_xll.SNL.Clients.Office.Excel.Functions.SPG($A369, "IQ_EBITDA_MARGIN", E$3)</f>
        <v>71.981999999999999</v>
      </c>
      <c r="F369" s="9" cm="1">
        <f t="array" ref="F369">_xll.SNL.Clients.Office.Excel.Functions.SPG($A369, "IQ_EBITDA_MARGIN", F$3)</f>
        <v>69.953000000000003</v>
      </c>
      <c r="G369" s="9" cm="1">
        <f t="array" ref="G369">_xll.SNL.Clients.Office.Excel.Functions.SPG($A369, "IQ_EBITDA_MARGIN", G$3)</f>
        <v>73.680999999999997</v>
      </c>
      <c r="H369" s="9" cm="1">
        <f t="array" ref="H369">_xll.SNL.Clients.Office.Excel.Functions.SPG($A369, "IQ_EBITDA_MARGIN", H$3)</f>
        <v>72.656999999999996</v>
      </c>
      <c r="I369" s="9" cm="1">
        <f t="array" ref="I369">_xll.SNL.Clients.Office.Excel.Functions.SPG($A369, "IQ_EBITDA_MARGIN", I$3)</f>
        <v>73.188000000000002</v>
      </c>
      <c r="J369" s="9" cm="1">
        <f t="array" ref="J369">_xll.SNL.Clients.Office.Excel.Functions.SPG($A369, "IQ_EBITDA_MARGIN", J$3)</f>
        <v>71.757999999999996</v>
      </c>
    </row>
    <row r="370" spans="1:10" x14ac:dyDescent="0.3">
      <c r="A370" s="11" t="s">
        <v>371</v>
      </c>
      <c r="B370" s="9" t="str" cm="1">
        <f t="array" ref="B370">_xll.SNL.Clients.Office.Excel.Functions.SPG($A370, "IQ_EBITDA_MARGIN", B$3)</f>
        <v>NA</v>
      </c>
      <c r="C370" s="9" cm="1">
        <f t="array" ref="C370">_xll.SNL.Clients.Office.Excel.Functions.SPG($A370, "IQ_EBITDA_MARGIN", C$3)</f>
        <v>24.02</v>
      </c>
      <c r="D370" s="9" cm="1">
        <f t="array" ref="D370">_xll.SNL.Clients.Office.Excel.Functions.SPG($A370, "IQ_EBITDA_MARGIN", D$3)</f>
        <v>20.465</v>
      </c>
      <c r="E370" s="9" cm="1">
        <f t="array" ref="E370">_xll.SNL.Clients.Office.Excel.Functions.SPG($A370, "IQ_EBITDA_MARGIN", E$3)</f>
        <v>22.928999999999998</v>
      </c>
      <c r="F370" s="9" cm="1">
        <f t="array" ref="F370">_xll.SNL.Clients.Office.Excel.Functions.SPG($A370, "IQ_EBITDA_MARGIN", F$3)</f>
        <v>21.146999999999998</v>
      </c>
      <c r="G370" s="9" cm="1">
        <f t="array" ref="G370">_xll.SNL.Clients.Office.Excel.Functions.SPG($A370, "IQ_EBITDA_MARGIN", G$3)</f>
        <v>22.388000000000002</v>
      </c>
      <c r="H370" s="9" cm="1">
        <f t="array" ref="H370">_xll.SNL.Clients.Office.Excel.Functions.SPG($A370, "IQ_EBITDA_MARGIN", H$3)</f>
        <v>21.195</v>
      </c>
      <c r="I370" s="9" cm="1">
        <f t="array" ref="I370">_xll.SNL.Clients.Office.Excel.Functions.SPG($A370, "IQ_EBITDA_MARGIN", I$3)</f>
        <v>22.884</v>
      </c>
      <c r="J370" s="9" cm="1">
        <f t="array" ref="J370">_xll.SNL.Clients.Office.Excel.Functions.SPG($A370, "IQ_EBITDA_MARGIN", J$3)</f>
        <v>20.05</v>
      </c>
    </row>
    <row r="371" spans="1:10" x14ac:dyDescent="0.3">
      <c r="A371" s="11" t="s">
        <v>372</v>
      </c>
      <c r="B371" s="9" t="str" cm="1">
        <f t="array" ref="B371">_xll.SNL.Clients.Office.Excel.Functions.SPG($A371, "IQ_EBITDA_MARGIN", B$3)</f>
        <v>NA</v>
      </c>
      <c r="C371" s="9" cm="1">
        <f t="array" ref="C371">_xll.SNL.Clients.Office.Excel.Functions.SPG($A371, "IQ_EBITDA_MARGIN", C$3)</f>
        <v>34.201999999999998</v>
      </c>
      <c r="D371" s="9" cm="1">
        <f t="array" ref="D371">_xll.SNL.Clients.Office.Excel.Functions.SPG($A371, "IQ_EBITDA_MARGIN", D$3)</f>
        <v>30.535</v>
      </c>
      <c r="E371" s="9" cm="1">
        <f t="array" ref="E371">_xll.SNL.Clients.Office.Excel.Functions.SPG($A371, "IQ_EBITDA_MARGIN", E$3)</f>
        <v>28.905000000000001</v>
      </c>
      <c r="F371" s="9" cm="1">
        <f t="array" ref="F371">_xll.SNL.Clients.Office.Excel.Functions.SPG($A371, "IQ_EBITDA_MARGIN", F$3)</f>
        <v>29.3</v>
      </c>
      <c r="G371" s="9" cm="1">
        <f t="array" ref="G371">_xll.SNL.Clients.Office.Excel.Functions.SPG($A371, "IQ_EBITDA_MARGIN", G$3)</f>
        <v>33.869999999999997</v>
      </c>
      <c r="H371" s="9" cm="1">
        <f t="array" ref="H371">_xll.SNL.Clients.Office.Excel.Functions.SPG($A371, "IQ_EBITDA_MARGIN", H$3)</f>
        <v>31.677</v>
      </c>
      <c r="I371" s="9" cm="1">
        <f t="array" ref="I371">_xll.SNL.Clients.Office.Excel.Functions.SPG($A371, "IQ_EBITDA_MARGIN", I$3)</f>
        <v>27.239000000000001</v>
      </c>
      <c r="J371" s="9" cm="1">
        <f t="array" ref="J371">_xll.SNL.Clients.Office.Excel.Functions.SPG($A371, "IQ_EBITDA_MARGIN", J$3)</f>
        <v>29.844000000000001</v>
      </c>
    </row>
    <row r="372" spans="1:10" x14ac:dyDescent="0.3">
      <c r="A372" s="11" t="s">
        <v>373</v>
      </c>
      <c r="B372" s="9" t="str" cm="1">
        <f t="array" ref="B372">_xll.SNL.Clients.Office.Excel.Functions.SPG($A372, "IQ_EBITDA_MARGIN", B$3)</f>
        <v>NA</v>
      </c>
      <c r="C372" s="9" t="str" cm="1">
        <f t="array" ref="C372">_xll.SNL.Clients.Office.Excel.Functions.SPG($A372, "IQ_EBITDA_MARGIN", C$3)</f>
        <v>NA</v>
      </c>
      <c r="D372" s="9" cm="1">
        <f t="array" ref="D372">_xll.SNL.Clients.Office.Excel.Functions.SPG($A372, "IQ_EBITDA_MARGIN", D$3)</f>
        <v>9.5280000000000005</v>
      </c>
      <c r="E372" s="9" cm="1">
        <f t="array" ref="E372">_xll.SNL.Clients.Office.Excel.Functions.SPG($A372, "IQ_EBITDA_MARGIN", E$3)</f>
        <v>8.2690000000000001</v>
      </c>
      <c r="F372" s="9" cm="1">
        <f t="array" ref="F372">_xll.SNL.Clients.Office.Excel.Functions.SPG($A372, "IQ_EBITDA_MARGIN", F$3)</f>
        <v>6.1619999999999999</v>
      </c>
      <c r="G372" s="9" cm="1">
        <f t="array" ref="G372">_xll.SNL.Clients.Office.Excel.Functions.SPG($A372, "IQ_EBITDA_MARGIN", G$3)</f>
        <v>8.2579999999999991</v>
      </c>
      <c r="H372" s="9" cm="1">
        <f t="array" ref="H372">_xll.SNL.Clients.Office.Excel.Functions.SPG($A372, "IQ_EBITDA_MARGIN", H$3)</f>
        <v>9.6479999999999997</v>
      </c>
      <c r="I372" s="9" cm="1">
        <f t="array" ref="I372">_xll.SNL.Clients.Office.Excel.Functions.SPG($A372, "IQ_EBITDA_MARGIN", I$3)</f>
        <v>8.3149999999999995</v>
      </c>
      <c r="J372" s="9" cm="1">
        <f t="array" ref="J372">_xll.SNL.Clients.Office.Excel.Functions.SPG($A372, "IQ_EBITDA_MARGIN", J$3)</f>
        <v>6.0289999999999999</v>
      </c>
    </row>
    <row r="373" spans="1:10" x14ac:dyDescent="0.3">
      <c r="A373" s="11" t="s">
        <v>374</v>
      </c>
      <c r="B373" s="9" t="str" cm="1">
        <f t="array" ref="B373">_xll.SNL.Clients.Office.Excel.Functions.SPG($A373, "IQ_EBITDA_MARGIN", B$3)</f>
        <v>NA</v>
      </c>
      <c r="C373" s="9" cm="1">
        <f t="array" ref="C373">_xll.SNL.Clients.Office.Excel.Functions.SPG($A373, "IQ_EBITDA_MARGIN", C$3)</f>
        <v>19.344000000000001</v>
      </c>
      <c r="D373" s="9" cm="1">
        <f t="array" ref="D373">_xll.SNL.Clients.Office.Excel.Functions.SPG($A373, "IQ_EBITDA_MARGIN", D$3)</f>
        <v>19.212</v>
      </c>
      <c r="E373" s="9" cm="1">
        <f t="array" ref="E373">_xll.SNL.Clients.Office.Excel.Functions.SPG($A373, "IQ_EBITDA_MARGIN", E$3)</f>
        <v>20.401</v>
      </c>
      <c r="F373" s="9" cm="1">
        <f t="array" ref="F373">_xll.SNL.Clients.Office.Excel.Functions.SPG($A373, "IQ_EBITDA_MARGIN", F$3)</f>
        <v>18.300999999999998</v>
      </c>
      <c r="G373" s="9" cm="1">
        <f t="array" ref="G373">_xll.SNL.Clients.Office.Excel.Functions.SPG($A373, "IQ_EBITDA_MARGIN", G$3)</f>
        <v>17.701000000000001</v>
      </c>
      <c r="H373" s="9" cm="1">
        <f t="array" ref="H373">_xll.SNL.Clients.Office.Excel.Functions.SPG($A373, "IQ_EBITDA_MARGIN", H$3)</f>
        <v>20.218</v>
      </c>
      <c r="I373" s="9" cm="1">
        <f t="array" ref="I373">_xll.SNL.Clients.Office.Excel.Functions.SPG($A373, "IQ_EBITDA_MARGIN", I$3)</f>
        <v>20.231000000000002</v>
      </c>
      <c r="J373" s="9" cm="1">
        <f t="array" ref="J373">_xll.SNL.Clients.Office.Excel.Functions.SPG($A373, "IQ_EBITDA_MARGIN", J$3)</f>
        <v>18.489999999999998</v>
      </c>
    </row>
    <row r="374" spans="1:10" x14ac:dyDescent="0.3">
      <c r="A374" s="11" t="s">
        <v>375</v>
      </c>
      <c r="B374" s="9" t="str" cm="1">
        <f t="array" ref="B374">_xll.SNL.Clients.Office.Excel.Functions.SPG($A374, "IQ_EBITDA_MARGIN", B$3)</f>
        <v>NA</v>
      </c>
      <c r="C374" s="9" cm="1">
        <f t="array" ref="C374">_xll.SNL.Clients.Office.Excel.Functions.SPG($A374, "IQ_EBITDA_MARGIN", C$3)</f>
        <v>20.597000000000001</v>
      </c>
      <c r="D374" s="9" cm="1">
        <f t="array" ref="D374">_xll.SNL.Clients.Office.Excel.Functions.SPG($A374, "IQ_EBITDA_MARGIN", D$3)</f>
        <v>14.67</v>
      </c>
      <c r="E374" s="9" cm="1">
        <f t="array" ref="E374">_xll.SNL.Clients.Office.Excel.Functions.SPG($A374, "IQ_EBITDA_MARGIN", E$3)</f>
        <v>17.536999999999999</v>
      </c>
      <c r="F374" s="9" cm="1">
        <f t="array" ref="F374">_xll.SNL.Clients.Office.Excel.Functions.SPG($A374, "IQ_EBITDA_MARGIN", F$3)</f>
        <v>11.263</v>
      </c>
      <c r="G374" s="9" cm="1">
        <f t="array" ref="G374">_xll.SNL.Clients.Office.Excel.Functions.SPG($A374, "IQ_EBITDA_MARGIN", G$3)</f>
        <v>19.079999999999998</v>
      </c>
      <c r="H374" s="9" cm="1">
        <f t="array" ref="H374">_xll.SNL.Clients.Office.Excel.Functions.SPG($A374, "IQ_EBITDA_MARGIN", H$3)</f>
        <v>14.097</v>
      </c>
      <c r="I374" s="9" cm="1">
        <f t="array" ref="I374">_xll.SNL.Clients.Office.Excel.Functions.SPG($A374, "IQ_EBITDA_MARGIN", I$3)</f>
        <v>16.925999999999998</v>
      </c>
      <c r="J374" s="9" cm="1">
        <f t="array" ref="J374">_xll.SNL.Clients.Office.Excel.Functions.SPG($A374, "IQ_EBITDA_MARGIN", J$3)</f>
        <v>-2.5510000000000002</v>
      </c>
    </row>
    <row r="375" spans="1:10" x14ac:dyDescent="0.3">
      <c r="A375" s="11" t="s">
        <v>376</v>
      </c>
      <c r="B375" s="9" t="str" cm="1">
        <f t="array" ref="B375">_xll.SNL.Clients.Office.Excel.Functions.SPG($A375, "IQ_EBITDA_MARGIN", B$3)</f>
        <v>NA</v>
      </c>
      <c r="C375" s="9" t="str" cm="1">
        <f t="array" ref="C375">_xll.SNL.Clients.Office.Excel.Functions.SPG($A375, "IQ_EBITDA_MARGIN", C$3)</f>
        <v>NA</v>
      </c>
      <c r="D375" s="9" t="str" cm="1">
        <f t="array" ref="D375">_xll.SNL.Clients.Office.Excel.Functions.SPG($A375, "IQ_EBITDA_MARGIN", D$3)</f>
        <v>NA</v>
      </c>
      <c r="E375" s="9" t="str" cm="1">
        <f t="array" ref="E375">_xll.SNL.Clients.Office.Excel.Functions.SPG($A375, "IQ_EBITDA_MARGIN", E$3)</f>
        <v>NA</v>
      </c>
      <c r="F375" s="9" t="str" cm="1">
        <f t="array" ref="F375">_xll.SNL.Clients.Office.Excel.Functions.SPG($A375, "IQ_EBITDA_MARGIN", F$3)</f>
        <v>NA</v>
      </c>
      <c r="G375" s="9" t="str" cm="1">
        <f t="array" ref="G375">_xll.SNL.Clients.Office.Excel.Functions.SPG($A375, "IQ_EBITDA_MARGIN", G$3)</f>
        <v>NA</v>
      </c>
      <c r="H375" s="9" t="str" cm="1">
        <f t="array" ref="H375">_xll.SNL.Clients.Office.Excel.Functions.SPG($A375, "IQ_EBITDA_MARGIN", H$3)</f>
        <v>NA</v>
      </c>
      <c r="I375" s="9" t="str" cm="1">
        <f t="array" ref="I375">_xll.SNL.Clients.Office.Excel.Functions.SPG($A375, "IQ_EBITDA_MARGIN", I$3)</f>
        <v>NA</v>
      </c>
      <c r="J375" s="9" t="str" cm="1">
        <f t="array" ref="J375">_xll.SNL.Clients.Office.Excel.Functions.SPG($A375, "IQ_EBITDA_MARGIN", J$3)</f>
        <v>NA</v>
      </c>
    </row>
    <row r="376" spans="1:10" x14ac:dyDescent="0.3">
      <c r="A376" s="11" t="s">
        <v>377</v>
      </c>
      <c r="B376" s="9" t="str" cm="1">
        <f t="array" ref="B376">_xll.SNL.Clients.Office.Excel.Functions.SPG($A376, "IQ_EBITDA_MARGIN", B$3)</f>
        <v>NA</v>
      </c>
      <c r="C376" s="9" t="str" cm="1">
        <f t="array" ref="C376">_xll.SNL.Clients.Office.Excel.Functions.SPG($A376, "IQ_EBITDA_MARGIN", C$3)</f>
        <v>NA</v>
      </c>
      <c r="D376" s="9" cm="1">
        <f t="array" ref="D376">_xll.SNL.Clients.Office.Excel.Functions.SPG($A376, "IQ_EBITDA_MARGIN", D$3)</f>
        <v>90.492000000000004</v>
      </c>
      <c r="E376" s="9" cm="1">
        <f t="array" ref="E376">_xll.SNL.Clients.Office.Excel.Functions.SPG($A376, "IQ_EBITDA_MARGIN", E$3)</f>
        <v>90.620999999999995</v>
      </c>
      <c r="F376" s="9" cm="1">
        <f t="array" ref="F376">_xll.SNL.Clients.Office.Excel.Functions.SPG($A376, "IQ_EBITDA_MARGIN", F$3)</f>
        <v>89.656999999999996</v>
      </c>
      <c r="G376" s="9" cm="1">
        <f t="array" ref="G376">_xll.SNL.Clients.Office.Excel.Functions.SPG($A376, "IQ_EBITDA_MARGIN", G$3)</f>
        <v>88.882000000000005</v>
      </c>
      <c r="H376" s="9" cm="1">
        <f t="array" ref="H376">_xll.SNL.Clients.Office.Excel.Functions.SPG($A376, "IQ_EBITDA_MARGIN", H$3)</f>
        <v>91.646000000000001</v>
      </c>
      <c r="I376" s="9" cm="1">
        <f t="array" ref="I376">_xll.SNL.Clients.Office.Excel.Functions.SPG($A376, "IQ_EBITDA_MARGIN", I$3)</f>
        <v>89.933999999999997</v>
      </c>
      <c r="J376" s="9" cm="1">
        <f t="array" ref="J376">_xll.SNL.Clients.Office.Excel.Functions.SPG($A376, "IQ_EBITDA_MARGIN", J$3)</f>
        <v>89.034000000000006</v>
      </c>
    </row>
    <row r="377" spans="1:10" x14ac:dyDescent="0.3">
      <c r="A377" s="11" t="s">
        <v>378</v>
      </c>
      <c r="B377" s="9" t="str" cm="1">
        <f t="array" ref="B377">_xll.SNL.Clients.Office.Excel.Functions.SPG($A377, "IQ_EBITDA_MARGIN", B$3)</f>
        <v>NA</v>
      </c>
      <c r="C377" s="9" cm="1">
        <f t="array" ref="C377">_xll.SNL.Clients.Office.Excel.Functions.SPG($A377, "IQ_EBITDA_MARGIN", C$3)</f>
        <v>63.49</v>
      </c>
      <c r="D377" s="9" cm="1">
        <f t="array" ref="D377">_xll.SNL.Clients.Office.Excel.Functions.SPG($A377, "IQ_EBITDA_MARGIN", D$3)</f>
        <v>62.509</v>
      </c>
      <c r="E377" s="9" cm="1">
        <f t="array" ref="E377">_xll.SNL.Clients.Office.Excel.Functions.SPG($A377, "IQ_EBITDA_MARGIN", E$3)</f>
        <v>62.34</v>
      </c>
      <c r="F377" s="9" cm="1">
        <f t="array" ref="F377">_xll.SNL.Clients.Office.Excel.Functions.SPG($A377, "IQ_EBITDA_MARGIN", F$3)</f>
        <v>62.31</v>
      </c>
      <c r="G377" s="9" cm="1">
        <f t="array" ref="G377">_xll.SNL.Clients.Office.Excel.Functions.SPG($A377, "IQ_EBITDA_MARGIN", G$3)</f>
        <v>59.283000000000001</v>
      </c>
      <c r="H377" s="9" cm="1">
        <f t="array" ref="H377">_xll.SNL.Clients.Office.Excel.Functions.SPG($A377, "IQ_EBITDA_MARGIN", H$3)</f>
        <v>61.66</v>
      </c>
      <c r="I377" s="9" cm="1">
        <f t="array" ref="I377">_xll.SNL.Clients.Office.Excel.Functions.SPG($A377, "IQ_EBITDA_MARGIN", I$3)</f>
        <v>60.746000000000002</v>
      </c>
      <c r="J377" s="9" cm="1">
        <f t="array" ref="J377">_xll.SNL.Clients.Office.Excel.Functions.SPG($A377, "IQ_EBITDA_MARGIN", J$3)</f>
        <v>63.697000000000003</v>
      </c>
    </row>
    <row r="378" spans="1:10" x14ac:dyDescent="0.3">
      <c r="A378" s="11" t="s">
        <v>379</v>
      </c>
      <c r="B378" s="9" t="str" cm="1">
        <f t="array" ref="B378">_xll.SNL.Clients.Office.Excel.Functions.SPG($A378, "IQ_EBITDA_MARGIN", B$3)</f>
        <v>NA</v>
      </c>
      <c r="C378" s="9" cm="1">
        <f t="array" ref="C378">_xll.SNL.Clients.Office.Excel.Functions.SPG($A378, "IQ_EBITDA_MARGIN", C$3)</f>
        <v>30.241</v>
      </c>
      <c r="D378" s="9" cm="1">
        <f t="array" ref="D378">_xll.SNL.Clients.Office.Excel.Functions.SPG($A378, "IQ_EBITDA_MARGIN", D$3)</f>
        <v>36.697000000000003</v>
      </c>
      <c r="E378" s="9" cm="1">
        <f t="array" ref="E378">_xll.SNL.Clients.Office.Excel.Functions.SPG($A378, "IQ_EBITDA_MARGIN", E$3)</f>
        <v>34.231000000000002</v>
      </c>
      <c r="F378" s="9" cm="1">
        <f t="array" ref="F378">_xll.SNL.Clients.Office.Excel.Functions.SPG($A378, "IQ_EBITDA_MARGIN", F$3)</f>
        <v>27.745999999999999</v>
      </c>
      <c r="G378" s="9" cm="1">
        <f t="array" ref="G378">_xll.SNL.Clients.Office.Excel.Functions.SPG($A378, "IQ_EBITDA_MARGIN", G$3)</f>
        <v>32.493000000000002</v>
      </c>
      <c r="H378" s="9" cm="1">
        <f t="array" ref="H378">_xll.SNL.Clients.Office.Excel.Functions.SPG($A378, "IQ_EBITDA_MARGIN", H$3)</f>
        <v>39.146999999999998</v>
      </c>
      <c r="I378" s="9" cm="1">
        <f t="array" ref="I378">_xll.SNL.Clients.Office.Excel.Functions.SPG($A378, "IQ_EBITDA_MARGIN", I$3)</f>
        <v>35.451999999999998</v>
      </c>
      <c r="J378" s="9" cm="1">
        <f t="array" ref="J378">_xll.SNL.Clients.Office.Excel.Functions.SPG($A378, "IQ_EBITDA_MARGIN", J$3)</f>
        <v>34.86</v>
      </c>
    </row>
    <row r="379" spans="1:10" x14ac:dyDescent="0.3">
      <c r="A379" s="11" t="s">
        <v>380</v>
      </c>
      <c r="B379" s="9" t="str" cm="1">
        <f t="array" ref="B379">_xll.SNL.Clients.Office.Excel.Functions.SPG($A379, "IQ_EBITDA_MARGIN", B$3)</f>
        <v>NA</v>
      </c>
      <c r="C379" s="9" t="str" cm="1">
        <f t="array" ref="C379">_xll.SNL.Clients.Office.Excel.Functions.SPG($A379, "IQ_EBITDA_MARGIN", C$3)</f>
        <v>NA</v>
      </c>
      <c r="D379" s="9" t="str" cm="1">
        <f t="array" ref="D379">_xll.SNL.Clients.Office.Excel.Functions.SPG($A379, "IQ_EBITDA_MARGIN", D$3)</f>
        <v>NA</v>
      </c>
      <c r="E379" s="9" t="str" cm="1">
        <f t="array" ref="E379">_xll.SNL.Clients.Office.Excel.Functions.SPG($A379, "IQ_EBITDA_MARGIN", E$3)</f>
        <v>NA</v>
      </c>
      <c r="F379" s="9" t="str" cm="1">
        <f t="array" ref="F379">_xll.SNL.Clients.Office.Excel.Functions.SPG($A379, "IQ_EBITDA_MARGIN", F$3)</f>
        <v>NA</v>
      </c>
      <c r="G379" s="9" t="str" cm="1">
        <f t="array" ref="G379">_xll.SNL.Clients.Office.Excel.Functions.SPG($A379, "IQ_EBITDA_MARGIN", G$3)</f>
        <v>NA</v>
      </c>
      <c r="H379" s="9" t="str" cm="1">
        <f t="array" ref="H379">_xll.SNL.Clients.Office.Excel.Functions.SPG($A379, "IQ_EBITDA_MARGIN", H$3)</f>
        <v>NA</v>
      </c>
      <c r="I379" s="9" t="str" cm="1">
        <f t="array" ref="I379">_xll.SNL.Clients.Office.Excel.Functions.SPG($A379, "IQ_EBITDA_MARGIN", I$3)</f>
        <v>NA</v>
      </c>
      <c r="J379" s="9" t="str" cm="1">
        <f t="array" ref="J379">_xll.SNL.Clients.Office.Excel.Functions.SPG($A379, "IQ_EBITDA_MARGIN", J$3)</f>
        <v>NA</v>
      </c>
    </row>
    <row r="380" spans="1:10" x14ac:dyDescent="0.3">
      <c r="A380" s="11" t="s">
        <v>381</v>
      </c>
      <c r="B380" s="9" t="str" cm="1">
        <f t="array" ref="B380">_xll.SNL.Clients.Office.Excel.Functions.SPG($A380, "IQ_EBITDA_MARGIN", B$3)</f>
        <v>NA</v>
      </c>
      <c r="C380" s="9" t="str" cm="1">
        <f t="array" ref="C380">_xll.SNL.Clients.Office.Excel.Functions.SPG($A380, "IQ_EBITDA_MARGIN", C$3)</f>
        <v>NA</v>
      </c>
      <c r="D380" s="9" cm="1">
        <f t="array" ref="D380">_xll.SNL.Clients.Office.Excel.Functions.SPG($A380, "IQ_EBITDA_MARGIN", D$3)</f>
        <v>31.972999999999999</v>
      </c>
      <c r="E380" s="9" cm="1">
        <f t="array" ref="E380">_xll.SNL.Clients.Office.Excel.Functions.SPG($A380, "IQ_EBITDA_MARGIN", E$3)</f>
        <v>31.074999999999999</v>
      </c>
      <c r="F380" s="9" cm="1">
        <f t="array" ref="F380">_xll.SNL.Clients.Office.Excel.Functions.SPG($A380, "IQ_EBITDA_MARGIN", F$3)</f>
        <v>30.155000000000001</v>
      </c>
      <c r="G380" s="9" cm="1">
        <f t="array" ref="G380">_xll.SNL.Clients.Office.Excel.Functions.SPG($A380, "IQ_EBITDA_MARGIN", G$3)</f>
        <v>28.163</v>
      </c>
      <c r="H380" s="9" cm="1">
        <f t="array" ref="H380">_xll.SNL.Clients.Office.Excel.Functions.SPG($A380, "IQ_EBITDA_MARGIN", H$3)</f>
        <v>29.949000000000002</v>
      </c>
      <c r="I380" s="9" cm="1">
        <f t="array" ref="I380">_xll.SNL.Clients.Office.Excel.Functions.SPG($A380, "IQ_EBITDA_MARGIN", I$3)</f>
        <v>29.954999999999998</v>
      </c>
      <c r="J380" s="9" cm="1">
        <f t="array" ref="J380">_xll.SNL.Clients.Office.Excel.Functions.SPG($A380, "IQ_EBITDA_MARGIN", J$3)</f>
        <v>29.041</v>
      </c>
    </row>
    <row r="381" spans="1:10" x14ac:dyDescent="0.3">
      <c r="A381" s="11" t="s">
        <v>382</v>
      </c>
      <c r="B381" s="9" t="str" cm="1">
        <f t="array" ref="B381">_xll.SNL.Clients.Office.Excel.Functions.SPG($A381, "IQ_EBITDA_MARGIN", B$3)</f>
        <v>NA</v>
      </c>
      <c r="C381" s="9" cm="1">
        <f t="array" ref="C381">_xll.SNL.Clients.Office.Excel.Functions.SPG($A381, "IQ_EBITDA_MARGIN", C$3)</f>
        <v>35.667000000000002</v>
      </c>
      <c r="D381" s="9" cm="1">
        <f t="array" ref="D381">_xll.SNL.Clients.Office.Excel.Functions.SPG($A381, "IQ_EBITDA_MARGIN", D$3)</f>
        <v>34.755000000000003</v>
      </c>
      <c r="E381" s="9" cm="1">
        <f t="array" ref="E381">_xll.SNL.Clients.Office.Excel.Functions.SPG($A381, "IQ_EBITDA_MARGIN", E$3)</f>
        <v>34.183</v>
      </c>
      <c r="F381" s="9" cm="1">
        <f t="array" ref="F381">_xll.SNL.Clients.Office.Excel.Functions.SPG($A381, "IQ_EBITDA_MARGIN", F$3)</f>
        <v>34.360999999999997</v>
      </c>
      <c r="G381" s="9" cm="1">
        <f t="array" ref="G381">_xll.SNL.Clients.Office.Excel.Functions.SPG($A381, "IQ_EBITDA_MARGIN", G$3)</f>
        <v>32.436999999999998</v>
      </c>
      <c r="H381" s="9" cm="1">
        <f t="array" ref="H381">_xll.SNL.Clients.Office.Excel.Functions.SPG($A381, "IQ_EBITDA_MARGIN", H$3)</f>
        <v>29.658999999999999</v>
      </c>
      <c r="I381" s="9" cm="1">
        <f t="array" ref="I381">_xll.SNL.Clients.Office.Excel.Functions.SPG($A381, "IQ_EBITDA_MARGIN", I$3)</f>
        <v>29.053999999999998</v>
      </c>
      <c r="J381" s="9" cm="1">
        <f t="array" ref="J381">_xll.SNL.Clients.Office.Excel.Functions.SPG($A381, "IQ_EBITDA_MARGIN", J$3)</f>
        <v>30.268999999999998</v>
      </c>
    </row>
    <row r="382" spans="1:10" x14ac:dyDescent="0.3">
      <c r="A382" s="11" t="s">
        <v>383</v>
      </c>
      <c r="B382" s="9" t="str" cm="1">
        <f t="array" ref="B382">_xll.SNL.Clients.Office.Excel.Functions.SPG($A382, "IQ_EBITDA_MARGIN", B$3)</f>
        <v>NA</v>
      </c>
      <c r="C382" s="9" cm="1">
        <f t="array" ref="C382">_xll.SNL.Clients.Office.Excel.Functions.SPG($A382, "IQ_EBITDA_MARGIN", C$3)</f>
        <v>30.584</v>
      </c>
      <c r="D382" s="9" cm="1">
        <f t="array" ref="D382">_xll.SNL.Clients.Office.Excel.Functions.SPG($A382, "IQ_EBITDA_MARGIN", D$3)</f>
        <v>30.561</v>
      </c>
      <c r="E382" s="9" cm="1">
        <f t="array" ref="E382">_xll.SNL.Clients.Office.Excel.Functions.SPG($A382, "IQ_EBITDA_MARGIN", E$3)</f>
        <v>30.571999999999999</v>
      </c>
      <c r="F382" s="9" cm="1">
        <f t="array" ref="F382">_xll.SNL.Clients.Office.Excel.Functions.SPG($A382, "IQ_EBITDA_MARGIN", F$3)</f>
        <v>27.832999999999998</v>
      </c>
      <c r="G382" s="9" cm="1">
        <f t="array" ref="G382">_xll.SNL.Clients.Office.Excel.Functions.SPG($A382, "IQ_EBITDA_MARGIN", G$3)</f>
        <v>27.585000000000001</v>
      </c>
      <c r="H382" s="9" cm="1">
        <f t="array" ref="H382">_xll.SNL.Clients.Office.Excel.Functions.SPG($A382, "IQ_EBITDA_MARGIN", H$3)</f>
        <v>29.975999999999999</v>
      </c>
      <c r="I382" s="9" cm="1">
        <f t="array" ref="I382">_xll.SNL.Clients.Office.Excel.Functions.SPG($A382, "IQ_EBITDA_MARGIN", I$3)</f>
        <v>30.597000000000001</v>
      </c>
      <c r="J382" s="9" cm="1">
        <f t="array" ref="J382">_xll.SNL.Clients.Office.Excel.Functions.SPG($A382, "IQ_EBITDA_MARGIN", J$3)</f>
        <v>30.335999999999999</v>
      </c>
    </row>
    <row r="383" spans="1:10" x14ac:dyDescent="0.3">
      <c r="A383" s="11" t="s">
        <v>384</v>
      </c>
      <c r="B383" s="9" t="str" cm="1">
        <f t="array" ref="B383">_xll.SNL.Clients.Office.Excel.Functions.SPG($A383, "IQ_EBITDA_MARGIN", B$3)</f>
        <v>NA</v>
      </c>
      <c r="C383" s="9" t="str" cm="1">
        <f t="array" ref="C383">_xll.SNL.Clients.Office.Excel.Functions.SPG($A383, "IQ_EBITDA_MARGIN", C$3)</f>
        <v>NA</v>
      </c>
      <c r="D383" s="9" cm="1">
        <f t="array" ref="D383">_xll.SNL.Clients.Office.Excel.Functions.SPG($A383, "IQ_EBITDA_MARGIN", D$3)</f>
        <v>18.949000000000002</v>
      </c>
      <c r="E383" s="9" cm="1">
        <f t="array" ref="E383">_xll.SNL.Clients.Office.Excel.Functions.SPG($A383, "IQ_EBITDA_MARGIN", E$3)</f>
        <v>21.827999999999999</v>
      </c>
      <c r="F383" s="9" cm="1">
        <f t="array" ref="F383">_xll.SNL.Clients.Office.Excel.Functions.SPG($A383, "IQ_EBITDA_MARGIN", F$3)</f>
        <v>19.646999999999998</v>
      </c>
      <c r="G383" s="9" cm="1">
        <f t="array" ref="G383">_xll.SNL.Clients.Office.Excel.Functions.SPG($A383, "IQ_EBITDA_MARGIN", G$3)</f>
        <v>17.675000000000001</v>
      </c>
      <c r="H383" s="9" cm="1">
        <f t="array" ref="H383">_xll.SNL.Clients.Office.Excel.Functions.SPG($A383, "IQ_EBITDA_MARGIN", H$3)</f>
        <v>22.08</v>
      </c>
      <c r="I383" s="9" cm="1">
        <f t="array" ref="I383">_xll.SNL.Clients.Office.Excel.Functions.SPG($A383, "IQ_EBITDA_MARGIN", I$3)</f>
        <v>21.512</v>
      </c>
      <c r="J383" s="9" cm="1">
        <f t="array" ref="J383">_xll.SNL.Clients.Office.Excel.Functions.SPG($A383, "IQ_EBITDA_MARGIN", J$3)</f>
        <v>17.033999999999999</v>
      </c>
    </row>
    <row r="384" spans="1:10" x14ac:dyDescent="0.3">
      <c r="A384" s="11" t="s">
        <v>385</v>
      </c>
      <c r="B384" s="9" t="str" cm="1">
        <f t="array" ref="B384">_xll.SNL.Clients.Office.Excel.Functions.SPG($A384, "IQ_EBITDA_MARGIN", B$3)</f>
        <v>NA</v>
      </c>
      <c r="C384" s="9" t="str" cm="1">
        <f t="array" ref="C384">_xll.SNL.Clients.Office.Excel.Functions.SPG($A384, "IQ_EBITDA_MARGIN", C$3)</f>
        <v>NA</v>
      </c>
      <c r="D384" s="9" cm="1">
        <f t="array" ref="D384">_xll.SNL.Clients.Office.Excel.Functions.SPG($A384, "IQ_EBITDA_MARGIN", D$3)</f>
        <v>23.951000000000001</v>
      </c>
      <c r="E384" s="9" cm="1">
        <f t="array" ref="E384">_xll.SNL.Clients.Office.Excel.Functions.SPG($A384, "IQ_EBITDA_MARGIN", E$3)</f>
        <v>23.555</v>
      </c>
      <c r="F384" s="9" cm="1">
        <f t="array" ref="F384">_xll.SNL.Clients.Office.Excel.Functions.SPG($A384, "IQ_EBITDA_MARGIN", F$3)</f>
        <v>21.344999999999999</v>
      </c>
      <c r="G384" s="9" cm="1">
        <f t="array" ref="G384">_xll.SNL.Clients.Office.Excel.Functions.SPG($A384, "IQ_EBITDA_MARGIN", G$3)</f>
        <v>22.042000000000002</v>
      </c>
      <c r="H384" s="9" cm="1">
        <f t="array" ref="H384">_xll.SNL.Clients.Office.Excel.Functions.SPG($A384, "IQ_EBITDA_MARGIN", H$3)</f>
        <v>24.629000000000001</v>
      </c>
      <c r="I384" s="9" cm="1">
        <f t="array" ref="I384">_xll.SNL.Clients.Office.Excel.Functions.SPG($A384, "IQ_EBITDA_MARGIN", I$3)</f>
        <v>22.207999999999998</v>
      </c>
      <c r="J384" s="9" cm="1">
        <f t="array" ref="J384">_xll.SNL.Clients.Office.Excel.Functions.SPG($A384, "IQ_EBITDA_MARGIN", J$3)</f>
        <v>20.477</v>
      </c>
    </row>
    <row r="385" spans="1:10" x14ac:dyDescent="0.3">
      <c r="A385" s="11" t="s">
        <v>386</v>
      </c>
      <c r="B385" s="9" t="str" cm="1">
        <f t="array" ref="B385">_xll.SNL.Clients.Office.Excel.Functions.SPG($A385, "IQ_EBITDA_MARGIN", B$3)</f>
        <v>NA</v>
      </c>
      <c r="C385" s="9" cm="1">
        <f t="array" ref="C385">_xll.SNL.Clients.Office.Excel.Functions.SPG($A385, "IQ_EBITDA_MARGIN", C$3)</f>
        <v>39.198999999999998</v>
      </c>
      <c r="D385" s="9" cm="1">
        <f t="array" ref="D385">_xll.SNL.Clients.Office.Excel.Functions.SPG($A385, "IQ_EBITDA_MARGIN", D$3)</f>
        <v>39.816000000000003</v>
      </c>
      <c r="E385" s="9" cm="1">
        <f t="array" ref="E385">_xll.SNL.Clients.Office.Excel.Functions.SPG($A385, "IQ_EBITDA_MARGIN", E$3)</f>
        <v>40.523000000000003</v>
      </c>
      <c r="F385" s="9" cm="1">
        <f t="array" ref="F385">_xll.SNL.Clients.Office.Excel.Functions.SPG($A385, "IQ_EBITDA_MARGIN", F$3)</f>
        <v>40.192</v>
      </c>
      <c r="G385" s="9" cm="1">
        <f t="array" ref="G385">_xll.SNL.Clients.Office.Excel.Functions.SPG($A385, "IQ_EBITDA_MARGIN", G$3)</f>
        <v>40.837000000000003</v>
      </c>
      <c r="H385" s="9" cm="1">
        <f t="array" ref="H385">_xll.SNL.Clients.Office.Excel.Functions.SPG($A385, "IQ_EBITDA_MARGIN", H$3)</f>
        <v>40.764000000000003</v>
      </c>
      <c r="I385" s="9" cm="1">
        <f t="array" ref="I385">_xll.SNL.Clients.Office.Excel.Functions.SPG($A385, "IQ_EBITDA_MARGIN", I$3)</f>
        <v>40.457999999999998</v>
      </c>
      <c r="J385" s="9" cm="1">
        <f t="array" ref="J385">_xll.SNL.Clients.Office.Excel.Functions.SPG($A385, "IQ_EBITDA_MARGIN", J$3)</f>
        <v>39.783999999999999</v>
      </c>
    </row>
    <row r="386" spans="1:10" x14ac:dyDescent="0.3">
      <c r="A386" s="11" t="s">
        <v>387</v>
      </c>
      <c r="B386" s="9" t="str" cm="1">
        <f t="array" ref="B386">_xll.SNL.Clients.Office.Excel.Functions.SPG($A386, "IQ_EBITDA_MARGIN", B$3)</f>
        <v>NA</v>
      </c>
      <c r="C386" s="9" t="str" cm="1">
        <f t="array" ref="C386">_xll.SNL.Clients.Office.Excel.Functions.SPG($A386, "IQ_EBITDA_MARGIN", C$3)</f>
        <v>NA</v>
      </c>
      <c r="D386" s="9" cm="1">
        <f t="array" ref="D386">_xll.SNL.Clients.Office.Excel.Functions.SPG($A386, "IQ_EBITDA_MARGIN", D$3)</f>
        <v>14.119</v>
      </c>
      <c r="E386" s="9" cm="1">
        <f t="array" ref="E386">_xll.SNL.Clients.Office.Excel.Functions.SPG($A386, "IQ_EBITDA_MARGIN", E$3)</f>
        <v>14.522</v>
      </c>
      <c r="F386" s="9" cm="1">
        <f t="array" ref="F386">_xll.SNL.Clients.Office.Excel.Functions.SPG($A386, "IQ_EBITDA_MARGIN", F$3)</f>
        <v>14.414999999999999</v>
      </c>
      <c r="G386" s="9" cm="1">
        <f t="array" ref="G386">_xll.SNL.Clients.Office.Excel.Functions.SPG($A386, "IQ_EBITDA_MARGIN", G$3)</f>
        <v>14.332000000000001</v>
      </c>
      <c r="H386" s="9" cm="1">
        <f t="array" ref="H386">_xll.SNL.Clients.Office.Excel.Functions.SPG($A386, "IQ_EBITDA_MARGIN", H$3)</f>
        <v>13.25</v>
      </c>
      <c r="I386" s="9" cm="1">
        <f t="array" ref="I386">_xll.SNL.Clients.Office.Excel.Functions.SPG($A386, "IQ_EBITDA_MARGIN", I$3)</f>
        <v>13.297000000000001</v>
      </c>
      <c r="J386" s="9" cm="1">
        <f t="array" ref="J386">_xll.SNL.Clients.Office.Excel.Functions.SPG($A386, "IQ_EBITDA_MARGIN", J$3)</f>
        <v>12.353</v>
      </c>
    </row>
    <row r="387" spans="1:10" x14ac:dyDescent="0.3">
      <c r="A387" s="11" t="s">
        <v>388</v>
      </c>
      <c r="B387" s="9" t="str" cm="1">
        <f t="array" ref="B387">_xll.SNL.Clients.Office.Excel.Functions.SPG($A387, "IQ_EBITDA_MARGIN", B$3)</f>
        <v>NA</v>
      </c>
      <c r="C387" s="9" cm="1">
        <f t="array" ref="C387">_xll.SNL.Clients.Office.Excel.Functions.SPG($A387, "IQ_EBITDA_MARGIN", C$3)</f>
        <v>27.686</v>
      </c>
      <c r="D387" s="9" cm="1">
        <f t="array" ref="D387">_xll.SNL.Clients.Office.Excel.Functions.SPG($A387, "IQ_EBITDA_MARGIN", D$3)</f>
        <v>41.875</v>
      </c>
      <c r="E387" s="9" cm="1">
        <f t="array" ref="E387">_xll.SNL.Clients.Office.Excel.Functions.SPG($A387, "IQ_EBITDA_MARGIN", E$3)</f>
        <v>36.375</v>
      </c>
      <c r="F387" s="9" cm="1">
        <f t="array" ref="F387">_xll.SNL.Clients.Office.Excel.Functions.SPG($A387, "IQ_EBITDA_MARGIN", F$3)</f>
        <v>30.498999999999999</v>
      </c>
      <c r="G387" s="9" cm="1">
        <f t="array" ref="G387">_xll.SNL.Clients.Office.Excel.Functions.SPG($A387, "IQ_EBITDA_MARGIN", G$3)</f>
        <v>28.471</v>
      </c>
      <c r="H387" s="9" cm="1">
        <f t="array" ref="H387">_xll.SNL.Clients.Office.Excel.Functions.SPG($A387, "IQ_EBITDA_MARGIN", H$3)</f>
        <v>39.207000000000001</v>
      </c>
      <c r="I387" s="9" cm="1">
        <f t="array" ref="I387">_xll.SNL.Clients.Office.Excel.Functions.SPG($A387, "IQ_EBITDA_MARGIN", I$3)</f>
        <v>32.274000000000001</v>
      </c>
      <c r="J387" s="9" cm="1">
        <f t="array" ref="J387">_xll.SNL.Clients.Office.Excel.Functions.SPG($A387, "IQ_EBITDA_MARGIN", J$3)</f>
        <v>21.899000000000001</v>
      </c>
    </row>
    <row r="388" spans="1:10" x14ac:dyDescent="0.3">
      <c r="A388" s="11" t="s">
        <v>389</v>
      </c>
      <c r="B388" s="9" t="str" cm="1">
        <f t="array" ref="B388">_xll.SNL.Clients.Office.Excel.Functions.SPG($A388, "IQ_EBITDA_MARGIN", B$3)</f>
        <v>NA</v>
      </c>
      <c r="C388" s="9" cm="1">
        <f t="array" ref="C388">_xll.SNL.Clients.Office.Excel.Functions.SPG($A388, "IQ_EBITDA_MARGIN", C$3)</f>
        <v>15.539</v>
      </c>
      <c r="D388" s="9" cm="1">
        <f t="array" ref="D388">_xll.SNL.Clients.Office.Excel.Functions.SPG($A388, "IQ_EBITDA_MARGIN", D$3)</f>
        <v>17.437000000000001</v>
      </c>
      <c r="E388" s="9" cm="1">
        <f t="array" ref="E388">_xll.SNL.Clients.Office.Excel.Functions.SPG($A388, "IQ_EBITDA_MARGIN", E$3)</f>
        <v>14.638999999999999</v>
      </c>
      <c r="F388" s="9" cm="1">
        <f t="array" ref="F388">_xll.SNL.Clients.Office.Excel.Functions.SPG($A388, "IQ_EBITDA_MARGIN", F$3)</f>
        <v>15.022</v>
      </c>
      <c r="G388" s="9" cm="1">
        <f t="array" ref="G388">_xll.SNL.Clients.Office.Excel.Functions.SPG($A388, "IQ_EBITDA_MARGIN", G$3)</f>
        <v>16.013000000000002</v>
      </c>
      <c r="H388" s="9" cm="1">
        <f t="array" ref="H388">_xll.SNL.Clients.Office.Excel.Functions.SPG($A388, "IQ_EBITDA_MARGIN", H$3)</f>
        <v>0.92100000000000004</v>
      </c>
      <c r="I388" s="9" cm="1">
        <f t="array" ref="I388">_xll.SNL.Clients.Office.Excel.Functions.SPG($A388, "IQ_EBITDA_MARGIN", I$3)</f>
        <v>16.413</v>
      </c>
      <c r="J388" s="9" cm="1">
        <f t="array" ref="J388">_xll.SNL.Clients.Office.Excel.Functions.SPG($A388, "IQ_EBITDA_MARGIN", J$3)</f>
        <v>18.385999999999999</v>
      </c>
    </row>
    <row r="389" spans="1:10" x14ac:dyDescent="0.3">
      <c r="A389" s="11" t="s">
        <v>390</v>
      </c>
      <c r="B389" s="9" t="str" cm="1">
        <f t="array" ref="B389">_xll.SNL.Clients.Office.Excel.Functions.SPG($A389, "IQ_EBITDA_MARGIN", B$3)</f>
        <v>NA</v>
      </c>
      <c r="C389" s="9" t="str" cm="1">
        <f t="array" ref="C389">_xll.SNL.Clients.Office.Excel.Functions.SPG($A389, "IQ_EBITDA_MARGIN", C$3)</f>
        <v>NA</v>
      </c>
      <c r="D389" s="9" cm="1">
        <f t="array" ref="D389">_xll.SNL.Clients.Office.Excel.Functions.SPG($A389, "IQ_EBITDA_MARGIN", D$3)</f>
        <v>48.615000000000002</v>
      </c>
      <c r="E389" s="9" cm="1">
        <f t="array" ref="E389">_xll.SNL.Clients.Office.Excel.Functions.SPG($A389, "IQ_EBITDA_MARGIN", E$3)</f>
        <v>50.183</v>
      </c>
      <c r="F389" s="9" cm="1">
        <f t="array" ref="F389">_xll.SNL.Clients.Office.Excel.Functions.SPG($A389, "IQ_EBITDA_MARGIN", F$3)</f>
        <v>50.072000000000003</v>
      </c>
      <c r="G389" s="9" cm="1">
        <f t="array" ref="G389">_xll.SNL.Clients.Office.Excel.Functions.SPG($A389, "IQ_EBITDA_MARGIN", G$3)</f>
        <v>43.718000000000004</v>
      </c>
      <c r="H389" s="9" cm="1">
        <f t="array" ref="H389">_xll.SNL.Clients.Office.Excel.Functions.SPG($A389, "IQ_EBITDA_MARGIN", H$3)</f>
        <v>47.113999999999997</v>
      </c>
      <c r="I389" s="9" cm="1">
        <f t="array" ref="I389">_xll.SNL.Clients.Office.Excel.Functions.SPG($A389, "IQ_EBITDA_MARGIN", I$3)</f>
        <v>46.210999999999999</v>
      </c>
      <c r="J389" s="9" cm="1">
        <f t="array" ref="J389">_xll.SNL.Clients.Office.Excel.Functions.SPG($A389, "IQ_EBITDA_MARGIN", J$3)</f>
        <v>45.948999999999998</v>
      </c>
    </row>
    <row r="390" spans="1:10" x14ac:dyDescent="0.3">
      <c r="A390" s="11" t="s">
        <v>391</v>
      </c>
      <c r="B390" s="9" t="str" cm="1">
        <f t="array" ref="B390">_xll.SNL.Clients.Office.Excel.Functions.SPG($A390, "IQ_EBITDA_MARGIN", B$3)</f>
        <v>NA</v>
      </c>
      <c r="C390" s="9" t="str" cm="1">
        <f t="array" ref="C390">_xll.SNL.Clients.Office.Excel.Functions.SPG($A390, "IQ_EBITDA_MARGIN", C$3)</f>
        <v>NA</v>
      </c>
      <c r="D390" s="9" cm="1">
        <f t="array" ref="D390">_xll.SNL.Clients.Office.Excel.Functions.SPG($A390, "IQ_EBITDA_MARGIN", D$3)</f>
        <v>29.257000000000001</v>
      </c>
      <c r="E390" s="9" cm="1">
        <f t="array" ref="E390">_xll.SNL.Clients.Office.Excel.Functions.SPG($A390, "IQ_EBITDA_MARGIN", E$3)</f>
        <v>29.908999999999999</v>
      </c>
      <c r="F390" s="9" cm="1">
        <f t="array" ref="F390">_xll.SNL.Clients.Office.Excel.Functions.SPG($A390, "IQ_EBITDA_MARGIN", F$3)</f>
        <v>25.818000000000001</v>
      </c>
      <c r="G390" s="9" cm="1">
        <f t="array" ref="G390">_xll.SNL.Clients.Office.Excel.Functions.SPG($A390, "IQ_EBITDA_MARGIN", G$3)</f>
        <v>29.654</v>
      </c>
      <c r="H390" s="9" cm="1">
        <f t="array" ref="H390">_xll.SNL.Clients.Office.Excel.Functions.SPG($A390, "IQ_EBITDA_MARGIN", H$3)</f>
        <v>27.728999999999999</v>
      </c>
      <c r="I390" s="9" cm="1">
        <f t="array" ref="I390">_xll.SNL.Clients.Office.Excel.Functions.SPG($A390, "IQ_EBITDA_MARGIN", I$3)</f>
        <v>28.071999999999999</v>
      </c>
      <c r="J390" s="9" cm="1">
        <f t="array" ref="J390">_xll.SNL.Clients.Office.Excel.Functions.SPG($A390, "IQ_EBITDA_MARGIN", J$3)</f>
        <v>28.823</v>
      </c>
    </row>
    <row r="391" spans="1:10" x14ac:dyDescent="0.3">
      <c r="A391" s="11" t="s">
        <v>392</v>
      </c>
      <c r="B391" s="9" t="str" cm="1">
        <f t="array" ref="B391">_xll.SNL.Clients.Office.Excel.Functions.SPG($A391, "IQ_EBITDA_MARGIN", B$3)</f>
        <v>NA</v>
      </c>
      <c r="C391" s="9" t="str" cm="1">
        <f t="array" ref="C391">_xll.SNL.Clients.Office.Excel.Functions.SPG($A391, "IQ_EBITDA_MARGIN", C$3)</f>
        <v>NA</v>
      </c>
      <c r="D391" s="9" cm="1">
        <f t="array" ref="D391">_xll.SNL.Clients.Office.Excel.Functions.SPG($A391, "IQ_EBITDA_MARGIN", D$3)</f>
        <v>67.215999999999994</v>
      </c>
      <c r="E391" s="9" cm="1">
        <f t="array" ref="E391">_xll.SNL.Clients.Office.Excel.Functions.SPG($A391, "IQ_EBITDA_MARGIN", E$3)</f>
        <v>67.311999999999998</v>
      </c>
      <c r="F391" s="9" cm="1">
        <f t="array" ref="F391">_xll.SNL.Clients.Office.Excel.Functions.SPG($A391, "IQ_EBITDA_MARGIN", F$3)</f>
        <v>66.694999999999993</v>
      </c>
      <c r="G391" s="9" cm="1">
        <f t="array" ref="G391">_xll.SNL.Clients.Office.Excel.Functions.SPG($A391, "IQ_EBITDA_MARGIN", G$3)</f>
        <v>67.224999999999994</v>
      </c>
      <c r="H391" s="9" cm="1">
        <f t="array" ref="H391">_xll.SNL.Clients.Office.Excel.Functions.SPG($A391, "IQ_EBITDA_MARGIN", H$3)</f>
        <v>67.186000000000007</v>
      </c>
      <c r="I391" s="9" cm="1">
        <f t="array" ref="I391">_xll.SNL.Clients.Office.Excel.Functions.SPG($A391, "IQ_EBITDA_MARGIN", I$3)</f>
        <v>66.066000000000003</v>
      </c>
      <c r="J391" s="9" cm="1">
        <f t="array" ref="J391">_xll.SNL.Clients.Office.Excel.Functions.SPG($A391, "IQ_EBITDA_MARGIN", J$3)</f>
        <v>63.78</v>
      </c>
    </row>
    <row r="392" spans="1:10" x14ac:dyDescent="0.3">
      <c r="A392" s="11" t="s">
        <v>393</v>
      </c>
      <c r="B392" s="9" t="str" cm="1">
        <f t="array" ref="B392">_xll.SNL.Clients.Office.Excel.Functions.SPG($A392, "IQ_EBITDA_MARGIN", B$3)</f>
        <v>NA</v>
      </c>
      <c r="C392" s="9" cm="1">
        <f t="array" ref="C392">_xll.SNL.Clients.Office.Excel.Functions.SPG($A392, "IQ_EBITDA_MARGIN", C$3)</f>
        <v>18.343</v>
      </c>
      <c r="D392" s="9" cm="1">
        <f t="array" ref="D392">_xll.SNL.Clients.Office.Excel.Functions.SPG($A392, "IQ_EBITDA_MARGIN", D$3)</f>
        <v>24.948</v>
      </c>
      <c r="E392" s="9" cm="1">
        <f t="array" ref="E392">_xll.SNL.Clients.Office.Excel.Functions.SPG($A392, "IQ_EBITDA_MARGIN", E$3)</f>
        <v>24.521000000000001</v>
      </c>
      <c r="F392" s="9" cm="1">
        <f t="array" ref="F392">_xll.SNL.Clients.Office.Excel.Functions.SPG($A392, "IQ_EBITDA_MARGIN", F$3)</f>
        <v>23.096</v>
      </c>
      <c r="G392" s="9" cm="1">
        <f t="array" ref="G392">_xll.SNL.Clients.Office.Excel.Functions.SPG($A392, "IQ_EBITDA_MARGIN", G$3)</f>
        <v>18.576000000000001</v>
      </c>
      <c r="H392" s="9" cm="1">
        <f t="array" ref="H392">_xll.SNL.Clients.Office.Excel.Functions.SPG($A392, "IQ_EBITDA_MARGIN", H$3)</f>
        <v>24.428000000000001</v>
      </c>
      <c r="I392" s="9" cm="1">
        <f t="array" ref="I392">_xll.SNL.Clients.Office.Excel.Functions.SPG($A392, "IQ_EBITDA_MARGIN", I$3)</f>
        <v>23.446999999999999</v>
      </c>
      <c r="J392" s="9" cm="1">
        <f t="array" ref="J392">_xll.SNL.Clients.Office.Excel.Functions.SPG($A392, "IQ_EBITDA_MARGIN", J$3)</f>
        <v>22.609000000000002</v>
      </c>
    </row>
    <row r="393" spans="1:10" x14ac:dyDescent="0.3">
      <c r="A393" s="11" t="s">
        <v>394</v>
      </c>
      <c r="B393" s="9" t="str" cm="1">
        <f t="array" ref="B393">_xll.SNL.Clients.Office.Excel.Functions.SPG($A393, "IQ_EBITDA_MARGIN", B$3)</f>
        <v>NA</v>
      </c>
      <c r="C393" s="9" cm="1">
        <f t="array" ref="C393">_xll.SNL.Clients.Office.Excel.Functions.SPG($A393, "IQ_EBITDA_MARGIN", C$3)</f>
        <v>23.742000000000001</v>
      </c>
      <c r="D393" s="9" cm="1">
        <f t="array" ref="D393">_xll.SNL.Clients.Office.Excel.Functions.SPG($A393, "IQ_EBITDA_MARGIN", D$3)</f>
        <v>21.587</v>
      </c>
      <c r="E393" s="9" cm="1">
        <f t="array" ref="E393">_xll.SNL.Clients.Office.Excel.Functions.SPG($A393, "IQ_EBITDA_MARGIN", E$3)</f>
        <v>19.449000000000002</v>
      </c>
      <c r="F393" s="9" cm="1">
        <f t="array" ref="F393">_xll.SNL.Clients.Office.Excel.Functions.SPG($A393, "IQ_EBITDA_MARGIN", F$3)</f>
        <v>13.353</v>
      </c>
      <c r="G393" s="9" cm="1">
        <f t="array" ref="G393">_xll.SNL.Clients.Office.Excel.Functions.SPG($A393, "IQ_EBITDA_MARGIN", G$3)</f>
        <v>9.968</v>
      </c>
      <c r="H393" s="9" cm="1">
        <f t="array" ref="H393">_xll.SNL.Clients.Office.Excel.Functions.SPG($A393, "IQ_EBITDA_MARGIN", H$3)</f>
        <v>-3.508</v>
      </c>
      <c r="I393" s="9" cm="1">
        <f t="array" ref="I393">_xll.SNL.Clients.Office.Excel.Functions.SPG($A393, "IQ_EBITDA_MARGIN", I$3)</f>
        <v>8.0519999999999996</v>
      </c>
      <c r="J393" s="9" cm="1">
        <f t="array" ref="J393">_xll.SNL.Clients.Office.Excel.Functions.SPG($A393, "IQ_EBITDA_MARGIN", J$3)</f>
        <v>10.323</v>
      </c>
    </row>
    <row r="394" spans="1:10" x14ac:dyDescent="0.3">
      <c r="A394" s="11" t="s">
        <v>395</v>
      </c>
      <c r="B394" s="9" t="str" cm="1">
        <f t="array" ref="B394">_xll.SNL.Clients.Office.Excel.Functions.SPG($A394, "IQ_EBITDA_MARGIN", B$3)</f>
        <v>NA</v>
      </c>
      <c r="C394" s="9" t="str" cm="1">
        <f t="array" ref="C394">_xll.SNL.Clients.Office.Excel.Functions.SPG($A394, "IQ_EBITDA_MARGIN", C$3)</f>
        <v>NA</v>
      </c>
      <c r="D394" s="9" cm="1">
        <f t="array" ref="D394">_xll.SNL.Clients.Office.Excel.Functions.SPG($A394, "IQ_EBITDA_MARGIN", D$3)</f>
        <v>37.427999999999997</v>
      </c>
      <c r="E394" s="9" cm="1">
        <f t="array" ref="E394">_xll.SNL.Clients.Office.Excel.Functions.SPG($A394, "IQ_EBITDA_MARGIN", E$3)</f>
        <v>37.960999999999999</v>
      </c>
      <c r="F394" s="9" cm="1">
        <f t="array" ref="F394">_xll.SNL.Clients.Office.Excel.Functions.SPG($A394, "IQ_EBITDA_MARGIN", F$3)</f>
        <v>41.758000000000003</v>
      </c>
      <c r="G394" s="9" cm="1">
        <f t="array" ref="G394">_xll.SNL.Clients.Office.Excel.Functions.SPG($A394, "IQ_EBITDA_MARGIN", G$3)</f>
        <v>35.204999999999998</v>
      </c>
      <c r="H394" s="9" cm="1">
        <f t="array" ref="H394">_xll.SNL.Clients.Office.Excel.Functions.SPG($A394, "IQ_EBITDA_MARGIN", H$3)</f>
        <v>34.433</v>
      </c>
      <c r="I394" s="9" cm="1">
        <f t="array" ref="I394">_xll.SNL.Clients.Office.Excel.Functions.SPG($A394, "IQ_EBITDA_MARGIN", I$3)</f>
        <v>39.43</v>
      </c>
      <c r="J394" s="9" cm="1">
        <f t="array" ref="J394">_xll.SNL.Clients.Office.Excel.Functions.SPG($A394, "IQ_EBITDA_MARGIN", J$3)</f>
        <v>32.683</v>
      </c>
    </row>
    <row r="395" spans="1:10" x14ac:dyDescent="0.3">
      <c r="A395" s="11" t="s">
        <v>396</v>
      </c>
      <c r="B395" s="9" t="str" cm="1">
        <f t="array" ref="B395">_xll.SNL.Clients.Office.Excel.Functions.SPG($A395, "IQ_EBITDA_MARGIN", B$3)</f>
        <v>NA</v>
      </c>
      <c r="C395" s="9" cm="1">
        <f t="array" ref="C395">_xll.SNL.Clients.Office.Excel.Functions.SPG($A395, "IQ_EBITDA_MARGIN", C$3)</f>
        <v>18.972000000000001</v>
      </c>
      <c r="D395" s="9" cm="1">
        <f t="array" ref="D395">_xll.SNL.Clients.Office.Excel.Functions.SPG($A395, "IQ_EBITDA_MARGIN", D$3)</f>
        <v>20.093</v>
      </c>
      <c r="E395" s="9" cm="1">
        <f t="array" ref="E395">_xll.SNL.Clients.Office.Excel.Functions.SPG($A395, "IQ_EBITDA_MARGIN", E$3)</f>
        <v>14.313000000000001</v>
      </c>
      <c r="F395" s="9" cm="1">
        <f t="array" ref="F395">_xll.SNL.Clients.Office.Excel.Functions.SPG($A395, "IQ_EBITDA_MARGIN", F$3)</f>
        <v>17.748999999999999</v>
      </c>
      <c r="G395" s="9" cm="1">
        <f t="array" ref="G395">_xll.SNL.Clients.Office.Excel.Functions.SPG($A395, "IQ_EBITDA_MARGIN", G$3)</f>
        <v>18.957999999999998</v>
      </c>
      <c r="H395" s="9" cm="1">
        <f t="array" ref="H395">_xll.SNL.Clients.Office.Excel.Functions.SPG($A395, "IQ_EBITDA_MARGIN", H$3)</f>
        <v>16.477</v>
      </c>
      <c r="I395" s="9" cm="1">
        <f t="array" ref="I395">_xll.SNL.Clients.Office.Excel.Functions.SPG($A395, "IQ_EBITDA_MARGIN", I$3)</f>
        <v>11.766999999999999</v>
      </c>
      <c r="J395" s="9" cm="1">
        <f t="array" ref="J395">_xll.SNL.Clients.Office.Excel.Functions.SPG($A395, "IQ_EBITDA_MARGIN", J$3)</f>
        <v>12.882</v>
      </c>
    </row>
    <row r="396" spans="1:10" x14ac:dyDescent="0.3">
      <c r="A396" s="11" t="s">
        <v>397</v>
      </c>
      <c r="B396" s="9" t="str" cm="1">
        <f t="array" ref="B396">_xll.SNL.Clients.Office.Excel.Functions.SPG($A396, "IQ_EBITDA_MARGIN", B$3)</f>
        <v>NA</v>
      </c>
      <c r="C396" s="9" cm="1">
        <f t="array" ref="C396">_xll.SNL.Clients.Office.Excel.Functions.SPG($A396, "IQ_EBITDA_MARGIN", C$3)</f>
        <v>74.641999999999996</v>
      </c>
      <c r="D396" s="9" cm="1">
        <f t="array" ref="D396">_xll.SNL.Clients.Office.Excel.Functions.SPG($A396, "IQ_EBITDA_MARGIN", D$3)</f>
        <v>74.941999999999993</v>
      </c>
      <c r="E396" s="9" cm="1">
        <f t="array" ref="E396">_xll.SNL.Clients.Office.Excel.Functions.SPG($A396, "IQ_EBITDA_MARGIN", E$3)</f>
        <v>74.52</v>
      </c>
      <c r="F396" s="9" cm="1">
        <f t="array" ref="F396">_xll.SNL.Clients.Office.Excel.Functions.SPG($A396, "IQ_EBITDA_MARGIN", F$3)</f>
        <v>73.474999999999994</v>
      </c>
      <c r="G396" s="9" cm="1">
        <f t="array" ref="G396">_xll.SNL.Clients.Office.Excel.Functions.SPG($A396, "IQ_EBITDA_MARGIN", G$3)</f>
        <v>71.805999999999997</v>
      </c>
      <c r="H396" s="9" cm="1">
        <f t="array" ref="H396">_xll.SNL.Clients.Office.Excel.Functions.SPG($A396, "IQ_EBITDA_MARGIN", H$3)</f>
        <v>72.83</v>
      </c>
      <c r="I396" s="9" cm="1">
        <f t="array" ref="I396">_xll.SNL.Clients.Office.Excel.Functions.SPG($A396, "IQ_EBITDA_MARGIN", I$3)</f>
        <v>72.793999999999997</v>
      </c>
      <c r="J396" s="9" cm="1">
        <f t="array" ref="J396">_xll.SNL.Clients.Office.Excel.Functions.SPG($A396, "IQ_EBITDA_MARGIN", J$3)</f>
        <v>72.926000000000002</v>
      </c>
    </row>
    <row r="397" spans="1:10" x14ac:dyDescent="0.3">
      <c r="A397" s="11" t="s">
        <v>398</v>
      </c>
      <c r="B397" s="9" t="str" cm="1">
        <f t="array" ref="B397">_xll.SNL.Clients.Office.Excel.Functions.SPG($A397, "IQ_EBITDA_MARGIN", B$3)</f>
        <v>NA</v>
      </c>
      <c r="C397" s="9" cm="1">
        <f t="array" ref="C397">_xll.SNL.Clients.Office.Excel.Functions.SPG($A397, "IQ_EBITDA_MARGIN", C$3)</f>
        <v>27.954999999999998</v>
      </c>
      <c r="D397" s="9" cm="1">
        <f t="array" ref="D397">_xll.SNL.Clients.Office.Excel.Functions.SPG($A397, "IQ_EBITDA_MARGIN", D$3)</f>
        <v>29.99</v>
      </c>
      <c r="E397" s="9" cm="1">
        <f t="array" ref="E397">_xll.SNL.Clients.Office.Excel.Functions.SPG($A397, "IQ_EBITDA_MARGIN", E$3)</f>
        <v>26.98</v>
      </c>
      <c r="F397" s="9" cm="1">
        <f t="array" ref="F397">_xll.SNL.Clients.Office.Excel.Functions.SPG($A397, "IQ_EBITDA_MARGIN", F$3)</f>
        <v>28.652000000000001</v>
      </c>
      <c r="G397" s="9" cm="1">
        <f t="array" ref="G397">_xll.SNL.Clients.Office.Excel.Functions.SPG($A397, "IQ_EBITDA_MARGIN", G$3)</f>
        <v>32.234999999999999</v>
      </c>
      <c r="H397" s="9" cm="1">
        <f t="array" ref="H397">_xll.SNL.Clients.Office.Excel.Functions.SPG($A397, "IQ_EBITDA_MARGIN", H$3)</f>
        <v>32.613999999999997</v>
      </c>
      <c r="I397" s="9" cm="1">
        <f t="array" ref="I397">_xll.SNL.Clients.Office.Excel.Functions.SPG($A397, "IQ_EBITDA_MARGIN", I$3)</f>
        <v>35.829000000000001</v>
      </c>
      <c r="J397" s="9" cm="1">
        <f t="array" ref="J397">_xll.SNL.Clients.Office.Excel.Functions.SPG($A397, "IQ_EBITDA_MARGIN", J$3)</f>
        <v>38.747999999999998</v>
      </c>
    </row>
    <row r="398" spans="1:10" x14ac:dyDescent="0.3">
      <c r="A398" s="11" t="s">
        <v>399</v>
      </c>
      <c r="B398" s="9" t="str" cm="1">
        <f t="array" ref="B398">_xll.SNL.Clients.Office.Excel.Functions.SPG($A398, "IQ_EBITDA_MARGIN", B$3)</f>
        <v>NA</v>
      </c>
      <c r="C398" s="9" t="str" cm="1">
        <f t="array" ref="C398">_xll.SNL.Clients.Office.Excel.Functions.SPG($A398, "IQ_EBITDA_MARGIN", C$3)</f>
        <v>NA</v>
      </c>
      <c r="D398" s="9" cm="1">
        <f t="array" ref="D398">_xll.SNL.Clients.Office.Excel.Functions.SPG($A398, "IQ_EBITDA_MARGIN", D$3)</f>
        <v>14.613</v>
      </c>
      <c r="E398" s="9" cm="1">
        <f t="array" ref="E398">_xll.SNL.Clients.Office.Excel.Functions.SPG($A398, "IQ_EBITDA_MARGIN", E$3)</f>
        <v>14.651</v>
      </c>
      <c r="F398" s="9" cm="1">
        <f t="array" ref="F398">_xll.SNL.Clients.Office.Excel.Functions.SPG($A398, "IQ_EBITDA_MARGIN", F$3)</f>
        <v>15.973000000000001</v>
      </c>
      <c r="G398" s="9" t="str" cm="1">
        <f t="array" ref="G398">_xll.SNL.Clients.Office.Excel.Functions.SPG($A398, "IQ_EBITDA_MARGIN", G$3)</f>
        <v>NA</v>
      </c>
      <c r="H398" s="9" cm="1">
        <f t="array" ref="H398">_xll.SNL.Clients.Office.Excel.Functions.SPG($A398, "IQ_EBITDA_MARGIN", H$3)</f>
        <v>17.802</v>
      </c>
      <c r="I398" s="9" cm="1">
        <f t="array" ref="I398">_xll.SNL.Clients.Office.Excel.Functions.SPG($A398, "IQ_EBITDA_MARGIN", I$3)</f>
        <v>17.062000000000001</v>
      </c>
      <c r="J398" s="9" cm="1">
        <f t="array" ref="J398">_xll.SNL.Clients.Office.Excel.Functions.SPG($A398, "IQ_EBITDA_MARGIN", J$3)</f>
        <v>17.716000000000001</v>
      </c>
    </row>
    <row r="399" spans="1:10" x14ac:dyDescent="0.3">
      <c r="A399" s="11" t="s">
        <v>400</v>
      </c>
      <c r="B399" s="9" t="str" cm="1">
        <f t="array" ref="B399">_xll.SNL.Clients.Office.Excel.Functions.SPG($A399, "IQ_EBITDA_MARGIN", B$3)</f>
        <v>NA</v>
      </c>
      <c r="C399" s="9" cm="1">
        <f t="array" ref="C399">_xll.SNL.Clients.Office.Excel.Functions.SPG($A399, "IQ_EBITDA_MARGIN", C$3)</f>
        <v>27.425000000000001</v>
      </c>
      <c r="D399" s="9" cm="1">
        <f t="array" ref="D399">_xll.SNL.Clients.Office.Excel.Functions.SPG($A399, "IQ_EBITDA_MARGIN", D$3)</f>
        <v>28.498999999999999</v>
      </c>
      <c r="E399" s="9" cm="1">
        <f t="array" ref="E399">_xll.SNL.Clients.Office.Excel.Functions.SPG($A399, "IQ_EBITDA_MARGIN", E$3)</f>
        <v>30.681999999999999</v>
      </c>
      <c r="F399" s="9" cm="1">
        <f t="array" ref="F399">_xll.SNL.Clients.Office.Excel.Functions.SPG($A399, "IQ_EBITDA_MARGIN", F$3)</f>
        <v>28.917999999999999</v>
      </c>
      <c r="G399" s="9" cm="1">
        <f t="array" ref="G399">_xll.SNL.Clients.Office.Excel.Functions.SPG($A399, "IQ_EBITDA_MARGIN", G$3)</f>
        <v>27.029</v>
      </c>
      <c r="H399" s="9" cm="1">
        <f t="array" ref="H399">_xll.SNL.Clients.Office.Excel.Functions.SPG($A399, "IQ_EBITDA_MARGIN", H$3)</f>
        <v>27.803000000000001</v>
      </c>
      <c r="I399" s="9" cm="1">
        <f t="array" ref="I399">_xll.SNL.Clients.Office.Excel.Functions.SPG($A399, "IQ_EBITDA_MARGIN", I$3)</f>
        <v>29.414999999999999</v>
      </c>
      <c r="J399" s="9" cm="1">
        <f t="array" ref="J399">_xll.SNL.Clients.Office.Excel.Functions.SPG($A399, "IQ_EBITDA_MARGIN", J$3)</f>
        <v>28.268999999999998</v>
      </c>
    </row>
    <row r="400" spans="1:10" x14ac:dyDescent="0.3">
      <c r="A400" s="11" t="s">
        <v>401</v>
      </c>
      <c r="B400" s="9" t="str" cm="1">
        <f t="array" ref="B400">_xll.SNL.Clients.Office.Excel.Functions.SPG($A400, "IQ_EBITDA_MARGIN", B$3)</f>
        <v>NA</v>
      </c>
      <c r="C400" s="9" t="str" cm="1">
        <f t="array" ref="C400">_xll.SNL.Clients.Office.Excel.Functions.SPG($A400, "IQ_EBITDA_MARGIN", C$3)</f>
        <v>NA</v>
      </c>
      <c r="D400" s="9" cm="1">
        <f t="array" ref="D400">_xll.SNL.Clients.Office.Excel.Functions.SPG($A400, "IQ_EBITDA_MARGIN", D$3)</f>
        <v>19.452000000000002</v>
      </c>
      <c r="E400" s="9" cm="1">
        <f t="array" ref="E400">_xll.SNL.Clients.Office.Excel.Functions.SPG($A400, "IQ_EBITDA_MARGIN", E$3)</f>
        <v>18.116</v>
      </c>
      <c r="F400" s="9" cm="1">
        <f t="array" ref="F400">_xll.SNL.Clients.Office.Excel.Functions.SPG($A400, "IQ_EBITDA_MARGIN", F$3)</f>
        <v>25.794</v>
      </c>
      <c r="G400" s="9" cm="1">
        <f t="array" ref="G400">_xll.SNL.Clients.Office.Excel.Functions.SPG($A400, "IQ_EBITDA_MARGIN", G$3)</f>
        <v>24.704999999999998</v>
      </c>
      <c r="H400" s="9" cm="1">
        <f t="array" ref="H400">_xll.SNL.Clients.Office.Excel.Functions.SPG($A400, "IQ_EBITDA_MARGIN", H$3)</f>
        <v>31.244</v>
      </c>
      <c r="I400" s="9" cm="1">
        <f t="array" ref="I400">_xll.SNL.Clients.Office.Excel.Functions.SPG($A400, "IQ_EBITDA_MARGIN", I$3)</f>
        <v>26.492999999999999</v>
      </c>
      <c r="J400" s="9" cm="1">
        <f t="array" ref="J400">_xll.SNL.Clients.Office.Excel.Functions.SPG($A400, "IQ_EBITDA_MARGIN", J$3)</f>
        <v>25.361000000000001</v>
      </c>
    </row>
    <row r="401" spans="1:10" x14ac:dyDescent="0.3">
      <c r="A401" s="11" t="s">
        <v>402</v>
      </c>
      <c r="B401" s="9" t="str" cm="1">
        <f t="array" ref="B401">_xll.SNL.Clients.Office.Excel.Functions.SPG($A401, "IQ_EBITDA_MARGIN", B$3)</f>
        <v>NA</v>
      </c>
      <c r="C401" s="9" cm="1">
        <f t="array" ref="C401">_xll.SNL.Clients.Office.Excel.Functions.SPG($A401, "IQ_EBITDA_MARGIN", C$3)</f>
        <v>9.5220000000000002</v>
      </c>
      <c r="D401" s="9" cm="1">
        <f t="array" ref="D401">_xll.SNL.Clients.Office.Excel.Functions.SPG($A401, "IQ_EBITDA_MARGIN", D$3)</f>
        <v>6.6520000000000001</v>
      </c>
      <c r="E401" s="9" cm="1">
        <f t="array" ref="E401">_xll.SNL.Clients.Office.Excel.Functions.SPG($A401, "IQ_EBITDA_MARGIN", E$3)</f>
        <v>10.906000000000001</v>
      </c>
      <c r="F401" s="9" cm="1">
        <f t="array" ref="F401">_xll.SNL.Clients.Office.Excel.Functions.SPG($A401, "IQ_EBITDA_MARGIN", F$3)</f>
        <v>0.23699999999999999</v>
      </c>
      <c r="G401" s="9" cm="1">
        <f t="array" ref="G401">_xll.SNL.Clients.Office.Excel.Functions.SPG($A401, "IQ_EBITDA_MARGIN", G$3)</f>
        <v>5.98</v>
      </c>
      <c r="H401" s="9" cm="1">
        <f t="array" ref="H401">_xll.SNL.Clients.Office.Excel.Functions.SPG($A401, "IQ_EBITDA_MARGIN", H$3)</f>
        <v>7.7089999999999996</v>
      </c>
      <c r="I401" s="9" cm="1">
        <f t="array" ref="I401">_xll.SNL.Clients.Office.Excel.Functions.SPG($A401, "IQ_EBITDA_MARGIN", I$3)</f>
        <v>16.513000000000002</v>
      </c>
      <c r="J401" s="9" cm="1">
        <f t="array" ref="J401">_xll.SNL.Clients.Office.Excel.Functions.SPG($A401, "IQ_EBITDA_MARGIN", J$3)</f>
        <v>1.42</v>
      </c>
    </row>
    <row r="402" spans="1:10" x14ac:dyDescent="0.3">
      <c r="A402" s="11" t="s">
        <v>403</v>
      </c>
      <c r="B402" s="9" t="str" cm="1">
        <f t="array" ref="B402">_xll.SNL.Clients.Office.Excel.Functions.SPG($A402, "IQ_EBITDA_MARGIN", B$3)</f>
        <v>NA</v>
      </c>
      <c r="C402" s="9" cm="1">
        <f t="array" ref="C402">_xll.SNL.Clients.Office.Excel.Functions.SPG($A402, "IQ_EBITDA_MARGIN", C$3)</f>
        <v>10.603</v>
      </c>
      <c r="D402" s="9" cm="1">
        <f t="array" ref="D402">_xll.SNL.Clients.Office.Excel.Functions.SPG($A402, "IQ_EBITDA_MARGIN", D$3)</f>
        <v>11.622999999999999</v>
      </c>
      <c r="E402" s="9" cm="1">
        <f t="array" ref="E402">_xll.SNL.Clients.Office.Excel.Functions.SPG($A402, "IQ_EBITDA_MARGIN", E$3)</f>
        <v>11.095000000000001</v>
      </c>
      <c r="F402" s="9" cm="1">
        <f t="array" ref="F402">_xll.SNL.Clients.Office.Excel.Functions.SPG($A402, "IQ_EBITDA_MARGIN", F$3)</f>
        <v>8.9860000000000007</v>
      </c>
      <c r="G402" s="9" cm="1">
        <f t="array" ref="G402">_xll.SNL.Clients.Office.Excel.Functions.SPG($A402, "IQ_EBITDA_MARGIN", G$3)</f>
        <v>9.5950000000000006</v>
      </c>
      <c r="H402" s="9" cm="1">
        <f t="array" ref="H402">_xll.SNL.Clients.Office.Excel.Functions.SPG($A402, "IQ_EBITDA_MARGIN", H$3)</f>
        <v>8.6669999999999998</v>
      </c>
      <c r="I402" s="9" cm="1">
        <f t="array" ref="I402">_xll.SNL.Clients.Office.Excel.Functions.SPG($A402, "IQ_EBITDA_MARGIN", I$3)</f>
        <v>6.7880000000000003</v>
      </c>
      <c r="J402" s="9" cm="1">
        <f t="array" ref="J402">_xll.SNL.Clients.Office.Excel.Functions.SPG($A402, "IQ_EBITDA_MARGIN", J$3)</f>
        <v>5.0819999999999999</v>
      </c>
    </row>
    <row r="403" spans="1:10" x14ac:dyDescent="0.3">
      <c r="A403" s="11" t="s">
        <v>404</v>
      </c>
      <c r="B403" s="9" t="str" cm="1">
        <f t="array" ref="B403">_xll.SNL.Clients.Office.Excel.Functions.SPG($A403, "IQ_EBITDA_MARGIN", B$3)</f>
        <v>NA</v>
      </c>
      <c r="C403" s="9" cm="1">
        <f t="array" ref="C403">_xll.SNL.Clients.Office.Excel.Functions.SPG($A403, "IQ_EBITDA_MARGIN", C$3)</f>
        <v>16.04</v>
      </c>
      <c r="D403" s="9" cm="1">
        <f t="array" ref="D403">_xll.SNL.Clients.Office.Excel.Functions.SPG($A403, "IQ_EBITDA_MARGIN", D$3)</f>
        <v>17.943999999999999</v>
      </c>
      <c r="E403" s="9" cm="1">
        <f t="array" ref="E403">_xll.SNL.Clients.Office.Excel.Functions.SPG($A403, "IQ_EBITDA_MARGIN", E$3)</f>
        <v>20.309999999999999</v>
      </c>
      <c r="F403" s="9" cm="1">
        <f t="array" ref="F403">_xll.SNL.Clients.Office.Excel.Functions.SPG($A403, "IQ_EBITDA_MARGIN", F$3)</f>
        <v>16.701000000000001</v>
      </c>
      <c r="G403" s="9" cm="1">
        <f t="array" ref="G403">_xll.SNL.Clients.Office.Excel.Functions.SPG($A403, "IQ_EBITDA_MARGIN", G$3)</f>
        <v>19.245000000000001</v>
      </c>
      <c r="H403" s="9" cm="1">
        <f t="array" ref="H403">_xll.SNL.Clients.Office.Excel.Functions.SPG($A403, "IQ_EBITDA_MARGIN", H$3)</f>
        <v>21.192</v>
      </c>
      <c r="I403" s="9" cm="1">
        <f t="array" ref="I403">_xll.SNL.Clients.Office.Excel.Functions.SPG($A403, "IQ_EBITDA_MARGIN", I$3)</f>
        <v>20.568999999999999</v>
      </c>
      <c r="J403" s="9" cm="1">
        <f t="array" ref="J403">_xll.SNL.Clients.Office.Excel.Functions.SPG($A403, "IQ_EBITDA_MARGIN", J$3)</f>
        <v>17.895</v>
      </c>
    </row>
    <row r="404" spans="1:10" x14ac:dyDescent="0.3">
      <c r="A404" s="11" t="s">
        <v>405</v>
      </c>
      <c r="B404" s="9" t="str" cm="1">
        <f t="array" ref="B404">_xll.SNL.Clients.Office.Excel.Functions.SPG($A404, "IQ_EBITDA_MARGIN", B$3)</f>
        <v>NA</v>
      </c>
      <c r="C404" s="9" t="str" cm="1">
        <f t="array" ref="C404">_xll.SNL.Clients.Office.Excel.Functions.SPG($A404, "IQ_EBITDA_MARGIN", C$3)</f>
        <v>NA</v>
      </c>
      <c r="D404" s="9" t="str" cm="1">
        <f t="array" ref="D404">_xll.SNL.Clients.Office.Excel.Functions.SPG($A404, "IQ_EBITDA_MARGIN", D$3)</f>
        <v>NA</v>
      </c>
      <c r="E404" s="9" t="str" cm="1">
        <f t="array" ref="E404">_xll.SNL.Clients.Office.Excel.Functions.SPG($A404, "IQ_EBITDA_MARGIN", E$3)</f>
        <v>NA</v>
      </c>
      <c r="F404" s="9" t="str" cm="1">
        <f t="array" ref="F404">_xll.SNL.Clients.Office.Excel.Functions.SPG($A404, "IQ_EBITDA_MARGIN", F$3)</f>
        <v>NA</v>
      </c>
      <c r="G404" s="9" t="str" cm="1">
        <f t="array" ref="G404">_xll.SNL.Clients.Office.Excel.Functions.SPG($A404, "IQ_EBITDA_MARGIN", G$3)</f>
        <v>NA</v>
      </c>
      <c r="H404" s="9" t="str" cm="1">
        <f t="array" ref="H404">_xll.SNL.Clients.Office.Excel.Functions.SPG($A404, "IQ_EBITDA_MARGIN", H$3)</f>
        <v>NA</v>
      </c>
      <c r="I404" s="9" t="str" cm="1">
        <f t="array" ref="I404">_xll.SNL.Clients.Office.Excel.Functions.SPG($A404, "IQ_EBITDA_MARGIN", I$3)</f>
        <v>NA</v>
      </c>
      <c r="J404" s="9" t="str" cm="1">
        <f t="array" ref="J404">_xll.SNL.Clients.Office.Excel.Functions.SPG($A404, "IQ_EBITDA_MARGIN", J$3)</f>
        <v>NA</v>
      </c>
    </row>
    <row r="405" spans="1:10" x14ac:dyDescent="0.3">
      <c r="A405" s="11" t="s">
        <v>406</v>
      </c>
      <c r="B405" s="9" t="str" cm="1">
        <f t="array" ref="B405">_xll.SNL.Clients.Office.Excel.Functions.SPG($A405, "IQ_EBITDA_MARGIN", B$3)</f>
        <v>NA</v>
      </c>
      <c r="C405" s="9" cm="1">
        <f t="array" ref="C405">_xll.SNL.Clients.Office.Excel.Functions.SPG($A405, "IQ_EBITDA_MARGIN", C$3)</f>
        <v>9.3759999999999994</v>
      </c>
      <c r="D405" s="9" cm="1">
        <f t="array" ref="D405">_xll.SNL.Clients.Office.Excel.Functions.SPG($A405, "IQ_EBITDA_MARGIN", D$3)</f>
        <v>11.896000000000001</v>
      </c>
      <c r="E405" s="9" cm="1">
        <f t="array" ref="E405">_xll.SNL.Clients.Office.Excel.Functions.SPG($A405, "IQ_EBITDA_MARGIN", E$3)</f>
        <v>14.596</v>
      </c>
      <c r="F405" s="9" cm="1">
        <f t="array" ref="F405">_xll.SNL.Clients.Office.Excel.Functions.SPG($A405, "IQ_EBITDA_MARGIN", F$3)</f>
        <v>18.454000000000001</v>
      </c>
      <c r="G405" s="9" cm="1">
        <f t="array" ref="G405">_xll.SNL.Clients.Office.Excel.Functions.SPG($A405, "IQ_EBITDA_MARGIN", G$3)</f>
        <v>14.888</v>
      </c>
      <c r="H405" s="9" cm="1">
        <f t="array" ref="H405">_xll.SNL.Clients.Office.Excel.Functions.SPG($A405, "IQ_EBITDA_MARGIN", H$3)</f>
        <v>18.332999999999998</v>
      </c>
      <c r="I405" s="9" cm="1">
        <f t="array" ref="I405">_xll.SNL.Clients.Office.Excel.Functions.SPG($A405, "IQ_EBITDA_MARGIN", I$3)</f>
        <v>23.117000000000001</v>
      </c>
      <c r="J405" s="9" cm="1">
        <f t="array" ref="J405">_xll.SNL.Clients.Office.Excel.Functions.SPG($A405, "IQ_EBITDA_MARGIN", J$3)</f>
        <v>19.273</v>
      </c>
    </row>
    <row r="406" spans="1:10" x14ac:dyDescent="0.3">
      <c r="A406" s="11" t="s">
        <v>407</v>
      </c>
      <c r="B406" s="9" t="str" cm="1">
        <f t="array" ref="B406">_xll.SNL.Clients.Office.Excel.Functions.SPG($A406, "IQ_EBITDA_MARGIN", B$3)</f>
        <v>NA</v>
      </c>
      <c r="C406" s="9" cm="1">
        <f t="array" ref="C406">_xll.SNL.Clients.Office.Excel.Functions.SPG($A406, "IQ_EBITDA_MARGIN", C$3)</f>
        <v>27.521000000000001</v>
      </c>
      <c r="D406" s="9" cm="1">
        <f t="array" ref="D406">_xll.SNL.Clients.Office.Excel.Functions.SPG($A406, "IQ_EBITDA_MARGIN", D$3)</f>
        <v>25.654</v>
      </c>
      <c r="E406" s="9" cm="1">
        <f t="array" ref="E406">_xll.SNL.Clients.Office.Excel.Functions.SPG($A406, "IQ_EBITDA_MARGIN", E$3)</f>
        <v>25.581</v>
      </c>
      <c r="F406" s="9" cm="1">
        <f t="array" ref="F406">_xll.SNL.Clients.Office.Excel.Functions.SPG($A406, "IQ_EBITDA_MARGIN", F$3)</f>
        <v>20.183</v>
      </c>
      <c r="G406" s="9" cm="1">
        <f t="array" ref="G406">_xll.SNL.Clients.Office.Excel.Functions.SPG($A406, "IQ_EBITDA_MARGIN", G$3)</f>
        <v>21.77</v>
      </c>
      <c r="H406" s="9" cm="1">
        <f t="array" ref="H406">_xll.SNL.Clients.Office.Excel.Functions.SPG($A406, "IQ_EBITDA_MARGIN", H$3)</f>
        <v>29.041</v>
      </c>
      <c r="I406" s="9" cm="1">
        <f t="array" ref="I406">_xll.SNL.Clients.Office.Excel.Functions.SPG($A406, "IQ_EBITDA_MARGIN", I$3)</f>
        <v>28.556999999999999</v>
      </c>
      <c r="J406" s="9" t="str" cm="1">
        <f t="array" ref="J406">_xll.SNL.Clients.Office.Excel.Functions.SPG($A406, "IQ_EBITDA_MARGIN", J$3)</f>
        <v>NA</v>
      </c>
    </row>
    <row r="407" spans="1:10" x14ac:dyDescent="0.3">
      <c r="A407" s="11" t="s">
        <v>408</v>
      </c>
      <c r="B407" s="9" t="str" cm="1">
        <f t="array" ref="B407">_xll.SNL.Clients.Office.Excel.Functions.SPG($A407, "IQ_EBITDA_MARGIN", B$3)</f>
        <v>NA</v>
      </c>
      <c r="C407" s="9" cm="1">
        <f t="array" ref="C407">_xll.SNL.Clients.Office.Excel.Functions.SPG($A407, "IQ_EBITDA_MARGIN", C$3)</f>
        <v>29.739000000000001</v>
      </c>
      <c r="D407" s="9" cm="1">
        <f t="array" ref="D407">_xll.SNL.Clients.Office.Excel.Functions.SPG($A407, "IQ_EBITDA_MARGIN", D$3)</f>
        <v>26.465</v>
      </c>
      <c r="E407" s="9" cm="1">
        <f t="array" ref="E407">_xll.SNL.Clients.Office.Excel.Functions.SPG($A407, "IQ_EBITDA_MARGIN", E$3)</f>
        <v>25.95</v>
      </c>
      <c r="F407" s="9" cm="1">
        <f t="array" ref="F407">_xll.SNL.Clients.Office.Excel.Functions.SPG($A407, "IQ_EBITDA_MARGIN", F$3)</f>
        <v>23.516999999999999</v>
      </c>
      <c r="G407" s="9" cm="1">
        <f t="array" ref="G407">_xll.SNL.Clients.Office.Excel.Functions.SPG($A407, "IQ_EBITDA_MARGIN", G$3)</f>
        <v>27.291</v>
      </c>
      <c r="H407" s="9" cm="1">
        <f t="array" ref="H407">_xll.SNL.Clients.Office.Excel.Functions.SPG($A407, "IQ_EBITDA_MARGIN", H$3)</f>
        <v>24.873000000000001</v>
      </c>
      <c r="I407" s="9" cm="1">
        <f t="array" ref="I407">_xll.SNL.Clients.Office.Excel.Functions.SPG($A407, "IQ_EBITDA_MARGIN", I$3)</f>
        <v>26.001000000000001</v>
      </c>
      <c r="J407" s="9" cm="1">
        <f t="array" ref="J407">_xll.SNL.Clients.Office.Excel.Functions.SPG($A407, "IQ_EBITDA_MARGIN", J$3)</f>
        <v>21.786999999999999</v>
      </c>
    </row>
    <row r="408" spans="1:10" x14ac:dyDescent="0.3">
      <c r="A408" s="11" t="s">
        <v>409</v>
      </c>
      <c r="B408" s="9" t="str" cm="1">
        <f t="array" ref="B408">_xll.SNL.Clients.Office.Excel.Functions.SPG($A408, "IQ_EBITDA_MARGIN", B$3)</f>
        <v>NA</v>
      </c>
      <c r="C408" s="9" t="str" cm="1">
        <f t="array" ref="C408">_xll.SNL.Clients.Office.Excel.Functions.SPG($A408, "IQ_EBITDA_MARGIN", C$3)</f>
        <v>NA</v>
      </c>
      <c r="D408" s="9" t="str" cm="1">
        <f t="array" ref="D408">_xll.SNL.Clients.Office.Excel.Functions.SPG($A408, "IQ_EBITDA_MARGIN", D$3)</f>
        <v>NA</v>
      </c>
      <c r="E408" s="9" cm="1">
        <f t="array" ref="E408">_xll.SNL.Clients.Office.Excel.Functions.SPG($A408, "IQ_EBITDA_MARGIN", E$3)</f>
        <v>6.665</v>
      </c>
      <c r="F408" s="9" cm="1">
        <f t="array" ref="F408">_xll.SNL.Clients.Office.Excel.Functions.SPG($A408, "IQ_EBITDA_MARGIN", F$3)</f>
        <v>10.096</v>
      </c>
      <c r="G408" s="9" cm="1">
        <f t="array" ref="G408">_xll.SNL.Clients.Office.Excel.Functions.SPG($A408, "IQ_EBITDA_MARGIN", G$3)</f>
        <v>10.398</v>
      </c>
      <c r="H408" s="9" cm="1">
        <f t="array" ref="H408">_xll.SNL.Clients.Office.Excel.Functions.SPG($A408, "IQ_EBITDA_MARGIN", H$3)</f>
        <v>8.57</v>
      </c>
      <c r="I408" s="9" cm="1">
        <f t="array" ref="I408">_xll.SNL.Clients.Office.Excel.Functions.SPG($A408, "IQ_EBITDA_MARGIN", I$3)</f>
        <v>10.789</v>
      </c>
      <c r="J408" s="9" cm="1">
        <f t="array" ref="J408">_xll.SNL.Clients.Office.Excel.Functions.SPG($A408, "IQ_EBITDA_MARGIN", J$3)</f>
        <v>8.4019999999999992</v>
      </c>
    </row>
    <row r="409" spans="1:10" x14ac:dyDescent="0.3">
      <c r="A409" s="11" t="s">
        <v>410</v>
      </c>
      <c r="B409" s="9" t="str" cm="1">
        <f t="array" ref="B409">_xll.SNL.Clients.Office.Excel.Functions.SPG($A409, "IQ_EBITDA_MARGIN", B$3)</f>
        <v>NA</v>
      </c>
      <c r="C409" s="9" t="str" cm="1">
        <f t="array" ref="C409">_xll.SNL.Clients.Office.Excel.Functions.SPG($A409, "IQ_EBITDA_MARGIN", C$3)</f>
        <v>NA</v>
      </c>
      <c r="D409" s="9" t="str" cm="1">
        <f t="array" ref="D409">_xll.SNL.Clients.Office.Excel.Functions.SPG($A409, "IQ_EBITDA_MARGIN", D$3)</f>
        <v>NA</v>
      </c>
      <c r="E409" s="9" t="str" cm="1">
        <f t="array" ref="E409">_xll.SNL.Clients.Office.Excel.Functions.SPG($A409, "IQ_EBITDA_MARGIN", E$3)</f>
        <v>NA</v>
      </c>
      <c r="F409" s="9" t="str" cm="1">
        <f t="array" ref="F409">_xll.SNL.Clients.Office.Excel.Functions.SPG($A409, "IQ_EBITDA_MARGIN", F$3)</f>
        <v>NA</v>
      </c>
      <c r="G409" s="9" t="str" cm="1">
        <f t="array" ref="G409">_xll.SNL.Clients.Office.Excel.Functions.SPG($A409, "IQ_EBITDA_MARGIN", G$3)</f>
        <v>NA</v>
      </c>
      <c r="H409" s="9" t="str" cm="1">
        <f t="array" ref="H409">_xll.SNL.Clients.Office.Excel.Functions.SPG($A409, "IQ_EBITDA_MARGIN", H$3)</f>
        <v>NA</v>
      </c>
      <c r="I409" s="9" t="str" cm="1">
        <f t="array" ref="I409">_xll.SNL.Clients.Office.Excel.Functions.SPG($A409, "IQ_EBITDA_MARGIN", I$3)</f>
        <v>NA</v>
      </c>
      <c r="J409" s="9" t="str" cm="1">
        <f t="array" ref="J409">_xll.SNL.Clients.Office.Excel.Functions.SPG($A409, "IQ_EBITDA_MARGIN", J$3)</f>
        <v>NA</v>
      </c>
    </row>
    <row r="410" spans="1:10" x14ac:dyDescent="0.3">
      <c r="A410" s="11" t="s">
        <v>411</v>
      </c>
      <c r="B410" s="9" t="str" cm="1">
        <f t="array" ref="B410">_xll.SNL.Clients.Office.Excel.Functions.SPG($A410, "IQ_EBITDA_MARGIN", B$3)</f>
        <v>NA</v>
      </c>
      <c r="C410" s="9" t="str" cm="1">
        <f t="array" ref="C410">_xll.SNL.Clients.Office.Excel.Functions.SPG($A410, "IQ_EBITDA_MARGIN", C$3)</f>
        <v>NA</v>
      </c>
      <c r="D410" s="9" cm="1">
        <f t="array" ref="D410">_xll.SNL.Clients.Office.Excel.Functions.SPG($A410, "IQ_EBITDA_MARGIN", D$3)</f>
        <v>21.962</v>
      </c>
      <c r="E410" s="9" cm="1">
        <f t="array" ref="E410">_xll.SNL.Clients.Office.Excel.Functions.SPG($A410, "IQ_EBITDA_MARGIN", E$3)</f>
        <v>26.414999999999999</v>
      </c>
      <c r="F410" s="9" cm="1">
        <f t="array" ref="F410">_xll.SNL.Clients.Office.Excel.Functions.SPG($A410, "IQ_EBITDA_MARGIN", F$3)</f>
        <v>26.631</v>
      </c>
      <c r="G410" s="9" cm="1">
        <f t="array" ref="G410">_xll.SNL.Clients.Office.Excel.Functions.SPG($A410, "IQ_EBITDA_MARGIN", G$3)</f>
        <v>26.224</v>
      </c>
      <c r="H410" s="9" cm="1">
        <f t="array" ref="H410">_xll.SNL.Clients.Office.Excel.Functions.SPG($A410, "IQ_EBITDA_MARGIN", H$3)</f>
        <v>32.390999999999998</v>
      </c>
      <c r="I410" s="9" cm="1">
        <f t="array" ref="I410">_xll.SNL.Clients.Office.Excel.Functions.SPG($A410, "IQ_EBITDA_MARGIN", I$3)</f>
        <v>27.619</v>
      </c>
      <c r="J410" s="9" cm="1">
        <f t="array" ref="J410">_xll.SNL.Clients.Office.Excel.Functions.SPG($A410, "IQ_EBITDA_MARGIN", J$3)</f>
        <v>27.178000000000001</v>
      </c>
    </row>
    <row r="411" spans="1:10" x14ac:dyDescent="0.3">
      <c r="A411" s="11" t="s">
        <v>412</v>
      </c>
      <c r="B411" s="9" t="str" cm="1">
        <f t="array" ref="B411">_xll.SNL.Clients.Office.Excel.Functions.SPG($A411, "IQ_EBITDA_MARGIN", B$3)</f>
        <v>NA</v>
      </c>
      <c r="C411" s="9" cm="1">
        <f t="array" ref="C411">_xll.SNL.Clients.Office.Excel.Functions.SPG($A411, "IQ_EBITDA_MARGIN", C$3)</f>
        <v>5.032</v>
      </c>
      <c r="D411" s="9" cm="1">
        <f t="array" ref="D411">_xll.SNL.Clients.Office.Excel.Functions.SPG($A411, "IQ_EBITDA_MARGIN", D$3)</f>
        <v>5.4089999999999998</v>
      </c>
      <c r="E411" s="9" cm="1">
        <f t="array" ref="E411">_xll.SNL.Clients.Office.Excel.Functions.SPG($A411, "IQ_EBITDA_MARGIN", E$3)</f>
        <v>6.202</v>
      </c>
      <c r="F411" s="9" cm="1">
        <f t="array" ref="F411">_xll.SNL.Clients.Office.Excel.Functions.SPG($A411, "IQ_EBITDA_MARGIN", F$3)</f>
        <v>5.3049999999999997</v>
      </c>
      <c r="G411" s="9" cm="1">
        <f t="array" ref="G411">_xll.SNL.Clients.Office.Excel.Functions.SPG($A411, "IQ_EBITDA_MARGIN", G$3)</f>
        <v>4.9619999999999997</v>
      </c>
      <c r="H411" s="9" cm="1">
        <f t="array" ref="H411">_xll.SNL.Clients.Office.Excel.Functions.SPG($A411, "IQ_EBITDA_MARGIN", H$3)</f>
        <v>5.4029999999999996</v>
      </c>
      <c r="I411" s="9" cm="1">
        <f t="array" ref="I411">_xll.SNL.Clients.Office.Excel.Functions.SPG($A411, "IQ_EBITDA_MARGIN", I$3)</f>
        <v>6.0730000000000004</v>
      </c>
      <c r="J411" s="9" cm="1">
        <f t="array" ref="J411">_xll.SNL.Clients.Office.Excel.Functions.SPG($A411, "IQ_EBITDA_MARGIN", J$3)</f>
        <v>4.9029999999999996</v>
      </c>
    </row>
    <row r="412" spans="1:10" x14ac:dyDescent="0.3">
      <c r="A412" s="11" t="s">
        <v>413</v>
      </c>
      <c r="B412" s="9" t="str" cm="1">
        <f t="array" ref="B412">_xll.SNL.Clients.Office.Excel.Functions.SPG($A412, "IQ_EBITDA_MARGIN", B$3)</f>
        <v>NA</v>
      </c>
      <c r="C412" s="9" cm="1">
        <f t="array" ref="C412">_xll.SNL.Clients.Office.Excel.Functions.SPG($A412, "IQ_EBITDA_MARGIN", C$3)</f>
        <v>34.591999999999999</v>
      </c>
      <c r="D412" s="9" cm="1">
        <f t="array" ref="D412">_xll.SNL.Clients.Office.Excel.Functions.SPG($A412, "IQ_EBITDA_MARGIN", D$3)</f>
        <v>39.420999999999999</v>
      </c>
      <c r="E412" s="9" cm="1">
        <f t="array" ref="E412">_xll.SNL.Clients.Office.Excel.Functions.SPG($A412, "IQ_EBITDA_MARGIN", E$3)</f>
        <v>39.875</v>
      </c>
      <c r="F412" s="9" cm="1">
        <f t="array" ref="F412">_xll.SNL.Clients.Office.Excel.Functions.SPG($A412, "IQ_EBITDA_MARGIN", F$3)</f>
        <v>38.271999999999998</v>
      </c>
      <c r="G412" s="9" cm="1">
        <f t="array" ref="G412">_xll.SNL.Clients.Office.Excel.Functions.SPG($A412, "IQ_EBITDA_MARGIN", G$3)</f>
        <v>34.915999999999997</v>
      </c>
      <c r="H412" s="9" cm="1">
        <f t="array" ref="H412">_xll.SNL.Clients.Office.Excel.Functions.SPG($A412, "IQ_EBITDA_MARGIN", H$3)</f>
        <v>38.469000000000001</v>
      </c>
      <c r="I412" s="9" cm="1">
        <f t="array" ref="I412">_xll.SNL.Clients.Office.Excel.Functions.SPG($A412, "IQ_EBITDA_MARGIN", I$3)</f>
        <v>37.487000000000002</v>
      </c>
      <c r="J412" s="9" cm="1">
        <f t="array" ref="J412">_xll.SNL.Clients.Office.Excel.Functions.SPG($A412, "IQ_EBITDA_MARGIN", J$3)</f>
        <v>35.009</v>
      </c>
    </row>
    <row r="413" spans="1:10" x14ac:dyDescent="0.3">
      <c r="A413" s="11" t="s">
        <v>414</v>
      </c>
      <c r="B413" s="9" t="str" cm="1">
        <f t="array" ref="B413">_xll.SNL.Clients.Office.Excel.Functions.SPG($A413, "IQ_EBITDA_MARGIN", B$3)</f>
        <v>NA</v>
      </c>
      <c r="C413" s="9" cm="1">
        <f t="array" ref="C413">_xll.SNL.Clients.Office.Excel.Functions.SPG($A413, "IQ_EBITDA_MARGIN", C$3)</f>
        <v>38.526000000000003</v>
      </c>
      <c r="D413" s="9" cm="1">
        <f t="array" ref="D413">_xll.SNL.Clients.Office.Excel.Functions.SPG($A413, "IQ_EBITDA_MARGIN", D$3)</f>
        <v>41.146000000000001</v>
      </c>
      <c r="E413" s="9" cm="1">
        <f t="array" ref="E413">_xll.SNL.Clients.Office.Excel.Functions.SPG($A413, "IQ_EBITDA_MARGIN", E$3)</f>
        <v>40.482999999999997</v>
      </c>
      <c r="F413" s="9" cm="1">
        <f t="array" ref="F413">_xll.SNL.Clients.Office.Excel.Functions.SPG($A413, "IQ_EBITDA_MARGIN", F$3)</f>
        <v>39.994999999999997</v>
      </c>
      <c r="G413" s="9" cm="1">
        <f t="array" ref="G413">_xll.SNL.Clients.Office.Excel.Functions.SPG($A413, "IQ_EBITDA_MARGIN", G$3)</f>
        <v>31.181000000000001</v>
      </c>
      <c r="H413" s="9" cm="1">
        <f t="array" ref="H413">_xll.SNL.Clients.Office.Excel.Functions.SPG($A413, "IQ_EBITDA_MARGIN", H$3)</f>
        <v>42.658999999999999</v>
      </c>
      <c r="I413" s="9" cm="1">
        <f t="array" ref="I413">_xll.SNL.Clients.Office.Excel.Functions.SPG($A413, "IQ_EBITDA_MARGIN", I$3)</f>
        <v>38.448999999999998</v>
      </c>
      <c r="J413" s="9" cm="1">
        <f t="array" ref="J413">_xll.SNL.Clients.Office.Excel.Functions.SPG($A413, "IQ_EBITDA_MARGIN", J$3)</f>
        <v>35.223999999999997</v>
      </c>
    </row>
    <row r="414" spans="1:10" x14ac:dyDescent="0.3">
      <c r="A414" s="11" t="s">
        <v>415</v>
      </c>
      <c r="B414" s="9" t="str" cm="1">
        <f t="array" ref="B414">_xll.SNL.Clients.Office.Excel.Functions.SPG($A414, "IQ_EBITDA_MARGIN", B$3)</f>
        <v>NA</v>
      </c>
      <c r="C414" s="9" cm="1">
        <f t="array" ref="C414">_xll.SNL.Clients.Office.Excel.Functions.SPG($A414, "IQ_EBITDA_MARGIN", C$3)</f>
        <v>8.9870000000000001</v>
      </c>
      <c r="D414" s="9" cm="1">
        <f t="array" ref="D414">_xll.SNL.Clients.Office.Excel.Functions.SPG($A414, "IQ_EBITDA_MARGIN", D$3)</f>
        <v>-2.8159999999999998</v>
      </c>
      <c r="E414" s="9" cm="1">
        <f t="array" ref="E414">_xll.SNL.Clients.Office.Excel.Functions.SPG($A414, "IQ_EBITDA_MARGIN", E$3)</f>
        <v>6.165</v>
      </c>
      <c r="F414" s="9" cm="1">
        <f t="array" ref="F414">_xll.SNL.Clients.Office.Excel.Functions.SPG($A414, "IQ_EBITDA_MARGIN", F$3)</f>
        <v>33.671999999999997</v>
      </c>
      <c r="G414" s="9" cm="1">
        <f t="array" ref="G414">_xll.SNL.Clients.Office.Excel.Functions.SPG($A414, "IQ_EBITDA_MARGIN", G$3)</f>
        <v>31.574000000000002</v>
      </c>
      <c r="H414" s="9" cm="1">
        <f t="array" ref="H414">_xll.SNL.Clients.Office.Excel.Functions.SPG($A414, "IQ_EBITDA_MARGIN", H$3)</f>
        <v>7.0970000000000004</v>
      </c>
      <c r="I414" s="9" cm="1">
        <f t="array" ref="I414">_xll.SNL.Clients.Office.Excel.Functions.SPG($A414, "IQ_EBITDA_MARGIN", I$3)</f>
        <v>7.9550000000000001</v>
      </c>
      <c r="J414" s="9" cm="1">
        <f t="array" ref="J414">_xll.SNL.Clients.Office.Excel.Functions.SPG($A414, "IQ_EBITDA_MARGIN", J$3)</f>
        <v>14.991</v>
      </c>
    </row>
    <row r="415" spans="1:10" x14ac:dyDescent="0.3">
      <c r="A415" s="11" t="s">
        <v>416</v>
      </c>
      <c r="B415" s="9" t="str" cm="1">
        <f t="array" ref="B415">_xll.SNL.Clients.Office.Excel.Functions.SPG($A415, "IQ_EBITDA_MARGIN", B$3)</f>
        <v>NA</v>
      </c>
      <c r="C415" s="9" cm="1">
        <f t="array" ref="C415">_xll.SNL.Clients.Office.Excel.Functions.SPG($A415, "IQ_EBITDA_MARGIN", C$3)</f>
        <v>26.832999999999998</v>
      </c>
      <c r="D415" s="9" cm="1">
        <f t="array" ref="D415">_xll.SNL.Clients.Office.Excel.Functions.SPG($A415, "IQ_EBITDA_MARGIN", D$3)</f>
        <v>21.645</v>
      </c>
      <c r="E415" s="9" cm="1">
        <f t="array" ref="E415">_xll.SNL.Clients.Office.Excel.Functions.SPG($A415, "IQ_EBITDA_MARGIN", E$3)</f>
        <v>19.891999999999999</v>
      </c>
      <c r="F415" s="9" cm="1">
        <f t="array" ref="F415">_xll.SNL.Clients.Office.Excel.Functions.SPG($A415, "IQ_EBITDA_MARGIN", F$3)</f>
        <v>18.841000000000001</v>
      </c>
      <c r="G415" s="9" cm="1">
        <f t="array" ref="G415">_xll.SNL.Clients.Office.Excel.Functions.SPG($A415, "IQ_EBITDA_MARGIN", G$3)</f>
        <v>24.821000000000002</v>
      </c>
      <c r="H415" s="9" cm="1">
        <f t="array" ref="H415">_xll.SNL.Clients.Office.Excel.Functions.SPG($A415, "IQ_EBITDA_MARGIN", H$3)</f>
        <v>20.956</v>
      </c>
      <c r="I415" s="9" cm="1">
        <f t="array" ref="I415">_xll.SNL.Clients.Office.Excel.Functions.SPG($A415, "IQ_EBITDA_MARGIN", I$3)</f>
        <v>20.530999999999999</v>
      </c>
      <c r="J415" s="9" cm="1">
        <f t="array" ref="J415">_xll.SNL.Clients.Office.Excel.Functions.SPG($A415, "IQ_EBITDA_MARGIN", J$3)</f>
        <v>17.766999999999999</v>
      </c>
    </row>
    <row r="416" spans="1:10" x14ac:dyDescent="0.3">
      <c r="A416" s="11" t="s">
        <v>417</v>
      </c>
      <c r="B416" s="9" t="str" cm="1">
        <f t="array" ref="B416">_xll.SNL.Clients.Office.Excel.Functions.SPG($A416, "IQ_EBITDA_MARGIN", B$3)</f>
        <v>NA</v>
      </c>
      <c r="C416" s="9" t="str" cm="1">
        <f t="array" ref="C416">_xll.SNL.Clients.Office.Excel.Functions.SPG($A416, "IQ_EBITDA_MARGIN", C$3)</f>
        <v>NA</v>
      </c>
      <c r="D416" s="9" cm="1">
        <f t="array" ref="D416">_xll.SNL.Clients.Office.Excel.Functions.SPG($A416, "IQ_EBITDA_MARGIN", D$3)</f>
        <v>28.158000000000001</v>
      </c>
      <c r="E416" s="9" cm="1">
        <f t="array" ref="E416">_xll.SNL.Clients.Office.Excel.Functions.SPG($A416, "IQ_EBITDA_MARGIN", E$3)</f>
        <v>27.44</v>
      </c>
      <c r="F416" s="9" cm="1">
        <f t="array" ref="F416">_xll.SNL.Clients.Office.Excel.Functions.SPG($A416, "IQ_EBITDA_MARGIN", F$3)</f>
        <v>21.515000000000001</v>
      </c>
      <c r="G416" s="9" cm="1">
        <f t="array" ref="G416">_xll.SNL.Clients.Office.Excel.Functions.SPG($A416, "IQ_EBITDA_MARGIN", G$3)</f>
        <v>23.071000000000002</v>
      </c>
      <c r="H416" s="9" cm="1">
        <f t="array" ref="H416">_xll.SNL.Clients.Office.Excel.Functions.SPG($A416, "IQ_EBITDA_MARGIN", H$3)</f>
        <v>21.501000000000001</v>
      </c>
      <c r="I416" s="9" cm="1">
        <f t="array" ref="I416">_xll.SNL.Clients.Office.Excel.Functions.SPG($A416, "IQ_EBITDA_MARGIN", I$3)</f>
        <v>28.872</v>
      </c>
      <c r="J416" s="9" cm="1">
        <f t="array" ref="J416">_xll.SNL.Clients.Office.Excel.Functions.SPG($A416, "IQ_EBITDA_MARGIN", J$3)</f>
        <v>25.728999999999999</v>
      </c>
    </row>
    <row r="417" spans="1:10" x14ac:dyDescent="0.3">
      <c r="A417" s="11" t="s">
        <v>418</v>
      </c>
      <c r="B417" s="9" t="str" cm="1">
        <f t="array" ref="B417">_xll.SNL.Clients.Office.Excel.Functions.SPG($A417, "IQ_EBITDA_MARGIN", B$3)</f>
        <v>NA</v>
      </c>
      <c r="C417" s="9" t="str" cm="1">
        <f t="array" ref="C417">_xll.SNL.Clients.Office.Excel.Functions.SPG($A417, "IQ_EBITDA_MARGIN", C$3)</f>
        <v>NA</v>
      </c>
      <c r="D417" s="9" cm="1">
        <f t="array" ref="D417">_xll.SNL.Clients.Office.Excel.Functions.SPG($A417, "IQ_EBITDA_MARGIN", D$3)</f>
        <v>7.601</v>
      </c>
      <c r="E417" s="9" cm="1">
        <f t="array" ref="E417">_xll.SNL.Clients.Office.Excel.Functions.SPG($A417, "IQ_EBITDA_MARGIN", E$3)</f>
        <v>9.5630000000000006</v>
      </c>
      <c r="F417" s="9" cm="1">
        <f t="array" ref="F417">_xll.SNL.Clients.Office.Excel.Functions.SPG($A417, "IQ_EBITDA_MARGIN", F$3)</f>
        <v>8.3279999999999994</v>
      </c>
      <c r="G417" s="9" cm="1">
        <f t="array" ref="G417">_xll.SNL.Clients.Office.Excel.Functions.SPG($A417, "IQ_EBITDA_MARGIN", G$3)</f>
        <v>8.2240000000000002</v>
      </c>
      <c r="H417" s="9" cm="1">
        <f t="array" ref="H417">_xll.SNL.Clients.Office.Excel.Functions.SPG($A417, "IQ_EBITDA_MARGIN", H$3)</f>
        <v>8.3789999999999996</v>
      </c>
      <c r="I417" s="9" cm="1">
        <f t="array" ref="I417">_xll.SNL.Clients.Office.Excel.Functions.SPG($A417, "IQ_EBITDA_MARGIN", I$3)</f>
        <v>7.7869999999999999</v>
      </c>
      <c r="J417" s="9" cm="1">
        <f t="array" ref="J417">_xll.SNL.Clients.Office.Excel.Functions.SPG($A417, "IQ_EBITDA_MARGIN", J$3)</f>
        <v>7.9809999999999999</v>
      </c>
    </row>
    <row r="418" spans="1:10" x14ac:dyDescent="0.3">
      <c r="A418" s="11" t="s">
        <v>419</v>
      </c>
      <c r="B418" s="9" t="str" cm="1">
        <f t="array" ref="B418">_xll.SNL.Clients.Office.Excel.Functions.SPG($A418, "IQ_EBITDA_MARGIN", B$3)</f>
        <v>NA</v>
      </c>
      <c r="C418" s="9" cm="1">
        <f t="array" ref="C418">_xll.SNL.Clients.Office.Excel.Functions.SPG($A418, "IQ_EBITDA_MARGIN", C$3)</f>
        <v>24.347999999999999</v>
      </c>
      <c r="D418" s="9" cm="1">
        <f t="array" ref="D418">_xll.SNL.Clients.Office.Excel.Functions.SPG($A418, "IQ_EBITDA_MARGIN", D$3)</f>
        <v>23.795000000000002</v>
      </c>
      <c r="E418" s="9" cm="1">
        <f t="array" ref="E418">_xll.SNL.Clients.Office.Excel.Functions.SPG($A418, "IQ_EBITDA_MARGIN", E$3)</f>
        <v>24.102</v>
      </c>
      <c r="F418" s="9" cm="1">
        <f t="array" ref="F418">_xll.SNL.Clients.Office.Excel.Functions.SPG($A418, "IQ_EBITDA_MARGIN", F$3)</f>
        <v>23.09</v>
      </c>
      <c r="G418" s="9" cm="1">
        <f t="array" ref="G418">_xll.SNL.Clients.Office.Excel.Functions.SPG($A418, "IQ_EBITDA_MARGIN", G$3)</f>
        <v>23.91</v>
      </c>
      <c r="H418" s="9" cm="1">
        <f t="array" ref="H418">_xll.SNL.Clients.Office.Excel.Functions.SPG($A418, "IQ_EBITDA_MARGIN", H$3)</f>
        <v>22.181000000000001</v>
      </c>
      <c r="I418" s="9" cm="1">
        <f t="array" ref="I418">_xll.SNL.Clients.Office.Excel.Functions.SPG($A418, "IQ_EBITDA_MARGIN", I$3)</f>
        <v>22.236000000000001</v>
      </c>
      <c r="J418" s="9" cm="1">
        <f t="array" ref="J418">_xll.SNL.Clients.Office.Excel.Functions.SPG($A418, "IQ_EBITDA_MARGIN", J$3)</f>
        <v>20.792999999999999</v>
      </c>
    </row>
    <row r="419" spans="1:10" x14ac:dyDescent="0.3">
      <c r="A419" s="11" t="s">
        <v>420</v>
      </c>
      <c r="B419" s="9" t="str" cm="1">
        <f t="array" ref="B419">_xll.SNL.Clients.Office.Excel.Functions.SPG($A419, "IQ_EBITDA_MARGIN", B$3)</f>
        <v>NA</v>
      </c>
      <c r="C419" s="9" cm="1">
        <f t="array" ref="C419">_xll.SNL.Clients.Office.Excel.Functions.SPG($A419, "IQ_EBITDA_MARGIN", C$3)</f>
        <v>24.669</v>
      </c>
      <c r="D419" s="9" cm="1">
        <f t="array" ref="D419">_xll.SNL.Clients.Office.Excel.Functions.SPG($A419, "IQ_EBITDA_MARGIN", D$3)</f>
        <v>24.274000000000001</v>
      </c>
      <c r="E419" s="9" cm="1">
        <f t="array" ref="E419">_xll.SNL.Clients.Office.Excel.Functions.SPG($A419, "IQ_EBITDA_MARGIN", E$3)</f>
        <v>23.834</v>
      </c>
      <c r="F419" s="9" cm="1">
        <f t="array" ref="F419">_xll.SNL.Clients.Office.Excel.Functions.SPG($A419, "IQ_EBITDA_MARGIN", F$3)</f>
        <v>23.332000000000001</v>
      </c>
      <c r="G419" s="9" cm="1">
        <f t="array" ref="G419">_xll.SNL.Clients.Office.Excel.Functions.SPG($A419, "IQ_EBITDA_MARGIN", G$3)</f>
        <v>24.295000000000002</v>
      </c>
      <c r="H419" s="9" cm="1">
        <f t="array" ref="H419">_xll.SNL.Clients.Office.Excel.Functions.SPG($A419, "IQ_EBITDA_MARGIN", H$3)</f>
        <v>24.548999999999999</v>
      </c>
      <c r="I419" s="9" cm="1">
        <f t="array" ref="I419">_xll.SNL.Clients.Office.Excel.Functions.SPG($A419, "IQ_EBITDA_MARGIN", I$3)</f>
        <v>23.794</v>
      </c>
      <c r="J419" s="9" cm="1">
        <f t="array" ref="J419">_xll.SNL.Clients.Office.Excel.Functions.SPG($A419, "IQ_EBITDA_MARGIN", J$3)</f>
        <v>23.704000000000001</v>
      </c>
    </row>
    <row r="420" spans="1:10" x14ac:dyDescent="0.3">
      <c r="A420" s="11" t="s">
        <v>421</v>
      </c>
      <c r="B420" s="9" t="str" cm="1">
        <f t="array" ref="B420">_xll.SNL.Clients.Office.Excel.Functions.SPG($A420, "IQ_EBITDA_MARGIN", B$3)</f>
        <v>NA</v>
      </c>
      <c r="C420" s="9" t="str" cm="1">
        <f t="array" ref="C420">_xll.SNL.Clients.Office.Excel.Functions.SPG($A420, "IQ_EBITDA_MARGIN", C$3)</f>
        <v>NA</v>
      </c>
      <c r="D420" s="9" cm="1">
        <f t="array" ref="D420">_xll.SNL.Clients.Office.Excel.Functions.SPG($A420, "IQ_EBITDA_MARGIN", D$3)</f>
        <v>28.55</v>
      </c>
      <c r="E420" s="9" cm="1">
        <f t="array" ref="E420">_xll.SNL.Clients.Office.Excel.Functions.SPG($A420, "IQ_EBITDA_MARGIN", E$3)</f>
        <v>25.725999999999999</v>
      </c>
      <c r="F420" s="9" cm="1">
        <f t="array" ref="F420">_xll.SNL.Clients.Office.Excel.Functions.SPG($A420, "IQ_EBITDA_MARGIN", F$3)</f>
        <v>8.7789999999999999</v>
      </c>
      <c r="G420" s="9" cm="1">
        <f t="array" ref="G420">_xll.SNL.Clients.Office.Excel.Functions.SPG($A420, "IQ_EBITDA_MARGIN", G$3)</f>
        <v>20.998000000000001</v>
      </c>
      <c r="H420" s="9" cm="1">
        <f t="array" ref="H420">_xll.SNL.Clients.Office.Excel.Functions.SPG($A420, "IQ_EBITDA_MARGIN", H$3)</f>
        <v>29.895</v>
      </c>
      <c r="I420" s="9" cm="1">
        <f t="array" ref="I420">_xll.SNL.Clients.Office.Excel.Functions.SPG($A420, "IQ_EBITDA_MARGIN", I$3)</f>
        <v>27.657</v>
      </c>
      <c r="J420" s="9" cm="1">
        <f t="array" ref="J420">_xll.SNL.Clients.Office.Excel.Functions.SPG($A420, "IQ_EBITDA_MARGIN", J$3)</f>
        <v>25.244</v>
      </c>
    </row>
    <row r="421" spans="1:10" x14ac:dyDescent="0.3">
      <c r="A421" s="11" t="s">
        <v>422</v>
      </c>
      <c r="B421" s="9" t="str" cm="1">
        <f t="array" ref="B421">_xll.SNL.Clients.Office.Excel.Functions.SPG($A421, "IQ_EBITDA_MARGIN", B$3)</f>
        <v>NA</v>
      </c>
      <c r="C421" s="9" cm="1">
        <f t="array" ref="C421">_xll.SNL.Clients.Office.Excel.Functions.SPG($A421, "IQ_EBITDA_MARGIN", C$3)</f>
        <v>25.047999999999998</v>
      </c>
      <c r="D421" s="9" cm="1">
        <f t="array" ref="D421">_xll.SNL.Clients.Office.Excel.Functions.SPG($A421, "IQ_EBITDA_MARGIN", D$3)</f>
        <v>25.556999999999999</v>
      </c>
      <c r="E421" s="9" cm="1">
        <f t="array" ref="E421">_xll.SNL.Clients.Office.Excel.Functions.SPG($A421, "IQ_EBITDA_MARGIN", E$3)</f>
        <v>25.358000000000001</v>
      </c>
      <c r="F421" s="9" cm="1">
        <f t="array" ref="F421">_xll.SNL.Clients.Office.Excel.Functions.SPG($A421, "IQ_EBITDA_MARGIN", F$3)</f>
        <v>18.356000000000002</v>
      </c>
      <c r="G421" s="9" cm="1">
        <f t="array" ref="G421">_xll.SNL.Clients.Office.Excel.Functions.SPG($A421, "IQ_EBITDA_MARGIN", G$3)</f>
        <v>23.05</v>
      </c>
      <c r="H421" s="9" cm="1">
        <f t="array" ref="H421">_xll.SNL.Clients.Office.Excel.Functions.SPG($A421, "IQ_EBITDA_MARGIN", H$3)</f>
        <v>25.023</v>
      </c>
      <c r="I421" s="9" cm="1">
        <f t="array" ref="I421">_xll.SNL.Clients.Office.Excel.Functions.SPG($A421, "IQ_EBITDA_MARGIN", I$3)</f>
        <v>25.161000000000001</v>
      </c>
      <c r="J421" s="9" cm="1">
        <f t="array" ref="J421">_xll.SNL.Clients.Office.Excel.Functions.SPG($A421, "IQ_EBITDA_MARGIN", J$3)</f>
        <v>19.838000000000001</v>
      </c>
    </row>
    <row r="422" spans="1:10" x14ac:dyDescent="0.3">
      <c r="A422" s="11" t="s">
        <v>423</v>
      </c>
      <c r="B422" s="9" t="str" cm="1">
        <f t="array" ref="B422">_xll.SNL.Clients.Office.Excel.Functions.SPG($A422, "IQ_EBITDA_MARGIN", B$3)</f>
        <v>NA</v>
      </c>
      <c r="C422" s="9" cm="1">
        <f t="array" ref="C422">_xll.SNL.Clients.Office.Excel.Functions.SPG($A422, "IQ_EBITDA_MARGIN", C$3)</f>
        <v>11.977</v>
      </c>
      <c r="D422" s="9" cm="1">
        <f t="array" ref="D422">_xll.SNL.Clients.Office.Excel.Functions.SPG($A422, "IQ_EBITDA_MARGIN", D$3)</f>
        <v>16.141999999999999</v>
      </c>
      <c r="E422" s="9" cm="1">
        <f t="array" ref="E422">_xll.SNL.Clients.Office.Excel.Functions.SPG($A422, "IQ_EBITDA_MARGIN", E$3)</f>
        <v>13.592000000000001</v>
      </c>
      <c r="F422" s="9" cm="1">
        <f t="array" ref="F422">_xll.SNL.Clients.Office.Excel.Functions.SPG($A422, "IQ_EBITDA_MARGIN", F$3)</f>
        <v>11.347</v>
      </c>
      <c r="G422" s="9" cm="1">
        <f t="array" ref="G422">_xll.SNL.Clients.Office.Excel.Functions.SPG($A422, "IQ_EBITDA_MARGIN", G$3)</f>
        <v>13.097</v>
      </c>
      <c r="H422" s="9" cm="1">
        <f t="array" ref="H422">_xll.SNL.Clients.Office.Excel.Functions.SPG($A422, "IQ_EBITDA_MARGIN", H$3)</f>
        <v>12.843999999999999</v>
      </c>
      <c r="I422" s="9" cm="1">
        <f t="array" ref="I422">_xll.SNL.Clients.Office.Excel.Functions.SPG($A422, "IQ_EBITDA_MARGIN", I$3)</f>
        <v>14.254</v>
      </c>
      <c r="J422" s="9" cm="1">
        <f t="array" ref="J422">_xll.SNL.Clients.Office.Excel.Functions.SPG($A422, "IQ_EBITDA_MARGIN", J$3)</f>
        <v>15.903</v>
      </c>
    </row>
    <row r="423" spans="1:10" x14ac:dyDescent="0.3">
      <c r="A423" s="11" t="s">
        <v>424</v>
      </c>
      <c r="B423" s="9" t="str" cm="1">
        <f t="array" ref="B423">_xll.SNL.Clients.Office.Excel.Functions.SPG($A423, "IQ_EBITDA_MARGIN", B$3)</f>
        <v>NA</v>
      </c>
      <c r="C423" s="9" cm="1">
        <f t="array" ref="C423">_xll.SNL.Clients.Office.Excel.Functions.SPG($A423, "IQ_EBITDA_MARGIN", C$3)</f>
        <v>44.747</v>
      </c>
      <c r="D423" s="9" cm="1">
        <f t="array" ref="D423">_xll.SNL.Clients.Office.Excel.Functions.SPG($A423, "IQ_EBITDA_MARGIN", D$3)</f>
        <v>46.567</v>
      </c>
      <c r="E423" s="9" cm="1">
        <f t="array" ref="E423">_xll.SNL.Clients.Office.Excel.Functions.SPG($A423, "IQ_EBITDA_MARGIN", E$3)</f>
        <v>42.045999999999999</v>
      </c>
      <c r="F423" s="9" cm="1">
        <f t="array" ref="F423">_xll.SNL.Clients.Office.Excel.Functions.SPG($A423, "IQ_EBITDA_MARGIN", F$3)</f>
        <v>41.109000000000002</v>
      </c>
      <c r="G423" s="9" cm="1">
        <f t="array" ref="G423">_xll.SNL.Clients.Office.Excel.Functions.SPG($A423, "IQ_EBITDA_MARGIN", G$3)</f>
        <v>45.426000000000002</v>
      </c>
      <c r="H423" s="9" cm="1">
        <f t="array" ref="H423">_xll.SNL.Clients.Office.Excel.Functions.SPG($A423, "IQ_EBITDA_MARGIN", H$3)</f>
        <v>48.323</v>
      </c>
      <c r="I423" s="9" cm="1">
        <f t="array" ref="I423">_xll.SNL.Clients.Office.Excel.Functions.SPG($A423, "IQ_EBITDA_MARGIN", I$3)</f>
        <v>49.723999999999997</v>
      </c>
      <c r="J423" s="9" cm="1">
        <f t="array" ref="J423">_xll.SNL.Clients.Office.Excel.Functions.SPG($A423, "IQ_EBITDA_MARGIN", J$3)</f>
        <v>50.125999999999998</v>
      </c>
    </row>
    <row r="424" spans="1:10" x14ac:dyDescent="0.3">
      <c r="A424" s="11" t="s">
        <v>425</v>
      </c>
      <c r="B424" s="9" t="str" cm="1">
        <f t="array" ref="B424">_xll.SNL.Clients.Office.Excel.Functions.SPG($A424, "IQ_EBITDA_MARGIN", B$3)</f>
        <v>NA</v>
      </c>
      <c r="C424" s="9" t="str" cm="1">
        <f t="array" ref="C424">_xll.SNL.Clients.Office.Excel.Functions.SPG($A424, "IQ_EBITDA_MARGIN", C$3)</f>
        <v>NA</v>
      </c>
      <c r="D424" s="9" cm="1">
        <f t="array" ref="D424">_xll.SNL.Clients.Office.Excel.Functions.SPG($A424, "IQ_EBITDA_MARGIN", D$3)</f>
        <v>76.683000000000007</v>
      </c>
      <c r="E424" s="9" cm="1">
        <f t="array" ref="E424">_xll.SNL.Clients.Office.Excel.Functions.SPG($A424, "IQ_EBITDA_MARGIN", E$3)</f>
        <v>79.763000000000005</v>
      </c>
      <c r="F424" s="9" cm="1">
        <f t="array" ref="F424">_xll.SNL.Clients.Office.Excel.Functions.SPG($A424, "IQ_EBITDA_MARGIN", F$3)</f>
        <v>80.325999999999993</v>
      </c>
      <c r="G424" s="9" cm="1">
        <f t="array" ref="G424">_xll.SNL.Clients.Office.Excel.Functions.SPG($A424, "IQ_EBITDA_MARGIN", G$3)</f>
        <v>82.956999999999994</v>
      </c>
      <c r="H424" s="9" cm="1">
        <f t="array" ref="H424">_xll.SNL.Clients.Office.Excel.Functions.SPG($A424, "IQ_EBITDA_MARGIN", H$3)</f>
        <v>82.638999999999996</v>
      </c>
      <c r="I424" s="9" cm="1">
        <f t="array" ref="I424">_xll.SNL.Clients.Office.Excel.Functions.SPG($A424, "IQ_EBITDA_MARGIN", I$3)</f>
        <v>77.394999999999996</v>
      </c>
      <c r="J424" s="9" cm="1">
        <f t="array" ref="J424">_xll.SNL.Clients.Office.Excel.Functions.SPG($A424, "IQ_EBITDA_MARGIN", J$3)</f>
        <v>74.033000000000001</v>
      </c>
    </row>
    <row r="425" spans="1:10" x14ac:dyDescent="0.3">
      <c r="A425" s="11" t="s">
        <v>426</v>
      </c>
      <c r="B425" s="9" t="str" cm="1">
        <f t="array" ref="B425">_xll.SNL.Clients.Office.Excel.Functions.SPG($A425, "IQ_EBITDA_MARGIN", B$3)</f>
        <v>NA</v>
      </c>
      <c r="C425" s="9" cm="1">
        <f t="array" ref="C425">_xll.SNL.Clients.Office.Excel.Functions.SPG($A425, "IQ_EBITDA_MARGIN", C$3)</f>
        <v>8.5250000000000004</v>
      </c>
      <c r="D425" s="9" cm="1">
        <f t="array" ref="D425">_xll.SNL.Clients.Office.Excel.Functions.SPG($A425, "IQ_EBITDA_MARGIN", D$3)</f>
        <v>10.884</v>
      </c>
      <c r="E425" s="9" cm="1">
        <f t="array" ref="E425">_xll.SNL.Clients.Office.Excel.Functions.SPG($A425, "IQ_EBITDA_MARGIN", E$3)</f>
        <v>12.645</v>
      </c>
      <c r="F425" s="9" cm="1">
        <f t="array" ref="F425">_xll.SNL.Clients.Office.Excel.Functions.SPG($A425, "IQ_EBITDA_MARGIN", F$3)</f>
        <v>11.292</v>
      </c>
      <c r="G425" s="9" t="str" cm="1">
        <f t="array" ref="G425">_xll.SNL.Clients.Office.Excel.Functions.SPG($A425, "IQ_EBITDA_MARGIN", G$3)</f>
        <v>NA</v>
      </c>
      <c r="H425" s="9" cm="1">
        <f t="array" ref="H425">_xll.SNL.Clients.Office.Excel.Functions.SPG($A425, "IQ_EBITDA_MARGIN", H$3)</f>
        <v>12.444000000000001</v>
      </c>
      <c r="I425" s="9" cm="1">
        <f t="array" ref="I425">_xll.SNL.Clients.Office.Excel.Functions.SPG($A425, "IQ_EBITDA_MARGIN", I$3)</f>
        <v>13.026</v>
      </c>
      <c r="J425" s="9" cm="1">
        <f t="array" ref="J425">_xll.SNL.Clients.Office.Excel.Functions.SPG($A425, "IQ_EBITDA_MARGIN", J$3)</f>
        <v>11.111000000000001</v>
      </c>
    </row>
    <row r="426" spans="1:10" x14ac:dyDescent="0.3">
      <c r="A426" s="11" t="s">
        <v>427</v>
      </c>
      <c r="B426" s="9" t="str" cm="1">
        <f t="array" ref="B426">_xll.SNL.Clients.Office.Excel.Functions.SPG($A426, "IQ_EBITDA_MARGIN", B$3)</f>
        <v>NA</v>
      </c>
      <c r="C426" s="9" t="str" cm="1">
        <f t="array" ref="C426">_xll.SNL.Clients.Office.Excel.Functions.SPG($A426, "IQ_EBITDA_MARGIN", C$3)</f>
        <v>NA</v>
      </c>
      <c r="D426" s="9" cm="1">
        <f t="array" ref="D426">_xll.SNL.Clients.Office.Excel.Functions.SPG($A426, "IQ_EBITDA_MARGIN", D$3)</f>
        <v>29.462</v>
      </c>
      <c r="E426" s="9" cm="1">
        <f t="array" ref="E426">_xll.SNL.Clients.Office.Excel.Functions.SPG($A426, "IQ_EBITDA_MARGIN", E$3)</f>
        <v>26.92</v>
      </c>
      <c r="F426" s="9" cm="1">
        <f t="array" ref="F426">_xll.SNL.Clients.Office.Excel.Functions.SPG($A426, "IQ_EBITDA_MARGIN", F$3)</f>
        <v>27.747</v>
      </c>
      <c r="G426" s="9" cm="1">
        <f t="array" ref="G426">_xll.SNL.Clients.Office.Excel.Functions.SPG($A426, "IQ_EBITDA_MARGIN", G$3)</f>
        <v>24.326000000000001</v>
      </c>
      <c r="H426" s="9" cm="1">
        <f t="array" ref="H426">_xll.SNL.Clients.Office.Excel.Functions.SPG($A426, "IQ_EBITDA_MARGIN", H$3)</f>
        <v>33.139000000000003</v>
      </c>
      <c r="I426" s="9" cm="1">
        <f t="array" ref="I426">_xll.SNL.Clients.Office.Excel.Functions.SPG($A426, "IQ_EBITDA_MARGIN", I$3)</f>
        <v>23.125</v>
      </c>
      <c r="J426" s="9" cm="1">
        <f t="array" ref="J426">_xll.SNL.Clients.Office.Excel.Functions.SPG($A426, "IQ_EBITDA_MARGIN", J$3)</f>
        <v>25.068999999999999</v>
      </c>
    </row>
    <row r="427" spans="1:10" x14ac:dyDescent="0.3">
      <c r="A427" s="11" t="s">
        <v>428</v>
      </c>
      <c r="B427" s="9" t="str" cm="1">
        <f t="array" ref="B427">_xll.SNL.Clients.Office.Excel.Functions.SPG($A427, "IQ_EBITDA_MARGIN", B$3)</f>
        <v>NA</v>
      </c>
      <c r="C427" s="9" cm="1">
        <f t="array" ref="C427">_xll.SNL.Clients.Office.Excel.Functions.SPG($A427, "IQ_EBITDA_MARGIN", C$3)</f>
        <v>16.358000000000001</v>
      </c>
      <c r="D427" s="9" cm="1">
        <f t="array" ref="D427">_xll.SNL.Clients.Office.Excel.Functions.SPG($A427, "IQ_EBITDA_MARGIN", D$3)</f>
        <v>10.164</v>
      </c>
      <c r="E427" s="9" cm="1">
        <f t="array" ref="E427">_xll.SNL.Clients.Office.Excel.Functions.SPG($A427, "IQ_EBITDA_MARGIN", E$3)</f>
        <v>4.2830000000000004</v>
      </c>
      <c r="F427" s="9" cm="1">
        <f t="array" ref="F427">_xll.SNL.Clients.Office.Excel.Functions.SPG($A427, "IQ_EBITDA_MARGIN", F$3)</f>
        <v>11.161</v>
      </c>
      <c r="G427" s="9" cm="1">
        <f t="array" ref="G427">_xll.SNL.Clients.Office.Excel.Functions.SPG($A427, "IQ_EBITDA_MARGIN", G$3)</f>
        <v>14.340999999999999</v>
      </c>
      <c r="H427" s="9" cm="1">
        <f t="array" ref="H427">_xll.SNL.Clients.Office.Excel.Functions.SPG($A427, "IQ_EBITDA_MARGIN", H$3)</f>
        <v>2.2759999999999998</v>
      </c>
      <c r="I427" s="9" cm="1">
        <f t="array" ref="I427">_xll.SNL.Clients.Office.Excel.Functions.SPG($A427, "IQ_EBITDA_MARGIN", I$3)</f>
        <v>-10.28</v>
      </c>
      <c r="J427" s="9" cm="1">
        <f t="array" ref="J427">_xll.SNL.Clients.Office.Excel.Functions.SPG($A427, "IQ_EBITDA_MARGIN", J$3)</f>
        <v>-0.84099999999999997</v>
      </c>
    </row>
    <row r="428" spans="1:10" x14ac:dyDescent="0.3">
      <c r="A428" s="11" t="s">
        <v>429</v>
      </c>
      <c r="B428" s="9" t="str" cm="1">
        <f t="array" ref="B428">_xll.SNL.Clients.Office.Excel.Functions.SPG($A428, "IQ_EBITDA_MARGIN", B$3)</f>
        <v>NA</v>
      </c>
      <c r="C428" s="9" t="str" cm="1">
        <f t="array" ref="C428">_xll.SNL.Clients.Office.Excel.Functions.SPG($A428, "IQ_EBITDA_MARGIN", C$3)</f>
        <v>NA</v>
      </c>
      <c r="D428" s="9" t="str" cm="1">
        <f t="array" ref="D428">_xll.SNL.Clients.Office.Excel.Functions.SPG($A428, "IQ_EBITDA_MARGIN", D$3)</f>
        <v>NA</v>
      </c>
      <c r="E428" s="9" t="str" cm="1">
        <f t="array" ref="E428">_xll.SNL.Clients.Office.Excel.Functions.SPG($A428, "IQ_EBITDA_MARGIN", E$3)</f>
        <v>NA</v>
      </c>
      <c r="F428" s="9" t="str" cm="1">
        <f t="array" ref="F428">_xll.SNL.Clients.Office.Excel.Functions.SPG($A428, "IQ_EBITDA_MARGIN", F$3)</f>
        <v>NA</v>
      </c>
      <c r="G428" s="9" t="str" cm="1">
        <f t="array" ref="G428">_xll.SNL.Clients.Office.Excel.Functions.SPG($A428, "IQ_EBITDA_MARGIN", G$3)</f>
        <v>NA</v>
      </c>
      <c r="H428" s="9" t="str" cm="1">
        <f t="array" ref="H428">_xll.SNL.Clients.Office.Excel.Functions.SPG($A428, "IQ_EBITDA_MARGIN", H$3)</f>
        <v>NA</v>
      </c>
      <c r="I428" s="9" t="str" cm="1">
        <f t="array" ref="I428">_xll.SNL.Clients.Office.Excel.Functions.SPG($A428, "IQ_EBITDA_MARGIN", I$3)</f>
        <v>NA</v>
      </c>
      <c r="J428" s="9" t="str" cm="1">
        <f t="array" ref="J428">_xll.SNL.Clients.Office.Excel.Functions.SPG($A428, "IQ_EBITDA_MARGIN", J$3)</f>
        <v>NA</v>
      </c>
    </row>
    <row r="429" spans="1:10" x14ac:dyDescent="0.3">
      <c r="A429" s="11" t="s">
        <v>430</v>
      </c>
      <c r="B429" s="9" t="str" cm="1">
        <f t="array" ref="B429">_xll.SNL.Clients.Office.Excel.Functions.SPG($A429, "IQ_EBITDA_MARGIN", B$3)</f>
        <v>NA</v>
      </c>
      <c r="C429" s="9" cm="1">
        <f t="array" ref="C429">_xll.SNL.Clients.Office.Excel.Functions.SPG($A429, "IQ_EBITDA_MARGIN", C$3)</f>
        <v>-22.286999999999999</v>
      </c>
      <c r="D429" s="9" cm="1">
        <f t="array" ref="D429">_xll.SNL.Clients.Office.Excel.Functions.SPG($A429, "IQ_EBITDA_MARGIN", D$3)</f>
        <v>-28.928999999999998</v>
      </c>
      <c r="E429" s="9" cm="1">
        <f t="array" ref="E429">_xll.SNL.Clients.Office.Excel.Functions.SPG($A429, "IQ_EBITDA_MARGIN", E$3)</f>
        <v>-3.0830000000000002</v>
      </c>
      <c r="F429" s="9" cm="1">
        <f t="array" ref="F429">_xll.SNL.Clients.Office.Excel.Functions.SPG($A429, "IQ_EBITDA_MARGIN", F$3)</f>
        <v>3.0779999999999998</v>
      </c>
      <c r="G429" s="9" cm="1">
        <f t="array" ref="G429">_xll.SNL.Clients.Office.Excel.Functions.SPG($A429, "IQ_EBITDA_MARGIN", G$3)</f>
        <v>4.7729999999999997</v>
      </c>
      <c r="H429" s="9" cm="1">
        <f t="array" ref="H429">_xll.SNL.Clients.Office.Excel.Functions.SPG($A429, "IQ_EBITDA_MARGIN", H$3)</f>
        <v>-1.2150000000000001</v>
      </c>
      <c r="I429" s="9" cm="1">
        <f t="array" ref="I429">_xll.SNL.Clients.Office.Excel.Functions.SPG($A429, "IQ_EBITDA_MARGIN", I$3)</f>
        <v>2.3290000000000002</v>
      </c>
      <c r="J429" s="9" cm="1">
        <f t="array" ref="J429">_xll.SNL.Clients.Office.Excel.Functions.SPG($A429, "IQ_EBITDA_MARGIN", J$3)</f>
        <v>5.5190000000000001</v>
      </c>
    </row>
    <row r="430" spans="1:10" x14ac:dyDescent="0.3">
      <c r="A430" s="11" t="s">
        <v>431</v>
      </c>
      <c r="B430" s="9" t="str" cm="1">
        <f t="array" ref="B430">_xll.SNL.Clients.Office.Excel.Functions.SPG($A430, "IQ_EBITDA_MARGIN", B$3)</f>
        <v>NA</v>
      </c>
      <c r="C430" s="9" t="str" cm="1">
        <f t="array" ref="C430">_xll.SNL.Clients.Office.Excel.Functions.SPG($A430, "IQ_EBITDA_MARGIN", C$3)</f>
        <v>NA</v>
      </c>
      <c r="D430" s="9" cm="1">
        <f t="array" ref="D430">_xll.SNL.Clients.Office.Excel.Functions.SPG($A430, "IQ_EBITDA_MARGIN", D$3)</f>
        <v>19.335999999999999</v>
      </c>
      <c r="E430" s="9" cm="1">
        <f t="array" ref="E430">_xll.SNL.Clients.Office.Excel.Functions.SPG($A430, "IQ_EBITDA_MARGIN", E$3)</f>
        <v>16.571999999999999</v>
      </c>
      <c r="F430" s="9" cm="1">
        <f t="array" ref="F430">_xll.SNL.Clients.Office.Excel.Functions.SPG($A430, "IQ_EBITDA_MARGIN", F$3)</f>
        <v>19.501999999999999</v>
      </c>
      <c r="G430" s="9" cm="1">
        <f t="array" ref="G430">_xll.SNL.Clients.Office.Excel.Functions.SPG($A430, "IQ_EBITDA_MARGIN", G$3)</f>
        <v>18.73</v>
      </c>
      <c r="H430" s="9" cm="1">
        <f t="array" ref="H430">_xll.SNL.Clients.Office.Excel.Functions.SPG($A430, "IQ_EBITDA_MARGIN", H$3)</f>
        <v>19.102</v>
      </c>
      <c r="I430" s="9" cm="1">
        <f t="array" ref="I430">_xll.SNL.Clients.Office.Excel.Functions.SPG($A430, "IQ_EBITDA_MARGIN", I$3)</f>
        <v>20.454999999999998</v>
      </c>
      <c r="J430" s="9" cm="1">
        <f t="array" ref="J430">_xll.SNL.Clients.Office.Excel.Functions.SPG($A430, "IQ_EBITDA_MARGIN", J$3)</f>
        <v>17.721</v>
      </c>
    </row>
    <row r="431" spans="1:10" x14ac:dyDescent="0.3">
      <c r="A431" s="11" t="s">
        <v>432</v>
      </c>
      <c r="B431" s="9" t="str" cm="1">
        <f t="array" ref="B431">_xll.SNL.Clients.Office.Excel.Functions.SPG($A431, "IQ_EBITDA_MARGIN", B$3)</f>
        <v>NA</v>
      </c>
      <c r="C431" s="9" t="str" cm="1">
        <f t="array" ref="C431">_xll.SNL.Clients.Office.Excel.Functions.SPG($A431, "IQ_EBITDA_MARGIN", C$3)</f>
        <v>NA</v>
      </c>
      <c r="D431" s="9" t="str" cm="1">
        <f t="array" ref="D431">_xll.SNL.Clients.Office.Excel.Functions.SPG($A431, "IQ_EBITDA_MARGIN", D$3)</f>
        <v>NA</v>
      </c>
      <c r="E431" s="9" t="str" cm="1">
        <f t="array" ref="E431">_xll.SNL.Clients.Office.Excel.Functions.SPG($A431, "IQ_EBITDA_MARGIN", E$3)</f>
        <v>NA</v>
      </c>
      <c r="F431" s="9" t="str" cm="1">
        <f t="array" ref="F431">_xll.SNL.Clients.Office.Excel.Functions.SPG($A431, "IQ_EBITDA_MARGIN", F$3)</f>
        <v>NA</v>
      </c>
      <c r="G431" s="9" t="str" cm="1">
        <f t="array" ref="G431">_xll.SNL.Clients.Office.Excel.Functions.SPG($A431, "IQ_EBITDA_MARGIN", G$3)</f>
        <v>NA</v>
      </c>
      <c r="H431" s="9" t="str" cm="1">
        <f t="array" ref="H431">_xll.SNL.Clients.Office.Excel.Functions.SPG($A431, "IQ_EBITDA_MARGIN", H$3)</f>
        <v>NA</v>
      </c>
      <c r="I431" s="9" t="str" cm="1">
        <f t="array" ref="I431">_xll.SNL.Clients.Office.Excel.Functions.SPG($A431, "IQ_EBITDA_MARGIN", I$3)</f>
        <v>NA</v>
      </c>
      <c r="J431" s="9" t="str" cm="1">
        <f t="array" ref="J431">_xll.SNL.Clients.Office.Excel.Functions.SPG($A431, "IQ_EBITDA_MARGIN", J$3)</f>
        <v>NA</v>
      </c>
    </row>
    <row r="432" spans="1:10" x14ac:dyDescent="0.3">
      <c r="A432" s="11" t="s">
        <v>433</v>
      </c>
      <c r="B432" s="9" t="str" cm="1">
        <f t="array" ref="B432">_xll.SNL.Clients.Office.Excel.Functions.SPG($A432, "IQ_EBITDA_MARGIN", B$3)</f>
        <v>NA</v>
      </c>
      <c r="C432" s="9" cm="1">
        <f t="array" ref="C432">_xll.SNL.Clients.Office.Excel.Functions.SPG($A432, "IQ_EBITDA_MARGIN", C$3)</f>
        <v>4.4429999999999996</v>
      </c>
      <c r="D432" s="9" cm="1">
        <f t="array" ref="D432">_xll.SNL.Clients.Office.Excel.Functions.SPG($A432, "IQ_EBITDA_MARGIN", D$3)</f>
        <v>5.1719999999999997</v>
      </c>
      <c r="E432" s="9" cm="1">
        <f t="array" ref="E432">_xll.SNL.Clients.Office.Excel.Functions.SPG($A432, "IQ_EBITDA_MARGIN", E$3)</f>
        <v>5.2969999999999997</v>
      </c>
      <c r="F432" s="9" cm="1">
        <f t="array" ref="F432">_xll.SNL.Clients.Office.Excel.Functions.SPG($A432, "IQ_EBITDA_MARGIN", F$3)</f>
        <v>5.2850000000000001</v>
      </c>
      <c r="G432" s="9" cm="1">
        <f t="array" ref="G432">_xll.SNL.Clients.Office.Excel.Functions.SPG($A432, "IQ_EBITDA_MARGIN", G$3)</f>
        <v>6.0469999999999997</v>
      </c>
      <c r="H432" s="9" cm="1">
        <f t="array" ref="H432">_xll.SNL.Clients.Office.Excel.Functions.SPG($A432, "IQ_EBITDA_MARGIN", H$3)</f>
        <v>6.5430000000000001</v>
      </c>
      <c r="I432" s="9" cm="1">
        <f t="array" ref="I432">_xll.SNL.Clients.Office.Excel.Functions.SPG($A432, "IQ_EBITDA_MARGIN", I$3)</f>
        <v>6.1150000000000002</v>
      </c>
      <c r="J432" s="9" cm="1">
        <f t="array" ref="J432">_xll.SNL.Clients.Office.Excel.Functions.SPG($A432, "IQ_EBITDA_MARGIN", J$3)</f>
        <v>5.9160000000000004</v>
      </c>
    </row>
    <row r="433" spans="1:10" x14ac:dyDescent="0.3">
      <c r="A433" s="11" t="s">
        <v>434</v>
      </c>
      <c r="B433" s="9" t="str" cm="1">
        <f t="array" ref="B433">_xll.SNL.Clients.Office.Excel.Functions.SPG($A433, "IQ_EBITDA_MARGIN", B$3)</f>
        <v>NA</v>
      </c>
      <c r="C433" s="9" cm="1">
        <f t="array" ref="C433">_xll.SNL.Clients.Office.Excel.Functions.SPG($A433, "IQ_EBITDA_MARGIN", C$3)</f>
        <v>17.023</v>
      </c>
      <c r="D433" s="9" cm="1">
        <f t="array" ref="D433">_xll.SNL.Clients.Office.Excel.Functions.SPG($A433, "IQ_EBITDA_MARGIN", D$3)</f>
        <v>20.431000000000001</v>
      </c>
      <c r="E433" s="9" cm="1">
        <f t="array" ref="E433">_xll.SNL.Clients.Office.Excel.Functions.SPG($A433, "IQ_EBITDA_MARGIN", E$3)</f>
        <v>16.448</v>
      </c>
      <c r="F433" s="9" cm="1">
        <f t="array" ref="F433">_xll.SNL.Clients.Office.Excel.Functions.SPG($A433, "IQ_EBITDA_MARGIN", F$3)</f>
        <v>16.097000000000001</v>
      </c>
      <c r="G433" s="9" cm="1">
        <f t="array" ref="G433">_xll.SNL.Clients.Office.Excel.Functions.SPG($A433, "IQ_EBITDA_MARGIN", G$3)</f>
        <v>21.004999999999999</v>
      </c>
      <c r="H433" s="9" cm="1">
        <f t="array" ref="H433">_xll.SNL.Clients.Office.Excel.Functions.SPG($A433, "IQ_EBITDA_MARGIN", H$3)</f>
        <v>9.74</v>
      </c>
      <c r="I433" s="9" cm="1">
        <f t="array" ref="I433">_xll.SNL.Clients.Office.Excel.Functions.SPG($A433, "IQ_EBITDA_MARGIN", I$3)</f>
        <v>15.353999999999999</v>
      </c>
      <c r="J433" s="9" cm="1">
        <f t="array" ref="J433">_xll.SNL.Clients.Office.Excel.Functions.SPG($A433, "IQ_EBITDA_MARGIN", J$3)</f>
        <v>15.875</v>
      </c>
    </row>
    <row r="434" spans="1:10" x14ac:dyDescent="0.3">
      <c r="A434" s="11" t="s">
        <v>435</v>
      </c>
      <c r="B434" s="9" t="str" cm="1">
        <f t="array" ref="B434">_xll.SNL.Clients.Office.Excel.Functions.SPG($A434, "IQ_EBITDA_MARGIN", B$3)</f>
        <v>NA</v>
      </c>
      <c r="C434" s="9" t="str" cm="1">
        <f t="array" ref="C434">_xll.SNL.Clients.Office.Excel.Functions.SPG($A434, "IQ_EBITDA_MARGIN", C$3)</f>
        <v>NA</v>
      </c>
      <c r="D434" s="9" cm="1">
        <f t="array" ref="D434">_xll.SNL.Clients.Office.Excel.Functions.SPG($A434, "IQ_EBITDA_MARGIN", D$3)</f>
        <v>32.494999999999997</v>
      </c>
      <c r="E434" s="9" cm="1">
        <f t="array" ref="E434">_xll.SNL.Clients.Office.Excel.Functions.SPG($A434, "IQ_EBITDA_MARGIN", E$3)</f>
        <v>34.628</v>
      </c>
      <c r="F434" s="9" cm="1">
        <f t="array" ref="F434">_xll.SNL.Clients.Office.Excel.Functions.SPG($A434, "IQ_EBITDA_MARGIN", F$3)</f>
        <v>35.283000000000001</v>
      </c>
      <c r="G434" s="9" cm="1">
        <f t="array" ref="G434">_xll.SNL.Clients.Office.Excel.Functions.SPG($A434, "IQ_EBITDA_MARGIN", G$3)</f>
        <v>24.988</v>
      </c>
      <c r="H434" s="9" cm="1">
        <f t="array" ref="H434">_xll.SNL.Clients.Office.Excel.Functions.SPG($A434, "IQ_EBITDA_MARGIN", H$3)</f>
        <v>32.862000000000002</v>
      </c>
      <c r="I434" s="9" cm="1">
        <f t="array" ref="I434">_xll.SNL.Clients.Office.Excel.Functions.SPG($A434, "IQ_EBITDA_MARGIN", I$3)</f>
        <v>33.654000000000003</v>
      </c>
      <c r="J434" s="9" cm="1">
        <f t="array" ref="J434">_xll.SNL.Clients.Office.Excel.Functions.SPG($A434, "IQ_EBITDA_MARGIN", J$3)</f>
        <v>34.362000000000002</v>
      </c>
    </row>
    <row r="435" spans="1:10" x14ac:dyDescent="0.3">
      <c r="A435" s="11" t="s">
        <v>436</v>
      </c>
      <c r="B435" s="9" t="str" cm="1">
        <f t="array" ref="B435">_xll.SNL.Clients.Office.Excel.Functions.SPG($A435, "IQ_EBITDA_MARGIN", B$3)</f>
        <v>NA</v>
      </c>
      <c r="C435" s="9" t="str" cm="1">
        <f t="array" ref="C435">_xll.SNL.Clients.Office.Excel.Functions.SPG($A435, "IQ_EBITDA_MARGIN", C$3)</f>
        <v>NA</v>
      </c>
      <c r="D435" s="9" cm="1">
        <f t="array" ref="D435">_xll.SNL.Clients.Office.Excel.Functions.SPG($A435, "IQ_EBITDA_MARGIN", D$3)</f>
        <v>28.632999999999999</v>
      </c>
      <c r="E435" s="9" cm="1">
        <f t="array" ref="E435">_xll.SNL.Clients.Office.Excel.Functions.SPG($A435, "IQ_EBITDA_MARGIN", E$3)</f>
        <v>28.071000000000002</v>
      </c>
      <c r="F435" s="9" cm="1">
        <f t="array" ref="F435">_xll.SNL.Clients.Office.Excel.Functions.SPG($A435, "IQ_EBITDA_MARGIN", F$3)</f>
        <v>27.582999999999998</v>
      </c>
      <c r="G435" s="9" cm="1">
        <f t="array" ref="G435">_xll.SNL.Clients.Office.Excel.Functions.SPG($A435, "IQ_EBITDA_MARGIN", G$3)</f>
        <v>26.824999999999999</v>
      </c>
      <c r="H435" s="9" cm="1">
        <f t="array" ref="H435">_xll.SNL.Clients.Office.Excel.Functions.SPG($A435, "IQ_EBITDA_MARGIN", H$3)</f>
        <v>24.981000000000002</v>
      </c>
      <c r="I435" s="9" cm="1">
        <f t="array" ref="I435">_xll.SNL.Clients.Office.Excel.Functions.SPG($A435, "IQ_EBITDA_MARGIN", I$3)</f>
        <v>26.457000000000001</v>
      </c>
      <c r="J435" s="9" cm="1">
        <f t="array" ref="J435">_xll.SNL.Clients.Office.Excel.Functions.SPG($A435, "IQ_EBITDA_MARGIN", J$3)</f>
        <v>21.324000000000002</v>
      </c>
    </row>
    <row r="436" spans="1:10" x14ac:dyDescent="0.3">
      <c r="A436" s="11" t="s">
        <v>437</v>
      </c>
      <c r="B436" s="9" t="str" cm="1">
        <f t="array" ref="B436">_xll.SNL.Clients.Office.Excel.Functions.SPG($A436, "IQ_EBITDA_MARGIN", B$3)</f>
        <v>NA</v>
      </c>
      <c r="C436" s="9" cm="1">
        <f t="array" ref="C436">_xll.SNL.Clients.Office.Excel.Functions.SPG($A436, "IQ_EBITDA_MARGIN", C$3)</f>
        <v>16.384</v>
      </c>
      <c r="D436" s="9" cm="1">
        <f t="array" ref="D436">_xll.SNL.Clients.Office.Excel.Functions.SPG($A436, "IQ_EBITDA_MARGIN", D$3)</f>
        <v>10.057</v>
      </c>
      <c r="E436" s="9" cm="1">
        <f t="array" ref="E436">_xll.SNL.Clients.Office.Excel.Functions.SPG($A436, "IQ_EBITDA_MARGIN", E$3)</f>
        <v>14.26</v>
      </c>
      <c r="F436" s="9" cm="1">
        <f t="array" ref="F436">_xll.SNL.Clients.Office.Excel.Functions.SPG($A436, "IQ_EBITDA_MARGIN", F$3)</f>
        <v>19.263999999999999</v>
      </c>
      <c r="G436" s="9" cm="1">
        <f t="array" ref="G436">_xll.SNL.Clients.Office.Excel.Functions.SPG($A436, "IQ_EBITDA_MARGIN", G$3)</f>
        <v>18.439</v>
      </c>
      <c r="H436" s="9" cm="1">
        <f t="array" ref="H436">_xll.SNL.Clients.Office.Excel.Functions.SPG($A436, "IQ_EBITDA_MARGIN", H$3)</f>
        <v>8.641</v>
      </c>
      <c r="I436" s="9" cm="1">
        <f t="array" ref="I436">_xll.SNL.Clients.Office.Excel.Functions.SPG($A436, "IQ_EBITDA_MARGIN", I$3)</f>
        <v>6.29</v>
      </c>
      <c r="J436" s="9" cm="1">
        <f t="array" ref="J436">_xll.SNL.Clients.Office.Excel.Functions.SPG($A436, "IQ_EBITDA_MARGIN", J$3)</f>
        <v>13.462999999999999</v>
      </c>
    </row>
    <row r="437" spans="1:10" x14ac:dyDescent="0.3">
      <c r="A437" s="11" t="s">
        <v>438</v>
      </c>
      <c r="B437" s="9" t="str" cm="1">
        <f t="array" ref="B437">_xll.SNL.Clients.Office.Excel.Functions.SPG($A437, "IQ_EBITDA_MARGIN", B$3)</f>
        <v>NA</v>
      </c>
      <c r="C437" s="9" t="str" cm="1">
        <f t="array" ref="C437">_xll.SNL.Clients.Office.Excel.Functions.SPG($A437, "IQ_EBITDA_MARGIN", C$3)</f>
        <v>NA</v>
      </c>
      <c r="D437" s="9" t="str" cm="1">
        <f t="array" ref="D437">_xll.SNL.Clients.Office.Excel.Functions.SPG($A437, "IQ_EBITDA_MARGIN", D$3)</f>
        <v>NA</v>
      </c>
      <c r="E437" s="9" t="str" cm="1">
        <f t="array" ref="E437">_xll.SNL.Clients.Office.Excel.Functions.SPG($A437, "IQ_EBITDA_MARGIN", E$3)</f>
        <v>NA</v>
      </c>
      <c r="F437" s="9" t="str" cm="1">
        <f t="array" ref="F437">_xll.SNL.Clients.Office.Excel.Functions.SPG($A437, "IQ_EBITDA_MARGIN", F$3)</f>
        <v>NA</v>
      </c>
      <c r="G437" s="9" t="str" cm="1">
        <f t="array" ref="G437">_xll.SNL.Clients.Office.Excel.Functions.SPG($A437, "IQ_EBITDA_MARGIN", G$3)</f>
        <v>NA</v>
      </c>
      <c r="H437" s="9" t="str" cm="1">
        <f t="array" ref="H437">_xll.SNL.Clients.Office.Excel.Functions.SPG($A437, "IQ_EBITDA_MARGIN", H$3)</f>
        <v>NA</v>
      </c>
      <c r="I437" s="9" t="str" cm="1">
        <f t="array" ref="I437">_xll.SNL.Clients.Office.Excel.Functions.SPG($A437, "IQ_EBITDA_MARGIN", I$3)</f>
        <v>NA</v>
      </c>
      <c r="J437" s="9" t="str" cm="1">
        <f t="array" ref="J437">_xll.SNL.Clients.Office.Excel.Functions.SPG($A437, "IQ_EBITDA_MARGIN", J$3)</f>
        <v>NA</v>
      </c>
    </row>
    <row r="438" spans="1:10" x14ac:dyDescent="0.3">
      <c r="A438" s="11" t="s">
        <v>439</v>
      </c>
      <c r="B438" s="9" t="str" cm="1">
        <f t="array" ref="B438">_xll.SNL.Clients.Office.Excel.Functions.SPG($A438, "IQ_EBITDA_MARGIN", B$3)</f>
        <v>NA</v>
      </c>
      <c r="C438" s="9" cm="1">
        <f t="array" ref="C438">_xll.SNL.Clients.Office.Excel.Functions.SPG($A438, "IQ_EBITDA_MARGIN", C$3)</f>
        <v>17.574999999999999</v>
      </c>
      <c r="D438" s="9" cm="1">
        <f t="array" ref="D438">_xll.SNL.Clients.Office.Excel.Functions.SPG($A438, "IQ_EBITDA_MARGIN", D$3)</f>
        <v>16.175999999999998</v>
      </c>
      <c r="E438" s="9" cm="1">
        <f t="array" ref="E438">_xll.SNL.Clients.Office.Excel.Functions.SPG($A438, "IQ_EBITDA_MARGIN", E$3)</f>
        <v>15.821999999999999</v>
      </c>
      <c r="F438" s="9" cm="1">
        <f t="array" ref="F438">_xll.SNL.Clients.Office.Excel.Functions.SPG($A438, "IQ_EBITDA_MARGIN", F$3)</f>
        <v>17.016999999999999</v>
      </c>
      <c r="G438" s="9" cm="1">
        <f t="array" ref="G438">_xll.SNL.Clients.Office.Excel.Functions.SPG($A438, "IQ_EBITDA_MARGIN", G$3)</f>
        <v>16.233000000000001</v>
      </c>
      <c r="H438" s="9" cm="1">
        <f t="array" ref="H438">_xll.SNL.Clients.Office.Excel.Functions.SPG($A438, "IQ_EBITDA_MARGIN", H$3)</f>
        <v>16.123999999999999</v>
      </c>
      <c r="I438" s="9" cm="1">
        <f t="array" ref="I438">_xll.SNL.Clients.Office.Excel.Functions.SPG($A438, "IQ_EBITDA_MARGIN", I$3)</f>
        <v>14.175000000000001</v>
      </c>
      <c r="J438" s="9" cm="1">
        <f t="array" ref="J438">_xll.SNL.Clients.Office.Excel.Functions.SPG($A438, "IQ_EBITDA_MARGIN", J$3)</f>
        <v>14.164999999999999</v>
      </c>
    </row>
    <row r="439" spans="1:10" x14ac:dyDescent="0.3">
      <c r="A439" s="11" t="s">
        <v>440</v>
      </c>
      <c r="B439" s="9" t="str" cm="1">
        <f t="array" ref="B439">_xll.SNL.Clients.Office.Excel.Functions.SPG($A439, "IQ_EBITDA_MARGIN", B$3)</f>
        <v>NA</v>
      </c>
      <c r="C439" s="9" cm="1">
        <f t="array" ref="C439">_xll.SNL.Clients.Office.Excel.Functions.SPG($A439, "IQ_EBITDA_MARGIN", C$3)</f>
        <v>37.404000000000003</v>
      </c>
      <c r="D439" s="9" cm="1">
        <f t="array" ref="D439">_xll.SNL.Clients.Office.Excel.Functions.SPG($A439, "IQ_EBITDA_MARGIN", D$3)</f>
        <v>25.818999999999999</v>
      </c>
      <c r="E439" s="9" cm="1">
        <f t="array" ref="E439">_xll.SNL.Clients.Office.Excel.Functions.SPG($A439, "IQ_EBITDA_MARGIN", E$3)</f>
        <v>20.981000000000002</v>
      </c>
      <c r="F439" s="9" cm="1">
        <f t="array" ref="F439">_xll.SNL.Clients.Office.Excel.Functions.SPG($A439, "IQ_EBITDA_MARGIN", F$3)</f>
        <v>36.26</v>
      </c>
      <c r="G439" s="9" cm="1">
        <f t="array" ref="G439">_xll.SNL.Clients.Office.Excel.Functions.SPG($A439, "IQ_EBITDA_MARGIN", G$3)</f>
        <v>21.327999999999999</v>
      </c>
      <c r="H439" s="9" cm="1">
        <f t="array" ref="H439">_xll.SNL.Clients.Office.Excel.Functions.SPG($A439, "IQ_EBITDA_MARGIN", H$3)</f>
        <v>27.64</v>
      </c>
      <c r="I439" s="9" cm="1">
        <f t="array" ref="I439">_xll.SNL.Clients.Office.Excel.Functions.SPG($A439, "IQ_EBITDA_MARGIN", I$3)</f>
        <v>26.221</v>
      </c>
      <c r="J439" s="9" cm="1">
        <f t="array" ref="J439">_xll.SNL.Clients.Office.Excel.Functions.SPG($A439, "IQ_EBITDA_MARGIN", J$3)</f>
        <v>29.952000000000002</v>
      </c>
    </row>
    <row r="440" spans="1:10" x14ac:dyDescent="0.3">
      <c r="A440" s="11" t="s">
        <v>441</v>
      </c>
      <c r="B440" s="9" t="str" cm="1">
        <f t="array" ref="B440">_xll.SNL.Clients.Office.Excel.Functions.SPG($A440, "IQ_EBITDA_MARGIN", B$3)</f>
        <v>NA</v>
      </c>
      <c r="C440" s="9" t="str" cm="1">
        <f t="array" ref="C440">_xll.SNL.Clients.Office.Excel.Functions.SPG($A440, "IQ_EBITDA_MARGIN", C$3)</f>
        <v>NA</v>
      </c>
      <c r="D440" s="9" cm="1">
        <f t="array" ref="D440">_xll.SNL.Clients.Office.Excel.Functions.SPG($A440, "IQ_EBITDA_MARGIN", D$3)</f>
        <v>15.946</v>
      </c>
      <c r="E440" s="9" cm="1">
        <f t="array" ref="E440">_xll.SNL.Clients.Office.Excel.Functions.SPG($A440, "IQ_EBITDA_MARGIN", E$3)</f>
        <v>17.265000000000001</v>
      </c>
      <c r="F440" s="9" cm="1">
        <f t="array" ref="F440">_xll.SNL.Clients.Office.Excel.Functions.SPG($A440, "IQ_EBITDA_MARGIN", F$3)</f>
        <v>16.245000000000001</v>
      </c>
      <c r="G440" s="9" cm="1">
        <f t="array" ref="G440">_xll.SNL.Clients.Office.Excel.Functions.SPG($A440, "IQ_EBITDA_MARGIN", G$3)</f>
        <v>14.302</v>
      </c>
      <c r="H440" s="9" cm="1">
        <f t="array" ref="H440">_xll.SNL.Clients.Office.Excel.Functions.SPG($A440, "IQ_EBITDA_MARGIN", H$3)</f>
        <v>16.529</v>
      </c>
      <c r="I440" s="9" cm="1">
        <f t="array" ref="I440">_xll.SNL.Clients.Office.Excel.Functions.SPG($A440, "IQ_EBITDA_MARGIN", I$3)</f>
        <v>17.206</v>
      </c>
      <c r="J440" s="9" cm="1">
        <f t="array" ref="J440">_xll.SNL.Clients.Office.Excel.Functions.SPG($A440, "IQ_EBITDA_MARGIN", J$3)</f>
        <v>17.027999999999999</v>
      </c>
    </row>
    <row r="441" spans="1:10" x14ac:dyDescent="0.3">
      <c r="A441" s="11" t="s">
        <v>442</v>
      </c>
      <c r="B441" s="9" t="str" cm="1">
        <f t="array" ref="B441">_xll.SNL.Clients.Office.Excel.Functions.SPG($A441, "IQ_EBITDA_MARGIN", B$3)</f>
        <v>NA</v>
      </c>
      <c r="C441" s="9" t="str" cm="1">
        <f t="array" ref="C441">_xll.SNL.Clients.Office.Excel.Functions.SPG($A441, "IQ_EBITDA_MARGIN", C$3)</f>
        <v>NA</v>
      </c>
      <c r="D441" s="9" cm="1">
        <f t="array" ref="D441">_xll.SNL.Clients.Office.Excel.Functions.SPG($A441, "IQ_EBITDA_MARGIN", D$3)</f>
        <v>19.106000000000002</v>
      </c>
      <c r="E441" s="9" cm="1">
        <f t="array" ref="E441">_xll.SNL.Clients.Office.Excel.Functions.SPG($A441, "IQ_EBITDA_MARGIN", E$3)</f>
        <v>16.388999999999999</v>
      </c>
      <c r="F441" s="9" cm="1">
        <f t="array" ref="F441">_xll.SNL.Clients.Office.Excel.Functions.SPG($A441, "IQ_EBITDA_MARGIN", F$3)</f>
        <v>11.347</v>
      </c>
      <c r="G441" s="9" cm="1">
        <f t="array" ref="G441">_xll.SNL.Clients.Office.Excel.Functions.SPG($A441, "IQ_EBITDA_MARGIN", G$3)</f>
        <v>26.081</v>
      </c>
      <c r="H441" s="9" cm="1">
        <f t="array" ref="H441">_xll.SNL.Clients.Office.Excel.Functions.SPG($A441, "IQ_EBITDA_MARGIN", H$3)</f>
        <v>19.082000000000001</v>
      </c>
      <c r="I441" s="9" cm="1">
        <f t="array" ref="I441">_xll.SNL.Clients.Office.Excel.Functions.SPG($A441, "IQ_EBITDA_MARGIN", I$3)</f>
        <v>16.062000000000001</v>
      </c>
      <c r="J441" s="9" cm="1">
        <f t="array" ref="J441">_xll.SNL.Clients.Office.Excel.Functions.SPG($A441, "IQ_EBITDA_MARGIN", J$3)</f>
        <v>11.696</v>
      </c>
    </row>
    <row r="442" spans="1:10" x14ac:dyDescent="0.3">
      <c r="A442" s="11" t="s">
        <v>443</v>
      </c>
      <c r="B442" s="9" t="str" cm="1">
        <f t="array" ref="B442">_xll.SNL.Clients.Office.Excel.Functions.SPG($A442, "IQ_EBITDA_MARGIN", B$3)</f>
        <v>NA</v>
      </c>
      <c r="C442" s="9" t="str" cm="1">
        <f t="array" ref="C442">_xll.SNL.Clients.Office.Excel.Functions.SPG($A442, "IQ_EBITDA_MARGIN", C$3)</f>
        <v>NA</v>
      </c>
      <c r="D442" s="9" cm="1">
        <f t="array" ref="D442">_xll.SNL.Clients.Office.Excel.Functions.SPG($A442, "IQ_EBITDA_MARGIN", D$3)</f>
        <v>25.295000000000002</v>
      </c>
      <c r="E442" s="9" cm="1">
        <f t="array" ref="E442">_xll.SNL.Clients.Office.Excel.Functions.SPG($A442, "IQ_EBITDA_MARGIN", E$3)</f>
        <v>22.981999999999999</v>
      </c>
      <c r="F442" s="9" cm="1">
        <f t="array" ref="F442">_xll.SNL.Clients.Office.Excel.Functions.SPG($A442, "IQ_EBITDA_MARGIN", F$3)</f>
        <v>25.460999999999999</v>
      </c>
      <c r="G442" s="9" cm="1">
        <f t="array" ref="G442">_xll.SNL.Clients.Office.Excel.Functions.SPG($A442, "IQ_EBITDA_MARGIN", G$3)</f>
        <v>23.295000000000002</v>
      </c>
      <c r="H442" s="9" cm="1">
        <f t="array" ref="H442">_xll.SNL.Clients.Office.Excel.Functions.SPG($A442, "IQ_EBITDA_MARGIN", H$3)</f>
        <v>21.257999999999999</v>
      </c>
      <c r="I442" s="9" cm="1">
        <f t="array" ref="I442">_xll.SNL.Clients.Office.Excel.Functions.SPG($A442, "IQ_EBITDA_MARGIN", I$3)</f>
        <v>21.71</v>
      </c>
      <c r="J442" s="9" cm="1">
        <f t="array" ref="J442">_xll.SNL.Clients.Office.Excel.Functions.SPG($A442, "IQ_EBITDA_MARGIN", J$3)</f>
        <v>21.282</v>
      </c>
    </row>
    <row r="443" spans="1:10" x14ac:dyDescent="0.3">
      <c r="A443" s="11" t="s">
        <v>444</v>
      </c>
      <c r="B443" s="9" t="str" cm="1">
        <f t="array" ref="B443">_xll.SNL.Clients.Office.Excel.Functions.SPG($A443, "IQ_EBITDA_MARGIN", B$3)</f>
        <v>NA</v>
      </c>
      <c r="C443" s="9" t="str" cm="1">
        <f t="array" ref="C443">_xll.SNL.Clients.Office.Excel.Functions.SPG($A443, "IQ_EBITDA_MARGIN", C$3)</f>
        <v>NA</v>
      </c>
      <c r="D443" s="9" cm="1">
        <f t="array" ref="D443">_xll.SNL.Clients.Office.Excel.Functions.SPG($A443, "IQ_EBITDA_MARGIN", D$3)</f>
        <v>25.27</v>
      </c>
      <c r="E443" s="9" cm="1">
        <f t="array" ref="E443">_xll.SNL.Clients.Office.Excel.Functions.SPG($A443, "IQ_EBITDA_MARGIN", E$3)</f>
        <v>25.524999999999999</v>
      </c>
      <c r="F443" s="9" cm="1">
        <f t="array" ref="F443">_xll.SNL.Clients.Office.Excel.Functions.SPG($A443, "IQ_EBITDA_MARGIN", F$3)</f>
        <v>24.364000000000001</v>
      </c>
      <c r="G443" s="9" cm="1">
        <f t="array" ref="G443">_xll.SNL.Clients.Office.Excel.Functions.SPG($A443, "IQ_EBITDA_MARGIN", G$3)</f>
        <v>23.600999999999999</v>
      </c>
      <c r="H443" s="9" cm="1">
        <f t="array" ref="H443">_xll.SNL.Clients.Office.Excel.Functions.SPG($A443, "IQ_EBITDA_MARGIN", H$3)</f>
        <v>25.265999999999998</v>
      </c>
      <c r="I443" s="9" cm="1">
        <f t="array" ref="I443">_xll.SNL.Clients.Office.Excel.Functions.SPG($A443, "IQ_EBITDA_MARGIN", I$3)</f>
        <v>23.954999999999998</v>
      </c>
      <c r="J443" s="9" cm="1">
        <f t="array" ref="J443">_xll.SNL.Clients.Office.Excel.Functions.SPG($A443, "IQ_EBITDA_MARGIN", J$3)</f>
        <v>22.777000000000001</v>
      </c>
    </row>
    <row r="444" spans="1:10" x14ac:dyDescent="0.3">
      <c r="A444" s="11" t="s">
        <v>445</v>
      </c>
      <c r="B444" s="9" t="str" cm="1">
        <f t="array" ref="B444">_xll.SNL.Clients.Office.Excel.Functions.SPG($A444, "IQ_EBITDA_MARGIN", B$3)</f>
        <v>NA</v>
      </c>
      <c r="C444" s="9" t="str" cm="1">
        <f t="array" ref="C444">_xll.SNL.Clients.Office.Excel.Functions.SPG($A444, "IQ_EBITDA_MARGIN", C$3)</f>
        <v>NA</v>
      </c>
      <c r="D444" s="9" cm="1">
        <f t="array" ref="D444">_xll.SNL.Clients.Office.Excel.Functions.SPG($A444, "IQ_EBITDA_MARGIN", D$3)</f>
        <v>5.2770000000000001</v>
      </c>
      <c r="E444" s="9" cm="1">
        <f t="array" ref="E444">_xll.SNL.Clients.Office.Excel.Functions.SPG($A444, "IQ_EBITDA_MARGIN", E$3)</f>
        <v>5.0599999999999996</v>
      </c>
      <c r="F444" s="9" cm="1">
        <f t="array" ref="F444">_xll.SNL.Clients.Office.Excel.Functions.SPG($A444, "IQ_EBITDA_MARGIN", F$3)</f>
        <v>5.4139999999999997</v>
      </c>
      <c r="G444" s="9" cm="1">
        <f t="array" ref="G444">_xll.SNL.Clients.Office.Excel.Functions.SPG($A444, "IQ_EBITDA_MARGIN", G$3)</f>
        <v>5.8760000000000003</v>
      </c>
      <c r="H444" s="9" cm="1">
        <f t="array" ref="H444">_xll.SNL.Clients.Office.Excel.Functions.SPG($A444, "IQ_EBITDA_MARGIN", H$3)</f>
        <v>5.08</v>
      </c>
      <c r="I444" s="9" cm="1">
        <f t="array" ref="I444">_xll.SNL.Clients.Office.Excel.Functions.SPG($A444, "IQ_EBITDA_MARGIN", I$3)</f>
        <v>5.0599999999999996</v>
      </c>
      <c r="J444" s="9" cm="1">
        <f t="array" ref="J444">_xll.SNL.Clients.Office.Excel.Functions.SPG($A444, "IQ_EBITDA_MARGIN", J$3)</f>
        <v>5.6189999999999998</v>
      </c>
    </row>
    <row r="445" spans="1:10" x14ac:dyDescent="0.3">
      <c r="A445" s="11" t="s">
        <v>446</v>
      </c>
      <c r="B445" s="9" t="str" cm="1">
        <f t="array" ref="B445">_xll.SNL.Clients.Office.Excel.Functions.SPG($A445, "IQ_EBITDA_MARGIN", B$3)</f>
        <v>NA</v>
      </c>
      <c r="C445" s="9" t="str" cm="1">
        <f t="array" ref="C445">_xll.SNL.Clients.Office.Excel.Functions.SPG($A445, "IQ_EBITDA_MARGIN", C$3)</f>
        <v>NA</v>
      </c>
      <c r="D445" s="9" cm="1">
        <f t="array" ref="D445">_xll.SNL.Clients.Office.Excel.Functions.SPG($A445, "IQ_EBITDA_MARGIN", D$3)</f>
        <v>13.522</v>
      </c>
      <c r="E445" s="9" cm="1">
        <f t="array" ref="E445">_xll.SNL.Clients.Office.Excel.Functions.SPG($A445, "IQ_EBITDA_MARGIN", E$3)</f>
        <v>18.625</v>
      </c>
      <c r="F445" s="9" cm="1">
        <f t="array" ref="F445">_xll.SNL.Clients.Office.Excel.Functions.SPG($A445, "IQ_EBITDA_MARGIN", F$3)</f>
        <v>17.585999999999999</v>
      </c>
      <c r="G445" s="9" cm="1">
        <f t="array" ref="G445">_xll.SNL.Clients.Office.Excel.Functions.SPG($A445, "IQ_EBITDA_MARGIN", G$3)</f>
        <v>17.853999999999999</v>
      </c>
      <c r="H445" s="9" cm="1">
        <f t="array" ref="H445">_xll.SNL.Clients.Office.Excel.Functions.SPG($A445, "IQ_EBITDA_MARGIN", H$3)</f>
        <v>11.513</v>
      </c>
      <c r="I445" s="9" cm="1">
        <f t="array" ref="I445">_xll.SNL.Clients.Office.Excel.Functions.SPG($A445, "IQ_EBITDA_MARGIN", I$3)</f>
        <v>18.757000000000001</v>
      </c>
      <c r="J445" s="9" cm="1">
        <f t="array" ref="J445">_xll.SNL.Clients.Office.Excel.Functions.SPG($A445, "IQ_EBITDA_MARGIN", J$3)</f>
        <v>20.292000000000002</v>
      </c>
    </row>
    <row r="446" spans="1:10" x14ac:dyDescent="0.3">
      <c r="A446" s="11" t="s">
        <v>447</v>
      </c>
      <c r="B446" s="9" t="str" cm="1">
        <f t="array" ref="B446">_xll.SNL.Clients.Office.Excel.Functions.SPG($A446, "IQ_EBITDA_MARGIN", B$3)</f>
        <v>NA</v>
      </c>
      <c r="C446" s="9" t="str" cm="1">
        <f t="array" ref="C446">_xll.SNL.Clients.Office.Excel.Functions.SPG($A446, "IQ_EBITDA_MARGIN", C$3)</f>
        <v>NA</v>
      </c>
      <c r="D446" s="9" t="str" cm="1">
        <f t="array" ref="D446">_xll.SNL.Clients.Office.Excel.Functions.SPG($A446, "IQ_EBITDA_MARGIN", D$3)</f>
        <v>NA</v>
      </c>
      <c r="E446" s="9" t="str" cm="1">
        <f t="array" ref="E446">_xll.SNL.Clients.Office.Excel.Functions.SPG($A446, "IQ_EBITDA_MARGIN", E$3)</f>
        <v>NA</v>
      </c>
      <c r="F446" s="9" t="str" cm="1">
        <f t="array" ref="F446">_xll.SNL.Clients.Office.Excel.Functions.SPG($A446, "IQ_EBITDA_MARGIN", F$3)</f>
        <v>NA</v>
      </c>
      <c r="G446" s="9" t="str" cm="1">
        <f t="array" ref="G446">_xll.SNL.Clients.Office.Excel.Functions.SPG($A446, "IQ_EBITDA_MARGIN", G$3)</f>
        <v>NA</v>
      </c>
      <c r="H446" s="9" t="str" cm="1">
        <f t="array" ref="H446">_xll.SNL.Clients.Office.Excel.Functions.SPG($A446, "IQ_EBITDA_MARGIN", H$3)</f>
        <v>NA</v>
      </c>
      <c r="I446" s="9" t="str" cm="1">
        <f t="array" ref="I446">_xll.SNL.Clients.Office.Excel.Functions.SPG($A446, "IQ_EBITDA_MARGIN", I$3)</f>
        <v>NA</v>
      </c>
      <c r="J446" s="9" t="str" cm="1">
        <f t="array" ref="J446">_xll.SNL.Clients.Office.Excel.Functions.SPG($A446, "IQ_EBITDA_MARGIN", J$3)</f>
        <v>NA</v>
      </c>
    </row>
    <row r="447" spans="1:10" x14ac:dyDescent="0.3">
      <c r="A447" s="11" t="s">
        <v>448</v>
      </c>
      <c r="B447" s="9" t="str" cm="1">
        <f t="array" ref="B447">_xll.SNL.Clients.Office.Excel.Functions.SPG($A447, "IQ_EBITDA_MARGIN", B$3)</f>
        <v>NA</v>
      </c>
      <c r="C447" s="9" cm="1">
        <f t="array" ref="C447">_xll.SNL.Clients.Office.Excel.Functions.SPG($A447, "IQ_EBITDA_MARGIN", C$3)</f>
        <v>30.408999999999999</v>
      </c>
      <c r="D447" s="9" cm="1">
        <f t="array" ref="D447">_xll.SNL.Clients.Office.Excel.Functions.SPG($A447, "IQ_EBITDA_MARGIN", D$3)</f>
        <v>31.113</v>
      </c>
      <c r="E447" s="9" cm="1">
        <f t="array" ref="E447">_xll.SNL.Clients.Office.Excel.Functions.SPG($A447, "IQ_EBITDA_MARGIN", E$3)</f>
        <v>25.102</v>
      </c>
      <c r="F447" s="9" cm="1">
        <f t="array" ref="F447">_xll.SNL.Clients.Office.Excel.Functions.SPG($A447, "IQ_EBITDA_MARGIN", F$3)</f>
        <v>26.466999999999999</v>
      </c>
      <c r="G447" s="9" cm="1">
        <f t="array" ref="G447">_xll.SNL.Clients.Office.Excel.Functions.SPG($A447, "IQ_EBITDA_MARGIN", G$3)</f>
        <v>30.782</v>
      </c>
      <c r="H447" s="9" cm="1">
        <f t="array" ref="H447">_xll.SNL.Clients.Office.Excel.Functions.SPG($A447, "IQ_EBITDA_MARGIN", H$3)</f>
        <v>30.026</v>
      </c>
      <c r="I447" s="9" cm="1">
        <f t="array" ref="I447">_xll.SNL.Clients.Office.Excel.Functions.SPG($A447, "IQ_EBITDA_MARGIN", I$3)</f>
        <v>26.896000000000001</v>
      </c>
      <c r="J447" s="9" cm="1">
        <f t="array" ref="J447">_xll.SNL.Clients.Office.Excel.Functions.SPG($A447, "IQ_EBITDA_MARGIN", J$3)</f>
        <v>25.045000000000002</v>
      </c>
    </row>
    <row r="448" spans="1:10" x14ac:dyDescent="0.3">
      <c r="A448" s="11" t="s">
        <v>449</v>
      </c>
      <c r="B448" s="9" t="str" cm="1">
        <f t="array" ref="B448">_xll.SNL.Clients.Office.Excel.Functions.SPG($A448, "IQ_EBITDA_MARGIN", B$3)</f>
        <v>NA</v>
      </c>
      <c r="C448" s="9" cm="1">
        <f t="array" ref="C448">_xll.SNL.Clients.Office.Excel.Functions.SPG($A448, "IQ_EBITDA_MARGIN", C$3)</f>
        <v>15.337</v>
      </c>
      <c r="D448" s="9" cm="1">
        <f t="array" ref="D448">_xll.SNL.Clients.Office.Excel.Functions.SPG($A448, "IQ_EBITDA_MARGIN", D$3)</f>
        <v>15.653</v>
      </c>
      <c r="E448" s="9" cm="1">
        <f t="array" ref="E448">_xll.SNL.Clients.Office.Excel.Functions.SPG($A448, "IQ_EBITDA_MARGIN", E$3)</f>
        <v>11.021000000000001</v>
      </c>
      <c r="F448" s="9" cm="1">
        <f t="array" ref="F448">_xll.SNL.Clients.Office.Excel.Functions.SPG($A448, "IQ_EBITDA_MARGIN", F$3)</f>
        <v>17.864000000000001</v>
      </c>
      <c r="G448" s="9" cm="1">
        <f t="array" ref="G448">_xll.SNL.Clients.Office.Excel.Functions.SPG($A448, "IQ_EBITDA_MARGIN", G$3)</f>
        <v>15.692</v>
      </c>
      <c r="H448" s="9" cm="1">
        <f t="array" ref="H448">_xll.SNL.Clients.Office.Excel.Functions.SPG($A448, "IQ_EBITDA_MARGIN", H$3)</f>
        <v>9.9740000000000002</v>
      </c>
      <c r="I448" s="9" cm="1">
        <f t="array" ref="I448">_xll.SNL.Clients.Office.Excel.Functions.SPG($A448, "IQ_EBITDA_MARGIN", I$3)</f>
        <v>3.74</v>
      </c>
      <c r="J448" s="9" cm="1">
        <f t="array" ref="J448">_xll.SNL.Clients.Office.Excel.Functions.SPG($A448, "IQ_EBITDA_MARGIN", J$3)</f>
        <v>4.7960000000000003</v>
      </c>
    </row>
    <row r="449" spans="1:10" x14ac:dyDescent="0.3">
      <c r="A449" s="11" t="s">
        <v>450</v>
      </c>
      <c r="B449" s="9" t="str" cm="1">
        <f t="array" ref="B449">_xll.SNL.Clients.Office.Excel.Functions.SPG($A449, "IQ_EBITDA_MARGIN", B$3)</f>
        <v>NA</v>
      </c>
      <c r="C449" s="9" cm="1">
        <f t="array" ref="C449">_xll.SNL.Clients.Office.Excel.Functions.SPG($A449, "IQ_EBITDA_MARGIN", C$3)</f>
        <v>15.651999999999999</v>
      </c>
      <c r="D449" s="9" cm="1">
        <f t="array" ref="D449">_xll.SNL.Clients.Office.Excel.Functions.SPG($A449, "IQ_EBITDA_MARGIN", D$3)</f>
        <v>20.959</v>
      </c>
      <c r="E449" s="9" cm="1">
        <f t="array" ref="E449">_xll.SNL.Clients.Office.Excel.Functions.SPG($A449, "IQ_EBITDA_MARGIN", E$3)</f>
        <v>22.158999999999999</v>
      </c>
      <c r="F449" s="9" cm="1">
        <f t="array" ref="F449">_xll.SNL.Clients.Office.Excel.Functions.SPG($A449, "IQ_EBITDA_MARGIN", F$3)</f>
        <v>16.468</v>
      </c>
      <c r="G449" s="9" cm="1">
        <f t="array" ref="G449">_xll.SNL.Clients.Office.Excel.Functions.SPG($A449, "IQ_EBITDA_MARGIN", G$3)</f>
        <v>15.599</v>
      </c>
      <c r="H449" s="9" cm="1">
        <f t="array" ref="H449">_xll.SNL.Clients.Office.Excel.Functions.SPG($A449, "IQ_EBITDA_MARGIN", H$3)</f>
        <v>20.780999999999999</v>
      </c>
      <c r="I449" s="9" cm="1">
        <f t="array" ref="I449">_xll.SNL.Clients.Office.Excel.Functions.SPG($A449, "IQ_EBITDA_MARGIN", I$3)</f>
        <v>20.387</v>
      </c>
      <c r="J449" s="9" cm="1">
        <f t="array" ref="J449">_xll.SNL.Clients.Office.Excel.Functions.SPG($A449, "IQ_EBITDA_MARGIN", J$3)</f>
        <v>16.021999999999998</v>
      </c>
    </row>
    <row r="450" spans="1:10" x14ac:dyDescent="0.3">
      <c r="A450" s="11" t="s">
        <v>451</v>
      </c>
      <c r="B450" s="9" t="str" cm="1">
        <f t="array" ref="B450">_xll.SNL.Clients.Office.Excel.Functions.SPG($A450, "IQ_EBITDA_MARGIN", B$3)</f>
        <v>NA</v>
      </c>
      <c r="C450" s="9" t="str" cm="1">
        <f t="array" ref="C450">_xll.SNL.Clients.Office.Excel.Functions.SPG($A450, "IQ_EBITDA_MARGIN", C$3)</f>
        <v>NA</v>
      </c>
      <c r="D450" s="9" cm="1">
        <f t="array" ref="D450">_xll.SNL.Clients.Office.Excel.Functions.SPG($A450, "IQ_EBITDA_MARGIN", D$3)</f>
        <v>53.616</v>
      </c>
      <c r="E450" s="9" cm="1">
        <f t="array" ref="E450">_xll.SNL.Clients.Office.Excel.Functions.SPG($A450, "IQ_EBITDA_MARGIN", E$3)</f>
        <v>52.654000000000003</v>
      </c>
      <c r="F450" s="9" cm="1">
        <f t="array" ref="F450">_xll.SNL.Clients.Office.Excel.Functions.SPG($A450, "IQ_EBITDA_MARGIN", F$3)</f>
        <v>46.9</v>
      </c>
      <c r="G450" s="9" cm="1">
        <f t="array" ref="G450">_xll.SNL.Clients.Office.Excel.Functions.SPG($A450, "IQ_EBITDA_MARGIN", G$3)</f>
        <v>43.706000000000003</v>
      </c>
      <c r="H450" s="9" cm="1">
        <f t="array" ref="H450">_xll.SNL.Clients.Office.Excel.Functions.SPG($A450, "IQ_EBITDA_MARGIN", H$3)</f>
        <v>50.472999999999999</v>
      </c>
      <c r="I450" s="9" cm="1">
        <f t="array" ref="I450">_xll.SNL.Clients.Office.Excel.Functions.SPG($A450, "IQ_EBITDA_MARGIN", I$3)</f>
        <v>45.945999999999998</v>
      </c>
      <c r="J450" s="9" cm="1">
        <f t="array" ref="J450">_xll.SNL.Clients.Office.Excel.Functions.SPG($A450, "IQ_EBITDA_MARGIN", J$3)</f>
        <v>40.122999999999998</v>
      </c>
    </row>
    <row r="451" spans="1:10" x14ac:dyDescent="0.3">
      <c r="A451" s="11" t="s">
        <v>452</v>
      </c>
      <c r="B451" s="9" t="str" cm="1">
        <f t="array" ref="B451">_xll.SNL.Clients.Office.Excel.Functions.SPG($A451, "IQ_EBITDA_MARGIN", B$3)</f>
        <v>NA</v>
      </c>
      <c r="C451" s="9" t="str" cm="1">
        <f t="array" ref="C451">_xll.SNL.Clients.Office.Excel.Functions.SPG($A451, "IQ_EBITDA_MARGIN", C$3)</f>
        <v>NA</v>
      </c>
      <c r="D451" s="9" cm="1">
        <f t="array" ref="D451">_xll.SNL.Clients.Office.Excel.Functions.SPG($A451, "IQ_EBITDA_MARGIN", D$3)</f>
        <v>13.93</v>
      </c>
      <c r="E451" s="9" cm="1">
        <f t="array" ref="E451">_xll.SNL.Clients.Office.Excel.Functions.SPG($A451, "IQ_EBITDA_MARGIN", E$3)</f>
        <v>12.526</v>
      </c>
      <c r="F451" s="9" cm="1">
        <f t="array" ref="F451">_xll.SNL.Clients.Office.Excel.Functions.SPG($A451, "IQ_EBITDA_MARGIN", F$3)</f>
        <v>12.853999999999999</v>
      </c>
      <c r="G451" s="9" cm="1">
        <f t="array" ref="G451">_xll.SNL.Clients.Office.Excel.Functions.SPG($A451, "IQ_EBITDA_MARGIN", G$3)</f>
        <v>12.436999999999999</v>
      </c>
      <c r="H451" s="9" cm="1">
        <f t="array" ref="H451">_xll.SNL.Clients.Office.Excel.Functions.SPG($A451, "IQ_EBITDA_MARGIN", H$3)</f>
        <v>13.516999999999999</v>
      </c>
      <c r="I451" s="9" cm="1">
        <f t="array" ref="I451">_xll.SNL.Clients.Office.Excel.Functions.SPG($A451, "IQ_EBITDA_MARGIN", I$3)</f>
        <v>11.945</v>
      </c>
      <c r="J451" s="9" cm="1">
        <f t="array" ref="J451">_xll.SNL.Clients.Office.Excel.Functions.SPG($A451, "IQ_EBITDA_MARGIN", J$3)</f>
        <v>11.907</v>
      </c>
    </row>
    <row r="452" spans="1:10" x14ac:dyDescent="0.3">
      <c r="A452" s="11" t="s">
        <v>453</v>
      </c>
      <c r="B452" s="9" t="str" cm="1">
        <f t="array" ref="B452">_xll.SNL.Clients.Office.Excel.Functions.SPG($A452, "IQ_EBITDA_MARGIN", B$3)</f>
        <v>NA</v>
      </c>
      <c r="C452" s="9" cm="1">
        <f t="array" ref="C452">_xll.SNL.Clients.Office.Excel.Functions.SPG($A452, "IQ_EBITDA_MARGIN", C$3)</f>
        <v>23.776</v>
      </c>
      <c r="D452" s="9" cm="1">
        <f t="array" ref="D452">_xll.SNL.Clients.Office.Excel.Functions.SPG($A452, "IQ_EBITDA_MARGIN", D$3)</f>
        <v>15.39</v>
      </c>
      <c r="E452" s="9" cm="1">
        <f t="array" ref="E452">_xll.SNL.Clients.Office.Excel.Functions.SPG($A452, "IQ_EBITDA_MARGIN", E$3)</f>
        <v>8.2959999999999994</v>
      </c>
      <c r="F452" s="9" cm="1">
        <f t="array" ref="F452">_xll.SNL.Clients.Office.Excel.Functions.SPG($A452, "IQ_EBITDA_MARGIN", F$3)</f>
        <v>14.82</v>
      </c>
      <c r="G452" s="9" cm="1">
        <f t="array" ref="G452">_xll.SNL.Clients.Office.Excel.Functions.SPG($A452, "IQ_EBITDA_MARGIN", G$3)</f>
        <v>20.93</v>
      </c>
      <c r="H452" s="9" cm="1">
        <f t="array" ref="H452">_xll.SNL.Clients.Office.Excel.Functions.SPG($A452, "IQ_EBITDA_MARGIN", H$3)</f>
        <v>6.9489999999999998</v>
      </c>
      <c r="I452" s="9" cm="1">
        <f t="array" ref="I452">_xll.SNL.Clients.Office.Excel.Functions.SPG($A452, "IQ_EBITDA_MARGIN", I$3)</f>
        <v>2.2080000000000002</v>
      </c>
      <c r="J452" s="9" cm="1">
        <f t="array" ref="J452">_xll.SNL.Clients.Office.Excel.Functions.SPG($A452, "IQ_EBITDA_MARGIN", J$3)</f>
        <v>12.571999999999999</v>
      </c>
    </row>
    <row r="453" spans="1:10" x14ac:dyDescent="0.3">
      <c r="A453" s="11" t="s">
        <v>454</v>
      </c>
      <c r="B453" s="9" t="str" cm="1">
        <f t="array" ref="B453">_xll.SNL.Clients.Office.Excel.Functions.SPG($A453, "IQ_EBITDA_MARGIN", B$3)</f>
        <v>NA</v>
      </c>
      <c r="C453" s="9" cm="1">
        <f t="array" ref="C453">_xll.SNL.Clients.Office.Excel.Functions.SPG($A453, "IQ_EBITDA_MARGIN", C$3)</f>
        <v>21.952000000000002</v>
      </c>
      <c r="D453" s="9" cm="1">
        <f t="array" ref="D453">_xll.SNL.Clients.Office.Excel.Functions.SPG($A453, "IQ_EBITDA_MARGIN", D$3)</f>
        <v>18.303999999999998</v>
      </c>
      <c r="E453" s="9" cm="1">
        <f t="array" ref="E453">_xll.SNL.Clients.Office.Excel.Functions.SPG($A453, "IQ_EBITDA_MARGIN", E$3)</f>
        <v>20.181000000000001</v>
      </c>
      <c r="F453" s="9" cm="1">
        <f t="array" ref="F453">_xll.SNL.Clients.Office.Excel.Functions.SPG($A453, "IQ_EBITDA_MARGIN", F$3)</f>
        <v>19.128</v>
      </c>
      <c r="G453" s="9" cm="1">
        <f t="array" ref="G453">_xll.SNL.Clients.Office.Excel.Functions.SPG($A453, "IQ_EBITDA_MARGIN", G$3)</f>
        <v>18.170999999999999</v>
      </c>
      <c r="H453" s="9" cm="1">
        <f t="array" ref="H453">_xll.SNL.Clients.Office.Excel.Functions.SPG($A453, "IQ_EBITDA_MARGIN", H$3)</f>
        <v>16.831</v>
      </c>
      <c r="I453" s="9" cm="1">
        <f t="array" ref="I453">_xll.SNL.Clients.Office.Excel.Functions.SPG($A453, "IQ_EBITDA_MARGIN", I$3)</f>
        <v>18.236000000000001</v>
      </c>
      <c r="J453" s="9" cm="1">
        <f t="array" ref="J453">_xll.SNL.Clients.Office.Excel.Functions.SPG($A453, "IQ_EBITDA_MARGIN", J$3)</f>
        <v>16.818999999999999</v>
      </c>
    </row>
    <row r="454" spans="1:10" x14ac:dyDescent="0.3">
      <c r="A454" s="11" t="s">
        <v>455</v>
      </c>
      <c r="B454" s="9" t="str" cm="1">
        <f t="array" ref="B454">_xll.SNL.Clients.Office.Excel.Functions.SPG($A454, "IQ_EBITDA_MARGIN", B$3)</f>
        <v>NA</v>
      </c>
      <c r="C454" s="9" t="str" cm="1">
        <f t="array" ref="C454">_xll.SNL.Clients.Office.Excel.Functions.SPG($A454, "IQ_EBITDA_MARGIN", C$3)</f>
        <v>NA</v>
      </c>
      <c r="D454" s="9" cm="1">
        <f t="array" ref="D454">_xll.SNL.Clients.Office.Excel.Functions.SPG($A454, "IQ_EBITDA_MARGIN", D$3)</f>
        <v>53.021000000000001</v>
      </c>
      <c r="E454" s="9" cm="1">
        <f t="array" ref="E454">_xll.SNL.Clients.Office.Excel.Functions.SPG($A454, "IQ_EBITDA_MARGIN", E$3)</f>
        <v>50.142000000000003</v>
      </c>
      <c r="F454" s="9" cm="1">
        <f t="array" ref="F454">_xll.SNL.Clients.Office.Excel.Functions.SPG($A454, "IQ_EBITDA_MARGIN", F$3)</f>
        <v>56.511000000000003</v>
      </c>
      <c r="G454" s="9" cm="1">
        <f t="array" ref="G454">_xll.SNL.Clients.Office.Excel.Functions.SPG($A454, "IQ_EBITDA_MARGIN", G$3)</f>
        <v>66.194999999999993</v>
      </c>
      <c r="H454" s="9" cm="1">
        <f t="array" ref="H454">_xll.SNL.Clients.Office.Excel.Functions.SPG($A454, "IQ_EBITDA_MARGIN", H$3)</f>
        <v>54.634999999999998</v>
      </c>
      <c r="I454" s="9" cm="1">
        <f t="array" ref="I454">_xll.SNL.Clients.Office.Excel.Functions.SPG($A454, "IQ_EBITDA_MARGIN", I$3)</f>
        <v>58.488</v>
      </c>
      <c r="J454" s="9" cm="1">
        <f t="array" ref="J454">_xll.SNL.Clients.Office.Excel.Functions.SPG($A454, "IQ_EBITDA_MARGIN", J$3)</f>
        <v>72.932000000000002</v>
      </c>
    </row>
    <row r="455" spans="1:10" x14ac:dyDescent="0.3">
      <c r="A455" s="11" t="s">
        <v>456</v>
      </c>
      <c r="B455" s="9" t="str" cm="1">
        <f t="array" ref="B455">_xll.SNL.Clients.Office.Excel.Functions.SPG($A455, "IQ_EBITDA_MARGIN", B$3)</f>
        <v>NA</v>
      </c>
      <c r="C455" s="9" cm="1">
        <f t="array" ref="C455">_xll.SNL.Clients.Office.Excel.Functions.SPG($A455, "IQ_EBITDA_MARGIN", C$3)</f>
        <v>26.529</v>
      </c>
      <c r="D455" s="9" cm="1">
        <f t="array" ref="D455">_xll.SNL.Clients.Office.Excel.Functions.SPG($A455, "IQ_EBITDA_MARGIN", D$3)</f>
        <v>24.986000000000001</v>
      </c>
      <c r="E455" s="9" cm="1">
        <f t="array" ref="E455">_xll.SNL.Clients.Office.Excel.Functions.SPG($A455, "IQ_EBITDA_MARGIN", E$3)</f>
        <v>24.902999999999999</v>
      </c>
      <c r="F455" s="9" cm="1">
        <f t="array" ref="F455">_xll.SNL.Clients.Office.Excel.Functions.SPG($A455, "IQ_EBITDA_MARGIN", F$3)</f>
        <v>24.756</v>
      </c>
      <c r="G455" s="9" cm="1">
        <f t="array" ref="G455">_xll.SNL.Clients.Office.Excel.Functions.SPG($A455, "IQ_EBITDA_MARGIN", G$3)</f>
        <v>26.364000000000001</v>
      </c>
      <c r="H455" s="9" cm="1">
        <f t="array" ref="H455">_xll.SNL.Clients.Office.Excel.Functions.SPG($A455, "IQ_EBITDA_MARGIN", H$3)</f>
        <v>26.754000000000001</v>
      </c>
      <c r="I455" s="9" cm="1">
        <f t="array" ref="I455">_xll.SNL.Clients.Office.Excel.Functions.SPG($A455, "IQ_EBITDA_MARGIN", I$3)</f>
        <v>24.702999999999999</v>
      </c>
      <c r="J455" s="9" cm="1">
        <f t="array" ref="J455">_xll.SNL.Clients.Office.Excel.Functions.SPG($A455, "IQ_EBITDA_MARGIN", J$3)</f>
        <v>24.117999999999999</v>
      </c>
    </row>
    <row r="456" spans="1:10" x14ac:dyDescent="0.3">
      <c r="A456" s="11" t="s">
        <v>457</v>
      </c>
      <c r="B456" s="9" t="str" cm="1">
        <f t="array" ref="B456">_xll.SNL.Clients.Office.Excel.Functions.SPG($A456, "IQ_EBITDA_MARGIN", B$3)</f>
        <v>NA</v>
      </c>
      <c r="C456" s="9" cm="1">
        <f t="array" ref="C456">_xll.SNL.Clients.Office.Excel.Functions.SPG($A456, "IQ_EBITDA_MARGIN", C$3)</f>
        <v>11.618</v>
      </c>
      <c r="D456" s="9" cm="1">
        <f t="array" ref="D456">_xll.SNL.Clients.Office.Excel.Functions.SPG($A456, "IQ_EBITDA_MARGIN", D$3)</f>
        <v>12.632999999999999</v>
      </c>
      <c r="E456" s="9" cm="1">
        <f t="array" ref="E456">_xll.SNL.Clients.Office.Excel.Functions.SPG($A456, "IQ_EBITDA_MARGIN", E$3)</f>
        <v>15.794</v>
      </c>
      <c r="F456" s="9" cm="1">
        <f t="array" ref="F456">_xll.SNL.Clients.Office.Excel.Functions.SPG($A456, "IQ_EBITDA_MARGIN", F$3)</f>
        <v>10.823</v>
      </c>
      <c r="G456" s="9" cm="1">
        <f t="array" ref="G456">_xll.SNL.Clients.Office.Excel.Functions.SPG($A456, "IQ_EBITDA_MARGIN", G$3)</f>
        <v>11.954000000000001</v>
      </c>
      <c r="H456" s="9" cm="1">
        <f t="array" ref="H456">_xll.SNL.Clients.Office.Excel.Functions.SPG($A456, "IQ_EBITDA_MARGIN", H$3)</f>
        <v>12.305999999999999</v>
      </c>
      <c r="I456" s="9" cm="1">
        <f t="array" ref="I456">_xll.SNL.Clients.Office.Excel.Functions.SPG($A456, "IQ_EBITDA_MARGIN", I$3)</f>
        <v>15.81</v>
      </c>
      <c r="J456" s="9" cm="1">
        <f t="array" ref="J456">_xll.SNL.Clients.Office.Excel.Functions.SPG($A456, "IQ_EBITDA_MARGIN", J$3)</f>
        <v>10.356</v>
      </c>
    </row>
    <row r="457" spans="1:10" x14ac:dyDescent="0.3">
      <c r="A457" s="11" t="s">
        <v>458</v>
      </c>
      <c r="B457" s="9" t="str" cm="1">
        <f t="array" ref="B457">_xll.SNL.Clients.Office.Excel.Functions.SPG($A457, "IQ_EBITDA_MARGIN", B$3)</f>
        <v>NA</v>
      </c>
      <c r="C457" s="9" cm="1">
        <f t="array" ref="C457">_xll.SNL.Clients.Office.Excel.Functions.SPG($A457, "IQ_EBITDA_MARGIN", C$3)</f>
        <v>17.388000000000002</v>
      </c>
      <c r="D457" s="9" cm="1">
        <f t="array" ref="D457">_xll.SNL.Clients.Office.Excel.Functions.SPG($A457, "IQ_EBITDA_MARGIN", D$3)</f>
        <v>20.507999999999999</v>
      </c>
      <c r="E457" s="9" cm="1">
        <f t="array" ref="E457">_xll.SNL.Clients.Office.Excel.Functions.SPG($A457, "IQ_EBITDA_MARGIN", E$3)</f>
        <v>21.08</v>
      </c>
      <c r="F457" s="9" cm="1">
        <f t="array" ref="F457">_xll.SNL.Clients.Office.Excel.Functions.SPG($A457, "IQ_EBITDA_MARGIN", F$3)</f>
        <v>17.141999999999999</v>
      </c>
      <c r="G457" s="9" cm="1">
        <f t="array" ref="G457">_xll.SNL.Clients.Office.Excel.Functions.SPG($A457, "IQ_EBITDA_MARGIN", G$3)</f>
        <v>16.591000000000001</v>
      </c>
      <c r="H457" s="9" cm="1">
        <f t="array" ref="H457">_xll.SNL.Clients.Office.Excel.Functions.SPG($A457, "IQ_EBITDA_MARGIN", H$3)</f>
        <v>19.486000000000001</v>
      </c>
      <c r="I457" s="9" cm="1">
        <f t="array" ref="I457">_xll.SNL.Clients.Office.Excel.Functions.SPG($A457, "IQ_EBITDA_MARGIN", I$3)</f>
        <v>19.492999999999999</v>
      </c>
      <c r="J457" s="9" cm="1">
        <f t="array" ref="J457">_xll.SNL.Clients.Office.Excel.Functions.SPG($A457, "IQ_EBITDA_MARGIN", J$3)</f>
        <v>14.558999999999999</v>
      </c>
    </row>
    <row r="458" spans="1:10" x14ac:dyDescent="0.3">
      <c r="A458" s="11" t="s">
        <v>459</v>
      </c>
      <c r="B458" s="9" t="str" cm="1">
        <f t="array" ref="B458">_xll.SNL.Clients.Office.Excel.Functions.SPG($A458, "IQ_EBITDA_MARGIN", B$3)</f>
        <v>NA</v>
      </c>
      <c r="C458" s="9" cm="1">
        <f t="array" ref="C458">_xll.SNL.Clients.Office.Excel.Functions.SPG($A458, "IQ_EBITDA_MARGIN", C$3)</f>
        <v>53.588999999999999</v>
      </c>
      <c r="D458" s="9" cm="1">
        <f t="array" ref="D458">_xll.SNL.Clients.Office.Excel.Functions.SPG($A458, "IQ_EBITDA_MARGIN", D$3)</f>
        <v>48.49</v>
      </c>
      <c r="E458" s="9" cm="1">
        <f t="array" ref="E458">_xll.SNL.Clients.Office.Excel.Functions.SPG($A458, "IQ_EBITDA_MARGIN", E$3)</f>
        <v>50.634999999999998</v>
      </c>
      <c r="F458" s="9" cm="1">
        <f t="array" ref="F458">_xll.SNL.Clients.Office.Excel.Functions.SPG($A458, "IQ_EBITDA_MARGIN", F$3)</f>
        <v>49.609000000000002</v>
      </c>
      <c r="G458" s="9" cm="1">
        <f t="array" ref="G458">_xll.SNL.Clients.Office.Excel.Functions.SPG($A458, "IQ_EBITDA_MARGIN", G$3)</f>
        <v>48.072000000000003</v>
      </c>
      <c r="H458" s="9" cm="1">
        <f t="array" ref="H458">_xll.SNL.Clients.Office.Excel.Functions.SPG($A458, "IQ_EBITDA_MARGIN", H$3)</f>
        <v>49.567999999999998</v>
      </c>
      <c r="I458" s="9" cm="1">
        <f t="array" ref="I458">_xll.SNL.Clients.Office.Excel.Functions.SPG($A458, "IQ_EBITDA_MARGIN", I$3)</f>
        <v>49.771000000000001</v>
      </c>
      <c r="J458" s="9" cm="1">
        <f t="array" ref="J458">_xll.SNL.Clients.Office.Excel.Functions.SPG($A458, "IQ_EBITDA_MARGIN", J$3)</f>
        <v>47.99</v>
      </c>
    </row>
    <row r="459" spans="1:10" x14ac:dyDescent="0.3">
      <c r="A459" s="11" t="s">
        <v>460</v>
      </c>
      <c r="B459" s="9" t="str" cm="1">
        <f t="array" ref="B459">_xll.SNL.Clients.Office.Excel.Functions.SPG($A459, "IQ_EBITDA_MARGIN", B$3)</f>
        <v>NA</v>
      </c>
      <c r="C459" s="9" t="str" cm="1">
        <f t="array" ref="C459">_xll.SNL.Clients.Office.Excel.Functions.SPG($A459, "IQ_EBITDA_MARGIN", C$3)</f>
        <v>NA</v>
      </c>
      <c r="D459" s="9" cm="1">
        <f t="array" ref="D459">_xll.SNL.Clients.Office.Excel.Functions.SPG($A459, "IQ_EBITDA_MARGIN", D$3)</f>
        <v>19.765000000000001</v>
      </c>
      <c r="E459" s="9" cm="1">
        <f t="array" ref="E459">_xll.SNL.Clients.Office.Excel.Functions.SPG($A459, "IQ_EBITDA_MARGIN", E$3)</f>
        <v>14.952</v>
      </c>
      <c r="F459" s="9" cm="1">
        <f t="array" ref="F459">_xll.SNL.Clients.Office.Excel.Functions.SPG($A459, "IQ_EBITDA_MARGIN", F$3)</f>
        <v>18.891999999999999</v>
      </c>
      <c r="G459" s="9" cm="1">
        <f t="array" ref="G459">_xll.SNL.Clients.Office.Excel.Functions.SPG($A459, "IQ_EBITDA_MARGIN", G$3)</f>
        <v>27.274000000000001</v>
      </c>
      <c r="H459" s="9" cm="1">
        <f t="array" ref="H459">_xll.SNL.Clients.Office.Excel.Functions.SPG($A459, "IQ_EBITDA_MARGIN", H$3)</f>
        <v>21.07</v>
      </c>
      <c r="I459" s="9" cm="1">
        <f t="array" ref="I459">_xll.SNL.Clients.Office.Excel.Functions.SPG($A459, "IQ_EBITDA_MARGIN", I$3)</f>
        <v>17.370999999999999</v>
      </c>
      <c r="J459" s="9" cm="1">
        <f t="array" ref="J459">_xll.SNL.Clients.Office.Excel.Functions.SPG($A459, "IQ_EBITDA_MARGIN", J$3)</f>
        <v>20.614000000000001</v>
      </c>
    </row>
    <row r="460" spans="1:10" x14ac:dyDescent="0.3">
      <c r="A460" s="11" t="s">
        <v>461</v>
      </c>
      <c r="B460" s="9" t="str" cm="1">
        <f t="array" ref="B460">_xll.SNL.Clients.Office.Excel.Functions.SPG($A460, "IQ_EBITDA_MARGIN", B$3)</f>
        <v>NA</v>
      </c>
      <c r="C460" s="9" t="str" cm="1">
        <f t="array" ref="C460">_xll.SNL.Clients.Office.Excel.Functions.SPG($A460, "IQ_EBITDA_MARGIN", C$3)</f>
        <v>NA</v>
      </c>
      <c r="D460" s="9" t="str" cm="1">
        <f t="array" ref="D460">_xll.SNL.Clients.Office.Excel.Functions.SPG($A460, "IQ_EBITDA_MARGIN", D$3)</f>
        <v>NA</v>
      </c>
      <c r="E460" s="9" t="str" cm="1">
        <f t="array" ref="E460">_xll.SNL.Clients.Office.Excel.Functions.SPG($A460, "IQ_EBITDA_MARGIN", E$3)</f>
        <v>NA</v>
      </c>
      <c r="F460" s="9" t="str" cm="1">
        <f t="array" ref="F460">_xll.SNL.Clients.Office.Excel.Functions.SPG($A460, "IQ_EBITDA_MARGIN", F$3)</f>
        <v>NA</v>
      </c>
      <c r="G460" s="9" t="str" cm="1">
        <f t="array" ref="G460">_xll.SNL.Clients.Office.Excel.Functions.SPG($A460, "IQ_EBITDA_MARGIN", G$3)</f>
        <v>NA</v>
      </c>
      <c r="H460" s="9" t="str" cm="1">
        <f t="array" ref="H460">_xll.SNL.Clients.Office.Excel.Functions.SPG($A460, "IQ_EBITDA_MARGIN", H$3)</f>
        <v>NA</v>
      </c>
      <c r="I460" s="9" t="str" cm="1">
        <f t="array" ref="I460">_xll.SNL.Clients.Office.Excel.Functions.SPG($A460, "IQ_EBITDA_MARGIN", I$3)</f>
        <v>NA</v>
      </c>
      <c r="J460" s="9" t="str" cm="1">
        <f t="array" ref="J460">_xll.SNL.Clients.Office.Excel.Functions.SPG($A460, "IQ_EBITDA_MARGIN", J$3)</f>
        <v>NA</v>
      </c>
    </row>
    <row r="461" spans="1:10" x14ac:dyDescent="0.3">
      <c r="A461" s="11" t="s">
        <v>462</v>
      </c>
      <c r="B461" s="9" t="str" cm="1">
        <f t="array" ref="B461">_xll.SNL.Clients.Office.Excel.Functions.SPG($A461, "IQ_EBITDA_MARGIN", B$3)</f>
        <v>NA</v>
      </c>
      <c r="C461" s="9" t="str" cm="1">
        <f t="array" ref="C461">_xll.SNL.Clients.Office.Excel.Functions.SPG($A461, "IQ_EBITDA_MARGIN", C$3)</f>
        <v>NA</v>
      </c>
      <c r="D461" s="9" cm="1">
        <f t="array" ref="D461">_xll.SNL.Clients.Office.Excel.Functions.SPG($A461, "IQ_EBITDA_MARGIN", D$3)</f>
        <v>18.984999999999999</v>
      </c>
      <c r="E461" s="9" cm="1">
        <f t="array" ref="E461">_xll.SNL.Clients.Office.Excel.Functions.SPG($A461, "IQ_EBITDA_MARGIN", E$3)</f>
        <v>18.199000000000002</v>
      </c>
      <c r="F461" s="9" cm="1">
        <f t="array" ref="F461">_xll.SNL.Clients.Office.Excel.Functions.SPG($A461, "IQ_EBITDA_MARGIN", F$3)</f>
        <v>18.244</v>
      </c>
      <c r="G461" s="9" cm="1">
        <f t="array" ref="G461">_xll.SNL.Clients.Office.Excel.Functions.SPG($A461, "IQ_EBITDA_MARGIN", G$3)</f>
        <v>15.359</v>
      </c>
      <c r="H461" s="9" cm="1">
        <f t="array" ref="H461">_xll.SNL.Clients.Office.Excel.Functions.SPG($A461, "IQ_EBITDA_MARGIN", H$3)</f>
        <v>18.247</v>
      </c>
      <c r="I461" s="9" cm="1">
        <f t="array" ref="I461">_xll.SNL.Clients.Office.Excel.Functions.SPG($A461, "IQ_EBITDA_MARGIN", I$3)</f>
        <v>17.388999999999999</v>
      </c>
      <c r="J461" s="9" cm="1">
        <f t="array" ref="J461">_xll.SNL.Clients.Office.Excel.Functions.SPG($A461, "IQ_EBITDA_MARGIN", J$3)</f>
        <v>15.170999999999999</v>
      </c>
    </row>
    <row r="462" spans="1:10" x14ac:dyDescent="0.3">
      <c r="A462" s="11" t="s">
        <v>463</v>
      </c>
      <c r="B462" s="9" t="str" cm="1">
        <f t="array" ref="B462">_xll.SNL.Clients.Office.Excel.Functions.SPG($A462, "IQ_EBITDA_MARGIN", B$3)</f>
        <v>NA</v>
      </c>
      <c r="C462" s="9" cm="1">
        <f t="array" ref="C462">_xll.SNL.Clients.Office.Excel.Functions.SPG($A462, "IQ_EBITDA_MARGIN", C$3)</f>
        <v>7.2380000000000004</v>
      </c>
      <c r="D462" s="9" cm="1">
        <f t="array" ref="D462">_xll.SNL.Clients.Office.Excel.Functions.SPG($A462, "IQ_EBITDA_MARGIN", D$3)</f>
        <v>6.1779999999999999</v>
      </c>
      <c r="E462" s="9" cm="1">
        <f t="array" ref="E462">_xll.SNL.Clients.Office.Excel.Functions.SPG($A462, "IQ_EBITDA_MARGIN", E$3)</f>
        <v>5.8940000000000001</v>
      </c>
      <c r="F462" s="9" cm="1">
        <f t="array" ref="F462">_xll.SNL.Clients.Office.Excel.Functions.SPG($A462, "IQ_EBITDA_MARGIN", F$3)</f>
        <v>5.7759999999999998</v>
      </c>
      <c r="G462" s="9" cm="1">
        <f t="array" ref="G462">_xll.SNL.Clients.Office.Excel.Functions.SPG($A462, "IQ_EBITDA_MARGIN", G$3)</f>
        <v>5.6989999999999998</v>
      </c>
      <c r="H462" s="9" cm="1">
        <f t="array" ref="H462">_xll.SNL.Clients.Office.Excel.Functions.SPG($A462, "IQ_EBITDA_MARGIN", H$3)</f>
        <v>3.7010000000000001</v>
      </c>
      <c r="I462" s="9" cm="1">
        <f t="array" ref="I462">_xll.SNL.Clients.Office.Excel.Functions.SPG($A462, "IQ_EBITDA_MARGIN", I$3)</f>
        <v>3.4249999999999998</v>
      </c>
      <c r="J462" s="9" cm="1">
        <f t="array" ref="J462">_xll.SNL.Clients.Office.Excel.Functions.SPG($A462, "IQ_EBITDA_MARGIN", J$3)</f>
        <v>2.9089999999999998</v>
      </c>
    </row>
    <row r="463" spans="1:10" x14ac:dyDescent="0.3">
      <c r="A463" s="11" t="s">
        <v>464</v>
      </c>
      <c r="B463" s="9" t="str" cm="1">
        <f t="array" ref="B463">_xll.SNL.Clients.Office.Excel.Functions.SPG($A463, "IQ_EBITDA_MARGIN", B$3)</f>
        <v>NA</v>
      </c>
      <c r="C463" s="9" t="str" cm="1">
        <f t="array" ref="C463">_xll.SNL.Clients.Office.Excel.Functions.SPG($A463, "IQ_EBITDA_MARGIN", C$3)</f>
        <v>NA</v>
      </c>
      <c r="D463" s="9" t="str" cm="1">
        <f t="array" ref="D463">_xll.SNL.Clients.Office.Excel.Functions.SPG($A463, "IQ_EBITDA_MARGIN", D$3)</f>
        <v>NA</v>
      </c>
      <c r="E463" s="9" t="str" cm="1">
        <f t="array" ref="E463">_xll.SNL.Clients.Office.Excel.Functions.SPG($A463, "IQ_EBITDA_MARGIN", E$3)</f>
        <v>NA</v>
      </c>
      <c r="F463" s="9" t="str" cm="1">
        <f t="array" ref="F463">_xll.SNL.Clients.Office.Excel.Functions.SPG($A463, "IQ_EBITDA_MARGIN", F$3)</f>
        <v>NA</v>
      </c>
      <c r="G463" s="9" t="str" cm="1">
        <f t="array" ref="G463">_xll.SNL.Clients.Office.Excel.Functions.SPG($A463, "IQ_EBITDA_MARGIN", G$3)</f>
        <v>NA</v>
      </c>
      <c r="H463" s="9" t="str" cm="1">
        <f t="array" ref="H463">_xll.SNL.Clients.Office.Excel.Functions.SPG($A463, "IQ_EBITDA_MARGIN", H$3)</f>
        <v>NA</v>
      </c>
      <c r="I463" s="9" t="str" cm="1">
        <f t="array" ref="I463">_xll.SNL.Clients.Office.Excel.Functions.SPG($A463, "IQ_EBITDA_MARGIN", I$3)</f>
        <v>NA</v>
      </c>
      <c r="J463" s="9" t="str" cm="1">
        <f t="array" ref="J463">_xll.SNL.Clients.Office.Excel.Functions.SPG($A463, "IQ_EBITDA_MARGIN", J$3)</f>
        <v>NA</v>
      </c>
    </row>
    <row r="464" spans="1:10" x14ac:dyDescent="0.3">
      <c r="A464" s="11" t="s">
        <v>465</v>
      </c>
      <c r="B464" s="9" t="str" cm="1">
        <f t="array" ref="B464">_xll.SNL.Clients.Office.Excel.Functions.SPG($A464, "IQ_EBITDA_MARGIN", B$3)</f>
        <v>NA</v>
      </c>
      <c r="C464" s="9" cm="1">
        <f t="array" ref="C464">_xll.SNL.Clients.Office.Excel.Functions.SPG($A464, "IQ_EBITDA_MARGIN", C$3)</f>
        <v>11.941000000000001</v>
      </c>
      <c r="D464" s="9" cm="1">
        <f t="array" ref="D464">_xll.SNL.Clients.Office.Excel.Functions.SPG($A464, "IQ_EBITDA_MARGIN", D$3)</f>
        <v>11.146000000000001</v>
      </c>
      <c r="E464" s="9" cm="1">
        <f t="array" ref="E464">_xll.SNL.Clients.Office.Excel.Functions.SPG($A464, "IQ_EBITDA_MARGIN", E$3)</f>
        <v>9.1310000000000002</v>
      </c>
      <c r="F464" s="9" cm="1">
        <f t="array" ref="F464">_xll.SNL.Clients.Office.Excel.Functions.SPG($A464, "IQ_EBITDA_MARGIN", F$3)</f>
        <v>3.613</v>
      </c>
      <c r="G464" s="9" cm="1">
        <f t="array" ref="G464">_xll.SNL.Clients.Office.Excel.Functions.SPG($A464, "IQ_EBITDA_MARGIN", G$3)</f>
        <v>8.6050000000000004</v>
      </c>
      <c r="H464" s="9" cm="1">
        <f t="array" ref="H464">_xll.SNL.Clients.Office.Excel.Functions.SPG($A464, "IQ_EBITDA_MARGIN", H$3)</f>
        <v>6.4459999999999997</v>
      </c>
      <c r="I464" s="9" cm="1">
        <f t="array" ref="I464">_xll.SNL.Clients.Office.Excel.Functions.SPG($A464, "IQ_EBITDA_MARGIN", I$3)</f>
        <v>5.7850000000000001</v>
      </c>
      <c r="J464" s="9" cm="1">
        <f t="array" ref="J464">_xll.SNL.Clients.Office.Excel.Functions.SPG($A464, "IQ_EBITDA_MARGIN", J$3)</f>
        <v>-0.623</v>
      </c>
    </row>
    <row r="465" spans="1:10" x14ac:dyDescent="0.3">
      <c r="A465" s="11" t="s">
        <v>466</v>
      </c>
      <c r="B465" s="9" t="str" cm="1">
        <f t="array" ref="B465">_xll.SNL.Clients.Office.Excel.Functions.SPG($A465, "IQ_EBITDA_MARGIN", B$3)</f>
        <v>NA</v>
      </c>
      <c r="C465" s="9" cm="1">
        <f t="array" ref="C465">_xll.SNL.Clients.Office.Excel.Functions.SPG($A465, "IQ_EBITDA_MARGIN", C$3)</f>
        <v>59.091999999999999</v>
      </c>
      <c r="D465" s="9" cm="1">
        <f t="array" ref="D465">_xll.SNL.Clients.Office.Excel.Functions.SPG($A465, "IQ_EBITDA_MARGIN", D$3)</f>
        <v>58.06</v>
      </c>
      <c r="E465" s="9" cm="1">
        <f t="array" ref="E465">_xll.SNL.Clients.Office.Excel.Functions.SPG($A465, "IQ_EBITDA_MARGIN", E$3)</f>
        <v>59.131</v>
      </c>
      <c r="F465" s="9" cm="1">
        <f t="array" ref="F465">_xll.SNL.Clients.Office.Excel.Functions.SPG($A465, "IQ_EBITDA_MARGIN", F$3)</f>
        <v>59.503</v>
      </c>
      <c r="G465" s="9" cm="1">
        <f t="array" ref="G465">_xll.SNL.Clients.Office.Excel.Functions.SPG($A465, "IQ_EBITDA_MARGIN", G$3)</f>
        <v>59.167999999999999</v>
      </c>
      <c r="H465" s="9" cm="1">
        <f t="array" ref="H465">_xll.SNL.Clients.Office.Excel.Functions.SPG($A465, "IQ_EBITDA_MARGIN", H$3)</f>
        <v>60.628</v>
      </c>
      <c r="I465" s="9" cm="1">
        <f t="array" ref="I465">_xll.SNL.Clients.Office.Excel.Functions.SPG($A465, "IQ_EBITDA_MARGIN", I$3)</f>
        <v>61.113</v>
      </c>
      <c r="J465" s="9" cm="1">
        <f t="array" ref="J465">_xll.SNL.Clients.Office.Excel.Functions.SPG($A465, "IQ_EBITDA_MARGIN", J$3)</f>
        <v>61.622999999999998</v>
      </c>
    </row>
    <row r="466" spans="1:10" x14ac:dyDescent="0.3">
      <c r="A466" s="11" t="s">
        <v>467</v>
      </c>
      <c r="B466" s="9" t="str" cm="1">
        <f t="array" ref="B466">_xll.SNL.Clients.Office.Excel.Functions.SPG($A466, "IQ_EBITDA_MARGIN", B$3)</f>
        <v>NA</v>
      </c>
      <c r="C466" s="9" t="str" cm="1">
        <f t="array" ref="C466">_xll.SNL.Clients.Office.Excel.Functions.SPG($A466, "IQ_EBITDA_MARGIN", C$3)</f>
        <v>NA</v>
      </c>
      <c r="D466" s="9" cm="1">
        <f t="array" ref="D466">_xll.SNL.Clients.Office.Excel.Functions.SPG($A466, "IQ_EBITDA_MARGIN", D$3)</f>
        <v>15.238</v>
      </c>
      <c r="E466" s="9" cm="1">
        <f t="array" ref="E466">_xll.SNL.Clients.Office.Excel.Functions.SPG($A466, "IQ_EBITDA_MARGIN", E$3)</f>
        <v>15.459</v>
      </c>
      <c r="F466" s="9" cm="1">
        <f t="array" ref="F466">_xll.SNL.Clients.Office.Excel.Functions.SPG($A466, "IQ_EBITDA_MARGIN", F$3)</f>
        <v>17.084</v>
      </c>
      <c r="G466" s="9" cm="1">
        <f t="array" ref="G466">_xll.SNL.Clients.Office.Excel.Functions.SPG($A466, "IQ_EBITDA_MARGIN", G$3)</f>
        <v>16.283999999999999</v>
      </c>
      <c r="H466" s="9" cm="1">
        <f t="array" ref="H466">_xll.SNL.Clients.Office.Excel.Functions.SPG($A466, "IQ_EBITDA_MARGIN", H$3)</f>
        <v>15.615</v>
      </c>
      <c r="I466" s="9" cm="1">
        <f t="array" ref="I466">_xll.SNL.Clients.Office.Excel.Functions.SPG($A466, "IQ_EBITDA_MARGIN", I$3)</f>
        <v>17.928000000000001</v>
      </c>
      <c r="J466" s="9" cm="1">
        <f t="array" ref="J466">_xll.SNL.Clients.Office.Excel.Functions.SPG($A466, "IQ_EBITDA_MARGIN", J$3)</f>
        <v>18.981000000000002</v>
      </c>
    </row>
    <row r="467" spans="1:10" x14ac:dyDescent="0.3">
      <c r="A467" s="11" t="s">
        <v>468</v>
      </c>
      <c r="B467" s="9" t="str" cm="1">
        <f t="array" ref="B467">_xll.SNL.Clients.Office.Excel.Functions.SPG($A467, "IQ_EBITDA_MARGIN", B$3)</f>
        <v>NA</v>
      </c>
      <c r="C467" s="9" cm="1">
        <f t="array" ref="C467">_xll.SNL.Clients.Office.Excel.Functions.SPG($A467, "IQ_EBITDA_MARGIN", C$3)</f>
        <v>51.152000000000001</v>
      </c>
      <c r="D467" s="9" cm="1">
        <f t="array" ref="D467">_xll.SNL.Clients.Office.Excel.Functions.SPG($A467, "IQ_EBITDA_MARGIN", D$3)</f>
        <v>49.746000000000002</v>
      </c>
      <c r="E467" s="9" cm="1">
        <f t="array" ref="E467">_xll.SNL.Clients.Office.Excel.Functions.SPG($A467, "IQ_EBITDA_MARGIN", E$3)</f>
        <v>50.125</v>
      </c>
      <c r="F467" s="9" cm="1">
        <f t="array" ref="F467">_xll.SNL.Clients.Office.Excel.Functions.SPG($A467, "IQ_EBITDA_MARGIN", F$3)</f>
        <v>49.427999999999997</v>
      </c>
      <c r="G467" s="9" cm="1">
        <f t="array" ref="G467">_xll.SNL.Clients.Office.Excel.Functions.SPG($A467, "IQ_EBITDA_MARGIN", G$3)</f>
        <v>48.838999999999999</v>
      </c>
      <c r="H467" s="9" cm="1">
        <f t="array" ref="H467">_xll.SNL.Clients.Office.Excel.Functions.SPG($A467, "IQ_EBITDA_MARGIN", H$3)</f>
        <v>46.607999999999997</v>
      </c>
      <c r="I467" s="9" cm="1">
        <f t="array" ref="I467">_xll.SNL.Clients.Office.Excel.Functions.SPG($A467, "IQ_EBITDA_MARGIN", I$3)</f>
        <v>46.872</v>
      </c>
      <c r="J467" s="9" cm="1">
        <f t="array" ref="J467">_xll.SNL.Clients.Office.Excel.Functions.SPG($A467, "IQ_EBITDA_MARGIN", J$3)</f>
        <v>47.555999999999997</v>
      </c>
    </row>
    <row r="468" spans="1:10" x14ac:dyDescent="0.3">
      <c r="A468" s="11" t="s">
        <v>469</v>
      </c>
      <c r="B468" s="9" t="str" cm="1">
        <f t="array" ref="B468">_xll.SNL.Clients.Office.Excel.Functions.SPG($A468, "IQ_EBITDA_MARGIN", B$3)</f>
        <v>NA</v>
      </c>
      <c r="C468" s="9" cm="1">
        <f t="array" ref="C468">_xll.SNL.Clients.Office.Excel.Functions.SPG($A468, "IQ_EBITDA_MARGIN", C$3)</f>
        <v>15.856</v>
      </c>
      <c r="D468" s="9" cm="1">
        <f t="array" ref="D468">_xll.SNL.Clients.Office.Excel.Functions.SPG($A468, "IQ_EBITDA_MARGIN", D$3)</f>
        <v>15.698</v>
      </c>
      <c r="E468" s="9" cm="1">
        <f t="array" ref="E468">_xll.SNL.Clients.Office.Excel.Functions.SPG($A468, "IQ_EBITDA_MARGIN", E$3)</f>
        <v>18.097000000000001</v>
      </c>
      <c r="F468" s="9" cm="1">
        <f t="array" ref="F468">_xll.SNL.Clients.Office.Excel.Functions.SPG($A468, "IQ_EBITDA_MARGIN", F$3)</f>
        <v>6.7549999999999999</v>
      </c>
      <c r="G468" s="9" cm="1">
        <f t="array" ref="G468">_xll.SNL.Clients.Office.Excel.Functions.SPG($A468, "IQ_EBITDA_MARGIN", G$3)</f>
        <v>11.698</v>
      </c>
      <c r="H468" s="9" cm="1">
        <f t="array" ref="H468">_xll.SNL.Clients.Office.Excel.Functions.SPG($A468, "IQ_EBITDA_MARGIN", H$3)</f>
        <v>17.004999999999999</v>
      </c>
      <c r="I468" s="9" cm="1">
        <f t="array" ref="I468">_xll.SNL.Clients.Office.Excel.Functions.SPG($A468, "IQ_EBITDA_MARGIN", I$3)</f>
        <v>21.71</v>
      </c>
      <c r="J468" s="9" cm="1">
        <f t="array" ref="J468">_xll.SNL.Clients.Office.Excel.Functions.SPG($A468, "IQ_EBITDA_MARGIN", J$3)</f>
        <v>5.766</v>
      </c>
    </row>
    <row r="469" spans="1:10" x14ac:dyDescent="0.3">
      <c r="A469" s="11" t="s">
        <v>470</v>
      </c>
      <c r="B469" s="9" t="str" cm="1">
        <f t="array" ref="B469">_xll.SNL.Clients.Office.Excel.Functions.SPG($A469, "IQ_EBITDA_MARGIN", B$3)</f>
        <v>NA</v>
      </c>
      <c r="C469" s="9" cm="1">
        <f t="array" ref="C469">_xll.SNL.Clients.Office.Excel.Functions.SPG($A469, "IQ_EBITDA_MARGIN", C$3)</f>
        <v>12.833</v>
      </c>
      <c r="D469" s="9" cm="1">
        <f t="array" ref="D469">_xll.SNL.Clients.Office.Excel.Functions.SPG($A469, "IQ_EBITDA_MARGIN", D$3)</f>
        <v>13.288</v>
      </c>
      <c r="E469" s="9" cm="1">
        <f t="array" ref="E469">_xll.SNL.Clients.Office.Excel.Functions.SPG($A469, "IQ_EBITDA_MARGIN", E$3)</f>
        <v>13.833</v>
      </c>
      <c r="F469" s="9" cm="1">
        <f t="array" ref="F469">_xll.SNL.Clients.Office.Excel.Functions.SPG($A469, "IQ_EBITDA_MARGIN", F$3)</f>
        <v>12.494</v>
      </c>
      <c r="G469" s="9" cm="1">
        <f t="array" ref="G469">_xll.SNL.Clients.Office.Excel.Functions.SPG($A469, "IQ_EBITDA_MARGIN", G$3)</f>
        <v>13.513</v>
      </c>
      <c r="H469" s="9" cm="1">
        <f t="array" ref="H469">_xll.SNL.Clients.Office.Excel.Functions.SPG($A469, "IQ_EBITDA_MARGIN", H$3)</f>
        <v>11.956</v>
      </c>
      <c r="I469" s="9" cm="1">
        <f t="array" ref="I469">_xll.SNL.Clients.Office.Excel.Functions.SPG($A469, "IQ_EBITDA_MARGIN", I$3)</f>
        <v>17.289000000000001</v>
      </c>
      <c r="J469" s="9" cm="1">
        <f t="array" ref="J469">_xll.SNL.Clients.Office.Excel.Functions.SPG($A469, "IQ_EBITDA_MARGIN", J$3)</f>
        <v>15.071</v>
      </c>
    </row>
    <row r="470" spans="1:10" x14ac:dyDescent="0.3">
      <c r="A470" s="11" t="s">
        <v>471</v>
      </c>
      <c r="B470" s="9" t="str" cm="1">
        <f t="array" ref="B470">_xll.SNL.Clients.Office.Excel.Functions.SPG($A470, "IQ_EBITDA_MARGIN", B$3)</f>
        <v>NA</v>
      </c>
      <c r="C470" s="9" cm="1">
        <f t="array" ref="C470">_xll.SNL.Clients.Office.Excel.Functions.SPG($A470, "IQ_EBITDA_MARGIN", C$3)</f>
        <v>29.744</v>
      </c>
      <c r="D470" s="9" cm="1">
        <f t="array" ref="D470">_xll.SNL.Clients.Office.Excel.Functions.SPG($A470, "IQ_EBITDA_MARGIN", D$3)</f>
        <v>31.212</v>
      </c>
      <c r="E470" s="9" cm="1">
        <f t="array" ref="E470">_xll.SNL.Clients.Office.Excel.Functions.SPG($A470, "IQ_EBITDA_MARGIN", E$3)</f>
        <v>29.95</v>
      </c>
      <c r="F470" s="9" cm="1">
        <f t="array" ref="F470">_xll.SNL.Clients.Office.Excel.Functions.SPG($A470, "IQ_EBITDA_MARGIN", F$3)</f>
        <v>27.948</v>
      </c>
      <c r="G470" s="9" cm="1">
        <f t="array" ref="G470">_xll.SNL.Clients.Office.Excel.Functions.SPG($A470, "IQ_EBITDA_MARGIN", G$3)</f>
        <v>31.974</v>
      </c>
      <c r="H470" s="9" cm="1">
        <f t="array" ref="H470">_xll.SNL.Clients.Office.Excel.Functions.SPG($A470, "IQ_EBITDA_MARGIN", H$3)</f>
        <v>32.722000000000001</v>
      </c>
      <c r="I470" s="9" cm="1">
        <f t="array" ref="I470">_xll.SNL.Clients.Office.Excel.Functions.SPG($A470, "IQ_EBITDA_MARGIN", I$3)</f>
        <v>30.106999999999999</v>
      </c>
      <c r="J470" s="9" cm="1">
        <f t="array" ref="J470">_xll.SNL.Clients.Office.Excel.Functions.SPG($A470, "IQ_EBITDA_MARGIN", J$3)</f>
        <v>27.396999999999998</v>
      </c>
    </row>
    <row r="471" spans="1:10" x14ac:dyDescent="0.3">
      <c r="A471" s="11" t="s">
        <v>472</v>
      </c>
      <c r="B471" s="9" t="str" cm="1">
        <f t="array" ref="B471">_xll.SNL.Clients.Office.Excel.Functions.SPG($A471, "IQ_EBITDA_MARGIN", B$3)</f>
        <v>NA</v>
      </c>
      <c r="C471" s="9" cm="1">
        <f t="array" ref="C471">_xll.SNL.Clients.Office.Excel.Functions.SPG($A471, "IQ_EBITDA_MARGIN", C$3)</f>
        <v>8.7430000000000003</v>
      </c>
      <c r="D471" s="9" cm="1">
        <f t="array" ref="D471">_xll.SNL.Clients.Office.Excel.Functions.SPG($A471, "IQ_EBITDA_MARGIN", D$3)</f>
        <v>9.67</v>
      </c>
      <c r="E471" s="9" cm="1">
        <f t="array" ref="E471">_xll.SNL.Clients.Office.Excel.Functions.SPG($A471, "IQ_EBITDA_MARGIN", E$3)</f>
        <v>8.9979999999999993</v>
      </c>
      <c r="F471" s="9" cm="1">
        <f t="array" ref="F471">_xll.SNL.Clients.Office.Excel.Functions.SPG($A471, "IQ_EBITDA_MARGIN", F$3)</f>
        <v>8.9459999999999997</v>
      </c>
      <c r="G471" s="9" cm="1">
        <f t="array" ref="G471">_xll.SNL.Clients.Office.Excel.Functions.SPG($A471, "IQ_EBITDA_MARGIN", G$3)</f>
        <v>9.1739999999999995</v>
      </c>
      <c r="H471" s="9" cm="1">
        <f t="array" ref="H471">_xll.SNL.Clients.Office.Excel.Functions.SPG($A471, "IQ_EBITDA_MARGIN", H$3)</f>
        <v>10.321</v>
      </c>
      <c r="I471" s="9" cm="1">
        <f t="array" ref="I471">_xll.SNL.Clients.Office.Excel.Functions.SPG($A471, "IQ_EBITDA_MARGIN", I$3)</f>
        <v>9.7710000000000008</v>
      </c>
      <c r="J471" s="9" cm="1">
        <f t="array" ref="J471">_xll.SNL.Clients.Office.Excel.Functions.SPG($A471, "IQ_EBITDA_MARGIN", J$3)</f>
        <v>9.8510000000000009</v>
      </c>
    </row>
    <row r="472" spans="1:10" x14ac:dyDescent="0.3">
      <c r="A472" s="11" t="s">
        <v>473</v>
      </c>
      <c r="B472" s="9" t="str" cm="1">
        <f t="array" ref="B472">_xll.SNL.Clients.Office.Excel.Functions.SPG($A472, "IQ_EBITDA_MARGIN", B$3)</f>
        <v>NA</v>
      </c>
      <c r="C472" s="9" t="str" cm="1">
        <f t="array" ref="C472">_xll.SNL.Clients.Office.Excel.Functions.SPG($A472, "IQ_EBITDA_MARGIN", C$3)</f>
        <v>NA</v>
      </c>
      <c r="D472" s="9" cm="1">
        <f t="array" ref="D472">_xll.SNL.Clients.Office.Excel.Functions.SPG($A472, "IQ_EBITDA_MARGIN", D$3)</f>
        <v>13.468</v>
      </c>
      <c r="E472" s="9" cm="1">
        <f t="array" ref="E472">_xll.SNL.Clients.Office.Excel.Functions.SPG($A472, "IQ_EBITDA_MARGIN", E$3)</f>
        <v>14.942</v>
      </c>
      <c r="F472" s="9" cm="1">
        <f t="array" ref="F472">_xll.SNL.Clients.Office.Excel.Functions.SPG($A472, "IQ_EBITDA_MARGIN", F$3)</f>
        <v>13.782999999999999</v>
      </c>
      <c r="G472" s="9" cm="1">
        <f t="array" ref="G472">_xll.SNL.Clients.Office.Excel.Functions.SPG($A472, "IQ_EBITDA_MARGIN", G$3)</f>
        <v>12.871</v>
      </c>
      <c r="H472" s="9" cm="1">
        <f t="array" ref="H472">_xll.SNL.Clients.Office.Excel.Functions.SPG($A472, "IQ_EBITDA_MARGIN", H$3)</f>
        <v>11.86</v>
      </c>
      <c r="I472" s="9" cm="1">
        <f t="array" ref="I472">_xll.SNL.Clients.Office.Excel.Functions.SPG($A472, "IQ_EBITDA_MARGIN", I$3)</f>
        <v>11.946</v>
      </c>
      <c r="J472" s="9" cm="1">
        <f t="array" ref="J472">_xll.SNL.Clients.Office.Excel.Functions.SPG($A472, "IQ_EBITDA_MARGIN", J$3)</f>
        <v>12.122</v>
      </c>
    </row>
    <row r="473" spans="1:10" x14ac:dyDescent="0.3">
      <c r="A473" s="11" t="s">
        <v>474</v>
      </c>
      <c r="B473" s="9" t="str" cm="1">
        <f t="array" ref="B473">_xll.SNL.Clients.Office.Excel.Functions.SPG($A473, "IQ_EBITDA_MARGIN", B$3)</f>
        <v>NA</v>
      </c>
      <c r="C473" s="9" cm="1">
        <f t="array" ref="C473">_xll.SNL.Clients.Office.Excel.Functions.SPG($A473, "IQ_EBITDA_MARGIN", C$3)</f>
        <v>3.359</v>
      </c>
      <c r="D473" s="9" cm="1">
        <f t="array" ref="D473">_xll.SNL.Clients.Office.Excel.Functions.SPG($A473, "IQ_EBITDA_MARGIN", D$3)</f>
        <v>3.8679999999999999</v>
      </c>
      <c r="E473" s="9" cm="1">
        <f t="array" ref="E473">_xll.SNL.Clients.Office.Excel.Functions.SPG($A473, "IQ_EBITDA_MARGIN", E$3)</f>
        <v>5.8760000000000003</v>
      </c>
      <c r="F473" s="9" cm="1">
        <f t="array" ref="F473">_xll.SNL.Clients.Office.Excel.Functions.SPG($A473, "IQ_EBITDA_MARGIN", F$3)</f>
        <v>7.8920000000000003</v>
      </c>
      <c r="G473" s="9" cm="1">
        <f t="array" ref="G473">_xll.SNL.Clients.Office.Excel.Functions.SPG($A473, "IQ_EBITDA_MARGIN", G$3)</f>
        <v>6.6639999999999997</v>
      </c>
      <c r="H473" s="9" cm="1">
        <f t="array" ref="H473">_xll.SNL.Clients.Office.Excel.Functions.SPG($A473, "IQ_EBITDA_MARGIN", H$3)</f>
        <v>11.401</v>
      </c>
      <c r="I473" s="9" cm="1">
        <f t="array" ref="I473">_xll.SNL.Clients.Office.Excel.Functions.SPG($A473, "IQ_EBITDA_MARGIN", I$3)</f>
        <v>10.448</v>
      </c>
      <c r="J473" s="9" cm="1">
        <f t="array" ref="J473">_xll.SNL.Clients.Office.Excel.Functions.SPG($A473, "IQ_EBITDA_MARGIN", J$3)</f>
        <v>13.499000000000001</v>
      </c>
    </row>
    <row r="474" spans="1:10" x14ac:dyDescent="0.3">
      <c r="A474" s="11" t="s">
        <v>475</v>
      </c>
      <c r="B474" s="9" t="str" cm="1">
        <f t="array" ref="B474">_xll.SNL.Clients.Office.Excel.Functions.SPG($A474, "IQ_EBITDA_MARGIN", B$3)</f>
        <v>NA</v>
      </c>
      <c r="C474" s="9" t="str" cm="1">
        <f t="array" ref="C474">_xll.SNL.Clients.Office.Excel.Functions.SPG($A474, "IQ_EBITDA_MARGIN", C$3)</f>
        <v>NA</v>
      </c>
      <c r="D474" s="9" cm="1">
        <f t="array" ref="D474">_xll.SNL.Clients.Office.Excel.Functions.SPG($A474, "IQ_EBITDA_MARGIN", D$3)</f>
        <v>38.65</v>
      </c>
      <c r="E474" s="9" cm="1">
        <f t="array" ref="E474">_xll.SNL.Clients.Office.Excel.Functions.SPG($A474, "IQ_EBITDA_MARGIN", E$3)</f>
        <v>39.247</v>
      </c>
      <c r="F474" s="9" cm="1">
        <f t="array" ref="F474">_xll.SNL.Clients.Office.Excel.Functions.SPG($A474, "IQ_EBITDA_MARGIN", F$3)</f>
        <v>36.723999999999997</v>
      </c>
      <c r="G474" s="9" cm="1">
        <f t="array" ref="G474">_xll.SNL.Clients.Office.Excel.Functions.SPG($A474, "IQ_EBITDA_MARGIN", G$3)</f>
        <v>37.307000000000002</v>
      </c>
      <c r="H474" s="9" cm="1">
        <f t="array" ref="H474">_xll.SNL.Clients.Office.Excel.Functions.SPG($A474, "IQ_EBITDA_MARGIN", H$3)</f>
        <v>38.728000000000002</v>
      </c>
      <c r="I474" s="9" cm="1">
        <f t="array" ref="I474">_xll.SNL.Clients.Office.Excel.Functions.SPG($A474, "IQ_EBITDA_MARGIN", I$3)</f>
        <v>40.497999999999998</v>
      </c>
      <c r="J474" s="9" cm="1">
        <f t="array" ref="J474">_xll.SNL.Clients.Office.Excel.Functions.SPG($A474, "IQ_EBITDA_MARGIN", J$3)</f>
        <v>37.774999999999999</v>
      </c>
    </row>
    <row r="475" spans="1:10" x14ac:dyDescent="0.3">
      <c r="A475" s="11" t="s">
        <v>476</v>
      </c>
      <c r="B475" s="9" t="str" cm="1">
        <f t="array" ref="B475">_xll.SNL.Clients.Office.Excel.Functions.SPG($A475, "IQ_EBITDA_MARGIN", B$3)</f>
        <v>NA</v>
      </c>
      <c r="C475" s="9" cm="1">
        <f t="array" ref="C475">_xll.SNL.Clients.Office.Excel.Functions.SPG($A475, "IQ_EBITDA_MARGIN", C$3)</f>
        <v>24.387</v>
      </c>
      <c r="D475" s="9" cm="1">
        <f t="array" ref="D475">_xll.SNL.Clients.Office.Excel.Functions.SPG($A475, "IQ_EBITDA_MARGIN", D$3)</f>
        <v>24.504999999999999</v>
      </c>
      <c r="E475" s="9" cm="1">
        <f t="array" ref="E475">_xll.SNL.Clients.Office.Excel.Functions.SPG($A475, "IQ_EBITDA_MARGIN", E$3)</f>
        <v>24.689</v>
      </c>
      <c r="F475" s="9" cm="1">
        <f t="array" ref="F475">_xll.SNL.Clients.Office.Excel.Functions.SPG($A475, "IQ_EBITDA_MARGIN", F$3)</f>
        <v>25.201000000000001</v>
      </c>
      <c r="G475" s="9" cm="1">
        <f t="array" ref="G475">_xll.SNL.Clients.Office.Excel.Functions.SPG($A475, "IQ_EBITDA_MARGIN", G$3)</f>
        <v>23.991</v>
      </c>
      <c r="H475" s="9" cm="1">
        <f t="array" ref="H475">_xll.SNL.Clients.Office.Excel.Functions.SPG($A475, "IQ_EBITDA_MARGIN", H$3)</f>
        <v>23.904</v>
      </c>
      <c r="I475" s="9" cm="1">
        <f t="array" ref="I475">_xll.SNL.Clients.Office.Excel.Functions.SPG($A475, "IQ_EBITDA_MARGIN", I$3)</f>
        <v>25.298999999999999</v>
      </c>
      <c r="J475" s="9" cm="1">
        <f t="array" ref="J475">_xll.SNL.Clients.Office.Excel.Functions.SPG($A475, "IQ_EBITDA_MARGIN", J$3)</f>
        <v>25.632999999999999</v>
      </c>
    </row>
    <row r="476" spans="1:10" x14ac:dyDescent="0.3">
      <c r="A476" s="11" t="s">
        <v>477</v>
      </c>
      <c r="B476" s="9" t="str" cm="1">
        <f t="array" ref="B476">_xll.SNL.Clients.Office.Excel.Functions.SPG($A476, "IQ_EBITDA_MARGIN", B$3)</f>
        <v>NA</v>
      </c>
      <c r="C476" s="9" cm="1">
        <f t="array" ref="C476">_xll.SNL.Clients.Office.Excel.Functions.SPG($A476, "IQ_EBITDA_MARGIN", C$3)</f>
        <v>68.942999999999998</v>
      </c>
      <c r="D476" s="9" cm="1">
        <f t="array" ref="D476">_xll.SNL.Clients.Office.Excel.Functions.SPG($A476, "IQ_EBITDA_MARGIN", D$3)</f>
        <v>71.248999999999995</v>
      </c>
      <c r="E476" s="9" cm="1">
        <f t="array" ref="E476">_xll.SNL.Clients.Office.Excel.Functions.SPG($A476, "IQ_EBITDA_MARGIN", E$3)</f>
        <v>71.17</v>
      </c>
      <c r="F476" s="9" cm="1">
        <f t="array" ref="F476">_xll.SNL.Clients.Office.Excel.Functions.SPG($A476, "IQ_EBITDA_MARGIN", F$3)</f>
        <v>69.918999999999997</v>
      </c>
      <c r="G476" s="9" cm="1">
        <f t="array" ref="G476">_xll.SNL.Clients.Office.Excel.Functions.SPG($A476, "IQ_EBITDA_MARGIN", G$3)</f>
        <v>70.11</v>
      </c>
      <c r="H476" s="9" cm="1">
        <f t="array" ref="H476">_xll.SNL.Clients.Office.Excel.Functions.SPG($A476, "IQ_EBITDA_MARGIN", H$3)</f>
        <v>70.448999999999998</v>
      </c>
      <c r="I476" s="9" cm="1">
        <f t="array" ref="I476">_xll.SNL.Clients.Office.Excel.Functions.SPG($A476, "IQ_EBITDA_MARGIN", I$3)</f>
        <v>69.891999999999996</v>
      </c>
      <c r="J476" s="9" cm="1">
        <f t="array" ref="J476">_xll.SNL.Clients.Office.Excel.Functions.SPG($A476, "IQ_EBITDA_MARGIN", J$3)</f>
        <v>69.402000000000001</v>
      </c>
    </row>
    <row r="477" spans="1:10" x14ac:dyDescent="0.3">
      <c r="A477" s="11" t="s">
        <v>478</v>
      </c>
      <c r="B477" s="9" t="str" cm="1">
        <f t="array" ref="B477">_xll.SNL.Clients.Office.Excel.Functions.SPG($A477, "IQ_EBITDA_MARGIN", B$3)</f>
        <v>NA</v>
      </c>
      <c r="C477" s="9" t="str" cm="1">
        <f t="array" ref="C477">_xll.SNL.Clients.Office.Excel.Functions.SPG($A477, "IQ_EBITDA_MARGIN", C$3)</f>
        <v>NA</v>
      </c>
      <c r="D477" s="9" cm="1">
        <f t="array" ref="D477">_xll.SNL.Clients.Office.Excel.Functions.SPG($A477, "IQ_EBITDA_MARGIN", D$3)</f>
        <v>56.155999999999999</v>
      </c>
      <c r="E477" s="9" cm="1">
        <f t="array" ref="E477">_xll.SNL.Clients.Office.Excel.Functions.SPG($A477, "IQ_EBITDA_MARGIN", E$3)</f>
        <v>55.231999999999999</v>
      </c>
      <c r="F477" s="9" cm="1">
        <f t="array" ref="F477">_xll.SNL.Clients.Office.Excel.Functions.SPG($A477, "IQ_EBITDA_MARGIN", F$3)</f>
        <v>54.46</v>
      </c>
      <c r="G477" s="9" cm="1">
        <f t="array" ref="G477">_xll.SNL.Clients.Office.Excel.Functions.SPG($A477, "IQ_EBITDA_MARGIN", G$3)</f>
        <v>41.343000000000004</v>
      </c>
      <c r="H477" s="9" cm="1">
        <f t="array" ref="H477">_xll.SNL.Clients.Office.Excel.Functions.SPG($A477, "IQ_EBITDA_MARGIN", H$3)</f>
        <v>51.475999999999999</v>
      </c>
      <c r="I477" s="9" cm="1">
        <f t="array" ref="I477">_xll.SNL.Clients.Office.Excel.Functions.SPG($A477, "IQ_EBITDA_MARGIN", I$3)</f>
        <v>51.747999999999998</v>
      </c>
      <c r="J477" s="9" cm="1">
        <f t="array" ref="J477">_xll.SNL.Clients.Office.Excel.Functions.SPG($A477, "IQ_EBITDA_MARGIN", J$3)</f>
        <v>54.85</v>
      </c>
    </row>
    <row r="478" spans="1:10" x14ac:dyDescent="0.3">
      <c r="A478" s="11" t="s">
        <v>479</v>
      </c>
      <c r="B478" s="9" t="str" cm="1">
        <f t="array" ref="B478">_xll.SNL.Clients.Office.Excel.Functions.SPG($A478, "IQ_EBITDA_MARGIN", B$3)</f>
        <v>NA</v>
      </c>
      <c r="C478" s="9" cm="1">
        <f t="array" ref="C478">_xll.SNL.Clients.Office.Excel.Functions.SPG($A478, "IQ_EBITDA_MARGIN", C$3)</f>
        <v>33.427</v>
      </c>
      <c r="D478" s="9" cm="1">
        <f t="array" ref="D478">_xll.SNL.Clients.Office.Excel.Functions.SPG($A478, "IQ_EBITDA_MARGIN", D$3)</f>
        <v>37.308999999999997</v>
      </c>
      <c r="E478" s="9" cm="1">
        <f t="array" ref="E478">_xll.SNL.Clients.Office.Excel.Functions.SPG($A478, "IQ_EBITDA_MARGIN", E$3)</f>
        <v>36.796999999999997</v>
      </c>
      <c r="F478" s="9" cm="1">
        <f t="array" ref="F478">_xll.SNL.Clients.Office.Excel.Functions.SPG($A478, "IQ_EBITDA_MARGIN", F$3)</f>
        <v>36.603000000000002</v>
      </c>
      <c r="G478" s="9" cm="1">
        <f t="array" ref="G478">_xll.SNL.Clients.Office.Excel.Functions.SPG($A478, "IQ_EBITDA_MARGIN", G$3)</f>
        <v>33.219000000000001</v>
      </c>
      <c r="H478" s="9" cm="1">
        <f t="array" ref="H478">_xll.SNL.Clients.Office.Excel.Functions.SPG($A478, "IQ_EBITDA_MARGIN", H$3)</f>
        <v>36.756</v>
      </c>
      <c r="I478" s="9" cm="1">
        <f t="array" ref="I478">_xll.SNL.Clients.Office.Excel.Functions.SPG($A478, "IQ_EBITDA_MARGIN", I$3)</f>
        <v>36.765000000000001</v>
      </c>
      <c r="J478" s="9" cm="1">
        <f t="array" ref="J478">_xll.SNL.Clients.Office.Excel.Functions.SPG($A478, "IQ_EBITDA_MARGIN", J$3)</f>
        <v>36.203000000000003</v>
      </c>
    </row>
    <row r="479" spans="1:10" x14ac:dyDescent="0.3">
      <c r="A479" s="11" t="s">
        <v>480</v>
      </c>
      <c r="B479" s="9" t="str" cm="1">
        <f t="array" ref="B479">_xll.SNL.Clients.Office.Excel.Functions.SPG($A479, "IQ_EBITDA_MARGIN", B$3)</f>
        <v>NA</v>
      </c>
      <c r="C479" s="9" t="str" cm="1">
        <f t="array" ref="C479">_xll.SNL.Clients.Office.Excel.Functions.SPG($A479, "IQ_EBITDA_MARGIN", C$3)</f>
        <v>NA</v>
      </c>
      <c r="D479" s="9" cm="1">
        <f t="array" ref="D479">_xll.SNL.Clients.Office.Excel.Functions.SPG($A479, "IQ_EBITDA_MARGIN", D$3)</f>
        <v>42.743000000000002</v>
      </c>
      <c r="E479" s="9" cm="1">
        <f t="array" ref="E479">_xll.SNL.Clients.Office.Excel.Functions.SPG($A479, "IQ_EBITDA_MARGIN", E$3)</f>
        <v>37.378999999999998</v>
      </c>
      <c r="F479" s="9" cm="1">
        <f t="array" ref="F479">_xll.SNL.Clients.Office.Excel.Functions.SPG($A479, "IQ_EBITDA_MARGIN", F$3)</f>
        <v>47.19</v>
      </c>
      <c r="G479" s="9" cm="1">
        <f t="array" ref="G479">_xll.SNL.Clients.Office.Excel.Functions.SPG($A479, "IQ_EBITDA_MARGIN", G$3)</f>
        <v>39.845999999999997</v>
      </c>
      <c r="H479" s="9" cm="1">
        <f t="array" ref="H479">_xll.SNL.Clients.Office.Excel.Functions.SPG($A479, "IQ_EBITDA_MARGIN", H$3)</f>
        <v>45.625</v>
      </c>
      <c r="I479" s="9" cm="1">
        <f t="array" ref="I479">_xll.SNL.Clients.Office.Excel.Functions.SPG($A479, "IQ_EBITDA_MARGIN", I$3)</f>
        <v>47.235999999999997</v>
      </c>
      <c r="J479" s="9" cm="1">
        <f t="array" ref="J479">_xll.SNL.Clients.Office.Excel.Functions.SPG($A479, "IQ_EBITDA_MARGIN", J$3)</f>
        <v>48.972999999999999</v>
      </c>
    </row>
    <row r="480" spans="1:10" x14ac:dyDescent="0.3">
      <c r="A480" s="11" t="s">
        <v>481</v>
      </c>
      <c r="B480" s="9" t="str" cm="1">
        <f t="array" ref="B480">_xll.SNL.Clients.Office.Excel.Functions.SPG($A480, "IQ_EBITDA_MARGIN", B$3)</f>
        <v>NA</v>
      </c>
      <c r="C480" s="9" t="str" cm="1">
        <f t="array" ref="C480">_xll.SNL.Clients.Office.Excel.Functions.SPG($A480, "IQ_EBITDA_MARGIN", C$3)</f>
        <v>NA</v>
      </c>
      <c r="D480" s="9" cm="1">
        <f t="array" ref="D480">_xll.SNL.Clients.Office.Excel.Functions.SPG($A480, "IQ_EBITDA_MARGIN", D$3)</f>
        <v>31.736999999999998</v>
      </c>
      <c r="E480" s="9" cm="1">
        <f t="array" ref="E480">_xll.SNL.Clients.Office.Excel.Functions.SPG($A480, "IQ_EBITDA_MARGIN", E$3)</f>
        <v>30.206</v>
      </c>
      <c r="F480" s="9" cm="1">
        <f t="array" ref="F480">_xll.SNL.Clients.Office.Excel.Functions.SPG($A480, "IQ_EBITDA_MARGIN", F$3)</f>
        <v>30.888999999999999</v>
      </c>
      <c r="G480" s="9" cm="1">
        <f t="array" ref="G480">_xll.SNL.Clients.Office.Excel.Functions.SPG($A480, "IQ_EBITDA_MARGIN", G$3)</f>
        <v>28.873999999999999</v>
      </c>
      <c r="H480" s="9" cm="1">
        <f t="array" ref="H480">_xll.SNL.Clients.Office.Excel.Functions.SPG($A480, "IQ_EBITDA_MARGIN", H$3)</f>
        <v>31.722999999999999</v>
      </c>
      <c r="I480" s="9" cm="1">
        <f t="array" ref="I480">_xll.SNL.Clients.Office.Excel.Functions.SPG($A480, "IQ_EBITDA_MARGIN", I$3)</f>
        <v>31.478000000000002</v>
      </c>
      <c r="J480" s="9" cm="1">
        <f t="array" ref="J480">_xll.SNL.Clients.Office.Excel.Functions.SPG($A480, "IQ_EBITDA_MARGIN", J$3)</f>
        <v>33.656999999999996</v>
      </c>
    </row>
    <row r="481" spans="1:10" x14ac:dyDescent="0.3">
      <c r="A481" s="11" t="s">
        <v>482</v>
      </c>
      <c r="B481" s="9" t="str" cm="1">
        <f t="array" ref="B481">_xll.SNL.Clients.Office.Excel.Functions.SPG($A481, "IQ_EBITDA_MARGIN", B$3)</f>
        <v>NA</v>
      </c>
      <c r="C481" s="9" t="str" cm="1">
        <f t="array" ref="C481">_xll.SNL.Clients.Office.Excel.Functions.SPG($A481, "IQ_EBITDA_MARGIN", C$3)</f>
        <v>NA</v>
      </c>
      <c r="D481" s="9" cm="1">
        <f t="array" ref="D481">_xll.SNL.Clients.Office.Excel.Functions.SPG($A481, "IQ_EBITDA_MARGIN", D$3)</f>
        <v>98.742000000000004</v>
      </c>
      <c r="E481" s="9" cm="1">
        <f t="array" ref="E481">_xll.SNL.Clients.Office.Excel.Functions.SPG($A481, "IQ_EBITDA_MARGIN", E$3)</f>
        <v>100.087</v>
      </c>
      <c r="F481" s="9" cm="1">
        <f t="array" ref="F481">_xll.SNL.Clients.Office.Excel.Functions.SPG($A481, "IQ_EBITDA_MARGIN", F$3)</f>
        <v>84.314999999999998</v>
      </c>
      <c r="G481" s="9" cm="1">
        <f t="array" ref="G481">_xll.SNL.Clients.Office.Excel.Functions.SPG($A481, "IQ_EBITDA_MARGIN", G$3)</f>
        <v>101.815</v>
      </c>
      <c r="H481" s="9" cm="1">
        <f t="array" ref="H481">_xll.SNL.Clients.Office.Excel.Functions.SPG($A481, "IQ_EBITDA_MARGIN", H$3)</f>
        <v>84.685000000000002</v>
      </c>
      <c r="I481" s="9" cm="1">
        <f t="array" ref="I481">_xll.SNL.Clients.Office.Excel.Functions.SPG($A481, "IQ_EBITDA_MARGIN", I$3)</f>
        <v>100.06</v>
      </c>
      <c r="J481" s="9" cm="1">
        <f t="array" ref="J481">_xll.SNL.Clients.Office.Excel.Functions.SPG($A481, "IQ_EBITDA_MARGIN", J$3)</f>
        <v>82.954999999999998</v>
      </c>
    </row>
    <row r="482" spans="1:10" x14ac:dyDescent="0.3">
      <c r="A482" s="11" t="s">
        <v>483</v>
      </c>
      <c r="B482" s="9" t="str" cm="1">
        <f t="array" ref="B482">_xll.SNL.Clients.Office.Excel.Functions.SPG($A482, "IQ_EBITDA_MARGIN", B$3)</f>
        <v>NA</v>
      </c>
      <c r="C482" s="9" cm="1">
        <f t="array" ref="C482">_xll.SNL.Clients.Office.Excel.Functions.SPG($A482, "IQ_EBITDA_MARGIN", C$3)</f>
        <v>71.63</v>
      </c>
      <c r="D482" s="9" cm="1">
        <f t="array" ref="D482">_xll.SNL.Clients.Office.Excel.Functions.SPG($A482, "IQ_EBITDA_MARGIN", D$3)</f>
        <v>67.745000000000005</v>
      </c>
      <c r="E482" s="9" cm="1">
        <f t="array" ref="E482">_xll.SNL.Clients.Office.Excel.Functions.SPG($A482, "IQ_EBITDA_MARGIN", E$3)</f>
        <v>69.831000000000003</v>
      </c>
      <c r="F482" s="9" cm="1">
        <f t="array" ref="F482">_xll.SNL.Clients.Office.Excel.Functions.SPG($A482, "IQ_EBITDA_MARGIN", F$3)</f>
        <v>69.402000000000001</v>
      </c>
      <c r="G482" s="9" cm="1">
        <f t="array" ref="G482">_xll.SNL.Clients.Office.Excel.Functions.SPG($A482, "IQ_EBITDA_MARGIN", G$3)</f>
        <v>71.924999999999997</v>
      </c>
      <c r="H482" s="9" cm="1">
        <f t="array" ref="H482">_xll.SNL.Clients.Office.Excel.Functions.SPG($A482, "IQ_EBITDA_MARGIN", H$3)</f>
        <v>68.834999999999994</v>
      </c>
      <c r="I482" s="9" cm="1">
        <f t="array" ref="I482">_xll.SNL.Clients.Office.Excel.Functions.SPG($A482, "IQ_EBITDA_MARGIN", I$3)</f>
        <v>70.367999999999995</v>
      </c>
      <c r="J482" s="9" cm="1">
        <f t="array" ref="J482">_xll.SNL.Clients.Office.Excel.Functions.SPG($A482, "IQ_EBITDA_MARGIN", J$3)</f>
        <v>69.756</v>
      </c>
    </row>
    <row r="483" spans="1:10" x14ac:dyDescent="0.3">
      <c r="A483" s="11" t="s">
        <v>484</v>
      </c>
      <c r="B483" s="9" t="str" cm="1">
        <f t="array" ref="B483">_xll.SNL.Clients.Office.Excel.Functions.SPG($A483, "IQ_EBITDA_MARGIN", B$3)</f>
        <v>NA</v>
      </c>
      <c r="C483" s="9" t="str" cm="1">
        <f t="array" ref="C483">_xll.SNL.Clients.Office.Excel.Functions.SPG($A483, "IQ_EBITDA_MARGIN", C$3)</f>
        <v>NA</v>
      </c>
      <c r="D483" s="9" cm="1">
        <f t="array" ref="D483">_xll.SNL.Clients.Office.Excel.Functions.SPG($A483, "IQ_EBITDA_MARGIN", D$3)</f>
        <v>52.798999999999999</v>
      </c>
      <c r="E483" s="9" cm="1">
        <f t="array" ref="E483">_xll.SNL.Clients.Office.Excel.Functions.SPG($A483, "IQ_EBITDA_MARGIN", E$3)</f>
        <v>34.954000000000001</v>
      </c>
      <c r="F483" s="9" cm="1">
        <f t="array" ref="F483">_xll.SNL.Clients.Office.Excel.Functions.SPG($A483, "IQ_EBITDA_MARGIN", F$3)</f>
        <v>25.376999999999999</v>
      </c>
      <c r="G483" s="9" cm="1">
        <f t="array" ref="G483">_xll.SNL.Clients.Office.Excel.Functions.SPG($A483, "IQ_EBITDA_MARGIN", G$3)</f>
        <v>19.687999999999999</v>
      </c>
      <c r="H483" s="9" cm="1">
        <f t="array" ref="H483">_xll.SNL.Clients.Office.Excel.Functions.SPG($A483, "IQ_EBITDA_MARGIN", H$3)</f>
        <v>32.720999999999997</v>
      </c>
      <c r="I483" s="9" cm="1">
        <f t="array" ref="I483">_xll.SNL.Clients.Office.Excel.Functions.SPG($A483, "IQ_EBITDA_MARGIN", I$3)</f>
        <v>30.353999999999999</v>
      </c>
      <c r="J483" s="9" cm="1">
        <f t="array" ref="J483">_xll.SNL.Clients.Office.Excel.Functions.SPG($A483, "IQ_EBITDA_MARGIN", J$3)</f>
        <v>39.435000000000002</v>
      </c>
    </row>
    <row r="484" spans="1:10" x14ac:dyDescent="0.3">
      <c r="A484" s="11" t="s">
        <v>485</v>
      </c>
      <c r="B484" s="9" t="str" cm="1">
        <f t="array" ref="B484">_xll.SNL.Clients.Office.Excel.Functions.SPG($A484, "IQ_EBITDA_MARGIN", B$3)</f>
        <v>NA</v>
      </c>
      <c r="C484" s="9" t="str" cm="1">
        <f t="array" ref="C484">_xll.SNL.Clients.Office.Excel.Functions.SPG($A484, "IQ_EBITDA_MARGIN", C$3)</f>
        <v>NA</v>
      </c>
      <c r="D484" s="9" cm="1">
        <f t="array" ref="D484">_xll.SNL.Clients.Office.Excel.Functions.SPG($A484, "IQ_EBITDA_MARGIN", D$3)</f>
        <v>29.062999999999999</v>
      </c>
      <c r="E484" s="9" cm="1">
        <f t="array" ref="E484">_xll.SNL.Clients.Office.Excel.Functions.SPG($A484, "IQ_EBITDA_MARGIN", E$3)</f>
        <v>30.029</v>
      </c>
      <c r="F484" s="9" cm="1">
        <f t="array" ref="F484">_xll.SNL.Clients.Office.Excel.Functions.SPG($A484, "IQ_EBITDA_MARGIN", F$3)</f>
        <v>20.8</v>
      </c>
      <c r="G484" s="9" cm="1">
        <f t="array" ref="G484">_xll.SNL.Clients.Office.Excel.Functions.SPG($A484, "IQ_EBITDA_MARGIN", G$3)</f>
        <v>25.634</v>
      </c>
      <c r="H484" s="9" cm="1">
        <f t="array" ref="H484">_xll.SNL.Clients.Office.Excel.Functions.SPG($A484, "IQ_EBITDA_MARGIN", H$3)</f>
        <v>27.550999999999998</v>
      </c>
      <c r="I484" s="9" cm="1">
        <f t="array" ref="I484">_xll.SNL.Clients.Office.Excel.Functions.SPG($A484, "IQ_EBITDA_MARGIN", I$3)</f>
        <v>27.805</v>
      </c>
      <c r="J484" s="9" cm="1">
        <f t="array" ref="J484">_xll.SNL.Clients.Office.Excel.Functions.SPG($A484, "IQ_EBITDA_MARGIN", J$3)</f>
        <v>20.146000000000001</v>
      </c>
    </row>
    <row r="485" spans="1:10" x14ac:dyDescent="0.3">
      <c r="A485" s="11" t="s">
        <v>486</v>
      </c>
      <c r="B485" s="9" t="str" cm="1">
        <f t="array" ref="B485">_xll.SNL.Clients.Office.Excel.Functions.SPG($A485, "IQ_EBITDA_MARGIN", B$3)</f>
        <v>NA</v>
      </c>
      <c r="C485" s="9" t="str" cm="1">
        <f t="array" ref="C485">_xll.SNL.Clients.Office.Excel.Functions.SPG($A485, "IQ_EBITDA_MARGIN", C$3)</f>
        <v>NA</v>
      </c>
      <c r="D485" s="9" t="str" cm="1">
        <f t="array" ref="D485">_xll.SNL.Clients.Office.Excel.Functions.SPG($A485, "IQ_EBITDA_MARGIN", D$3)</f>
        <v>NA</v>
      </c>
      <c r="E485" s="9" t="str" cm="1">
        <f t="array" ref="E485">_xll.SNL.Clients.Office.Excel.Functions.SPG($A485, "IQ_EBITDA_MARGIN", E$3)</f>
        <v>NA</v>
      </c>
      <c r="F485" s="9" t="str" cm="1">
        <f t="array" ref="F485">_xll.SNL.Clients.Office.Excel.Functions.SPG($A485, "IQ_EBITDA_MARGIN", F$3)</f>
        <v>NA</v>
      </c>
      <c r="G485" s="9" cm="1">
        <f t="array" ref="G485">_xll.SNL.Clients.Office.Excel.Functions.SPG($A485, "IQ_EBITDA_MARGIN", G$3)</f>
        <v>18.024000000000001</v>
      </c>
      <c r="H485" s="9" cm="1">
        <f t="array" ref="H485">_xll.SNL.Clients.Office.Excel.Functions.SPG($A485, "IQ_EBITDA_MARGIN", H$3)</f>
        <v>14.202999999999999</v>
      </c>
      <c r="I485" s="9" cm="1">
        <f t="array" ref="I485">_xll.SNL.Clients.Office.Excel.Functions.SPG($A485, "IQ_EBITDA_MARGIN", I$3)</f>
        <v>16.812999999999999</v>
      </c>
      <c r="J485" s="9" cm="1">
        <f t="array" ref="J485">_xll.SNL.Clients.Office.Excel.Functions.SPG($A485, "IQ_EBITDA_MARGIN", J$3)</f>
        <v>14.754</v>
      </c>
    </row>
    <row r="486" spans="1:10" x14ac:dyDescent="0.3">
      <c r="A486" s="11" t="s">
        <v>487</v>
      </c>
      <c r="B486" s="9" t="str" cm="1">
        <f t="array" ref="B486">_xll.SNL.Clients.Office.Excel.Functions.SPG($A486, "IQ_EBITDA_MARGIN", B$3)</f>
        <v>NA</v>
      </c>
      <c r="C486" s="9" cm="1">
        <f t="array" ref="C486">_xll.SNL.Clients.Office.Excel.Functions.SPG($A486, "IQ_EBITDA_MARGIN", C$3)</f>
        <v>16.419</v>
      </c>
      <c r="D486" s="9" cm="1">
        <f t="array" ref="D486">_xll.SNL.Clients.Office.Excel.Functions.SPG($A486, "IQ_EBITDA_MARGIN", D$3)</f>
        <v>16.978000000000002</v>
      </c>
      <c r="E486" s="9" cm="1">
        <f t="array" ref="E486">_xll.SNL.Clients.Office.Excel.Functions.SPG($A486, "IQ_EBITDA_MARGIN", E$3)</f>
        <v>16.442</v>
      </c>
      <c r="F486" s="9" cm="1">
        <f t="array" ref="F486">_xll.SNL.Clients.Office.Excel.Functions.SPG($A486, "IQ_EBITDA_MARGIN", F$3)</f>
        <v>17.119</v>
      </c>
      <c r="G486" s="9" cm="1">
        <f t="array" ref="G486">_xll.SNL.Clients.Office.Excel.Functions.SPG($A486, "IQ_EBITDA_MARGIN", G$3)</f>
        <v>16.337</v>
      </c>
      <c r="H486" s="9" cm="1">
        <f t="array" ref="H486">_xll.SNL.Clients.Office.Excel.Functions.SPG($A486, "IQ_EBITDA_MARGIN", H$3)</f>
        <v>17.158000000000001</v>
      </c>
      <c r="I486" s="9" cm="1">
        <f t="array" ref="I486">_xll.SNL.Clients.Office.Excel.Functions.SPG($A486, "IQ_EBITDA_MARGIN", I$3)</f>
        <v>17.048999999999999</v>
      </c>
      <c r="J486" s="9" cm="1">
        <f t="array" ref="J486">_xll.SNL.Clients.Office.Excel.Functions.SPG($A486, "IQ_EBITDA_MARGIN", J$3)</f>
        <v>17.844000000000001</v>
      </c>
    </row>
    <row r="487" spans="1:10" x14ac:dyDescent="0.3">
      <c r="A487" s="11" t="s">
        <v>488</v>
      </c>
      <c r="B487" s="9" t="str" cm="1">
        <f t="array" ref="B487">_xll.SNL.Clients.Office.Excel.Functions.SPG($A487, "IQ_EBITDA_MARGIN", B$3)</f>
        <v>NA</v>
      </c>
      <c r="C487" s="9" cm="1">
        <f t="array" ref="C487">_xll.SNL.Clients.Office.Excel.Functions.SPG($A487, "IQ_EBITDA_MARGIN", C$3)</f>
        <v>1.452</v>
      </c>
      <c r="D487" s="9" cm="1">
        <f t="array" ref="D487">_xll.SNL.Clients.Office.Excel.Functions.SPG($A487, "IQ_EBITDA_MARGIN", D$3)</f>
        <v>2.903</v>
      </c>
      <c r="E487" s="9" cm="1">
        <f t="array" ref="E487">_xll.SNL.Clients.Office.Excel.Functions.SPG($A487, "IQ_EBITDA_MARGIN", E$3)</f>
        <v>1.9670000000000001</v>
      </c>
      <c r="F487" s="9" cm="1">
        <f t="array" ref="F487">_xll.SNL.Clients.Office.Excel.Functions.SPG($A487, "IQ_EBITDA_MARGIN", F$3)</f>
        <v>1.3759999999999999</v>
      </c>
      <c r="G487" s="9" cm="1">
        <f t="array" ref="G487">_xll.SNL.Clients.Office.Excel.Functions.SPG($A487, "IQ_EBITDA_MARGIN", G$3)</f>
        <v>1.7270000000000001</v>
      </c>
      <c r="H487" s="9" cm="1">
        <f t="array" ref="H487">_xll.SNL.Clients.Office.Excel.Functions.SPG($A487, "IQ_EBITDA_MARGIN", H$3)</f>
        <v>3.4870000000000001</v>
      </c>
      <c r="I487" s="9" cm="1">
        <f t="array" ref="I487">_xll.SNL.Clients.Office.Excel.Functions.SPG($A487, "IQ_EBITDA_MARGIN", I$3)</f>
        <v>1.367</v>
      </c>
      <c r="J487" s="9" cm="1">
        <f t="array" ref="J487">_xll.SNL.Clients.Office.Excel.Functions.SPG($A487, "IQ_EBITDA_MARGIN", J$3)</f>
        <v>2.2429999999999999</v>
      </c>
    </row>
    <row r="488" spans="1:10" x14ac:dyDescent="0.3">
      <c r="A488" s="11" t="s">
        <v>489</v>
      </c>
      <c r="B488" s="9" t="str" cm="1">
        <f t="array" ref="B488">_xll.SNL.Clients.Office.Excel.Functions.SPG($A488, "IQ_EBITDA_MARGIN", B$3)</f>
        <v>NA</v>
      </c>
      <c r="C488" s="9" t="str" cm="1">
        <f t="array" ref="C488">_xll.SNL.Clients.Office.Excel.Functions.SPG($A488, "IQ_EBITDA_MARGIN", C$3)</f>
        <v>NA</v>
      </c>
      <c r="D488" s="9" cm="1">
        <f t="array" ref="D488">_xll.SNL.Clients.Office.Excel.Functions.SPG($A488, "IQ_EBITDA_MARGIN", D$3)</f>
        <v>5.8780000000000001</v>
      </c>
      <c r="E488" s="9" cm="1">
        <f t="array" ref="E488">_xll.SNL.Clients.Office.Excel.Functions.SPG($A488, "IQ_EBITDA_MARGIN", E$3)</f>
        <v>6.585</v>
      </c>
      <c r="F488" s="9" cm="1">
        <f t="array" ref="F488">_xll.SNL.Clients.Office.Excel.Functions.SPG($A488, "IQ_EBITDA_MARGIN", F$3)</f>
        <v>6.1719999999999997</v>
      </c>
      <c r="G488" s="9" cm="1">
        <f t="array" ref="G488">_xll.SNL.Clients.Office.Excel.Functions.SPG($A488, "IQ_EBITDA_MARGIN", G$3)</f>
        <v>5.9809999999999999</v>
      </c>
      <c r="H488" s="9" cm="1">
        <f t="array" ref="H488">_xll.SNL.Clients.Office.Excel.Functions.SPG($A488, "IQ_EBITDA_MARGIN", H$3)</f>
        <v>5.7140000000000004</v>
      </c>
      <c r="I488" s="9" cm="1">
        <f t="array" ref="I488">_xll.SNL.Clients.Office.Excel.Functions.SPG($A488, "IQ_EBITDA_MARGIN", I$3)</f>
        <v>6.3239999999999998</v>
      </c>
      <c r="J488" s="9" cm="1">
        <f t="array" ref="J488">_xll.SNL.Clients.Office.Excel.Functions.SPG($A488, "IQ_EBITDA_MARGIN", J$3)</f>
        <v>5.9649999999999999</v>
      </c>
    </row>
    <row r="489" spans="1:10" x14ac:dyDescent="0.3">
      <c r="A489" s="11" t="s">
        <v>490</v>
      </c>
      <c r="B489" s="9" t="str" cm="1">
        <f t="array" ref="B489">_xll.SNL.Clients.Office.Excel.Functions.SPG($A489, "IQ_EBITDA_MARGIN", B$3)</f>
        <v>NA</v>
      </c>
      <c r="C489" s="9" t="str" cm="1">
        <f t="array" ref="C489">_xll.SNL.Clients.Office.Excel.Functions.SPG($A489, "IQ_EBITDA_MARGIN", C$3)</f>
        <v>NA</v>
      </c>
      <c r="D489" s="9" cm="1">
        <f t="array" ref="D489">_xll.SNL.Clients.Office.Excel.Functions.SPG($A489, "IQ_EBITDA_MARGIN", D$3)</f>
        <v>23.527000000000001</v>
      </c>
      <c r="E489" s="9" cm="1">
        <f t="array" ref="E489">_xll.SNL.Clients.Office.Excel.Functions.SPG($A489, "IQ_EBITDA_MARGIN", E$3)</f>
        <v>11.243</v>
      </c>
      <c r="F489" s="9" cm="1">
        <f t="array" ref="F489">_xll.SNL.Clients.Office.Excel.Functions.SPG($A489, "IQ_EBITDA_MARGIN", F$3)</f>
        <v>17.353000000000002</v>
      </c>
      <c r="G489" s="9" cm="1">
        <f t="array" ref="G489">_xll.SNL.Clients.Office.Excel.Functions.SPG($A489, "IQ_EBITDA_MARGIN", G$3)</f>
        <v>21.373000000000001</v>
      </c>
      <c r="H489" s="9" cm="1">
        <f t="array" ref="H489">_xll.SNL.Clients.Office.Excel.Functions.SPG($A489, "IQ_EBITDA_MARGIN", H$3)</f>
        <v>25.884</v>
      </c>
      <c r="I489" s="9" cm="1">
        <f t="array" ref="I489">_xll.SNL.Clients.Office.Excel.Functions.SPG($A489, "IQ_EBITDA_MARGIN", I$3)</f>
        <v>11.054</v>
      </c>
      <c r="J489" s="9" cm="1">
        <f t="array" ref="J489">_xll.SNL.Clients.Office.Excel.Functions.SPG($A489, "IQ_EBITDA_MARGIN", J$3)</f>
        <v>16.542000000000002</v>
      </c>
    </row>
    <row r="490" spans="1:10" x14ac:dyDescent="0.3">
      <c r="A490" s="11" t="s">
        <v>491</v>
      </c>
      <c r="B490" s="9" t="str" cm="1">
        <f t="array" ref="B490">_xll.SNL.Clients.Office.Excel.Functions.SPG($A490, "IQ_EBITDA_MARGIN", B$3)</f>
        <v>NA</v>
      </c>
      <c r="C490" s="9" cm="1">
        <f t="array" ref="C490">_xll.SNL.Clients.Office.Excel.Functions.SPG($A490, "IQ_EBITDA_MARGIN", C$3)</f>
        <v>27.032</v>
      </c>
      <c r="D490" s="9" cm="1">
        <f t="array" ref="D490">_xll.SNL.Clients.Office.Excel.Functions.SPG($A490, "IQ_EBITDA_MARGIN", D$3)</f>
        <v>30.041</v>
      </c>
      <c r="E490" s="9" cm="1">
        <f t="array" ref="E490">_xll.SNL.Clients.Office.Excel.Functions.SPG($A490, "IQ_EBITDA_MARGIN", E$3)</f>
        <v>29.803999999999998</v>
      </c>
      <c r="F490" s="9" cm="1">
        <f t="array" ref="F490">_xll.SNL.Clients.Office.Excel.Functions.SPG($A490, "IQ_EBITDA_MARGIN", F$3)</f>
        <v>29.617999999999999</v>
      </c>
      <c r="G490" s="9" cm="1">
        <f t="array" ref="G490">_xll.SNL.Clients.Office.Excel.Functions.SPG($A490, "IQ_EBITDA_MARGIN", G$3)</f>
        <v>29.864000000000001</v>
      </c>
      <c r="H490" s="9" cm="1">
        <f t="array" ref="H490">_xll.SNL.Clients.Office.Excel.Functions.SPG($A490, "IQ_EBITDA_MARGIN", H$3)</f>
        <v>29.626999999999999</v>
      </c>
      <c r="I490" s="9" cm="1">
        <f t="array" ref="I490">_xll.SNL.Clients.Office.Excel.Functions.SPG($A490, "IQ_EBITDA_MARGIN", I$3)</f>
        <v>28.638000000000002</v>
      </c>
      <c r="J490" s="9" cm="1">
        <f t="array" ref="J490">_xll.SNL.Clients.Office.Excel.Functions.SPG($A490, "IQ_EBITDA_MARGIN", J$3)</f>
        <v>27.187000000000001</v>
      </c>
    </row>
    <row r="491" spans="1:10" x14ac:dyDescent="0.3">
      <c r="A491" s="11" t="s">
        <v>492</v>
      </c>
      <c r="B491" s="9" t="str" cm="1">
        <f t="array" ref="B491">_xll.SNL.Clients.Office.Excel.Functions.SPG($A491, "IQ_EBITDA_MARGIN", B$3)</f>
        <v>NA</v>
      </c>
      <c r="C491" s="9" t="str" cm="1">
        <f t="array" ref="C491">_xll.SNL.Clients.Office.Excel.Functions.SPG($A491, "IQ_EBITDA_MARGIN", C$3)</f>
        <v>NA</v>
      </c>
      <c r="D491" s="9" cm="1">
        <f t="array" ref="D491">_xll.SNL.Clients.Office.Excel.Functions.SPG($A491, "IQ_EBITDA_MARGIN", D$3)</f>
        <v>35.115000000000002</v>
      </c>
      <c r="E491" s="9" cm="1">
        <f t="array" ref="E491">_xll.SNL.Clients.Office.Excel.Functions.SPG($A491, "IQ_EBITDA_MARGIN", E$3)</f>
        <v>33.365000000000002</v>
      </c>
      <c r="F491" s="9" cm="1">
        <f t="array" ref="F491">_xll.SNL.Clients.Office.Excel.Functions.SPG($A491, "IQ_EBITDA_MARGIN", F$3)</f>
        <v>30.242999999999999</v>
      </c>
      <c r="G491" s="9" cm="1">
        <f t="array" ref="G491">_xll.SNL.Clients.Office.Excel.Functions.SPG($A491, "IQ_EBITDA_MARGIN", G$3)</f>
        <v>42.826999999999998</v>
      </c>
      <c r="H491" s="9" cm="1">
        <f t="array" ref="H491">_xll.SNL.Clients.Office.Excel.Functions.SPG($A491, "IQ_EBITDA_MARGIN", H$3)</f>
        <v>35.15</v>
      </c>
      <c r="I491" s="9" cm="1">
        <f t="array" ref="I491">_xll.SNL.Clients.Office.Excel.Functions.SPG($A491, "IQ_EBITDA_MARGIN", I$3)</f>
        <v>32.765999999999998</v>
      </c>
      <c r="J491" s="9" cm="1">
        <f t="array" ref="J491">_xll.SNL.Clients.Office.Excel.Functions.SPG($A491, "IQ_EBITDA_MARGIN", J$3)</f>
        <v>29.988</v>
      </c>
    </row>
    <row r="492" spans="1:10" x14ac:dyDescent="0.3">
      <c r="A492" s="11" t="s">
        <v>493</v>
      </c>
      <c r="B492" s="9" t="str" cm="1">
        <f t="array" ref="B492">_xll.SNL.Clients.Office.Excel.Functions.SPG($A492, "IQ_EBITDA_MARGIN", B$3)</f>
        <v>NA</v>
      </c>
      <c r="C492" s="9" cm="1">
        <f t="array" ref="C492">_xll.SNL.Clients.Office.Excel.Functions.SPG($A492, "IQ_EBITDA_MARGIN", C$3)</f>
        <v>40.929000000000002</v>
      </c>
      <c r="D492" s="9" cm="1">
        <f t="array" ref="D492">_xll.SNL.Clients.Office.Excel.Functions.SPG($A492, "IQ_EBITDA_MARGIN", D$3)</f>
        <v>39.591999999999999</v>
      </c>
      <c r="E492" s="9" cm="1">
        <f t="array" ref="E492">_xll.SNL.Clients.Office.Excel.Functions.SPG($A492, "IQ_EBITDA_MARGIN", E$3)</f>
        <v>40.366999999999997</v>
      </c>
      <c r="F492" s="9" cm="1">
        <f t="array" ref="F492">_xll.SNL.Clients.Office.Excel.Functions.SPG($A492, "IQ_EBITDA_MARGIN", F$3)</f>
        <v>43.335999999999999</v>
      </c>
      <c r="G492" s="9" cm="1">
        <f t="array" ref="G492">_xll.SNL.Clients.Office.Excel.Functions.SPG($A492, "IQ_EBITDA_MARGIN", G$3)</f>
        <v>37.762999999999998</v>
      </c>
      <c r="H492" s="9" cm="1">
        <f t="array" ref="H492">_xll.SNL.Clients.Office.Excel.Functions.SPG($A492, "IQ_EBITDA_MARGIN", H$3)</f>
        <v>41.642000000000003</v>
      </c>
      <c r="I492" s="9" cm="1">
        <f t="array" ref="I492">_xll.SNL.Clients.Office.Excel.Functions.SPG($A492, "IQ_EBITDA_MARGIN", I$3)</f>
        <v>41.552</v>
      </c>
      <c r="J492" s="9" cm="1">
        <f t="array" ref="J492">_xll.SNL.Clients.Office.Excel.Functions.SPG($A492, "IQ_EBITDA_MARGIN", J$3)</f>
        <v>34.58</v>
      </c>
    </row>
    <row r="493" spans="1:10" x14ac:dyDescent="0.3">
      <c r="A493" s="11" t="s">
        <v>494</v>
      </c>
      <c r="B493" s="9" t="str" cm="1">
        <f t="array" ref="B493">_xll.SNL.Clients.Office.Excel.Functions.SPG($A493, "IQ_EBITDA_MARGIN", B$3)</f>
        <v>NA</v>
      </c>
      <c r="C493" s="9" t="str" cm="1">
        <f t="array" ref="C493">_xll.SNL.Clients.Office.Excel.Functions.SPG($A493, "IQ_EBITDA_MARGIN", C$3)</f>
        <v>NA</v>
      </c>
      <c r="D493" s="9" t="str" cm="1">
        <f t="array" ref="D493">_xll.SNL.Clients.Office.Excel.Functions.SPG($A493, "IQ_EBITDA_MARGIN", D$3)</f>
        <v>NA</v>
      </c>
      <c r="E493" s="9" t="str" cm="1">
        <f t="array" ref="E493">_xll.SNL.Clients.Office.Excel.Functions.SPG($A493, "IQ_EBITDA_MARGIN", E$3)</f>
        <v>NA</v>
      </c>
      <c r="F493" s="9" t="str" cm="1">
        <f t="array" ref="F493">_xll.SNL.Clients.Office.Excel.Functions.SPG($A493, "IQ_EBITDA_MARGIN", F$3)</f>
        <v>NA</v>
      </c>
      <c r="G493" s="9" t="str" cm="1">
        <f t="array" ref="G493">_xll.SNL.Clients.Office.Excel.Functions.SPG($A493, "IQ_EBITDA_MARGIN", G$3)</f>
        <v>NA</v>
      </c>
      <c r="H493" s="9" t="str" cm="1">
        <f t="array" ref="H493">_xll.SNL.Clients.Office.Excel.Functions.SPG($A493, "IQ_EBITDA_MARGIN", H$3)</f>
        <v>NA</v>
      </c>
      <c r="I493" s="9" t="str" cm="1">
        <f t="array" ref="I493">_xll.SNL.Clients.Office.Excel.Functions.SPG($A493, "IQ_EBITDA_MARGIN", I$3)</f>
        <v>NA</v>
      </c>
      <c r="J493" s="9" t="str" cm="1">
        <f t="array" ref="J493">_xll.SNL.Clients.Office.Excel.Functions.SPG($A493, "IQ_EBITDA_MARGIN", J$3)</f>
        <v>NA</v>
      </c>
    </row>
    <row r="494" spans="1:10" x14ac:dyDescent="0.3">
      <c r="A494" s="11" t="s">
        <v>495</v>
      </c>
      <c r="B494" s="9" t="str" cm="1">
        <f t="array" ref="B494">_xll.SNL.Clients.Office.Excel.Functions.SPG($A494, "IQ_EBITDA_MARGIN", B$3)</f>
        <v>NA</v>
      </c>
      <c r="C494" s="9" t="str" cm="1">
        <f t="array" ref="C494">_xll.SNL.Clients.Office.Excel.Functions.SPG($A494, "IQ_EBITDA_MARGIN", C$3)</f>
        <v>NA</v>
      </c>
      <c r="D494" s="9" cm="1">
        <f t="array" ref="D494">_xll.SNL.Clients.Office.Excel.Functions.SPG($A494, "IQ_EBITDA_MARGIN", D$3)</f>
        <v>37.753</v>
      </c>
      <c r="E494" s="9" cm="1">
        <f t="array" ref="E494">_xll.SNL.Clients.Office.Excel.Functions.SPG($A494, "IQ_EBITDA_MARGIN", E$3)</f>
        <v>36.597999999999999</v>
      </c>
      <c r="F494" s="9" cm="1">
        <f t="array" ref="F494">_xll.SNL.Clients.Office.Excel.Functions.SPG($A494, "IQ_EBITDA_MARGIN", F$3)</f>
        <v>38.801000000000002</v>
      </c>
      <c r="G494" s="9" cm="1">
        <f t="array" ref="G494">_xll.SNL.Clients.Office.Excel.Functions.SPG($A494, "IQ_EBITDA_MARGIN", G$3)</f>
        <v>41.13</v>
      </c>
      <c r="H494" s="9" cm="1">
        <f t="array" ref="H494">_xll.SNL.Clients.Office.Excel.Functions.SPG($A494, "IQ_EBITDA_MARGIN", H$3)</f>
        <v>35.19</v>
      </c>
      <c r="I494" s="9" cm="1">
        <f t="array" ref="I494">_xll.SNL.Clients.Office.Excel.Functions.SPG($A494, "IQ_EBITDA_MARGIN", I$3)</f>
        <v>40.24</v>
      </c>
      <c r="J494" s="9" cm="1">
        <f t="array" ref="J494">_xll.SNL.Clients.Office.Excel.Functions.SPG($A494, "IQ_EBITDA_MARGIN", J$3)</f>
        <v>36.363999999999997</v>
      </c>
    </row>
    <row r="495" spans="1:10" x14ac:dyDescent="0.3">
      <c r="A495" s="11" t="s">
        <v>496</v>
      </c>
      <c r="B495" s="9" t="str" cm="1">
        <f t="array" ref="B495">_xll.SNL.Clients.Office.Excel.Functions.SPG($A495, "IQ_EBITDA_MARGIN", B$3)</f>
        <v>NA</v>
      </c>
      <c r="C495" s="9" t="str" cm="1">
        <f t="array" ref="C495">_xll.SNL.Clients.Office.Excel.Functions.SPG($A495, "IQ_EBITDA_MARGIN", C$3)</f>
        <v>NA</v>
      </c>
      <c r="D495" s="9" cm="1">
        <f t="array" ref="D495">_xll.SNL.Clients.Office.Excel.Functions.SPG($A495, "IQ_EBITDA_MARGIN", D$3)</f>
        <v>27.701000000000001</v>
      </c>
      <c r="E495" s="9" cm="1">
        <f t="array" ref="E495">_xll.SNL.Clients.Office.Excel.Functions.SPG($A495, "IQ_EBITDA_MARGIN", E$3)</f>
        <v>23.984999999999999</v>
      </c>
      <c r="F495" s="9" cm="1">
        <f t="array" ref="F495">_xll.SNL.Clients.Office.Excel.Functions.SPG($A495, "IQ_EBITDA_MARGIN", F$3)</f>
        <v>23.181000000000001</v>
      </c>
      <c r="G495" s="9" cm="1">
        <f t="array" ref="G495">_xll.SNL.Clients.Office.Excel.Functions.SPG($A495, "IQ_EBITDA_MARGIN", G$3)</f>
        <v>28.538</v>
      </c>
      <c r="H495" s="9" cm="1">
        <f t="array" ref="H495">_xll.SNL.Clients.Office.Excel.Functions.SPG($A495, "IQ_EBITDA_MARGIN", H$3)</f>
        <v>29.302</v>
      </c>
      <c r="I495" s="9" cm="1">
        <f t="array" ref="I495">_xll.SNL.Clients.Office.Excel.Functions.SPG($A495, "IQ_EBITDA_MARGIN", I$3)</f>
        <v>29.344999999999999</v>
      </c>
      <c r="J495" s="9" cm="1">
        <f t="array" ref="J495">_xll.SNL.Clients.Office.Excel.Functions.SPG($A495, "IQ_EBITDA_MARGIN", J$3)</f>
        <v>27.826000000000001</v>
      </c>
    </row>
    <row r="496" spans="1:10" x14ac:dyDescent="0.3">
      <c r="A496" s="11" t="s">
        <v>497</v>
      </c>
      <c r="B496" s="9" t="str" cm="1">
        <f t="array" ref="B496">_xll.SNL.Clients.Office.Excel.Functions.SPG($A496, "IQ_EBITDA_MARGIN", B$3)</f>
        <v>NA</v>
      </c>
      <c r="C496" s="9" cm="1">
        <f t="array" ref="C496">_xll.SNL.Clients.Office.Excel.Functions.SPG($A496, "IQ_EBITDA_MARGIN", C$3)</f>
        <v>21.143999999999998</v>
      </c>
      <c r="D496" s="9" cm="1">
        <f t="array" ref="D496">_xll.SNL.Clients.Office.Excel.Functions.SPG($A496, "IQ_EBITDA_MARGIN", D$3)</f>
        <v>22.808</v>
      </c>
      <c r="E496" s="9" cm="1">
        <f t="array" ref="E496">_xll.SNL.Clients.Office.Excel.Functions.SPG($A496, "IQ_EBITDA_MARGIN", E$3)</f>
        <v>21.254000000000001</v>
      </c>
      <c r="F496" s="9" cm="1">
        <f t="array" ref="F496">_xll.SNL.Clients.Office.Excel.Functions.SPG($A496, "IQ_EBITDA_MARGIN", F$3)</f>
        <v>12.815</v>
      </c>
      <c r="G496" s="9" cm="1">
        <f t="array" ref="G496">_xll.SNL.Clients.Office.Excel.Functions.SPG($A496, "IQ_EBITDA_MARGIN", G$3)</f>
        <v>-0.23100000000000001</v>
      </c>
      <c r="H496" s="9" cm="1">
        <f t="array" ref="H496">_xll.SNL.Clients.Office.Excel.Functions.SPG($A496, "IQ_EBITDA_MARGIN", H$3)</f>
        <v>-14.255000000000001</v>
      </c>
      <c r="I496" s="9" cm="1">
        <f t="array" ref="I496">_xll.SNL.Clients.Office.Excel.Functions.SPG($A496, "IQ_EBITDA_MARGIN", I$3)</f>
        <v>-14.446</v>
      </c>
      <c r="J496" s="9" cm="1">
        <f t="array" ref="J496">_xll.SNL.Clients.Office.Excel.Functions.SPG($A496, "IQ_EBITDA_MARGIN", J$3)</f>
        <v>-7.8129999999999997</v>
      </c>
    </row>
    <row r="497" spans="1:10" x14ac:dyDescent="0.3">
      <c r="A497" s="11" t="s">
        <v>498</v>
      </c>
      <c r="B497" s="9" t="str" cm="1">
        <f t="array" ref="B497">_xll.SNL.Clients.Office.Excel.Functions.SPG($A497, "IQ_EBITDA_MARGIN", B$3)</f>
        <v>NA</v>
      </c>
      <c r="C497" s="9" t="str" cm="1">
        <f t="array" ref="C497">_xll.SNL.Clients.Office.Excel.Functions.SPG($A497, "IQ_EBITDA_MARGIN", C$3)</f>
        <v>NA</v>
      </c>
      <c r="D497" s="9" cm="1">
        <f t="array" ref="D497">_xll.SNL.Clients.Office.Excel.Functions.SPG($A497, "IQ_EBITDA_MARGIN", D$3)</f>
        <v>21.442</v>
      </c>
      <c r="E497" s="9" cm="1">
        <f t="array" ref="E497">_xll.SNL.Clients.Office.Excel.Functions.SPG($A497, "IQ_EBITDA_MARGIN", E$3)</f>
        <v>20.725999999999999</v>
      </c>
      <c r="F497" s="9" cm="1">
        <f t="array" ref="F497">_xll.SNL.Clients.Office.Excel.Functions.SPG($A497, "IQ_EBITDA_MARGIN", F$3)</f>
        <v>21.466000000000001</v>
      </c>
      <c r="G497" s="9" cm="1">
        <f t="array" ref="G497">_xll.SNL.Clients.Office.Excel.Functions.SPG($A497, "IQ_EBITDA_MARGIN", G$3)</f>
        <v>18.448</v>
      </c>
      <c r="H497" s="9" cm="1">
        <f t="array" ref="H497">_xll.SNL.Clients.Office.Excel.Functions.SPG($A497, "IQ_EBITDA_MARGIN", H$3)</f>
        <v>19.489999999999998</v>
      </c>
      <c r="I497" s="9" cm="1">
        <f t="array" ref="I497">_xll.SNL.Clients.Office.Excel.Functions.SPG($A497, "IQ_EBITDA_MARGIN", I$3)</f>
        <v>17.948</v>
      </c>
      <c r="J497" s="9" cm="1">
        <f t="array" ref="J497">_xll.SNL.Clients.Office.Excel.Functions.SPG($A497, "IQ_EBITDA_MARGIN", J$3)</f>
        <v>18.14</v>
      </c>
    </row>
    <row r="498" spans="1:10" x14ac:dyDescent="0.3">
      <c r="A498" s="11" t="s">
        <v>499</v>
      </c>
      <c r="B498" s="9" t="str" cm="1">
        <f t="array" ref="B498">_xll.SNL.Clients.Office.Excel.Functions.SPG($A498, "IQ_EBITDA_MARGIN", B$3)</f>
        <v>NA</v>
      </c>
      <c r="C498" s="9" cm="1">
        <f t="array" ref="C498">_xll.SNL.Clients.Office.Excel.Functions.SPG($A498, "IQ_EBITDA_MARGIN", C$3)</f>
        <v>14.988</v>
      </c>
      <c r="D498" s="9" cm="1">
        <f t="array" ref="D498">_xll.SNL.Clients.Office.Excel.Functions.SPG($A498, "IQ_EBITDA_MARGIN", D$3)</f>
        <v>12.79</v>
      </c>
      <c r="E498" s="9" cm="1">
        <f t="array" ref="E498">_xll.SNL.Clients.Office.Excel.Functions.SPG($A498, "IQ_EBITDA_MARGIN", E$3)</f>
        <v>20.577999999999999</v>
      </c>
      <c r="F498" s="9" cm="1">
        <f t="array" ref="F498">_xll.SNL.Clients.Office.Excel.Functions.SPG($A498, "IQ_EBITDA_MARGIN", F$3)</f>
        <v>17.594999999999999</v>
      </c>
      <c r="G498" s="9" cm="1">
        <f t="array" ref="G498">_xll.SNL.Clients.Office.Excel.Functions.SPG($A498, "IQ_EBITDA_MARGIN", G$3)</f>
        <v>17.248999999999999</v>
      </c>
      <c r="H498" s="9" cm="1">
        <f t="array" ref="H498">_xll.SNL.Clients.Office.Excel.Functions.SPG($A498, "IQ_EBITDA_MARGIN", H$3)</f>
        <v>23.343</v>
      </c>
      <c r="I498" s="9" cm="1">
        <f t="array" ref="I498">_xll.SNL.Clients.Office.Excel.Functions.SPG($A498, "IQ_EBITDA_MARGIN", I$3)</f>
        <v>21.582000000000001</v>
      </c>
      <c r="J498" s="9" cm="1">
        <f t="array" ref="J498">_xll.SNL.Clients.Office.Excel.Functions.SPG($A498, "IQ_EBITDA_MARGIN", J$3)</f>
        <v>18.82</v>
      </c>
    </row>
    <row r="499" spans="1:10" x14ac:dyDescent="0.3">
      <c r="A499" s="11" t="s">
        <v>500</v>
      </c>
      <c r="B499" s="9" t="str" cm="1">
        <f t="array" ref="B499">_xll.SNL.Clients.Office.Excel.Functions.SPG($A499, "IQ_EBITDA_MARGIN", B$3)</f>
        <v>NA</v>
      </c>
      <c r="C499" s="9" cm="1">
        <f t="array" ref="C499">_xll.SNL.Clients.Office.Excel.Functions.SPG($A499, "IQ_EBITDA_MARGIN", C$3)</f>
        <v>37.957000000000001</v>
      </c>
      <c r="D499" s="9" cm="1">
        <f t="array" ref="D499">_xll.SNL.Clients.Office.Excel.Functions.SPG($A499, "IQ_EBITDA_MARGIN", D$3)</f>
        <v>21.581</v>
      </c>
      <c r="E499" s="9" cm="1">
        <f t="array" ref="E499">_xll.SNL.Clients.Office.Excel.Functions.SPG($A499, "IQ_EBITDA_MARGIN", E$3)</f>
        <v>19.867999999999999</v>
      </c>
      <c r="F499" s="9" cm="1">
        <f t="array" ref="F499">_xll.SNL.Clients.Office.Excel.Functions.SPG($A499, "IQ_EBITDA_MARGIN", F$3)</f>
        <v>24.091999999999999</v>
      </c>
      <c r="G499" s="9" cm="1">
        <f t="array" ref="G499">_xll.SNL.Clients.Office.Excel.Functions.SPG($A499, "IQ_EBITDA_MARGIN", G$3)</f>
        <v>37.131</v>
      </c>
      <c r="H499" s="9" cm="1">
        <f t="array" ref="H499">_xll.SNL.Clients.Office.Excel.Functions.SPG($A499, "IQ_EBITDA_MARGIN", H$3)</f>
        <v>20.314</v>
      </c>
      <c r="I499" s="9" cm="1">
        <f t="array" ref="I499">_xll.SNL.Clients.Office.Excel.Functions.SPG($A499, "IQ_EBITDA_MARGIN", I$3)</f>
        <v>18.712</v>
      </c>
      <c r="J499" s="9" cm="1">
        <f t="array" ref="J499">_xll.SNL.Clients.Office.Excel.Functions.SPG($A499, "IQ_EBITDA_MARGIN", J$3)</f>
        <v>22.548999999999999</v>
      </c>
    </row>
    <row r="500" spans="1:10" x14ac:dyDescent="0.3">
      <c r="A500" s="11" t="s">
        <v>501</v>
      </c>
      <c r="B500" s="9" t="str" cm="1">
        <f t="array" ref="B500">_xll.SNL.Clients.Office.Excel.Functions.SPG($A500, "IQ_EBITDA_MARGIN", B$3)</f>
        <v>NA</v>
      </c>
      <c r="C500" s="9" t="str" cm="1">
        <f t="array" ref="C500">_xll.SNL.Clients.Office.Excel.Functions.SPG($A500, "IQ_EBITDA_MARGIN", C$3)</f>
        <v>NA</v>
      </c>
      <c r="D500" s="9" cm="1">
        <f t="array" ref="D500">_xll.SNL.Clients.Office.Excel.Functions.SPG($A500, "IQ_EBITDA_MARGIN", D$3)</f>
        <v>11.388999999999999</v>
      </c>
      <c r="E500" s="9" cm="1">
        <f t="array" ref="E500">_xll.SNL.Clients.Office.Excel.Functions.SPG($A500, "IQ_EBITDA_MARGIN", E$3)</f>
        <v>9.1129999999999995</v>
      </c>
      <c r="F500" s="9" cm="1">
        <f t="array" ref="F500">_xll.SNL.Clients.Office.Excel.Functions.SPG($A500, "IQ_EBITDA_MARGIN", F$3)</f>
        <v>6.9850000000000003</v>
      </c>
      <c r="G500" s="9" cm="1">
        <f t="array" ref="G500">_xll.SNL.Clients.Office.Excel.Functions.SPG($A500, "IQ_EBITDA_MARGIN", G$3)</f>
        <v>7.8150000000000004</v>
      </c>
      <c r="H500" s="9" cm="1">
        <f t="array" ref="H500">_xll.SNL.Clients.Office.Excel.Functions.SPG($A500, "IQ_EBITDA_MARGIN", H$3)</f>
        <v>8.4139999999999997</v>
      </c>
      <c r="I500" s="9" cm="1">
        <f t="array" ref="I500">_xll.SNL.Clients.Office.Excel.Functions.SPG($A500, "IQ_EBITDA_MARGIN", I$3)</f>
        <v>5.9880000000000004</v>
      </c>
      <c r="J500" s="9" cm="1">
        <f t="array" ref="J500">_xll.SNL.Clients.Office.Excel.Functions.SPG($A500, "IQ_EBITDA_MARGIN", J$3)</f>
        <v>2.9689999999999999</v>
      </c>
    </row>
    <row r="501" spans="1:10" x14ac:dyDescent="0.3">
      <c r="A501" s="11" t="s">
        <v>502</v>
      </c>
      <c r="B501" s="9" t="str" cm="1">
        <f t="array" ref="B501">_xll.SNL.Clients.Office.Excel.Functions.SPG($A501, "IQ_EBITDA_MARGIN", B$3)</f>
        <v>NA</v>
      </c>
      <c r="C501" s="9" t="str" cm="1">
        <f t="array" ref="C501">_xll.SNL.Clients.Office.Excel.Functions.SPG($A501, "IQ_EBITDA_MARGIN", C$3)</f>
        <v>NA</v>
      </c>
      <c r="D501" s="9" cm="1">
        <f t="array" ref="D501">_xll.SNL.Clients.Office.Excel.Functions.SPG($A501, "IQ_EBITDA_MARGIN", D$3)</f>
        <v>18.39</v>
      </c>
      <c r="E501" s="9" cm="1">
        <f t="array" ref="E501">_xll.SNL.Clients.Office.Excel.Functions.SPG($A501, "IQ_EBITDA_MARGIN", E$3)</f>
        <v>25.74</v>
      </c>
      <c r="F501" s="9" cm="1">
        <f t="array" ref="F501">_xll.SNL.Clients.Office.Excel.Functions.SPG($A501, "IQ_EBITDA_MARGIN", F$3)</f>
        <v>29.759</v>
      </c>
      <c r="G501" s="9" cm="1">
        <f t="array" ref="G501">_xll.SNL.Clients.Office.Excel.Functions.SPG($A501, "IQ_EBITDA_MARGIN", G$3)</f>
        <v>28.094999999999999</v>
      </c>
      <c r="H501" s="9" cm="1">
        <f t="array" ref="H501">_xll.SNL.Clients.Office.Excel.Functions.SPG($A501, "IQ_EBITDA_MARGIN", H$3)</f>
        <v>26.32</v>
      </c>
      <c r="I501" s="9" cm="1">
        <f t="array" ref="I501">_xll.SNL.Clients.Office.Excel.Functions.SPG($A501, "IQ_EBITDA_MARGIN", I$3)</f>
        <v>27.227</v>
      </c>
      <c r="J501" s="9" cm="1">
        <f t="array" ref="J501">_xll.SNL.Clients.Office.Excel.Functions.SPG($A501, "IQ_EBITDA_MARGIN", J$3)</f>
        <v>23.919</v>
      </c>
    </row>
    <row r="502" spans="1:10" x14ac:dyDescent="0.3">
      <c r="A502" s="11" t="s">
        <v>503</v>
      </c>
      <c r="B502" s="9" t="str" cm="1">
        <f t="array" ref="B502">_xll.SNL.Clients.Office.Excel.Functions.SPG($A502, "IQ_EBITDA_MARGIN", B$3)</f>
        <v>NA</v>
      </c>
      <c r="C502" s="9" cm="1">
        <f t="array" ref="C502">_xll.SNL.Clients.Office.Excel.Functions.SPG($A502, "IQ_EBITDA_MARGIN", C$3)</f>
        <v>34.103000000000002</v>
      </c>
      <c r="D502" s="9" cm="1">
        <f t="array" ref="D502">_xll.SNL.Clients.Office.Excel.Functions.SPG($A502, "IQ_EBITDA_MARGIN", D$3)</f>
        <v>44.841000000000001</v>
      </c>
      <c r="E502" s="9" cm="1">
        <f t="array" ref="E502">_xll.SNL.Clients.Office.Excel.Functions.SPG($A502, "IQ_EBITDA_MARGIN", E$3)</f>
        <v>39.432000000000002</v>
      </c>
      <c r="F502" s="9" cm="1">
        <f t="array" ref="F502">_xll.SNL.Clients.Office.Excel.Functions.SPG($A502, "IQ_EBITDA_MARGIN", F$3)</f>
        <v>37.49</v>
      </c>
      <c r="G502" s="9" cm="1">
        <f t="array" ref="G502">_xll.SNL.Clients.Office.Excel.Functions.SPG($A502, "IQ_EBITDA_MARGIN", G$3)</f>
        <v>38.174999999999997</v>
      </c>
      <c r="H502" s="9" cm="1">
        <f t="array" ref="H502">_xll.SNL.Clients.Office.Excel.Functions.SPG($A502, "IQ_EBITDA_MARGIN", H$3)</f>
        <v>43.883000000000003</v>
      </c>
      <c r="I502" s="9" cm="1">
        <f t="array" ref="I502">_xll.SNL.Clients.Office.Excel.Functions.SPG($A502, "IQ_EBITDA_MARGIN", I$3)</f>
        <v>33.686</v>
      </c>
      <c r="J502" s="9" cm="1">
        <f t="array" ref="J502">_xll.SNL.Clients.Office.Excel.Functions.SPG($A502, "IQ_EBITDA_MARGIN", J$3)</f>
        <v>30.343</v>
      </c>
    </row>
    <row r="503" spans="1:10" x14ac:dyDescent="0.3">
      <c r="A503" s="11" t="s">
        <v>504</v>
      </c>
      <c r="B503" s="9" t="str" cm="1">
        <f t="array" ref="B503">_xll.SNL.Clients.Office.Excel.Functions.SPG($A503, "IQ_EBITDA_MARGIN", B$3)</f>
        <v>NA</v>
      </c>
      <c r="C503" s="9" cm="1">
        <f t="array" ref="C503">_xll.SNL.Clients.Office.Excel.Functions.SPG($A503, "IQ_EBITDA_MARGIN", C$3)</f>
        <v>19.326000000000001</v>
      </c>
      <c r="D503" s="9" cm="1">
        <f t="array" ref="D503">_xll.SNL.Clients.Office.Excel.Functions.SPG($A503, "IQ_EBITDA_MARGIN", D$3)</f>
        <v>20.2</v>
      </c>
      <c r="E503" s="9" cm="1">
        <f t="array" ref="E503">_xll.SNL.Clients.Office.Excel.Functions.SPG($A503, "IQ_EBITDA_MARGIN", E$3)</f>
        <v>19.364000000000001</v>
      </c>
      <c r="F503" s="9" cm="1">
        <f t="array" ref="F503">_xll.SNL.Clients.Office.Excel.Functions.SPG($A503, "IQ_EBITDA_MARGIN", F$3)</f>
        <v>17.314</v>
      </c>
      <c r="G503" s="9" cm="1">
        <f t="array" ref="G503">_xll.SNL.Clients.Office.Excel.Functions.SPG($A503, "IQ_EBITDA_MARGIN", G$3)</f>
        <v>20.585000000000001</v>
      </c>
      <c r="H503" s="9" cm="1">
        <f t="array" ref="H503">_xll.SNL.Clients.Office.Excel.Functions.SPG($A503, "IQ_EBITDA_MARGIN", H$3)</f>
        <v>17.245000000000001</v>
      </c>
      <c r="I503" s="9" cm="1">
        <f t="array" ref="I503">_xll.SNL.Clients.Office.Excel.Functions.SPG($A503, "IQ_EBITDA_MARGIN", I$3)</f>
        <v>13.879</v>
      </c>
      <c r="J503" s="9" cm="1">
        <f t="array" ref="J503">_xll.SNL.Clients.Office.Excel.Functions.SPG($A503, "IQ_EBITDA_MARGIN", J$3)</f>
        <v>13.743</v>
      </c>
    </row>
    <row r="504" spans="1:10" x14ac:dyDescent="0.3">
      <c r="A504" s="11" t="s">
        <v>505</v>
      </c>
      <c r="B504" s="9" t="str" cm="1">
        <f t="array" ref="B504">_xll.SNL.Clients.Office.Excel.Functions.SPG($A504, "IQ_EBITDA_MARGIN", B$3)</f>
        <v>NA</v>
      </c>
      <c r="C504" s="9" cm="1">
        <f t="array" ref="C504">_xll.SNL.Clients.Office.Excel.Functions.SPG($A504, "IQ_EBITDA_MARGIN", C$3)</f>
        <v>32.853999999999999</v>
      </c>
      <c r="D504" s="9" cm="1">
        <f t="array" ref="D504">_xll.SNL.Clients.Office.Excel.Functions.SPG($A504, "IQ_EBITDA_MARGIN", D$3)</f>
        <v>36.966000000000001</v>
      </c>
      <c r="E504" s="9" cm="1">
        <f t="array" ref="E504">_xll.SNL.Clients.Office.Excel.Functions.SPG($A504, "IQ_EBITDA_MARGIN", E$3)</f>
        <v>38.286999999999999</v>
      </c>
      <c r="F504" s="9" cm="1">
        <f t="array" ref="F504">_xll.SNL.Clients.Office.Excel.Functions.SPG($A504, "IQ_EBITDA_MARGIN", F$3)</f>
        <v>36.670999999999999</v>
      </c>
      <c r="G504" s="9" cm="1">
        <f t="array" ref="G504">_xll.SNL.Clients.Office.Excel.Functions.SPG($A504, "IQ_EBITDA_MARGIN", G$3)</f>
        <v>33.841000000000001</v>
      </c>
      <c r="H504" s="9" cm="1">
        <f t="array" ref="H504">_xll.SNL.Clients.Office.Excel.Functions.SPG($A504, "IQ_EBITDA_MARGIN", H$3)</f>
        <v>38.524999999999999</v>
      </c>
      <c r="I504" s="9" cm="1">
        <f t="array" ref="I504">_xll.SNL.Clients.Office.Excel.Functions.SPG($A504, "IQ_EBITDA_MARGIN", I$3)</f>
        <v>36.692</v>
      </c>
      <c r="J504" s="9" cm="1">
        <f t="array" ref="J504">_xll.SNL.Clients.Office.Excel.Functions.SPG($A504, "IQ_EBITDA_MARGIN", J$3)</f>
        <v>33.920999999999999</v>
      </c>
    </row>
    <row r="505" spans="1:10" x14ac:dyDescent="0.3">
      <c r="A505" s="11" t="s">
        <v>506</v>
      </c>
      <c r="B505" s="9" t="str" cm="1">
        <f t="array" ref="B505">_xll.SNL.Clients.Office.Excel.Functions.SPG($A505, "IQ_EBITDA_MARGIN", B$3)</f>
        <v>NA</v>
      </c>
      <c r="C505" s="9" t="str" cm="1">
        <f t="array" ref="C505">_xll.SNL.Clients.Office.Excel.Functions.SPG($A505, "IQ_EBITDA_MARGIN", C$3)</f>
        <v>NA</v>
      </c>
      <c r="D505" s="9" cm="1">
        <f t="array" ref="D505">_xll.SNL.Clients.Office.Excel.Functions.SPG($A505, "IQ_EBITDA_MARGIN", D$3)</f>
        <v>19.202999999999999</v>
      </c>
      <c r="E505" s="9" cm="1">
        <f t="array" ref="E505">_xll.SNL.Clients.Office.Excel.Functions.SPG($A505, "IQ_EBITDA_MARGIN", E$3)</f>
        <v>17.501999999999999</v>
      </c>
      <c r="F505" s="9" cm="1">
        <f t="array" ref="F505">_xll.SNL.Clients.Office.Excel.Functions.SPG($A505, "IQ_EBITDA_MARGIN", F$3)</f>
        <v>18.128</v>
      </c>
      <c r="G505" s="9" cm="1">
        <f t="array" ref="G505">_xll.SNL.Clients.Office.Excel.Functions.SPG($A505, "IQ_EBITDA_MARGIN", G$3)</f>
        <v>13.478999999999999</v>
      </c>
      <c r="H505" s="9" cm="1">
        <f t="array" ref="H505">_xll.SNL.Clients.Office.Excel.Functions.SPG($A505, "IQ_EBITDA_MARGIN", H$3)</f>
        <v>9.6229999999999993</v>
      </c>
      <c r="I505" s="9" cm="1">
        <f t="array" ref="I505">_xll.SNL.Clients.Office.Excel.Functions.SPG($A505, "IQ_EBITDA_MARGIN", I$3)</f>
        <v>20.922999999999998</v>
      </c>
      <c r="J505" s="9" cm="1">
        <f t="array" ref="J505">_xll.SNL.Clients.Office.Excel.Functions.SPG($A505, "IQ_EBITDA_MARGIN", J$3)</f>
        <v>19.858000000000001</v>
      </c>
    </row>
    <row r="506" spans="1:10" x14ac:dyDescent="0.3">
      <c r="A506" s="11" t="s">
        <v>507</v>
      </c>
      <c r="B506" s="9" t="str" cm="1">
        <f t="array" ref="B506">_xll.SNL.Clients.Office.Excel.Functions.SPG($A506, "IQ_EBITDA_MARGIN", B$3)</f>
        <v>NA</v>
      </c>
      <c r="C506" s="9" cm="1">
        <f t="array" ref="C506">_xll.SNL.Clients.Office.Excel.Functions.SPG($A506, "IQ_EBITDA_MARGIN", C$3)</f>
        <v>35.616999999999997</v>
      </c>
      <c r="D506" s="9" cm="1">
        <f t="array" ref="D506">_xll.SNL.Clients.Office.Excel.Functions.SPG($A506, "IQ_EBITDA_MARGIN", D$3)</f>
        <v>31.751000000000001</v>
      </c>
      <c r="E506" s="9" cm="1">
        <f t="array" ref="E506">_xll.SNL.Clients.Office.Excel.Functions.SPG($A506, "IQ_EBITDA_MARGIN", E$3)</f>
        <v>33.228999999999999</v>
      </c>
      <c r="F506" s="9" cm="1">
        <f t="array" ref="F506">_xll.SNL.Clients.Office.Excel.Functions.SPG($A506, "IQ_EBITDA_MARGIN", F$3)</f>
        <v>33.405999999999999</v>
      </c>
      <c r="G506" s="9" cm="1">
        <f t="array" ref="G506">_xll.SNL.Clients.Office.Excel.Functions.SPG($A506, "IQ_EBITDA_MARGIN", G$3)</f>
        <v>36.524000000000001</v>
      </c>
      <c r="H506" s="9" cm="1">
        <f t="array" ref="H506">_xll.SNL.Clients.Office.Excel.Functions.SPG($A506, "IQ_EBITDA_MARGIN", H$3)</f>
        <v>30.959</v>
      </c>
      <c r="I506" s="9" cm="1">
        <f t="array" ref="I506">_xll.SNL.Clients.Office.Excel.Functions.SPG($A506, "IQ_EBITDA_MARGIN", I$3)</f>
        <v>32.018000000000001</v>
      </c>
      <c r="J506" s="9" cm="1">
        <f t="array" ref="J506">_xll.SNL.Clients.Office.Excel.Functions.SPG($A506, "IQ_EBITDA_MARGIN", J$3)</f>
        <v>33.128999999999998</v>
      </c>
    </row>
    <row r="507" spans="1:10" x14ac:dyDescent="0.3">
      <c r="A507" s="11" t="s">
        <v>508</v>
      </c>
      <c r="B507" s="9" t="str" cm="1">
        <f t="array" ref="B507">_xll.SNL.Clients.Office.Excel.Functions.SPG($A507, "IQ_EBITDA_MARGIN", B$3)</f>
        <v>NA</v>
      </c>
      <c r="C507" s="9" t="str" cm="1">
        <f t="array" ref="C507">_xll.SNL.Clients.Office.Excel.Functions.SPG($A507, "IQ_EBITDA_MARGIN", C$3)</f>
        <v>NA</v>
      </c>
      <c r="D507" s="9" cm="1">
        <f t="array" ref="D507">_xll.SNL.Clients.Office.Excel.Functions.SPG($A507, "IQ_EBITDA_MARGIN", D$3)</f>
        <v>43.593000000000004</v>
      </c>
      <c r="E507" s="9" cm="1">
        <f t="array" ref="E507">_xll.SNL.Clients.Office.Excel.Functions.SPG($A507, "IQ_EBITDA_MARGIN", E$3)</f>
        <v>43.753</v>
      </c>
      <c r="F507" s="9" cm="1">
        <f t="array" ref="F507">_xll.SNL.Clients.Office.Excel.Functions.SPG($A507, "IQ_EBITDA_MARGIN", F$3)</f>
        <v>42.329000000000001</v>
      </c>
      <c r="G507" s="9" cm="1">
        <f t="array" ref="G507">_xll.SNL.Clients.Office.Excel.Functions.SPG($A507, "IQ_EBITDA_MARGIN", G$3)</f>
        <v>34.478000000000002</v>
      </c>
      <c r="H507" s="9" cm="1">
        <f t="array" ref="H507">_xll.SNL.Clients.Office.Excel.Functions.SPG($A507, "IQ_EBITDA_MARGIN", H$3)</f>
        <v>42.863999999999997</v>
      </c>
      <c r="I507" s="9" cm="1">
        <f t="array" ref="I507">_xll.SNL.Clients.Office.Excel.Functions.SPG($A507, "IQ_EBITDA_MARGIN", I$3)</f>
        <v>43.807000000000002</v>
      </c>
      <c r="J507" s="9" cm="1">
        <f t="array" ref="J507">_xll.SNL.Clients.Office.Excel.Functions.SPG($A507, "IQ_EBITDA_MARGIN", J$3)</f>
        <v>42.4</v>
      </c>
    </row>
    <row r="508" spans="1:10" x14ac:dyDescent="0.3">
      <c r="B508" s="9" t="str" cm="1">
        <f t="array" ref="B508">_xll.SNL.Clients.Office.Excel.Functions.SPG($A508, "IQ_EBITDA_MARGIN", B$3)</f>
        <v>#INVALID COMPANY ID</v>
      </c>
      <c r="C508" s="9" t="str" cm="1">
        <f t="array" ref="C508">_xll.SNL.Clients.Office.Excel.Functions.SPG($A508, "IQ_EBITDA_MARGIN", C$3)</f>
        <v>#INVALID COMPANY ID</v>
      </c>
      <c r="D508" s="9" t="str" cm="1">
        <f t="array" ref="D508">_xll.SNL.Clients.Office.Excel.Functions.SPG($A508, "IQ_EBITDA_MARGIN", D$3)</f>
        <v>#INVALID COMPANY ID</v>
      </c>
      <c r="E508" s="9" t="str" cm="1">
        <f t="array" ref="E508">_xll.SNL.Clients.Office.Excel.Functions.SPG($A508, "IQ_EBITDA_MARGIN", E$3)</f>
        <v>#INVALID COMPANY ID</v>
      </c>
      <c r="F508" s="9" t="str" cm="1">
        <f t="array" ref="F508">_xll.SNL.Clients.Office.Excel.Functions.SPG($A508, "IQ_EBITDA_MARGIN", F$3)</f>
        <v>#INVALID COMPANY ID</v>
      </c>
      <c r="G508" s="9" t="str" cm="1">
        <f t="array" ref="G508">_xll.SNL.Clients.Office.Excel.Functions.SPG($A508, "IQ_EBITDA_MARGIN", G$3)</f>
        <v>#INVALID COMPANY ID</v>
      </c>
      <c r="H508" s="9" t="str" cm="1">
        <f t="array" ref="H508">_xll.SNL.Clients.Office.Excel.Functions.SPG($A508, "IQ_EBITDA_MARGIN", H$3)</f>
        <v>#INVALID COMPANY ID</v>
      </c>
      <c r="I508" s="9" t="str" cm="1">
        <f t="array" ref="I508">_xll.SNL.Clients.Office.Excel.Functions.SPG($A508, "IQ_EBITDA_MARGIN", I$3)</f>
        <v>#INVALID COMPANY ID</v>
      </c>
      <c r="J508" s="9" t="str" cm="1">
        <f t="array" ref="J508">_xll.SNL.Clients.Office.Excel.Functions.SPG($A508, "IQ_EBITDA_MARGIN", J$3)</f>
        <v>#INVALID COMPANY ID</v>
      </c>
    </row>
    <row r="509" spans="1:10" x14ac:dyDescent="0.3">
      <c r="B509" s="9" t="str" cm="1">
        <f t="array" ref="B509">_xll.SNL.Clients.Office.Excel.Functions.SPG($A509, "IQ_EBITDA_MARGIN", B$3)</f>
        <v>#INVALID COMPANY ID</v>
      </c>
      <c r="C509" s="9" t="str" cm="1">
        <f t="array" ref="C509">_xll.SNL.Clients.Office.Excel.Functions.SPG($A509, "IQ_EBITDA_MARGIN", C$3)</f>
        <v>#INVALID COMPANY ID</v>
      </c>
      <c r="D509" s="9" t="str" cm="1">
        <f t="array" ref="D509">_xll.SNL.Clients.Office.Excel.Functions.SPG($A509, "IQ_EBITDA_MARGIN", D$3)</f>
        <v>#INVALID COMPANY ID</v>
      </c>
      <c r="E509" s="9" t="str" cm="1">
        <f t="array" ref="E509">_xll.SNL.Clients.Office.Excel.Functions.SPG($A509, "IQ_EBITDA_MARGIN", E$3)</f>
        <v>#INVALID COMPANY ID</v>
      </c>
      <c r="F509" s="9" t="str" cm="1">
        <f t="array" ref="F509">_xll.SNL.Clients.Office.Excel.Functions.SPG($A509, "IQ_EBITDA_MARGIN", F$3)</f>
        <v>#INVALID COMPANY ID</v>
      </c>
      <c r="G509" s="9" t="str" cm="1">
        <f t="array" ref="G509">_xll.SNL.Clients.Office.Excel.Functions.SPG($A509, "IQ_EBITDA_MARGIN", G$3)</f>
        <v>#INVALID COMPANY ID</v>
      </c>
      <c r="H509" s="9" t="str" cm="1">
        <f t="array" ref="H509">_xll.SNL.Clients.Office.Excel.Functions.SPG($A509, "IQ_EBITDA_MARGIN", H$3)</f>
        <v>#INVALID COMPANY ID</v>
      </c>
      <c r="I509" s="9" t="str" cm="1">
        <f t="array" ref="I509">_xll.SNL.Clients.Office.Excel.Functions.SPG($A509, "IQ_EBITDA_MARGIN", I$3)</f>
        <v>#INVALID COMPANY ID</v>
      </c>
      <c r="J509" s="9" t="str" cm="1">
        <f t="array" ref="J509">_xll.SNL.Clients.Office.Excel.Functions.SPG($A509, "IQ_EBITDA_MARGIN", J$3)</f>
        <v>#INVALID COMPANY ID</v>
      </c>
    </row>
    <row r="510" spans="1:10" x14ac:dyDescent="0.3">
      <c r="B510" s="9" t="str" cm="1">
        <f t="array" ref="B510">_xll.SNL.Clients.Office.Excel.Functions.SPG($A510, "IQ_EBITDA_MARGIN", B$3)</f>
        <v>#INVALID COMPANY ID</v>
      </c>
      <c r="C510" s="9" t="str" cm="1">
        <f t="array" ref="C510">_xll.SNL.Clients.Office.Excel.Functions.SPG($A510, "IQ_EBITDA_MARGIN", C$3)</f>
        <v>#INVALID COMPANY ID</v>
      </c>
      <c r="D510" s="9" t="str" cm="1">
        <f t="array" ref="D510">_xll.SNL.Clients.Office.Excel.Functions.SPG($A510, "IQ_EBITDA_MARGIN", D$3)</f>
        <v>#INVALID COMPANY ID</v>
      </c>
      <c r="E510" s="9" t="str" cm="1">
        <f t="array" ref="E510">_xll.SNL.Clients.Office.Excel.Functions.SPG($A510, "IQ_EBITDA_MARGIN", E$3)</f>
        <v>#INVALID COMPANY ID</v>
      </c>
      <c r="F510" s="9" t="str" cm="1">
        <f t="array" ref="F510">_xll.SNL.Clients.Office.Excel.Functions.SPG($A510, "IQ_EBITDA_MARGIN", F$3)</f>
        <v>#INVALID COMPANY ID</v>
      </c>
      <c r="G510" s="9" t="str" cm="1">
        <f t="array" ref="G510">_xll.SNL.Clients.Office.Excel.Functions.SPG($A510, "IQ_EBITDA_MARGIN", G$3)</f>
        <v>#INVALID COMPANY ID</v>
      </c>
      <c r="H510" s="9" t="str" cm="1">
        <f t="array" ref="H510">_xll.SNL.Clients.Office.Excel.Functions.SPG($A510, "IQ_EBITDA_MARGIN", H$3)</f>
        <v>#INVALID COMPANY ID</v>
      </c>
      <c r="I510" s="9" t="str" cm="1">
        <f t="array" ref="I510">_xll.SNL.Clients.Office.Excel.Functions.SPG($A510, "IQ_EBITDA_MARGIN", I$3)</f>
        <v>#INVALID COMPANY ID</v>
      </c>
      <c r="J510" s="9" t="str" cm="1">
        <f t="array" ref="J510">_xll.SNL.Clients.Office.Excel.Functions.SPG($A510, "IQ_EBITDA_MARGIN", J$3)</f>
        <v>#INVALID COMPANY ID</v>
      </c>
    </row>
    <row r="511" spans="1:10" x14ac:dyDescent="0.3">
      <c r="B511" s="9" t="str" cm="1">
        <f t="array" ref="B511">_xll.SNL.Clients.Office.Excel.Functions.SPG($A511, "IQ_EBITDA_MARGIN", B$3)</f>
        <v>#INVALID COMPANY ID</v>
      </c>
      <c r="C511" s="9" t="str" cm="1">
        <f t="array" ref="C511">_xll.SNL.Clients.Office.Excel.Functions.SPG($A511, "IQ_EBITDA_MARGIN", C$3)</f>
        <v>#INVALID COMPANY ID</v>
      </c>
      <c r="D511" s="9" t="str" cm="1">
        <f t="array" ref="D511">_xll.SNL.Clients.Office.Excel.Functions.SPG($A511, "IQ_EBITDA_MARGIN", D$3)</f>
        <v>#INVALID COMPANY ID</v>
      </c>
      <c r="E511" s="9" t="str" cm="1">
        <f t="array" ref="E511">_xll.SNL.Clients.Office.Excel.Functions.SPG($A511, "IQ_EBITDA_MARGIN", E$3)</f>
        <v>#INVALID COMPANY ID</v>
      </c>
      <c r="F511" s="9" t="str" cm="1">
        <f t="array" ref="F511">_xll.SNL.Clients.Office.Excel.Functions.SPG($A511, "IQ_EBITDA_MARGIN", F$3)</f>
        <v>#INVALID COMPANY ID</v>
      </c>
      <c r="G511" s="9" t="str" cm="1">
        <f t="array" ref="G511">_xll.SNL.Clients.Office.Excel.Functions.SPG($A511, "IQ_EBITDA_MARGIN", G$3)</f>
        <v>#INVALID COMPANY ID</v>
      </c>
      <c r="H511" s="9" t="str" cm="1">
        <f t="array" ref="H511">_xll.SNL.Clients.Office.Excel.Functions.SPG($A511, "IQ_EBITDA_MARGIN", H$3)</f>
        <v>#INVALID COMPANY ID</v>
      </c>
      <c r="I511" s="9" t="str" cm="1">
        <f t="array" ref="I511">_xll.SNL.Clients.Office.Excel.Functions.SPG($A511, "IQ_EBITDA_MARGIN", I$3)</f>
        <v>#INVALID COMPANY ID</v>
      </c>
      <c r="J511" s="9" t="str" cm="1">
        <f t="array" ref="J511">_xll.SNL.Clients.Office.Excel.Functions.SPG($A511, "IQ_EBITDA_MARGIN", J$3)</f>
        <v>#INVALID COMPANY ID</v>
      </c>
    </row>
    <row r="512" spans="1:10" x14ac:dyDescent="0.3">
      <c r="B512" s="9" t="str" cm="1">
        <f t="array" ref="B512">_xll.SNL.Clients.Office.Excel.Functions.SPG($A512, "IQ_EBITDA_MARGIN", B$3)</f>
        <v>#INVALID COMPANY ID</v>
      </c>
      <c r="C512" s="9" t="str" cm="1">
        <f t="array" ref="C512">_xll.SNL.Clients.Office.Excel.Functions.SPG($A512, "IQ_EBITDA_MARGIN", C$3)</f>
        <v>#INVALID COMPANY ID</v>
      </c>
      <c r="D512" s="9" t="str" cm="1">
        <f t="array" ref="D512">_xll.SNL.Clients.Office.Excel.Functions.SPG($A512, "IQ_EBITDA_MARGIN", D$3)</f>
        <v>#INVALID COMPANY ID</v>
      </c>
      <c r="E512" s="9" t="str" cm="1">
        <f t="array" ref="E512">_xll.SNL.Clients.Office.Excel.Functions.SPG($A512, "IQ_EBITDA_MARGIN", E$3)</f>
        <v>#INVALID COMPANY ID</v>
      </c>
      <c r="F512" s="9" t="str" cm="1">
        <f t="array" ref="F512">_xll.SNL.Clients.Office.Excel.Functions.SPG($A512, "IQ_EBITDA_MARGIN", F$3)</f>
        <v>#INVALID COMPANY ID</v>
      </c>
      <c r="G512" s="9" t="str" cm="1">
        <f t="array" ref="G512">_xll.SNL.Clients.Office.Excel.Functions.SPG($A512, "IQ_EBITDA_MARGIN", G$3)</f>
        <v>#INVALID COMPANY ID</v>
      </c>
      <c r="H512" s="9" t="str" cm="1">
        <f t="array" ref="H512">_xll.SNL.Clients.Office.Excel.Functions.SPG($A512, "IQ_EBITDA_MARGIN", H$3)</f>
        <v>#INVALID COMPANY ID</v>
      </c>
      <c r="I512" s="9" t="str" cm="1">
        <f t="array" ref="I512">_xll.SNL.Clients.Office.Excel.Functions.SPG($A512, "IQ_EBITDA_MARGIN", I$3)</f>
        <v>#INVALID COMPANY ID</v>
      </c>
      <c r="J512" s="9" t="str" cm="1">
        <f t="array" ref="J512">_xll.SNL.Clients.Office.Excel.Functions.SPG($A512, "IQ_EBITDA_MARGIN", J$3)</f>
        <v>#INVALID COMPANY ID</v>
      </c>
    </row>
    <row r="513" spans="2:10" x14ac:dyDescent="0.3">
      <c r="B513" s="9" t="str" cm="1">
        <f t="array" ref="B513">_xll.SNL.Clients.Office.Excel.Functions.SPG($A513, "IQ_EBITDA_MARGIN", B$3)</f>
        <v>#INVALID COMPANY ID</v>
      </c>
      <c r="C513" s="9" t="str" cm="1">
        <f t="array" ref="C513">_xll.SNL.Clients.Office.Excel.Functions.SPG($A513, "IQ_EBITDA_MARGIN", C$3)</f>
        <v>#INVALID COMPANY ID</v>
      </c>
      <c r="D513" s="9" t="str" cm="1">
        <f t="array" ref="D513">_xll.SNL.Clients.Office.Excel.Functions.SPG($A513, "IQ_EBITDA_MARGIN", D$3)</f>
        <v>#INVALID COMPANY ID</v>
      </c>
      <c r="E513" s="9" t="str" cm="1">
        <f t="array" ref="E513">_xll.SNL.Clients.Office.Excel.Functions.SPG($A513, "IQ_EBITDA_MARGIN", E$3)</f>
        <v>#INVALID COMPANY ID</v>
      </c>
      <c r="F513" s="9" t="str" cm="1">
        <f t="array" ref="F513">_xll.SNL.Clients.Office.Excel.Functions.SPG($A513, "IQ_EBITDA_MARGIN", F$3)</f>
        <v>#INVALID COMPANY ID</v>
      </c>
      <c r="G513" s="9" t="str" cm="1">
        <f t="array" ref="G513">_xll.SNL.Clients.Office.Excel.Functions.SPG($A513, "IQ_EBITDA_MARGIN", G$3)</f>
        <v>#INVALID COMPANY ID</v>
      </c>
      <c r="H513" s="9" t="str" cm="1">
        <f t="array" ref="H513">_xll.SNL.Clients.Office.Excel.Functions.SPG($A513, "IQ_EBITDA_MARGIN", H$3)</f>
        <v>#INVALID COMPANY ID</v>
      </c>
      <c r="I513" s="9" t="str" cm="1">
        <f t="array" ref="I513">_xll.SNL.Clients.Office.Excel.Functions.SPG($A513, "IQ_EBITDA_MARGIN", I$3)</f>
        <v>#INVALID COMPANY ID</v>
      </c>
      <c r="J513" s="9" t="str" cm="1">
        <f t="array" ref="J513">_xll.SNL.Clients.Office.Excel.Functions.SPG($A513, "IQ_EBITDA_MARGIN", J$3)</f>
        <v>#INVALID COMPANY ID</v>
      </c>
    </row>
    <row r="514" spans="2:10" x14ac:dyDescent="0.3">
      <c r="B514" s="9" t="str" cm="1">
        <f t="array" ref="B514">_xll.SNL.Clients.Office.Excel.Functions.SPG($A514, "IQ_EBITDA_MARGIN", B$3)</f>
        <v>#INVALID COMPANY ID</v>
      </c>
      <c r="C514" s="9" t="str" cm="1">
        <f t="array" ref="C514">_xll.SNL.Clients.Office.Excel.Functions.SPG($A514, "IQ_EBITDA_MARGIN", C$3)</f>
        <v>#INVALID COMPANY ID</v>
      </c>
      <c r="D514" s="9" t="str" cm="1">
        <f t="array" ref="D514">_xll.SNL.Clients.Office.Excel.Functions.SPG($A514, "IQ_EBITDA_MARGIN", D$3)</f>
        <v>#INVALID COMPANY ID</v>
      </c>
      <c r="E514" s="9" t="str" cm="1">
        <f t="array" ref="E514">_xll.SNL.Clients.Office.Excel.Functions.SPG($A514, "IQ_EBITDA_MARGIN", E$3)</f>
        <v>#INVALID COMPANY ID</v>
      </c>
      <c r="F514" s="9" t="str" cm="1">
        <f t="array" ref="F514">_xll.SNL.Clients.Office.Excel.Functions.SPG($A514, "IQ_EBITDA_MARGIN", F$3)</f>
        <v>#INVALID COMPANY ID</v>
      </c>
      <c r="G514" s="9" t="str" cm="1">
        <f t="array" ref="G514">_xll.SNL.Clients.Office.Excel.Functions.SPG($A514, "IQ_EBITDA_MARGIN", G$3)</f>
        <v>#INVALID COMPANY ID</v>
      </c>
      <c r="H514" s="9" t="str" cm="1">
        <f t="array" ref="H514">_xll.SNL.Clients.Office.Excel.Functions.SPG($A514, "IQ_EBITDA_MARGIN", H$3)</f>
        <v>#INVALID COMPANY ID</v>
      </c>
      <c r="I514" s="9" t="str" cm="1">
        <f t="array" ref="I514">_xll.SNL.Clients.Office.Excel.Functions.SPG($A514, "IQ_EBITDA_MARGIN", I$3)</f>
        <v>#INVALID COMPANY ID</v>
      </c>
      <c r="J514" s="9" t="str" cm="1">
        <f t="array" ref="J514">_xll.SNL.Clients.Office.Excel.Functions.SPG($A514, "IQ_EBITDA_MARGIN", J$3)</f>
        <v>#INVALID COMPANY ID</v>
      </c>
    </row>
    <row r="515" spans="2:10" x14ac:dyDescent="0.3">
      <c r="B515" s="9" t="str" cm="1">
        <f t="array" ref="B515">_xll.SNL.Clients.Office.Excel.Functions.SPG($A515, "IQ_EBITDA_MARGIN", B$3)</f>
        <v>#INVALID COMPANY ID</v>
      </c>
      <c r="C515" s="9" t="str" cm="1">
        <f t="array" ref="C515">_xll.SNL.Clients.Office.Excel.Functions.SPG($A515, "IQ_EBITDA_MARGIN", C$3)</f>
        <v>#INVALID COMPANY ID</v>
      </c>
      <c r="D515" s="9" t="str" cm="1">
        <f t="array" ref="D515">_xll.SNL.Clients.Office.Excel.Functions.SPG($A515, "IQ_EBITDA_MARGIN", D$3)</f>
        <v>#INVALID COMPANY ID</v>
      </c>
      <c r="E515" s="9" t="str" cm="1">
        <f t="array" ref="E515">_xll.SNL.Clients.Office.Excel.Functions.SPG($A515, "IQ_EBITDA_MARGIN", E$3)</f>
        <v>#INVALID COMPANY ID</v>
      </c>
      <c r="F515" s="9" t="str" cm="1">
        <f t="array" ref="F515">_xll.SNL.Clients.Office.Excel.Functions.SPG($A515, "IQ_EBITDA_MARGIN", F$3)</f>
        <v>#INVALID COMPANY ID</v>
      </c>
      <c r="G515" s="9" t="str" cm="1">
        <f t="array" ref="G515">_xll.SNL.Clients.Office.Excel.Functions.SPG($A515, "IQ_EBITDA_MARGIN", G$3)</f>
        <v>#INVALID COMPANY ID</v>
      </c>
      <c r="H515" s="9" t="str" cm="1">
        <f t="array" ref="H515">_xll.SNL.Clients.Office.Excel.Functions.SPG($A515, "IQ_EBITDA_MARGIN", H$3)</f>
        <v>#INVALID COMPANY ID</v>
      </c>
      <c r="I515" s="9" t="str" cm="1">
        <f t="array" ref="I515">_xll.SNL.Clients.Office.Excel.Functions.SPG($A515, "IQ_EBITDA_MARGIN", I$3)</f>
        <v>#INVALID COMPANY ID</v>
      </c>
      <c r="J515" s="9" t="str" cm="1">
        <f t="array" ref="J515">_xll.SNL.Clients.Office.Excel.Functions.SPG($A515, "IQ_EBITDA_MARGIN", J$3)</f>
        <v>#INVALID COMPANY ID</v>
      </c>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679-CF1A-43E5-9D07-7704A210CB50}">
  <sheetPr>
    <tabColor rgb="FFFFC000"/>
  </sheetPr>
  <dimension ref="A1:J609"/>
  <sheetViews>
    <sheetView workbookViewId="0">
      <pane xSplit="1" ySplit="3" topLeftCell="B505" activePane="bottomRight" state="frozen"/>
      <selection pane="topRight" activeCell="B1" sqref="B1"/>
      <selection pane="bottomLeft" activeCell="A3" sqref="A3"/>
      <selection pane="bottomRight" activeCell="A609" sqref="A513:XFD609"/>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"SP_SHARES_OUT_PERIOD_END", B$3)</f>
        <v>NA</v>
      </c>
      <c r="C4" s="9" cm="1">
        <f t="array" ref="C4">_xll.SNL.Clients.Office.Excel.Functions.SPG($A4, "SP_SHARES_OUT_PERIOD_END", C$3)</f>
        <v>539470303</v>
      </c>
      <c r="D4" s="9" cm="1">
        <f t="array" ref="D4">_xll.SNL.Clients.Office.Excel.Functions.SPG($A4, "SP_SHARES_OUT_PERIOD_END", D$3)</f>
        <v>544558607</v>
      </c>
      <c r="E4" s="9" cm="1">
        <f t="array" ref="E4">_xll.SNL.Clients.Office.Excel.Functions.SPG($A4, "SP_SHARES_OUT_PERIOD_END", E$3)</f>
        <v>549353621</v>
      </c>
      <c r="F4" s="9" cm="1">
        <f t="array" ref="F4">_xll.SNL.Clients.Office.Excel.Functions.SPG($A4, "SP_SHARES_OUT_PERIOD_END", F$3)</f>
        <v>553361257</v>
      </c>
      <c r="G4" s="9" cm="1">
        <f t="array" ref="G4">_xll.SNL.Clients.Office.Excel.Functions.SPG($A4, "SP_SHARES_OUT_PERIOD_END", G$3)</f>
        <v>552581136</v>
      </c>
      <c r="H4" s="9" cm="1">
        <f t="array" ref="H4">_xll.SNL.Clients.Office.Excel.Functions.SPG($A4, "SP_SHARES_OUT_PERIOD_END", H$3)</f>
        <v>552317038</v>
      </c>
      <c r="I4" s="9" cm="1">
        <f t="array" ref="I4">_xll.SNL.Clients.Office.Excel.Functions.SPG($A4, "SP_SHARES_OUT_PERIOD_END", I$3)</f>
        <v>551992430</v>
      </c>
      <c r="J4" s="9" cm="1">
        <f t="array" ref="J4">_xll.SNL.Clients.Office.Excel.Functions.SPG($A4, "SP_SHARES_OUT_PERIOD_END", J$3)</f>
        <v>551672217</v>
      </c>
    </row>
    <row r="5" spans="1:10" x14ac:dyDescent="0.3">
      <c r="A5" s="11" t="s">
        <v>7</v>
      </c>
      <c r="B5" s="9" t="str" cm="1">
        <f t="array" ref="B5">_xll.SNL.Clients.Office.Excel.Functions.SPG($A5, "SP_SHARES_OUT_PERIOD_END", B$3)</f>
        <v>NA</v>
      </c>
      <c r="C5" s="9" cm="1">
        <f t="array" ref="C5">_xll.SNL.Clients.Office.Excel.Functions.SPG($A5, "SP_SHARES_OUT_PERIOD_END", C$3)</f>
        <v>145757854</v>
      </c>
      <c r="D5" s="9" cm="1">
        <f t="array" ref="D5">_xll.SNL.Clients.Office.Excel.Functions.SPG($A5, "SP_SHARES_OUT_PERIOD_END", D$3)</f>
        <v>144995463</v>
      </c>
      <c r="E5" s="9" cm="1">
        <f t="array" ref="E5">_xll.SNL.Clients.Office.Excel.Functions.SPG($A5, "SP_SHARES_OUT_PERIOD_END", E$3)</f>
        <v>145845344</v>
      </c>
      <c r="F5" s="9" cm="1">
        <f t="array" ref="F5">_xll.SNL.Clients.Office.Excel.Functions.SPG($A5, "SP_SHARES_OUT_PERIOD_END", F$3)</f>
        <v>146670117</v>
      </c>
      <c r="G5" s="9" cm="1">
        <f t="array" ref="G5">_xll.SNL.Clients.Office.Excel.Functions.SPG($A5, "SP_SHARES_OUT_PERIOD_END", G$3)</f>
        <v>147527327</v>
      </c>
      <c r="H5" s="9" cm="1">
        <f t="array" ref="H5">_xll.SNL.Clients.Office.Excel.Functions.SPG($A5, "SP_SHARES_OUT_PERIOD_END", H$3)</f>
        <v>148720428</v>
      </c>
      <c r="I5" s="9" cm="1">
        <f t="array" ref="I5">_xll.SNL.Clients.Office.Excel.Functions.SPG($A5, "SP_SHARES_OUT_PERIOD_END", I$3)</f>
        <v>150490570</v>
      </c>
      <c r="J5" s="9" cm="1">
        <f t="array" ref="J5">_xll.SNL.Clients.Office.Excel.Functions.SPG($A5, "SP_SHARES_OUT_PERIOD_END", J$3)</f>
        <v>150441548</v>
      </c>
    </row>
    <row r="6" spans="1:10" x14ac:dyDescent="0.3">
      <c r="A6" s="11" t="s">
        <v>8</v>
      </c>
      <c r="B6" s="9" t="str" cm="1">
        <f t="array" ref="B6">_xll.SNL.Clients.Office.Excel.Functions.SPG($A6, "SP_SHARES_OUT_PERIOD_END", B$3)</f>
        <v>NA</v>
      </c>
      <c r="C6" s="9" cm="1">
        <f t="array" ref="C6">_xll.SNL.Clients.Office.Excel.Functions.SPG($A6, "SP_SHARES_OUT_PERIOD_END", C$3)</f>
        <v>1734455938</v>
      </c>
      <c r="D6" s="9" cm="1">
        <f t="array" ref="D6">_xll.SNL.Clients.Office.Excel.Functions.SPG($A6, "SP_SHARES_OUT_PERIOD_END", D$3)</f>
        <v>1734455938</v>
      </c>
      <c r="E6" s="9" cm="1">
        <f t="array" ref="E6">_xll.SNL.Clients.Office.Excel.Functions.SPG($A6, "SP_SHARES_OUT_PERIOD_END", E$3)</f>
        <v>1739897729</v>
      </c>
      <c r="F6" s="9" cm="1">
        <f t="array" ref="F6">_xll.SNL.Clients.Office.Excel.Functions.SPG($A6, "SP_SHARES_OUT_PERIOD_END", F$3)</f>
        <v>1739634484</v>
      </c>
      <c r="G6" s="9" cm="1">
        <f t="array" ref="G6">_xll.SNL.Clients.Office.Excel.Functions.SPG($A6, "SP_SHARES_OUT_PERIOD_END", G$3)</f>
        <v>1734076358</v>
      </c>
      <c r="H6" s="9" cm="1">
        <f t="array" ref="H6">_xll.SNL.Clients.Office.Excel.Functions.SPG($A6, "SP_SHARES_OUT_PERIOD_END", H$3)</f>
        <v>1736058536</v>
      </c>
      <c r="I6" s="9" cm="1">
        <f t="array" ref="I6">_xll.SNL.Clients.Office.Excel.Functions.SPG($A6, "SP_SHARES_OUT_PERIOD_END", I$3)</f>
        <v>1735357980</v>
      </c>
      <c r="J6" s="9" cm="1">
        <f t="array" ref="J6">_xll.SNL.Clients.Office.Excel.Functions.SPG($A6, "SP_SHARES_OUT_PERIOD_END", J$3)</f>
        <v>1738946799</v>
      </c>
    </row>
    <row r="7" spans="1:10" x14ac:dyDescent="0.3">
      <c r="A7" s="11" t="s">
        <v>9</v>
      </c>
      <c r="B7" s="9" t="str" cm="1">
        <f t="array" ref="B7">_xll.SNL.Clients.Office.Excel.Functions.SPG($A7, "SP_SHARES_OUT_PERIOD_END", B$3)</f>
        <v>NA</v>
      </c>
      <c r="C7" s="9" cm="1">
        <f t="array" ref="C7">_xll.SNL.Clients.Office.Excel.Functions.SPG($A7, "SP_SHARES_OUT_PERIOD_END", C$3)</f>
        <v>1767104613</v>
      </c>
      <c r="D7" s="9" cm="1">
        <f t="array" ref="D7">_xll.SNL.Clients.Office.Excel.Functions.SPG($A7, "SP_SHARES_OUT_PERIOD_END", D$3)</f>
        <v>1767104613</v>
      </c>
      <c r="E7" s="9" cm="1">
        <f t="array" ref="E7">_xll.SNL.Clients.Office.Excel.Functions.SPG($A7, "SP_SHARES_OUT_PERIOD_END", E$3)</f>
        <v>1765942851</v>
      </c>
      <c r="F7" s="9" cm="1">
        <f t="array" ref="F7">_xll.SNL.Clients.Office.Excel.Functions.SPG($A7, "SP_SHARES_OUT_PERIOD_END", F$3)</f>
        <v>1765723150</v>
      </c>
      <c r="G7" s="9" cm="1">
        <f t="array" ref="G7">_xll.SNL.Clients.Office.Excel.Functions.SPG($A7, "SP_SHARES_OUT_PERIOD_END", G$3)</f>
        <v>1765940733</v>
      </c>
      <c r="H7" s="9" cm="1">
        <f t="array" ref="H7">_xll.SNL.Clients.Office.Excel.Functions.SPG($A7, "SP_SHARES_OUT_PERIOD_END", H$3)</f>
        <v>1765486035</v>
      </c>
      <c r="I7" s="9" cm="1">
        <f t="array" ref="I7">_xll.SNL.Clients.Office.Excel.Functions.SPG($A7, "SP_SHARES_OUT_PERIOD_END", I$3)</f>
        <v>1764798959</v>
      </c>
      <c r="J7" s="9" cm="1">
        <f t="array" ref="J7">_xll.SNL.Clients.Office.Excel.Functions.SPG($A7, "SP_SHARES_OUT_PERIOD_END", J$3)</f>
        <v>1763968992</v>
      </c>
    </row>
    <row r="8" spans="1:10" x14ac:dyDescent="0.3">
      <c r="A8" s="11" t="s">
        <v>10</v>
      </c>
      <c r="B8" s="9" t="str" cm="1">
        <f t="array" ref="B8">_xll.SNL.Clients.Office.Excel.Functions.SPG($A8, "SP_SHARES_OUT_PERIOD_END", B$3)</f>
        <v>NA</v>
      </c>
      <c r="C8" s="9" cm="1">
        <f t="array" ref="C8">_xll.SNL.Clients.Office.Excel.Functions.SPG($A8, "SP_SHARES_OUT_PERIOD_END", C$3)</f>
        <v>625030128</v>
      </c>
      <c r="D8" s="9" cm="1">
        <f t="array" ref="D8">_xll.SNL.Clients.Office.Excel.Functions.SPG($A8, "SP_SHARES_OUT_PERIOD_END", D$3)</f>
        <v>625280287</v>
      </c>
      <c r="E8" s="9" cm="1">
        <f t="array" ref="E8">_xll.SNL.Clients.Office.Excel.Functions.SPG($A8, "SP_SHARES_OUT_PERIOD_END", E$3)</f>
        <v>626621572</v>
      </c>
      <c r="F8" s="9" cm="1">
        <f t="array" ref="F8">_xll.SNL.Clients.Office.Excel.Functions.SPG($A8, "SP_SHARES_OUT_PERIOD_END", F$3)</f>
        <v>628828033</v>
      </c>
      <c r="G8" s="9" cm="1">
        <f t="array" ref="G8">_xll.SNL.Clients.Office.Excel.Functions.SPG($A8, "SP_SHARES_OUT_PERIOD_END", G$3)</f>
        <v>626991854</v>
      </c>
      <c r="H8" s="9" cm="1">
        <f t="array" ref="H8">_xll.SNL.Clients.Office.Excel.Functions.SPG($A8, "SP_SHARES_OUT_PERIOD_END", H$3)</f>
        <v>628265148</v>
      </c>
      <c r="I8" s="9" cm="1">
        <f t="array" ref="I8">_xll.SNL.Clients.Office.Excel.Functions.SPG($A8, "SP_SHARES_OUT_PERIOD_END", I$3)</f>
        <v>630801644</v>
      </c>
      <c r="J8" s="9" cm="1">
        <f t="array" ref="J8">_xll.SNL.Clients.Office.Excel.Functions.SPG($A8, "SP_SHARES_OUT_PERIOD_END", J$3)</f>
        <v>631264117</v>
      </c>
    </row>
    <row r="9" spans="1:10" x14ac:dyDescent="0.3">
      <c r="A9" s="11" t="s">
        <v>11</v>
      </c>
      <c r="B9" s="9" t="str" cm="1">
        <f t="array" ref="B9">_xll.SNL.Clients.Office.Excel.Functions.SPG($A9, "SP_SHARES_OUT_PERIOD_END", B$3)</f>
        <v>NA</v>
      </c>
      <c r="C9" s="9" cm="1">
        <f t="array" ref="C9">_xll.SNL.Clients.Office.Excel.Functions.SPG($A9, "SP_SHARES_OUT_PERIOD_END", C$3)</f>
        <v>441000000</v>
      </c>
      <c r="D9" s="9" cm="1">
        <f t="array" ref="D9">_xll.SNL.Clients.Office.Excel.Functions.SPG($A9, "SP_SHARES_OUT_PERIOD_END", D$3)</f>
        <v>445000000</v>
      </c>
      <c r="E9" s="9" cm="1">
        <f t="array" ref="E9">_xll.SNL.Clients.Office.Excel.Functions.SPG($A9, "SP_SHARES_OUT_PERIOD_END", E$3)</f>
        <v>449000000</v>
      </c>
      <c r="F9" s="9" cm="1">
        <f t="array" ref="F9">_xll.SNL.Clients.Office.Excel.Functions.SPG($A9, "SP_SHARES_OUT_PERIOD_END", F$3)</f>
        <v>453000000</v>
      </c>
      <c r="G9" s="9" cm="1">
        <f t="array" ref="G9">_xll.SNL.Clients.Office.Excel.Functions.SPG($A9, "SP_SHARES_OUT_PERIOD_END", G$3)</f>
        <v>455000000</v>
      </c>
      <c r="H9" s="9" cm="1">
        <f t="array" ref="H9">_xll.SNL.Clients.Office.Excel.Functions.SPG($A9, "SP_SHARES_OUT_PERIOD_END", H$3)</f>
        <v>456000000</v>
      </c>
      <c r="I9" s="9" cm="1">
        <f t="array" ref="I9">_xll.SNL.Clients.Office.Excel.Functions.SPG($A9, "SP_SHARES_OUT_PERIOD_END", I$3)</f>
        <v>456000000</v>
      </c>
      <c r="J9" s="9" cm="1">
        <f t="array" ref="J9">_xll.SNL.Clients.Office.Excel.Functions.SPG($A9, "SP_SHARES_OUT_PERIOD_END", J$3)</f>
        <v>459000000</v>
      </c>
    </row>
    <row r="10" spans="1:10" x14ac:dyDescent="0.3">
      <c r="A10" s="11" t="s">
        <v>12</v>
      </c>
      <c r="B10" s="9" t="str" cm="1">
        <f t="array" ref="B10">_xll.SNL.Clients.Office.Excel.Functions.SPG($A10, "SP_SHARES_OUT_PERIOD_END", B$3)</f>
        <v>NA</v>
      </c>
      <c r="C10" s="9" cm="1">
        <f t="array" ref="C10">_xll.SNL.Clients.Office.Excel.Functions.SPG($A10, "SP_SHARES_OUT_PERIOD_END", C$3)</f>
        <v>1622000000</v>
      </c>
      <c r="D10" s="9" cm="1">
        <f t="array" ref="D10">_xll.SNL.Clients.Office.Excel.Functions.SPG($A10, "SP_SHARES_OUT_PERIOD_END", D$3)</f>
        <v>1623000000</v>
      </c>
      <c r="E10" s="9" cm="1">
        <f t="array" ref="E10">_xll.SNL.Clients.Office.Excel.Functions.SPG($A10, "SP_SHARES_OUT_PERIOD_END", E$3)</f>
        <v>1618000000</v>
      </c>
      <c r="F10" s="9" cm="1">
        <f t="array" ref="F10">_xll.SNL.Clients.Office.Excel.Functions.SPG($A10, "SP_SHARES_OUT_PERIOD_END", F$3)</f>
        <v>1618000000</v>
      </c>
      <c r="G10" s="9" cm="1">
        <f t="array" ref="G10">_xll.SNL.Clients.Office.Excel.Functions.SPG($A10, "SP_SHARES_OUT_PERIOD_END", G$3)</f>
        <v>1616000000</v>
      </c>
      <c r="H10" s="9" cm="1">
        <f t="array" ref="H10">_xll.SNL.Clients.Office.Excel.Functions.SPG($A10, "SP_SHARES_OUT_PERIOD_END", H$3)</f>
        <v>1615000000</v>
      </c>
      <c r="I10" s="9" cm="1">
        <f t="array" ref="I10">_xll.SNL.Clients.Office.Excel.Functions.SPG($A10, "SP_SHARES_OUT_PERIOD_END", I$3)</f>
        <v>1614000000</v>
      </c>
      <c r="J10" s="9" cm="1">
        <f t="array" ref="J10">_xll.SNL.Clients.Office.Excel.Functions.SPG($A10, "SP_SHARES_OUT_PERIOD_END", J$3)</f>
        <v>1609000000</v>
      </c>
    </row>
    <row r="11" spans="1:10" x14ac:dyDescent="0.3">
      <c r="A11" s="11" t="s">
        <v>13</v>
      </c>
      <c r="B11" s="9" t="str" cm="1">
        <f t="array" ref="B11">_xll.SNL.Clients.Office.Excel.Functions.SPG($A11, "SP_SHARES_OUT_PERIOD_END", B$3)</f>
        <v>NA</v>
      </c>
      <c r="C11" s="9" cm="1">
        <f t="array" ref="C11">_xll.SNL.Clients.Office.Excel.Functions.SPG($A11, "SP_SHARES_OUT_PERIOD_END", C$3)</f>
        <v>549964000</v>
      </c>
      <c r="D11" s="9" cm="1">
        <f t="array" ref="D11">_xll.SNL.Clients.Office.Excel.Functions.SPG($A11, "SP_SHARES_OUT_PERIOD_END", D$3)</f>
        <v>556717000</v>
      </c>
      <c r="E11" s="9" cm="1">
        <f t="array" ref="E11">_xll.SNL.Clients.Office.Excel.Functions.SPG($A11, "SP_SHARES_OUT_PERIOD_END", E$3)</f>
        <v>561369000</v>
      </c>
      <c r="F11" s="9" cm="1">
        <f t="array" ref="F11">_xll.SNL.Clients.Office.Excel.Functions.SPG($A11, "SP_SHARES_OUT_PERIOD_END", F$3)</f>
        <v>570278000</v>
      </c>
      <c r="G11" s="9" cm="1">
        <f t="array" ref="G11">_xll.SNL.Clients.Office.Excel.Functions.SPG($A11, "SP_SHARES_OUT_PERIOD_END", G$3)</f>
        <v>578479000</v>
      </c>
      <c r="H11" s="9" cm="1">
        <f t="array" ref="H11">_xll.SNL.Clients.Office.Excel.Functions.SPG($A11, "SP_SHARES_OUT_PERIOD_END", H$3)</f>
        <v>586897000</v>
      </c>
      <c r="I11" s="9" cm="1">
        <f t="array" ref="I11">_xll.SNL.Clients.Office.Excel.Functions.SPG($A11, "SP_SHARES_OUT_PERIOD_END", I$3)</f>
        <v>595969000</v>
      </c>
      <c r="J11" s="9" cm="1">
        <f t="array" ref="J11">_xll.SNL.Clients.Office.Excel.Functions.SPG($A11, "SP_SHARES_OUT_PERIOD_END", J$3)</f>
        <v>605952000</v>
      </c>
    </row>
    <row r="12" spans="1:10" x14ac:dyDescent="0.3">
      <c r="A12" s="11" t="s">
        <v>14</v>
      </c>
      <c r="B12" s="9" t="str" cm="1">
        <f t="array" ref="B12">_xll.SNL.Clients.Office.Excel.Functions.SPG($A12, "SP_SHARES_OUT_PERIOD_END", B$3)</f>
        <v>NA</v>
      </c>
      <c r="C12" s="9" t="str" cm="1">
        <f t="array" ref="C12">_xll.SNL.Clients.Office.Excel.Functions.SPG($A12, "SP_SHARES_OUT_PERIOD_END", C$3)</f>
        <v>NA</v>
      </c>
      <c r="D12" s="9" cm="1">
        <f t="array" ref="D12">_xll.SNL.Clients.Office.Excel.Functions.SPG($A12, "SP_SHARES_OUT_PERIOD_END", D$3)</f>
        <v>285193011</v>
      </c>
      <c r="E12" s="9" cm="1">
        <f t="array" ref="E12">_xll.SNL.Clients.Office.Excel.Functions.SPG($A12, "SP_SHARES_OUT_PERIOD_END", E$3)</f>
        <v>287529636</v>
      </c>
      <c r="F12" s="9" cm="1">
        <f t="array" ref="F12">_xll.SNL.Clients.Office.Excel.Functions.SPG($A12, "SP_SHARES_OUT_PERIOD_END", F$3)</f>
        <v>291587707</v>
      </c>
      <c r="G12" s="9" cm="1">
        <f t="array" ref="G12">_xll.SNL.Clients.Office.Excel.Functions.SPG($A12, "SP_SHARES_OUT_PERIOD_END", G$3)</f>
        <v>293041817</v>
      </c>
      <c r="H12" s="9" cm="1">
        <f t="array" ref="H12">_xll.SNL.Clients.Office.Excel.Functions.SPG($A12, "SP_SHARES_OUT_PERIOD_END", H$3)</f>
        <v>292123241</v>
      </c>
      <c r="I12" s="9" cm="1">
        <f t="array" ref="I12">_xll.SNL.Clients.Office.Excel.Functions.SPG($A12, "SP_SHARES_OUT_PERIOD_END", I$3)</f>
        <v>292747000</v>
      </c>
      <c r="J12" s="9" cm="1">
        <f t="array" ref="J12">_xll.SNL.Clients.Office.Excel.Functions.SPG($A12, "SP_SHARES_OUT_PERIOD_END", J$3)</f>
        <v>295261000</v>
      </c>
    </row>
    <row r="13" spans="1:10" x14ac:dyDescent="0.3">
      <c r="A13" s="11" t="s">
        <v>15</v>
      </c>
      <c r="B13" s="9" t="str" cm="1">
        <f t="array" ref="B13">_xll.SNL.Clients.Office.Excel.Functions.SPG($A13, "SP_SHARES_OUT_PERIOD_END", B$3)</f>
        <v>NA</v>
      </c>
      <c r="C13" s="9" cm="1">
        <f t="array" ref="C13">_xll.SNL.Clients.Office.Excel.Functions.SPG($A13, "SP_SHARES_OUT_PERIOD_END", C$3)</f>
        <v>222475666</v>
      </c>
      <c r="D13" s="9" cm="1">
        <f t="array" ref="D13">_xll.SNL.Clients.Office.Excel.Functions.SPG($A13, "SP_SHARES_OUT_PERIOD_END", D$3)</f>
        <v>222372418</v>
      </c>
      <c r="E13" s="9" cm="1">
        <f t="array" ref="E13">_xll.SNL.Clients.Office.Excel.Functions.SPG($A13, "SP_SHARES_OUT_PERIOD_END", E$3)</f>
        <v>222314502</v>
      </c>
      <c r="F13" s="9" cm="1">
        <f t="array" ref="F13">_xll.SNL.Clients.Office.Excel.Functions.SPG($A13, "SP_SHARES_OUT_PERIOD_END", F$3)</f>
        <v>222305907</v>
      </c>
      <c r="G13" s="9" cm="1">
        <f t="array" ref="G13">_xll.SNL.Clients.Office.Excel.Functions.SPG($A13, "SP_SHARES_OUT_PERIOD_END", G$3)</f>
        <v>222301051</v>
      </c>
      <c r="H13" s="9" cm="1">
        <f t="array" ref="H13">_xll.SNL.Clients.Office.Excel.Functions.SPG($A13, "SP_SHARES_OUT_PERIOD_END", H$3)</f>
        <v>222199845</v>
      </c>
      <c r="I13" s="9" cm="1">
        <f t="array" ref="I13">_xll.SNL.Clients.Office.Excel.Functions.SPG($A13, "SP_SHARES_OUT_PERIOD_END", I$3)</f>
        <v>222148761</v>
      </c>
      <c r="J13" s="9" cm="1">
        <f t="array" ref="J13">_xll.SNL.Clients.Office.Excel.Functions.SPG($A13, "SP_SHARES_OUT_PERIOD_END", J$3)</f>
        <v>222122719</v>
      </c>
    </row>
    <row r="14" spans="1:10" x14ac:dyDescent="0.3">
      <c r="A14" s="11" t="s">
        <v>16</v>
      </c>
      <c r="B14" s="9" t="str" cm="1">
        <f t="array" ref="B14">_xll.SNL.Clients.Office.Excel.Functions.SPG($A14, "SP_SHARES_OUT_PERIOD_END", B$3)</f>
        <v>NA</v>
      </c>
      <c r="C14" s="9" t="str" cm="1">
        <f t="array" ref="C14">_xll.SNL.Clients.Office.Excel.Functions.SPG($A14, "SP_SHARES_OUT_PERIOD_END", C$3)</f>
        <v>NA</v>
      </c>
      <c r="D14" s="9" cm="1">
        <f t="array" ref="D14">_xll.SNL.Clients.Office.Excel.Functions.SPG($A14, "SP_SHARES_OUT_PERIOD_END", D$3)</f>
        <v>638000000</v>
      </c>
      <c r="E14" s="9" cm="1">
        <f t="array" ref="E14">_xll.SNL.Clients.Office.Excel.Functions.SPG($A14, "SP_SHARES_OUT_PERIOD_END", E$3)</f>
        <v>634000000</v>
      </c>
      <c r="F14" s="9" cm="1">
        <f t="array" ref="F14">_xll.SNL.Clients.Office.Excel.Functions.SPG($A14, "SP_SHARES_OUT_PERIOD_END", F$3)</f>
        <v>636000000</v>
      </c>
      <c r="G14" s="9" cm="1">
        <f t="array" ref="G14">_xll.SNL.Clients.Office.Excel.Functions.SPG($A14, "SP_SHARES_OUT_PERIOD_END", G$3)</f>
        <v>638000000</v>
      </c>
      <c r="H14" s="9" cm="1">
        <f t="array" ref="H14">_xll.SNL.Clients.Office.Excel.Functions.SPG($A14, "SP_SHARES_OUT_PERIOD_END", H$3)</f>
        <v>639000000</v>
      </c>
      <c r="I14" s="9" cm="1">
        <f t="array" ref="I14">_xll.SNL.Clients.Office.Excel.Functions.SPG($A14, "SP_SHARES_OUT_PERIOD_END", I$3)</f>
        <v>631000000</v>
      </c>
      <c r="J14" s="9" cm="1">
        <f t="array" ref="J14">_xll.SNL.Clients.Office.Excel.Functions.SPG($A14, "SP_SHARES_OUT_PERIOD_END", J$3)</f>
        <v>630000000</v>
      </c>
    </row>
    <row r="15" spans="1:10" x14ac:dyDescent="0.3">
      <c r="A15" s="11" t="s">
        <v>17</v>
      </c>
      <c r="B15" s="9" t="str" cm="1">
        <f t="array" ref="B15">_xll.SNL.Clients.Office.Excel.Functions.SPG($A15, "SP_SHARES_OUT_PERIOD_END", B$3)</f>
        <v>NA</v>
      </c>
      <c r="C15" s="9" t="str" cm="1">
        <f t="array" ref="C15">_xll.SNL.Clients.Office.Excel.Functions.SPG($A15, "SP_SHARES_OUT_PERIOD_END", C$3)</f>
        <v>NA</v>
      </c>
      <c r="D15" s="9" cm="1">
        <f t="array" ref="D15">_xll.SNL.Clients.Office.Excel.Functions.SPG($A15, "SP_SHARES_OUT_PERIOD_END", D$3)</f>
        <v>150624544</v>
      </c>
      <c r="E15" s="9" cm="1">
        <f t="array" ref="E15">_xll.SNL.Clients.Office.Excel.Functions.SPG($A15, "SP_SHARES_OUT_PERIOD_END", E$3)</f>
        <v>151913207</v>
      </c>
      <c r="F15" s="9" cm="1">
        <f t="array" ref="F15">_xll.SNL.Clients.Office.Excel.Functions.SPG($A15, "SP_SHARES_OUT_PERIOD_END", F$3)</f>
        <v>152411363</v>
      </c>
      <c r="G15" s="9" cm="1">
        <f t="array" ref="G15">_xll.SNL.Clients.Office.Excel.Functions.SPG($A15, "SP_SHARES_OUT_PERIOD_END", G$3)</f>
        <v>151232908</v>
      </c>
      <c r="H15" s="9" cm="1">
        <f t="array" ref="H15">_xll.SNL.Clients.Office.Excel.Functions.SPG($A15, "SP_SHARES_OUT_PERIOD_END", H$3)</f>
        <v>150955849</v>
      </c>
      <c r="I15" s="9" cm="1">
        <f t="array" ref="I15">_xll.SNL.Clients.Office.Excel.Functions.SPG($A15, "SP_SHARES_OUT_PERIOD_END", I$3)</f>
        <v>151790861</v>
      </c>
      <c r="J15" s="9" cm="1">
        <f t="array" ref="J15">_xll.SNL.Clients.Office.Excel.Functions.SPG($A15, "SP_SHARES_OUT_PERIOD_END", J$3)</f>
        <v>152743828</v>
      </c>
    </row>
    <row r="16" spans="1:10" x14ac:dyDescent="0.3">
      <c r="A16" s="11" t="s">
        <v>18</v>
      </c>
      <c r="B16" s="9" t="str" cm="1">
        <f t="array" ref="B16">_xll.SNL.Clients.Office.Excel.Functions.SPG($A16, "SP_SHARES_OUT_PERIOD_END", B$3)</f>
        <v>NA</v>
      </c>
      <c r="C16" s="9" t="str" cm="1">
        <f t="array" ref="C16">_xll.SNL.Clients.Office.Excel.Functions.SPG($A16, "SP_SHARES_OUT_PERIOD_END", C$3)</f>
        <v>NA</v>
      </c>
      <c r="D16" s="9" cm="1">
        <f t="array" ref="D16">_xll.SNL.Clients.Office.Excel.Functions.SPG($A16, "SP_SHARES_OUT_PERIOD_END", D$3)</f>
        <v>117537834</v>
      </c>
      <c r="E16" s="9" cm="1">
        <f t="array" ref="E16">_xll.SNL.Clients.Office.Excel.Functions.SPG($A16, "SP_SHARES_OUT_PERIOD_END", E$3)</f>
        <v>117528174</v>
      </c>
      <c r="F16" s="9" cm="1">
        <f t="array" ref="F16">_xll.SNL.Clients.Office.Excel.Functions.SPG($A16, "SP_SHARES_OUT_PERIOD_END", F$3)</f>
        <v>117527167</v>
      </c>
      <c r="G16" s="9" cm="1">
        <f t="array" ref="G16">_xll.SNL.Clients.Office.Excel.Functions.SPG($A16, "SP_SHARES_OUT_PERIOD_END", G$3)</f>
        <v>117356270</v>
      </c>
      <c r="H16" s="9" cm="1">
        <f t="array" ref="H16">_xll.SNL.Clients.Office.Excel.Functions.SPG($A16, "SP_SHARES_OUT_PERIOD_END", H$3)</f>
        <v>117351717</v>
      </c>
      <c r="I16" s="9" cm="1">
        <f t="array" ref="I16">_xll.SNL.Clients.Office.Excel.Functions.SPG($A16, "SP_SHARES_OUT_PERIOD_END", I$3)</f>
        <v>117339879</v>
      </c>
      <c r="J16" s="9" cm="1">
        <f t="array" ref="J16">_xll.SNL.Clients.Office.Excel.Functions.SPG($A16, "SP_SHARES_OUT_PERIOD_END", J$3)</f>
        <v>117299392</v>
      </c>
    </row>
    <row r="17" spans="1:10" x14ac:dyDescent="0.3">
      <c r="A17" s="11" t="s">
        <v>19</v>
      </c>
      <c r="B17" s="9" t="str" cm="1">
        <f t="array" ref="B17">_xll.SNL.Clients.Office.Excel.Functions.SPG($A17, "SP_SHARES_OUT_PERIOD_END", B$3)</f>
        <v>NA</v>
      </c>
      <c r="C17" s="9" cm="1">
        <f t="array" ref="C17">_xll.SNL.Clients.Office.Excel.Functions.SPG($A17, "SP_SHARES_OUT_PERIOD_END", C$3)</f>
        <v>172203443</v>
      </c>
      <c r="D17" s="9" cm="1">
        <f t="array" ref="D17">_xll.SNL.Clients.Office.Excel.Functions.SPG($A17, "SP_SHARES_OUT_PERIOD_END", D$3)</f>
        <v>172244401</v>
      </c>
      <c r="E17" s="9" cm="1">
        <f t="array" ref="E17">_xll.SNL.Clients.Office.Excel.Functions.SPG($A17, "SP_SHARES_OUT_PERIOD_END", E$3)</f>
        <v>172017674</v>
      </c>
      <c r="F17" s="9" cm="1">
        <f t="array" ref="F17">_xll.SNL.Clients.Office.Excel.Functions.SPG($A17, "SP_SHARES_OUT_PERIOD_END", F$3)</f>
        <v>172007967</v>
      </c>
      <c r="G17" s="9" cm="1">
        <f t="array" ref="G17">_xll.SNL.Clients.Office.Excel.Functions.SPG($A17, "SP_SHARES_OUT_PERIOD_END", G$3)</f>
        <v>171910599</v>
      </c>
      <c r="H17" s="9" cm="1">
        <f t="array" ref="H17">_xll.SNL.Clients.Office.Excel.Functions.SPG($A17, "SP_SHARES_OUT_PERIOD_END", H$3)</f>
        <v>170996839</v>
      </c>
      <c r="I17" s="9" cm="1">
        <f t="array" ref="I17">_xll.SNL.Clients.Office.Excel.Functions.SPG($A17, "SP_SHARES_OUT_PERIOD_END", I$3)</f>
        <v>170869778</v>
      </c>
      <c r="J17" s="9" cm="1">
        <f t="array" ref="J17">_xll.SNL.Clients.Office.Excel.Functions.SPG($A17, "SP_SHARES_OUT_PERIOD_END", J$3)</f>
        <v>170859704</v>
      </c>
    </row>
    <row r="18" spans="1:10" x14ac:dyDescent="0.3">
      <c r="A18" s="11" t="s">
        <v>20</v>
      </c>
      <c r="B18" s="9" t="str" cm="1">
        <f t="array" ref="B18">_xll.SNL.Clients.Office.Excel.Functions.SPG($A18, "SP_SHARES_OUT_PERIOD_END", B$3)</f>
        <v>NA</v>
      </c>
      <c r="C18" s="9" cm="1">
        <f t="array" ref="C18">_xll.SNL.Clients.Office.Excel.Functions.SPG($A18, "SP_SHARES_OUT_PERIOD_END", C$3)</f>
        <v>74415000</v>
      </c>
      <c r="D18" s="9" cm="1">
        <f t="array" ref="D18">_xll.SNL.Clients.Office.Excel.Functions.SPG($A18, "SP_SHARES_OUT_PERIOD_END", D$3)</f>
        <v>74757000</v>
      </c>
      <c r="E18" s="9" cm="1">
        <f t="array" ref="E18">_xll.SNL.Clients.Office.Excel.Functions.SPG($A18, "SP_SHARES_OUT_PERIOD_END", E$3)</f>
        <v>74696000</v>
      </c>
      <c r="F18" s="9" cm="1">
        <f t="array" ref="F18">_xll.SNL.Clients.Office.Excel.Functions.SPG($A18, "SP_SHARES_OUT_PERIOD_END", F$3)</f>
        <v>75281000</v>
      </c>
      <c r="G18" s="9" cm="1">
        <f t="array" ref="G18">_xll.SNL.Clients.Office.Excel.Functions.SPG($A18, "SP_SHARES_OUT_PERIOD_END", G$3)</f>
        <v>75075000</v>
      </c>
      <c r="H18" s="9" cm="1">
        <f t="array" ref="H18">_xll.SNL.Clients.Office.Excel.Functions.SPG($A18, "SP_SHARES_OUT_PERIOD_END", H$3)</f>
        <v>76588000</v>
      </c>
      <c r="I18" s="9" cm="1">
        <f t="array" ref="I18">_xll.SNL.Clients.Office.Excel.Functions.SPG($A18, "SP_SHARES_OUT_PERIOD_END", I$3)</f>
        <v>76532000</v>
      </c>
      <c r="J18" s="9" cm="1">
        <f t="array" ref="J18">_xll.SNL.Clients.Office.Excel.Functions.SPG($A18, "SP_SHARES_OUT_PERIOD_END", J$3)</f>
        <v>76516000</v>
      </c>
    </row>
    <row r="19" spans="1:10" x14ac:dyDescent="0.3">
      <c r="A19" s="11" t="s">
        <v>21</v>
      </c>
      <c r="B19" s="9" t="str" cm="1">
        <f t="array" ref="B19">_xll.SNL.Clients.Office.Excel.Functions.SPG($A19, "SP_SHARES_OUT_PERIOD_END", B$3)</f>
        <v>NA</v>
      </c>
      <c r="C19" s="9" t="str" cm="1">
        <f t="array" ref="C19">_xll.SNL.Clients.Office.Excel.Functions.SPG($A19, "SP_SHARES_OUT_PERIOD_END", C$3)</f>
        <v>NA</v>
      </c>
      <c r="D19" s="9" cm="1">
        <f t="array" ref="D19">_xll.SNL.Clients.Office.Excel.Functions.SPG($A19, "SP_SHARES_OUT_PERIOD_END", D$3)</f>
        <v>86924345</v>
      </c>
      <c r="E19" s="9" cm="1">
        <f t="array" ref="E19">_xll.SNL.Clients.Office.Excel.Functions.SPG($A19, "SP_SHARES_OUT_PERIOD_END", E$3)</f>
        <v>87127712</v>
      </c>
      <c r="F19" s="9" cm="1">
        <f t="array" ref="F19">_xll.SNL.Clients.Office.Excel.Functions.SPG($A19, "SP_SHARES_OUT_PERIOD_END", F$3)</f>
        <v>87440045</v>
      </c>
      <c r="G19" s="9" cm="1">
        <f t="array" ref="G19">_xll.SNL.Clients.Office.Excel.Functions.SPG($A19, "SP_SHARES_OUT_PERIOD_END", G$3)</f>
        <v>87504673</v>
      </c>
      <c r="H19" s="9" cm="1">
        <f t="array" ref="H19">_xll.SNL.Clients.Office.Excel.Functions.SPG($A19, "SP_SHARES_OUT_PERIOD_END", H$3)</f>
        <v>87787306</v>
      </c>
      <c r="I19" s="9" cm="1">
        <f t="array" ref="I19">_xll.SNL.Clients.Office.Excel.Functions.SPG($A19, "SP_SHARES_OUT_PERIOD_END", I$3)</f>
        <v>87776523</v>
      </c>
      <c r="J19" s="9" cm="1">
        <f t="array" ref="J19">_xll.SNL.Clients.Office.Excel.Functions.SPG($A19, "SP_SHARES_OUT_PERIOD_END", J$3)</f>
        <v>87946030</v>
      </c>
    </row>
    <row r="20" spans="1:10" x14ac:dyDescent="0.3">
      <c r="A20" s="11" t="s">
        <v>22</v>
      </c>
      <c r="B20" s="9" t="str" cm="1">
        <f t="array" ref="B20">_xll.SNL.Clients.Office.Excel.Functions.SPG($A20, "SP_SHARES_OUT_PERIOD_END", B$3)</f>
        <v>NA</v>
      </c>
      <c r="C20" s="9" t="str" cm="1">
        <f t="array" ref="C20">_xll.SNL.Clients.Office.Excel.Functions.SPG($A20, "SP_SHARES_OUT_PERIOD_END", C$3)</f>
        <v>NA</v>
      </c>
      <c r="D20" s="9" cm="1">
        <f t="array" ref="D20">_xll.SNL.Clients.Office.Excel.Functions.SPG($A20, "SP_SHARES_OUT_PERIOD_END", D$3)</f>
        <v>256599202</v>
      </c>
      <c r="E20" s="9" cm="1">
        <f t="array" ref="E20">_xll.SNL.Clients.Office.Excel.Functions.SPG($A20, "SP_SHARES_OUT_PERIOD_END", E$3)</f>
        <v>256499575</v>
      </c>
      <c r="F20" s="9" cm="1">
        <f t="array" ref="F20">_xll.SNL.Clients.Office.Excel.Functions.SPG($A20, "SP_SHARES_OUT_PERIOD_END", F$3)</f>
        <v>256379032</v>
      </c>
      <c r="G20" s="9" cm="1">
        <f t="array" ref="G20">_xll.SNL.Clients.Office.Excel.Functions.SPG($A20, "SP_SHARES_OUT_PERIOD_END", G$3)</f>
        <v>256096848</v>
      </c>
      <c r="H20" s="9" cm="1">
        <f t="array" ref="H20">_xll.SNL.Clients.Office.Excel.Functions.SPG($A20, "SP_SHARES_OUT_PERIOD_END", H$3)</f>
        <v>255179087</v>
      </c>
      <c r="I20" s="9" cm="1">
        <f t="array" ref="I20">_xll.SNL.Clients.Office.Excel.Functions.SPG($A20, "SP_SHARES_OUT_PERIOD_END", I$3)</f>
        <v>252719092</v>
      </c>
      <c r="J20" s="9" cm="1">
        <f t="array" ref="J20">_xll.SNL.Clients.Office.Excel.Functions.SPG($A20, "SP_SHARES_OUT_PERIOD_END", J$3)</f>
        <v>251387788</v>
      </c>
    </row>
    <row r="21" spans="1:10" x14ac:dyDescent="0.3">
      <c r="A21" s="11" t="s">
        <v>23</v>
      </c>
      <c r="B21" s="9" t="str" cm="1">
        <f t="array" ref="B21">_xll.SNL.Clients.Office.Excel.Functions.SPG($A21, "SP_SHARES_OUT_PERIOD_END", B$3)</f>
        <v>NA</v>
      </c>
      <c r="C21" s="9" cm="1">
        <f t="array" ref="C21">_xll.SNL.Clients.Office.Excel.Functions.SPG($A21, "SP_SHARES_OUT_PERIOD_END", C$3)</f>
        <v>12211000000</v>
      </c>
      <c r="D21" s="9" cm="1">
        <f t="array" ref="D21">_xll.SNL.Clients.Office.Excel.Functions.SPG($A21, "SP_SHARES_OUT_PERIOD_END", D$3)</f>
        <v>12264000000</v>
      </c>
      <c r="E21" s="9" cm="1">
        <f t="array" ref="E21">_xll.SNL.Clients.Office.Excel.Functions.SPG($A21, "SP_SHARES_OUT_PERIOD_END", E$3)</f>
        <v>12322000000</v>
      </c>
      <c r="F21" s="9" cm="1">
        <f t="array" ref="F21">_xll.SNL.Clients.Office.Excel.Functions.SPG($A21, "SP_SHARES_OUT_PERIOD_END", F$3)</f>
        <v>12381000000</v>
      </c>
      <c r="G21" s="9" cm="1">
        <f t="array" ref="G21">_xll.SNL.Clients.Office.Excel.Functions.SPG($A21, "SP_SHARES_OUT_PERIOD_END", G$3)</f>
        <v>12460000000</v>
      </c>
      <c r="H21" s="9" cm="1">
        <f t="array" ref="H21">_xll.SNL.Clients.Office.Excel.Functions.SPG($A21, "SP_SHARES_OUT_PERIOD_END", H$3)</f>
        <v>12541000000</v>
      </c>
      <c r="I21" s="9" cm="1">
        <f t="array" ref="I21">_xll.SNL.Clients.Office.Excel.Functions.SPG($A21, "SP_SHARES_OUT_PERIOD_END", I$3)</f>
        <v>12629000000</v>
      </c>
      <c r="J21" s="9" cm="1">
        <f t="array" ref="J21">_xll.SNL.Clients.Office.Excel.Functions.SPG($A21, "SP_SHARES_OUT_PERIOD_END", J$3)</f>
        <v>12722000000</v>
      </c>
    </row>
    <row r="22" spans="1:10" x14ac:dyDescent="0.3">
      <c r="A22" s="11" t="s">
        <v>24</v>
      </c>
      <c r="B22" s="9" t="str" cm="1">
        <f t="array" ref="B22">_xll.SNL.Clients.Office.Excel.Functions.SPG($A22, "SP_SHARES_OUT_PERIOD_END", B$3)</f>
        <v>NA</v>
      </c>
      <c r="C22" s="9" cm="1">
        <f t="array" ref="C22">_xll.SNL.Clients.Office.Excel.Functions.SPG($A22, "SP_SHARES_OUT_PERIOD_END", C$3)</f>
        <v>12211000000</v>
      </c>
      <c r="D22" s="9" cm="1">
        <f t="array" ref="D22">_xll.SNL.Clients.Office.Excel.Functions.SPG($A22, "SP_SHARES_OUT_PERIOD_END", D$3)</f>
        <v>12264000000</v>
      </c>
      <c r="E22" s="9" cm="1">
        <f t="array" ref="E22">_xll.SNL.Clients.Office.Excel.Functions.SPG($A22, "SP_SHARES_OUT_PERIOD_END", E$3)</f>
        <v>12322000000</v>
      </c>
      <c r="F22" s="9" cm="1">
        <f t="array" ref="F22">_xll.SNL.Clients.Office.Excel.Functions.SPG($A22, "SP_SHARES_OUT_PERIOD_END", F$3)</f>
        <v>12381000000</v>
      </c>
      <c r="G22" s="9" cm="1">
        <f t="array" ref="G22">_xll.SNL.Clients.Office.Excel.Functions.SPG($A22, "SP_SHARES_OUT_PERIOD_END", G$3)</f>
        <v>12460000000</v>
      </c>
      <c r="H22" s="9" cm="1">
        <f t="array" ref="H22">_xll.SNL.Clients.Office.Excel.Functions.SPG($A22, "SP_SHARES_OUT_PERIOD_END", H$3)</f>
        <v>12541000000</v>
      </c>
      <c r="I22" s="9" cm="1">
        <f t="array" ref="I22">_xll.SNL.Clients.Office.Excel.Functions.SPG($A22, "SP_SHARES_OUT_PERIOD_END", I$3)</f>
        <v>12629000000</v>
      </c>
      <c r="J22" s="9" cm="1">
        <f t="array" ref="J22">_xll.SNL.Clients.Office.Excel.Functions.SPG($A22, "SP_SHARES_OUT_PERIOD_END", J$3)</f>
        <v>12722000000</v>
      </c>
    </row>
    <row r="23" spans="1:10" x14ac:dyDescent="0.3">
      <c r="A23" s="11" t="s">
        <v>25</v>
      </c>
      <c r="B23" s="9" t="str" cm="1">
        <f t="array" ref="B23">_xll.SNL.Clients.Office.Excel.Functions.SPG($A23, "SP_SHARES_OUT_PERIOD_END", B$3)</f>
        <v>NA</v>
      </c>
      <c r="C23" s="9" cm="1">
        <f t="array" ref="C23">_xll.SNL.Clients.Office.Excel.Functions.SPG($A23, "SP_SHARES_OUT_PERIOD_END", C$3)</f>
        <v>1694000000</v>
      </c>
      <c r="D23" s="9" cm="1">
        <f t="array" ref="D23">_xll.SNL.Clients.Office.Excel.Functions.SPG($A23, "SP_SHARES_OUT_PERIOD_END", D$3)</f>
        <v>1696476281</v>
      </c>
      <c r="E23" s="9" cm="1">
        <f t="array" ref="E23">_xll.SNL.Clients.Office.Excel.Functions.SPG($A23, "SP_SHARES_OUT_PERIOD_END", E$3)</f>
        <v>1709979128</v>
      </c>
      <c r="F23" s="9" cm="1">
        <f t="array" ref="F23">_xll.SNL.Clients.Office.Excel.Functions.SPG($A23, "SP_SHARES_OUT_PERIOD_END", F$3)</f>
        <v>1717626424</v>
      </c>
      <c r="G23" s="9" cm="1">
        <f t="array" ref="G23">_xll.SNL.Clients.Office.Excel.Functions.SPG($A23, "SP_SHARES_OUT_PERIOD_END", G$3)</f>
        <v>1763461775</v>
      </c>
      <c r="H23" s="9" cm="1">
        <f t="array" ref="H23">_xll.SNL.Clients.Office.Excel.Functions.SPG($A23, "SP_SHARES_OUT_PERIOD_END", H$3)</f>
        <v>1769880820</v>
      </c>
      <c r="I23" s="9" cm="1">
        <f t="array" ref="I23">_xll.SNL.Clients.Office.Excel.Functions.SPG($A23, "SP_SHARES_OUT_PERIOD_END", I$3)</f>
        <v>1775747290</v>
      </c>
      <c r="J23" s="9" cm="1">
        <f t="array" ref="J23">_xll.SNL.Clients.Office.Excel.Functions.SPG($A23, "SP_SHARES_OUT_PERIOD_END", J$3)</f>
        <v>1786145660</v>
      </c>
    </row>
    <row r="24" spans="1:10" x14ac:dyDescent="0.3">
      <c r="A24" s="11" t="s">
        <v>26</v>
      </c>
      <c r="B24" s="9" t="str" cm="1">
        <f t="array" ref="B24">_xll.SNL.Clients.Office.Excel.Functions.SPG($A24, "SP_SHARES_OUT_PERIOD_END", B$3)</f>
        <v>NA</v>
      </c>
      <c r="C24" s="9" cm="1">
        <f t="array" ref="C24">_xll.SNL.Clients.Office.Excel.Functions.SPG($A24, "SP_SHARES_OUT_PERIOD_END", C$3)</f>
        <v>10383000000</v>
      </c>
      <c r="D24" s="9" cm="1">
        <f t="array" ref="D24">_xll.SNL.Clients.Office.Excel.Functions.SPG($A24, "SP_SHARES_OUT_PERIOD_END", D$3)</f>
        <v>10511000000</v>
      </c>
      <c r="E24" s="9" cm="1">
        <f t="array" ref="E24">_xll.SNL.Clients.Office.Excel.Functions.SPG($A24, "SP_SHARES_OUT_PERIOD_END", E$3)</f>
        <v>10490000000</v>
      </c>
      <c r="F24" s="9" cm="1">
        <f t="array" ref="F24">_xll.SNL.Clients.Office.Excel.Functions.SPG($A24, "SP_SHARES_OUT_PERIOD_END", F$3)</f>
        <v>10403000000</v>
      </c>
      <c r="G24" s="9" cm="1">
        <f t="array" ref="G24">_xll.SNL.Clients.Office.Excel.Functions.SPG($A24, "SP_SHARES_OUT_PERIOD_END", G$3)</f>
        <v>10383000000</v>
      </c>
      <c r="H24" s="9" cm="1">
        <f t="array" ref="H24">_xll.SNL.Clients.Office.Excel.Functions.SPG($A24, "SP_SHARES_OUT_PERIOD_END", H$3)</f>
        <v>10330000000</v>
      </c>
      <c r="I24" s="9" cm="1">
        <f t="array" ref="I24">_xll.SNL.Clients.Office.Excel.Functions.SPG($A24, "SP_SHARES_OUT_PERIOD_END", I$3)</f>
        <v>10313000000</v>
      </c>
      <c r="J24" s="9" cm="1">
        <f t="array" ref="J24">_xll.SNL.Clients.Office.Excel.Functions.SPG($A24, "SP_SHARES_OUT_PERIOD_END", J$3)</f>
        <v>10258000000</v>
      </c>
    </row>
    <row r="25" spans="1:10" x14ac:dyDescent="0.3">
      <c r="A25" s="11" t="s">
        <v>27</v>
      </c>
      <c r="B25" s="9" t="str" cm="1">
        <f t="array" ref="B25">_xll.SNL.Clients.Office.Excel.Functions.SPG($A25, "SP_SHARES_OUT_PERIOD_END", B$3)</f>
        <v>NA</v>
      </c>
      <c r="C25" s="9" cm="1">
        <f t="array" ref="C25">_xll.SNL.Clients.Office.Excel.Functions.SPG($A25, "SP_SHARES_OUT_PERIOD_END", C$3)</f>
        <v>1444343212</v>
      </c>
      <c r="D25" s="9" cm="1">
        <f t="array" ref="D25">_xll.SNL.Clients.Office.Excel.Functions.SPG($A25, "SP_SHARES_OUT_PERIOD_END", D$3)</f>
        <v>1444343212</v>
      </c>
      <c r="E25" s="9" cm="1">
        <f t="array" ref="E25">_xll.SNL.Clients.Office.Excel.Functions.SPG($A25, "SP_SHARES_OUT_PERIOD_END", E$3)</f>
        <v>1444343212</v>
      </c>
      <c r="F25" s="9" cm="1">
        <f t="array" ref="F25">_xll.SNL.Clients.Office.Excel.Functions.SPG($A25, "SP_SHARES_OUT_PERIOD_END", F$3)</f>
        <v>1444000000</v>
      </c>
      <c r="G25" s="9" cm="1">
        <f t="array" ref="G25">_xll.SNL.Clients.Office.Excel.Functions.SPG($A25, "SP_SHARES_OUT_PERIOD_END", G$3)</f>
        <v>1444343212</v>
      </c>
      <c r="H25" s="9" cm="1">
        <f t="array" ref="H25">_xll.SNL.Clients.Office.Excel.Functions.SPG($A25, "SP_SHARES_OUT_PERIOD_END", H$3)</f>
        <v>1444000000</v>
      </c>
      <c r="I25" s="9" cm="1">
        <f t="array" ref="I25">_xll.SNL.Clients.Office.Excel.Functions.SPG($A25, "SP_SHARES_OUT_PERIOD_END", I$3)</f>
        <v>1457087827</v>
      </c>
      <c r="J25" s="9" cm="1">
        <f t="array" ref="J25">_xll.SNL.Clients.Office.Excel.Functions.SPG($A25, "SP_SHARES_OUT_PERIOD_END", J$3)</f>
        <v>1470443801</v>
      </c>
    </row>
    <row r="26" spans="1:10" x14ac:dyDescent="0.3">
      <c r="A26" s="11" t="s">
        <v>28</v>
      </c>
      <c r="B26" s="9" t="str" cm="1">
        <f t="array" ref="B26">_xll.SNL.Clients.Office.Excel.Functions.SPG($A26, "SP_SHARES_OUT_PERIOD_END", B$3)</f>
        <v>NA</v>
      </c>
      <c r="C26" s="9" t="str" cm="1">
        <f t="array" ref="C26">_xll.SNL.Clients.Office.Excel.Functions.SPG($A26, "SP_SHARES_OUT_PERIOD_END", C$3)</f>
        <v>NA</v>
      </c>
      <c r="D26" s="9" cm="1">
        <f t="array" ref="D26">_xll.SNL.Clients.Office.Excel.Functions.SPG($A26, "SP_SHARES_OUT_PERIOD_END", D$3)</f>
        <v>266900000</v>
      </c>
      <c r="E26" s="9" cm="1">
        <f t="array" ref="E26">_xll.SNL.Clients.Office.Excel.Functions.SPG($A26, "SP_SHARES_OUT_PERIOD_END", E$3)</f>
        <v>266800000</v>
      </c>
      <c r="F26" s="9" cm="1">
        <f t="array" ref="F26">_xll.SNL.Clients.Office.Excel.Functions.SPG($A26, "SP_SHARES_OUT_PERIOD_END", F$3)</f>
        <v>266600000</v>
      </c>
      <c r="G26" s="9" cm="1">
        <f t="array" ref="G26">_xll.SNL.Clients.Office.Excel.Functions.SPG($A26, "SP_SHARES_OUT_PERIOD_END", G$3)</f>
        <v>266300000</v>
      </c>
      <c r="H26" s="9" cm="1">
        <f t="array" ref="H26">_xll.SNL.Clients.Office.Excel.Functions.SPG($A26, "SP_SHARES_OUT_PERIOD_END", H$3)</f>
        <v>262900000</v>
      </c>
      <c r="I26" s="9" cm="1">
        <f t="array" ref="I26">_xll.SNL.Clients.Office.Excel.Functions.SPG($A26, "SP_SHARES_OUT_PERIOD_END", I$3)</f>
        <v>262700000</v>
      </c>
      <c r="J26" s="9" cm="1">
        <f t="array" ref="J26">_xll.SNL.Clients.Office.Excel.Functions.SPG($A26, "SP_SHARES_OUT_PERIOD_END", J$3)</f>
        <v>262600000</v>
      </c>
    </row>
    <row r="27" spans="1:10" x14ac:dyDescent="0.3">
      <c r="A27" s="11" t="s">
        <v>29</v>
      </c>
      <c r="B27" s="9" t="str" cm="1">
        <f t="array" ref="B27">_xll.SNL.Clients.Office.Excel.Functions.SPG($A27, "SP_SHARES_OUT_PERIOD_END", B$3)</f>
        <v>NA</v>
      </c>
      <c r="C27" s="9" t="str" cm="1">
        <f t="array" ref="C27">_xll.SNL.Clients.Office.Excel.Functions.SPG($A27, "SP_SHARES_OUT_PERIOD_END", C$3)</f>
        <v>NA</v>
      </c>
      <c r="D27" s="9" cm="1">
        <f t="array" ref="D27">_xll.SNL.Clients.Office.Excel.Functions.SPG($A27, "SP_SHARES_OUT_PERIOD_END", D$3)</f>
        <v>532468156</v>
      </c>
      <c r="E27" s="9" cm="1">
        <f t="array" ref="E27">_xll.SNL.Clients.Office.Excel.Functions.SPG($A27, "SP_SHARES_OUT_PERIOD_END", E$3)</f>
        <v>531960175</v>
      </c>
      <c r="F27" s="9" cm="1">
        <f t="array" ref="F27">_xll.SNL.Clients.Office.Excel.Functions.SPG($A27, "SP_SHARES_OUT_PERIOD_END", F$3)</f>
        <v>527014734</v>
      </c>
      <c r="G27" s="9" cm="1">
        <f t="array" ref="G27">_xll.SNL.Clients.Office.Excel.Functions.SPG($A27, "SP_SHARES_OUT_PERIOD_END", G$3)</f>
        <v>526184585</v>
      </c>
      <c r="H27" s="9" cm="1">
        <f t="array" ref="H27">_xll.SNL.Clients.Office.Excel.Functions.SPG($A27, "SP_SHARES_OUT_PERIOD_END", H$3)</f>
        <v>525635420</v>
      </c>
      <c r="I27" s="9" cm="1">
        <f t="array" ref="I27">_xll.SNL.Clients.Office.Excel.Functions.SPG($A27, "SP_SHARES_OUT_PERIOD_END", I$3)</f>
        <v>515153841</v>
      </c>
      <c r="J27" s="9" cm="1">
        <f t="array" ref="J27">_xll.SNL.Clients.Office.Excel.Functions.SPG($A27, "SP_SHARES_OUT_PERIOD_END", J$3)</f>
        <v>514650750</v>
      </c>
    </row>
    <row r="28" spans="1:10" x14ac:dyDescent="0.3">
      <c r="A28" s="11" t="s">
        <v>30</v>
      </c>
      <c r="B28" s="9" t="str" cm="1">
        <f t="array" ref="B28">_xll.SNL.Clients.Office.Excel.Functions.SPG($A28, "SP_SHARES_OUT_PERIOD_END", B$3)</f>
        <v>NA</v>
      </c>
      <c r="C28" s="9" cm="1">
        <f t="array" ref="C28">_xll.SNL.Clients.Office.Excel.Functions.SPG($A28, "SP_SHARES_OUT_PERIOD_END", C$3)</f>
        <v>702000000</v>
      </c>
      <c r="D28" s="9" cm="1">
        <f t="array" ref="D28">_xll.SNL.Clients.Office.Excel.Functions.SPG($A28, "SP_SHARES_OUT_PERIOD_END", D$3)</f>
        <v>704000000</v>
      </c>
      <c r="E28" s="9" cm="1">
        <f t="array" ref="E28">_xll.SNL.Clients.Office.Excel.Functions.SPG($A28, "SP_SHARES_OUT_PERIOD_END", E$3)</f>
        <v>712000000</v>
      </c>
      <c r="F28" s="9" cm="1">
        <f t="array" ref="F28">_xll.SNL.Clients.Office.Excel.Functions.SPG($A28, "SP_SHARES_OUT_PERIOD_END", F$3)</f>
        <v>719000000</v>
      </c>
      <c r="G28" s="9" cm="1">
        <f t="array" ref="G28">_xll.SNL.Clients.Office.Excel.Functions.SPG($A28, "SP_SHARES_OUT_PERIOD_END", G$3)</f>
        <v>723000000</v>
      </c>
      <c r="H28" s="9" cm="1">
        <f t="array" ref="H28">_xll.SNL.Clients.Office.Excel.Functions.SPG($A28, "SP_SHARES_OUT_PERIOD_END", H$3)</f>
        <v>729000000</v>
      </c>
      <c r="I28" s="9" cm="1">
        <f t="array" ref="I28">_xll.SNL.Clients.Office.Excel.Functions.SPG($A28, "SP_SHARES_OUT_PERIOD_END", I$3)</f>
        <v>736000000</v>
      </c>
      <c r="J28" s="9" cm="1">
        <f t="array" ref="J28">_xll.SNL.Clients.Office.Excel.Functions.SPG($A28, "SP_SHARES_OUT_PERIOD_END", J$3)</f>
        <v>743000000</v>
      </c>
    </row>
    <row r="29" spans="1:10" x14ac:dyDescent="0.3">
      <c r="A29" s="11" t="s">
        <v>31</v>
      </c>
      <c r="B29" s="9" t="str" cm="1">
        <f t="array" ref="B29">_xll.SNL.Clients.Office.Excel.Functions.SPG($A29, "SP_SHARES_OUT_PERIOD_END", B$3)</f>
        <v>NA</v>
      </c>
      <c r="C29" s="9" t="str" cm="1">
        <f t="array" ref="C29">_xll.SNL.Clients.Office.Excel.Functions.SPG($A29, "SP_SHARES_OUT_PERIOD_END", C$3)</f>
        <v>NA</v>
      </c>
      <c r="D29" s="9" cm="1">
        <f t="array" ref="D29">_xll.SNL.Clients.Office.Excel.Functions.SPG($A29, "SP_SHARES_OUT_PERIOD_END", D$3)</f>
        <v>630289930</v>
      </c>
      <c r="E29" s="9" cm="1">
        <f t="array" ref="E29">_xll.SNL.Clients.Office.Excel.Functions.SPG($A29, "SP_SHARES_OUT_PERIOD_END", E$3)</f>
        <v>649862805</v>
      </c>
      <c r="F29" s="9" cm="1">
        <f t="array" ref="F29">_xll.SNL.Clients.Office.Excel.Functions.SPG($A29, "SP_SHARES_OUT_PERIOD_END", F$3)</f>
        <v>671019040</v>
      </c>
      <c r="G29" s="9" cm="1">
        <f t="array" ref="G29">_xll.SNL.Clients.Office.Excel.Functions.SPG($A29, "SP_SHARES_OUT_PERIOD_END", G$3)</f>
        <v>688839771</v>
      </c>
      <c r="H29" s="9" cm="1">
        <f t="array" ref="H29">_xll.SNL.Clients.Office.Excel.Functions.SPG($A29, "SP_SHARES_OUT_PERIOD_END", H$3)</f>
        <v>704574712</v>
      </c>
      <c r="I29" s="9" cm="1">
        <f t="array" ref="I29">_xll.SNL.Clients.Office.Excel.Functions.SPG($A29, "SP_SHARES_OUT_PERIOD_END", I$3)</f>
        <v>717524001</v>
      </c>
      <c r="J29" s="9" cm="1">
        <f t="array" ref="J29">_xll.SNL.Clients.Office.Excel.Functions.SPG($A29, "SP_SHARES_OUT_PERIOD_END", J$3)</f>
        <v>727579220</v>
      </c>
    </row>
    <row r="30" spans="1:10" x14ac:dyDescent="0.3">
      <c r="A30" s="11" t="s">
        <v>32</v>
      </c>
      <c r="B30" s="9" t="str" cm="1">
        <f t="array" ref="B30">_xll.SNL.Clients.Office.Excel.Functions.SPG($A30, "SP_SHARES_OUT_PERIOD_END", B$3)</f>
        <v>NA</v>
      </c>
      <c r="C30" s="9" t="str" cm="1">
        <f t="array" ref="C30">_xll.SNL.Clients.Office.Excel.Functions.SPG($A30, "SP_SHARES_OUT_PERIOD_END", C$3)</f>
        <v>NA</v>
      </c>
      <c r="D30" s="9" cm="1">
        <f t="array" ref="D30">_xll.SNL.Clients.Office.Excel.Functions.SPG($A30, "SP_SHARES_OUT_PERIOD_END", D$3)</f>
        <v>467276000</v>
      </c>
      <c r="E30" s="9" cm="1">
        <f t="array" ref="E30">_xll.SNL.Clients.Office.Excel.Functions.SPG($A30, "SP_SHARES_OUT_PERIOD_END", E$3)</f>
        <v>467077000</v>
      </c>
      <c r="F30" s="9" cm="1">
        <f t="array" ref="F30">_xll.SNL.Clients.Office.Excel.Functions.SPG($A30, "SP_SHARES_OUT_PERIOD_END", F$3)</f>
        <v>466964000</v>
      </c>
      <c r="G30" s="9" cm="1">
        <f t="array" ref="G30">_xll.SNL.Clients.Office.Excel.Functions.SPG($A30, "SP_SHARES_OUT_PERIOD_END", G$3)</f>
        <v>466296000</v>
      </c>
      <c r="H30" s="9" cm="1">
        <f t="array" ref="H30">_xll.SNL.Clients.Office.Excel.Functions.SPG($A30, "SP_SHARES_OUT_PERIOD_END", H$3)</f>
        <v>466160000</v>
      </c>
      <c r="I30" s="9" cm="1">
        <f t="array" ref="I30">_xll.SNL.Clients.Office.Excel.Functions.SPG($A30, "SP_SHARES_OUT_PERIOD_END", I$3)</f>
        <v>466134000</v>
      </c>
      <c r="J30" s="9" cm="1">
        <f t="array" ref="J30">_xll.SNL.Clients.Office.Excel.Functions.SPG($A30, "SP_SHARES_OUT_PERIOD_END", J$3)</f>
        <v>466038000</v>
      </c>
    </row>
    <row r="31" spans="1:10" x14ac:dyDescent="0.3">
      <c r="A31" s="11" t="s">
        <v>33</v>
      </c>
      <c r="B31" s="9" t="str" cm="1">
        <f t="array" ref="B31">_xll.SNL.Clients.Office.Excel.Functions.SPG($A31, "SP_SHARES_OUT_PERIOD_END", B$3)</f>
        <v>NA</v>
      </c>
      <c r="C31" s="9" t="str" cm="1">
        <f t="array" ref="C31">_xll.SNL.Clients.Office.Excel.Functions.SPG($A31, "SP_SHARES_OUT_PERIOD_END", C$3)</f>
        <v>NA</v>
      </c>
      <c r="D31" s="9" cm="1">
        <f t="array" ref="D31">_xll.SNL.Clients.Office.Excel.Functions.SPG($A31, "SP_SHARES_OUT_PERIOD_END", D$3)</f>
        <v>194893819</v>
      </c>
      <c r="E31" s="9" cm="1">
        <f t="array" ref="E31">_xll.SNL.Clients.Office.Excel.Functions.SPG($A31, "SP_SHARES_OUT_PERIOD_END", E$3)</f>
        <v>194862821</v>
      </c>
      <c r="F31" s="9" cm="1">
        <f t="array" ref="F31">_xll.SNL.Clients.Office.Excel.Functions.SPG($A31, "SP_SHARES_OUT_PERIOD_END", F$3)</f>
        <v>194822336</v>
      </c>
      <c r="G31" s="9" cm="1">
        <f t="array" ref="G31">_xll.SNL.Clients.Office.Excel.Functions.SPG($A31, "SP_SHARES_OUT_PERIOD_END", G$3)</f>
        <v>194730101</v>
      </c>
      <c r="H31" s="9" cm="1">
        <f t="array" ref="H31">_xll.SNL.Clients.Office.Excel.Functions.SPG($A31, "SP_SHARES_OUT_PERIOD_END", H$3)</f>
        <v>194704884</v>
      </c>
      <c r="I31" s="9" cm="1">
        <f t="array" ref="I31">_xll.SNL.Clients.Office.Excel.Functions.SPG($A31, "SP_SHARES_OUT_PERIOD_END", I$3)</f>
        <v>194668525</v>
      </c>
      <c r="J31" s="9" cm="1">
        <f t="array" ref="J31">_xll.SNL.Clients.Office.Excel.Functions.SPG($A31, "SP_SHARES_OUT_PERIOD_END", J$3)</f>
        <v>194643452</v>
      </c>
    </row>
    <row r="32" spans="1:10" x14ac:dyDescent="0.3">
      <c r="A32" s="11" t="s">
        <v>34</v>
      </c>
      <c r="B32" s="9" t="str" cm="1">
        <f t="array" ref="B32">_xll.SNL.Clients.Office.Excel.Functions.SPG($A32, "SP_SHARES_OUT_PERIOD_END", B$3)</f>
        <v>NA</v>
      </c>
      <c r="C32" s="9" cm="1">
        <f t="array" ref="C32">_xll.SNL.Clients.Office.Excel.Functions.SPG($A32, "SP_SHARES_OUT_PERIOD_END", C$3)</f>
        <v>96200000</v>
      </c>
      <c r="D32" s="9" cm="1">
        <f t="array" ref="D32">_xll.SNL.Clients.Office.Excel.Functions.SPG($A32, "SP_SHARES_OUT_PERIOD_END", D$3)</f>
        <v>97220158</v>
      </c>
      <c r="E32" s="9" cm="1">
        <f t="array" ref="E32">_xll.SNL.Clients.Office.Excel.Functions.SPG($A32, "SP_SHARES_OUT_PERIOD_END", E$3)</f>
        <v>98435479</v>
      </c>
      <c r="F32" s="9" cm="1">
        <f t="array" ref="F32">_xll.SNL.Clients.Office.Excel.Functions.SPG($A32, "SP_SHARES_OUT_PERIOD_END", F$3)</f>
        <v>99644365</v>
      </c>
      <c r="G32" s="9" cm="1">
        <f t="array" ref="G32">_xll.SNL.Clients.Office.Excel.Functions.SPG($A32, "SP_SHARES_OUT_PERIOD_END", G$3)</f>
        <v>100173212</v>
      </c>
      <c r="H32" s="9" cm="1">
        <f t="array" ref="H32">_xll.SNL.Clients.Office.Excel.Functions.SPG($A32, "SP_SHARES_OUT_PERIOD_END", H$3)</f>
        <v>101381266</v>
      </c>
      <c r="I32" s="9" cm="1">
        <f t="array" ref="I32">_xll.SNL.Clients.Office.Excel.Functions.SPG($A32, "SP_SHARES_OUT_PERIOD_END", I$3)</f>
        <v>102793359</v>
      </c>
      <c r="J32" s="9" cm="1">
        <f t="array" ref="J32">_xll.SNL.Clients.Office.Excel.Functions.SPG($A32, "SP_SHARES_OUT_PERIOD_END", J$3)</f>
        <v>104356434</v>
      </c>
    </row>
    <row r="33" spans="1:10" x14ac:dyDescent="0.3">
      <c r="A33" s="11" t="s">
        <v>35</v>
      </c>
      <c r="B33" s="9" t="str" cm="1">
        <f t="array" ref="B33">_xll.SNL.Clients.Office.Excel.Functions.SPG($A33, "SP_SHARES_OUT_PERIOD_END", B$3)</f>
        <v>NA</v>
      </c>
      <c r="C33" s="9" cm="1">
        <f t="array" ref="C33">_xll.SNL.Clients.Office.Excel.Functions.SPG($A33, "SP_SHARES_OUT_PERIOD_END", C$3)</f>
        <v>231149000</v>
      </c>
      <c r="D33" s="9" cm="1">
        <f t="array" ref="D33">_xll.SNL.Clients.Office.Excel.Functions.SPG($A33, "SP_SHARES_OUT_PERIOD_END", D$3)</f>
        <v>231307680</v>
      </c>
      <c r="E33" s="9" cm="1">
        <f t="array" ref="E33">_xll.SNL.Clients.Office.Excel.Functions.SPG($A33, "SP_SHARES_OUT_PERIOD_END", E$3)</f>
        <v>231535965</v>
      </c>
      <c r="F33" s="9" cm="1">
        <f t="array" ref="F33">_xll.SNL.Clients.Office.Excel.Functions.SPG($A33, "SP_SHARES_OUT_PERIOD_END", F$3)</f>
        <v>231469581</v>
      </c>
      <c r="G33" s="9" cm="1">
        <f t="array" ref="G33">_xll.SNL.Clients.Office.Excel.Functions.SPG($A33, "SP_SHARES_OUT_PERIOD_END", G$3)</f>
        <v>230930096</v>
      </c>
      <c r="H33" s="9" cm="1">
        <f t="array" ref="H33">_xll.SNL.Clients.Office.Excel.Functions.SPG($A33, "SP_SHARES_OUT_PERIOD_END", H$3)</f>
        <v>230798657</v>
      </c>
      <c r="I33" s="9" cm="1">
        <f t="array" ref="I33">_xll.SNL.Clients.Office.Excel.Functions.SPG($A33, "SP_SHARES_OUT_PERIOD_END", I$3)</f>
        <v>230712117</v>
      </c>
      <c r="J33" s="9" cm="1">
        <f t="array" ref="J33">_xll.SNL.Clients.Office.Excel.Functions.SPG($A33, "SP_SHARES_OUT_PERIOD_END", J$3)</f>
        <v>230475184</v>
      </c>
    </row>
    <row r="34" spans="1:10" x14ac:dyDescent="0.3">
      <c r="A34" s="11" t="s">
        <v>36</v>
      </c>
      <c r="B34" s="9" t="str" cm="1">
        <f t="array" ref="B34">_xll.SNL.Clients.Office.Excel.Functions.SPG($A34, "SP_SHARES_OUT_PERIOD_END", B$3)</f>
        <v>NA</v>
      </c>
      <c r="C34" s="9" cm="1">
        <f t="array" ref="C34">_xll.SNL.Clients.Office.Excel.Functions.SPG($A34, "SP_SHARES_OUT_PERIOD_END", C$3)</f>
        <v>537000000</v>
      </c>
      <c r="D34" s="9" cm="1">
        <f t="array" ref="D34">_xll.SNL.Clients.Office.Excel.Functions.SPG($A34, "SP_SHARES_OUT_PERIOD_END", D$3)</f>
        <v>537500000</v>
      </c>
      <c r="E34" s="9" cm="1">
        <f t="array" ref="E34">_xll.SNL.Clients.Office.Excel.Functions.SPG($A34, "SP_SHARES_OUT_PERIOD_END", E$3)</f>
        <v>537200000</v>
      </c>
      <c r="F34" s="9" cm="1">
        <f t="array" ref="F34">_xll.SNL.Clients.Office.Excel.Functions.SPG($A34, "SP_SHARES_OUT_PERIOD_END", F$3)</f>
        <v>536400000</v>
      </c>
      <c r="G34" s="9" cm="1">
        <f t="array" ref="G34">_xll.SNL.Clients.Office.Excel.Functions.SPG($A34, "SP_SHARES_OUT_PERIOD_END", G$3)</f>
        <v>535400000</v>
      </c>
      <c r="H34" s="9" cm="1">
        <f t="array" ref="H34">_xll.SNL.Clients.Office.Excel.Functions.SPG($A34, "SP_SHARES_OUT_PERIOD_END", H$3)</f>
        <v>535100000</v>
      </c>
      <c r="I34" s="9" cm="1">
        <f t="array" ref="I34">_xll.SNL.Clients.Office.Excel.Functions.SPG($A34, "SP_SHARES_OUT_PERIOD_END", I$3)</f>
        <v>534900000</v>
      </c>
      <c r="J34" s="9" cm="1">
        <f t="array" ref="J34">_xll.SNL.Clients.Office.Excel.Functions.SPG($A34, "SP_SHARES_OUT_PERIOD_END", J$3)</f>
        <v>534300000</v>
      </c>
    </row>
    <row r="35" spans="1:10" x14ac:dyDescent="0.3">
      <c r="A35" s="11" t="s">
        <v>37</v>
      </c>
      <c r="B35" s="9" t="str" cm="1">
        <f t="array" ref="B35">_xll.SNL.Clients.Office.Excel.Functions.SPG($A35, "SP_SHARES_OUT_PERIOD_END", B$3)</f>
        <v>NA</v>
      </c>
      <c r="C35" s="9" cm="1">
        <f t="array" ref="C35">_xll.SNL.Clients.Office.Excel.Functions.SPG($A35, "SP_SHARES_OUT_PERIOD_END", C$3)</f>
        <v>1207800000</v>
      </c>
      <c r="D35" s="9" cm="1">
        <f t="array" ref="D35">_xll.SNL.Clients.Office.Excel.Functions.SPG($A35, "SP_SHARES_OUT_PERIOD_END", D$3)</f>
        <v>1205300000</v>
      </c>
      <c r="E35" s="9" cm="1">
        <f t="array" ref="E35">_xll.SNL.Clients.Office.Excel.Functions.SPG($A35, "SP_SHARES_OUT_PERIOD_END", E$3)</f>
        <v>1203800000</v>
      </c>
      <c r="F35" s="9" cm="1">
        <f t="array" ref="F35">_xll.SNL.Clients.Office.Excel.Functions.SPG($A35, "SP_SHARES_OUT_PERIOD_END", F$3)</f>
        <v>1201400000</v>
      </c>
      <c r="G35" s="9" cm="1">
        <f t="array" ref="G35">_xll.SNL.Clients.Office.Excel.Functions.SPG($A35, "SP_SHARES_OUT_PERIOD_END", G$3)</f>
        <v>1197800000</v>
      </c>
      <c r="H35" s="9" cm="1">
        <f t="array" ref="H35">_xll.SNL.Clients.Office.Excel.Functions.SPG($A35, "SP_SHARES_OUT_PERIOD_END", H$3)</f>
        <v>1196600000</v>
      </c>
      <c r="I35" s="9" cm="1">
        <f t="array" ref="I35">_xll.SNL.Clients.Office.Excel.Functions.SPG($A35, "SP_SHARES_OUT_PERIOD_END", I$3)</f>
        <v>1192000000</v>
      </c>
      <c r="J35" s="9" cm="1">
        <f t="array" ref="J35">_xll.SNL.Clients.Office.Excel.Functions.SPG($A35, "SP_SHARES_OUT_PERIOD_END", J$3)</f>
        <v>1190600000</v>
      </c>
    </row>
    <row r="36" spans="1:10" x14ac:dyDescent="0.3">
      <c r="A36" s="11" t="s">
        <v>38</v>
      </c>
      <c r="B36" s="9" t="str" cm="1">
        <f t="array" ref="B36">_xll.SNL.Clients.Office.Excel.Functions.SPG($A36, "SP_SHARES_OUT_PERIOD_END", B$3)</f>
        <v>NA</v>
      </c>
      <c r="C36" s="9" t="str" cm="1">
        <f t="array" ref="C36">_xll.SNL.Clients.Office.Excel.Functions.SPG($A36, "SP_SHARES_OUT_PERIOD_END", C$3)</f>
        <v>NA</v>
      </c>
      <c r="D36" s="9" cm="1">
        <f t="array" ref="D36">_xll.SNL.Clients.Office.Excel.Functions.SPG($A36, "SP_SHARES_OUT_PERIOD_END", D$3)</f>
        <v>496296854</v>
      </c>
      <c r="E36" s="9" cm="1">
        <f t="array" ref="E36">_xll.SNL.Clients.Office.Excel.Functions.SPG($A36, "SP_SHARES_OUT_PERIOD_END", E$3)</f>
        <v>496493455</v>
      </c>
      <c r="F36" s="9" cm="1">
        <f t="array" ref="F36">_xll.SNL.Clients.Office.Excel.Functions.SPG($A36, "SP_SHARES_OUT_PERIOD_END", F$3)</f>
        <v>496216857</v>
      </c>
      <c r="G36" s="9" cm="1">
        <f t="array" ref="G36">_xll.SNL.Clients.Office.Excel.Functions.SPG($A36, "SP_SHARES_OUT_PERIOD_END", G$3)</f>
        <v>495908150</v>
      </c>
      <c r="H36" s="9" cm="1">
        <f t="array" ref="H36">_xll.SNL.Clients.Office.Excel.Functions.SPG($A36, "SP_SHARES_OUT_PERIOD_END", H$3)</f>
        <v>496261678</v>
      </c>
      <c r="I36" s="9" cm="1">
        <f t="array" ref="I36">_xll.SNL.Clients.Office.Excel.Functions.SPG($A36, "SP_SHARES_OUT_PERIOD_END", I$3)</f>
        <v>498313956</v>
      </c>
      <c r="J36" s="9" cm="1">
        <f t="array" ref="J36">_xll.SNL.Clients.Office.Excel.Functions.SPG($A36, "SP_SHARES_OUT_PERIOD_END", J$3)</f>
        <v>501418304</v>
      </c>
    </row>
    <row r="37" spans="1:10" x14ac:dyDescent="0.3">
      <c r="A37" s="11" t="s">
        <v>39</v>
      </c>
      <c r="B37" s="9" t="str" cm="1">
        <f t="array" ref="B37">_xll.SNL.Clients.Office.Excel.Functions.SPG($A37, "SP_SHARES_OUT_PERIOD_END", B$3)</f>
        <v>NA</v>
      </c>
      <c r="C37" s="9" t="str" cm="1">
        <f t="array" ref="C37">_xll.SNL.Clients.Office.Excel.Functions.SPG($A37, "SP_SHARES_OUT_PERIOD_END", C$3)</f>
        <v>NA</v>
      </c>
      <c r="D37" s="9" cm="1">
        <f t="array" ref="D37">_xll.SNL.Clients.Office.Excel.Functions.SPG($A37, "SP_SHARES_OUT_PERIOD_END", D$3)</f>
        <v>87423750</v>
      </c>
      <c r="E37" s="9" cm="1">
        <f t="array" ref="E37">_xll.SNL.Clients.Office.Excel.Functions.SPG($A37, "SP_SHARES_OUT_PERIOD_END", E$3)</f>
        <v>87375423</v>
      </c>
      <c r="F37" s="9" cm="1">
        <f t="array" ref="F37">_xll.SNL.Clients.Office.Excel.Functions.SPG($A37, "SP_SHARES_OUT_PERIOD_END", F$3)</f>
        <v>87296076</v>
      </c>
      <c r="G37" s="9" cm="1">
        <f t="array" ref="G37">_xll.SNL.Clients.Office.Excel.Functions.SPG($A37, "SP_SHARES_OUT_PERIOD_END", G$3)</f>
        <v>86905860</v>
      </c>
      <c r="H37" s="9" cm="1">
        <f t="array" ref="H37">_xll.SNL.Clients.Office.Excel.Functions.SPG($A37, "SP_SHARES_OUT_PERIOD_END", H$3)</f>
        <v>86838335</v>
      </c>
      <c r="I37" s="9" cm="1">
        <f t="array" ref="I37">_xll.SNL.Clients.Office.Excel.Functions.SPG($A37, "SP_SHARES_OUT_PERIOD_END", I$3)</f>
        <v>86761329</v>
      </c>
      <c r="J37" s="9" cm="1">
        <f t="array" ref="J37">_xll.SNL.Clients.Office.Excel.Functions.SPG($A37, "SP_SHARES_OUT_PERIOD_END", J$3)</f>
        <v>86655913</v>
      </c>
    </row>
    <row r="38" spans="1:10" x14ac:dyDescent="0.3">
      <c r="A38" s="11" t="s">
        <v>40</v>
      </c>
      <c r="B38" s="9" t="str" cm="1">
        <f t="array" ref="B38">_xll.SNL.Clients.Office.Excel.Functions.SPG($A38, "SP_SHARES_OUT_PERIOD_END", B$3)</f>
        <v>NA</v>
      </c>
      <c r="C38" s="9" cm="1">
        <f t="array" ref="C38">_xll.SNL.Clients.Office.Excel.Functions.SPG($A38, "SP_SHARES_OUT_PERIOD_END", C$3)</f>
        <v>216000000</v>
      </c>
      <c r="D38" s="9" cm="1">
        <f t="array" ref="D38">_xll.SNL.Clients.Office.Excel.Functions.SPG($A38, "SP_SHARES_OUT_PERIOD_END", D$3)</f>
        <v>216500000</v>
      </c>
      <c r="E38" s="9" cm="1">
        <f t="array" ref="E38">_xll.SNL.Clients.Office.Excel.Functions.SPG($A38, "SP_SHARES_OUT_PERIOD_END", E$3)</f>
        <v>217200000</v>
      </c>
      <c r="F38" s="9" cm="1">
        <f t="array" ref="F38">_xll.SNL.Clients.Office.Excel.Functions.SPG($A38, "SP_SHARES_OUT_PERIOD_END", F$3)</f>
        <v>198600000</v>
      </c>
      <c r="G38" s="9" cm="1">
        <f t="array" ref="G38">_xll.SNL.Clients.Office.Excel.Functions.SPG($A38, "SP_SHARES_OUT_PERIOD_END", G$3)</f>
        <v>198600000</v>
      </c>
      <c r="H38" s="9" cm="1">
        <f t="array" ref="H38">_xll.SNL.Clients.Office.Excel.Functions.SPG($A38, "SP_SHARES_OUT_PERIOD_END", H$3)</f>
        <v>200800000</v>
      </c>
      <c r="I38" s="9" cm="1">
        <f t="array" ref="I38">_xll.SNL.Clients.Office.Excel.Functions.SPG($A38, "SP_SHARES_OUT_PERIOD_END", I$3)</f>
        <v>203200000</v>
      </c>
      <c r="J38" s="9" cm="1">
        <f t="array" ref="J38">_xll.SNL.Clients.Office.Excel.Functions.SPG($A38, "SP_SHARES_OUT_PERIOD_END", J$3)</f>
        <v>204500000</v>
      </c>
    </row>
    <row r="39" spans="1:10" x14ac:dyDescent="0.3">
      <c r="A39" s="11" t="s">
        <v>41</v>
      </c>
      <c r="B39" s="9" t="str" cm="1">
        <f t="array" ref="B39">_xll.SNL.Clients.Office.Excel.Functions.SPG($A39, "SP_SHARES_OUT_PERIOD_END", B$3)</f>
        <v>NA</v>
      </c>
      <c r="C39" s="9" t="str" cm="1">
        <f t="array" ref="C39">_xll.SNL.Clients.Office.Excel.Functions.SPG($A39, "SP_SHARES_OUT_PERIOD_END", C$3)</f>
        <v>NA</v>
      </c>
      <c r="D39" s="9" cm="1">
        <f t="array" ref="D39">_xll.SNL.Clients.Office.Excel.Functions.SPG($A39, "SP_SHARES_OUT_PERIOD_END", D$3)</f>
        <v>369917990</v>
      </c>
      <c r="E39" s="9" cm="1">
        <f t="array" ref="E39">_xll.SNL.Clients.Office.Excel.Functions.SPG($A39, "SP_SHARES_OUT_PERIOD_END", E$3)</f>
        <v>369825804</v>
      </c>
      <c r="F39" s="9" cm="1">
        <f t="array" ref="F39">_xll.SNL.Clients.Office.Excel.Functions.SPG($A39, "SP_SHARES_OUT_PERIOD_END", F$3)</f>
        <v>301106810</v>
      </c>
      <c r="G39" s="9" cm="1">
        <f t="array" ref="G39">_xll.SNL.Clients.Office.Excel.Functions.SPG($A39, "SP_SHARES_OUT_PERIOD_END", G$3)</f>
        <v>303575901</v>
      </c>
      <c r="H39" s="9" cm="1">
        <f t="array" ref="H39">_xll.SNL.Clients.Office.Excel.Functions.SPG($A39, "SP_SHARES_OUT_PERIOD_END", H$3)</f>
        <v>306796269</v>
      </c>
      <c r="I39" s="9" cm="1">
        <f t="array" ref="I39">_xll.SNL.Clients.Office.Excel.Functions.SPG($A39, "SP_SHARES_OUT_PERIOD_END", I$3)</f>
        <v>307264942</v>
      </c>
      <c r="J39" s="9" cm="1">
        <f t="array" ref="J39">_xll.SNL.Clients.Office.Excel.Functions.SPG($A39, "SP_SHARES_OUT_PERIOD_END", J$3)</f>
        <v>308599131</v>
      </c>
    </row>
    <row r="40" spans="1:10" x14ac:dyDescent="0.3">
      <c r="A40" s="11" t="s">
        <v>42</v>
      </c>
      <c r="B40" s="9" t="str" cm="1">
        <f t="array" ref="B40">_xll.SNL.Clients.Office.Excel.Functions.SPG($A40, "SP_SHARES_OUT_PERIOD_END", B$3)</f>
        <v>NA</v>
      </c>
      <c r="C40" s="9" cm="1">
        <f t="array" ref="C40">_xll.SNL.Clients.Office.Excel.Functions.SPG($A40, "SP_SHARES_OUT_PERIOD_END", C$3)</f>
        <v>567762932</v>
      </c>
      <c r="D40" s="9" cm="1">
        <f t="array" ref="D40">_xll.SNL.Clients.Office.Excel.Functions.SPG($A40, "SP_SHARES_OUT_PERIOD_END", D$3)</f>
        <v>565816456</v>
      </c>
      <c r="E40" s="9" cm="1">
        <f t="array" ref="E40">_xll.SNL.Clients.Office.Excel.Functions.SPG($A40, "SP_SHARES_OUT_PERIOD_END", E$3)</f>
        <v>569535344</v>
      </c>
      <c r="F40" s="9" cm="1">
        <f t="array" ref="F40">_xll.SNL.Clients.Office.Excel.Functions.SPG($A40, "SP_SHARES_OUT_PERIOD_END", F$3)</f>
        <v>569003922</v>
      </c>
      <c r="G40" s="9" cm="1">
        <f t="array" ref="G40">_xll.SNL.Clients.Office.Excel.Functions.SPG($A40, "SP_SHARES_OUT_PERIOD_END", G$3)</f>
        <v>567762932</v>
      </c>
      <c r="H40" s="9" cm="1">
        <f t="array" ref="H40">_xll.SNL.Clients.Office.Excel.Functions.SPG($A40, "SP_SHARES_OUT_PERIOD_END", H$3)</f>
        <v>567565120</v>
      </c>
      <c r="I40" s="9" cm="1">
        <f t="array" ref="I40">_xll.SNL.Clients.Office.Excel.Functions.SPG($A40, "SP_SHARES_OUT_PERIOD_END", I$3)</f>
        <v>566809153</v>
      </c>
      <c r="J40" s="9" cm="1">
        <f t="array" ref="J40">_xll.SNL.Clients.Office.Excel.Functions.SPG($A40, "SP_SHARES_OUT_PERIOD_END", J$3)</f>
        <v>567394604</v>
      </c>
    </row>
    <row r="41" spans="1:10" x14ac:dyDescent="0.3">
      <c r="A41" s="11" t="s">
        <v>43</v>
      </c>
      <c r="B41" s="9" t="str" cm="1">
        <f t="array" ref="B41">_xll.SNL.Clients.Office.Excel.Functions.SPG($A41, "SP_SHARES_OUT_PERIOD_END", B$3)</f>
        <v>NA</v>
      </c>
      <c r="C41" s="9" cm="1">
        <f t="array" ref="C41">_xll.SNL.Clients.Office.Excel.Functions.SPG($A41, "SP_SHARES_OUT_PERIOD_END", C$3)</f>
        <v>15040731000</v>
      </c>
      <c r="D41" s="9" cm="1">
        <f t="array" ref="D41">_xll.SNL.Clients.Office.Excel.Functions.SPG($A41, "SP_SHARES_OUT_PERIOD_END", D$3)</f>
        <v>15116786000</v>
      </c>
      <c r="E41" s="9" cm="1">
        <f t="array" ref="E41">_xll.SNL.Clients.Office.Excel.Functions.SPG($A41, "SP_SHARES_OUT_PERIOD_END", E$3)</f>
        <v>15222259000</v>
      </c>
      <c r="F41" s="9" cm="1">
        <f t="array" ref="F41">_xll.SNL.Clients.Office.Excel.Functions.SPG($A41, "SP_SHARES_OUT_PERIOD_END", F$3)</f>
        <v>15337686000</v>
      </c>
      <c r="G41" s="9" cm="1">
        <f t="array" ref="G41">_xll.SNL.Clients.Office.Excel.Functions.SPG($A41, "SP_SHARES_OUT_PERIOD_END", G$3)</f>
        <v>15460223000</v>
      </c>
      <c r="H41" s="9" cm="1">
        <f t="array" ref="H41">_xll.SNL.Clients.Office.Excel.Functions.SPG($A41, "SP_SHARES_OUT_PERIOD_END", H$3)</f>
        <v>15550061000</v>
      </c>
      <c r="I41" s="9" cm="1">
        <f t="array" ref="I41">_xll.SNL.Clients.Office.Excel.Functions.SPG($A41, "SP_SHARES_OUT_PERIOD_END", I$3)</f>
        <v>15647868000</v>
      </c>
      <c r="J41" s="9" cm="1">
        <f t="array" ref="J41">_xll.SNL.Clients.Office.Excel.Functions.SPG($A41, "SP_SHARES_OUT_PERIOD_END", J$3)</f>
        <v>15723406000</v>
      </c>
    </row>
    <row r="42" spans="1:10" x14ac:dyDescent="0.3">
      <c r="A42" s="11" t="s">
        <v>44</v>
      </c>
      <c r="B42" s="9" t="str" cm="1">
        <f t="array" ref="B42">_xll.SNL.Clients.Office.Excel.Functions.SPG($A42, "SP_SHARES_OUT_PERIOD_END", B$3)</f>
        <v>NA</v>
      </c>
      <c r="C42" s="9" t="str" cm="1">
        <f t="array" ref="C42">_xll.SNL.Clients.Office.Excel.Functions.SPG($A42, "SP_SHARES_OUT_PERIOD_END", C$3)</f>
        <v>NA</v>
      </c>
      <c r="D42" s="9" cm="1">
        <f t="array" ref="D42">_xll.SNL.Clients.Office.Excel.Functions.SPG($A42, "SP_SHARES_OUT_PERIOD_END", D$3)</f>
        <v>818000000</v>
      </c>
      <c r="E42" s="9" cm="1">
        <f t="array" ref="E42">_xll.SNL.Clients.Office.Excel.Functions.SPG($A42, "SP_SHARES_OUT_PERIOD_END", E$3)</f>
        <v>824404088</v>
      </c>
      <c r="F42" s="9" cm="1">
        <f t="array" ref="F42">_xll.SNL.Clients.Office.Excel.Functions.SPG($A42, "SP_SHARES_OUT_PERIOD_END", F$3)</f>
        <v>827974828</v>
      </c>
      <c r="G42" s="9" cm="1">
        <f t="array" ref="G42">_xll.SNL.Clients.Office.Excel.Functions.SPG($A42, "SP_SHARES_OUT_PERIOD_END", G$3)</f>
        <v>830897356</v>
      </c>
      <c r="H42" s="9" cm="1">
        <f t="array" ref="H42">_xll.SNL.Clients.Office.Excel.Functions.SPG($A42, "SP_SHARES_OUT_PERIOD_END", H$3)</f>
        <v>833000000</v>
      </c>
      <c r="I42" s="9" cm="1">
        <f t="array" ref="I42">_xll.SNL.Clients.Office.Excel.Functions.SPG($A42, "SP_SHARES_OUT_PERIOD_END", I$3)</f>
        <v>836533852</v>
      </c>
      <c r="J42" s="9" cm="1">
        <f t="array" ref="J42">_xll.SNL.Clients.Office.Excel.Functions.SPG($A42, "SP_SHARES_OUT_PERIOD_END", J$3)</f>
        <v>839747415</v>
      </c>
    </row>
    <row r="43" spans="1:10" x14ac:dyDescent="0.3">
      <c r="A43" s="11" t="s">
        <v>45</v>
      </c>
      <c r="B43" s="9" t="str" cm="1">
        <f t="array" ref="B43">_xll.SNL.Clients.Office.Excel.Functions.SPG($A43, "SP_SHARES_OUT_PERIOD_END", B$3)</f>
        <v>NA</v>
      </c>
      <c r="C43" s="9" cm="1">
        <f t="array" ref="C43">_xll.SNL.Clients.Office.Excel.Functions.SPG($A43, "SP_SHARES_OUT_PERIOD_END", C$3)</f>
        <v>235040000</v>
      </c>
      <c r="D43" s="9" cm="1">
        <f t="array" ref="D43">_xll.SNL.Clients.Office.Excel.Functions.SPG($A43, "SP_SHARES_OUT_PERIOD_END", D$3)</f>
        <v>234992960</v>
      </c>
      <c r="E43" s="9" cm="1">
        <f t="array" ref="E43">_xll.SNL.Clients.Office.Excel.Functions.SPG($A43, "SP_SHARES_OUT_PERIOD_END", E$3)</f>
        <v>266704200</v>
      </c>
      <c r="F43" s="9" cm="1">
        <f t="array" ref="F43">_xll.SNL.Clients.Office.Excel.Functions.SPG($A43, "SP_SHARES_OUT_PERIOD_END", F$3)</f>
        <v>272044109</v>
      </c>
      <c r="G43" s="9" cm="1">
        <f t="array" ref="G43">_xll.SNL.Clients.Office.Excel.Functions.SPG($A43, "SP_SHARES_OUT_PERIOD_END", G$3)</f>
        <v>279033365</v>
      </c>
      <c r="H43" s="9" cm="1">
        <f t="array" ref="H43">_xll.SNL.Clients.Office.Excel.Functions.SPG($A43, "SP_SHARES_OUT_PERIOD_END", H$3)</f>
        <v>282824285</v>
      </c>
      <c r="I43" s="9" cm="1">
        <f t="array" ref="I43">_xll.SNL.Clients.Office.Excel.Functions.SPG($A43, "SP_SHARES_OUT_PERIOD_END", I$3)</f>
        <v>282824285</v>
      </c>
      <c r="J43" s="9" cm="1">
        <f t="array" ref="J43">_xll.SNL.Clients.Office.Excel.Functions.SPG($A43, "SP_SHARES_OUT_PERIOD_END", J$3)</f>
        <v>270718099</v>
      </c>
    </row>
    <row r="44" spans="1:10" x14ac:dyDescent="0.3">
      <c r="A44" s="11" t="s">
        <v>46</v>
      </c>
      <c r="B44" s="9" t="str" cm="1">
        <f t="array" ref="B44">_xll.SNL.Clients.Office.Excel.Functions.SPG($A44, "SP_SHARES_OUT_PERIOD_END", B$3)</f>
        <v>NA</v>
      </c>
      <c r="C44" s="9" t="str" cm="1">
        <f t="array" ref="C44">_xll.SNL.Clients.Office.Excel.Functions.SPG($A44, "SP_SHARES_OUT_PERIOD_END", C$3)</f>
        <v>NA</v>
      </c>
      <c r="D44" s="9" cm="1">
        <f t="array" ref="D44">_xll.SNL.Clients.Office.Excel.Functions.SPG($A44, "SP_SHARES_OUT_PERIOD_END", D$3)</f>
        <v>376200000</v>
      </c>
      <c r="E44" s="9" cm="1">
        <f t="array" ref="E44">_xll.SNL.Clients.Office.Excel.Functions.SPG($A44, "SP_SHARES_OUT_PERIOD_END", E$3)</f>
        <v>376000000</v>
      </c>
      <c r="F44" s="9" cm="1">
        <f t="array" ref="F44">_xll.SNL.Clients.Office.Excel.Functions.SPG($A44, "SP_SHARES_OUT_PERIOD_END", F$3)</f>
        <v>375300000</v>
      </c>
      <c r="G44" s="9" cm="1">
        <f t="array" ref="G44">_xll.SNL.Clients.Office.Excel.Functions.SPG($A44, "SP_SHARES_OUT_PERIOD_END", G$3)</f>
        <v>373300000</v>
      </c>
      <c r="H44" s="9" cm="1">
        <f t="array" ref="H44">_xll.SNL.Clients.Office.Excel.Functions.SPG($A44, "SP_SHARES_OUT_PERIOD_END", H$3)</f>
        <v>373100000</v>
      </c>
      <c r="I44" s="9" cm="1">
        <f t="array" ref="I44">_xll.SNL.Clients.Office.Excel.Functions.SPG($A44, "SP_SHARES_OUT_PERIOD_END", I$3)</f>
        <v>372900000</v>
      </c>
      <c r="J44" s="9" cm="1">
        <f t="array" ref="J44">_xll.SNL.Clients.Office.Excel.Functions.SPG($A44, "SP_SHARES_OUT_PERIOD_END", J$3)</f>
        <v>372200000</v>
      </c>
    </row>
    <row r="45" spans="1:10" x14ac:dyDescent="0.3">
      <c r="A45" s="11" t="s">
        <v>47</v>
      </c>
      <c r="B45" s="9" t="str" cm="1">
        <f t="array" ref="B45">_xll.SNL.Clients.Office.Excel.Functions.SPG($A45, "SP_SHARES_OUT_PERIOD_END", B$3)</f>
        <v>NA</v>
      </c>
      <c r="C45" s="9" cm="1">
        <f t="array" ref="C45">_xll.SNL.Clients.Office.Excel.Functions.SPG($A45, "SP_SHARES_OUT_PERIOD_END", C$3)</f>
        <v>484000000</v>
      </c>
      <c r="D45" s="9" cm="1">
        <f t="array" ref="D45">_xll.SNL.Clients.Office.Excel.Functions.SPG($A45, "SP_SHARES_OUT_PERIOD_END", D$3)</f>
        <v>478000000</v>
      </c>
      <c r="E45" s="9" cm="1">
        <f t="array" ref="E45">_xll.SNL.Clients.Office.Excel.Functions.SPG($A45, "SP_SHARES_OUT_PERIOD_END", E$3)</f>
        <v>478000000</v>
      </c>
      <c r="F45" s="9" cm="1">
        <f t="array" ref="F45">_xll.SNL.Clients.Office.Excel.Functions.SPG($A45, "SP_SHARES_OUT_PERIOD_END", F$3)</f>
        <v>502000000</v>
      </c>
      <c r="G45" s="9" cm="1">
        <f t="array" ref="G45">_xll.SNL.Clients.Office.Excel.Functions.SPG($A45, "SP_SHARES_OUT_PERIOD_END", G$3)</f>
        <v>513000000</v>
      </c>
      <c r="H45" s="9" cm="1">
        <f t="array" ref="H45">_xll.SNL.Clients.Office.Excel.Functions.SPG($A45, "SP_SHARES_OUT_PERIOD_END", H$3)</f>
        <v>535000000</v>
      </c>
      <c r="I45" s="9" cm="1">
        <f t="array" ref="I45">_xll.SNL.Clients.Office.Excel.Functions.SPG($A45, "SP_SHARES_OUT_PERIOD_END", I$3)</f>
        <v>536000000</v>
      </c>
      <c r="J45" s="9" cm="1">
        <f t="array" ref="J45">_xll.SNL.Clients.Office.Excel.Functions.SPG($A45, "SP_SHARES_OUT_PERIOD_END", J$3)</f>
        <v>545000000</v>
      </c>
    </row>
    <row r="46" spans="1:10" x14ac:dyDescent="0.3">
      <c r="A46" s="11" t="s">
        <v>48</v>
      </c>
      <c r="B46" s="9" t="str" cm="1">
        <f t="array" ref="B46">_xll.SNL.Clients.Office.Excel.Functions.SPG($A46, "SP_SHARES_OUT_PERIOD_END", B$3)</f>
        <v>NA</v>
      </c>
      <c r="C46" s="9" t="str" cm="1">
        <f t="array" ref="C46">_xll.SNL.Clients.Office.Excel.Functions.SPG($A46, "SP_SHARES_OUT_PERIOD_END", C$3)</f>
        <v>NA</v>
      </c>
      <c r="D46" s="9" cm="1">
        <f t="array" ref="D46">_xll.SNL.Clients.Office.Excel.Functions.SPG($A46, "SP_SHARES_OUT_PERIOD_END", D$3)</f>
        <v>1259388000</v>
      </c>
      <c r="E46" s="9" cm="1">
        <f t="array" ref="E46">_xll.SNL.Clients.Office.Excel.Functions.SPG($A46, "SP_SHARES_OUT_PERIOD_END", E$3)</f>
        <v>314086000</v>
      </c>
      <c r="F46" s="9" cm="1">
        <f t="array" ref="F46">_xll.SNL.Clients.Office.Excel.Functions.SPG($A46, "SP_SHARES_OUT_PERIOD_END", F$3)</f>
        <v>313601000</v>
      </c>
      <c r="G46" s="9" cm="1">
        <f t="array" ref="G46">_xll.SNL.Clients.Office.Excel.Functions.SPG($A46, "SP_SHARES_OUT_PERIOD_END", G$3)</f>
        <v>312245000</v>
      </c>
      <c r="H46" s="9" cm="1">
        <f t="array" ref="H46">_xll.SNL.Clients.Office.Excel.Functions.SPG($A46, "SP_SHARES_OUT_PERIOD_END", H$3)</f>
        <v>310972000</v>
      </c>
      <c r="I46" s="9" cm="1">
        <f t="array" ref="I46">_xll.SNL.Clients.Office.Excel.Functions.SPG($A46, "SP_SHARES_OUT_PERIOD_END", I$3)</f>
        <v>309355000</v>
      </c>
      <c r="J46" s="9" cm="1">
        <f t="array" ref="J46">_xll.SNL.Clients.Office.Excel.Functions.SPG($A46, "SP_SHARES_OUT_PERIOD_END", J$3)</f>
        <v>308098000</v>
      </c>
    </row>
    <row r="47" spans="1:10" x14ac:dyDescent="0.3">
      <c r="A47" s="11" t="s">
        <v>49</v>
      </c>
      <c r="B47" s="9" t="str" cm="1">
        <f t="array" ref="B47">_xll.SNL.Clients.Office.Excel.Functions.SPG($A47, "SP_SHARES_OUT_PERIOD_END", B$3)</f>
        <v>NA</v>
      </c>
      <c r="C47" s="9" cm="1">
        <f t="array" ref="C47">_xll.SNL.Clients.Office.Excel.Functions.SPG($A47, "SP_SHARES_OUT_PERIOD_END", C$3)</f>
        <v>249999000</v>
      </c>
      <c r="D47" s="9" cm="1">
        <f t="array" ref="D47">_xll.SNL.Clients.Office.Excel.Functions.SPG($A47, "SP_SHARES_OUT_PERIOD_END", D$3)</f>
        <v>219446000</v>
      </c>
      <c r="E47" s="9" cm="1">
        <f t="array" ref="E47">_xll.SNL.Clients.Office.Excel.Functions.SPG($A47, "SP_SHARES_OUT_PERIOD_END", E$3)</f>
        <v>219107000</v>
      </c>
      <c r="F47" s="9" cm="1">
        <f t="array" ref="F47">_xll.SNL.Clients.Office.Excel.Functions.SPG($A47, "SP_SHARES_OUT_PERIOD_END", F$3)</f>
        <v>218516000</v>
      </c>
      <c r="G47" s="9" cm="1">
        <f t="array" ref="G47">_xll.SNL.Clients.Office.Excel.Functions.SPG($A47, "SP_SHARES_OUT_PERIOD_END", G$3)</f>
        <v>216686000</v>
      </c>
      <c r="H47" s="9" cm="1">
        <f t="array" ref="H47">_xll.SNL.Clients.Office.Excel.Functions.SPG($A47, "SP_SHARES_OUT_PERIOD_END", H$3)</f>
        <v>215911000</v>
      </c>
      <c r="I47" s="9" cm="1">
        <f t="array" ref="I47">_xll.SNL.Clients.Office.Excel.Functions.SPG($A47, "SP_SHARES_OUT_PERIOD_END", I$3)</f>
        <v>215506000</v>
      </c>
      <c r="J47" s="9" cm="1">
        <f t="array" ref="J47">_xll.SNL.Clients.Office.Excel.Functions.SPG($A47, "SP_SHARES_OUT_PERIOD_END", J$3)</f>
        <v>214246000</v>
      </c>
    </row>
    <row r="48" spans="1:10" x14ac:dyDescent="0.3">
      <c r="A48" s="11" t="s">
        <v>50</v>
      </c>
      <c r="B48" s="9" t="str" cm="1">
        <f t="array" ref="B48">_xll.SNL.Clients.Office.Excel.Functions.SPG($A48, "SP_SHARES_OUT_PERIOD_END", B$3)</f>
        <v>NA</v>
      </c>
      <c r="C48" s="9" t="str" cm="1">
        <f t="array" ref="C48">_xll.SNL.Clients.Office.Excel.Functions.SPG($A48, "SP_SHARES_OUT_PERIOD_END", C$3)</f>
        <v>NA</v>
      </c>
      <c r="D48" s="9" cm="1">
        <f t="array" ref="D48">_xll.SNL.Clients.Office.Excel.Functions.SPG($A48, "SP_SHARES_OUT_PERIOD_END", D$3)</f>
        <v>51376203</v>
      </c>
      <c r="E48" s="9" cm="1">
        <f t="array" ref="E48">_xll.SNL.Clients.Office.Excel.Functions.SPG($A48, "SP_SHARES_OUT_PERIOD_END", E$3)</f>
        <v>51843450</v>
      </c>
      <c r="F48" s="9" cm="1">
        <f t="array" ref="F48">_xll.SNL.Clients.Office.Excel.Functions.SPG($A48, "SP_SHARES_OUT_PERIOD_END", F$3)</f>
        <v>52023052</v>
      </c>
      <c r="G48" s="9" cm="1">
        <f t="array" ref="G48">_xll.SNL.Clients.Office.Excel.Functions.SPG($A48, "SP_SHARES_OUT_PERIOD_END", G$3)</f>
        <v>51955994</v>
      </c>
      <c r="H48" s="9" cm="1">
        <f t="array" ref="H48">_xll.SNL.Clients.Office.Excel.Functions.SPG($A48, "SP_SHARES_OUT_PERIOD_END", H$3)</f>
        <v>52737924</v>
      </c>
      <c r="I48" s="9" cm="1">
        <f t="array" ref="I48">_xll.SNL.Clients.Office.Excel.Functions.SPG($A48, "SP_SHARES_OUT_PERIOD_END", I$3)</f>
        <v>53008641</v>
      </c>
      <c r="J48" s="9" cm="1">
        <f t="array" ref="J48">_xll.SNL.Clients.Office.Excel.Functions.SPG($A48, "SP_SHARES_OUT_PERIOD_END", J$3)</f>
        <v>53133956</v>
      </c>
    </row>
    <row r="49" spans="1:10" x14ac:dyDescent="0.3">
      <c r="A49" s="11" t="s">
        <v>51</v>
      </c>
      <c r="B49" s="9" t="str" cm="1">
        <f t="array" ref="B49">_xll.SNL.Clients.Office.Excel.Functions.SPG($A49, "SP_SHARES_OUT_PERIOD_END", B$3)</f>
        <v>NA</v>
      </c>
      <c r="C49" s="9" cm="1">
        <f t="array" ref="C49">_xll.SNL.Clients.Office.Excel.Functions.SPG($A49, "SP_SHARES_OUT_PERIOD_END", C$3)</f>
        <v>7176000000</v>
      </c>
      <c r="D49" s="9" cm="1">
        <f t="array" ref="D49">_xll.SNL.Clients.Office.Excel.Functions.SPG($A49, "SP_SHARES_OUT_PERIOD_END", D$3)</f>
        <v>7174399697</v>
      </c>
      <c r="E49" s="9" cm="1">
        <f t="array" ref="E49">_xll.SNL.Clients.Office.Excel.Functions.SPG($A49, "SP_SHARES_OUT_PERIOD_END", E$3)</f>
        <v>7170235524</v>
      </c>
      <c r="F49" s="9" cm="1">
        <f t="array" ref="F49">_xll.SNL.Clients.Office.Excel.Functions.SPG($A49, "SP_SHARES_OUT_PERIOD_END", F$3)</f>
        <v>7170035442</v>
      </c>
      <c r="G49" s="9" cm="1">
        <f t="array" ref="G49">_xll.SNL.Clients.Office.Excel.Functions.SPG($A49, "SP_SHARES_OUT_PERIOD_END", G$3)</f>
        <v>7150063361</v>
      </c>
      <c r="H49" s="9" cm="1">
        <f t="array" ref="H49">_xll.SNL.Clients.Office.Excel.Functions.SPG($A49, "SP_SHARES_OUT_PERIOD_END", H$3)</f>
        <v>7149598590</v>
      </c>
      <c r="I49" s="9" cm="1">
        <f t="array" ref="I49">_xll.SNL.Clients.Office.Excel.Functions.SPG($A49, "SP_SHARES_OUT_PERIOD_END", I$3)</f>
        <v>7149425297</v>
      </c>
      <c r="J49" s="9" cm="1">
        <f t="array" ref="J49">_xll.SNL.Clients.Office.Excel.Functions.SPG($A49, "SP_SHARES_OUT_PERIOD_END", J$3)</f>
        <v>7149234548</v>
      </c>
    </row>
    <row r="50" spans="1:10" x14ac:dyDescent="0.3">
      <c r="A50" s="11" t="s">
        <v>52</v>
      </c>
      <c r="B50" s="9" t="str" cm="1">
        <f t="array" ref="B50">_xll.SNL.Clients.Office.Excel.Functions.SPG($A50, "SP_SHARES_OUT_PERIOD_END", B$3)</f>
        <v>NA</v>
      </c>
      <c r="C50" s="9" cm="1">
        <f t="array" ref="C50">_xll.SNL.Clients.Office.Excel.Functions.SPG($A50, "SP_SHARES_OUT_PERIOD_END", C$3)</f>
        <v>158726065</v>
      </c>
      <c r="D50" s="9" cm="1">
        <f t="array" ref="D50">_xll.SNL.Clients.Office.Excel.Functions.SPG($A50, "SP_SHARES_OUT_PERIOD_END", D$3)</f>
        <v>155258845</v>
      </c>
      <c r="E50" s="9" cm="1">
        <f t="array" ref="E50">_xll.SNL.Clients.Office.Excel.Functions.SPG($A50, "SP_SHARES_OUT_PERIOD_END", E$3)</f>
        <v>155229024</v>
      </c>
      <c r="F50" s="9" cm="1">
        <f t="array" ref="F50">_xll.SNL.Clients.Office.Excel.Functions.SPG($A50, "SP_SHARES_OUT_PERIOD_END", F$3)</f>
        <v>150874552</v>
      </c>
      <c r="G50" s="9" cm="1">
        <f t="array" ref="G50">_xll.SNL.Clients.Office.Excel.Functions.SPG($A50, "SP_SHARES_OUT_PERIOD_END", G$3)</f>
        <v>150834397</v>
      </c>
      <c r="H50" s="9" cm="1">
        <f t="array" ref="H50">_xll.SNL.Clients.Office.Excel.Functions.SPG($A50, "SP_SHARES_OUT_PERIOD_END", H$3)</f>
        <v>148492783</v>
      </c>
      <c r="I50" s="9" cm="1">
        <f t="array" ref="I50">_xll.SNL.Clients.Office.Excel.Functions.SPG($A50, "SP_SHARES_OUT_PERIOD_END", I$3)</f>
        <v>147304538</v>
      </c>
      <c r="J50" s="9" cm="1">
        <f t="array" ref="J50">_xll.SNL.Clients.Office.Excel.Functions.SPG($A50, "SP_SHARES_OUT_PERIOD_END", J$3)</f>
        <v>144484650</v>
      </c>
    </row>
    <row r="51" spans="1:10" x14ac:dyDescent="0.3">
      <c r="A51" s="11" t="s">
        <v>53</v>
      </c>
      <c r="B51" s="9" t="str" cm="1">
        <f t="array" ref="B51">_xll.SNL.Clients.Office.Excel.Functions.SPG($A51, "SP_SHARES_OUT_PERIOD_END", B$3)</f>
        <v>NA</v>
      </c>
      <c r="C51" s="9" t="str" cm="1">
        <f t="array" ref="C51">_xll.SNL.Clients.Office.Excel.Functions.SPG($A51, "SP_SHARES_OUT_PERIOD_END", C$3)</f>
        <v>NA</v>
      </c>
      <c r="D51" s="9" cm="1">
        <f t="array" ref="D51">_xll.SNL.Clients.Office.Excel.Functions.SPG($A51, "SP_SHARES_OUT_PERIOD_END", D$3)</f>
        <v>215000000</v>
      </c>
      <c r="E51" s="9" cm="1">
        <f t="array" ref="E51">_xll.SNL.Clients.Office.Excel.Functions.SPG($A51, "SP_SHARES_OUT_PERIOD_END", E$3)</f>
        <v>215000000</v>
      </c>
      <c r="F51" s="9" cm="1">
        <f t="array" ref="F51">_xll.SNL.Clients.Office.Excel.Functions.SPG($A51, "SP_SHARES_OUT_PERIOD_END", F$3)</f>
        <v>215000000</v>
      </c>
      <c r="G51" s="9" cm="1">
        <f t="array" ref="G51">_xll.SNL.Clients.Office.Excel.Functions.SPG($A51, "SP_SHARES_OUT_PERIOD_END", G$3)</f>
        <v>214000000</v>
      </c>
      <c r="H51" s="9" cm="1">
        <f t="array" ref="H51">_xll.SNL.Clients.Office.Excel.Functions.SPG($A51, "SP_SHARES_OUT_PERIOD_END", H$3)</f>
        <v>214000000</v>
      </c>
      <c r="I51" s="9" cm="1">
        <f t="array" ref="I51">_xll.SNL.Clients.Office.Excel.Functions.SPG($A51, "SP_SHARES_OUT_PERIOD_END", I$3)</f>
        <v>214000000</v>
      </c>
      <c r="J51" s="9" cm="1">
        <f t="array" ref="J51">_xll.SNL.Clients.Office.Excel.Functions.SPG($A51, "SP_SHARES_OUT_PERIOD_END", J$3)</f>
        <v>214000000</v>
      </c>
    </row>
    <row r="52" spans="1:10" x14ac:dyDescent="0.3">
      <c r="A52" s="11" t="s">
        <v>54</v>
      </c>
      <c r="B52" s="9" t="str" cm="1">
        <f t="array" ref="B52">_xll.SNL.Clients.Office.Excel.Functions.SPG($A52, "SP_SHARES_OUT_PERIOD_END", B$3)</f>
        <v>NA</v>
      </c>
      <c r="C52" s="9" cm="1">
        <f t="array" ref="C52">_xll.SNL.Clients.Office.Excel.Functions.SPG($A52, "SP_SHARES_OUT_PERIOD_END", C$3)</f>
        <v>406900000</v>
      </c>
      <c r="D52" s="9" cm="1">
        <f t="array" ref="D52">_xll.SNL.Clients.Office.Excel.Functions.SPG($A52, "SP_SHARES_OUT_PERIOD_END", D$3)</f>
        <v>407700000</v>
      </c>
      <c r="E52" s="9" cm="1">
        <f t="array" ref="E52">_xll.SNL.Clients.Office.Excel.Functions.SPG($A52, "SP_SHARES_OUT_PERIOD_END", E$3)</f>
        <v>408100000</v>
      </c>
      <c r="F52" s="9" cm="1">
        <f t="array" ref="F52">_xll.SNL.Clients.Office.Excel.Functions.SPG($A52, "SP_SHARES_OUT_PERIOD_END", F$3)</f>
        <v>409800000</v>
      </c>
      <c r="G52" s="9" cm="1">
        <f t="array" ref="G52">_xll.SNL.Clients.Office.Excel.Functions.SPG($A52, "SP_SHARES_OUT_PERIOD_END", G$3)</f>
        <v>410700000</v>
      </c>
      <c r="H52" s="9" cm="1">
        <f t="array" ref="H52">_xll.SNL.Clients.Office.Excel.Functions.SPG($A52, "SP_SHARES_OUT_PERIOD_END", H$3)</f>
        <v>411700000</v>
      </c>
      <c r="I52" s="9" cm="1">
        <f t="array" ref="I52">_xll.SNL.Clients.Office.Excel.Functions.SPG($A52, "SP_SHARES_OUT_PERIOD_END", I$3)</f>
        <v>412100000</v>
      </c>
      <c r="J52" s="9" cm="1">
        <f t="array" ref="J52">_xll.SNL.Clients.Office.Excel.Functions.SPG($A52, "SP_SHARES_OUT_PERIOD_END", J$3)</f>
        <v>413500000</v>
      </c>
    </row>
    <row r="53" spans="1:10" x14ac:dyDescent="0.3">
      <c r="A53" s="11" t="s">
        <v>55</v>
      </c>
      <c r="B53" s="9" t="str" cm="1">
        <f t="array" ref="B53">_xll.SNL.Clients.Office.Excel.Functions.SPG($A53, "SP_SHARES_OUT_PERIOD_END", B$3)</f>
        <v>NA</v>
      </c>
      <c r="C53" s="9" cm="1">
        <f t="array" ref="C53">_xll.SNL.Clients.Office.Excel.Functions.SPG($A53, "SP_SHARES_OUT_PERIOD_END", C$3)</f>
        <v>16810000</v>
      </c>
      <c r="D53" s="9" cm="1">
        <f t="array" ref="D53">_xll.SNL.Clients.Office.Excel.Functions.SPG($A53, "SP_SHARES_OUT_PERIOD_END", D$3)</f>
        <v>16926000</v>
      </c>
      <c r="E53" s="9" cm="1">
        <f t="array" ref="E53">_xll.SNL.Clients.Office.Excel.Functions.SPG($A53, "SP_SHARES_OUT_PERIOD_END", E$3)</f>
        <v>17144000</v>
      </c>
      <c r="F53" s="9" cm="1">
        <f t="array" ref="F53">_xll.SNL.Clients.Office.Excel.Functions.SPG($A53, "SP_SHARES_OUT_PERIOD_END", F$3)</f>
        <v>17312000</v>
      </c>
      <c r="G53" s="9" cm="1">
        <f t="array" ref="G53">_xll.SNL.Clients.Office.Excel.Functions.SPG($A53, "SP_SHARES_OUT_PERIOD_END", G$3)</f>
        <v>17326000</v>
      </c>
      <c r="H53" s="9" cm="1">
        <f t="array" ref="H53">_xll.SNL.Clients.Office.Excel.Functions.SPG($A53, "SP_SHARES_OUT_PERIOD_END", H$3)</f>
        <v>17857000</v>
      </c>
      <c r="I53" s="9" cm="1">
        <f t="array" ref="I53">_xll.SNL.Clients.Office.Excel.Functions.SPG($A53, "SP_SHARES_OUT_PERIOD_END", I$3)</f>
        <v>18225000</v>
      </c>
      <c r="J53" s="9" cm="1">
        <f t="array" ref="J53">_xll.SNL.Clients.Office.Excel.Functions.SPG($A53, "SP_SHARES_OUT_PERIOD_END", J$3)</f>
        <v>18467000</v>
      </c>
    </row>
    <row r="54" spans="1:10" x14ac:dyDescent="0.3">
      <c r="A54" s="11" t="s">
        <v>56</v>
      </c>
      <c r="B54" s="9" t="str" cm="1">
        <f t="array" ref="B54">_xll.SNL.Clients.Office.Excel.Functions.SPG($A54, "SP_SHARES_OUT_PERIOD_END", B$3)</f>
        <v>NA</v>
      </c>
      <c r="C54" s="9" cm="1">
        <f t="array" ref="C54">_xll.SNL.Clients.Office.Excel.Functions.SPG($A54, "SP_SHARES_OUT_PERIOD_END", C$3)</f>
        <v>142254022</v>
      </c>
      <c r="D54" s="9" cm="1">
        <f t="array" ref="D54">_xll.SNL.Clients.Office.Excel.Functions.SPG($A54, "SP_SHARES_OUT_PERIOD_END", D$3)</f>
        <v>142236607</v>
      </c>
      <c r="E54" s="9" cm="1">
        <f t="array" ref="E54">_xll.SNL.Clients.Office.Excel.Functions.SPG($A54, "SP_SHARES_OUT_PERIOD_END", E$3)</f>
        <v>142217019</v>
      </c>
      <c r="F54" s="9" cm="1">
        <f t="array" ref="F54">_xll.SNL.Clients.Office.Excel.Functions.SPG($A54, "SP_SHARES_OUT_PERIOD_END", F$3)</f>
        <v>142184758</v>
      </c>
      <c r="G54" s="9" cm="1">
        <f t="array" ref="G54">_xll.SNL.Clients.Office.Excel.Functions.SPG($A54, "SP_SHARES_OUT_PERIOD_END", G$3)</f>
        <v>142025456</v>
      </c>
      <c r="H54" s="9" cm="1">
        <f t="array" ref="H54">_xll.SNL.Clients.Office.Excel.Functions.SPG($A54, "SP_SHARES_OUT_PERIOD_END", H$3)</f>
        <v>142013995</v>
      </c>
      <c r="I54" s="9" cm="1">
        <f t="array" ref="I54">_xll.SNL.Clients.Office.Excel.Functions.SPG($A54, "SP_SHARES_OUT_PERIOD_END", I$3)</f>
        <v>142014755</v>
      </c>
      <c r="J54" s="9" cm="1">
        <f t="array" ref="J54">_xll.SNL.Clients.Office.Excel.Functions.SPG($A54, "SP_SHARES_OUT_PERIOD_END", J$3)</f>
        <v>140002856</v>
      </c>
    </row>
    <row r="55" spans="1:10" x14ac:dyDescent="0.3">
      <c r="A55" s="11" t="s">
        <v>57</v>
      </c>
      <c r="B55" s="9" t="str" cm="1">
        <f t="array" ref="B55">_xll.SNL.Clients.Office.Excel.Functions.SPG($A55, "SP_SHARES_OUT_PERIOD_END", B$3)</f>
        <v>NA</v>
      </c>
      <c r="C55" s="9" cm="1">
        <f t="array" ref="C55">_xll.SNL.Clients.Office.Excel.Functions.SPG($A55, "SP_SHARES_OUT_PERIOD_END", C$3)</f>
        <v>80400000</v>
      </c>
      <c r="D55" s="9" cm="1">
        <f t="array" ref="D55">_xll.SNL.Clients.Office.Excel.Functions.SPG($A55, "SP_SHARES_OUT_PERIOD_END", D$3)</f>
        <v>80440716</v>
      </c>
      <c r="E55" s="9" cm="1">
        <f t="array" ref="E55">_xll.SNL.Clients.Office.Excel.Functions.SPG($A55, "SP_SHARES_OUT_PERIOD_END", E$3)</f>
        <v>80570966</v>
      </c>
      <c r="F55" s="9" cm="1">
        <f t="array" ref="F55">_xll.SNL.Clients.Office.Excel.Functions.SPG($A55, "SP_SHARES_OUT_PERIOD_END", F$3)</f>
        <v>80597091</v>
      </c>
      <c r="G55" s="9" cm="1">
        <f t="array" ref="G55">_xll.SNL.Clients.Office.Excel.Functions.SPG($A55, "SP_SHARES_OUT_PERIOD_END", G$3)</f>
        <v>80495585</v>
      </c>
      <c r="H55" s="9" cm="1">
        <f t="array" ref="H55">_xll.SNL.Clients.Office.Excel.Functions.SPG($A55, "SP_SHARES_OUT_PERIOD_END", H$3)</f>
        <v>80555148</v>
      </c>
      <c r="I55" s="9" cm="1">
        <f t="array" ref="I55">_xll.SNL.Clients.Office.Excel.Functions.SPG($A55, "SP_SHARES_OUT_PERIOD_END", I$3)</f>
        <v>80650885</v>
      </c>
      <c r="J55" s="9" cm="1">
        <f t="array" ref="J55">_xll.SNL.Clients.Office.Excel.Functions.SPG($A55, "SP_SHARES_OUT_PERIOD_END", J$3)</f>
        <v>80833507</v>
      </c>
    </row>
    <row r="56" spans="1:10" x14ac:dyDescent="0.3">
      <c r="A56" s="11" t="s">
        <v>58</v>
      </c>
      <c r="B56" s="9" t="str" cm="1">
        <f t="array" ref="B56">_xll.SNL.Clients.Office.Excel.Functions.SPG($A56, "SP_SHARES_OUT_PERIOD_END", B$3)</f>
        <v>NA</v>
      </c>
      <c r="C56" s="9" t="str" cm="1">
        <f t="array" ref="C56">_xll.SNL.Clients.Office.Excel.Functions.SPG($A56, "SP_SHARES_OUT_PERIOD_END", C$3)</f>
        <v>NA</v>
      </c>
      <c r="D56" s="9" cm="1">
        <f t="array" ref="D56">_xll.SNL.Clients.Office.Excel.Functions.SPG($A56, "SP_SHARES_OUT_PERIOD_END", D$3)</f>
        <v>76084179</v>
      </c>
      <c r="E56" s="9" cm="1">
        <f t="array" ref="E56">_xll.SNL.Clients.Office.Excel.Functions.SPG($A56, "SP_SHARES_OUT_PERIOD_END", E$3)</f>
        <v>75573214</v>
      </c>
      <c r="F56" s="9" cm="1">
        <f t="array" ref="F56">_xll.SNL.Clients.Office.Excel.Functions.SPG($A56, "SP_SHARES_OUT_PERIOD_END", F$3)</f>
        <v>75466171</v>
      </c>
      <c r="G56" s="9" cm="1">
        <f t="array" ref="G56">_xll.SNL.Clients.Office.Excel.Functions.SPG($A56, "SP_SHARES_OUT_PERIOD_END", G$3)</f>
        <v>75301424</v>
      </c>
      <c r="H56" s="9" cm="1">
        <f t="array" ref="H56">_xll.SNL.Clients.Office.Excel.Functions.SPG($A56, "SP_SHARES_OUT_PERIOD_END", H$3)</f>
        <v>74931697</v>
      </c>
      <c r="I56" s="9" cm="1">
        <f t="array" ref="I56">_xll.SNL.Clients.Office.Excel.Functions.SPG($A56, "SP_SHARES_OUT_PERIOD_END", I$3)</f>
        <v>74763004</v>
      </c>
      <c r="J56" s="9" cm="1">
        <f t="array" ref="J56">_xll.SNL.Clients.Office.Excel.Functions.SPG($A56, "SP_SHARES_OUT_PERIOD_END", J$3)</f>
        <v>73874062</v>
      </c>
    </row>
    <row r="57" spans="1:10" x14ac:dyDescent="0.3">
      <c r="A57" s="11" t="s">
        <v>59</v>
      </c>
      <c r="B57" s="9" t="str" cm="1">
        <f t="array" ref="B57">_xll.SNL.Clients.Office.Excel.Functions.SPG($A57, "SP_SHARES_OUT_PERIOD_END", B$3)</f>
        <v>NA</v>
      </c>
      <c r="C57" s="9" cm="1">
        <f t="array" ref="C57">_xll.SNL.Clients.Office.Excel.Functions.SPG($A57, "SP_SHARES_OUT_PERIOD_END", C$3)</f>
        <v>990000000</v>
      </c>
      <c r="D57" s="9" cm="1">
        <f t="array" ref="D57">_xll.SNL.Clients.Office.Excel.Functions.SPG($A57, "SP_SHARES_OUT_PERIOD_END", D$3)</f>
        <v>989085000</v>
      </c>
      <c r="E57" s="9" cm="1">
        <f t="array" ref="E57">_xll.SNL.Clients.Office.Excel.Functions.SPG($A57, "SP_SHARES_OUT_PERIOD_END", E$3)</f>
        <v>992941000</v>
      </c>
      <c r="F57" s="9" cm="1">
        <f t="array" ref="F57">_xll.SNL.Clients.Office.Excel.Functions.SPG($A57, "SP_SHARES_OUT_PERIOD_END", F$3)</f>
        <v>997513000</v>
      </c>
      <c r="G57" s="9" cm="1">
        <f t="array" ref="G57">_xll.SNL.Clients.Office.Excel.Functions.SPG($A57, "SP_SHARES_OUT_PERIOD_END", G$3)</f>
        <v>998000000</v>
      </c>
      <c r="H57" s="9" cm="1">
        <f t="array" ref="H57">_xll.SNL.Clients.Office.Excel.Functions.SPG($A57, "SP_SHARES_OUT_PERIOD_END", H$3)</f>
        <v>1006471000</v>
      </c>
      <c r="I57" s="9" cm="1">
        <f t="array" ref="I57">_xll.SNL.Clients.Office.Excel.Functions.SPG($A57, "SP_SHARES_OUT_PERIOD_END", I$3)</f>
        <v>1009061000</v>
      </c>
      <c r="J57" s="9" cm="1">
        <f t="array" ref="J57">_xll.SNL.Clients.Office.Excel.Functions.SPG($A57, "SP_SHARES_OUT_PERIOD_END", J$3)</f>
        <v>1011881000</v>
      </c>
    </row>
    <row r="58" spans="1:10" x14ac:dyDescent="0.3">
      <c r="A58" s="11" t="s">
        <v>60</v>
      </c>
      <c r="B58" s="9" t="str" cm="1">
        <f t="array" ref="B58">_xll.SNL.Clients.Office.Excel.Functions.SPG($A58, "SP_SHARES_OUT_PERIOD_END", B$3)</f>
        <v>NA</v>
      </c>
      <c r="C58" s="9" cm="1">
        <f t="array" ref="C58">_xll.SNL.Clients.Office.Excel.Functions.SPG($A58, "SP_SHARES_OUT_PERIOD_END", C$3)</f>
        <v>295356000</v>
      </c>
      <c r="D58" s="9" cm="1">
        <f t="array" ref="D58">_xll.SNL.Clients.Office.Excel.Functions.SPG($A58, "SP_SHARES_OUT_PERIOD_END", D$3)</f>
        <v>300042837</v>
      </c>
      <c r="E58" s="9" cm="1">
        <f t="array" ref="E58">_xll.SNL.Clients.Office.Excel.Functions.SPG($A58, "SP_SHARES_OUT_PERIOD_END", E$3)</f>
        <v>305959679</v>
      </c>
      <c r="F58" s="9" cm="1">
        <f t="array" ref="F58">_xll.SNL.Clients.Office.Excel.Functions.SPG($A58, "SP_SHARES_OUT_PERIOD_END", F$3)</f>
        <v>313015777</v>
      </c>
      <c r="G58" s="9" cm="1">
        <f t="array" ref="G58">_xll.SNL.Clients.Office.Excel.Functions.SPG($A58, "SP_SHARES_OUT_PERIOD_END", G$3)</f>
        <v>315690035</v>
      </c>
      <c r="H58" s="9" cm="1">
        <f t="array" ref="H58">_xll.SNL.Clients.Office.Excel.Functions.SPG($A58, "SP_SHARES_OUT_PERIOD_END", H$3)</f>
        <v>315234058</v>
      </c>
      <c r="I58" s="9" cm="1">
        <f t="array" ref="I58">_xll.SNL.Clients.Office.Excel.Functions.SPG($A58, "SP_SHARES_OUT_PERIOD_END", I$3)</f>
        <v>314935821</v>
      </c>
      <c r="J58" s="9" cm="1">
        <f t="array" ref="J58">_xll.SNL.Clients.Office.Excel.Functions.SPG($A58, "SP_SHARES_OUT_PERIOD_END", J$3)</f>
        <v>314487140</v>
      </c>
    </row>
    <row r="59" spans="1:10" x14ac:dyDescent="0.3">
      <c r="A59" s="11" t="s">
        <v>61</v>
      </c>
      <c r="B59" s="9" t="str" cm="1">
        <f t="array" ref="B59">_xll.SNL.Clients.Office.Excel.Functions.SPG($A59, "SP_SHARES_OUT_PERIOD_END", B$3)</f>
        <v>NA</v>
      </c>
      <c r="C59" s="9" cm="1">
        <f t="array" ref="C59">_xll.SNL.Clients.Office.Excel.Functions.SPG($A59, "SP_SHARES_OUT_PERIOD_END", C$3)</f>
        <v>7610862311</v>
      </c>
      <c r="D59" s="9" cm="1">
        <f t="array" ref="D59">_xll.SNL.Clients.Office.Excel.Functions.SPG($A59, "SP_SHARES_OUT_PERIOD_END", D$3)</f>
        <v>7688767832</v>
      </c>
      <c r="E59" s="9" cm="1">
        <f t="array" ref="E59">_xll.SNL.Clients.Office.Excel.Functions.SPG($A59, "SP_SHARES_OUT_PERIOD_END", E$3)</f>
        <v>7774753442</v>
      </c>
      <c r="F59" s="9" cm="1">
        <f t="array" ref="F59">_xll.SNL.Clients.Office.Excel.Functions.SPG($A59, "SP_SHARES_OUT_PERIOD_END", F$3)</f>
        <v>7866868200</v>
      </c>
      <c r="G59" s="9" cm="1">
        <f t="array" ref="G59">_xll.SNL.Clients.Office.Excel.Functions.SPG($A59, "SP_SHARES_OUT_PERIOD_END", G$3)</f>
        <v>7895457665</v>
      </c>
      <c r="H59" s="9" cm="1">
        <f t="array" ref="H59">_xll.SNL.Clients.Office.Excel.Functions.SPG($A59, "SP_SHARES_OUT_PERIOD_END", H$3)</f>
        <v>7923357339</v>
      </c>
      <c r="I59" s="9" cm="1">
        <f t="array" ref="I59">_xll.SNL.Clients.Office.Excel.Functions.SPG($A59, "SP_SHARES_OUT_PERIOD_END", I$3)</f>
        <v>7953563116</v>
      </c>
      <c r="J59" s="9" cm="1">
        <f t="array" ref="J59">_xll.SNL.Clients.Office.Excel.Functions.SPG($A59, "SP_SHARES_OUT_PERIOD_END", J$3)</f>
        <v>7972438148</v>
      </c>
    </row>
    <row r="60" spans="1:10" x14ac:dyDescent="0.3">
      <c r="A60" s="11" t="s">
        <v>62</v>
      </c>
      <c r="B60" s="9" t="str" cm="1">
        <f t="array" ref="B60">_xll.SNL.Clients.Office.Excel.Functions.SPG($A60, "SP_SHARES_OUT_PERIOD_END", B$3)</f>
        <v>NA</v>
      </c>
      <c r="C60" s="9" t="str" cm="1">
        <f t="array" ref="C60">_xll.SNL.Clients.Office.Excel.Functions.SPG($A60, "SP_SHARES_OUT_PERIOD_END", C$3)</f>
        <v>NA</v>
      </c>
      <c r="D60" s="9" cm="1">
        <f t="array" ref="D60">_xll.SNL.Clients.Office.Excel.Functions.SPG($A60, "SP_SHARES_OUT_PERIOD_END", D$3)</f>
        <v>510462122</v>
      </c>
      <c r="E60" s="9" cm="1">
        <f t="array" ref="E60">_xll.SNL.Clients.Office.Excel.Functions.SPG($A60, "SP_SHARES_OUT_PERIOD_END", E$3)</f>
        <v>510065101</v>
      </c>
      <c r="F60" s="9" cm="1">
        <f t="array" ref="F60">_xll.SNL.Clients.Office.Excel.Functions.SPG($A60, "SP_SHARES_OUT_PERIOD_END", F$3)</f>
        <v>509564451</v>
      </c>
      <c r="G60" s="9" cm="1">
        <f t="array" ref="G60">_xll.SNL.Clients.Office.Excel.Functions.SPG($A60, "SP_SHARES_OUT_PERIOD_END", G$3)</f>
        <v>507633051</v>
      </c>
      <c r="H60" s="9" cm="1">
        <f t="array" ref="H60">_xll.SNL.Clients.Office.Excel.Functions.SPG($A60, "SP_SHARES_OUT_PERIOD_END", H$3)</f>
        <v>507296322</v>
      </c>
      <c r="I60" s="9" cm="1">
        <f t="array" ref="I60">_xll.SNL.Clients.Office.Excel.Functions.SPG($A60, "SP_SHARES_OUT_PERIOD_END", I$3)</f>
        <v>506369762</v>
      </c>
      <c r="J60" s="9" cm="1">
        <f t="array" ref="J60">_xll.SNL.Clients.Office.Excel.Functions.SPG($A60, "SP_SHARES_OUT_PERIOD_END", J$3)</f>
        <v>505836295</v>
      </c>
    </row>
    <row r="61" spans="1:10" x14ac:dyDescent="0.3">
      <c r="A61" s="11" t="s">
        <v>63</v>
      </c>
      <c r="B61" s="9" t="str" cm="1">
        <f t="array" ref="B61">_xll.SNL.Clients.Office.Excel.Functions.SPG($A61, "SP_SHARES_OUT_PERIOD_END", B$3)</f>
        <v>NA</v>
      </c>
      <c r="C61" s="9" cm="1">
        <f t="array" ref="C61">_xll.SNL.Clients.Office.Excel.Functions.SPG($A61, "SP_SHARES_OUT_PERIOD_END", C$3)</f>
        <v>287135421</v>
      </c>
      <c r="D61" s="9" cm="1">
        <f t="array" ref="D61">_xll.SNL.Clients.Office.Excel.Functions.SPG($A61, "SP_SHARES_OUT_PERIOD_END", D$3)</f>
        <v>289101319</v>
      </c>
      <c r="E61" s="9" cm="1">
        <f t="array" ref="E61">_xll.SNL.Clients.Office.Excel.Functions.SPG($A61, "SP_SHARES_OUT_PERIOD_END", E$3)</f>
        <v>289042418</v>
      </c>
      <c r="F61" s="9" cm="1">
        <f t="array" ref="F61">_xll.SNL.Clients.Office.Excel.Functions.SPG($A61, "SP_SHARES_OUT_PERIOD_END", F$3)</f>
        <v>289006461</v>
      </c>
      <c r="G61" s="9" cm="1">
        <f t="array" ref="G61">_xll.SNL.Clients.Office.Excel.Functions.SPG($A61, "SP_SHARES_OUT_PERIOD_END", G$3)</f>
        <v>288902232</v>
      </c>
      <c r="H61" s="9" cm="1">
        <f t="array" ref="H61">_xll.SNL.Clients.Office.Excel.Functions.SPG($A61, "SP_SHARES_OUT_PERIOD_END", H$3)</f>
        <v>290391793</v>
      </c>
      <c r="I61" s="9" cm="1">
        <f t="array" ref="I61">_xll.SNL.Clients.Office.Excel.Functions.SPG($A61, "SP_SHARES_OUT_PERIOD_END", I$3)</f>
        <v>290108574</v>
      </c>
      <c r="J61" s="9" cm="1">
        <f t="array" ref="J61">_xll.SNL.Clients.Office.Excel.Functions.SPG($A61, "SP_SHARES_OUT_PERIOD_END", J$3)</f>
        <v>284014905</v>
      </c>
    </row>
    <row r="62" spans="1:10" x14ac:dyDescent="0.3">
      <c r="A62" s="11" t="s">
        <v>64</v>
      </c>
      <c r="B62" s="9" t="str" cm="1">
        <f t="array" ref="B62">_xll.SNL.Clients.Office.Excel.Functions.SPG($A62, "SP_SHARES_OUT_PERIOD_END", B$3)</f>
        <v>NA</v>
      </c>
      <c r="C62" s="9" t="str" cm="1">
        <f t="array" ref="C62">_xll.SNL.Clients.Office.Excel.Functions.SPG($A62, "SP_SHARES_OUT_PERIOD_END", C$3)</f>
        <v>NA</v>
      </c>
      <c r="D62" s="9" cm="1">
        <f t="array" ref="D62">_xll.SNL.Clients.Office.Excel.Functions.SPG($A62, "SP_SHARES_OUT_PERIOD_END", D$3)</f>
        <v>1438051</v>
      </c>
      <c r="E62" s="9" cm="1">
        <f t="array" ref="E62">_xll.SNL.Clients.Office.Excel.Functions.SPG($A62, "SP_SHARES_OUT_PERIOD_END", E$3)</f>
        <v>1437137</v>
      </c>
      <c r="F62" s="9" cm="1">
        <f t="array" ref="F62">_xll.SNL.Clients.Office.Excel.Functions.SPG($A62, "SP_SHARES_OUT_PERIOD_END", F$3)</f>
        <v>1437688</v>
      </c>
      <c r="G62" s="9" cm="1">
        <f t="array" ref="G62">_xll.SNL.Clients.Office.Excel.Functions.SPG($A62, "SP_SHARES_OUT_PERIOD_END", G$3)</f>
        <v>1441920</v>
      </c>
      <c r="H62" s="9" cm="1">
        <f t="array" ref="H62">_xll.SNL.Clients.Office.Excel.Functions.SPG($A62, "SP_SHARES_OUT_PERIOD_END", H$3)</f>
        <v>1445982</v>
      </c>
      <c r="I62" s="9" cm="1">
        <f t="array" ref="I62">_xll.SNL.Clients.Office.Excel.Functions.SPG($A62, "SP_SHARES_OUT_PERIOD_END", I$3)</f>
        <v>1447977</v>
      </c>
      <c r="J62" s="9" cm="1">
        <f t="array" ref="J62">_xll.SNL.Clients.Office.Excel.Functions.SPG($A62, "SP_SHARES_OUT_PERIOD_END", J$3)</f>
        <v>1450584</v>
      </c>
    </row>
    <row r="63" spans="1:10" x14ac:dyDescent="0.3">
      <c r="A63" s="11" t="s">
        <v>65</v>
      </c>
      <c r="B63" s="9" t="str" cm="1">
        <f t="array" ref="B63">_xll.SNL.Clients.Office.Excel.Functions.SPG($A63, "SP_SHARES_OUT_PERIOD_END", B$3)</f>
        <v>NA</v>
      </c>
      <c r="C63" s="9" t="str" cm="1">
        <f t="array" ref="C63">_xll.SNL.Clients.Office.Excel.Functions.SPG($A63, "SP_SHARES_OUT_PERIOD_END", C$3)</f>
        <v>NA</v>
      </c>
      <c r="D63" s="9" cm="1">
        <f t="array" ref="D63">_xll.SNL.Clients.Office.Excel.Functions.SPG($A63, "SP_SHARES_OUT_PERIOD_END", D$3)</f>
        <v>213800000</v>
      </c>
      <c r="E63" s="9" cm="1">
        <f t="array" ref="E63">_xll.SNL.Clients.Office.Excel.Functions.SPG($A63, "SP_SHARES_OUT_PERIOD_END", E$3)</f>
        <v>215000000</v>
      </c>
      <c r="F63" s="9" cm="1">
        <f t="array" ref="F63">_xll.SNL.Clients.Office.Excel.Functions.SPG($A63, "SP_SHARES_OUT_PERIOD_END", F$3)</f>
        <v>216100000</v>
      </c>
      <c r="G63" s="9" cm="1">
        <f t="array" ref="G63">_xll.SNL.Clients.Office.Excel.Functions.SPG($A63, "SP_SHARES_OUT_PERIOD_END", G$3)</f>
        <v>215400000</v>
      </c>
      <c r="H63" s="9" cm="1">
        <f t="array" ref="H63">_xll.SNL.Clients.Office.Excel.Functions.SPG($A63, "SP_SHARES_OUT_PERIOD_END", H$3)</f>
        <v>216300000</v>
      </c>
      <c r="I63" s="9" cm="1">
        <f t="array" ref="I63">_xll.SNL.Clients.Office.Excel.Functions.SPG($A63, "SP_SHARES_OUT_PERIOD_END", I$3)</f>
        <v>217900000</v>
      </c>
      <c r="J63" s="9" cm="1">
        <f t="array" ref="J63">_xll.SNL.Clients.Office.Excel.Functions.SPG($A63, "SP_SHARES_OUT_PERIOD_END", J$3)</f>
        <v>218500000</v>
      </c>
    </row>
    <row r="64" spans="1:10" x14ac:dyDescent="0.3">
      <c r="A64" s="11" t="s">
        <v>66</v>
      </c>
      <c r="B64" s="9" t="str" cm="1">
        <f t="array" ref="B64">_xll.SNL.Clients.Office.Excel.Functions.SPG($A64, "SP_SHARES_OUT_PERIOD_END", B$3)</f>
        <v>NA</v>
      </c>
      <c r="C64" s="9" cm="1">
        <f t="array" ref="C64">_xll.SNL.Clients.Office.Excel.Functions.SPG($A64, "SP_SHARES_OUT_PERIOD_END", C$3)</f>
        <v>157915999</v>
      </c>
      <c r="D64" s="9" cm="1">
        <f t="array" ref="D64">_xll.SNL.Clients.Office.Excel.Functions.SPG($A64, "SP_SHARES_OUT_PERIOD_END", D$3)</f>
        <v>158878127</v>
      </c>
      <c r="E64" s="9" cm="1">
        <f t="array" ref="E64">_xll.SNL.Clients.Office.Excel.Functions.SPG($A64, "SP_SHARES_OUT_PERIOD_END", E$3)</f>
        <v>158216258</v>
      </c>
      <c r="F64" s="9" cm="1">
        <f t="array" ref="F64">_xll.SNL.Clients.Office.Excel.Functions.SPG($A64, "SP_SHARES_OUT_PERIOD_END", F$3)</f>
        <v>157554366</v>
      </c>
      <c r="G64" s="9" cm="1">
        <f t="array" ref="G64">_xll.SNL.Clients.Office.Excel.Functions.SPG($A64, "SP_SHARES_OUT_PERIOD_END", G$3)</f>
        <v>157142004</v>
      </c>
      <c r="H64" s="9" cm="1">
        <f t="array" ref="H64">_xll.SNL.Clients.Office.Excel.Functions.SPG($A64, "SP_SHARES_OUT_PERIOD_END", H$3)</f>
        <v>158354579</v>
      </c>
      <c r="I64" s="9" cm="1">
        <f t="array" ref="I64">_xll.SNL.Clients.Office.Excel.Functions.SPG($A64, "SP_SHARES_OUT_PERIOD_END", I$3)</f>
        <v>157641914</v>
      </c>
      <c r="J64" s="9" cm="1">
        <f t="array" ref="J64">_xll.SNL.Clients.Office.Excel.Functions.SPG($A64, "SP_SHARES_OUT_PERIOD_END", J$3)</f>
        <v>157339318</v>
      </c>
    </row>
    <row r="65" spans="1:10" x14ac:dyDescent="0.3">
      <c r="A65" s="11" t="s">
        <v>67</v>
      </c>
      <c r="B65" s="9" t="str" cm="1">
        <f t="array" ref="B65">_xll.SNL.Clients.Office.Excel.Functions.SPG($A65, "SP_SHARES_OUT_PERIOD_END", B$3)</f>
        <v>NA</v>
      </c>
      <c r="C65" s="9" t="str" cm="1">
        <f t="array" ref="C65">_xll.SNL.Clients.Office.Excel.Functions.SPG($A65, "SP_SHARES_OUT_PERIOD_END", C$3)</f>
        <v>NA</v>
      </c>
      <c r="D65" s="9" cm="1">
        <f t="array" ref="D65">_xll.SNL.Clients.Office.Excel.Functions.SPG($A65, "SP_SHARES_OUT_PERIOD_END", D$3)</f>
        <v>145700000</v>
      </c>
      <c r="E65" s="9" cm="1">
        <f t="array" ref="E65">_xll.SNL.Clients.Office.Excel.Functions.SPG($A65, "SP_SHARES_OUT_PERIOD_END", E$3)</f>
        <v>145700000</v>
      </c>
      <c r="F65" s="9" cm="1">
        <f t="array" ref="F65">_xll.SNL.Clients.Office.Excel.Functions.SPG($A65, "SP_SHARES_OUT_PERIOD_END", F$3)</f>
        <v>145600000</v>
      </c>
      <c r="G65" s="9" cm="1">
        <f t="array" ref="G65">_xll.SNL.Clients.Office.Excel.Functions.SPG($A65, "SP_SHARES_OUT_PERIOD_END", G$3)</f>
        <v>144900000</v>
      </c>
      <c r="H65" s="9" cm="1">
        <f t="array" ref="H65">_xll.SNL.Clients.Office.Excel.Functions.SPG($A65, "SP_SHARES_OUT_PERIOD_END", H$3)</f>
        <v>144900000</v>
      </c>
      <c r="I65" s="9" cm="1">
        <f t="array" ref="I65">_xll.SNL.Clients.Office.Excel.Functions.SPG($A65, "SP_SHARES_OUT_PERIOD_END", I$3)</f>
        <v>144800000</v>
      </c>
      <c r="J65" s="9" cm="1">
        <f t="array" ref="J65">_xll.SNL.Clients.Office.Excel.Functions.SPG($A65, "SP_SHARES_OUT_PERIOD_END", J$3)</f>
        <v>144800000</v>
      </c>
    </row>
    <row r="66" spans="1:10" x14ac:dyDescent="0.3">
      <c r="A66" s="11" t="s">
        <v>68</v>
      </c>
      <c r="B66" s="9" t="str" cm="1">
        <f t="array" ref="B66">_xll.SNL.Clients.Office.Excel.Functions.SPG($A66, "SP_SHARES_OUT_PERIOD_END", B$3)</f>
        <v>NA</v>
      </c>
      <c r="C66" s="9" cm="1">
        <f t="array" ref="C66">_xll.SNL.Clients.Office.Excel.Functions.SPG($A66, "SP_SHARES_OUT_PERIOD_END", C$3)</f>
        <v>154900000</v>
      </c>
      <c r="D66" s="9" cm="1">
        <f t="array" ref="D66">_xll.SNL.Clients.Office.Excel.Functions.SPG($A66, "SP_SHARES_OUT_PERIOD_END", D$3)</f>
        <v>147953572</v>
      </c>
      <c r="E66" s="9" cm="1">
        <f t="array" ref="E66">_xll.SNL.Clients.Office.Excel.Functions.SPG($A66, "SP_SHARES_OUT_PERIOD_END", E$3)</f>
        <v>148190459</v>
      </c>
      <c r="F66" s="9" cm="1">
        <f t="array" ref="F66">_xll.SNL.Clients.Office.Excel.Functions.SPG($A66, "SP_SHARES_OUT_PERIOD_END", F$3)</f>
        <v>148759510</v>
      </c>
      <c r="G66" s="9" cm="1">
        <f t="array" ref="G66">_xll.SNL.Clients.Office.Excel.Functions.SPG($A66, "SP_SHARES_OUT_PERIOD_END", G$3)</f>
        <v>148500074</v>
      </c>
      <c r="H66" s="9" cm="1">
        <f t="array" ref="H66">_xll.SNL.Clients.Office.Excel.Functions.SPG($A66, "SP_SHARES_OUT_PERIOD_END", H$3)</f>
        <v>148942746</v>
      </c>
      <c r="I66" s="9" cm="1">
        <f t="array" ref="I66">_xll.SNL.Clients.Office.Excel.Functions.SPG($A66, "SP_SHARES_OUT_PERIOD_END", I$3)</f>
        <v>149373266</v>
      </c>
      <c r="J66" s="9" cm="1">
        <f t="array" ref="J66">_xll.SNL.Clients.Office.Excel.Functions.SPG($A66, "SP_SHARES_OUT_PERIOD_END", J$3)</f>
        <v>149904546</v>
      </c>
    </row>
    <row r="67" spans="1:10" x14ac:dyDescent="0.3">
      <c r="A67" s="11" t="s">
        <v>69</v>
      </c>
      <c r="B67" s="9" t="str" cm="1">
        <f t="array" ref="B67">_xll.SNL.Clients.Office.Excel.Functions.SPG($A67, "SP_SHARES_OUT_PERIOD_END", B$3)</f>
        <v>NA</v>
      </c>
      <c r="C67" s="9" cm="1">
        <f t="array" ref="C67">_xll.SNL.Clients.Office.Excel.Functions.SPG($A67, "SP_SHARES_OUT_PERIOD_END", C$3)</f>
        <v>768722241</v>
      </c>
      <c r="D67" s="9" cm="1">
        <f t="array" ref="D67">_xll.SNL.Clients.Office.Excel.Functions.SPG($A67, "SP_SHARES_OUT_PERIOD_END", D$3)</f>
        <v>767895244</v>
      </c>
      <c r="E67" s="9" cm="1">
        <f t="array" ref="E67">_xll.SNL.Clients.Office.Excel.Functions.SPG($A67, "SP_SHARES_OUT_PERIOD_END", E$3)</f>
        <v>768224405</v>
      </c>
      <c r="F67" s="9" cm="1">
        <f t="array" ref="F67">_xll.SNL.Clients.Office.Excel.Functions.SPG($A67, "SP_SHARES_OUT_PERIOD_END", F$3)</f>
        <v>759176426</v>
      </c>
      <c r="G67" s="9" cm="1">
        <f t="array" ref="G67">_xll.SNL.Clients.Office.Excel.Functions.SPG($A67, "SP_SHARES_OUT_PERIOD_END", G$3)</f>
        <v>758039099</v>
      </c>
      <c r="H67" s="9" cm="1">
        <f t="array" ref="H67">_xll.SNL.Clients.Office.Excel.Functions.SPG($A67, "SP_SHARES_OUT_PERIOD_END", H$3)</f>
        <v>757781111</v>
      </c>
      <c r="I67" s="9" cm="1">
        <f t="array" ref="I67">_xll.SNL.Clients.Office.Excel.Functions.SPG($A67, "SP_SHARES_OUT_PERIOD_END", I$3)</f>
        <v>758148528</v>
      </c>
      <c r="J67" s="9" cm="1">
        <f t="array" ref="J67">_xll.SNL.Clients.Office.Excel.Functions.SPG($A67, "SP_SHARES_OUT_PERIOD_END", J$3)</f>
        <v>745916828</v>
      </c>
    </row>
    <row r="68" spans="1:10" x14ac:dyDescent="0.3">
      <c r="A68" s="11" t="s">
        <v>70</v>
      </c>
      <c r="B68" s="9" t="str" cm="1">
        <f t="array" ref="B68">_xll.SNL.Clients.Office.Excel.Functions.SPG($A68, "SP_SHARES_OUT_PERIOD_END", B$3)</f>
        <v>NA</v>
      </c>
      <c r="C68" s="9" t="str" cm="1">
        <f t="array" ref="C68">_xll.SNL.Clients.Office.Excel.Functions.SPG($A68, "SP_SHARES_OUT_PERIOD_END", C$3)</f>
        <v>NA</v>
      </c>
      <c r="D68" s="9" cm="1">
        <f t="array" ref="D68">_xll.SNL.Clients.Office.Excel.Functions.SPG($A68, "SP_SHARES_OUT_PERIOD_END", D$3)</f>
        <v>33176336</v>
      </c>
      <c r="E68" s="9" cm="1">
        <f t="array" ref="E68">_xll.SNL.Clients.Office.Excel.Functions.SPG($A68, "SP_SHARES_OUT_PERIOD_END", E$3)</f>
        <v>33635936</v>
      </c>
      <c r="F68" s="9" cm="1">
        <f t="array" ref="F68">_xll.SNL.Clients.Office.Excel.Functions.SPG($A68, "SP_SHARES_OUT_PERIOD_END", F$3)</f>
        <v>34066419</v>
      </c>
      <c r="G68" s="9" cm="1">
        <f t="array" ref="G68">_xll.SNL.Clients.Office.Excel.Functions.SPG($A68, "SP_SHARES_OUT_PERIOD_END", G$3)</f>
        <v>34397649</v>
      </c>
      <c r="H68" s="9" cm="1">
        <f t="array" ref="H68">_xll.SNL.Clients.Office.Excel.Functions.SPG($A68, "SP_SHARES_OUT_PERIOD_END", H$3)</f>
        <v>35188336</v>
      </c>
      <c r="I68" s="9" cm="1">
        <f t="array" ref="I68">_xll.SNL.Clients.Office.Excel.Functions.SPG($A68, "SP_SHARES_OUT_PERIOD_END", I$3)</f>
        <v>36040590</v>
      </c>
      <c r="J68" s="9" cm="1">
        <f t="array" ref="J68">_xll.SNL.Clients.Office.Excel.Functions.SPG($A68, "SP_SHARES_OUT_PERIOD_END", J$3)</f>
        <v>37212219</v>
      </c>
    </row>
    <row r="69" spans="1:10" x14ac:dyDescent="0.3">
      <c r="A69" s="11" t="s">
        <v>71</v>
      </c>
      <c r="B69" s="9" t="str" cm="1">
        <f t="array" ref="B69">_xll.SNL.Clients.Office.Excel.Functions.SPG($A69, "SP_SHARES_OUT_PERIOD_END", B$3)</f>
        <v>NA</v>
      </c>
      <c r="C69" s="9" cm="1">
        <f t="array" ref="C69">_xll.SNL.Clients.Office.Excel.Functions.SPG($A69, "SP_SHARES_OUT_PERIOD_END", C$3)</f>
        <v>218669874</v>
      </c>
      <c r="D69" s="9" cm="1">
        <f t="array" ref="D69">_xll.SNL.Clients.Office.Excel.Functions.SPG($A69, "SP_SHARES_OUT_PERIOD_END", D$3)</f>
        <v>218699878</v>
      </c>
      <c r="E69" s="9" cm="1">
        <f t="array" ref="E69">_xll.SNL.Clients.Office.Excel.Functions.SPG($A69, "SP_SHARES_OUT_PERIOD_END", E$3)</f>
        <v>227768975</v>
      </c>
      <c r="F69" s="9" cm="1">
        <f t="array" ref="F69">_xll.SNL.Clients.Office.Excel.Functions.SPG($A69, "SP_SHARES_OUT_PERIOD_END", F$3)</f>
        <v>227837662</v>
      </c>
      <c r="G69" s="9" cm="1">
        <f t="array" ref="G69">_xll.SNL.Clients.Office.Excel.Functions.SPG($A69, "SP_SHARES_OUT_PERIOD_END", G$3)</f>
        <v>229783795</v>
      </c>
      <c r="H69" s="9" cm="1">
        <f t="array" ref="H69">_xll.SNL.Clients.Office.Excel.Functions.SPG($A69, "SP_SHARES_OUT_PERIOD_END", H$3)</f>
        <v>235055429</v>
      </c>
      <c r="I69" s="9" cm="1">
        <f t="array" ref="I69">_xll.SNL.Clients.Office.Excel.Functions.SPG($A69, "SP_SHARES_OUT_PERIOD_END", I$3)</f>
        <v>235063020</v>
      </c>
      <c r="J69" s="9" cm="1">
        <f t="array" ref="J69">_xll.SNL.Clients.Office.Excel.Functions.SPG($A69, "SP_SHARES_OUT_PERIOD_END", J$3)</f>
        <v>234373353</v>
      </c>
    </row>
    <row r="70" spans="1:10" x14ac:dyDescent="0.3">
      <c r="A70" s="11" t="s">
        <v>72</v>
      </c>
      <c r="B70" s="9" t="str" cm="1">
        <f t="array" ref="B70">_xll.SNL.Clients.Office.Excel.Functions.SPG($A70, "SP_SHARES_OUT_PERIOD_END", B$3)</f>
        <v>NA</v>
      </c>
      <c r="C70" s="9" cm="1">
        <f t="array" ref="C70">_xll.SNL.Clients.Office.Excel.Functions.SPG($A70, "SP_SHARES_OUT_PERIOD_END", C$3)</f>
        <v>1473441547</v>
      </c>
      <c r="D70" s="9" cm="1">
        <f t="array" ref="D70">_xll.SNL.Clients.Office.Excel.Functions.SPG($A70, "SP_SHARES_OUT_PERIOD_END", D$3)</f>
        <v>1473441547</v>
      </c>
      <c r="E70" s="9" cm="1">
        <f t="array" ref="E70">_xll.SNL.Clients.Office.Excel.Functions.SPG($A70, "SP_SHARES_OUT_PERIOD_END", E$3)</f>
        <v>1471039896</v>
      </c>
      <c r="F70" s="9" cm="1">
        <f t="array" ref="F70">_xll.SNL.Clients.Office.Excel.Functions.SPG($A70, "SP_SHARES_OUT_PERIOD_END", F$3)</f>
        <v>1470004037</v>
      </c>
      <c r="G70" s="9" cm="1">
        <f t="array" ref="G70">_xll.SNL.Clients.Office.Excel.Functions.SPG($A70, "SP_SHARES_OUT_PERIOD_END", G$3)</f>
        <v>1465710376</v>
      </c>
      <c r="H70" s="9" cm="1">
        <f t="array" ref="H70">_xll.SNL.Clients.Office.Excel.Functions.SPG($A70, "SP_SHARES_OUT_PERIOD_END", H$3)</f>
        <v>1464868676</v>
      </c>
      <c r="I70" s="9" cm="1">
        <f t="array" ref="I70">_xll.SNL.Clients.Office.Excel.Functions.SPG($A70, "SP_SHARES_OUT_PERIOD_END", I$3)</f>
        <v>1462666293</v>
      </c>
      <c r="J70" s="9" cm="1">
        <f t="array" ref="J70">_xll.SNL.Clients.Office.Excel.Functions.SPG($A70, "SP_SHARES_OUT_PERIOD_END", J$3)</f>
        <v>1437539025</v>
      </c>
    </row>
    <row r="71" spans="1:10" x14ac:dyDescent="0.3">
      <c r="A71" s="11" t="s">
        <v>73</v>
      </c>
      <c r="B71" s="9" t="str" cm="1">
        <f t="array" ref="B71">_xll.SNL.Clients.Office.Excel.Functions.SPG($A71, "SP_SHARES_OUT_PERIOD_END", B$3)</f>
        <v>NA</v>
      </c>
      <c r="C71" s="9" cm="1">
        <f t="array" ref="C71">_xll.SNL.Clients.Office.Excel.Functions.SPG($A71, "SP_SHARES_OUT_PERIOD_END", C$3)</f>
        <v>2028000000</v>
      </c>
      <c r="D71" s="9" cm="1">
        <f t="array" ref="D71">_xll.SNL.Clients.Office.Excel.Functions.SPG($A71, "SP_SHARES_OUT_PERIOD_END", D$3)</f>
        <v>2028000000</v>
      </c>
      <c r="E71" s="9" cm="1">
        <f t="array" ref="E71">_xll.SNL.Clients.Office.Excel.Functions.SPG($A71, "SP_SHARES_OUT_PERIOD_END", E$3)</f>
        <v>2027000000</v>
      </c>
      <c r="F71" s="9" cm="1">
        <f t="array" ref="F71">_xll.SNL.Clients.Office.Excel.Functions.SPG($A71, "SP_SHARES_OUT_PERIOD_END", F$3)</f>
        <v>2027000000</v>
      </c>
      <c r="G71" s="9" cm="1">
        <f t="array" ref="G71">_xll.SNL.Clients.Office.Excel.Functions.SPG($A71, "SP_SHARES_OUT_PERIOD_END", G$3)</f>
        <v>2021000000</v>
      </c>
      <c r="H71" s="9" cm="1">
        <f t="array" ref="H71">_xll.SNL.Clients.Office.Excel.Functions.SPG($A71, "SP_SHARES_OUT_PERIOD_END", H$3)</f>
        <v>2034000000</v>
      </c>
      <c r="I71" s="9" cm="1">
        <f t="array" ref="I71">_xll.SNL.Clients.Office.Excel.Functions.SPG($A71, "SP_SHARES_OUT_PERIOD_END", I$3)</f>
        <v>2089000000</v>
      </c>
      <c r="J71" s="9" cm="1">
        <f t="array" ref="J71">_xll.SNL.Clients.Office.Excel.Functions.SPG($A71, "SP_SHARES_OUT_PERIOD_END", J$3)</f>
        <v>2100000000</v>
      </c>
    </row>
    <row r="72" spans="1:10" x14ac:dyDescent="0.3">
      <c r="A72" s="11" t="s">
        <v>74</v>
      </c>
      <c r="B72" s="9" t="str" cm="1">
        <f t="array" ref="B72">_xll.SNL.Clients.Office.Excel.Functions.SPG($A72, "SP_SHARES_OUT_PERIOD_END", B$3)</f>
        <v>NA</v>
      </c>
      <c r="C72" s="9" t="str" cm="1">
        <f t="array" ref="C72">_xll.SNL.Clients.Office.Excel.Functions.SPG($A72, "SP_SHARES_OUT_PERIOD_END", C$3)</f>
        <v>NA</v>
      </c>
      <c r="D72" s="9" cm="1">
        <f t="array" ref="D72">_xll.SNL.Clients.Office.Excel.Functions.SPG($A72, "SP_SHARES_OUT_PERIOD_END", D$3)</f>
        <v>4686000000</v>
      </c>
      <c r="E72" s="9" cm="1">
        <f t="array" ref="E72">_xll.SNL.Clients.Office.Excel.Functions.SPG($A72, "SP_SHARES_OUT_PERIOD_END", E$3)</f>
        <v>4671000000</v>
      </c>
      <c r="F72" s="9" cm="1">
        <f t="array" ref="F72">_xll.SNL.Clients.Office.Excel.Functions.SPG($A72, "SP_SHARES_OUT_PERIOD_END", F$3)</f>
        <v>4650000000</v>
      </c>
      <c r="G72" s="9" cm="1">
        <f t="array" ref="G72">_xll.SNL.Clients.Office.Excel.Functions.SPG($A72, "SP_SHARES_OUT_PERIOD_END", G$3)</f>
        <v>4630000000</v>
      </c>
      <c r="H72" s="9" cm="1">
        <f t="array" ref="H72">_xll.SNL.Clients.Office.Excel.Functions.SPG($A72, "SP_SHARES_OUT_PERIOD_END", H$3)</f>
        <v>4140000000</v>
      </c>
      <c r="I72" s="9" cm="1">
        <f t="array" ref="I72">_xll.SNL.Clients.Office.Excel.Functions.SPG($A72, "SP_SHARES_OUT_PERIOD_END", I$3)</f>
        <v>4130000000</v>
      </c>
      <c r="J72" s="9" cm="1">
        <f t="array" ref="J72">_xll.SNL.Clients.Office.Excel.Functions.SPG($A72, "SP_SHARES_OUT_PERIOD_END", J$3)</f>
        <v>4140000000</v>
      </c>
    </row>
    <row r="73" spans="1:10" x14ac:dyDescent="0.3">
      <c r="A73" s="11" t="s">
        <v>75</v>
      </c>
      <c r="B73" s="9" t="str" cm="1">
        <f t="array" ref="B73">_xll.SNL.Clients.Office.Excel.Functions.SPG($A73, "SP_SHARES_OUT_PERIOD_END", B$3)</f>
        <v>NA</v>
      </c>
      <c r="C73" s="9" cm="1">
        <f t="array" ref="C73">_xll.SNL.Clients.Office.Excel.Functions.SPG($A73, "SP_SHARES_OUT_PERIOD_END", C$3)</f>
        <v>117000000</v>
      </c>
      <c r="D73" s="9" cm="1">
        <f t="array" ref="D73">_xll.SNL.Clients.Office.Excel.Functions.SPG($A73, "SP_SHARES_OUT_PERIOD_END", D$3)</f>
        <v>116900000</v>
      </c>
      <c r="E73" s="9" cm="1">
        <f t="array" ref="E73">_xll.SNL.Clients.Office.Excel.Functions.SPG($A73, "SP_SHARES_OUT_PERIOD_END", E$3)</f>
        <v>116700000</v>
      </c>
      <c r="F73" s="9" cm="1">
        <f t="array" ref="F73">_xll.SNL.Clients.Office.Excel.Functions.SPG($A73, "SP_SHARES_OUT_PERIOD_END", F$3)</f>
        <v>118000000</v>
      </c>
      <c r="G73" s="9" cm="1">
        <f t="array" ref="G73">_xll.SNL.Clients.Office.Excel.Functions.SPG($A73, "SP_SHARES_OUT_PERIOD_END", G$3)</f>
        <v>117700000</v>
      </c>
      <c r="H73" s="9" cm="1">
        <f t="array" ref="H73">_xll.SNL.Clients.Office.Excel.Functions.SPG($A73, "SP_SHARES_OUT_PERIOD_END", H$3)</f>
        <v>117600000</v>
      </c>
      <c r="I73" s="9" cm="1">
        <f t="array" ref="I73">_xll.SNL.Clients.Office.Excel.Functions.SPG($A73, "SP_SHARES_OUT_PERIOD_END", I$3)</f>
        <v>118100000</v>
      </c>
      <c r="J73" s="9" cm="1">
        <f t="array" ref="J73">_xll.SNL.Clients.Office.Excel.Functions.SPG($A73, "SP_SHARES_OUT_PERIOD_END", J$3)</f>
        <v>117700000</v>
      </c>
    </row>
    <row r="74" spans="1:10" x14ac:dyDescent="0.3">
      <c r="A74" s="11" t="s">
        <v>76</v>
      </c>
      <c r="B74" s="9" t="str" cm="1">
        <f t="array" ref="B74">_xll.SNL.Clients.Office.Excel.Functions.SPG($A74, "SP_SHARES_OUT_PERIOD_END", B$3)</f>
        <v>NA</v>
      </c>
      <c r="C74" s="9" cm="1">
        <f t="array" ref="C74">_xll.SNL.Clients.Office.Excel.Functions.SPG($A74, "SP_SHARES_OUT_PERIOD_END", C$3)</f>
        <v>286000000</v>
      </c>
      <c r="D74" s="9" cm="1">
        <f t="array" ref="D74">_xll.SNL.Clients.Office.Excel.Functions.SPG($A74, "SP_SHARES_OUT_PERIOD_END", D$3)</f>
        <v>286000000</v>
      </c>
      <c r="E74" s="9" cm="1">
        <f t="array" ref="E74">_xll.SNL.Clients.Office.Excel.Functions.SPG($A74, "SP_SHARES_OUT_PERIOD_END", E$3)</f>
        <v>285000000</v>
      </c>
      <c r="F74" s="9" cm="1">
        <f t="array" ref="F74">_xll.SNL.Clients.Office.Excel.Functions.SPG($A74, "SP_SHARES_OUT_PERIOD_END", F$3)</f>
        <v>285000000</v>
      </c>
      <c r="G74" s="9" cm="1">
        <f t="array" ref="G74">_xll.SNL.Clients.Office.Excel.Functions.SPG($A74, "SP_SHARES_OUT_PERIOD_END", G$3)</f>
        <v>284600000</v>
      </c>
      <c r="H74" s="9" cm="1">
        <f t="array" ref="H74">_xll.SNL.Clients.Office.Excel.Functions.SPG($A74, "SP_SHARES_OUT_PERIOD_END", H$3)</f>
        <v>284300000</v>
      </c>
      <c r="I74" s="9" cm="1">
        <f t="array" ref="I74">_xll.SNL.Clients.Office.Excel.Functions.SPG($A74, "SP_SHARES_OUT_PERIOD_END", I$3)</f>
        <v>283600000</v>
      </c>
      <c r="J74" s="9" cm="1">
        <f t="array" ref="J74">_xll.SNL.Clients.Office.Excel.Functions.SPG($A74, "SP_SHARES_OUT_PERIOD_END", J$3)</f>
        <v>283600000</v>
      </c>
    </row>
    <row r="75" spans="1:10" x14ac:dyDescent="0.3">
      <c r="A75" s="11" t="s">
        <v>77</v>
      </c>
      <c r="B75" s="9" t="str" cm="1">
        <f t="array" ref="B75">_xll.SNL.Clients.Office.Excel.Functions.SPG($A75, "SP_SHARES_OUT_PERIOD_END", B$3)</f>
        <v>NA</v>
      </c>
      <c r="C75" s="9" t="str" cm="1">
        <f t="array" ref="C75">_xll.SNL.Clients.Office.Excel.Functions.SPG($A75, "SP_SHARES_OUT_PERIOD_END", C$3)</f>
        <v>NA</v>
      </c>
      <c r="D75" s="9" cm="1">
        <f t="array" ref="D75">_xll.SNL.Clients.Office.Excel.Functions.SPG($A75, "SP_SHARES_OUT_PERIOD_END", D$3)</f>
        <v>472599527</v>
      </c>
      <c r="E75" s="9" cm="1">
        <f t="array" ref="E75">_xll.SNL.Clients.Office.Excel.Functions.SPG($A75, "SP_SHARES_OUT_PERIOD_END", E$3)</f>
        <v>472659528</v>
      </c>
      <c r="F75" s="9" cm="1">
        <f t="array" ref="F75">_xll.SNL.Clients.Office.Excel.Functions.SPG($A75, "SP_SHARES_OUT_PERIOD_END", F$3)</f>
        <v>472600000</v>
      </c>
      <c r="G75" s="9" cm="1">
        <f t="array" ref="G75">_xll.SNL.Clients.Office.Excel.Functions.SPG($A75, "SP_SHARES_OUT_PERIOD_END", G$3)</f>
        <v>472484527</v>
      </c>
      <c r="H75" s="9" cm="1">
        <f t="array" ref="H75">_xll.SNL.Clients.Office.Excel.Functions.SPG($A75, "SP_SHARES_OUT_PERIOD_END", H$3)</f>
        <v>478638521</v>
      </c>
      <c r="I75" s="9" cm="1">
        <f t="array" ref="I75">_xll.SNL.Clients.Office.Excel.Functions.SPG($A75, "SP_SHARES_OUT_PERIOD_END", I$3)</f>
        <v>479382000</v>
      </c>
      <c r="J75" s="9" cm="1">
        <f t="array" ref="J75">_xll.SNL.Clients.Office.Excel.Functions.SPG($A75, "SP_SHARES_OUT_PERIOD_END", J$3)</f>
        <v>478557000</v>
      </c>
    </row>
    <row r="76" spans="1:10" x14ac:dyDescent="0.3">
      <c r="A76" s="11" t="s">
        <v>78</v>
      </c>
      <c r="B76" s="9" t="str" cm="1">
        <f t="array" ref="B76">_xll.SNL.Clients.Office.Excel.Functions.SPG($A76, "SP_SHARES_OUT_PERIOD_END", B$3)</f>
        <v>NA</v>
      </c>
      <c r="C76" s="9" t="str" cm="1">
        <f t="array" ref="C76">_xll.SNL.Clients.Office.Excel.Functions.SPG($A76, "SP_SHARES_OUT_PERIOD_END", C$3)</f>
        <v>NA</v>
      </c>
      <c r="D76" s="9" cm="1">
        <f t="array" ref="D76">_xll.SNL.Clients.Office.Excel.Functions.SPG($A76, "SP_SHARES_OUT_PERIOD_END", D$3)</f>
        <v>115557000</v>
      </c>
      <c r="E76" s="9" cm="1">
        <f t="array" ref="E76">_xll.SNL.Clients.Office.Excel.Functions.SPG($A76, "SP_SHARES_OUT_PERIOD_END", E$3)</f>
        <v>116451000</v>
      </c>
      <c r="F76" s="9" cm="1">
        <f t="array" ref="F76">_xll.SNL.Clients.Office.Excel.Functions.SPG($A76, "SP_SHARES_OUT_PERIOD_END", F$3)</f>
        <v>122049000</v>
      </c>
      <c r="G76" s="9" cm="1">
        <f t="array" ref="G76">_xll.SNL.Clients.Office.Excel.Functions.SPG($A76, "SP_SHARES_OUT_PERIOD_END", G$3)</f>
        <v>121857000</v>
      </c>
      <c r="H76" s="9" cm="1">
        <f t="array" ref="H76">_xll.SNL.Clients.Office.Excel.Functions.SPG($A76, "SP_SHARES_OUT_PERIOD_END", H$3)</f>
        <v>123400000</v>
      </c>
      <c r="I76" s="9" cm="1">
        <f t="array" ref="I76">_xll.SNL.Clients.Office.Excel.Functions.SPG($A76, "SP_SHARES_OUT_PERIOD_END", I$3)</f>
        <v>125032000</v>
      </c>
      <c r="J76" s="9" cm="1">
        <f t="array" ref="J76">_xll.SNL.Clients.Office.Excel.Functions.SPG($A76, "SP_SHARES_OUT_PERIOD_END", J$3)</f>
        <v>131767000</v>
      </c>
    </row>
    <row r="77" spans="1:10" x14ac:dyDescent="0.3">
      <c r="A77" s="11" t="s">
        <v>79</v>
      </c>
      <c r="B77" s="9" t="str" cm="1">
        <f t="array" ref="B77">_xll.SNL.Clients.Office.Excel.Functions.SPG($A77, "SP_SHARES_OUT_PERIOD_END", B$3)</f>
        <v>NA</v>
      </c>
      <c r="C77" s="9" cm="1">
        <f t="array" ref="C77">_xll.SNL.Clients.Office.Excel.Functions.SPG($A77, "SP_SHARES_OUT_PERIOD_END", C$3)</f>
        <v>138000000</v>
      </c>
      <c r="D77" s="9" cm="1">
        <f t="array" ref="D77">_xll.SNL.Clients.Office.Excel.Functions.SPG($A77, "SP_SHARES_OUT_PERIOD_END", D$3)</f>
        <v>139625014</v>
      </c>
      <c r="E77" s="9" cm="1">
        <f t="array" ref="E77">_xll.SNL.Clients.Office.Excel.Functions.SPG($A77, "SP_SHARES_OUT_PERIOD_END", E$3)</f>
        <v>141641323</v>
      </c>
      <c r="F77" s="9" cm="1">
        <f t="array" ref="F77">_xll.SNL.Clients.Office.Excel.Functions.SPG($A77, "SP_SHARES_OUT_PERIOD_END", F$3)</f>
        <v>141582461</v>
      </c>
      <c r="G77" s="9" cm="1">
        <f t="array" ref="G77">_xll.SNL.Clients.Office.Excel.Functions.SPG($A77, "SP_SHARES_OUT_PERIOD_END", G$3)</f>
        <v>145319668</v>
      </c>
      <c r="H77" s="9" cm="1">
        <f t="array" ref="H77">_xll.SNL.Clients.Office.Excel.Functions.SPG($A77, "SP_SHARES_OUT_PERIOD_END", H$3)</f>
        <v>146368303</v>
      </c>
      <c r="I77" s="9" cm="1">
        <f t="array" ref="I77">_xll.SNL.Clients.Office.Excel.Functions.SPG($A77, "SP_SHARES_OUT_PERIOD_END", I$3)</f>
        <v>150630209</v>
      </c>
      <c r="J77" s="9" cm="1">
        <f t="array" ref="J77">_xll.SNL.Clients.Office.Excel.Functions.SPG($A77, "SP_SHARES_OUT_PERIOD_END", J$3)</f>
        <v>150585513</v>
      </c>
    </row>
    <row r="78" spans="1:10" x14ac:dyDescent="0.3">
      <c r="A78" s="11" t="s">
        <v>80</v>
      </c>
      <c r="B78" s="9" t="str" cm="1">
        <f t="array" ref="B78">_xll.SNL.Clients.Office.Excel.Functions.SPG($A78, "SP_SHARES_OUT_PERIOD_END", B$3)</f>
        <v>NA</v>
      </c>
      <c r="C78" s="9" cm="1">
        <f t="array" ref="C78">_xll.SNL.Clients.Office.Excel.Functions.SPG($A78, "SP_SHARES_OUT_PERIOD_END", C$3)</f>
        <v>158174995</v>
      </c>
      <c r="D78" s="9" cm="1">
        <f t="array" ref="D78">_xll.SNL.Clients.Office.Excel.Functions.SPG($A78, "SP_SHARES_OUT_PERIOD_END", D$3)</f>
        <v>157979898</v>
      </c>
      <c r="E78" s="9" cm="1">
        <f t="array" ref="E78">_xll.SNL.Clients.Office.Excel.Functions.SPG($A78, "SP_SHARES_OUT_PERIOD_END", E$3)</f>
        <v>157097841</v>
      </c>
      <c r="F78" s="9" cm="1">
        <f t="array" ref="F78">_xll.SNL.Clients.Office.Excel.Functions.SPG($A78, "SP_SHARES_OUT_PERIOD_END", F$3)</f>
        <v>157049171</v>
      </c>
      <c r="G78" s="9" cm="1">
        <f t="array" ref="G78">_xll.SNL.Clients.Office.Excel.Functions.SPG($A78, "SP_SHARES_OUT_PERIOD_END", G$3)</f>
        <v>156940866</v>
      </c>
      <c r="H78" s="9" cm="1">
        <f t="array" ref="H78">_xll.SNL.Clients.Office.Excel.Functions.SPG($A78, "SP_SHARES_OUT_PERIOD_END", H$3)</f>
        <v>156939180</v>
      </c>
      <c r="I78" s="9" cm="1">
        <f t="array" ref="I78">_xll.SNL.Clients.Office.Excel.Functions.SPG($A78, "SP_SHARES_OUT_PERIOD_END", I$3)</f>
        <v>156853400</v>
      </c>
      <c r="J78" s="9" cm="1">
        <f t="array" ref="J78">_xll.SNL.Clients.Office.Excel.Functions.SPG($A78, "SP_SHARES_OUT_PERIOD_END", J$3)</f>
        <v>156829793</v>
      </c>
    </row>
    <row r="79" spans="1:10" x14ac:dyDescent="0.3">
      <c r="A79" s="11" t="s">
        <v>81</v>
      </c>
      <c r="B79" s="9" t="str" cm="1">
        <f t="array" ref="B79">_xll.SNL.Clients.Office.Excel.Functions.SPG($A79, "SP_SHARES_OUT_PERIOD_END", B$3)</f>
        <v>NA</v>
      </c>
      <c r="C79" s="9" cm="1">
        <f t="array" ref="C79">_xll.SNL.Clients.Office.Excel.Functions.SPG($A79, "SP_SHARES_OUT_PERIOD_END", C$3)</f>
        <v>120589000</v>
      </c>
      <c r="D79" s="9" cm="1">
        <f t="array" ref="D79">_xll.SNL.Clients.Office.Excel.Functions.SPG($A79, "SP_SHARES_OUT_PERIOD_END", D$3)</f>
        <v>118083000</v>
      </c>
      <c r="E79" s="9" cm="1">
        <f t="array" ref="E79">_xll.SNL.Clients.Office.Excel.Functions.SPG($A79, "SP_SHARES_OUT_PERIOD_END", E$3)</f>
        <v>117262000</v>
      </c>
      <c r="F79" s="9" cm="1">
        <f t="array" ref="F79">_xll.SNL.Clients.Office.Excel.Functions.SPG($A79, "SP_SHARES_OUT_PERIOD_END", F$3)</f>
        <v>117000000</v>
      </c>
      <c r="G79" s="9" cm="1">
        <f t="array" ref="G79">_xll.SNL.Clients.Office.Excel.Functions.SPG($A79, "SP_SHARES_OUT_PERIOD_END", G$3)</f>
        <v>116768000</v>
      </c>
      <c r="H79" s="9" cm="1">
        <f t="array" ref="H79">_xll.SNL.Clients.Office.Excel.Functions.SPG($A79, "SP_SHARES_OUT_PERIOD_END", H$3)</f>
        <v>116465000</v>
      </c>
      <c r="I79" s="9" cm="1">
        <f t="array" ref="I79">_xll.SNL.Clients.Office.Excel.Functions.SPG($A79, "SP_SHARES_OUT_PERIOD_END", I$3)</f>
        <v>116335000</v>
      </c>
      <c r="J79" s="9" cm="1">
        <f t="array" ref="J79">_xll.SNL.Clients.Office.Excel.Functions.SPG($A79, "SP_SHARES_OUT_PERIOD_END", J$3)</f>
        <v>116437000</v>
      </c>
    </row>
    <row r="80" spans="1:10" x14ac:dyDescent="0.3">
      <c r="A80" s="11" t="s">
        <v>82</v>
      </c>
      <c r="B80" s="9" t="str" cm="1">
        <f t="array" ref="B80">_xll.SNL.Clients.Office.Excel.Functions.SPG($A80, "SP_SHARES_OUT_PERIOD_END", B$3)</f>
        <v>NA</v>
      </c>
      <c r="C80" s="9" t="str" cm="1">
        <f t="array" ref="C80">_xll.SNL.Clients.Office.Excel.Functions.SPG($A80, "SP_SHARES_OUT_PERIOD_END", C$3)</f>
        <v>NA</v>
      </c>
      <c r="D80" s="9" cm="1">
        <f t="array" ref="D80">_xll.SNL.Clients.Office.Excel.Functions.SPG($A80, "SP_SHARES_OUT_PERIOD_END", D$3)</f>
        <v>274263000</v>
      </c>
      <c r="E80" s="9" cm="1">
        <f t="array" ref="E80">_xll.SNL.Clients.Office.Excel.Functions.SPG($A80, "SP_SHARES_OUT_PERIOD_END", E$3)</f>
        <v>273820000</v>
      </c>
      <c r="F80" s="9" cm="1">
        <f t="array" ref="F80">_xll.SNL.Clients.Office.Excel.Functions.SPG($A80, "SP_SHARES_OUT_PERIOD_END", F$3)</f>
        <v>272134000</v>
      </c>
      <c r="G80" s="9" cm="1">
        <f t="array" ref="G80">_xll.SNL.Clients.Office.Excel.Functions.SPG($A80, "SP_SHARES_OUT_PERIOD_END", G$3)</f>
        <v>271706000</v>
      </c>
      <c r="H80" s="9" cm="1">
        <f t="array" ref="H80">_xll.SNL.Clients.Office.Excel.Functions.SPG($A80, "SP_SHARES_OUT_PERIOD_END", H$3)</f>
        <v>272062000</v>
      </c>
      <c r="I80" s="9" cm="1">
        <f t="array" ref="I80">_xll.SNL.Clients.Office.Excel.Functions.SPG($A80, "SP_SHARES_OUT_PERIOD_END", I$3)</f>
        <v>271790000</v>
      </c>
      <c r="J80" s="9" cm="1">
        <f t="array" ref="J80">_xll.SNL.Clients.Office.Excel.Functions.SPG($A80, "SP_SHARES_OUT_PERIOD_END", J$3)</f>
        <v>272684000</v>
      </c>
    </row>
    <row r="81" spans="1:10" x14ac:dyDescent="0.3">
      <c r="A81" s="11" t="s">
        <v>83</v>
      </c>
      <c r="B81" s="9" t="str" cm="1">
        <f t="array" ref="B81">_xll.SNL.Clients.Office.Excel.Functions.SPG($A81, "SP_SHARES_OUT_PERIOD_END", B$3)</f>
        <v>NA</v>
      </c>
      <c r="C81" s="9" t="str" cm="1">
        <f t="array" ref="C81">_xll.SNL.Clients.Office.Excel.Functions.SPG($A81, "SP_SHARES_OUT_PERIOD_END", C$3)</f>
        <v>NA</v>
      </c>
      <c r="D81" s="9" cm="1">
        <f t="array" ref="D81">_xll.SNL.Clients.Office.Excel.Functions.SPG($A81, "SP_SHARES_OUT_PERIOD_END", D$3)</f>
        <v>212000000</v>
      </c>
      <c r="E81" s="9" cm="1">
        <f t="array" ref="E81">_xll.SNL.Clients.Office.Excel.Functions.SPG($A81, "SP_SHARES_OUT_PERIOD_END", E$3)</f>
        <v>216000000</v>
      </c>
      <c r="F81" s="9" cm="1">
        <f t="array" ref="F81">_xll.SNL.Clients.Office.Excel.Functions.SPG($A81, "SP_SHARES_OUT_PERIOD_END", F$3)</f>
        <v>216000000</v>
      </c>
      <c r="G81" s="9" cm="1">
        <f t="array" ref="G81">_xll.SNL.Clients.Office.Excel.Functions.SPG($A81, "SP_SHARES_OUT_PERIOD_END", G$3)</f>
        <v>215800650</v>
      </c>
      <c r="H81" s="9" cm="1">
        <f t="array" ref="H81">_xll.SNL.Clients.Office.Excel.Functions.SPG($A81, "SP_SHARES_OUT_PERIOD_END", H$3)</f>
        <v>216000000</v>
      </c>
      <c r="I81" s="9" cm="1">
        <f t="array" ref="I81">_xll.SNL.Clients.Office.Excel.Functions.SPG($A81, "SP_SHARES_OUT_PERIOD_END", I$3)</f>
        <v>215000000</v>
      </c>
      <c r="J81" s="9" cm="1">
        <f t="array" ref="J81">_xll.SNL.Clients.Office.Excel.Functions.SPG($A81, "SP_SHARES_OUT_PERIOD_END", J$3)</f>
        <v>215000000</v>
      </c>
    </row>
    <row r="82" spans="1:10" x14ac:dyDescent="0.3">
      <c r="A82" s="11" t="s">
        <v>84</v>
      </c>
      <c r="B82" s="9" t="str" cm="1">
        <f t="array" ref="B82">_xll.SNL.Clients.Office.Excel.Functions.SPG($A82, "SP_SHARES_OUT_PERIOD_END", B$3)</f>
        <v>NA</v>
      </c>
      <c r="C82" s="9" t="str" cm="1">
        <f t="array" ref="C82">_xll.SNL.Clients.Office.Excel.Functions.SPG($A82, "SP_SHARES_OUT_PERIOD_END", C$3)</f>
        <v>NA</v>
      </c>
      <c r="D82" s="9" cm="1">
        <f t="array" ref="D82">_xll.SNL.Clients.Office.Excel.Functions.SPG($A82, "SP_SHARES_OUT_PERIOD_END", D$3)</f>
        <v>106681434</v>
      </c>
      <c r="E82" s="9" cm="1">
        <f t="array" ref="E82">_xll.SNL.Clients.Office.Excel.Functions.SPG($A82, "SP_SHARES_OUT_PERIOD_END", E$3)</f>
        <v>106593131</v>
      </c>
      <c r="F82" s="9" cm="1">
        <f t="array" ref="F82">_xll.SNL.Clients.Office.Excel.Functions.SPG($A82, "SP_SHARES_OUT_PERIOD_END", F$3)</f>
        <v>106577645</v>
      </c>
      <c r="G82" s="9" cm="1">
        <f t="array" ref="G82">_xll.SNL.Clients.Office.Excel.Functions.SPG($A82, "SP_SHARES_OUT_PERIOD_END", G$3)</f>
        <v>106780813</v>
      </c>
      <c r="H82" s="9" cm="1">
        <f t="array" ref="H82">_xll.SNL.Clients.Office.Excel.Functions.SPG($A82, "SP_SHARES_OUT_PERIOD_END", H$3)</f>
        <v>106771453</v>
      </c>
      <c r="I82" s="9" cm="1">
        <f t="array" ref="I82">_xll.SNL.Clients.Office.Excel.Functions.SPG($A82, "SP_SHARES_OUT_PERIOD_END", I$3)</f>
        <v>106771000</v>
      </c>
      <c r="J82" s="9" cm="1">
        <f t="array" ref="J82">_xll.SNL.Clients.Office.Excel.Functions.SPG($A82, "SP_SHARES_OUT_PERIOD_END", J$3)</f>
        <v>106763000</v>
      </c>
    </row>
    <row r="83" spans="1:10" x14ac:dyDescent="0.3">
      <c r="A83" s="11" t="s">
        <v>85</v>
      </c>
      <c r="B83" s="9" t="str" cm="1">
        <f t="array" ref="B83">_xll.SNL.Clients.Office.Excel.Functions.SPG($A83, "SP_SHARES_OUT_PERIOD_END", B$3)</f>
        <v>NA</v>
      </c>
      <c r="C83" s="9" cm="1">
        <f t="array" ref="C83">_xll.SNL.Clients.Office.Excel.Functions.SPG($A83, "SP_SHARES_OUT_PERIOD_END", C$3)</f>
        <v>381200000</v>
      </c>
      <c r="D83" s="9" cm="1">
        <f t="array" ref="D83">_xll.SNL.Clients.Office.Excel.Functions.SPG($A83, "SP_SHARES_OUT_PERIOD_END", D$3)</f>
        <v>381510336</v>
      </c>
      <c r="E83" s="9" cm="1">
        <f t="array" ref="E83">_xll.SNL.Clients.Office.Excel.Functions.SPG($A83, "SP_SHARES_OUT_PERIOD_END", E$3)</f>
        <v>381856146</v>
      </c>
      <c r="F83" s="9" cm="1">
        <f t="array" ref="F83">_xll.SNL.Clients.Office.Excel.Functions.SPG($A83, "SP_SHARES_OUT_PERIOD_END", F$3)</f>
        <v>382063343</v>
      </c>
      <c r="G83" s="9" cm="1">
        <f t="array" ref="G83">_xll.SNL.Clients.Office.Excel.Functions.SPG($A83, "SP_SHARES_OUT_PERIOD_END", G$3)</f>
        <v>380389609</v>
      </c>
      <c r="H83" s="9" cm="1">
        <f t="array" ref="H83">_xll.SNL.Clients.Office.Excel.Functions.SPG($A83, "SP_SHARES_OUT_PERIOD_END", H$3)</f>
        <v>380991150</v>
      </c>
      <c r="I83" s="9" cm="1">
        <f t="array" ref="I83">_xll.SNL.Clients.Office.Excel.Functions.SPG($A83, "SP_SHARES_OUT_PERIOD_END", I$3)</f>
        <v>381441449</v>
      </c>
      <c r="J83" s="9" cm="1">
        <f t="array" ref="J83">_xll.SNL.Clients.Office.Excel.Functions.SPG($A83, "SP_SHARES_OUT_PERIOD_END", J$3)</f>
        <v>382030281</v>
      </c>
    </row>
    <row r="84" spans="1:10" x14ac:dyDescent="0.3">
      <c r="A84" s="11" t="s">
        <v>86</v>
      </c>
      <c r="B84" s="9" t="str" cm="1">
        <f t="array" ref="B84">_xll.SNL.Clients.Office.Excel.Functions.SPG($A84, "SP_SHARES_OUT_PERIOD_END", B$3)</f>
        <v>NA</v>
      </c>
      <c r="C84" s="9" cm="1">
        <f t="array" ref="C84">_xll.SNL.Clients.Office.Excel.Functions.SPG($A84, "SP_SHARES_OUT_PERIOD_END", C$3)</f>
        <v>242000000</v>
      </c>
      <c r="D84" s="9" cm="1">
        <f t="array" ref="D84">_xll.SNL.Clients.Office.Excel.Functions.SPG($A84, "SP_SHARES_OUT_PERIOD_END", D$3)</f>
        <v>242000000</v>
      </c>
      <c r="E84" s="9" cm="1">
        <f t="array" ref="E84">_xll.SNL.Clients.Office.Excel.Functions.SPG($A84, "SP_SHARES_OUT_PERIOD_END", E$3)</f>
        <v>244000000</v>
      </c>
      <c r="F84" s="9" cm="1">
        <f t="array" ref="F84">_xll.SNL.Clients.Office.Excel.Functions.SPG($A84, "SP_SHARES_OUT_PERIOD_END", F$3)</f>
        <v>244000000</v>
      </c>
      <c r="G84" s="9" cm="1">
        <f t="array" ref="G84">_xll.SNL.Clients.Office.Excel.Functions.SPG($A84, "SP_SHARES_OUT_PERIOD_END", G$3)</f>
        <v>244000000</v>
      </c>
      <c r="H84" s="9" cm="1">
        <f t="array" ref="H84">_xll.SNL.Clients.Office.Excel.Functions.SPG($A84, "SP_SHARES_OUT_PERIOD_END", H$3)</f>
        <v>247000000</v>
      </c>
      <c r="I84" s="9" cm="1">
        <f t="array" ref="I84">_xll.SNL.Clients.Office.Excel.Functions.SPG($A84, "SP_SHARES_OUT_PERIOD_END", I$3)</f>
        <v>251000000</v>
      </c>
      <c r="J84" s="9" cm="1">
        <f t="array" ref="J84">_xll.SNL.Clients.Office.Excel.Functions.SPG($A84, "SP_SHARES_OUT_PERIOD_END", J$3)</f>
        <v>255000000</v>
      </c>
    </row>
    <row r="85" spans="1:10" x14ac:dyDescent="0.3">
      <c r="A85" s="11" t="s">
        <v>87</v>
      </c>
      <c r="B85" s="9" t="str" cm="1">
        <f t="array" ref="B85">_xll.SNL.Clients.Office.Excel.Functions.SPG($A85, "SP_SHARES_OUT_PERIOD_END", B$3)</f>
        <v>NA</v>
      </c>
      <c r="C85" s="9" cm="1">
        <f t="array" ref="C85">_xll.SNL.Clients.Office.Excel.Functions.SPG($A85, "SP_SHARES_OUT_PERIOD_END", C$3)</f>
        <v>153908030</v>
      </c>
      <c r="D85" s="9" cm="1">
        <f t="array" ref="D85">_xll.SNL.Clients.Office.Excel.Functions.SPG($A85, "SP_SHARES_OUT_PERIOD_END", D$3)</f>
        <v>155332046</v>
      </c>
      <c r="E85" s="9" cm="1">
        <f t="array" ref="E85">_xll.SNL.Clients.Office.Excel.Functions.SPG($A85, "SP_SHARES_OUT_PERIOD_END", E$3)</f>
        <v>156352956</v>
      </c>
      <c r="F85" s="9" cm="1">
        <f t="array" ref="F85">_xll.SNL.Clients.Office.Excel.Functions.SPG($A85, "SP_SHARES_OUT_PERIOD_END", F$3)</f>
        <v>157611939</v>
      </c>
      <c r="G85" s="9" cm="1">
        <f t="array" ref="G85">_xll.SNL.Clients.Office.Excel.Functions.SPG($A85, "SP_SHARES_OUT_PERIOD_END", G$3)</f>
        <v>158021407</v>
      </c>
      <c r="H85" s="9" cm="1">
        <f t="array" ref="H85">_xll.SNL.Clients.Office.Excel.Functions.SPG($A85, "SP_SHARES_OUT_PERIOD_END", H$3)</f>
        <v>158655733</v>
      </c>
      <c r="I85" s="9" cm="1">
        <f t="array" ref="I85">_xll.SNL.Clients.Office.Excel.Functions.SPG($A85, "SP_SHARES_OUT_PERIOD_END", I$3)</f>
        <v>158208623</v>
      </c>
      <c r="J85" s="9" cm="1">
        <f t="array" ref="J85">_xll.SNL.Clients.Office.Excel.Functions.SPG($A85, "SP_SHARES_OUT_PERIOD_END", J$3)</f>
        <v>158079033</v>
      </c>
    </row>
    <row r="86" spans="1:10" x14ac:dyDescent="0.3">
      <c r="A86" s="11" t="s">
        <v>88</v>
      </c>
      <c r="B86" s="9" t="str" cm="1">
        <f t="array" ref="B86">_xll.SNL.Clients.Office.Excel.Functions.SPG($A86, "SP_SHARES_OUT_PERIOD_END", B$3)</f>
        <v>NA</v>
      </c>
      <c r="C86" s="9" cm="1">
        <f t="array" ref="C86">_xll.SNL.Clients.Office.Excel.Functions.SPG($A86, "SP_SHARES_OUT_PERIOD_END", C$3)</f>
        <v>1308000000</v>
      </c>
      <c r="D86" s="9" cm="1">
        <f t="array" ref="D86">_xll.SNL.Clients.Office.Excel.Functions.SPG($A86, "SP_SHARES_OUT_PERIOD_END", D$3)</f>
        <v>1267000000</v>
      </c>
      <c r="E86" s="9" cm="1">
        <f t="array" ref="E86">_xll.SNL.Clients.Office.Excel.Functions.SPG($A86, "SP_SHARES_OUT_PERIOD_END", E$3)</f>
        <v>1267800945</v>
      </c>
      <c r="F86" s="9" cm="1">
        <f t="array" ref="F86">_xll.SNL.Clients.Office.Excel.Functions.SPG($A86, "SP_SHARES_OUT_PERIOD_END", F$3)</f>
        <v>1267000000</v>
      </c>
      <c r="G86" s="9" cm="1">
        <f t="array" ref="G86">_xll.SNL.Clients.Office.Excel.Functions.SPG($A86, "SP_SHARES_OUT_PERIOD_END", G$3)</f>
        <v>1264000000</v>
      </c>
      <c r="H86" s="9" cm="1">
        <f t="array" ref="H86">_xll.SNL.Clients.Office.Excel.Functions.SPG($A86, "SP_SHARES_OUT_PERIOD_END", H$3)</f>
        <v>1264000000</v>
      </c>
      <c r="I86" s="9" cm="1">
        <f t="array" ref="I86">_xll.SNL.Clients.Office.Excel.Functions.SPG($A86, "SP_SHARES_OUT_PERIOD_END", I$3)</f>
        <v>1264000000</v>
      </c>
      <c r="J86" s="9" cm="1">
        <f t="array" ref="J86">_xll.SNL.Clients.Office.Excel.Functions.SPG($A86, "SP_SHARES_OUT_PERIOD_END", J$3)</f>
        <v>1262000000</v>
      </c>
    </row>
    <row r="87" spans="1:10" x14ac:dyDescent="0.3">
      <c r="A87" s="11" t="s">
        <v>89</v>
      </c>
      <c r="B87" s="9" t="str" cm="1">
        <f t="array" ref="B87">_xll.SNL.Clients.Office.Excel.Functions.SPG($A87, "SP_SHARES_OUT_PERIOD_END", B$3)</f>
        <v>NA</v>
      </c>
      <c r="C87" s="9" t="str" cm="1">
        <f t="array" ref="C87">_xll.SNL.Clients.Office.Excel.Functions.SPG($A87, "SP_SHARES_OUT_PERIOD_END", C$3)</f>
        <v>NA</v>
      </c>
      <c r="D87" s="9" cm="1">
        <f t="array" ref="D87">_xll.SNL.Clients.Office.Excel.Functions.SPG($A87, "SP_SHARES_OUT_PERIOD_END", D$3)</f>
        <v>897791812</v>
      </c>
      <c r="E87" s="9" cm="1">
        <f t="array" ref="E87">_xll.SNL.Clients.Office.Excel.Functions.SPG($A87, "SP_SHARES_OUT_PERIOD_END", E$3)</f>
        <v>902664139</v>
      </c>
      <c r="F87" s="9" cm="1">
        <f t="array" ref="F87">_xll.SNL.Clients.Office.Excel.Functions.SPG($A87, "SP_SHARES_OUT_PERIOD_END", F$3)</f>
        <v>900942360</v>
      </c>
      <c r="G87" s="9" cm="1">
        <f t="array" ref="G87">_xll.SNL.Clients.Office.Excel.Functions.SPG($A87, "SP_SHARES_OUT_PERIOD_END", G$3)</f>
        <v>839910275</v>
      </c>
      <c r="H87" s="9" cm="1">
        <f t="array" ref="H87">_xll.SNL.Clients.Office.Excel.Functions.SPG($A87, "SP_SHARES_OUT_PERIOD_END", H$3)</f>
        <v>839006963</v>
      </c>
      <c r="I87" s="9" cm="1">
        <f t="array" ref="I87">_xll.SNL.Clients.Office.Excel.Functions.SPG($A87, "SP_SHARES_OUT_PERIOD_END", I$3)</f>
        <v>837079390</v>
      </c>
      <c r="J87" s="9" cm="1">
        <f t="array" ref="J87">_xll.SNL.Clients.Office.Excel.Functions.SPG($A87, "SP_SHARES_OUT_PERIOD_END", J$3)</f>
        <v>834781119</v>
      </c>
    </row>
    <row r="88" spans="1:10" x14ac:dyDescent="0.3">
      <c r="A88" s="11" t="s">
        <v>90</v>
      </c>
      <c r="B88" s="9" t="str" cm="1">
        <f t="array" ref="B88">_xll.SNL.Clients.Office.Excel.Functions.SPG($A88, "SP_SHARES_OUT_PERIOD_END", B$3)</f>
        <v>NA</v>
      </c>
      <c r="C88" s="9" cm="1">
        <f t="array" ref="C88">_xll.SNL.Clients.Office.Excel.Functions.SPG($A88, "SP_SHARES_OUT_PERIOD_END", C$3)</f>
        <v>480000000</v>
      </c>
      <c r="D88" s="9" cm="1">
        <f t="array" ref="D88">_xll.SNL.Clients.Office.Excel.Functions.SPG($A88, "SP_SHARES_OUT_PERIOD_END", D$3)</f>
        <v>482802488</v>
      </c>
      <c r="E88" s="9" cm="1">
        <f t="array" ref="E88">_xll.SNL.Clients.Office.Excel.Functions.SPG($A88, "SP_SHARES_OUT_PERIOD_END", E$3)</f>
        <v>484898116</v>
      </c>
      <c r="F88" s="9" cm="1">
        <f t="array" ref="F88">_xll.SNL.Clients.Office.Excel.Functions.SPG($A88, "SP_SHARES_OUT_PERIOD_END", F$3)</f>
        <v>489272920</v>
      </c>
      <c r="G88" s="9" cm="1">
        <f t="array" ref="G88">_xll.SNL.Clients.Office.Excel.Functions.SPG($A88, "SP_SHARES_OUT_PERIOD_END", G$3)</f>
        <v>499377269</v>
      </c>
      <c r="H88" s="9" cm="1">
        <f t="array" ref="H88">_xll.SNL.Clients.Office.Excel.Functions.SPG($A88, "SP_SHARES_OUT_PERIOD_END", H$3)</f>
        <v>509084743</v>
      </c>
      <c r="I88" s="9" cm="1">
        <f t="array" ref="I88">_xll.SNL.Clients.Office.Excel.Functions.SPG($A88, "SP_SHARES_OUT_PERIOD_END", I$3)</f>
        <v>510143097</v>
      </c>
      <c r="J88" s="9" cm="1">
        <f t="array" ref="J88">_xll.SNL.Clients.Office.Excel.Functions.SPG($A88, "SP_SHARES_OUT_PERIOD_END", J$3)</f>
        <v>515920061</v>
      </c>
    </row>
    <row r="89" spans="1:10" x14ac:dyDescent="0.3">
      <c r="A89" s="11" t="s">
        <v>91</v>
      </c>
      <c r="B89" s="9" t="str" cm="1">
        <f t="array" ref="B89">_xll.SNL.Clients.Office.Excel.Functions.SPG($A89, "SP_SHARES_OUT_PERIOD_END", B$3)</f>
        <v>NA</v>
      </c>
      <c r="C89" s="9" cm="1">
        <f t="array" ref="C89">_xll.SNL.Clients.Office.Excel.Functions.SPG($A89, "SP_SHARES_OUT_PERIOD_END", C$3)</f>
        <v>104800000</v>
      </c>
      <c r="D89" s="9" cm="1">
        <f t="array" ref="D89">_xll.SNL.Clients.Office.Excel.Functions.SPG($A89, "SP_SHARES_OUT_PERIOD_END", D$3)</f>
        <v>104677388</v>
      </c>
      <c r="E89" s="9" cm="1">
        <f t="array" ref="E89">_xll.SNL.Clients.Office.Excel.Functions.SPG($A89, "SP_SHARES_OUT_PERIOD_END", E$3)</f>
        <v>104788542</v>
      </c>
      <c r="F89" s="9" cm="1">
        <f t="array" ref="F89">_xll.SNL.Clients.Office.Excel.Functions.SPG($A89, "SP_SHARES_OUT_PERIOD_END", F$3)</f>
        <v>105341315</v>
      </c>
      <c r="G89" s="9" cm="1">
        <f t="array" ref="G89">_xll.SNL.Clients.Office.Excel.Functions.SPG($A89, "SP_SHARES_OUT_PERIOD_END", G$3)</f>
        <v>105527815</v>
      </c>
      <c r="H89" s="9" cm="1">
        <f t="array" ref="H89">_xll.SNL.Clients.Office.Excel.Functions.SPG($A89, "SP_SHARES_OUT_PERIOD_END", H$3)</f>
        <v>105555989</v>
      </c>
      <c r="I89" s="9" cm="1">
        <f t="array" ref="I89">_xll.SNL.Clients.Office.Excel.Functions.SPG($A89, "SP_SHARES_OUT_PERIOD_END", I$3)</f>
        <v>105516820</v>
      </c>
      <c r="J89" s="9" cm="1">
        <f t="array" ref="J89">_xll.SNL.Clients.Office.Excel.Functions.SPG($A89, "SP_SHARES_OUT_PERIOD_END", J$3)</f>
        <v>105574173</v>
      </c>
    </row>
    <row r="90" spans="1:10" x14ac:dyDescent="0.3">
      <c r="A90" s="11" t="s">
        <v>92</v>
      </c>
      <c r="B90" s="9" t="str" cm="1">
        <f t="array" ref="B90">_xll.SNL.Clients.Office.Excel.Functions.SPG($A90, "SP_SHARES_OUT_PERIOD_END", B$3)</f>
        <v>NA</v>
      </c>
      <c r="C90" s="9" t="str" cm="1">
        <f t="array" ref="C90">_xll.SNL.Clients.Office.Excel.Functions.SPG($A90, "SP_SHARES_OUT_PERIOD_END", C$3)</f>
        <v>NA</v>
      </c>
      <c r="D90" s="9" cm="1">
        <f t="array" ref="D90">_xll.SNL.Clients.Office.Excel.Functions.SPG($A90, "SP_SHARES_OUT_PERIOD_END", D$3)</f>
        <v>306010388</v>
      </c>
      <c r="E90" s="9" cm="1">
        <f t="array" ref="E90">_xll.SNL.Clients.Office.Excel.Functions.SPG($A90, "SP_SHARES_OUT_PERIOD_END", E$3)</f>
        <v>306473349</v>
      </c>
      <c r="F90" s="9" cm="1">
        <f t="array" ref="F90">_xll.SNL.Clients.Office.Excel.Functions.SPG($A90, "SP_SHARES_OUT_PERIOD_END", F$3)</f>
        <v>306949267</v>
      </c>
      <c r="G90" s="9" cm="1">
        <f t="array" ref="G90">_xll.SNL.Clients.Office.Excel.Functions.SPG($A90, "SP_SHARES_OUT_PERIOD_END", G$3)</f>
        <v>304889140</v>
      </c>
      <c r="H90" s="9" cm="1">
        <f t="array" ref="H90">_xll.SNL.Clients.Office.Excel.Functions.SPG($A90, "SP_SHARES_OUT_PERIOD_END", H$3)</f>
        <v>304750283</v>
      </c>
      <c r="I90" s="9" cm="1">
        <f t="array" ref="I90">_xll.SNL.Clients.Office.Excel.Functions.SPG($A90, "SP_SHARES_OUT_PERIOD_END", I$3)</f>
        <v>310876434</v>
      </c>
      <c r="J90" s="9" cm="1">
        <f t="array" ref="J90">_xll.SNL.Clients.Office.Excel.Functions.SPG($A90, "SP_SHARES_OUT_PERIOD_END", J$3)</f>
        <v>310786159</v>
      </c>
    </row>
    <row r="91" spans="1:10" x14ac:dyDescent="0.3">
      <c r="A91" s="11" t="s">
        <v>93</v>
      </c>
      <c r="B91" s="9" t="str" cm="1">
        <f t="array" ref="B91">_xll.SNL.Clients.Office.Excel.Functions.SPG($A91, "SP_SHARES_OUT_PERIOD_END", B$3)</f>
        <v>NA</v>
      </c>
      <c r="C91" s="9" cm="1">
        <f t="array" ref="C91">_xll.SNL.Clients.Office.Excel.Functions.SPG($A91, "SP_SHARES_OUT_PERIOD_END", C$3)</f>
        <v>133100000</v>
      </c>
      <c r="D91" s="9" cm="1">
        <f t="array" ref="D91">_xll.SNL.Clients.Office.Excel.Functions.SPG($A91, "SP_SHARES_OUT_PERIOD_END", D$3)</f>
        <v>133200000</v>
      </c>
      <c r="E91" s="9" cm="1">
        <f t="array" ref="E91">_xll.SNL.Clients.Office.Excel.Functions.SPG($A91, "SP_SHARES_OUT_PERIOD_END", E$3)</f>
        <v>133600000</v>
      </c>
      <c r="F91" s="9" cm="1">
        <f t="array" ref="F91">_xll.SNL.Clients.Office.Excel.Functions.SPG($A91, "SP_SHARES_OUT_PERIOD_END", F$3)</f>
        <v>134400000</v>
      </c>
      <c r="G91" s="9" cm="1">
        <f t="array" ref="G91">_xll.SNL.Clients.Office.Excel.Functions.SPG($A91, "SP_SHARES_OUT_PERIOD_END", G$3)</f>
        <v>134100000</v>
      </c>
      <c r="H91" s="9" cm="1">
        <f t="array" ref="H91">_xll.SNL.Clients.Office.Excel.Functions.SPG($A91, "SP_SHARES_OUT_PERIOD_END", H$3)</f>
        <v>134000000</v>
      </c>
      <c r="I91" s="9" cm="1">
        <f t="array" ref="I91">_xll.SNL.Clients.Office.Excel.Functions.SPG($A91, "SP_SHARES_OUT_PERIOD_END", I$3)</f>
        <v>134000000</v>
      </c>
      <c r="J91" s="9" cm="1">
        <f t="array" ref="J91">_xll.SNL.Clients.Office.Excel.Functions.SPG($A91, "SP_SHARES_OUT_PERIOD_END", J$3)</f>
        <v>135000000</v>
      </c>
    </row>
    <row r="92" spans="1:10" x14ac:dyDescent="0.3">
      <c r="A92" s="11" t="s">
        <v>94</v>
      </c>
      <c r="B92" s="9" t="str" cm="1">
        <f t="array" ref="B92">_xll.SNL.Clients.Office.Excel.Functions.SPG($A92, "SP_SHARES_OUT_PERIOD_END", B$3)</f>
        <v>NA</v>
      </c>
      <c r="C92" s="9" t="str" cm="1">
        <f t="array" ref="C92">_xll.SNL.Clients.Office.Excel.Functions.SPG($A92, "SP_SHARES_OUT_PERIOD_END", C$3)</f>
        <v>NA</v>
      </c>
      <c r="D92" s="9" cm="1">
        <f t="array" ref="D92">_xll.SNL.Clients.Office.Excel.Functions.SPG($A92, "SP_SHARES_OUT_PERIOD_END", D$3)</f>
        <v>109266368</v>
      </c>
      <c r="E92" s="9" cm="1">
        <f t="array" ref="E92">_xll.SNL.Clients.Office.Excel.Functions.SPG($A92, "SP_SHARES_OUT_PERIOD_END", E$3)</f>
        <v>109262563</v>
      </c>
      <c r="F92" s="9" cm="1">
        <f t="array" ref="F92">_xll.SNL.Clients.Office.Excel.Functions.SPG($A92, "SP_SHARES_OUT_PERIOD_END", F$3)</f>
        <v>109210286</v>
      </c>
      <c r="G92" s="9" cm="1">
        <f t="array" ref="G92">_xll.SNL.Clients.Office.Excel.Functions.SPG($A92, "SP_SHARES_OUT_PERIOD_END", G$3)</f>
        <v>108906426</v>
      </c>
      <c r="H92" s="9" cm="1">
        <f t="array" ref="H92">_xll.SNL.Clients.Office.Excel.Functions.SPG($A92, "SP_SHARES_OUT_PERIOD_END", H$3)</f>
        <v>108854038</v>
      </c>
      <c r="I92" s="9" cm="1">
        <f t="array" ref="I92">_xll.SNL.Clients.Office.Excel.Functions.SPG($A92, "SP_SHARES_OUT_PERIOD_END", I$3)</f>
        <v>108847435</v>
      </c>
      <c r="J92" s="9" cm="1">
        <f t="array" ref="J92">_xll.SNL.Clients.Office.Excel.Functions.SPG($A92, "SP_SHARES_OUT_PERIOD_END", J$3)</f>
        <v>108786738</v>
      </c>
    </row>
    <row r="93" spans="1:10" x14ac:dyDescent="0.3">
      <c r="A93" s="11" t="s">
        <v>95</v>
      </c>
      <c r="B93" s="9" t="str" cm="1">
        <f t="array" ref="B93">_xll.SNL.Clients.Office.Excel.Functions.SPG($A93, "SP_SHARES_OUT_PERIOD_END", B$3)</f>
        <v>NA</v>
      </c>
      <c r="C93" s="9" cm="1">
        <f t="array" ref="C93">_xll.SNL.Clients.Office.Excel.Functions.SPG($A93, "SP_SHARES_OUT_PERIOD_END", C$3)</f>
        <v>193849411</v>
      </c>
      <c r="D93" s="9" cm="1">
        <f t="array" ref="D93">_xll.SNL.Clients.Office.Excel.Functions.SPG($A93, "SP_SHARES_OUT_PERIOD_END", D$3)</f>
        <v>194943968</v>
      </c>
      <c r="E93" s="9" cm="1">
        <f t="array" ref="E93">_xll.SNL.Clients.Office.Excel.Functions.SPG($A93, "SP_SHARES_OUT_PERIOD_END", E$3)</f>
        <v>197008633</v>
      </c>
      <c r="F93" s="9" cm="1">
        <f t="array" ref="F93">_xll.SNL.Clients.Office.Excel.Functions.SPG($A93, "SP_SHARES_OUT_PERIOD_END", F$3)</f>
        <v>199388633</v>
      </c>
      <c r="G93" s="9" cm="1">
        <f t="array" ref="G93">_xll.SNL.Clients.Office.Excel.Functions.SPG($A93, "SP_SHARES_OUT_PERIOD_END", G$3)</f>
        <v>199461864</v>
      </c>
      <c r="H93" s="9" cm="1">
        <f t="array" ref="H93">_xll.SNL.Clients.Office.Excel.Functions.SPG($A93, "SP_SHARES_OUT_PERIOD_END", H$3)</f>
        <v>200814804</v>
      </c>
      <c r="I93" s="9" cm="1">
        <f t="array" ref="I93">_xll.SNL.Clients.Office.Excel.Functions.SPG($A93, "SP_SHARES_OUT_PERIOD_END", I$3)</f>
        <v>202109227</v>
      </c>
      <c r="J93" s="9" cm="1">
        <f t="array" ref="J93">_xll.SNL.Clients.Office.Excel.Functions.SPG($A93, "SP_SHARES_OUT_PERIOD_END", J$3)</f>
        <v>202410686</v>
      </c>
    </row>
    <row r="94" spans="1:10" x14ac:dyDescent="0.3">
      <c r="A94" s="11" t="s">
        <v>96</v>
      </c>
      <c r="B94" s="9" t="str" cm="1">
        <f t="array" ref="B94">_xll.SNL.Clients.Office.Excel.Functions.SPG($A94, "SP_SHARES_OUT_PERIOD_END", B$3)</f>
        <v>NA</v>
      </c>
      <c r="C94" s="9" cm="1">
        <f t="array" ref="C94">_xll.SNL.Clients.Office.Excel.Functions.SPG($A94, "SP_SHARES_OUT_PERIOD_END", C$3)</f>
        <v>495907000</v>
      </c>
      <c r="D94" s="9" cm="1">
        <f t="array" ref="D94">_xll.SNL.Clients.Office.Excel.Functions.SPG($A94, "SP_SHARES_OUT_PERIOD_END", D$3)</f>
        <v>510078000</v>
      </c>
      <c r="E94" s="9" cm="1">
        <f t="array" ref="E94">_xll.SNL.Clients.Office.Excel.Functions.SPG($A94, "SP_SHARES_OUT_PERIOD_END", E$3)</f>
        <v>526001000</v>
      </c>
      <c r="F94" s="9" cm="1">
        <f t="array" ref="F94">_xll.SNL.Clients.Office.Excel.Functions.SPG($A94, "SP_SHARES_OUT_PERIOD_END", F$3)</f>
        <v>536383000</v>
      </c>
      <c r="G94" s="9" cm="1">
        <f t="array" ref="G94">_xll.SNL.Clients.Office.Excel.Functions.SPG($A94, "SP_SHARES_OUT_PERIOD_END", G$3)</f>
        <v>534484000</v>
      </c>
      <c r="H94" s="9" cm="1">
        <f t="array" ref="H94">_xll.SNL.Clients.Office.Excel.Functions.SPG($A94, "SP_SHARES_OUT_PERIOD_END", H$3)</f>
        <v>534596000</v>
      </c>
      <c r="I94" s="9" cm="1">
        <f t="array" ref="I94">_xll.SNL.Clients.Office.Excel.Functions.SPG($A94, "SP_SHARES_OUT_PERIOD_END", I$3)</f>
        <v>546003000</v>
      </c>
      <c r="J94" s="9" cm="1">
        <f t="array" ref="J94">_xll.SNL.Clients.Office.Excel.Functions.SPG($A94, "SP_SHARES_OUT_PERIOD_END", J$3)</f>
        <v>551714000</v>
      </c>
    </row>
    <row r="95" spans="1:10" x14ac:dyDescent="0.3">
      <c r="A95" s="11" t="s">
        <v>97</v>
      </c>
      <c r="B95" s="9" t="str" cm="1">
        <f t="array" ref="B95">_xll.SNL.Clients.Office.Excel.Functions.SPG($A95, "SP_SHARES_OUT_PERIOD_END", B$3)</f>
        <v>NA</v>
      </c>
      <c r="C95" s="9" t="str" cm="1">
        <f t="array" ref="C95">_xll.SNL.Clients.Office.Excel.Functions.SPG($A95, "SP_SHARES_OUT_PERIOD_END", C$3)</f>
        <v>NA</v>
      </c>
      <c r="D95" s="9" cm="1">
        <f t="array" ref="D95">_xll.SNL.Clients.Office.Excel.Functions.SPG($A95, "SP_SHARES_OUT_PERIOD_END", D$3)</f>
        <v>651721174</v>
      </c>
      <c r="E95" s="9" cm="1">
        <f t="array" ref="E95">_xll.SNL.Clients.Office.Excel.Functions.SPG($A95, "SP_SHARES_OUT_PERIOD_END", E$3)</f>
        <v>641953090</v>
      </c>
      <c r="F95" s="9" cm="1">
        <f t="array" ref="F95">_xll.SNL.Clients.Office.Excel.Functions.SPG($A95, "SP_SHARES_OUT_PERIOD_END", F$3)</f>
        <v>633166053</v>
      </c>
      <c r="G95" s="9" cm="1">
        <f t="array" ref="G95">_xll.SNL.Clients.Office.Excel.Functions.SPG($A95, "SP_SHARES_OUT_PERIOD_END", G$3)</f>
        <v>631225829</v>
      </c>
      <c r="H95" s="9" cm="1">
        <f t="array" ref="H95">_xll.SNL.Clients.Office.Excel.Functions.SPG($A95, "SP_SHARES_OUT_PERIOD_END", H$3)</f>
        <v>631209962</v>
      </c>
      <c r="I95" s="9" cm="1">
        <f t="array" ref="I95">_xll.SNL.Clients.Office.Excel.Functions.SPG($A95, "SP_SHARES_OUT_PERIOD_END", I$3)</f>
        <v>631073571</v>
      </c>
      <c r="J95" s="9" cm="1">
        <f t="array" ref="J95">_xll.SNL.Clients.Office.Excel.Functions.SPG($A95, "SP_SHARES_OUT_PERIOD_END", J$3)</f>
        <v>631018976</v>
      </c>
    </row>
    <row r="96" spans="1:10" x14ac:dyDescent="0.3">
      <c r="A96" s="11" t="s">
        <v>98</v>
      </c>
      <c r="B96" s="9" t="str" cm="1">
        <f t="array" ref="B96">_xll.SNL.Clients.Office.Excel.Functions.SPG($A96, "SP_SHARES_OUT_PERIOD_END", B$3)</f>
        <v>NA</v>
      </c>
      <c r="C96" s="9" t="str" cm="1">
        <f t="array" ref="C96">_xll.SNL.Clients.Office.Excel.Functions.SPG($A96, "SP_SHARES_OUT_PERIOD_END", C$3)</f>
        <v>NA</v>
      </c>
      <c r="D96" s="9" cm="1">
        <f t="array" ref="D96">_xll.SNL.Clients.Office.Excel.Functions.SPG($A96, "SP_SHARES_OUT_PERIOD_END", D$3)</f>
        <v>174325517</v>
      </c>
      <c r="E96" s="9" cm="1">
        <f t="array" ref="E96">_xll.SNL.Clients.Office.Excel.Functions.SPG($A96, "SP_SHARES_OUT_PERIOD_END", E$3)</f>
        <v>180361733</v>
      </c>
      <c r="F96" s="9" cm="1">
        <f t="array" ref="F96">_xll.SNL.Clients.Office.Excel.Functions.SPG($A96, "SP_SHARES_OUT_PERIOD_END", F$3)</f>
        <v>184344360</v>
      </c>
      <c r="G96" s="9" cm="1">
        <f t="array" ref="G96">_xll.SNL.Clients.Office.Excel.Functions.SPG($A96, "SP_SHARES_OUT_PERIOD_END", G$3)</f>
        <v>188188401</v>
      </c>
      <c r="H96" s="9" cm="1">
        <f t="array" ref="H96">_xll.SNL.Clients.Office.Excel.Functions.SPG($A96, "SP_SHARES_OUT_PERIOD_END", H$3)</f>
        <v>191051520</v>
      </c>
      <c r="I96" s="9" cm="1">
        <f t="array" ref="I96">_xll.SNL.Clients.Office.Excel.Functions.SPG($A96, "SP_SHARES_OUT_PERIOD_END", I$3)</f>
        <v>192935694</v>
      </c>
      <c r="J96" s="9" cm="1">
        <f t="array" ref="J96">_xll.SNL.Clients.Office.Excel.Functions.SPG($A96, "SP_SHARES_OUT_PERIOD_END", J$3)</f>
        <v>194917922</v>
      </c>
    </row>
    <row r="97" spans="1:10" x14ac:dyDescent="0.3">
      <c r="A97" s="11" t="s">
        <v>99</v>
      </c>
      <c r="B97" s="9" t="str" cm="1">
        <f t="array" ref="B97">_xll.SNL.Clients.Office.Excel.Functions.SPG($A97, "SP_SHARES_OUT_PERIOD_END", B$3)</f>
        <v>NA</v>
      </c>
      <c r="C97" s="9" t="str" cm="1">
        <f t="array" ref="C97">_xll.SNL.Clients.Office.Excel.Functions.SPG($A97, "SP_SHARES_OUT_PERIOD_END", C$3)</f>
        <v>NA</v>
      </c>
      <c r="D97" s="9" cm="1">
        <f t="array" ref="D97">_xll.SNL.Clients.Office.Excel.Functions.SPG($A97, "SP_SHARES_OUT_PERIOD_END", D$3)</f>
        <v>51134000</v>
      </c>
      <c r="E97" s="9" cm="1">
        <f t="array" ref="E97">_xll.SNL.Clients.Office.Excel.Functions.SPG($A97, "SP_SHARES_OUT_PERIOD_END", E$3)</f>
        <v>51613000</v>
      </c>
      <c r="F97" s="9" cm="1">
        <f t="array" ref="F97">_xll.SNL.Clients.Office.Excel.Functions.SPG($A97, "SP_SHARES_OUT_PERIOD_END", F$3)</f>
        <v>51510000</v>
      </c>
      <c r="G97" s="9" cm="1">
        <f t="array" ref="G97">_xll.SNL.Clients.Office.Excel.Functions.SPG($A97, "SP_SHARES_OUT_PERIOD_END", G$3)</f>
        <v>51338000</v>
      </c>
      <c r="H97" s="9" cm="1">
        <f t="array" ref="H97">_xll.SNL.Clients.Office.Excel.Functions.SPG($A97, "SP_SHARES_OUT_PERIOD_END", H$3)</f>
        <v>51296000</v>
      </c>
      <c r="I97" s="9" cm="1">
        <f t="array" ref="I97">_xll.SNL.Clients.Office.Excel.Functions.SPG($A97, "SP_SHARES_OUT_PERIOD_END", I$3)</f>
        <v>51266000</v>
      </c>
      <c r="J97" s="9" cm="1">
        <f t="array" ref="J97">_xll.SNL.Clients.Office.Excel.Functions.SPG($A97, "SP_SHARES_OUT_PERIOD_END", J$3)</f>
        <v>51182000</v>
      </c>
    </row>
    <row r="98" spans="1:10" x14ac:dyDescent="0.3">
      <c r="A98" s="11" t="s">
        <v>100</v>
      </c>
      <c r="B98" s="9" t="str" cm="1">
        <f t="array" ref="B98">_xll.SNL.Clients.Office.Excel.Functions.SPG($A98, "SP_SHARES_OUT_PERIOD_END", B$3)</f>
        <v>NA</v>
      </c>
      <c r="C98" s="9" cm="1">
        <f t="array" ref="C98">_xll.SNL.Clients.Office.Excel.Functions.SPG($A98, "SP_SHARES_OUT_PERIOD_END", C$3)</f>
        <v>141946427</v>
      </c>
      <c r="D98" s="9" cm="1">
        <f t="array" ref="D98">_xll.SNL.Clients.Office.Excel.Functions.SPG($A98, "SP_SHARES_OUT_PERIOD_END", D$3)</f>
        <v>142195751</v>
      </c>
      <c r="E98" s="9" cm="1">
        <f t="array" ref="E98">_xll.SNL.Clients.Office.Excel.Functions.SPG($A98, "SP_SHARES_OUT_PERIOD_END", E$3)</f>
        <v>142741187</v>
      </c>
      <c r="F98" s="9" cm="1">
        <f t="array" ref="F98">_xll.SNL.Clients.Office.Excel.Functions.SPG($A98, "SP_SHARES_OUT_PERIOD_END", F$3)</f>
        <v>144029996</v>
      </c>
      <c r="G98" s="9" cm="1">
        <f t="array" ref="G98">_xll.SNL.Clients.Office.Excel.Functions.SPG($A98, "SP_SHARES_OUT_PERIOD_END", G$3)</f>
        <v>145225459</v>
      </c>
      <c r="H98" s="9" cm="1">
        <f t="array" ref="H98">_xll.SNL.Clients.Office.Excel.Functions.SPG($A98, "SP_SHARES_OUT_PERIOD_END", H$3)</f>
        <v>147920286</v>
      </c>
      <c r="I98" s="9" cm="1">
        <f t="array" ref="I98">_xll.SNL.Clients.Office.Excel.Functions.SPG($A98, "SP_SHARES_OUT_PERIOD_END", I$3)</f>
        <v>149670942</v>
      </c>
      <c r="J98" s="9" cm="1">
        <f t="array" ref="J98">_xll.SNL.Clients.Office.Excel.Functions.SPG($A98, "SP_SHARES_OUT_PERIOD_END", J$3)</f>
        <v>150575231</v>
      </c>
    </row>
    <row r="99" spans="1:10" x14ac:dyDescent="0.3">
      <c r="A99" s="11" t="s">
        <v>101</v>
      </c>
      <c r="B99" s="9" t="str" cm="1">
        <f t="array" ref="B99">_xll.SNL.Clients.Office.Excel.Functions.SPG($A99, "SP_SHARES_OUT_PERIOD_END", B$3)</f>
        <v>NA</v>
      </c>
      <c r="C99" s="9" cm="1">
        <f t="array" ref="C99">_xll.SNL.Clients.Office.Excel.Functions.SPG($A99, "SP_SHARES_OUT_PERIOD_END", C$3)</f>
        <v>1797091325</v>
      </c>
      <c r="D99" s="9" cm="1">
        <f t="array" ref="D99">_xll.SNL.Clients.Office.Excel.Functions.SPG($A99, "SP_SHARES_OUT_PERIOD_END", D$3)</f>
        <v>1797091325</v>
      </c>
      <c r="E99" s="9" cm="1">
        <f t="array" ref="E99">_xll.SNL.Clients.Office.Excel.Functions.SPG($A99, "SP_SHARES_OUT_PERIOD_END", E$3)</f>
        <v>1828917113</v>
      </c>
      <c r="F99" s="9" cm="1">
        <f t="array" ref="F99">_xll.SNL.Clients.Office.Excel.Functions.SPG($A99, "SP_SHARES_OUT_PERIOD_END", F$3)</f>
        <v>1847009033</v>
      </c>
      <c r="G99" s="9" cm="1">
        <f t="array" ref="G99">_xll.SNL.Clients.Office.Excel.Functions.SPG($A99, "SP_SHARES_OUT_PERIOD_END", G$3)</f>
        <v>1865647804</v>
      </c>
      <c r="H99" s="9" cm="1">
        <f t="array" ref="H99">_xll.SNL.Clients.Office.Excel.Functions.SPG($A99, "SP_SHARES_OUT_PERIOD_END", H$3)</f>
        <v>1887748665</v>
      </c>
      <c r="I99" s="9" cm="1">
        <f t="array" ref="I99">_xll.SNL.Clients.Office.Excel.Functions.SPG($A99, "SP_SHARES_OUT_PERIOD_END", I$3)</f>
        <v>1867245218</v>
      </c>
      <c r="J99" s="9" cm="1">
        <f t="array" ref="J99">_xll.SNL.Clients.Office.Excel.Functions.SPG($A99, "SP_SHARES_OUT_PERIOD_END", J$3)</f>
        <v>1894215264</v>
      </c>
    </row>
    <row r="100" spans="1:10" x14ac:dyDescent="0.3">
      <c r="A100" s="11" t="s">
        <v>102</v>
      </c>
      <c r="B100" s="9" t="str" cm="1">
        <f t="array" ref="B100">_xll.SNL.Clients.Office.Excel.Functions.SPG($A100, "SP_SHARES_OUT_PERIOD_END", B$3)</f>
        <v>NA</v>
      </c>
      <c r="C100" s="9" cm="1">
        <f t="array" ref="C100">_xll.SNL.Clients.Office.Excel.Functions.SPG($A100, "SP_SHARES_OUT_PERIOD_END", C$3)</f>
        <v>1358751000</v>
      </c>
      <c r="D100" s="9" cm="1">
        <f t="array" ref="D100">_xll.SNL.Clients.Office.Excel.Functions.SPG($A100, "SP_SHARES_OUT_PERIOD_END", D$3)</f>
        <v>1363639000</v>
      </c>
      <c r="E100" s="9" cm="1">
        <f t="array" ref="E100">_xll.SNL.Clients.Office.Excel.Functions.SPG($A100, "SP_SHARES_OUT_PERIOD_END", E$3)</f>
        <v>1371372000</v>
      </c>
      <c r="F100" s="9" cm="1">
        <f t="array" ref="F100">_xll.SNL.Clients.Office.Excel.Functions.SPG($A100, "SP_SHARES_OUT_PERIOD_END", F$3)</f>
        <v>1373350000</v>
      </c>
      <c r="G100" s="9" cm="1">
        <f t="array" ref="G100">_xll.SNL.Clients.Office.Excel.Functions.SPG($A100, "SP_SHARES_OUT_PERIOD_END", G$3)</f>
        <v>1371300000</v>
      </c>
      <c r="H100" s="9" cm="1">
        <f t="array" ref="H100">_xll.SNL.Clients.Office.Excel.Functions.SPG($A100, "SP_SHARES_OUT_PERIOD_END", H$3)</f>
        <v>1374250000</v>
      </c>
      <c r="I100" s="9" cm="1">
        <f t="array" ref="I100">_xll.SNL.Clients.Office.Excel.Functions.SPG($A100, "SP_SHARES_OUT_PERIOD_END", I$3)</f>
        <v>1379800000</v>
      </c>
      <c r="J100" s="9" cm="1">
        <f t="array" ref="J100">_xll.SNL.Clients.Office.Excel.Functions.SPG($A100, "SP_SHARES_OUT_PERIOD_END", J$3)</f>
        <v>1380050000</v>
      </c>
    </row>
    <row r="101" spans="1:10" x14ac:dyDescent="0.3">
      <c r="A101" s="11" t="s">
        <v>103</v>
      </c>
      <c r="B101" s="9" t="str" cm="1">
        <f t="array" ref="B101">_xll.SNL.Clients.Office.Excel.Functions.SPG($A101, "SP_SHARES_OUT_PERIOD_END", B$3)</f>
        <v>NA</v>
      </c>
      <c r="C101" s="9" cm="1">
        <f t="array" ref="C101">_xll.SNL.Clients.Office.Excel.Functions.SPG($A101, "SP_SHARES_OUT_PERIOD_END", C$3)</f>
        <v>400703663</v>
      </c>
      <c r="D101" s="9" cm="1">
        <f t="array" ref="D101">_xll.SNL.Clients.Office.Excel.Functions.SPG($A101, "SP_SHARES_OUT_PERIOD_END", D$3)</f>
        <v>403033421</v>
      </c>
      <c r="E101" s="9" cm="1">
        <f t="array" ref="E101">_xll.SNL.Clients.Office.Excel.Functions.SPG($A101, "SP_SHARES_OUT_PERIOD_END", E$3)</f>
        <v>404073495</v>
      </c>
      <c r="F101" s="9" cm="1">
        <f t="array" ref="F101">_xll.SNL.Clients.Office.Excel.Functions.SPG($A101, "SP_SHARES_OUT_PERIOD_END", F$3)</f>
        <v>406033066</v>
      </c>
      <c r="G101" s="9" cm="1">
        <f t="array" ref="G101">_xll.SNL.Clients.Office.Excel.Functions.SPG($A101, "SP_SHARES_OUT_PERIOD_END", G$3)</f>
        <v>405269637</v>
      </c>
      <c r="H101" s="9" cm="1">
        <f t="array" ref="H101">_xll.SNL.Clients.Office.Excel.Functions.SPG($A101, "SP_SHARES_OUT_PERIOD_END", H$3)</f>
        <v>407984339</v>
      </c>
      <c r="I101" s="9" cm="1">
        <f t="array" ref="I101">_xll.SNL.Clients.Office.Excel.Functions.SPG($A101, "SP_SHARES_OUT_PERIOD_END", I$3)</f>
        <v>410691354</v>
      </c>
      <c r="J101" s="9" cm="1">
        <f t="array" ref="J101">_xll.SNL.Clients.Office.Excel.Functions.SPG($A101, "SP_SHARES_OUT_PERIOD_END", J$3)</f>
        <v>414158680</v>
      </c>
    </row>
    <row r="102" spans="1:10" x14ac:dyDescent="0.3">
      <c r="A102" s="11" t="s">
        <v>104</v>
      </c>
      <c r="B102" s="9" t="str" cm="1">
        <f t="array" ref="B102">_xll.SNL.Clients.Office.Excel.Functions.SPG($A102, "SP_SHARES_OUT_PERIOD_END", B$3)</f>
        <v>NA</v>
      </c>
      <c r="C102" s="9" cm="1">
        <f t="array" ref="C102">_xll.SNL.Clients.Office.Excel.Functions.SPG($A102, "SP_SHARES_OUT_PERIOD_END", C$3)</f>
        <v>245200000</v>
      </c>
      <c r="D102" s="9" cm="1">
        <f t="array" ref="D102">_xll.SNL.Clients.Office.Excel.Functions.SPG($A102, "SP_SHARES_OUT_PERIOD_END", D$3)</f>
        <v>244932786</v>
      </c>
      <c r="E102" s="9" cm="1">
        <f t="array" ref="E102">_xll.SNL.Clients.Office.Excel.Functions.SPG($A102, "SP_SHARES_OUT_PERIOD_END", E$3)</f>
        <v>244771926</v>
      </c>
      <c r="F102" s="9" cm="1">
        <f t="array" ref="F102">_xll.SNL.Clients.Office.Excel.Functions.SPG($A102, "SP_SHARES_OUT_PERIOD_END", F$3)</f>
        <v>244468559</v>
      </c>
      <c r="G102" s="9" cm="1">
        <f t="array" ref="G102">_xll.SNL.Clients.Office.Excel.Functions.SPG($A102, "SP_SHARES_OUT_PERIOD_END", G$3)</f>
        <v>243152763</v>
      </c>
      <c r="H102" s="9" cm="1">
        <f t="array" ref="H102">_xll.SNL.Clients.Office.Excel.Functions.SPG($A102, "SP_SHARES_OUT_PERIOD_END", H$3)</f>
        <v>246340530</v>
      </c>
      <c r="I102" s="9" cm="1">
        <f t="array" ref="I102">_xll.SNL.Clients.Office.Excel.Functions.SPG($A102, "SP_SHARES_OUT_PERIOD_END", I$3)</f>
        <v>245999098</v>
      </c>
      <c r="J102" s="9" cm="1">
        <f t="array" ref="J102">_xll.SNL.Clients.Office.Excel.Functions.SPG($A102, "SP_SHARES_OUT_PERIOD_END", J$3)</f>
        <v>244194098</v>
      </c>
    </row>
    <row r="103" spans="1:10" x14ac:dyDescent="0.3">
      <c r="A103" s="11" t="s">
        <v>105</v>
      </c>
      <c r="B103" s="9" t="str" cm="1">
        <f t="array" ref="B103">_xll.SNL.Clients.Office.Excel.Functions.SPG($A103, "SP_SHARES_OUT_PERIOD_END", B$3)</f>
        <v>NA</v>
      </c>
      <c r="C103" s="9" t="str" cm="1">
        <f t="array" ref="C103">_xll.SNL.Clients.Office.Excel.Functions.SPG($A103, "SP_SHARES_OUT_PERIOD_END", C$3)</f>
        <v>NA</v>
      </c>
      <c r="D103" s="9" cm="1">
        <f t="array" ref="D103">_xll.SNL.Clients.Office.Excel.Functions.SPG($A103, "SP_SHARES_OUT_PERIOD_END", D$3)</f>
        <v>156300000</v>
      </c>
      <c r="E103" s="9" cm="1">
        <f t="array" ref="E103">_xll.SNL.Clients.Office.Excel.Functions.SPG($A103, "SP_SHARES_OUT_PERIOD_END", E$3)</f>
        <v>156200000</v>
      </c>
      <c r="F103" s="9" cm="1">
        <f t="array" ref="F103">_xll.SNL.Clients.Office.Excel.Functions.SPG($A103, "SP_SHARES_OUT_PERIOD_END", F$3)</f>
        <v>156500000</v>
      </c>
      <c r="G103" s="9" cm="1">
        <f t="array" ref="G103">_xll.SNL.Clients.Office.Excel.Functions.SPG($A103, "SP_SHARES_OUT_PERIOD_END", G$3)</f>
        <v>157000000</v>
      </c>
      <c r="H103" s="9" cm="1">
        <f t="array" ref="H103">_xll.SNL.Clients.Office.Excel.Functions.SPG($A103, "SP_SHARES_OUT_PERIOD_END", H$3)</f>
        <v>156900000</v>
      </c>
      <c r="I103" s="9" cm="1">
        <f t="array" ref="I103">_xll.SNL.Clients.Office.Excel.Functions.SPG($A103, "SP_SHARES_OUT_PERIOD_END", I$3)</f>
        <v>156800000</v>
      </c>
      <c r="J103" s="9" cm="1">
        <f t="array" ref="J103">_xll.SNL.Clients.Office.Excel.Functions.SPG($A103, "SP_SHARES_OUT_PERIOD_END", J$3)</f>
        <v>157200000</v>
      </c>
    </row>
    <row r="104" spans="1:10" x14ac:dyDescent="0.3">
      <c r="A104" s="11" t="s">
        <v>106</v>
      </c>
      <c r="B104" s="9" t="str" cm="1">
        <f t="array" ref="B104">_xll.SNL.Clients.Office.Excel.Functions.SPG($A104, "SP_SHARES_OUT_PERIOD_END", B$3)</f>
        <v>NA</v>
      </c>
      <c r="C104" s="9" cm="1">
        <f t="array" ref="C104">_xll.SNL.Clients.Office.Excel.Functions.SPG($A104, "SP_SHARES_OUT_PERIOD_END", C$3)</f>
        <v>403496000</v>
      </c>
      <c r="D104" s="9" cm="1">
        <f t="array" ref="D104">_xll.SNL.Clients.Office.Excel.Functions.SPG($A104, "SP_SHARES_OUT_PERIOD_END", D$3)</f>
        <v>403258000</v>
      </c>
      <c r="E104" s="9" cm="1">
        <f t="array" ref="E104">_xll.SNL.Clients.Office.Excel.Functions.SPG($A104, "SP_SHARES_OUT_PERIOD_END", E$3)</f>
        <v>405007976</v>
      </c>
      <c r="F104" s="9" cm="1">
        <f t="array" ref="F104">_xll.SNL.Clients.Office.Excel.Functions.SPG($A104, "SP_SHARES_OUT_PERIOD_END", F$3)</f>
        <v>405776360</v>
      </c>
      <c r="G104" s="9" cm="1">
        <f t="array" ref="G104">_xll.SNL.Clients.Office.Excel.Functions.SPG($A104, "SP_SHARES_OUT_PERIOD_END", G$3)</f>
        <v>405390412</v>
      </c>
      <c r="H104" s="9" cm="1">
        <f t="array" ref="H104">_xll.SNL.Clients.Office.Excel.Functions.SPG($A104, "SP_SHARES_OUT_PERIOD_END", H$3)</f>
        <v>407709848</v>
      </c>
      <c r="I104" s="9" cm="1">
        <f t="array" ref="I104">_xll.SNL.Clients.Office.Excel.Functions.SPG($A104, "SP_SHARES_OUT_PERIOD_END", I$3)</f>
        <v>406928592</v>
      </c>
      <c r="J104" s="9" cm="1">
        <f t="array" ref="J104">_xll.SNL.Clients.Office.Excel.Functions.SPG($A104, "SP_SHARES_OUT_PERIOD_END", J$3)</f>
        <v>406689332</v>
      </c>
    </row>
    <row r="105" spans="1:10" x14ac:dyDescent="0.3">
      <c r="A105" s="11" t="s">
        <v>107</v>
      </c>
      <c r="B105" s="9" t="str" cm="1">
        <f t="array" ref="B105">_xll.SNL.Clients.Office.Excel.Functions.SPG($A105, "SP_SHARES_OUT_PERIOD_END", B$3)</f>
        <v>NA</v>
      </c>
      <c r="C105" s="9" t="str" cm="1">
        <f t="array" ref="C105">_xll.SNL.Clients.Office.Excel.Functions.SPG($A105, "SP_SHARES_OUT_PERIOD_END", C$3)</f>
        <v>NA</v>
      </c>
      <c r="D105" s="9" cm="1">
        <f t="array" ref="D105">_xll.SNL.Clients.Office.Excel.Functions.SPG($A105, "SP_SHARES_OUT_PERIOD_END", D$3)</f>
        <v>3974000000</v>
      </c>
      <c r="E105" s="9" cm="1">
        <f t="array" ref="E105">_xll.SNL.Clients.Office.Excel.Functions.SPG($A105, "SP_SHARES_OUT_PERIOD_END", E$3)</f>
        <v>4007000000</v>
      </c>
      <c r="F105" s="9" cm="1">
        <f t="array" ref="F105">_xll.SNL.Clients.Office.Excel.Functions.SPG($A105, "SP_SHARES_OUT_PERIOD_END", F$3)</f>
        <v>4031000000</v>
      </c>
      <c r="G105" s="9" cm="1">
        <f t="array" ref="G105">_xll.SNL.Clients.Office.Excel.Functions.SPG($A105, "SP_SHARES_OUT_PERIOD_END", G$3)</f>
        <v>4050000000</v>
      </c>
      <c r="H105" s="9" cm="1">
        <f t="array" ref="H105">_xll.SNL.Clients.Office.Excel.Functions.SPG($A105, "SP_SHARES_OUT_PERIOD_END", H$3)</f>
        <v>4049000000</v>
      </c>
      <c r="I105" s="9" cm="1">
        <f t="array" ref="I105">_xll.SNL.Clients.Office.Excel.Functions.SPG($A105, "SP_SHARES_OUT_PERIOD_END", I$3)</f>
        <v>4066000000</v>
      </c>
      <c r="J105" s="9" cm="1">
        <f t="array" ref="J105">_xll.SNL.Clients.Office.Excel.Functions.SPG($A105, "SP_SHARES_OUT_PERIOD_END", J$3)</f>
        <v>4075000000</v>
      </c>
    </row>
    <row r="106" spans="1:10" x14ac:dyDescent="0.3">
      <c r="A106" s="11" t="s">
        <v>108</v>
      </c>
      <c r="B106" s="9" t="str" cm="1">
        <f t="array" ref="B106">_xll.SNL.Clients.Office.Excel.Functions.SPG($A106, "SP_SHARES_OUT_PERIOD_END", B$3)</f>
        <v>NA</v>
      </c>
      <c r="C106" s="9" cm="1">
        <f t="array" ref="C106">_xll.SNL.Clients.Office.Excel.Functions.SPG($A106, "SP_SHARES_OUT_PERIOD_END", C$3)</f>
        <v>1877100000</v>
      </c>
      <c r="D106" s="9" cm="1">
        <f t="array" ref="D106">_xll.SNL.Clients.Office.Excel.Functions.SPG($A106, "SP_SHARES_OUT_PERIOD_END", D$3)</f>
        <v>1891264803</v>
      </c>
      <c r="E106" s="9" cm="1">
        <f t="array" ref="E106">_xll.SNL.Clients.Office.Excel.Functions.SPG($A106, "SP_SHARES_OUT_PERIOD_END", E$3)</f>
        <v>1907795225</v>
      </c>
      <c r="F106" s="9" cm="1">
        <f t="array" ref="F106">_xll.SNL.Clients.Office.Excel.Functions.SPG($A106, "SP_SHARES_OUT_PERIOD_END", F$3)</f>
        <v>1907439613</v>
      </c>
      <c r="G106" s="9" cm="1">
        <f t="array" ref="G106">_xll.SNL.Clients.Office.Excel.Functions.SPG($A106, "SP_SHARES_OUT_PERIOD_END", G$3)</f>
        <v>1903113839</v>
      </c>
      <c r="H106" s="9" cm="1">
        <f t="array" ref="H106">_xll.SNL.Clients.Office.Excel.Functions.SPG($A106, "SP_SHARES_OUT_PERIOD_END", H$3)</f>
        <v>1913881933</v>
      </c>
      <c r="I106" s="9" cm="1">
        <f t="array" ref="I106">_xll.SNL.Clients.Office.Excel.Functions.SPG($A106, "SP_SHARES_OUT_PERIOD_END", I$3)</f>
        <v>1925702484</v>
      </c>
      <c r="J106" s="9" cm="1">
        <f t="array" ref="J106">_xll.SNL.Clients.Office.Excel.Functions.SPG($A106, "SP_SHARES_OUT_PERIOD_END", J$3)</f>
        <v>1946751837</v>
      </c>
    </row>
    <row r="107" spans="1:10" x14ac:dyDescent="0.3">
      <c r="A107" s="11" t="s">
        <v>109</v>
      </c>
      <c r="B107" s="9" t="str" cm="1">
        <f t="array" ref="B107">_xll.SNL.Clients.Office.Excel.Functions.SPG($A107, "SP_SHARES_OUT_PERIOD_END", B$3)</f>
        <v>NA</v>
      </c>
      <c r="C107" s="9" cm="1">
        <f t="array" ref="C107">_xll.SNL.Clients.Office.Excel.Functions.SPG($A107, "SP_SHARES_OUT_PERIOD_END", C$3)</f>
        <v>440543381</v>
      </c>
      <c r="D107" s="9" cm="1">
        <f t="array" ref="D107">_xll.SNL.Clients.Office.Excel.Functions.SPG($A107, "SP_SHARES_OUT_PERIOD_END", D$3)</f>
        <v>445216549</v>
      </c>
      <c r="E107" s="9" cm="1">
        <f t="array" ref="E107">_xll.SNL.Clients.Office.Excel.Functions.SPG($A107, "SP_SHARES_OUT_PERIOD_END", E$3)</f>
        <v>452961853</v>
      </c>
      <c r="F107" s="9" cm="1">
        <f t="array" ref="F107">_xll.SNL.Clients.Office.Excel.Functions.SPG($A107, "SP_SHARES_OUT_PERIOD_END", F$3)</f>
        <v>458485032</v>
      </c>
      <c r="G107" s="9" cm="1">
        <f t="array" ref="G107">_xll.SNL.Clients.Office.Excel.Functions.SPG($A107, "SP_SHARES_OUT_PERIOD_END", G$3)</f>
        <v>466418055</v>
      </c>
      <c r="H107" s="9" cm="1">
        <f t="array" ref="H107">_xll.SNL.Clients.Office.Excel.Functions.SPG($A107, "SP_SHARES_OUT_PERIOD_END", H$3)</f>
        <v>466221795</v>
      </c>
      <c r="I107" s="9" cm="1">
        <f t="array" ref="I107">_xll.SNL.Clients.Office.Excel.Functions.SPG($A107, "SP_SHARES_OUT_PERIOD_END", I$3)</f>
        <v>474682759</v>
      </c>
      <c r="J107" s="9" cm="1">
        <f t="array" ref="J107">_xll.SNL.Clients.Office.Excel.Functions.SPG($A107, "SP_SHARES_OUT_PERIOD_END", J$3)</f>
        <v>483982264</v>
      </c>
    </row>
    <row r="108" spans="1:10" x14ac:dyDescent="0.3">
      <c r="A108" s="11" t="s">
        <v>110</v>
      </c>
      <c r="B108" s="9" t="str" cm="1">
        <f t="array" ref="B108">_xll.SNL.Clients.Office.Excel.Functions.SPG($A108, "SP_SHARES_OUT_PERIOD_END", B$3)</f>
        <v>NA</v>
      </c>
      <c r="C108" s="9" t="str" cm="1">
        <f t="array" ref="C108">_xll.SNL.Clients.Office.Excel.Functions.SPG($A108, "SP_SHARES_OUT_PERIOD_END", C$3)</f>
        <v>NA</v>
      </c>
      <c r="D108" s="9" cm="1">
        <f t="array" ref="D108">_xll.SNL.Clients.Office.Excel.Functions.SPG($A108, "SP_SHARES_OUT_PERIOD_END", D$3)</f>
        <v>359562138</v>
      </c>
      <c r="E108" s="9" cm="1">
        <f t="array" ref="E108">_xll.SNL.Clients.Office.Excel.Functions.SPG($A108, "SP_SHARES_OUT_PERIOD_END", E$3)</f>
        <v>359364138</v>
      </c>
      <c r="F108" s="9" cm="1">
        <f t="array" ref="F108">_xll.SNL.Clients.Office.Excel.Functions.SPG($A108, "SP_SHARES_OUT_PERIOD_END", F$3)</f>
        <v>359325138</v>
      </c>
      <c r="G108" s="9" cm="1">
        <f t="array" ref="G108">_xll.SNL.Clients.Office.Excel.Functions.SPG($A108, "SP_SHARES_OUT_PERIOD_END", G$3)</f>
        <v>359234138</v>
      </c>
      <c r="H108" s="9" cm="1">
        <f t="array" ref="H108">_xll.SNL.Clients.Office.Excel.Functions.SPG($A108, "SP_SHARES_OUT_PERIOD_END", H$3)</f>
        <v>359192138</v>
      </c>
      <c r="I108" s="9" cm="1">
        <f t="array" ref="I108">_xll.SNL.Clients.Office.Excel.Functions.SPG($A108, "SP_SHARES_OUT_PERIOD_END", I$3)</f>
        <v>358981138</v>
      </c>
      <c r="J108" s="9" cm="1">
        <f t="array" ref="J108">_xll.SNL.Clients.Office.Excel.Functions.SPG($A108, "SP_SHARES_OUT_PERIOD_END", J$3)</f>
        <v>358934138</v>
      </c>
    </row>
    <row r="109" spans="1:10" x14ac:dyDescent="0.3">
      <c r="A109" s="11" t="s">
        <v>111</v>
      </c>
      <c r="B109" s="9" t="str" cm="1">
        <f t="array" ref="B109">_xll.SNL.Clients.Office.Excel.Functions.SPG($A109, "SP_SHARES_OUT_PERIOD_END", B$3)</f>
        <v>NA</v>
      </c>
      <c r="C109" s="9" cm="1">
        <f t="array" ref="C109">_xll.SNL.Clients.Office.Excel.Functions.SPG($A109, "SP_SHARES_OUT_PERIOD_END", C$3)</f>
        <v>298700000</v>
      </c>
      <c r="D109" s="9" cm="1">
        <f t="array" ref="D109">_xll.SNL.Clients.Office.Excel.Functions.SPG($A109, "SP_SHARES_OUT_PERIOD_END", D$3)</f>
        <v>298800000</v>
      </c>
      <c r="E109" s="9" cm="1">
        <f t="array" ref="E109">_xll.SNL.Clients.Office.Excel.Functions.SPG($A109, "SP_SHARES_OUT_PERIOD_END", E$3)</f>
        <v>298700000</v>
      </c>
      <c r="F109" s="9" cm="1">
        <f t="array" ref="F109">_xll.SNL.Clients.Office.Excel.Functions.SPG($A109, "SP_SHARES_OUT_PERIOD_END", F$3)</f>
        <v>298600000</v>
      </c>
      <c r="G109" s="9" cm="1">
        <f t="array" ref="G109">_xll.SNL.Clients.Office.Excel.Functions.SPG($A109, "SP_SHARES_OUT_PERIOD_END", G$3)</f>
        <v>294440000</v>
      </c>
      <c r="H109" s="9" cm="1">
        <f t="array" ref="H109">_xll.SNL.Clients.Office.Excel.Functions.SPG($A109, "SP_SHARES_OUT_PERIOD_END", H$3)</f>
        <v>291800000</v>
      </c>
      <c r="I109" s="9" cm="1">
        <f t="array" ref="I109">_xll.SNL.Clients.Office.Excel.Functions.SPG($A109, "SP_SHARES_OUT_PERIOD_END", I$3)</f>
        <v>291700000</v>
      </c>
      <c r="J109" s="9" cm="1">
        <f t="array" ref="J109">_xll.SNL.Clients.Office.Excel.Functions.SPG($A109, "SP_SHARES_OUT_PERIOD_END", J$3)</f>
        <v>291700000</v>
      </c>
    </row>
    <row r="110" spans="1:10" x14ac:dyDescent="0.3">
      <c r="A110" s="11" t="s">
        <v>112</v>
      </c>
      <c r="B110" s="9" t="str" cm="1">
        <f t="array" ref="B110">_xll.SNL.Clients.Office.Excel.Functions.SPG($A110, "SP_SHARES_OUT_PERIOD_END", B$3)</f>
        <v>NA</v>
      </c>
      <c r="C110" s="9" cm="1">
        <f t="array" ref="C110">_xll.SNL.Clients.Office.Excel.Functions.SPG($A110, "SP_SHARES_OUT_PERIOD_END", C$3)</f>
        <v>495000000</v>
      </c>
      <c r="D110" s="9" cm="1">
        <f t="array" ref="D110">_xll.SNL.Clients.Office.Excel.Functions.SPG($A110, "SP_SHARES_OUT_PERIOD_END", D$3)</f>
        <v>496000000</v>
      </c>
      <c r="E110" s="9" cm="1">
        <f t="array" ref="E110">_xll.SNL.Clients.Office.Excel.Functions.SPG($A110, "SP_SHARES_OUT_PERIOD_END", E$3)</f>
        <v>497000000</v>
      </c>
      <c r="F110" s="9" cm="1">
        <f t="array" ref="F110">_xll.SNL.Clients.Office.Excel.Functions.SPG($A110, "SP_SHARES_OUT_PERIOD_END", F$3)</f>
        <v>497000000</v>
      </c>
      <c r="G110" s="9" cm="1">
        <f t="array" ref="G110">_xll.SNL.Clients.Office.Excel.Functions.SPG($A110, "SP_SHARES_OUT_PERIOD_END", G$3)</f>
        <v>498000000</v>
      </c>
      <c r="H110" s="9" cm="1">
        <f t="array" ref="H110">_xll.SNL.Clients.Office.Excel.Functions.SPG($A110, "SP_SHARES_OUT_PERIOD_END", H$3)</f>
        <v>501000000</v>
      </c>
      <c r="I110" s="9" cm="1">
        <f t="array" ref="I110">_xll.SNL.Clients.Office.Excel.Functions.SPG($A110, "SP_SHARES_OUT_PERIOD_END", I$3)</f>
        <v>505000000</v>
      </c>
      <c r="J110" s="9" cm="1">
        <f t="array" ref="J110">_xll.SNL.Clients.Office.Excel.Functions.SPG($A110, "SP_SHARES_OUT_PERIOD_END", J$3)</f>
        <v>507000000</v>
      </c>
    </row>
    <row r="111" spans="1:10" x14ac:dyDescent="0.3">
      <c r="A111" s="11" t="s">
        <v>113</v>
      </c>
      <c r="B111" s="9" t="str" cm="1">
        <f t="array" ref="B111">_xll.SNL.Clients.Office.Excel.Functions.SPG($A111, "SP_SHARES_OUT_PERIOD_END", B$3)</f>
        <v>NA</v>
      </c>
      <c r="C111" s="9" cm="1">
        <f t="array" ref="C111">_xll.SNL.Clients.Office.Excel.Functions.SPG($A111, "SP_SHARES_OUT_PERIOD_END", C$3)</f>
        <v>816000000</v>
      </c>
      <c r="D111" s="9" cm="1">
        <f t="array" ref="D111">_xll.SNL.Clients.Office.Excel.Functions.SPG($A111, "SP_SHARES_OUT_PERIOD_END", D$3)</f>
        <v>817010957</v>
      </c>
      <c r="E111" s="9" cm="1">
        <f t="array" ref="E111">_xll.SNL.Clients.Office.Excel.Functions.SPG($A111, "SP_SHARES_OUT_PERIOD_END", E$3)</f>
        <v>817087145</v>
      </c>
      <c r="F111" s="9" cm="1">
        <f t="array" ref="F111">_xll.SNL.Clients.Office.Excel.Functions.SPG($A111, "SP_SHARES_OUT_PERIOD_END", F$3)</f>
        <v>820441114</v>
      </c>
      <c r="G111" s="9" cm="1">
        <f t="array" ref="G111">_xll.SNL.Clients.Office.Excel.Functions.SPG($A111, "SP_SHARES_OUT_PERIOD_END", G$3)</f>
        <v>821412769</v>
      </c>
      <c r="H111" s="9" cm="1">
        <f t="array" ref="H111">_xll.SNL.Clients.Office.Excel.Functions.SPG($A111, "SP_SHARES_OUT_PERIOD_END", H$3)</f>
        <v>823372259</v>
      </c>
      <c r="I111" s="9" cm="1">
        <f t="array" ref="I111">_xll.SNL.Clients.Office.Excel.Functions.SPG($A111, "SP_SHARES_OUT_PERIOD_END", I$3)</f>
        <v>826691529</v>
      </c>
      <c r="J111" s="9" cm="1">
        <f t="array" ref="J111">_xll.SNL.Clients.Office.Excel.Functions.SPG($A111, "SP_SHARES_OUT_PERIOD_END", J$3)</f>
        <v>829568199</v>
      </c>
    </row>
    <row r="112" spans="1:10" x14ac:dyDescent="0.3">
      <c r="A112" s="11" t="s">
        <v>114</v>
      </c>
      <c r="B112" s="9" t="str" cm="1">
        <f t="array" ref="B112">_xll.SNL.Clients.Office.Excel.Functions.SPG($A112, "SP_SHARES_OUT_PERIOD_END", B$3)</f>
        <v>NA</v>
      </c>
      <c r="C112" s="9" cm="1">
        <f t="array" ref="C112">_xll.SNL.Clients.Office.Excel.Functions.SPG($A112, "SP_SHARES_OUT_PERIOD_END", C$3)</f>
        <v>3787746392</v>
      </c>
      <c r="D112" s="9" cm="1">
        <f t="array" ref="D112">_xll.SNL.Clients.Office.Excel.Functions.SPG($A112, "SP_SHARES_OUT_PERIOD_END", D$3)</f>
        <v>3834395175</v>
      </c>
      <c r="E112" s="9" cm="1">
        <f t="array" ref="E112">_xll.SNL.Clients.Office.Excel.Functions.SPG($A112, "SP_SHARES_OUT_PERIOD_END", E$3)</f>
        <v>3881564265</v>
      </c>
      <c r="F112" s="9" cm="1">
        <f t="array" ref="F112">_xll.SNL.Clients.Office.Excel.Functions.SPG($A112, "SP_SHARES_OUT_PERIOD_END", F$3)</f>
        <v>3935308097</v>
      </c>
      <c r="G112" s="9" cm="1">
        <f t="array" ref="G112">_xll.SNL.Clients.Office.Excel.Functions.SPG($A112, "SP_SHARES_OUT_PERIOD_END", G$3)</f>
        <v>3978762306</v>
      </c>
      <c r="H112" s="9" cm="1">
        <f t="array" ref="H112">_xll.SNL.Clients.Office.Excel.Functions.SPG($A112, "SP_SHARES_OUT_PERIOD_END", H$3)</f>
        <v>4058507020</v>
      </c>
      <c r="I112" s="9" cm="1">
        <f t="array" ref="I112">_xll.SNL.Clients.Office.Excel.Functions.SPG($A112, "SP_SHARES_OUT_PERIOD_END", I$3)</f>
        <v>4132244780</v>
      </c>
      <c r="J112" s="9" cm="1">
        <f t="array" ref="J112">_xll.SNL.Clients.Office.Excel.Functions.SPG($A112, "SP_SHARES_OUT_PERIOD_END", J$3)</f>
        <v>4179387768</v>
      </c>
    </row>
    <row r="113" spans="1:10" x14ac:dyDescent="0.3">
      <c r="A113" s="11" t="s">
        <v>115</v>
      </c>
      <c r="B113" s="9" t="str" cm="1">
        <f t="array" ref="B113">_xll.SNL.Clients.Office.Excel.Functions.SPG($A113, "SP_SHARES_OUT_PERIOD_END", B$3)</f>
        <v>NA</v>
      </c>
      <c r="C113" s="9" cm="1">
        <f t="array" ref="C113">_xll.SNL.Clients.Office.Excel.Functions.SPG($A113, "SP_SHARES_OUT_PERIOD_END", C$3)</f>
        <v>477320462</v>
      </c>
      <c r="D113" s="9" cm="1">
        <f t="array" ref="D113">_xll.SNL.Clients.Office.Excel.Functions.SPG($A113, "SP_SHARES_OUT_PERIOD_END", D$3)</f>
        <v>477273006</v>
      </c>
      <c r="E113" s="9" cm="1">
        <f t="array" ref="E113">_xll.SNL.Clients.Office.Excel.Functions.SPG($A113, "SP_SHARES_OUT_PERIOD_END", E$3)</f>
        <v>478169096</v>
      </c>
      <c r="F113" s="9" cm="1">
        <f t="array" ref="F113">_xll.SNL.Clients.Office.Excel.Functions.SPG($A113, "SP_SHARES_OUT_PERIOD_END", F$3)</f>
        <v>478062749</v>
      </c>
      <c r="G113" s="9" cm="1">
        <f t="array" ref="G113">_xll.SNL.Clients.Office.Excel.Functions.SPG($A113, "SP_SHARES_OUT_PERIOD_END", G$3)</f>
        <v>478005028</v>
      </c>
      <c r="H113" s="9" cm="1">
        <f t="array" ref="H113">_xll.SNL.Clients.Office.Excel.Functions.SPG($A113, "SP_SHARES_OUT_PERIOD_END", H$3)</f>
        <v>477967881</v>
      </c>
      <c r="I113" s="9" cm="1">
        <f t="array" ref="I113">_xll.SNL.Clients.Office.Excel.Functions.SPG($A113, "SP_SHARES_OUT_PERIOD_END", I$3)</f>
        <v>477022783</v>
      </c>
      <c r="J113" s="9" cm="1">
        <f t="array" ref="J113">_xll.SNL.Clients.Office.Excel.Functions.SPG($A113, "SP_SHARES_OUT_PERIOD_END", J$3)</f>
        <v>476906797</v>
      </c>
    </row>
    <row r="114" spans="1:10" x14ac:dyDescent="0.3">
      <c r="A114" s="11" t="s">
        <v>116</v>
      </c>
      <c r="B114" s="9" t="str" cm="1">
        <f t="array" ref="B114">_xll.SNL.Clients.Office.Excel.Functions.SPG($A114, "SP_SHARES_OUT_PERIOD_END", B$3)</f>
        <v>NA</v>
      </c>
      <c r="C114" s="9" cm="1">
        <f t="array" ref="C114">_xll.SNL.Clients.Office.Excel.Functions.SPG($A114, "SP_SHARES_OUT_PERIOD_END", C$3)</f>
        <v>1275867000</v>
      </c>
      <c r="D114" s="9" cm="1">
        <f t="array" ref="D114">_xll.SNL.Clients.Office.Excel.Functions.SPG($A114, "SP_SHARES_OUT_PERIOD_END", D$3)</f>
        <v>1150912478</v>
      </c>
      <c r="E114" s="9" cm="1">
        <f t="array" ref="E114">_xll.SNL.Clients.Office.Excel.Functions.SPG($A114, "SP_SHARES_OUT_PERIOD_END", E$3)</f>
        <v>1161249790</v>
      </c>
      <c r="F114" s="9" cm="1">
        <f t="array" ref="F114">_xll.SNL.Clients.Office.Excel.Functions.SPG($A114, "SP_SHARES_OUT_PERIOD_END", F$3)</f>
        <v>1169533976</v>
      </c>
      <c r="G114" s="9" cm="1">
        <f t="array" ref="G114">_xll.SNL.Clients.Office.Excel.Functions.SPG($A114, "SP_SHARES_OUT_PERIOD_END", G$3)</f>
        <v>1178101555</v>
      </c>
      <c r="H114" s="9" cm="1">
        <f t="array" ref="H114">_xll.SNL.Clients.Office.Excel.Functions.SPG($A114, "SP_SHARES_OUT_PERIOD_END", H$3)</f>
        <v>1187407942</v>
      </c>
      <c r="I114" s="9" cm="1">
        <f t="array" ref="I114">_xll.SNL.Clients.Office.Excel.Functions.SPG($A114, "SP_SHARES_OUT_PERIOD_END", I$3)</f>
        <v>1197490673</v>
      </c>
      <c r="J114" s="9" cm="1">
        <f t="array" ref="J114">_xll.SNL.Clients.Office.Excel.Functions.SPG($A114, "SP_SHARES_OUT_PERIOD_END", J$3)</f>
        <v>1210058689</v>
      </c>
    </row>
    <row r="115" spans="1:10" x14ac:dyDescent="0.3">
      <c r="A115" s="11" t="s">
        <v>117</v>
      </c>
      <c r="B115" s="9" t="str" cm="1">
        <f t="array" ref="B115">_xll.SNL.Clients.Office.Excel.Functions.SPG($A115, "SP_SHARES_OUT_PERIOD_END", B$3)</f>
        <v>NA</v>
      </c>
      <c r="C115" s="9" t="str" cm="1">
        <f t="array" ref="C115">_xll.SNL.Clients.Office.Excel.Functions.SPG($A115, "SP_SHARES_OUT_PERIOD_END", C$3)</f>
        <v>NA</v>
      </c>
      <c r="D115" s="9" cm="1">
        <f t="array" ref="D115">_xll.SNL.Clients.Office.Excel.Functions.SPG($A115, "SP_SHARES_OUT_PERIOD_END", D$3)</f>
        <v>346000000</v>
      </c>
      <c r="E115" s="9" cm="1">
        <f t="array" ref="E115">_xll.SNL.Clients.Office.Excel.Functions.SPG($A115, "SP_SHARES_OUT_PERIOD_END", E$3)</f>
        <v>346000000</v>
      </c>
      <c r="F115" s="9" cm="1">
        <f t="array" ref="F115">_xll.SNL.Clients.Office.Excel.Functions.SPG($A115, "SP_SHARES_OUT_PERIOD_END", F$3)</f>
        <v>346000000</v>
      </c>
      <c r="G115" s="9" cm="1">
        <f t="array" ref="G115">_xll.SNL.Clients.Office.Excel.Functions.SPG($A115, "SP_SHARES_OUT_PERIOD_END", G$3)</f>
        <v>345415772</v>
      </c>
      <c r="H115" s="9" cm="1">
        <f t="array" ref="H115">_xll.SNL.Clients.Office.Excel.Functions.SPG($A115, "SP_SHARES_OUT_PERIOD_END", H$3)</f>
        <v>345000000</v>
      </c>
      <c r="I115" s="9" cm="1">
        <f t="array" ref="I115">_xll.SNL.Clients.Office.Excel.Functions.SPG($A115, "SP_SHARES_OUT_PERIOD_END", I$3)</f>
        <v>344000000</v>
      </c>
      <c r="J115" s="9" cm="1">
        <f t="array" ref="J115">_xll.SNL.Clients.Office.Excel.Functions.SPG($A115, "SP_SHARES_OUT_PERIOD_END", J$3)</f>
        <v>346000000</v>
      </c>
    </row>
    <row r="116" spans="1:10" x14ac:dyDescent="0.3">
      <c r="A116" s="11" t="s">
        <v>118</v>
      </c>
      <c r="B116" s="9" t="str" cm="1">
        <f t="array" ref="B116">_xll.SNL.Clients.Office.Excel.Functions.SPG($A116, "SP_SHARES_OUT_PERIOD_END", B$3)</f>
        <v>NA</v>
      </c>
      <c r="C116" s="9" cm="1">
        <f t="array" ref="C116">_xll.SNL.Clients.Office.Excel.Functions.SPG($A116, "SP_SHARES_OUT_PERIOD_END", C$3)</f>
        <v>180703353</v>
      </c>
      <c r="D116" s="9" cm="1">
        <f t="array" ref="D116">_xll.SNL.Clients.Office.Excel.Functions.SPG($A116, "SP_SHARES_OUT_PERIOD_END", D$3)</f>
        <v>181491104</v>
      </c>
      <c r="E116" s="9" cm="1">
        <f t="array" ref="E116">_xll.SNL.Clients.Office.Excel.Functions.SPG($A116, "SP_SHARES_OUT_PERIOD_END", E$3)</f>
        <v>182356814</v>
      </c>
      <c r="F116" s="9" cm="1">
        <f t="array" ref="F116">_xll.SNL.Clients.Office.Excel.Functions.SPG($A116, "SP_SHARES_OUT_PERIOD_END", F$3)</f>
        <v>182888417</v>
      </c>
      <c r="G116" s="9" cm="1">
        <f t="array" ref="G116">_xll.SNL.Clients.Office.Excel.Functions.SPG($A116, "SP_SHARES_OUT_PERIOD_END", G$3)</f>
        <v>182792932</v>
      </c>
      <c r="H116" s="9" cm="1">
        <f t="array" ref="H116">_xll.SNL.Clients.Office.Excel.Functions.SPG($A116, "SP_SHARES_OUT_PERIOD_END", H$3)</f>
        <v>183659136</v>
      </c>
      <c r="I116" s="9" cm="1">
        <f t="array" ref="I116">_xll.SNL.Clients.Office.Excel.Functions.SPG($A116, "SP_SHARES_OUT_PERIOD_END", I$3)</f>
        <v>183259042</v>
      </c>
      <c r="J116" s="9" cm="1">
        <f t="array" ref="J116">_xll.SNL.Clients.Office.Excel.Functions.SPG($A116, "SP_SHARES_OUT_PERIOD_END", J$3)</f>
        <v>183199002</v>
      </c>
    </row>
    <row r="117" spans="1:10" x14ac:dyDescent="0.3">
      <c r="A117" s="11" t="s">
        <v>119</v>
      </c>
      <c r="B117" s="9" t="str" cm="1">
        <f t="array" ref="B117">_xll.SNL.Clients.Office.Excel.Functions.SPG($A117, "SP_SHARES_OUT_PERIOD_END", B$3)</f>
        <v>NA</v>
      </c>
      <c r="C117" s="9" t="str" cm="1">
        <f t="array" ref="C117">_xll.SNL.Clients.Office.Excel.Functions.SPG($A117, "SP_SHARES_OUT_PERIOD_END", C$3)</f>
        <v>NA</v>
      </c>
      <c r="D117" s="9" cm="1">
        <f t="array" ref="D117">_xll.SNL.Clients.Office.Excel.Functions.SPG($A117, "SP_SHARES_OUT_PERIOD_END", D$3)</f>
        <v>313000000</v>
      </c>
      <c r="E117" s="9" cm="1">
        <f t="array" ref="E117">_xll.SNL.Clients.Office.Excel.Functions.SPG($A117, "SP_SHARES_OUT_PERIOD_END", E$3)</f>
        <v>313214000</v>
      </c>
      <c r="F117" s="9" cm="1">
        <f t="array" ref="F117">_xll.SNL.Clients.Office.Excel.Functions.SPG($A117, "SP_SHARES_OUT_PERIOD_END", F$3)</f>
        <v>315000000</v>
      </c>
      <c r="G117" s="9" cm="1">
        <f t="array" ref="G117">_xll.SNL.Clients.Office.Excel.Functions.SPG($A117, "SP_SHARES_OUT_PERIOD_END", G$3)</f>
        <v>317000000</v>
      </c>
      <c r="H117" s="9" cm="1">
        <f t="array" ref="H117">_xll.SNL.Clients.Office.Excel.Functions.SPG($A117, "SP_SHARES_OUT_PERIOD_END", H$3)</f>
        <v>319382000</v>
      </c>
      <c r="I117" s="9" cm="1">
        <f t="array" ref="I117">_xll.SNL.Clients.Office.Excel.Functions.SPG($A117, "SP_SHARES_OUT_PERIOD_END", I$3)</f>
        <v>321576000</v>
      </c>
      <c r="J117" s="9" cm="1">
        <f t="array" ref="J117">_xll.SNL.Clients.Office.Excel.Functions.SPG($A117, "SP_SHARES_OUT_PERIOD_END", J$3)</f>
        <v>324419000</v>
      </c>
    </row>
    <row r="118" spans="1:10" x14ac:dyDescent="0.3">
      <c r="A118" s="11" t="s">
        <v>120</v>
      </c>
      <c r="B118" s="9" t="str" cm="1">
        <f t="array" ref="B118">_xll.SNL.Clients.Office.Excel.Functions.SPG($A118, "SP_SHARES_OUT_PERIOD_END", B$3)</f>
        <v>NA</v>
      </c>
      <c r="C118" s="9" t="str" cm="1">
        <f t="array" ref="C118">_xll.SNL.Clients.Office.Excel.Functions.SPG($A118, "SP_SHARES_OUT_PERIOD_END", C$3)</f>
        <v>NA</v>
      </c>
      <c r="D118" s="9" cm="1">
        <f t="array" ref="D118">_xll.SNL.Clients.Office.Excel.Functions.SPG($A118, "SP_SHARES_OUT_PERIOD_END", D$3)</f>
        <v>963524402</v>
      </c>
      <c r="E118" s="9" cm="1">
        <f t="array" ref="E118">_xll.SNL.Clients.Office.Excel.Functions.SPG($A118, "SP_SHARES_OUT_PERIOD_END", E$3)</f>
        <v>962967011</v>
      </c>
      <c r="F118" s="9" cm="1">
        <f t="array" ref="F118">_xll.SNL.Clients.Office.Excel.Functions.SPG($A118, "SP_SHARES_OUT_PERIOD_END", F$3)</f>
        <v>962268657</v>
      </c>
      <c r="G118" s="9" cm="1">
        <f t="array" ref="G118">_xll.SNL.Clients.Office.Excel.Functions.SPG($A118, "SP_SHARES_OUT_PERIOD_END", G$3)</f>
        <v>961311496</v>
      </c>
      <c r="H118" s="9" cm="1">
        <f t="array" ref="H118">_xll.SNL.Clients.Office.Excel.Functions.SPG($A118, "SP_SHARES_OUT_PERIOD_END", H$3)</f>
        <v>960208274</v>
      </c>
      <c r="I118" s="9" cm="1">
        <f t="array" ref="I118">_xll.SNL.Clients.Office.Excel.Functions.SPG($A118, "SP_SHARES_OUT_PERIOD_END", I$3)</f>
        <v>957344162</v>
      </c>
      <c r="J118" s="9" cm="1">
        <f t="array" ref="J118">_xll.SNL.Clients.Office.Excel.Functions.SPG($A118, "SP_SHARES_OUT_PERIOD_END", J$3)</f>
        <v>954260050</v>
      </c>
    </row>
    <row r="119" spans="1:10" x14ac:dyDescent="0.3">
      <c r="A119" s="11" t="s">
        <v>121</v>
      </c>
      <c r="B119" s="9" t="str" cm="1">
        <f t="array" ref="B119">_xll.SNL.Clients.Office.Excel.Functions.SPG($A119, "SP_SHARES_OUT_PERIOD_END", B$3)</f>
        <v>NA</v>
      </c>
      <c r="C119" s="9" cm="1">
        <f t="array" ref="C119">_xll.SNL.Clients.Office.Excel.Functions.SPG($A119, "SP_SHARES_OUT_PERIOD_END", C$3)</f>
        <v>813000000</v>
      </c>
      <c r="D119" s="9" cm="1">
        <f t="array" ref="D119">_xll.SNL.Clients.Office.Excel.Functions.SPG($A119, "SP_SHARES_OUT_PERIOD_END", D$3)</f>
        <v>814000000</v>
      </c>
      <c r="E119" s="9" cm="1">
        <f t="array" ref="E119">_xll.SNL.Clients.Office.Excel.Functions.SPG($A119, "SP_SHARES_OUT_PERIOD_END", E$3)</f>
        <v>815000000</v>
      </c>
      <c r="F119" s="9" cm="1">
        <f t="array" ref="F119">_xll.SNL.Clients.Office.Excel.Functions.SPG($A119, "SP_SHARES_OUT_PERIOD_END", F$3)</f>
        <v>819000000</v>
      </c>
      <c r="G119" s="9" cm="1">
        <f t="array" ref="G119">_xll.SNL.Clients.Office.Excel.Functions.SPG($A119, "SP_SHARES_OUT_PERIOD_END", G$3)</f>
        <v>820000000</v>
      </c>
      <c r="H119" s="9" cm="1">
        <f t="array" ref="H119">_xll.SNL.Clients.Office.Excel.Functions.SPG($A119, "SP_SHARES_OUT_PERIOD_END", H$3)</f>
        <v>820000000</v>
      </c>
      <c r="I119" s="9" cm="1">
        <f t="array" ref="I119">_xll.SNL.Clients.Office.Excel.Functions.SPG($A119, "SP_SHARES_OUT_PERIOD_END", I$3)</f>
        <v>820000000</v>
      </c>
      <c r="J119" s="9" cm="1">
        <f t="array" ref="J119">_xll.SNL.Clients.Office.Excel.Functions.SPG($A119, "SP_SHARES_OUT_PERIOD_END", J$3)</f>
        <v>823000000</v>
      </c>
    </row>
    <row r="120" spans="1:10" x14ac:dyDescent="0.3">
      <c r="A120" s="11" t="s">
        <v>122</v>
      </c>
      <c r="B120" s="9" t="str" cm="1">
        <f t="array" ref="B120">_xll.SNL.Clients.Office.Excel.Functions.SPG($A120, "SP_SHARES_OUT_PERIOD_END", B$3)</f>
        <v>NA</v>
      </c>
      <c r="C120" s="9" cm="1">
        <f t="array" ref="C120">_xll.SNL.Clients.Office.Excel.Functions.SPG($A120, "SP_SHARES_OUT_PERIOD_END", C$3)</f>
        <v>69946000</v>
      </c>
      <c r="D120" s="9" cm="1">
        <f t="array" ref="D120">_xll.SNL.Clients.Office.Excel.Functions.SPG($A120, "SP_SHARES_OUT_PERIOD_END", D$3)</f>
        <v>69676923</v>
      </c>
      <c r="E120" s="9" cm="1">
        <f t="array" ref="E120">_xll.SNL.Clients.Office.Excel.Functions.SPG($A120, "SP_SHARES_OUT_PERIOD_END", E$3)</f>
        <v>69408935</v>
      </c>
      <c r="F120" s="9" cm="1">
        <f t="array" ref="F120">_xll.SNL.Clients.Office.Excel.Functions.SPG($A120, "SP_SHARES_OUT_PERIOD_END", F$3)</f>
        <v>71463894</v>
      </c>
      <c r="G120" s="9" cm="1">
        <f t="array" ref="G120">_xll.SNL.Clients.Office.Excel.Functions.SPG($A120, "SP_SHARES_OUT_PERIOD_END", G$3)</f>
        <v>71715804</v>
      </c>
      <c r="H120" s="9" cm="1">
        <f t="array" ref="H120">_xll.SNL.Clients.Office.Excel.Functions.SPG($A120, "SP_SHARES_OUT_PERIOD_END", H$3)</f>
        <v>72203006</v>
      </c>
      <c r="I120" s="9" cm="1">
        <f t="array" ref="I120">_xll.SNL.Clients.Office.Excel.Functions.SPG($A120, "SP_SHARES_OUT_PERIOD_END", I$3)</f>
        <v>73950978</v>
      </c>
      <c r="J120" s="9" cm="1">
        <f t="array" ref="J120">_xll.SNL.Clients.Office.Excel.Functions.SPG($A120, "SP_SHARES_OUT_PERIOD_END", J$3)</f>
        <v>73819827</v>
      </c>
    </row>
    <row r="121" spans="1:10" x14ac:dyDescent="0.3">
      <c r="A121" s="11" t="s">
        <v>123</v>
      </c>
      <c r="B121" s="9" t="str" cm="1">
        <f t="array" ref="B121">_xll.SNL.Clients.Office.Excel.Functions.SPG($A121, "SP_SHARES_OUT_PERIOD_END", B$3)</f>
        <v>NA</v>
      </c>
      <c r="C121" s="9" cm="1">
        <f t="array" ref="C121">_xll.SNL.Clients.Office.Excel.Functions.SPG($A121, "SP_SHARES_OUT_PERIOD_END", C$3)</f>
        <v>685595000</v>
      </c>
      <c r="D121" s="9" cm="1">
        <f t="array" ref="D121">_xll.SNL.Clients.Office.Excel.Functions.SPG($A121, "SP_SHARES_OUT_PERIOD_END", D$3)</f>
        <v>689170000</v>
      </c>
      <c r="E121" s="9" cm="1">
        <f t="array" ref="E121">_xll.SNL.Clients.Office.Excel.Functions.SPG($A121, "SP_SHARES_OUT_PERIOD_END", E$3)</f>
        <v>693617000</v>
      </c>
      <c r="F121" s="9" cm="1">
        <f t="array" ref="F121">_xll.SNL.Clients.Office.Excel.Functions.SPG($A121, "SP_SHARES_OUT_PERIOD_END", F$3)</f>
        <v>697800000</v>
      </c>
      <c r="G121" s="9" cm="1">
        <f t="array" ref="G121">_xll.SNL.Clients.Office.Excel.Functions.SPG($A121, "SP_SHARES_OUT_PERIOD_END", G$3)</f>
        <v>701260000</v>
      </c>
      <c r="H121" s="9" cm="1">
        <f t="array" ref="H121">_xll.SNL.Clients.Office.Excel.Functions.SPG($A121, "SP_SHARES_OUT_PERIOD_END", H$3)</f>
        <v>704880000</v>
      </c>
      <c r="I121" s="9" cm="1">
        <f t="array" ref="I121">_xll.SNL.Clients.Office.Excel.Functions.SPG($A121, "SP_SHARES_OUT_PERIOD_END", I$3)</f>
        <v>709516000</v>
      </c>
      <c r="J121" s="9" cm="1">
        <f t="array" ref="J121">_xll.SNL.Clients.Office.Excel.Functions.SPG($A121, "SP_SHARES_OUT_PERIOD_END", J$3)</f>
        <v>710678000</v>
      </c>
    </row>
    <row r="122" spans="1:10" x14ac:dyDescent="0.3">
      <c r="A122" s="11" t="s">
        <v>124</v>
      </c>
      <c r="B122" s="9" t="str" cm="1">
        <f t="array" ref="B122">_xll.SNL.Clients.Office.Excel.Functions.SPG($A122, "SP_SHARES_OUT_PERIOD_END", B$3)</f>
        <v>NA</v>
      </c>
      <c r="C122" s="9" t="str" cm="1">
        <f t="array" ref="C122">_xll.SNL.Clients.Office.Excel.Functions.SPG($A122, "SP_SHARES_OUT_PERIOD_END", C$3)</f>
        <v>NA</v>
      </c>
      <c r="D122" s="9" cm="1">
        <f t="array" ref="D122">_xll.SNL.Clients.Office.Excel.Functions.SPG($A122, "SP_SHARES_OUT_PERIOD_END", D$3)</f>
        <v>409500000</v>
      </c>
      <c r="E122" s="9" cm="1">
        <f t="array" ref="E122">_xll.SNL.Clients.Office.Excel.Functions.SPG($A122, "SP_SHARES_OUT_PERIOD_END", E$3)</f>
        <v>409300000</v>
      </c>
      <c r="F122" s="9" cm="1">
        <f t="array" ref="F122">_xll.SNL.Clients.Office.Excel.Functions.SPG($A122, "SP_SHARES_OUT_PERIOD_END", F$3)</f>
        <v>409200000</v>
      </c>
      <c r="G122" s="9" cm="1">
        <f t="array" ref="G122">_xll.SNL.Clients.Office.Excel.Functions.SPG($A122, "SP_SHARES_OUT_PERIOD_END", G$3)</f>
        <v>408100000</v>
      </c>
      <c r="H122" s="9" cm="1">
        <f t="array" ref="H122">_xll.SNL.Clients.Office.Excel.Functions.SPG($A122, "SP_SHARES_OUT_PERIOD_END", H$3)</f>
        <v>408071000</v>
      </c>
      <c r="I122" s="9" cm="1">
        <f t="array" ref="I122">_xll.SNL.Clients.Office.Excel.Functions.SPG($A122, "SP_SHARES_OUT_PERIOD_END", I$3)</f>
        <v>408011000</v>
      </c>
      <c r="J122" s="9" cm="1">
        <f t="array" ref="J122">_xll.SNL.Clients.Office.Excel.Functions.SPG($A122, "SP_SHARES_OUT_PERIOD_END", J$3)</f>
        <v>407623000</v>
      </c>
    </row>
    <row r="123" spans="1:10" x14ac:dyDescent="0.3">
      <c r="A123" s="11" t="s">
        <v>125</v>
      </c>
      <c r="B123" s="9" t="str" cm="1">
        <f t="array" ref="B123">_xll.SNL.Clients.Office.Excel.Functions.SPG($A123, "SP_SHARES_OUT_PERIOD_END", B$3)</f>
        <v>NA</v>
      </c>
      <c r="C123" s="9" cm="1">
        <f t="array" ref="C123">_xll.SNL.Clients.Office.Excel.Functions.SPG($A123, "SP_SHARES_OUT_PERIOD_END", C$3)</f>
        <v>443942000</v>
      </c>
      <c r="D123" s="9" cm="1">
        <f t="array" ref="D123">_xll.SNL.Clients.Office.Excel.Functions.SPG($A123, "SP_SHARES_OUT_PERIOD_END", D$3)</f>
        <v>443126000</v>
      </c>
      <c r="E123" s="9" cm="1">
        <f t="array" ref="E123">_xll.SNL.Clients.Office.Excel.Functions.SPG($A123, "SP_SHARES_OUT_PERIOD_END", E$3)</f>
        <v>443374000</v>
      </c>
      <c r="F123" s="9" cm="1">
        <f t="array" ref="F123">_xll.SNL.Clients.Office.Excel.Functions.SPG($A123, "SP_SHARES_OUT_PERIOD_END", F$3)</f>
        <v>443549000</v>
      </c>
      <c r="G123" s="9" cm="1">
        <f t="array" ref="G123">_xll.SNL.Clients.Office.Excel.Functions.SPG($A123, "SP_SHARES_OUT_PERIOD_END", G$3)</f>
        <v>443787000</v>
      </c>
      <c r="H123" s="9" cm="1">
        <f t="array" ref="H123">_xll.SNL.Clients.Office.Excel.Functions.SPG($A123, "SP_SHARES_OUT_PERIOD_END", H$3)</f>
        <v>442793000</v>
      </c>
      <c r="I123" s="9" cm="1">
        <f t="array" ref="I123">_xll.SNL.Clients.Office.Excel.Functions.SPG($A123, "SP_SHARES_OUT_PERIOD_END", I$3)</f>
        <v>443222000</v>
      </c>
      <c r="J123" s="9" cm="1">
        <f t="array" ref="J123">_xll.SNL.Clients.Office.Excel.Functions.SPG($A123, "SP_SHARES_OUT_PERIOD_END", J$3)</f>
        <v>443550000</v>
      </c>
    </row>
    <row r="124" spans="1:10" x14ac:dyDescent="0.3">
      <c r="A124" s="11" t="s">
        <v>126</v>
      </c>
      <c r="B124" s="9" t="str" cm="1">
        <f t="array" ref="B124">_xll.SNL.Clients.Office.Excel.Functions.SPG($A124, "SP_SHARES_OUT_PERIOD_END", B$3)</f>
        <v>NA</v>
      </c>
      <c r="C124" s="9" t="str" cm="1">
        <f t="array" ref="C124">_xll.SNL.Clients.Office.Excel.Functions.SPG($A124, "SP_SHARES_OUT_PERIOD_END", C$3)</f>
        <v>NA</v>
      </c>
      <c r="D124" s="9" cm="1">
        <f t="array" ref="D124">_xll.SNL.Clients.Office.Excel.Functions.SPG($A124, "SP_SHARES_OUT_PERIOD_END", D$3)</f>
        <v>736000000</v>
      </c>
      <c r="E124" s="9" cm="1">
        <f t="array" ref="E124">_xll.SNL.Clients.Office.Excel.Functions.SPG($A124, "SP_SHARES_OUT_PERIOD_END", E$3)</f>
        <v>740000000</v>
      </c>
      <c r="F124" s="9" cm="1">
        <f t="array" ref="F124">_xll.SNL.Clients.Office.Excel.Functions.SPG($A124, "SP_SHARES_OUT_PERIOD_END", F$3)</f>
        <v>745000000</v>
      </c>
      <c r="G124" s="9" cm="1">
        <f t="array" ref="G124">_xll.SNL.Clients.Office.Excel.Functions.SPG($A124, "SP_SHARES_OUT_PERIOD_END", G$3)</f>
        <v>751000000</v>
      </c>
      <c r="H124" s="9" cm="1">
        <f t="array" ref="H124">_xll.SNL.Clients.Office.Excel.Functions.SPG($A124, "SP_SHARES_OUT_PERIOD_END", H$3)</f>
        <v>753000000</v>
      </c>
      <c r="I124" s="9" cm="1">
        <f t="array" ref="I124">_xll.SNL.Clients.Office.Excel.Functions.SPG($A124, "SP_SHARES_OUT_PERIOD_END", I$3)</f>
        <v>755000000</v>
      </c>
      <c r="J124" s="9" cm="1">
        <f t="array" ref="J124">_xll.SNL.Clients.Office.Excel.Functions.SPG($A124, "SP_SHARES_OUT_PERIOD_END", J$3)</f>
        <v>757000000</v>
      </c>
    </row>
    <row r="125" spans="1:10" x14ac:dyDescent="0.3">
      <c r="A125" s="11" t="s">
        <v>127</v>
      </c>
      <c r="B125" s="9" t="str" cm="1">
        <f t="array" ref="B125">_xll.SNL.Clients.Office.Excel.Functions.SPG($A125, "SP_SHARES_OUT_PERIOD_END", B$3)</f>
        <v>NA</v>
      </c>
      <c r="C125" s="9" t="str" cm="1">
        <f t="array" ref="C125">_xll.SNL.Clients.Office.Excel.Functions.SPG($A125, "SP_SHARES_OUT_PERIOD_END", C$3)</f>
        <v>NA</v>
      </c>
      <c r="D125" s="9" cm="1">
        <f t="array" ref="D125">_xll.SNL.Clients.Office.Excel.Functions.SPG($A125, "SP_SHARES_OUT_PERIOD_END", D$3)</f>
        <v>246309000</v>
      </c>
      <c r="E125" s="9" cm="1">
        <f t="array" ref="E125">_xll.SNL.Clients.Office.Excel.Functions.SPG($A125, "SP_SHARES_OUT_PERIOD_END", E$3)</f>
        <v>245122000</v>
      </c>
      <c r="F125" s="9" cm="1">
        <f t="array" ref="F125">_xll.SNL.Clients.Office.Excel.Functions.SPG($A125, "SP_SHARES_OUT_PERIOD_END", F$3)</f>
        <v>243184000</v>
      </c>
      <c r="G125" s="9" cm="1">
        <f t="array" ref="G125">_xll.SNL.Clients.Office.Excel.Functions.SPG($A125, "SP_SHARES_OUT_PERIOD_END", G$3)</f>
        <v>241865000</v>
      </c>
      <c r="H125" s="9" cm="1">
        <f t="array" ref="H125">_xll.SNL.Clients.Office.Excel.Functions.SPG($A125, "SP_SHARES_OUT_PERIOD_END", H$3)</f>
        <v>240122000</v>
      </c>
      <c r="I125" s="9" cm="1">
        <f t="array" ref="I125">_xll.SNL.Clients.Office.Excel.Functions.SPG($A125, "SP_SHARES_OUT_PERIOD_END", I$3)</f>
        <v>238775000</v>
      </c>
      <c r="J125" s="9" cm="1">
        <f t="array" ref="J125">_xll.SNL.Clients.Office.Excel.Functions.SPG($A125, "SP_SHARES_OUT_PERIOD_END", J$3)</f>
        <v>237099000</v>
      </c>
    </row>
    <row r="126" spans="1:10" x14ac:dyDescent="0.3">
      <c r="A126" s="11" t="s">
        <v>128</v>
      </c>
      <c r="B126" s="9" t="str" cm="1">
        <f t="array" ref="B126">_xll.SNL.Clients.Office.Excel.Functions.SPG($A126, "SP_SHARES_OUT_PERIOD_END", B$3)</f>
        <v>NA</v>
      </c>
      <c r="C126" s="9" t="str" cm="1">
        <f t="array" ref="C126">_xll.SNL.Clients.Office.Excel.Functions.SPG($A126, "SP_SHARES_OUT_PERIOD_END", C$3)</f>
        <v>NA</v>
      </c>
      <c r="D126" s="9" cm="1">
        <f t="array" ref="D126">_xll.SNL.Clients.Office.Excel.Functions.SPG($A126, "SP_SHARES_OUT_PERIOD_END", D$3)</f>
        <v>435000000</v>
      </c>
      <c r="E126" s="9" cm="1">
        <f t="array" ref="E126">_xll.SNL.Clients.Office.Excel.Functions.SPG($A126, "SP_SHARES_OUT_PERIOD_END", E$3)</f>
        <v>435000000</v>
      </c>
      <c r="F126" s="9" cm="1">
        <f t="array" ref="F126">_xll.SNL.Clients.Office.Excel.Functions.SPG($A126, "SP_SHARES_OUT_PERIOD_END", F$3)</f>
        <v>435000000</v>
      </c>
      <c r="G126" s="9" cm="1">
        <f t="array" ref="G126">_xll.SNL.Clients.Office.Excel.Functions.SPG($A126, "SP_SHARES_OUT_PERIOD_END", G$3)</f>
        <v>434000000</v>
      </c>
      <c r="H126" s="9" cm="1">
        <f t="array" ref="H126">_xll.SNL.Clients.Office.Excel.Functions.SPG($A126, "SP_SHARES_OUT_PERIOD_END", H$3)</f>
        <v>434000000</v>
      </c>
      <c r="I126" s="9" cm="1">
        <f t="array" ref="I126">_xll.SNL.Clients.Office.Excel.Functions.SPG($A126, "SP_SHARES_OUT_PERIOD_END", I$3)</f>
        <v>434000000</v>
      </c>
      <c r="J126" s="9" cm="1">
        <f t="array" ref="J126">_xll.SNL.Clients.Office.Excel.Functions.SPG($A126, "SP_SHARES_OUT_PERIOD_END", J$3)</f>
        <v>434000000</v>
      </c>
    </row>
    <row r="127" spans="1:10" x14ac:dyDescent="0.3">
      <c r="A127" s="11" t="s">
        <v>129</v>
      </c>
      <c r="B127" s="9" t="str" cm="1">
        <f t="array" ref="B127">_xll.SNL.Clients.Office.Excel.Functions.SPG($A127, "SP_SHARES_OUT_PERIOD_END", B$3)</f>
        <v>NA</v>
      </c>
      <c r="C127" s="9" cm="1">
        <f t="array" ref="C127">_xll.SNL.Clients.Office.Excel.Functions.SPG($A127, "SP_SHARES_OUT_PERIOD_END", C$3)</f>
        <v>1921000000</v>
      </c>
      <c r="D127" s="9" cm="1">
        <f t="array" ref="D127">_xll.SNL.Clients.Office.Excel.Functions.SPG($A127, "SP_SHARES_OUT_PERIOD_END", D$3)</f>
        <v>1928419153</v>
      </c>
      <c r="E127" s="9" cm="1">
        <f t="array" ref="E127">_xll.SNL.Clients.Office.Excel.Functions.SPG($A127, "SP_SHARES_OUT_PERIOD_END", E$3)</f>
        <v>1938739661</v>
      </c>
      <c r="F127" s="9" cm="1">
        <f t="array" ref="F127">_xll.SNL.Clients.Office.Excel.Functions.SPG($A127, "SP_SHARES_OUT_PERIOD_END", F$3)</f>
        <v>1954927162</v>
      </c>
      <c r="G127" s="9" cm="1">
        <f t="array" ref="G127">_xll.SNL.Clients.Office.Excel.Functions.SPG($A127, "SP_SHARES_OUT_PERIOD_END", G$3)</f>
        <v>1958427685</v>
      </c>
      <c r="H127" s="9" cm="1">
        <f t="array" ref="H127">_xll.SNL.Clients.Office.Excel.Functions.SPG($A127, "SP_SHARES_OUT_PERIOD_END", H$3)</f>
        <v>1976131035</v>
      </c>
      <c r="I127" s="9" cm="1">
        <f t="array" ref="I127">_xll.SNL.Clients.Office.Excel.Functions.SPG($A127, "SP_SHARES_OUT_PERIOD_END", I$3)</f>
        <v>2006330057</v>
      </c>
      <c r="J127" s="9" cm="1">
        <f t="array" ref="J127">_xll.SNL.Clients.Office.Excel.Functions.SPG($A127, "SP_SHARES_OUT_PERIOD_END", J$3)</f>
        <v>2033054922</v>
      </c>
    </row>
    <row r="128" spans="1:10" x14ac:dyDescent="0.3">
      <c r="A128" s="11" t="s">
        <v>130</v>
      </c>
      <c r="B128" s="9" t="str" cm="1">
        <f t="array" ref="B128">_xll.SNL.Clients.Office.Excel.Functions.SPG($A128, "SP_SHARES_OUT_PERIOD_END", B$3)</f>
        <v>NA</v>
      </c>
      <c r="C128" s="9" cm="1">
        <f t="array" ref="C128">_xll.SNL.Clients.Office.Excel.Functions.SPG($A128, "SP_SHARES_OUT_PERIOD_END", C$3)</f>
        <v>137400000</v>
      </c>
      <c r="D128" s="9" cm="1">
        <f t="array" ref="D128">_xll.SNL.Clients.Office.Excel.Functions.SPG($A128, "SP_SHARES_OUT_PERIOD_END", D$3)</f>
        <v>137181852</v>
      </c>
      <c r="E128" s="9" cm="1">
        <f t="array" ref="E128">_xll.SNL.Clients.Office.Excel.Functions.SPG($A128, "SP_SHARES_OUT_PERIOD_END", E$3)</f>
        <v>137047646</v>
      </c>
      <c r="F128" s="9" cm="1">
        <f t="array" ref="F128">_xll.SNL.Clients.Office.Excel.Functions.SPG($A128, "SP_SHARES_OUT_PERIOD_END", F$3)</f>
        <v>136779875</v>
      </c>
      <c r="G128" s="9" cm="1">
        <f t="array" ref="G128">_xll.SNL.Clients.Office.Excel.Functions.SPG($A128, "SP_SHARES_OUT_PERIOD_END", G$3)</f>
        <v>141800000</v>
      </c>
      <c r="H128" s="9" cm="1">
        <f t="array" ref="H128">_xll.SNL.Clients.Office.Excel.Functions.SPG($A128, "SP_SHARES_OUT_PERIOD_END", H$3)</f>
        <v>141744863</v>
      </c>
      <c r="I128" s="9" cm="1">
        <f t="array" ref="I128">_xll.SNL.Clients.Office.Excel.Functions.SPG($A128, "SP_SHARES_OUT_PERIOD_END", I$3)</f>
        <v>141647129</v>
      </c>
      <c r="J128" s="9" cm="1">
        <f t="array" ref="J128">_xll.SNL.Clients.Office.Excel.Functions.SPG($A128, "SP_SHARES_OUT_PERIOD_END", J$3)</f>
        <v>141561784</v>
      </c>
    </row>
    <row r="129" spans="1:10" x14ac:dyDescent="0.3">
      <c r="A129" s="11" t="s">
        <v>131</v>
      </c>
      <c r="B129" s="9" t="str" cm="1">
        <f t="array" ref="B129">_xll.SNL.Clients.Office.Excel.Functions.SPG($A129, "SP_SHARES_OUT_PERIOD_END", B$3)</f>
        <v>NA</v>
      </c>
      <c r="C129" s="9" t="str" cm="1">
        <f t="array" ref="C129">_xll.SNL.Clients.Office.Excel.Functions.SPG($A129, "SP_SHARES_OUT_PERIOD_END", C$3)</f>
        <v>NA</v>
      </c>
      <c r="D129" s="9" cm="1">
        <f t="array" ref="D129">_xll.SNL.Clients.Office.Excel.Functions.SPG($A129, "SP_SHARES_OUT_PERIOD_END", D$3)</f>
        <v>1258000000</v>
      </c>
      <c r="E129" s="9" cm="1">
        <f t="array" ref="E129">_xll.SNL.Clients.Office.Excel.Functions.SPG($A129, "SP_SHARES_OUT_PERIOD_END", E$3)</f>
        <v>1256000000</v>
      </c>
      <c r="F129" s="9" cm="1">
        <f t="array" ref="F129">_xll.SNL.Clients.Office.Excel.Functions.SPG($A129, "SP_SHARES_OUT_PERIOD_END", F$3)</f>
        <v>1252000000</v>
      </c>
      <c r="G129" s="9" cm="1">
        <f t="array" ref="G129">_xll.SNL.Clients.Office.Excel.Functions.SPG($A129, "SP_SHARES_OUT_PERIOD_END", G$3)</f>
        <v>1288000000</v>
      </c>
      <c r="H129" s="9" cm="1">
        <f t="array" ref="H129">_xll.SNL.Clients.Office.Excel.Functions.SPG($A129, "SP_SHARES_OUT_PERIOD_END", H$3)</f>
        <v>1287000000</v>
      </c>
      <c r="I129" s="9" cm="1">
        <f t="array" ref="I129">_xll.SNL.Clients.Office.Excel.Functions.SPG($A129, "SP_SHARES_OUT_PERIOD_END", I$3)</f>
        <v>1282000000</v>
      </c>
      <c r="J129" s="9" cm="1">
        <f t="array" ref="J129">_xll.SNL.Clients.Office.Excel.Functions.SPG($A129, "SP_SHARES_OUT_PERIOD_END", J$3)</f>
        <v>1279000000</v>
      </c>
    </row>
    <row r="130" spans="1:10" x14ac:dyDescent="0.3">
      <c r="A130" s="11" t="s">
        <v>132</v>
      </c>
      <c r="B130" s="9" t="str" cm="1">
        <f t="array" ref="B130">_xll.SNL.Clients.Office.Excel.Functions.SPG($A130, "SP_SHARES_OUT_PERIOD_END", B$3)</f>
        <v>NA</v>
      </c>
      <c r="C130" s="9" cm="1">
        <f t="array" ref="C130">_xll.SNL.Clients.Office.Excel.Functions.SPG($A130, "SP_SHARES_OUT_PERIOD_END", C$3)</f>
        <v>317652200</v>
      </c>
      <c r="D130" s="9" cm="1">
        <f t="array" ref="D130">_xll.SNL.Clients.Office.Excel.Functions.SPG($A130, "SP_SHARES_OUT_PERIOD_END", D$3)</f>
        <v>324027360</v>
      </c>
      <c r="E130" s="9" cm="1">
        <f t="array" ref="E130">_xll.SNL.Clients.Office.Excel.Functions.SPG($A130, "SP_SHARES_OUT_PERIOD_END", E$3)</f>
        <v>327373437</v>
      </c>
      <c r="F130" s="9" cm="1">
        <f t="array" ref="F130">_xll.SNL.Clients.Office.Excel.Functions.SPG($A130, "SP_SHARES_OUT_PERIOD_END", F$3)</f>
        <v>330196301</v>
      </c>
      <c r="G130" s="9" cm="1">
        <f t="array" ref="G130">_xll.SNL.Clients.Office.Excel.Functions.SPG($A130, "SP_SHARES_OUT_PERIOD_END", G$3)</f>
        <v>332190334</v>
      </c>
      <c r="H130" s="9" cm="1">
        <f t="array" ref="H130">_xll.SNL.Clients.Office.Excel.Functions.SPG($A130, "SP_SHARES_OUT_PERIOD_END", H$3)</f>
        <v>334848565</v>
      </c>
      <c r="I130" s="9" cm="1">
        <f t="array" ref="I130">_xll.SNL.Clients.Office.Excel.Functions.SPG($A130, "SP_SHARES_OUT_PERIOD_END", I$3)</f>
        <v>338222953</v>
      </c>
      <c r="J130" s="9" cm="1">
        <f t="array" ref="J130">_xll.SNL.Clients.Office.Excel.Functions.SPG($A130, "SP_SHARES_OUT_PERIOD_END", J$3)</f>
        <v>341070276</v>
      </c>
    </row>
    <row r="131" spans="1:10" x14ac:dyDescent="0.3">
      <c r="A131" s="11" t="s">
        <v>133</v>
      </c>
      <c r="B131" s="9" t="str" cm="1">
        <f t="array" ref="B131">_xll.SNL.Clients.Office.Excel.Functions.SPG($A131, "SP_SHARES_OUT_PERIOD_END", B$3)</f>
        <v>NA</v>
      </c>
      <c r="C131" s="9" cm="1">
        <f t="array" ref="C131">_xll.SNL.Clients.Office.Excel.Functions.SPG($A131, "SP_SHARES_OUT_PERIOD_END", C$3)</f>
        <v>719100000</v>
      </c>
      <c r="D131" s="9" cm="1">
        <f t="array" ref="D131">_xll.SNL.Clients.Office.Excel.Functions.SPG($A131, "SP_SHARES_OUT_PERIOD_END", D$3)</f>
        <v>722200000</v>
      </c>
      <c r="E131" s="9" cm="1">
        <f t="array" ref="E131">_xll.SNL.Clients.Office.Excel.Functions.SPG($A131, "SP_SHARES_OUT_PERIOD_END", E$3)</f>
        <v>724000000</v>
      </c>
      <c r="F131" s="9" cm="1">
        <f t="array" ref="F131">_xll.SNL.Clients.Office.Excel.Functions.SPG($A131, "SP_SHARES_OUT_PERIOD_END", F$3)</f>
        <v>740600000</v>
      </c>
      <c r="G131" s="9" cm="1">
        <f t="array" ref="G131">_xll.SNL.Clients.Office.Excel.Functions.SPG($A131, "SP_SHARES_OUT_PERIOD_END", G$3)</f>
        <v>739200000</v>
      </c>
      <c r="H131" s="9" cm="1">
        <f t="array" ref="H131">_xll.SNL.Clients.Office.Excel.Functions.SPG($A131, "SP_SHARES_OUT_PERIOD_END", H$3)</f>
        <v>738900000</v>
      </c>
      <c r="I131" s="9" cm="1">
        <f t="array" ref="I131">_xll.SNL.Clients.Office.Excel.Functions.SPG($A131, "SP_SHARES_OUT_PERIOD_END", I$3)</f>
        <v>738200000</v>
      </c>
      <c r="J131" s="9" cm="1">
        <f t="array" ref="J131">_xll.SNL.Clients.Office.Excel.Functions.SPG($A131, "SP_SHARES_OUT_PERIOD_END", J$3)</f>
        <v>729200000</v>
      </c>
    </row>
    <row r="132" spans="1:10" x14ac:dyDescent="0.3">
      <c r="A132" s="11" t="s">
        <v>134</v>
      </c>
      <c r="B132" s="9" t="str" cm="1">
        <f t="array" ref="B132">_xll.SNL.Clients.Office.Excel.Functions.SPG($A132, "SP_SHARES_OUT_PERIOD_END", B$3)</f>
        <v>NA</v>
      </c>
      <c r="C132" s="9" cm="1">
        <f t="array" ref="C132">_xll.SNL.Clients.Office.Excel.Functions.SPG($A132, "SP_SHARES_OUT_PERIOD_END", C$3)</f>
        <v>119500000</v>
      </c>
      <c r="D132" s="9" cm="1">
        <f t="array" ref="D132">_xll.SNL.Clients.Office.Excel.Functions.SPG($A132, "SP_SHARES_OUT_PERIOD_END", D$3)</f>
        <v>118000000</v>
      </c>
      <c r="E132" s="9" cm="1">
        <f t="array" ref="E132">_xll.SNL.Clients.Office.Excel.Functions.SPG($A132, "SP_SHARES_OUT_PERIOD_END", E$3)</f>
        <v>118862950</v>
      </c>
      <c r="F132" s="9" cm="1">
        <f t="array" ref="F132">_xll.SNL.Clients.Office.Excel.Functions.SPG($A132, "SP_SHARES_OUT_PERIOD_END", F$3)</f>
        <v>121100000</v>
      </c>
      <c r="G132" s="9" cm="1">
        <f t="array" ref="G132">_xll.SNL.Clients.Office.Excel.Functions.SPG($A132, "SP_SHARES_OUT_PERIOD_END", G$3)</f>
        <v>119500000</v>
      </c>
      <c r="H132" s="9" cm="1">
        <f t="array" ref="H132">_xll.SNL.Clients.Office.Excel.Functions.SPG($A132, "SP_SHARES_OUT_PERIOD_END", H$3)</f>
        <v>120700000</v>
      </c>
      <c r="I132" s="9" cm="1">
        <f t="array" ref="I132">_xll.SNL.Clients.Office.Excel.Functions.SPG($A132, "SP_SHARES_OUT_PERIOD_END", I$3)</f>
        <v>121070611</v>
      </c>
      <c r="J132" s="9" cm="1">
        <f t="array" ref="J132">_xll.SNL.Clients.Office.Excel.Functions.SPG($A132, "SP_SHARES_OUT_PERIOD_END", J$3)</f>
        <v>121100000</v>
      </c>
    </row>
    <row r="133" spans="1:10" x14ac:dyDescent="0.3">
      <c r="A133" s="11" t="s">
        <v>135</v>
      </c>
      <c r="B133" s="9" t="str" cm="1">
        <f t="array" ref="B133">_xll.SNL.Clients.Office.Excel.Functions.SPG($A133, "SP_SHARES_OUT_PERIOD_END", B$3)</f>
        <v>NA</v>
      </c>
      <c r="C133" s="9" t="str" cm="1">
        <f t="array" ref="C133">_xll.SNL.Clients.Office.Excel.Functions.SPG($A133, "SP_SHARES_OUT_PERIOD_END", C$3)</f>
        <v>NA</v>
      </c>
      <c r="D133" s="9" cm="1">
        <f t="array" ref="D133">_xll.SNL.Clients.Office.Excel.Functions.SPG($A133, "SP_SHARES_OUT_PERIOD_END", D$3)</f>
        <v>82624000</v>
      </c>
      <c r="E133" s="9" cm="1">
        <f t="array" ref="E133">_xll.SNL.Clients.Office.Excel.Functions.SPG($A133, "SP_SHARES_OUT_PERIOD_END", E$3)</f>
        <v>85081000</v>
      </c>
      <c r="F133" s="9" cm="1">
        <f t="array" ref="F133">_xll.SNL.Clients.Office.Excel.Functions.SPG($A133, "SP_SHARES_OUT_PERIOD_END", F$3)</f>
        <v>87703000</v>
      </c>
      <c r="G133" s="9" cm="1">
        <f t="array" ref="G133">_xll.SNL.Clients.Office.Excel.Functions.SPG($A133, "SP_SHARES_OUT_PERIOD_END", G$3)</f>
        <v>88824000</v>
      </c>
      <c r="H133" s="9" cm="1">
        <f t="array" ref="H133">_xll.SNL.Clients.Office.Excel.Functions.SPG($A133, "SP_SHARES_OUT_PERIOD_END", H$3)</f>
        <v>91348000</v>
      </c>
      <c r="I133" s="9" cm="1">
        <f t="array" ref="I133">_xll.SNL.Clients.Office.Excel.Functions.SPG($A133, "SP_SHARES_OUT_PERIOD_END", I$3)</f>
        <v>91271000</v>
      </c>
      <c r="J133" s="9" cm="1">
        <f t="array" ref="J133">_xll.SNL.Clients.Office.Excel.Functions.SPG($A133, "SP_SHARES_OUT_PERIOD_END", J$3)</f>
        <v>90650000</v>
      </c>
    </row>
    <row r="134" spans="1:10" x14ac:dyDescent="0.3">
      <c r="A134" s="11" t="s">
        <v>136</v>
      </c>
      <c r="B134" s="9" t="str" cm="1">
        <f t="array" ref="B134">_xll.SNL.Clients.Office.Excel.Functions.SPG($A134, "SP_SHARES_OUT_PERIOD_END", B$3)</f>
        <v>NA</v>
      </c>
      <c r="C134" s="9" cm="1">
        <f t="array" ref="C134">_xll.SNL.Clients.Office.Excel.Functions.SPG($A134, "SP_SHARES_OUT_PERIOD_END", C$3)</f>
        <v>159000000</v>
      </c>
      <c r="D134" s="9" cm="1">
        <f t="array" ref="D134">_xll.SNL.Clients.Office.Excel.Functions.SPG($A134, "SP_SHARES_OUT_PERIOD_END", D$3)</f>
        <v>157800000</v>
      </c>
      <c r="E134" s="9" cm="1">
        <f t="array" ref="E134">_xll.SNL.Clients.Office.Excel.Functions.SPG($A134, "SP_SHARES_OUT_PERIOD_END", E$3)</f>
        <v>159800000</v>
      </c>
      <c r="F134" s="9" cm="1">
        <f t="array" ref="F134">_xll.SNL.Clients.Office.Excel.Functions.SPG($A134, "SP_SHARES_OUT_PERIOD_END", F$3)</f>
        <v>157900000</v>
      </c>
      <c r="G134" s="9" cm="1">
        <f t="array" ref="G134">_xll.SNL.Clients.Office.Excel.Functions.SPG($A134, "SP_SHARES_OUT_PERIOD_END", G$3)</f>
        <v>156300000</v>
      </c>
      <c r="H134" s="9" cm="1">
        <f t="array" ref="H134">_xll.SNL.Clients.Office.Excel.Functions.SPG($A134, "SP_SHARES_OUT_PERIOD_END", H$3)</f>
        <v>155978986</v>
      </c>
      <c r="I134" s="9" cm="1">
        <f t="array" ref="I134">_xll.SNL.Clients.Office.Excel.Functions.SPG($A134, "SP_SHARES_OUT_PERIOD_END", I$3)</f>
        <v>155529721</v>
      </c>
      <c r="J134" s="9" cm="1">
        <f t="array" ref="J134">_xll.SNL.Clients.Office.Excel.Functions.SPG($A134, "SP_SHARES_OUT_PERIOD_END", J$3)</f>
        <v>155006926</v>
      </c>
    </row>
    <row r="135" spans="1:10" x14ac:dyDescent="0.3">
      <c r="A135" s="11" t="s">
        <v>137</v>
      </c>
      <c r="B135" s="9" t="str" cm="1">
        <f t="array" ref="B135">_xll.SNL.Clients.Office.Excel.Functions.SPG($A135, "SP_SHARES_OUT_PERIOD_END", B$3)</f>
        <v>NA</v>
      </c>
      <c r="C135" s="9" cm="1">
        <f t="array" ref="C135">_xll.SNL.Clients.Office.Excel.Functions.SPG($A135, "SP_SHARES_OUT_PERIOD_END", C$3)</f>
        <v>151770000</v>
      </c>
      <c r="D135" s="9" cm="1">
        <f t="array" ref="D135">_xll.SNL.Clients.Office.Excel.Functions.SPG($A135, "SP_SHARES_OUT_PERIOD_END", D$3)</f>
        <v>152008000</v>
      </c>
      <c r="E135" s="9" cm="1">
        <f t="array" ref="E135">_xll.SNL.Clients.Office.Excel.Functions.SPG($A135, "SP_SHARES_OUT_PERIOD_END", E$3)</f>
        <v>152553756</v>
      </c>
      <c r="F135" s="9" cm="1">
        <f t="array" ref="F135">_xll.SNL.Clients.Office.Excel.Functions.SPG($A135, "SP_SHARES_OUT_PERIOD_END", F$3)</f>
        <v>153558000</v>
      </c>
      <c r="G135" s="9" cm="1">
        <f t="array" ref="G135">_xll.SNL.Clients.Office.Excel.Functions.SPG($A135, "SP_SHARES_OUT_PERIOD_END", G$3)</f>
        <v>153900000</v>
      </c>
      <c r="H135" s="9" cm="1">
        <f t="array" ref="H135">_xll.SNL.Clients.Office.Excel.Functions.SPG($A135, "SP_SHARES_OUT_PERIOD_END", H$3)</f>
        <v>154932000</v>
      </c>
      <c r="I135" s="9" cm="1">
        <f t="array" ref="I135">_xll.SNL.Clients.Office.Excel.Functions.SPG($A135, "SP_SHARES_OUT_PERIOD_END", I$3)</f>
        <v>156816000</v>
      </c>
      <c r="J135" s="9" cm="1">
        <f t="array" ref="J135">_xll.SNL.Clients.Office.Excel.Functions.SPG($A135, "SP_SHARES_OUT_PERIOD_END", J$3)</f>
        <v>157056000</v>
      </c>
    </row>
    <row r="136" spans="1:10" x14ac:dyDescent="0.3">
      <c r="A136" s="11" t="s">
        <v>138</v>
      </c>
      <c r="B136" s="9" t="str" cm="1">
        <f t="array" ref="B136">_xll.SNL.Clients.Office.Excel.Functions.SPG($A136, "SP_SHARES_OUT_PERIOD_END", B$3)</f>
        <v>NA</v>
      </c>
      <c r="C136" s="9" t="str" cm="1">
        <f t="array" ref="C136">_xll.SNL.Clients.Office.Excel.Functions.SPG($A136, "SP_SHARES_OUT_PERIOD_END", C$3)</f>
        <v>NA</v>
      </c>
      <c r="D136" s="9" cm="1">
        <f t="array" ref="D136">_xll.SNL.Clients.Office.Excel.Functions.SPG($A136, "SP_SHARES_OUT_PERIOD_END", D$3)</f>
        <v>271752292</v>
      </c>
      <c r="E136" s="9" cm="1">
        <f t="array" ref="E136">_xll.SNL.Clients.Office.Excel.Functions.SPG($A136, "SP_SHARES_OUT_PERIOD_END", E$3)</f>
        <v>273599818</v>
      </c>
      <c r="F136" s="9" cm="1">
        <f t="array" ref="F136">_xll.SNL.Clients.Office.Excel.Functions.SPG($A136, "SP_SHARES_OUT_PERIOD_END", F$3)</f>
        <v>275570318</v>
      </c>
      <c r="G136" s="9" cm="1">
        <f t="array" ref="G136">_xll.SNL.Clients.Office.Excel.Functions.SPG($A136, "SP_SHARES_OUT_PERIOD_END", G$3)</f>
        <v>278358210</v>
      </c>
      <c r="H136" s="9" cm="1">
        <f t="array" ref="H136">_xll.SNL.Clients.Office.Excel.Functions.SPG($A136, "SP_SHARES_OUT_PERIOD_END", H$3)</f>
        <v>281584277</v>
      </c>
      <c r="I136" s="9" cm="1">
        <f t="array" ref="I136">_xll.SNL.Clients.Office.Excel.Functions.SPG($A136, "SP_SHARES_OUT_PERIOD_END", I$3)</f>
        <v>288000577</v>
      </c>
      <c r="J136" s="9" cm="1">
        <f t="array" ref="J136">_xll.SNL.Clients.Office.Excel.Functions.SPG($A136, "SP_SHARES_OUT_PERIOD_END", J$3)</f>
        <v>293192141</v>
      </c>
    </row>
    <row r="137" spans="1:10" x14ac:dyDescent="0.3">
      <c r="A137" s="11" t="s">
        <v>139</v>
      </c>
      <c r="B137" s="9" t="str" cm="1">
        <f t="array" ref="B137">_xll.SNL.Clients.Office.Excel.Functions.SPG($A137, "SP_SHARES_OUT_PERIOD_END", B$3)</f>
        <v>NA</v>
      </c>
      <c r="C137" s="9" t="str" cm="1">
        <f t="array" ref="C137">_xll.SNL.Clients.Office.Excel.Functions.SPG($A137, "SP_SHARES_OUT_PERIOD_END", C$3)</f>
        <v>NA</v>
      </c>
      <c r="D137" s="9" cm="1">
        <f t="array" ref="D137">_xll.SNL.Clients.Office.Excel.Functions.SPG($A137, "SP_SHARES_OUT_PERIOD_END", D$3)</f>
        <v>702000000</v>
      </c>
      <c r="E137" s="9" cm="1">
        <f t="array" ref="E137">_xll.SNL.Clients.Office.Excel.Functions.SPG($A137, "SP_SHARES_OUT_PERIOD_END", E$3)</f>
        <v>705000000</v>
      </c>
      <c r="F137" s="9" cm="1">
        <f t="array" ref="F137">_xll.SNL.Clients.Office.Excel.Functions.SPG($A137, "SP_SHARES_OUT_PERIOD_END", F$3)</f>
        <v>710000000</v>
      </c>
      <c r="G137" s="9" cm="1">
        <f t="array" ref="G137">_xll.SNL.Clients.Office.Excel.Functions.SPG($A137, "SP_SHARES_OUT_PERIOD_END", G$3)</f>
        <v>705000000</v>
      </c>
      <c r="H137" s="9" cm="1">
        <f t="array" ref="H137">_xll.SNL.Clients.Office.Excel.Functions.SPG($A137, "SP_SHARES_OUT_PERIOD_END", H$3)</f>
        <v>715000000</v>
      </c>
      <c r="I137" s="9" cm="1">
        <f t="array" ref="I137">_xll.SNL.Clients.Office.Excel.Functions.SPG($A137, "SP_SHARES_OUT_PERIOD_END", I$3)</f>
        <v>724000000</v>
      </c>
      <c r="J137" s="9" cm="1">
        <f t="array" ref="J137">_xll.SNL.Clients.Office.Excel.Functions.SPG($A137, "SP_SHARES_OUT_PERIOD_END", J$3)</f>
        <v>729000000</v>
      </c>
    </row>
    <row r="138" spans="1:10" x14ac:dyDescent="0.3">
      <c r="A138" s="11" t="s">
        <v>140</v>
      </c>
      <c r="B138" s="9" t="str" cm="1">
        <f t="array" ref="B138">_xll.SNL.Clients.Office.Excel.Functions.SPG($A138, "SP_SHARES_OUT_PERIOD_END", B$3)</f>
        <v>NA</v>
      </c>
      <c r="C138" s="9" cm="1">
        <f t="array" ref="C138">_xll.SNL.Clients.Office.Excel.Functions.SPG($A138, "SP_SHARES_OUT_PERIOD_END", C$3)</f>
        <v>642000000</v>
      </c>
      <c r="D138" s="9" cm="1">
        <f t="array" ref="D138">_xll.SNL.Clients.Office.Excel.Functions.SPG($A138, "SP_SHARES_OUT_PERIOD_END", D$3)</f>
        <v>641114652</v>
      </c>
      <c r="E138" s="9" cm="1">
        <f t="array" ref="E138">_xll.SNL.Clients.Office.Excel.Functions.SPG($A138, "SP_SHARES_OUT_PERIOD_END", E$3)</f>
        <v>641252759</v>
      </c>
      <c r="F138" s="9" cm="1">
        <f t="array" ref="F138">_xll.SNL.Clients.Office.Excel.Functions.SPG($A138, "SP_SHARES_OUT_PERIOD_END", F$3)</f>
        <v>641145714</v>
      </c>
      <c r="G138" s="9" cm="1">
        <f t="array" ref="G138">_xll.SNL.Clients.Office.Excel.Functions.SPG($A138, "SP_SHARES_OUT_PERIOD_END", G$3)</f>
        <v>639280379</v>
      </c>
      <c r="H138" s="9" cm="1">
        <f t="array" ref="H138">_xll.SNL.Clients.Office.Excel.Functions.SPG($A138, "SP_SHARES_OUT_PERIOD_END", H$3)</f>
        <v>640355800</v>
      </c>
      <c r="I138" s="9" cm="1">
        <f t="array" ref="I138">_xll.SNL.Clients.Office.Excel.Functions.SPG($A138, "SP_SHARES_OUT_PERIOD_END", I$3)</f>
        <v>640310742</v>
      </c>
      <c r="J138" s="9" cm="1">
        <f t="array" ref="J138">_xll.SNL.Clients.Office.Excel.Functions.SPG($A138, "SP_SHARES_OUT_PERIOD_END", J$3)</f>
        <v>650892367</v>
      </c>
    </row>
    <row r="139" spans="1:10" x14ac:dyDescent="0.3">
      <c r="A139" s="11" t="s">
        <v>141</v>
      </c>
      <c r="B139" s="9" t="str" cm="1">
        <f t="array" ref="B139">_xll.SNL.Clients.Office.Excel.Functions.SPG($A139, "SP_SHARES_OUT_PERIOD_END", B$3)</f>
        <v>NA</v>
      </c>
      <c r="C139" s="9" t="str" cm="1">
        <f t="array" ref="C139">_xll.SNL.Clients.Office.Excel.Functions.SPG($A139, "SP_SHARES_OUT_PERIOD_END", C$3)</f>
        <v>NA</v>
      </c>
      <c r="D139" s="9" cm="1">
        <f t="array" ref="D139">_xll.SNL.Clients.Office.Excel.Functions.SPG($A139, "SP_SHARES_OUT_PERIOD_END", D$3)</f>
        <v>658000000</v>
      </c>
      <c r="E139" s="9" cm="1">
        <f t="array" ref="E139">_xll.SNL.Clients.Office.Excel.Functions.SPG($A139, "SP_SHARES_OUT_PERIOD_END", E$3)</f>
        <v>628000000</v>
      </c>
      <c r="F139" s="9" cm="1">
        <f t="array" ref="F139">_xll.SNL.Clients.Office.Excel.Functions.SPG($A139, "SP_SHARES_OUT_PERIOD_END", F$3)</f>
        <v>632700000</v>
      </c>
      <c r="G139" s="9" cm="1">
        <f t="array" ref="G139">_xll.SNL.Clients.Office.Excel.Functions.SPG($A139, "SP_SHARES_OUT_PERIOD_END", G$3)</f>
        <v>635700000</v>
      </c>
      <c r="H139" s="9" cm="1">
        <f t="array" ref="H139">_xll.SNL.Clients.Office.Excel.Functions.SPG($A139, "SP_SHARES_OUT_PERIOD_END", H$3)</f>
        <v>641000000</v>
      </c>
      <c r="I139" s="9" cm="1">
        <f t="array" ref="I139">_xll.SNL.Clients.Office.Excel.Functions.SPG($A139, "SP_SHARES_OUT_PERIOD_END", I$3)</f>
        <v>641000000</v>
      </c>
      <c r="J139" s="9" cm="1">
        <f t="array" ref="J139">_xll.SNL.Clients.Office.Excel.Functions.SPG($A139, "SP_SHARES_OUT_PERIOD_END", J$3)</f>
        <v>644400000</v>
      </c>
    </row>
    <row r="140" spans="1:10" x14ac:dyDescent="0.3">
      <c r="A140" s="11" t="s">
        <v>142</v>
      </c>
      <c r="B140" s="9" t="str" cm="1">
        <f t="array" ref="B140">_xll.SNL.Clients.Office.Excel.Functions.SPG($A140, "SP_SHARES_OUT_PERIOD_END", B$3)</f>
        <v>NA</v>
      </c>
      <c r="C140" s="9" t="str" cm="1">
        <f t="array" ref="C140">_xll.SNL.Clients.Office.Excel.Functions.SPG($A140, "SP_SHARES_OUT_PERIOD_END", C$3)</f>
        <v>NA</v>
      </c>
      <c r="D140" s="9" cm="1">
        <f t="array" ref="D140">_xll.SNL.Clients.Office.Excel.Functions.SPG($A140, "SP_SHARES_OUT_PERIOD_END", D$3)</f>
        <v>390600000</v>
      </c>
      <c r="E140" s="9" cm="1">
        <f t="array" ref="E140">_xll.SNL.Clients.Office.Excel.Functions.SPG($A140, "SP_SHARES_OUT_PERIOD_END", E$3)</f>
        <v>400700000</v>
      </c>
      <c r="F140" s="9" cm="1">
        <f t="array" ref="F140">_xll.SNL.Clients.Office.Excel.Functions.SPG($A140, "SP_SHARES_OUT_PERIOD_END", F$3)</f>
        <v>396100000</v>
      </c>
      <c r="G140" s="9" cm="1">
        <f t="array" ref="G140">_xll.SNL.Clients.Office.Excel.Functions.SPG($A140, "SP_SHARES_OUT_PERIOD_END", G$3)</f>
        <v>385400000</v>
      </c>
      <c r="H140" s="9" cm="1">
        <f t="array" ref="H140">_xll.SNL.Clients.Office.Excel.Functions.SPG($A140, "SP_SHARES_OUT_PERIOD_END", H$3)</f>
        <v>386400000</v>
      </c>
      <c r="I140" s="9" cm="1">
        <f t="array" ref="I140">_xll.SNL.Clients.Office.Excel.Functions.SPG($A140, "SP_SHARES_OUT_PERIOD_END", I$3)</f>
        <v>386100000</v>
      </c>
      <c r="J140" s="9" cm="1">
        <f t="array" ref="J140">_xll.SNL.Clients.Office.Excel.Functions.SPG($A140, "SP_SHARES_OUT_PERIOD_END", J$3)</f>
        <v>387600000</v>
      </c>
    </row>
    <row r="141" spans="1:10" x14ac:dyDescent="0.3">
      <c r="A141" s="11" t="s">
        <v>143</v>
      </c>
      <c r="B141" s="9" t="str" cm="1">
        <f t="array" ref="B141">_xll.SNL.Clients.Office.Excel.Functions.SPG($A141, "SP_SHARES_OUT_PERIOD_END", B$3)</f>
        <v>NA</v>
      </c>
      <c r="C141" s="9" t="str" cm="1">
        <f t="array" ref="C141">_xll.SNL.Clients.Office.Excel.Functions.SPG($A141, "SP_SHARES_OUT_PERIOD_END", C$3)</f>
        <v>NA</v>
      </c>
      <c r="D141" s="9" cm="1">
        <f t="array" ref="D141">_xll.SNL.Clients.Office.Excel.Functions.SPG($A141, "SP_SHARES_OUT_PERIOD_END", D$3)</f>
        <v>292742664</v>
      </c>
      <c r="E141" s="9" cm="1">
        <f t="array" ref="E141">_xll.SNL.Clients.Office.Excel.Functions.SPG($A141, "SP_SHARES_OUT_PERIOD_END", E$3)</f>
        <v>178394239</v>
      </c>
      <c r="F141" s="9" cm="1">
        <f t="array" ref="F141">_xll.SNL.Clients.Office.Excel.Functions.SPG($A141, "SP_SHARES_OUT_PERIOD_END", F$3)</f>
        <v>178339978</v>
      </c>
      <c r="G141" s="9" cm="1">
        <f t="array" ref="G141">_xll.SNL.Clients.Office.Excel.Functions.SPG($A141, "SP_SHARES_OUT_PERIOD_END", G$3)</f>
        <v>178723871</v>
      </c>
      <c r="H141" s="9" cm="1">
        <f t="array" ref="H141">_xll.SNL.Clients.Office.Excel.Functions.SPG($A141, "SP_SHARES_OUT_PERIOD_END", H$3)</f>
        <v>178815302</v>
      </c>
      <c r="I141" s="9" cm="1">
        <f t="array" ref="I141">_xll.SNL.Clients.Office.Excel.Functions.SPG($A141, "SP_SHARES_OUT_PERIOD_END", I$3)</f>
        <v>179221318</v>
      </c>
      <c r="J141" s="9" cm="1">
        <f t="array" ref="J141">_xll.SNL.Clients.Office.Excel.Functions.SPG($A141, "SP_SHARES_OUT_PERIOD_END", J$3)</f>
        <v>181604781</v>
      </c>
    </row>
    <row r="142" spans="1:10" x14ac:dyDescent="0.3">
      <c r="A142" s="11" t="s">
        <v>144</v>
      </c>
      <c r="B142" s="9" t="str" cm="1">
        <f t="array" ref="B142">_xll.SNL.Clients.Office.Excel.Functions.SPG($A142, "SP_SHARES_OUT_PERIOD_END", B$3)</f>
        <v>NA</v>
      </c>
      <c r="C142" s="9" t="str" cm="1">
        <f t="array" ref="C142">_xll.SNL.Clients.Office.Excel.Functions.SPG($A142, "SP_SHARES_OUT_PERIOD_END", C$3)</f>
        <v>NA</v>
      </c>
      <c r="D142" s="9" cm="1">
        <f t="array" ref="D142">_xll.SNL.Clients.Office.Excel.Functions.SPG($A142, "SP_SHARES_OUT_PERIOD_END", D$3)</f>
        <v>331346964</v>
      </c>
      <c r="E142" s="9" cm="1">
        <f t="array" ref="E142">_xll.SNL.Clients.Office.Excel.Functions.SPG($A142, "SP_SHARES_OUT_PERIOD_END", E$3)</f>
        <v>325885279</v>
      </c>
      <c r="F142" s="9" cm="1">
        <f t="array" ref="F142">_xll.SNL.Clients.Office.Excel.Functions.SPG($A142, "SP_SHARES_OUT_PERIOD_END", F$3)</f>
        <v>312420659</v>
      </c>
      <c r="G142" s="9" cm="1">
        <f t="array" ref="G142">_xll.SNL.Clients.Office.Excel.Functions.SPG($A142, "SP_SHARES_OUT_PERIOD_END", G$3)</f>
        <v>311607580</v>
      </c>
      <c r="H142" s="9" cm="1">
        <f t="array" ref="H142">_xll.SNL.Clients.Office.Excel.Functions.SPG($A142, "SP_SHARES_OUT_PERIOD_END", H$3)</f>
        <v>302846026</v>
      </c>
      <c r="I142" s="9" cm="1">
        <f t="array" ref="I142">_xll.SNL.Clients.Office.Excel.Functions.SPG($A142, "SP_SHARES_OUT_PERIOD_END", I$3)</f>
        <v>299240366</v>
      </c>
      <c r="J142" s="9" cm="1">
        <f t="array" ref="J142">_xll.SNL.Clients.Office.Excel.Functions.SPG($A142, "SP_SHARES_OUT_PERIOD_END", J$3)</f>
        <v>291298610</v>
      </c>
    </row>
    <row r="143" spans="1:10" x14ac:dyDescent="0.3">
      <c r="A143" s="11" t="s">
        <v>145</v>
      </c>
      <c r="B143" s="9" t="str" cm="1">
        <f t="array" ref="B143">_xll.SNL.Clients.Office.Excel.Functions.SPG($A143, "SP_SHARES_OUT_PERIOD_END", B$3)</f>
        <v>NA</v>
      </c>
      <c r="C143" s="9" cm="1">
        <f t="array" ref="C143">_xll.SNL.Clients.Office.Excel.Functions.SPG($A143, "SP_SHARES_OUT_PERIOD_END", C$3)</f>
        <v>251000000</v>
      </c>
      <c r="D143" s="9" cm="1">
        <f t="array" ref="D143">_xll.SNL.Clients.Office.Excel.Functions.SPG($A143, "SP_SHARES_OUT_PERIOD_END", D$3)</f>
        <v>251213631</v>
      </c>
      <c r="E143" s="9" cm="1">
        <f t="array" ref="E143">_xll.SNL.Clients.Office.Excel.Functions.SPG($A143, "SP_SHARES_OUT_PERIOD_END", E$3)</f>
        <v>251070919</v>
      </c>
      <c r="F143" s="9" cm="1">
        <f t="array" ref="F143">_xll.SNL.Clients.Office.Excel.Functions.SPG($A143, "SP_SHARES_OUT_PERIOD_END", F$3)</f>
        <v>250598406</v>
      </c>
      <c r="G143" s="9" cm="1">
        <f t="array" ref="G143">_xll.SNL.Clients.Office.Excel.Functions.SPG($A143, "SP_SHARES_OUT_PERIOD_END", G$3)</f>
        <v>250102860</v>
      </c>
      <c r="H143" s="9" cm="1">
        <f t="array" ref="H143">_xll.SNL.Clients.Office.Excel.Functions.SPG($A143, "SP_SHARES_OUT_PERIOD_END", H$3)</f>
        <v>250056245</v>
      </c>
      <c r="I143" s="9" cm="1">
        <f t="array" ref="I143">_xll.SNL.Clients.Office.Excel.Functions.SPG($A143, "SP_SHARES_OUT_PERIOD_END", I$3)</f>
        <v>249944040</v>
      </c>
      <c r="J143" s="9" cm="1">
        <f t="array" ref="J143">_xll.SNL.Clients.Office.Excel.Functions.SPG($A143, "SP_SHARES_OUT_PERIOD_END", J$3)</f>
        <v>256602474</v>
      </c>
    </row>
    <row r="144" spans="1:10" x14ac:dyDescent="0.3">
      <c r="A144" s="11" t="s">
        <v>146</v>
      </c>
      <c r="B144" s="9" t="str" cm="1">
        <f t="array" ref="B144">_xll.SNL.Clients.Office.Excel.Functions.SPG($A144, "SP_SHARES_OUT_PERIOD_END", B$3)</f>
        <v>NA</v>
      </c>
      <c r="C144" s="9" t="str" cm="1">
        <f t="array" ref="C144">_xll.SNL.Clients.Office.Excel.Functions.SPG($A144, "SP_SHARES_OUT_PERIOD_END", C$3)</f>
        <v>NA</v>
      </c>
      <c r="D144" s="9" cm="1">
        <f t="array" ref="D144">_xll.SNL.Clients.Office.Excel.Functions.SPG($A144, "SP_SHARES_OUT_PERIOD_END", D$3)</f>
        <v>219925000</v>
      </c>
      <c r="E144" s="9" cm="1">
        <f t="array" ref="E144">_xll.SNL.Clients.Office.Excel.Functions.SPG($A144, "SP_SHARES_OUT_PERIOD_END", E$3)</f>
        <v>219911000</v>
      </c>
      <c r="F144" s="9" cm="1">
        <f t="array" ref="F144">_xll.SNL.Clients.Office.Excel.Functions.SPG($A144, "SP_SHARES_OUT_PERIOD_END", F$3)</f>
        <v>219893000</v>
      </c>
      <c r="G144" s="9" cm="1">
        <f t="array" ref="G144">_xll.SNL.Clients.Office.Excel.Functions.SPG($A144, "SP_SHARES_OUT_PERIOD_END", G$3)</f>
        <v>219663000</v>
      </c>
      <c r="H144" s="9" cm="1">
        <f t="array" ref="H144">_xll.SNL.Clients.Office.Excel.Functions.SPG($A144, "SP_SHARES_OUT_PERIOD_END", H$3)</f>
        <v>219490000</v>
      </c>
      <c r="I144" s="9" cm="1">
        <f t="array" ref="I144">_xll.SNL.Clients.Office.Excel.Functions.SPG($A144, "SP_SHARES_OUT_PERIOD_END", I$3)</f>
        <v>219470000</v>
      </c>
      <c r="J144" s="9" cm="1">
        <f t="array" ref="J144">_xll.SNL.Clients.Office.Excel.Functions.SPG($A144, "SP_SHARES_OUT_PERIOD_END", J$3)</f>
        <v>219336000</v>
      </c>
    </row>
    <row r="145" spans="1:10" x14ac:dyDescent="0.3">
      <c r="A145" s="11" t="s">
        <v>147</v>
      </c>
      <c r="B145" s="9" t="str" cm="1">
        <f t="array" ref="B145">_xll.SNL.Clients.Office.Excel.Functions.SPG($A145, "SP_SHARES_OUT_PERIOD_END", B$3)</f>
        <v>NA</v>
      </c>
      <c r="C145" s="9" t="str" cm="1">
        <f t="array" ref="C145">_xll.SNL.Clients.Office.Excel.Functions.SPG($A145, "SP_SHARES_OUT_PERIOD_END", C$3)</f>
        <v>NA</v>
      </c>
      <c r="D145" s="9" cm="1">
        <f t="array" ref="D145">_xll.SNL.Clients.Office.Excel.Functions.SPG($A145, "SP_SHARES_OUT_PERIOD_END", D$3)</f>
        <v>215031619</v>
      </c>
      <c r="E145" s="9" cm="1">
        <f t="array" ref="E145">_xll.SNL.Clients.Office.Excel.Functions.SPG($A145, "SP_SHARES_OUT_PERIOD_END", E$3)</f>
        <v>214985820</v>
      </c>
      <c r="F145" s="9" cm="1">
        <f t="array" ref="F145">_xll.SNL.Clients.Office.Excel.Functions.SPG($A145, "SP_SHARES_OUT_PERIOD_END", F$3)</f>
        <v>216165909</v>
      </c>
      <c r="G145" s="9" cm="1">
        <f t="array" ref="G145">_xll.SNL.Clients.Office.Excel.Functions.SPG($A145, "SP_SHARES_OUT_PERIOD_END", G$3)</f>
        <v>217907206</v>
      </c>
      <c r="H145" s="9" cm="1">
        <f t="array" ref="H145">_xll.SNL.Clients.Office.Excel.Functions.SPG($A145, "SP_SHARES_OUT_PERIOD_END", H$3)</f>
        <v>217858778</v>
      </c>
      <c r="I145" s="9" cm="1">
        <f t="array" ref="I145">_xll.SNL.Clients.Office.Excel.Functions.SPG($A145, "SP_SHARES_OUT_PERIOD_END", I$3)</f>
        <v>219918166</v>
      </c>
      <c r="J145" s="9" cm="1">
        <f t="array" ref="J145">_xll.SNL.Clients.Office.Excel.Functions.SPG($A145, "SP_SHARES_OUT_PERIOD_END", J$3)</f>
        <v>220648374</v>
      </c>
    </row>
    <row r="146" spans="1:10" x14ac:dyDescent="0.3">
      <c r="A146" s="11" t="s">
        <v>148</v>
      </c>
      <c r="B146" s="9" t="str" cm="1">
        <f t="array" ref="B146">_xll.SNL.Clients.Office.Excel.Functions.SPG($A146, "SP_SHARES_OUT_PERIOD_END", B$3)</f>
        <v>NA</v>
      </c>
      <c r="C146" s="9" t="str" cm="1">
        <f t="array" ref="C146">_xll.SNL.Clients.Office.Excel.Functions.SPG($A146, "SP_SHARES_OUT_PERIOD_END", C$3)</f>
        <v>NA</v>
      </c>
      <c r="D146" s="9" cm="1">
        <f t="array" ref="D146">_xll.SNL.Clients.Office.Excel.Functions.SPG($A146, "SP_SHARES_OUT_PERIOD_END", D$3)</f>
        <v>840000000</v>
      </c>
      <c r="E146" s="9" cm="1">
        <f t="array" ref="E146">_xll.SNL.Clients.Office.Excel.Functions.SPG($A146, "SP_SHARES_OUT_PERIOD_END", E$3)</f>
        <v>839000000</v>
      </c>
      <c r="F146" s="9" cm="1">
        <f t="array" ref="F146">_xll.SNL.Clients.Office.Excel.Functions.SPG($A146, "SP_SHARES_OUT_PERIOD_END", F$3)</f>
        <v>838000000</v>
      </c>
      <c r="G146" s="9" cm="1">
        <f t="array" ref="G146">_xll.SNL.Clients.Office.Excel.Functions.SPG($A146, "SP_SHARES_OUT_PERIOD_END", G$3)</f>
        <v>838000000</v>
      </c>
      <c r="H146" s="9" cm="1">
        <f t="array" ref="H146">_xll.SNL.Clients.Office.Excel.Functions.SPG($A146, "SP_SHARES_OUT_PERIOD_END", H$3)</f>
        <v>837000000</v>
      </c>
      <c r="I146" s="9" cm="1">
        <f t="array" ref="I146">_xll.SNL.Clients.Office.Excel.Functions.SPG($A146, "SP_SHARES_OUT_PERIOD_END", I$3)</f>
        <v>837000000</v>
      </c>
      <c r="J146" s="9" cm="1">
        <f t="array" ref="J146">_xll.SNL.Clients.Office.Excel.Functions.SPG($A146, "SP_SHARES_OUT_PERIOD_END", J$3)</f>
        <v>836000000</v>
      </c>
    </row>
    <row r="147" spans="1:10" x14ac:dyDescent="0.3">
      <c r="A147" s="11" t="s">
        <v>149</v>
      </c>
      <c r="B147" s="9" t="str" cm="1">
        <f t="array" ref="B147">_xll.SNL.Clients.Office.Excel.Functions.SPG($A147, "SP_SHARES_OUT_PERIOD_END", B$3)</f>
        <v>NA</v>
      </c>
      <c r="C147" s="9" t="str" cm="1">
        <f t="array" ref="C147">_xll.SNL.Clients.Office.Excel.Functions.SPG($A147, "SP_SHARES_OUT_PERIOD_END", C$3)</f>
        <v>NA</v>
      </c>
      <c r="D147" s="9" cm="1">
        <f t="array" ref="D147">_xll.SNL.Clients.Office.Excel.Functions.SPG($A147, "SP_SHARES_OUT_PERIOD_END", D$3)</f>
        <v>34530370</v>
      </c>
      <c r="E147" s="9" cm="1">
        <f t="array" ref="E147">_xll.SNL.Clients.Office.Excel.Functions.SPG($A147, "SP_SHARES_OUT_PERIOD_END", E$3)</f>
        <v>34956623</v>
      </c>
      <c r="F147" s="9" cm="1">
        <f t="array" ref="F147">_xll.SNL.Clients.Office.Excel.Functions.SPG($A147, "SP_SHARES_OUT_PERIOD_END", F$3)</f>
        <v>34801722</v>
      </c>
      <c r="G147" s="9" cm="1">
        <f t="array" ref="G147">_xll.SNL.Clients.Office.Excel.Functions.SPG($A147, "SP_SHARES_OUT_PERIOD_END", G$3)</f>
        <v>34726182</v>
      </c>
      <c r="H147" s="9" cm="1">
        <f t="array" ref="H147">_xll.SNL.Clients.Office.Excel.Functions.SPG($A147, "SP_SHARES_OUT_PERIOD_END", H$3)</f>
        <v>34879123</v>
      </c>
      <c r="I147" s="9" cm="1">
        <f t="array" ref="I147">_xll.SNL.Clients.Office.Excel.Functions.SPG($A147, "SP_SHARES_OUT_PERIOD_END", I$3)</f>
        <v>35057585</v>
      </c>
      <c r="J147" s="9" cm="1">
        <f t="array" ref="J147">_xll.SNL.Clients.Office.Excel.Functions.SPG($A147, "SP_SHARES_OUT_PERIOD_END", J$3)</f>
        <v>35330133</v>
      </c>
    </row>
    <row r="148" spans="1:10" x14ac:dyDescent="0.3">
      <c r="A148" s="11" t="s">
        <v>150</v>
      </c>
      <c r="B148" s="9" t="str" cm="1">
        <f t="array" ref="B148">_xll.SNL.Clients.Office.Excel.Functions.SPG($A148, "SP_SHARES_OUT_PERIOD_END", B$3)</f>
        <v>NA</v>
      </c>
      <c r="C148" s="9" cm="1">
        <f t="array" ref="C148">_xll.SNL.Clients.Office.Excel.Functions.SPG($A148, "SP_SHARES_OUT_PERIOD_END", C$3)</f>
        <v>137205000</v>
      </c>
      <c r="D148" s="9" cm="1">
        <f t="array" ref="D148">_xll.SNL.Clients.Office.Excel.Functions.SPG($A148, "SP_SHARES_OUT_PERIOD_END", D$3)</f>
        <v>137191966</v>
      </c>
      <c r="E148" s="9" cm="1">
        <f t="array" ref="E148">_xll.SNL.Clients.Office.Excel.Functions.SPG($A148, "SP_SHARES_OUT_PERIOD_END", E$3)</f>
        <v>137457619</v>
      </c>
      <c r="F148" s="9" cm="1">
        <f t="array" ref="F148">_xll.SNL.Clients.Office.Excel.Functions.SPG($A148, "SP_SHARES_OUT_PERIOD_END", F$3)</f>
        <v>137430160</v>
      </c>
      <c r="G148" s="9" cm="1">
        <f t="array" ref="G148">_xll.SNL.Clients.Office.Excel.Functions.SPG($A148, "SP_SHARES_OUT_PERIOD_END", G$3)</f>
        <v>139896263</v>
      </c>
      <c r="H148" s="9" cm="1">
        <f t="array" ref="H148">_xll.SNL.Clients.Office.Excel.Functions.SPG($A148, "SP_SHARES_OUT_PERIOD_END", H$3)</f>
        <v>139890144</v>
      </c>
      <c r="I148" s="9" cm="1">
        <f t="array" ref="I148">_xll.SNL.Clients.Office.Excel.Functions.SPG($A148, "SP_SHARES_OUT_PERIOD_END", I$3)</f>
        <v>139873825</v>
      </c>
      <c r="J148" s="9" cm="1">
        <f t="array" ref="J148">_xll.SNL.Clients.Office.Excel.Functions.SPG($A148, "SP_SHARES_OUT_PERIOD_END", J$3)</f>
        <v>139851298</v>
      </c>
    </row>
    <row r="149" spans="1:10" x14ac:dyDescent="0.3">
      <c r="A149" s="11" t="s">
        <v>151</v>
      </c>
      <c r="B149" s="9" t="str" cm="1">
        <f t="array" ref="B149">_xll.SNL.Clients.Office.Excel.Functions.SPG($A149, "SP_SHARES_OUT_PERIOD_END", B$3)</f>
        <v>NA</v>
      </c>
      <c r="C149" s="9" cm="1">
        <f t="array" ref="C149">_xll.SNL.Clients.Office.Excel.Functions.SPG($A149, "SP_SHARES_OUT_PERIOD_END", C$3)</f>
        <v>703612794</v>
      </c>
      <c r="D149" s="9" cm="1">
        <f t="array" ref="D149">_xll.SNL.Clients.Office.Excel.Functions.SPG($A149, "SP_SHARES_OUT_PERIOD_END", D$3)</f>
        <v>700091690</v>
      </c>
      <c r="E149" s="9" cm="1">
        <f t="array" ref="E149">_xll.SNL.Clients.Office.Excel.Functions.SPG($A149, "SP_SHARES_OUT_PERIOD_END", E$3)</f>
        <v>700921028</v>
      </c>
      <c r="F149" s="9" cm="1">
        <f t="array" ref="F149">_xll.SNL.Clients.Office.Excel.Functions.SPG($A149, "SP_SHARES_OUT_PERIOD_END", F$3)</f>
        <v>703205830</v>
      </c>
      <c r="G149" s="9" cm="1">
        <f t="array" ref="G149">_xll.SNL.Clients.Office.Excel.Functions.SPG($A149, "SP_SHARES_OUT_PERIOD_END", G$3)</f>
        <v>702293433</v>
      </c>
      <c r="H149" s="9" cm="1">
        <f t="array" ref="H149">_xll.SNL.Clients.Office.Excel.Functions.SPG($A149, "SP_SHARES_OUT_PERIOD_END", H$3)</f>
        <v>701397006</v>
      </c>
      <c r="I149" s="9" cm="1">
        <f t="array" ref="I149">_xll.SNL.Clients.Office.Excel.Functions.SPG($A149, "SP_SHARES_OUT_PERIOD_END", I$3)</f>
        <v>703074557</v>
      </c>
      <c r="J149" s="9" cm="1">
        <f t="array" ref="J149">_xll.SNL.Clients.Office.Excel.Functions.SPG($A149, "SP_SHARES_OUT_PERIOD_END", J$3)</f>
        <v>707314807</v>
      </c>
    </row>
    <row r="150" spans="1:10" x14ac:dyDescent="0.3">
      <c r="A150" s="11" t="s">
        <v>152</v>
      </c>
      <c r="B150" s="9" t="str" cm="1">
        <f t="array" ref="B150">_xll.SNL.Clients.Office.Excel.Functions.SPG($A150, "SP_SHARES_OUT_PERIOD_END", B$3)</f>
        <v>NA</v>
      </c>
      <c r="C150" s="9" t="str" cm="1">
        <f t="array" ref="C150">_xll.SNL.Clients.Office.Excel.Functions.SPG($A150, "SP_SHARES_OUT_PERIOD_END", C$3)</f>
        <v>NA</v>
      </c>
      <c r="D150" s="9" cm="1">
        <f t="array" ref="D150">_xll.SNL.Clients.Office.Excel.Functions.SPG($A150, "SP_SHARES_OUT_PERIOD_END", D$3)</f>
        <v>207100586</v>
      </c>
      <c r="E150" s="9" cm="1">
        <f t="array" ref="E150">_xll.SNL.Clients.Office.Excel.Functions.SPG($A150, "SP_SHARES_OUT_PERIOD_END", E$3)</f>
        <v>207020080</v>
      </c>
      <c r="F150" s="9" cm="1">
        <f t="array" ref="F150">_xll.SNL.Clients.Office.Excel.Functions.SPG($A150, "SP_SHARES_OUT_PERIOD_END", F$3)</f>
        <v>206937244</v>
      </c>
      <c r="G150" s="9" cm="1">
        <f t="array" ref="G150">_xll.SNL.Clients.Office.Excel.Functions.SPG($A150, "SP_SHARES_OUT_PERIOD_END", G$3)</f>
        <v>206357070</v>
      </c>
      <c r="H150" s="9" cm="1">
        <f t="array" ref="H150">_xll.SNL.Clients.Office.Excel.Functions.SPG($A150, "SP_SHARES_OUT_PERIOD_END", H$3)</f>
        <v>206258727</v>
      </c>
      <c r="I150" s="9" cm="1">
        <f t="array" ref="I150">_xll.SNL.Clients.Office.Excel.Functions.SPG($A150, "SP_SHARES_OUT_PERIOD_END", I$3)</f>
        <v>206175587</v>
      </c>
      <c r="J150" s="9" cm="1">
        <f t="array" ref="J150">_xll.SNL.Clients.Office.Excel.Functions.SPG($A150, "SP_SHARES_OUT_PERIOD_END", J$3)</f>
        <v>206109174</v>
      </c>
    </row>
    <row r="151" spans="1:10" x14ac:dyDescent="0.3">
      <c r="A151" s="11" t="s">
        <v>153</v>
      </c>
      <c r="B151" s="9" t="str" cm="1">
        <f t="array" ref="B151">_xll.SNL.Clients.Office.Excel.Functions.SPG($A151, "SP_SHARES_OUT_PERIOD_END", B$3)</f>
        <v>NA</v>
      </c>
      <c r="C151" s="9" t="str" cm="1">
        <f t="array" ref="C151">_xll.SNL.Clients.Office.Excel.Functions.SPG($A151, "SP_SHARES_OUT_PERIOD_END", C$3)</f>
        <v>NA</v>
      </c>
      <c r="D151" s="9" cm="1">
        <f t="array" ref="D151">_xll.SNL.Clients.Office.Excel.Functions.SPG($A151, "SP_SHARES_OUT_PERIOD_END", D$3)</f>
        <v>772000000</v>
      </c>
      <c r="E151" s="9" cm="1">
        <f t="array" ref="E151">_xll.SNL.Clients.Office.Excel.Functions.SPG($A151, "SP_SHARES_OUT_PERIOD_END", E$3)</f>
        <v>772000000</v>
      </c>
      <c r="F151" s="9" cm="1">
        <f t="array" ref="F151">_xll.SNL.Clients.Office.Excel.Functions.SPG($A151, "SP_SHARES_OUT_PERIOD_END", F$3)</f>
        <v>772000000</v>
      </c>
      <c r="G151" s="9" cm="1">
        <f t="array" ref="G151">_xll.SNL.Clients.Office.Excel.Functions.SPG($A151, "SP_SHARES_OUT_PERIOD_END", G$3)</f>
        <v>771000000</v>
      </c>
      <c r="H151" s="9" cm="1">
        <f t="array" ref="H151">_xll.SNL.Clients.Office.Excel.Functions.SPG($A151, "SP_SHARES_OUT_PERIOD_END", H$3)</f>
        <v>771000000</v>
      </c>
      <c r="I151" s="9" cm="1">
        <f t="array" ref="I151">_xll.SNL.Clients.Office.Excel.Functions.SPG($A151, "SP_SHARES_OUT_PERIOD_END", I$3)</f>
        <v>771000000</v>
      </c>
      <c r="J151" s="9" cm="1">
        <f t="array" ref="J151">_xll.SNL.Clients.Office.Excel.Functions.SPG($A151, "SP_SHARES_OUT_PERIOD_END", J$3)</f>
        <v>771000000</v>
      </c>
    </row>
    <row r="152" spans="1:10" x14ac:dyDescent="0.3">
      <c r="A152" s="11" t="s">
        <v>154</v>
      </c>
      <c r="B152" s="9" t="str" cm="1">
        <f t="array" ref="B152">_xll.SNL.Clients.Office.Excel.Functions.SPG($A152, "SP_SHARES_OUT_PERIOD_END", B$3)</f>
        <v>NA</v>
      </c>
      <c r="C152" s="9" t="str" cm="1">
        <f t="array" ref="C152">_xll.SNL.Clients.Office.Excel.Functions.SPG($A152, "SP_SHARES_OUT_PERIOD_END", C$3)</f>
        <v>NA</v>
      </c>
      <c r="D152" s="9" cm="1">
        <f t="array" ref="D152">_xll.SNL.Clients.Office.Excel.Functions.SPG($A152, "SP_SHARES_OUT_PERIOD_END", D$3)</f>
        <v>417891872</v>
      </c>
      <c r="E152" s="9" cm="1">
        <f t="array" ref="E152">_xll.SNL.Clients.Office.Excel.Functions.SPG($A152, "SP_SHARES_OUT_PERIOD_END", E$3)</f>
        <v>417477709</v>
      </c>
      <c r="F152" s="9" cm="1">
        <f t="array" ref="F152">_xll.SNL.Clients.Office.Excel.Functions.SPG($A152, "SP_SHARES_OUT_PERIOD_END", F$3)</f>
        <v>418074174</v>
      </c>
      <c r="G152" s="9" cm="1">
        <f t="array" ref="G152">_xll.SNL.Clients.Office.Excel.Functions.SPG($A152, "SP_SHARES_OUT_PERIOD_END", G$3)</f>
        <v>430110140</v>
      </c>
      <c r="H152" s="9" cm="1">
        <f t="array" ref="H152">_xll.SNL.Clients.Office.Excel.Functions.SPG($A152, "SP_SHARES_OUT_PERIOD_END", H$3)</f>
        <v>430011698</v>
      </c>
      <c r="I152" s="9" cm="1">
        <f t="array" ref="I152">_xll.SNL.Clients.Office.Excel.Functions.SPG($A152, "SP_SHARES_OUT_PERIOD_END", I$3)</f>
        <v>459026579</v>
      </c>
      <c r="J152" s="9" cm="1">
        <f t="array" ref="J152">_xll.SNL.Clients.Office.Excel.Functions.SPG($A152, "SP_SHARES_OUT_PERIOD_END", J$3)</f>
        <v>459016898</v>
      </c>
    </row>
    <row r="153" spans="1:10" x14ac:dyDescent="0.3">
      <c r="A153" s="11" t="s">
        <v>155</v>
      </c>
      <c r="B153" s="9" t="str" cm="1">
        <f t="array" ref="B153">_xll.SNL.Clients.Office.Excel.Functions.SPG($A153, "SP_SHARES_OUT_PERIOD_END", B$3)</f>
        <v>NA</v>
      </c>
      <c r="C153" s="9" cm="1">
        <f t="array" ref="C153">_xll.SNL.Clients.Office.Excel.Functions.SPG($A153, "SP_SHARES_OUT_PERIOD_END", C$3)</f>
        <v>115149202</v>
      </c>
      <c r="D153" s="9" cm="1">
        <f t="array" ref="D153">_xll.SNL.Clients.Office.Excel.Functions.SPG($A153, "SP_SHARES_OUT_PERIOD_END", D$3)</f>
        <v>115861798</v>
      </c>
      <c r="E153" s="9" cm="1">
        <f t="array" ref="E153">_xll.SNL.Clients.Office.Excel.Functions.SPG($A153, "SP_SHARES_OUT_PERIOD_END", E$3)</f>
        <v>116809604</v>
      </c>
      <c r="F153" s="9" cm="1">
        <f t="array" ref="F153">_xll.SNL.Clients.Office.Excel.Functions.SPG($A153, "SP_SHARES_OUT_PERIOD_END", F$3)</f>
        <v>117598701</v>
      </c>
      <c r="G153" s="9" cm="1">
        <f t="array" ref="G153">_xll.SNL.Clients.Office.Excel.Functions.SPG($A153, "SP_SHARES_OUT_PERIOD_END", G$3)</f>
        <v>117292963</v>
      </c>
      <c r="H153" s="9" cm="1">
        <f t="array" ref="H153">_xll.SNL.Clients.Office.Excel.Functions.SPG($A153, "SP_SHARES_OUT_PERIOD_END", H$3)</f>
        <v>118513215</v>
      </c>
      <c r="I153" s="9" cm="1">
        <f t="array" ref="I153">_xll.SNL.Clients.Office.Excel.Functions.SPG($A153, "SP_SHARES_OUT_PERIOD_END", I$3)</f>
        <v>118504936</v>
      </c>
      <c r="J153" s="9" cm="1">
        <f t="array" ref="J153">_xll.SNL.Clients.Office.Excel.Functions.SPG($A153, "SP_SHARES_OUT_PERIOD_END", J$3)</f>
        <v>119151802</v>
      </c>
    </row>
    <row r="154" spans="1:10" x14ac:dyDescent="0.3">
      <c r="A154" s="11" t="s">
        <v>156</v>
      </c>
      <c r="B154" s="9" t="str" cm="1">
        <f t="array" ref="B154">_xll.SNL.Clients.Office.Excel.Functions.SPG($A154, "SP_SHARES_OUT_PERIOD_END", B$3)</f>
        <v>NA</v>
      </c>
      <c r="C154" s="9" cm="1">
        <f t="array" ref="C154">_xll.SNL.Clients.Office.Excel.Functions.SPG($A154, "SP_SHARES_OUT_PERIOD_END", C$3)</f>
        <v>394100000</v>
      </c>
      <c r="D154" s="9" cm="1">
        <f t="array" ref="D154">_xll.SNL.Clients.Office.Excel.Functions.SPG($A154, "SP_SHARES_OUT_PERIOD_END", D$3)</f>
        <v>395200000</v>
      </c>
      <c r="E154" s="9" cm="1">
        <f t="array" ref="E154">_xll.SNL.Clients.Office.Excel.Functions.SPG($A154, "SP_SHARES_OUT_PERIOD_END", E$3)</f>
        <v>398100000</v>
      </c>
      <c r="F154" s="9" cm="1">
        <f t="array" ref="F154">_xll.SNL.Clients.Office.Excel.Functions.SPG($A154, "SP_SHARES_OUT_PERIOD_END", F$3)</f>
        <v>399800000</v>
      </c>
      <c r="G154" s="9" cm="1">
        <f t="array" ref="G154">_xll.SNL.Clients.Office.Excel.Functions.SPG($A154, "SP_SHARES_OUT_PERIOD_END", G$3)</f>
        <v>399400000</v>
      </c>
      <c r="H154" s="9" cm="1">
        <f t="array" ref="H154">_xll.SNL.Clients.Office.Excel.Functions.SPG($A154, "SP_SHARES_OUT_PERIOD_END", H$3)</f>
        <v>399300000</v>
      </c>
      <c r="I154" s="9" cm="1">
        <f t="array" ref="I154">_xll.SNL.Clients.Office.Excel.Functions.SPG($A154, "SP_SHARES_OUT_PERIOD_END", I$3)</f>
        <v>399000000</v>
      </c>
      <c r="J154" s="9" cm="1">
        <f t="array" ref="J154">_xll.SNL.Clients.Office.Excel.Functions.SPG($A154, "SP_SHARES_OUT_PERIOD_END", J$3)</f>
        <v>398600000</v>
      </c>
    </row>
    <row r="155" spans="1:10" x14ac:dyDescent="0.3">
      <c r="A155" s="11" t="s">
        <v>157</v>
      </c>
      <c r="B155" s="9" t="str" cm="1">
        <f t="array" ref="B155">_xll.SNL.Clients.Office.Excel.Functions.SPG($A155, "SP_SHARES_OUT_PERIOD_END", B$3)</f>
        <v>NA</v>
      </c>
      <c r="C155" s="9" t="str" cm="1">
        <f t="array" ref="C155">_xll.SNL.Clients.Office.Excel.Functions.SPG($A155, "SP_SHARES_OUT_PERIOD_END", C$3)</f>
        <v>NA</v>
      </c>
      <c r="D155" s="9" cm="1">
        <f t="array" ref="D155">_xll.SNL.Clients.Office.Excel.Functions.SPG($A155, "SP_SHARES_OUT_PERIOD_END", D$3)</f>
        <v>482000000</v>
      </c>
      <c r="E155" s="9" cm="1">
        <f t="array" ref="E155">_xll.SNL.Clients.Office.Excel.Functions.SPG($A155, "SP_SHARES_OUT_PERIOD_END", E$3)</f>
        <v>494000000</v>
      </c>
      <c r="F155" s="9" cm="1">
        <f t="array" ref="F155">_xll.SNL.Clients.Office.Excel.Functions.SPG($A155, "SP_SHARES_OUT_PERIOD_END", F$3)</f>
        <v>509000000</v>
      </c>
      <c r="G155" s="9" cm="1">
        <f t="array" ref="G155">_xll.SNL.Clients.Office.Excel.Functions.SPG($A155, "SP_SHARES_OUT_PERIOD_END", G$3)</f>
        <v>517000000</v>
      </c>
      <c r="H155" s="9" cm="1">
        <f t="array" ref="H155">_xll.SNL.Clients.Office.Excel.Functions.SPG($A155, "SP_SHARES_OUT_PERIOD_END", H$3)</f>
        <v>520000000</v>
      </c>
      <c r="I155" s="9" cm="1">
        <f t="array" ref="I155">_xll.SNL.Clients.Office.Excel.Functions.SPG($A155, "SP_SHARES_OUT_PERIOD_END", I$3)</f>
        <v>533000000</v>
      </c>
      <c r="J155" s="9" cm="1">
        <f t="array" ref="J155">_xll.SNL.Clients.Office.Excel.Functions.SPG($A155, "SP_SHARES_OUT_PERIOD_END", J$3)</f>
        <v>536000000</v>
      </c>
    </row>
    <row r="156" spans="1:10" x14ac:dyDescent="0.3">
      <c r="A156" s="11" t="s">
        <v>158</v>
      </c>
      <c r="B156" s="9" t="str" cm="1">
        <f t="array" ref="B156">_xll.SNL.Clients.Office.Excel.Functions.SPG($A156, "SP_SHARES_OUT_PERIOD_END", B$3)</f>
        <v>NA</v>
      </c>
      <c r="C156" s="9" t="str" cm="1">
        <f t="array" ref="C156">_xll.SNL.Clients.Office.Excel.Functions.SPG($A156, "SP_SHARES_OUT_PERIOD_END", C$3)</f>
        <v>NA</v>
      </c>
      <c r="D156" s="9" cm="1">
        <f t="array" ref="D156">_xll.SNL.Clients.Office.Excel.Functions.SPG($A156, "SP_SHARES_OUT_PERIOD_END", D$3)</f>
        <v>283161817</v>
      </c>
      <c r="E156" s="9" cm="1">
        <f t="array" ref="E156">_xll.SNL.Clients.Office.Excel.Functions.SPG($A156, "SP_SHARES_OUT_PERIOD_END", E$3)</f>
        <v>284537616</v>
      </c>
      <c r="F156" s="9" cm="1">
        <f t="array" ref="F156">_xll.SNL.Clients.Office.Excel.Functions.SPG($A156, "SP_SHARES_OUT_PERIOD_END", F$3)</f>
        <v>285569775</v>
      </c>
      <c r="G156" s="9" cm="1">
        <f t="array" ref="G156">_xll.SNL.Clients.Office.Excel.Functions.SPG($A156, "SP_SHARES_OUT_PERIOD_END", G$3)</f>
        <v>285448531</v>
      </c>
      <c r="H156" s="9" cm="1">
        <f t="array" ref="H156">_xll.SNL.Clients.Office.Excel.Functions.SPG($A156, "SP_SHARES_OUT_PERIOD_END", H$3)</f>
        <v>285139820</v>
      </c>
      <c r="I156" s="9" cm="1">
        <f t="array" ref="I156">_xll.SNL.Clients.Office.Excel.Functions.SPG($A156, "SP_SHARES_OUT_PERIOD_END", I$3)</f>
        <v>285033916</v>
      </c>
      <c r="J156" s="9" cm="1">
        <f t="array" ref="J156">_xll.SNL.Clients.Office.Excel.Functions.SPG($A156, "SP_SHARES_OUT_PERIOD_END", J$3)</f>
        <v>284720960</v>
      </c>
    </row>
    <row r="157" spans="1:10" x14ac:dyDescent="0.3">
      <c r="A157" s="11" t="s">
        <v>159</v>
      </c>
      <c r="B157" s="9" t="str" cm="1">
        <f t="array" ref="B157">_xll.SNL.Clients.Office.Excel.Functions.SPG($A157, "SP_SHARES_OUT_PERIOD_END", B$3)</f>
        <v>NA</v>
      </c>
      <c r="C157" s="9" t="str" cm="1">
        <f t="array" ref="C157">_xll.SNL.Clients.Office.Excel.Functions.SPG($A157, "SP_SHARES_OUT_PERIOD_END", C$3)</f>
        <v>NA</v>
      </c>
      <c r="D157" s="9" cm="1">
        <f t="array" ref="D157">_xll.SNL.Clients.Office.Excel.Functions.SPG($A157, "SP_SHARES_OUT_PERIOD_END", D$3)</f>
        <v>387148995</v>
      </c>
      <c r="E157" s="9" cm="1">
        <f t="array" ref="E157">_xll.SNL.Clients.Office.Excel.Functions.SPG($A157, "SP_SHARES_OUT_PERIOD_END", E$3)</f>
        <v>386099652</v>
      </c>
      <c r="F157" s="9" cm="1">
        <f t="array" ref="F157">_xll.SNL.Clients.Office.Excel.Functions.SPG($A157, "SP_SHARES_OUT_PERIOD_END", F$3)</f>
        <v>384735109</v>
      </c>
      <c r="G157" s="9" cm="1">
        <f t="array" ref="G157">_xll.SNL.Clients.Office.Excel.Functions.SPG($A157, "SP_SHARES_OUT_PERIOD_END", G$3)</f>
        <v>383924912</v>
      </c>
      <c r="H157" s="9" cm="1">
        <f t="array" ref="H157">_xll.SNL.Clients.Office.Excel.Functions.SPG($A157, "SP_SHARES_OUT_PERIOD_END", H$3)</f>
        <v>383567856</v>
      </c>
      <c r="I157" s="9" cm="1">
        <f t="array" ref="I157">_xll.SNL.Clients.Office.Excel.Functions.SPG($A157, "SP_SHARES_OUT_PERIOD_END", I$3)</f>
        <v>383248837</v>
      </c>
      <c r="J157" s="9" cm="1">
        <f t="array" ref="J157">_xll.SNL.Clients.Office.Excel.Functions.SPG($A157, "SP_SHARES_OUT_PERIOD_END", J$3)</f>
        <v>382659081</v>
      </c>
    </row>
    <row r="158" spans="1:10" x14ac:dyDescent="0.3">
      <c r="A158" s="11" t="s">
        <v>160</v>
      </c>
      <c r="B158" s="9" t="str" cm="1">
        <f t="array" ref="B158">_xll.SNL.Clients.Office.Excel.Functions.SPG($A158, "SP_SHARES_OUT_PERIOD_END", B$3)</f>
        <v>NA</v>
      </c>
      <c r="C158" s="9" t="str" cm="1">
        <f t="array" ref="C158">_xll.SNL.Clients.Office.Excel.Functions.SPG($A158, "SP_SHARES_OUT_PERIOD_END", C$3)</f>
        <v>NA</v>
      </c>
      <c r="D158" s="9" cm="1">
        <f t="array" ref="D158">_xll.SNL.Clients.Office.Excel.Functions.SPG($A158, "SP_SHARES_OUT_PERIOD_END", D$3)</f>
        <v>589800000</v>
      </c>
      <c r="E158" s="9" cm="1">
        <f t="array" ref="E158">_xll.SNL.Clients.Office.Excel.Functions.SPG($A158, "SP_SHARES_OUT_PERIOD_END", E$3)</f>
        <v>602300000</v>
      </c>
      <c r="F158" s="9" cm="1">
        <f t="array" ref="F158">_xll.SNL.Clients.Office.Excel.Functions.SPG($A158, "SP_SHARES_OUT_PERIOD_END", F$3)</f>
        <v>602400000</v>
      </c>
      <c r="G158" s="9" cm="1">
        <f t="array" ref="G158">_xll.SNL.Clients.Office.Excel.Functions.SPG($A158, "SP_SHARES_OUT_PERIOD_END", G$3)</f>
        <v>601100000</v>
      </c>
      <c r="H158" s="9" cm="1">
        <f t="array" ref="H158">_xll.SNL.Clients.Office.Excel.Functions.SPG($A158, "SP_SHARES_OUT_PERIOD_END", H$3)</f>
        <v>606500000</v>
      </c>
      <c r="I158" s="9" cm="1">
        <f t="array" ref="I158">_xll.SNL.Clients.Office.Excel.Functions.SPG($A158, "SP_SHARES_OUT_PERIOD_END", I$3)</f>
        <v>607900000</v>
      </c>
      <c r="J158" s="9" cm="1">
        <f t="array" ref="J158">_xll.SNL.Clients.Office.Excel.Functions.SPG($A158, "SP_SHARES_OUT_PERIOD_END", J$3)</f>
        <v>606000000</v>
      </c>
    </row>
    <row r="159" spans="1:10" x14ac:dyDescent="0.3">
      <c r="A159" s="11" t="s">
        <v>161</v>
      </c>
      <c r="B159" s="9" t="str" cm="1">
        <f t="array" ref="B159">_xll.SNL.Clients.Office.Excel.Functions.SPG($A159, "SP_SHARES_OUT_PERIOD_END", B$3)</f>
        <v>NA</v>
      </c>
      <c r="C159" s="9" cm="1">
        <f t="array" ref="C159">_xll.SNL.Clients.Office.Excel.Functions.SPG($A159, "SP_SHARES_OUT_PERIOD_END", C$3)</f>
        <v>261548000</v>
      </c>
      <c r="D159" s="9" cm="1">
        <f t="array" ref="D159">_xll.SNL.Clients.Office.Excel.Functions.SPG($A159, "SP_SHARES_OUT_PERIOD_END", D$3)</f>
        <v>263148000</v>
      </c>
      <c r="E159" s="9" cm="1">
        <f t="array" ref="E159">_xll.SNL.Clients.Office.Excel.Functions.SPG($A159, "SP_SHARES_OUT_PERIOD_END", E$3)</f>
        <v>265133000</v>
      </c>
      <c r="F159" s="9" cm="1">
        <f t="array" ref="F159">_xll.SNL.Clients.Office.Excel.Functions.SPG($A159, "SP_SHARES_OUT_PERIOD_END", F$3)</f>
        <v>266000000</v>
      </c>
      <c r="G159" s="9" cm="1">
        <f t="array" ref="G159">_xll.SNL.Clients.Office.Excel.Functions.SPG($A159, "SP_SHARES_OUT_PERIOD_END", G$3)</f>
        <v>268192000</v>
      </c>
      <c r="H159" s="9" cm="1">
        <f t="array" ref="H159">_xll.SNL.Clients.Office.Excel.Functions.SPG($A159, "SP_SHARES_OUT_PERIOD_END", H$3)</f>
        <v>269840000</v>
      </c>
      <c r="I159" s="9" cm="1">
        <f t="array" ref="I159">_xll.SNL.Clients.Office.Excel.Functions.SPG($A159, "SP_SHARES_OUT_PERIOD_END", I$3)</f>
        <v>271748000</v>
      </c>
      <c r="J159" s="9" cm="1">
        <f t="array" ref="J159">_xll.SNL.Clients.Office.Excel.Functions.SPG($A159, "SP_SHARES_OUT_PERIOD_END", J$3)</f>
        <v>272914000</v>
      </c>
    </row>
    <row r="160" spans="1:10" x14ac:dyDescent="0.3">
      <c r="A160" s="11" t="s">
        <v>162</v>
      </c>
      <c r="B160" s="9" t="str" cm="1">
        <f t="array" ref="B160">_xll.SNL.Clients.Office.Excel.Functions.SPG($A160, "SP_SHARES_OUT_PERIOD_END", B$3)</f>
        <v>NA</v>
      </c>
      <c r="C160" s="9" t="str" cm="1">
        <f t="array" ref="C160">_xll.SNL.Clients.Office.Excel.Functions.SPG($A160, "SP_SHARES_OUT_PERIOD_END", C$3)</f>
        <v>NA</v>
      </c>
      <c r="D160" s="9" cm="1">
        <f t="array" ref="D160">_xll.SNL.Clients.Office.Excel.Functions.SPG($A160, "SP_SHARES_OUT_PERIOD_END", D$3)</f>
        <v>231929643</v>
      </c>
      <c r="E160" s="9" cm="1">
        <f t="array" ref="E160">_xll.SNL.Clients.Office.Excel.Functions.SPG($A160, "SP_SHARES_OUT_PERIOD_END", E$3)</f>
        <v>231902075</v>
      </c>
      <c r="F160" s="9" cm="1">
        <f t="array" ref="F160">_xll.SNL.Clients.Office.Excel.Functions.SPG($A160, "SP_SHARES_OUT_PERIOD_END", F$3)</f>
        <v>232544717</v>
      </c>
      <c r="G160" s="9" cm="1">
        <f t="array" ref="G160">_xll.SNL.Clients.Office.Excel.Functions.SPG($A160, "SP_SHARES_OUT_PERIOD_END", G$3)</f>
        <v>233071088</v>
      </c>
      <c r="H160" s="9" cm="1">
        <f t="array" ref="H160">_xll.SNL.Clients.Office.Excel.Functions.SPG($A160, "SP_SHARES_OUT_PERIOD_END", H$3)</f>
        <v>234906987</v>
      </c>
      <c r="I160" s="9" cm="1">
        <f t="array" ref="I160">_xll.SNL.Clients.Office.Excel.Functions.SPG($A160, "SP_SHARES_OUT_PERIOD_END", I$3)</f>
        <v>235861650</v>
      </c>
      <c r="J160" s="9" cm="1">
        <f t="array" ref="J160">_xll.SNL.Clients.Office.Excel.Functions.SPG($A160, "SP_SHARES_OUT_PERIOD_END", J$3)</f>
        <v>237114190</v>
      </c>
    </row>
    <row r="161" spans="1:10" x14ac:dyDescent="0.3">
      <c r="A161" s="11" t="s">
        <v>163</v>
      </c>
      <c r="B161" s="9" t="str" cm="1">
        <f t="array" ref="B161">_xll.SNL.Clients.Office.Excel.Functions.SPG($A161, "SP_SHARES_OUT_PERIOD_END", B$3)</f>
        <v>NA</v>
      </c>
      <c r="C161" s="9" cm="1">
        <f t="array" ref="C161">_xll.SNL.Clients.Office.Excel.Functions.SPG($A161, "SP_SHARES_OUT_PERIOD_END", C$3)</f>
        <v>899850000</v>
      </c>
      <c r="D161" s="9" cm="1">
        <f t="array" ref="D161">_xll.SNL.Clients.Office.Excel.Functions.SPG($A161, "SP_SHARES_OUT_PERIOD_END", D$3)</f>
        <v>899850000</v>
      </c>
      <c r="E161" s="9" cm="1">
        <f t="array" ref="E161">_xll.SNL.Clients.Office.Excel.Functions.SPG($A161, "SP_SHARES_OUT_PERIOD_END", E$3)</f>
        <v>900416000</v>
      </c>
      <c r="F161" s="9" cm="1">
        <f t="array" ref="F161">_xll.SNL.Clients.Office.Excel.Functions.SPG($A161, "SP_SHARES_OUT_PERIOD_END", F$3)</f>
        <v>900403000</v>
      </c>
      <c r="G161" s="9" cm="1">
        <f t="array" ref="G161">_xll.SNL.Clients.Office.Excel.Functions.SPG($A161, "SP_SHARES_OUT_PERIOD_END", G$3)</f>
        <v>899379000</v>
      </c>
      <c r="H161" s="9" cm="1">
        <f t="array" ref="H161">_xll.SNL.Clients.Office.Excel.Functions.SPG($A161, "SP_SHARES_OUT_PERIOD_END", H$3)</f>
        <v>899303000</v>
      </c>
      <c r="I161" s="9" cm="1">
        <f t="array" ref="I161">_xll.SNL.Clients.Office.Excel.Functions.SPG($A161, "SP_SHARES_OUT_PERIOD_END", I$3)</f>
        <v>899286000</v>
      </c>
      <c r="J161" s="9" cm="1">
        <f t="array" ref="J161">_xll.SNL.Clients.Office.Excel.Functions.SPG($A161, "SP_SHARES_OUT_PERIOD_END", J$3)</f>
        <v>899267000</v>
      </c>
    </row>
    <row r="162" spans="1:10" x14ac:dyDescent="0.3">
      <c r="A162" s="11" t="s">
        <v>164</v>
      </c>
      <c r="B162" s="9" t="str" cm="1">
        <f t="array" ref="B162">_xll.SNL.Clients.Office.Excel.Functions.SPG($A162, "SP_SHARES_OUT_PERIOD_END", B$3)</f>
        <v>NA</v>
      </c>
      <c r="C162" s="9" cm="1">
        <f t="array" ref="C162">_xll.SNL.Clients.Office.Excel.Functions.SPG($A162, "SP_SHARES_OUT_PERIOD_END", C$3)</f>
        <v>563900000</v>
      </c>
      <c r="D162" s="9" cm="1">
        <f t="array" ref="D162">_xll.SNL.Clients.Office.Excel.Functions.SPG($A162, "SP_SHARES_OUT_PERIOD_END", D$3)</f>
        <v>570200000</v>
      </c>
      <c r="E162" s="9" cm="1">
        <f t="array" ref="E162">_xll.SNL.Clients.Office.Excel.Functions.SPG($A162, "SP_SHARES_OUT_PERIOD_END", E$3)</f>
        <v>572000000</v>
      </c>
      <c r="F162" s="9" cm="1">
        <f t="array" ref="F162">_xll.SNL.Clients.Office.Excel.Functions.SPG($A162, "SP_SHARES_OUT_PERIOD_END", F$3)</f>
        <v>572000000</v>
      </c>
      <c r="G162" s="9" cm="1">
        <f t="array" ref="G162">_xll.SNL.Clients.Office.Excel.Functions.SPG($A162, "SP_SHARES_OUT_PERIOD_END", G$3)</f>
        <v>571700000</v>
      </c>
      <c r="H162" s="9" cm="1">
        <f t="array" ref="H162">_xll.SNL.Clients.Office.Excel.Functions.SPG($A162, "SP_SHARES_OUT_PERIOD_END", H$3)</f>
        <v>572000000</v>
      </c>
      <c r="I162" s="9" cm="1">
        <f t="array" ref="I162">_xll.SNL.Clients.Office.Excel.Functions.SPG($A162, "SP_SHARES_OUT_PERIOD_END", I$3)</f>
        <v>571500000</v>
      </c>
      <c r="J162" s="9" cm="1">
        <f t="array" ref="J162">_xll.SNL.Clients.Office.Excel.Functions.SPG($A162, "SP_SHARES_OUT_PERIOD_END", J$3)</f>
        <v>571500000</v>
      </c>
    </row>
    <row r="163" spans="1:10" x14ac:dyDescent="0.3">
      <c r="A163" s="11" t="s">
        <v>165</v>
      </c>
      <c r="B163" s="9" t="str" cm="1">
        <f t="array" ref="B163">_xll.SNL.Clients.Office.Excel.Functions.SPG($A163, "SP_SHARES_OUT_PERIOD_END", B$3)</f>
        <v>NA</v>
      </c>
      <c r="C163" s="9" cm="1">
        <f t="array" ref="C163">_xll.SNL.Clients.Office.Excel.Functions.SPG($A163, "SP_SHARES_OUT_PERIOD_END", C$3)</f>
        <v>133815000</v>
      </c>
      <c r="D163" s="9" cm="1">
        <f t="array" ref="D163">_xll.SNL.Clients.Office.Excel.Functions.SPG($A163, "SP_SHARES_OUT_PERIOD_END", D$3)</f>
        <v>135084000</v>
      </c>
      <c r="E163" s="9" cm="1">
        <f t="array" ref="E163">_xll.SNL.Clients.Office.Excel.Functions.SPG($A163, "SP_SHARES_OUT_PERIOD_END", E$3)</f>
        <v>135396000</v>
      </c>
      <c r="F163" s="9" cm="1">
        <f t="array" ref="F163">_xll.SNL.Clients.Office.Excel.Functions.SPG($A163, "SP_SHARES_OUT_PERIOD_END", F$3)</f>
        <v>135989000</v>
      </c>
      <c r="G163" s="9" cm="1">
        <f t="array" ref="G163">_xll.SNL.Clients.Office.Excel.Functions.SPG($A163, "SP_SHARES_OUT_PERIOD_END", G$3)</f>
        <v>135722000</v>
      </c>
      <c r="H163" s="9" cm="1">
        <f t="array" ref="H163">_xll.SNL.Clients.Office.Excel.Functions.SPG($A163, "SP_SHARES_OUT_PERIOD_END", H$3)</f>
        <v>136091043</v>
      </c>
      <c r="I163" s="9" cm="1">
        <f t="array" ref="I163">_xll.SNL.Clients.Office.Excel.Functions.SPG($A163, "SP_SHARES_OUT_PERIOD_END", I$3)</f>
        <v>135585043</v>
      </c>
      <c r="J163" s="9" cm="1">
        <f t="array" ref="J163">_xll.SNL.Clients.Office.Excel.Functions.SPG($A163, "SP_SHARES_OUT_PERIOD_END", J$3)</f>
        <v>137002000</v>
      </c>
    </row>
    <row r="164" spans="1:10" x14ac:dyDescent="0.3">
      <c r="A164" s="11" t="s">
        <v>166</v>
      </c>
      <c r="B164" s="9" t="str" cm="1">
        <f t="array" ref="B164">_xll.SNL.Clients.Office.Excel.Functions.SPG($A164, "SP_SHARES_OUT_PERIOD_END", B$3)</f>
        <v>NA</v>
      </c>
      <c r="C164" s="9" t="str" cm="1">
        <f t="array" ref="C164">_xll.SNL.Clients.Office.Excel.Functions.SPG($A164, "SP_SHARES_OUT_PERIOD_END", C$3)</f>
        <v>NA</v>
      </c>
      <c r="D164" s="9" cm="1">
        <f t="array" ref="D164">_xll.SNL.Clients.Office.Excel.Functions.SPG($A164, "SP_SHARES_OUT_PERIOD_END", D$3)</f>
        <v>428816028</v>
      </c>
      <c r="E164" s="9" cm="1">
        <f t="array" ref="E164">_xll.SNL.Clients.Office.Excel.Functions.SPG($A164, "SP_SHARES_OUT_PERIOD_END", E$3)</f>
        <v>213808596</v>
      </c>
      <c r="F164" s="9" cm="1">
        <f t="array" ref="F164">_xll.SNL.Clients.Office.Excel.Functions.SPG($A164, "SP_SHARES_OUT_PERIOD_END", F$3)</f>
        <v>213273421</v>
      </c>
      <c r="G164" s="9" cm="1">
        <f t="array" ref="G164">_xll.SNL.Clients.Office.Excel.Functions.SPG($A164, "SP_SHARES_OUT_PERIOD_END", G$3)</f>
        <v>212848570</v>
      </c>
      <c r="H164" s="9" cm="1">
        <f t="array" ref="H164">_xll.SNL.Clients.Office.Excel.Functions.SPG($A164, "SP_SHARES_OUT_PERIOD_END", H$3)</f>
        <v>211471804</v>
      </c>
      <c r="I164" s="9" cm="1">
        <f t="array" ref="I164">_xll.SNL.Clients.Office.Excel.Functions.SPG($A164, "SP_SHARES_OUT_PERIOD_END", I$3)</f>
        <v>211454304</v>
      </c>
      <c r="J164" s="9" cm="1">
        <f t="array" ref="J164">_xll.SNL.Clients.Office.Excel.Functions.SPG($A164, "SP_SHARES_OUT_PERIOD_END", J$3)</f>
        <v>211446046</v>
      </c>
    </row>
    <row r="165" spans="1:10" x14ac:dyDescent="0.3">
      <c r="A165" s="11" t="s">
        <v>167</v>
      </c>
      <c r="B165" s="9" t="str" cm="1">
        <f t="array" ref="B165">_xll.SNL.Clients.Office.Excel.Functions.SPG($A165, "SP_SHARES_OUT_PERIOD_END", B$3)</f>
        <v>NA</v>
      </c>
      <c r="C165" s="9" t="str" cm="1">
        <f t="array" ref="C165">_xll.SNL.Clients.Office.Excel.Functions.SPG($A165, "SP_SHARES_OUT_PERIOD_END", C$3)</f>
        <v>NA</v>
      </c>
      <c r="D165" s="9" cm="1">
        <f t="array" ref="D165">_xll.SNL.Clients.Office.Excel.Functions.SPG($A165, "SP_SHARES_OUT_PERIOD_END", D$3)</f>
        <v>564718340</v>
      </c>
      <c r="E165" s="9" cm="1">
        <f t="array" ref="E165">_xll.SNL.Clients.Office.Excel.Functions.SPG($A165, "SP_SHARES_OUT_PERIOD_END", E$3)</f>
        <v>569349852</v>
      </c>
      <c r="F165" s="9" cm="1">
        <f t="array" ref="F165">_xll.SNL.Clients.Office.Excel.Functions.SPG($A165, "SP_SHARES_OUT_PERIOD_END", F$3)</f>
        <v>574626073</v>
      </c>
      <c r="G165" s="9" cm="1">
        <f t="array" ref="G165">_xll.SNL.Clients.Office.Excel.Functions.SPG($A165, "SP_SHARES_OUT_PERIOD_END", G$3)</f>
        <v>580860368</v>
      </c>
      <c r="H165" s="9" cm="1">
        <f t="array" ref="H165">_xll.SNL.Clients.Office.Excel.Functions.SPG($A165, "SP_SHARES_OUT_PERIOD_END", H$3)</f>
        <v>583049193</v>
      </c>
      <c r="I165" s="9" cm="1">
        <f t="array" ref="I165">_xll.SNL.Clients.Office.Excel.Functions.SPG($A165, "SP_SHARES_OUT_PERIOD_END", I$3)</f>
        <v>582224836</v>
      </c>
      <c r="J165" s="9" cm="1">
        <f t="array" ref="J165">_xll.SNL.Clients.Office.Excel.Functions.SPG($A165, "SP_SHARES_OUT_PERIOD_END", J$3)</f>
        <v>584839413</v>
      </c>
    </row>
    <row r="166" spans="1:10" x14ac:dyDescent="0.3">
      <c r="A166" s="11" t="s">
        <v>168</v>
      </c>
      <c r="B166" s="9" t="str" cm="1">
        <f t="array" ref="B166">_xll.SNL.Clients.Office.Excel.Functions.SPG($A166, "SP_SHARES_OUT_PERIOD_END", B$3)</f>
        <v>NA</v>
      </c>
      <c r="C166" s="9" t="str" cm="1">
        <f t="array" ref="C166">_xll.SNL.Clients.Office.Excel.Functions.SPG($A166, "SP_SHARES_OUT_PERIOD_END", C$3)</f>
        <v>NA</v>
      </c>
      <c r="D166" s="9" cm="1">
        <f t="array" ref="D166">_xll.SNL.Clients.Office.Excel.Functions.SPG($A166, "SP_SHARES_OUT_PERIOD_END", D$3)</f>
        <v>56708000</v>
      </c>
      <c r="E166" s="9" cm="1">
        <f t="array" ref="E166">_xll.SNL.Clients.Office.Excel.Functions.SPG($A166, "SP_SHARES_OUT_PERIOD_END", E$3)</f>
        <v>56932000</v>
      </c>
      <c r="F166" s="9" cm="1">
        <f t="array" ref="F166">_xll.SNL.Clients.Office.Excel.Functions.SPG($A166, "SP_SHARES_OUT_PERIOD_END", F$3)</f>
        <v>57933000</v>
      </c>
      <c r="G166" s="9" cm="1">
        <f t="array" ref="G166">_xll.SNL.Clients.Office.Excel.Functions.SPG($A166, "SP_SHARES_OUT_PERIOD_END", G$3)</f>
        <v>57787000</v>
      </c>
      <c r="H166" s="9" cm="1">
        <f t="array" ref="H166">_xll.SNL.Clients.Office.Excel.Functions.SPG($A166, "SP_SHARES_OUT_PERIOD_END", H$3)</f>
        <v>57693000</v>
      </c>
      <c r="I166" s="9" cm="1">
        <f t="array" ref="I166">_xll.SNL.Clients.Office.Excel.Functions.SPG($A166, "SP_SHARES_OUT_PERIOD_END", I$3)</f>
        <v>57955000</v>
      </c>
      <c r="J166" s="9" cm="1">
        <f t="array" ref="J166">_xll.SNL.Clients.Office.Excel.Functions.SPG($A166, "SP_SHARES_OUT_PERIOD_END", J$3)</f>
        <v>57848000</v>
      </c>
    </row>
    <row r="167" spans="1:10" x14ac:dyDescent="0.3">
      <c r="A167" s="11" t="s">
        <v>169</v>
      </c>
      <c r="B167" s="9" t="str" cm="1">
        <f t="array" ref="B167">_xll.SNL.Clients.Office.Excel.Functions.SPG($A167, "SP_SHARES_OUT_PERIOD_END", B$3)</f>
        <v>NA</v>
      </c>
      <c r="C167" s="9" t="str" cm="1">
        <f t="array" ref="C167">_xll.SNL.Clients.Office.Excel.Functions.SPG($A167, "SP_SHARES_OUT_PERIOD_END", C$3)</f>
        <v>NA</v>
      </c>
      <c r="D167" s="9" cm="1">
        <f t="array" ref="D167">_xll.SNL.Clients.Office.Excel.Functions.SPG($A167, "SP_SHARES_OUT_PERIOD_END", D$3)</f>
        <v>596268000</v>
      </c>
      <c r="E167" s="9" cm="1">
        <f t="array" ref="E167">_xll.SNL.Clients.Office.Excel.Functions.SPG($A167, "SP_SHARES_OUT_PERIOD_END", E$3)</f>
        <v>441597000</v>
      </c>
      <c r="F167" s="9" cm="1">
        <f t="array" ref="F167">_xll.SNL.Clients.Office.Excel.Functions.SPG($A167, "SP_SHARES_OUT_PERIOD_END", F$3)</f>
        <v>441558000</v>
      </c>
      <c r="G167" s="9" cm="1">
        <f t="array" ref="G167">_xll.SNL.Clients.Office.Excel.Functions.SPG($A167, "SP_SHARES_OUT_PERIOD_END", G$3)</f>
        <v>419896000</v>
      </c>
      <c r="H167" s="9" cm="1">
        <f t="array" ref="H167">_xll.SNL.Clients.Office.Excel.Functions.SPG($A167, "SP_SHARES_OUT_PERIOD_END", H$3)</f>
        <v>411311000</v>
      </c>
      <c r="I167" s="9" cm="1">
        <f t="array" ref="I167">_xll.SNL.Clients.Office.Excel.Functions.SPG($A167, "SP_SHARES_OUT_PERIOD_END", I$3)</f>
        <v>361654000</v>
      </c>
      <c r="J167" s="9" cm="1">
        <f t="array" ref="J167">_xll.SNL.Clients.Office.Excel.Functions.SPG($A167, "SP_SHARES_OUT_PERIOD_END", J$3)</f>
        <v>361586000</v>
      </c>
    </row>
    <row r="168" spans="1:10" x14ac:dyDescent="0.3">
      <c r="A168" s="11" t="s">
        <v>170</v>
      </c>
      <c r="B168" s="9" t="str" cm="1">
        <f t="array" ref="B168">_xll.SNL.Clients.Office.Excel.Functions.SPG($A168, "SP_SHARES_OUT_PERIOD_END", B$3)</f>
        <v>NA</v>
      </c>
      <c r="C168" s="9" cm="1">
        <f t="array" ref="C168">_xll.SNL.Clients.Office.Excel.Functions.SPG($A168, "SP_SHARES_OUT_PERIOD_END", C$3)</f>
        <v>124000000</v>
      </c>
      <c r="D168" s="9" cm="1">
        <f t="array" ref="D168">_xll.SNL.Clients.Office.Excel.Functions.SPG($A168, "SP_SHARES_OUT_PERIOD_END", D$3)</f>
        <v>123900000</v>
      </c>
      <c r="E168" s="9" cm="1">
        <f t="array" ref="E168">_xll.SNL.Clients.Office.Excel.Functions.SPG($A168, "SP_SHARES_OUT_PERIOD_END", E$3)</f>
        <v>123700000</v>
      </c>
      <c r="F168" s="9" cm="1">
        <f t="array" ref="F168">_xll.SNL.Clients.Office.Excel.Functions.SPG($A168, "SP_SHARES_OUT_PERIOD_END", F$3)</f>
        <v>123600000</v>
      </c>
      <c r="G168" s="9" cm="1">
        <f t="array" ref="G168">_xll.SNL.Clients.Office.Excel.Functions.SPG($A168, "SP_SHARES_OUT_PERIOD_END", G$3)</f>
        <v>123000000</v>
      </c>
      <c r="H168" s="9" cm="1">
        <f t="array" ref="H168">_xll.SNL.Clients.Office.Excel.Functions.SPG($A168, "SP_SHARES_OUT_PERIOD_END", H$3)</f>
        <v>123200000</v>
      </c>
      <c r="I168" s="9" cm="1">
        <f t="array" ref="I168">_xll.SNL.Clients.Office.Excel.Functions.SPG($A168, "SP_SHARES_OUT_PERIOD_END", I$3)</f>
        <v>122700000</v>
      </c>
      <c r="J168" s="9" cm="1">
        <f t="array" ref="J168">_xll.SNL.Clients.Office.Excel.Functions.SPG($A168, "SP_SHARES_OUT_PERIOD_END", J$3)</f>
        <v>122600000</v>
      </c>
    </row>
    <row r="169" spans="1:10" x14ac:dyDescent="0.3">
      <c r="A169" s="11" t="s">
        <v>171</v>
      </c>
      <c r="B169" s="9" t="str" cm="1">
        <f t="array" ref="B169">_xll.SNL.Clients.Office.Excel.Functions.SPG($A169, "SP_SHARES_OUT_PERIOD_END", B$3)</f>
        <v>NA</v>
      </c>
      <c r="C169" s="9" t="str" cm="1">
        <f t="array" ref="C169">_xll.SNL.Clients.Office.Excel.Functions.SPG($A169, "SP_SHARES_OUT_PERIOD_END", C$3)</f>
        <v>NA</v>
      </c>
      <c r="D169" s="9" cm="1">
        <f t="array" ref="D169">_xll.SNL.Clients.Office.Excel.Functions.SPG($A169, "SP_SHARES_OUT_PERIOD_END", D$3)</f>
        <v>96488000</v>
      </c>
      <c r="E169" s="9" cm="1">
        <f t="array" ref="E169">_xll.SNL.Clients.Office.Excel.Functions.SPG($A169, "SP_SHARES_OUT_PERIOD_END", E$3)</f>
        <v>94945000</v>
      </c>
      <c r="F169" s="9" cm="1">
        <f t="array" ref="F169">_xll.SNL.Clients.Office.Excel.Functions.SPG($A169, "SP_SHARES_OUT_PERIOD_END", F$3)</f>
        <v>94904000</v>
      </c>
      <c r="G169" s="9" cm="1">
        <f t="array" ref="G169">_xll.SNL.Clients.Office.Excel.Functions.SPG($A169, "SP_SHARES_OUT_PERIOD_END", G$3)</f>
        <v>94479277</v>
      </c>
      <c r="H169" s="9" cm="1">
        <f t="array" ref="H169">_xll.SNL.Clients.Office.Excel.Functions.SPG($A169, "SP_SHARES_OUT_PERIOD_END", H$3)</f>
        <v>93883296</v>
      </c>
      <c r="I169" s="9" cm="1">
        <f t="array" ref="I169">_xll.SNL.Clients.Office.Excel.Functions.SPG($A169, "SP_SHARES_OUT_PERIOD_END", I$3)</f>
        <v>93564869</v>
      </c>
      <c r="J169" s="9" cm="1">
        <f t="array" ref="J169">_xll.SNL.Clients.Office.Excel.Functions.SPG($A169, "SP_SHARES_OUT_PERIOD_END", J$3)</f>
        <v>93514718</v>
      </c>
    </row>
    <row r="170" spans="1:10" x14ac:dyDescent="0.3">
      <c r="A170" s="11" t="s">
        <v>172</v>
      </c>
      <c r="B170" s="9" t="str" cm="1">
        <f t="array" ref="B170">_xll.SNL.Clients.Office.Excel.Functions.SPG($A170, "SP_SHARES_OUT_PERIOD_END", B$3)</f>
        <v>NA</v>
      </c>
      <c r="C170" s="9" cm="1">
        <f t="array" ref="C170">_xll.SNL.Clients.Office.Excel.Functions.SPG($A170, "SP_SHARES_OUT_PERIOD_END", C$3)</f>
        <v>379475383</v>
      </c>
      <c r="D170" s="9" cm="1">
        <f t="array" ref="D170">_xll.SNL.Clients.Office.Excel.Functions.SPG($A170, "SP_SHARES_OUT_PERIOD_END", D$3)</f>
        <v>379354738</v>
      </c>
      <c r="E170" s="9" cm="1">
        <f t="array" ref="E170">_xll.SNL.Clients.Office.Excel.Functions.SPG($A170, "SP_SHARES_OUT_PERIOD_END", E$3)</f>
        <v>379086882</v>
      </c>
      <c r="F170" s="9" cm="1">
        <f t="array" ref="F170">_xll.SNL.Clients.Office.Excel.Functions.SPG($A170, "SP_SHARES_OUT_PERIOD_END", F$3)</f>
        <v>378939751</v>
      </c>
      <c r="G170" s="9" cm="1">
        <f t="array" ref="G170">_xll.SNL.Clients.Office.Excel.Functions.SPG($A170, "SP_SHARES_OUT_PERIOD_END", G$3)</f>
        <v>379291417</v>
      </c>
      <c r="H170" s="9" cm="1">
        <f t="array" ref="H170">_xll.SNL.Clients.Office.Excel.Functions.SPG($A170, "SP_SHARES_OUT_PERIOD_END", H$3)</f>
        <v>379723838</v>
      </c>
      <c r="I170" s="9" cm="1">
        <f t="array" ref="I170">_xll.SNL.Clients.Office.Excel.Functions.SPG($A170, "SP_SHARES_OUT_PERIOD_END", I$3)</f>
        <v>379032722</v>
      </c>
      <c r="J170" s="9" cm="1">
        <f t="array" ref="J170">_xll.SNL.Clients.Office.Excel.Functions.SPG($A170, "SP_SHARES_OUT_PERIOD_END", J$3)</f>
        <v>378898221</v>
      </c>
    </row>
    <row r="171" spans="1:10" x14ac:dyDescent="0.3">
      <c r="A171" s="11" t="s">
        <v>173</v>
      </c>
      <c r="B171" s="9" t="str" cm="1">
        <f t="array" ref="B171">_xll.SNL.Clients.Office.Excel.Functions.SPG($A171, "SP_SHARES_OUT_PERIOD_END", B$3)</f>
        <v>NA</v>
      </c>
      <c r="C171" s="9" t="str" cm="1">
        <f t="array" ref="C171">_xll.SNL.Clients.Office.Excel.Functions.SPG($A171, "SP_SHARES_OUT_PERIOD_END", C$3)</f>
        <v>NA</v>
      </c>
      <c r="D171" s="9" cm="1">
        <f t="array" ref="D171">_xll.SNL.Clients.Office.Excel.Functions.SPG($A171, "SP_SHARES_OUT_PERIOD_END", D$3)</f>
        <v>52289868</v>
      </c>
      <c r="E171" s="9" cm="1">
        <f t="array" ref="E171">_xll.SNL.Clients.Office.Excel.Functions.SPG($A171, "SP_SHARES_OUT_PERIOD_END", E$3)</f>
        <v>52289868</v>
      </c>
      <c r="F171" s="9" cm="1">
        <f t="array" ref="F171">_xll.SNL.Clients.Office.Excel.Functions.SPG($A171, "SP_SHARES_OUT_PERIOD_END", F$3)</f>
        <v>52289868</v>
      </c>
      <c r="G171" s="9" cm="1">
        <f t="array" ref="G171">_xll.SNL.Clients.Office.Excel.Functions.SPG($A171, "SP_SHARES_OUT_PERIOD_END", G$3)</f>
        <v>52289868</v>
      </c>
      <c r="H171" s="9" cm="1">
        <f t="array" ref="H171">_xll.SNL.Clients.Office.Excel.Functions.SPG($A171, "SP_SHARES_OUT_PERIOD_END", H$3)</f>
        <v>52289868</v>
      </c>
      <c r="I171" s="9" cm="1">
        <f t="array" ref="I171">_xll.SNL.Clients.Office.Excel.Functions.SPG($A171, "SP_SHARES_OUT_PERIOD_END", I$3)</f>
        <v>52289868</v>
      </c>
      <c r="J171" s="9" cm="1">
        <f t="array" ref="J171">_xll.SNL.Clients.Office.Excel.Functions.SPG($A171, "SP_SHARES_OUT_PERIOD_END", J$3)</f>
        <v>52289868</v>
      </c>
    </row>
    <row r="172" spans="1:10" x14ac:dyDescent="0.3">
      <c r="A172" s="11" t="s">
        <v>174</v>
      </c>
      <c r="B172" s="9" t="str" cm="1">
        <f t="array" ref="B172">_xll.SNL.Clients.Office.Excel.Functions.SPG($A172, "SP_SHARES_OUT_PERIOD_END", B$3)</f>
        <v>NA</v>
      </c>
      <c r="C172" s="9" cm="1">
        <f t="array" ref="C172">_xll.SNL.Clients.Office.Excel.Functions.SPG($A172, "SP_SHARES_OUT_PERIOD_END", C$3)</f>
        <v>64280000</v>
      </c>
      <c r="D172" s="9" cm="1">
        <f t="array" ref="D172">_xll.SNL.Clients.Office.Excel.Functions.SPG($A172, "SP_SHARES_OUT_PERIOD_END", D$3)</f>
        <v>64267485</v>
      </c>
      <c r="E172" s="9" cm="1">
        <f t="array" ref="E172">_xll.SNL.Clients.Office.Excel.Functions.SPG($A172, "SP_SHARES_OUT_PERIOD_END", E$3)</f>
        <v>64210493</v>
      </c>
      <c r="F172" s="9" cm="1">
        <f t="array" ref="F172">_xll.SNL.Clients.Office.Excel.Functions.SPG($A172, "SP_SHARES_OUT_PERIOD_END", F$3)</f>
        <v>64209059</v>
      </c>
      <c r="G172" s="9" cm="1">
        <f t="array" ref="G172">_xll.SNL.Clients.Office.Excel.Functions.SPG($A172, "SP_SHARES_OUT_PERIOD_END", G$3)</f>
        <v>64203497</v>
      </c>
      <c r="H172" s="9" cm="1">
        <f t="array" ref="H172">_xll.SNL.Clients.Office.Excel.Functions.SPG($A172, "SP_SHARES_OUT_PERIOD_END", H$3)</f>
        <v>64184604</v>
      </c>
      <c r="I172" s="9" cm="1">
        <f t="array" ref="I172">_xll.SNL.Clients.Office.Excel.Functions.SPG($A172, "SP_SHARES_OUT_PERIOD_END", I$3)</f>
        <v>64183304</v>
      </c>
      <c r="J172" s="9" cm="1">
        <f t="array" ref="J172">_xll.SNL.Clients.Office.Excel.Functions.SPG($A172, "SP_SHARES_OUT_PERIOD_END", J$3)</f>
        <v>64181614</v>
      </c>
    </row>
    <row r="173" spans="1:10" x14ac:dyDescent="0.3">
      <c r="A173" s="11" t="s">
        <v>175</v>
      </c>
      <c r="B173" s="9" t="str" cm="1">
        <f t="array" ref="B173">_xll.SNL.Clients.Office.Excel.Functions.SPG($A173, "SP_SHARES_OUT_PERIOD_END", B$3)</f>
        <v>NA</v>
      </c>
      <c r="C173" s="9" cm="1">
        <f t="array" ref="C173">_xll.SNL.Clients.Office.Excel.Functions.SPG($A173, "SP_SHARES_OUT_PERIOD_END", C$3)</f>
        <v>43000000</v>
      </c>
      <c r="D173" s="9" cm="1">
        <f t="array" ref="D173">_xll.SNL.Clients.Office.Excel.Functions.SPG($A173, "SP_SHARES_OUT_PERIOD_END", D$3)</f>
        <v>43000000</v>
      </c>
      <c r="E173" s="9" cm="1">
        <f t="array" ref="E173">_xll.SNL.Clients.Office.Excel.Functions.SPG($A173, "SP_SHARES_OUT_PERIOD_END", E$3)</f>
        <v>43300000</v>
      </c>
      <c r="F173" s="9" cm="1">
        <f t="array" ref="F173">_xll.SNL.Clients.Office.Excel.Functions.SPG($A173, "SP_SHARES_OUT_PERIOD_END", F$3)</f>
        <v>43400000</v>
      </c>
      <c r="G173" s="9" cm="1">
        <f t="array" ref="G173">_xll.SNL.Clients.Office.Excel.Functions.SPG($A173, "SP_SHARES_OUT_PERIOD_END", G$3)</f>
        <v>43400000</v>
      </c>
      <c r="H173" s="9" cm="1">
        <f t="array" ref="H173">_xll.SNL.Clients.Office.Excel.Functions.SPG($A173, "SP_SHARES_OUT_PERIOD_END", H$3)</f>
        <v>43400000</v>
      </c>
      <c r="I173" s="9" cm="1">
        <f t="array" ref="I173">_xll.SNL.Clients.Office.Excel.Functions.SPG($A173, "SP_SHARES_OUT_PERIOD_END", I$3)</f>
        <v>43400000</v>
      </c>
      <c r="J173" s="9" cm="1">
        <f t="array" ref="J173">_xll.SNL.Clients.Office.Excel.Functions.SPG($A173, "SP_SHARES_OUT_PERIOD_END", J$3)</f>
        <v>39200000</v>
      </c>
    </row>
    <row r="174" spans="1:10" x14ac:dyDescent="0.3">
      <c r="A174" s="11" t="s">
        <v>176</v>
      </c>
      <c r="B174" s="9" t="str" cm="1">
        <f t="array" ref="B174">_xll.SNL.Clients.Office.Excel.Functions.SPG($A174, "SP_SHARES_OUT_PERIOD_END", B$3)</f>
        <v>NA</v>
      </c>
      <c r="C174" s="9" t="str" cm="1">
        <f t="array" ref="C174">_xll.SNL.Clients.Office.Excel.Functions.SPG($A174, "SP_SHARES_OUT_PERIOD_END", C$3)</f>
        <v>NA</v>
      </c>
      <c r="D174" s="9" cm="1">
        <f t="array" ref="D174">_xll.SNL.Clients.Office.Excel.Functions.SPG($A174, "SP_SHARES_OUT_PERIOD_END", D$3)</f>
        <v>229972832</v>
      </c>
      <c r="E174" s="9" cm="1">
        <f t="array" ref="E174">_xll.SNL.Clients.Office.Excel.Functions.SPG($A174, "SP_SHARES_OUT_PERIOD_END", E$3)</f>
        <v>229954524</v>
      </c>
      <c r="F174" s="9" cm="1">
        <f t="array" ref="F174">_xll.SNL.Clients.Office.Excel.Functions.SPG($A174, "SP_SHARES_OUT_PERIOD_END", F$3)</f>
        <v>229922338</v>
      </c>
      <c r="G174" s="9" cm="1">
        <f t="array" ref="G174">_xll.SNL.Clients.Office.Excel.Functions.SPG($A174, "SP_SHARES_OUT_PERIOD_END", G$3)</f>
        <v>229729296</v>
      </c>
      <c r="H174" s="9" cm="1">
        <f t="array" ref="H174">_xll.SNL.Clients.Office.Excel.Functions.SPG($A174, "SP_SHARES_OUT_PERIOD_END", H$3)</f>
        <v>229716510</v>
      </c>
      <c r="I174" s="9" cm="1">
        <f t="array" ref="I174">_xll.SNL.Clients.Office.Excel.Functions.SPG($A174, "SP_SHARES_OUT_PERIOD_END", I$3)</f>
        <v>229701709</v>
      </c>
      <c r="J174" s="9" cm="1">
        <f t="array" ref="J174">_xll.SNL.Clients.Office.Excel.Functions.SPG($A174, "SP_SHARES_OUT_PERIOD_END", J$3)</f>
        <v>229676699</v>
      </c>
    </row>
    <row r="175" spans="1:10" x14ac:dyDescent="0.3">
      <c r="A175" s="11" t="s">
        <v>177</v>
      </c>
      <c r="B175" s="9" t="str" cm="1">
        <f t="array" ref="B175">_xll.SNL.Clients.Office.Excel.Functions.SPG($A175, "SP_SHARES_OUT_PERIOD_END", B$3)</f>
        <v>NA</v>
      </c>
      <c r="C175" s="9" t="str" cm="1">
        <f t="array" ref="C175">_xll.SNL.Clients.Office.Excel.Functions.SPG($A175, "SP_SHARES_OUT_PERIOD_END", C$3)</f>
        <v>NA</v>
      </c>
      <c r="D175" s="9" cm="1">
        <f t="array" ref="D175">_xll.SNL.Clients.Office.Excel.Functions.SPG($A175, "SP_SHARES_OUT_PERIOD_END", D$3)</f>
        <v>363891973</v>
      </c>
      <c r="E175" s="9" cm="1">
        <f t="array" ref="E175">_xll.SNL.Clients.Office.Excel.Functions.SPG($A175, "SP_SHARES_OUT_PERIOD_END", E$3)</f>
        <v>354566071</v>
      </c>
      <c r="F175" s="9" cm="1">
        <f t="array" ref="F175">_xll.SNL.Clients.Office.Excel.Functions.SPG($A175, "SP_SHARES_OUT_PERIOD_END", F$3)</f>
        <v>351379414</v>
      </c>
      <c r="G175" s="9" cm="1">
        <f t="array" ref="G175">_xll.SNL.Clients.Office.Excel.Functions.SPG($A175, "SP_SHARES_OUT_PERIOD_END", G$3)</f>
        <v>349540266</v>
      </c>
      <c r="H175" s="9" cm="1">
        <f t="array" ref="H175">_xll.SNL.Clients.Office.Excel.Functions.SPG($A175, "SP_SHARES_OUT_PERIOD_END", H$3)</f>
        <v>349275775</v>
      </c>
      <c r="I175" s="9" cm="1">
        <f t="array" ref="I175">_xll.SNL.Clients.Office.Excel.Functions.SPG($A175, "SP_SHARES_OUT_PERIOD_END", I$3)</f>
        <v>349021936</v>
      </c>
      <c r="J175" s="9" cm="1">
        <f t="array" ref="J175">_xll.SNL.Clients.Office.Excel.Functions.SPG($A175, "SP_SHARES_OUT_PERIOD_END", J$3)</f>
        <v>348808082</v>
      </c>
    </row>
    <row r="176" spans="1:10" x14ac:dyDescent="0.3">
      <c r="A176" s="11" t="s">
        <v>178</v>
      </c>
      <c r="B176" s="9" t="str" cm="1">
        <f t="array" ref="B176">_xll.SNL.Clients.Office.Excel.Functions.SPG($A176, "SP_SHARES_OUT_PERIOD_END", B$3)</f>
        <v>NA</v>
      </c>
      <c r="C176" s="9" t="str" cm="1">
        <f t="array" ref="C176">_xll.SNL.Clients.Office.Excel.Functions.SPG($A176, "SP_SHARES_OUT_PERIOD_END", C$3)</f>
        <v>NA</v>
      </c>
      <c r="D176" s="9" cm="1">
        <f t="array" ref="D176">_xll.SNL.Clients.Office.Excel.Functions.SPG($A176, "SP_SHARES_OUT_PERIOD_END", D$3)</f>
        <v>1004833655</v>
      </c>
      <c r="E176" s="9" cm="1">
        <f t="array" ref="E176">_xll.SNL.Clients.Office.Excel.Functions.SPG($A176, "SP_SHARES_OUT_PERIOD_END", E$3)</f>
        <v>1000498207</v>
      </c>
      <c r="F176" s="9" cm="1">
        <f t="array" ref="F176">_xll.SNL.Clients.Office.Excel.Functions.SPG($A176, "SP_SHARES_OUT_PERIOD_END", F$3)</f>
        <v>1000025124</v>
      </c>
      <c r="G176" s="9" cm="1">
        <f t="array" ref="G176">_xll.SNL.Clients.Office.Excel.Functions.SPG($A176, "SP_SHARES_OUT_PERIOD_END", G$3)</f>
        <v>999000000</v>
      </c>
      <c r="H176" s="9" cm="1">
        <f t="array" ref="H176">_xll.SNL.Clients.Office.Excel.Functions.SPG($A176, "SP_SHARES_OUT_PERIOD_END", H$3)</f>
        <v>995437416</v>
      </c>
      <c r="I176" s="9" cm="1">
        <f t="array" ref="I176">_xll.SNL.Clients.Office.Excel.Functions.SPG($A176, "SP_SHARES_OUT_PERIOD_END", I$3)</f>
        <v>995219195</v>
      </c>
      <c r="J176" s="9" cm="1">
        <f t="array" ref="J176">_xll.SNL.Clients.Office.Excel.Functions.SPG($A176, "SP_SHARES_OUT_PERIOD_END", J$3)</f>
        <v>994568998</v>
      </c>
    </row>
    <row r="177" spans="1:10" x14ac:dyDescent="0.3">
      <c r="A177" s="11" t="s">
        <v>179</v>
      </c>
      <c r="B177" s="9" t="str" cm="1">
        <f t="array" ref="B177">_xll.SNL.Clients.Office.Excel.Functions.SPG($A177, "SP_SHARES_OUT_PERIOD_END", B$3)</f>
        <v>NA</v>
      </c>
      <c r="C177" s="9" cm="1">
        <f t="array" ref="C177">_xll.SNL.Clients.Office.Excel.Functions.SPG($A177, "SP_SHARES_OUT_PERIOD_END", C$3)</f>
        <v>128794111</v>
      </c>
      <c r="D177" s="9" cm="1">
        <f t="array" ref="D177">_xll.SNL.Clients.Office.Excel.Functions.SPG($A177, "SP_SHARES_OUT_PERIOD_END", D$3)</f>
        <v>128839778</v>
      </c>
      <c r="E177" s="9" cm="1">
        <f t="array" ref="E177">_xll.SNL.Clients.Office.Excel.Functions.SPG($A177, "SP_SHARES_OUT_PERIOD_END", E$3)</f>
        <v>130804533</v>
      </c>
      <c r="F177" s="9" cm="1">
        <f t="array" ref="F177">_xll.SNL.Clients.Office.Excel.Functions.SPG($A177, "SP_SHARES_OUT_PERIOD_END", F$3)</f>
        <v>133530325</v>
      </c>
      <c r="G177" s="9" cm="1">
        <f t="array" ref="G177">_xll.SNL.Clients.Office.Excel.Functions.SPG($A177, "SP_SHARES_OUT_PERIOD_END", G$3)</f>
        <v>137045590</v>
      </c>
      <c r="H177" s="9" cm="1">
        <f t="array" ref="H177">_xll.SNL.Clients.Office.Excel.Functions.SPG($A177, "SP_SHARES_OUT_PERIOD_END", H$3)</f>
        <v>139854147</v>
      </c>
      <c r="I177" s="9" cm="1">
        <f t="array" ref="I177">_xll.SNL.Clients.Office.Excel.Functions.SPG($A177, "SP_SHARES_OUT_PERIOD_END", I$3)</f>
        <v>144408077</v>
      </c>
      <c r="J177" s="9" cm="1">
        <f t="array" ref="J177">_xll.SNL.Clients.Office.Excel.Functions.SPG($A177, "SP_SHARES_OUT_PERIOD_END", J$3)</f>
        <v>149607789</v>
      </c>
    </row>
    <row r="178" spans="1:10" x14ac:dyDescent="0.3">
      <c r="A178" s="11" t="s">
        <v>180</v>
      </c>
      <c r="B178" s="9" t="str" cm="1">
        <f t="array" ref="B178">_xll.SNL.Clients.Office.Excel.Functions.SPG($A178, "SP_SHARES_OUT_PERIOD_END", B$3)</f>
        <v>NA</v>
      </c>
      <c r="C178" s="9" t="str" cm="1">
        <f t="array" ref="C178">_xll.SNL.Clients.Office.Excel.Functions.SPG($A178, "SP_SHARES_OUT_PERIOD_END", C$3)</f>
        <v>NA</v>
      </c>
      <c r="D178" s="9" cm="1">
        <f t="array" ref="D178">_xll.SNL.Clients.Office.Excel.Functions.SPG($A178, "SP_SHARES_OUT_PERIOD_END", D$3)</f>
        <v>139971000</v>
      </c>
      <c r="E178" s="9" cm="1">
        <f t="array" ref="E178">_xll.SNL.Clients.Office.Excel.Functions.SPG($A178, "SP_SHARES_OUT_PERIOD_END", E$3)</f>
        <v>140633000</v>
      </c>
      <c r="F178" s="9" cm="1">
        <f t="array" ref="F178">_xll.SNL.Clients.Office.Excel.Functions.SPG($A178, "SP_SHARES_OUT_PERIOD_END", F$3)</f>
        <v>141119000</v>
      </c>
      <c r="G178" s="9" cm="1">
        <f t="array" ref="G178">_xll.SNL.Clients.Office.Excel.Functions.SPG($A178, "SP_SHARES_OUT_PERIOD_END", G$3)</f>
        <v>143866000</v>
      </c>
      <c r="H178" s="9" cm="1">
        <f t="array" ref="H178">_xll.SNL.Clients.Office.Excel.Functions.SPG($A178, "SP_SHARES_OUT_PERIOD_END", H$3)</f>
        <v>145386000</v>
      </c>
      <c r="I178" s="9" cm="1">
        <f t="array" ref="I178">_xll.SNL.Clients.Office.Excel.Functions.SPG($A178, "SP_SHARES_OUT_PERIOD_END", I$3)</f>
        <v>147222000</v>
      </c>
      <c r="J178" s="9" cm="1">
        <f t="array" ref="J178">_xll.SNL.Clients.Office.Excel.Functions.SPG($A178, "SP_SHARES_OUT_PERIOD_END", J$3)</f>
        <v>152712000</v>
      </c>
    </row>
    <row r="179" spans="1:10" x14ac:dyDescent="0.3">
      <c r="A179" s="11" t="s">
        <v>181</v>
      </c>
      <c r="B179" s="9" t="str" cm="1">
        <f t="array" ref="B179">_xll.SNL.Clients.Office.Excel.Functions.SPG($A179, "SP_SHARES_OUT_PERIOD_END", B$3)</f>
        <v>NA</v>
      </c>
      <c r="C179" s="9" t="str" cm="1">
        <f t="array" ref="C179">_xll.SNL.Clients.Office.Excel.Functions.SPG($A179, "SP_SHARES_OUT_PERIOD_END", C$3)</f>
        <v>NA</v>
      </c>
      <c r="D179" s="9" cm="1">
        <f t="array" ref="D179">_xll.SNL.Clients.Office.Excel.Functions.SPG($A179, "SP_SHARES_OUT_PERIOD_END", D$3)</f>
        <v>211981742</v>
      </c>
      <c r="E179" s="9" cm="1">
        <f t="array" ref="E179">_xll.SNL.Clients.Office.Excel.Functions.SPG($A179, "SP_SHARES_OUT_PERIOD_END", E$3)</f>
        <v>211927348</v>
      </c>
      <c r="F179" s="9" cm="1">
        <f t="array" ref="F179">_xll.SNL.Clients.Office.Excel.Functions.SPG($A179, "SP_SHARES_OUT_PERIOD_END", F$3)</f>
        <v>211658812</v>
      </c>
      <c r="G179" s="9" cm="1">
        <f t="array" ref="G179">_xll.SNL.Clients.Office.Excel.Functions.SPG($A179, "SP_SHARES_OUT_PERIOD_END", G$3)</f>
        <v>211278803</v>
      </c>
      <c r="H179" s="9" cm="1">
        <f t="array" ref="H179">_xll.SNL.Clients.Office.Excel.Functions.SPG($A179, "SP_SHARES_OUT_PERIOD_END", H$3)</f>
        <v>211276086</v>
      </c>
      <c r="I179" s="9" cm="1">
        <f t="array" ref="I179">_xll.SNL.Clients.Office.Excel.Functions.SPG($A179, "SP_SHARES_OUT_PERIOD_END", I$3)</f>
        <v>135058897</v>
      </c>
      <c r="J179" s="9" cm="1">
        <f t="array" ref="J179">_xll.SNL.Clients.Office.Excel.Functions.SPG($A179, "SP_SHARES_OUT_PERIOD_END", J$3)</f>
        <v>135007280</v>
      </c>
    </row>
    <row r="180" spans="1:10" x14ac:dyDescent="0.3">
      <c r="A180" s="11" t="s">
        <v>182</v>
      </c>
      <c r="B180" s="9" t="str" cm="1">
        <f t="array" ref="B180">_xll.SNL.Clients.Office.Excel.Functions.SPG($A180, "SP_SHARES_OUT_PERIOD_END", B$3)</f>
        <v>NA</v>
      </c>
      <c r="C180" s="9" cm="1">
        <f t="array" ref="C180">_xll.SNL.Clients.Office.Excel.Functions.SPG($A180, "SP_SHARES_OUT_PERIOD_END", C$3)</f>
        <v>4353000000</v>
      </c>
      <c r="D180" s="9" cm="1">
        <f t="array" ref="D180">_xll.SNL.Clients.Office.Excel.Functions.SPG($A180, "SP_SHARES_OUT_PERIOD_END", D$3)</f>
        <v>4395094536</v>
      </c>
      <c r="E180" s="9" cm="1">
        <f t="array" ref="E180">_xll.SNL.Clients.Office.Excel.Functions.SPG($A180, "SP_SHARES_OUT_PERIOD_END", E$3)</f>
        <v>4442826580</v>
      </c>
      <c r="F180" s="9" cm="1">
        <f t="array" ref="F180">_xll.SNL.Clients.Office.Excel.Functions.SPG($A180, "SP_SHARES_OUT_PERIOD_END", F$3)</f>
        <v>3943006866</v>
      </c>
      <c r="G180" s="9" cm="1">
        <f t="array" ref="G180">_xll.SNL.Clients.Office.Excel.Functions.SPG($A180, "SP_SHARES_OUT_PERIOD_END", G$3)</f>
        <v>3971000000</v>
      </c>
      <c r="H180" s="9" cm="1">
        <f t="array" ref="H180">_xll.SNL.Clients.Office.Excel.Functions.SPG($A180, "SP_SHARES_OUT_PERIOD_END", H$3)</f>
        <v>3962917886</v>
      </c>
      <c r="I180" s="9" cm="1">
        <f t="array" ref="I180">_xll.SNL.Clients.Office.Excel.Functions.SPG($A180, "SP_SHARES_OUT_PERIOD_END", I$3)</f>
        <v>4003192787</v>
      </c>
      <c r="J180" s="9" cm="1">
        <f t="array" ref="J180">_xll.SNL.Clients.Office.Excel.Functions.SPG($A180, "SP_SHARES_OUT_PERIOD_END", J$3)</f>
        <v>4042984946</v>
      </c>
    </row>
    <row r="181" spans="1:10" x14ac:dyDescent="0.3">
      <c r="A181" s="11" t="s">
        <v>183</v>
      </c>
      <c r="B181" s="9" t="str" cm="1">
        <f t="array" ref="B181">_xll.SNL.Clients.Office.Excel.Functions.SPG($A181, "SP_SHARES_OUT_PERIOD_END", B$3)</f>
        <v>NA</v>
      </c>
      <c r="C181" s="9" cm="1">
        <f t="array" ref="C181">_xll.SNL.Clients.Office.Excel.Functions.SPG($A181, "SP_SHARES_OUT_PERIOD_END", C$3)</f>
        <v>58132000</v>
      </c>
      <c r="D181" s="9" cm="1">
        <f t="array" ref="D181">_xll.SNL.Clients.Office.Excel.Functions.SPG($A181, "SP_SHARES_OUT_PERIOD_END", D$3)</f>
        <v>58094000</v>
      </c>
      <c r="E181" s="9" cm="1">
        <f t="array" ref="E181">_xll.SNL.Clients.Office.Excel.Functions.SPG($A181, "SP_SHARES_OUT_PERIOD_END", E$3)</f>
        <v>58284000</v>
      </c>
      <c r="F181" s="9" cm="1">
        <f t="array" ref="F181">_xll.SNL.Clients.Office.Excel.Functions.SPG($A181, "SP_SHARES_OUT_PERIOD_END", F$3)</f>
        <v>58609000</v>
      </c>
      <c r="G181" s="9" cm="1">
        <f t="array" ref="G181">_xll.SNL.Clients.Office.Excel.Functions.SPG($A181, "SP_SHARES_OUT_PERIOD_END", G$3)</f>
        <v>58797000</v>
      </c>
      <c r="H181" s="9" cm="1">
        <f t="array" ref="H181">_xll.SNL.Clients.Office.Excel.Functions.SPG($A181, "SP_SHARES_OUT_PERIOD_END", H$3)</f>
        <v>59207000</v>
      </c>
      <c r="I181" s="9" cm="1">
        <f t="array" ref="I181">_xll.SNL.Clients.Office.Excel.Functions.SPG($A181, "SP_SHARES_OUT_PERIOD_END", I$3)</f>
        <v>59296000</v>
      </c>
      <c r="J181" s="9" cm="1">
        <f t="array" ref="J181">_xll.SNL.Clients.Office.Excel.Functions.SPG($A181, "SP_SHARES_OUT_PERIOD_END", J$3)</f>
        <v>60465000</v>
      </c>
    </row>
    <row r="182" spans="1:10" x14ac:dyDescent="0.3">
      <c r="A182" s="11" t="s">
        <v>184</v>
      </c>
      <c r="B182" s="9" t="str" cm="1">
        <f t="array" ref="B182">_xll.SNL.Clients.Office.Excel.Functions.SPG($A182, "SP_SHARES_OUT_PERIOD_END", B$3)</f>
        <v>NA</v>
      </c>
      <c r="C182" s="9" cm="1">
        <f t="array" ref="C182">_xll.SNL.Clients.Office.Excel.Functions.SPG($A182, "SP_SHARES_OUT_PERIOD_END", C$3)</f>
        <v>38049811</v>
      </c>
      <c r="D182" s="9" cm="1">
        <f t="array" ref="D182">_xll.SNL.Clients.Office.Excel.Functions.SPG($A182, "SP_SHARES_OUT_PERIOD_END", D$3)</f>
        <v>37952270</v>
      </c>
      <c r="E182" s="9" cm="1">
        <f t="array" ref="E182">_xll.SNL.Clients.Office.Excel.Functions.SPG($A182, "SP_SHARES_OUT_PERIOD_END", E$3)</f>
        <v>38066195</v>
      </c>
      <c r="F182" s="9" cm="1">
        <f t="array" ref="F182">_xll.SNL.Clients.Office.Excel.Functions.SPG($A182, "SP_SHARES_OUT_PERIOD_END", F$3)</f>
        <v>38123087</v>
      </c>
      <c r="G182" s="9" cm="1">
        <f t="array" ref="G182">_xll.SNL.Clients.Office.Excel.Functions.SPG($A182, "SP_SHARES_OUT_PERIOD_END", G$3)</f>
        <v>38059740</v>
      </c>
      <c r="H182" s="9" cm="1">
        <f t="array" ref="H182">_xll.SNL.Clients.Office.Excel.Functions.SPG($A182, "SP_SHARES_OUT_PERIOD_END", H$3)</f>
        <v>38025372</v>
      </c>
      <c r="I182" s="9" cm="1">
        <f t="array" ref="I182">_xll.SNL.Clients.Office.Excel.Functions.SPG($A182, "SP_SHARES_OUT_PERIOD_END", I$3)</f>
        <v>38205735</v>
      </c>
      <c r="J182" s="9" cm="1">
        <f t="array" ref="J182">_xll.SNL.Clients.Office.Excel.Functions.SPG($A182, "SP_SHARES_OUT_PERIOD_END", J$3)</f>
        <v>38313708</v>
      </c>
    </row>
    <row r="183" spans="1:10" x14ac:dyDescent="0.3">
      <c r="A183" s="11" t="s">
        <v>185</v>
      </c>
      <c r="B183" s="9" t="str" cm="1">
        <f t="array" ref="B183">_xll.SNL.Clients.Office.Excel.Functions.SPG($A183, "SP_SHARES_OUT_PERIOD_END", B$3)</f>
        <v>NA</v>
      </c>
      <c r="C183" s="9" cm="1">
        <f t="array" ref="C183">_xll.SNL.Clients.Office.Excel.Functions.SPG($A183, "SP_SHARES_OUT_PERIOD_END", C$3)</f>
        <v>24443000</v>
      </c>
      <c r="D183" s="9" cm="1">
        <f t="array" ref="D183">_xll.SNL.Clients.Office.Excel.Functions.SPG($A183, "SP_SHARES_OUT_PERIOD_END", D$3)</f>
        <v>24392000</v>
      </c>
      <c r="E183" s="9" cm="1">
        <f t="array" ref="E183">_xll.SNL.Clients.Office.Excel.Functions.SPG($A183, "SP_SHARES_OUT_PERIOD_END", E$3)</f>
        <v>24564000</v>
      </c>
      <c r="F183" s="9" cm="1">
        <f t="array" ref="F183">_xll.SNL.Clients.Office.Excel.Functions.SPG($A183, "SP_SHARES_OUT_PERIOD_END", F$3)</f>
        <v>24753000</v>
      </c>
      <c r="G183" s="9" cm="1">
        <f t="array" ref="G183">_xll.SNL.Clients.Office.Excel.Functions.SPG($A183, "SP_SHARES_OUT_PERIOD_END", G$3)</f>
        <v>24879000</v>
      </c>
      <c r="H183" s="9" cm="1">
        <f t="array" ref="H183">_xll.SNL.Clients.Office.Excel.Functions.SPG($A183, "SP_SHARES_OUT_PERIOD_END", H$3)</f>
        <v>24770000</v>
      </c>
      <c r="I183" s="9" cm="1">
        <f t="array" ref="I183">_xll.SNL.Clients.Office.Excel.Functions.SPG($A183, "SP_SHARES_OUT_PERIOD_END", I$3)</f>
        <v>24892000</v>
      </c>
      <c r="J183" s="9" cm="1">
        <f t="array" ref="J183">_xll.SNL.Clients.Office.Excel.Functions.SPG($A183, "SP_SHARES_OUT_PERIOD_END", J$3)</f>
        <v>25016000</v>
      </c>
    </row>
    <row r="184" spans="1:10" x14ac:dyDescent="0.3">
      <c r="A184" s="11" t="s">
        <v>186</v>
      </c>
      <c r="B184" s="9" t="str" cm="1">
        <f t="array" ref="B184">_xll.SNL.Clients.Office.Excel.Functions.SPG($A184, "SP_SHARES_OUT_PERIOD_END", B$3)</f>
        <v>NA</v>
      </c>
      <c r="C184" s="9" cm="1">
        <f t="array" ref="C184">_xll.SNL.Clients.Office.Excel.Functions.SPG($A184, "SP_SHARES_OUT_PERIOD_END", C$3)</f>
        <v>573320452</v>
      </c>
      <c r="D184" s="9" cm="1">
        <f t="array" ref="D184">_xll.SNL.Clients.Office.Excel.Functions.SPG($A184, "SP_SHARES_OUT_PERIOD_END", D$3)</f>
        <v>572881159</v>
      </c>
      <c r="E184" s="9" cm="1">
        <f t="array" ref="E184">_xll.SNL.Clients.Office.Excel.Functions.SPG($A184, "SP_SHARES_OUT_PERIOD_END", E$3)</f>
        <v>572620247</v>
      </c>
      <c r="F184" s="9" cm="1">
        <f t="array" ref="F184">_xll.SNL.Clients.Office.Excel.Functions.SPG($A184, "SP_SHARES_OUT_PERIOD_END", F$3)</f>
        <v>572525495</v>
      </c>
      <c r="G184" s="9" cm="1">
        <f t="array" ref="G184">_xll.SNL.Clients.Office.Excel.Functions.SPG($A184, "SP_SHARES_OUT_PERIOD_END", G$3)</f>
        <v>571982367</v>
      </c>
      <c r="H184" s="9" cm="1">
        <f t="array" ref="H184">_xll.SNL.Clients.Office.Excel.Functions.SPG($A184, "SP_SHARES_OUT_PERIOD_END", H$3)</f>
        <v>571404311</v>
      </c>
      <c r="I184" s="9" cm="1">
        <f t="array" ref="I184">_xll.SNL.Clients.Office.Excel.Functions.SPG($A184, "SP_SHARES_OUT_PERIOD_END", I$3)</f>
        <v>571288830</v>
      </c>
      <c r="J184" s="9" cm="1">
        <f t="array" ref="J184">_xll.SNL.Clients.Office.Excel.Functions.SPG($A184, "SP_SHARES_OUT_PERIOD_END", J$3)</f>
        <v>571024422</v>
      </c>
    </row>
    <row r="185" spans="1:10" x14ac:dyDescent="0.3">
      <c r="A185" s="11" t="s">
        <v>187</v>
      </c>
      <c r="B185" s="9" t="str" cm="1">
        <f t="array" ref="B185">_xll.SNL.Clients.Office.Excel.Functions.SPG($A185, "SP_SHARES_OUT_PERIOD_END", B$3)</f>
        <v>NA</v>
      </c>
      <c r="C185" s="9" t="str" cm="1">
        <f t="array" ref="C185">_xll.SNL.Clients.Office.Excel.Functions.SPG($A185, "SP_SHARES_OUT_PERIOD_END", C$3)</f>
        <v>NA</v>
      </c>
      <c r="D185" s="9" cm="1">
        <f t="array" ref="D185">_xll.SNL.Clients.Office.Excel.Functions.SPG($A185, "SP_SHARES_OUT_PERIOD_END", D$3)</f>
        <v>84952538</v>
      </c>
      <c r="E185" s="9" cm="1">
        <f t="array" ref="E185">_xll.SNL.Clients.Office.Excel.Functions.SPG($A185, "SP_SHARES_OUT_PERIOD_END", E$3)</f>
        <v>83590543</v>
      </c>
      <c r="F185" s="9" cm="1">
        <f t="array" ref="F185">_xll.SNL.Clients.Office.Excel.Functions.SPG($A185, "SP_SHARES_OUT_PERIOD_END", F$3)</f>
        <v>82948600</v>
      </c>
      <c r="G185" s="9" cm="1">
        <f t="array" ref="G185">_xll.SNL.Clients.Office.Excel.Functions.SPG($A185, "SP_SHARES_OUT_PERIOD_END", G$3)</f>
        <v>82775286</v>
      </c>
      <c r="H185" s="9" cm="1">
        <f t="array" ref="H185">_xll.SNL.Clients.Office.Excel.Functions.SPG($A185, "SP_SHARES_OUT_PERIOD_END", H$3)</f>
        <v>81618162</v>
      </c>
      <c r="I185" s="9" cm="1">
        <f t="array" ref="I185">_xll.SNL.Clients.Office.Excel.Functions.SPG($A185, "SP_SHARES_OUT_PERIOD_END", I$3)</f>
        <v>81515511</v>
      </c>
      <c r="J185" s="9" cm="1">
        <f t="array" ref="J185">_xll.SNL.Clients.Office.Excel.Functions.SPG($A185, "SP_SHARES_OUT_PERIOD_END", J$3)</f>
        <v>81511204</v>
      </c>
    </row>
    <row r="186" spans="1:10" x14ac:dyDescent="0.3">
      <c r="A186" s="11" t="s">
        <v>188</v>
      </c>
      <c r="B186" s="9" t="str" cm="1">
        <f t="array" ref="B186">_xll.SNL.Clients.Office.Excel.Functions.SPG($A186, "SP_SHARES_OUT_PERIOD_END", B$3)</f>
        <v>NA</v>
      </c>
      <c r="C186" s="9" cm="1">
        <f t="array" ref="C186">_xll.SNL.Clients.Office.Excel.Functions.SPG($A186, "SP_SHARES_OUT_PERIOD_END", C$3)</f>
        <v>240850603</v>
      </c>
      <c r="D186" s="9" cm="1">
        <f t="array" ref="D186">_xll.SNL.Clients.Office.Excel.Functions.SPG($A186, "SP_SHARES_OUT_PERIOD_END", D$3)</f>
        <v>244323464</v>
      </c>
      <c r="E186" s="9" cm="1">
        <f t="array" ref="E186">_xll.SNL.Clients.Office.Excel.Functions.SPG($A186, "SP_SHARES_OUT_PERIOD_END", E$3)</f>
        <v>244302246</v>
      </c>
      <c r="F186" s="9" cm="1">
        <f t="array" ref="F186">_xll.SNL.Clients.Office.Excel.Functions.SPG($A186, "SP_SHARES_OUT_PERIOD_END", F$3)</f>
        <v>246080750</v>
      </c>
      <c r="G186" s="9" cm="1">
        <f t="array" ref="G186">_xll.SNL.Clients.Office.Excel.Functions.SPG($A186, "SP_SHARES_OUT_PERIOD_END", G$3)</f>
        <v>249892548</v>
      </c>
      <c r="H186" s="9" cm="1">
        <f t="array" ref="H186">_xll.SNL.Clients.Office.Excel.Functions.SPG($A186, "SP_SHARES_OUT_PERIOD_END", H$3)</f>
        <v>251420447</v>
      </c>
      <c r="I186" s="9" cm="1">
        <f t="array" ref="I186">_xll.SNL.Clients.Office.Excel.Functions.SPG($A186, "SP_SHARES_OUT_PERIOD_END", I$3)</f>
        <v>251187242</v>
      </c>
      <c r="J186" s="9" cm="1">
        <f t="array" ref="J186">_xll.SNL.Clients.Office.Excel.Functions.SPG($A186, "SP_SHARES_OUT_PERIOD_END", J$3)</f>
        <v>251351937</v>
      </c>
    </row>
    <row r="187" spans="1:10" x14ac:dyDescent="0.3">
      <c r="A187" s="11" t="s">
        <v>189</v>
      </c>
      <c r="B187" s="9" t="str" cm="1">
        <f t="array" ref="B187">_xll.SNL.Clients.Office.Excel.Functions.SPG($A187, "SP_SHARES_OUT_PERIOD_END", B$3)</f>
        <v>NA</v>
      </c>
      <c r="C187" s="9" t="str" cm="1">
        <f t="array" ref="C187">_xll.SNL.Clients.Office.Excel.Functions.SPG($A187, "SP_SHARES_OUT_PERIOD_END", C$3)</f>
        <v>NA</v>
      </c>
      <c r="D187" s="9" cm="1">
        <f t="array" ref="D187">_xll.SNL.Clients.Office.Excel.Functions.SPG($A187, "SP_SHARES_OUT_PERIOD_END", D$3)</f>
        <v>543000000</v>
      </c>
      <c r="E187" s="9" cm="1">
        <f t="array" ref="E187">_xll.SNL.Clients.Office.Excel.Functions.SPG($A187, "SP_SHARES_OUT_PERIOD_END", E$3)</f>
        <v>549000000</v>
      </c>
      <c r="F187" s="9" cm="1">
        <f t="array" ref="F187">_xll.SNL.Clients.Office.Excel.Functions.SPG($A187, "SP_SHARES_OUT_PERIOD_END", F$3)</f>
        <v>563000000</v>
      </c>
      <c r="G187" s="9" cm="1">
        <f t="array" ref="G187">_xll.SNL.Clients.Office.Excel.Functions.SPG($A187, "SP_SHARES_OUT_PERIOD_END", G$3)</f>
        <v>583000000</v>
      </c>
      <c r="H187" s="9" cm="1">
        <f t="array" ref="H187">_xll.SNL.Clients.Office.Excel.Functions.SPG($A187, "SP_SHARES_OUT_PERIOD_END", H$3)</f>
        <v>592000000</v>
      </c>
      <c r="I187" s="9" cm="1">
        <f t="array" ref="I187">_xll.SNL.Clients.Office.Excel.Functions.SPG($A187, "SP_SHARES_OUT_PERIOD_END", I$3)</f>
        <v>592000000</v>
      </c>
      <c r="J187" s="9" cm="1">
        <f t="array" ref="J187">_xll.SNL.Clients.Office.Excel.Functions.SPG($A187, "SP_SHARES_OUT_PERIOD_END", J$3)</f>
        <v>592000000</v>
      </c>
    </row>
    <row r="188" spans="1:10" x14ac:dyDescent="0.3">
      <c r="A188" s="11" t="s">
        <v>190</v>
      </c>
      <c r="B188" s="9" t="str" cm="1">
        <f t="array" ref="B188">_xll.SNL.Clients.Office.Excel.Functions.SPG($A188, "SP_SHARES_OUT_PERIOD_END", B$3)</f>
        <v>NA</v>
      </c>
      <c r="C188" s="9" cm="1">
        <f t="array" ref="C188">_xll.SNL.Clients.Office.Excel.Functions.SPG($A188, "SP_SHARES_OUT_PERIOD_END", C$3)</f>
        <v>669854000</v>
      </c>
      <c r="D188" s="9" cm="1">
        <f t="array" ref="D188">_xll.SNL.Clients.Office.Excel.Functions.SPG($A188, "SP_SHARES_OUT_PERIOD_END", D$3)</f>
        <v>676268732</v>
      </c>
      <c r="E188" s="9" cm="1">
        <f t="array" ref="E188">_xll.SNL.Clients.Office.Excel.Functions.SPG($A188, "SP_SHARES_OUT_PERIOD_END", E$3)</f>
        <v>680789253</v>
      </c>
      <c r="F188" s="9" cm="1">
        <f t="array" ref="F188">_xll.SNL.Clients.Office.Excel.Functions.SPG($A188, "SP_SHARES_OUT_PERIOD_END", F$3)</f>
        <v>683812363</v>
      </c>
      <c r="G188" s="9" cm="1">
        <f t="array" ref="G188">_xll.SNL.Clients.Office.Excel.Functions.SPG($A188, "SP_SHARES_OUT_PERIOD_END", G$3)</f>
        <v>681124810</v>
      </c>
      <c r="H188" s="9" cm="1">
        <f t="array" ref="H188">_xll.SNL.Clients.Office.Excel.Functions.SPG($A188, "SP_SHARES_OUT_PERIOD_END", H$3)</f>
        <v>680989701</v>
      </c>
      <c r="I188" s="9" cm="1">
        <f t="array" ref="I188">_xll.SNL.Clients.Office.Excel.Functions.SPG($A188, "SP_SHARES_OUT_PERIOD_END", I$3)</f>
        <v>680850480</v>
      </c>
      <c r="J188" s="9" cm="1">
        <f t="array" ref="J188">_xll.SNL.Clients.Office.Excel.Functions.SPG($A188, "SP_SHARES_OUT_PERIOD_END", J$3)</f>
        <v>680536608</v>
      </c>
    </row>
    <row r="189" spans="1:10" x14ac:dyDescent="0.3">
      <c r="A189" s="11" t="s">
        <v>191</v>
      </c>
      <c r="B189" s="9" t="str" cm="1">
        <f t="array" ref="B189">_xll.SNL.Clients.Office.Excel.Functions.SPG($A189, "SP_SHARES_OUT_PERIOD_END", B$3)</f>
        <v>NA</v>
      </c>
      <c r="C189" s="9" t="str" cm="1">
        <f t="array" ref="C189">_xll.SNL.Clients.Office.Excel.Functions.SPG($A189, "SP_SHARES_OUT_PERIOD_END", C$3)</f>
        <v>NA</v>
      </c>
      <c r="D189" s="9" cm="1">
        <f t="array" ref="D189">_xll.SNL.Clients.Office.Excel.Functions.SPG($A189, "SP_SHARES_OUT_PERIOD_END", D$3)</f>
        <v>107057732</v>
      </c>
      <c r="E189" s="9" cm="1">
        <f t="array" ref="E189">_xll.SNL.Clients.Office.Excel.Functions.SPG($A189, "SP_SHARES_OUT_PERIOD_END", E$3)</f>
        <v>107045972</v>
      </c>
      <c r="F189" s="9" cm="1">
        <f t="array" ref="F189">_xll.SNL.Clients.Office.Excel.Functions.SPG($A189, "SP_SHARES_OUT_PERIOD_END", F$3)</f>
        <v>107041246</v>
      </c>
      <c r="G189" s="9" cm="1">
        <f t="array" ref="G189">_xll.SNL.Clients.Office.Excel.Functions.SPG($A189, "SP_SHARES_OUT_PERIOD_END", G$3)</f>
        <v>106847475</v>
      </c>
      <c r="H189" s="9" cm="1">
        <f t="array" ref="H189">_xll.SNL.Clients.Office.Excel.Functions.SPG($A189, "SP_SHARES_OUT_PERIOD_END", H$3)</f>
        <v>106844040</v>
      </c>
      <c r="I189" s="9" cm="1">
        <f t="array" ref="I189">_xll.SNL.Clients.Office.Excel.Functions.SPG($A189, "SP_SHARES_OUT_PERIOD_END", I$3)</f>
        <v>106830548</v>
      </c>
      <c r="J189" s="9" cm="1">
        <f t="array" ref="J189">_xll.SNL.Clients.Office.Excel.Functions.SPG($A189, "SP_SHARES_OUT_PERIOD_END", J$3)</f>
        <v>106825067</v>
      </c>
    </row>
    <row r="190" spans="1:10" x14ac:dyDescent="0.3">
      <c r="A190" s="11" t="s">
        <v>192</v>
      </c>
      <c r="B190" s="9" t="str" cm="1">
        <f t="array" ref="B190">_xll.SNL.Clients.Office.Excel.Functions.SPG($A190, "SP_SHARES_OUT_PERIOD_END", B$3)</f>
        <v>NA</v>
      </c>
      <c r="C190" s="9" t="str" cm="1">
        <f t="array" ref="C190">_xll.SNL.Clients.Office.Excel.Functions.SPG($A190, "SP_SHARES_OUT_PERIOD_END", C$3)</f>
        <v>NA</v>
      </c>
      <c r="D190" s="9" cm="1">
        <f t="array" ref="D190">_xll.SNL.Clients.Office.Excel.Functions.SPG($A190, "SP_SHARES_OUT_PERIOD_END", D$3)</f>
        <v>576317004</v>
      </c>
      <c r="E190" s="9" cm="1">
        <f t="array" ref="E190">_xll.SNL.Clients.Office.Excel.Functions.SPG($A190, "SP_SHARES_OUT_PERIOD_END", E$3)</f>
        <v>575922417</v>
      </c>
      <c r="F190" s="9" cm="1">
        <f t="array" ref="F190">_xll.SNL.Clients.Office.Excel.Functions.SPG($A190, "SP_SHARES_OUT_PERIOD_END", F$3)</f>
        <v>575516472</v>
      </c>
      <c r="G190" s="9" cm="1">
        <f t="array" ref="G190">_xll.SNL.Clients.Office.Excel.Functions.SPG($A190, "SP_SHARES_OUT_PERIOD_END", G$3)</f>
        <v>574335396</v>
      </c>
      <c r="H190" s="9" cm="1">
        <f t="array" ref="H190">_xll.SNL.Clients.Office.Excel.Functions.SPG($A190, "SP_SHARES_OUT_PERIOD_END", H$3)</f>
        <v>573814823</v>
      </c>
      <c r="I190" s="9" cm="1">
        <f t="array" ref="I190">_xll.SNL.Clients.Office.Excel.Functions.SPG($A190, "SP_SHARES_OUT_PERIOD_END", I$3)</f>
        <v>573362380</v>
      </c>
      <c r="J190" s="9" cm="1">
        <f t="array" ref="J190">_xll.SNL.Clients.Office.Excel.Functions.SPG($A190, "SP_SHARES_OUT_PERIOD_END", J$3)</f>
        <v>572836882</v>
      </c>
    </row>
    <row r="191" spans="1:10" x14ac:dyDescent="0.3">
      <c r="A191" s="11" t="s">
        <v>193</v>
      </c>
      <c r="B191" s="9" t="str" cm="1">
        <f t="array" ref="B191">_xll.SNL.Clients.Office.Excel.Functions.SPG($A191, "SP_SHARES_OUT_PERIOD_END", B$3)</f>
        <v>NA</v>
      </c>
      <c r="C191" s="9" cm="1">
        <f t="array" ref="C191">_xll.SNL.Clients.Office.Excel.Functions.SPG($A191, "SP_SHARES_OUT_PERIOD_END", C$3)</f>
        <v>571400000</v>
      </c>
      <c r="D191" s="9" cm="1">
        <f t="array" ref="D191">_xll.SNL.Clients.Office.Excel.Functions.SPG($A191, "SP_SHARES_OUT_PERIOD_END", D$3)</f>
        <v>570000000</v>
      </c>
      <c r="E191" s="9" cm="1">
        <f t="array" ref="E191">_xll.SNL.Clients.Office.Excel.Functions.SPG($A191, "SP_SHARES_OUT_PERIOD_END", E$3)</f>
        <v>577000000</v>
      </c>
      <c r="F191" s="9" cm="1">
        <f t="array" ref="F191">_xll.SNL.Clients.Office.Excel.Functions.SPG($A191, "SP_SHARES_OUT_PERIOD_END", F$3)</f>
        <v>586000000</v>
      </c>
      <c r="G191" s="9" cm="1">
        <f t="array" ref="G191">_xll.SNL.Clients.Office.Excel.Functions.SPG($A191, "SP_SHARES_OUT_PERIOD_END", G$3)</f>
        <v>594000000</v>
      </c>
      <c r="H191" s="9" cm="1">
        <f t="array" ref="H191">_xll.SNL.Clients.Office.Excel.Functions.SPG($A191, "SP_SHARES_OUT_PERIOD_END", H$3)</f>
        <v>602000000</v>
      </c>
      <c r="I191" s="9" cm="1">
        <f t="array" ref="I191">_xll.SNL.Clients.Office.Excel.Functions.SPG($A191, "SP_SHARES_OUT_PERIOD_END", I$3)</f>
        <v>611000000</v>
      </c>
      <c r="J191" s="9" cm="1">
        <f t="array" ref="J191">_xll.SNL.Clients.Office.Excel.Functions.SPG($A191, "SP_SHARES_OUT_PERIOD_END", J$3)</f>
        <v>619000000</v>
      </c>
    </row>
    <row r="192" spans="1:10" x14ac:dyDescent="0.3">
      <c r="A192" s="11" t="s">
        <v>194</v>
      </c>
      <c r="B192" s="9" t="str" cm="1">
        <f t="array" ref="B192">_xll.SNL.Clients.Office.Excel.Functions.SPG($A192, "SP_SHARES_OUT_PERIOD_END", B$3)</f>
        <v>NA</v>
      </c>
      <c r="C192" s="9" cm="1">
        <f t="array" ref="C192">_xll.SNL.Clients.Office.Excel.Functions.SPG($A192, "SP_SHARES_OUT_PERIOD_END", C$3)</f>
        <v>125000000</v>
      </c>
      <c r="D192" s="9" cm="1">
        <f t="array" ref="D192">_xll.SNL.Clients.Office.Excel.Functions.SPG($A192, "SP_SHARES_OUT_PERIOD_END", D$3)</f>
        <v>124835582</v>
      </c>
      <c r="E192" s="9" cm="1">
        <f t="array" ref="E192">_xll.SNL.Clients.Office.Excel.Functions.SPG($A192, "SP_SHARES_OUT_PERIOD_END", E$3)</f>
        <v>124824364</v>
      </c>
      <c r="F192" s="9" cm="1">
        <f t="array" ref="F192">_xll.SNL.Clients.Office.Excel.Functions.SPG($A192, "SP_SHARES_OUT_PERIOD_END", F$3)</f>
        <v>124817570</v>
      </c>
      <c r="G192" s="9" cm="1">
        <f t="array" ref="G192">_xll.SNL.Clients.Office.Excel.Functions.SPG($A192, "SP_SHARES_OUT_PERIOD_END", G$3)</f>
        <v>124760760</v>
      </c>
      <c r="H192" s="9" cm="1">
        <f t="array" ref="H192">_xll.SNL.Clients.Office.Excel.Functions.SPG($A192, "SP_SHARES_OUT_PERIOD_END", H$3)</f>
        <v>124758887</v>
      </c>
      <c r="I192" s="9" cm="1">
        <f t="array" ref="I192">_xll.SNL.Clients.Office.Excel.Functions.SPG($A192, "SP_SHARES_OUT_PERIOD_END", I$3)</f>
        <v>124733535</v>
      </c>
      <c r="J192" s="9" cm="1">
        <f t="array" ref="J192">_xll.SNL.Clients.Office.Excel.Functions.SPG($A192, "SP_SHARES_OUT_PERIOD_END", J$3)</f>
        <v>125039191</v>
      </c>
    </row>
    <row r="193" spans="1:10" x14ac:dyDescent="0.3">
      <c r="A193" s="11" t="s">
        <v>195</v>
      </c>
      <c r="B193" s="9" t="str" cm="1">
        <f t="array" ref="B193">_xll.SNL.Clients.Office.Excel.Functions.SPG($A193, "SP_SHARES_OUT_PERIOD_END", B$3)</f>
        <v>NA</v>
      </c>
      <c r="C193" s="9" cm="1">
        <f t="array" ref="C193">_xll.SNL.Clients.Office.Excel.Functions.SPG($A193, "SP_SHARES_OUT_PERIOD_END", C$3)</f>
        <v>3963444836</v>
      </c>
      <c r="D193" s="9" cm="1">
        <f t="array" ref="D193">_xll.SNL.Clients.Office.Excel.Functions.SPG($A193, "SP_SHARES_OUT_PERIOD_END", D$3)</f>
        <v>3974288593</v>
      </c>
      <c r="E193" s="9" cm="1">
        <f t="array" ref="E193">_xll.SNL.Clients.Office.Excel.Functions.SPG($A193, "SP_SHARES_OUT_PERIOD_END", E$3)</f>
        <v>3975249685</v>
      </c>
      <c r="F193" s="9" cm="1">
        <f t="array" ref="F193">_xll.SNL.Clients.Office.Excel.Functions.SPG($A193, "SP_SHARES_OUT_PERIOD_END", F$3)</f>
        <v>3992337157</v>
      </c>
      <c r="G193" s="9" cm="1">
        <f t="array" ref="G193">_xll.SNL.Clients.Office.Excel.Functions.SPG($A193, "SP_SHARES_OUT_PERIOD_END", G$3)</f>
        <v>3973624198</v>
      </c>
      <c r="H193" s="9" cm="1">
        <f t="array" ref="H193">_xll.SNL.Clients.Office.Excel.Functions.SPG($A193, "SP_SHARES_OUT_PERIOD_END", H$3)</f>
        <v>4002954437</v>
      </c>
      <c r="I193" s="9" cm="1">
        <f t="array" ref="I193">_xll.SNL.Clients.Office.Excel.Functions.SPG($A193, "SP_SHARES_OUT_PERIOD_END", I$3)</f>
        <v>4002225602</v>
      </c>
      <c r="J193" s="9" cm="1">
        <f t="array" ref="J193">_xll.SNL.Clients.Office.Excel.Functions.SPG($A193, "SP_SHARES_OUT_PERIOD_END", J$3)</f>
        <v>4000770326</v>
      </c>
    </row>
    <row r="194" spans="1:10" x14ac:dyDescent="0.3">
      <c r="A194" s="11" t="s">
        <v>196</v>
      </c>
      <c r="B194" s="9" t="str" cm="1">
        <f t="array" ref="B194">_xll.SNL.Clients.Office.Excel.Functions.SPG($A194, "SP_SHARES_OUT_PERIOD_END", B$3)</f>
        <v>NA</v>
      </c>
      <c r="C194" s="9" cm="1">
        <f t="array" ref="C194">_xll.SNL.Clients.Office.Excel.Functions.SPG($A194, "SP_SHARES_OUT_PERIOD_END", C$3)</f>
        <v>766500000</v>
      </c>
      <c r="D194" s="9" cm="1">
        <f t="array" ref="D194">_xll.SNL.Clients.Office.Excel.Functions.SPG($A194, "SP_SHARES_OUT_PERIOD_END", D$3)</f>
        <v>765700000</v>
      </c>
      <c r="E194" s="9" cm="1">
        <f t="array" ref="E194">_xll.SNL.Clients.Office.Excel.Functions.SPG($A194, "SP_SHARES_OUT_PERIOD_END", E$3)</f>
        <v>764200000</v>
      </c>
      <c r="F194" s="9" cm="1">
        <f t="array" ref="F194">_xll.SNL.Clients.Office.Excel.Functions.SPG($A194, "SP_SHARES_OUT_PERIOD_END", F$3)</f>
        <v>763200000</v>
      </c>
      <c r="G194" s="9" cm="1">
        <f t="array" ref="G194">_xll.SNL.Clients.Office.Excel.Functions.SPG($A194, "SP_SHARES_OUT_PERIOD_END", G$3)</f>
        <v>761000000</v>
      </c>
      <c r="H194" s="9" cm="1">
        <f t="array" ref="H194">_xll.SNL.Clients.Office.Excel.Functions.SPG($A194, "SP_SHARES_OUT_PERIOD_END", H$3)</f>
        <v>776300000</v>
      </c>
      <c r="I194" s="9" cm="1">
        <f t="array" ref="I194">_xll.SNL.Clients.Office.Excel.Functions.SPG($A194, "SP_SHARES_OUT_PERIOD_END", I$3)</f>
        <v>785600000</v>
      </c>
      <c r="J194" s="9" cm="1">
        <f t="array" ref="J194">_xll.SNL.Clients.Office.Excel.Functions.SPG($A194, "SP_SHARES_OUT_PERIOD_END", J$3)</f>
        <v>784400000</v>
      </c>
    </row>
    <row r="195" spans="1:10" x14ac:dyDescent="0.3">
      <c r="A195" s="11" t="s">
        <v>197</v>
      </c>
      <c r="B195" s="9" t="str" cm="1">
        <f t="array" ref="B195">_xll.SNL.Clients.Office.Excel.Functions.SPG($A195, "SP_SHARES_OUT_PERIOD_END", B$3)</f>
        <v>NA</v>
      </c>
      <c r="C195" s="9" cm="1">
        <f t="array" ref="C195">_xll.SNL.Clients.Office.Excel.Functions.SPG($A195, "SP_SHARES_OUT_PERIOD_END", C$3)</f>
        <v>341200000</v>
      </c>
      <c r="D195" s="9" cm="1">
        <f t="array" ref="D195">_xll.SNL.Clients.Office.Excel.Functions.SPG($A195, "SP_SHARES_OUT_PERIOD_END", D$3)</f>
        <v>346900000</v>
      </c>
      <c r="E195" s="9" cm="1">
        <f t="array" ref="E195">_xll.SNL.Clients.Office.Excel.Functions.SPG($A195, "SP_SHARES_OUT_PERIOD_END", E$3)</f>
        <v>350300000</v>
      </c>
      <c r="F195" s="9" cm="1">
        <f t="array" ref="F195">_xll.SNL.Clients.Office.Excel.Functions.SPG($A195, "SP_SHARES_OUT_PERIOD_END", F$3)</f>
        <v>352000000</v>
      </c>
      <c r="G195" s="9" cm="1">
        <f t="array" ref="G195">_xll.SNL.Clients.Office.Excel.Functions.SPG($A195, "SP_SHARES_OUT_PERIOD_END", G$3)</f>
        <v>350700000</v>
      </c>
      <c r="H195" s="9" cm="1">
        <f t="array" ref="H195">_xll.SNL.Clients.Office.Excel.Functions.SPG($A195, "SP_SHARES_OUT_PERIOD_END", H$3)</f>
        <v>351400000</v>
      </c>
      <c r="I195" s="9" cm="1">
        <f t="array" ref="I195">_xll.SNL.Clients.Office.Excel.Functions.SPG($A195, "SP_SHARES_OUT_PERIOD_END", I$3)</f>
        <v>351900000</v>
      </c>
      <c r="J195" s="9" cm="1">
        <f t="array" ref="J195">_xll.SNL.Clients.Office.Excel.Functions.SPG($A195, "SP_SHARES_OUT_PERIOD_END", J$3)</f>
        <v>353500000</v>
      </c>
    </row>
    <row r="196" spans="1:10" x14ac:dyDescent="0.3">
      <c r="A196" s="11" t="s">
        <v>198</v>
      </c>
      <c r="B196" s="9" t="str" cm="1">
        <f t="array" ref="B196">_xll.SNL.Clients.Office.Excel.Functions.SPG($A196, "SP_SHARES_OUT_PERIOD_END", B$3)</f>
        <v>NA</v>
      </c>
      <c r="C196" s="9" cm="1">
        <f t="array" ref="C196">_xll.SNL.Clients.Office.Excel.Functions.SPG($A196, "SP_SHARES_OUT_PERIOD_END", C$3)</f>
        <v>454362645</v>
      </c>
      <c r="D196" s="9" cm="1">
        <f t="array" ref="D196">_xll.SNL.Clients.Office.Excel.Functions.SPG($A196, "SP_SHARES_OUT_PERIOD_END", D$3)</f>
        <v>457834271</v>
      </c>
      <c r="E196" s="9" cm="1">
        <f t="array" ref="E196">_xll.SNL.Clients.Office.Excel.Functions.SPG($A196, "SP_SHARES_OUT_PERIOD_END", E$3)</f>
        <v>461308623</v>
      </c>
      <c r="F196" s="9" cm="1">
        <f t="array" ref="F196">_xll.SNL.Clients.Office.Excel.Functions.SPG($A196, "SP_SHARES_OUT_PERIOD_END", F$3)</f>
        <v>468142382</v>
      </c>
      <c r="G196" s="9" cm="1">
        <f t="array" ref="G196">_xll.SNL.Clients.Office.Excel.Functions.SPG($A196, "SP_SHARES_OUT_PERIOD_END", G$3)</f>
        <v>476409839</v>
      </c>
      <c r="H196" s="9" cm="1">
        <f t="array" ref="H196">_xll.SNL.Clients.Office.Excel.Functions.SPG($A196, "SP_SHARES_OUT_PERIOD_END", H$3)</f>
        <v>484359762</v>
      </c>
      <c r="I196" s="9" cm="1">
        <f t="array" ref="I196">_xll.SNL.Clients.Office.Excel.Functions.SPG($A196, "SP_SHARES_OUT_PERIOD_END", I$3)</f>
        <v>498480389</v>
      </c>
      <c r="J196" s="9" cm="1">
        <f t="array" ref="J196">_xll.SNL.Clients.Office.Excel.Functions.SPG($A196, "SP_SHARES_OUT_PERIOD_END", J$3)</f>
        <v>506120112</v>
      </c>
    </row>
    <row r="197" spans="1:10" x14ac:dyDescent="0.3">
      <c r="A197" s="11" t="s">
        <v>199</v>
      </c>
      <c r="B197" s="9" t="str" cm="1">
        <f t="array" ref="B197">_xll.SNL.Clients.Office.Excel.Functions.SPG($A197, "SP_SHARES_OUT_PERIOD_END", B$3)</f>
        <v>NA</v>
      </c>
      <c r="C197" s="9" cm="1">
        <f t="array" ref="C197">_xll.SNL.Clients.Office.Excel.Functions.SPG($A197, "SP_SHARES_OUT_PERIOD_END", C$3)</f>
        <v>454362645</v>
      </c>
      <c r="D197" s="9" cm="1">
        <f t="array" ref="D197">_xll.SNL.Clients.Office.Excel.Functions.SPG($A197, "SP_SHARES_OUT_PERIOD_END", D$3)</f>
        <v>457834271</v>
      </c>
      <c r="E197" s="9" cm="1">
        <f t="array" ref="E197">_xll.SNL.Clients.Office.Excel.Functions.SPG($A197, "SP_SHARES_OUT_PERIOD_END", E$3)</f>
        <v>461308623</v>
      </c>
      <c r="F197" s="9" cm="1">
        <f t="array" ref="F197">_xll.SNL.Clients.Office.Excel.Functions.SPG($A197, "SP_SHARES_OUT_PERIOD_END", F$3)</f>
        <v>468142382</v>
      </c>
      <c r="G197" s="9" cm="1">
        <f t="array" ref="G197">_xll.SNL.Clients.Office.Excel.Functions.SPG($A197, "SP_SHARES_OUT_PERIOD_END", G$3)</f>
        <v>476409839</v>
      </c>
      <c r="H197" s="9" cm="1">
        <f t="array" ref="H197">_xll.SNL.Clients.Office.Excel.Functions.SPG($A197, "SP_SHARES_OUT_PERIOD_END", H$3)</f>
        <v>484359762</v>
      </c>
      <c r="I197" s="9" cm="1">
        <f t="array" ref="I197">_xll.SNL.Clients.Office.Excel.Functions.SPG($A197, "SP_SHARES_OUT_PERIOD_END", I$3)</f>
        <v>498480389</v>
      </c>
      <c r="J197" s="9" cm="1">
        <f t="array" ref="J197">_xll.SNL.Clients.Office.Excel.Functions.SPG($A197, "SP_SHARES_OUT_PERIOD_END", J$3)</f>
        <v>506120112</v>
      </c>
    </row>
    <row r="198" spans="1:10" x14ac:dyDescent="0.3">
      <c r="A198" s="11" t="s">
        <v>200</v>
      </c>
      <c r="B198" s="9" t="str" cm="1">
        <f t="array" ref="B198">_xll.SNL.Clients.Office.Excel.Functions.SPG($A198, "SP_SHARES_OUT_PERIOD_END", B$3)</f>
        <v>NA</v>
      </c>
      <c r="C198" s="9" cm="1">
        <f t="array" ref="C198">_xll.SNL.Clients.Office.Excel.Functions.SPG($A198, "SP_SHARES_OUT_PERIOD_END", C$3)</f>
        <v>523967899</v>
      </c>
      <c r="D198" s="9" cm="1">
        <f t="array" ref="D198">_xll.SNL.Clients.Office.Excel.Functions.SPG($A198, "SP_SHARES_OUT_PERIOD_END", D$3)</f>
        <v>523596548</v>
      </c>
      <c r="E198" s="9" cm="1">
        <f t="array" ref="E198">_xll.SNL.Clients.Office.Excel.Functions.SPG($A198, "SP_SHARES_OUT_PERIOD_END", E$3)</f>
        <v>522059992</v>
      </c>
      <c r="F198" s="9" cm="1">
        <f t="array" ref="F198">_xll.SNL.Clients.Office.Excel.Functions.SPG($A198, "SP_SHARES_OUT_PERIOD_END", F$3)</f>
        <v>526185104</v>
      </c>
      <c r="G198" s="9" cm="1">
        <f t="array" ref="G198">_xll.SNL.Clients.Office.Excel.Functions.SPG($A198, "SP_SHARES_OUT_PERIOD_END", G$3)</f>
        <v>494734214</v>
      </c>
      <c r="H198" s="9" cm="1">
        <f t="array" ref="H198">_xll.SNL.Clients.Office.Excel.Functions.SPG($A198, "SP_SHARES_OUT_PERIOD_END", H$3)</f>
        <v>495937891</v>
      </c>
      <c r="I198" s="9" cm="1">
        <f t="array" ref="I198">_xll.SNL.Clients.Office.Excel.Functions.SPG($A198, "SP_SHARES_OUT_PERIOD_END", I$3)</f>
        <v>499012841</v>
      </c>
      <c r="J198" s="9" cm="1">
        <f t="array" ref="J198">_xll.SNL.Clients.Office.Excel.Functions.SPG($A198, "SP_SHARES_OUT_PERIOD_END", J$3)</f>
        <v>500912066</v>
      </c>
    </row>
    <row r="199" spans="1:10" x14ac:dyDescent="0.3">
      <c r="A199" s="11" t="s">
        <v>201</v>
      </c>
      <c r="B199" s="9" t="str" cm="1">
        <f t="array" ref="B199">_xll.SNL.Clients.Office.Excel.Functions.SPG($A199, "SP_SHARES_OUT_PERIOD_END", B$3)</f>
        <v>NA</v>
      </c>
      <c r="C199" s="9" cm="1">
        <f t="array" ref="C199">_xll.SNL.Clients.Office.Excel.Functions.SPG($A199, "SP_SHARES_OUT_PERIOD_END", C$3)</f>
        <v>1400000000</v>
      </c>
      <c r="D199" s="9" cm="1">
        <f t="array" ref="D199">_xll.SNL.Clients.Office.Excel.Functions.SPG($A199, "SP_SHARES_OUT_PERIOD_END", D$3)</f>
        <v>1437000000</v>
      </c>
      <c r="E199" s="9" cm="1">
        <f t="array" ref="E199">_xll.SNL.Clients.Office.Excel.Functions.SPG($A199, "SP_SHARES_OUT_PERIOD_END", E$3)</f>
        <v>1438000000</v>
      </c>
      <c r="F199" s="9" cm="1">
        <f t="array" ref="F199">_xll.SNL.Clients.Office.Excel.Functions.SPG($A199, "SP_SHARES_OUT_PERIOD_END", F$3)</f>
        <v>1436000000</v>
      </c>
      <c r="G199" s="9" cm="1">
        <f t="array" ref="G199">_xll.SNL.Clients.Office.Excel.Functions.SPG($A199, "SP_SHARES_OUT_PERIOD_END", G$3)</f>
        <v>1435000000</v>
      </c>
      <c r="H199" s="9" cm="1">
        <f t="array" ref="H199">_xll.SNL.Clients.Office.Excel.Functions.SPG($A199, "SP_SHARES_OUT_PERIOD_END", H$3)</f>
        <v>1434000000</v>
      </c>
      <c r="I199" s="9" cm="1">
        <f t="array" ref="I199">_xll.SNL.Clients.Office.Excel.Functions.SPG($A199, "SP_SHARES_OUT_PERIOD_END", I$3)</f>
        <v>1434000000</v>
      </c>
      <c r="J199" s="9" cm="1">
        <f t="array" ref="J199">_xll.SNL.Clients.Office.Excel.Functions.SPG($A199, "SP_SHARES_OUT_PERIOD_END", J$3)</f>
        <v>1434000000</v>
      </c>
    </row>
    <row r="200" spans="1:10" x14ac:dyDescent="0.3">
      <c r="A200" s="11" t="s">
        <v>202</v>
      </c>
      <c r="B200" s="9" t="str" cm="1">
        <f t="array" ref="B200">_xll.SNL.Clients.Office.Excel.Functions.SPG($A200, "SP_SHARES_OUT_PERIOD_END", B$3)</f>
        <v>NA</v>
      </c>
      <c r="C200" s="9" t="str" cm="1">
        <f t="array" ref="C200">_xll.SNL.Clients.Office.Excel.Functions.SPG($A200, "SP_SHARES_OUT_PERIOD_END", C$3)</f>
        <v>NA</v>
      </c>
      <c r="D200" s="9" cm="1">
        <f t="array" ref="D200">_xll.SNL.Clients.Office.Excel.Functions.SPG($A200, "SP_SHARES_OUT_PERIOD_END", D$3)</f>
        <v>192136000</v>
      </c>
      <c r="E200" s="9" cm="1">
        <f t="array" ref="E200">_xll.SNL.Clients.Office.Excel.Functions.SPG($A200, "SP_SHARES_OUT_PERIOD_END", E$3)</f>
        <v>192251000</v>
      </c>
      <c r="F200" s="9" cm="1">
        <f t="array" ref="F200">_xll.SNL.Clients.Office.Excel.Functions.SPG($A200, "SP_SHARES_OUT_PERIOD_END", F$3)</f>
        <v>192079000</v>
      </c>
      <c r="G200" s="9" cm="1">
        <f t="array" ref="G200">_xll.SNL.Clients.Office.Excel.Functions.SPG($A200, "SP_SHARES_OUT_PERIOD_END", G$3)</f>
        <v>191777000</v>
      </c>
      <c r="H200" s="9" cm="1">
        <f t="array" ref="H200">_xll.SNL.Clients.Office.Excel.Functions.SPG($A200, "SP_SHARES_OUT_PERIOD_END", H$3)</f>
        <v>191387000</v>
      </c>
      <c r="I200" s="9" cm="1">
        <f t="array" ref="I200">_xll.SNL.Clients.Office.Excel.Functions.SPG($A200, "SP_SHARES_OUT_PERIOD_END", I$3)</f>
        <v>191470000</v>
      </c>
      <c r="J200" s="9" cm="1">
        <f t="array" ref="J200">_xll.SNL.Clients.Office.Excel.Functions.SPG($A200, "SP_SHARES_OUT_PERIOD_END", J$3)</f>
        <v>191450000</v>
      </c>
    </row>
    <row r="201" spans="1:10" x14ac:dyDescent="0.3">
      <c r="A201" s="11" t="s">
        <v>203</v>
      </c>
      <c r="B201" s="9" t="str" cm="1">
        <f t="array" ref="B201">_xll.SNL.Clients.Office.Excel.Functions.SPG($A201, "SP_SHARES_OUT_PERIOD_END", B$3)</f>
        <v>NA</v>
      </c>
      <c r="C201" s="9" cm="1">
        <f t="array" ref="C201">_xll.SNL.Clients.Office.Excel.Functions.SPG($A201, "SP_SHARES_OUT_PERIOD_END", C$3)</f>
        <v>77507396</v>
      </c>
      <c r="D201" s="9" cm="1">
        <f t="array" ref="D201">_xll.SNL.Clients.Office.Excel.Functions.SPG($A201, "SP_SHARES_OUT_PERIOD_END", D$3)</f>
        <v>77507396</v>
      </c>
      <c r="E201" s="9" cm="1">
        <f t="array" ref="E201">_xll.SNL.Clients.Office.Excel.Functions.SPG($A201, "SP_SHARES_OUT_PERIOD_END", E$3)</f>
        <v>77495890</v>
      </c>
      <c r="F201" s="9" cm="1">
        <f t="array" ref="F201">_xll.SNL.Clients.Office.Excel.Functions.SPG($A201, "SP_SHARES_OUT_PERIOD_END", F$3)</f>
        <v>78211804</v>
      </c>
      <c r="G201" s="9" cm="1">
        <f t="array" ref="G201">_xll.SNL.Clients.Office.Excel.Functions.SPG($A201, "SP_SHARES_OUT_PERIOD_END", G$3)</f>
        <v>78337541</v>
      </c>
      <c r="H201" s="9" cm="1">
        <f t="array" ref="H201">_xll.SNL.Clients.Office.Excel.Functions.SPG($A201, "SP_SHARES_OUT_PERIOD_END", H$3)</f>
        <v>78594092</v>
      </c>
      <c r="I201" s="9" cm="1">
        <f t="array" ref="I201">_xll.SNL.Clients.Office.Excel.Functions.SPG($A201, "SP_SHARES_OUT_PERIOD_END", I$3)</f>
        <v>79176280</v>
      </c>
      <c r="J201" s="9" cm="1">
        <f t="array" ref="J201">_xll.SNL.Clients.Office.Excel.Functions.SPG($A201, "SP_SHARES_OUT_PERIOD_END", J$3)</f>
        <v>79492422</v>
      </c>
    </row>
    <row r="202" spans="1:10" x14ac:dyDescent="0.3">
      <c r="A202" s="11" t="s">
        <v>204</v>
      </c>
      <c r="B202" s="9" t="str" cm="1">
        <f t="array" ref="B202">_xll.SNL.Clients.Office.Excel.Functions.SPG($A202, "SP_SHARES_OUT_PERIOD_END", B$3)</f>
        <v>NA</v>
      </c>
      <c r="C202" s="9" t="str" cm="1">
        <f t="array" ref="C202">_xll.SNL.Clients.Office.Excel.Functions.SPG($A202, "SP_SHARES_OUT_PERIOD_END", C$3)</f>
        <v>NA</v>
      </c>
      <c r="D202" s="9" cm="1">
        <f t="array" ref="D202">_xll.SNL.Clients.Office.Excel.Functions.SPG($A202, "SP_SHARES_OUT_PERIOD_END", D$3)</f>
        <v>456853390</v>
      </c>
      <c r="E202" s="9" cm="1">
        <f t="array" ref="E202">_xll.SNL.Clients.Office.Excel.Functions.SPG($A202, "SP_SHARES_OUT_PERIOD_END", E$3)</f>
        <v>456654068</v>
      </c>
      <c r="F202" s="9" cm="1">
        <f t="array" ref="F202">_xll.SNL.Clients.Office.Excel.Functions.SPG($A202, "SP_SHARES_OUT_PERIOD_END", F$3)</f>
        <v>456328270</v>
      </c>
      <c r="G202" s="9" cm="1">
        <f t="array" ref="G202">_xll.SNL.Clients.Office.Excel.Functions.SPG($A202, "SP_SHARES_OUT_PERIOD_END", G$3)</f>
        <v>455342290</v>
      </c>
      <c r="H202" s="9" cm="1">
        <f t="array" ref="H202">_xll.SNL.Clients.Office.Excel.Functions.SPG($A202, "SP_SHARES_OUT_PERIOD_END", H$3)</f>
        <v>455224438</v>
      </c>
      <c r="I202" s="9" cm="1">
        <f t="array" ref="I202">_xll.SNL.Clients.Office.Excel.Functions.SPG($A202, "SP_SHARES_OUT_PERIOD_END", I$3)</f>
        <v>454808732</v>
      </c>
      <c r="J202" s="9" cm="1">
        <f t="array" ref="J202">_xll.SNL.Clients.Office.Excel.Functions.SPG($A202, "SP_SHARES_OUT_PERIOD_END", J$3)</f>
        <v>454617131</v>
      </c>
    </row>
    <row r="203" spans="1:10" x14ac:dyDescent="0.3">
      <c r="A203" s="11" t="s">
        <v>205</v>
      </c>
      <c r="B203" s="9" t="str" cm="1">
        <f t="array" ref="B203">_xll.SNL.Clients.Office.Excel.Functions.SPG($A203, "SP_SHARES_OUT_PERIOD_END", B$3)</f>
        <v>NA</v>
      </c>
      <c r="C203" s="9" cm="1">
        <f t="array" ref="C203">_xll.SNL.Clients.Office.Excel.Functions.SPG($A203, "SP_SHARES_OUT_PERIOD_END", C$3)</f>
        <v>275880314</v>
      </c>
      <c r="D203" s="9" cm="1">
        <f t="array" ref="D203">_xll.SNL.Clients.Office.Excel.Functions.SPG($A203, "SP_SHARES_OUT_PERIOD_END", D$3)</f>
        <v>275409463</v>
      </c>
      <c r="E203" s="9" cm="1">
        <f t="array" ref="E203">_xll.SNL.Clients.Office.Excel.Functions.SPG($A203, "SP_SHARES_OUT_PERIOD_END", E$3)</f>
        <v>274701743</v>
      </c>
      <c r="F203" s="9" cm="1">
        <f t="array" ref="F203">_xll.SNL.Clients.Office.Excel.Functions.SPG($A203, "SP_SHARES_OUT_PERIOD_END", F$3)</f>
        <v>274085523</v>
      </c>
      <c r="G203" s="9" cm="1">
        <f t="array" ref="G203">_xll.SNL.Clients.Office.Excel.Functions.SPG($A203, "SP_SHARES_OUT_PERIOD_END", G$3)</f>
        <v>274000000</v>
      </c>
      <c r="H203" s="9" cm="1">
        <f t="array" ref="H203">_xll.SNL.Clients.Office.Excel.Functions.SPG($A203, "SP_SHARES_OUT_PERIOD_END", H$3)</f>
        <v>274000000</v>
      </c>
      <c r="I203" s="9" cm="1">
        <f t="array" ref="I203">_xll.SNL.Clients.Office.Excel.Functions.SPG($A203, "SP_SHARES_OUT_PERIOD_END", I$3)</f>
        <v>274000000</v>
      </c>
      <c r="J203" s="9" cm="1">
        <f t="array" ref="J203">_xll.SNL.Clients.Office.Excel.Functions.SPG($A203, "SP_SHARES_OUT_PERIOD_END", J$3)</f>
        <v>274000000</v>
      </c>
    </row>
    <row r="204" spans="1:10" x14ac:dyDescent="0.3">
      <c r="A204" s="11" t="s">
        <v>206</v>
      </c>
      <c r="B204" s="9" t="str" cm="1">
        <f t="array" ref="B204">_xll.SNL.Clients.Office.Excel.Functions.SPG($A204, "SP_SHARES_OUT_PERIOD_END", B$3)</f>
        <v>NA</v>
      </c>
      <c r="C204" s="9" cm="1">
        <f t="array" ref="C204">_xll.SNL.Clients.Office.Excel.Functions.SPG($A204, "SP_SHARES_OUT_PERIOD_END", C$3)</f>
        <v>616000000</v>
      </c>
      <c r="D204" s="9" cm="1">
        <f t="array" ref="D204">_xll.SNL.Clients.Office.Excel.Functions.SPG($A204, "SP_SHARES_OUT_PERIOD_END", D$3)</f>
        <v>616000000</v>
      </c>
      <c r="E204" s="9" cm="1">
        <f t="array" ref="E204">_xll.SNL.Clients.Office.Excel.Functions.SPG($A204, "SP_SHARES_OUT_PERIOD_END", E$3)</f>
        <v>615000000</v>
      </c>
      <c r="F204" s="9" cm="1">
        <f t="array" ref="F204">_xll.SNL.Clients.Office.Excel.Functions.SPG($A204, "SP_SHARES_OUT_PERIOD_END", F$3)</f>
        <v>623000000</v>
      </c>
      <c r="G204" s="9" cm="1">
        <f t="array" ref="G204">_xll.SNL.Clients.Office.Excel.Functions.SPG($A204, "SP_SHARES_OUT_PERIOD_END", G$3)</f>
        <v>637000000</v>
      </c>
      <c r="H204" s="9" cm="1">
        <f t="array" ref="H204">_xll.SNL.Clients.Office.Excel.Functions.SPG($A204, "SP_SHARES_OUT_PERIOD_END", H$3)</f>
        <v>641000000</v>
      </c>
      <c r="I204" s="9" cm="1">
        <f t="array" ref="I204">_xll.SNL.Clients.Office.Excel.Functions.SPG($A204, "SP_SHARES_OUT_PERIOD_END", I$3)</f>
        <v>639000000</v>
      </c>
      <c r="J204" s="9" cm="1">
        <f t="array" ref="J204">_xll.SNL.Clients.Office.Excel.Functions.SPG($A204, "SP_SHARES_OUT_PERIOD_END", J$3)</f>
        <v>640000000</v>
      </c>
    </row>
    <row r="205" spans="1:10" x14ac:dyDescent="0.3">
      <c r="A205" s="11" t="s">
        <v>207</v>
      </c>
      <c r="B205" s="9" t="str" cm="1">
        <f t="array" ref="B205">_xll.SNL.Clients.Office.Excel.Functions.SPG($A205, "SP_SHARES_OUT_PERIOD_END", B$3)</f>
        <v>NA</v>
      </c>
      <c r="C205" s="9" t="str" cm="1">
        <f t="array" ref="C205">_xll.SNL.Clients.Office.Excel.Functions.SPG($A205, "SP_SHARES_OUT_PERIOD_END", C$3)</f>
        <v>NA</v>
      </c>
      <c r="D205" s="9" cm="1">
        <f t="array" ref="D205">_xll.SNL.Clients.Office.Excel.Functions.SPG($A205, "SP_SHARES_OUT_PERIOD_END", D$3)</f>
        <v>59496907</v>
      </c>
      <c r="E205" s="9" cm="1">
        <f t="array" ref="E205">_xll.SNL.Clients.Office.Excel.Functions.SPG($A205, "SP_SHARES_OUT_PERIOD_END", E$3)</f>
        <v>60161781</v>
      </c>
      <c r="F205" s="9" cm="1">
        <f t="array" ref="F205">_xll.SNL.Clients.Office.Excel.Functions.SPG($A205, "SP_SHARES_OUT_PERIOD_END", F$3)</f>
        <v>60404961</v>
      </c>
      <c r="G205" s="9" cm="1">
        <f t="array" ref="G205">_xll.SNL.Clients.Office.Excel.Functions.SPG($A205, "SP_SHARES_OUT_PERIOD_END", G$3)</f>
        <v>60137757</v>
      </c>
      <c r="H205" s="9" cm="1">
        <f t="array" ref="H205">_xll.SNL.Clients.Office.Excel.Functions.SPG($A205, "SP_SHARES_OUT_PERIOD_END", H$3)</f>
        <v>61369490</v>
      </c>
      <c r="I205" s="9" cm="1">
        <f t="array" ref="I205">_xll.SNL.Clients.Office.Excel.Functions.SPG($A205, "SP_SHARES_OUT_PERIOD_END", I$3)</f>
        <v>62238668</v>
      </c>
      <c r="J205" s="9" cm="1">
        <f t="array" ref="J205">_xll.SNL.Clients.Office.Excel.Functions.SPG($A205, "SP_SHARES_OUT_PERIOD_END", J$3)</f>
        <v>62197557</v>
      </c>
    </row>
    <row r="206" spans="1:10" x14ac:dyDescent="0.3">
      <c r="A206" s="11" t="s">
        <v>208</v>
      </c>
      <c r="B206" s="9" t="str" cm="1">
        <f t="array" ref="B206">_xll.SNL.Clients.Office.Excel.Functions.SPG($A206, "SP_SHARES_OUT_PERIOD_END", B$3)</f>
        <v>NA</v>
      </c>
      <c r="C206" s="9" cm="1">
        <f t="array" ref="C206">_xll.SNL.Clients.Office.Excel.Functions.SPG($A206, "SP_SHARES_OUT_PERIOD_END", C$3)</f>
        <v>269899427</v>
      </c>
      <c r="D206" s="9" cm="1">
        <f t="array" ref="D206">_xll.SNL.Clients.Office.Excel.Functions.SPG($A206, "SP_SHARES_OUT_PERIOD_END", D$3)</f>
        <v>274527544</v>
      </c>
      <c r="E206" s="9" cm="1">
        <f t="array" ref="E206">_xll.SNL.Clients.Office.Excel.Functions.SPG($A206, "SP_SHARES_OUT_PERIOD_END", E$3)</f>
        <v>274336504</v>
      </c>
      <c r="F206" s="9" cm="1">
        <f t="array" ref="F206">_xll.SNL.Clients.Office.Excel.Functions.SPG($A206, "SP_SHARES_OUT_PERIOD_END", F$3)</f>
        <v>273923009</v>
      </c>
      <c r="G206" s="9" cm="1">
        <f t="array" ref="G206">_xll.SNL.Clients.Office.Excel.Functions.SPG($A206, "SP_SHARES_OUT_PERIOD_END", G$3)</f>
        <v>273158873</v>
      </c>
      <c r="H206" s="9" cm="1">
        <f t="array" ref="H206">_xll.SNL.Clients.Office.Excel.Functions.SPG($A206, "SP_SHARES_OUT_PERIOD_END", H$3)</f>
        <v>272407970</v>
      </c>
      <c r="I206" s="9" cm="1">
        <f t="array" ref="I206">_xll.SNL.Clients.Office.Excel.Functions.SPG($A206, "SP_SHARES_OUT_PERIOD_END", I$3)</f>
        <v>272553681</v>
      </c>
      <c r="J206" s="9" cm="1">
        <f t="array" ref="J206">_xll.SNL.Clients.Office.Excel.Functions.SPG($A206, "SP_SHARES_OUT_PERIOD_END", J$3)</f>
        <v>273846711</v>
      </c>
    </row>
    <row r="207" spans="1:10" x14ac:dyDescent="0.3">
      <c r="A207" s="11" t="s">
        <v>209</v>
      </c>
      <c r="B207" s="9" t="str" cm="1">
        <f t="array" ref="B207">_xll.SNL.Clients.Office.Excel.Functions.SPG($A207, "SP_SHARES_OUT_PERIOD_END", B$3)</f>
        <v>NA</v>
      </c>
      <c r="C207" s="9" cm="1">
        <f t="array" ref="C207">_xll.SNL.Clients.Office.Excel.Functions.SPG($A207, "SP_SHARES_OUT_PERIOD_END", C$3)</f>
        <v>1073692183</v>
      </c>
      <c r="D207" s="9" cm="1">
        <f t="array" ref="D207">_xll.SNL.Clients.Office.Excel.Functions.SPG($A207, "SP_SHARES_OUT_PERIOD_END", D$3)</f>
        <v>1082294004</v>
      </c>
      <c r="E207" s="9" cm="1">
        <f t="array" ref="E207">_xll.SNL.Clients.Office.Excel.Functions.SPG($A207, "SP_SHARES_OUT_PERIOD_END", E$3)</f>
        <v>1084311016</v>
      </c>
      <c r="F207" s="9" cm="1">
        <f t="array" ref="F207">_xll.SNL.Clients.Office.Excel.Functions.SPG($A207, "SP_SHARES_OUT_PERIOD_END", F$3)</f>
        <v>1094606676</v>
      </c>
      <c r="G207" s="9" cm="1">
        <f t="array" ref="G207">_xll.SNL.Clients.Office.Excel.Functions.SPG($A207, "SP_SHARES_OUT_PERIOD_END", G$3)</f>
        <v>1088415995</v>
      </c>
      <c r="H207" s="9" cm="1">
        <f t="array" ref="H207">_xll.SNL.Clients.Office.Excel.Functions.SPG($A207, "SP_SHARES_OUT_PERIOD_END", H$3)</f>
        <v>1088386043</v>
      </c>
      <c r="I207" s="9" cm="1">
        <f t="array" ref="I207">_xll.SNL.Clients.Office.Excel.Functions.SPG($A207, "SP_SHARES_OUT_PERIOD_END", I$3)</f>
        <v>1088378193</v>
      </c>
      <c r="J207" s="9" cm="1">
        <f t="array" ref="J207">_xll.SNL.Clients.Office.Excel.Functions.SPG($A207, "SP_SHARES_OUT_PERIOD_END", J$3)</f>
        <v>1088960029</v>
      </c>
    </row>
    <row r="208" spans="1:10" x14ac:dyDescent="0.3">
      <c r="A208" s="11" t="s">
        <v>210</v>
      </c>
      <c r="B208" s="9" t="str" cm="1">
        <f t="array" ref="B208">_xll.SNL.Clients.Office.Excel.Functions.SPG($A208, "SP_SHARES_OUT_PERIOD_END", B$3)</f>
        <v>NA</v>
      </c>
      <c r="C208" s="9" cm="1">
        <f t="array" ref="C208">_xll.SNL.Clients.Office.Excel.Functions.SPG($A208, "SP_SHARES_OUT_PERIOD_END", C$3)</f>
        <v>552200000</v>
      </c>
      <c r="D208" s="9" cm="1">
        <f t="array" ref="D208">_xll.SNL.Clients.Office.Excel.Functions.SPG($A208, "SP_SHARES_OUT_PERIOD_END", D$3)</f>
        <v>555800000</v>
      </c>
      <c r="E208" s="9" cm="1">
        <f t="array" ref="E208">_xll.SNL.Clients.Office.Excel.Functions.SPG($A208, "SP_SHARES_OUT_PERIOD_END", E$3)</f>
        <v>559100000</v>
      </c>
      <c r="F208" s="9" cm="1">
        <f t="array" ref="F208">_xll.SNL.Clients.Office.Excel.Functions.SPG($A208, "SP_SHARES_OUT_PERIOD_END", F$3)</f>
        <v>564500000</v>
      </c>
      <c r="G208" s="9" cm="1">
        <f t="array" ref="G208">_xll.SNL.Clients.Office.Excel.Functions.SPG($A208, "SP_SHARES_OUT_PERIOD_END", G$3)</f>
        <v>568900000</v>
      </c>
      <c r="H208" s="9" cm="1">
        <f t="array" ref="H208">_xll.SNL.Clients.Office.Excel.Functions.SPG($A208, "SP_SHARES_OUT_PERIOD_END", H$3)</f>
        <v>581200000</v>
      </c>
      <c r="I208" s="9" cm="1">
        <f t="array" ref="I208">_xll.SNL.Clients.Office.Excel.Functions.SPG($A208, "SP_SHARES_OUT_PERIOD_END", I$3)</f>
        <v>586600000</v>
      </c>
      <c r="J208" s="9" cm="1">
        <f t="array" ref="J208">_xll.SNL.Clients.Office.Excel.Functions.SPG($A208, "SP_SHARES_OUT_PERIOD_END", J$3)</f>
        <v>588400000</v>
      </c>
    </row>
    <row r="209" spans="1:10" x14ac:dyDescent="0.3">
      <c r="A209" s="11" t="s">
        <v>211</v>
      </c>
      <c r="B209" s="9" t="str" cm="1">
        <f t="array" ref="B209">_xll.SNL.Clients.Office.Excel.Functions.SPG($A209, "SP_SHARES_OUT_PERIOD_END", B$3)</f>
        <v>NA</v>
      </c>
      <c r="C209" s="9" cm="1">
        <f t="array" ref="C209">_xll.SNL.Clients.Office.Excel.Functions.SPG($A209, "SP_SHARES_OUT_PERIOD_END", C$3)</f>
        <v>1000000000</v>
      </c>
      <c r="D209" s="9" cm="1">
        <f t="array" ref="D209">_xll.SNL.Clients.Office.Excel.Functions.SPG($A209, "SP_SHARES_OUT_PERIOD_END", D$3)</f>
        <v>1100000000</v>
      </c>
      <c r="E209" s="9" cm="1">
        <f t="array" ref="E209">_xll.SNL.Clients.Office.Excel.Functions.SPG($A209, "SP_SHARES_OUT_PERIOD_END", E$3)</f>
        <v>1100000000</v>
      </c>
      <c r="F209" s="9" cm="1">
        <f t="array" ref="F209">_xll.SNL.Clients.Office.Excel.Functions.SPG($A209, "SP_SHARES_OUT_PERIOD_END", F$3)</f>
        <v>1100000000</v>
      </c>
      <c r="G209" s="9" cm="1">
        <f t="array" ref="G209">_xll.SNL.Clients.Office.Excel.Functions.SPG($A209, "SP_SHARES_OUT_PERIOD_END", G$3)</f>
        <v>1200000000</v>
      </c>
      <c r="H209" s="9" cm="1">
        <f t="array" ref="H209">_xll.SNL.Clients.Office.Excel.Functions.SPG($A209, "SP_SHARES_OUT_PERIOD_END", H$3)</f>
        <v>1400000000</v>
      </c>
      <c r="I209" s="9" cm="1">
        <f t="array" ref="I209">_xll.SNL.Clients.Office.Excel.Functions.SPG($A209, "SP_SHARES_OUT_PERIOD_END", I$3)</f>
        <v>1400000000</v>
      </c>
      <c r="J209" s="9" cm="1">
        <f t="array" ref="J209">_xll.SNL.Clients.Office.Excel.Functions.SPG($A209, "SP_SHARES_OUT_PERIOD_END", J$3)</f>
        <v>1400000000</v>
      </c>
    </row>
    <row r="210" spans="1:10" x14ac:dyDescent="0.3">
      <c r="A210" s="11" t="s">
        <v>212</v>
      </c>
      <c r="B210" s="9" t="str" cm="1">
        <f t="array" ref="B210">_xll.SNL.Clients.Office.Excel.Functions.SPG($A210, "SP_SHARES_OUT_PERIOD_END", B$3)</f>
        <v>NA</v>
      </c>
      <c r="C210" s="9" t="str" cm="1">
        <f t="array" ref="C210">_xll.SNL.Clients.Office.Excel.Functions.SPG($A210, "SP_SHARES_OUT_PERIOD_END", C$3)</f>
        <v>NA</v>
      </c>
      <c r="D210" s="9" cm="1">
        <f t="array" ref="D210">_xll.SNL.Clients.Office.Excel.Functions.SPG($A210, "SP_SHARES_OUT_PERIOD_END", D$3)</f>
        <v>139078065</v>
      </c>
      <c r="E210" s="9" cm="1">
        <f t="array" ref="E210">_xll.SNL.Clients.Office.Excel.Functions.SPG($A210, "SP_SHARES_OUT_PERIOD_END", E$3)</f>
        <v>139346018</v>
      </c>
      <c r="F210" s="9" cm="1">
        <f t="array" ref="F210">_xll.SNL.Clients.Office.Excel.Functions.SPG($A210, "SP_SHARES_OUT_PERIOD_END", F$3)</f>
        <v>139335342</v>
      </c>
      <c r="G210" s="9" cm="1">
        <f t="array" ref="G210">_xll.SNL.Clients.Office.Excel.Functions.SPG($A210, "SP_SHARES_OUT_PERIOD_END", G$3)</f>
        <v>139567071</v>
      </c>
      <c r="H210" s="9" cm="1">
        <f t="array" ref="H210">_xll.SNL.Clients.Office.Excel.Functions.SPG($A210, "SP_SHARES_OUT_PERIOD_END", H$3)</f>
        <v>140234786</v>
      </c>
      <c r="I210" s="9" cm="1">
        <f t="array" ref="I210">_xll.SNL.Clients.Office.Excel.Functions.SPG($A210, "SP_SHARES_OUT_PERIOD_END", I$3)</f>
        <v>140467550</v>
      </c>
      <c r="J210" s="9" cm="1">
        <f t="array" ref="J210">_xll.SNL.Clients.Office.Excel.Functions.SPG($A210, "SP_SHARES_OUT_PERIOD_END", J$3)</f>
        <v>140545475</v>
      </c>
    </row>
    <row r="211" spans="1:10" x14ac:dyDescent="0.3">
      <c r="A211" s="11" t="s">
        <v>213</v>
      </c>
      <c r="B211" s="9" t="str" cm="1">
        <f t="array" ref="B211">_xll.SNL.Clients.Office.Excel.Functions.SPG($A211, "SP_SHARES_OUT_PERIOD_END", B$3)</f>
        <v>NA</v>
      </c>
      <c r="C211" s="9" t="str" cm="1">
        <f t="array" ref="C211">_xll.SNL.Clients.Office.Excel.Functions.SPG($A211, "SP_SHARES_OUT_PERIOD_END", C$3)</f>
        <v>NA</v>
      </c>
      <c r="D211" s="9" cm="1">
        <f t="array" ref="D211">_xll.SNL.Clients.Office.Excel.Functions.SPG($A211, "SP_SHARES_OUT_PERIOD_END", D$3)</f>
        <v>1246000000</v>
      </c>
      <c r="E211" s="9" cm="1">
        <f t="array" ref="E211">_xll.SNL.Clients.Office.Excel.Functions.SPG($A211, "SP_SHARES_OUT_PERIOD_END", E$3)</f>
        <v>1246000000</v>
      </c>
      <c r="F211" s="9" cm="1">
        <f t="array" ref="F211">_xll.SNL.Clients.Office.Excel.Functions.SPG($A211, "SP_SHARES_OUT_PERIOD_END", F$3)</f>
        <v>1246000000</v>
      </c>
      <c r="G211" s="9" cm="1">
        <f t="array" ref="G211">_xll.SNL.Clients.Office.Excel.Functions.SPG($A211, "SP_SHARES_OUT_PERIOD_END", G$3)</f>
        <v>1246000000</v>
      </c>
      <c r="H211" s="9" cm="1">
        <f t="array" ref="H211">_xll.SNL.Clients.Office.Excel.Functions.SPG($A211, "SP_SHARES_OUT_PERIOD_END", H$3)</f>
        <v>1247000000</v>
      </c>
      <c r="I211" s="9" cm="1">
        <f t="array" ref="I211">_xll.SNL.Clients.Office.Excel.Functions.SPG($A211, "SP_SHARES_OUT_PERIOD_END", I$3)</f>
        <v>1247000000</v>
      </c>
      <c r="J211" s="9" cm="1">
        <f t="array" ref="J211">_xll.SNL.Clients.Office.Excel.Functions.SPG($A211, "SP_SHARES_OUT_PERIOD_END", J$3)</f>
        <v>1248000000</v>
      </c>
    </row>
    <row r="212" spans="1:10" x14ac:dyDescent="0.3">
      <c r="A212" s="11" t="s">
        <v>214</v>
      </c>
      <c r="B212" s="9" t="str" cm="1">
        <f t="array" ref="B212">_xll.SNL.Clients.Office.Excel.Functions.SPG($A212, "SP_SHARES_OUT_PERIOD_END", B$3)</f>
        <v>NA</v>
      </c>
      <c r="C212" s="9" t="str" cm="1">
        <f t="array" ref="C212">_xll.SNL.Clients.Office.Excel.Functions.SPG($A212, "SP_SHARES_OUT_PERIOD_END", C$3)</f>
        <v>NA</v>
      </c>
      <c r="D212" s="9" cm="1">
        <f t="array" ref="D212">_xll.SNL.Clients.Office.Excel.Functions.SPG($A212, "SP_SHARES_OUT_PERIOD_END", D$3)</f>
        <v>254401583</v>
      </c>
      <c r="E212" s="9" cm="1">
        <f t="array" ref="E212">_xll.SNL.Clients.Office.Excel.Functions.SPG($A212, "SP_SHARES_OUT_PERIOD_END", E$3)</f>
        <v>254353455</v>
      </c>
      <c r="F212" s="9" cm="1">
        <f t="array" ref="F212">_xll.SNL.Clients.Office.Excel.Functions.SPG($A212, "SP_SHARES_OUT_PERIOD_END", F$3)</f>
        <v>255130560</v>
      </c>
      <c r="G212" s="9" cm="1">
        <f t="array" ref="G212">_xll.SNL.Clients.Office.Excel.Functions.SPG($A212, "SP_SHARES_OUT_PERIOD_END", G$3)</f>
        <v>260382746</v>
      </c>
      <c r="H212" s="9" cm="1">
        <f t="array" ref="H212">_xll.SNL.Clients.Office.Excel.Functions.SPG($A212, "SP_SHARES_OUT_PERIOD_END", H$3)</f>
        <v>260359506</v>
      </c>
      <c r="I212" s="9" cm="1">
        <f t="array" ref="I212">_xll.SNL.Clients.Office.Excel.Functions.SPG($A212, "SP_SHARES_OUT_PERIOD_END", I$3)</f>
        <v>259962485</v>
      </c>
      <c r="J212" s="9" cm="1">
        <f t="array" ref="J212">_xll.SNL.Clients.Office.Excel.Functions.SPG($A212, "SP_SHARES_OUT_PERIOD_END", J$3)</f>
        <v>261770665</v>
      </c>
    </row>
    <row r="213" spans="1:10" x14ac:dyDescent="0.3">
      <c r="A213" s="11" t="s">
        <v>215</v>
      </c>
      <c r="B213" s="9" t="str" cm="1">
        <f t="array" ref="B213">_xll.SNL.Clients.Office.Excel.Functions.SPG($A213, "SP_SHARES_OUT_PERIOD_END", B$3)</f>
        <v>NA</v>
      </c>
      <c r="C213" s="9" cm="1">
        <f t="array" ref="C213">_xll.SNL.Clients.Office.Excel.Functions.SPG($A213, "SP_SHARES_OUT_PERIOD_END", C$3)</f>
        <v>83977567</v>
      </c>
      <c r="D213" s="9" cm="1">
        <f t="array" ref="D213">_xll.SNL.Clients.Office.Excel.Functions.SPG($A213, "SP_SHARES_OUT_PERIOD_END", D$3)</f>
        <v>84275281</v>
      </c>
      <c r="E213" s="9" cm="1">
        <f t="array" ref="E213">_xll.SNL.Clients.Office.Excel.Functions.SPG($A213, "SP_SHARES_OUT_PERIOD_END", E$3)</f>
        <v>90041840</v>
      </c>
      <c r="F213" s="9" cm="1">
        <f t="array" ref="F213">_xll.SNL.Clients.Office.Excel.Functions.SPG($A213, "SP_SHARES_OUT_PERIOD_END", F$3)</f>
        <v>94076884</v>
      </c>
      <c r="G213" s="9" cm="1">
        <f t="array" ref="G213">_xll.SNL.Clients.Office.Excel.Functions.SPG($A213, "SP_SHARES_OUT_PERIOD_END", G$3)</f>
        <v>93791329</v>
      </c>
      <c r="H213" s="9" cm="1">
        <f t="array" ref="H213">_xll.SNL.Clients.Office.Excel.Functions.SPG($A213, "SP_SHARES_OUT_PERIOD_END", H$3)</f>
        <v>94266099</v>
      </c>
      <c r="I213" s="9" cm="1">
        <f t="array" ref="I213">_xll.SNL.Clients.Office.Excel.Functions.SPG($A213, "SP_SHARES_OUT_PERIOD_END", I$3)</f>
        <v>94992213</v>
      </c>
      <c r="J213" s="9" cm="1">
        <f t="array" ref="J213">_xll.SNL.Clients.Office.Excel.Functions.SPG($A213, "SP_SHARES_OUT_PERIOD_END", J$3)</f>
        <v>95728438</v>
      </c>
    </row>
    <row r="214" spans="1:10" x14ac:dyDescent="0.3">
      <c r="A214" s="11" t="s">
        <v>216</v>
      </c>
      <c r="B214" s="9" t="str" cm="1">
        <f t="array" ref="B214">_xll.SNL.Clients.Office.Excel.Functions.SPG($A214, "SP_SHARES_OUT_PERIOD_END", B$3)</f>
        <v>NA</v>
      </c>
      <c r="C214" s="9" t="str" cm="1">
        <f t="array" ref="C214">_xll.SNL.Clients.Office.Excel.Functions.SPG($A214, "SP_SHARES_OUT_PERIOD_END", C$3)</f>
        <v>NA</v>
      </c>
      <c r="D214" s="9" cm="1">
        <f t="array" ref="D214">_xll.SNL.Clients.Office.Excel.Functions.SPG($A214, "SP_SHARES_OUT_PERIOD_END", D$3)</f>
        <v>140349000</v>
      </c>
      <c r="E214" s="9" cm="1">
        <f t="array" ref="E214">_xll.SNL.Clients.Office.Excel.Functions.SPG($A214, "SP_SHARES_OUT_PERIOD_END", E$3)</f>
        <v>141455000</v>
      </c>
      <c r="F214" s="9" cm="1">
        <f t="array" ref="F214">_xll.SNL.Clients.Office.Excel.Functions.SPG($A214, "SP_SHARES_OUT_PERIOD_END", F$3)</f>
        <v>142429000</v>
      </c>
      <c r="G214" s="9" cm="1">
        <f t="array" ref="G214">_xll.SNL.Clients.Office.Excel.Functions.SPG($A214, "SP_SHARES_OUT_PERIOD_END", G$3)</f>
        <v>142051000</v>
      </c>
      <c r="H214" s="9" cm="1">
        <f t="array" ref="H214">_xll.SNL.Clients.Office.Excel.Functions.SPG($A214, "SP_SHARES_OUT_PERIOD_END", H$3)</f>
        <v>141989000</v>
      </c>
      <c r="I214" s="9" cm="1">
        <f t="array" ref="I214">_xll.SNL.Clients.Office.Excel.Functions.SPG($A214, "SP_SHARES_OUT_PERIOD_END", I$3)</f>
        <v>148293000</v>
      </c>
      <c r="J214" s="9" cm="1">
        <f t="array" ref="J214">_xll.SNL.Clients.Office.Excel.Functions.SPG($A214, "SP_SHARES_OUT_PERIOD_END", J$3)</f>
        <v>154114000</v>
      </c>
    </row>
    <row r="215" spans="1:10" x14ac:dyDescent="0.3">
      <c r="A215" s="11" t="s">
        <v>217</v>
      </c>
      <c r="B215" s="9" t="str" cm="1">
        <f t="array" ref="B215">_xll.SNL.Clients.Office.Excel.Functions.SPG($A215, "SP_SHARES_OUT_PERIOD_END", B$3)</f>
        <v>NA</v>
      </c>
      <c r="C215" s="9" cm="1">
        <f t="array" ref="C215">_xll.SNL.Clients.Office.Excel.Functions.SPG($A215, "SP_SHARES_OUT_PERIOD_END", C$3)</f>
        <v>875000000</v>
      </c>
      <c r="D215" s="9" cm="1">
        <f t="array" ref="D215">_xll.SNL.Clients.Office.Excel.Functions.SPG($A215, "SP_SHARES_OUT_PERIOD_END", D$3)</f>
        <v>878000000</v>
      </c>
      <c r="E215" s="9" cm="1">
        <f t="array" ref="E215">_xll.SNL.Clients.Office.Excel.Functions.SPG($A215, "SP_SHARES_OUT_PERIOD_END", E$3)</f>
        <v>883000000</v>
      </c>
      <c r="F215" s="9" cm="1">
        <f t="array" ref="F215">_xll.SNL.Clients.Office.Excel.Functions.SPG($A215, "SP_SHARES_OUT_PERIOD_END", F$3)</f>
        <v>885000000</v>
      </c>
      <c r="G215" s="9" cm="1">
        <f t="array" ref="G215">_xll.SNL.Clients.Office.Excel.Functions.SPG($A215, "SP_SHARES_OUT_PERIOD_END", G$3)</f>
        <v>889000000</v>
      </c>
      <c r="H215" s="9" cm="1">
        <f t="array" ref="H215">_xll.SNL.Clients.Office.Excel.Functions.SPG($A215, "SP_SHARES_OUT_PERIOD_END", H$3)</f>
        <v>895000000</v>
      </c>
      <c r="I215" s="9" cm="1">
        <f t="array" ref="I215">_xll.SNL.Clients.Office.Excel.Functions.SPG($A215, "SP_SHARES_OUT_PERIOD_END", I$3)</f>
        <v>898000000</v>
      </c>
      <c r="J215" s="9" cm="1">
        <f t="array" ref="J215">_xll.SNL.Clients.Office.Excel.Functions.SPG($A215, "SP_SHARES_OUT_PERIOD_END", J$3)</f>
        <v>902000000</v>
      </c>
    </row>
    <row r="216" spans="1:10" x14ac:dyDescent="0.3">
      <c r="A216" s="11" t="s">
        <v>218</v>
      </c>
      <c r="B216" s="9" t="str" cm="1">
        <f t="array" ref="B216">_xll.SNL.Clients.Office.Excel.Functions.SPG($A216, "SP_SHARES_OUT_PERIOD_END", B$3)</f>
        <v>NA</v>
      </c>
      <c r="C216" s="9" t="str" cm="1">
        <f t="array" ref="C216">_xll.SNL.Clients.Office.Excel.Functions.SPG($A216, "SP_SHARES_OUT_PERIOD_END", C$3)</f>
        <v>NA</v>
      </c>
      <c r="D216" s="9" cm="1">
        <f t="array" ref="D216">_xll.SNL.Clients.Office.Excel.Functions.SPG($A216, "SP_SHARES_OUT_PERIOD_END", D$3)</f>
        <v>139488268</v>
      </c>
      <c r="E216" s="9" cm="1">
        <f t="array" ref="E216">_xll.SNL.Clients.Office.Excel.Functions.SPG($A216, "SP_SHARES_OUT_PERIOD_END", E$3)</f>
        <v>139380740</v>
      </c>
      <c r="F216" s="9" cm="1">
        <f t="array" ref="F216">_xll.SNL.Clients.Office.Excel.Functions.SPG($A216, "SP_SHARES_OUT_PERIOD_END", F$3)</f>
        <v>139205556</v>
      </c>
      <c r="G216" s="9" cm="1">
        <f t="array" ref="G216">_xll.SNL.Clients.Office.Excel.Functions.SPG($A216, "SP_SHARES_OUT_PERIOD_END", G$3)</f>
        <v>138788555</v>
      </c>
      <c r="H216" s="9" cm="1">
        <f t="array" ref="H216">_xll.SNL.Clients.Office.Excel.Functions.SPG($A216, "SP_SHARES_OUT_PERIOD_END", H$3)</f>
        <v>138745099</v>
      </c>
      <c r="I216" s="9" cm="1">
        <f t="array" ref="I216">_xll.SNL.Clients.Office.Excel.Functions.SPG($A216, "SP_SHARES_OUT_PERIOD_END", I$3)</f>
        <v>138718487</v>
      </c>
      <c r="J216" s="9" cm="1">
        <f t="array" ref="J216">_xll.SNL.Clients.Office.Excel.Functions.SPG($A216, "SP_SHARES_OUT_PERIOD_END", J$3)</f>
        <v>138599128</v>
      </c>
    </row>
    <row r="217" spans="1:10" x14ac:dyDescent="0.3">
      <c r="A217" s="11" t="s">
        <v>219</v>
      </c>
      <c r="B217" s="9" t="str" cm="1">
        <f t="array" ref="B217">_xll.SNL.Clients.Office.Excel.Functions.SPG($A217, "SP_SHARES_OUT_PERIOD_END", B$3)</f>
        <v>NA</v>
      </c>
      <c r="C217" s="9" cm="1">
        <f t="array" ref="C217">_xll.SNL.Clients.Office.Excel.Functions.SPG($A217, "SP_SHARES_OUT_PERIOD_END", C$3)</f>
        <v>255310000</v>
      </c>
      <c r="D217" s="9" cm="1">
        <f t="array" ref="D217">_xll.SNL.Clients.Office.Excel.Functions.SPG($A217, "SP_SHARES_OUT_PERIOD_END", D$3)</f>
        <v>254517700</v>
      </c>
      <c r="E217" s="9" cm="1">
        <f t="array" ref="E217">_xll.SNL.Clients.Office.Excel.Functions.SPG($A217, "SP_SHARES_OUT_PERIOD_END", E$3)</f>
        <v>259237600</v>
      </c>
      <c r="F217" s="9" cm="1">
        <f t="array" ref="F217">_xll.SNL.Clients.Office.Excel.Functions.SPG($A217, "SP_SHARES_OUT_PERIOD_END", F$3)</f>
        <v>263215800</v>
      </c>
      <c r="G217" s="9" cm="1">
        <f t="array" ref="G217">_xll.SNL.Clients.Office.Excel.Functions.SPG($A217, "SP_SHARES_OUT_PERIOD_END", G$3)</f>
        <v>265537300</v>
      </c>
      <c r="H217" s="9" cm="1">
        <f t="array" ref="H217">_xll.SNL.Clients.Office.Excel.Functions.SPG($A217, "SP_SHARES_OUT_PERIOD_END", H$3)</f>
        <v>268967300</v>
      </c>
      <c r="I217" s="9" cm="1">
        <f t="array" ref="I217">_xll.SNL.Clients.Office.Excel.Functions.SPG($A217, "SP_SHARES_OUT_PERIOD_END", I$3)</f>
        <v>272931700</v>
      </c>
      <c r="J217" s="9" cm="1">
        <f t="array" ref="J217">_xll.SNL.Clients.Office.Excel.Functions.SPG($A217, "SP_SHARES_OUT_PERIOD_END", J$3)</f>
        <v>275939900</v>
      </c>
    </row>
    <row r="218" spans="1:10" x14ac:dyDescent="0.3">
      <c r="A218" s="11" t="s">
        <v>220</v>
      </c>
      <c r="B218" s="9" t="str" cm="1">
        <f t="array" ref="B218">_xll.SNL.Clients.Office.Excel.Functions.SPG($A218, "SP_SHARES_OUT_PERIOD_END", B$3)</f>
        <v>NA</v>
      </c>
      <c r="C218" s="9" cm="1">
        <f t="array" ref="C218">_xll.SNL.Clients.Office.Excel.Functions.SPG($A218, "SP_SHARES_OUT_PERIOD_END", C$3)</f>
        <v>699485139</v>
      </c>
      <c r="D218" s="9" cm="1">
        <f t="array" ref="D218">_xll.SNL.Clients.Office.Excel.Functions.SPG($A218, "SP_SHARES_OUT_PERIOD_END", D$3)</f>
        <v>699405171</v>
      </c>
      <c r="E218" s="9" cm="1">
        <f t="array" ref="E218">_xll.SNL.Clients.Office.Excel.Functions.SPG($A218, "SP_SHARES_OUT_PERIOD_END", E$3)</f>
        <v>700316807</v>
      </c>
      <c r="F218" s="9" cm="1">
        <f t="array" ref="F218">_xll.SNL.Clients.Office.Excel.Functions.SPG($A218, "SP_SHARES_OUT_PERIOD_END", F$3)</f>
        <v>703733446</v>
      </c>
      <c r="G218" s="9" cm="1">
        <f t="array" ref="G218">_xll.SNL.Clients.Office.Excel.Functions.SPG($A218, "SP_SHARES_OUT_PERIOD_END", G$3)</f>
        <v>547156311</v>
      </c>
      <c r="H218" s="9" cm="1">
        <f t="array" ref="H218">_xll.SNL.Clients.Office.Excel.Functions.SPG($A218, "SP_SHARES_OUT_PERIOD_END", H$3)</f>
        <v>547072311</v>
      </c>
      <c r="I218" s="9" cm="1">
        <f t="array" ref="I218">_xll.SNL.Clients.Office.Excel.Functions.SPG($A218, "SP_SHARES_OUT_PERIOD_END", I$3)</f>
        <v>547052994</v>
      </c>
      <c r="J218" s="9" cm="1">
        <f t="array" ref="J218">_xll.SNL.Clients.Office.Excel.Functions.SPG($A218, "SP_SHARES_OUT_PERIOD_END", J$3)</f>
        <v>546994803</v>
      </c>
    </row>
    <row r="219" spans="1:10" x14ac:dyDescent="0.3">
      <c r="A219" s="11" t="s">
        <v>221</v>
      </c>
      <c r="B219" s="9" t="str" cm="1">
        <f t="array" ref="B219">_xll.SNL.Clients.Office.Excel.Functions.SPG($A219, "SP_SHARES_OUT_PERIOD_END", B$3)</f>
        <v>NA</v>
      </c>
      <c r="C219" s="9" t="str" cm="1">
        <f t="array" ref="C219">_xll.SNL.Clients.Office.Excel.Functions.SPG($A219, "SP_SHARES_OUT_PERIOD_END", C$3)</f>
        <v>NA</v>
      </c>
      <c r="D219" s="9" cm="1">
        <f t="array" ref="D219">_xll.SNL.Clients.Office.Excel.Functions.SPG($A219, "SP_SHARES_OUT_PERIOD_END", D$3)</f>
        <v>125154194</v>
      </c>
      <c r="E219" s="9" cm="1">
        <f t="array" ref="E219">_xll.SNL.Clients.Office.Excel.Functions.SPG($A219, "SP_SHARES_OUT_PERIOD_END", E$3)</f>
        <v>127080545</v>
      </c>
      <c r="F219" s="9" cm="1">
        <f t="array" ref="F219">_xll.SNL.Clients.Office.Excel.Functions.SPG($A219, "SP_SHARES_OUT_PERIOD_END", F$3)</f>
        <v>128480909</v>
      </c>
      <c r="G219" s="9" cm="1">
        <f t="array" ref="G219">_xll.SNL.Clients.Office.Excel.Functions.SPG($A219, "SP_SHARES_OUT_PERIOD_END", G$3)</f>
        <v>129247765</v>
      </c>
      <c r="H219" s="9" cm="1">
        <f t="array" ref="H219">_xll.SNL.Clients.Office.Excel.Functions.SPG($A219, "SP_SHARES_OUT_PERIOD_END", H$3)</f>
        <v>129935883</v>
      </c>
      <c r="I219" s="9" cm="1">
        <f t="array" ref="I219">_xll.SNL.Clients.Office.Excel.Functions.SPG($A219, "SP_SHARES_OUT_PERIOD_END", I$3)</f>
        <v>130576806</v>
      </c>
      <c r="J219" s="9" cm="1">
        <f t="array" ref="J219">_xll.SNL.Clients.Office.Excel.Functions.SPG($A219, "SP_SHARES_OUT_PERIOD_END", J$3)</f>
        <v>131196783</v>
      </c>
    </row>
    <row r="220" spans="1:10" x14ac:dyDescent="0.3">
      <c r="A220" s="11" t="s">
        <v>222</v>
      </c>
      <c r="B220" s="9" t="str" cm="1">
        <f t="array" ref="B220">_xll.SNL.Clients.Office.Excel.Functions.SPG($A220, "SP_SHARES_OUT_PERIOD_END", B$3)</f>
        <v>NA</v>
      </c>
      <c r="C220" s="9" cm="1">
        <f t="array" ref="C220">_xll.SNL.Clients.Office.Excel.Functions.SPG($A220, "SP_SHARES_OUT_PERIOD_END", C$3)</f>
        <v>308500000</v>
      </c>
      <c r="D220" s="9" cm="1">
        <f t="array" ref="D220">_xll.SNL.Clients.Office.Excel.Functions.SPG($A220, "SP_SHARES_OUT_PERIOD_END", D$3)</f>
        <v>307097241</v>
      </c>
      <c r="E220" s="9" cm="1">
        <f t="array" ref="E220">_xll.SNL.Clients.Office.Excel.Functions.SPG($A220, "SP_SHARES_OUT_PERIOD_END", E$3)</f>
        <v>307093909</v>
      </c>
      <c r="F220" s="9" cm="1">
        <f t="array" ref="F220">_xll.SNL.Clients.Office.Excel.Functions.SPG($A220, "SP_SHARES_OUT_PERIOD_END", F$3)</f>
        <v>307090879</v>
      </c>
      <c r="G220" s="9" cm="1">
        <f t="array" ref="G220">_xll.SNL.Clients.Office.Excel.Functions.SPG($A220, "SP_SHARES_OUT_PERIOD_END", G$3)</f>
        <v>306137272</v>
      </c>
      <c r="H220" s="9" cm="1">
        <f t="array" ref="H220">_xll.SNL.Clients.Office.Excel.Functions.SPG($A220, "SP_SHARES_OUT_PERIOD_END", H$3)</f>
        <v>305839680</v>
      </c>
      <c r="I220" s="9" cm="1">
        <f t="array" ref="I220">_xll.SNL.Clients.Office.Excel.Functions.SPG($A220, "SP_SHARES_OUT_PERIOD_END", I$3)</f>
        <v>305749031</v>
      </c>
      <c r="J220" s="9" cm="1">
        <f t="array" ref="J220">_xll.SNL.Clients.Office.Excel.Functions.SPG($A220, "SP_SHARES_OUT_PERIOD_END", J$3)</f>
        <v>305739889</v>
      </c>
    </row>
    <row r="221" spans="1:10" x14ac:dyDescent="0.3">
      <c r="A221" s="11" t="s">
        <v>223</v>
      </c>
      <c r="B221" s="9" t="str" cm="1">
        <f t="array" ref="B221">_xll.SNL.Clients.Office.Excel.Functions.SPG($A221, "SP_SHARES_OUT_PERIOD_END", B$3)</f>
        <v>NA</v>
      </c>
      <c r="C221" s="9" t="str" cm="1">
        <f t="array" ref="C221">_xll.SNL.Clients.Office.Excel.Functions.SPG($A221, "SP_SHARES_OUT_PERIOD_END", C$3)</f>
        <v>NA</v>
      </c>
      <c r="D221" s="9" cm="1">
        <f t="array" ref="D221">_xll.SNL.Clients.Office.Excel.Functions.SPG($A221, "SP_SHARES_OUT_PERIOD_END", D$3)</f>
        <v>1297258235</v>
      </c>
      <c r="E221" s="9" cm="1">
        <f t="array" ref="E221">_xll.SNL.Clients.Office.Excel.Functions.SPG($A221, "SP_SHARES_OUT_PERIOD_END", E$3)</f>
        <v>1298356235</v>
      </c>
      <c r="F221" s="9" cm="1">
        <f t="array" ref="F221">_xll.SNL.Clients.Office.Excel.Functions.SPG($A221, "SP_SHARES_OUT_PERIOD_END", F$3)</f>
        <v>1297930792</v>
      </c>
      <c r="G221" s="9" cm="1">
        <f t="array" ref="G221">_xll.SNL.Clients.Office.Excel.Functions.SPG($A221, "SP_SHARES_OUT_PERIOD_END", G$3)</f>
        <v>1299768000</v>
      </c>
      <c r="H221" s="9" cm="1">
        <f t="array" ref="H221">_xll.SNL.Clients.Office.Excel.Functions.SPG($A221, "SP_SHARES_OUT_PERIOD_END", H$3)</f>
        <v>1283000000</v>
      </c>
      <c r="I221" s="9" cm="1">
        <f t="array" ref="I221">_xll.SNL.Clients.Office.Excel.Functions.SPG($A221, "SP_SHARES_OUT_PERIOD_END", I$3)</f>
        <v>1282738000</v>
      </c>
      <c r="J221" s="9" cm="1">
        <f t="array" ref="J221">_xll.SNL.Clients.Office.Excel.Functions.SPG($A221, "SP_SHARES_OUT_PERIOD_END", J$3)</f>
        <v>1291503000</v>
      </c>
    </row>
    <row r="222" spans="1:10" x14ac:dyDescent="0.3">
      <c r="A222" s="11" t="s">
        <v>224</v>
      </c>
      <c r="B222" s="9" t="str" cm="1">
        <f t="array" ref="B222">_xll.SNL.Clients.Office.Excel.Functions.SPG($A222, "SP_SHARES_OUT_PERIOD_END", B$3)</f>
        <v>NA</v>
      </c>
      <c r="C222" s="9" cm="1">
        <f t="array" ref="C222">_xll.SNL.Clients.Office.Excel.Functions.SPG($A222, "SP_SHARES_OUT_PERIOD_END", C$3)</f>
        <v>241806421</v>
      </c>
      <c r="D222" s="9" cm="1">
        <f t="array" ref="D222">_xll.SNL.Clients.Office.Excel.Functions.SPG($A222, "SP_SHARES_OUT_PERIOD_END", D$3)</f>
        <v>244611310</v>
      </c>
      <c r="E222" s="9" cm="1">
        <f t="array" ref="E222">_xll.SNL.Clients.Office.Excel.Functions.SPG($A222, "SP_SHARES_OUT_PERIOD_END", E$3)</f>
        <v>247793154</v>
      </c>
      <c r="F222" s="9" cm="1">
        <f t="array" ref="F222">_xll.SNL.Clients.Office.Excel.Functions.SPG($A222, "SP_SHARES_OUT_PERIOD_END", F$3)</f>
        <v>251032237</v>
      </c>
      <c r="G222" s="9" cm="1">
        <f t="array" ref="G222">_xll.SNL.Clients.Office.Excel.Functions.SPG($A222, "SP_SHARES_OUT_PERIOD_END", G$3)</f>
        <v>253488288</v>
      </c>
      <c r="H222" s="9" cm="1">
        <f t="array" ref="H222">_xll.SNL.Clients.Office.Excel.Functions.SPG($A222, "SP_SHARES_OUT_PERIOD_END", H$3)</f>
        <v>257879258</v>
      </c>
      <c r="I222" s="9" cm="1">
        <f t="array" ref="I222">_xll.SNL.Clients.Office.Excel.Functions.SPG($A222, "SP_SHARES_OUT_PERIOD_END", I$3)</f>
        <v>262348815</v>
      </c>
      <c r="J222" s="9" cm="1">
        <f t="array" ref="J222">_xll.SNL.Clients.Office.Excel.Functions.SPG($A222, "SP_SHARES_OUT_PERIOD_END", J$3)</f>
        <v>265439134</v>
      </c>
    </row>
    <row r="223" spans="1:10" x14ac:dyDescent="0.3">
      <c r="A223" s="11" t="s">
        <v>225</v>
      </c>
      <c r="B223" s="9" t="str" cm="1">
        <f t="array" ref="B223">_xll.SNL.Clients.Office.Excel.Functions.SPG($A223, "SP_SHARES_OUT_PERIOD_END", B$3)</f>
        <v>NA</v>
      </c>
      <c r="C223" s="9" cm="1">
        <f t="array" ref="C223">_xll.SNL.Clients.Office.Excel.Functions.SPG($A223, "SP_SHARES_OUT_PERIOD_END", C$3)</f>
        <v>225560000</v>
      </c>
      <c r="D223" s="9" cm="1">
        <f t="array" ref="D223">_xll.SNL.Clients.Office.Excel.Functions.SPG($A223, "SP_SHARES_OUT_PERIOD_END", D$3)</f>
        <v>231725000</v>
      </c>
      <c r="E223" s="9" cm="1">
        <f t="array" ref="E223">_xll.SNL.Clients.Office.Excel.Functions.SPG($A223, "SP_SHARES_OUT_PERIOD_END", E$3)</f>
        <v>232056000</v>
      </c>
      <c r="F223" s="9" cm="1">
        <f t="array" ref="F223">_xll.SNL.Clients.Office.Excel.Functions.SPG($A223, "SP_SHARES_OUT_PERIOD_END", F$3)</f>
        <v>233376000</v>
      </c>
      <c r="G223" s="9" cm="1">
        <f t="array" ref="G223">_xll.SNL.Clients.Office.Excel.Functions.SPG($A223, "SP_SHARES_OUT_PERIOD_END", G$3)</f>
        <v>234544000</v>
      </c>
      <c r="H223" s="9" cm="1">
        <f t="array" ref="H223">_xll.SNL.Clients.Office.Excel.Functions.SPG($A223, "SP_SHARES_OUT_PERIOD_END", H$3)</f>
        <v>241709000</v>
      </c>
      <c r="I223" s="9" cm="1">
        <f t="array" ref="I223">_xll.SNL.Clients.Office.Excel.Functions.SPG($A223, "SP_SHARES_OUT_PERIOD_END", I$3)</f>
        <v>244942000</v>
      </c>
      <c r="J223" s="9" cm="1">
        <f t="array" ref="J223">_xll.SNL.Clients.Office.Excel.Functions.SPG($A223, "SP_SHARES_OUT_PERIOD_END", J$3)</f>
        <v>246110000</v>
      </c>
    </row>
    <row r="224" spans="1:10" x14ac:dyDescent="0.3">
      <c r="A224" s="11" t="s">
        <v>226</v>
      </c>
      <c r="B224" s="9" t="str" cm="1">
        <f t="array" ref="B224">_xll.SNL.Clients.Office.Excel.Functions.SPG($A224, "SP_SHARES_OUT_PERIOD_END", B$3)</f>
        <v>NA</v>
      </c>
      <c r="C224" s="9" cm="1">
        <f t="array" ref="C224">_xll.SNL.Clients.Office.Excel.Functions.SPG($A224, "SP_SHARES_OUT_PERIOD_END", C$3)</f>
        <v>650600000</v>
      </c>
      <c r="D224" s="9" cm="1">
        <f t="array" ref="D224">_xll.SNL.Clients.Office.Excel.Functions.SPG($A224, "SP_SHARES_OUT_PERIOD_END", D$3)</f>
        <v>650247380</v>
      </c>
      <c r="E224" s="9" cm="1">
        <f t="array" ref="E224">_xll.SNL.Clients.Office.Excel.Functions.SPG($A224, "SP_SHARES_OUT_PERIOD_END", E$3)</f>
        <v>649671200</v>
      </c>
      <c r="F224" s="9" cm="1">
        <f t="array" ref="F224">_xll.SNL.Clients.Office.Excel.Functions.SPG($A224, "SP_SHARES_OUT_PERIOD_END", F$3)</f>
        <v>651185513</v>
      </c>
      <c r="G224" s="9" cm="1">
        <f t="array" ref="G224">_xll.SNL.Clients.Office.Excel.Functions.SPG($A224, "SP_SHARES_OUT_PERIOD_END", G$3)</f>
        <v>651800000</v>
      </c>
      <c r="H224" s="9" cm="1">
        <f t="array" ref="H224">_xll.SNL.Clients.Office.Excel.Functions.SPG($A224, "SP_SHARES_OUT_PERIOD_END", H$3)</f>
        <v>659250644</v>
      </c>
      <c r="I224" s="9" cm="1">
        <f t="array" ref="I224">_xll.SNL.Clients.Office.Excel.Functions.SPG($A224, "SP_SHARES_OUT_PERIOD_END", I$3)</f>
        <v>663961433</v>
      </c>
      <c r="J224" s="9" cm="1">
        <f t="array" ref="J224">_xll.SNL.Clients.Office.Excel.Functions.SPG($A224, "SP_SHARES_OUT_PERIOD_END", J$3)</f>
        <v>665676749</v>
      </c>
    </row>
    <row r="225" spans="1:10" x14ac:dyDescent="0.3">
      <c r="A225" s="11" t="s">
        <v>227</v>
      </c>
      <c r="B225" s="9" t="str" cm="1">
        <f t="array" ref="B225">_xll.SNL.Clients.Office.Excel.Functions.SPG($A225, "SP_SHARES_OUT_PERIOD_END", B$3)</f>
        <v>NA</v>
      </c>
      <c r="C225" s="9" t="str" cm="1">
        <f t="array" ref="C225">_xll.SNL.Clients.Office.Excel.Functions.SPG($A225, "SP_SHARES_OUT_PERIOD_END", C$3)</f>
        <v>NA</v>
      </c>
      <c r="D225" s="9" cm="1">
        <f t="array" ref="D225">_xll.SNL.Clients.Office.Excel.Functions.SPG($A225, "SP_SHARES_OUT_PERIOD_END", D$3)</f>
        <v>548605305</v>
      </c>
      <c r="E225" s="9" cm="1">
        <f t="array" ref="E225">_xll.SNL.Clients.Office.Excel.Functions.SPG($A225, "SP_SHARES_OUT_PERIOD_END", E$3)</f>
        <v>548328587</v>
      </c>
      <c r="F225" s="9" cm="1">
        <f t="array" ref="F225">_xll.SNL.Clients.Office.Excel.Functions.SPG($A225, "SP_SHARES_OUT_PERIOD_END", F$3)</f>
        <v>548029632</v>
      </c>
      <c r="G225" s="9" cm="1">
        <f t="array" ref="G225">_xll.SNL.Clients.Office.Excel.Functions.SPG($A225, "SP_SHARES_OUT_PERIOD_END", G$3)</f>
        <v>547595988</v>
      </c>
      <c r="H225" s="9" cm="1">
        <f t="array" ref="H225">_xll.SNL.Clients.Office.Excel.Functions.SPG($A225, "SP_SHARES_OUT_PERIOD_END", H$3)</f>
        <v>546599420</v>
      </c>
      <c r="I225" s="9" cm="1">
        <f t="array" ref="I225">_xll.SNL.Clients.Office.Excel.Functions.SPG($A225, "SP_SHARES_OUT_PERIOD_END", I$3)</f>
        <v>546466703</v>
      </c>
      <c r="J225" s="9" cm="1">
        <f t="array" ref="J225">_xll.SNL.Clients.Office.Excel.Functions.SPG($A225, "SP_SHARES_OUT_PERIOD_END", J$3)</f>
        <v>546255027</v>
      </c>
    </row>
    <row r="226" spans="1:10" x14ac:dyDescent="0.3">
      <c r="A226" s="11" t="s">
        <v>228</v>
      </c>
      <c r="B226" s="9" t="str" cm="1">
        <f t="array" ref="B226">_xll.SNL.Clients.Office.Excel.Functions.SPG($A226, "SP_SHARES_OUT_PERIOD_END", B$3)</f>
        <v>NA</v>
      </c>
      <c r="C226" s="9" t="str" cm="1">
        <f t="array" ref="C226">_xll.SNL.Clients.Office.Excel.Functions.SPG($A226, "SP_SHARES_OUT_PERIOD_END", C$3)</f>
        <v>NA</v>
      </c>
      <c r="D226" s="9" cm="1">
        <f t="array" ref="D226">_xll.SNL.Clients.Office.Excel.Functions.SPG($A226, "SP_SHARES_OUT_PERIOD_END", D$3)</f>
        <v>699000000</v>
      </c>
      <c r="E226" s="9" cm="1">
        <f t="array" ref="E226">_xll.SNL.Clients.Office.Excel.Functions.SPG($A226, "SP_SHARES_OUT_PERIOD_END", E$3)</f>
        <v>702300000</v>
      </c>
      <c r="F226" s="9" cm="1">
        <f t="array" ref="F226">_xll.SNL.Clients.Office.Excel.Functions.SPG($A226, "SP_SHARES_OUT_PERIOD_END", F$3)</f>
        <v>705000000</v>
      </c>
      <c r="G226" s="9" cm="1">
        <f t="array" ref="G226">_xll.SNL.Clients.Office.Excel.Functions.SPG($A226, "SP_SHARES_OUT_PERIOD_END", G$3)</f>
        <v>703600000</v>
      </c>
      <c r="H226" s="9" cm="1">
        <f t="array" ref="H226">_xll.SNL.Clients.Office.Excel.Functions.SPG($A226, "SP_SHARES_OUT_PERIOD_END", H$3)</f>
        <v>705400000</v>
      </c>
      <c r="I226" s="9" cm="1">
        <f t="array" ref="I226">_xll.SNL.Clients.Office.Excel.Functions.SPG($A226, "SP_SHARES_OUT_PERIOD_END", I$3)</f>
        <v>711400000</v>
      </c>
      <c r="J226" s="9" cm="1">
        <f t="array" ref="J226">_xll.SNL.Clients.Office.Excel.Functions.SPG($A226, "SP_SHARES_OUT_PERIOD_END", J$3)</f>
        <v>711200000</v>
      </c>
    </row>
    <row r="227" spans="1:10" x14ac:dyDescent="0.3">
      <c r="A227" s="11" t="s">
        <v>229</v>
      </c>
      <c r="B227" s="9" t="str" cm="1">
        <f t="array" ref="B227">_xll.SNL.Clients.Office.Excel.Functions.SPG($A227, "SP_SHARES_OUT_PERIOD_END", B$3)</f>
        <v>NA</v>
      </c>
      <c r="C227" s="9" t="str" cm="1">
        <f t="array" ref="C227">_xll.SNL.Clients.Office.Excel.Functions.SPG($A227, "SP_SHARES_OUT_PERIOD_END", C$3)</f>
        <v>NA</v>
      </c>
      <c r="D227" s="9" cm="1">
        <f t="array" ref="D227">_xll.SNL.Clients.Office.Excel.Functions.SPG($A227, "SP_SHARES_OUT_PERIOD_END", D$3)</f>
        <v>407129690</v>
      </c>
      <c r="E227" s="9" cm="1">
        <f t="array" ref="E227">_xll.SNL.Clients.Office.Excel.Functions.SPG($A227, "SP_SHARES_OUT_PERIOD_END", E$3)</f>
        <v>407883027</v>
      </c>
      <c r="F227" s="9" cm="1">
        <f t="array" ref="F227">_xll.SNL.Clients.Office.Excel.Functions.SPG($A227, "SP_SHARES_OUT_PERIOD_END", F$3)</f>
        <v>408169673</v>
      </c>
      <c r="G227" s="9" cm="1">
        <f t="array" ref="G227">_xll.SNL.Clients.Office.Excel.Functions.SPG($A227, "SP_SHARES_OUT_PERIOD_END", G$3)</f>
        <v>409914461</v>
      </c>
      <c r="H227" s="9" cm="1">
        <f t="array" ref="H227">_xll.SNL.Clients.Office.Excel.Functions.SPG($A227, "SP_SHARES_OUT_PERIOD_END", H$3)</f>
        <v>412000000</v>
      </c>
      <c r="I227" s="9" cm="1">
        <f t="array" ref="I227">_xll.SNL.Clients.Office.Excel.Functions.SPG($A227, "SP_SHARES_OUT_PERIOD_END", I$3)</f>
        <v>412000000</v>
      </c>
      <c r="J227" s="9" cm="1">
        <f t="array" ref="J227">_xll.SNL.Clients.Office.Excel.Functions.SPG($A227, "SP_SHARES_OUT_PERIOD_END", J$3)</f>
        <v>411810073</v>
      </c>
    </row>
    <row r="228" spans="1:10" x14ac:dyDescent="0.3">
      <c r="A228" s="11" t="s">
        <v>230</v>
      </c>
      <c r="B228" s="9" t="str" cm="1">
        <f t="array" ref="B228">_xll.SNL.Clients.Office.Excel.Functions.SPG($A228, "SP_SHARES_OUT_PERIOD_END", B$3)</f>
        <v>NA</v>
      </c>
      <c r="C228" s="9" t="str" cm="1">
        <f t="array" ref="C228">_xll.SNL.Clients.Office.Excel.Functions.SPG($A228, "SP_SHARES_OUT_PERIOD_END", C$3)</f>
        <v>NA</v>
      </c>
      <c r="D228" s="9" cm="1">
        <f t="array" ref="D228">_xll.SNL.Clients.Office.Excel.Functions.SPG($A228, "SP_SHARES_OUT_PERIOD_END", D$3)</f>
        <v>939000000</v>
      </c>
      <c r="E228" s="9" cm="1">
        <f t="array" ref="E228">_xll.SNL.Clients.Office.Excel.Functions.SPG($A228, "SP_SHARES_OUT_PERIOD_END", E$3)</f>
        <v>963717799</v>
      </c>
      <c r="F228" s="9" cm="1">
        <f t="array" ref="F228">_xll.SNL.Clients.Office.Excel.Functions.SPG($A228, "SP_SHARES_OUT_PERIOD_END", F$3)</f>
        <v>978559586</v>
      </c>
      <c r="G228" s="9" cm="1">
        <f t="array" ref="G228">_xll.SNL.Clients.Office.Excel.Functions.SPG($A228, "SP_SHARES_OUT_PERIOD_END", G$3)</f>
        <v>980731959</v>
      </c>
      <c r="H228" s="9" cm="1">
        <f t="array" ref="H228">_xll.SNL.Clients.Office.Excel.Functions.SPG($A228, "SP_SHARES_OUT_PERIOD_END", H$3)</f>
        <v>988782000</v>
      </c>
      <c r="I228" s="9" cm="1">
        <f t="array" ref="I228">_xll.SNL.Clients.Office.Excel.Functions.SPG($A228, "SP_SHARES_OUT_PERIOD_END", I$3)</f>
        <v>988268771</v>
      </c>
      <c r="J228" s="9" cm="1">
        <f t="array" ref="J228">_xll.SNL.Clients.Office.Excel.Functions.SPG($A228, "SP_SHARES_OUT_PERIOD_END", J$3)</f>
        <v>985956114</v>
      </c>
    </row>
    <row r="229" spans="1:10" x14ac:dyDescent="0.3">
      <c r="A229" s="11" t="s">
        <v>231</v>
      </c>
      <c r="B229" s="9" t="str" cm="1">
        <f t="array" ref="B229">_xll.SNL.Clients.Office.Excel.Functions.SPG($A229, "SP_SHARES_OUT_PERIOD_END", B$3)</f>
        <v>NA</v>
      </c>
      <c r="C229" s="9" cm="1">
        <f t="array" ref="C229">_xll.SNL.Clients.Office.Excel.Functions.SPG($A229, "SP_SHARES_OUT_PERIOD_END", C$3)</f>
        <v>53600000</v>
      </c>
      <c r="D229" s="9" cm="1">
        <f t="array" ref="D229">_xll.SNL.Clients.Office.Excel.Functions.SPG($A229, "SP_SHARES_OUT_PERIOD_END", D$3)</f>
        <v>53670549</v>
      </c>
      <c r="E229" s="9" cm="1">
        <f t="array" ref="E229">_xll.SNL.Clients.Office.Excel.Functions.SPG($A229, "SP_SHARES_OUT_PERIOD_END", E$3)</f>
        <v>53680930</v>
      </c>
      <c r="F229" s="9" cm="1">
        <f t="array" ref="F229">_xll.SNL.Clients.Office.Excel.Functions.SPG($A229, "SP_SHARES_OUT_PERIOD_END", F$3)</f>
        <v>53685997</v>
      </c>
      <c r="G229" s="9" cm="1">
        <f t="array" ref="G229">_xll.SNL.Clients.Office.Excel.Functions.SPG($A229, "SP_SHARES_OUT_PERIOD_END", G$3)</f>
        <v>53730566</v>
      </c>
      <c r="H229" s="9" cm="1">
        <f t="array" ref="H229">_xll.SNL.Clients.Office.Excel.Functions.SPG($A229, "SP_SHARES_OUT_PERIOD_END", H$3)</f>
        <v>53622050</v>
      </c>
      <c r="I229" s="9" cm="1">
        <f t="array" ref="I229">_xll.SNL.Clients.Office.Excel.Functions.SPG($A229, "SP_SHARES_OUT_PERIOD_END", I$3)</f>
        <v>53631016</v>
      </c>
      <c r="J229" s="9" cm="1">
        <f t="array" ref="J229">_xll.SNL.Clients.Office.Excel.Functions.SPG($A229, "SP_SHARES_OUT_PERIOD_END", J$3)</f>
        <v>53588548</v>
      </c>
    </row>
    <row r="230" spans="1:10" x14ac:dyDescent="0.3">
      <c r="A230" s="11" t="s">
        <v>232</v>
      </c>
      <c r="B230" s="9" t="str" cm="1">
        <f t="array" ref="B230">_xll.SNL.Clients.Office.Excel.Functions.SPG($A230, "SP_SHARES_OUT_PERIOD_END", B$3)</f>
        <v>NA</v>
      </c>
      <c r="C230" s="9" t="str" cm="1">
        <f t="array" ref="C230">_xll.SNL.Clients.Office.Excel.Functions.SPG($A230, "SP_SHARES_OUT_PERIOD_END", C$3)</f>
        <v>NA</v>
      </c>
      <c r="D230" s="9" cm="1">
        <f t="array" ref="D230">_xll.SNL.Clients.Office.Excel.Functions.SPG($A230, "SP_SHARES_OUT_PERIOD_END", D$3)</f>
        <v>120411343</v>
      </c>
      <c r="E230" s="9" cm="1">
        <f t="array" ref="E230">_xll.SNL.Clients.Office.Excel.Functions.SPG($A230, "SP_SHARES_OUT_PERIOD_END", E$3)</f>
        <v>120401661</v>
      </c>
      <c r="F230" s="9" cm="1">
        <f t="array" ref="F230">_xll.SNL.Clients.Office.Excel.Functions.SPG($A230, "SP_SHARES_OUT_PERIOD_END", F$3)</f>
        <v>120500635</v>
      </c>
      <c r="G230" s="9" cm="1">
        <f t="array" ref="G230">_xll.SNL.Clients.Office.Excel.Functions.SPG($A230, "SP_SHARES_OUT_PERIOD_END", G$3)</f>
        <v>122224220</v>
      </c>
      <c r="H230" s="9" cm="1">
        <f t="array" ref="H230">_xll.SNL.Clients.Office.Excel.Functions.SPG($A230, "SP_SHARES_OUT_PERIOD_END", H$3)</f>
        <v>123110720</v>
      </c>
      <c r="I230" s="9" cm="1">
        <f t="array" ref="I230">_xll.SNL.Clients.Office.Excel.Functions.SPG($A230, "SP_SHARES_OUT_PERIOD_END", I$3)</f>
        <v>123906750</v>
      </c>
      <c r="J230" s="9" cm="1">
        <f t="array" ref="J230">_xll.SNL.Clients.Office.Excel.Functions.SPG($A230, "SP_SHARES_OUT_PERIOD_END", J$3)</f>
        <v>124944994</v>
      </c>
    </row>
    <row r="231" spans="1:10" x14ac:dyDescent="0.3">
      <c r="A231" s="11" t="s">
        <v>233</v>
      </c>
      <c r="B231" s="9" t="str" cm="1">
        <f t="array" ref="B231">_xll.SNL.Clients.Office.Excel.Functions.SPG($A231, "SP_SHARES_OUT_PERIOD_END", B$3)</f>
        <v>NA</v>
      </c>
      <c r="C231" s="9" cm="1">
        <f t="array" ref="C231">_xll.SNL.Clients.Office.Excel.Functions.SPG($A231, "SP_SHARES_OUT_PERIOD_END", C$3)</f>
        <v>1453635809</v>
      </c>
      <c r="D231" s="9" cm="1">
        <f t="array" ref="D231">_xll.SNL.Clients.Office.Excel.Functions.SPG($A231, "SP_SHARES_OUT_PERIOD_END", D$3)</f>
        <v>1452811392</v>
      </c>
      <c r="E231" s="9" cm="1">
        <f t="array" ref="E231">_xll.SNL.Clients.Office.Excel.Functions.SPG($A231, "SP_SHARES_OUT_PERIOD_END", E$3)</f>
        <v>1452432838</v>
      </c>
      <c r="F231" s="9" cm="1">
        <f t="array" ref="F231">_xll.SNL.Clients.Office.Excel.Functions.SPG($A231, "SP_SHARES_OUT_PERIOD_END", F$3)</f>
        <v>1449254147</v>
      </c>
      <c r="G231" s="9" cm="1">
        <f t="array" ref="G231">_xll.SNL.Clients.Office.Excel.Functions.SPG($A231, "SP_SHARES_OUT_PERIOD_END", G$3)</f>
        <v>1448319953</v>
      </c>
      <c r="H231" s="9" cm="1">
        <f t="array" ref="H231">_xll.SNL.Clients.Office.Excel.Functions.SPG($A231, "SP_SHARES_OUT_PERIOD_END", H$3)</f>
        <v>1448075093</v>
      </c>
      <c r="I231" s="9" cm="1">
        <f t="array" ref="I231">_xll.SNL.Clients.Office.Excel.Functions.SPG($A231, "SP_SHARES_OUT_PERIOD_END", I$3)</f>
        <v>1447882434</v>
      </c>
      <c r="J231" s="9" cm="1">
        <f t="array" ref="J231">_xll.SNL.Clients.Office.Excel.Functions.SPG($A231, "SP_SHARES_OUT_PERIOD_END", J$3)</f>
        <v>1443614966</v>
      </c>
    </row>
    <row r="232" spans="1:10" x14ac:dyDescent="0.3">
      <c r="A232" s="11" t="s">
        <v>234</v>
      </c>
      <c r="B232" s="9" t="str" cm="1">
        <f t="array" ref="B232">_xll.SNL.Clients.Office.Excel.Functions.SPG($A232, "SP_SHARES_OUT_PERIOD_END", B$3)</f>
        <v>NA</v>
      </c>
      <c r="C232" s="9" cm="1">
        <f t="array" ref="C232">_xll.SNL.Clients.Office.Excel.Functions.SPG($A232, "SP_SHARES_OUT_PERIOD_END", C$3)</f>
        <v>39129419</v>
      </c>
      <c r="D232" s="9" cm="1">
        <f t="array" ref="D232">_xll.SNL.Clients.Office.Excel.Functions.SPG($A232, "SP_SHARES_OUT_PERIOD_END", D$3)</f>
        <v>39129037</v>
      </c>
      <c r="E232" s="9" cm="1">
        <f t="array" ref="E232">_xll.SNL.Clients.Office.Excel.Functions.SPG($A232, "SP_SHARES_OUT_PERIOD_END", E$3)</f>
        <v>39260208</v>
      </c>
      <c r="F232" s="9" cm="1">
        <f t="array" ref="F232">_xll.SNL.Clients.Office.Excel.Functions.SPG($A232, "SP_SHARES_OUT_PERIOD_END", F$3)</f>
        <v>39509640</v>
      </c>
      <c r="G232" s="9" cm="1">
        <f t="array" ref="G232">_xll.SNL.Clients.Office.Excel.Functions.SPG($A232, "SP_SHARES_OUT_PERIOD_END", G$3)</f>
        <v>39618880</v>
      </c>
      <c r="H232" s="9" cm="1">
        <f t="array" ref="H232">_xll.SNL.Clients.Office.Excel.Functions.SPG($A232, "SP_SHARES_OUT_PERIOD_END", H$3)</f>
        <v>39779936</v>
      </c>
      <c r="I232" s="9" cm="1">
        <f t="array" ref="I232">_xll.SNL.Clients.Office.Excel.Functions.SPG($A232, "SP_SHARES_OUT_PERIOD_END", I$3)</f>
        <v>39900000</v>
      </c>
      <c r="J232" s="9" cm="1">
        <f t="array" ref="J232">_xll.SNL.Clients.Office.Excel.Functions.SPG($A232, "SP_SHARES_OUT_PERIOD_END", J$3)</f>
        <v>39900000</v>
      </c>
    </row>
    <row r="233" spans="1:10" x14ac:dyDescent="0.3">
      <c r="A233" s="11" t="s">
        <v>235</v>
      </c>
      <c r="B233" s="9" t="str" cm="1">
        <f t="array" ref="B233">_xll.SNL.Clients.Office.Excel.Functions.SPG($A233, "SP_SHARES_OUT_PERIOD_END", B$3)</f>
        <v>NA</v>
      </c>
      <c r="C233" s="9" cm="1">
        <f t="array" ref="C233">_xll.SNL.Clients.Office.Excel.Functions.SPG($A233, "SP_SHARES_OUT_PERIOD_END", C$3)</f>
        <v>75800000</v>
      </c>
      <c r="D233" s="9" cm="1">
        <f t="array" ref="D233">_xll.SNL.Clients.Office.Excel.Functions.SPG($A233, "SP_SHARES_OUT_PERIOD_END", D$3)</f>
        <v>75900000</v>
      </c>
      <c r="E233" s="9" cm="1">
        <f t="array" ref="E233">_xll.SNL.Clients.Office.Excel.Functions.SPG($A233, "SP_SHARES_OUT_PERIOD_END", E$3)</f>
        <v>75900000</v>
      </c>
      <c r="F233" s="9" cm="1">
        <f t="array" ref="F233">_xll.SNL.Clients.Office.Excel.Functions.SPG($A233, "SP_SHARES_OUT_PERIOD_END", F$3)</f>
        <v>75900000</v>
      </c>
      <c r="G233" s="9" cm="1">
        <f t="array" ref="G233">_xll.SNL.Clients.Office.Excel.Functions.SPG($A233, "SP_SHARES_OUT_PERIOD_END", G$3)</f>
        <v>75728593</v>
      </c>
      <c r="H233" s="9" cm="1">
        <f t="array" ref="H233">_xll.SNL.Clients.Office.Excel.Functions.SPG($A233, "SP_SHARES_OUT_PERIOD_END", H$3)</f>
        <v>75624799</v>
      </c>
      <c r="I233" s="9" cm="1">
        <f t="array" ref="I233">_xll.SNL.Clients.Office.Excel.Functions.SPG($A233, "SP_SHARES_OUT_PERIOD_END", I$3)</f>
        <v>75706012</v>
      </c>
      <c r="J233" s="9" cm="1">
        <f t="array" ref="J233">_xll.SNL.Clients.Office.Excel.Functions.SPG($A233, "SP_SHARES_OUT_PERIOD_END", J$3)</f>
        <v>75683523</v>
      </c>
    </row>
    <row r="234" spans="1:10" x14ac:dyDescent="0.3">
      <c r="A234" s="11" t="s">
        <v>236</v>
      </c>
      <c r="B234" s="9" t="str" cm="1">
        <f t="array" ref="B234">_xll.SNL.Clients.Office.Excel.Functions.SPG($A234, "SP_SHARES_OUT_PERIOD_END", B$3)</f>
        <v>NA</v>
      </c>
      <c r="C234" s="9" cm="1">
        <f t="array" ref="C234">_xll.SNL.Clients.Office.Excel.Functions.SPG($A234, "SP_SHARES_OUT_PERIOD_END", C$3)</f>
        <v>81846000</v>
      </c>
      <c r="D234" s="9" cm="1">
        <f t="array" ref="D234">_xll.SNL.Clients.Office.Excel.Functions.SPG($A234, "SP_SHARES_OUT_PERIOD_END", D$3)</f>
        <v>82037000</v>
      </c>
      <c r="E234" s="9" cm="1">
        <f t="array" ref="E234">_xll.SNL.Clients.Office.Excel.Functions.SPG($A234, "SP_SHARES_OUT_PERIOD_END", E$3)</f>
        <v>82477000</v>
      </c>
      <c r="F234" s="9" cm="1">
        <f t="array" ref="F234">_xll.SNL.Clients.Office.Excel.Functions.SPG($A234, "SP_SHARES_OUT_PERIOD_END", F$3)</f>
        <v>82873000</v>
      </c>
      <c r="G234" s="9" cm="1">
        <f t="array" ref="G234">_xll.SNL.Clients.Office.Excel.Functions.SPG($A234, "SP_SHARES_OUT_PERIOD_END", G$3)</f>
        <v>83032000</v>
      </c>
      <c r="H234" s="9" cm="1">
        <f t="array" ref="H234">_xll.SNL.Clients.Office.Excel.Functions.SPG($A234, "SP_SHARES_OUT_PERIOD_END", H$3)</f>
        <v>83068000</v>
      </c>
      <c r="I234" s="9" cm="1">
        <f t="array" ref="I234">_xll.SNL.Clients.Office.Excel.Functions.SPG($A234, "SP_SHARES_OUT_PERIOD_END", I$3)</f>
        <v>83060000</v>
      </c>
      <c r="J234" s="9" cm="1">
        <f t="array" ref="J234">_xll.SNL.Clients.Office.Excel.Functions.SPG($A234, "SP_SHARES_OUT_PERIOD_END", J$3)</f>
        <v>83004000</v>
      </c>
    </row>
    <row r="235" spans="1:10" x14ac:dyDescent="0.3">
      <c r="A235" s="11" t="s">
        <v>237</v>
      </c>
      <c r="B235" s="9" t="str" cm="1">
        <f t="array" ref="B235">_xll.SNL.Clients.Office.Excel.Functions.SPG($A235, "SP_SHARES_OUT_PERIOD_END", B$3)</f>
        <v>NA</v>
      </c>
      <c r="C235" s="9" cm="1">
        <f t="array" ref="C235">_xll.SNL.Clients.Office.Excel.Functions.SPG($A235, "SP_SHARES_OUT_PERIOD_END", C$3)</f>
        <v>294700000</v>
      </c>
      <c r="D235" s="9" cm="1">
        <f t="array" ref="D235">_xll.SNL.Clients.Office.Excel.Functions.SPG($A235, "SP_SHARES_OUT_PERIOD_END", D$3)</f>
        <v>295300000</v>
      </c>
      <c r="E235" s="9" cm="1">
        <f t="array" ref="E235">_xll.SNL.Clients.Office.Excel.Functions.SPG($A235, "SP_SHARES_OUT_PERIOD_END", E$3)</f>
        <v>296900000</v>
      </c>
      <c r="F235" s="9" cm="1">
        <f t="array" ref="F235">_xll.SNL.Clients.Office.Excel.Functions.SPG($A235, "SP_SHARES_OUT_PERIOD_END", F$3)</f>
        <v>298400000</v>
      </c>
      <c r="G235" s="9" cm="1">
        <f t="array" ref="G235">_xll.SNL.Clients.Office.Excel.Functions.SPG($A235, "SP_SHARES_OUT_PERIOD_END", G$3)</f>
        <v>299300000</v>
      </c>
      <c r="H235" s="9" cm="1">
        <f t="array" ref="H235">_xll.SNL.Clients.Office.Excel.Functions.SPG($A235, "SP_SHARES_OUT_PERIOD_END", H$3)</f>
        <v>300885880</v>
      </c>
      <c r="I235" s="9" cm="1">
        <f t="array" ref="I235">_xll.SNL.Clients.Office.Excel.Functions.SPG($A235, "SP_SHARES_OUT_PERIOD_END", I$3)</f>
        <v>302390322</v>
      </c>
      <c r="J235" s="9" cm="1">
        <f t="array" ref="J235">_xll.SNL.Clients.Office.Excel.Functions.SPG($A235, "SP_SHARES_OUT_PERIOD_END", J$3)</f>
        <v>303902781</v>
      </c>
    </row>
    <row r="236" spans="1:10" x14ac:dyDescent="0.3">
      <c r="A236" s="11" t="s">
        <v>238</v>
      </c>
      <c r="B236" s="9" t="str" cm="1">
        <f t="array" ref="B236">_xll.SNL.Clients.Office.Excel.Functions.SPG($A236, "SP_SHARES_OUT_PERIOD_END", B$3)</f>
        <v>NA</v>
      </c>
      <c r="C236" s="9" t="str" cm="1">
        <f t="array" ref="C236">_xll.SNL.Clients.Office.Excel.Functions.SPG($A236, "SP_SHARES_OUT_PERIOD_END", C$3)</f>
        <v>NA</v>
      </c>
      <c r="D236" s="9" cm="1">
        <f t="array" ref="D236">_xll.SNL.Clients.Office.Excel.Functions.SPG($A236, "SP_SHARES_OUT_PERIOD_END", D$3)</f>
        <v>192798328</v>
      </c>
      <c r="E236" s="9" cm="1">
        <f t="array" ref="E236">_xll.SNL.Clients.Office.Excel.Functions.SPG($A236, "SP_SHARES_OUT_PERIOD_END", E$3)</f>
        <v>191572449</v>
      </c>
      <c r="F236" s="9" cm="1">
        <f t="array" ref="F236">_xll.SNL.Clients.Office.Excel.Functions.SPG($A236, "SP_SHARES_OUT_PERIOD_END", F$3)</f>
        <v>224533449</v>
      </c>
      <c r="G236" s="9" cm="1">
        <f t="array" ref="G236">_xll.SNL.Clients.Office.Excel.Functions.SPG($A236, "SP_SHARES_OUT_PERIOD_END", G$3)</f>
        <v>224286862</v>
      </c>
      <c r="H236" s="9" cm="1">
        <f t="array" ref="H236">_xll.SNL.Clients.Office.Excel.Functions.SPG($A236, "SP_SHARES_OUT_PERIOD_END", H$3)</f>
        <v>224101839</v>
      </c>
      <c r="I236" s="9" cm="1">
        <f t="array" ref="I236">_xll.SNL.Clients.Office.Excel.Functions.SPG($A236, "SP_SHARES_OUT_PERIOD_END", I$3)</f>
        <v>223338330</v>
      </c>
      <c r="J236" s="9" cm="1">
        <f t="array" ref="J236">_xll.SNL.Clients.Office.Excel.Functions.SPG($A236, "SP_SHARES_OUT_PERIOD_END", J$3)</f>
        <v>223061787</v>
      </c>
    </row>
    <row r="237" spans="1:10" x14ac:dyDescent="0.3">
      <c r="A237" s="11" t="s">
        <v>239</v>
      </c>
      <c r="B237" s="9" t="str" cm="1">
        <f t="array" ref="B237">_xll.SNL.Clients.Office.Excel.Functions.SPG($A237, "SP_SHARES_OUT_PERIOD_END", B$3)</f>
        <v>NA</v>
      </c>
      <c r="C237" s="9" t="str" cm="1">
        <f t="array" ref="C237">_xll.SNL.Clients.Office.Excel.Functions.SPG($A237, "SP_SHARES_OUT_PERIOD_END", C$3)</f>
        <v>NA</v>
      </c>
      <c r="D237" s="9" cm="1">
        <f t="array" ref="D237">_xll.SNL.Clients.Office.Excel.Functions.SPG($A237, "SP_SHARES_OUT_PERIOD_END", D$3)</f>
        <v>403361623</v>
      </c>
      <c r="E237" s="9" cm="1">
        <f t="array" ref="E237">_xll.SNL.Clients.Office.Excel.Functions.SPG($A237, "SP_SHARES_OUT_PERIOD_END", E$3)</f>
        <v>403775598</v>
      </c>
      <c r="F237" s="9" cm="1">
        <f t="array" ref="F237">_xll.SNL.Clients.Office.Excel.Functions.SPG($A237, "SP_SHARES_OUT_PERIOD_END", F$3)</f>
        <v>403724919</v>
      </c>
      <c r="G237" s="9" cm="1">
        <f t="array" ref="G237">_xll.SNL.Clients.Office.Excel.Functions.SPG($A237, "SP_SHARES_OUT_PERIOD_END", G$3)</f>
        <v>403347394</v>
      </c>
      <c r="H237" s="9" cm="1">
        <f t="array" ref="H237">_xll.SNL.Clients.Office.Excel.Functions.SPG($A237, "SP_SHARES_OUT_PERIOD_END", H$3)</f>
        <v>404796455</v>
      </c>
      <c r="I237" s="9" cm="1">
        <f t="array" ref="I237">_xll.SNL.Clients.Office.Excel.Functions.SPG($A237, "SP_SHARES_OUT_PERIOD_END", I$3)</f>
        <v>404367125</v>
      </c>
      <c r="J237" s="9" cm="1">
        <f t="array" ref="J237">_xll.SNL.Clients.Office.Excel.Functions.SPG($A237, "SP_SHARES_OUT_PERIOD_END", J$3)</f>
        <v>404996582</v>
      </c>
    </row>
    <row r="238" spans="1:10" x14ac:dyDescent="0.3">
      <c r="A238" s="11" t="s">
        <v>240</v>
      </c>
      <c r="B238" s="9" t="str" cm="1">
        <f t="array" ref="B238">_xll.SNL.Clients.Office.Excel.Functions.SPG($A238, "SP_SHARES_OUT_PERIOD_END", B$3)</f>
        <v>NA</v>
      </c>
      <c r="C238" s="9" t="str" cm="1">
        <f t="array" ref="C238">_xll.SNL.Clients.Office.Excel.Functions.SPG($A238, "SP_SHARES_OUT_PERIOD_END", C$3)</f>
        <v>NA</v>
      </c>
      <c r="D238" s="9" cm="1">
        <f t="array" ref="D238">_xll.SNL.Clients.Office.Excel.Functions.SPG($A238, "SP_SHARES_OUT_PERIOD_END", D$3)</f>
        <v>70141692</v>
      </c>
      <c r="E238" s="9" cm="1">
        <f t="array" ref="E238">_xll.SNL.Clients.Office.Excel.Functions.SPG($A238, "SP_SHARES_OUT_PERIOD_END", E$3)</f>
        <v>70112039</v>
      </c>
      <c r="F238" s="9" cm="1">
        <f t="array" ref="F238">_xll.SNL.Clients.Office.Excel.Functions.SPG($A238, "SP_SHARES_OUT_PERIOD_END", F$3)</f>
        <v>70020202</v>
      </c>
      <c r="G238" s="9" cm="1">
        <f t="array" ref="G238">_xll.SNL.Clients.Office.Excel.Functions.SPG($A238, "SP_SHARES_OUT_PERIOD_END", G$3)</f>
        <v>69907289</v>
      </c>
      <c r="H238" s="9" cm="1">
        <f t="array" ref="H238">_xll.SNL.Clients.Office.Excel.Functions.SPG($A238, "SP_SHARES_OUT_PERIOD_END", H$3)</f>
        <v>69825875</v>
      </c>
      <c r="I238" s="9" cm="1">
        <f t="array" ref="I238">_xll.SNL.Clients.Office.Excel.Functions.SPG($A238, "SP_SHARES_OUT_PERIOD_END", I$3)</f>
        <v>69804489</v>
      </c>
      <c r="J238" s="9" cm="1">
        <f t="array" ref="J238">_xll.SNL.Clients.Office.Excel.Functions.SPG($A238, "SP_SHARES_OUT_PERIOD_END", J$3)</f>
        <v>69694363</v>
      </c>
    </row>
    <row r="239" spans="1:10" x14ac:dyDescent="0.3">
      <c r="A239" s="11" t="s">
        <v>241</v>
      </c>
      <c r="B239" s="9" t="str" cm="1">
        <f t="array" ref="B239">_xll.SNL.Clients.Office.Excel.Functions.SPG($A239, "SP_SHARES_OUT_PERIOD_END", B$3)</f>
        <v>NA</v>
      </c>
      <c r="C239" s="9" cm="1">
        <f t="array" ref="C239">_xll.SNL.Clients.Office.Excel.Functions.SPG($A239, "SP_SHARES_OUT_PERIOD_END", C$3)</f>
        <v>4330000000</v>
      </c>
      <c r="D239" s="9" cm="1">
        <f t="array" ref="D239">_xll.SNL.Clients.Office.Excel.Functions.SPG($A239, "SP_SHARES_OUT_PERIOD_END", D$3)</f>
        <v>4309000000</v>
      </c>
      <c r="E239" s="9" cm="1">
        <f t="array" ref="E239">_xll.SNL.Clients.Office.Excel.Functions.SPG($A239, "SP_SHARES_OUT_PERIOD_END", E$3)</f>
        <v>4276000000</v>
      </c>
      <c r="F239" s="9" cm="1">
        <f t="array" ref="F239">_xll.SNL.Clients.Office.Excel.Functions.SPG($A239, "SP_SHARES_OUT_PERIOD_END", F$3)</f>
        <v>4257000000</v>
      </c>
      <c r="G239" s="9" cm="1">
        <f t="array" ref="G239">_xll.SNL.Clients.Office.Excel.Functions.SPG($A239, "SP_SHARES_OUT_PERIOD_END", G$3)</f>
        <v>4228000000</v>
      </c>
      <c r="H239" s="9" cm="1">
        <f t="array" ref="H239">_xll.SNL.Clients.Office.Excel.Functions.SPG($A239, "SP_SHARES_OUT_PERIOD_END", H$3)</f>
        <v>4216000000</v>
      </c>
      <c r="I239" s="9" cm="1">
        <f t="array" ref="I239">_xll.SNL.Clients.Office.Excel.Functions.SPG($A239, "SP_SHARES_OUT_PERIOD_END", I$3)</f>
        <v>4188000000</v>
      </c>
      <c r="J239" s="9" cm="1">
        <f t="array" ref="J239">_xll.SNL.Clients.Office.Excel.Functions.SPG($A239, "SP_SHARES_OUT_PERIOD_END", J$3)</f>
        <v>4171000000</v>
      </c>
    </row>
    <row r="240" spans="1:10" x14ac:dyDescent="0.3">
      <c r="A240" s="11" t="s">
        <v>242</v>
      </c>
      <c r="B240" s="9" t="str" cm="1">
        <f t="array" ref="B240">_xll.SNL.Clients.Office.Excel.Functions.SPG($A240, "SP_SHARES_OUT_PERIOD_END", B$3)</f>
        <v>NA</v>
      </c>
      <c r="C240" s="9" cm="1">
        <f t="array" ref="C240">_xll.SNL.Clients.Office.Excel.Functions.SPG($A240, "SP_SHARES_OUT_PERIOD_END", C$3)</f>
        <v>574000000</v>
      </c>
      <c r="D240" s="9" cm="1">
        <f t="array" ref="D240">_xll.SNL.Clients.Office.Excel.Functions.SPG($A240, "SP_SHARES_OUT_PERIOD_END", D$3)</f>
        <v>574000000</v>
      </c>
      <c r="E240" s="9" cm="1">
        <f t="array" ref="E240">_xll.SNL.Clients.Office.Excel.Functions.SPG($A240, "SP_SHARES_OUT_PERIOD_END", E$3)</f>
        <v>573000000</v>
      </c>
      <c r="F240" s="9" cm="1">
        <f t="array" ref="F240">_xll.SNL.Clients.Office.Excel.Functions.SPG($A240, "SP_SHARES_OUT_PERIOD_END", F$3)</f>
        <v>573000000</v>
      </c>
      <c r="G240" s="9" cm="1">
        <f t="array" ref="G240">_xll.SNL.Clients.Office.Excel.Functions.SPG($A240, "SP_SHARES_OUT_PERIOD_END", G$3)</f>
        <v>573000000</v>
      </c>
      <c r="H240" s="9" cm="1">
        <f t="array" ref="H240">_xll.SNL.Clients.Office.Excel.Functions.SPG($A240, "SP_SHARES_OUT_PERIOD_END", H$3)</f>
        <v>572000000</v>
      </c>
      <c r="I240" s="9" cm="1">
        <f t="array" ref="I240">_xll.SNL.Clients.Office.Excel.Functions.SPG($A240, "SP_SHARES_OUT_PERIOD_END", I$3)</f>
        <v>560000000</v>
      </c>
      <c r="J240" s="9" cm="1">
        <f t="array" ref="J240">_xll.SNL.Clients.Office.Excel.Functions.SPG($A240, "SP_SHARES_OUT_PERIOD_END", J$3)</f>
        <v>559000000</v>
      </c>
    </row>
    <row r="241" spans="1:10" x14ac:dyDescent="0.3">
      <c r="A241" s="11" t="s">
        <v>243</v>
      </c>
      <c r="B241" s="9" t="str" cm="1">
        <f t="array" ref="B241">_xll.SNL.Clients.Office.Excel.Functions.SPG($A241, "SP_SHARES_OUT_PERIOD_END", B$3)</f>
        <v>NA</v>
      </c>
      <c r="C241" s="9" cm="1">
        <f t="array" ref="C241">_xll.SNL.Clients.Office.Excel.Functions.SPG($A241, "SP_SHARES_OUT_PERIOD_END", C$3)</f>
        <v>926000000</v>
      </c>
      <c r="D241" s="9" cm="1">
        <f t="array" ref="D241">_xll.SNL.Clients.Office.Excel.Functions.SPG($A241, "SP_SHARES_OUT_PERIOD_END", D$3)</f>
        <v>924645152</v>
      </c>
      <c r="E241" s="9" cm="1">
        <f t="array" ref="E241">_xll.SNL.Clients.Office.Excel.Functions.SPG($A241, "SP_SHARES_OUT_PERIOD_END", E$3)</f>
        <v>921148195</v>
      </c>
      <c r="F241" s="9" cm="1">
        <f t="array" ref="F241">_xll.SNL.Clients.Office.Excel.Functions.SPG($A241, "SP_SHARES_OUT_PERIOD_END", F$3)</f>
        <v>918602666</v>
      </c>
      <c r="G241" s="9" cm="1">
        <f t="array" ref="G241">_xll.SNL.Clients.Office.Excel.Functions.SPG($A241, "SP_SHARES_OUT_PERIOD_END", G$3)</f>
        <v>915013646</v>
      </c>
      <c r="H241" s="9" cm="1">
        <f t="array" ref="H241">_xll.SNL.Clients.Office.Excel.Functions.SPG($A241, "SP_SHARES_OUT_PERIOD_END", H$3)</f>
        <v>913118581</v>
      </c>
      <c r="I241" s="9" cm="1">
        <f t="array" ref="I241">_xll.SNL.Clients.Office.Excel.Functions.SPG($A241, "SP_SHARES_OUT_PERIOD_END", I$3)</f>
        <v>911006240</v>
      </c>
      <c r="J241" s="9" cm="1">
        <f t="array" ref="J241">_xll.SNL.Clients.Office.Excel.Functions.SPG($A241, "SP_SHARES_OUT_PERIOD_END", J$3)</f>
        <v>908045414</v>
      </c>
    </row>
    <row r="242" spans="1:10" x14ac:dyDescent="0.3">
      <c r="A242" s="11" t="s">
        <v>244</v>
      </c>
      <c r="B242" s="9" t="str" cm="1">
        <f t="array" ref="B242">_xll.SNL.Clients.Office.Excel.Functions.SPG($A242, "SP_SHARES_OUT_PERIOD_END", B$3)</f>
        <v>NA</v>
      </c>
      <c r="C242" s="9" t="str" cm="1">
        <f t="array" ref="C242">_xll.SNL.Clients.Office.Excel.Functions.SPG($A242, "SP_SHARES_OUT_PERIOD_END", C$3)</f>
        <v>NA</v>
      </c>
      <c r="D242" s="9" cm="1">
        <f t="array" ref="D242">_xll.SNL.Clients.Office.Excel.Functions.SPG($A242, "SP_SHARES_OUT_PERIOD_END", D$3)</f>
        <v>255700000</v>
      </c>
      <c r="E242" s="9" cm="1">
        <f t="array" ref="E242">_xll.SNL.Clients.Office.Excel.Functions.SPG($A242, "SP_SHARES_OUT_PERIOD_END", E$3)</f>
        <v>255656988</v>
      </c>
      <c r="F242" s="9" cm="1">
        <f t="array" ref="F242">_xll.SNL.Clients.Office.Excel.Functions.SPG($A242, "SP_SHARES_OUT_PERIOD_END", F$3)</f>
        <v>255319533</v>
      </c>
      <c r="G242" s="9" cm="1">
        <f t="array" ref="G242">_xll.SNL.Clients.Office.Excel.Functions.SPG($A242, "SP_SHARES_OUT_PERIOD_END", G$3)</f>
        <v>255288535</v>
      </c>
      <c r="H242" s="9" cm="1">
        <f t="array" ref="H242">_xll.SNL.Clients.Office.Excel.Functions.SPG($A242, "SP_SHARES_OUT_PERIOD_END", H$3)</f>
        <v>255268628</v>
      </c>
      <c r="I242" s="9" cm="1">
        <f t="array" ref="I242">_xll.SNL.Clients.Office.Excel.Functions.SPG($A242, "SP_SHARES_OUT_PERIOD_END", I$3)</f>
        <v>255221731</v>
      </c>
      <c r="J242" s="9" cm="1">
        <f t="array" ref="J242">_xll.SNL.Clients.Office.Excel.Functions.SPG($A242, "SP_SHARES_OUT_PERIOD_END", J$3)</f>
        <v>255067476</v>
      </c>
    </row>
    <row r="243" spans="1:10" x14ac:dyDescent="0.3">
      <c r="A243" s="11" t="s">
        <v>245</v>
      </c>
      <c r="B243" s="9" t="str" cm="1">
        <f t="array" ref="B243">_xll.SNL.Clients.Office.Excel.Functions.SPG($A243, "SP_SHARES_OUT_PERIOD_END", B$3)</f>
        <v>NA</v>
      </c>
      <c r="C243" s="9" cm="1">
        <f t="array" ref="C243">_xll.SNL.Clients.Office.Excel.Functions.SPG($A243, "SP_SHARES_OUT_PERIOD_END", C$3)</f>
        <v>347400000</v>
      </c>
      <c r="D243" s="9" cm="1">
        <f t="array" ref="D243">_xll.SNL.Clients.Office.Excel.Functions.SPG($A243, "SP_SHARES_OUT_PERIOD_END", D$3)</f>
        <v>347400000</v>
      </c>
      <c r="E243" s="9" cm="1">
        <f t="array" ref="E243">_xll.SNL.Clients.Office.Excel.Functions.SPG($A243, "SP_SHARES_OUT_PERIOD_END", E$3)</f>
        <v>347300000</v>
      </c>
      <c r="F243" s="9" cm="1">
        <f t="array" ref="F243">_xll.SNL.Clients.Office.Excel.Functions.SPG($A243, "SP_SHARES_OUT_PERIOD_END", F$3)</f>
        <v>347300000</v>
      </c>
      <c r="G243" s="9" cm="1">
        <f t="array" ref="G243">_xll.SNL.Clients.Office.Excel.Functions.SPG($A243, "SP_SHARES_OUT_PERIOD_END", G$3)</f>
        <v>346037000</v>
      </c>
      <c r="H243" s="9" cm="1">
        <f t="array" ref="H243">_xll.SNL.Clients.Office.Excel.Functions.SPG($A243, "SP_SHARES_OUT_PERIOD_END", H$3)</f>
        <v>346000000</v>
      </c>
      <c r="I243" s="9" cm="1">
        <f t="array" ref="I243">_xll.SNL.Clients.Office.Excel.Functions.SPG($A243, "SP_SHARES_OUT_PERIOD_END", I$3)</f>
        <v>346000000</v>
      </c>
      <c r="J243" s="9" cm="1">
        <f t="array" ref="J243">_xll.SNL.Clients.Office.Excel.Functions.SPG($A243, "SP_SHARES_OUT_PERIOD_END", J$3)</f>
        <v>347000000</v>
      </c>
    </row>
    <row r="244" spans="1:10" x14ac:dyDescent="0.3">
      <c r="A244" s="11" t="s">
        <v>246</v>
      </c>
      <c r="B244" s="9" t="str" cm="1">
        <f t="array" ref="B244">_xll.SNL.Clients.Office.Excel.Functions.SPG($A244, "SP_SHARES_OUT_PERIOD_END", B$3)</f>
        <v>NA</v>
      </c>
      <c r="C244" s="9" t="str" cm="1">
        <f t="array" ref="C244">_xll.SNL.Clients.Office.Excel.Functions.SPG($A244, "SP_SHARES_OUT_PERIOD_END", C$3)</f>
        <v>NA</v>
      </c>
      <c r="D244" s="9" cm="1">
        <f t="array" ref="D244">_xll.SNL.Clients.Office.Excel.Functions.SPG($A244, "SP_SHARES_OUT_PERIOD_END", D$3)</f>
        <v>280121000</v>
      </c>
      <c r="E244" s="9" cm="1">
        <f t="array" ref="E244">_xll.SNL.Clients.Office.Excel.Functions.SPG($A244, "SP_SHARES_OUT_PERIOD_END", E$3)</f>
        <v>280268000</v>
      </c>
      <c r="F244" s="9" cm="1">
        <f t="array" ref="F244">_xll.SNL.Clients.Office.Excel.Functions.SPG($A244, "SP_SHARES_OUT_PERIOD_END", F$3)</f>
        <v>279705000</v>
      </c>
      <c r="G244" s="9" cm="1">
        <f t="array" ref="G244">_xll.SNL.Clients.Office.Excel.Functions.SPG($A244, "SP_SHARES_OUT_PERIOD_END", G$3)</f>
        <v>280025000</v>
      </c>
      <c r="H244" s="9" cm="1">
        <f t="array" ref="H244">_xll.SNL.Clients.Office.Excel.Functions.SPG($A244, "SP_SHARES_OUT_PERIOD_END", H$3)</f>
        <v>280105000</v>
      </c>
      <c r="I244" s="9" cm="1">
        <f t="array" ref="I244">_xll.SNL.Clients.Office.Excel.Functions.SPG($A244, "SP_SHARES_OUT_PERIOD_END", I$3)</f>
        <v>280421000</v>
      </c>
      <c r="J244" s="9" cm="1">
        <f t="array" ref="J244">_xll.SNL.Clients.Office.Excel.Functions.SPG($A244, "SP_SHARES_OUT_PERIOD_END", J$3)</f>
        <v>280267000</v>
      </c>
    </row>
    <row r="245" spans="1:10" x14ac:dyDescent="0.3">
      <c r="A245" s="11" t="s">
        <v>247</v>
      </c>
      <c r="B245" s="9" t="str" cm="1">
        <f t="array" ref="B245">_xll.SNL.Clients.Office.Excel.Functions.SPG($A245, "SP_SHARES_OUT_PERIOD_END", B$3)</f>
        <v>NA</v>
      </c>
      <c r="C245" s="9" cm="1">
        <f t="array" ref="C245">_xll.SNL.Clients.Office.Excel.Functions.SPG($A245, "SP_SHARES_OUT_PERIOD_END", C$3)</f>
        <v>356600000</v>
      </c>
      <c r="D245" s="9" cm="1">
        <f t="array" ref="D245">_xll.SNL.Clients.Office.Excel.Functions.SPG($A245, "SP_SHARES_OUT_PERIOD_END", D$3)</f>
        <v>356200000</v>
      </c>
      <c r="E245" s="9" cm="1">
        <f t="array" ref="E245">_xll.SNL.Clients.Office.Excel.Functions.SPG($A245, "SP_SHARES_OUT_PERIOD_END", E$3)</f>
        <v>355300000</v>
      </c>
      <c r="F245" s="9" cm="1">
        <f t="array" ref="F245">_xll.SNL.Clients.Office.Excel.Functions.SPG($A245, "SP_SHARES_OUT_PERIOD_END", F$3)</f>
        <v>354700000</v>
      </c>
      <c r="G245" s="9" cm="1">
        <f t="array" ref="G245">_xll.SNL.Clients.Office.Excel.Functions.SPG($A245, "SP_SHARES_OUT_PERIOD_END", G$3)</f>
        <v>352300000</v>
      </c>
      <c r="H245" s="9" cm="1">
        <f t="array" ref="H245">_xll.SNL.Clients.Office.Excel.Functions.SPG($A245, "SP_SHARES_OUT_PERIOD_END", H$3)</f>
        <v>352000000</v>
      </c>
      <c r="I245" s="9" cm="1">
        <f t="array" ref="I245">_xll.SNL.Clients.Office.Excel.Functions.SPG($A245, "SP_SHARES_OUT_PERIOD_END", I$3)</f>
        <v>351300000</v>
      </c>
      <c r="J245" s="9" cm="1">
        <f t="array" ref="J245">_xll.SNL.Clients.Office.Excel.Functions.SPG($A245, "SP_SHARES_OUT_PERIOD_END", J$3)</f>
        <v>350400000</v>
      </c>
    </row>
    <row r="246" spans="1:10" x14ac:dyDescent="0.3">
      <c r="A246" s="11" t="s">
        <v>248</v>
      </c>
      <c r="B246" s="9" t="str" cm="1">
        <f t="array" ref="B246">_xll.SNL.Clients.Office.Excel.Functions.SPG($A246, "SP_SHARES_OUT_PERIOD_END", B$3)</f>
        <v>NA</v>
      </c>
      <c r="C246" s="9" cm="1">
        <f t="array" ref="C246">_xll.SNL.Clients.Office.Excel.Functions.SPG($A246, "SP_SHARES_OUT_PERIOD_END", C$3)</f>
        <v>448000000</v>
      </c>
      <c r="D246" s="9" cm="1">
        <f t="array" ref="D246">_xll.SNL.Clients.Office.Excel.Functions.SPG($A246, "SP_SHARES_OUT_PERIOD_END", D$3)</f>
        <v>449439952</v>
      </c>
      <c r="E246" s="9" cm="1">
        <f t="array" ref="E246">_xll.SNL.Clients.Office.Excel.Functions.SPG($A246, "SP_SHARES_OUT_PERIOD_END", E$3)</f>
        <v>450032426</v>
      </c>
      <c r="F246" s="9" cm="1">
        <f t="array" ref="F246">_xll.SNL.Clients.Office.Excel.Functions.SPG($A246, "SP_SHARES_OUT_PERIOD_END", F$3)</f>
        <v>449831075</v>
      </c>
      <c r="G246" s="9" cm="1">
        <f t="array" ref="G246">_xll.SNL.Clients.Office.Excel.Functions.SPG($A246, "SP_SHARES_OUT_PERIOD_END", G$3)</f>
        <v>449500000</v>
      </c>
      <c r="H246" s="9" cm="1">
        <f t="array" ref="H246">_xll.SNL.Clients.Office.Excel.Functions.SPG($A246, "SP_SHARES_OUT_PERIOD_END", H$3)</f>
        <v>449554399</v>
      </c>
      <c r="I246" s="9" cm="1">
        <f t="array" ref="I246">_xll.SNL.Clients.Office.Excel.Functions.SPG($A246, "SP_SHARES_OUT_PERIOD_END", I$3)</f>
        <v>448620544</v>
      </c>
      <c r="J246" s="9" cm="1">
        <f t="array" ref="J246">_xll.SNL.Clients.Office.Excel.Functions.SPG($A246, "SP_SHARES_OUT_PERIOD_END", J$3)</f>
        <v>458168885</v>
      </c>
    </row>
    <row r="247" spans="1:10" x14ac:dyDescent="0.3">
      <c r="A247" s="11" t="s">
        <v>249</v>
      </c>
      <c r="B247" s="9" t="str" cm="1">
        <f t="array" ref="B247">_xll.SNL.Clients.Office.Excel.Functions.SPG($A247, "SP_SHARES_OUT_PERIOD_END", B$3)</f>
        <v>NA</v>
      </c>
      <c r="C247" s="9" t="str" cm="1">
        <f t="array" ref="C247">_xll.SNL.Clients.Office.Excel.Functions.SPG($A247, "SP_SHARES_OUT_PERIOD_END", C$3)</f>
        <v>NA</v>
      </c>
      <c r="D247" s="9" cm="1">
        <f t="array" ref="D247">_xll.SNL.Clients.Office.Excel.Functions.SPG($A247, "SP_SHARES_OUT_PERIOD_END", D$3)</f>
        <v>612605478</v>
      </c>
      <c r="E247" s="9" cm="1">
        <f t="array" ref="E247">_xll.SNL.Clients.Office.Excel.Functions.SPG($A247, "SP_SHARES_OUT_PERIOD_END", E$3)</f>
        <v>612594044</v>
      </c>
      <c r="F247" s="9" cm="1">
        <f t="array" ref="F247">_xll.SNL.Clients.Office.Excel.Functions.SPG($A247, "SP_SHARES_OUT_PERIOD_END", F$3)</f>
        <v>612485098</v>
      </c>
      <c r="G247" s="9" cm="1">
        <f t="array" ref="G247">_xll.SNL.Clients.Office.Excel.Functions.SPG($A247, "SP_SHARES_OUT_PERIOD_END", G$3)</f>
        <v>611958239</v>
      </c>
      <c r="H247" s="9" cm="1">
        <f t="array" ref="H247">_xll.SNL.Clients.Office.Excel.Functions.SPG($A247, "SP_SHARES_OUT_PERIOD_END", H$3)</f>
        <v>611958239</v>
      </c>
      <c r="I247" s="9" cm="1">
        <f t="array" ref="I247">_xll.SNL.Clients.Office.Excel.Functions.SPG($A247, "SP_SHARES_OUT_PERIOD_END", I$3)</f>
        <v>611956170</v>
      </c>
      <c r="J247" s="9" cm="1">
        <f t="array" ref="J247">_xll.SNL.Clients.Office.Excel.Functions.SPG($A247, "SP_SHARES_OUT_PERIOD_END", J$3)</f>
        <v>611863780</v>
      </c>
    </row>
    <row r="248" spans="1:10" x14ac:dyDescent="0.3">
      <c r="A248" s="11" t="s">
        <v>250</v>
      </c>
      <c r="B248" s="9" t="str" cm="1">
        <f t="array" ref="B248">_xll.SNL.Clients.Office.Excel.Functions.SPG($A248, "SP_SHARES_OUT_PERIOD_END", B$3)</f>
        <v>NA</v>
      </c>
      <c r="C248" s="9" cm="1">
        <f t="array" ref="C248">_xll.SNL.Clients.Office.Excel.Functions.SPG($A248, "SP_SHARES_OUT_PERIOD_END", C$3)</f>
        <v>176100000</v>
      </c>
      <c r="D248" s="9" cm="1">
        <f t="array" ref="D248">_xll.SNL.Clients.Office.Excel.Functions.SPG($A248, "SP_SHARES_OUT_PERIOD_END", D$3)</f>
        <v>181600000</v>
      </c>
      <c r="E248" s="9" cm="1">
        <f t="array" ref="E248">_xll.SNL.Clients.Office.Excel.Functions.SPG($A248, "SP_SHARES_OUT_PERIOD_END", E$3)</f>
        <v>182300000</v>
      </c>
      <c r="F248" s="9" cm="1">
        <f t="array" ref="F248">_xll.SNL.Clients.Office.Excel.Functions.SPG($A248, "SP_SHARES_OUT_PERIOD_END", F$3)</f>
        <v>182200000</v>
      </c>
      <c r="G248" s="9" cm="1">
        <f t="array" ref="G248">_xll.SNL.Clients.Office.Excel.Functions.SPG($A248, "SP_SHARES_OUT_PERIOD_END", G$3)</f>
        <v>181500000</v>
      </c>
      <c r="H248" s="9" cm="1">
        <f t="array" ref="H248">_xll.SNL.Clients.Office.Excel.Functions.SPG($A248, "SP_SHARES_OUT_PERIOD_END", H$3)</f>
        <v>182500000</v>
      </c>
      <c r="I248" s="9" cm="1">
        <f t="array" ref="I248">_xll.SNL.Clients.Office.Excel.Functions.SPG($A248, "SP_SHARES_OUT_PERIOD_END", I$3)</f>
        <v>183100000</v>
      </c>
      <c r="J248" s="9" cm="1">
        <f t="array" ref="J248">_xll.SNL.Clients.Office.Excel.Functions.SPG($A248, "SP_SHARES_OUT_PERIOD_END", J$3)</f>
        <v>185500000</v>
      </c>
    </row>
    <row r="249" spans="1:10" x14ac:dyDescent="0.3">
      <c r="A249" s="11" t="s">
        <v>251</v>
      </c>
      <c r="B249" s="9" t="str" cm="1">
        <f t="array" ref="B249">_xll.SNL.Clients.Office.Excel.Functions.SPG($A249, "SP_SHARES_OUT_PERIOD_END", B$3)</f>
        <v>NA</v>
      </c>
      <c r="C249" s="9" t="str" cm="1">
        <f t="array" ref="C249">_xll.SNL.Clients.Office.Excel.Functions.SPG($A249, "SP_SHARES_OUT_PERIOD_END", C$3)</f>
        <v>NA</v>
      </c>
      <c r="D249" s="9" cm="1">
        <f t="array" ref="D249">_xll.SNL.Clients.Office.Excel.Functions.SPG($A249, "SP_SHARES_OUT_PERIOD_END", D$3)</f>
        <v>293425265</v>
      </c>
      <c r="E249" s="9" cm="1">
        <f t="array" ref="E249">_xll.SNL.Clients.Office.Excel.Functions.SPG($A249, "SP_SHARES_OUT_PERIOD_END", E$3)</f>
        <v>293298465</v>
      </c>
      <c r="F249" s="9" cm="1">
        <f t="array" ref="F249">_xll.SNL.Clients.Office.Excel.Functions.SPG($A249, "SP_SHARES_OUT_PERIOD_END", F$3)</f>
        <v>293085683</v>
      </c>
      <c r="G249" s="9" cm="1">
        <f t="array" ref="G249">_xll.SNL.Clients.Office.Excel.Functions.SPG($A249, "SP_SHARES_OUT_PERIOD_END", G$3)</f>
        <v>292142739</v>
      </c>
      <c r="H249" s="9" cm="1">
        <f t="array" ref="H249">_xll.SNL.Clients.Office.Excel.Functions.SPG($A249, "SP_SHARES_OUT_PERIOD_END", H$3)</f>
        <v>291927407</v>
      </c>
      <c r="I249" s="9" cm="1">
        <f t="array" ref="I249">_xll.SNL.Clients.Office.Excel.Functions.SPG($A249, "SP_SHARES_OUT_PERIOD_END", I$3)</f>
        <v>291824958</v>
      </c>
      <c r="J249" s="9" cm="1">
        <f t="array" ref="J249">_xll.SNL.Clients.Office.Excel.Functions.SPG($A249, "SP_SHARES_OUT_PERIOD_END", J$3)</f>
        <v>291584999</v>
      </c>
    </row>
    <row r="250" spans="1:10" x14ac:dyDescent="0.3">
      <c r="A250" s="11" t="s">
        <v>252</v>
      </c>
      <c r="B250" s="9" t="str" cm="1">
        <f t="array" ref="B250">_xll.SNL.Clients.Office.Excel.Functions.SPG($A250, "SP_SHARES_OUT_PERIOD_END", B$3)</f>
        <v>NA</v>
      </c>
      <c r="C250" s="9" cm="1">
        <f t="array" ref="C250">_xll.SNL.Clients.Office.Excel.Functions.SPG($A250, "SP_SHARES_OUT_PERIOD_END", C$3)</f>
        <v>100555000</v>
      </c>
      <c r="D250" s="9" cm="1">
        <f t="array" ref="D250">_xll.SNL.Clients.Office.Excel.Functions.SPG($A250, "SP_SHARES_OUT_PERIOD_END", D$3)</f>
        <v>100829954</v>
      </c>
      <c r="E250" s="9" cm="1">
        <f t="array" ref="E250">_xll.SNL.Clients.Office.Excel.Functions.SPG($A250, "SP_SHARES_OUT_PERIOD_END", E$3)</f>
        <v>101986531</v>
      </c>
      <c r="F250" s="9" cm="1">
        <f t="array" ref="F250">_xll.SNL.Clients.Office.Excel.Functions.SPG($A250, "SP_SHARES_OUT_PERIOD_END", F$3)</f>
        <v>103196573</v>
      </c>
      <c r="G250" s="9" cm="1">
        <f t="array" ref="G250">_xll.SNL.Clients.Office.Excel.Functions.SPG($A250, "SP_SHARES_OUT_PERIOD_END", G$3)</f>
        <v>103220027</v>
      </c>
      <c r="H250" s="9" cm="1">
        <f t="array" ref="H250">_xll.SNL.Clients.Office.Excel.Functions.SPG($A250, "SP_SHARES_OUT_PERIOD_END", H$3)</f>
        <v>103142805</v>
      </c>
      <c r="I250" s="9" cm="1">
        <f t="array" ref="I250">_xll.SNL.Clients.Office.Excel.Functions.SPG($A250, "SP_SHARES_OUT_PERIOD_END", I$3)</f>
        <v>103344606</v>
      </c>
      <c r="J250" s="9" cm="1">
        <f t="array" ref="J250">_xll.SNL.Clients.Office.Excel.Functions.SPG($A250, "SP_SHARES_OUT_PERIOD_END", J$3)</f>
        <v>103647731</v>
      </c>
    </row>
    <row r="251" spans="1:10" x14ac:dyDescent="0.3">
      <c r="A251" s="11" t="s">
        <v>253</v>
      </c>
      <c r="B251" s="9" t="str" cm="1">
        <f t="array" ref="B251">_xll.SNL.Clients.Office.Excel.Functions.SPG($A251, "SP_SHARES_OUT_PERIOD_END", B$3)</f>
        <v>NA</v>
      </c>
      <c r="C251" s="9" cm="1">
        <f t="array" ref="C251">_xll.SNL.Clients.Office.Excel.Functions.SPG($A251, "SP_SHARES_OUT_PERIOD_END", C$3)</f>
        <v>111693059</v>
      </c>
      <c r="D251" s="9" cm="1">
        <f t="array" ref="D251">_xll.SNL.Clients.Office.Excel.Functions.SPG($A251, "SP_SHARES_OUT_PERIOD_END", D$3)</f>
        <v>113744167</v>
      </c>
      <c r="E251" s="9" cm="1">
        <f t="array" ref="E251">_xll.SNL.Clients.Office.Excel.Functions.SPG($A251, "SP_SHARES_OUT_PERIOD_END", E$3)</f>
        <v>118720679</v>
      </c>
      <c r="F251" s="9" cm="1">
        <f t="array" ref="F251">_xll.SNL.Clients.Office.Excel.Functions.SPG($A251, "SP_SHARES_OUT_PERIOD_END", F$3)</f>
        <v>122440607</v>
      </c>
      <c r="G251" s="9" cm="1">
        <f t="array" ref="G251">_xll.SNL.Clients.Office.Excel.Functions.SPG($A251, "SP_SHARES_OUT_PERIOD_END", G$3)</f>
        <v>128647431</v>
      </c>
      <c r="H251" s="9" cm="1">
        <f t="array" ref="H251">_xll.SNL.Clients.Office.Excel.Functions.SPG($A251, "SP_SHARES_OUT_PERIOD_END", H$3)</f>
        <v>131294422</v>
      </c>
      <c r="I251" s="9" cm="1">
        <f t="array" ref="I251">_xll.SNL.Clients.Office.Excel.Functions.SPG($A251, "SP_SHARES_OUT_PERIOD_END", I$3)</f>
        <v>131351864</v>
      </c>
      <c r="J251" s="9" cm="1">
        <f t="array" ref="J251">_xll.SNL.Clients.Office.Excel.Functions.SPG($A251, "SP_SHARES_OUT_PERIOD_END", J$3)</f>
        <v>133238368</v>
      </c>
    </row>
    <row r="252" spans="1:10" x14ac:dyDescent="0.3">
      <c r="A252" s="11" t="s">
        <v>254</v>
      </c>
      <c r="B252" s="9" t="str" cm="1">
        <f t="array" ref="B252">_xll.SNL.Clients.Office.Excel.Functions.SPG($A252, "SP_SHARES_OUT_PERIOD_END", B$3)</f>
        <v>NA</v>
      </c>
      <c r="C252" s="9" cm="1">
        <f t="array" ref="C252">_xll.SNL.Clients.Office.Excel.Functions.SPG($A252, "SP_SHARES_OUT_PERIOD_END", C$3)</f>
        <v>72959064</v>
      </c>
      <c r="D252" s="9" cm="1">
        <f t="array" ref="D252">_xll.SNL.Clients.Office.Excel.Functions.SPG($A252, "SP_SHARES_OUT_PERIOD_END", D$3)</f>
        <v>72959064</v>
      </c>
      <c r="E252" s="9" cm="1">
        <f t="array" ref="E252">_xll.SNL.Clients.Office.Excel.Functions.SPG($A252, "SP_SHARES_OUT_PERIOD_END", E$3)</f>
        <v>72872130</v>
      </c>
      <c r="F252" s="9" cm="1">
        <f t="array" ref="F252">_xll.SNL.Clients.Office.Excel.Functions.SPG($A252, "SP_SHARES_OUT_PERIOD_END", F$3)</f>
        <v>72899613</v>
      </c>
      <c r="G252" s="9" cm="1">
        <f t="array" ref="G252">_xll.SNL.Clients.Office.Excel.Functions.SPG($A252, "SP_SHARES_OUT_PERIOD_END", G$3)</f>
        <v>72857941</v>
      </c>
      <c r="H252" s="9" cm="1">
        <f t="array" ref="H252">_xll.SNL.Clients.Office.Excel.Functions.SPG($A252, "SP_SHARES_OUT_PERIOD_END", H$3)</f>
        <v>72821430</v>
      </c>
      <c r="I252" s="9" cm="1">
        <f t="array" ref="I252">_xll.SNL.Clients.Office.Excel.Functions.SPG($A252, "SP_SHARES_OUT_PERIOD_END", I$3)</f>
        <v>72894433</v>
      </c>
      <c r="J252" s="9" cm="1">
        <f t="array" ref="J252">_xll.SNL.Clients.Office.Excel.Functions.SPG($A252, "SP_SHARES_OUT_PERIOD_END", J$3)</f>
        <v>72866294</v>
      </c>
    </row>
    <row r="253" spans="1:10" x14ac:dyDescent="0.3">
      <c r="A253" s="11" t="s">
        <v>255</v>
      </c>
      <c r="B253" s="9" t="str" cm="1">
        <f t="array" ref="B253">_xll.SNL.Clients.Office.Excel.Functions.SPG($A253, "SP_SHARES_OUT_PERIOD_END", B$3)</f>
        <v>NA</v>
      </c>
      <c r="C253" s="9" cm="1">
        <f t="array" ref="C253">_xll.SNL.Clients.Office.Excel.Functions.SPG($A253, "SP_SHARES_OUT_PERIOD_END", C$3)</f>
        <v>122912389</v>
      </c>
      <c r="D253" s="9" cm="1">
        <f t="array" ref="D253">_xll.SNL.Clients.Office.Excel.Functions.SPG($A253, "SP_SHARES_OUT_PERIOD_END", D$3)</f>
        <v>124253511</v>
      </c>
      <c r="E253" s="9" cm="1">
        <f t="array" ref="E253">_xll.SNL.Clients.Office.Excel.Functions.SPG($A253, "SP_SHARES_OUT_PERIOD_END", E$3)</f>
        <v>124253511</v>
      </c>
      <c r="F253" s="9" cm="1">
        <f t="array" ref="F253">_xll.SNL.Clients.Office.Excel.Functions.SPG($A253, "SP_SHARES_OUT_PERIOD_END", F$3)</f>
        <v>125216293</v>
      </c>
      <c r="G253" s="9" cm="1">
        <f t="array" ref="G253">_xll.SNL.Clients.Office.Excel.Functions.SPG($A253, "SP_SHARES_OUT_PERIOD_END", G$3)</f>
        <v>125599058</v>
      </c>
      <c r="H253" s="9" cm="1">
        <f t="array" ref="H253">_xll.SNL.Clients.Office.Excel.Functions.SPG($A253, "SP_SHARES_OUT_PERIOD_END", H$3)</f>
        <v>125976998</v>
      </c>
      <c r="I253" s="9" cm="1">
        <f t="array" ref="I253">_xll.SNL.Clients.Office.Excel.Functions.SPG($A253, "SP_SHARES_OUT_PERIOD_END", I$3)</f>
        <v>125880738</v>
      </c>
      <c r="J253" s="9" cm="1">
        <f t="array" ref="J253">_xll.SNL.Clients.Office.Excel.Functions.SPG($A253, "SP_SHARES_OUT_PERIOD_END", J$3)</f>
        <v>126805092</v>
      </c>
    </row>
    <row r="254" spans="1:10" x14ac:dyDescent="0.3">
      <c r="A254" s="11" t="s">
        <v>256</v>
      </c>
      <c r="B254" s="9" t="str" cm="1">
        <f t="array" ref="B254">_xll.SNL.Clients.Office.Excel.Functions.SPG($A254, "SP_SHARES_OUT_PERIOD_END", B$3)</f>
        <v>NA</v>
      </c>
      <c r="C254" s="9" cm="1">
        <f t="array" ref="C254">_xll.SNL.Clients.Office.Excel.Functions.SPG($A254, "SP_SHARES_OUT_PERIOD_END", C$3)</f>
        <v>2407298000</v>
      </c>
      <c r="D254" s="9" cm="1">
        <f t="array" ref="D254">_xll.SNL.Clients.Office.Excel.Functions.SPG($A254, "SP_SHARES_OUT_PERIOD_END", D$3)</f>
        <v>2407298000</v>
      </c>
      <c r="E254" s="9" cm="1">
        <f t="array" ref="E254">_xll.SNL.Clients.Office.Excel.Functions.SPG($A254, "SP_SHARES_OUT_PERIOD_END", E$3)</f>
        <v>2406846000</v>
      </c>
      <c r="F254" s="9" cm="1">
        <f t="array" ref="F254">_xll.SNL.Clients.Office.Excel.Functions.SPG($A254, "SP_SHARES_OUT_PERIOD_END", F$3)</f>
        <v>2406723000</v>
      </c>
      <c r="G254" s="9" cm="1">
        <f t="array" ref="G254">_xll.SNL.Clients.Office.Excel.Functions.SPG($A254, "SP_SHARES_OUT_PERIOD_END", G$3)</f>
        <v>2407078000</v>
      </c>
      <c r="H254" s="9" cm="1">
        <f t="array" ref="H254">_xll.SNL.Clients.Office.Excel.Functions.SPG($A254, "SP_SHARES_OUT_PERIOD_END", H$3)</f>
        <v>2407178000</v>
      </c>
      <c r="I254" s="9" cm="1">
        <f t="array" ref="I254">_xll.SNL.Clients.Office.Excel.Functions.SPG($A254, "SP_SHARES_OUT_PERIOD_END", I$3)</f>
        <v>2598143000</v>
      </c>
      <c r="J254" s="9" cm="1">
        <f t="array" ref="J254">_xll.SNL.Clients.Office.Excel.Functions.SPG($A254, "SP_SHARES_OUT_PERIOD_END", J$3)</f>
        <v>2598324000</v>
      </c>
    </row>
    <row r="255" spans="1:10" x14ac:dyDescent="0.3">
      <c r="A255" s="11" t="s">
        <v>257</v>
      </c>
      <c r="B255" s="9" t="str" cm="1">
        <f t="array" ref="B255">_xll.SNL.Clients.Office.Excel.Functions.SPG($A255, "SP_SHARES_OUT_PERIOD_END", B$3)</f>
        <v>NA</v>
      </c>
      <c r="C255" s="9" cm="1">
        <f t="array" ref="C255">_xll.SNL.Clients.Office.Excel.Functions.SPG($A255, "SP_SHARES_OUT_PERIOD_END", C$3)</f>
        <v>660594161</v>
      </c>
      <c r="D255" s="9" cm="1">
        <f t="array" ref="D255">_xll.SNL.Clients.Office.Excel.Functions.SPG($A255, "SP_SHARES_OUT_PERIOD_END", D$3)</f>
        <v>662878003</v>
      </c>
      <c r="E255" s="9" cm="1">
        <f t="array" ref="E255">_xll.SNL.Clients.Office.Excel.Functions.SPG($A255, "SP_SHARES_OUT_PERIOD_END", E$3)</f>
        <v>668013549</v>
      </c>
      <c r="F255" s="9" cm="1">
        <f t="array" ref="F255">_xll.SNL.Clients.Office.Excel.Functions.SPG($A255, "SP_SHARES_OUT_PERIOD_END", F$3)</f>
        <v>673675568</v>
      </c>
      <c r="G255" s="9" cm="1">
        <f t="array" ref="G255">_xll.SNL.Clients.Office.Excel.Functions.SPG($A255, "SP_SHARES_OUT_PERIOD_END", G$3)</f>
        <v>681477046</v>
      </c>
      <c r="H255" s="9" cm="1">
        <f t="array" ref="H255">_xll.SNL.Clients.Office.Excel.Functions.SPG($A255, "SP_SHARES_OUT_PERIOD_END", H$3)</f>
        <v>680372072</v>
      </c>
      <c r="I255" s="9" cm="1">
        <f t="array" ref="I255">_xll.SNL.Clients.Office.Excel.Functions.SPG($A255, "SP_SHARES_OUT_PERIOD_END", I$3)</f>
        <v>680320034</v>
      </c>
      <c r="J255" s="9" cm="1">
        <f t="array" ref="J255">_xll.SNL.Clients.Office.Excel.Functions.SPG($A255, "SP_SHARES_OUT_PERIOD_END", J$3)</f>
        <v>686098829</v>
      </c>
    </row>
    <row r="256" spans="1:10" x14ac:dyDescent="0.3">
      <c r="A256" s="11" t="s">
        <v>258</v>
      </c>
      <c r="B256" s="9" t="str" cm="1">
        <f t="array" ref="B256">_xll.SNL.Clients.Office.Excel.Functions.SPG($A256, "SP_SHARES_OUT_PERIOD_END", B$3)</f>
        <v>NA</v>
      </c>
      <c r="C256" s="9" cm="1">
        <f t="array" ref="C256">_xll.SNL.Clients.Office.Excel.Functions.SPG($A256, "SP_SHARES_OUT_PERIOD_END", C$3)</f>
        <v>2797600000</v>
      </c>
      <c r="D256" s="9" cm="1">
        <f t="array" ref="D256">_xll.SNL.Clients.Office.Excel.Functions.SPG($A256, "SP_SHARES_OUT_PERIOD_END", D$3)</f>
        <v>2815340422</v>
      </c>
      <c r="E256" s="9" cm="1">
        <f t="array" ref="E256">_xll.SNL.Clients.Office.Excel.Functions.SPG($A256, "SP_SHARES_OUT_PERIOD_END", E$3)</f>
        <v>2845164727</v>
      </c>
      <c r="F256" s="9" cm="1">
        <f t="array" ref="F256">_xll.SNL.Clients.Office.Excel.Functions.SPG($A256, "SP_SHARES_OUT_PERIOD_END", F$3)</f>
        <v>2871667879</v>
      </c>
      <c r="G256" s="9" cm="1">
        <f t="array" ref="G256">_xll.SNL.Clients.Office.Excel.Functions.SPG($A256, "SP_SHARES_OUT_PERIOD_END", G$3)</f>
        <v>2876658594</v>
      </c>
      <c r="H256" s="9" cm="1">
        <f t="array" ref="H256">_xll.SNL.Clients.Office.Excel.Functions.SPG($A256, "SP_SHARES_OUT_PERIOD_END", H$3)</f>
        <v>2891008341</v>
      </c>
      <c r="I256" s="9" cm="1">
        <f t="array" ref="I256">_xll.SNL.Clients.Office.Excel.Functions.SPG($A256, "SP_SHARES_OUT_PERIOD_END", I$3)</f>
        <v>2906085273</v>
      </c>
      <c r="J256" s="9" cm="1">
        <f t="array" ref="J256">_xll.SNL.Clients.Office.Excel.Functions.SPG($A256, "SP_SHARES_OUT_PERIOD_END", J$3)</f>
        <v>2922288509</v>
      </c>
    </row>
    <row r="257" spans="1:10" x14ac:dyDescent="0.3">
      <c r="A257" s="11" t="s">
        <v>259</v>
      </c>
      <c r="B257" s="9" t="str" cm="1">
        <f t="array" ref="B257">_xll.SNL.Clients.Office.Excel.Functions.SPG($A257, "SP_SHARES_OUT_PERIOD_END", B$3)</f>
        <v>NA</v>
      </c>
      <c r="C257" s="9" cm="1">
        <f t="array" ref="C257">_xll.SNL.Clients.Office.Excel.Functions.SPG($A257, "SP_SHARES_OUT_PERIOD_END", C$3)</f>
        <v>331600000</v>
      </c>
      <c r="D257" s="9" cm="1">
        <f t="array" ref="D257">_xll.SNL.Clients.Office.Excel.Functions.SPG($A257, "SP_SHARES_OUT_PERIOD_END", D$3)</f>
        <v>330900000</v>
      </c>
      <c r="E257" s="9" cm="1">
        <f t="array" ref="E257">_xll.SNL.Clients.Office.Excel.Functions.SPG($A257, "SP_SHARES_OUT_PERIOD_END", E$3)</f>
        <v>325300000</v>
      </c>
      <c r="F257" s="9" cm="1">
        <f t="array" ref="F257">_xll.SNL.Clients.Office.Excel.Functions.SPG($A257, "SP_SHARES_OUT_PERIOD_END", F$3)</f>
        <v>324900000</v>
      </c>
      <c r="G257" s="9" cm="1">
        <f t="array" ref="G257">_xll.SNL.Clients.Office.Excel.Functions.SPG($A257, "SP_SHARES_OUT_PERIOD_END", G$3)</f>
        <v>320300000</v>
      </c>
      <c r="H257" s="9" cm="1">
        <f t="array" ref="H257">_xll.SNL.Clients.Office.Excel.Functions.SPG($A257, "SP_SHARES_OUT_PERIOD_END", H$3)</f>
        <v>318800000</v>
      </c>
      <c r="I257" s="9" cm="1">
        <f t="array" ref="I257">_xll.SNL.Clients.Office.Excel.Functions.SPG($A257, "SP_SHARES_OUT_PERIOD_END", I$3)</f>
        <v>317800000</v>
      </c>
      <c r="J257" s="9" cm="1">
        <f t="array" ref="J257">_xll.SNL.Clients.Office.Excel.Functions.SPG($A257, "SP_SHARES_OUT_PERIOD_END", J$3)</f>
        <v>321400000</v>
      </c>
    </row>
    <row r="258" spans="1:10" x14ac:dyDescent="0.3">
      <c r="A258" s="11" t="s">
        <v>260</v>
      </c>
      <c r="B258" s="9" t="str" cm="1">
        <f t="array" ref="B258">_xll.SNL.Clients.Office.Excel.Functions.SPG($A258, "SP_SHARES_OUT_PERIOD_END", B$3)</f>
        <v>NA</v>
      </c>
      <c r="C258" s="9" cm="1">
        <f t="array" ref="C258">_xll.SNL.Clients.Office.Excel.Functions.SPG($A258, "SP_SHARES_OUT_PERIOD_END", C$3)</f>
        <v>345000000</v>
      </c>
      <c r="D258" s="9" cm="1">
        <f t="array" ref="D258">_xll.SNL.Clients.Office.Excel.Functions.SPG($A258, "SP_SHARES_OUT_PERIOD_END", D$3)</f>
        <v>344697894</v>
      </c>
      <c r="E258" s="9" cm="1">
        <f t="array" ref="E258">_xll.SNL.Clients.Office.Excel.Functions.SPG($A258, "SP_SHARES_OUT_PERIOD_END", E$3)</f>
        <v>342287795</v>
      </c>
      <c r="F258" s="9" cm="1">
        <f t="array" ref="F258">_xll.SNL.Clients.Office.Excel.Functions.SPG($A258, "SP_SHARES_OUT_PERIOD_END", F$3)</f>
        <v>341000000</v>
      </c>
      <c r="G258" s="9" cm="1">
        <f t="array" ref="G258">_xll.SNL.Clients.Office.Excel.Functions.SPG($A258, "SP_SHARES_OUT_PERIOD_END", G$3)</f>
        <v>340588194</v>
      </c>
      <c r="H258" s="9" cm="1">
        <f t="array" ref="H258">_xll.SNL.Clients.Office.Excel.Functions.SPG($A258, "SP_SHARES_OUT_PERIOD_END", H$3)</f>
        <v>343000000</v>
      </c>
      <c r="I258" s="9" cm="1">
        <f t="array" ref="I258">_xll.SNL.Clients.Office.Excel.Functions.SPG($A258, "SP_SHARES_OUT_PERIOD_END", I$3)</f>
        <v>342346679</v>
      </c>
      <c r="J258" s="9" cm="1">
        <f t="array" ref="J258">_xll.SNL.Clients.Office.Excel.Functions.SPG($A258, "SP_SHARES_OUT_PERIOD_END", J$3)</f>
        <v>342758421</v>
      </c>
    </row>
    <row r="259" spans="1:10" x14ac:dyDescent="0.3">
      <c r="A259" s="11" t="s">
        <v>261</v>
      </c>
      <c r="B259" s="9" t="str" cm="1">
        <f t="array" ref="B259">_xll.SNL.Clients.Office.Excel.Functions.SPG($A259, "SP_SHARES_OUT_PERIOD_END", B$3)</f>
        <v>NA</v>
      </c>
      <c r="C259" s="9" cm="1">
        <f t="array" ref="C259">_xll.SNL.Clients.Office.Excel.Functions.SPG($A259, "SP_SHARES_OUT_PERIOD_END", C$3)</f>
        <v>1916278058</v>
      </c>
      <c r="D259" s="9" cm="1">
        <f t="array" ref="D259">_xll.SNL.Clients.Office.Excel.Functions.SPG($A259, "SP_SHARES_OUT_PERIOD_END", D$3)</f>
        <v>1916278058</v>
      </c>
      <c r="E259" s="9" cm="1">
        <f t="array" ref="E259">_xll.SNL.Clients.Office.Excel.Functions.SPG($A259, "SP_SHARES_OUT_PERIOD_END", E$3)</f>
        <v>1915063617</v>
      </c>
      <c r="F259" s="9" cm="1">
        <f t="array" ref="F259">_xll.SNL.Clients.Office.Excel.Functions.SPG($A259, "SP_SHARES_OUT_PERIOD_END", F$3)</f>
        <v>1914698483</v>
      </c>
      <c r="G259" s="9" cm="1">
        <f t="array" ref="G259">_xll.SNL.Clients.Office.Excel.Functions.SPG($A259, "SP_SHARES_OUT_PERIOD_END", G$3)</f>
        <v>1915057047</v>
      </c>
      <c r="H259" s="9" cm="1">
        <f t="array" ref="H259">_xll.SNL.Clients.Office.Excel.Functions.SPG($A259, "SP_SHARES_OUT_PERIOD_END", H$3)</f>
        <v>1914909765</v>
      </c>
      <c r="I259" s="9" cm="1">
        <f t="array" ref="I259">_xll.SNL.Clients.Office.Excel.Functions.SPG($A259, "SP_SHARES_OUT_PERIOD_END", I$3)</f>
        <v>1914894444</v>
      </c>
      <c r="J259" s="9" cm="1">
        <f t="array" ref="J259">_xll.SNL.Clients.Office.Excel.Functions.SPG($A259, "SP_SHARES_OUT_PERIOD_END", J$3)</f>
        <v>1914894444</v>
      </c>
    </row>
    <row r="260" spans="1:10" x14ac:dyDescent="0.3">
      <c r="A260" s="11" t="s">
        <v>262</v>
      </c>
      <c r="B260" s="9" t="str" cm="1">
        <f t="array" ref="B260">_xll.SNL.Clients.Office.Excel.Functions.SPG($A260, "SP_SHARES_OUT_PERIOD_END", B$3)</f>
        <v>NA</v>
      </c>
      <c r="C260" s="9" t="str" cm="1">
        <f t="array" ref="C260">_xll.SNL.Clients.Office.Excel.Functions.SPG($A260, "SP_SHARES_OUT_PERIOD_END", C$3)</f>
        <v>NA</v>
      </c>
      <c r="D260" s="9" cm="1">
        <f t="array" ref="D260">_xll.SNL.Clients.Office.Excel.Functions.SPG($A260, "SP_SHARES_OUT_PERIOD_END", D$3)</f>
        <v>1356443009</v>
      </c>
      <c r="E260" s="9" cm="1">
        <f t="array" ref="E260">_xll.SNL.Clients.Office.Excel.Functions.SPG($A260, "SP_SHARES_OUT_PERIOD_END", E$3)</f>
        <v>1355763506</v>
      </c>
      <c r="F260" s="9" cm="1">
        <f t="array" ref="F260">_xll.SNL.Clients.Office.Excel.Functions.SPG($A260, "SP_SHARES_OUT_PERIOD_END", F$3)</f>
        <v>1355571438</v>
      </c>
      <c r="G260" s="9" cm="1">
        <f t="array" ref="G260">_xll.SNL.Clients.Office.Excel.Functions.SPG($A260, "SP_SHARES_OUT_PERIOD_END", G$3)</f>
        <v>1390446043</v>
      </c>
      <c r="H260" s="9" cm="1">
        <f t="array" ref="H260">_xll.SNL.Clients.Office.Excel.Functions.SPG($A260, "SP_SHARES_OUT_PERIOD_END", H$3)</f>
        <v>1398322033</v>
      </c>
      <c r="I260" s="9" cm="1">
        <f t="array" ref="I260">_xll.SNL.Clients.Office.Excel.Functions.SPG($A260, "SP_SHARES_OUT_PERIOD_END", I$3)</f>
        <v>1396909564</v>
      </c>
      <c r="J260" s="9" cm="1">
        <f t="array" ref="J260">_xll.SNL.Clients.Office.Excel.Functions.SPG($A260, "SP_SHARES_OUT_PERIOD_END", J$3)</f>
        <v>1403720858</v>
      </c>
    </row>
    <row r="261" spans="1:10" x14ac:dyDescent="0.3">
      <c r="A261" s="11" t="s">
        <v>263</v>
      </c>
      <c r="B261" s="9" t="str" cm="1">
        <f t="array" ref="B261">_xll.SNL.Clients.Office.Excel.Functions.SPG($A261, "SP_SHARES_OUT_PERIOD_END", B$3)</f>
        <v>NA</v>
      </c>
      <c r="C261" s="9" cm="1">
        <f t="array" ref="C261">_xll.SNL.Clients.Office.Excel.Functions.SPG($A261, "SP_SHARES_OUT_PERIOD_END", C$3)</f>
        <v>1106786000</v>
      </c>
      <c r="D261" s="9" cm="1">
        <f t="array" ref="D261">_xll.SNL.Clients.Office.Excel.Functions.SPG($A261, "SP_SHARES_OUT_PERIOD_END", D$3)</f>
        <v>991250972</v>
      </c>
      <c r="E261" s="9" cm="1">
        <f t="array" ref="E261">_xll.SNL.Clients.Office.Excel.Functions.SPG($A261, "SP_SHARES_OUT_PERIOD_END", E$3)</f>
        <v>943199530</v>
      </c>
      <c r="F261" s="9" cm="1">
        <f t="array" ref="F261">_xll.SNL.Clients.Office.Excel.Functions.SPG($A261, "SP_SHARES_OUT_PERIOD_END", F$3)</f>
        <v>942775576</v>
      </c>
      <c r="G261" s="9" cm="1">
        <f t="array" ref="G261">_xll.SNL.Clients.Office.Excel.Functions.SPG($A261, "SP_SHARES_OUT_PERIOD_END", G$3)</f>
        <v>936563987</v>
      </c>
      <c r="H261" s="9" cm="1">
        <f t="array" ref="H261">_xll.SNL.Clients.Office.Excel.Functions.SPG($A261, "SP_SHARES_OUT_PERIOD_END", H$3)</f>
        <v>936160617</v>
      </c>
      <c r="I261" s="9" cm="1">
        <f t="array" ref="I261">_xll.SNL.Clients.Office.Excel.Functions.SPG($A261, "SP_SHARES_OUT_PERIOD_END", I$3)</f>
        <v>935733259</v>
      </c>
      <c r="J261" s="9" cm="1">
        <f t="array" ref="J261">_xll.SNL.Clients.Office.Excel.Functions.SPG($A261, "SP_SHARES_OUT_PERIOD_END", J$3)</f>
        <v>935229338</v>
      </c>
    </row>
    <row r="262" spans="1:10" x14ac:dyDescent="0.3">
      <c r="A262" s="11" t="s">
        <v>264</v>
      </c>
      <c r="B262" s="9" t="str" cm="1">
        <f t="array" ref="B262">_xll.SNL.Clients.Office.Excel.Functions.SPG($A262, "SP_SHARES_OUT_PERIOD_END", B$3)</f>
        <v>NA</v>
      </c>
      <c r="C262" s="9" t="str" cm="1">
        <f t="array" ref="C262">_xll.SNL.Clients.Office.Excel.Functions.SPG($A262, "SP_SHARES_OUT_PERIOD_END", C$3)</f>
        <v>NA</v>
      </c>
      <c r="D262" s="9" cm="1">
        <f t="array" ref="D262">_xll.SNL.Clients.Office.Excel.Functions.SPG($A262, "SP_SHARES_OUT_PERIOD_END", D$3)</f>
        <v>172584000</v>
      </c>
      <c r="E262" s="9" cm="1">
        <f t="array" ref="E262">_xll.SNL.Clients.Office.Excel.Functions.SPG($A262, "SP_SHARES_OUT_PERIOD_END", E$3)</f>
        <v>173520000</v>
      </c>
      <c r="F262" s="9" cm="1">
        <f t="array" ref="F262">_xll.SNL.Clients.Office.Excel.Functions.SPG($A262, "SP_SHARES_OUT_PERIOD_END", F$3)</f>
        <v>174279000</v>
      </c>
      <c r="G262" s="9" cm="1">
        <f t="array" ref="G262">_xll.SNL.Clients.Office.Excel.Functions.SPG($A262, "SP_SHARES_OUT_PERIOD_END", G$3)</f>
        <v>174547000</v>
      </c>
      <c r="H262" s="9" cm="1">
        <f t="array" ref="H262">_xll.SNL.Clients.Office.Excel.Functions.SPG($A262, "SP_SHARES_OUT_PERIOD_END", H$3)</f>
        <v>174322000</v>
      </c>
      <c r="I262" s="9" cm="1">
        <f t="array" ref="I262">_xll.SNL.Clients.Office.Excel.Functions.SPG($A262, "SP_SHARES_OUT_PERIOD_END", I$3)</f>
        <v>177572000</v>
      </c>
      <c r="J262" s="9" cm="1">
        <f t="array" ref="J262">_xll.SNL.Clients.Office.Excel.Functions.SPG($A262, "SP_SHARES_OUT_PERIOD_END", J$3)</f>
        <v>178151000</v>
      </c>
    </row>
    <row r="263" spans="1:10" x14ac:dyDescent="0.3">
      <c r="A263" s="11" t="s">
        <v>265</v>
      </c>
      <c r="B263" s="9" t="str" cm="1">
        <f t="array" ref="B263">_xll.SNL.Clients.Office.Excel.Functions.SPG($A263, "SP_SHARES_OUT_PERIOD_END", B$3)</f>
        <v>NA</v>
      </c>
      <c r="C263" s="9" cm="1">
        <f t="array" ref="C263">_xll.SNL.Clients.Office.Excel.Functions.SPG($A263, "SP_SHARES_OUT_PERIOD_END", C$3)</f>
        <v>331800000</v>
      </c>
      <c r="D263" s="9" cm="1">
        <f t="array" ref="D263">_xll.SNL.Clients.Office.Excel.Functions.SPG($A263, "SP_SHARES_OUT_PERIOD_END", D$3)</f>
        <v>333500000</v>
      </c>
      <c r="E263" s="9" cm="1">
        <f t="array" ref="E263">_xll.SNL.Clients.Office.Excel.Functions.SPG($A263, "SP_SHARES_OUT_PERIOD_END", E$3)</f>
        <v>337000000</v>
      </c>
      <c r="F263" s="9" cm="1">
        <f t="array" ref="F263">_xll.SNL.Clients.Office.Excel.Functions.SPG($A263, "SP_SHARES_OUT_PERIOD_END", F$3)</f>
        <v>336774000</v>
      </c>
      <c r="G263" s="9" cm="1">
        <f t="array" ref="G263">_xll.SNL.Clients.Office.Excel.Functions.SPG($A263, "SP_SHARES_OUT_PERIOD_END", G$3)</f>
        <v>337000000</v>
      </c>
      <c r="H263" s="9" cm="1">
        <f t="array" ref="H263">_xll.SNL.Clients.Office.Excel.Functions.SPG($A263, "SP_SHARES_OUT_PERIOD_END", H$3)</f>
        <v>337983000</v>
      </c>
      <c r="I263" s="9" cm="1">
        <f t="array" ref="I263">_xll.SNL.Clients.Office.Excel.Functions.SPG($A263, "SP_SHARES_OUT_PERIOD_END", I$3)</f>
        <v>338200000</v>
      </c>
      <c r="J263" s="9" cm="1">
        <f t="array" ref="J263">_xll.SNL.Clients.Office.Excel.Functions.SPG($A263, "SP_SHARES_OUT_PERIOD_END", J$3)</f>
        <v>337400000</v>
      </c>
    </row>
    <row r="264" spans="1:10" x14ac:dyDescent="0.3">
      <c r="A264" s="11" t="s">
        <v>266</v>
      </c>
      <c r="B264" s="9" t="str" cm="1">
        <f t="array" ref="B264">_xll.SNL.Clients.Office.Excel.Functions.SPG($A264, "SP_SHARES_OUT_PERIOD_END", B$3)</f>
        <v>NA</v>
      </c>
      <c r="C264" s="9" cm="1">
        <f t="array" ref="C264">_xll.SNL.Clients.Office.Excel.Functions.SPG($A264, "SP_SHARES_OUT_PERIOD_END", C$3)</f>
        <v>679493522</v>
      </c>
      <c r="D264" s="9" cm="1">
        <f t="array" ref="D264">_xll.SNL.Clients.Office.Excel.Functions.SPG($A264, "SP_SHARES_OUT_PERIOD_END", D$3)</f>
        <v>674082065</v>
      </c>
      <c r="E264" s="9" cm="1">
        <f t="array" ref="E264">_xll.SNL.Clients.Office.Excel.Functions.SPG($A264, "SP_SHARES_OUT_PERIOD_END", E$3)</f>
        <v>674112166</v>
      </c>
      <c r="F264" s="9" cm="1">
        <f t="array" ref="F264">_xll.SNL.Clients.Office.Excel.Functions.SPG($A264, "SP_SHARES_OUT_PERIOD_END", F$3)</f>
        <v>674117917</v>
      </c>
      <c r="G264" s="9" cm="1">
        <f t="array" ref="G264">_xll.SNL.Clients.Office.Excel.Functions.SPG($A264, "SP_SHARES_OUT_PERIOD_END", G$3)</f>
        <v>619871237</v>
      </c>
      <c r="H264" s="9" cm="1">
        <f t="array" ref="H264">_xll.SNL.Clients.Office.Excel.Functions.SPG($A264, "SP_SHARES_OUT_PERIOD_END", H$3)</f>
        <v>619874590</v>
      </c>
      <c r="I264" s="9" cm="1">
        <f t="array" ref="I264">_xll.SNL.Clients.Office.Excel.Functions.SPG($A264, "SP_SHARES_OUT_PERIOD_END", I$3)</f>
        <v>619888890</v>
      </c>
      <c r="J264" s="9" cm="1">
        <f t="array" ref="J264">_xll.SNL.Clients.Office.Excel.Functions.SPG($A264, "SP_SHARES_OUT_PERIOD_END", J$3)</f>
        <v>619891809</v>
      </c>
    </row>
    <row r="265" spans="1:10" x14ac:dyDescent="0.3">
      <c r="A265" s="11" t="s">
        <v>267</v>
      </c>
      <c r="B265" s="9" t="str" cm="1">
        <f t="array" ref="B265">_xll.SNL.Clients.Office.Excel.Functions.SPG($A265, "SP_SHARES_OUT_PERIOD_END", B$3)</f>
        <v>NA</v>
      </c>
      <c r="C265" s="9" cm="1">
        <f t="array" ref="C265">_xll.SNL.Clients.Office.Excel.Functions.SPG($A265, "SP_SHARES_OUT_PERIOD_END", C$3)</f>
        <v>2222000000</v>
      </c>
      <c r="D265" s="9" cm="1">
        <f t="array" ref="D265">_xll.SNL.Clients.Office.Excel.Functions.SPG($A265, "SP_SHARES_OUT_PERIOD_END", D$3)</f>
        <v>2221626124</v>
      </c>
      <c r="E265" s="9" cm="1">
        <f t="array" ref="E265">_xll.SNL.Clients.Office.Excel.Functions.SPG($A265, "SP_SHARES_OUT_PERIOD_END", E$3)</f>
        <v>2219403596</v>
      </c>
      <c r="F265" s="9" cm="1">
        <f t="array" ref="F265">_xll.SNL.Clients.Office.Excel.Functions.SPG($A265, "SP_SHARES_OUT_PERIOD_END", F$3)</f>
        <v>2219374654</v>
      </c>
      <c r="G265" s="9" cm="1">
        <f t="array" ref="G265">_xll.SNL.Clients.Office.Excel.Functions.SPG($A265, "SP_SHARES_OUT_PERIOD_END", G$3)</f>
        <v>2219729644</v>
      </c>
      <c r="H265" s="9" cm="1">
        <f t="array" ref="H265">_xll.SNL.Clients.Office.Excel.Functions.SPG($A265, "SP_SHARES_OUT_PERIOD_END", H$3)</f>
        <v>2227817827</v>
      </c>
      <c r="I265" s="9" cm="1">
        <f t="array" ref="I265">_xll.SNL.Clients.Office.Excel.Functions.SPG($A265, "SP_SHARES_OUT_PERIOD_END", I$3)</f>
        <v>2228894500</v>
      </c>
      <c r="J265" s="9" cm="1">
        <f t="array" ref="J265">_xll.SNL.Clients.Office.Excel.Functions.SPG($A265, "SP_SHARES_OUT_PERIOD_END", J$3)</f>
        <v>2241158000</v>
      </c>
    </row>
    <row r="266" spans="1:10" x14ac:dyDescent="0.3">
      <c r="A266" s="11" t="s">
        <v>268</v>
      </c>
      <c r="B266" s="9" t="str" cm="1">
        <f t="array" ref="B266">_xll.SNL.Clients.Office.Excel.Functions.SPG($A266, "SP_SHARES_OUT_PERIOD_END", B$3)</f>
        <v>NA</v>
      </c>
      <c r="C266" s="9" cm="1">
        <f t="array" ref="C266">_xll.SNL.Clients.Office.Excel.Functions.SPG($A266, "SP_SHARES_OUT_PERIOD_END", C$3)</f>
        <v>888232174</v>
      </c>
      <c r="D266" s="9" cm="1">
        <f t="array" ref="D266">_xll.SNL.Clients.Office.Excel.Functions.SPG($A266, "SP_SHARES_OUT_PERIOD_END", D$3)</f>
        <v>887448993</v>
      </c>
      <c r="E266" s="9" cm="1">
        <f t="array" ref="E266">_xll.SNL.Clients.Office.Excel.Functions.SPG($A266, "SP_SHARES_OUT_PERIOD_END", E$3)</f>
        <v>887439098</v>
      </c>
      <c r="F266" s="9" cm="1">
        <f t="array" ref="F266">_xll.SNL.Clients.Office.Excel.Functions.SPG($A266, "SP_SHARES_OUT_PERIOD_END", F$3)</f>
        <v>885010967</v>
      </c>
      <c r="G266" s="9" cm="1">
        <f t="array" ref="G266">_xll.SNL.Clients.Office.Excel.Functions.SPG($A266, "SP_SHARES_OUT_PERIOD_END", G$3)</f>
        <v>885005588</v>
      </c>
      <c r="H266" s="9" cm="1">
        <f t="array" ref="H266">_xll.SNL.Clients.Office.Excel.Functions.SPG($A266, "SP_SHARES_OUT_PERIOD_END", H$3)</f>
        <v>884585205</v>
      </c>
      <c r="I266" s="9" cm="1">
        <f t="array" ref="I266">_xll.SNL.Clients.Office.Excel.Functions.SPG($A266, "SP_SHARES_OUT_PERIOD_END", I$3)</f>
        <v>857987641</v>
      </c>
      <c r="J266" s="9" cm="1">
        <f t="array" ref="J266">_xll.SNL.Clients.Office.Excel.Functions.SPG($A266, "SP_SHARES_OUT_PERIOD_END", J$3)</f>
        <v>861104000</v>
      </c>
    </row>
    <row r="267" spans="1:10" x14ac:dyDescent="0.3">
      <c r="A267" s="11" t="s">
        <v>269</v>
      </c>
      <c r="B267" s="9" t="str" cm="1">
        <f t="array" ref="B267">_xll.SNL.Clients.Office.Excel.Functions.SPG($A267, "SP_SHARES_OUT_PERIOD_END", B$3)</f>
        <v>NA</v>
      </c>
      <c r="C267" s="9" cm="1">
        <f t="array" ref="C267">_xll.SNL.Clients.Office.Excel.Functions.SPG($A267, "SP_SHARES_OUT_PERIOD_END", C$3)</f>
        <v>132944000</v>
      </c>
      <c r="D267" s="9" cm="1">
        <f t="array" ref="D267">_xll.SNL.Clients.Office.Excel.Functions.SPG($A267, "SP_SHARES_OUT_PERIOD_END", D$3)</f>
        <v>133819000</v>
      </c>
      <c r="E267" s="9" cm="1">
        <f t="array" ref="E267">_xll.SNL.Clients.Office.Excel.Functions.SPG($A267, "SP_SHARES_OUT_PERIOD_END", E$3)</f>
        <v>134425000</v>
      </c>
      <c r="F267" s="9" cm="1">
        <f t="array" ref="F267">_xll.SNL.Clients.Office.Excel.Functions.SPG($A267, "SP_SHARES_OUT_PERIOD_END", F$3)</f>
        <v>134713000</v>
      </c>
      <c r="G267" s="9" cm="1">
        <f t="array" ref="G267">_xll.SNL.Clients.Office.Excel.Functions.SPG($A267, "SP_SHARES_OUT_PERIOD_END", G$3)</f>
        <v>135260000</v>
      </c>
      <c r="H267" s="9" cm="1">
        <f t="array" ref="H267">_xll.SNL.Clients.Office.Excel.Functions.SPG($A267, "SP_SHARES_OUT_PERIOD_END", H$3)</f>
        <v>135967000</v>
      </c>
      <c r="I267" s="9" cm="1">
        <f t="array" ref="I267">_xll.SNL.Clients.Office.Excel.Functions.SPG($A267, "SP_SHARES_OUT_PERIOD_END", I$3)</f>
        <v>136750000</v>
      </c>
      <c r="J267" s="9" cm="1">
        <f t="array" ref="J267">_xll.SNL.Clients.Office.Excel.Functions.SPG($A267, "SP_SHARES_OUT_PERIOD_END", J$3)</f>
        <v>137289000</v>
      </c>
    </row>
    <row r="268" spans="1:10" x14ac:dyDescent="0.3">
      <c r="A268" s="11" t="s">
        <v>270</v>
      </c>
      <c r="B268" s="9" t="str" cm="1">
        <f t="array" ref="B268">_xll.SNL.Clients.Office.Excel.Functions.SPG($A268, "SP_SHARES_OUT_PERIOD_END", B$3)</f>
        <v>NA</v>
      </c>
      <c r="C268" s="9" cm="1">
        <f t="array" ref="C268">_xll.SNL.Clients.Office.Excel.Functions.SPG($A268, "SP_SHARES_OUT_PERIOD_END", C$3)</f>
        <v>189700000</v>
      </c>
      <c r="D268" s="9" cm="1">
        <f t="array" ref="D268">_xll.SNL.Clients.Office.Excel.Functions.SPG($A268, "SP_SHARES_OUT_PERIOD_END", D$3)</f>
        <v>189548670</v>
      </c>
      <c r="E268" s="9" cm="1">
        <f t="array" ref="E268">_xll.SNL.Clients.Office.Excel.Functions.SPG($A268, "SP_SHARES_OUT_PERIOD_END", E$3)</f>
        <v>189779216</v>
      </c>
      <c r="F268" s="9" cm="1">
        <f t="array" ref="F268">_xll.SNL.Clients.Office.Excel.Functions.SPG($A268, "SP_SHARES_OUT_PERIOD_END", F$3)</f>
        <v>189463015</v>
      </c>
      <c r="G268" s="9" cm="1">
        <f t="array" ref="G268">_xll.SNL.Clients.Office.Excel.Functions.SPG($A268, "SP_SHARES_OUT_PERIOD_END", G$3)</f>
        <v>189808581</v>
      </c>
      <c r="H268" s="9" cm="1">
        <f t="array" ref="H268">_xll.SNL.Clients.Office.Excel.Functions.SPG($A268, "SP_SHARES_OUT_PERIOD_END", H$3)</f>
        <v>189439991</v>
      </c>
      <c r="I268" s="9" cm="1">
        <f t="array" ref="I268">_xll.SNL.Clients.Office.Excel.Functions.SPG($A268, "SP_SHARES_OUT_PERIOD_END", I$3)</f>
        <v>189085602</v>
      </c>
      <c r="J268" s="9" cm="1">
        <f t="array" ref="J268">_xll.SNL.Clients.Office.Excel.Functions.SPG($A268, "SP_SHARES_OUT_PERIOD_END", J$3)</f>
        <v>189360959</v>
      </c>
    </row>
    <row r="269" spans="1:10" x14ac:dyDescent="0.3">
      <c r="A269" s="11" t="s">
        <v>271</v>
      </c>
      <c r="B269" s="9" t="str" cm="1">
        <f t="array" ref="B269">_xll.SNL.Clients.Office.Excel.Functions.SPG($A269, "SP_SHARES_OUT_PERIOD_END", B$3)</f>
        <v>NA</v>
      </c>
      <c r="C269" s="9" cm="1">
        <f t="array" ref="C269">_xll.SNL.Clients.Office.Excel.Functions.SPG($A269, "SP_SHARES_OUT_PERIOD_END", C$3)</f>
        <v>83400000</v>
      </c>
      <c r="D269" s="9" cm="1">
        <f t="array" ref="D269">_xll.SNL.Clients.Office.Excel.Functions.SPG($A269, "SP_SHARES_OUT_PERIOD_END", D$3)</f>
        <v>83700000</v>
      </c>
      <c r="E269" s="9" cm="1">
        <f t="array" ref="E269">_xll.SNL.Clients.Office.Excel.Functions.SPG($A269, "SP_SHARES_OUT_PERIOD_END", E$3)</f>
        <v>83800000</v>
      </c>
      <c r="F269" s="9" cm="1">
        <f t="array" ref="F269">_xll.SNL.Clients.Office.Excel.Functions.SPG($A269, "SP_SHARES_OUT_PERIOD_END", F$3)</f>
        <v>84300000</v>
      </c>
      <c r="G269" s="9" cm="1">
        <f t="array" ref="G269">_xll.SNL.Clients.Office.Excel.Functions.SPG($A269, "SP_SHARES_OUT_PERIOD_END", G$3)</f>
        <v>83900000</v>
      </c>
      <c r="H269" s="9" cm="1">
        <f t="array" ref="H269">_xll.SNL.Clients.Office.Excel.Functions.SPG($A269, "SP_SHARES_OUT_PERIOD_END", H$3)</f>
        <v>84900000</v>
      </c>
      <c r="I269" s="9" cm="1">
        <f t="array" ref="I269">_xll.SNL.Clients.Office.Excel.Functions.SPG($A269, "SP_SHARES_OUT_PERIOD_END", I$3)</f>
        <v>88700000</v>
      </c>
      <c r="J269" s="9" cm="1">
        <f t="array" ref="J269">_xll.SNL.Clients.Office.Excel.Functions.SPG($A269, "SP_SHARES_OUT_PERIOD_END", J$3)</f>
        <v>88600000</v>
      </c>
    </row>
    <row r="270" spans="1:10" x14ac:dyDescent="0.3">
      <c r="A270" s="11" t="s">
        <v>272</v>
      </c>
      <c r="B270" s="9" t="str" cm="1">
        <f t="array" ref="B270">_xll.SNL.Clients.Office.Excel.Functions.SPG($A270, "SP_SHARES_OUT_PERIOD_END", B$3)</f>
        <v>NA</v>
      </c>
      <c r="C270" s="9" cm="1">
        <f t="array" ref="C270">_xll.SNL.Clients.Office.Excel.Functions.SPG($A270, "SP_SHARES_OUT_PERIOD_END", C$3)</f>
        <v>1284956000</v>
      </c>
      <c r="D270" s="9" cm="1">
        <f t="array" ref="D270">_xll.SNL.Clients.Office.Excel.Functions.SPG($A270, "SP_SHARES_OUT_PERIOD_END", D$3)</f>
        <v>1291958000</v>
      </c>
      <c r="E270" s="9" cm="1">
        <f t="array" ref="E270">_xll.SNL.Clients.Office.Excel.Functions.SPG($A270, "SP_SHARES_OUT_PERIOD_END", E$3)</f>
        <v>1303770000</v>
      </c>
      <c r="F270" s="9" cm="1">
        <f t="array" ref="F270">_xll.SNL.Clients.Office.Excel.Functions.SPG($A270, "SP_SHARES_OUT_PERIOD_END", F$3)</f>
        <v>1307360000</v>
      </c>
      <c r="G270" s="9" cm="1">
        <f t="array" ref="G270">_xll.SNL.Clients.Office.Excel.Functions.SPG($A270, "SP_SHARES_OUT_PERIOD_END", G$3)</f>
        <v>1312780000</v>
      </c>
      <c r="H270" s="9" cm="1">
        <f t="array" ref="H270">_xll.SNL.Clients.Office.Excel.Functions.SPG($A270, "SP_SHARES_OUT_PERIOD_END", H$3)</f>
        <v>1320720000</v>
      </c>
      <c r="I270" s="9" cm="1">
        <f t="array" ref="I270">_xll.SNL.Clients.Office.Excel.Functions.SPG($A270, "SP_SHARES_OUT_PERIOD_END", I$3)</f>
        <v>1332970000</v>
      </c>
      <c r="J270" s="9" cm="1">
        <f t="array" ref="J270">_xll.SNL.Clients.Office.Excel.Functions.SPG($A270, "SP_SHARES_OUT_PERIOD_END", J$3)</f>
        <v>1346920000</v>
      </c>
    </row>
    <row r="271" spans="1:10" x14ac:dyDescent="0.3">
      <c r="A271" s="11" t="s">
        <v>273</v>
      </c>
      <c r="B271" s="9" t="str" cm="1">
        <f t="array" ref="B271">_xll.SNL.Clients.Office.Excel.Functions.SPG($A271, "SP_SHARES_OUT_PERIOD_END", B$3)</f>
        <v>NA</v>
      </c>
      <c r="C271" s="9" cm="1">
        <f t="array" ref="C271">_xll.SNL.Clients.Office.Excel.Functions.SPG($A271, "SP_SHARES_OUT_PERIOD_END", C$3)</f>
        <v>142640636</v>
      </c>
      <c r="D271" s="9" cm="1">
        <f t="array" ref="D271">_xll.SNL.Clients.Office.Excel.Functions.SPG($A271, "SP_SHARES_OUT_PERIOD_END", D$3)</f>
        <v>142595357</v>
      </c>
      <c r="E271" s="9" cm="1">
        <f t="array" ref="E271">_xll.SNL.Clients.Office.Excel.Functions.SPG($A271, "SP_SHARES_OUT_PERIOD_END", E$3)</f>
        <v>143666656</v>
      </c>
      <c r="F271" s="9" cm="1">
        <f t="array" ref="F271">_xll.SNL.Clients.Office.Excel.Functions.SPG($A271, "SP_SHARES_OUT_PERIOD_END", F$3)</f>
        <v>144390986</v>
      </c>
      <c r="G271" s="9" cm="1">
        <f t="array" ref="G271">_xll.SNL.Clients.Office.Excel.Functions.SPG($A271, "SP_SHARES_OUT_PERIOD_END", G$3)</f>
        <v>144368320</v>
      </c>
      <c r="H271" s="9" cm="1">
        <f t="array" ref="H271">_xll.SNL.Clients.Office.Excel.Functions.SPG($A271, "SP_SHARES_OUT_PERIOD_END", H$3)</f>
        <v>144926900</v>
      </c>
      <c r="I271" s="9" cm="1">
        <f t="array" ref="I271">_xll.SNL.Clients.Office.Excel.Functions.SPG($A271, "SP_SHARES_OUT_PERIOD_END", I$3)</f>
        <v>145665683</v>
      </c>
      <c r="J271" s="9" cm="1">
        <f t="array" ref="J271">_xll.SNL.Clients.Office.Excel.Functions.SPG($A271, "SP_SHARES_OUT_PERIOD_END", J$3)</f>
        <v>143751746</v>
      </c>
    </row>
    <row r="272" spans="1:10" x14ac:dyDescent="0.3">
      <c r="A272" s="11" t="s">
        <v>274</v>
      </c>
      <c r="B272" s="9" t="str" cm="1">
        <f t="array" ref="B272">_xll.SNL.Clients.Office.Excel.Functions.SPG($A272, "SP_SHARES_OUT_PERIOD_END", B$3)</f>
        <v>NA</v>
      </c>
      <c r="C272" s="9" cm="1">
        <f t="array" ref="C272">_xll.SNL.Clients.Office.Excel.Functions.SPG($A272, "SP_SHARES_OUT_PERIOD_END", C$3)</f>
        <v>716278716</v>
      </c>
      <c r="D272" s="9" cm="1">
        <f t="array" ref="D272">_xll.SNL.Clients.Office.Excel.Functions.SPG($A272, "SP_SHARES_OUT_PERIOD_END", D$3)</f>
        <v>724982834</v>
      </c>
      <c r="E272" s="9" cm="1">
        <f t="array" ref="E272">_xll.SNL.Clients.Office.Excel.Functions.SPG($A272, "SP_SHARES_OUT_PERIOD_END", E$3)</f>
        <v>735982834</v>
      </c>
      <c r="F272" s="9" cm="1">
        <f t="array" ref="F272">_xll.SNL.Clients.Office.Excel.Functions.SPG($A272, "SP_SHARES_OUT_PERIOD_END", F$3)</f>
        <v>744982834</v>
      </c>
      <c r="G272" s="9" cm="1">
        <f t="array" ref="G272">_xll.SNL.Clients.Office.Excel.Functions.SPG($A272, "SP_SHARES_OUT_PERIOD_END", G$3)</f>
        <v>753431490</v>
      </c>
      <c r="H272" s="9" cm="1">
        <f t="array" ref="H272">_xll.SNL.Clients.Office.Excel.Functions.SPG($A272, "SP_SHARES_OUT_PERIOD_END", H$3)</f>
        <v>763959358</v>
      </c>
      <c r="I272" s="9" cm="1">
        <f t="array" ref="I272">_xll.SNL.Clients.Office.Excel.Functions.SPG($A272, "SP_SHARES_OUT_PERIOD_END", I$3)</f>
        <v>763959358</v>
      </c>
      <c r="J272" s="9" cm="1">
        <f t="array" ref="J272">_xll.SNL.Clients.Office.Excel.Functions.SPG($A272, "SP_SHARES_OUT_PERIOD_END", J$3)</f>
        <v>764230744</v>
      </c>
    </row>
    <row r="273" spans="1:10" x14ac:dyDescent="0.3">
      <c r="A273" s="11" t="s">
        <v>275</v>
      </c>
      <c r="B273" s="9" t="str" cm="1">
        <f t="array" ref="B273">_xll.SNL.Clients.Office.Excel.Functions.SPG($A273, "SP_SHARES_OUT_PERIOD_END", B$3)</f>
        <v>NA</v>
      </c>
      <c r="C273" s="9" t="str" cm="1">
        <f t="array" ref="C273">_xll.SNL.Clients.Office.Excel.Functions.SPG($A273, "SP_SHARES_OUT_PERIOD_END", C$3)</f>
        <v>NA</v>
      </c>
      <c r="D273" s="9" cm="1">
        <f t="array" ref="D273">_xll.SNL.Clients.Office.Excel.Functions.SPG($A273, "SP_SHARES_OUT_PERIOD_END", D$3)</f>
        <v>133337275</v>
      </c>
      <c r="E273" s="9" cm="1">
        <f t="array" ref="E273">_xll.SNL.Clients.Office.Excel.Functions.SPG($A273, "SP_SHARES_OUT_PERIOD_END", E$3)</f>
        <v>134709785</v>
      </c>
      <c r="F273" s="9" cm="1">
        <f t="array" ref="F273">_xll.SNL.Clients.Office.Excel.Functions.SPG($A273, "SP_SHARES_OUT_PERIOD_END", F$3)</f>
        <v>135097654</v>
      </c>
      <c r="G273" s="9" cm="1">
        <f t="array" ref="G273">_xll.SNL.Clients.Office.Excel.Functions.SPG($A273, "SP_SHARES_OUT_PERIOD_END", G$3)</f>
        <v>135766419</v>
      </c>
      <c r="H273" s="9" cm="1">
        <f t="array" ref="H273">_xll.SNL.Clients.Office.Excel.Functions.SPG($A273, "SP_SHARES_OUT_PERIOD_END", H$3)</f>
        <v>137506136</v>
      </c>
      <c r="I273" s="9" cm="1">
        <f t="array" ref="I273">_xll.SNL.Clients.Office.Excel.Functions.SPG($A273, "SP_SHARES_OUT_PERIOD_END", I$3)</f>
        <v>137000000</v>
      </c>
      <c r="J273" s="9" cm="1">
        <f t="array" ref="J273">_xll.SNL.Clients.Office.Excel.Functions.SPG($A273, "SP_SHARES_OUT_PERIOD_END", J$3)</f>
        <v>137000000</v>
      </c>
    </row>
    <row r="274" spans="1:10" x14ac:dyDescent="0.3">
      <c r="A274" s="11" t="s">
        <v>276</v>
      </c>
      <c r="B274" s="9" t="str" cm="1">
        <f t="array" ref="B274">_xll.SNL.Clients.Office.Excel.Functions.SPG($A274, "SP_SHARES_OUT_PERIOD_END", B$3)</f>
        <v>NA</v>
      </c>
      <c r="C274" s="9" cm="1">
        <f t="array" ref="C274">_xll.SNL.Clients.Office.Excel.Functions.SPG($A274, "SP_SHARES_OUT_PERIOD_END", C$3)</f>
        <v>268233819</v>
      </c>
      <c r="D274" s="9" cm="1">
        <f t="array" ref="D274">_xll.SNL.Clients.Office.Excel.Functions.SPG($A274, "SP_SHARES_OUT_PERIOD_END", D$3)</f>
        <v>271244847</v>
      </c>
      <c r="E274" s="9" cm="1">
        <f t="array" ref="E274">_xll.SNL.Clients.Office.Excel.Functions.SPG($A274, "SP_SHARES_OUT_PERIOD_END", E$3)</f>
        <v>274604051</v>
      </c>
      <c r="F274" s="9" cm="1">
        <f t="array" ref="F274">_xll.SNL.Clients.Office.Excel.Functions.SPG($A274, "SP_SHARES_OUT_PERIOD_END", F$3)</f>
        <v>278343573</v>
      </c>
      <c r="G274" s="9" cm="1">
        <f t="array" ref="G274">_xll.SNL.Clients.Office.Excel.Functions.SPG($A274, "SP_SHARES_OUT_PERIOD_END", G$3)</f>
        <v>280948138</v>
      </c>
      <c r="H274" s="9" cm="1">
        <f t="array" ref="H274">_xll.SNL.Clients.Office.Excel.Functions.SPG($A274, "SP_SHARES_OUT_PERIOD_END", H$3)</f>
        <v>284354899</v>
      </c>
      <c r="I274" s="9" cm="1">
        <f t="array" ref="I274">_xll.SNL.Clients.Office.Excel.Functions.SPG($A274, "SP_SHARES_OUT_PERIOD_END", I$3)</f>
        <v>287422746</v>
      </c>
      <c r="J274" s="9" cm="1">
        <f t="array" ref="J274">_xll.SNL.Clients.Office.Excel.Functions.SPG($A274, "SP_SHARES_OUT_PERIOD_END", J$3)</f>
        <v>289400723</v>
      </c>
    </row>
    <row r="275" spans="1:10" x14ac:dyDescent="0.3">
      <c r="A275" s="11" t="s">
        <v>277</v>
      </c>
      <c r="B275" s="9" t="str" cm="1">
        <f t="array" ref="B275">_xll.SNL.Clients.Office.Excel.Functions.SPG($A275, "SP_SHARES_OUT_PERIOD_END", B$3)</f>
        <v>NA</v>
      </c>
      <c r="C275" s="9" cm="1">
        <f t="array" ref="C275">_xll.SNL.Clients.Office.Excel.Functions.SPG($A275, "SP_SHARES_OUT_PERIOD_END", C$3)</f>
        <v>35596211</v>
      </c>
      <c r="D275" s="9" cm="1">
        <f t="array" ref="D275">_xll.SNL.Clients.Office.Excel.Functions.SPG($A275, "SP_SHARES_OUT_PERIOD_END", D$3)</f>
        <v>35632233</v>
      </c>
      <c r="E275" s="9" cm="1">
        <f t="array" ref="E275">_xll.SNL.Clients.Office.Excel.Functions.SPG($A275, "SP_SHARES_OUT_PERIOD_END", E$3)</f>
        <v>35631854</v>
      </c>
      <c r="F275" s="9" cm="1">
        <f t="array" ref="F275">_xll.SNL.Clients.Office.Excel.Functions.SPG($A275, "SP_SHARES_OUT_PERIOD_END", F$3)</f>
        <v>35622124</v>
      </c>
      <c r="G275" s="9" cm="1">
        <f t="array" ref="G275">_xll.SNL.Clients.Office.Excel.Functions.SPG($A275, "SP_SHARES_OUT_PERIOD_END", G$3)</f>
        <v>35582094</v>
      </c>
      <c r="H275" s="9" cm="1">
        <f t="array" ref="H275">_xll.SNL.Clients.Office.Excel.Functions.SPG($A275, "SP_SHARES_OUT_PERIOD_END", H$3)</f>
        <v>35536933</v>
      </c>
      <c r="I275" s="9" cm="1">
        <f t="array" ref="I275">_xll.SNL.Clients.Office.Excel.Functions.SPG($A275, "SP_SHARES_OUT_PERIOD_END", I$3)</f>
        <v>35511246</v>
      </c>
      <c r="J275" s="9" cm="1">
        <f t="array" ref="J275">_xll.SNL.Clients.Office.Excel.Functions.SPG($A275, "SP_SHARES_OUT_PERIOD_END", J$3)</f>
        <v>35497453</v>
      </c>
    </row>
    <row r="276" spans="1:10" x14ac:dyDescent="0.3">
      <c r="A276" s="11" t="s">
        <v>278</v>
      </c>
      <c r="B276" s="9" t="str" cm="1">
        <f t="array" ref="B276">_xll.SNL.Clients.Office.Excel.Functions.SPG($A276, "SP_SHARES_OUT_PERIOD_END", B$3)</f>
        <v>NA</v>
      </c>
      <c r="C276" s="9" cm="1">
        <f t="array" ref="C276">_xll.SNL.Clients.Office.Excel.Functions.SPG($A276, "SP_SHARES_OUT_PERIOD_END", C$3)</f>
        <v>475685000</v>
      </c>
      <c r="D276" s="9" cm="1">
        <f t="array" ref="D276">_xll.SNL.Clients.Office.Excel.Functions.SPG($A276, "SP_SHARES_OUT_PERIOD_END", D$3)</f>
        <v>476157903</v>
      </c>
      <c r="E276" s="9" cm="1">
        <f t="array" ref="E276">_xll.SNL.Clients.Office.Excel.Functions.SPG($A276, "SP_SHARES_OUT_PERIOD_END", E$3)</f>
        <v>477502737</v>
      </c>
      <c r="F276" s="9" cm="1">
        <f t="array" ref="F276">_xll.SNL.Clients.Office.Excel.Functions.SPG($A276, "SP_SHARES_OUT_PERIOD_END", F$3)</f>
        <v>480676281</v>
      </c>
      <c r="G276" s="9" cm="1">
        <f t="array" ref="G276">_xll.SNL.Clients.Office.Excel.Functions.SPG($A276, "SP_SHARES_OUT_PERIOD_END", G$3)</f>
        <v>482445145</v>
      </c>
      <c r="H276" s="9" cm="1">
        <f t="array" ref="H276">_xll.SNL.Clients.Office.Excel.Functions.SPG($A276, "SP_SHARES_OUT_PERIOD_END", H$3)</f>
        <v>484890486</v>
      </c>
      <c r="I276" s="9" cm="1">
        <f t="array" ref="I276">_xll.SNL.Clients.Office.Excel.Functions.SPG($A276, "SP_SHARES_OUT_PERIOD_END", I$3)</f>
        <v>487945864</v>
      </c>
      <c r="J276" s="9" cm="1">
        <f t="array" ref="J276">_xll.SNL.Clients.Office.Excel.Functions.SPG($A276, "SP_SHARES_OUT_PERIOD_END", J$3)</f>
        <v>490251988</v>
      </c>
    </row>
    <row r="277" spans="1:10" x14ac:dyDescent="0.3">
      <c r="A277" s="11" t="s">
        <v>279</v>
      </c>
      <c r="B277" s="9" t="str" cm="1">
        <f t="array" ref="B277">_xll.SNL.Clients.Office.Excel.Functions.SPG($A277, "SP_SHARES_OUT_PERIOD_END", B$3)</f>
        <v>NA</v>
      </c>
      <c r="C277" s="9" t="str" cm="1">
        <f t="array" ref="C277">_xll.SNL.Clients.Office.Excel.Functions.SPG($A277, "SP_SHARES_OUT_PERIOD_END", C$3)</f>
        <v>NA</v>
      </c>
      <c r="D277" s="9" cm="1">
        <f t="array" ref="D277">_xll.SNL.Clients.Office.Excel.Functions.SPG($A277, "SP_SHARES_OUT_PERIOD_END", D$3)</f>
        <v>229198503</v>
      </c>
      <c r="E277" s="9" cm="1">
        <f t="array" ref="E277">_xll.SNL.Clients.Office.Excel.Functions.SPG($A277, "SP_SHARES_OUT_PERIOD_END", E$3)</f>
        <v>229013149</v>
      </c>
      <c r="F277" s="9" cm="1">
        <f t="array" ref="F277">_xll.SNL.Clients.Office.Excel.Functions.SPG($A277, "SP_SHARES_OUT_PERIOD_END", F$3)</f>
        <v>228821371</v>
      </c>
      <c r="G277" s="9" cm="1">
        <f t="array" ref="G277">_xll.SNL.Clients.Office.Excel.Functions.SPG($A277, "SP_SHARES_OUT_PERIOD_END", G$3)</f>
        <v>231830246</v>
      </c>
      <c r="H277" s="9" cm="1">
        <f t="array" ref="H277">_xll.SNL.Clients.Office.Excel.Functions.SPG($A277, "SP_SHARES_OUT_PERIOD_END", H$3)</f>
        <v>228261691</v>
      </c>
      <c r="I277" s="9" cm="1">
        <f t="array" ref="I277">_xll.SNL.Clients.Office.Excel.Functions.SPG($A277, "SP_SHARES_OUT_PERIOD_END", I$3)</f>
        <v>228088503</v>
      </c>
      <c r="J277" s="9" cm="1">
        <f t="array" ref="J277">_xll.SNL.Clients.Office.Excel.Functions.SPG($A277, "SP_SHARES_OUT_PERIOD_END", J$3)</f>
        <v>227864098</v>
      </c>
    </row>
    <row r="278" spans="1:10" x14ac:dyDescent="0.3">
      <c r="A278" s="11" t="s">
        <v>280</v>
      </c>
      <c r="B278" s="9" t="str" cm="1">
        <f t="array" ref="B278">_xll.SNL.Clients.Office.Excel.Functions.SPG($A278, "SP_SHARES_OUT_PERIOD_END", B$3)</f>
        <v>NA</v>
      </c>
      <c r="C278" s="9" t="str" cm="1">
        <f t="array" ref="C278">_xll.SNL.Clients.Office.Excel.Functions.SPG($A278, "SP_SHARES_OUT_PERIOD_END", C$3)</f>
        <v>NA</v>
      </c>
      <c r="D278" s="9" cm="1">
        <f t="array" ref="D278">_xll.SNL.Clients.Office.Excel.Functions.SPG($A278, "SP_SHARES_OUT_PERIOD_END", D$3)</f>
        <v>261200000</v>
      </c>
      <c r="E278" s="9" cm="1">
        <f t="array" ref="E278">_xll.SNL.Clients.Office.Excel.Functions.SPG($A278, "SP_SHARES_OUT_PERIOD_END", E$3)</f>
        <v>264200000</v>
      </c>
      <c r="F278" s="9" cm="1">
        <f t="array" ref="F278">_xll.SNL.Clients.Office.Excel.Functions.SPG($A278, "SP_SHARES_OUT_PERIOD_END", F$3)</f>
        <v>267000000</v>
      </c>
      <c r="G278" s="9" cm="1">
        <f t="array" ref="G278">_xll.SNL.Clients.Office.Excel.Functions.SPG($A278, "SP_SHARES_OUT_PERIOD_END", G$3)</f>
        <v>267200000</v>
      </c>
      <c r="H278" s="9" cm="1">
        <f t="array" ref="H278">_xll.SNL.Clients.Office.Excel.Functions.SPG($A278, "SP_SHARES_OUT_PERIOD_END", H$3)</f>
        <v>267900000</v>
      </c>
      <c r="I278" s="9" cm="1">
        <f t="array" ref="I278">_xll.SNL.Clients.Office.Excel.Functions.SPG($A278, "SP_SHARES_OUT_PERIOD_END", I$3)</f>
        <v>267700000</v>
      </c>
      <c r="J278" s="9" cm="1">
        <f t="array" ref="J278">_xll.SNL.Clients.Office.Excel.Functions.SPG($A278, "SP_SHARES_OUT_PERIOD_END", J$3)</f>
        <v>267600000</v>
      </c>
    </row>
    <row r="279" spans="1:10" x14ac:dyDescent="0.3">
      <c r="A279" s="11" t="s">
        <v>281</v>
      </c>
      <c r="B279" s="9" t="str" cm="1">
        <f t="array" ref="B279">_xll.SNL.Clients.Office.Excel.Functions.SPG($A279, "SP_SHARES_OUT_PERIOD_END", B$3)</f>
        <v>NA</v>
      </c>
      <c r="C279" s="9" cm="1">
        <f t="array" ref="C279">_xll.SNL.Clients.Office.Excel.Functions.SPG($A279, "SP_SHARES_OUT_PERIOD_END", C$3)</f>
        <v>235000000</v>
      </c>
      <c r="D279" s="9" cm="1">
        <f t="array" ref="D279">_xll.SNL.Clients.Office.Excel.Functions.SPG($A279, "SP_SHARES_OUT_PERIOD_END", D$3)</f>
        <v>236000000</v>
      </c>
      <c r="E279" s="9" cm="1">
        <f t="array" ref="E279">_xll.SNL.Clients.Office.Excel.Functions.SPG($A279, "SP_SHARES_OUT_PERIOD_END", E$3)</f>
        <v>237000000</v>
      </c>
      <c r="F279" s="9" cm="1">
        <f t="array" ref="F279">_xll.SNL.Clients.Office.Excel.Functions.SPG($A279, "SP_SHARES_OUT_PERIOD_END", F$3)</f>
        <v>239000000</v>
      </c>
      <c r="G279" s="9" cm="1">
        <f t="array" ref="G279">_xll.SNL.Clients.Office.Excel.Functions.SPG($A279, "SP_SHARES_OUT_PERIOD_END", G$3)</f>
        <v>242000000</v>
      </c>
      <c r="H279" s="9" cm="1">
        <f t="array" ref="H279">_xll.SNL.Clients.Office.Excel.Functions.SPG($A279, "SP_SHARES_OUT_PERIOD_END", H$3)</f>
        <v>247000000</v>
      </c>
      <c r="I279" s="9" cm="1">
        <f t="array" ref="I279">_xll.SNL.Clients.Office.Excel.Functions.SPG($A279, "SP_SHARES_OUT_PERIOD_END", I$3)</f>
        <v>251000000</v>
      </c>
      <c r="J279" s="9" cm="1">
        <f t="array" ref="J279">_xll.SNL.Clients.Office.Excel.Functions.SPG($A279, "SP_SHARES_OUT_PERIOD_END", J$3)</f>
        <v>254000000</v>
      </c>
    </row>
    <row r="280" spans="1:10" x14ac:dyDescent="0.3">
      <c r="A280" s="11" t="s">
        <v>282</v>
      </c>
      <c r="B280" s="9" t="str" cm="1">
        <f t="array" ref="B280">_xll.SNL.Clients.Office.Excel.Functions.SPG($A280, "SP_SHARES_OUT_PERIOD_END", B$3)</f>
        <v>NA</v>
      </c>
      <c r="C280" s="9" t="str" cm="1">
        <f t="array" ref="C280">_xll.SNL.Clients.Office.Excel.Functions.SPG($A280, "SP_SHARES_OUT_PERIOD_END", C$3)</f>
        <v>NA</v>
      </c>
      <c r="D280" s="9" cm="1">
        <f t="array" ref="D280">_xll.SNL.Clients.Office.Excel.Functions.SPG($A280, "SP_SHARES_OUT_PERIOD_END", D$3)</f>
        <v>218931130</v>
      </c>
      <c r="E280" s="9" cm="1">
        <f t="array" ref="E280">_xll.SNL.Clients.Office.Excel.Functions.SPG($A280, "SP_SHARES_OUT_PERIOD_END", E$3)</f>
        <v>219706812</v>
      </c>
      <c r="F280" s="9" cm="1">
        <f t="array" ref="F280">_xll.SNL.Clients.Office.Excel.Functions.SPG($A280, "SP_SHARES_OUT_PERIOD_END", F$3)</f>
        <v>222085954</v>
      </c>
      <c r="G280" s="9" cm="1">
        <f t="array" ref="G280">_xll.SNL.Clients.Office.Excel.Functions.SPG($A280, "SP_SHARES_OUT_PERIOD_END", G$3)</f>
        <v>222168150</v>
      </c>
      <c r="H280" s="9" cm="1">
        <f t="array" ref="H280">_xll.SNL.Clients.Office.Excel.Functions.SPG($A280, "SP_SHARES_OUT_PERIOD_END", H$3)</f>
        <v>224254958</v>
      </c>
      <c r="I280" s="9" cm="1">
        <f t="array" ref="I280">_xll.SNL.Clients.Office.Excel.Functions.SPG($A280, "SP_SHARES_OUT_PERIOD_END", I$3)</f>
        <v>226111096</v>
      </c>
      <c r="J280" s="9" cm="1">
        <f t="array" ref="J280">_xll.SNL.Clients.Office.Excel.Functions.SPG($A280, "SP_SHARES_OUT_PERIOD_END", J$3)</f>
        <v>227898186</v>
      </c>
    </row>
    <row r="281" spans="1:10" x14ac:dyDescent="0.3">
      <c r="A281" s="11" t="s">
        <v>283</v>
      </c>
      <c r="B281" s="9" t="str" cm="1">
        <f t="array" ref="B281">_xll.SNL.Clients.Office.Excel.Functions.SPG($A281, "SP_SHARES_OUT_PERIOD_END", B$3)</f>
        <v>NA</v>
      </c>
      <c r="C281" s="9" t="str" cm="1">
        <f t="array" ref="C281">_xll.SNL.Clients.Office.Excel.Functions.SPG($A281, "SP_SHARES_OUT_PERIOD_END", C$3)</f>
        <v>NA</v>
      </c>
      <c r="D281" s="9" cm="1">
        <f t="array" ref="D281">_xll.SNL.Clients.Office.Excel.Functions.SPG($A281, "SP_SHARES_OUT_PERIOD_END", D$3)</f>
        <v>565000000</v>
      </c>
      <c r="E281" s="9" cm="1">
        <f t="array" ref="E281">_xll.SNL.Clients.Office.Excel.Functions.SPG($A281, "SP_SHARES_OUT_PERIOD_END", E$3)</f>
        <v>568000000</v>
      </c>
      <c r="F281" s="9" cm="1">
        <f t="array" ref="F281">_xll.SNL.Clients.Office.Excel.Functions.SPG($A281, "SP_SHARES_OUT_PERIOD_END", F$3)</f>
        <v>572000000</v>
      </c>
      <c r="G281" s="9" cm="1">
        <f t="array" ref="G281">_xll.SNL.Clients.Office.Excel.Functions.SPG($A281, "SP_SHARES_OUT_PERIOD_END", G$3)</f>
        <v>574000000</v>
      </c>
      <c r="H281" s="9" cm="1">
        <f t="array" ref="H281">_xll.SNL.Clients.Office.Excel.Functions.SPG($A281, "SP_SHARES_OUT_PERIOD_END", H$3)</f>
        <v>575000000</v>
      </c>
      <c r="I281" s="9" cm="1">
        <f t="array" ref="I281">_xll.SNL.Clients.Office.Excel.Functions.SPG($A281, "SP_SHARES_OUT_PERIOD_END", I$3)</f>
        <v>582000000</v>
      </c>
      <c r="J281" s="9" cm="1">
        <f t="array" ref="J281">_xll.SNL.Clients.Office.Excel.Functions.SPG($A281, "SP_SHARES_OUT_PERIOD_END", J$3)</f>
        <v>592000000</v>
      </c>
    </row>
    <row r="282" spans="1:10" x14ac:dyDescent="0.3">
      <c r="A282" s="11" t="s">
        <v>284</v>
      </c>
      <c r="B282" s="9" t="str" cm="1">
        <f t="array" ref="B282">_xll.SNL.Clients.Office.Excel.Functions.SPG($A282, "SP_SHARES_OUT_PERIOD_END", B$3)</f>
        <v>NA</v>
      </c>
      <c r="C282" s="9" t="str" cm="1">
        <f t="array" ref="C282">_xll.SNL.Clients.Office.Excel.Functions.SPG($A282, "SP_SHARES_OUT_PERIOD_END", C$3)</f>
        <v>NA</v>
      </c>
      <c r="D282" s="9" cm="1">
        <f t="array" ref="D282">_xll.SNL.Clients.Office.Excel.Functions.SPG($A282, "SP_SHARES_OUT_PERIOD_END", D$3)</f>
        <v>122162000</v>
      </c>
      <c r="E282" s="9" cm="1">
        <f t="array" ref="E282">_xll.SNL.Clients.Office.Excel.Functions.SPG($A282, "SP_SHARES_OUT_PERIOD_END", E$3)</f>
        <v>123725961</v>
      </c>
      <c r="F282" s="9" cm="1">
        <f t="array" ref="F282">_xll.SNL.Clients.Office.Excel.Functions.SPG($A282, "SP_SHARES_OUT_PERIOD_END", F$3)</f>
        <v>125586000</v>
      </c>
      <c r="G282" s="9" cm="1">
        <f t="array" ref="G282">_xll.SNL.Clients.Office.Excel.Functions.SPG($A282, "SP_SHARES_OUT_PERIOD_END", G$3)</f>
        <v>126222000</v>
      </c>
      <c r="H282" s="9" cm="1">
        <f t="array" ref="H282">_xll.SNL.Clients.Office.Excel.Functions.SPG($A282, "SP_SHARES_OUT_PERIOD_END", H$3)</f>
        <v>126238000</v>
      </c>
      <c r="I282" s="9" cm="1">
        <f t="array" ref="I282">_xll.SNL.Clients.Office.Excel.Functions.SPG($A282, "SP_SHARES_OUT_PERIOD_END", I$3)</f>
        <v>126729000</v>
      </c>
      <c r="J282" s="9" cm="1">
        <f t="array" ref="J282">_xll.SNL.Clients.Office.Excel.Functions.SPG($A282, "SP_SHARES_OUT_PERIOD_END", J$3)</f>
        <v>127215000</v>
      </c>
    </row>
    <row r="283" spans="1:10" x14ac:dyDescent="0.3">
      <c r="A283" s="11" t="s">
        <v>285</v>
      </c>
      <c r="B283" s="9" t="str" cm="1">
        <f t="array" ref="B283">_xll.SNL.Clients.Office.Excel.Functions.SPG($A283, "SP_SHARES_OUT_PERIOD_END", B$3)</f>
        <v>NA</v>
      </c>
      <c r="C283" s="9" t="str" cm="1">
        <f t="array" ref="C283">_xll.SNL.Clients.Office.Excel.Functions.SPG($A283, "SP_SHARES_OUT_PERIOD_END", C$3)</f>
        <v>NA</v>
      </c>
      <c r="D283" s="9" cm="1">
        <f t="array" ref="D283">_xll.SNL.Clients.Office.Excel.Functions.SPG($A283, "SP_SHARES_OUT_PERIOD_END", D$3)</f>
        <v>324750428</v>
      </c>
      <c r="E283" s="9" cm="1">
        <f t="array" ref="E283">_xll.SNL.Clients.Office.Excel.Functions.SPG($A283, "SP_SHARES_OUT_PERIOD_END", E$3)</f>
        <v>325078684</v>
      </c>
      <c r="F283" s="9" cm="1">
        <f t="array" ref="F283">_xll.SNL.Clients.Office.Excel.Functions.SPG($A283, "SP_SHARES_OUT_PERIOD_END", F$3)</f>
        <v>325365833</v>
      </c>
      <c r="G283" s="9" cm="1">
        <f t="array" ref="G283">_xll.SNL.Clients.Office.Excel.Functions.SPG($A283, "SP_SHARES_OUT_PERIOD_END", G$3)</f>
        <v>324483402</v>
      </c>
      <c r="H283" s="9" cm="1">
        <f t="array" ref="H283">_xll.SNL.Clients.Office.Excel.Functions.SPG($A283, "SP_SHARES_OUT_PERIOD_END", H$3)</f>
        <v>324359296</v>
      </c>
      <c r="I283" s="9" cm="1">
        <f t="array" ref="I283">_xll.SNL.Clients.Office.Excel.Functions.SPG($A283, "SP_SHARES_OUT_PERIOD_END", I$3)</f>
        <v>324516083</v>
      </c>
      <c r="J283" s="9" cm="1">
        <f t="array" ref="J283">_xll.SNL.Clients.Office.Excel.Functions.SPG($A283, "SP_SHARES_OUT_PERIOD_END", J$3)</f>
        <v>325468601</v>
      </c>
    </row>
    <row r="284" spans="1:10" x14ac:dyDescent="0.3">
      <c r="A284" s="11" t="s">
        <v>286</v>
      </c>
      <c r="B284" s="9" t="str" cm="1">
        <f t="array" ref="B284">_xll.SNL.Clients.Office.Excel.Functions.SPG($A284, "SP_SHARES_OUT_PERIOD_END", B$3)</f>
        <v>NA</v>
      </c>
      <c r="C284" s="9" cm="1">
        <f t="array" ref="C284">_xll.SNL.Clients.Office.Excel.Functions.SPG($A284, "SP_SHARES_OUT_PERIOD_END", C$3)</f>
        <v>165526000</v>
      </c>
      <c r="D284" s="9" cm="1">
        <f t="array" ref="D284">_xll.SNL.Clients.Office.Excel.Functions.SPG($A284, "SP_SHARES_OUT_PERIOD_END", D$3)</f>
        <v>166157333</v>
      </c>
      <c r="E284" s="9" cm="1">
        <f t="array" ref="E284">_xll.SNL.Clients.Office.Excel.Functions.SPG($A284, "SP_SHARES_OUT_PERIOD_END", E$3)</f>
        <v>167225063</v>
      </c>
      <c r="F284" s="9" cm="1">
        <f t="array" ref="F284">_xll.SNL.Clients.Office.Excel.Functions.SPG($A284, "SP_SHARES_OUT_PERIOD_END", F$3)</f>
        <v>166724116</v>
      </c>
      <c r="G284" s="9" cm="1">
        <f t="array" ref="G284">_xll.SNL.Clients.Office.Excel.Functions.SPG($A284, "SP_SHARES_OUT_PERIOD_END", G$3)</f>
        <v>166148698</v>
      </c>
      <c r="H284" s="9" cm="1">
        <f t="array" ref="H284">_xll.SNL.Clients.Office.Excel.Functions.SPG($A284, "SP_SHARES_OUT_PERIOD_END", H$3)</f>
        <v>165970384</v>
      </c>
      <c r="I284" s="9" cm="1">
        <f t="array" ref="I284">_xll.SNL.Clients.Office.Excel.Functions.SPG($A284, "SP_SHARES_OUT_PERIOD_END", I$3)</f>
        <v>165893520</v>
      </c>
      <c r="J284" s="9" cm="1">
        <f t="array" ref="J284">_xll.SNL.Clients.Office.Excel.Functions.SPG($A284, "SP_SHARES_OUT_PERIOD_END", J$3)</f>
        <v>165864903</v>
      </c>
    </row>
    <row r="285" spans="1:10" x14ac:dyDescent="0.3">
      <c r="A285" s="11" t="s">
        <v>287</v>
      </c>
      <c r="B285" s="9" t="str" cm="1">
        <f t="array" ref="B285">_xll.SNL.Clients.Office.Excel.Functions.SPG($A285, "SP_SHARES_OUT_PERIOD_END", B$3)</f>
        <v>NA</v>
      </c>
      <c r="C285" s="9" cm="1">
        <f t="array" ref="C285">_xll.SNL.Clients.Office.Excel.Functions.SPG($A285, "SP_SHARES_OUT_PERIOD_END", C$3)</f>
        <v>316000000</v>
      </c>
      <c r="D285" s="9" cm="1">
        <f t="array" ref="D285">_xll.SNL.Clients.Office.Excel.Functions.SPG($A285, "SP_SHARES_OUT_PERIOD_END", D$3)</f>
        <v>325000000</v>
      </c>
      <c r="E285" s="9" cm="1">
        <f t="array" ref="E285">_xll.SNL.Clients.Office.Excel.Functions.SPG($A285, "SP_SHARES_OUT_PERIOD_END", E$3)</f>
        <v>341000000</v>
      </c>
      <c r="F285" s="9" cm="1">
        <f t="array" ref="F285">_xll.SNL.Clients.Office.Excel.Functions.SPG($A285, "SP_SHARES_OUT_PERIOD_END", F$3)</f>
        <v>355000000</v>
      </c>
      <c r="G285" s="9" cm="1">
        <f t="array" ref="G285">_xll.SNL.Clients.Office.Excel.Functions.SPG($A285, "SP_SHARES_OUT_PERIOD_END", G$3)</f>
        <v>368000000</v>
      </c>
      <c r="H285" s="9" cm="1">
        <f t="array" ref="H285">_xll.SNL.Clients.Office.Excel.Functions.SPG($A285, "SP_SHARES_OUT_PERIOD_END", H$3)</f>
        <v>386000000</v>
      </c>
      <c r="I285" s="9" cm="1">
        <f t="array" ref="I285">_xll.SNL.Clients.Office.Excel.Functions.SPG($A285, "SP_SHARES_OUT_PERIOD_END", I$3)</f>
        <v>405000000</v>
      </c>
      <c r="J285" s="9" cm="1">
        <f t="array" ref="J285">_xll.SNL.Clients.Office.Excel.Functions.SPG($A285, "SP_SHARES_OUT_PERIOD_END", J$3)</f>
        <v>430000000</v>
      </c>
    </row>
    <row r="286" spans="1:10" x14ac:dyDescent="0.3">
      <c r="A286" s="11" t="s">
        <v>288</v>
      </c>
      <c r="B286" s="9" t="str" cm="1">
        <f t="array" ref="B286">_xll.SNL.Clients.Office.Excel.Functions.SPG($A286, "SP_SHARES_OUT_PERIOD_END", B$3)</f>
        <v>NA</v>
      </c>
      <c r="C286" s="9" cm="1">
        <f t="array" ref="C286">_xll.SNL.Clients.Office.Excel.Functions.SPG($A286, "SP_SHARES_OUT_PERIOD_END", C$3)</f>
        <v>37479000</v>
      </c>
      <c r="D286" s="9" cm="1">
        <f t="array" ref="D286">_xll.SNL.Clients.Office.Excel.Functions.SPG($A286, "SP_SHARES_OUT_PERIOD_END", D$3)</f>
        <v>37724684</v>
      </c>
      <c r="E286" s="9" cm="1">
        <f t="array" ref="E286">_xll.SNL.Clients.Office.Excel.Functions.SPG($A286, "SP_SHARES_OUT_PERIOD_END", E$3)</f>
        <v>37783610</v>
      </c>
      <c r="F286" s="9" cm="1">
        <f t="array" ref="F286">_xll.SNL.Clients.Office.Excel.Functions.SPG($A286, "SP_SHARES_OUT_PERIOD_END", F$3)</f>
        <v>37938337</v>
      </c>
      <c r="G286" s="9" cm="1">
        <f t="array" ref="G286">_xll.SNL.Clients.Office.Excel.Functions.SPG($A286, "SP_SHARES_OUT_PERIOD_END", G$3)</f>
        <v>37899688</v>
      </c>
      <c r="H286" s="9" cm="1">
        <f t="array" ref="H286">_xll.SNL.Clients.Office.Excel.Functions.SPG($A286, "SP_SHARES_OUT_PERIOD_END", H$3)</f>
        <v>37680665</v>
      </c>
      <c r="I286" s="9" cm="1">
        <f t="array" ref="I286">_xll.SNL.Clients.Office.Excel.Functions.SPG($A286, "SP_SHARES_OUT_PERIOD_END", I$3)</f>
        <v>37677426</v>
      </c>
      <c r="J286" s="9" cm="1">
        <f t="array" ref="J286">_xll.SNL.Clients.Office.Excel.Functions.SPG($A286, "SP_SHARES_OUT_PERIOD_END", J$3)</f>
        <v>37669360</v>
      </c>
    </row>
    <row r="287" spans="1:10" x14ac:dyDescent="0.3">
      <c r="A287" s="11" t="s">
        <v>289</v>
      </c>
      <c r="B287" s="9" t="str" cm="1">
        <f t="array" ref="B287">_xll.SNL.Clients.Office.Excel.Functions.SPG($A287, "SP_SHARES_OUT_PERIOD_END", B$3)</f>
        <v>NA</v>
      </c>
      <c r="C287" s="9" t="str" cm="1">
        <f t="array" ref="C287">_xll.SNL.Clients.Office.Excel.Functions.SPG($A287, "SP_SHARES_OUT_PERIOD_END", C$3)</f>
        <v>NA</v>
      </c>
      <c r="D287" s="9" cm="1">
        <f t="array" ref="D287">_xll.SNL.Clients.Office.Excel.Functions.SPG($A287, "SP_SHARES_OUT_PERIOD_END", D$3)</f>
        <v>278600000</v>
      </c>
      <c r="E287" s="9" cm="1">
        <f t="array" ref="E287">_xll.SNL.Clients.Office.Excel.Functions.SPG($A287, "SP_SHARES_OUT_PERIOD_END", E$3)</f>
        <v>282900000</v>
      </c>
      <c r="F287" s="9" cm="1">
        <f t="array" ref="F287">_xll.SNL.Clients.Office.Excel.Functions.SPG($A287, "SP_SHARES_OUT_PERIOD_END", F$3)</f>
        <v>287000000</v>
      </c>
      <c r="G287" s="9" cm="1">
        <f t="array" ref="G287">_xll.SNL.Clients.Office.Excel.Functions.SPG($A287, "SP_SHARES_OUT_PERIOD_END", G$3)</f>
        <v>290500000</v>
      </c>
      <c r="H287" s="9" cm="1">
        <f t="array" ref="H287">_xll.SNL.Clients.Office.Excel.Functions.SPG($A287, "SP_SHARES_OUT_PERIOD_END", H$3)</f>
        <v>295200000</v>
      </c>
      <c r="I287" s="9" cm="1">
        <f t="array" ref="I287">_xll.SNL.Clients.Office.Excel.Functions.SPG($A287, "SP_SHARES_OUT_PERIOD_END", I$3)</f>
        <v>299600000</v>
      </c>
      <c r="J287" s="9" cm="1">
        <f t="array" ref="J287">_xll.SNL.Clients.Office.Excel.Functions.SPG($A287, "SP_SHARES_OUT_PERIOD_END", J$3)</f>
        <v>304700000</v>
      </c>
    </row>
    <row r="288" spans="1:10" x14ac:dyDescent="0.3">
      <c r="A288" s="11" t="s">
        <v>290</v>
      </c>
      <c r="B288" s="9" t="str" cm="1">
        <f t="array" ref="B288">_xll.SNL.Clients.Office.Excel.Functions.SPG($A288, "SP_SHARES_OUT_PERIOD_END", B$3)</f>
        <v>NA</v>
      </c>
      <c r="C288" s="9" cm="1">
        <f t="array" ref="C288">_xll.SNL.Clients.Office.Excel.Functions.SPG($A288, "SP_SHARES_OUT_PERIOD_END", C$3)</f>
        <v>491000000</v>
      </c>
      <c r="D288" s="9" cm="1">
        <f t="array" ref="D288">_xll.SNL.Clients.Office.Excel.Functions.SPG($A288, "SP_SHARES_OUT_PERIOD_END", D$3)</f>
        <v>491033300</v>
      </c>
      <c r="E288" s="9" cm="1">
        <f t="array" ref="E288">_xll.SNL.Clients.Office.Excel.Functions.SPG($A288, "SP_SHARES_OUT_PERIOD_END", E$3)</f>
        <v>491923929</v>
      </c>
      <c r="F288" s="9" cm="1">
        <f t="array" ref="F288">_xll.SNL.Clients.Office.Excel.Functions.SPG($A288, "SP_SHARES_OUT_PERIOD_END", F$3)</f>
        <v>492825367</v>
      </c>
      <c r="G288" s="9" cm="1">
        <f t="array" ref="G288">_xll.SNL.Clients.Office.Excel.Functions.SPG($A288, "SP_SHARES_OUT_PERIOD_END", G$3)</f>
        <v>492006142</v>
      </c>
      <c r="H288" s="9" cm="1">
        <f t="array" ref="H288">_xll.SNL.Clients.Office.Excel.Functions.SPG($A288, "SP_SHARES_OUT_PERIOD_END", H$3)</f>
        <v>492975049</v>
      </c>
      <c r="I288" s="9" cm="1">
        <f t="array" ref="I288">_xll.SNL.Clients.Office.Excel.Functions.SPG($A288, "SP_SHARES_OUT_PERIOD_END", I$3)</f>
        <v>494050710</v>
      </c>
      <c r="J288" s="9" cm="1">
        <f t="array" ref="J288">_xll.SNL.Clients.Office.Excel.Functions.SPG($A288, "SP_SHARES_OUT_PERIOD_END", J$3)</f>
        <v>494804758</v>
      </c>
    </row>
    <row r="289" spans="1:10" x14ac:dyDescent="0.3">
      <c r="A289" s="11" t="s">
        <v>291</v>
      </c>
      <c r="B289" s="9" t="str" cm="1">
        <f t="array" ref="B289">_xll.SNL.Clients.Office.Excel.Functions.SPG($A289, "SP_SHARES_OUT_PERIOD_END", B$3)</f>
        <v>NA</v>
      </c>
      <c r="C289" s="9" t="str" cm="1">
        <f t="array" ref="C289">_xll.SNL.Clients.Office.Excel.Functions.SPG($A289, "SP_SHARES_OUT_PERIOD_END", C$3)</f>
        <v>NA</v>
      </c>
      <c r="D289" s="9" cm="1">
        <f t="array" ref="D289">_xll.SNL.Clients.Office.Excel.Functions.SPG($A289, "SP_SHARES_OUT_PERIOD_END", D$3)</f>
        <v>61118057</v>
      </c>
      <c r="E289" s="9" cm="1">
        <f t="array" ref="E289">_xll.SNL.Clients.Office.Excel.Functions.SPG($A289, "SP_SHARES_OUT_PERIOD_END", E$3)</f>
        <v>61117053</v>
      </c>
      <c r="F289" s="9" cm="1">
        <f t="array" ref="F289">_xll.SNL.Clients.Office.Excel.Functions.SPG($A289, "SP_SHARES_OUT_PERIOD_END", F$3)</f>
        <v>61639965</v>
      </c>
      <c r="G289" s="9" cm="1">
        <f t="array" ref="G289">_xll.SNL.Clients.Office.Excel.Functions.SPG($A289, "SP_SHARES_OUT_PERIOD_END", G$3)</f>
        <v>61821421</v>
      </c>
      <c r="H289" s="9" cm="1">
        <f t="array" ref="H289">_xll.SNL.Clients.Office.Excel.Functions.SPG($A289, "SP_SHARES_OUT_PERIOD_END", H$3)</f>
        <v>61807161</v>
      </c>
      <c r="I289" s="9" cm="1">
        <f t="array" ref="I289">_xll.SNL.Clients.Office.Excel.Functions.SPG($A289, "SP_SHARES_OUT_PERIOD_END", I$3)</f>
        <v>61800000</v>
      </c>
      <c r="J289" s="9" cm="1">
        <f t="array" ref="J289">_xll.SNL.Clients.Office.Excel.Functions.SPG($A289, "SP_SHARES_OUT_PERIOD_END", J$3)</f>
        <v>62000000</v>
      </c>
    </row>
    <row r="290" spans="1:10" x14ac:dyDescent="0.3">
      <c r="A290" s="11" t="s">
        <v>292</v>
      </c>
      <c r="B290" s="9" t="str" cm="1">
        <f t="array" ref="B290">_xll.SNL.Clients.Office.Excel.Functions.SPG($A290, "SP_SHARES_OUT_PERIOD_END", B$3)</f>
        <v>NA</v>
      </c>
      <c r="C290" s="9" t="str" cm="1">
        <f t="array" ref="C290">_xll.SNL.Clients.Office.Excel.Functions.SPG($A290, "SP_SHARES_OUT_PERIOD_END", C$3)</f>
        <v>NA</v>
      </c>
      <c r="D290" s="9" cm="1">
        <f t="array" ref="D290">_xll.SNL.Clients.Office.Excel.Functions.SPG($A290, "SP_SHARES_OUT_PERIOD_END", D$3)</f>
        <v>215748893</v>
      </c>
      <c r="E290" s="9" cm="1">
        <f t="array" ref="E290">_xll.SNL.Clients.Office.Excel.Functions.SPG($A290, "SP_SHARES_OUT_PERIOD_END", E$3)</f>
        <v>218248839</v>
      </c>
      <c r="F290" s="9" cm="1">
        <f t="array" ref="F290">_xll.SNL.Clients.Office.Excel.Functions.SPG($A290, "SP_SHARES_OUT_PERIOD_END", F$3)</f>
        <v>220244380</v>
      </c>
      <c r="G290" s="9" cm="1">
        <f t="array" ref="G290">_xll.SNL.Clients.Office.Excel.Functions.SPG($A290, "SP_SHARES_OUT_PERIOD_END", G$3)</f>
        <v>220600000</v>
      </c>
      <c r="H290" s="9" cm="1">
        <f t="array" ref="H290">_xll.SNL.Clients.Office.Excel.Functions.SPG($A290, "SP_SHARES_OUT_PERIOD_END", H$3)</f>
        <v>224400000</v>
      </c>
      <c r="I290" s="9" cm="1">
        <f t="array" ref="I290">_xll.SNL.Clients.Office.Excel.Functions.SPG($A290, "SP_SHARES_OUT_PERIOD_END", I$3)</f>
        <v>224926048</v>
      </c>
      <c r="J290" s="9" cm="1">
        <f t="array" ref="J290">_xll.SNL.Clients.Office.Excel.Functions.SPG($A290, "SP_SHARES_OUT_PERIOD_END", J$3)</f>
        <v>225088525</v>
      </c>
    </row>
    <row r="291" spans="1:10" x14ac:dyDescent="0.3">
      <c r="A291" s="11" t="s">
        <v>293</v>
      </c>
      <c r="B291" s="9" t="str" cm="1">
        <f t="array" ref="B291">_xll.SNL.Clients.Office.Excel.Functions.SPG($A291, "SP_SHARES_OUT_PERIOD_END", B$3)</f>
        <v>NA</v>
      </c>
      <c r="C291" s="9" cm="1">
        <f t="array" ref="C291">_xll.SNL.Clients.Office.Excel.Functions.SPG($A291, "SP_SHARES_OUT_PERIOD_END", C$3)</f>
        <v>914000000</v>
      </c>
      <c r="D291" s="9" cm="1">
        <f t="array" ref="D291">_xll.SNL.Clients.Office.Excel.Functions.SPG($A291, "SP_SHARES_OUT_PERIOD_END", D$3)</f>
        <v>920000000</v>
      </c>
      <c r="E291" s="9" cm="1">
        <f t="array" ref="E291">_xll.SNL.Clients.Office.Excel.Functions.SPG($A291, "SP_SHARES_OUT_PERIOD_END", E$3)</f>
        <v>925600000</v>
      </c>
      <c r="F291" s="9" cm="1">
        <f t="array" ref="F291">_xll.SNL.Clients.Office.Excel.Functions.SPG($A291, "SP_SHARES_OUT_PERIOD_END", F$3)</f>
        <v>931000000</v>
      </c>
      <c r="G291" s="9" cm="1">
        <f t="array" ref="G291">_xll.SNL.Clients.Office.Excel.Functions.SPG($A291, "SP_SHARES_OUT_PERIOD_END", G$3)</f>
        <v>934500000</v>
      </c>
      <c r="H291" s="9" cm="1">
        <f t="array" ref="H291">_xll.SNL.Clients.Office.Excel.Functions.SPG($A291, "SP_SHARES_OUT_PERIOD_END", H$3)</f>
        <v>939000000</v>
      </c>
      <c r="I291" s="9" cm="1">
        <f t="array" ref="I291">_xll.SNL.Clients.Office.Excel.Functions.SPG($A291, "SP_SHARES_OUT_PERIOD_END", I$3)</f>
        <v>943300000</v>
      </c>
      <c r="J291" s="9" cm="1">
        <f t="array" ref="J291">_xll.SNL.Clients.Office.Excel.Functions.SPG($A291, "SP_SHARES_OUT_PERIOD_END", J$3)</f>
        <v>948000000</v>
      </c>
    </row>
    <row r="292" spans="1:10" x14ac:dyDescent="0.3">
      <c r="A292" s="11" t="s">
        <v>294</v>
      </c>
      <c r="B292" s="9" t="str" cm="1">
        <f t="array" ref="B292">_xll.SNL.Clients.Office.Excel.Functions.SPG($A292, "SP_SHARES_OUT_PERIOD_END", B$3)</f>
        <v>NA</v>
      </c>
      <c r="C292" s="9" cm="1">
        <f t="array" ref="C292">_xll.SNL.Clients.Office.Excel.Functions.SPG($A292, "SP_SHARES_OUT_PERIOD_END", C$3)</f>
        <v>251600000</v>
      </c>
      <c r="D292" s="9" cm="1">
        <f t="array" ref="D292">_xll.SNL.Clients.Office.Excel.Functions.SPG($A292, "SP_SHARES_OUT_PERIOD_END", D$3)</f>
        <v>253956092</v>
      </c>
      <c r="E292" s="9" cm="1">
        <f t="array" ref="E292">_xll.SNL.Clients.Office.Excel.Functions.SPG($A292, "SP_SHARES_OUT_PERIOD_END", E$3)</f>
        <v>260249674</v>
      </c>
      <c r="F292" s="9" cm="1">
        <f t="array" ref="F292">_xll.SNL.Clients.Office.Excel.Functions.SPG($A292, "SP_SHARES_OUT_PERIOD_END", F$3)</f>
        <v>265536852</v>
      </c>
      <c r="G292" s="9" cm="1">
        <f t="array" ref="G292">_xll.SNL.Clients.Office.Excel.Functions.SPG($A292, "SP_SHARES_OUT_PERIOD_END", G$3)</f>
        <v>268890470</v>
      </c>
      <c r="H292" s="9" cm="1">
        <f t="array" ref="H292">_xll.SNL.Clients.Office.Excel.Functions.SPG($A292, "SP_SHARES_OUT_PERIOD_END", H$3)</f>
        <v>271745947</v>
      </c>
      <c r="I292" s="9" cm="1">
        <f t="array" ref="I292">_xll.SNL.Clients.Office.Excel.Functions.SPG($A292, "SP_SHARES_OUT_PERIOD_END", I$3)</f>
        <v>277849197</v>
      </c>
      <c r="J292" s="9" cm="1">
        <f t="array" ref="J292">_xll.SNL.Clients.Office.Excel.Functions.SPG($A292, "SP_SHARES_OUT_PERIOD_END", J$3)</f>
        <v>278398408</v>
      </c>
    </row>
    <row r="293" spans="1:10" x14ac:dyDescent="0.3">
      <c r="A293" s="11" t="s">
        <v>295</v>
      </c>
      <c r="B293" s="9" t="str" cm="1">
        <f t="array" ref="B293">_xll.SNL.Clients.Office.Excel.Functions.SPG($A293, "SP_SHARES_OUT_PERIOD_END", B$3)</f>
        <v>NA</v>
      </c>
      <c r="C293" s="9" cm="1">
        <f t="array" ref="C293">_xll.SNL.Clients.Office.Excel.Functions.SPG($A293, "SP_SHARES_OUT_PERIOD_END", C$3)</f>
        <v>268000000</v>
      </c>
      <c r="D293" s="9" cm="1">
        <f t="array" ref="D293">_xll.SNL.Clients.Office.Excel.Functions.SPG($A293, "SP_SHARES_OUT_PERIOD_END", D$3)</f>
        <v>268357046</v>
      </c>
      <c r="E293" s="9" cm="1">
        <f t="array" ref="E293">_xll.SNL.Clients.Office.Excel.Functions.SPG($A293, "SP_SHARES_OUT_PERIOD_END", E$3)</f>
        <v>268630137</v>
      </c>
      <c r="F293" s="9" cm="1">
        <f t="array" ref="F293">_xll.SNL.Clients.Office.Excel.Functions.SPG($A293, "SP_SHARES_OUT_PERIOD_END", F$3)</f>
        <v>268412705</v>
      </c>
      <c r="G293" s="9" cm="1">
        <f t="array" ref="G293">_xll.SNL.Clients.Office.Excel.Functions.SPG($A293, "SP_SHARES_OUT_PERIOD_END", G$3)</f>
        <v>268100000</v>
      </c>
      <c r="H293" s="9" cm="1">
        <f t="array" ref="H293">_xll.SNL.Clients.Office.Excel.Functions.SPG($A293, "SP_SHARES_OUT_PERIOD_END", H$3)</f>
        <v>268331802</v>
      </c>
      <c r="I293" s="9" cm="1">
        <f t="array" ref="I293">_xll.SNL.Clients.Office.Excel.Functions.SPG($A293, "SP_SHARES_OUT_PERIOD_END", I$3)</f>
        <v>268326518</v>
      </c>
      <c r="J293" s="9" cm="1">
        <f t="array" ref="J293">_xll.SNL.Clients.Office.Excel.Functions.SPG($A293, "SP_SHARES_OUT_PERIOD_END", J$3)</f>
        <v>268231738</v>
      </c>
    </row>
    <row r="294" spans="1:10" x14ac:dyDescent="0.3">
      <c r="A294" s="11" t="s">
        <v>296</v>
      </c>
      <c r="B294" s="9" t="str" cm="1">
        <f t="array" ref="B294">_xll.SNL.Clients.Office.Excel.Functions.SPG($A294, "SP_SHARES_OUT_PERIOD_END", B$3)</f>
        <v>NA</v>
      </c>
      <c r="C294" s="9" t="str" cm="1">
        <f t="array" ref="C294">_xll.SNL.Clients.Office.Excel.Functions.SPG($A294, "SP_SHARES_OUT_PERIOD_END", C$3)</f>
        <v>NA</v>
      </c>
      <c r="D294" s="9" cm="1">
        <f t="array" ref="D294">_xll.SNL.Clients.Office.Excel.Functions.SPG($A294, "SP_SHARES_OUT_PERIOD_END", D$3)</f>
        <v>716619686</v>
      </c>
      <c r="E294" s="9" cm="1">
        <f t="array" ref="E294">_xll.SNL.Clients.Office.Excel.Functions.SPG($A294, "SP_SHARES_OUT_PERIOD_END", E$3)</f>
        <v>717343247</v>
      </c>
      <c r="F294" s="9" cm="1">
        <f t="array" ref="F294">_xll.SNL.Clients.Office.Excel.Functions.SPG($A294, "SP_SHARES_OUT_PERIOD_END", F$3)</f>
        <v>720681656</v>
      </c>
      <c r="G294" s="9" cm="1">
        <f t="array" ref="G294">_xll.SNL.Clients.Office.Excel.Functions.SPG($A294, "SP_SHARES_OUT_PERIOD_END", G$3)</f>
        <v>722700000</v>
      </c>
      <c r="H294" s="9" cm="1">
        <f t="array" ref="H294">_xll.SNL.Clients.Office.Excel.Functions.SPG($A294, "SP_SHARES_OUT_PERIOD_END", H$3)</f>
        <v>725342030</v>
      </c>
      <c r="I294" s="9" cm="1">
        <f t="array" ref="I294">_xll.SNL.Clients.Office.Excel.Functions.SPG($A294, "SP_SHARES_OUT_PERIOD_END", I$3)</f>
        <v>728763452</v>
      </c>
      <c r="J294" s="9" cm="1">
        <f t="array" ref="J294">_xll.SNL.Clients.Office.Excel.Functions.SPG($A294, "SP_SHARES_OUT_PERIOD_END", J$3)</f>
        <v>730093896</v>
      </c>
    </row>
    <row r="295" spans="1:10" x14ac:dyDescent="0.3">
      <c r="A295" s="11" t="s">
        <v>297</v>
      </c>
      <c r="B295" s="9" t="str" cm="1">
        <f t="array" ref="B295">_xll.SNL.Clients.Office.Excel.Functions.SPG($A295, "SP_SHARES_OUT_PERIOD_END", B$3)</f>
        <v>NA</v>
      </c>
      <c r="C295" s="9" cm="1">
        <f t="array" ref="C295">_xll.SNL.Clients.Office.Excel.Functions.SPG($A295, "SP_SHARES_OUT_PERIOD_END", C$3)</f>
        <v>126000000</v>
      </c>
      <c r="D295" s="9" cm="1">
        <f t="array" ref="D295">_xll.SNL.Clients.Office.Excel.Functions.SPG($A295, "SP_SHARES_OUT_PERIOD_END", D$3)</f>
        <v>126940097</v>
      </c>
      <c r="E295" s="9" cm="1">
        <f t="array" ref="E295">_xll.SNL.Clients.Office.Excel.Functions.SPG($A295, "SP_SHARES_OUT_PERIOD_END", E$3)</f>
        <v>129676762</v>
      </c>
      <c r="F295" s="9" cm="1">
        <f t="array" ref="F295">_xll.SNL.Clients.Office.Excel.Functions.SPG($A295, "SP_SHARES_OUT_PERIOD_END", F$3)</f>
        <v>130000000</v>
      </c>
      <c r="G295" s="9" cm="1">
        <f t="array" ref="G295">_xll.SNL.Clients.Office.Excel.Functions.SPG($A295, "SP_SHARES_OUT_PERIOD_END", G$3)</f>
        <v>131408286</v>
      </c>
      <c r="H295" s="9" cm="1">
        <f t="array" ref="H295">_xll.SNL.Clients.Office.Excel.Functions.SPG($A295, "SP_SHARES_OUT_PERIOD_END", H$3)</f>
        <v>133062485</v>
      </c>
      <c r="I295" s="9" cm="1">
        <f t="array" ref="I295">_xll.SNL.Clients.Office.Excel.Functions.SPG($A295, "SP_SHARES_OUT_PERIOD_END", I$3)</f>
        <v>134902380</v>
      </c>
      <c r="J295" s="9" cm="1">
        <f t="array" ref="J295">_xll.SNL.Clients.Office.Excel.Functions.SPG($A295, "SP_SHARES_OUT_PERIOD_END", J$3)</f>
        <v>136000000</v>
      </c>
    </row>
    <row r="296" spans="1:10" x14ac:dyDescent="0.3">
      <c r="A296" s="11" t="s">
        <v>298</v>
      </c>
      <c r="B296" s="9" t="str" cm="1">
        <f t="array" ref="B296">_xll.SNL.Clients.Office.Excel.Functions.SPG($A296, "SP_SHARES_OUT_PERIOD_END", B$3)</f>
        <v>NA</v>
      </c>
      <c r="C296" s="9" t="str" cm="1">
        <f t="array" ref="C296">_xll.SNL.Clients.Office.Excel.Functions.SPG($A296, "SP_SHARES_OUT_PERIOD_END", C$3)</f>
        <v>NA</v>
      </c>
      <c r="D296" s="9" cm="1">
        <f t="array" ref="D296">_xll.SNL.Clients.Office.Excel.Functions.SPG($A296, "SP_SHARES_OUT_PERIOD_END", D$3)</f>
        <v>1282553150</v>
      </c>
      <c r="E296" s="9" cm="1">
        <f t="array" ref="E296">_xll.SNL.Clients.Office.Excel.Functions.SPG($A296, "SP_SHARES_OUT_PERIOD_END", E$3)</f>
        <v>1282494588</v>
      </c>
      <c r="F296" s="9" cm="1">
        <f t="array" ref="F296">_xll.SNL.Clients.Office.Excel.Functions.SPG($A296, "SP_SHARES_OUT_PERIOD_END", F$3)</f>
        <v>1311337531</v>
      </c>
      <c r="G296" s="9" cm="1">
        <f t="array" ref="G296">_xll.SNL.Clients.Office.Excel.Functions.SPG($A296, "SP_SHARES_OUT_PERIOD_END", G$3)</f>
        <v>1329653024</v>
      </c>
      <c r="H296" s="9" cm="1">
        <f t="array" ref="H296">_xll.SNL.Clients.Office.Excel.Functions.SPG($A296, "SP_SHARES_OUT_PERIOD_END", H$3)</f>
        <v>1330173450</v>
      </c>
      <c r="I296" s="9" cm="1">
        <f t="array" ref="I296">_xll.SNL.Clients.Office.Excel.Functions.SPG($A296, "SP_SHARES_OUT_PERIOD_END", I$3)</f>
        <v>1330498304</v>
      </c>
      <c r="J296" s="9" cm="1">
        <f t="array" ref="J296">_xll.SNL.Clients.Office.Excel.Functions.SPG($A296, "SP_SHARES_OUT_PERIOD_END", J$3)</f>
        <v>1330809036</v>
      </c>
    </row>
    <row r="297" spans="1:10" x14ac:dyDescent="0.3">
      <c r="A297" s="11" t="s">
        <v>299</v>
      </c>
      <c r="B297" s="9" t="str" cm="1">
        <f t="array" ref="B297">_xll.SNL.Clients.Office.Excel.Functions.SPG($A297, "SP_SHARES_OUT_PERIOD_END", B$3)</f>
        <v>NA</v>
      </c>
      <c r="C297" s="9" cm="1">
        <f t="array" ref="C297">_xll.SNL.Clients.Office.Excel.Functions.SPG($A297, "SP_SHARES_OUT_PERIOD_END", C$3)</f>
        <v>2532030145</v>
      </c>
      <c r="D297" s="9" cm="1">
        <f t="array" ref="D297">_xll.SNL.Clients.Office.Excel.Functions.SPG($A297, "SP_SHARES_OUT_PERIOD_END", D$3)</f>
        <v>2532030145</v>
      </c>
      <c r="E297" s="9" cm="1">
        <f t="array" ref="E297">_xll.SNL.Clients.Office.Excel.Functions.SPG($A297, "SP_SHARES_OUT_PERIOD_END", E$3)</f>
        <v>2535649470</v>
      </c>
      <c r="F297" s="9" cm="1">
        <f t="array" ref="F297">_xll.SNL.Clients.Office.Excel.Functions.SPG($A297, "SP_SHARES_OUT_PERIOD_END", F$3)</f>
        <v>2532700867</v>
      </c>
      <c r="G297" s="9" cm="1">
        <f t="array" ref="G297">_xll.SNL.Clients.Office.Excel.Functions.SPG($A297, "SP_SHARES_OUT_PERIOD_END", G$3)</f>
        <v>2531633273</v>
      </c>
      <c r="H297" s="9" cm="1">
        <f t="array" ref="H297">_xll.SNL.Clients.Office.Excel.Functions.SPG($A297, "SP_SHARES_OUT_PERIOD_END", H$3)</f>
        <v>2535293793</v>
      </c>
      <c r="I297" s="9" cm="1">
        <f t="array" ref="I297">_xll.SNL.Clients.Office.Excel.Functions.SPG($A297, "SP_SHARES_OUT_PERIOD_END", I$3)</f>
        <v>2539425489</v>
      </c>
      <c r="J297" s="9" cm="1">
        <f t="array" ref="J297">_xll.SNL.Clients.Office.Excel.Functions.SPG($A297, "SP_SHARES_OUT_PERIOD_END", J$3)</f>
        <v>2537452312</v>
      </c>
    </row>
    <row r="298" spans="1:10" x14ac:dyDescent="0.3">
      <c r="A298" s="11" t="s">
        <v>300</v>
      </c>
      <c r="B298" s="9" t="str" cm="1">
        <f t="array" ref="B298">_xll.SNL.Clients.Office.Excel.Functions.SPG($A298, "SP_SHARES_OUT_PERIOD_END", B$3)</f>
        <v>NA</v>
      </c>
      <c r="C298" s="9" cm="1">
        <f t="array" ref="C298">_xll.SNL.Clients.Office.Excel.Functions.SPG($A298, "SP_SHARES_OUT_PERIOD_END", C$3)</f>
        <v>2534000000</v>
      </c>
      <c r="D298" s="9" cm="1">
        <f t="array" ref="D298">_xll.SNL.Clients.Office.Excel.Functions.SPG($A298, "SP_SHARES_OUT_PERIOD_END", D$3)</f>
        <v>2524000000</v>
      </c>
      <c r="E298" s="9" cm="1">
        <f t="array" ref="E298">_xll.SNL.Clients.Office.Excel.Functions.SPG($A298, "SP_SHARES_OUT_PERIOD_END", E$3)</f>
        <v>2533000000</v>
      </c>
      <c r="F298" s="9" cm="1">
        <f t="array" ref="F298">_xll.SNL.Clients.Office.Excel.Functions.SPG($A298, "SP_SHARES_OUT_PERIOD_END", F$3)</f>
        <v>2537000000</v>
      </c>
      <c r="G298" s="9" cm="1">
        <f t="array" ref="G298">_xll.SNL.Clients.Office.Excel.Functions.SPG($A298, "SP_SHARES_OUT_PERIOD_END", G$3)</f>
        <v>2561000000</v>
      </c>
      <c r="H298" s="9" cm="1">
        <f t="array" ref="H298">_xll.SNL.Clients.Office.Excel.Functions.SPG($A298, "SP_SHARES_OUT_PERIOD_END", H$3)</f>
        <v>2571000000</v>
      </c>
      <c r="I298" s="9" cm="1">
        <f t="array" ref="I298">_xll.SNL.Clients.Office.Excel.Functions.SPG($A298, "SP_SHARES_OUT_PERIOD_END", I$3)</f>
        <v>2598000000</v>
      </c>
      <c r="J298" s="9" cm="1">
        <f t="array" ref="J298">_xll.SNL.Clients.Office.Excel.Functions.SPG($A298, "SP_SHARES_OUT_PERIOD_END", J$3)</f>
        <v>2566000000</v>
      </c>
    </row>
    <row r="299" spans="1:10" x14ac:dyDescent="0.3">
      <c r="A299" s="11" t="s">
        <v>301</v>
      </c>
      <c r="B299" s="9" t="str" cm="1">
        <f t="array" ref="B299">_xll.SNL.Clients.Office.Excel.Functions.SPG($A299, "SP_SHARES_OUT_PERIOD_END", B$3)</f>
        <v>NA</v>
      </c>
      <c r="C299" s="9" cm="1">
        <f t="array" ref="C299">_xll.SNL.Clients.Office.Excel.Functions.SPG($A299, "SP_SHARES_OUT_PERIOD_END", C$3)</f>
        <v>689200000</v>
      </c>
      <c r="D299" s="9" cm="1">
        <f t="array" ref="D299">_xll.SNL.Clients.Office.Excel.Functions.SPG($A299, "SP_SHARES_OUT_PERIOD_END", D$3)</f>
        <v>693651782</v>
      </c>
      <c r="E299" s="9" cm="1">
        <f t="array" ref="E299">_xll.SNL.Clients.Office.Excel.Functions.SPG($A299, "SP_SHARES_OUT_PERIOD_END", E$3)</f>
        <v>703760956</v>
      </c>
      <c r="F299" s="9" cm="1">
        <f t="array" ref="F299">_xll.SNL.Clients.Office.Excel.Functions.SPG($A299, "SP_SHARES_OUT_PERIOD_END", F$3)</f>
        <v>715661353</v>
      </c>
      <c r="G299" s="9" cm="1">
        <f t="array" ref="G299">_xll.SNL.Clients.Office.Excel.Functions.SPG($A299, "SP_SHARES_OUT_PERIOD_END", G$3)</f>
        <v>730821111</v>
      </c>
      <c r="H299" s="9" cm="1">
        <f t="array" ref="H299">_xll.SNL.Clients.Office.Excel.Functions.SPG($A299, "SP_SHARES_OUT_PERIOD_END", H$3)</f>
        <v>744366475</v>
      </c>
      <c r="I299" s="9" cm="1">
        <f t="array" ref="I299">_xll.SNL.Clients.Office.Excel.Functions.SPG($A299, "SP_SHARES_OUT_PERIOD_END", I$3)</f>
        <v>757210115</v>
      </c>
      <c r="J299" s="9" cm="1">
        <f t="array" ref="J299">_xll.SNL.Clients.Office.Excel.Functions.SPG($A299, "SP_SHARES_OUT_PERIOD_END", J$3)</f>
        <v>769179074</v>
      </c>
    </row>
    <row r="300" spans="1:10" x14ac:dyDescent="0.3">
      <c r="A300" s="11" t="s">
        <v>302</v>
      </c>
      <c r="B300" s="9" t="str" cm="1">
        <f t="array" ref="B300">_xll.SNL.Clients.Office.Excel.Functions.SPG($A300, "SP_SHARES_OUT_PERIOD_END", B$3)</f>
        <v>NA</v>
      </c>
      <c r="C300" s="9" cm="1">
        <f t="array" ref="C300">_xll.SNL.Clients.Office.Excel.Functions.SPG($A300, "SP_SHARES_OUT_PERIOD_END", C$3)</f>
        <v>21024024</v>
      </c>
      <c r="D300" s="9" cm="1">
        <f t="array" ref="D300">_xll.SNL.Clients.Office.Excel.Functions.SPG($A300, "SP_SHARES_OUT_PERIOD_END", D$3)</f>
        <v>21102668</v>
      </c>
      <c r="E300" s="9" cm="1">
        <f t="array" ref="E300">_xll.SNL.Clients.Office.Excel.Functions.SPG($A300, "SP_SHARES_OUT_PERIOD_END", E$3)</f>
        <v>21219218</v>
      </c>
      <c r="F300" s="9" cm="1">
        <f t="array" ref="F300">_xll.SNL.Clients.Office.Excel.Functions.SPG($A300, "SP_SHARES_OUT_PERIOD_END", F$3)</f>
        <v>21357370</v>
      </c>
      <c r="G300" s="9" cm="1">
        <f t="array" ref="G300">_xll.SNL.Clients.Office.Excel.Functions.SPG($A300, "SP_SHARES_OUT_PERIOD_END", G$3)</f>
        <v>21526172</v>
      </c>
      <c r="H300" s="9" cm="1">
        <f t="array" ref="H300">_xll.SNL.Clients.Office.Excel.Functions.SPG($A300, "SP_SHARES_OUT_PERIOD_END", H$3)</f>
        <v>21683802</v>
      </c>
      <c r="I300" s="9" cm="1">
        <f t="array" ref="I300">_xll.SNL.Clients.Office.Excel.Functions.SPG($A300, "SP_SHARES_OUT_PERIOD_END", I$3)</f>
        <v>21864818</v>
      </c>
      <c r="J300" s="9" cm="1">
        <f t="array" ref="J300">_xll.SNL.Clients.Office.Excel.Functions.SPG($A300, "SP_SHARES_OUT_PERIOD_END", J$3)</f>
        <v>22020230</v>
      </c>
    </row>
    <row r="301" spans="1:10" x14ac:dyDescent="0.3">
      <c r="A301" s="11" t="s">
        <v>303</v>
      </c>
      <c r="B301" s="9" t="str" cm="1">
        <f t="array" ref="B301">_xll.SNL.Clients.Office.Excel.Functions.SPG($A301, "SP_SHARES_OUT_PERIOD_END", B$3)</f>
        <v>NA</v>
      </c>
      <c r="C301" s="9" t="str" cm="1">
        <f t="array" ref="C301">_xll.SNL.Clients.Office.Excel.Functions.SPG($A301, "SP_SHARES_OUT_PERIOD_END", C$3)</f>
        <v>NA</v>
      </c>
      <c r="D301" s="9" cm="1">
        <f t="array" ref="D301">_xll.SNL.Clients.Office.Excel.Functions.SPG($A301, "SP_SHARES_OUT_PERIOD_END", D$3)</f>
        <v>296886350</v>
      </c>
      <c r="E301" s="9" cm="1">
        <f t="array" ref="E301">_xll.SNL.Clients.Office.Excel.Functions.SPG($A301, "SP_SHARES_OUT_PERIOD_END", E$3)</f>
        <v>304964825</v>
      </c>
      <c r="F301" s="9" cm="1">
        <f t="array" ref="F301">_xll.SNL.Clients.Office.Excel.Functions.SPG($A301, "SP_SHARES_OUT_PERIOD_END", F$3)</f>
        <v>314915054</v>
      </c>
      <c r="G301" s="9" cm="1">
        <f t="array" ref="G301">_xll.SNL.Clients.Office.Excel.Functions.SPG($A301, "SP_SHARES_OUT_PERIOD_END", G$3)</f>
        <v>326550141</v>
      </c>
      <c r="H301" s="9" cm="1">
        <f t="array" ref="H301">_xll.SNL.Clients.Office.Excel.Functions.SPG($A301, "SP_SHARES_OUT_PERIOD_END", H$3)</f>
        <v>340914804</v>
      </c>
      <c r="I301" s="9" cm="1">
        <f t="array" ref="I301">_xll.SNL.Clients.Office.Excel.Functions.SPG($A301, "SP_SHARES_OUT_PERIOD_END", I$3)</f>
        <v>352789905</v>
      </c>
      <c r="J301" s="9" cm="1">
        <f t="array" ref="J301">_xll.SNL.Clients.Office.Excel.Functions.SPG($A301, "SP_SHARES_OUT_PERIOD_END", J$3)</f>
        <v>367241030</v>
      </c>
    </row>
    <row r="302" spans="1:10" x14ac:dyDescent="0.3">
      <c r="A302" s="11" t="s">
        <v>304</v>
      </c>
      <c r="B302" s="9" t="str" cm="1">
        <f t="array" ref="B302">_xll.SNL.Clients.Office.Excel.Functions.SPG($A302, "SP_SHARES_OUT_PERIOD_END", B$3)</f>
        <v>NA</v>
      </c>
      <c r="C302" s="9" cm="1">
        <f t="array" ref="C302">_xll.SNL.Clients.Office.Excel.Functions.SPG($A302, "SP_SHARES_OUT_PERIOD_END", C$3)</f>
        <v>537763588</v>
      </c>
      <c r="D302" s="9" cm="1">
        <f t="array" ref="D302">_xll.SNL.Clients.Office.Excel.Functions.SPG($A302, "SP_SHARES_OUT_PERIOD_END", D$3)</f>
        <v>537010234</v>
      </c>
      <c r="E302" s="9" cm="1">
        <f t="array" ref="E302">_xll.SNL.Clients.Office.Excel.Functions.SPG($A302, "SP_SHARES_OUT_PERIOD_END", E$3)</f>
        <v>536505077</v>
      </c>
      <c r="F302" s="9" cm="1">
        <f t="array" ref="F302">_xll.SNL.Clients.Office.Excel.Functions.SPG($A302, "SP_SHARES_OUT_PERIOD_END", F$3)</f>
        <v>536663691</v>
      </c>
      <c r="G302" s="9" cm="1">
        <f t="array" ref="G302">_xll.SNL.Clients.Office.Excel.Functions.SPG($A302, "SP_SHARES_OUT_PERIOD_END", G$3)</f>
        <v>540387949</v>
      </c>
      <c r="H302" s="9" cm="1">
        <f t="array" ref="H302">_xll.SNL.Clients.Office.Excel.Functions.SPG($A302, "SP_SHARES_OUT_PERIOD_END", H$3)</f>
        <v>541044229</v>
      </c>
      <c r="I302" s="9" cm="1">
        <f t="array" ref="I302">_xll.SNL.Clients.Office.Excel.Functions.SPG($A302, "SP_SHARES_OUT_PERIOD_END", I$3)</f>
        <v>544333965</v>
      </c>
      <c r="J302" s="9" cm="1">
        <f t="array" ref="J302">_xll.SNL.Clients.Office.Excel.Functions.SPG($A302, "SP_SHARES_OUT_PERIOD_END", J$3)</f>
        <v>545459814</v>
      </c>
    </row>
    <row r="303" spans="1:10" x14ac:dyDescent="0.3">
      <c r="A303" s="11" t="s">
        <v>305</v>
      </c>
      <c r="B303" s="9" t="str" cm="1">
        <f t="array" ref="B303">_xll.SNL.Clients.Office.Excel.Functions.SPG($A303, "SP_SHARES_OUT_PERIOD_END", B$3)</f>
        <v>NA</v>
      </c>
      <c r="C303" s="9" cm="1">
        <f t="array" ref="C303">_xll.SNL.Clients.Office.Excel.Functions.SPG($A303, "SP_SHARES_OUT_PERIOD_END", C$3)</f>
        <v>1114000000</v>
      </c>
      <c r="D303" s="9" cm="1">
        <f t="array" ref="D303">_xll.SNL.Clients.Office.Excel.Functions.SPG($A303, "SP_SHARES_OUT_PERIOD_END", D$3)</f>
        <v>1109000000</v>
      </c>
      <c r="E303" s="9" cm="1">
        <f t="array" ref="E303">_xll.SNL.Clients.Office.Excel.Functions.SPG($A303, "SP_SHARES_OUT_PERIOD_END", E$3)</f>
        <v>1109000000</v>
      </c>
      <c r="F303" s="9" cm="1">
        <f t="array" ref="F303">_xll.SNL.Clients.Office.Excel.Functions.SPG($A303, "SP_SHARES_OUT_PERIOD_END", F$3)</f>
        <v>1107000000</v>
      </c>
      <c r="G303" s="9" cm="1">
        <f t="array" ref="G303">_xll.SNL.Clients.Office.Excel.Functions.SPG($A303, "SP_SHARES_OUT_PERIOD_END", G$3)</f>
        <v>1104000000</v>
      </c>
      <c r="H303" s="9" cm="1">
        <f t="array" ref="H303">_xll.SNL.Clients.Office.Excel.Functions.SPG($A303, "SP_SHARES_OUT_PERIOD_END", H$3)</f>
        <v>1098000000</v>
      </c>
      <c r="I303" s="9" cm="1">
        <f t="array" ref="I303">_xll.SNL.Clients.Office.Excel.Functions.SPG($A303, "SP_SHARES_OUT_PERIOD_END", I$3)</f>
        <v>1095000000</v>
      </c>
      <c r="J303" s="9" cm="1">
        <f t="array" ref="J303">_xll.SNL.Clients.Office.Excel.Functions.SPG($A303, "SP_SHARES_OUT_PERIOD_END", J$3)</f>
        <v>1094000000</v>
      </c>
    </row>
    <row r="304" spans="1:10" x14ac:dyDescent="0.3">
      <c r="A304" s="11" t="s">
        <v>306</v>
      </c>
      <c r="B304" s="9" t="str" cm="1">
        <f t="array" ref="B304">_xll.SNL.Clients.Office.Excel.Functions.SPG($A304, "SP_SHARES_OUT_PERIOD_END", B$3)</f>
        <v>NA</v>
      </c>
      <c r="C304" s="9" cm="1">
        <f t="array" ref="C304">_xll.SNL.Clients.Office.Excel.Functions.SPG($A304, "SP_SHARES_OUT_PERIOD_END", C$3)</f>
        <v>7435000000</v>
      </c>
      <c r="D304" s="9" cm="1">
        <f t="array" ref="D304">_xll.SNL.Clients.Office.Excel.Functions.SPG($A304, "SP_SHARES_OUT_PERIOD_END", D$3)</f>
        <v>7436000000</v>
      </c>
      <c r="E304" s="9" cm="1">
        <f t="array" ref="E304">_xll.SNL.Clients.Office.Excel.Functions.SPG($A304, "SP_SHARES_OUT_PERIOD_END", E$3)</f>
        <v>7434000000</v>
      </c>
      <c r="F304" s="9" cm="1">
        <f t="array" ref="F304">_xll.SNL.Clients.Office.Excel.Functions.SPG($A304, "SP_SHARES_OUT_PERIOD_END", F$3)</f>
        <v>7433000000</v>
      </c>
      <c r="G304" s="9" cm="1">
        <f t="array" ref="G304">_xll.SNL.Clients.Office.Excel.Functions.SPG($A304, "SP_SHARES_OUT_PERIOD_END", G$3)</f>
        <v>7432000000</v>
      </c>
      <c r="H304" s="9" cm="1">
        <f t="array" ref="H304">_xll.SNL.Clients.Office.Excel.Functions.SPG($A304, "SP_SHARES_OUT_PERIOD_END", H$3)</f>
        <v>7431000000</v>
      </c>
      <c r="I304" s="9" cm="1">
        <f t="array" ref="I304">_xll.SNL.Clients.Office.Excel.Functions.SPG($A304, "SP_SHARES_OUT_PERIOD_END", I$3)</f>
        <v>7432000000</v>
      </c>
      <c r="J304" s="9" cm="1">
        <f t="array" ref="J304">_xll.SNL.Clients.Office.Excel.Functions.SPG($A304, "SP_SHARES_OUT_PERIOD_END", J$3)</f>
        <v>7437000000</v>
      </c>
    </row>
    <row r="305" spans="1:10" x14ac:dyDescent="0.3">
      <c r="A305" s="11" t="s">
        <v>307</v>
      </c>
      <c r="B305" s="9" t="str" cm="1">
        <f t="array" ref="B305">_xll.SNL.Clients.Office.Excel.Functions.SPG($A305, "SP_SHARES_OUT_PERIOD_END", B$3)</f>
        <v>NA</v>
      </c>
      <c r="C305" s="9" cm="1">
        <f t="array" ref="C305">_xll.SNL.Clients.Office.Excel.Functions.SPG($A305, "SP_SHARES_OUT_PERIOD_END", C$3)</f>
        <v>116883421</v>
      </c>
      <c r="D305" s="9" cm="1">
        <f t="array" ref="D305">_xll.SNL.Clients.Office.Excel.Functions.SPG($A305, "SP_SHARES_OUT_PERIOD_END", D$3)</f>
        <v>116880291</v>
      </c>
      <c r="E305" s="9" cm="1">
        <f t="array" ref="E305">_xll.SNL.Clients.Office.Excel.Functions.SPG($A305, "SP_SHARES_OUT_PERIOD_END", E$3)</f>
        <v>116858044</v>
      </c>
      <c r="F305" s="9" cm="1">
        <f t="array" ref="F305">_xll.SNL.Clients.Office.Excel.Functions.SPG($A305, "SP_SHARES_OUT_PERIOD_END", F$3)</f>
        <v>116728052</v>
      </c>
      <c r="G305" s="9" cm="1">
        <f t="array" ref="G305">_xll.SNL.Clients.Office.Excel.Functions.SPG($A305, "SP_SHARES_OUT_PERIOD_END", G$3)</f>
        <v>116694124</v>
      </c>
      <c r="H305" s="9" cm="1">
        <f t="array" ref="H305">_xll.SNL.Clients.Office.Excel.Functions.SPG($A305, "SP_SHARES_OUT_PERIOD_END", H$3)</f>
        <v>116686730</v>
      </c>
      <c r="I305" s="9" cm="1">
        <f t="array" ref="I305">_xll.SNL.Clients.Office.Excel.Functions.SPG($A305, "SP_SHARES_OUT_PERIOD_END", I$3)</f>
        <v>116676966</v>
      </c>
      <c r="J305" s="9" cm="1">
        <f t="array" ref="J305">_xll.SNL.Clients.Office.Excel.Functions.SPG($A305, "SP_SHARES_OUT_PERIOD_END", J$3)</f>
        <v>116600756</v>
      </c>
    </row>
    <row r="306" spans="1:10" x14ac:dyDescent="0.3">
      <c r="A306" s="11" t="s">
        <v>1036</v>
      </c>
      <c r="B306" s="9" t="str" cm="1">
        <f t="array" ref="B306">_xll.SNL.Clients.Office.Excel.Functions.SPG($A306, "SP_SHARES_OUT_PERIOD_END", B$3)</f>
        <v>NA</v>
      </c>
      <c r="C306" s="9" t="str" cm="1">
        <f t="array" ref="C306">_xll.SNL.Clients.Office.Excel.Functions.SPG($A306, "SP_SHARES_OUT_PERIOD_END", C$3)</f>
        <v>NA</v>
      </c>
      <c r="D306" s="9" t="str" cm="1">
        <f t="array" ref="D306">_xll.SNL.Clients.Office.Excel.Functions.SPG($A306, "SP_SHARES_OUT_PERIOD_END", D$3)</f>
        <v>NA</v>
      </c>
      <c r="E306" s="9" t="str" cm="1">
        <f t="array" ref="E306">_xll.SNL.Clients.Office.Excel.Functions.SPG($A306, "SP_SHARES_OUT_PERIOD_END", E$3)</f>
        <v>NA</v>
      </c>
      <c r="F306" s="9" t="str" cm="1">
        <f t="array" ref="F306">_xll.SNL.Clients.Office.Excel.Functions.SPG($A306, "SP_SHARES_OUT_PERIOD_END", F$3)</f>
        <v>NA</v>
      </c>
      <c r="G306" s="9" t="str" cm="1">
        <f t="array" ref="G306">_xll.SNL.Clients.Office.Excel.Functions.SPG($A306, "SP_SHARES_OUT_PERIOD_END", G$3)</f>
        <v>NA</v>
      </c>
      <c r="H306" s="9" t="str" cm="1">
        <f t="array" ref="H306">_xll.SNL.Clients.Office.Excel.Functions.SPG($A306, "SP_SHARES_OUT_PERIOD_END", H$3)</f>
        <v>NA</v>
      </c>
      <c r="I306" s="9" t="str" cm="1">
        <f t="array" ref="I306">_xll.SNL.Clients.Office.Excel.Functions.SPG($A306, "SP_SHARES_OUT_PERIOD_END", I$3)</f>
        <v>NA</v>
      </c>
      <c r="J306" s="9" t="str" cm="1">
        <f t="array" ref="J306">_xll.SNL.Clients.Office.Excel.Functions.SPG($A306, "SP_SHARES_OUT_PERIOD_END", J$3)</f>
        <v>NA</v>
      </c>
    </row>
    <row r="307" spans="1:10" x14ac:dyDescent="0.3">
      <c r="A307" s="11" t="s">
        <v>308</v>
      </c>
      <c r="B307" s="9" t="str" cm="1">
        <f t="array" ref="B307">_xll.SNL.Clients.Office.Excel.Functions.SPG($A307, "SP_SHARES_OUT_PERIOD_END", B$3)</f>
        <v>NA</v>
      </c>
      <c r="C307" s="9" t="str" cm="1">
        <f t="array" ref="C307">_xll.SNL.Clients.Office.Excel.Functions.SPG($A307, "SP_SHARES_OUT_PERIOD_END", C$3)</f>
        <v>NA</v>
      </c>
      <c r="D307" s="9" cm="1">
        <f t="array" ref="D307">_xll.SNL.Clients.Office.Excel.Functions.SPG($A307, "SP_SHARES_OUT_PERIOD_END", D$3)</f>
        <v>385000000</v>
      </c>
      <c r="E307" s="9" cm="1">
        <f t="array" ref="E307">_xll.SNL.Clients.Office.Excel.Functions.SPG($A307, "SP_SHARES_OUT_PERIOD_END", E$3)</f>
        <v>384000000</v>
      </c>
      <c r="F307" s="9" cm="1">
        <f t="array" ref="F307">_xll.SNL.Clients.Office.Excel.Functions.SPG($A307, "SP_SHARES_OUT_PERIOD_END", F$3)</f>
        <v>383000000</v>
      </c>
      <c r="G307" s="9" cm="1">
        <f t="array" ref="G307">_xll.SNL.Clients.Office.Excel.Functions.SPG($A307, "SP_SHARES_OUT_PERIOD_END", G$3)</f>
        <v>382000000</v>
      </c>
      <c r="H307" s="9" cm="1">
        <f t="array" ref="H307">_xll.SNL.Clients.Office.Excel.Functions.SPG($A307, "SP_SHARES_OUT_PERIOD_END", H$3)</f>
        <v>381000000</v>
      </c>
      <c r="I307" s="9" cm="1">
        <f t="array" ref="I307">_xll.SNL.Clients.Office.Excel.Functions.SPG($A307, "SP_SHARES_OUT_PERIOD_END", I$3)</f>
        <v>381000000</v>
      </c>
      <c r="J307" s="9" cm="1">
        <f t="array" ref="J307">_xll.SNL.Clients.Office.Excel.Functions.SPG($A307, "SP_SHARES_OUT_PERIOD_END", J$3)</f>
        <v>384000000</v>
      </c>
    </row>
    <row r="308" spans="1:10" x14ac:dyDescent="0.3">
      <c r="A308" s="11" t="s">
        <v>309</v>
      </c>
      <c r="B308" s="9" t="str" cm="1">
        <f t="array" ref="B308">_xll.SNL.Clients.Office.Excel.Functions.SPG($A308, "SP_SHARES_OUT_PERIOD_END", B$3)</f>
        <v>NA</v>
      </c>
      <c r="C308" s="9" cm="1">
        <f t="array" ref="C308">_xll.SNL.Clients.Office.Excel.Functions.SPG($A308, "SP_SHARES_OUT_PERIOD_END", C$3)</f>
        <v>62800000</v>
      </c>
      <c r="D308" s="9" cm="1">
        <f t="array" ref="D308">_xll.SNL.Clients.Office.Excel.Functions.SPG($A308, "SP_SHARES_OUT_PERIOD_END", D$3)</f>
        <v>63100000</v>
      </c>
      <c r="E308" s="9" cm="1">
        <f t="array" ref="E308">_xll.SNL.Clients.Office.Excel.Functions.SPG($A308, "SP_SHARES_OUT_PERIOD_END", E$3)</f>
        <v>63100000</v>
      </c>
      <c r="F308" s="9" cm="1">
        <f t="array" ref="F308">_xll.SNL.Clients.Office.Excel.Functions.SPG($A308, "SP_SHARES_OUT_PERIOD_END", F$3)</f>
        <v>63900000</v>
      </c>
      <c r="G308" s="9" cm="1">
        <f t="array" ref="G308">_xll.SNL.Clients.Office.Excel.Functions.SPG($A308, "SP_SHARES_OUT_PERIOD_END", G$3)</f>
        <v>63686000</v>
      </c>
      <c r="H308" s="9" cm="1">
        <f t="array" ref="H308">_xll.SNL.Clients.Office.Excel.Functions.SPG($A308, "SP_SHARES_OUT_PERIOD_END", H$3)</f>
        <v>63682000</v>
      </c>
      <c r="I308" s="9" cm="1">
        <f t="array" ref="I308">_xll.SNL.Clients.Office.Excel.Functions.SPG($A308, "SP_SHARES_OUT_PERIOD_END", I$3)</f>
        <v>63680000</v>
      </c>
      <c r="J308" s="9" cm="1">
        <f t="array" ref="J308">_xll.SNL.Clients.Office.Excel.Functions.SPG($A308, "SP_SHARES_OUT_PERIOD_END", J$3)</f>
        <v>63679000</v>
      </c>
    </row>
    <row r="309" spans="1:10" x14ac:dyDescent="0.3">
      <c r="A309" s="11" t="s">
        <v>310</v>
      </c>
      <c r="B309" s="9" t="str" cm="1">
        <f t="array" ref="B309">_xll.SNL.Clients.Office.Excel.Functions.SPG($A309, "SP_SHARES_OUT_PERIOD_END", B$3)</f>
        <v>NA</v>
      </c>
      <c r="C309" s="9" cm="1">
        <f t="array" ref="C309">_xll.SNL.Clients.Office.Excel.Functions.SPG($A309, "SP_SHARES_OUT_PERIOD_END", C$3)</f>
        <v>56000000</v>
      </c>
      <c r="D309" s="9" cm="1">
        <f t="array" ref="D309">_xll.SNL.Clients.Office.Excel.Functions.SPG($A309, "SP_SHARES_OUT_PERIOD_END", D$3)</f>
        <v>57000000</v>
      </c>
      <c r="E309" s="9" cm="1">
        <f t="array" ref="E309">_xll.SNL.Clients.Office.Excel.Functions.SPG($A309, "SP_SHARES_OUT_PERIOD_END", E$3)</f>
        <v>59000000</v>
      </c>
      <c r="F309" s="9" cm="1">
        <f t="array" ref="F309">_xll.SNL.Clients.Office.Excel.Functions.SPG($A309, "SP_SHARES_OUT_PERIOD_END", F$3)</f>
        <v>59000000</v>
      </c>
      <c r="G309" s="9" cm="1">
        <f t="array" ref="G309">_xll.SNL.Clients.Office.Excel.Functions.SPG($A309, "SP_SHARES_OUT_PERIOD_END", G$3)</f>
        <v>58000000</v>
      </c>
      <c r="H309" s="9" cm="1">
        <f t="array" ref="H309">_xll.SNL.Clients.Office.Excel.Functions.SPG($A309, "SP_SHARES_OUT_PERIOD_END", H$3)</f>
        <v>58000000</v>
      </c>
      <c r="I309" s="9" cm="1">
        <f t="array" ref="I309">_xll.SNL.Clients.Office.Excel.Functions.SPG($A309, "SP_SHARES_OUT_PERIOD_END", I$3)</f>
        <v>58000000</v>
      </c>
      <c r="J309" s="9" cm="1">
        <f t="array" ref="J309">_xll.SNL.Clients.Office.Excel.Functions.SPG($A309, "SP_SHARES_OUT_PERIOD_END", J$3)</f>
        <v>58000000</v>
      </c>
    </row>
    <row r="310" spans="1:10" x14ac:dyDescent="0.3">
      <c r="A310" s="11" t="s">
        <v>311</v>
      </c>
      <c r="B310" s="9" t="str" cm="1">
        <f t="array" ref="B310">_xll.SNL.Clients.Office.Excel.Functions.SPG($A310, "SP_SHARES_OUT_PERIOD_END", B$3)</f>
        <v>NA</v>
      </c>
      <c r="C310" s="9" t="str" cm="1">
        <f t="array" ref="C310">_xll.SNL.Clients.Office.Excel.Functions.SPG($A310, "SP_SHARES_OUT_PERIOD_END", C$3)</f>
        <v>NA</v>
      </c>
      <c r="D310" s="9" cm="1">
        <f t="array" ref="D310">_xll.SNL.Clients.Office.Excel.Functions.SPG($A310, "SP_SHARES_OUT_PERIOD_END", D$3)</f>
        <v>206500000</v>
      </c>
      <c r="E310" s="9" cm="1">
        <f t="array" ref="E310">_xll.SNL.Clients.Office.Excel.Functions.SPG($A310, "SP_SHARES_OUT_PERIOD_END", E$3)</f>
        <v>227900000</v>
      </c>
      <c r="F310" s="9" cm="1">
        <f t="array" ref="F310">_xll.SNL.Clients.Office.Excel.Functions.SPG($A310, "SP_SHARES_OUT_PERIOD_END", F$3)</f>
        <v>212200000</v>
      </c>
      <c r="G310" s="9" cm="1">
        <f t="array" ref="G310">_xll.SNL.Clients.Office.Excel.Functions.SPG($A310, "SP_SHARES_OUT_PERIOD_END", G$3)</f>
        <v>213300000</v>
      </c>
      <c r="H310" s="9" cm="1">
        <f t="array" ref="H310">_xll.SNL.Clients.Office.Excel.Functions.SPG($A310, "SP_SHARES_OUT_PERIOD_END", H$3)</f>
        <v>215800000</v>
      </c>
      <c r="I310" s="9" cm="1">
        <f t="array" ref="I310">_xll.SNL.Clients.Office.Excel.Functions.SPG($A310, "SP_SHARES_OUT_PERIOD_END", I$3)</f>
        <v>216200000</v>
      </c>
      <c r="J310" s="9" cm="1">
        <f t="array" ref="J310">_xll.SNL.Clients.Office.Excel.Functions.SPG($A310, "SP_SHARES_OUT_PERIOD_END", J$3)</f>
        <v>216300000</v>
      </c>
    </row>
    <row r="311" spans="1:10" x14ac:dyDescent="0.3">
      <c r="A311" s="11" t="s">
        <v>312</v>
      </c>
      <c r="B311" s="9" t="str" cm="1">
        <f t="array" ref="B311">_xll.SNL.Clients.Office.Excel.Functions.SPG($A311, "SP_SHARES_OUT_PERIOD_END", B$3)</f>
        <v>NA</v>
      </c>
      <c r="C311" s="9" cm="1">
        <f t="array" ref="C311">_xll.SNL.Clients.Office.Excel.Functions.SPG($A311, "SP_SHARES_OUT_PERIOD_END", C$3)</f>
        <v>1317829138</v>
      </c>
      <c r="D311" s="9" cm="1">
        <f t="array" ref="D311">_xll.SNL.Clients.Office.Excel.Functions.SPG($A311, "SP_SHARES_OUT_PERIOD_END", D$3)</f>
        <v>1337174929</v>
      </c>
      <c r="E311" s="9" cm="1">
        <f t="array" ref="E311">_xll.SNL.Clients.Office.Excel.Functions.SPG($A311, "SP_SHARES_OUT_PERIOD_END", E$3)</f>
        <v>1337151795</v>
      </c>
      <c r="F311" s="9" cm="1">
        <f t="array" ref="F311">_xll.SNL.Clients.Office.Excel.Functions.SPG($A311, "SP_SHARES_OUT_PERIOD_END", F$3)</f>
        <v>1343983796</v>
      </c>
      <c r="G311" s="9" cm="1">
        <f t="array" ref="G311">_xll.SNL.Clients.Office.Excel.Functions.SPG($A311, "SP_SHARES_OUT_PERIOD_END", G$3)</f>
        <v>1348482705</v>
      </c>
      <c r="H311" s="9" cm="1">
        <f t="array" ref="H311">_xll.SNL.Clients.Office.Excel.Functions.SPG($A311, "SP_SHARES_OUT_PERIOD_END", H$3)</f>
        <v>1360865756</v>
      </c>
      <c r="I311" s="9" cm="1">
        <f t="array" ref="I311">_xll.SNL.Clients.Office.Excel.Functions.SPG($A311, "SP_SHARES_OUT_PERIOD_END", I$3)</f>
        <v>1360999622</v>
      </c>
      <c r="J311" s="9" cm="1">
        <f t="array" ref="J311">_xll.SNL.Clients.Office.Excel.Functions.SPG($A311, "SP_SHARES_OUT_PERIOD_END", J$3)</f>
        <v>1362276840</v>
      </c>
    </row>
    <row r="312" spans="1:10" x14ac:dyDescent="0.3">
      <c r="A312" s="11" t="s">
        <v>313</v>
      </c>
      <c r="B312" s="9" t="str" cm="1">
        <f t="array" ref="B312">_xll.SNL.Clients.Office.Excel.Functions.SPG($A312, "SP_SHARES_OUT_PERIOD_END", B$3)</f>
        <v>NA</v>
      </c>
      <c r="C312" s="9" cm="1">
        <f t="array" ref="C312">_xll.SNL.Clients.Office.Excel.Functions.SPG($A312, "SP_SHARES_OUT_PERIOD_END", C$3)</f>
        <v>47823000</v>
      </c>
      <c r="D312" s="9" cm="1">
        <f t="array" ref="D312">_xll.SNL.Clients.Office.Excel.Functions.SPG($A312, "SP_SHARES_OUT_PERIOD_END", D$3)</f>
        <v>48779000</v>
      </c>
      <c r="E312" s="9" cm="1">
        <f t="array" ref="E312">_xll.SNL.Clients.Office.Excel.Functions.SPG($A312, "SP_SHARES_OUT_PERIOD_END", E$3)</f>
        <v>48698000</v>
      </c>
      <c r="F312" s="9" cm="1">
        <f t="array" ref="F312">_xll.SNL.Clients.Office.Excel.Functions.SPG($A312, "SP_SHARES_OUT_PERIOD_END", F$3)</f>
        <v>48667000</v>
      </c>
      <c r="G312" s="9" cm="1">
        <f t="array" ref="G312">_xll.SNL.Clients.Office.Excel.Functions.SPG($A312, "SP_SHARES_OUT_PERIOD_END", G$3)</f>
        <v>48028000</v>
      </c>
      <c r="H312" s="9" cm="1">
        <f t="array" ref="H312">_xll.SNL.Clients.Office.Excel.Functions.SPG($A312, "SP_SHARES_OUT_PERIOD_END", H$3)</f>
        <v>47911000</v>
      </c>
      <c r="I312" s="9" cm="1">
        <f t="array" ref="I312">_xll.SNL.Clients.Office.Excel.Functions.SPG($A312, "SP_SHARES_OUT_PERIOD_END", I$3)</f>
        <v>47611000</v>
      </c>
      <c r="J312" s="9" cm="1">
        <f t="array" ref="J312">_xll.SNL.Clients.Office.Excel.Functions.SPG($A312, "SP_SHARES_OUT_PERIOD_END", J$3)</f>
        <v>47411000</v>
      </c>
    </row>
    <row r="313" spans="1:10" x14ac:dyDescent="0.3">
      <c r="A313" s="11" t="s">
        <v>314</v>
      </c>
      <c r="B313" s="9" t="str" cm="1">
        <f t="array" ref="B313">_xll.SNL.Clients.Office.Excel.Functions.SPG($A313, "SP_SHARES_OUT_PERIOD_END", B$3)</f>
        <v>NA</v>
      </c>
      <c r="C313" s="9" t="str" cm="1">
        <f t="array" ref="C313">_xll.SNL.Clients.Office.Excel.Functions.SPG($A313, "SP_SHARES_OUT_PERIOD_END", C$3)</f>
        <v>NA</v>
      </c>
      <c r="D313" s="9" cm="1">
        <f t="array" ref="D313">_xll.SNL.Clients.Office.Excel.Functions.SPG($A313, "SP_SHARES_OUT_PERIOD_END", D$3)</f>
        <v>972450000</v>
      </c>
      <c r="E313" s="9" cm="1">
        <f t="array" ref="E313">_xll.SNL.Clients.Office.Excel.Functions.SPG($A313, "SP_SHARES_OUT_PERIOD_END", E$3)</f>
        <v>983380000</v>
      </c>
      <c r="F313" s="9" cm="1">
        <f t="array" ref="F313">_xll.SNL.Clients.Office.Excel.Functions.SPG($A313, "SP_SHARES_OUT_PERIOD_END", F$3)</f>
        <v>1041698000</v>
      </c>
      <c r="G313" s="9" cm="1">
        <f t="array" ref="G313">_xll.SNL.Clients.Office.Excel.Functions.SPG($A313, "SP_SHARES_OUT_PERIOD_END", G$3)</f>
        <v>1041571000</v>
      </c>
      <c r="H313" s="9" cm="1">
        <f t="array" ref="H313">_xll.SNL.Clients.Office.Excel.Functions.SPG($A313, "SP_SHARES_OUT_PERIOD_END", H$3)</f>
        <v>1040420000</v>
      </c>
      <c r="I313" s="9" cm="1">
        <f t="array" ref="I313">_xll.SNL.Clients.Office.Excel.Functions.SPG($A313, "SP_SHARES_OUT_PERIOD_END", I$3)</f>
        <v>1047485000</v>
      </c>
      <c r="J313" s="9" cm="1">
        <f t="array" ref="J313">_xll.SNL.Clients.Office.Excel.Functions.SPG($A313, "SP_SHARES_OUT_PERIOD_END", J$3)</f>
        <v>1046616000</v>
      </c>
    </row>
    <row r="314" spans="1:10" x14ac:dyDescent="0.3">
      <c r="A314" s="11" t="s">
        <v>315</v>
      </c>
      <c r="B314" s="9" t="str" cm="1">
        <f t="array" ref="B314">_xll.SNL.Clients.Office.Excel.Functions.SPG($A314, "SP_SHARES_OUT_PERIOD_END", B$3)</f>
        <v>NA</v>
      </c>
      <c r="C314" s="9" t="str" cm="1">
        <f t="array" ref="C314">_xll.SNL.Clients.Office.Excel.Functions.SPG($A314, "SP_SHARES_OUT_PERIOD_END", C$3)</f>
        <v>NA</v>
      </c>
      <c r="D314" s="9" cm="1">
        <f t="array" ref="D314">_xll.SNL.Clients.Office.Excel.Functions.SPG($A314, "SP_SHARES_OUT_PERIOD_END", D$3)</f>
        <v>181230671</v>
      </c>
      <c r="E314" s="9" cm="1">
        <f t="array" ref="E314">_xll.SNL.Clients.Office.Excel.Functions.SPG($A314, "SP_SHARES_OUT_PERIOD_END", E$3)</f>
        <v>182084118</v>
      </c>
      <c r="F314" s="9" cm="1">
        <f t="array" ref="F314">_xll.SNL.Clients.Office.Excel.Functions.SPG($A314, "SP_SHARES_OUT_PERIOD_END", F$3)</f>
        <v>182609362</v>
      </c>
      <c r="G314" s="9" cm="1">
        <f t="array" ref="G314">_xll.SNL.Clients.Office.Excel.Functions.SPG($A314, "SP_SHARES_OUT_PERIOD_END", G$3)</f>
        <v>182471518</v>
      </c>
      <c r="H314" s="9" cm="1">
        <f t="array" ref="H314">_xll.SNL.Clients.Office.Excel.Functions.SPG($A314, "SP_SHARES_OUT_PERIOD_END", H$3)</f>
        <v>183006681</v>
      </c>
      <c r="I314" s="9" cm="1">
        <f t="array" ref="I314">_xll.SNL.Clients.Office.Excel.Functions.SPG($A314, "SP_SHARES_OUT_PERIOD_END", I$3)</f>
        <v>183457570</v>
      </c>
      <c r="J314" s="9" cm="1">
        <f t="array" ref="J314">_xll.SNL.Clients.Office.Excel.Functions.SPG($A314, "SP_SHARES_OUT_PERIOD_END", J$3)</f>
        <v>183497794</v>
      </c>
    </row>
    <row r="315" spans="1:10" x14ac:dyDescent="0.3">
      <c r="A315" s="11" t="s">
        <v>316</v>
      </c>
      <c r="B315" s="9" t="str" cm="1">
        <f t="array" ref="B315">_xll.SNL.Clients.Office.Excel.Functions.SPG($A315, "SP_SHARES_OUT_PERIOD_END", B$3)</f>
        <v>NA</v>
      </c>
      <c r="C315" s="9" cm="1">
        <f t="array" ref="C315">_xll.SNL.Clients.Office.Excel.Functions.SPG($A315, "SP_SHARES_OUT_PERIOD_END", C$3)</f>
        <v>1607000000</v>
      </c>
      <c r="D315" s="9" cm="1">
        <f t="array" ref="D315">_xll.SNL.Clients.Office.Excel.Functions.SPG($A315, "SP_SHARES_OUT_PERIOD_END", D$3)</f>
        <v>1612068430</v>
      </c>
      <c r="E315" s="9" cm="1">
        <f t="array" ref="E315">_xll.SNL.Clients.Office.Excel.Functions.SPG($A315, "SP_SHARES_OUT_PERIOD_END", E$3)</f>
        <v>1619075147</v>
      </c>
      <c r="F315" s="9" cm="1">
        <f t="array" ref="F315">_xll.SNL.Clients.Office.Excel.Functions.SPG($A315, "SP_SHARES_OUT_PERIOD_END", F$3)</f>
        <v>1626657461</v>
      </c>
      <c r="G315" s="9" cm="1">
        <f t="array" ref="G315">_xll.SNL.Clients.Office.Excel.Functions.SPG($A315, "SP_SHARES_OUT_PERIOD_END", G$3)</f>
        <v>1626828437</v>
      </c>
      <c r="H315" s="9" cm="1">
        <f t="array" ref="H315">_xll.SNL.Clients.Office.Excel.Functions.SPG($A315, "SP_SHARES_OUT_PERIOD_END", H$3)</f>
        <v>1642250165</v>
      </c>
      <c r="I315" s="9" cm="1">
        <f t="array" ref="I315">_xll.SNL.Clients.Office.Excel.Functions.SPG($A315, "SP_SHARES_OUT_PERIOD_END", I$3)</f>
        <v>1658733133</v>
      </c>
      <c r="J315" s="9" cm="1">
        <f t="array" ref="J315">_xll.SNL.Clients.Office.Excel.Functions.SPG($A315, "SP_SHARES_OUT_PERIOD_END", J$3)</f>
        <v>1670318320</v>
      </c>
    </row>
    <row r="316" spans="1:10" x14ac:dyDescent="0.3">
      <c r="A316" s="11" t="s">
        <v>317</v>
      </c>
      <c r="B316" s="9" t="str" cm="1">
        <f t="array" ref="B316">_xll.SNL.Clients.Office.Excel.Functions.SPG($A316, "SP_SHARES_OUT_PERIOD_END", B$3)</f>
        <v>NA</v>
      </c>
      <c r="C316" s="9" t="str" cm="1">
        <f t="array" ref="C316">_xll.SNL.Clients.Office.Excel.Functions.SPG($A316, "SP_SHARES_OUT_PERIOD_END", C$3)</f>
        <v>NA</v>
      </c>
      <c r="D316" s="9" cm="1">
        <f t="array" ref="D316">_xll.SNL.Clients.Office.Excel.Functions.SPG($A316, "SP_SHARES_OUT_PERIOD_END", D$3)</f>
        <v>166900000</v>
      </c>
      <c r="E316" s="9" cm="1">
        <f t="array" ref="E316">_xll.SNL.Clients.Office.Excel.Functions.SPG($A316, "SP_SHARES_OUT_PERIOD_END", E$3)</f>
        <v>166800000</v>
      </c>
      <c r="F316" s="9" cm="1">
        <f t="array" ref="F316">_xll.SNL.Clients.Office.Excel.Functions.SPG($A316, "SP_SHARES_OUT_PERIOD_END", F$3)</f>
        <v>166800000</v>
      </c>
      <c r="G316" s="9" cm="1">
        <f t="array" ref="G316">_xll.SNL.Clients.Office.Excel.Functions.SPG($A316, "SP_SHARES_OUT_PERIOD_END", G$3)</f>
        <v>166200000</v>
      </c>
      <c r="H316" s="9" cm="1">
        <f t="array" ref="H316">_xll.SNL.Clients.Office.Excel.Functions.SPG($A316, "SP_SHARES_OUT_PERIOD_END", H$3)</f>
        <v>166200000</v>
      </c>
      <c r="I316" s="9" cm="1">
        <f t="array" ref="I316">_xll.SNL.Clients.Office.Excel.Functions.SPG($A316, "SP_SHARES_OUT_PERIOD_END", I$3)</f>
        <v>167100000</v>
      </c>
      <c r="J316" s="9" cm="1">
        <f t="array" ref="J316">_xll.SNL.Clients.Office.Excel.Functions.SPG($A316, "SP_SHARES_OUT_PERIOD_END", J$3)</f>
        <v>167700000</v>
      </c>
    </row>
    <row r="317" spans="1:10" x14ac:dyDescent="0.3">
      <c r="A317" s="11" t="s">
        <v>318</v>
      </c>
      <c r="B317" s="9" t="str" cm="1">
        <f t="array" ref="B317">_xll.SNL.Clients.Office.Excel.Functions.SPG($A317, "SP_SHARES_OUT_PERIOD_END", B$3)</f>
        <v>NA</v>
      </c>
      <c r="C317" s="9" cm="1">
        <f t="array" ref="C317">_xll.SNL.Clients.Office.Excel.Functions.SPG($A317, "SP_SHARES_OUT_PERIOD_END", C$3)</f>
        <v>77700000</v>
      </c>
      <c r="D317" s="9" cm="1">
        <f t="array" ref="D317">_xll.SNL.Clients.Office.Excel.Functions.SPG($A317, "SP_SHARES_OUT_PERIOD_END", D$3)</f>
        <v>78371202</v>
      </c>
      <c r="E317" s="9" cm="1">
        <f t="array" ref="E317">_xll.SNL.Clients.Office.Excel.Functions.SPG($A317, "SP_SHARES_OUT_PERIOD_END", E$3)</f>
        <v>78749685</v>
      </c>
      <c r="F317" s="9" cm="1">
        <f t="array" ref="F317">_xll.SNL.Clients.Office.Excel.Functions.SPG($A317, "SP_SHARES_OUT_PERIOD_END", F$3)</f>
        <v>79224049</v>
      </c>
      <c r="G317" s="9" cm="1">
        <f t="array" ref="G317">_xll.SNL.Clients.Office.Excel.Functions.SPG($A317, "SP_SHARES_OUT_PERIOD_END", G$3)</f>
        <v>79091212</v>
      </c>
      <c r="H317" s="9" cm="1">
        <f t="array" ref="H317">_xll.SNL.Clients.Office.Excel.Functions.SPG($A317, "SP_SHARES_OUT_PERIOD_END", H$3)</f>
        <v>79091098</v>
      </c>
      <c r="I317" s="9" cm="1">
        <f t="array" ref="I317">_xll.SNL.Clients.Office.Excel.Functions.SPG($A317, "SP_SHARES_OUT_PERIOD_END", I$3)</f>
        <v>79126903</v>
      </c>
      <c r="J317" s="9" cm="1">
        <f t="array" ref="J317">_xll.SNL.Clients.Office.Excel.Functions.SPG($A317, "SP_SHARES_OUT_PERIOD_END", J$3)</f>
        <v>80063044</v>
      </c>
    </row>
    <row r="318" spans="1:10" x14ac:dyDescent="0.3">
      <c r="A318" s="11" t="s">
        <v>319</v>
      </c>
      <c r="B318" s="9" t="str" cm="1">
        <f t="array" ref="B318">_xll.SNL.Clients.Office.Excel.Functions.SPG($A318, "SP_SHARES_OUT_PERIOD_END", B$3)</f>
        <v>NA</v>
      </c>
      <c r="C318" s="9" cm="1">
        <f t="array" ref="C318">_xll.SNL.Clients.Office.Excel.Functions.SPG($A318, "SP_SHARES_OUT_PERIOD_END", C$3)</f>
        <v>574800000</v>
      </c>
      <c r="D318" s="9" cm="1">
        <f t="array" ref="D318">_xll.SNL.Clients.Office.Excel.Functions.SPG($A318, "SP_SHARES_OUT_PERIOD_END", D$3)</f>
        <v>574742353</v>
      </c>
      <c r="E318" s="9" cm="1">
        <f t="array" ref="E318">_xll.SNL.Clients.Office.Excel.Functions.SPG($A318, "SP_SHARES_OUT_PERIOD_END", E$3)</f>
        <v>576063740</v>
      </c>
      <c r="F318" s="9" cm="1">
        <f t="array" ref="F318">_xll.SNL.Clients.Office.Excel.Functions.SPG($A318, "SP_SHARES_OUT_PERIOD_END", F$3)</f>
        <v>575758581</v>
      </c>
      <c r="G318" s="9" cm="1">
        <f t="array" ref="G318">_xll.SNL.Clients.Office.Excel.Functions.SPG($A318, "SP_SHARES_OUT_PERIOD_END", G$3)</f>
        <v>575159336</v>
      </c>
      <c r="H318" s="9" cm="1">
        <f t="array" ref="H318">_xll.SNL.Clients.Office.Excel.Functions.SPG($A318, "SP_SHARES_OUT_PERIOD_END", H$3)</f>
        <v>491316638</v>
      </c>
      <c r="I318" s="9" cm="1">
        <f t="array" ref="I318">_xll.SNL.Clients.Office.Excel.Functions.SPG($A318, "SP_SHARES_OUT_PERIOD_END", I$3)</f>
        <v>491274775</v>
      </c>
      <c r="J318" s="9" cm="1">
        <f t="array" ref="J318">_xll.SNL.Clients.Office.Excel.Functions.SPG($A318, "SP_SHARES_OUT_PERIOD_END", J$3)</f>
        <v>489851097</v>
      </c>
    </row>
    <row r="319" spans="1:10" x14ac:dyDescent="0.3">
      <c r="A319" s="11" t="s">
        <v>320</v>
      </c>
      <c r="B319" s="9" t="str" cm="1">
        <f t="array" ref="B319">_xll.SNL.Clients.Office.Excel.Functions.SPG($A319, "SP_SHARES_OUT_PERIOD_END", B$3)</f>
        <v>NA</v>
      </c>
      <c r="C319" s="9" t="str" cm="1">
        <f t="array" ref="C319">_xll.SNL.Clients.Office.Excel.Functions.SPG($A319, "SP_SHARES_OUT_PERIOD_END", C$3)</f>
        <v>NA</v>
      </c>
      <c r="D319" s="9" cm="1">
        <f t="array" ref="D319">_xll.SNL.Clients.Office.Excel.Functions.SPG($A319, "SP_SHARES_OUT_PERIOD_END", D$3)</f>
        <v>203000000</v>
      </c>
      <c r="E319" s="9" cm="1">
        <f t="array" ref="E319">_xll.SNL.Clients.Office.Excel.Functions.SPG($A319, "SP_SHARES_OUT_PERIOD_END", E$3)</f>
        <v>205000000</v>
      </c>
      <c r="F319" s="9" cm="1">
        <f t="array" ref="F319">_xll.SNL.Clients.Office.Excel.Functions.SPG($A319, "SP_SHARES_OUT_PERIOD_END", F$3)</f>
        <v>206000000</v>
      </c>
      <c r="G319" s="9" cm="1">
        <f t="array" ref="G319">_xll.SNL.Clients.Office.Excel.Functions.SPG($A319, "SP_SHARES_OUT_PERIOD_END", G$3)</f>
        <v>206000000</v>
      </c>
      <c r="H319" s="9" cm="1">
        <f t="array" ref="H319">_xll.SNL.Clients.Office.Excel.Functions.SPG($A319, "SP_SHARES_OUT_PERIOD_END", H$3)</f>
        <v>206000000</v>
      </c>
      <c r="I319" s="9" cm="1">
        <f t="array" ref="I319">_xll.SNL.Clients.Office.Excel.Functions.SPG($A319, "SP_SHARES_OUT_PERIOD_END", I$3)</f>
        <v>209000000</v>
      </c>
      <c r="J319" s="9" cm="1">
        <f t="array" ref="J319">_xll.SNL.Clients.Office.Excel.Functions.SPG($A319, "SP_SHARES_OUT_PERIOD_END", J$3)</f>
        <v>212000000</v>
      </c>
    </row>
    <row r="320" spans="1:10" x14ac:dyDescent="0.3">
      <c r="A320" s="11" t="s">
        <v>321</v>
      </c>
      <c r="B320" s="9" t="str" cm="1">
        <f t="array" ref="B320">_xll.SNL.Clients.Office.Excel.Functions.SPG($A320, "SP_SHARES_OUT_PERIOD_END", B$3)</f>
        <v>NA</v>
      </c>
      <c r="C320" s="9" cm="1">
        <f t="array" ref="C320">_xll.SNL.Clients.Office.Excel.Functions.SPG($A320, "SP_SHARES_OUT_PERIOD_END", C$3)</f>
        <v>427757100</v>
      </c>
      <c r="D320" s="9" cm="1">
        <f t="array" ref="D320">_xll.SNL.Clients.Office.Excel.Functions.SPG($A320, "SP_SHARES_OUT_PERIOD_END", D$3)</f>
        <v>427458114</v>
      </c>
      <c r="E320" s="9" cm="1">
        <f t="array" ref="E320">_xll.SNL.Clients.Office.Excel.Functions.SPG($A320, "SP_SHARES_OUT_PERIOD_END", E$3)</f>
        <v>429164615</v>
      </c>
      <c r="F320" s="9" cm="1">
        <f t="array" ref="F320">_xll.SNL.Clients.Office.Excel.Functions.SPG($A320, "SP_SHARES_OUT_PERIOD_END", F$3)</f>
        <v>430964991</v>
      </c>
      <c r="G320" s="9" cm="1">
        <f t="array" ref="G320">_xll.SNL.Clients.Office.Excel.Functions.SPG($A320, "SP_SHARES_OUT_PERIOD_END", G$3)</f>
        <v>432759584</v>
      </c>
      <c r="H320" s="9" cm="1">
        <f t="array" ref="H320">_xll.SNL.Clients.Office.Excel.Functions.SPG($A320, "SP_SHARES_OUT_PERIOD_END", H$3)</f>
        <v>437679669</v>
      </c>
      <c r="I320" s="9" cm="1">
        <f t="array" ref="I320">_xll.SNL.Clients.Office.Excel.Functions.SPG($A320, "SP_SHARES_OUT_PERIOD_END", I$3)</f>
        <v>443146751</v>
      </c>
      <c r="J320" s="9" cm="1">
        <f t="array" ref="J320">_xll.SNL.Clients.Office.Excel.Functions.SPG($A320, "SP_SHARES_OUT_PERIOD_END", J$3)</f>
        <v>444536878</v>
      </c>
    </row>
    <row r="321" spans="1:10" x14ac:dyDescent="0.3">
      <c r="A321" s="11" t="s">
        <v>322</v>
      </c>
      <c r="B321" s="9" t="str" cm="1">
        <f t="array" ref="B321">_xll.SNL.Clients.Office.Excel.Functions.SPG($A321, "SP_SHARES_OUT_PERIOD_END", B$3)</f>
        <v>NA</v>
      </c>
      <c r="C321" s="9" t="str" cm="1">
        <f t="array" ref="C321">_xll.SNL.Clients.Office.Excel.Functions.SPG($A321, "SP_SHARES_OUT_PERIOD_END", C$3)</f>
        <v>NA</v>
      </c>
      <c r="D321" s="9" cm="1">
        <f t="array" ref="D321">_xll.SNL.Clients.Office.Excel.Functions.SPG($A321, "SP_SHARES_OUT_PERIOD_END", D$3)</f>
        <v>1144000000</v>
      </c>
      <c r="E321" s="9" cm="1">
        <f t="array" ref="E321">_xll.SNL.Clients.Office.Excel.Functions.SPG($A321, "SP_SHARES_OUT_PERIOD_END", E$3)</f>
        <v>1151000000</v>
      </c>
      <c r="F321" s="9" cm="1">
        <f t="array" ref="F321">_xll.SNL.Clients.Office.Excel.Functions.SPG($A321, "SP_SHARES_OUT_PERIOD_END", F$3)</f>
        <v>1153000000</v>
      </c>
      <c r="G321" s="9" cm="1">
        <f t="array" ref="G321">_xll.SNL.Clients.Office.Excel.Functions.SPG($A321, "SP_SHARES_OUT_PERIOD_END", G$3)</f>
        <v>1152544498</v>
      </c>
      <c r="H321" s="9" cm="1">
        <f t="array" ref="H321">_xll.SNL.Clients.Office.Excel.Functions.SPG($A321, "SP_SHARES_OUT_PERIOD_END", H$3)</f>
        <v>794000000</v>
      </c>
      <c r="I321" s="9" cm="1">
        <f t="array" ref="I321">_xll.SNL.Clients.Office.Excel.Functions.SPG($A321, "SP_SHARES_OUT_PERIOD_END", I$3)</f>
        <v>793000000</v>
      </c>
      <c r="J321" s="9" cm="1">
        <f t="array" ref="J321">_xll.SNL.Clients.Office.Excel.Functions.SPG($A321, "SP_SHARES_OUT_PERIOD_END", J$3)</f>
        <v>793000000</v>
      </c>
    </row>
    <row r="322" spans="1:10" x14ac:dyDescent="0.3">
      <c r="A322" s="11" t="s">
        <v>323</v>
      </c>
      <c r="B322" s="9" t="str" cm="1">
        <f t="array" ref="B322">_xll.SNL.Clients.Office.Excel.Functions.SPG($A322, "SP_SHARES_OUT_PERIOD_END", B$3)</f>
        <v>NA</v>
      </c>
      <c r="C322" s="9" cm="1">
        <f t="array" ref="C322">_xll.SNL.Clients.Office.Excel.Functions.SPG($A322, "SP_SHARES_OUT_PERIOD_END", C$3)</f>
        <v>567884142</v>
      </c>
      <c r="D322" s="9" cm="1">
        <f t="array" ref="D322">_xll.SNL.Clients.Office.Excel.Functions.SPG($A322, "SP_SHARES_OUT_PERIOD_END", D$3)</f>
        <v>569263076</v>
      </c>
      <c r="E322" s="9" cm="1">
        <f t="array" ref="E322">_xll.SNL.Clients.Office.Excel.Functions.SPG($A322, "SP_SHARES_OUT_PERIOD_END", E$3)</f>
        <v>569093921</v>
      </c>
      <c r="F322" s="9" cm="1">
        <f t="array" ref="F322">_xll.SNL.Clients.Office.Excel.Functions.SPG($A322, "SP_SHARES_OUT_PERIOD_END", F$3)</f>
        <v>570999429</v>
      </c>
      <c r="G322" s="9" cm="1">
        <f t="array" ref="G322">_xll.SNL.Clients.Office.Excel.Functions.SPG($A322, "SP_SHARES_OUT_PERIOD_END", G$3)</f>
        <v>571899428</v>
      </c>
      <c r="H322" s="9" cm="1">
        <f t="array" ref="H322">_xll.SNL.Clients.Office.Excel.Functions.SPG($A322, "SP_SHARES_OUT_PERIOD_END", H$3)</f>
        <v>572625133</v>
      </c>
      <c r="I322" s="9" cm="1">
        <f t="array" ref="I322">_xll.SNL.Clients.Office.Excel.Functions.SPG($A322, "SP_SHARES_OUT_PERIOD_END", I$3)</f>
        <v>571959816</v>
      </c>
      <c r="J322" s="9" cm="1">
        <f t="array" ref="J322">_xll.SNL.Clients.Office.Excel.Functions.SPG($A322, "SP_SHARES_OUT_PERIOD_END", J$3)</f>
        <v>574573983</v>
      </c>
    </row>
    <row r="323" spans="1:10" x14ac:dyDescent="0.3">
      <c r="A323" s="11" t="s">
        <v>324</v>
      </c>
      <c r="B323" s="9" t="str" cm="1">
        <f t="array" ref="B323">_xll.SNL.Clients.Office.Excel.Functions.SPG($A323, "SP_SHARES_OUT_PERIOD_END", B$3)</f>
        <v>NA</v>
      </c>
      <c r="C323" s="9" cm="1">
        <f t="array" ref="C323">_xll.SNL.Clients.Office.Excel.Functions.SPG($A323, "SP_SHARES_OUT_PERIOD_END", C$3)</f>
        <v>567884142</v>
      </c>
      <c r="D323" s="9" cm="1">
        <f t="array" ref="D323">_xll.SNL.Clients.Office.Excel.Functions.SPG($A323, "SP_SHARES_OUT_PERIOD_END", D$3)</f>
        <v>569263076</v>
      </c>
      <c r="E323" s="9" cm="1">
        <f t="array" ref="E323">_xll.SNL.Clients.Office.Excel.Functions.SPG($A323, "SP_SHARES_OUT_PERIOD_END", E$3)</f>
        <v>569093921</v>
      </c>
      <c r="F323" s="9" cm="1">
        <f t="array" ref="F323">_xll.SNL.Clients.Office.Excel.Functions.SPG($A323, "SP_SHARES_OUT_PERIOD_END", F$3)</f>
        <v>570999429</v>
      </c>
      <c r="G323" s="9" cm="1">
        <f t="array" ref="G323">_xll.SNL.Clients.Office.Excel.Functions.SPG($A323, "SP_SHARES_OUT_PERIOD_END", G$3)</f>
        <v>571899428</v>
      </c>
      <c r="H323" s="9" cm="1">
        <f t="array" ref="H323">_xll.SNL.Clients.Office.Excel.Functions.SPG($A323, "SP_SHARES_OUT_PERIOD_END", H$3)</f>
        <v>572625133</v>
      </c>
      <c r="I323" s="9" cm="1">
        <f t="array" ref="I323">_xll.SNL.Clients.Office.Excel.Functions.SPG($A323, "SP_SHARES_OUT_PERIOD_END", I$3)</f>
        <v>571959816</v>
      </c>
      <c r="J323" s="9" cm="1">
        <f t="array" ref="J323">_xll.SNL.Clients.Office.Excel.Functions.SPG($A323, "SP_SHARES_OUT_PERIOD_END", J$3)</f>
        <v>574573983</v>
      </c>
    </row>
    <row r="324" spans="1:10" x14ac:dyDescent="0.3">
      <c r="A324" s="11" t="s">
        <v>325</v>
      </c>
      <c r="B324" s="9" t="str" cm="1">
        <f t="array" ref="B324">_xll.SNL.Clients.Office.Excel.Functions.SPG($A324, "SP_SHARES_OUT_PERIOD_END", B$3)</f>
        <v>NA</v>
      </c>
      <c r="C324" s="9" cm="1">
        <f t="array" ref="C324">_xll.SNL.Clients.Office.Excel.Functions.SPG($A324, "SP_SHARES_OUT_PERIOD_END", C$3)</f>
        <v>2062000000</v>
      </c>
      <c r="D324" s="9" cm="1">
        <f t="array" ref="D324">_xll.SNL.Clients.Office.Excel.Functions.SPG($A324, "SP_SHARES_OUT_PERIOD_END", D$3)</f>
        <v>2056404540</v>
      </c>
      <c r="E324" s="9" cm="1">
        <f t="array" ref="E324">_xll.SNL.Clients.Office.Excel.Functions.SPG($A324, "SP_SHARES_OUT_PERIOD_END", E$3)</f>
        <v>2055353601</v>
      </c>
      <c r="F324" s="9" cm="1">
        <f t="array" ref="F324">_xll.SNL.Clients.Office.Excel.Functions.SPG($A324, "SP_SHARES_OUT_PERIOD_END", F$3)</f>
        <v>2054532552</v>
      </c>
      <c r="G324" s="9" cm="1">
        <f t="array" ref="G324">_xll.SNL.Clients.Office.Excel.Functions.SPG($A324, "SP_SHARES_OUT_PERIOD_END", G$3)</f>
        <v>2052000000</v>
      </c>
      <c r="H324" s="9" cm="1">
        <f t="array" ref="H324">_xll.SNL.Clients.Office.Excel.Functions.SPG($A324, "SP_SHARES_OUT_PERIOD_END", H$3)</f>
        <v>2051707741</v>
      </c>
      <c r="I324" s="9" cm="1">
        <f t="array" ref="I324">_xll.SNL.Clients.Office.Excel.Functions.SPG($A324, "SP_SHARES_OUT_PERIOD_END", I$3)</f>
        <v>2023713997</v>
      </c>
      <c r="J324" s="9" cm="1">
        <f t="array" ref="J324">_xll.SNL.Clients.Office.Excel.Functions.SPG($A324, "SP_SHARES_OUT_PERIOD_END", J$3)</f>
        <v>2023421945</v>
      </c>
    </row>
    <row r="325" spans="1:10" x14ac:dyDescent="0.3">
      <c r="A325" s="11" t="s">
        <v>326</v>
      </c>
      <c r="B325" s="9" t="str" cm="1">
        <f t="array" ref="B325">_xll.SNL.Clients.Office.Excel.Functions.SPG($A325, "SP_SHARES_OUT_PERIOD_END", B$3)</f>
        <v>NA</v>
      </c>
      <c r="C325" s="9" cm="1">
        <f t="array" ref="C325">_xll.SNL.Clients.Office.Excel.Functions.SPG($A325, "SP_SHARES_OUT_PERIOD_END", C$3)</f>
        <v>1482000000</v>
      </c>
      <c r="D325" s="9" cm="1">
        <f t="array" ref="D325">_xll.SNL.Clients.Office.Excel.Functions.SPG($A325, "SP_SHARES_OUT_PERIOD_END", D$3)</f>
        <v>1491000000</v>
      </c>
      <c r="E325" s="9" cm="1">
        <f t="array" ref="E325">_xll.SNL.Clients.Office.Excel.Functions.SPG($A325, "SP_SHARES_OUT_PERIOD_END", E$3)</f>
        <v>1503000000</v>
      </c>
      <c r="F325" s="9" cm="1">
        <f t="array" ref="F325">_xll.SNL.Clients.Office.Excel.Functions.SPG($A325, "SP_SHARES_OUT_PERIOD_END", F$3)</f>
        <v>1511000000</v>
      </c>
      <c r="G325" s="9" cm="1">
        <f t="array" ref="G325">_xll.SNL.Clients.Office.Excel.Functions.SPG($A325, "SP_SHARES_OUT_PERIOD_END", G$3)</f>
        <v>1517000000</v>
      </c>
      <c r="H325" s="9" cm="1">
        <f t="array" ref="H325">_xll.SNL.Clients.Office.Excel.Functions.SPG($A325, "SP_SHARES_OUT_PERIOD_END", H$3)</f>
        <v>1524000000</v>
      </c>
      <c r="I325" s="9" cm="1">
        <f t="array" ref="I325">_xll.SNL.Clients.Office.Excel.Functions.SPG($A325, "SP_SHARES_OUT_PERIOD_END", I$3)</f>
        <v>1531897252</v>
      </c>
      <c r="J325" s="9" cm="1">
        <f t="array" ref="J325">_xll.SNL.Clients.Office.Excel.Functions.SPG($A325, "SP_SHARES_OUT_PERIOD_END", J$3)</f>
        <v>1540000000</v>
      </c>
    </row>
    <row r="326" spans="1:10" x14ac:dyDescent="0.3">
      <c r="A326" s="11" t="s">
        <v>327</v>
      </c>
      <c r="B326" s="9" t="str" cm="1">
        <f t="array" ref="B326">_xll.SNL.Clients.Office.Excel.Functions.SPG($A326, "SP_SHARES_OUT_PERIOD_END", B$3)</f>
        <v>NA</v>
      </c>
      <c r="C326" s="9" t="str" cm="1">
        <f t="array" ref="C326">_xll.SNL.Clients.Office.Excel.Functions.SPG($A326, "SP_SHARES_OUT_PERIOD_END", C$3)</f>
        <v>NA</v>
      </c>
      <c r="D326" s="9" cm="1">
        <f t="array" ref="D326">_xll.SNL.Clients.Office.Excel.Functions.SPG($A326, "SP_SHARES_OUT_PERIOD_END", D$3)</f>
        <v>466707452</v>
      </c>
      <c r="E326" s="9" cm="1">
        <f t="array" ref="E326">_xll.SNL.Clients.Office.Excel.Functions.SPG($A326, "SP_SHARES_OUT_PERIOD_END", E$3)</f>
        <v>448398632</v>
      </c>
      <c r="F326" s="9" cm="1">
        <f t="array" ref="F326">_xll.SNL.Clients.Office.Excel.Functions.SPG($A326, "SP_SHARES_OUT_PERIOD_END", F$3)</f>
        <v>448197604</v>
      </c>
      <c r="G326" s="9" cm="1">
        <f t="array" ref="G326">_xll.SNL.Clients.Office.Excel.Functions.SPG($A326, "SP_SHARES_OUT_PERIOD_END", G$3)</f>
        <v>447381671</v>
      </c>
      <c r="H326" s="9" cm="1">
        <f t="array" ref="H326">_xll.SNL.Clients.Office.Excel.Functions.SPG($A326, "SP_SHARES_OUT_PERIOD_END", H$3)</f>
        <v>413324607</v>
      </c>
      <c r="I326" s="9" cm="1">
        <f t="array" ref="I326">_xll.SNL.Clients.Office.Excel.Functions.SPG($A326, "SP_SHARES_OUT_PERIOD_END", I$3)</f>
        <v>413148513</v>
      </c>
      <c r="J326" s="9" cm="1">
        <f t="array" ref="J326">_xll.SNL.Clients.Office.Excel.Functions.SPG($A326, "SP_SHARES_OUT_PERIOD_END", J$3)</f>
        <v>412982639</v>
      </c>
    </row>
    <row r="327" spans="1:10" x14ac:dyDescent="0.3">
      <c r="A327" s="11" t="s">
        <v>328</v>
      </c>
      <c r="B327" s="9" t="str" cm="1">
        <f t="array" ref="B327">_xll.SNL.Clients.Office.Excel.Functions.SPG($A327, "SP_SHARES_OUT_PERIOD_END", B$3)</f>
        <v>NA</v>
      </c>
      <c r="C327" s="9" t="str" cm="1">
        <f t="array" ref="C327">_xll.SNL.Clients.Office.Excel.Functions.SPG($A327, "SP_SHARES_OUT_PERIOD_END", C$3)</f>
        <v>NA</v>
      </c>
      <c r="D327" s="9" cm="1">
        <f t="array" ref="D327">_xll.SNL.Clients.Office.Excel.Functions.SPG($A327, "SP_SHARES_OUT_PERIOD_END", D$3)</f>
        <v>57197000</v>
      </c>
      <c r="E327" s="9" cm="1">
        <f t="array" ref="E327">_xll.SNL.Clients.Office.Excel.Functions.SPG($A327, "SP_SHARES_OUT_PERIOD_END", E$3)</f>
        <v>57181533</v>
      </c>
      <c r="F327" s="9" cm="1">
        <f t="array" ref="F327">_xll.SNL.Clients.Office.Excel.Functions.SPG($A327, "SP_SHARES_OUT_PERIOD_END", F$3)</f>
        <v>57268781</v>
      </c>
      <c r="G327" s="9" cm="1">
        <f t="array" ref="G327">_xll.SNL.Clients.Office.Excel.Functions.SPG($A327, "SP_SHARES_OUT_PERIOD_END", G$3)</f>
        <v>57192245</v>
      </c>
      <c r="H327" s="9" cm="1">
        <f t="array" ref="H327">_xll.SNL.Clients.Office.Excel.Functions.SPG($A327, "SP_SHARES_OUT_PERIOD_END", H$3)</f>
        <v>57007000</v>
      </c>
      <c r="I327" s="9" cm="1">
        <f t="array" ref="I327">_xll.SNL.Clients.Office.Excel.Functions.SPG($A327, "SP_SHARES_OUT_PERIOD_END", I$3)</f>
        <v>57014497</v>
      </c>
      <c r="J327" s="9" cm="1">
        <f t="array" ref="J327">_xll.SNL.Clients.Office.Excel.Functions.SPG($A327, "SP_SHARES_OUT_PERIOD_END", J$3)</f>
        <v>56991070</v>
      </c>
    </row>
    <row r="328" spans="1:10" x14ac:dyDescent="0.3">
      <c r="A328" s="11" t="s">
        <v>329</v>
      </c>
      <c r="B328" s="9" t="str" cm="1">
        <f t="array" ref="B328">_xll.SNL.Clients.Office.Excel.Functions.SPG($A328, "SP_SHARES_OUT_PERIOD_END", B$3)</f>
        <v>NA</v>
      </c>
      <c r="C328" s="9" cm="1">
        <f t="array" ref="C328">_xll.SNL.Clients.Office.Excel.Functions.SPG($A328, "SP_SHARES_OUT_PERIOD_END", C$3)</f>
        <v>226320894</v>
      </c>
      <c r="D328" s="9" cm="1">
        <f t="array" ref="D328">_xll.SNL.Clients.Office.Excel.Functions.SPG($A328, "SP_SHARES_OUT_PERIOD_END", D$3)</f>
        <v>226239662</v>
      </c>
      <c r="E328" s="9" cm="1">
        <f t="array" ref="E328">_xll.SNL.Clients.Office.Excel.Functions.SPG($A328, "SP_SHARES_OUT_PERIOD_END", E$3)</f>
        <v>226096433</v>
      </c>
      <c r="F328" s="9" cm="1">
        <f t="array" ref="F328">_xll.SNL.Clients.Office.Excel.Functions.SPG($A328, "SP_SHARES_OUT_PERIOD_END", F$3)</f>
        <v>225914028</v>
      </c>
      <c r="G328" s="9" cm="1">
        <f t="array" ref="G328">_xll.SNL.Clients.Office.Excel.Functions.SPG($A328, "SP_SHARES_OUT_PERIOD_END", G$3)</f>
        <v>225681254</v>
      </c>
      <c r="H328" s="9" cm="1">
        <f t="array" ref="H328">_xll.SNL.Clients.Office.Excel.Functions.SPG($A328, "SP_SHARES_OUT_PERIOD_END", H$3)</f>
        <v>226136334</v>
      </c>
      <c r="I328" s="9" cm="1">
        <f t="array" ref="I328">_xll.SNL.Clients.Office.Excel.Functions.SPG($A328, "SP_SHARES_OUT_PERIOD_END", I$3)</f>
        <v>227015277</v>
      </c>
      <c r="J328" s="9" cm="1">
        <f t="array" ref="J328">_xll.SNL.Clients.Office.Excel.Functions.SPG($A328, "SP_SHARES_OUT_PERIOD_END", J$3)</f>
        <v>227639602</v>
      </c>
    </row>
    <row r="329" spans="1:10" x14ac:dyDescent="0.3">
      <c r="A329" s="11" t="s">
        <v>330</v>
      </c>
      <c r="B329" s="9" t="str" cm="1">
        <f t="array" ref="B329">_xll.SNL.Clients.Office.Excel.Functions.SPG($A329, "SP_SHARES_OUT_PERIOD_END", B$3)</f>
        <v>NA</v>
      </c>
      <c r="C329" s="9" cm="1">
        <f t="array" ref="C329">_xll.SNL.Clients.Office.Excel.Functions.SPG($A329, "SP_SHARES_OUT_PERIOD_END", C$3)</f>
        <v>195970000</v>
      </c>
      <c r="D329" s="9" cm="1">
        <f t="array" ref="D329">_xll.SNL.Clients.Office.Excel.Functions.SPG($A329, "SP_SHARES_OUT_PERIOD_END", D$3)</f>
        <v>198218483</v>
      </c>
      <c r="E329" s="9" cm="1">
        <f t="array" ref="E329">_xll.SNL.Clients.Office.Excel.Functions.SPG($A329, "SP_SHARES_OUT_PERIOD_END", E$3)</f>
        <v>201637855</v>
      </c>
      <c r="F329" s="9" cm="1">
        <f t="array" ref="F329">_xll.SNL.Clients.Office.Excel.Functions.SPG($A329, "SP_SHARES_OUT_PERIOD_END", F$3)</f>
        <v>204591724</v>
      </c>
      <c r="G329" s="9" cm="1">
        <f t="array" ref="G329">_xll.SNL.Clients.Office.Excel.Functions.SPG($A329, "SP_SHARES_OUT_PERIOD_END", G$3)</f>
        <v>205126224</v>
      </c>
      <c r="H329" s="9" cm="1">
        <f t="array" ref="H329">_xll.SNL.Clients.Office.Excel.Functions.SPG($A329, "SP_SHARES_OUT_PERIOD_END", H$3)</f>
        <v>207036370</v>
      </c>
      <c r="I329" s="9" cm="1">
        <f t="array" ref="I329">_xll.SNL.Clients.Office.Excel.Functions.SPG($A329, "SP_SHARES_OUT_PERIOD_END", I$3)</f>
        <v>207004181</v>
      </c>
      <c r="J329" s="9" cm="1">
        <f t="array" ref="J329">_xll.SNL.Clients.Office.Excel.Functions.SPG($A329, "SP_SHARES_OUT_PERIOD_END", J$3)</f>
        <v>208342348</v>
      </c>
    </row>
    <row r="330" spans="1:10" x14ac:dyDescent="0.3">
      <c r="A330" s="11" t="s">
        <v>331</v>
      </c>
      <c r="B330" s="9" t="str" cm="1">
        <f t="array" ref="B330">_xll.SNL.Clients.Office.Excel.Functions.SPG($A330, "SP_SHARES_OUT_PERIOD_END", B$3)</f>
        <v>NA</v>
      </c>
      <c r="C330" s="9" cm="1">
        <f t="array" ref="C330">_xll.SNL.Clients.Office.Excel.Functions.SPG($A330, "SP_SHARES_OUT_PERIOD_END", C$3)</f>
        <v>144952026</v>
      </c>
      <c r="D330" s="9" cm="1">
        <f t="array" ref="D330">_xll.SNL.Clients.Office.Excel.Functions.SPG($A330, "SP_SHARES_OUT_PERIOD_END", D$3)</f>
        <v>145813599</v>
      </c>
      <c r="E330" s="9" cm="1">
        <f t="array" ref="E330">_xll.SNL.Clients.Office.Excel.Functions.SPG($A330, "SP_SHARES_OUT_PERIOD_END", E$3)</f>
        <v>146463372</v>
      </c>
      <c r="F330" s="9" cm="1">
        <f t="array" ref="F330">_xll.SNL.Clients.Office.Excel.Functions.SPG($A330, "SP_SHARES_OUT_PERIOD_END", F$3)</f>
        <v>148088480</v>
      </c>
      <c r="G330" s="9" cm="1">
        <f t="array" ref="G330">_xll.SNL.Clients.Office.Excel.Functions.SPG($A330, "SP_SHARES_OUT_PERIOD_END", G$3)</f>
        <v>150109271</v>
      </c>
      <c r="H330" s="9" cm="1">
        <f t="array" ref="H330">_xll.SNL.Clients.Office.Excel.Functions.SPG($A330, "SP_SHARES_OUT_PERIOD_END", H$3)</f>
        <v>150864851</v>
      </c>
      <c r="I330" s="9" cm="1">
        <f t="array" ref="I330">_xll.SNL.Clients.Office.Excel.Functions.SPG($A330, "SP_SHARES_OUT_PERIOD_END", I$3)</f>
        <v>151388972</v>
      </c>
      <c r="J330" s="9" cm="1">
        <f t="array" ref="J330">_xll.SNL.Clients.Office.Excel.Functions.SPG($A330, "SP_SHARES_OUT_PERIOD_END", J$3)</f>
        <v>151950074</v>
      </c>
    </row>
    <row r="331" spans="1:10" x14ac:dyDescent="0.3">
      <c r="A331" s="11" t="s">
        <v>332</v>
      </c>
      <c r="B331" s="9" t="str" cm="1">
        <f t="array" ref="B331">_xll.SNL.Clients.Office.Excel.Functions.SPG($A331, "SP_SHARES_OUT_PERIOD_END", B$3)</f>
        <v>NA</v>
      </c>
      <c r="C331" s="9" t="str" cm="1">
        <f t="array" ref="C331">_xll.SNL.Clients.Office.Excel.Functions.SPG($A331, "SP_SHARES_OUT_PERIOD_END", C$3)</f>
        <v>NA</v>
      </c>
      <c r="D331" s="9" cm="1">
        <f t="array" ref="D331">_xll.SNL.Clients.Office.Excel.Functions.SPG($A331, "SP_SHARES_OUT_PERIOD_END", D$3)</f>
        <v>439702246</v>
      </c>
      <c r="E331" s="9" cm="1">
        <f t="array" ref="E331">_xll.SNL.Clients.Office.Excel.Functions.SPG($A331, "SP_SHARES_OUT_PERIOD_END", E$3)</f>
        <v>439686822</v>
      </c>
      <c r="F331" s="9" cm="1">
        <f t="array" ref="F331">_xll.SNL.Clients.Office.Excel.Functions.SPG($A331, "SP_SHARES_OUT_PERIOD_END", F$3)</f>
        <v>429025827</v>
      </c>
      <c r="G331" s="9" cm="1">
        <f t="array" ref="G331">_xll.SNL.Clients.Office.Excel.Functions.SPG($A331, "SP_SHARES_OUT_PERIOD_END", G$3)</f>
        <v>425546570</v>
      </c>
      <c r="H331" s="9" cm="1">
        <f t="array" ref="H331">_xll.SNL.Clients.Office.Excel.Functions.SPG($A331, "SP_SHARES_OUT_PERIOD_END", H$3)</f>
        <v>425424934</v>
      </c>
      <c r="I331" s="9" cm="1">
        <f t="array" ref="I331">_xll.SNL.Clients.Office.Excel.Functions.SPG($A331, "SP_SHARES_OUT_PERIOD_END", I$3)</f>
        <v>425155523</v>
      </c>
      <c r="J331" s="9" cm="1">
        <f t="array" ref="J331">_xll.SNL.Clients.Office.Excel.Functions.SPG($A331, "SP_SHARES_OUT_PERIOD_END", J$3)</f>
        <v>424158982</v>
      </c>
    </row>
    <row r="332" spans="1:10" x14ac:dyDescent="0.3">
      <c r="A332" s="11" t="s">
        <v>333</v>
      </c>
      <c r="B332" s="9" t="str" cm="1">
        <f t="array" ref="B332">_xll.SNL.Clients.Office.Excel.Functions.SPG($A332, "SP_SHARES_OUT_PERIOD_END", B$3)</f>
        <v>NA</v>
      </c>
      <c r="C332" s="9" t="str" cm="1">
        <f t="array" ref="C332">_xll.SNL.Clients.Office.Excel.Functions.SPG($A332, "SP_SHARES_OUT_PERIOD_END", C$3)</f>
        <v>NA</v>
      </c>
      <c r="D332" s="9" cm="1">
        <f t="array" ref="D332">_xll.SNL.Clients.Office.Excel.Functions.SPG($A332, "SP_SHARES_OUT_PERIOD_END", D$3)</f>
        <v>204929327</v>
      </c>
      <c r="E332" s="9" cm="1">
        <f t="array" ref="E332">_xll.SNL.Clients.Office.Excel.Functions.SPG($A332, "SP_SHARES_OUT_PERIOD_END", E$3)</f>
        <v>207498428</v>
      </c>
      <c r="F332" s="9" cm="1">
        <f t="array" ref="F332">_xll.SNL.Clients.Office.Excel.Functions.SPG($A332, "SP_SHARES_OUT_PERIOD_END", F$3)</f>
        <v>208166262</v>
      </c>
      <c r="G332" s="9" cm="1">
        <f t="array" ref="G332">_xll.SNL.Clients.Office.Excel.Functions.SPG($A332, "SP_SHARES_OUT_PERIOD_END", G$3)</f>
        <v>208130950</v>
      </c>
      <c r="H332" s="9" cm="1">
        <f t="array" ref="H332">_xll.SNL.Clients.Office.Excel.Functions.SPG($A332, "SP_SHARES_OUT_PERIOD_END", H$3)</f>
        <v>229336853</v>
      </c>
      <c r="I332" s="9" cm="1">
        <f t="array" ref="I332">_xll.SNL.Clients.Office.Excel.Functions.SPG($A332, "SP_SHARES_OUT_PERIOD_END", I$3)</f>
        <v>230425759</v>
      </c>
      <c r="J332" s="9" cm="1">
        <f t="array" ref="J332">_xll.SNL.Clients.Office.Excel.Functions.SPG($A332, "SP_SHARES_OUT_PERIOD_END", J$3)</f>
        <v>229956438</v>
      </c>
    </row>
    <row r="333" spans="1:10" x14ac:dyDescent="0.3">
      <c r="A333" s="11" t="s">
        <v>334</v>
      </c>
      <c r="B333" s="9" t="str" cm="1">
        <f t="array" ref="B333">_xll.SNL.Clients.Office.Excel.Functions.SPG($A333, "SP_SHARES_OUT_PERIOD_END", B$3)</f>
        <v>NA</v>
      </c>
      <c r="C333" s="9" cm="1">
        <f t="array" ref="C333">_xll.SNL.Clients.Office.Excel.Functions.SPG($A333, "SP_SHARES_OUT_PERIOD_END", C$3)</f>
        <v>234000000</v>
      </c>
      <c r="D333" s="9" cm="1">
        <f t="array" ref="D333">_xll.SNL.Clients.Office.Excel.Functions.SPG($A333, "SP_SHARES_OUT_PERIOD_END", D$3)</f>
        <v>234812916</v>
      </c>
      <c r="E333" s="9" cm="1">
        <f t="array" ref="E333">_xll.SNL.Clients.Office.Excel.Functions.SPG($A333, "SP_SHARES_OUT_PERIOD_END", E$3)</f>
        <v>237338008</v>
      </c>
      <c r="F333" s="9" cm="1">
        <f t="array" ref="F333">_xll.SNL.Clients.Office.Excel.Functions.SPG($A333, "SP_SHARES_OUT_PERIOD_END", F$3)</f>
        <v>239761770</v>
      </c>
      <c r="G333" s="9" cm="1">
        <f t="array" ref="G333">_xll.SNL.Clients.Office.Excel.Functions.SPG($A333, "SP_SHARES_OUT_PERIOD_END", G$3)</f>
        <v>244902000</v>
      </c>
      <c r="H333" s="9" cm="1">
        <f t="array" ref="H333">_xll.SNL.Clients.Office.Excel.Functions.SPG($A333, "SP_SHARES_OUT_PERIOD_END", H$3)</f>
        <v>245838999</v>
      </c>
      <c r="I333" s="9" cm="1">
        <f t="array" ref="I333">_xll.SNL.Clients.Office.Excel.Functions.SPG($A333, "SP_SHARES_OUT_PERIOD_END", I$3)</f>
        <v>248722494</v>
      </c>
      <c r="J333" s="9" cm="1">
        <f t="array" ref="J333">_xll.SNL.Clients.Office.Excel.Functions.SPG($A333, "SP_SHARES_OUT_PERIOD_END", J$3)</f>
        <v>251222908</v>
      </c>
    </row>
    <row r="334" spans="1:10" x14ac:dyDescent="0.3">
      <c r="A334" s="11" t="s">
        <v>335</v>
      </c>
      <c r="B334" s="9" t="str" cm="1">
        <f t="array" ref="B334">_xll.SNL.Clients.Office.Excel.Functions.SPG($A334, "SP_SHARES_OUT_PERIOD_END", B$3)</f>
        <v>NA</v>
      </c>
      <c r="C334" s="9" t="str" cm="1">
        <f t="array" ref="C334">_xll.SNL.Clients.Office.Excel.Functions.SPG($A334, "SP_SHARES_OUT_PERIOD_END", C$3)</f>
        <v>NA</v>
      </c>
      <c r="D334" s="9" cm="1">
        <f t="array" ref="D334">_xll.SNL.Clients.Office.Excel.Functions.SPG($A334, "SP_SHARES_OUT_PERIOD_END", D$3)</f>
        <v>24508000000</v>
      </c>
      <c r="E334" s="9" cm="1">
        <f t="array" ref="E334">_xll.SNL.Clients.Office.Excel.Functions.SPG($A334, "SP_SHARES_OUT_PERIOD_END", E$3)</f>
        <v>24562000000</v>
      </c>
      <c r="F334" s="9" cm="1">
        <f t="array" ref="F334">_xll.SNL.Clients.Office.Excel.Functions.SPG($A334, "SP_SHARES_OUT_PERIOD_END", F$3)</f>
        <v>24590000000</v>
      </c>
      <c r="G334" s="9" cm="1">
        <f t="array" ref="G334">_xll.SNL.Clients.Office.Excel.Functions.SPG($A334, "SP_SHARES_OUT_PERIOD_END", G$3)</f>
        <v>24640000000</v>
      </c>
      <c r="H334" s="9" cm="1">
        <f t="array" ref="H334">_xll.SNL.Clients.Office.Excel.Functions.SPG($A334, "SP_SHARES_OUT_PERIOD_END", H$3)</f>
        <v>24660000000</v>
      </c>
      <c r="I334" s="9" cm="1">
        <f t="array" ref="I334">_xll.SNL.Clients.Office.Excel.Functions.SPG($A334, "SP_SHARES_OUT_PERIOD_END", I$3)</f>
        <v>24690000000</v>
      </c>
      <c r="J334" s="9" cm="1">
        <f t="array" ref="J334">_xll.SNL.Clients.Office.Excel.Functions.SPG($A334, "SP_SHARES_OUT_PERIOD_END", J$3)</f>
        <v>24730000000</v>
      </c>
    </row>
    <row r="335" spans="1:10" x14ac:dyDescent="0.3">
      <c r="A335" s="11" t="s">
        <v>336</v>
      </c>
      <c r="B335" s="9" t="str" cm="1">
        <f t="array" ref="B335">_xll.SNL.Clients.Office.Excel.Functions.SPG($A335, "SP_SHARES_OUT_PERIOD_END", B$3)</f>
        <v>NA</v>
      </c>
      <c r="C335" s="9" cm="1">
        <f t="array" ref="C335">_xll.SNL.Clients.Office.Excel.Functions.SPG($A335, "SP_SHARES_OUT_PERIOD_END", C$3)</f>
        <v>-17523130670</v>
      </c>
      <c r="D335" s="9" cm="1">
        <f t="array" ref="D335">_xll.SNL.Clients.Office.Excel.Functions.SPG($A335, "SP_SHARES_OUT_PERIOD_END", D$3)</f>
        <v>3064790</v>
      </c>
      <c r="E335" s="9" cm="1">
        <f t="array" ref="E335">_xll.SNL.Clients.Office.Excel.Functions.SPG($A335, "SP_SHARES_OUT_PERIOD_END", E$3)</f>
        <v>3090266</v>
      </c>
      <c r="F335" s="9" cm="1">
        <f t="array" ref="F335">_xll.SNL.Clients.Office.Excel.Functions.SPG($A335, "SP_SHARES_OUT_PERIOD_END", F$3)</f>
        <v>3167625</v>
      </c>
      <c r="G335" s="9" cm="1">
        <f t="array" ref="G335">_xll.SNL.Clients.Office.Excel.Functions.SPG($A335, "SP_SHARES_OUT_PERIOD_END", G$3)</f>
        <v>3194876</v>
      </c>
      <c r="H335" s="9" cm="1">
        <f t="array" ref="H335">_xll.SNL.Clients.Office.Excel.Functions.SPG($A335, "SP_SHARES_OUT_PERIOD_END", H$3)</f>
        <v>3209977</v>
      </c>
      <c r="I335" s="9" cm="1">
        <f t="array" ref="I335">_xll.SNL.Clients.Office.Excel.Functions.SPG($A335, "SP_SHARES_OUT_PERIOD_END", I$3)</f>
        <v>3260538</v>
      </c>
      <c r="J335" s="9" cm="1">
        <f t="array" ref="J335">_xll.SNL.Clients.Office.Excel.Functions.SPG($A335, "SP_SHARES_OUT_PERIOD_END", J$3)</f>
        <v>3241750</v>
      </c>
    </row>
    <row r="336" spans="1:10" x14ac:dyDescent="0.3">
      <c r="A336" s="11" t="s">
        <v>337</v>
      </c>
      <c r="B336" s="9" t="str" cm="1">
        <f t="array" ref="B336">_xll.SNL.Clients.Office.Excel.Functions.SPG($A336, "SP_SHARES_OUT_PERIOD_END", B$3)</f>
        <v>NA</v>
      </c>
      <c r="C336" s="9" cm="1">
        <f t="array" ref="C336">_xll.SNL.Clients.Office.Excel.Functions.SPG($A336, "SP_SHARES_OUT_PERIOD_END", C$3)</f>
        <v>254329000</v>
      </c>
      <c r="D336" s="9" cm="1">
        <f t="array" ref="D336">_xll.SNL.Clients.Office.Excel.Functions.SPG($A336, "SP_SHARES_OUT_PERIOD_END", D$3)</f>
        <v>254002000</v>
      </c>
      <c r="E336" s="9" cm="1">
        <f t="array" ref="E336">_xll.SNL.Clients.Office.Excel.Functions.SPG($A336, "SP_SHARES_OUT_PERIOD_END", E$3)</f>
        <v>254976000</v>
      </c>
      <c r="F336" s="9" cm="1">
        <f t="array" ref="F336">_xll.SNL.Clients.Office.Excel.Functions.SPG($A336, "SP_SHARES_OUT_PERIOD_END", F$3)</f>
        <v>256095000</v>
      </c>
      <c r="G336" s="9" cm="1">
        <f t="array" ref="G336">_xll.SNL.Clients.Office.Excel.Functions.SPG($A336, "SP_SHARES_OUT_PERIOD_END", G$3)</f>
        <v>257190053</v>
      </c>
      <c r="H336" s="9" cm="1">
        <f t="array" ref="H336">_xll.SNL.Clients.Office.Excel.Functions.SPG($A336, "SP_SHARES_OUT_PERIOD_END", H$3)</f>
        <v>256950000</v>
      </c>
      <c r="I336" s="9" cm="1">
        <f t="array" ref="I336">_xll.SNL.Clients.Office.Excel.Functions.SPG($A336, "SP_SHARES_OUT_PERIOD_END", I$3)</f>
        <v>258125000</v>
      </c>
      <c r="J336" s="9" cm="1">
        <f t="array" ref="J336">_xll.SNL.Clients.Office.Excel.Functions.SPG($A336, "SP_SHARES_OUT_PERIOD_END", J$3)</f>
        <v>259735000</v>
      </c>
    </row>
    <row r="337" spans="1:10" x14ac:dyDescent="0.3">
      <c r="A337" s="11" t="s">
        <v>338</v>
      </c>
      <c r="B337" s="9" t="str" cm="1">
        <f t="array" ref="B337">_xll.SNL.Clients.Office.Excel.Functions.SPG($A337, "SP_SHARES_OUT_PERIOD_END", B$3)</f>
        <v>NA</v>
      </c>
      <c r="C337" s="9" cm="1">
        <f t="array" ref="C337">_xll.SNL.Clients.Office.Excel.Functions.SPG($A337, "SP_SHARES_OUT_PERIOD_END", C$3)</f>
        <v>57482184</v>
      </c>
      <c r="D337" s="9" cm="1">
        <f t="array" ref="D337">_xll.SNL.Clients.Office.Excel.Functions.SPG($A337, "SP_SHARES_OUT_PERIOD_END", D$3)</f>
        <v>57838920</v>
      </c>
      <c r="E337" s="9" cm="1">
        <f t="array" ref="E337">_xll.SNL.Clients.Office.Excel.Functions.SPG($A337, "SP_SHARES_OUT_PERIOD_END", E$3)</f>
        <v>58238711</v>
      </c>
      <c r="F337" s="9" cm="1">
        <f t="array" ref="F337">_xll.SNL.Clients.Office.Excel.Functions.SPG($A337, "SP_SHARES_OUT_PERIOD_END", F$3)</f>
        <v>58982123</v>
      </c>
      <c r="G337" s="9" cm="1">
        <f t="array" ref="G337">_xll.SNL.Clients.Office.Excel.Functions.SPG($A337, "SP_SHARES_OUT_PERIOD_END", G$3)</f>
        <v>59072792</v>
      </c>
      <c r="H337" s="9" cm="1">
        <f t="array" ref="H337">_xll.SNL.Clients.Office.Excel.Functions.SPG($A337, "SP_SHARES_OUT_PERIOD_END", H$3)</f>
        <v>59621138</v>
      </c>
      <c r="I337" s="9" cm="1">
        <f t="array" ref="I337">_xll.SNL.Clients.Office.Excel.Functions.SPG($A337, "SP_SHARES_OUT_PERIOD_END", I$3)</f>
        <v>60402359</v>
      </c>
      <c r="J337" s="9" cm="1">
        <f t="array" ref="J337">_xll.SNL.Clients.Office.Excel.Functions.SPG($A337, "SP_SHARES_OUT_PERIOD_END", J$3)</f>
        <v>61038936</v>
      </c>
    </row>
    <row r="338" spans="1:10" x14ac:dyDescent="0.3">
      <c r="A338" s="11" t="s">
        <v>339</v>
      </c>
      <c r="B338" s="9" t="str" cm="1">
        <f t="array" ref="B338">_xll.SNL.Clients.Office.Excel.Functions.SPG($A338, "SP_SHARES_OUT_PERIOD_END", B$3)</f>
        <v>NA</v>
      </c>
      <c r="C338" s="9" t="str" cm="1">
        <f t="array" ref="C338">_xll.SNL.Clients.Office.Excel.Functions.SPG($A338, "SP_SHARES_OUT_PERIOD_END", C$3)</f>
        <v>NA</v>
      </c>
      <c r="D338" s="9" cm="1">
        <f t="array" ref="D338">_xll.SNL.Clients.Office.Excel.Functions.SPG($A338, "SP_SHARES_OUT_PERIOD_END", D$3)</f>
        <v>938174218</v>
      </c>
      <c r="E338" s="9" cm="1">
        <f t="array" ref="E338">_xll.SNL.Clients.Office.Excel.Functions.SPG($A338, "SP_SHARES_OUT_PERIOD_END", E$3)</f>
        <v>905559959</v>
      </c>
      <c r="F338" s="9" cm="1">
        <f t="array" ref="F338">_xll.SNL.Clients.Office.Excel.Functions.SPG($A338, "SP_SHARES_OUT_PERIOD_END", F$3)</f>
        <v>886719730</v>
      </c>
      <c r="G338" s="9" cm="1">
        <f t="array" ref="G338">_xll.SNL.Clients.Office.Excel.Functions.SPG($A338, "SP_SHARES_OUT_PERIOD_END", G$3)</f>
        <v>879463103</v>
      </c>
      <c r="H338" s="9" cm="1">
        <f t="array" ref="H338">_xll.SNL.Clients.Office.Excel.Functions.SPG($A338, "SP_SHARES_OUT_PERIOD_END", H$3)</f>
        <v>877701484</v>
      </c>
      <c r="I338" s="9" cm="1">
        <f t="array" ref="I338">_xll.SNL.Clients.Office.Excel.Functions.SPG($A338, "SP_SHARES_OUT_PERIOD_END", I$3)</f>
        <v>884681888</v>
      </c>
      <c r="J338" s="9" cm="1">
        <f t="array" ref="J338">_xll.SNL.Clients.Office.Excel.Functions.SPG($A338, "SP_SHARES_OUT_PERIOD_END", J$3)</f>
        <v>891551244</v>
      </c>
    </row>
    <row r="339" spans="1:10" x14ac:dyDescent="0.3">
      <c r="A339" s="11" t="s">
        <v>340</v>
      </c>
      <c r="B339" s="9" t="str" cm="1">
        <f t="array" ref="B339">_xll.SNL.Clients.Office.Excel.Functions.SPG($A339, "SP_SHARES_OUT_PERIOD_END", B$3)</f>
        <v>NA</v>
      </c>
      <c r="C339" s="9" cm="1">
        <f t="array" ref="C339">_xll.SNL.Clients.Office.Excel.Functions.SPG($A339, "SP_SHARES_OUT_PERIOD_END", C$3)</f>
        <v>213289000</v>
      </c>
      <c r="D339" s="9" cm="1">
        <f t="array" ref="D339">_xll.SNL.Clients.Office.Excel.Functions.SPG($A339, "SP_SHARES_OUT_PERIOD_END", D$3)</f>
        <v>213794691</v>
      </c>
      <c r="E339" s="9" cm="1">
        <f t="array" ref="E339">_xll.SNL.Clients.Office.Excel.Functions.SPG($A339, "SP_SHARES_OUT_PERIOD_END", E$3)</f>
        <v>214758093</v>
      </c>
      <c r="F339" s="9" cm="1">
        <f t="array" ref="F339">_xll.SNL.Clients.Office.Excel.Functions.SPG($A339, "SP_SHARES_OUT_PERIOD_END", F$3)</f>
        <v>217598722</v>
      </c>
      <c r="G339" s="9" cm="1">
        <f t="array" ref="G339">_xll.SNL.Clients.Office.Excel.Functions.SPG($A339, "SP_SHARES_OUT_PERIOD_END", G$3)</f>
        <v>217930932</v>
      </c>
      <c r="H339" s="9" cm="1">
        <f t="array" ref="H339">_xll.SNL.Clients.Office.Excel.Functions.SPG($A339, "SP_SHARES_OUT_PERIOD_END", H$3)</f>
        <v>218357884</v>
      </c>
      <c r="I339" s="9" cm="1">
        <f t="array" ref="I339">_xll.SNL.Clients.Office.Excel.Functions.SPG($A339, "SP_SHARES_OUT_PERIOD_END", I$3)</f>
        <v>218674948</v>
      </c>
      <c r="J339" s="9" cm="1">
        <f t="array" ref="J339">_xll.SNL.Clients.Office.Excel.Functions.SPG($A339, "SP_SHARES_OUT_PERIOD_END", J$3)</f>
        <v>219661854</v>
      </c>
    </row>
    <row r="340" spans="1:10" x14ac:dyDescent="0.3">
      <c r="A340" s="11" t="s">
        <v>341</v>
      </c>
      <c r="B340" s="9" t="str" cm="1">
        <f t="array" ref="B340">_xll.SNL.Clients.Office.Excel.Functions.SPG($A340, "SP_SHARES_OUT_PERIOD_END", B$3)</f>
        <v>NA</v>
      </c>
      <c r="C340" s="9" cm="1">
        <f t="array" ref="C340">_xll.SNL.Clients.Office.Excel.Functions.SPG($A340, "SP_SHARES_OUT_PERIOD_END", C$3)</f>
        <v>196400000</v>
      </c>
      <c r="D340" s="9" cm="1">
        <f t="array" ref="D340">_xll.SNL.Clients.Office.Excel.Functions.SPG($A340, "SP_SHARES_OUT_PERIOD_END", D$3)</f>
        <v>195093092</v>
      </c>
      <c r="E340" s="9" cm="1">
        <f t="array" ref="E340">_xll.SNL.Clients.Office.Excel.Functions.SPG($A340, "SP_SHARES_OUT_PERIOD_END", E$3)</f>
        <v>195648843</v>
      </c>
      <c r="F340" s="9" cm="1">
        <f t="array" ref="F340">_xll.SNL.Clients.Office.Excel.Functions.SPG($A340, "SP_SHARES_OUT_PERIOD_END", F$3)</f>
        <v>195833671</v>
      </c>
      <c r="G340" s="9" cm="1">
        <f t="array" ref="G340">_xll.SNL.Clients.Office.Excel.Functions.SPG($A340, "SP_SHARES_OUT_PERIOD_END", G$3)</f>
        <v>198000000</v>
      </c>
      <c r="H340" s="9" cm="1">
        <f t="array" ref="H340">_xll.SNL.Clients.Office.Excel.Functions.SPG($A340, "SP_SHARES_OUT_PERIOD_END", H$3)</f>
        <v>197934170</v>
      </c>
      <c r="I340" s="9" cm="1">
        <f t="array" ref="I340">_xll.SNL.Clients.Office.Excel.Functions.SPG($A340, "SP_SHARES_OUT_PERIOD_END", I$3)</f>
        <v>197571297</v>
      </c>
      <c r="J340" s="9" cm="1">
        <f t="array" ref="J340">_xll.SNL.Clients.Office.Excel.Functions.SPG($A340, "SP_SHARES_OUT_PERIOD_END", J$3)</f>
        <v>199514755</v>
      </c>
    </row>
    <row r="341" spans="1:10" x14ac:dyDescent="0.3">
      <c r="A341" s="11" t="s">
        <v>342</v>
      </c>
      <c r="B341" s="9" t="str" cm="1">
        <f t="array" ref="B341">_xll.SNL.Clients.Office.Excel.Functions.SPG($A341, "SP_SHARES_OUT_PERIOD_END", B$3)</f>
        <v>NA</v>
      </c>
      <c r="C341" s="9" t="str" cm="1">
        <f t="array" ref="C341">_xll.SNL.Clients.Office.Excel.Functions.SPG($A341, "SP_SHARES_OUT_PERIOD_END", C$3)</f>
        <v>NA</v>
      </c>
      <c r="D341" s="9" cm="1">
        <f t="array" ref="D341">_xll.SNL.Clients.Office.Excel.Functions.SPG($A341, "SP_SHARES_OUT_PERIOD_END", D$3)</f>
        <v>425645765</v>
      </c>
      <c r="E341" s="9" cm="1">
        <f t="array" ref="E341">_xll.SNL.Clients.Office.Excel.Functions.SPG($A341, "SP_SHARES_OUT_PERIOD_END", E$3)</f>
        <v>428217874</v>
      </c>
      <c r="F341" s="9" cm="1">
        <f t="array" ref="F341">_xll.SNL.Clients.Office.Excel.Functions.SPG($A341, "SP_SHARES_OUT_PERIOD_END", F$3)</f>
        <v>429934333</v>
      </c>
      <c r="G341" s="9" cm="1">
        <f t="array" ref="G341">_xll.SNL.Clients.Office.Excel.Functions.SPG($A341, "SP_SHARES_OUT_PERIOD_END", G$3)</f>
        <v>426386426</v>
      </c>
      <c r="H341" s="9" cm="1">
        <f t="array" ref="H341">_xll.SNL.Clients.Office.Excel.Functions.SPG($A341, "SP_SHARES_OUT_PERIOD_END", H$3)</f>
        <v>430594632</v>
      </c>
      <c r="I341" s="9" cm="1">
        <f t="array" ref="I341">_xll.SNL.Clients.Office.Excel.Functions.SPG($A341, "SP_SHARES_OUT_PERIOD_END", I$3)</f>
        <v>431520606</v>
      </c>
      <c r="J341" s="9" cm="1">
        <f t="array" ref="J341">_xll.SNL.Clients.Office.Excel.Functions.SPG($A341, "SP_SHARES_OUT_PERIOD_END", J$3)</f>
        <v>431851090</v>
      </c>
    </row>
    <row r="342" spans="1:10" x14ac:dyDescent="0.3">
      <c r="A342" s="11" t="s">
        <v>343</v>
      </c>
      <c r="B342" s="9" t="str" cm="1">
        <f t="array" ref="B342">_xll.SNL.Clients.Office.Excel.Functions.SPG($A342, "SP_SHARES_OUT_PERIOD_END", B$3)</f>
        <v>NA</v>
      </c>
      <c r="C342" s="9" t="str" cm="1">
        <f t="array" ref="C342">_xll.SNL.Clients.Office.Excel.Functions.SPG($A342, "SP_SHARES_OUT_PERIOD_END", C$3)</f>
        <v>NA</v>
      </c>
      <c r="D342" s="9" cm="1">
        <f t="array" ref="D342">_xll.SNL.Clients.Office.Excel.Functions.SPG($A342, "SP_SHARES_OUT_PERIOD_END", D$3)</f>
        <v>584172823</v>
      </c>
      <c r="E342" s="9" cm="1">
        <f t="array" ref="E342">_xll.SNL.Clients.Office.Excel.Functions.SPG($A342, "SP_SHARES_OUT_PERIOD_END", E$3)</f>
        <v>584060910</v>
      </c>
      <c r="F342" s="9" cm="1">
        <f t="array" ref="F342">_xll.SNL.Clients.Office.Excel.Functions.SPG($A342, "SP_SHARES_OUT_PERIOD_END", F$3)</f>
        <v>583644277</v>
      </c>
      <c r="G342" s="9" cm="1">
        <f t="array" ref="G342">_xll.SNL.Clients.Office.Excel.Functions.SPG($A342, "SP_SHARES_OUT_PERIOD_END", G$3)</f>
        <v>583093100</v>
      </c>
      <c r="H342" s="9" cm="1">
        <f t="array" ref="H342">_xll.SNL.Clients.Office.Excel.Functions.SPG($A342, "SP_SHARES_OUT_PERIOD_END", H$3)</f>
        <v>582536892</v>
      </c>
      <c r="I342" s="9" cm="1">
        <f t="array" ref="I342">_xll.SNL.Clients.Office.Excel.Functions.SPG($A342, "SP_SHARES_OUT_PERIOD_END", I$3)</f>
        <v>447671698</v>
      </c>
      <c r="J342" s="9" cm="1">
        <f t="array" ref="J342">_xll.SNL.Clients.Office.Excel.Functions.SPG($A342, "SP_SHARES_OUT_PERIOD_END", J$3)</f>
        <v>447441008</v>
      </c>
    </row>
    <row r="343" spans="1:10" x14ac:dyDescent="0.3">
      <c r="A343" s="11" t="s">
        <v>344</v>
      </c>
      <c r="B343" s="9" t="str" cm="1">
        <f t="array" ref="B343">_xll.SNL.Clients.Office.Excel.Functions.SPG($A343, "SP_SHARES_OUT_PERIOD_END", B$3)</f>
        <v>NA</v>
      </c>
      <c r="C343" s="9" cm="1">
        <f t="array" ref="C343">_xll.SNL.Clients.Office.Excel.Functions.SPG($A343, "SP_SHARES_OUT_PERIOD_END", C$3)</f>
        <v>2796000000</v>
      </c>
      <c r="D343" s="9" cm="1">
        <f t="array" ref="D343">_xll.SNL.Clients.Office.Excel.Functions.SPG($A343, "SP_SHARES_OUT_PERIOD_END", D$3)</f>
        <v>2771000000</v>
      </c>
      <c r="E343" s="9" cm="1">
        <f t="array" ref="E343">_xll.SNL.Clients.Office.Excel.Functions.SPG($A343, "SP_SHARES_OUT_PERIOD_END", E$3)</f>
        <v>2755000000</v>
      </c>
      <c r="F343" s="9" cm="1">
        <f t="array" ref="F343">_xll.SNL.Clients.Office.Excel.Functions.SPG($A343, "SP_SHARES_OUT_PERIOD_END", F$3)</f>
        <v>2747000000</v>
      </c>
      <c r="G343" s="9" cm="1">
        <f t="array" ref="G343">_xll.SNL.Clients.Office.Excel.Functions.SPG($A343, "SP_SHARES_OUT_PERIOD_END", G$3)</f>
        <v>2748000000</v>
      </c>
      <c r="H343" s="9" cm="1">
        <f t="array" ref="H343">_xll.SNL.Clients.Office.Excel.Functions.SPG($A343, "SP_SHARES_OUT_PERIOD_END", H$3)</f>
        <v>2739000000</v>
      </c>
      <c r="I343" s="9" cm="1">
        <f t="array" ref="I343">_xll.SNL.Clients.Office.Excel.Functions.SPG($A343, "SP_SHARES_OUT_PERIOD_END", I$3)</f>
        <v>2713000000</v>
      </c>
      <c r="J343" s="9" cm="1">
        <f t="array" ref="J343">_xll.SNL.Clients.Office.Excel.Functions.SPG($A343, "SP_SHARES_OUT_PERIOD_END", J$3)</f>
        <v>2700000000</v>
      </c>
    </row>
    <row r="344" spans="1:10" x14ac:dyDescent="0.3">
      <c r="A344" s="11" t="s">
        <v>345</v>
      </c>
      <c r="B344" s="9" t="str" cm="1">
        <f t="array" ref="B344">_xll.SNL.Clients.Office.Excel.Functions.SPG($A344, "SP_SHARES_OUT_PERIOD_END", B$3)</f>
        <v>NA</v>
      </c>
      <c r="C344" s="9" cm="1">
        <f t="array" ref="C344">_xll.SNL.Clients.Office.Excel.Functions.SPG($A344, "SP_SHARES_OUT_PERIOD_END", C$3)</f>
        <v>397600000</v>
      </c>
      <c r="D344" s="9" cm="1">
        <f t="array" ref="D344">_xll.SNL.Clients.Office.Excel.Functions.SPG($A344, "SP_SHARES_OUT_PERIOD_END", D$3)</f>
        <v>399400000</v>
      </c>
      <c r="E344" s="9" cm="1">
        <f t="array" ref="E344">_xll.SNL.Clients.Office.Excel.Functions.SPG($A344, "SP_SHARES_OUT_PERIOD_END", E$3)</f>
        <v>401300000</v>
      </c>
      <c r="F344" s="9" cm="1">
        <f t="array" ref="F344">_xll.SNL.Clients.Office.Excel.Functions.SPG($A344, "SP_SHARES_OUT_PERIOD_END", F$3)</f>
        <v>404300000</v>
      </c>
      <c r="G344" s="9" cm="1">
        <f t="array" ref="G344">_xll.SNL.Clients.Office.Excel.Functions.SPG($A344, "SP_SHARES_OUT_PERIOD_END", G$3)</f>
        <v>406600000</v>
      </c>
      <c r="H344" s="9" cm="1">
        <f t="array" ref="H344">_xll.SNL.Clients.Office.Excel.Functions.SPG($A344, "SP_SHARES_OUT_PERIOD_END", H$3)</f>
        <v>409300000</v>
      </c>
      <c r="I344" s="9" cm="1">
        <f t="array" ref="I344">_xll.SNL.Clients.Office.Excel.Functions.SPG($A344, "SP_SHARES_OUT_PERIOD_END", I$3)</f>
        <v>411700000</v>
      </c>
      <c r="J344" s="9" cm="1">
        <f t="array" ref="J344">_xll.SNL.Clients.Office.Excel.Functions.SPG($A344, "SP_SHARES_OUT_PERIOD_END", J$3)</f>
        <v>413200000</v>
      </c>
    </row>
    <row r="345" spans="1:10" x14ac:dyDescent="0.3">
      <c r="A345" s="11" t="s">
        <v>346</v>
      </c>
      <c r="B345" s="9" t="str" cm="1">
        <f t="array" ref="B345">_xll.SNL.Clients.Office.Excel.Functions.SPG($A345, "SP_SHARES_OUT_PERIOD_END", B$3)</f>
        <v>NA</v>
      </c>
      <c r="C345" s="9" cm="1">
        <f t="array" ref="C345">_xll.SNL.Clients.Office.Excel.Functions.SPG($A345, "SP_SHARES_OUT_PERIOD_END", C$3)</f>
        <v>524400000</v>
      </c>
      <c r="D345" s="9" cm="1">
        <f t="array" ref="D345">_xll.SNL.Clients.Office.Excel.Functions.SPG($A345, "SP_SHARES_OUT_PERIOD_END", D$3)</f>
        <v>524260000</v>
      </c>
      <c r="E345" s="9" cm="1">
        <f t="array" ref="E345">_xll.SNL.Clients.Office.Excel.Functions.SPG($A345, "SP_SHARES_OUT_PERIOD_END", E$3)</f>
        <v>524260000</v>
      </c>
      <c r="F345" s="9" cm="1">
        <f t="array" ref="F345">_xll.SNL.Clients.Office.Excel.Functions.SPG($A345, "SP_SHARES_OUT_PERIOD_END", F$3)</f>
        <v>524060000</v>
      </c>
      <c r="G345" s="9" cm="1">
        <f t="array" ref="G345">_xll.SNL.Clients.Office.Excel.Functions.SPG($A345, "SP_SHARES_OUT_PERIOD_END", G$3)</f>
        <v>523300000</v>
      </c>
      <c r="H345" s="9" cm="1">
        <f t="array" ref="H345">_xll.SNL.Clients.Office.Excel.Functions.SPG($A345, "SP_SHARES_OUT_PERIOD_END", H$3)</f>
        <v>523060000</v>
      </c>
      <c r="I345" s="9" cm="1">
        <f t="array" ref="I345">_xll.SNL.Clients.Office.Excel.Functions.SPG($A345, "SP_SHARES_OUT_PERIOD_END", I$3)</f>
        <v>522760000</v>
      </c>
      <c r="J345" s="9" cm="1">
        <f t="array" ref="J345">_xll.SNL.Clients.Office.Excel.Functions.SPG($A345, "SP_SHARES_OUT_PERIOD_END", J$3)</f>
        <v>522200000</v>
      </c>
    </row>
    <row r="346" spans="1:10" x14ac:dyDescent="0.3">
      <c r="A346" s="11" t="s">
        <v>347</v>
      </c>
      <c r="B346" s="9" t="str" cm="1">
        <f t="array" ref="B346">_xll.SNL.Clients.Office.Excel.Functions.SPG($A346, "SP_SHARES_OUT_PERIOD_END", B$3)</f>
        <v>NA</v>
      </c>
      <c r="C346" s="9" cm="1">
        <f t="array" ref="C346">_xll.SNL.Clients.Office.Excel.Functions.SPG($A346, "SP_SHARES_OUT_PERIOD_END", C$3)</f>
        <v>89173315</v>
      </c>
      <c r="D346" s="9" cm="1">
        <f t="array" ref="D346">_xll.SNL.Clients.Office.Excel.Functions.SPG($A346, "SP_SHARES_OUT_PERIOD_END", D$3)</f>
        <v>89173315</v>
      </c>
      <c r="E346" s="9" cm="1">
        <f t="array" ref="E346">_xll.SNL.Clients.Office.Excel.Functions.SPG($A346, "SP_SHARES_OUT_PERIOD_END", E$3)</f>
        <v>89167926</v>
      </c>
      <c r="F346" s="9" cm="1">
        <f t="array" ref="F346">_xll.SNL.Clients.Office.Excel.Functions.SPG($A346, "SP_SHARES_OUT_PERIOD_END", F$3)</f>
        <v>89149548</v>
      </c>
      <c r="G346" s="9" cm="1">
        <f t="array" ref="G346">_xll.SNL.Clients.Office.Excel.Functions.SPG($A346, "SP_SHARES_OUT_PERIOD_END", G$3)</f>
        <v>88953277</v>
      </c>
      <c r="H346" s="9" cm="1">
        <f t="array" ref="H346">_xll.SNL.Clients.Office.Excel.Functions.SPG($A346, "SP_SHARES_OUT_PERIOD_END", H$3)</f>
        <v>88953255</v>
      </c>
      <c r="I346" s="9" cm="1">
        <f t="array" ref="I346">_xll.SNL.Clients.Office.Excel.Functions.SPG($A346, "SP_SHARES_OUT_PERIOD_END", I$3)</f>
        <v>89235884</v>
      </c>
      <c r="J346" s="9" cm="1">
        <f t="array" ref="J346">_xll.SNL.Clients.Office.Excel.Functions.SPG($A346, "SP_SHARES_OUT_PERIOD_END", J$3)</f>
        <v>89089403</v>
      </c>
    </row>
    <row r="347" spans="1:10" x14ac:dyDescent="0.3">
      <c r="A347" s="11" t="s">
        <v>348</v>
      </c>
      <c r="B347" s="9" t="str" cm="1">
        <f t="array" ref="B347">_xll.SNL.Clients.Office.Excel.Functions.SPG($A347, "SP_SHARES_OUT_PERIOD_END", B$3)</f>
        <v>NA</v>
      </c>
      <c r="C347" s="9" cm="1">
        <f t="array" ref="C347">_xll.SNL.Clients.Office.Excel.Functions.SPG($A347, "SP_SHARES_OUT_PERIOD_END", C$3)</f>
        <v>2304880767</v>
      </c>
      <c r="D347" s="9" cm="1">
        <f t="array" ref="D347">_xll.SNL.Clients.Office.Excel.Functions.SPG($A347, "SP_SHARES_OUT_PERIOD_END", D$3)</f>
        <v>2269808627</v>
      </c>
      <c r="E347" s="9" cm="1">
        <f t="array" ref="E347">_xll.SNL.Clients.Office.Excel.Functions.SPG($A347, "SP_SHARES_OUT_PERIOD_END", E$3)</f>
        <v>2237939176</v>
      </c>
      <c r="F347" s="9" cm="1">
        <f t="array" ref="F347">_xll.SNL.Clients.Office.Excel.Functions.SPG($A347, "SP_SHARES_OUT_PERIOD_END", F$3)</f>
        <v>2226963060</v>
      </c>
      <c r="G347" s="9" cm="1">
        <f t="array" ref="G347">_xll.SNL.Clients.Office.Excel.Functions.SPG($A347, "SP_SHARES_OUT_PERIOD_END", G$3)</f>
        <v>2200127714</v>
      </c>
      <c r="H347" s="9" cm="1">
        <f t="array" ref="H347">_xll.SNL.Clients.Office.Excel.Functions.SPG($A347, "SP_SHARES_OUT_PERIOD_END", H$3)</f>
        <v>2175240837</v>
      </c>
      <c r="I347" s="9" cm="1">
        <f t="array" ref="I347">_xll.SNL.Clients.Office.Excel.Functions.SPG($A347, "SP_SHARES_OUT_PERIOD_END", I$3)</f>
        <v>2149980495</v>
      </c>
      <c r="J347" s="9" cm="1">
        <f t="array" ref="J347">_xll.SNL.Clients.Office.Excel.Functions.SPG($A347, "SP_SHARES_OUT_PERIOD_END", J$3)</f>
        <v>2117729819</v>
      </c>
    </row>
    <row r="348" spans="1:10" x14ac:dyDescent="0.3">
      <c r="A348" s="11" t="s">
        <v>349</v>
      </c>
      <c r="B348" s="9" t="str" cm="1">
        <f t="array" ref="B348">_xll.SNL.Clients.Office.Excel.Functions.SPG($A348, "SP_SHARES_OUT_PERIOD_END", B$3)</f>
        <v>NA</v>
      </c>
      <c r="C348" s="9" t="str" cm="1">
        <f t="array" ref="C348">_xll.SNL.Clients.Office.Excel.Functions.SPG($A348, "SP_SHARES_OUT_PERIOD_END", C$3)</f>
        <v>NA</v>
      </c>
      <c r="D348" s="9" cm="1">
        <f t="array" ref="D348">_xll.SNL.Clients.Office.Excel.Functions.SPG($A348, "SP_SHARES_OUT_PERIOD_END", D$3)</f>
        <v>655400000</v>
      </c>
      <c r="E348" s="9" cm="1">
        <f t="array" ref="E348">_xll.SNL.Clients.Office.Excel.Functions.SPG($A348, "SP_SHARES_OUT_PERIOD_END", E$3)</f>
        <v>650200000</v>
      </c>
      <c r="F348" s="9" cm="1">
        <f t="array" ref="F348">_xll.SNL.Clients.Office.Excel.Functions.SPG($A348, "SP_SHARES_OUT_PERIOD_END", F$3)</f>
        <v>646800000</v>
      </c>
      <c r="G348" s="9" cm="1">
        <f t="array" ref="G348">_xll.SNL.Clients.Office.Excel.Functions.SPG($A348, "SP_SHARES_OUT_PERIOD_END", G$3)</f>
        <v>645400000</v>
      </c>
      <c r="H348" s="9" cm="1">
        <f t="array" ref="H348">_xll.SNL.Clients.Office.Excel.Functions.SPG($A348, "SP_SHARES_OUT_PERIOD_END", H$3)</f>
        <v>627400000</v>
      </c>
      <c r="I348" s="9" cm="1">
        <f t="array" ref="I348">_xll.SNL.Clients.Office.Excel.Functions.SPG($A348, "SP_SHARES_OUT_PERIOD_END", I$3)</f>
        <v>616600000</v>
      </c>
      <c r="J348" s="9" cm="1">
        <f t="array" ref="J348">_xll.SNL.Clients.Office.Excel.Functions.SPG($A348, "SP_SHARES_OUT_PERIOD_END", J$3)</f>
        <v>611200000</v>
      </c>
    </row>
    <row r="349" spans="1:10" x14ac:dyDescent="0.3">
      <c r="A349" s="11" t="s">
        <v>350</v>
      </c>
      <c r="B349" s="9" t="str" cm="1">
        <f t="array" ref="B349">_xll.SNL.Clients.Office.Excel.Functions.SPG($A349, "SP_SHARES_OUT_PERIOD_END", B$3)</f>
        <v>NA</v>
      </c>
      <c r="C349" s="9" t="str" cm="1">
        <f t="array" ref="C349">_xll.SNL.Clients.Office.Excel.Functions.SPG($A349, "SP_SHARES_OUT_PERIOD_END", C$3)</f>
        <v>NA</v>
      </c>
      <c r="D349" s="9" cm="1">
        <f t="array" ref="D349">_xll.SNL.Clients.Office.Excel.Functions.SPG($A349, "SP_SHARES_OUT_PERIOD_END", D$3)</f>
        <v>667000000</v>
      </c>
      <c r="E349" s="9" cm="1">
        <f t="array" ref="E349">_xll.SNL.Clients.Office.Excel.Functions.SPG($A349, "SP_SHARES_OUT_PERIOD_END", E$3)</f>
        <v>667000000</v>
      </c>
      <c r="F349" s="9" cm="1">
        <f t="array" ref="F349">_xll.SNL.Clients.Office.Excel.Functions.SPG($A349, "SP_SHARES_OUT_PERIOD_END", F$3)</f>
        <v>655000000</v>
      </c>
      <c r="G349" s="9" cm="1">
        <f t="array" ref="G349">_xll.SNL.Clients.Office.Excel.Functions.SPG($A349, "SP_SHARES_OUT_PERIOD_END", G$3)</f>
        <v>653000000</v>
      </c>
      <c r="H349" s="9" cm="1">
        <f t="array" ref="H349">_xll.SNL.Clients.Office.Excel.Functions.SPG($A349, "SP_SHARES_OUT_PERIOD_END", H$3)</f>
        <v>652000000</v>
      </c>
      <c r="I349" s="9" cm="1">
        <f t="array" ref="I349">_xll.SNL.Clients.Office.Excel.Functions.SPG($A349, "SP_SHARES_OUT_PERIOD_END", I$3)</f>
        <v>651000000</v>
      </c>
      <c r="J349" s="9" cm="1">
        <f t="array" ref="J349">_xll.SNL.Clients.Office.Excel.Functions.SPG($A349, "SP_SHARES_OUT_PERIOD_END", J$3)</f>
        <v>651000000</v>
      </c>
    </row>
    <row r="350" spans="1:10" x14ac:dyDescent="0.3">
      <c r="A350" s="11" t="s">
        <v>351</v>
      </c>
      <c r="B350" s="9" t="str" cm="1">
        <f t="array" ref="B350">_xll.SNL.Clients.Office.Excel.Functions.SPG($A350, "SP_SHARES_OUT_PERIOD_END", B$3)</f>
        <v>NA</v>
      </c>
      <c r="C350" s="9" cm="1">
        <f t="array" ref="C350">_xll.SNL.Clients.Office.Excel.Functions.SPG($A350, "SP_SHARES_OUT_PERIOD_END", C$3)</f>
        <v>128752836</v>
      </c>
      <c r="D350" s="9" cm="1">
        <f t="array" ref="D350">_xll.SNL.Clients.Office.Excel.Functions.SPG($A350, "SP_SHARES_OUT_PERIOD_END", D$3)</f>
        <v>128720433</v>
      </c>
      <c r="E350" s="9" cm="1">
        <f t="array" ref="E350">_xll.SNL.Clients.Office.Excel.Functions.SPG($A350, "SP_SHARES_OUT_PERIOD_END", E$3)</f>
        <v>128603966</v>
      </c>
      <c r="F350" s="9" cm="1">
        <f t="array" ref="F350">_xll.SNL.Clients.Office.Excel.Functions.SPG($A350, "SP_SHARES_OUT_PERIOD_END", F$3)</f>
        <v>128540990</v>
      </c>
      <c r="G350" s="9" cm="1">
        <f t="array" ref="G350">_xll.SNL.Clients.Office.Excel.Functions.SPG($A350, "SP_SHARES_OUT_PERIOD_END", G$3)</f>
        <v>128410854</v>
      </c>
      <c r="H350" s="9" cm="1">
        <f t="array" ref="H350">_xll.SNL.Clients.Office.Excel.Functions.SPG($A350, "SP_SHARES_OUT_PERIOD_END", H$3)</f>
        <v>128475824</v>
      </c>
      <c r="I350" s="9" cm="1">
        <f t="array" ref="I350">_xll.SNL.Clients.Office.Excel.Functions.SPG($A350, "SP_SHARES_OUT_PERIOD_END", I$3)</f>
        <v>128433082</v>
      </c>
      <c r="J350" s="9" cm="1">
        <f t="array" ref="J350">_xll.SNL.Clients.Office.Excel.Functions.SPG($A350, "SP_SHARES_OUT_PERIOD_END", J$3)</f>
        <v>128296105</v>
      </c>
    </row>
    <row r="351" spans="1:10" x14ac:dyDescent="0.3">
      <c r="A351" s="11" t="s">
        <v>352</v>
      </c>
      <c r="B351" s="9" t="str" cm="1">
        <f t="array" ref="B351">_xll.SNL.Clients.Office.Excel.Functions.SPG($A351, "SP_SHARES_OUT_PERIOD_END", B$3)</f>
        <v>NA</v>
      </c>
      <c r="C351" s="9" cm="1">
        <f t="array" ref="C351">_xll.SNL.Clients.Office.Excel.Functions.SPG($A351, "SP_SHARES_OUT_PERIOD_END", C$3)</f>
        <v>360063074</v>
      </c>
      <c r="D351" s="9" cm="1">
        <f t="array" ref="D351">_xll.SNL.Clients.Office.Excel.Functions.SPG($A351, "SP_SHARES_OUT_PERIOD_END", D$3)</f>
        <v>359898021</v>
      </c>
      <c r="E351" s="9" cm="1">
        <f t="array" ref="E351">_xll.SNL.Clients.Office.Excel.Functions.SPG($A351, "SP_SHARES_OUT_PERIOD_END", E$3)</f>
        <v>360100000</v>
      </c>
      <c r="F351" s="9" cm="1">
        <f t="array" ref="F351">_xll.SNL.Clients.Office.Excel.Functions.SPG($A351, "SP_SHARES_OUT_PERIOD_END", F$3)</f>
        <v>359963341</v>
      </c>
      <c r="G351" s="9" cm="1">
        <f t="array" ref="G351">_xll.SNL.Clients.Office.Excel.Functions.SPG($A351, "SP_SHARES_OUT_PERIOD_END", G$3)</f>
        <v>359821826</v>
      </c>
      <c r="H351" s="9" cm="1">
        <f t="array" ref="H351">_xll.SNL.Clients.Office.Excel.Functions.SPG($A351, "SP_SHARES_OUT_PERIOD_END", H$3)</f>
        <v>361232387</v>
      </c>
      <c r="I351" s="9" cm="1">
        <f t="array" ref="I351">_xll.SNL.Clients.Office.Excel.Functions.SPG($A351, "SP_SHARES_OUT_PERIOD_END", I$3)</f>
        <v>360500000</v>
      </c>
      <c r="J351" s="9" cm="1">
        <f t="array" ref="J351">_xll.SNL.Clients.Office.Excel.Functions.SPG($A351, "SP_SHARES_OUT_PERIOD_END", J$3)</f>
        <v>360500000</v>
      </c>
    </row>
    <row r="352" spans="1:10" x14ac:dyDescent="0.3">
      <c r="A352" s="11" t="s">
        <v>353</v>
      </c>
      <c r="B352" s="9" t="str" cm="1">
        <f t="array" ref="B352">_xll.SNL.Clients.Office.Excel.Functions.SPG($A352, "SP_SHARES_OUT_PERIOD_END", B$3)</f>
        <v>NA</v>
      </c>
      <c r="C352" s="9" t="str" cm="1">
        <f t="array" ref="C352">_xll.SNL.Clients.Office.Excel.Functions.SPG($A352, "SP_SHARES_OUT_PERIOD_END", C$3)</f>
        <v>NA</v>
      </c>
      <c r="D352" s="9" cm="1">
        <f t="array" ref="D352">_xll.SNL.Clients.Office.Excel.Functions.SPG($A352, "SP_SHARES_OUT_PERIOD_END", D$3)</f>
        <v>54413700</v>
      </c>
      <c r="E352" s="9" cm="1">
        <f t="array" ref="E352">_xll.SNL.Clients.Office.Excel.Functions.SPG($A352, "SP_SHARES_OUT_PERIOD_END", E$3)</f>
        <v>54645200</v>
      </c>
      <c r="F352" s="9" cm="1">
        <f t="array" ref="F352">_xll.SNL.Clients.Office.Excel.Functions.SPG($A352, "SP_SHARES_OUT_PERIOD_END", F$3)</f>
        <v>54963800</v>
      </c>
      <c r="G352" s="9" cm="1">
        <f t="array" ref="G352">_xll.SNL.Clients.Office.Excel.Functions.SPG($A352, "SP_SHARES_OUT_PERIOD_END", G$3)</f>
        <v>53878500</v>
      </c>
      <c r="H352" s="9" cm="1">
        <f t="array" ref="H352">_xll.SNL.Clients.Office.Excel.Functions.SPG($A352, "SP_SHARES_OUT_PERIOD_END", H$3)</f>
        <v>55176900</v>
      </c>
      <c r="I352" s="9" cm="1">
        <f t="array" ref="I352">_xll.SNL.Clients.Office.Excel.Functions.SPG($A352, "SP_SHARES_OUT_PERIOD_END", I$3)</f>
        <v>55426200</v>
      </c>
      <c r="J352" s="9" cm="1">
        <f t="array" ref="J352">_xll.SNL.Clients.Office.Excel.Functions.SPG($A352, "SP_SHARES_OUT_PERIOD_END", J$3)</f>
        <v>55422885</v>
      </c>
    </row>
    <row r="353" spans="1:10" x14ac:dyDescent="0.3">
      <c r="A353" s="11" t="s">
        <v>354</v>
      </c>
      <c r="B353" s="9" t="str" cm="1">
        <f t="array" ref="B353">_xll.SNL.Clients.Office.Excel.Functions.SPG($A353, "SP_SHARES_OUT_PERIOD_END", B$3)</f>
        <v>NA</v>
      </c>
      <c r="C353" s="9" cm="1">
        <f t="array" ref="C353">_xll.SNL.Clients.Office.Excel.Functions.SPG($A353, "SP_SHARES_OUT_PERIOD_END", C$3)</f>
        <v>993000000</v>
      </c>
      <c r="D353" s="9" cm="1">
        <f t="array" ref="D353">_xll.SNL.Clients.Office.Excel.Functions.SPG($A353, "SP_SHARES_OUT_PERIOD_END", D$3)</f>
        <v>1006000000</v>
      </c>
      <c r="E353" s="9" cm="1">
        <f t="array" ref="E353">_xll.SNL.Clients.Office.Excel.Functions.SPG($A353, "SP_SHARES_OUT_PERIOD_END", E$3)</f>
        <v>1032000000</v>
      </c>
      <c r="F353" s="9" cm="1">
        <f t="array" ref="F353">_xll.SNL.Clients.Office.Excel.Functions.SPG($A353, "SP_SHARES_OUT_PERIOD_END", F$3)</f>
        <v>1053000000</v>
      </c>
      <c r="G353" s="9" cm="1">
        <f t="array" ref="G353">_xll.SNL.Clients.Office.Excel.Functions.SPG($A353, "SP_SHARES_OUT_PERIOD_END", G$3)</f>
        <v>1072000000</v>
      </c>
      <c r="H353" s="9" cm="1">
        <f t="array" ref="H353">_xll.SNL.Clients.Office.Excel.Functions.SPG($A353, "SP_SHARES_OUT_PERIOD_END", H$3)</f>
        <v>1080000000</v>
      </c>
      <c r="I353" s="9" cm="1">
        <f t="array" ref="I353">_xll.SNL.Clients.Office.Excel.Functions.SPG($A353, "SP_SHARES_OUT_PERIOD_END", I$3)</f>
        <v>1102000000</v>
      </c>
      <c r="J353" s="9" cm="1">
        <f t="array" ref="J353">_xll.SNL.Clients.Office.Excel.Functions.SPG($A353, "SP_SHARES_OUT_PERIOD_END", J$3)</f>
        <v>1122000000</v>
      </c>
    </row>
    <row r="354" spans="1:10" x14ac:dyDescent="0.3">
      <c r="A354" s="11" t="s">
        <v>355</v>
      </c>
      <c r="B354" s="9" t="str" cm="1">
        <f t="array" ref="B354">_xll.SNL.Clients.Office.Excel.Functions.SPG($A354, "SP_SHARES_OUT_PERIOD_END", B$3)</f>
        <v>NA</v>
      </c>
      <c r="C354" s="9" cm="1">
        <f t="array" ref="C354">_xll.SNL.Clients.Office.Excel.Functions.SPG($A354, "SP_SHARES_OUT_PERIOD_END", C$3)</f>
        <v>165200000</v>
      </c>
      <c r="D354" s="9" cm="1">
        <f t="array" ref="D354">_xll.SNL.Clients.Office.Excel.Functions.SPG($A354, "SP_SHARES_OUT_PERIOD_END", D$3)</f>
        <v>165231158</v>
      </c>
      <c r="E354" s="9" cm="1">
        <f t="array" ref="E354">_xll.SNL.Clients.Office.Excel.Functions.SPG($A354, "SP_SHARES_OUT_PERIOD_END", E$3)</f>
        <v>165497736</v>
      </c>
      <c r="F354" s="9" cm="1">
        <f t="array" ref="F354">_xll.SNL.Clients.Office.Excel.Functions.SPG($A354, "SP_SHARES_OUT_PERIOD_END", F$3)</f>
        <v>166024623</v>
      </c>
      <c r="G354" s="9" cm="1">
        <f t="array" ref="G354">_xll.SNL.Clients.Office.Excel.Functions.SPG($A354, "SP_SHARES_OUT_PERIOD_END", G$3)</f>
        <v>165334513</v>
      </c>
      <c r="H354" s="9" cm="1">
        <f t="array" ref="H354">_xll.SNL.Clients.Office.Excel.Functions.SPG($A354, "SP_SHARES_OUT_PERIOD_END", H$3)</f>
        <v>165298959</v>
      </c>
      <c r="I354" s="9" cm="1">
        <f t="array" ref="I354">_xll.SNL.Clients.Office.Excel.Functions.SPG($A354, "SP_SHARES_OUT_PERIOD_END", I$3)</f>
        <v>165113324</v>
      </c>
      <c r="J354" s="9" cm="1">
        <f t="array" ref="J354">_xll.SNL.Clients.Office.Excel.Functions.SPG($A354, "SP_SHARES_OUT_PERIOD_END", J$3)</f>
        <v>164950305</v>
      </c>
    </row>
    <row r="355" spans="1:10" x14ac:dyDescent="0.3">
      <c r="A355" s="11" t="s">
        <v>356</v>
      </c>
      <c r="B355" s="9" t="str" cm="1">
        <f t="array" ref="B355">_xll.SNL.Clients.Office.Excel.Functions.SPG($A355, "SP_SHARES_OUT_PERIOD_END", B$3)</f>
        <v>NA</v>
      </c>
      <c r="C355" s="9" cm="1">
        <f t="array" ref="C355">_xll.SNL.Clients.Office.Excel.Functions.SPG($A355, "SP_SHARES_OUT_PERIOD_END", C$3)</f>
        <v>1372000000</v>
      </c>
      <c r="D355" s="9" cm="1">
        <f t="array" ref="D355">_xll.SNL.Clients.Office.Excel.Functions.SPG($A355, "SP_SHARES_OUT_PERIOD_END", D$3)</f>
        <v>1373000000</v>
      </c>
      <c r="E355" s="9" cm="1">
        <f t="array" ref="E355">_xll.SNL.Clients.Office.Excel.Functions.SPG($A355, "SP_SHARES_OUT_PERIOD_END", E$3)</f>
        <v>1374785980</v>
      </c>
      <c r="F355" s="9" cm="1">
        <f t="array" ref="F355">_xll.SNL.Clients.Office.Excel.Functions.SPG($A355, "SP_SHARES_OUT_PERIOD_END", F$3)</f>
        <v>1375000000</v>
      </c>
      <c r="G355" s="9" cm="1">
        <f t="array" ref="G355">_xll.SNL.Clients.Office.Excel.Functions.SPG($A355, "SP_SHARES_OUT_PERIOD_END", G$3)</f>
        <v>1374000000</v>
      </c>
      <c r="H355" s="9" cm="1">
        <f t="array" ref="H355">_xll.SNL.Clients.Office.Excel.Functions.SPG($A355, "SP_SHARES_OUT_PERIOD_END", H$3)</f>
        <v>1375000000</v>
      </c>
      <c r="I355" s="9" cm="1">
        <f t="array" ref="I355">_xll.SNL.Clients.Office.Excel.Functions.SPG($A355, "SP_SHARES_OUT_PERIOD_END", I$3)</f>
        <v>1377000000</v>
      </c>
      <c r="J355" s="9" cm="1">
        <f t="array" ref="J355">_xll.SNL.Clients.Office.Excel.Functions.SPG($A355, "SP_SHARES_OUT_PERIOD_END", J$3)</f>
        <v>1378000000</v>
      </c>
    </row>
    <row r="356" spans="1:10" x14ac:dyDescent="0.3">
      <c r="A356" s="11" t="s">
        <v>357</v>
      </c>
      <c r="B356" s="9" t="str" cm="1">
        <f t="array" ref="B356">_xll.SNL.Clients.Office.Excel.Functions.SPG($A356, "SP_SHARES_OUT_PERIOD_END", B$3)</f>
        <v>NA</v>
      </c>
      <c r="C356" s="9" cm="1">
        <f t="array" ref="C356">_xll.SNL.Clients.Office.Excel.Functions.SPG($A356, "SP_SHARES_OUT_PERIOD_END", C$3)</f>
        <v>5666000000</v>
      </c>
      <c r="D356" s="9" cm="1">
        <f t="array" ref="D356">_xll.SNL.Clients.Office.Excel.Functions.SPG($A356, "SP_SHARES_OUT_PERIOD_END", D$3)</f>
        <v>5666000000</v>
      </c>
      <c r="E356" s="9" cm="1">
        <f t="array" ref="E356">_xll.SNL.Clients.Office.Excel.Functions.SPG($A356, "SP_SHARES_OUT_PERIOD_END", E$3)</f>
        <v>5667000000</v>
      </c>
      <c r="F356" s="9" cm="1">
        <f t="array" ref="F356">_xll.SNL.Clients.Office.Excel.Functions.SPG($A356, "SP_SHARES_OUT_PERIOD_END", F$3)</f>
        <v>5667000000</v>
      </c>
      <c r="G356" s="9" cm="1">
        <f t="array" ref="G356">_xll.SNL.Clients.Office.Excel.Functions.SPG($A356, "SP_SHARES_OUT_PERIOD_END", G$3)</f>
        <v>5646000000</v>
      </c>
      <c r="H356" s="9" cm="1">
        <f t="array" ref="H356">_xll.SNL.Clients.Office.Excel.Functions.SPG($A356, "SP_SHARES_OUT_PERIOD_END", H$3)</f>
        <v>5646000000</v>
      </c>
      <c r="I356" s="9" cm="1">
        <f t="array" ref="I356">_xll.SNL.Clients.Office.Excel.Functions.SPG($A356, "SP_SHARES_OUT_PERIOD_END", I$3)</f>
        <v>5645000000</v>
      </c>
      <c r="J356" s="9" cm="1">
        <f t="array" ref="J356">_xll.SNL.Clients.Office.Excel.Functions.SPG($A356, "SP_SHARES_OUT_PERIOD_END", J$3)</f>
        <v>5645000000</v>
      </c>
    </row>
    <row r="357" spans="1:10" x14ac:dyDescent="0.3">
      <c r="A357" s="11" t="s">
        <v>358</v>
      </c>
      <c r="B357" s="9" t="str" cm="1">
        <f t="array" ref="B357">_xll.SNL.Clients.Office.Excel.Functions.SPG($A357, "SP_SHARES_OUT_PERIOD_END", B$3)</f>
        <v>NA</v>
      </c>
      <c r="C357" s="9" t="str" cm="1">
        <f t="array" ref="C357">_xll.SNL.Clients.Office.Excel.Functions.SPG($A357, "SP_SHARES_OUT_PERIOD_END", C$3)</f>
        <v>NA</v>
      </c>
      <c r="D357" s="9" cm="1">
        <f t="array" ref="D357">_xll.SNL.Clients.Office.Excel.Functions.SPG($A357, "SP_SHARES_OUT_PERIOD_END", D$3)</f>
        <v>2137544854</v>
      </c>
      <c r="E357" s="9" cm="1">
        <f t="array" ref="E357">_xll.SNL.Clients.Office.Excel.Functions.SPG($A357, "SP_SHARES_OUT_PERIOD_END", E$3)</f>
        <v>2137460355</v>
      </c>
      <c r="F357" s="9" cm="1">
        <f t="array" ref="F357">_xll.SNL.Clients.Office.Excel.Functions.SPG($A357, "SP_SHARES_OUT_PERIOD_END", F$3)</f>
        <v>2137156228</v>
      </c>
      <c r="G357" s="9" cm="1">
        <f t="array" ref="G357">_xll.SNL.Clients.Office.Excel.Functions.SPG($A357, "SP_SHARES_OUT_PERIOD_END", G$3)</f>
        <v>2133597758</v>
      </c>
      <c r="H357" s="9" cm="1">
        <f t="array" ref="H357">_xll.SNL.Clients.Office.Excel.Functions.SPG($A357, "SP_SHARES_OUT_PERIOD_END", H$3)</f>
        <v>2133508181</v>
      </c>
      <c r="I357" s="9" cm="1">
        <f t="array" ref="I357">_xll.SNL.Clients.Office.Excel.Functions.SPG($A357, "SP_SHARES_OUT_PERIOD_END", I$3)</f>
        <v>2062781659</v>
      </c>
      <c r="J357" s="9" cm="1">
        <f t="array" ref="J357">_xll.SNL.Clients.Office.Excel.Functions.SPG($A357, "SP_SHARES_OUT_PERIOD_END", J$3)</f>
        <v>1995774083</v>
      </c>
    </row>
    <row r="358" spans="1:10" x14ac:dyDescent="0.3">
      <c r="A358" s="11" t="s">
        <v>359</v>
      </c>
      <c r="B358" s="9" t="str" cm="1">
        <f t="array" ref="B358">_xll.SNL.Clients.Office.Excel.Functions.SPG($A358, "SP_SHARES_OUT_PERIOD_END", B$3)</f>
        <v>NA</v>
      </c>
      <c r="C358" s="9" cm="1">
        <f t="array" ref="C358">_xll.SNL.Clients.Office.Excel.Functions.SPG($A358, "SP_SHARES_OUT_PERIOD_END", C$3)</f>
        <v>1554845600</v>
      </c>
      <c r="D358" s="9" cm="1">
        <f t="array" ref="D358">_xll.SNL.Clients.Office.Excel.Functions.SPG($A358, "SP_SHARES_OUT_PERIOD_END", D$3)</f>
        <v>1554829556</v>
      </c>
      <c r="E358" s="9" cm="1">
        <f t="array" ref="E358">_xll.SNL.Clients.Office.Excel.Functions.SPG($A358, "SP_SHARES_OUT_PERIOD_END", E$3)</f>
        <v>1554756549</v>
      </c>
      <c r="F358" s="9" cm="1">
        <f t="array" ref="F358">_xll.SNL.Clients.Office.Excel.Functions.SPG($A358, "SP_SHARES_OUT_PERIOD_END", F$3)</f>
        <v>1554552808</v>
      </c>
      <c r="G358" s="9" cm="1">
        <f t="array" ref="G358">_xll.SNL.Clients.Office.Excel.Functions.SPG($A358, "SP_SHARES_OUT_PERIOD_END", G$3)</f>
        <v>1552424531</v>
      </c>
      <c r="H358" s="9" cm="1">
        <f t="array" ref="H358">_xll.SNL.Clients.Office.Excel.Functions.SPG($A358, "SP_SHARES_OUT_PERIOD_END", H$3)</f>
        <v>1552373577</v>
      </c>
      <c r="I358" s="9" cm="1">
        <f t="array" ref="I358">_xll.SNL.Clients.Office.Excel.Functions.SPG($A358, "SP_SHARES_OUT_PERIOD_END", I$3)</f>
        <v>1552312770</v>
      </c>
      <c r="J358" s="9" cm="1">
        <f t="array" ref="J358">_xll.SNL.Clients.Office.Excel.Functions.SPG($A358, "SP_SHARES_OUT_PERIOD_END", J$3)</f>
        <v>1552151979</v>
      </c>
    </row>
    <row r="359" spans="1:10" x14ac:dyDescent="0.3">
      <c r="A359" s="11" t="s">
        <v>360</v>
      </c>
      <c r="B359" s="9" t="str" cm="1">
        <f t="array" ref="B359">_xll.SNL.Clients.Office.Excel.Functions.SPG($A359, "SP_SHARES_OUT_PERIOD_END", B$3)</f>
        <v>NA</v>
      </c>
      <c r="C359" s="9" cm="1">
        <f t="array" ref="C359">_xll.SNL.Clients.Office.Excel.Functions.SPG($A359, "SP_SHARES_OUT_PERIOD_END", C$3)</f>
        <v>412989227</v>
      </c>
      <c r="D359" s="9" cm="1">
        <f t="array" ref="D359">_xll.SNL.Clients.Office.Excel.Functions.SPG($A359, "SP_SHARES_OUT_PERIOD_END", D$3)</f>
        <v>412989227</v>
      </c>
      <c r="E359" s="9" cm="1">
        <f t="array" ref="E359">_xll.SNL.Clients.Office.Excel.Functions.SPG($A359, "SP_SHARES_OUT_PERIOD_END", E$3)</f>
        <v>418569183</v>
      </c>
      <c r="F359" s="9" cm="1">
        <f t="array" ref="F359">_xll.SNL.Clients.Office.Excel.Functions.SPG($A359, "SP_SHARES_OUT_PERIOD_END", F$3)</f>
        <v>423952135</v>
      </c>
      <c r="G359" s="9" cm="1">
        <f t="array" ref="G359">_xll.SNL.Clients.Office.Excel.Functions.SPG($A359, "SP_SHARES_OUT_PERIOD_END", G$3)</f>
        <v>430464662</v>
      </c>
      <c r="H359" s="9" cm="1">
        <f t="array" ref="H359">_xll.SNL.Clients.Office.Excel.Functions.SPG($A359, "SP_SHARES_OUT_PERIOD_END", H$3)</f>
        <v>439955575</v>
      </c>
      <c r="I359" s="9" cm="1">
        <f t="array" ref="I359">_xll.SNL.Clients.Office.Excel.Functions.SPG($A359, "SP_SHARES_OUT_PERIOD_END", I$3)</f>
        <v>445287928</v>
      </c>
      <c r="J359" s="9" cm="1">
        <f t="array" ref="J359">_xll.SNL.Clients.Office.Excel.Functions.SPG($A359, "SP_SHARES_OUT_PERIOD_END", J$3)</f>
        <v>458862316</v>
      </c>
    </row>
    <row r="360" spans="1:10" x14ac:dyDescent="0.3">
      <c r="A360" s="11" t="s">
        <v>361</v>
      </c>
      <c r="B360" s="9" t="str" cm="1">
        <f t="array" ref="B360">_xll.SNL.Clients.Office.Excel.Functions.SPG($A360, "SP_SHARES_OUT_PERIOD_END", B$3)</f>
        <v>NA</v>
      </c>
      <c r="C360" s="9" t="str" cm="1">
        <f t="array" ref="C360">_xll.SNL.Clients.Office.Excel.Functions.SPG($A360, "SP_SHARES_OUT_PERIOD_END", C$3)</f>
        <v>NA</v>
      </c>
      <c r="D360" s="9" cm="1">
        <f t="array" ref="D360">_xll.SNL.Clients.Office.Excel.Functions.SPG($A360, "SP_SHARES_OUT_PERIOD_END", D$3)</f>
        <v>113634285</v>
      </c>
      <c r="E360" s="9" cm="1">
        <f t="array" ref="E360">_xll.SNL.Clients.Office.Excel.Functions.SPG($A360, "SP_SHARES_OUT_PERIOD_END", E$3)</f>
        <v>113610122</v>
      </c>
      <c r="F360" s="9" cm="1">
        <f t="array" ref="F360">_xll.SNL.Clients.Office.Excel.Functions.SPG($A360, "SP_SHARES_OUT_PERIOD_END", F$3)</f>
        <v>113558615</v>
      </c>
      <c r="G360" s="9" cm="1">
        <f t="array" ref="G360">_xll.SNL.Clients.Office.Excel.Functions.SPG($A360, "SP_SHARES_OUT_PERIOD_END", G$3)</f>
        <v>113424417</v>
      </c>
      <c r="H360" s="9" cm="1">
        <f t="array" ref="H360">_xll.SNL.Clients.Office.Excel.Functions.SPG($A360, "SP_SHARES_OUT_PERIOD_END", H$3)</f>
        <v>113338400</v>
      </c>
      <c r="I360" s="9" cm="1">
        <f t="array" ref="I360">_xll.SNL.Clients.Office.Excel.Functions.SPG($A360, "SP_SHARES_OUT_PERIOD_END", I$3)</f>
        <v>113311127</v>
      </c>
      <c r="J360" s="9" cm="1">
        <f t="array" ref="J360">_xll.SNL.Clients.Office.Excel.Functions.SPG($A360, "SP_SHARES_OUT_PERIOD_END", J$3)</f>
        <v>113253326</v>
      </c>
    </row>
    <row r="361" spans="1:10" x14ac:dyDescent="0.3">
      <c r="A361" s="11" t="s">
        <v>362</v>
      </c>
      <c r="B361" s="9" t="str" cm="1">
        <f t="array" ref="B361">_xll.SNL.Clients.Office.Excel.Functions.SPG($A361, "SP_SHARES_OUT_PERIOD_END", B$3)</f>
        <v>NA</v>
      </c>
      <c r="C361" s="9" t="str" cm="1">
        <f t="array" ref="C361">_xll.SNL.Clients.Office.Excel.Functions.SPG($A361, "SP_SHARES_OUT_PERIOD_END", C$3)</f>
        <v>NA</v>
      </c>
      <c r="D361" s="9" cm="1">
        <f t="array" ref="D361">_xll.SNL.Clients.Office.Excel.Functions.SPG($A361, "SP_SHARES_OUT_PERIOD_END", D$3)</f>
        <v>38083401</v>
      </c>
      <c r="E361" s="9" cm="1">
        <f t="array" ref="E361">_xll.SNL.Clients.Office.Excel.Functions.SPG($A361, "SP_SHARES_OUT_PERIOD_END", E$3)</f>
        <v>38289105</v>
      </c>
      <c r="F361" s="9" cm="1">
        <f t="array" ref="F361">_xll.SNL.Clients.Office.Excel.Functions.SPG($A361, "SP_SHARES_OUT_PERIOD_END", F$3)</f>
        <v>38462331</v>
      </c>
      <c r="G361" s="9" cm="1">
        <f t="array" ref="G361">_xll.SNL.Clients.Office.Excel.Functions.SPG($A361, "SP_SHARES_OUT_PERIOD_END", G$3)</f>
        <v>38354829</v>
      </c>
      <c r="H361" s="9" cm="1">
        <f t="array" ref="H361">_xll.SNL.Clients.Office.Excel.Functions.SPG($A361, "SP_SHARES_OUT_PERIOD_END", H$3)</f>
        <v>38676960</v>
      </c>
      <c r="I361" s="9" cm="1">
        <f t="array" ref="I361">_xll.SNL.Clients.Office.Excel.Functions.SPG($A361, "SP_SHARES_OUT_PERIOD_END", I$3)</f>
        <v>39048604</v>
      </c>
      <c r="J361" s="9" cm="1">
        <f t="array" ref="J361">_xll.SNL.Clients.Office.Excel.Functions.SPG($A361, "SP_SHARES_OUT_PERIOD_END", J$3)</f>
        <v>39032631</v>
      </c>
    </row>
    <row r="362" spans="1:10" x14ac:dyDescent="0.3">
      <c r="A362" s="11" t="s">
        <v>363</v>
      </c>
      <c r="B362" s="9" t="str" cm="1">
        <f t="array" ref="B362">_xll.SNL.Clients.Office.Excel.Functions.SPG($A362, "SP_SHARES_OUT_PERIOD_END", B$3)</f>
        <v>NA</v>
      </c>
      <c r="C362" s="9" cm="1">
        <f t="array" ref="C362">_xll.SNL.Clients.Office.Excel.Functions.SPG($A362, "SP_SHARES_OUT_PERIOD_END", C$3)</f>
        <v>232000000</v>
      </c>
      <c r="D362" s="9" cm="1">
        <f t="array" ref="D362">_xll.SNL.Clients.Office.Excel.Functions.SPG($A362, "SP_SHARES_OUT_PERIOD_END", D$3)</f>
        <v>232000000</v>
      </c>
      <c r="E362" s="9" cm="1">
        <f t="array" ref="E362">_xll.SNL.Clients.Office.Excel.Functions.SPG($A362, "SP_SHARES_OUT_PERIOD_END", E$3)</f>
        <v>233300000</v>
      </c>
      <c r="F362" s="9" cm="1">
        <f t="array" ref="F362">_xll.SNL.Clients.Office.Excel.Functions.SPG($A362, "SP_SHARES_OUT_PERIOD_END", F$3)</f>
        <v>234500000</v>
      </c>
      <c r="G362" s="9" cm="1">
        <f t="array" ref="G362">_xll.SNL.Clients.Office.Excel.Functions.SPG($A362, "SP_SHARES_OUT_PERIOD_END", G$3)</f>
        <v>235210854</v>
      </c>
      <c r="H362" s="9" cm="1">
        <f t="array" ref="H362">_xll.SNL.Clients.Office.Excel.Functions.SPG($A362, "SP_SHARES_OUT_PERIOD_END", H$3)</f>
        <v>235800000</v>
      </c>
      <c r="I362" s="9" cm="1">
        <f t="array" ref="I362">_xll.SNL.Clients.Office.Excel.Functions.SPG($A362, "SP_SHARES_OUT_PERIOD_END", I$3)</f>
        <v>235513001</v>
      </c>
      <c r="J362" s="9" cm="1">
        <f t="array" ref="J362">_xll.SNL.Clients.Office.Excel.Functions.SPG($A362, "SP_SHARES_OUT_PERIOD_END", J$3)</f>
        <v>235416045</v>
      </c>
    </row>
    <row r="363" spans="1:10" x14ac:dyDescent="0.3">
      <c r="A363" s="11" t="s">
        <v>364</v>
      </c>
      <c r="B363" s="9" t="str" cm="1">
        <f t="array" ref="B363">_xll.SNL.Clients.Office.Excel.Functions.SPG($A363, "SP_SHARES_OUT_PERIOD_END", B$3)</f>
        <v>NA</v>
      </c>
      <c r="C363" s="9" t="str" cm="1">
        <f t="array" ref="C363">_xll.SNL.Clients.Office.Excel.Functions.SPG($A363, "SP_SHARES_OUT_PERIOD_END", C$3)</f>
        <v>NA</v>
      </c>
      <c r="D363" s="9" cm="1">
        <f t="array" ref="D363">_xll.SNL.Clients.Office.Excel.Functions.SPG($A363, "SP_SHARES_OUT_PERIOD_END", D$3)</f>
        <v>737778000</v>
      </c>
      <c r="E363" s="9" cm="1">
        <f t="array" ref="E363">_xll.SNL.Clients.Office.Excel.Functions.SPG($A363, "SP_SHARES_OUT_PERIOD_END", E$3)</f>
        <v>737762000</v>
      </c>
      <c r="F363" s="9" cm="1">
        <f t="array" ref="F363">_xll.SNL.Clients.Office.Excel.Functions.SPG($A363, "SP_SHARES_OUT_PERIOD_END", F$3)</f>
        <v>737736000</v>
      </c>
      <c r="G363" s="9" cm="1">
        <f t="array" ref="G363">_xll.SNL.Clients.Office.Excel.Functions.SPG($A363, "SP_SHARES_OUT_PERIOD_END", G$3)</f>
        <v>737130000</v>
      </c>
      <c r="H363" s="9" cm="1">
        <f t="array" ref="H363">_xll.SNL.Clients.Office.Excel.Functions.SPG($A363, "SP_SHARES_OUT_PERIOD_END", H$3)</f>
        <v>737124000</v>
      </c>
      <c r="I363" s="9" cm="1">
        <f t="array" ref="I363">_xll.SNL.Clients.Office.Excel.Functions.SPG($A363, "SP_SHARES_OUT_PERIOD_END", I$3)</f>
        <v>737086000</v>
      </c>
      <c r="J363" s="9" cm="1">
        <f t="array" ref="J363">_xll.SNL.Clients.Office.Excel.Functions.SPG($A363, "SP_SHARES_OUT_PERIOD_END", J$3)</f>
        <v>737067000</v>
      </c>
    </row>
    <row r="364" spans="1:10" x14ac:dyDescent="0.3">
      <c r="A364" s="11" t="s">
        <v>365</v>
      </c>
      <c r="B364" s="9" t="str" cm="1">
        <f t="array" ref="B364">_xll.SNL.Clients.Office.Excel.Functions.SPG($A364, "SP_SHARES_OUT_PERIOD_END", B$3)</f>
        <v>NA</v>
      </c>
      <c r="C364" s="9" cm="1">
        <f t="array" ref="C364">_xll.SNL.Clients.Office.Excel.Functions.SPG($A364, "SP_SHARES_OUT_PERIOD_END", C$3)</f>
        <v>226200000</v>
      </c>
      <c r="D364" s="9" cm="1">
        <f t="array" ref="D364">_xll.SNL.Clients.Office.Excel.Functions.SPG($A364, "SP_SHARES_OUT_PERIOD_END", D$3)</f>
        <v>229291302</v>
      </c>
      <c r="E364" s="9" cm="1">
        <f t="array" ref="E364">_xll.SNL.Clients.Office.Excel.Functions.SPG($A364, "SP_SHARES_OUT_PERIOD_END", E$3)</f>
        <v>232293387</v>
      </c>
      <c r="F364" s="9" cm="1">
        <f t="array" ref="F364">_xll.SNL.Clients.Office.Excel.Functions.SPG($A364, "SP_SHARES_OUT_PERIOD_END", F$3)</f>
        <v>235032781</v>
      </c>
      <c r="G364" s="9" cm="1">
        <f t="array" ref="G364">_xll.SNL.Clients.Office.Excel.Functions.SPG($A364, "SP_SHARES_OUT_PERIOD_END", G$3)</f>
        <v>236438294</v>
      </c>
      <c r="H364" s="9" cm="1">
        <f t="array" ref="H364">_xll.SNL.Clients.Office.Excel.Functions.SPG($A364, "SP_SHARES_OUT_PERIOD_END", H$3)</f>
        <v>239657860</v>
      </c>
      <c r="I364" s="9" cm="1">
        <f t="array" ref="I364">_xll.SNL.Clients.Office.Excel.Functions.SPG($A364, "SP_SHARES_OUT_PERIOD_END", I$3)</f>
        <v>242000000</v>
      </c>
      <c r="J364" s="9" cm="1">
        <f t="array" ref="J364">_xll.SNL.Clients.Office.Excel.Functions.SPG($A364, "SP_SHARES_OUT_PERIOD_END", J$3)</f>
        <v>243100000</v>
      </c>
    </row>
    <row r="365" spans="1:10" x14ac:dyDescent="0.3">
      <c r="A365" s="11" t="s">
        <v>366</v>
      </c>
      <c r="B365" s="9" t="str" cm="1">
        <f t="array" ref="B365">_xll.SNL.Clients.Office.Excel.Functions.SPG($A365, "SP_SHARES_OUT_PERIOD_END", B$3)</f>
        <v>NA</v>
      </c>
      <c r="C365" s="9" t="str" cm="1">
        <f t="array" ref="C365">_xll.SNL.Clients.Office.Excel.Functions.SPG($A365, "SP_SHARES_OUT_PERIOD_END", C$3)</f>
        <v>NA</v>
      </c>
      <c r="D365" s="9" cm="1">
        <f t="array" ref="D365">_xll.SNL.Clients.Office.Excel.Functions.SPG($A365, "SP_SHARES_OUT_PERIOD_END", D$3)</f>
        <v>926146000</v>
      </c>
      <c r="E365" s="9" cm="1">
        <f t="array" ref="E365">_xll.SNL.Clients.Office.Excel.Functions.SPG($A365, "SP_SHARES_OUT_PERIOD_END", E$3)</f>
        <v>925880000</v>
      </c>
      <c r="F365" s="9" cm="1">
        <f t="array" ref="F365">_xll.SNL.Clients.Office.Excel.Functions.SPG($A365, "SP_SHARES_OUT_PERIOD_END", F$3)</f>
        <v>925790000</v>
      </c>
      <c r="G365" s="9" cm="1">
        <f t="array" ref="G365">_xll.SNL.Clients.Office.Excel.Functions.SPG($A365, "SP_SHARES_OUT_PERIOD_END", G$3)</f>
        <v>924391000</v>
      </c>
      <c r="H365" s="9" cm="1">
        <f t="array" ref="H365">_xll.SNL.Clients.Office.Excel.Functions.SPG($A365, "SP_SHARES_OUT_PERIOD_END", H$3)</f>
        <v>923974000</v>
      </c>
      <c r="I365" s="9" cm="1">
        <f t="array" ref="I365">_xll.SNL.Clients.Office.Excel.Functions.SPG($A365, "SP_SHARES_OUT_PERIOD_END", I$3)</f>
        <v>923861000</v>
      </c>
      <c r="J365" s="9" cm="1">
        <f t="array" ref="J365">_xll.SNL.Clients.Office.Excel.Functions.SPG($A365, "SP_SHARES_OUT_PERIOD_END", J$3)</f>
        <v>923453000</v>
      </c>
    </row>
    <row r="366" spans="1:10" x14ac:dyDescent="0.3">
      <c r="A366" s="11" t="s">
        <v>367</v>
      </c>
      <c r="B366" s="9" t="str" cm="1">
        <f t="array" ref="B366">_xll.SNL.Clients.Office.Excel.Functions.SPG($A366, "SP_SHARES_OUT_PERIOD_END", B$3)</f>
        <v>NA</v>
      </c>
      <c r="C366" s="9" cm="1">
        <f t="array" ref="C366">_xll.SNL.Clients.Office.Excel.Functions.SPG($A366, "SP_SHARES_OUT_PERIOD_END", C$3)</f>
        <v>354600000</v>
      </c>
      <c r="D366" s="9" cm="1">
        <f t="array" ref="D366">_xll.SNL.Clients.Office.Excel.Functions.SPG($A366, "SP_SHARES_OUT_PERIOD_END", D$3)</f>
        <v>355930582</v>
      </c>
      <c r="E366" s="9" cm="1">
        <f t="array" ref="E366">_xll.SNL.Clients.Office.Excel.Functions.SPG($A366, "SP_SHARES_OUT_PERIOD_END", E$3)</f>
        <v>357658668</v>
      </c>
      <c r="F366" s="9" cm="1">
        <f t="array" ref="F366">_xll.SNL.Clients.Office.Excel.Functions.SPG($A366, "SP_SHARES_OUT_PERIOD_END", F$3)</f>
        <v>359075708</v>
      </c>
      <c r="G366" s="9" cm="1">
        <f t="array" ref="G366">_xll.SNL.Clients.Office.Excel.Functions.SPG($A366, "SP_SHARES_OUT_PERIOD_END", G$3)</f>
        <v>359215973</v>
      </c>
      <c r="H366" s="9" cm="1">
        <f t="array" ref="H366">_xll.SNL.Clients.Office.Excel.Functions.SPG($A366, "SP_SHARES_OUT_PERIOD_END", H$3)</f>
        <v>361313544</v>
      </c>
      <c r="I366" s="9" cm="1">
        <f t="array" ref="I366">_xll.SNL.Clients.Office.Excel.Functions.SPG($A366, "SP_SHARES_OUT_PERIOD_END", I$3)</f>
        <v>363447449</v>
      </c>
      <c r="J366" s="9" cm="1">
        <f t="array" ref="J366">_xll.SNL.Clients.Office.Excel.Functions.SPG($A366, "SP_SHARES_OUT_PERIOD_END", J$3)</f>
        <v>365861966</v>
      </c>
    </row>
    <row r="367" spans="1:10" x14ac:dyDescent="0.3">
      <c r="A367" s="11" t="s">
        <v>368</v>
      </c>
      <c r="B367" s="9" t="str" cm="1">
        <f t="array" ref="B367">_xll.SNL.Clients.Office.Excel.Functions.SPG($A367, "SP_SHARES_OUT_PERIOD_END", B$3)</f>
        <v>NA</v>
      </c>
      <c r="C367" s="9" cm="1">
        <f t="array" ref="C367">_xll.SNL.Clients.Office.Excel.Functions.SPG($A367, "SP_SHARES_OUT_PERIOD_END", C$3)</f>
        <v>120219000</v>
      </c>
      <c r="D367" s="9" cm="1">
        <f t="array" ref="D367">_xll.SNL.Clients.Office.Excel.Functions.SPG($A367, "SP_SHARES_OUT_PERIOD_END", D$3)</f>
        <v>120155000</v>
      </c>
      <c r="E367" s="9" cm="1">
        <f t="array" ref="E367">_xll.SNL.Clients.Office.Excel.Functions.SPG($A367, "SP_SHARES_OUT_PERIOD_END", E$3)</f>
        <v>120049000</v>
      </c>
      <c r="F367" s="9" cm="1">
        <f t="array" ref="F367">_xll.SNL.Clients.Office.Excel.Functions.SPG($A367, "SP_SHARES_OUT_PERIOD_END", F$3)</f>
        <v>119717000</v>
      </c>
      <c r="G367" s="9" cm="1">
        <f t="array" ref="G367">_xll.SNL.Clients.Office.Excel.Functions.SPG($A367, "SP_SHARES_OUT_PERIOD_END", G$3)</f>
        <v>119445000</v>
      </c>
      <c r="H367" s="9" cm="1">
        <f t="array" ref="H367">_xll.SNL.Clients.Office.Excel.Functions.SPG($A367, "SP_SHARES_OUT_PERIOD_END", H$3)</f>
        <v>118846000</v>
      </c>
      <c r="I367" s="9" cm="1">
        <f t="array" ref="I367">_xll.SNL.Clients.Office.Excel.Functions.SPG($A367, "SP_SHARES_OUT_PERIOD_END", I$3)</f>
        <v>118731000</v>
      </c>
      <c r="J367" s="9" cm="1">
        <f t="array" ref="J367">_xll.SNL.Clients.Office.Excel.Functions.SPG($A367, "SP_SHARES_OUT_PERIOD_END", J$3)</f>
        <v>118334000</v>
      </c>
    </row>
    <row r="368" spans="1:10" x14ac:dyDescent="0.3">
      <c r="A368" s="11" t="s">
        <v>369</v>
      </c>
      <c r="B368" s="9" t="str" cm="1">
        <f t="array" ref="B368">_xll.SNL.Clients.Office.Excel.Functions.SPG($A368, "SP_SHARES_OUT_PERIOD_END", B$3)</f>
        <v>NA</v>
      </c>
      <c r="C368" s="9" t="str" cm="1">
        <f t="array" ref="C368">_xll.SNL.Clients.Office.Excel.Functions.SPG($A368, "SP_SHARES_OUT_PERIOD_END", C$3)</f>
        <v>NA</v>
      </c>
      <c r="D368" s="9" cm="1">
        <f t="array" ref="D368">_xll.SNL.Clients.Office.Excel.Functions.SPG($A368, "SP_SHARES_OUT_PERIOD_END", D$3)</f>
        <v>498000000</v>
      </c>
      <c r="E368" s="9" cm="1">
        <f t="array" ref="E368">_xll.SNL.Clients.Office.Excel.Functions.SPG($A368, "SP_SHARES_OUT_PERIOD_END", E$3)</f>
        <v>498000000</v>
      </c>
      <c r="F368" s="9" cm="1">
        <f t="array" ref="F368">_xll.SNL.Clients.Office.Excel.Functions.SPG($A368, "SP_SHARES_OUT_PERIOD_END", F$3)</f>
        <v>499000000</v>
      </c>
      <c r="G368" s="9" cm="1">
        <f t="array" ref="G368">_xll.SNL.Clients.Office.Excel.Functions.SPG($A368, "SP_SHARES_OUT_PERIOD_END", G$3)</f>
        <v>498000000</v>
      </c>
      <c r="H368" s="9" cm="1">
        <f t="array" ref="H368">_xll.SNL.Clients.Office.Excel.Functions.SPG($A368, "SP_SHARES_OUT_PERIOD_END", H$3)</f>
        <v>498000000</v>
      </c>
      <c r="I368" s="9" cm="1">
        <f t="array" ref="I368">_xll.SNL.Clients.Office.Excel.Functions.SPG($A368, "SP_SHARES_OUT_PERIOD_END", I$3)</f>
        <v>497000000</v>
      </c>
      <c r="J368" s="9" cm="1">
        <f t="array" ref="J368">_xll.SNL.Clients.Office.Excel.Functions.SPG($A368, "SP_SHARES_OUT_PERIOD_END", J$3)</f>
        <v>497000000</v>
      </c>
    </row>
    <row r="369" spans="1:10" x14ac:dyDescent="0.3">
      <c r="A369" s="11" t="s">
        <v>370</v>
      </c>
      <c r="B369" s="9" t="str" cm="1">
        <f t="array" ref="B369">_xll.SNL.Clients.Office.Excel.Functions.SPG($A369, "SP_SHARES_OUT_PERIOD_END", B$3)</f>
        <v>NA</v>
      </c>
      <c r="C369" s="9" t="str" cm="1">
        <f t="array" ref="C369">_xll.SNL.Clients.Office.Excel.Functions.SPG($A369, "SP_SHARES_OUT_PERIOD_END", C$3)</f>
        <v>NA</v>
      </c>
      <c r="D369" s="9" cm="1">
        <f t="array" ref="D369">_xll.SNL.Clients.Office.Excel.Functions.SPG($A369, "SP_SHARES_OUT_PERIOD_END", D$3)</f>
        <v>175108335</v>
      </c>
      <c r="E369" s="9" cm="1">
        <f t="array" ref="E369">_xll.SNL.Clients.Office.Excel.Functions.SPG($A369, "SP_SHARES_OUT_PERIOD_END", E$3)</f>
        <v>175010887</v>
      </c>
      <c r="F369" s="9" cm="1">
        <f t="array" ref="F369">_xll.SNL.Clients.Office.Excel.Functions.SPG($A369, "SP_SHARES_OUT_PERIOD_END", F$3)</f>
        <v>175723561</v>
      </c>
      <c r="G369" s="9" cm="1">
        <f t="array" ref="G369">_xll.SNL.Clients.Office.Excel.Functions.SPG($A369, "SP_SHARES_OUT_PERIOD_END", G$3)</f>
        <v>175670727</v>
      </c>
      <c r="H369" s="9" cm="1">
        <f t="array" ref="H369">_xll.SNL.Clients.Office.Excel.Functions.SPG($A369, "SP_SHARES_OUT_PERIOD_END", H$3)</f>
        <v>175501315</v>
      </c>
      <c r="I369" s="9" cm="1">
        <f t="array" ref="I369">_xll.SNL.Clients.Office.Excel.Functions.SPG($A369, "SP_SHARES_OUT_PERIOD_END", I$3)</f>
        <v>175492886</v>
      </c>
      <c r="J369" s="9" cm="1">
        <f t="array" ref="J369">_xll.SNL.Clients.Office.Excel.Functions.SPG($A369, "SP_SHARES_OUT_PERIOD_END", J$3)</f>
        <v>175466222</v>
      </c>
    </row>
    <row r="370" spans="1:10" x14ac:dyDescent="0.3">
      <c r="A370" s="11" t="s">
        <v>371</v>
      </c>
      <c r="B370" s="9" t="str" cm="1">
        <f t="array" ref="B370">_xll.SNL.Clients.Office.Excel.Functions.SPG($A370, "SP_SHARES_OUT_PERIOD_END", B$3)</f>
        <v>NA</v>
      </c>
      <c r="C370" s="9" cm="1">
        <f t="array" ref="C370">_xll.SNL.Clients.Office.Excel.Functions.SPG($A370, "SP_SHARES_OUT_PERIOD_END", C$3)</f>
        <v>202912881</v>
      </c>
      <c r="D370" s="9" cm="1">
        <f t="array" ref="D370">_xll.SNL.Clients.Office.Excel.Functions.SPG($A370, "SP_SHARES_OUT_PERIOD_END", D$3)</f>
        <v>205375000</v>
      </c>
      <c r="E370" s="9" cm="1">
        <f t="array" ref="E370">_xll.SNL.Clients.Office.Excel.Functions.SPG($A370, "SP_SHARES_OUT_PERIOD_END", E$3)</f>
        <v>207905000</v>
      </c>
      <c r="F370" s="9" cm="1">
        <f t="array" ref="F370">_xll.SNL.Clients.Office.Excel.Functions.SPG($A370, "SP_SHARES_OUT_PERIOD_END", F$3)</f>
        <v>210658000</v>
      </c>
      <c r="G370" s="9" cm="1">
        <f t="array" ref="G370">_xll.SNL.Clients.Office.Excel.Functions.SPG($A370, "SP_SHARES_OUT_PERIOD_END", G$3)</f>
        <v>212557522</v>
      </c>
      <c r="H370" s="9" cm="1">
        <f t="array" ref="H370">_xll.SNL.Clients.Office.Excel.Functions.SPG($A370, "SP_SHARES_OUT_PERIOD_END", H$3)</f>
        <v>216135000</v>
      </c>
      <c r="I370" s="9" cm="1">
        <f t="array" ref="I370">_xll.SNL.Clients.Office.Excel.Functions.SPG($A370, "SP_SHARES_OUT_PERIOD_END", I$3)</f>
        <v>219892000</v>
      </c>
      <c r="J370" s="9" cm="1">
        <f t="array" ref="J370">_xll.SNL.Clients.Office.Excel.Functions.SPG($A370, "SP_SHARES_OUT_PERIOD_END", J$3)</f>
        <v>223522000</v>
      </c>
    </row>
    <row r="371" spans="1:10" x14ac:dyDescent="0.3">
      <c r="A371" s="11" t="s">
        <v>372</v>
      </c>
      <c r="B371" s="9" t="str" cm="1">
        <f t="array" ref="B371">_xll.SNL.Clients.Office.Excel.Functions.SPG($A371, "SP_SHARES_OUT_PERIOD_END", B$3)</f>
        <v>NA</v>
      </c>
      <c r="C371" s="9" cm="1">
        <f t="array" ref="C371">_xll.SNL.Clients.Office.Excel.Functions.SPG($A371, "SP_SHARES_OUT_PERIOD_END", C$3)</f>
        <v>1106000000</v>
      </c>
      <c r="D371" s="9" cm="1">
        <f t="array" ref="D371">_xll.SNL.Clients.Office.Excel.Functions.SPG($A371, "SP_SHARES_OUT_PERIOD_END", D$3)</f>
        <v>1113000000</v>
      </c>
      <c r="E371" s="9" cm="1">
        <f t="array" ref="E371">_xll.SNL.Clients.Office.Excel.Functions.SPG($A371, "SP_SHARES_OUT_PERIOD_END", E$3)</f>
        <v>1116000000</v>
      </c>
      <c r="F371" s="9" cm="1">
        <f t="array" ref="F371">_xll.SNL.Clients.Office.Excel.Functions.SPG($A371, "SP_SHARES_OUT_PERIOD_END", F$3)</f>
        <v>1118000000</v>
      </c>
      <c r="G371" s="9" cm="1">
        <f t="array" ref="G371">_xll.SNL.Clients.Office.Excel.Functions.SPG($A371, "SP_SHARES_OUT_PERIOD_END", G$3)</f>
        <v>1118000000</v>
      </c>
      <c r="H371" s="9" cm="1">
        <f t="array" ref="H371">_xll.SNL.Clients.Office.Excel.Functions.SPG($A371, "SP_SHARES_OUT_PERIOD_END", H$3)</f>
        <v>1114000000</v>
      </c>
      <c r="I371" s="9" cm="1">
        <f t="array" ref="I371">_xll.SNL.Clients.Office.Excel.Functions.SPG($A371, "SP_SHARES_OUT_PERIOD_END", I$3)</f>
        <v>1115000000</v>
      </c>
      <c r="J371" s="9" cm="1">
        <f t="array" ref="J371">_xll.SNL.Clients.Office.Excel.Functions.SPG($A371, "SP_SHARES_OUT_PERIOD_END", J$3)</f>
        <v>1114000000</v>
      </c>
    </row>
    <row r="372" spans="1:10" x14ac:dyDescent="0.3">
      <c r="A372" s="11" t="s">
        <v>373</v>
      </c>
      <c r="B372" s="9" t="str" cm="1">
        <f t="array" ref="B372">_xll.SNL.Clients.Office.Excel.Functions.SPG($A372, "SP_SHARES_OUT_PERIOD_END", B$3)</f>
        <v>NA</v>
      </c>
      <c r="C372" s="9" t="str" cm="1">
        <f t="array" ref="C372">_xll.SNL.Clients.Office.Excel.Functions.SPG($A372, "SP_SHARES_OUT_PERIOD_END", C$3)</f>
        <v>NA</v>
      </c>
      <c r="D372" s="9" cm="1">
        <f t="array" ref="D372">_xll.SNL.Clients.Office.Excel.Functions.SPG($A372, "SP_SHARES_OUT_PERIOD_END", D$3)</f>
        <v>147601543</v>
      </c>
      <c r="E372" s="9" cm="1">
        <f t="array" ref="E372">_xll.SNL.Clients.Office.Excel.Functions.SPG($A372, "SP_SHARES_OUT_PERIOD_END", E$3)</f>
        <v>146444031</v>
      </c>
      <c r="F372" s="9" cm="1">
        <f t="array" ref="F372">_xll.SNL.Clients.Office.Excel.Functions.SPG($A372, "SP_SHARES_OUT_PERIOD_END", F$3)</f>
        <v>146384210</v>
      </c>
      <c r="G372" s="9" cm="1">
        <f t="array" ref="G372">_xll.SNL.Clients.Office.Excel.Functions.SPG($A372, "SP_SHARES_OUT_PERIOD_END", G$3)</f>
        <v>145508549</v>
      </c>
      <c r="H372" s="9" cm="1">
        <f t="array" ref="H372">_xll.SNL.Clients.Office.Excel.Functions.SPG($A372, "SP_SHARES_OUT_PERIOD_END", H$3)</f>
        <v>145268038</v>
      </c>
      <c r="I372" s="9" cm="1">
        <f t="array" ref="I372">_xll.SNL.Clients.Office.Excel.Functions.SPG($A372, "SP_SHARES_OUT_PERIOD_END", I$3)</f>
        <v>145196458</v>
      </c>
      <c r="J372" s="9" cm="1">
        <f t="array" ref="J372">_xll.SNL.Clients.Office.Excel.Functions.SPG($A372, "SP_SHARES_OUT_PERIOD_END", J$3)</f>
        <v>145160159</v>
      </c>
    </row>
    <row r="373" spans="1:10" x14ac:dyDescent="0.3">
      <c r="A373" s="11" t="s">
        <v>374</v>
      </c>
      <c r="B373" s="9" t="str" cm="1">
        <f t="array" ref="B373">_xll.SNL.Clients.Office.Excel.Functions.SPG($A373, "SP_SHARES_OUT_PERIOD_END", B$3)</f>
        <v>NA</v>
      </c>
      <c r="C373" s="9" cm="1">
        <f t="array" ref="C373">_xll.SNL.Clients.Office.Excel.Functions.SPG($A373, "SP_SHARES_OUT_PERIOD_END", C$3)</f>
        <v>111000000</v>
      </c>
      <c r="D373" s="9" cm="1">
        <f t="array" ref="D373">_xll.SNL.Clients.Office.Excel.Functions.SPG($A373, "SP_SHARES_OUT_PERIOD_END", D$3)</f>
        <v>112000000</v>
      </c>
      <c r="E373" s="9" cm="1">
        <f t="array" ref="E373">_xll.SNL.Clients.Office.Excel.Functions.SPG($A373, "SP_SHARES_OUT_PERIOD_END", E$3)</f>
        <v>111000000</v>
      </c>
      <c r="F373" s="9" cm="1">
        <f t="array" ref="F373">_xll.SNL.Clients.Office.Excel.Functions.SPG($A373, "SP_SHARES_OUT_PERIOD_END", F$3)</f>
        <v>111000000</v>
      </c>
      <c r="G373" s="9" cm="1">
        <f t="array" ref="G373">_xll.SNL.Clients.Office.Excel.Functions.SPG($A373, "SP_SHARES_OUT_PERIOD_END", G$3)</f>
        <v>111000000</v>
      </c>
      <c r="H373" s="9" cm="1">
        <f t="array" ref="H373">_xll.SNL.Clients.Office.Excel.Functions.SPG($A373, "SP_SHARES_OUT_PERIOD_END", H$3)</f>
        <v>112000000</v>
      </c>
      <c r="I373" s="9" cm="1">
        <f t="array" ref="I373">_xll.SNL.Clients.Office.Excel.Functions.SPG($A373, "SP_SHARES_OUT_PERIOD_END", I$3)</f>
        <v>112000000</v>
      </c>
      <c r="J373" s="9" cm="1">
        <f t="array" ref="J373">_xll.SNL.Clients.Office.Excel.Functions.SPG($A373, "SP_SHARES_OUT_PERIOD_END", J$3)</f>
        <v>112000000</v>
      </c>
    </row>
    <row r="374" spans="1:10" x14ac:dyDescent="0.3">
      <c r="A374" s="11" t="s">
        <v>375</v>
      </c>
      <c r="B374" s="9" t="str" cm="1">
        <f t="array" ref="B374">_xll.SNL.Clients.Office.Excel.Functions.SPG($A374, "SP_SHARES_OUT_PERIOD_END", B$3)</f>
        <v>NA</v>
      </c>
      <c r="C374" s="9" cm="1">
        <f t="array" ref="C374">_xll.SNL.Clients.Office.Excel.Functions.SPG($A374, "SP_SHARES_OUT_PERIOD_END", C$3)</f>
        <v>61800000</v>
      </c>
      <c r="D374" s="9" cm="1">
        <f t="array" ref="D374">_xll.SNL.Clients.Office.Excel.Functions.SPG($A374, "SP_SHARES_OUT_PERIOD_END", D$3)</f>
        <v>62100000</v>
      </c>
      <c r="E374" s="9" cm="1">
        <f t="array" ref="E374">_xll.SNL.Clients.Office.Excel.Functions.SPG($A374, "SP_SHARES_OUT_PERIOD_END", E$3)</f>
        <v>62400000</v>
      </c>
      <c r="F374" s="9" cm="1">
        <f t="array" ref="F374">_xll.SNL.Clients.Office.Excel.Functions.SPG($A374, "SP_SHARES_OUT_PERIOD_END", F$3)</f>
        <v>63300000</v>
      </c>
      <c r="G374" s="9" cm="1">
        <f t="array" ref="G374">_xll.SNL.Clients.Office.Excel.Functions.SPG($A374, "SP_SHARES_OUT_PERIOD_END", G$3)</f>
        <v>63900000</v>
      </c>
      <c r="H374" s="9" cm="1">
        <f t="array" ref="H374">_xll.SNL.Clients.Office.Excel.Functions.SPG($A374, "SP_SHARES_OUT_PERIOD_END", H$3)</f>
        <v>64700000</v>
      </c>
      <c r="I374" s="9" cm="1">
        <f t="array" ref="I374">_xll.SNL.Clients.Office.Excel.Functions.SPG($A374, "SP_SHARES_OUT_PERIOD_END", I$3)</f>
        <v>65300000</v>
      </c>
      <c r="J374" s="9" cm="1">
        <f t="array" ref="J374">_xll.SNL.Clients.Office.Excel.Functions.SPG($A374, "SP_SHARES_OUT_PERIOD_END", J$3)</f>
        <v>65600000</v>
      </c>
    </row>
    <row r="375" spans="1:10" x14ac:dyDescent="0.3">
      <c r="A375" s="11" t="s">
        <v>376</v>
      </c>
      <c r="B375" s="9" t="str" cm="1">
        <f t="array" ref="B375">_xll.SNL.Clients.Office.Excel.Functions.SPG($A375, "SP_SHARES_OUT_PERIOD_END", B$3)</f>
        <v>NA</v>
      </c>
      <c r="C375" s="9" cm="1">
        <f t="array" ref="C375">_xll.SNL.Clients.Office.Excel.Functions.SPG($A375, "SP_SHARES_OUT_PERIOD_END", C$3)</f>
        <v>204582573</v>
      </c>
      <c r="D375" s="9" cm="1">
        <f t="array" ref="D375">_xll.SNL.Clients.Office.Excel.Functions.SPG($A375, "SP_SHARES_OUT_PERIOD_END", D$3)</f>
        <v>203291449</v>
      </c>
      <c r="E375" s="9" cm="1">
        <f t="array" ref="E375">_xll.SNL.Clients.Office.Excel.Functions.SPG($A375, "SP_SHARES_OUT_PERIOD_END", E$3)</f>
        <v>205573733</v>
      </c>
      <c r="F375" s="9" cm="1">
        <f t="array" ref="F375">_xll.SNL.Clients.Office.Excel.Functions.SPG($A375, "SP_SHARES_OUT_PERIOD_END", F$3)</f>
        <v>207318494</v>
      </c>
      <c r="G375" s="9" cm="1">
        <f t="array" ref="G375">_xll.SNL.Clients.Office.Excel.Functions.SPG($A375, "SP_SHARES_OUT_PERIOD_END", G$3)</f>
        <v>208665962</v>
      </c>
      <c r="H375" s="9" cm="1">
        <f t="array" ref="H375">_xll.SNL.Clients.Office.Excel.Functions.SPG($A375, "SP_SHARES_OUT_PERIOD_END", H$3)</f>
        <v>208769095</v>
      </c>
      <c r="I375" s="9" cm="1">
        <f t="array" ref="I375">_xll.SNL.Clients.Office.Excel.Functions.SPG($A375, "SP_SHARES_OUT_PERIOD_END", I$3)</f>
        <v>208498326</v>
      </c>
      <c r="J375" s="9" cm="1">
        <f t="array" ref="J375">_xll.SNL.Clients.Office.Excel.Functions.SPG($A375, "SP_SHARES_OUT_PERIOD_END", J$3)</f>
        <v>211581156</v>
      </c>
    </row>
    <row r="376" spans="1:10" x14ac:dyDescent="0.3">
      <c r="A376" s="11" t="s">
        <v>377</v>
      </c>
      <c r="B376" s="9" t="str" cm="1">
        <f t="array" ref="B376">_xll.SNL.Clients.Office.Excel.Functions.SPG($A376, "SP_SHARES_OUT_PERIOD_END", B$3)</f>
        <v>NA</v>
      </c>
      <c r="C376" s="9" t="str" cm="1">
        <f t="array" ref="C376">_xll.SNL.Clients.Office.Excel.Functions.SPG($A376, "SP_SHARES_OUT_PERIOD_END", C$3)</f>
        <v>NA</v>
      </c>
      <c r="D376" s="9" cm="1">
        <f t="array" ref="D376">_xll.SNL.Clients.Office.Excel.Functions.SPG($A376, "SP_SHARES_OUT_PERIOD_END", D$3)</f>
        <v>875197000</v>
      </c>
      <c r="E376" s="9" cm="1">
        <f t="array" ref="E376">_xll.SNL.Clients.Office.Excel.Functions.SPG($A376, "SP_SHARES_OUT_PERIOD_END", E$3)</f>
        <v>870848000</v>
      </c>
      <c r="F376" s="9" cm="1">
        <f t="array" ref="F376">_xll.SNL.Clients.Office.Excel.Functions.SPG($A376, "SP_SHARES_OUT_PERIOD_END", F$3)</f>
        <v>870756000</v>
      </c>
      <c r="G376" s="9" cm="1">
        <f t="array" ref="G376">_xll.SNL.Clients.Office.Excel.Functions.SPG($A376, "SP_SHARES_OUT_PERIOD_END", G$3)</f>
        <v>752460000</v>
      </c>
      <c r="H376" s="9" cm="1">
        <f t="array" ref="H376">_xll.SNL.Clients.Office.Excel.Functions.SPG($A376, "SP_SHARES_OUT_PERIOD_END", H$3)</f>
        <v>723894000</v>
      </c>
      <c r="I376" s="9" cm="1">
        <f t="array" ref="I376">_xll.SNL.Clients.Office.Excel.Functions.SPG($A376, "SP_SHARES_OUT_PERIOD_END", I$3)</f>
        <v>708773000</v>
      </c>
      <c r="J376" s="9" cm="1">
        <f t="array" ref="J376">_xll.SNL.Clients.Office.Excel.Functions.SPG($A376, "SP_SHARES_OUT_PERIOD_END", J$3)</f>
        <v>673206775</v>
      </c>
    </row>
    <row r="377" spans="1:10" x14ac:dyDescent="0.3">
      <c r="A377" s="11" t="s">
        <v>378</v>
      </c>
      <c r="B377" s="9" t="str" cm="1">
        <f t="array" ref="B377">_xll.SNL.Clients.Office.Excel.Functions.SPG($A377, "SP_SHARES_OUT_PERIOD_END", B$3)</f>
        <v>NA</v>
      </c>
      <c r="C377" s="9" cm="1">
        <f t="array" ref="C377">_xll.SNL.Clients.Office.Excel.Functions.SPG($A377, "SP_SHARES_OUT_PERIOD_END", C$3)</f>
        <v>181361000</v>
      </c>
      <c r="D377" s="9" cm="1">
        <f t="array" ref="D377">_xll.SNL.Clients.Office.Excel.Functions.SPG($A377, "SP_SHARES_OUT_PERIOD_END", D$3)</f>
        <v>181502569</v>
      </c>
      <c r="E377" s="9" cm="1">
        <f t="array" ref="E377">_xll.SNL.Clients.Office.Excel.Functions.SPG($A377, "SP_SHARES_OUT_PERIOD_END", E$3)</f>
        <v>181493494</v>
      </c>
      <c r="F377" s="9" cm="1">
        <f t="array" ref="F377">_xll.SNL.Clients.Office.Excel.Functions.SPG($A377, "SP_SHARES_OUT_PERIOD_END", F$3)</f>
        <v>184774486</v>
      </c>
      <c r="G377" s="9" cm="1">
        <f t="array" ref="G377">_xll.SNL.Clients.Office.Excel.Functions.SPG($A377, "SP_SHARES_OUT_PERIOD_END", G$3)</f>
        <v>184581070</v>
      </c>
      <c r="H377" s="9" cm="1">
        <f t="array" ref="H377">_xll.SNL.Clients.Office.Excel.Functions.SPG($A377, "SP_SHARES_OUT_PERIOD_END", H$3)</f>
        <v>184576090</v>
      </c>
      <c r="I377" s="9" cm="1">
        <f t="array" ref="I377">_xll.SNL.Clients.Office.Excel.Functions.SPG($A377, "SP_SHARES_OUT_PERIOD_END", I$3)</f>
        <v>170998004</v>
      </c>
      <c r="J377" s="9" cm="1">
        <f t="array" ref="J377">_xll.SNL.Clients.Office.Excel.Functions.SPG($A377, "SP_SHARES_OUT_PERIOD_END", J$3)</f>
        <v>170958422</v>
      </c>
    </row>
    <row r="378" spans="1:10" x14ac:dyDescent="0.3">
      <c r="A378" s="11" t="s">
        <v>379</v>
      </c>
      <c r="B378" s="9" t="str" cm="1">
        <f t="array" ref="B378">_xll.SNL.Clients.Office.Excel.Functions.SPG($A378, "SP_SHARES_OUT_PERIOD_END", B$3)</f>
        <v>NA</v>
      </c>
      <c r="C378" s="9" cm="1">
        <f t="array" ref="C378">_xll.SNL.Clients.Office.Excel.Functions.SPG($A378, "SP_SHARES_OUT_PERIOD_END", C$3)</f>
        <v>107300000</v>
      </c>
      <c r="D378" s="9" cm="1">
        <f t="array" ref="D378">_xll.SNL.Clients.Office.Excel.Functions.SPG($A378, "SP_SHARES_OUT_PERIOD_END", D$3)</f>
        <v>107800000</v>
      </c>
      <c r="E378" s="9" cm="1">
        <f t="array" ref="E378">_xll.SNL.Clients.Office.Excel.Functions.SPG($A378, "SP_SHARES_OUT_PERIOD_END", E$3)</f>
        <v>107900000</v>
      </c>
      <c r="F378" s="9" cm="1">
        <f t="array" ref="F378">_xll.SNL.Clients.Office.Excel.Functions.SPG($A378, "SP_SHARES_OUT_PERIOD_END", F$3)</f>
        <v>107900000</v>
      </c>
      <c r="G378" s="9" cm="1">
        <f t="array" ref="G378">_xll.SNL.Clients.Office.Excel.Functions.SPG($A378, "SP_SHARES_OUT_PERIOD_END", G$3)</f>
        <v>107118146</v>
      </c>
      <c r="H378" s="9" cm="1">
        <f t="array" ref="H378">_xll.SNL.Clients.Office.Excel.Functions.SPG($A378, "SP_SHARES_OUT_PERIOD_END", H$3)</f>
        <v>106218146</v>
      </c>
      <c r="I378" s="9" cm="1">
        <f t="array" ref="I378">_xll.SNL.Clients.Office.Excel.Functions.SPG($A378, "SP_SHARES_OUT_PERIOD_END", I$3)</f>
        <v>106300000</v>
      </c>
      <c r="J378" s="9" cm="1">
        <f t="array" ref="J378">_xll.SNL.Clients.Office.Excel.Functions.SPG($A378, "SP_SHARES_OUT_PERIOD_END", J$3)</f>
        <v>107100000</v>
      </c>
    </row>
    <row r="379" spans="1:10" x14ac:dyDescent="0.3">
      <c r="A379" s="11" t="s">
        <v>380</v>
      </c>
      <c r="B379" s="9" t="str" cm="1">
        <f t="array" ref="B379">_xll.SNL.Clients.Office.Excel.Functions.SPG($A379, "SP_SHARES_OUT_PERIOD_END", B$3)</f>
        <v>NA</v>
      </c>
      <c r="C379" s="9" cm="1">
        <f t="array" ref="C379">_xll.SNL.Clients.Office.Excel.Functions.SPG($A379, "SP_SHARES_OUT_PERIOD_END", C$3)</f>
        <v>909000000</v>
      </c>
      <c r="D379" s="9" cm="1">
        <f t="array" ref="D379">_xll.SNL.Clients.Office.Excel.Functions.SPG($A379, "SP_SHARES_OUT_PERIOD_END", D$3)</f>
        <v>910573560</v>
      </c>
      <c r="E379" s="9" cm="1">
        <f t="array" ref="E379">_xll.SNL.Clients.Office.Excel.Functions.SPG($A379, "SP_SHARES_OUT_PERIOD_END", E$3)</f>
        <v>914860313</v>
      </c>
      <c r="F379" s="9" cm="1">
        <f t="array" ref="F379">_xll.SNL.Clients.Office.Excel.Functions.SPG($A379, "SP_SHARES_OUT_PERIOD_END", F$3)</f>
        <v>916971409</v>
      </c>
      <c r="G379" s="9" cm="1">
        <f t="array" ref="G379">_xll.SNL.Clients.Office.Excel.Functions.SPG($A379, "SP_SHARES_OUT_PERIOD_END", G$3)</f>
        <v>922343005</v>
      </c>
      <c r="H379" s="9" cm="1">
        <f t="array" ref="H379">_xll.SNL.Clients.Office.Excel.Functions.SPG($A379, "SP_SHARES_OUT_PERIOD_END", H$3)</f>
        <v>938378190</v>
      </c>
      <c r="I379" s="9" cm="1">
        <f t="array" ref="I379">_xll.SNL.Clients.Office.Excel.Functions.SPG($A379, "SP_SHARES_OUT_PERIOD_END", I$3)</f>
        <v>938314951</v>
      </c>
      <c r="J379" s="9" cm="1">
        <f t="array" ref="J379">_xll.SNL.Clients.Office.Excel.Functions.SPG($A379, "SP_SHARES_OUT_PERIOD_END", J$3)</f>
        <v>934587199</v>
      </c>
    </row>
    <row r="380" spans="1:10" x14ac:dyDescent="0.3">
      <c r="A380" s="11" t="s">
        <v>381</v>
      </c>
      <c r="B380" s="9" t="str" cm="1">
        <f t="array" ref="B380">_xll.SNL.Clients.Office.Excel.Functions.SPG($A380, "SP_SHARES_OUT_PERIOD_END", B$3)</f>
        <v>NA</v>
      </c>
      <c r="C380" s="9" t="str" cm="1">
        <f t="array" ref="C380">_xll.SNL.Clients.Office.Excel.Functions.SPG($A380, "SP_SHARES_OUT_PERIOD_END", C$3)</f>
        <v>NA</v>
      </c>
      <c r="D380" s="9" cm="1">
        <f t="array" ref="D380">_xll.SNL.Clients.Office.Excel.Functions.SPG($A380, "SP_SHARES_OUT_PERIOD_END", D$3)</f>
        <v>313300000</v>
      </c>
      <c r="E380" s="9" cm="1">
        <f t="array" ref="E380">_xll.SNL.Clients.Office.Excel.Functions.SPG($A380, "SP_SHARES_OUT_PERIOD_END", E$3)</f>
        <v>314000000</v>
      </c>
      <c r="F380" s="9" cm="1">
        <f t="array" ref="F380">_xll.SNL.Clients.Office.Excel.Functions.SPG($A380, "SP_SHARES_OUT_PERIOD_END", F$3)</f>
        <v>314900000</v>
      </c>
      <c r="G380" s="9" cm="1">
        <f t="array" ref="G380">_xll.SNL.Clients.Office.Excel.Functions.SPG($A380, "SP_SHARES_OUT_PERIOD_END", G$3)</f>
        <v>314600000</v>
      </c>
      <c r="H380" s="9" cm="1">
        <f t="array" ref="H380">_xll.SNL.Clients.Office.Excel.Functions.SPG($A380, "SP_SHARES_OUT_PERIOD_END", H$3)</f>
        <v>315100000</v>
      </c>
      <c r="I380" s="9" cm="1">
        <f t="array" ref="I380">_xll.SNL.Clients.Office.Excel.Functions.SPG($A380, "SP_SHARES_OUT_PERIOD_END", I$3)</f>
        <v>316400000</v>
      </c>
      <c r="J380" s="9" cm="1">
        <f t="array" ref="J380">_xll.SNL.Clients.Office.Excel.Functions.SPG($A380, "SP_SHARES_OUT_PERIOD_END", J$3)</f>
        <v>316300000</v>
      </c>
    </row>
    <row r="381" spans="1:10" x14ac:dyDescent="0.3">
      <c r="A381" s="11" t="s">
        <v>382</v>
      </c>
      <c r="B381" s="9" t="str" cm="1">
        <f t="array" ref="B381">_xll.SNL.Clients.Office.Excel.Functions.SPG($A381, "SP_SHARES_OUT_PERIOD_END", B$3)</f>
        <v>NA</v>
      </c>
      <c r="C381" s="9" cm="1">
        <f t="array" ref="C381">_xll.SNL.Clients.Office.Excel.Functions.SPG($A381, "SP_SHARES_OUT_PERIOD_END", C$3)</f>
        <v>146856329</v>
      </c>
      <c r="D381" s="9" cm="1">
        <f t="array" ref="D381">_xll.SNL.Clients.Office.Excel.Functions.SPG($A381, "SP_SHARES_OUT_PERIOD_END", D$3)</f>
        <v>146776149</v>
      </c>
      <c r="E381" s="9" cm="1">
        <f t="array" ref="E381">_xll.SNL.Clients.Office.Excel.Functions.SPG($A381, "SP_SHARES_OUT_PERIOD_END", E$3)</f>
        <v>146901045</v>
      </c>
      <c r="F381" s="9" cm="1">
        <f t="array" ref="F381">_xll.SNL.Clients.Office.Excel.Functions.SPG($A381, "SP_SHARES_OUT_PERIOD_END", F$3)</f>
        <v>146886657</v>
      </c>
      <c r="G381" s="9" cm="1">
        <f t="array" ref="G381">_xll.SNL.Clients.Office.Excel.Functions.SPG($A381, "SP_SHARES_OUT_PERIOD_END", G$3)</f>
        <v>147087512</v>
      </c>
      <c r="H381" s="9" cm="1">
        <f t="array" ref="H381">_xll.SNL.Clients.Office.Excel.Functions.SPG($A381, "SP_SHARES_OUT_PERIOD_END", H$3)</f>
        <v>147085082</v>
      </c>
      <c r="I381" s="9" cm="1">
        <f t="array" ref="I381">_xll.SNL.Clients.Office.Excel.Functions.SPG($A381, "SP_SHARES_OUT_PERIOD_END", I$3)</f>
        <v>147064349</v>
      </c>
      <c r="J381" s="9" cm="1">
        <f t="array" ref="J381">_xll.SNL.Clients.Office.Excel.Functions.SPG($A381, "SP_SHARES_OUT_PERIOD_END", J$3)</f>
        <v>146924409</v>
      </c>
    </row>
    <row r="382" spans="1:10" x14ac:dyDescent="0.3">
      <c r="A382" s="11" t="s">
        <v>383</v>
      </c>
      <c r="B382" s="9" t="str" cm="1">
        <f t="array" ref="B382">_xll.SNL.Clients.Office.Excel.Functions.SPG($A382, "SP_SHARES_OUT_PERIOD_END", B$3)</f>
        <v>NA</v>
      </c>
      <c r="C382" s="9" cm="1">
        <f t="array" ref="C382">_xll.SNL.Clients.Office.Excel.Functions.SPG($A382, "SP_SHARES_OUT_PERIOD_END", C$3)</f>
        <v>121581000</v>
      </c>
      <c r="D382" s="9" cm="1">
        <f t="array" ref="D382">_xll.SNL.Clients.Office.Excel.Functions.SPG($A382, "SP_SHARES_OUT_PERIOD_END", D$3)</f>
        <v>122091000</v>
      </c>
      <c r="E382" s="9" cm="1">
        <f t="array" ref="E382">_xll.SNL.Clients.Office.Excel.Functions.SPG($A382, "SP_SHARES_OUT_PERIOD_END", E$3)</f>
        <v>123368000</v>
      </c>
      <c r="F382" s="9" cm="1">
        <f t="array" ref="F382">_xll.SNL.Clients.Office.Excel.Functions.SPG($A382, "SP_SHARES_OUT_PERIOD_END", F$3)</f>
        <v>123492000</v>
      </c>
      <c r="G382" s="9" cm="1">
        <f t="array" ref="G382">_xll.SNL.Clients.Office.Excel.Functions.SPG($A382, "SP_SHARES_OUT_PERIOD_END", G$3)</f>
        <v>123426000</v>
      </c>
      <c r="H382" s="9" cm="1">
        <f t="array" ref="H382">_xll.SNL.Clients.Office.Excel.Functions.SPG($A382, "SP_SHARES_OUT_PERIOD_END", H$3)</f>
        <v>123349000</v>
      </c>
      <c r="I382" s="9" cm="1">
        <f t="array" ref="I382">_xll.SNL.Clients.Office.Excel.Functions.SPG($A382, "SP_SHARES_OUT_PERIOD_END", I$3)</f>
        <v>124347000</v>
      </c>
      <c r="J382" s="9" cm="1">
        <f t="array" ref="J382">_xll.SNL.Clients.Office.Excel.Functions.SPG($A382, "SP_SHARES_OUT_PERIOD_END", J$3)</f>
        <v>125981000</v>
      </c>
    </row>
    <row r="383" spans="1:10" x14ac:dyDescent="0.3">
      <c r="A383" s="11" t="s">
        <v>384</v>
      </c>
      <c r="B383" s="9" t="str" cm="1">
        <f t="array" ref="B383">_xll.SNL.Clients.Office.Excel.Functions.SPG($A383, "SP_SHARES_OUT_PERIOD_END", B$3)</f>
        <v>NA</v>
      </c>
      <c r="C383" s="9" t="str" cm="1">
        <f t="array" ref="C383">_xll.SNL.Clients.Office.Excel.Functions.SPG($A383, "SP_SHARES_OUT_PERIOD_END", C$3)</f>
        <v>NA</v>
      </c>
      <c r="D383" s="9" cm="1">
        <f t="array" ref="D383">_xll.SNL.Clients.Office.Excel.Functions.SPG($A383, "SP_SHARES_OUT_PERIOD_END", D$3)</f>
        <v>113100000</v>
      </c>
      <c r="E383" s="9" cm="1">
        <f t="array" ref="E383">_xll.SNL.Clients.Office.Excel.Functions.SPG($A383, "SP_SHARES_OUT_PERIOD_END", E$3)</f>
        <v>113467383</v>
      </c>
      <c r="F383" s="9" cm="1">
        <f t="array" ref="F383">_xll.SNL.Clients.Office.Excel.Functions.SPG($A383, "SP_SHARES_OUT_PERIOD_END", F$3)</f>
        <v>114003176</v>
      </c>
      <c r="G383" s="9" cm="1">
        <f t="array" ref="G383">_xll.SNL.Clients.Office.Excel.Functions.SPG($A383, "SP_SHARES_OUT_PERIOD_END", G$3)</f>
        <v>114592022</v>
      </c>
      <c r="H383" s="9" cm="1">
        <f t="array" ref="H383">_xll.SNL.Clients.Office.Excel.Functions.SPG($A383, "SP_SHARES_OUT_PERIOD_END", H$3)</f>
        <v>114800000</v>
      </c>
      <c r="I383" s="9" cm="1">
        <f t="array" ref="I383">_xll.SNL.Clients.Office.Excel.Functions.SPG($A383, "SP_SHARES_OUT_PERIOD_END", I$3)</f>
        <v>114860091</v>
      </c>
      <c r="J383" s="9" cm="1">
        <f t="array" ref="J383">_xll.SNL.Clients.Office.Excel.Functions.SPG($A383, "SP_SHARES_OUT_PERIOD_END", J$3)</f>
        <v>114875325</v>
      </c>
    </row>
    <row r="384" spans="1:10" x14ac:dyDescent="0.3">
      <c r="A384" s="11" t="s">
        <v>385</v>
      </c>
      <c r="B384" s="9" t="str" cm="1">
        <f t="array" ref="B384">_xll.SNL.Clients.Office.Excel.Functions.SPG($A384, "SP_SHARES_OUT_PERIOD_END", B$3)</f>
        <v>NA</v>
      </c>
      <c r="C384" s="9" t="str" cm="1">
        <f t="array" ref="C384">_xll.SNL.Clients.Office.Excel.Functions.SPG($A384, "SP_SHARES_OUT_PERIOD_END", C$3)</f>
        <v>NA</v>
      </c>
      <c r="D384" s="9" cm="1">
        <f t="array" ref="D384">_xll.SNL.Clients.Office.Excel.Functions.SPG($A384, "SP_SHARES_OUT_PERIOD_END", D$3)</f>
        <v>484305525</v>
      </c>
      <c r="E384" s="9" cm="1">
        <f t="array" ref="E384">_xll.SNL.Clients.Office.Excel.Functions.SPG($A384, "SP_SHARES_OUT_PERIOD_END", E$3)</f>
        <v>484313840</v>
      </c>
      <c r="F384" s="9" cm="1">
        <f t="array" ref="F384">_xll.SNL.Clients.Office.Excel.Functions.SPG($A384, "SP_SHARES_OUT_PERIOD_END", F$3)</f>
        <v>484230396</v>
      </c>
      <c r="G384" s="9" cm="1">
        <f t="array" ref="G384">_xll.SNL.Clients.Office.Excel.Functions.SPG($A384, "SP_SHARES_OUT_PERIOD_END", G$3)</f>
        <v>484080014</v>
      </c>
      <c r="H384" s="9" cm="1">
        <f t="array" ref="H384">_xll.SNL.Clients.Office.Excel.Functions.SPG($A384, "SP_SHARES_OUT_PERIOD_END", H$3)</f>
        <v>484037858</v>
      </c>
      <c r="I384" s="9" cm="1">
        <f t="array" ref="I384">_xll.SNL.Clients.Office.Excel.Functions.SPG($A384, "SP_SHARES_OUT_PERIOD_END", I$3)</f>
        <v>492820761</v>
      </c>
      <c r="J384" s="9" cm="1">
        <f t="array" ref="J384">_xll.SNL.Clients.Office.Excel.Functions.SPG($A384, "SP_SHARES_OUT_PERIOD_END", J$3)</f>
        <v>492787005</v>
      </c>
    </row>
    <row r="385" spans="1:10" x14ac:dyDescent="0.3">
      <c r="A385" s="11" t="s">
        <v>386</v>
      </c>
      <c r="B385" s="9" t="str" cm="1">
        <f t="array" ref="B385">_xll.SNL.Clients.Office.Excel.Functions.SPG($A385, "SP_SHARES_OUT_PERIOD_END", B$3)</f>
        <v>NA</v>
      </c>
      <c r="C385" s="9" cm="1">
        <f t="array" ref="C385">_xll.SNL.Clients.Office.Excel.Functions.SPG($A385, "SP_SHARES_OUT_PERIOD_END", C$3)</f>
        <v>107300000</v>
      </c>
      <c r="D385" s="9" cm="1">
        <f t="array" ref="D385">_xll.SNL.Clients.Office.Excel.Functions.SPG($A385, "SP_SHARES_OUT_PERIOD_END", D$3)</f>
        <v>107229151</v>
      </c>
      <c r="E385" s="9" cm="1">
        <f t="array" ref="E385">_xll.SNL.Clients.Office.Excel.Functions.SPG($A385, "SP_SHARES_OUT_PERIOD_END", E$3)</f>
        <v>107198665</v>
      </c>
      <c r="F385" s="9" cm="1">
        <f t="array" ref="F385">_xll.SNL.Clients.Office.Excel.Functions.SPG($A385, "SP_SHARES_OUT_PERIOD_END", F$3)</f>
        <v>107044532</v>
      </c>
      <c r="G385" s="9" cm="1">
        <f t="array" ref="G385">_xll.SNL.Clients.Office.Excel.Functions.SPG($A385, "SP_SHARES_OUT_PERIOD_END", G$3)</f>
        <v>106900000</v>
      </c>
      <c r="H385" s="9" cm="1">
        <f t="array" ref="H385">_xll.SNL.Clients.Office.Excel.Functions.SPG($A385, "SP_SHARES_OUT_PERIOD_END", H$3)</f>
        <v>106822117</v>
      </c>
      <c r="I385" s="9" cm="1">
        <f t="array" ref="I385">_xll.SNL.Clients.Office.Excel.Functions.SPG($A385, "SP_SHARES_OUT_PERIOD_END", I$3)</f>
        <v>106710899</v>
      </c>
      <c r="J385" s="9" cm="1">
        <f t="array" ref="J385">_xll.SNL.Clients.Office.Excel.Functions.SPG($A385, "SP_SHARES_OUT_PERIOD_END", J$3)</f>
        <v>106592234</v>
      </c>
    </row>
    <row r="386" spans="1:10" x14ac:dyDescent="0.3">
      <c r="A386" s="11" t="s">
        <v>387</v>
      </c>
      <c r="B386" s="9" t="str" cm="1">
        <f t="array" ref="B386">_xll.SNL.Clients.Office.Excel.Functions.SPG($A386, "SP_SHARES_OUT_PERIOD_END", B$3)</f>
        <v>NA</v>
      </c>
      <c r="C386" s="9" t="str" cm="1">
        <f t="array" ref="C386">_xll.SNL.Clients.Office.Excel.Functions.SPG($A386, "SP_SHARES_OUT_PERIOD_END", C$3)</f>
        <v>NA</v>
      </c>
      <c r="D386" s="9" cm="1">
        <f t="array" ref="D386">_xll.SNL.Clients.Office.Excel.Functions.SPG($A386, "SP_SHARES_OUT_PERIOD_END", D$3)</f>
        <v>330258000</v>
      </c>
      <c r="E386" s="9" cm="1">
        <f t="array" ref="E386">_xll.SNL.Clients.Office.Excel.Functions.SPG($A386, "SP_SHARES_OUT_PERIOD_END", E$3)</f>
        <v>332075000</v>
      </c>
      <c r="F386" s="9" cm="1">
        <f t="array" ref="F386">_xll.SNL.Clients.Office.Excel.Functions.SPG($A386, "SP_SHARES_OUT_PERIOD_END", F$3)</f>
        <v>333922000</v>
      </c>
      <c r="G386" s="9" cm="1">
        <f t="array" ref="G386">_xll.SNL.Clients.Office.Excel.Functions.SPG($A386, "SP_SHARES_OUT_PERIOD_END", G$3)</f>
        <v>335172000</v>
      </c>
      <c r="H386" s="9" cm="1">
        <f t="array" ref="H386">_xll.SNL.Clients.Office.Excel.Functions.SPG($A386, "SP_SHARES_OUT_PERIOD_END", H$3)</f>
        <v>336952000</v>
      </c>
      <c r="I386" s="9" cm="1">
        <f t="array" ref="I386">_xll.SNL.Clients.Office.Excel.Functions.SPG($A386, "SP_SHARES_OUT_PERIOD_END", I$3)</f>
        <v>338982000</v>
      </c>
      <c r="J386" s="9" cm="1">
        <f t="array" ref="J386">_xll.SNL.Clients.Office.Excel.Functions.SPG($A386, "SP_SHARES_OUT_PERIOD_END", J$3)</f>
        <v>341045000</v>
      </c>
    </row>
    <row r="387" spans="1:10" x14ac:dyDescent="0.3">
      <c r="A387" s="11" t="s">
        <v>388</v>
      </c>
      <c r="B387" s="9" t="str" cm="1">
        <f t="array" ref="B387">_xll.SNL.Clients.Office.Excel.Functions.SPG($A387, "SP_SHARES_OUT_PERIOD_END", B$3)</f>
        <v>NA</v>
      </c>
      <c r="C387" s="9" cm="1">
        <f t="array" ref="C387">_xll.SNL.Clients.Office.Excel.Functions.SPG($A387, "SP_SHARES_OUT_PERIOD_END", C$3)</f>
        <v>268899805</v>
      </c>
      <c r="D387" s="9" cm="1">
        <f t="array" ref="D387">_xll.SNL.Clients.Office.Excel.Functions.SPG($A387, "SP_SHARES_OUT_PERIOD_END", D$3)</f>
        <v>268874834</v>
      </c>
      <c r="E387" s="9" cm="1">
        <f t="array" ref="E387">_xll.SNL.Clients.Office.Excel.Functions.SPG($A387, "SP_SHARES_OUT_PERIOD_END", E$3)</f>
        <v>257395489</v>
      </c>
      <c r="F387" s="9" cm="1">
        <f t="array" ref="F387">_xll.SNL.Clients.Office.Excel.Functions.SPG($A387, "SP_SHARES_OUT_PERIOD_END", F$3)</f>
        <v>257346059</v>
      </c>
      <c r="G387" s="9" cm="1">
        <f t="array" ref="G387">_xll.SNL.Clients.Office.Excel.Functions.SPG($A387, "SP_SHARES_OUT_PERIOD_END", G$3)</f>
        <v>256424261</v>
      </c>
      <c r="H387" s="9" cm="1">
        <f t="array" ref="H387">_xll.SNL.Clients.Office.Excel.Functions.SPG($A387, "SP_SHARES_OUT_PERIOD_END", H$3)</f>
        <v>256234984</v>
      </c>
      <c r="I387" s="9" cm="1">
        <f t="array" ref="I387">_xll.SNL.Clients.Office.Excel.Functions.SPG($A387, "SP_SHARES_OUT_PERIOD_END", I$3)</f>
        <v>256157786</v>
      </c>
      <c r="J387" s="9" cm="1">
        <f t="array" ref="J387">_xll.SNL.Clients.Office.Excel.Functions.SPG($A387, "SP_SHARES_OUT_PERIOD_END", J$3)</f>
        <v>255731782</v>
      </c>
    </row>
    <row r="388" spans="1:10" x14ac:dyDescent="0.3">
      <c r="A388" s="11" t="s">
        <v>389</v>
      </c>
      <c r="B388" s="9" t="str" cm="1">
        <f t="array" ref="B388">_xll.SNL.Clients.Office.Excel.Functions.SPG($A388, "SP_SHARES_OUT_PERIOD_END", B$3)</f>
        <v>NA</v>
      </c>
      <c r="C388" s="9" cm="1">
        <f t="array" ref="C388">_xll.SNL.Clients.Office.Excel.Functions.SPG($A388, "SP_SHARES_OUT_PERIOD_END", C$3)</f>
        <v>1332122758</v>
      </c>
      <c r="D388" s="9" cm="1">
        <f t="array" ref="D388">_xll.SNL.Clients.Office.Excel.Functions.SPG($A388, "SP_SHARES_OUT_PERIOD_END", D$3)</f>
        <v>1331016397</v>
      </c>
      <c r="E388" s="9" cm="1">
        <f t="array" ref="E388">_xll.SNL.Clients.Office.Excel.Functions.SPG($A388, "SP_SHARES_OUT_PERIOD_END", E$3)</f>
        <v>1331800000</v>
      </c>
      <c r="F388" s="9" cm="1">
        <f t="array" ref="F388">_xll.SNL.Clients.Office.Excel.Functions.SPG($A388, "SP_SHARES_OUT_PERIOD_END", F$3)</f>
        <v>1329400000</v>
      </c>
      <c r="G388" s="9" cm="1">
        <f t="array" ref="G388">_xll.SNL.Clients.Office.Excel.Functions.SPG($A388, "SP_SHARES_OUT_PERIOD_END", G$3)</f>
        <v>1324607000</v>
      </c>
      <c r="H388" s="9" cm="1">
        <f t="array" ref="H388">_xll.SNL.Clients.Office.Excel.Functions.SPG($A388, "SP_SHARES_OUT_PERIOD_END", H$3)</f>
        <v>1448100000</v>
      </c>
      <c r="I388" s="9" cm="1">
        <f t="array" ref="I388">_xll.SNL.Clients.Office.Excel.Functions.SPG($A388, "SP_SHARES_OUT_PERIOD_END", I$3)</f>
        <v>1457500000</v>
      </c>
      <c r="J388" s="9" cm="1">
        <f t="array" ref="J388">_xll.SNL.Clients.Office.Excel.Functions.SPG($A388, "SP_SHARES_OUT_PERIOD_END", J$3)</f>
        <v>1462200000</v>
      </c>
    </row>
    <row r="389" spans="1:10" x14ac:dyDescent="0.3">
      <c r="A389" s="11" t="s">
        <v>390</v>
      </c>
      <c r="B389" s="9" t="str" cm="1">
        <f t="array" ref="B389">_xll.SNL.Clients.Office.Excel.Functions.SPG($A389, "SP_SHARES_OUT_PERIOD_END", B$3)</f>
        <v>NA</v>
      </c>
      <c r="C389" s="9" t="str" cm="1">
        <f t="array" ref="C389">_xll.SNL.Clients.Office.Excel.Functions.SPG($A389, "SP_SHARES_OUT_PERIOD_END", C$3)</f>
        <v>NA</v>
      </c>
      <c r="D389" s="9" cm="1">
        <f t="array" ref="D389">_xll.SNL.Clients.Office.Excel.Functions.SPG($A389, "SP_SHARES_OUT_PERIOD_END", D$3)</f>
        <v>310300000</v>
      </c>
      <c r="E389" s="9" cm="1">
        <f t="array" ref="E389">_xll.SNL.Clients.Office.Excel.Functions.SPG($A389, "SP_SHARES_OUT_PERIOD_END", E$3)</f>
        <v>313000000</v>
      </c>
      <c r="F389" s="9" cm="1">
        <f t="array" ref="F389">_xll.SNL.Clients.Office.Excel.Functions.SPG($A389, "SP_SHARES_OUT_PERIOD_END", F$3)</f>
        <v>313100000</v>
      </c>
      <c r="G389" s="9" cm="1">
        <f t="array" ref="G389">_xll.SNL.Clients.Office.Excel.Functions.SPG($A389, "SP_SHARES_OUT_PERIOD_END", G$3)</f>
        <v>314100000</v>
      </c>
      <c r="H389" s="9" cm="1">
        <f t="array" ref="H389">_xll.SNL.Clients.Office.Excel.Functions.SPG($A389, "SP_SHARES_OUT_PERIOD_END", H$3)</f>
        <v>316800000</v>
      </c>
      <c r="I389" s="9" cm="1">
        <f t="array" ref="I389">_xll.SNL.Clients.Office.Excel.Functions.SPG($A389, "SP_SHARES_OUT_PERIOD_END", I$3)</f>
        <v>318200000</v>
      </c>
      <c r="J389" s="9" cm="1">
        <f t="array" ref="J389">_xll.SNL.Clients.Office.Excel.Functions.SPG($A389, "SP_SHARES_OUT_PERIOD_END", J$3)</f>
        <v>320800000</v>
      </c>
    </row>
    <row r="390" spans="1:10" x14ac:dyDescent="0.3">
      <c r="A390" s="11" t="s">
        <v>391</v>
      </c>
      <c r="B390" s="9" t="str" cm="1">
        <f t="array" ref="B390">_xll.SNL.Clients.Office.Excel.Functions.SPG($A390, "SP_SHARES_OUT_PERIOD_END", B$3)</f>
        <v>NA</v>
      </c>
      <c r="C390" s="9" t="str" cm="1">
        <f t="array" ref="C390">_xll.SNL.Clients.Office.Excel.Functions.SPG($A390, "SP_SHARES_OUT_PERIOD_END", C$3)</f>
        <v>NA</v>
      </c>
      <c r="D390" s="9" cm="1">
        <f t="array" ref="D390">_xll.SNL.Clients.Office.Excel.Functions.SPG($A390, "SP_SHARES_OUT_PERIOD_END", D$3)</f>
        <v>956000000</v>
      </c>
      <c r="E390" s="9" cm="1">
        <f t="array" ref="E390">_xll.SNL.Clients.Office.Excel.Functions.SPG($A390, "SP_SHARES_OUT_PERIOD_END", E$3)</f>
        <v>958000000</v>
      </c>
      <c r="F390" s="9" cm="1">
        <f t="array" ref="F390">_xll.SNL.Clients.Office.Excel.Functions.SPG($A390, "SP_SHARES_OUT_PERIOD_END", F$3)</f>
        <v>971000000</v>
      </c>
      <c r="G390" s="9" cm="1">
        <f t="array" ref="G390">_xll.SNL.Clients.Office.Excel.Functions.SPG($A390, "SP_SHARES_OUT_PERIOD_END", G$3)</f>
        <v>971000000</v>
      </c>
      <c r="H390" s="9" cm="1">
        <f t="array" ref="H390">_xll.SNL.Clients.Office.Excel.Functions.SPG($A390, "SP_SHARES_OUT_PERIOD_END", H$3)</f>
        <v>969000000</v>
      </c>
      <c r="I390" s="9" cm="1">
        <f t="array" ref="I390">_xll.SNL.Clients.Office.Excel.Functions.SPG($A390, "SP_SHARES_OUT_PERIOD_END", I$3)</f>
        <v>975000000</v>
      </c>
      <c r="J390" s="9" cm="1">
        <f t="array" ref="J390">_xll.SNL.Clients.Office.Excel.Functions.SPG($A390, "SP_SHARES_OUT_PERIOD_END", J$3)</f>
        <v>977000000</v>
      </c>
    </row>
    <row r="391" spans="1:10" x14ac:dyDescent="0.3">
      <c r="A391" s="11" t="s">
        <v>392</v>
      </c>
      <c r="B391" s="9" t="str" cm="1">
        <f t="array" ref="B391">_xll.SNL.Clients.Office.Excel.Functions.SPG($A391, "SP_SHARES_OUT_PERIOD_END", B$3)</f>
        <v>NA</v>
      </c>
      <c r="C391" s="9" t="str" cm="1">
        <f t="array" ref="C391">_xll.SNL.Clients.Office.Excel.Functions.SPG($A391, "SP_SHARES_OUT_PERIOD_END", C$3)</f>
        <v>NA</v>
      </c>
      <c r="D391" s="9" cm="1">
        <f t="array" ref="D391">_xll.SNL.Clients.Office.Excel.Functions.SPG($A391, "SP_SHARES_OUT_PERIOD_END", D$3)</f>
        <v>107506000</v>
      </c>
      <c r="E391" s="9" cm="1">
        <f t="array" ref="E391">_xll.SNL.Clients.Office.Excel.Functions.SPG($A391, "SP_SHARES_OUT_PERIOD_END", E$3)</f>
        <v>107471000</v>
      </c>
      <c r="F391" s="9" cm="1">
        <f t="array" ref="F391">_xll.SNL.Clients.Office.Excel.Functions.SPG($A391, "SP_SHARES_OUT_PERIOD_END", F$3)</f>
        <v>107880000</v>
      </c>
      <c r="G391" s="9" cm="1">
        <f t="array" ref="G391">_xll.SNL.Clients.Office.Excel.Functions.SPG($A391, "SP_SHARES_OUT_PERIOD_END", G$3)</f>
        <v>108050000</v>
      </c>
      <c r="H391" s="9" cm="1">
        <f t="array" ref="H391">_xll.SNL.Clients.Office.Excel.Functions.SPG($A391, "SP_SHARES_OUT_PERIOD_END", H$3)</f>
        <v>108120000</v>
      </c>
      <c r="I391" s="9" cm="1">
        <f t="array" ref="I391">_xll.SNL.Clients.Office.Excel.Functions.SPG($A391, "SP_SHARES_OUT_PERIOD_END", I$3)</f>
        <v>108381000</v>
      </c>
      <c r="J391" s="9" cm="1">
        <f t="array" ref="J391">_xll.SNL.Clients.Office.Excel.Functions.SPG($A391, "SP_SHARES_OUT_PERIOD_END", J$3)</f>
        <v>108326000</v>
      </c>
    </row>
    <row r="392" spans="1:10" x14ac:dyDescent="0.3">
      <c r="A392" s="11" t="s">
        <v>393</v>
      </c>
      <c r="B392" s="9" t="str" cm="1">
        <f t="array" ref="B392">_xll.SNL.Clients.Office.Excel.Functions.SPG($A392, "SP_SHARES_OUT_PERIOD_END", B$3)</f>
        <v>NA</v>
      </c>
      <c r="C392" s="9" cm="1">
        <f t="array" ref="C392">_xll.SNL.Clients.Office.Excel.Functions.SPG($A392, "SP_SHARES_OUT_PERIOD_END", C$3)</f>
        <v>1400850420</v>
      </c>
      <c r="D392" s="9" cm="1">
        <f t="array" ref="D392">_xll.SNL.Clients.Office.Excel.Functions.SPG($A392, "SP_SHARES_OUT_PERIOD_END", D$3)</f>
        <v>1412154298</v>
      </c>
      <c r="E392" s="9" cm="1">
        <f t="array" ref="E392">_xll.SNL.Clients.Office.Excel.Functions.SPG($A392, "SP_SHARES_OUT_PERIOD_END", E$3)</f>
        <v>1419841229</v>
      </c>
      <c r="F392" s="9" cm="1">
        <f t="array" ref="F392">_xll.SNL.Clients.Office.Excel.Functions.SPG($A392, "SP_SHARES_OUT_PERIOD_END", F$3)</f>
        <v>1429337724</v>
      </c>
      <c r="G392" s="9" cm="1">
        <f t="array" ref="G392">_xll.SNL.Clients.Office.Excel.Functions.SPG($A392, "SP_SHARES_OUT_PERIOD_END", G$3)</f>
        <v>1427394843</v>
      </c>
      <c r="H392" s="9" cm="1">
        <f t="array" ref="H392">_xll.SNL.Clients.Office.Excel.Functions.SPG($A392, "SP_SHARES_OUT_PERIOD_END", H$3)</f>
        <v>1423420641</v>
      </c>
      <c r="I392" s="9" cm="1">
        <f t="array" ref="I392">_xll.SNL.Clients.Office.Excel.Functions.SPG($A392, "SP_SHARES_OUT_PERIOD_END", I$3)</f>
        <v>1421186016</v>
      </c>
      <c r="J392" s="9" cm="1">
        <f t="array" ref="J392">_xll.SNL.Clients.Office.Excel.Functions.SPG($A392, "SP_SHARES_OUT_PERIOD_END", J$3)</f>
        <v>1425330904</v>
      </c>
    </row>
    <row r="393" spans="1:10" x14ac:dyDescent="0.3">
      <c r="A393" s="11" t="s">
        <v>394</v>
      </c>
      <c r="B393" s="9" t="str" cm="1">
        <f t="array" ref="B393">_xll.SNL.Clients.Office.Excel.Functions.SPG($A393, "SP_SHARES_OUT_PERIOD_END", B$3)</f>
        <v>NA</v>
      </c>
      <c r="C393" s="9" cm="1">
        <f t="array" ref="C393">_xll.SNL.Clients.Office.Excel.Functions.SPG($A393, "SP_SHARES_OUT_PERIOD_END", C$3)</f>
        <v>211706105</v>
      </c>
      <c r="D393" s="9" cm="1">
        <f t="array" ref="D393">_xll.SNL.Clients.Office.Excel.Functions.SPG($A393, "SP_SHARES_OUT_PERIOD_END", D$3)</f>
        <v>211455486</v>
      </c>
      <c r="E393" s="9" cm="1">
        <f t="array" ref="E393">_xll.SNL.Clients.Office.Excel.Functions.SPG($A393, "SP_SHARES_OUT_PERIOD_END", E$3)</f>
        <v>210182269</v>
      </c>
      <c r="F393" s="9" cm="1">
        <f t="array" ref="F393">_xll.SNL.Clients.Office.Excel.Functions.SPG($A393, "SP_SHARES_OUT_PERIOD_END", F$3)</f>
        <v>209982166</v>
      </c>
      <c r="G393" s="9" cm="1">
        <f t="array" ref="G393">_xll.SNL.Clients.Office.Excel.Functions.SPG($A393, "SP_SHARES_OUT_PERIOD_END", G$3)</f>
        <v>209504857</v>
      </c>
      <c r="H393" s="9" cm="1">
        <f t="array" ref="H393">_xll.SNL.Clients.Office.Excel.Functions.SPG($A393, "SP_SHARES_OUT_PERIOD_END", H$3)</f>
        <v>209181031</v>
      </c>
      <c r="I393" s="9" cm="1">
        <f t="array" ref="I393">_xll.SNL.Clients.Office.Excel.Functions.SPG($A393, "SP_SHARES_OUT_PERIOD_END", I$3)</f>
        <v>207389381</v>
      </c>
      <c r="J393" s="9" cm="1">
        <f t="array" ref="J393">_xll.SNL.Clients.Office.Excel.Functions.SPG($A393, "SP_SHARES_OUT_PERIOD_END", J$3)</f>
        <v>207053113</v>
      </c>
    </row>
    <row r="394" spans="1:10" x14ac:dyDescent="0.3">
      <c r="A394" s="11" t="s">
        <v>395</v>
      </c>
      <c r="B394" s="9" t="str" cm="1">
        <f t="array" ref="B394">_xll.SNL.Clients.Office.Excel.Functions.SPG($A394, "SP_SHARES_OUT_PERIOD_END", B$3)</f>
        <v>NA</v>
      </c>
      <c r="C394" s="9" t="str" cm="1">
        <f t="array" ref="C394">_xll.SNL.Clients.Office.Excel.Functions.SPG($A394, "SP_SHARES_OUT_PERIOD_END", C$3)</f>
        <v>NA</v>
      </c>
      <c r="D394" s="9" cm="1">
        <f t="array" ref="D394">_xll.SNL.Clients.Office.Excel.Functions.SPG($A394, "SP_SHARES_OUT_PERIOD_END", D$3)</f>
        <v>633214870</v>
      </c>
      <c r="E394" s="9" cm="1">
        <f t="array" ref="E394">_xll.SNL.Clients.Office.Excel.Functions.SPG($A394, "SP_SHARES_OUT_PERIOD_END", E$3)</f>
        <v>632921816</v>
      </c>
      <c r="F394" s="9" cm="1">
        <f t="array" ref="F394">_xll.SNL.Clients.Office.Excel.Functions.SPG($A394, "SP_SHARES_OUT_PERIOD_END", F$3)</f>
        <v>632606408</v>
      </c>
      <c r="G394" s="9" cm="1">
        <f t="array" ref="G394">_xll.SNL.Clients.Office.Excel.Functions.SPG($A394, "SP_SHARES_OUT_PERIOD_END", G$3)</f>
        <v>631431732</v>
      </c>
      <c r="H394" s="9" cm="1">
        <f t="array" ref="H394">_xll.SNL.Clients.Office.Excel.Functions.SPG($A394, "SP_SHARES_OUT_PERIOD_END", H$3)</f>
        <v>629328058</v>
      </c>
      <c r="I394" s="9" cm="1">
        <f t="array" ref="I394">_xll.SNL.Clients.Office.Excel.Functions.SPG($A394, "SP_SHARES_OUT_PERIOD_END", I$3)</f>
        <v>630000000</v>
      </c>
      <c r="J394" s="9" cm="1">
        <f t="array" ref="J394">_xll.SNL.Clients.Office.Excel.Functions.SPG($A394, "SP_SHARES_OUT_PERIOD_END", J$3)</f>
        <v>630000000</v>
      </c>
    </row>
    <row r="395" spans="1:10" x14ac:dyDescent="0.3">
      <c r="A395" s="11" t="s">
        <v>396</v>
      </c>
      <c r="B395" s="9" t="str" cm="1">
        <f t="array" ref="B395">_xll.SNL.Clients.Office.Excel.Functions.SPG($A395, "SP_SHARES_OUT_PERIOD_END", B$3)</f>
        <v>NA</v>
      </c>
      <c r="C395" s="9" cm="1">
        <f t="array" ref="C395">_xll.SNL.Clients.Office.Excel.Functions.SPG($A395, "SP_SHARES_OUT_PERIOD_END", C$3)</f>
        <v>206487000</v>
      </c>
      <c r="D395" s="9" cm="1">
        <f t="array" ref="D395">_xll.SNL.Clients.Office.Excel.Functions.SPG($A395, "SP_SHARES_OUT_PERIOD_END", D$3)</f>
        <v>206317000</v>
      </c>
      <c r="E395" s="9" cm="1">
        <f t="array" ref="E395">_xll.SNL.Clients.Office.Excel.Functions.SPG($A395, "SP_SHARES_OUT_PERIOD_END", E$3)</f>
        <v>205857000</v>
      </c>
      <c r="F395" s="9" cm="1">
        <f t="array" ref="F395">_xll.SNL.Clients.Office.Excel.Functions.SPG($A395, "SP_SHARES_OUT_PERIOD_END", F$3)</f>
        <v>205382000</v>
      </c>
      <c r="G395" s="9" cm="1">
        <f t="array" ref="G395">_xll.SNL.Clients.Office.Excel.Functions.SPG($A395, "SP_SHARES_OUT_PERIOD_END", G$3)</f>
        <v>204724000</v>
      </c>
      <c r="H395" s="9" cm="1">
        <f t="array" ref="H395">_xll.SNL.Clients.Office.Excel.Functions.SPG($A395, "SP_SHARES_OUT_PERIOD_END", H$3)</f>
        <v>204555000</v>
      </c>
      <c r="I395" s="9" cm="1">
        <f t="array" ref="I395">_xll.SNL.Clients.Office.Excel.Functions.SPG($A395, "SP_SHARES_OUT_PERIOD_END", I$3)</f>
        <v>204267000</v>
      </c>
      <c r="J395" s="9" cm="1">
        <f t="array" ref="J395">_xll.SNL.Clients.Office.Excel.Functions.SPG($A395, "SP_SHARES_OUT_PERIOD_END", J$3)</f>
        <v>203740000</v>
      </c>
    </row>
    <row r="396" spans="1:10" x14ac:dyDescent="0.3">
      <c r="A396" s="11" t="s">
        <v>397</v>
      </c>
      <c r="B396" s="9" t="str" cm="1">
        <f t="array" ref="B396">_xll.SNL.Clients.Office.Excel.Functions.SPG($A396, "SP_SHARES_OUT_PERIOD_END", B$3)</f>
        <v>NA</v>
      </c>
      <c r="C396" s="9" cm="1">
        <f t="array" ref="C396">_xll.SNL.Clients.Office.Excel.Functions.SPG($A396, "SP_SHARES_OUT_PERIOD_END", C$3)</f>
        <v>326278138</v>
      </c>
      <c r="D396" s="9" cm="1">
        <f t="array" ref="D396">_xll.SNL.Clients.Office.Excel.Functions.SPG($A396, "SP_SHARES_OUT_PERIOD_END", D$3)</f>
        <v>326278138</v>
      </c>
      <c r="E396" s="9" cm="1">
        <f t="array" ref="E396">_xll.SNL.Clients.Office.Excel.Functions.SPG($A396, "SP_SHARES_OUT_PERIOD_END", E$3)</f>
        <v>326043383</v>
      </c>
      <c r="F396" s="9" cm="1">
        <f t="array" ref="F396">_xll.SNL.Clients.Office.Excel.Functions.SPG($A396, "SP_SHARES_OUT_PERIOD_END", F$3)</f>
        <v>325943826</v>
      </c>
      <c r="G396" s="9" cm="1">
        <f t="array" ref="G396">_xll.SNL.Clients.Office.Excel.Functions.SPG($A396, "SP_SHARES_OUT_PERIOD_END", G$3)</f>
        <v>325920522</v>
      </c>
      <c r="H396" s="9" cm="1">
        <f t="array" ref="H396">_xll.SNL.Clients.Office.Excel.Functions.SPG($A396, "SP_SHARES_OUT_PERIOD_END", H$3)</f>
        <v>326249413</v>
      </c>
      <c r="I396" s="9" cm="1">
        <f t="array" ref="I396">_xll.SNL.Clients.Office.Excel.Functions.SPG($A396, "SP_SHARES_OUT_PERIOD_END", I$3)</f>
        <v>327199040</v>
      </c>
      <c r="J396" s="9" cm="1">
        <f t="array" ref="J396">_xll.SNL.Clients.Office.Excel.Functions.SPG($A396, "SP_SHARES_OUT_PERIOD_END", J$3)</f>
        <v>326996470</v>
      </c>
    </row>
    <row r="397" spans="1:10" x14ac:dyDescent="0.3">
      <c r="A397" s="11" t="s">
        <v>398</v>
      </c>
      <c r="B397" s="9" t="str" cm="1">
        <f t="array" ref="B397">_xll.SNL.Clients.Office.Excel.Functions.SPG($A397, "SP_SHARES_OUT_PERIOD_END", B$3)</f>
        <v>NA</v>
      </c>
      <c r="C397" s="9" cm="1">
        <f t="array" ref="C397">_xll.SNL.Clients.Office.Excel.Functions.SPG($A397, "SP_SHARES_OUT_PERIOD_END", C$3)</f>
        <v>160700000</v>
      </c>
      <c r="D397" s="9" cm="1">
        <f t="array" ref="D397">_xll.SNL.Clients.Office.Excel.Functions.SPG($A397, "SP_SHARES_OUT_PERIOD_END", D$3)</f>
        <v>159900000</v>
      </c>
      <c r="E397" s="9" cm="1">
        <f t="array" ref="E397">_xll.SNL.Clients.Office.Excel.Functions.SPG($A397, "SP_SHARES_OUT_PERIOD_END", E$3)</f>
        <v>159700000</v>
      </c>
      <c r="F397" s="9" cm="1">
        <f t="array" ref="F397">_xll.SNL.Clients.Office.Excel.Functions.SPG($A397, "SP_SHARES_OUT_PERIOD_END", F$3)</f>
        <v>160400000</v>
      </c>
      <c r="G397" s="9" cm="1">
        <f t="array" ref="G397">_xll.SNL.Clients.Office.Excel.Functions.SPG($A397, "SP_SHARES_OUT_PERIOD_END", G$3)</f>
        <v>160200000</v>
      </c>
      <c r="H397" s="9" cm="1">
        <f t="array" ref="H397">_xll.SNL.Clients.Office.Excel.Functions.SPG($A397, "SP_SHARES_OUT_PERIOD_END", H$3)</f>
        <v>159500000</v>
      </c>
      <c r="I397" s="9" cm="1">
        <f t="array" ref="I397">_xll.SNL.Clients.Office.Excel.Functions.SPG($A397, "SP_SHARES_OUT_PERIOD_END", I$3)</f>
        <v>159200000</v>
      </c>
      <c r="J397" s="9" cm="1">
        <f t="array" ref="J397">_xll.SNL.Clients.Office.Excel.Functions.SPG($A397, "SP_SHARES_OUT_PERIOD_END", J$3)</f>
        <v>159153152</v>
      </c>
    </row>
    <row r="398" spans="1:10" x14ac:dyDescent="0.3">
      <c r="A398" s="11" t="s">
        <v>399</v>
      </c>
      <c r="B398" s="9" t="str" cm="1">
        <f t="array" ref="B398">_xll.SNL.Clients.Office.Excel.Functions.SPG($A398, "SP_SHARES_OUT_PERIOD_END", B$3)</f>
        <v>NA</v>
      </c>
      <c r="C398" s="9" t="str" cm="1">
        <f t="array" ref="C398">_xll.SNL.Clients.Office.Excel.Functions.SPG($A398, "SP_SHARES_OUT_PERIOD_END", C$3)</f>
        <v>NA</v>
      </c>
      <c r="D398" s="9" cm="1">
        <f t="array" ref="D398">_xll.SNL.Clients.Office.Excel.Functions.SPG($A398, "SP_SHARES_OUT_PERIOD_END", D$3)</f>
        <v>518018495</v>
      </c>
      <c r="E398" s="9" cm="1">
        <f t="array" ref="E398">_xll.SNL.Clients.Office.Excel.Functions.SPG($A398, "SP_SHARES_OUT_PERIOD_END", E$3)</f>
        <v>259057247</v>
      </c>
      <c r="F398" s="9" cm="1">
        <f t="array" ref="F398">_xll.SNL.Clients.Office.Excel.Functions.SPG($A398, "SP_SHARES_OUT_PERIOD_END", F$3)</f>
        <v>259057247</v>
      </c>
      <c r="G398" s="9" t="str" cm="1">
        <f t="array" ref="G398">_xll.SNL.Clients.Office.Excel.Functions.SPG($A398, "SP_SHARES_OUT_PERIOD_END", G$3)</f>
        <v>NA</v>
      </c>
      <c r="H398" s="9" cm="1">
        <f t="array" ref="H398">_xll.SNL.Clients.Office.Excel.Functions.SPG($A398, "SP_SHARES_OUT_PERIOD_END", H$3)</f>
        <v>258000000</v>
      </c>
      <c r="I398" s="9" cm="1">
        <f t="array" ref="I398">_xll.SNL.Clients.Office.Excel.Functions.SPG($A398, "SP_SHARES_OUT_PERIOD_END", I$3)</f>
        <v>258196415</v>
      </c>
      <c r="J398" s="9" cm="1">
        <f t="array" ref="J398">_xll.SNL.Clients.Office.Excel.Functions.SPG($A398, "SP_SHARES_OUT_PERIOD_END", J$3)</f>
        <v>258378050</v>
      </c>
    </row>
    <row r="399" spans="1:10" x14ac:dyDescent="0.3">
      <c r="A399" s="11" t="s">
        <v>400</v>
      </c>
      <c r="B399" s="9" t="str" cm="1">
        <f t="array" ref="B399">_xll.SNL.Clients.Office.Excel.Functions.SPG($A399, "SP_SHARES_OUT_PERIOD_END", B$3)</f>
        <v>NA</v>
      </c>
      <c r="C399" s="9" cm="1">
        <f t="array" ref="C399">_xll.SNL.Clients.Office.Excel.Functions.SPG($A399, "SP_SHARES_OUT_PERIOD_END", C$3)</f>
        <v>52500000</v>
      </c>
      <c r="D399" s="9" cm="1">
        <f t="array" ref="D399">_xll.SNL.Clients.Office.Excel.Functions.SPG($A399, "SP_SHARES_OUT_PERIOD_END", D$3)</f>
        <v>52506084</v>
      </c>
      <c r="E399" s="9" cm="1">
        <f t="array" ref="E399">_xll.SNL.Clients.Office.Excel.Functions.SPG($A399, "SP_SHARES_OUT_PERIOD_END", E$3)</f>
        <v>52656152</v>
      </c>
      <c r="F399" s="9" cm="1">
        <f t="array" ref="F399">_xll.SNL.Clients.Office.Excel.Functions.SPG($A399, "SP_SHARES_OUT_PERIOD_END", F$3)</f>
        <v>52718493</v>
      </c>
      <c r="G399" s="9" cm="1">
        <f t="array" ref="G399">_xll.SNL.Clients.Office.Excel.Functions.SPG($A399, "SP_SHARES_OUT_PERIOD_END", G$3)</f>
        <v>52694017</v>
      </c>
      <c r="H399" s="9" cm="1">
        <f t="array" ref="H399">_xll.SNL.Clients.Office.Excel.Functions.SPG($A399, "SP_SHARES_OUT_PERIOD_END", H$3)</f>
        <v>52779950</v>
      </c>
      <c r="I399" s="9" cm="1">
        <f t="array" ref="I399">_xll.SNL.Clients.Office.Excel.Functions.SPG($A399, "SP_SHARES_OUT_PERIOD_END", I$3)</f>
        <v>52898169</v>
      </c>
      <c r="J399" s="9" cm="1">
        <f t="array" ref="J399">_xll.SNL.Clients.Office.Excel.Functions.SPG($A399, "SP_SHARES_OUT_PERIOD_END", J$3)</f>
        <v>52930412</v>
      </c>
    </row>
    <row r="400" spans="1:10" x14ac:dyDescent="0.3">
      <c r="A400" s="11" t="s">
        <v>401</v>
      </c>
      <c r="B400" s="9" t="str" cm="1">
        <f t="array" ref="B400">_xll.SNL.Clients.Office.Excel.Functions.SPG($A400, "SP_SHARES_OUT_PERIOD_END", B$3)</f>
        <v>NA</v>
      </c>
      <c r="C400" s="9" t="str" cm="1">
        <f t="array" ref="C400">_xll.SNL.Clients.Office.Excel.Functions.SPG($A400, "SP_SHARES_OUT_PERIOD_END", C$3)</f>
        <v>NA</v>
      </c>
      <c r="D400" s="9" cm="1">
        <f t="array" ref="D400">_xll.SNL.Clients.Office.Excel.Functions.SPG($A400, "SP_SHARES_OUT_PERIOD_END", D$3)</f>
        <v>172754070</v>
      </c>
      <c r="E400" s="9" cm="1">
        <f t="array" ref="E400">_xll.SNL.Clients.Office.Excel.Functions.SPG($A400, "SP_SHARES_OUT_PERIOD_END", E$3)</f>
        <v>172710593</v>
      </c>
      <c r="F400" s="9" cm="1">
        <f t="array" ref="F400">_xll.SNL.Clients.Office.Excel.Functions.SPG($A400, "SP_SHARES_OUT_PERIOD_END", F$3)</f>
        <v>172709505</v>
      </c>
      <c r="G400" s="9" t="str" cm="1">
        <f t="array" ref="G400">_xll.SNL.Clients.Office.Excel.Functions.SPG($A400, "SP_SHARES_OUT_PERIOD_END", G$3)</f>
        <v>NA</v>
      </c>
      <c r="H400" s="9" cm="1">
        <f t="array" ref="H400">_xll.SNL.Clients.Office.Excel.Functions.SPG($A400, "SP_SHARES_OUT_PERIOD_END", H$3)</f>
        <v>172700000</v>
      </c>
      <c r="I400" s="9" cm="1">
        <f t="array" ref="I400">_xll.SNL.Clients.Office.Excel.Functions.SPG($A400, "SP_SHARES_OUT_PERIOD_END", I$3)</f>
        <v>172700000</v>
      </c>
      <c r="J400" s="9" cm="1">
        <f t="array" ref="J400">_xll.SNL.Clients.Office.Excel.Functions.SPG($A400, "SP_SHARES_OUT_PERIOD_END", J$3)</f>
        <v>172700000</v>
      </c>
    </row>
    <row r="401" spans="1:10" x14ac:dyDescent="0.3">
      <c r="A401" s="11" t="s">
        <v>402</v>
      </c>
      <c r="B401" s="9" t="str" cm="1">
        <f t="array" ref="B401">_xll.SNL.Clients.Office.Excel.Functions.SPG($A401, "SP_SHARES_OUT_PERIOD_END", B$3)</f>
        <v>NA</v>
      </c>
      <c r="C401" s="9" cm="1">
        <f t="array" ref="C401">_xll.SNL.Clients.Office.Excel.Functions.SPG($A401, "SP_SHARES_OUT_PERIOD_END", C$3)</f>
        <v>595000000</v>
      </c>
      <c r="D401" s="9" cm="1">
        <f t="array" ref="D401">_xll.SNL.Clients.Office.Excel.Functions.SPG($A401, "SP_SHARES_OUT_PERIOD_END", D$3)</f>
        <v>599737219</v>
      </c>
      <c r="E401" s="9" cm="1">
        <f t="array" ref="E401">_xll.SNL.Clients.Office.Excel.Functions.SPG($A401, "SP_SHARES_OUT_PERIOD_END", E$3)</f>
        <v>599157019</v>
      </c>
      <c r="F401" s="9" cm="1">
        <f t="array" ref="F401">_xll.SNL.Clients.Office.Excel.Functions.SPG($A401, "SP_SHARES_OUT_PERIOD_END", F$3)</f>
        <v>598456459</v>
      </c>
      <c r="G401" s="9" cm="1">
        <f t="array" ref="G401">_xll.SNL.Clients.Office.Excel.Functions.SPG($A401, "SP_SHARES_OUT_PERIOD_END", G$3)</f>
        <v>596512633</v>
      </c>
      <c r="H401" s="9" cm="1">
        <f t="array" ref="H401">_xll.SNL.Clients.Office.Excel.Functions.SPG($A401, "SP_SHARES_OUT_PERIOD_END", H$3)</f>
        <v>596115380</v>
      </c>
      <c r="I401" s="9" cm="1">
        <f t="array" ref="I401">_xll.SNL.Clients.Office.Excel.Functions.SPG($A401, "SP_SHARES_OUT_PERIOD_END", I$3)</f>
        <v>595633723</v>
      </c>
      <c r="J401" s="9" cm="1">
        <f t="array" ref="J401">_xll.SNL.Clients.Office.Excel.Functions.SPG($A401, "SP_SHARES_OUT_PERIOD_END", J$3)</f>
        <v>595073046</v>
      </c>
    </row>
    <row r="402" spans="1:10" x14ac:dyDescent="0.3">
      <c r="A402" s="11" t="s">
        <v>403</v>
      </c>
      <c r="B402" s="9" t="str" cm="1">
        <f t="array" ref="B402">_xll.SNL.Clients.Office.Excel.Functions.SPG($A402, "SP_SHARES_OUT_PERIOD_END", B$3)</f>
        <v>NA</v>
      </c>
      <c r="C402" s="9" cm="1">
        <f t="array" ref="C402">_xll.SNL.Clients.Office.Excel.Functions.SPG($A402, "SP_SHARES_OUT_PERIOD_END", C$3)</f>
        <v>150725000</v>
      </c>
      <c r="D402" s="9" cm="1">
        <f t="array" ref="D402">_xll.SNL.Clients.Office.Excel.Functions.SPG($A402, "SP_SHARES_OUT_PERIOD_END", D$3)</f>
        <v>154147510</v>
      </c>
      <c r="E402" s="9" cm="1">
        <f t="array" ref="E402">_xll.SNL.Clients.Office.Excel.Functions.SPG($A402, "SP_SHARES_OUT_PERIOD_END", E$3)</f>
        <v>153933758</v>
      </c>
      <c r="F402" s="9" cm="1">
        <f t="array" ref="F402">_xll.SNL.Clients.Office.Excel.Functions.SPG($A402, "SP_SHARES_OUT_PERIOD_END", F$3)</f>
        <v>153852291</v>
      </c>
      <c r="G402" s="9" cm="1">
        <f t="array" ref="G402">_xll.SNL.Clients.Office.Excel.Functions.SPG($A402, "SP_SHARES_OUT_PERIOD_END", G$3)</f>
        <v>153620088</v>
      </c>
      <c r="H402" s="9" cm="1">
        <f t="array" ref="H402">_xll.SNL.Clients.Office.Excel.Functions.SPG($A402, "SP_SHARES_OUT_PERIOD_END", H$3)</f>
        <v>153309784</v>
      </c>
      <c r="I402" s="9" cm="1">
        <f t="array" ref="I402">_xll.SNL.Clients.Office.Excel.Functions.SPG($A402, "SP_SHARES_OUT_PERIOD_END", I$3)</f>
        <v>153217336</v>
      </c>
      <c r="J402" s="9" cm="1">
        <f t="array" ref="J402">_xll.SNL.Clients.Office.Excel.Functions.SPG($A402, "SP_SHARES_OUT_PERIOD_END", J$3)</f>
        <v>153127705</v>
      </c>
    </row>
    <row r="403" spans="1:10" x14ac:dyDescent="0.3">
      <c r="A403" s="11" t="s">
        <v>404</v>
      </c>
      <c r="B403" s="9" t="str" cm="1">
        <f t="array" ref="B403">_xll.SNL.Clients.Office.Excel.Functions.SPG($A403, "SP_SHARES_OUT_PERIOD_END", B$3)</f>
        <v>NA</v>
      </c>
      <c r="C403" s="9" cm="1">
        <f t="array" ref="C403">_xll.SNL.Clients.Office.Excel.Functions.SPG($A403, "SP_SHARES_OUT_PERIOD_END", C$3)</f>
        <v>1135800000</v>
      </c>
      <c r="D403" s="9" cm="1">
        <f t="array" ref="D403">_xll.SNL.Clients.Office.Excel.Functions.SPG($A403, "SP_SHARES_OUT_PERIOD_END", D$3)</f>
        <v>1133500000</v>
      </c>
      <c r="E403" s="9" cm="1">
        <f t="array" ref="E403">_xll.SNL.Clients.Office.Excel.Functions.SPG($A403, "SP_SHARES_OUT_PERIOD_END", E$3)</f>
        <v>1133100000</v>
      </c>
      <c r="F403" s="9" cm="1">
        <f t="array" ref="F403">_xll.SNL.Clients.Office.Excel.Functions.SPG($A403, "SP_SHARES_OUT_PERIOD_END", F$3)</f>
        <v>1132700000</v>
      </c>
      <c r="G403" s="9" cm="1">
        <f t="array" ref="G403">_xll.SNL.Clients.Office.Excel.Functions.SPG($A403, "SP_SHARES_OUT_PERIOD_END", G$3)</f>
        <v>1132200000</v>
      </c>
      <c r="H403" s="9" cm="1">
        <f t="array" ref="H403">_xll.SNL.Clients.Office.Excel.Functions.SPG($A403, "SP_SHARES_OUT_PERIOD_END", H$3)</f>
        <v>1142600000</v>
      </c>
      <c r="I403" s="9" cm="1">
        <f t="array" ref="I403">_xll.SNL.Clients.Office.Excel.Functions.SPG($A403, "SP_SHARES_OUT_PERIOD_END", I$3)</f>
        <v>1145400000</v>
      </c>
      <c r="J403" s="9" cm="1">
        <f t="array" ref="J403">_xll.SNL.Clients.Office.Excel.Functions.SPG($A403, "SP_SHARES_OUT_PERIOD_END", J$3)</f>
        <v>1147000000</v>
      </c>
    </row>
    <row r="404" spans="1:10" x14ac:dyDescent="0.3">
      <c r="A404" s="11" t="s">
        <v>405</v>
      </c>
      <c r="B404" s="9" t="str" cm="1">
        <f t="array" ref="B404">_xll.SNL.Clients.Office.Excel.Functions.SPG($A404, "SP_SHARES_OUT_PERIOD_END", B$3)</f>
        <v>NA</v>
      </c>
      <c r="C404" s="9" cm="1">
        <f t="array" ref="C404">_xll.SNL.Clients.Office.Excel.Functions.SPG($A404, "SP_SHARES_OUT_PERIOD_END", C$3)</f>
        <v>288766452</v>
      </c>
      <c r="D404" s="9" cm="1">
        <f t="array" ref="D404">_xll.SNL.Clients.Office.Excel.Functions.SPG($A404, "SP_SHARES_OUT_PERIOD_END", D$3)</f>
        <v>294191001</v>
      </c>
      <c r="E404" s="9" cm="1">
        <f t="array" ref="E404">_xll.SNL.Clients.Office.Excel.Functions.SPG($A404, "SP_SHARES_OUT_PERIOD_END", E$3)</f>
        <v>299231005</v>
      </c>
      <c r="F404" s="9" cm="1">
        <f t="array" ref="F404">_xll.SNL.Clients.Office.Excel.Functions.SPG($A404, "SP_SHARES_OUT_PERIOD_END", F$3)</f>
        <v>301504470</v>
      </c>
      <c r="G404" s="9" cm="1">
        <f t="array" ref="G404">_xll.SNL.Clients.Office.Excel.Functions.SPG($A404, "SP_SHARES_OUT_PERIOD_END", G$3)</f>
        <v>301944043</v>
      </c>
      <c r="H404" s="9" cm="1">
        <f t="array" ref="H404">_xll.SNL.Clients.Office.Excel.Functions.SPG($A404, "SP_SHARES_OUT_PERIOD_END", H$3)</f>
        <v>308583511</v>
      </c>
      <c r="I404" s="9" cm="1">
        <f t="array" ref="I404">_xll.SNL.Clients.Office.Excel.Functions.SPG($A404, "SP_SHARES_OUT_PERIOD_END", I$3)</f>
        <v>322101110</v>
      </c>
      <c r="J404" s="9" cm="1">
        <f t="array" ref="J404">_xll.SNL.Clients.Office.Excel.Functions.SPG($A404, "SP_SHARES_OUT_PERIOD_END", J$3)</f>
        <v>336461072</v>
      </c>
    </row>
    <row r="405" spans="1:10" x14ac:dyDescent="0.3">
      <c r="A405" s="11" t="s">
        <v>406</v>
      </c>
      <c r="B405" s="9" t="str" cm="1">
        <f t="array" ref="B405">_xll.SNL.Clients.Office.Excel.Functions.SPG($A405, "SP_SHARES_OUT_PERIOD_END", B$3)</f>
        <v>NA</v>
      </c>
      <c r="C405" s="9" cm="1">
        <f t="array" ref="C405">_xll.SNL.Clients.Office.Excel.Functions.SPG($A405, "SP_SHARES_OUT_PERIOD_END", C$3)</f>
        <v>152096000</v>
      </c>
      <c r="D405" s="9" cm="1">
        <f t="array" ref="D405">_xll.SNL.Clients.Office.Excel.Functions.SPG($A405, "SP_SHARES_OUT_PERIOD_END", D$3)</f>
        <v>153042184</v>
      </c>
      <c r="E405" s="9" cm="1">
        <f t="array" ref="E405">_xll.SNL.Clients.Office.Excel.Functions.SPG($A405, "SP_SHARES_OUT_PERIOD_END", E$3)</f>
        <v>155617909</v>
      </c>
      <c r="F405" s="9" cm="1">
        <f t="array" ref="F405">_xll.SNL.Clients.Office.Excel.Functions.SPG($A405, "SP_SHARES_OUT_PERIOD_END", F$3)</f>
        <v>157878760</v>
      </c>
      <c r="G405" s="9" cm="1">
        <f t="array" ref="G405">_xll.SNL.Clients.Office.Excel.Functions.SPG($A405, "SP_SHARES_OUT_PERIOD_END", G$3)</f>
        <v>160018100</v>
      </c>
      <c r="H405" s="9" cm="1">
        <f t="array" ref="H405">_xll.SNL.Clients.Office.Excel.Functions.SPG($A405, "SP_SHARES_OUT_PERIOD_END", H$3)</f>
        <v>163489456</v>
      </c>
      <c r="I405" s="9" cm="1">
        <f t="array" ref="I405">_xll.SNL.Clients.Office.Excel.Functions.SPG($A405, "SP_SHARES_OUT_PERIOD_END", I$3)</f>
        <v>166383336</v>
      </c>
      <c r="J405" s="9" cm="1">
        <f t="array" ref="J405">_xll.SNL.Clients.Office.Excel.Functions.SPG($A405, "SP_SHARES_OUT_PERIOD_END", J$3)</f>
        <v>170170375</v>
      </c>
    </row>
    <row r="406" spans="1:10" x14ac:dyDescent="0.3">
      <c r="A406" s="11" t="s">
        <v>407</v>
      </c>
      <c r="B406" s="9" t="str" cm="1">
        <f t="array" ref="B406">_xll.SNL.Clients.Office.Excel.Functions.SPG($A406, "SP_SHARES_OUT_PERIOD_END", B$3)</f>
        <v>NA</v>
      </c>
      <c r="C406" s="9" cm="1">
        <f t="array" ref="C406">_xll.SNL.Clients.Office.Excel.Functions.SPG($A406, "SP_SHARES_OUT_PERIOD_END", C$3)</f>
        <v>98245000</v>
      </c>
      <c r="D406" s="9" cm="1">
        <f t="array" ref="D406">_xll.SNL.Clients.Office.Excel.Functions.SPG($A406, "SP_SHARES_OUT_PERIOD_END", D$3)</f>
        <v>98708000</v>
      </c>
      <c r="E406" s="9" cm="1">
        <f t="array" ref="E406">_xll.SNL.Clients.Office.Excel.Functions.SPG($A406, "SP_SHARES_OUT_PERIOD_END", E$3)</f>
        <v>98799000</v>
      </c>
      <c r="F406" s="9" cm="1">
        <f t="array" ref="F406">_xll.SNL.Clients.Office.Excel.Functions.SPG($A406, "SP_SHARES_OUT_PERIOD_END", F$3)</f>
        <v>98883000</v>
      </c>
      <c r="G406" s="9" cm="1">
        <f t="array" ref="G406">_xll.SNL.Clients.Office.Excel.Functions.SPG($A406, "SP_SHARES_OUT_PERIOD_END", G$3)</f>
        <v>98808000</v>
      </c>
      <c r="H406" s="9" cm="1">
        <f t="array" ref="H406">_xll.SNL.Clients.Office.Excel.Functions.SPG($A406, "SP_SHARES_OUT_PERIOD_END", H$3)</f>
        <v>98789000</v>
      </c>
      <c r="I406" s="9" cm="1">
        <f t="array" ref="I406">_xll.SNL.Clients.Office.Excel.Functions.SPG($A406, "SP_SHARES_OUT_PERIOD_END", I$3)</f>
        <v>98781000</v>
      </c>
      <c r="J406" s="9" cm="1">
        <f t="array" ref="J406">_xll.SNL.Clients.Office.Excel.Functions.SPG($A406, "SP_SHARES_OUT_PERIOD_END", J$3)</f>
        <v>98629000</v>
      </c>
    </row>
    <row r="407" spans="1:10" x14ac:dyDescent="0.3">
      <c r="A407" s="11" t="s">
        <v>408</v>
      </c>
      <c r="B407" s="9" t="str" cm="1">
        <f t="array" ref="B407">_xll.SNL.Clients.Office.Excel.Functions.SPG($A407, "SP_SHARES_OUT_PERIOD_END", B$3)</f>
        <v>NA</v>
      </c>
      <c r="C407" s="9" cm="1">
        <f t="array" ref="C407">_xll.SNL.Clients.Office.Excel.Functions.SPG($A407, "SP_SHARES_OUT_PERIOD_END", C$3)</f>
        <v>381300000</v>
      </c>
      <c r="D407" s="9" cm="1">
        <f t="array" ref="D407">_xll.SNL.Clients.Office.Excel.Functions.SPG($A407, "SP_SHARES_OUT_PERIOD_END", D$3)</f>
        <v>381215773</v>
      </c>
      <c r="E407" s="9" cm="1">
        <f t="array" ref="E407">_xll.SNL.Clients.Office.Excel.Functions.SPG($A407, "SP_SHARES_OUT_PERIOD_END", E$3)</f>
        <v>381075364</v>
      </c>
      <c r="F407" s="9" cm="1">
        <f t="array" ref="F407">_xll.SNL.Clients.Office.Excel.Functions.SPG($A407, "SP_SHARES_OUT_PERIOD_END", F$3)</f>
        <v>380949778</v>
      </c>
      <c r="G407" s="9" cm="1">
        <f t="array" ref="G407">_xll.SNL.Clients.Office.Excel.Functions.SPG($A407, "SP_SHARES_OUT_PERIOD_END", G$3)</f>
        <v>380100000</v>
      </c>
      <c r="H407" s="9" cm="1">
        <f t="array" ref="H407">_xll.SNL.Clients.Office.Excel.Functions.SPG($A407, "SP_SHARES_OUT_PERIOD_END", H$3)</f>
        <v>379894650</v>
      </c>
      <c r="I407" s="9" cm="1">
        <f t="array" ref="I407">_xll.SNL.Clients.Office.Excel.Functions.SPG($A407, "SP_SHARES_OUT_PERIOD_END", I$3)</f>
        <v>379778279</v>
      </c>
      <c r="J407" s="9" cm="1">
        <f t="array" ref="J407">_xll.SNL.Clients.Office.Excel.Functions.SPG($A407, "SP_SHARES_OUT_PERIOD_END", J$3)</f>
        <v>379608166</v>
      </c>
    </row>
    <row r="408" spans="1:10" x14ac:dyDescent="0.3">
      <c r="A408" s="11" t="s">
        <v>409</v>
      </c>
      <c r="B408" s="9" t="str" cm="1">
        <f t="array" ref="B408">_xll.SNL.Clients.Office.Excel.Functions.SPG($A408, "SP_SHARES_OUT_PERIOD_END", B$3)</f>
        <v>NA</v>
      </c>
      <c r="C408" s="9" t="str" cm="1">
        <f t="array" ref="C408">_xll.SNL.Clients.Office.Excel.Functions.SPG($A408, "SP_SHARES_OUT_PERIOD_END", C$3)</f>
        <v>NA</v>
      </c>
      <c r="D408" s="9" t="str" cm="1">
        <f t="array" ref="D408">_xll.SNL.Clients.Office.Excel.Functions.SPG($A408, "SP_SHARES_OUT_PERIOD_END", D$3)</f>
        <v>NA</v>
      </c>
      <c r="E408" s="9" cm="1">
        <f t="array" ref="E408">_xll.SNL.Clients.Office.Excel.Functions.SPG($A408, "SP_SHARES_OUT_PERIOD_END", E$3)</f>
        <v>586880000</v>
      </c>
      <c r="F408" s="9" cm="1">
        <f t="array" ref="F408">_xll.SNL.Clients.Office.Excel.Functions.SPG($A408, "SP_SHARES_OUT_PERIOD_END", F$3)</f>
        <v>585520000</v>
      </c>
      <c r="G408" s="9" cm="1">
        <f t="array" ref="G408">_xll.SNL.Clients.Office.Excel.Functions.SPG($A408, "SP_SHARES_OUT_PERIOD_END", G$3)</f>
        <v>559173040</v>
      </c>
      <c r="H408" s="9" cm="1">
        <f t="array" ref="H408">_xll.SNL.Clients.Office.Excel.Functions.SPG($A408, "SP_SHARES_OUT_PERIOD_END", H$3)</f>
        <v>532949980</v>
      </c>
      <c r="I408" s="9" cm="1">
        <f t="array" ref="I408">_xll.SNL.Clients.Office.Excel.Functions.SPG($A408, "SP_SHARES_OUT_PERIOD_END", I$3)</f>
        <v>529013580</v>
      </c>
      <c r="J408" s="9" cm="1">
        <f t="array" ref="J408">_xll.SNL.Clients.Office.Excel.Functions.SPG($A408, "SP_SHARES_OUT_PERIOD_END", J$3)</f>
        <v>524837410</v>
      </c>
    </row>
    <row r="409" spans="1:10" x14ac:dyDescent="0.3">
      <c r="A409" s="11" t="s">
        <v>410</v>
      </c>
      <c r="B409" s="9" t="str" cm="1">
        <f t="array" ref="B409">_xll.SNL.Clients.Office.Excel.Functions.SPG($A409, "SP_SHARES_OUT_PERIOD_END", B$3)</f>
        <v>NA</v>
      </c>
      <c r="C409" s="9" cm="1">
        <f t="array" ref="C409">_xll.SNL.Clients.Office.Excel.Functions.SPG($A409, "SP_SHARES_OUT_PERIOD_END", C$3)</f>
        <v>388261077</v>
      </c>
      <c r="D409" s="9" cm="1">
        <f t="array" ref="D409">_xll.SNL.Clients.Office.Excel.Functions.SPG($A409, "SP_SHARES_OUT_PERIOD_END", D$3)</f>
        <v>389224881</v>
      </c>
      <c r="E409" s="9" cm="1">
        <f t="array" ref="E409">_xll.SNL.Clients.Office.Excel.Functions.SPG($A409, "SP_SHARES_OUT_PERIOD_END", E$3)</f>
        <v>395115518</v>
      </c>
      <c r="F409" s="9" cm="1">
        <f t="array" ref="F409">_xll.SNL.Clients.Office.Excel.Functions.SPG($A409, "SP_SHARES_OUT_PERIOD_END", F$3)</f>
        <v>401410596</v>
      </c>
      <c r="G409" s="9" cm="1">
        <f t="array" ref="G409">_xll.SNL.Clients.Office.Excel.Functions.SPG($A409, "SP_SHARES_OUT_PERIOD_END", G$3)</f>
        <v>406875775</v>
      </c>
      <c r="H409" s="9" cm="1">
        <f t="array" ref="H409">_xll.SNL.Clients.Office.Excel.Functions.SPG($A409, "SP_SHARES_OUT_PERIOD_END", H$3)</f>
        <v>413785325</v>
      </c>
      <c r="I409" s="9" cm="1">
        <f t="array" ref="I409">_xll.SNL.Clients.Office.Excel.Functions.SPG($A409, "SP_SHARES_OUT_PERIOD_END", I$3)</f>
        <v>418109398</v>
      </c>
      <c r="J409" s="9" cm="1">
        <f t="array" ref="J409">_xll.SNL.Clients.Office.Excel.Functions.SPG($A409, "SP_SHARES_OUT_PERIOD_END", J$3)</f>
        <v>428447828</v>
      </c>
    </row>
    <row r="410" spans="1:10" x14ac:dyDescent="0.3">
      <c r="A410" s="11" t="s">
        <v>411</v>
      </c>
      <c r="B410" s="9" t="str" cm="1">
        <f t="array" ref="B410">_xll.SNL.Clients.Office.Excel.Functions.SPG($A410, "SP_SHARES_OUT_PERIOD_END", B$3)</f>
        <v>NA</v>
      </c>
      <c r="C410" s="9" t="str" cm="1">
        <f t="array" ref="C410">_xll.SNL.Clients.Office.Excel.Functions.SPG($A410, "SP_SHARES_OUT_PERIOD_END", C$3)</f>
        <v>NA</v>
      </c>
      <c r="D410" s="9" cm="1">
        <f t="array" ref="D410">_xll.SNL.Clients.Office.Excel.Functions.SPG($A410, "SP_SHARES_OUT_PERIOD_END", D$3)</f>
        <v>154112000</v>
      </c>
      <c r="E410" s="9" cm="1">
        <f t="array" ref="E410">_xll.SNL.Clients.Office.Excel.Functions.SPG($A410, "SP_SHARES_OUT_PERIOD_END", E$3)</f>
        <v>153613000</v>
      </c>
      <c r="F410" s="9" cm="1">
        <f t="array" ref="F410">_xll.SNL.Clients.Office.Excel.Functions.SPG($A410, "SP_SHARES_OUT_PERIOD_END", F$3)</f>
        <v>153204000</v>
      </c>
      <c r="G410" s="9" cm="1">
        <f t="array" ref="G410">_xll.SNL.Clients.Office.Excel.Functions.SPG($A410, "SP_SHARES_OUT_PERIOD_END", G$3)</f>
        <v>152536000</v>
      </c>
      <c r="H410" s="9" cm="1">
        <f t="array" ref="H410">_xll.SNL.Clients.Office.Excel.Functions.SPG($A410, "SP_SHARES_OUT_PERIOD_END", H$3)</f>
        <v>152053000</v>
      </c>
      <c r="I410" s="9" cm="1">
        <f t="array" ref="I410">_xll.SNL.Clients.Office.Excel.Functions.SPG($A410, "SP_SHARES_OUT_PERIOD_END", I$3)</f>
        <v>152125000</v>
      </c>
      <c r="J410" s="9" cm="1">
        <f t="array" ref="J410">_xll.SNL.Clients.Office.Excel.Functions.SPG($A410, "SP_SHARES_OUT_PERIOD_END", J$3)</f>
        <v>152251000</v>
      </c>
    </row>
    <row r="411" spans="1:10" x14ac:dyDescent="0.3">
      <c r="A411" s="11" t="s">
        <v>412</v>
      </c>
      <c r="B411" s="9" t="str" cm="1">
        <f t="array" ref="B411">_xll.SNL.Clients.Office.Excel.Functions.SPG($A411, "SP_SHARES_OUT_PERIOD_END", B$3)</f>
        <v>NA</v>
      </c>
      <c r="C411" s="9" cm="1">
        <f t="array" ref="C411">_xll.SNL.Clients.Office.Excel.Functions.SPG($A411, "SP_SHARES_OUT_PERIOD_END", C$3)</f>
        <v>489468354</v>
      </c>
      <c r="D411" s="9" cm="1">
        <f t="array" ref="D411">_xll.SNL.Clients.Office.Excel.Functions.SPG($A411, "SP_SHARES_OUT_PERIOD_END", D$3)</f>
        <v>491070552</v>
      </c>
      <c r="E411" s="9" cm="1">
        <f t="array" ref="E411">_xll.SNL.Clients.Office.Excel.Functions.SPG($A411, "SP_SHARES_OUT_PERIOD_END", E$3)</f>
        <v>491758215</v>
      </c>
      <c r="F411" s="9" cm="1">
        <f t="array" ref="F411">_xll.SNL.Clients.Office.Excel.Functions.SPG($A411, "SP_SHARES_OUT_PERIOD_END", F$3)</f>
        <v>498924812</v>
      </c>
      <c r="G411" s="9" cm="1">
        <f t="array" ref="G411">_xll.SNL.Clients.Office.Excel.Functions.SPG($A411, "SP_SHARES_OUT_PERIOD_END", G$3)</f>
        <v>503702081</v>
      </c>
      <c r="H411" s="9" cm="1">
        <f t="array" ref="H411">_xll.SNL.Clients.Office.Excel.Functions.SPG($A411, "SP_SHARES_OUT_PERIOD_END", H$3)</f>
        <v>504203139</v>
      </c>
      <c r="I411" s="9" cm="1">
        <f t="array" ref="I411">_xll.SNL.Clients.Office.Excel.Functions.SPG($A411, "SP_SHARES_OUT_PERIOD_END", I$3)</f>
        <v>505112066</v>
      </c>
      <c r="J411" s="9" cm="1">
        <f t="array" ref="J411">_xll.SNL.Clients.Office.Excel.Functions.SPG($A411, "SP_SHARES_OUT_PERIOD_END", J$3)</f>
        <v>506413885</v>
      </c>
    </row>
    <row r="412" spans="1:10" x14ac:dyDescent="0.3">
      <c r="A412" s="11" t="s">
        <v>413</v>
      </c>
      <c r="B412" s="9" t="str" cm="1">
        <f t="array" ref="B412">_xll.SNL.Clients.Office.Excel.Functions.SPG($A412, "SP_SHARES_OUT_PERIOD_END", B$3)</f>
        <v>NA</v>
      </c>
      <c r="C412" s="9" cm="1">
        <f t="array" ref="C412">_xll.SNL.Clients.Office.Excel.Functions.SPG($A412, "SP_SHARES_OUT_PERIOD_END", C$3)</f>
        <v>1144579681</v>
      </c>
      <c r="D412" s="9" cm="1">
        <f t="array" ref="D412">_xll.SNL.Clients.Office.Excel.Functions.SPG($A412, "SP_SHARES_OUT_PERIOD_END", D$3)</f>
        <v>1164613922</v>
      </c>
      <c r="E412" s="9" cm="1">
        <f t="array" ref="E412">_xll.SNL.Clients.Office.Excel.Functions.SPG($A412, "SP_SHARES_OUT_PERIOD_END", E$3)</f>
        <v>1166772891</v>
      </c>
      <c r="F412" s="9" cm="1">
        <f t="array" ref="F412">_xll.SNL.Clients.Office.Excel.Functions.SPG($A412, "SP_SHARES_OUT_PERIOD_END", F$3)</f>
        <v>1177240110</v>
      </c>
      <c r="G412" s="9" cm="1">
        <f t="array" ref="G412">_xll.SNL.Clients.Office.Excel.Functions.SPG($A412, "SP_SHARES_OUT_PERIOD_END", G$3)</f>
        <v>1195807331</v>
      </c>
      <c r="H412" s="9" cm="1">
        <f t="array" ref="H412">_xll.SNL.Clients.Office.Excel.Functions.SPG($A412, "SP_SHARES_OUT_PERIOD_END", H$3)</f>
        <v>1161979708</v>
      </c>
      <c r="I412" s="9" cm="1">
        <f t="array" ref="I412">_xll.SNL.Clients.Office.Excel.Functions.SPG($A412, "SP_SHARES_OUT_PERIOD_END", I$3)</f>
        <v>1180398748</v>
      </c>
      <c r="J412" s="9" cm="1">
        <f t="array" ref="J412">_xll.SNL.Clients.Office.Excel.Functions.SPG($A412, "SP_SHARES_OUT_PERIOD_END", J$3)</f>
        <v>1204696325</v>
      </c>
    </row>
    <row r="413" spans="1:10" x14ac:dyDescent="0.3">
      <c r="A413" s="11" t="s">
        <v>414</v>
      </c>
      <c r="B413" s="9" t="str" cm="1">
        <f t="array" ref="B413">_xll.SNL.Clients.Office.Excel.Functions.SPG($A413, "SP_SHARES_OUT_PERIOD_END", B$3)</f>
        <v>NA</v>
      </c>
      <c r="C413" s="9" cm="1">
        <f t="array" ref="C413">_xll.SNL.Clients.Office.Excel.Functions.SPG($A413, "SP_SHARES_OUT_PERIOD_END", C$3)</f>
        <v>223000000</v>
      </c>
      <c r="D413" s="9" cm="1">
        <f t="array" ref="D413">_xll.SNL.Clients.Office.Excel.Functions.SPG($A413, "SP_SHARES_OUT_PERIOD_END", D$3)</f>
        <v>222143000</v>
      </c>
      <c r="E413" s="9" cm="1">
        <f t="array" ref="E413">_xll.SNL.Clients.Office.Excel.Functions.SPG($A413, "SP_SHARES_OUT_PERIOD_END", E$3)</f>
        <v>222612000</v>
      </c>
      <c r="F413" s="9" cm="1">
        <f t="array" ref="F413">_xll.SNL.Clients.Office.Excel.Functions.SPG($A413, "SP_SHARES_OUT_PERIOD_END", F$3)</f>
        <v>223494000</v>
      </c>
      <c r="G413" s="9" cm="1">
        <f t="array" ref="G413">_xll.SNL.Clients.Office.Excel.Functions.SPG($A413, "SP_SHARES_OUT_PERIOD_END", G$3)</f>
        <v>223938000</v>
      </c>
      <c r="H413" s="9" cm="1">
        <f t="array" ref="H413">_xll.SNL.Clients.Office.Excel.Functions.SPG($A413, "SP_SHARES_OUT_PERIOD_END", H$3)</f>
        <v>223540000</v>
      </c>
      <c r="I413" s="9" cm="1">
        <f t="array" ref="I413">_xll.SNL.Clients.Office.Excel.Functions.SPG($A413, "SP_SHARES_OUT_PERIOD_END", I$3)</f>
        <v>224281000</v>
      </c>
      <c r="J413" s="9" cm="1">
        <f t="array" ref="J413">_xll.SNL.Clients.Office.Excel.Functions.SPG($A413, "SP_SHARES_OUT_PERIOD_END", J$3)</f>
        <v>224527000</v>
      </c>
    </row>
    <row r="414" spans="1:10" x14ac:dyDescent="0.3">
      <c r="A414" s="11" t="s">
        <v>415</v>
      </c>
      <c r="B414" s="9" t="str" cm="1">
        <f t="array" ref="B414">_xll.SNL.Clients.Office.Excel.Functions.SPG($A414, "SP_SHARES_OUT_PERIOD_END", B$3)</f>
        <v>NA</v>
      </c>
      <c r="C414" s="9" cm="1">
        <f t="array" ref="C414">_xll.SNL.Clients.Office.Excel.Functions.SPG($A414, "SP_SHARES_OUT_PERIOD_END", C$3)</f>
        <v>176400000</v>
      </c>
      <c r="D414" s="9" cm="1">
        <f t="array" ref="D414">_xll.SNL.Clients.Office.Excel.Functions.SPG($A414, "SP_SHARES_OUT_PERIOD_END", D$3)</f>
        <v>175500000</v>
      </c>
      <c r="E414" s="9" cm="1">
        <f t="array" ref="E414">_xll.SNL.Clients.Office.Excel.Functions.SPG($A414, "SP_SHARES_OUT_PERIOD_END", E$3)</f>
        <v>175200000</v>
      </c>
      <c r="F414" s="9" cm="1">
        <f t="array" ref="F414">_xll.SNL.Clients.Office.Excel.Functions.SPG($A414, "SP_SHARES_OUT_PERIOD_END", F$3)</f>
        <v>170800000</v>
      </c>
      <c r="G414" s="9" cm="1">
        <f t="array" ref="G414">_xll.SNL.Clients.Office.Excel.Functions.SPG($A414, "SP_SHARES_OUT_PERIOD_END", G$3)</f>
        <v>170500000</v>
      </c>
      <c r="H414" s="9" cm="1">
        <f t="array" ref="H414">_xll.SNL.Clients.Office.Excel.Functions.SPG($A414, "SP_SHARES_OUT_PERIOD_END", H$3)</f>
        <v>170000000</v>
      </c>
      <c r="I414" s="9" cm="1">
        <f t="array" ref="I414">_xll.SNL.Clients.Office.Excel.Functions.SPG($A414, "SP_SHARES_OUT_PERIOD_END", I$3)</f>
        <v>169800000</v>
      </c>
      <c r="J414" s="9" cm="1">
        <f t="array" ref="J414">_xll.SNL.Clients.Office.Excel.Functions.SPG($A414, "SP_SHARES_OUT_PERIOD_END", J$3)</f>
        <v>168900000</v>
      </c>
    </row>
    <row r="415" spans="1:10" x14ac:dyDescent="0.3">
      <c r="A415" s="11" t="s">
        <v>416</v>
      </c>
      <c r="B415" s="9" t="str" cm="1">
        <f t="array" ref="B415">_xll.SNL.Clients.Office.Excel.Functions.SPG($A415, "SP_SHARES_OUT_PERIOD_END", B$3)</f>
        <v>NA</v>
      </c>
      <c r="C415" s="9" cm="1">
        <f t="array" ref="C415">_xll.SNL.Clients.Office.Excel.Functions.SPG($A415, "SP_SHARES_OUT_PERIOD_END", C$3)</f>
        <v>206900000</v>
      </c>
      <c r="D415" s="9" cm="1">
        <f t="array" ref="D415">_xll.SNL.Clients.Office.Excel.Functions.SPG($A415, "SP_SHARES_OUT_PERIOD_END", D$3)</f>
        <v>233000000</v>
      </c>
      <c r="E415" s="9" cm="1">
        <f t="array" ref="E415">_xll.SNL.Clients.Office.Excel.Functions.SPG($A415, "SP_SHARES_OUT_PERIOD_END", E$3)</f>
        <v>230200000</v>
      </c>
      <c r="F415" s="9" cm="1">
        <f t="array" ref="F415">_xll.SNL.Clients.Office.Excel.Functions.SPG($A415, "SP_SHARES_OUT_PERIOD_END", F$3)</f>
        <v>229800000</v>
      </c>
      <c r="G415" s="9" cm="1">
        <f t="array" ref="G415">_xll.SNL.Clients.Office.Excel.Functions.SPG($A415, "SP_SHARES_OUT_PERIOD_END", G$3)</f>
        <v>229400000</v>
      </c>
      <c r="H415" s="9" cm="1">
        <f t="array" ref="H415">_xll.SNL.Clients.Office.Excel.Functions.SPG($A415, "SP_SHARES_OUT_PERIOD_END", H$3)</f>
        <v>229200000</v>
      </c>
      <c r="I415" s="9" cm="1">
        <f t="array" ref="I415">_xll.SNL.Clients.Office.Excel.Functions.SPG($A415, "SP_SHARES_OUT_PERIOD_END", I$3)</f>
        <v>227400000</v>
      </c>
      <c r="J415" s="9" cm="1">
        <f t="array" ref="J415">_xll.SNL.Clients.Office.Excel.Functions.SPG($A415, "SP_SHARES_OUT_PERIOD_END", J$3)</f>
        <v>231800000</v>
      </c>
    </row>
    <row r="416" spans="1:10" x14ac:dyDescent="0.3">
      <c r="A416" s="11" t="s">
        <v>417</v>
      </c>
      <c r="B416" s="9" t="str" cm="1">
        <f t="array" ref="B416">_xll.SNL.Clients.Office.Excel.Functions.SPG($A416, "SP_SHARES_OUT_PERIOD_END", B$3)</f>
        <v>NA</v>
      </c>
      <c r="C416" s="9" t="str" cm="1">
        <f t="array" ref="C416">_xll.SNL.Clients.Office.Excel.Functions.SPG($A416, "SP_SHARES_OUT_PERIOD_END", C$3)</f>
        <v>NA</v>
      </c>
      <c r="D416" s="9" cm="1">
        <f t="array" ref="D416">_xll.SNL.Clients.Office.Excel.Functions.SPG($A416, "SP_SHARES_OUT_PERIOD_END", D$3)</f>
        <v>218328522</v>
      </c>
      <c r="E416" s="9" cm="1">
        <f t="array" ref="E416">_xll.SNL.Clients.Office.Excel.Functions.SPG($A416, "SP_SHARES_OUT_PERIOD_END", E$3)</f>
        <v>219170473</v>
      </c>
      <c r="F416" s="9" cm="1">
        <f t="array" ref="F416">_xll.SNL.Clients.Office.Excel.Functions.SPG($A416, "SP_SHARES_OUT_PERIOD_END", F$3)</f>
        <v>222150320</v>
      </c>
      <c r="G416" s="9" cm="1">
        <f t="array" ref="G416">_xll.SNL.Clients.Office.Excel.Functions.SPG($A416, "SP_SHARES_OUT_PERIOD_END", G$3)</f>
        <v>222611259</v>
      </c>
      <c r="H416" s="9" cm="1">
        <f t="array" ref="H416">_xll.SNL.Clients.Office.Excel.Functions.SPG($A416, "SP_SHARES_OUT_PERIOD_END", H$3)</f>
        <v>223080697</v>
      </c>
      <c r="I416" s="9" cm="1">
        <f t="array" ref="I416">_xll.SNL.Clients.Office.Excel.Functions.SPG($A416, "SP_SHARES_OUT_PERIOD_END", I$3)</f>
        <v>224052233</v>
      </c>
      <c r="J416" s="9" cm="1">
        <f t="array" ref="J416">_xll.SNL.Clients.Office.Excel.Functions.SPG($A416, "SP_SHARES_OUT_PERIOD_END", J$3)</f>
        <v>226135558</v>
      </c>
    </row>
    <row r="417" spans="1:10" x14ac:dyDescent="0.3">
      <c r="A417" s="11" t="s">
        <v>418</v>
      </c>
      <c r="B417" s="9" t="str" cm="1">
        <f t="array" ref="B417">_xll.SNL.Clients.Office.Excel.Functions.SPG($A417, "SP_SHARES_OUT_PERIOD_END", B$3)</f>
        <v>NA</v>
      </c>
      <c r="C417" s="9" t="str" cm="1">
        <f t="array" ref="C417">_xll.SNL.Clients.Office.Excel.Functions.SPG($A417, "SP_SHARES_OUT_PERIOD_END", C$3)</f>
        <v>NA</v>
      </c>
      <c r="D417" s="9" cm="1">
        <f t="array" ref="D417">_xll.SNL.Clients.Office.Excel.Functions.SPG($A417, "SP_SHARES_OUT_PERIOD_END", D$3)</f>
        <v>459244995</v>
      </c>
      <c r="E417" s="9" cm="1">
        <f t="array" ref="E417">_xll.SNL.Clients.Office.Excel.Functions.SPG($A417, "SP_SHARES_OUT_PERIOD_END", E$3)</f>
        <v>461600215</v>
      </c>
      <c r="F417" s="9" cm="1">
        <f t="array" ref="F417">_xll.SNL.Clients.Office.Excel.Functions.SPG($A417, "SP_SHARES_OUT_PERIOD_END", F$3)</f>
        <v>462635539</v>
      </c>
      <c r="G417" s="9" cm="1">
        <f t="array" ref="G417">_xll.SNL.Clients.Office.Excel.Functions.SPG($A417, "SP_SHARES_OUT_PERIOD_END", G$3)</f>
        <v>461675441</v>
      </c>
      <c r="H417" s="9" cm="1">
        <f t="array" ref="H417">_xll.SNL.Clients.Office.Excel.Functions.SPG($A417, "SP_SHARES_OUT_PERIOD_END", H$3)</f>
        <v>461651176</v>
      </c>
      <c r="I417" s="9" cm="1">
        <f t="array" ref="I417">_xll.SNL.Clients.Office.Excel.Functions.SPG($A417, "SP_SHARES_OUT_PERIOD_END", I$3)</f>
        <v>461600640</v>
      </c>
      <c r="J417" s="9" cm="1">
        <f t="array" ref="J417">_xll.SNL.Clients.Office.Excel.Functions.SPG($A417, "SP_SHARES_OUT_PERIOD_END", J$3)</f>
        <v>461552843</v>
      </c>
    </row>
    <row r="418" spans="1:10" x14ac:dyDescent="0.3">
      <c r="A418" s="11" t="s">
        <v>419</v>
      </c>
      <c r="B418" s="9" t="str" cm="1">
        <f t="array" ref="B418">_xll.SNL.Clients.Office.Excel.Functions.SPG($A418, "SP_SHARES_OUT_PERIOD_END", B$3)</f>
        <v>NA</v>
      </c>
      <c r="C418" s="9" cm="1">
        <f t="array" ref="C418">_xll.SNL.Clients.Office.Excel.Functions.SPG($A418, "SP_SHARES_OUT_PERIOD_END", C$3)</f>
        <v>298765559</v>
      </c>
      <c r="D418" s="9" cm="1">
        <f t="array" ref="D418">_xll.SNL.Clients.Office.Excel.Functions.SPG($A418, "SP_SHARES_OUT_PERIOD_END", D$3)</f>
        <v>299918100</v>
      </c>
      <c r="E418" s="9" cm="1">
        <f t="array" ref="E418">_xll.SNL.Clients.Office.Excel.Functions.SPG($A418, "SP_SHARES_OUT_PERIOD_END", E$3)</f>
        <v>304445396</v>
      </c>
      <c r="F418" s="9" cm="1">
        <f t="array" ref="F418">_xll.SNL.Clients.Office.Excel.Functions.SPG($A418, "SP_SHARES_OUT_PERIOD_END", F$3)</f>
        <v>306879420</v>
      </c>
      <c r="G418" s="9" cm="1">
        <f t="array" ref="G418">_xll.SNL.Clients.Office.Excel.Functions.SPG($A418, "SP_SHARES_OUT_PERIOD_END", G$3)</f>
        <v>309419494</v>
      </c>
      <c r="H418" s="9" cm="1">
        <f t="array" ref="H418">_xll.SNL.Clients.Office.Excel.Functions.SPG($A418, "SP_SHARES_OUT_PERIOD_END", H$3)</f>
        <v>311982539</v>
      </c>
      <c r="I418" s="9" cm="1">
        <f t="array" ref="I418">_xll.SNL.Clients.Office.Excel.Functions.SPG($A418, "SP_SHARES_OUT_PERIOD_END", I$3)</f>
        <v>314198593</v>
      </c>
      <c r="J418" s="9" cm="1">
        <f t="array" ref="J418">_xll.SNL.Clients.Office.Excel.Functions.SPG($A418, "SP_SHARES_OUT_PERIOD_END", J$3)</f>
        <v>315417245</v>
      </c>
    </row>
    <row r="419" spans="1:10" x14ac:dyDescent="0.3">
      <c r="A419" s="11" t="s">
        <v>420</v>
      </c>
      <c r="B419" s="9" t="str" cm="1">
        <f t="array" ref="B419">_xll.SNL.Clients.Office.Excel.Functions.SPG($A419, "SP_SHARES_OUT_PERIOD_END", B$3)</f>
        <v>NA</v>
      </c>
      <c r="C419" s="9" cm="1">
        <f t="array" ref="C419">_xll.SNL.Clients.Office.Excel.Functions.SPG($A419, "SP_SHARES_OUT_PERIOD_END", C$3)</f>
        <v>47300000</v>
      </c>
      <c r="D419" s="9" cm="1">
        <f t="array" ref="D419">_xll.SNL.Clients.Office.Excel.Functions.SPG($A419, "SP_SHARES_OUT_PERIOD_END", D$3)</f>
        <v>46624244</v>
      </c>
      <c r="E419" s="9" cm="1">
        <f t="array" ref="E419">_xll.SNL.Clients.Office.Excel.Functions.SPG($A419, "SP_SHARES_OUT_PERIOD_END", E$3)</f>
        <v>46943484</v>
      </c>
      <c r="F419" s="9" cm="1">
        <f t="array" ref="F419">_xll.SNL.Clients.Office.Excel.Functions.SPG($A419, "SP_SHARES_OUT_PERIOD_END", F$3)</f>
        <v>47420690</v>
      </c>
      <c r="G419" s="9" cm="1">
        <f t="array" ref="G419">_xll.SNL.Clients.Office.Excel.Functions.SPG($A419, "SP_SHARES_OUT_PERIOD_END", G$3)</f>
        <v>47331845</v>
      </c>
      <c r="H419" s="9" cm="1">
        <f t="array" ref="H419">_xll.SNL.Clients.Office.Excel.Functions.SPG($A419, "SP_SHARES_OUT_PERIOD_END", H$3)</f>
        <v>47183514</v>
      </c>
      <c r="I419" s="9" cm="1">
        <f t="array" ref="I419">_xll.SNL.Clients.Office.Excel.Functions.SPG($A419, "SP_SHARES_OUT_PERIOD_END", I$3)</f>
        <v>47070900</v>
      </c>
      <c r="J419" s="9" cm="1">
        <f t="array" ref="J419">_xll.SNL.Clients.Office.Excel.Functions.SPG($A419, "SP_SHARES_OUT_PERIOD_END", J$3)</f>
        <v>47037465</v>
      </c>
    </row>
    <row r="420" spans="1:10" x14ac:dyDescent="0.3">
      <c r="A420" s="11" t="s">
        <v>421</v>
      </c>
      <c r="B420" s="9" t="str" cm="1">
        <f t="array" ref="B420">_xll.SNL.Clients.Office.Excel.Functions.SPG($A420, "SP_SHARES_OUT_PERIOD_END", B$3)</f>
        <v>NA</v>
      </c>
      <c r="C420" s="9" t="str" cm="1">
        <f t="array" ref="C420">_xll.SNL.Clients.Office.Excel.Functions.SPG($A420, "SP_SHARES_OUT_PERIOD_END", C$3)</f>
        <v>NA</v>
      </c>
      <c r="D420" s="9" cm="1">
        <f t="array" ref="D420">_xll.SNL.Clients.Office.Excel.Functions.SPG($A420, "SP_SHARES_OUT_PERIOD_END", D$3)</f>
        <v>46444000</v>
      </c>
      <c r="E420" s="9" cm="1">
        <f t="array" ref="E420">_xll.SNL.Clients.Office.Excel.Functions.SPG($A420, "SP_SHARES_OUT_PERIOD_END", E$3)</f>
        <v>47116000</v>
      </c>
      <c r="F420" s="9" cm="1">
        <f t="array" ref="F420">_xll.SNL.Clients.Office.Excel.Functions.SPG($A420, "SP_SHARES_OUT_PERIOD_END", F$3)</f>
        <v>47101000</v>
      </c>
      <c r="G420" s="9" cm="1">
        <f t="array" ref="G420">_xll.SNL.Clients.Office.Excel.Functions.SPG($A420, "SP_SHARES_OUT_PERIOD_END", G$3)</f>
        <v>47040000</v>
      </c>
      <c r="H420" s="9" cm="1">
        <f t="array" ref="H420">_xll.SNL.Clients.Office.Excel.Functions.SPG($A420, "SP_SHARES_OUT_PERIOD_END", H$3)</f>
        <v>46993000</v>
      </c>
      <c r="I420" s="9" cm="1">
        <f t="array" ref="I420">_xll.SNL.Clients.Office.Excel.Functions.SPG($A420, "SP_SHARES_OUT_PERIOD_END", I$3)</f>
        <v>46991000</v>
      </c>
      <c r="J420" s="9" cm="1">
        <f t="array" ref="J420">_xll.SNL.Clients.Office.Excel.Functions.SPG($A420, "SP_SHARES_OUT_PERIOD_END", J$3)</f>
        <v>46968000</v>
      </c>
    </row>
    <row r="421" spans="1:10" x14ac:dyDescent="0.3">
      <c r="A421" s="11" t="s">
        <v>422</v>
      </c>
      <c r="B421" s="9" t="str" cm="1">
        <f t="array" ref="B421">_xll.SNL.Clients.Office.Excel.Functions.SPG($A421, "SP_SHARES_OUT_PERIOD_END", B$3)</f>
        <v>NA</v>
      </c>
      <c r="C421" s="9" cm="1">
        <f t="array" ref="C421">_xll.SNL.Clients.Office.Excel.Functions.SPG($A421, "SP_SHARES_OUT_PERIOD_END", C$3)</f>
        <v>162478000</v>
      </c>
      <c r="D421" s="9" cm="1">
        <f t="array" ref="D421">_xll.SNL.Clients.Office.Excel.Functions.SPG($A421, "SP_SHARES_OUT_PERIOD_END", D$3)</f>
        <v>162959000</v>
      </c>
      <c r="E421" s="9" cm="1">
        <f t="array" ref="E421">_xll.SNL.Clients.Office.Excel.Functions.SPG($A421, "SP_SHARES_OUT_PERIOD_END", E$3)</f>
        <v>161802000</v>
      </c>
      <c r="F421" s="9" cm="1">
        <f t="array" ref="F421">_xll.SNL.Clients.Office.Excel.Functions.SPG($A421, "SP_SHARES_OUT_PERIOD_END", F$3)</f>
        <v>153757000</v>
      </c>
      <c r="G421" s="9" cm="1">
        <f t="array" ref="G421">_xll.SNL.Clients.Office.Excel.Functions.SPG($A421, "SP_SHARES_OUT_PERIOD_END", G$3)</f>
        <v>152698000</v>
      </c>
      <c r="H421" s="9" cm="1">
        <f t="array" ref="H421">_xll.SNL.Clients.Office.Excel.Functions.SPG($A421, "SP_SHARES_OUT_PERIOD_END", H$3)</f>
        <v>153235000</v>
      </c>
      <c r="I421" s="9" cm="1">
        <f t="array" ref="I421">_xll.SNL.Clients.Office.Excel.Functions.SPG($A421, "SP_SHARES_OUT_PERIOD_END", I$3)</f>
        <v>154148000</v>
      </c>
      <c r="J421" s="9" cm="1">
        <f t="array" ref="J421">_xll.SNL.Clients.Office.Excel.Functions.SPG($A421, "SP_SHARES_OUT_PERIOD_END", J$3)</f>
        <v>155445000</v>
      </c>
    </row>
    <row r="422" spans="1:10" x14ac:dyDescent="0.3">
      <c r="A422" s="11" t="s">
        <v>423</v>
      </c>
      <c r="B422" s="9" t="str" cm="1">
        <f t="array" ref="B422">_xll.SNL.Clients.Office.Excel.Functions.SPG($A422, "SP_SHARES_OUT_PERIOD_END", B$3)</f>
        <v>NA</v>
      </c>
      <c r="C422" s="9" cm="1">
        <f t="array" ref="C422">_xll.SNL.Clients.Office.Excel.Functions.SPG($A422, "SP_SHARES_OUT_PERIOD_END", C$3)</f>
        <v>3216000000</v>
      </c>
      <c r="D422" s="9" cm="1">
        <f t="array" ref="D422">_xll.SNL.Clients.Office.Excel.Functions.SPG($A422, "SP_SHARES_OUT_PERIOD_END", D$3)</f>
        <v>3207000000</v>
      </c>
      <c r="E422" s="9" cm="1">
        <f t="array" ref="E422">_xll.SNL.Clients.Office.Excel.Functions.SPG($A422, "SP_SHARES_OUT_PERIOD_END", E$3)</f>
        <v>3194000000</v>
      </c>
      <c r="F422" s="9" cm="1">
        <f t="array" ref="F422">_xll.SNL.Clients.Office.Excel.Functions.SPG($A422, "SP_SHARES_OUT_PERIOD_END", F$3)</f>
        <v>3189000000</v>
      </c>
      <c r="G422" s="9" cm="1">
        <f t="array" ref="G422">_xll.SNL.Clients.Office.Excel.Functions.SPG($A422, "SP_SHARES_OUT_PERIOD_END", G$3)</f>
        <v>3185000000</v>
      </c>
      <c r="H422" s="9" cm="1">
        <f t="array" ref="H422">_xll.SNL.Clients.Office.Excel.Functions.SPG($A422, "SP_SHARES_OUT_PERIOD_END", H$3)</f>
        <v>3179000000</v>
      </c>
      <c r="I422" s="9" cm="1">
        <f t="array" ref="I422">_xll.SNL.Clients.Office.Excel.Functions.SPG($A422, "SP_SHARES_OUT_PERIOD_END", I$3)</f>
        <v>3174000000</v>
      </c>
      <c r="J422" s="9" cm="1">
        <f t="array" ref="J422">_xll.SNL.Clients.Office.Excel.Functions.SPG($A422, "SP_SHARES_OUT_PERIOD_END", J$3)</f>
        <v>3169000000</v>
      </c>
    </row>
    <row r="423" spans="1:10" x14ac:dyDescent="0.3">
      <c r="A423" s="11" t="s">
        <v>424</v>
      </c>
      <c r="B423" s="9" t="str" cm="1">
        <f t="array" ref="B423">_xll.SNL.Clients.Office.Excel.Functions.SPG($A423, "SP_SHARES_OUT_PERIOD_END", B$3)</f>
        <v>NA</v>
      </c>
      <c r="C423" s="9" cm="1">
        <f t="array" ref="C423">_xll.SNL.Clients.Office.Excel.Functions.SPG($A423, "SP_SHARES_OUT_PERIOD_END", C$3)</f>
        <v>911000000</v>
      </c>
      <c r="D423" s="9" cm="1">
        <f t="array" ref="D423">_xll.SNL.Clients.Office.Excel.Functions.SPG($A423, "SP_SHARES_OUT_PERIOD_END", D$3)</f>
        <v>912000000</v>
      </c>
      <c r="E423" s="9" cm="1">
        <f t="array" ref="E423">_xll.SNL.Clients.Office.Excel.Functions.SPG($A423, "SP_SHARES_OUT_PERIOD_END", E$3)</f>
        <v>913000000</v>
      </c>
      <c r="F423" s="9" cm="1">
        <f t="array" ref="F423">_xll.SNL.Clients.Office.Excel.Functions.SPG($A423, "SP_SHARES_OUT_PERIOD_END", F$3)</f>
        <v>910000000</v>
      </c>
      <c r="G423" s="9" cm="1">
        <f t="array" ref="G423">_xll.SNL.Clients.Office.Excel.Functions.SPG($A423, "SP_SHARES_OUT_PERIOD_END", G$3)</f>
        <v>909000000</v>
      </c>
      <c r="H423" s="9" cm="1">
        <f t="array" ref="H423">_xll.SNL.Clients.Office.Excel.Functions.SPG($A423, "SP_SHARES_OUT_PERIOD_END", H$3)</f>
        <v>908000000</v>
      </c>
      <c r="I423" s="9" cm="1">
        <f t="array" ref="I423">_xll.SNL.Clients.Office.Excel.Functions.SPG($A423, "SP_SHARES_OUT_PERIOD_END", I$3)</f>
        <v>908000000</v>
      </c>
      <c r="J423" s="9" cm="1">
        <f t="array" ref="J423">_xll.SNL.Clients.Office.Excel.Functions.SPG($A423, "SP_SHARES_OUT_PERIOD_END", J$3)</f>
        <v>908000000</v>
      </c>
    </row>
    <row r="424" spans="1:10" x14ac:dyDescent="0.3">
      <c r="A424" s="11" t="s">
        <v>425</v>
      </c>
      <c r="B424" s="9" t="str" cm="1">
        <f t="array" ref="B424">_xll.SNL.Clients.Office.Excel.Functions.SPG($A424, "SP_SHARES_OUT_PERIOD_END", B$3)</f>
        <v>NA</v>
      </c>
      <c r="C424" s="9" t="str" cm="1">
        <f t="array" ref="C424">_xll.SNL.Clients.Office.Excel.Functions.SPG($A424, "SP_SHARES_OUT_PERIOD_END", C$3)</f>
        <v>NA</v>
      </c>
      <c r="D424" s="9" cm="1">
        <f t="array" ref="D424">_xll.SNL.Clients.Office.Excel.Functions.SPG($A424, "SP_SHARES_OUT_PERIOD_END", D$3)</f>
        <v>22977125</v>
      </c>
      <c r="E424" s="9" cm="1">
        <f t="array" ref="E424">_xll.SNL.Clients.Office.Excel.Functions.SPG($A424, "SP_SHARES_OUT_PERIOD_END", E$3)</f>
        <v>22983392</v>
      </c>
      <c r="F424" s="9" cm="1">
        <f t="array" ref="F424">_xll.SNL.Clients.Office.Excel.Functions.SPG($A424, "SP_SHARES_OUT_PERIOD_END", F$3)</f>
        <v>22993479</v>
      </c>
      <c r="G424" s="9" cm="1">
        <f t="array" ref="G424">_xll.SNL.Clients.Office.Excel.Functions.SPG($A424, "SP_SHARES_OUT_PERIOD_END", G$3)</f>
        <v>23007681</v>
      </c>
      <c r="H424" s="9" cm="1">
        <f t="array" ref="H424">_xll.SNL.Clients.Office.Excel.Functions.SPG($A424, "SP_SHARES_OUT_PERIOD_END", H$3)</f>
        <v>23027982</v>
      </c>
      <c r="I424" s="9" cm="1">
        <f t="array" ref="I424">_xll.SNL.Clients.Office.Excel.Functions.SPG($A424, "SP_SHARES_OUT_PERIOD_END", I$3)</f>
        <v>23037435</v>
      </c>
      <c r="J424" s="9" cm="1">
        <f t="array" ref="J424">_xll.SNL.Clients.Office.Excel.Functions.SPG($A424, "SP_SHARES_OUT_PERIOD_END", J$3)</f>
        <v>23079960</v>
      </c>
    </row>
    <row r="425" spans="1:10" x14ac:dyDescent="0.3">
      <c r="A425" s="11" t="s">
        <v>426</v>
      </c>
      <c r="B425" s="9" t="str" cm="1">
        <f t="array" ref="B425">_xll.SNL.Clients.Office.Excel.Functions.SPG($A425, "SP_SHARES_OUT_PERIOD_END", B$3)</f>
        <v>NA</v>
      </c>
      <c r="C425" s="9" cm="1">
        <f t="array" ref="C425">_xll.SNL.Clients.Office.Excel.Functions.SPG($A425, "SP_SHARES_OUT_PERIOD_END", C$3)</f>
        <v>183000000</v>
      </c>
      <c r="D425" s="9" cm="1">
        <f t="array" ref="D425">_xll.SNL.Clients.Office.Excel.Functions.SPG($A425, "SP_SHARES_OUT_PERIOD_END", D$3)</f>
        <v>185505000</v>
      </c>
      <c r="E425" s="9" cm="1">
        <f t="array" ref="E425">_xll.SNL.Clients.Office.Excel.Functions.SPG($A425, "SP_SHARES_OUT_PERIOD_END", E$3)</f>
        <v>187499000</v>
      </c>
      <c r="F425" s="9" cm="1">
        <f t="array" ref="F425">_xll.SNL.Clients.Office.Excel.Functions.SPG($A425, "SP_SHARES_OUT_PERIOD_END", F$3)</f>
        <v>191101000</v>
      </c>
      <c r="G425" s="9" cm="1">
        <f t="array" ref="G425">_xll.SNL.Clients.Office.Excel.Functions.SPG($A425, "SP_SHARES_OUT_PERIOD_END", G$3)</f>
        <v>192900000</v>
      </c>
      <c r="H425" s="9" cm="1">
        <f t="array" ref="H425">_xll.SNL.Clients.Office.Excel.Functions.SPG($A425, "SP_SHARES_OUT_PERIOD_END", H$3)</f>
        <v>196191000</v>
      </c>
      <c r="I425" s="9" cm="1">
        <f t="array" ref="I425">_xll.SNL.Clients.Office.Excel.Functions.SPG($A425, "SP_SHARES_OUT_PERIOD_END", I$3)</f>
        <v>198230000</v>
      </c>
      <c r="J425" s="9" cm="1">
        <f t="array" ref="J425">_xll.SNL.Clients.Office.Excel.Functions.SPG($A425, "SP_SHARES_OUT_PERIOD_END", J$3)</f>
        <v>201980000</v>
      </c>
    </row>
    <row r="426" spans="1:10" x14ac:dyDescent="0.3">
      <c r="A426" s="11" t="s">
        <v>427</v>
      </c>
      <c r="B426" s="9" t="str" cm="1">
        <f t="array" ref="B426">_xll.SNL.Clients.Office.Excel.Functions.SPG($A426, "SP_SHARES_OUT_PERIOD_END", B$3)</f>
        <v>NA</v>
      </c>
      <c r="C426" s="9" t="str" cm="1">
        <f t="array" ref="C426">_xll.SNL.Clients.Office.Excel.Functions.SPG($A426, "SP_SHARES_OUT_PERIOD_END", C$3)</f>
        <v>NA</v>
      </c>
      <c r="D426" s="9" cm="1">
        <f t="array" ref="D426">_xll.SNL.Clients.Office.Excel.Functions.SPG($A426, "SP_SHARES_OUT_PERIOD_END", D$3)</f>
        <v>711027043</v>
      </c>
      <c r="E426" s="9" cm="1">
        <f t="array" ref="E426">_xll.SNL.Clients.Office.Excel.Functions.SPG($A426, "SP_SHARES_OUT_PERIOD_END", E$3)</f>
        <v>710823239</v>
      </c>
      <c r="F426" s="9" cm="1">
        <f t="array" ref="F426">_xll.SNL.Clients.Office.Excel.Functions.SPG($A426, "SP_SHARES_OUT_PERIOD_END", F$3)</f>
        <v>710644647</v>
      </c>
      <c r="G426" s="9" cm="1">
        <f t="array" ref="G426">_xll.SNL.Clients.Office.Excel.Functions.SPG($A426, "SP_SHARES_OUT_PERIOD_END", G$3)</f>
        <v>669693234</v>
      </c>
      <c r="H426" s="9" cm="1">
        <f t="array" ref="H426">_xll.SNL.Clients.Office.Excel.Functions.SPG($A426, "SP_SHARES_OUT_PERIOD_END", H$3)</f>
        <v>669629035</v>
      </c>
      <c r="I426" s="9" cm="1">
        <f t="array" ref="I426">_xll.SNL.Clients.Office.Excel.Functions.SPG($A426, "SP_SHARES_OUT_PERIOD_END", I$3)</f>
        <v>669385716</v>
      </c>
      <c r="J426" s="9" cm="1">
        <f t="array" ref="J426">_xll.SNL.Clients.Office.Excel.Functions.SPG($A426, "SP_SHARES_OUT_PERIOD_END", J$3)</f>
        <v>669335716</v>
      </c>
    </row>
    <row r="427" spans="1:10" x14ac:dyDescent="0.3">
      <c r="A427" s="11" t="s">
        <v>428</v>
      </c>
      <c r="B427" s="9" t="str" cm="1">
        <f t="array" ref="B427">_xll.SNL.Clients.Office.Excel.Functions.SPG($A427, "SP_SHARES_OUT_PERIOD_END", B$3)</f>
        <v>NA</v>
      </c>
      <c r="C427" s="9" cm="1">
        <f t="array" ref="C427">_xll.SNL.Clients.Office.Excel.Functions.SPG($A427, "SP_SHARES_OUT_PERIOD_END", C$3)</f>
        <v>264969685</v>
      </c>
      <c r="D427" s="9" cm="1">
        <f t="array" ref="D427">_xll.SNL.Clients.Office.Excel.Functions.SPG($A427, "SP_SHARES_OUT_PERIOD_END", D$3)</f>
        <v>264796275</v>
      </c>
      <c r="E427" s="9" cm="1">
        <f t="array" ref="E427">_xll.SNL.Clients.Office.Excel.Functions.SPG($A427, "SP_SHARES_OUT_PERIOD_END", E$3)</f>
        <v>264030015</v>
      </c>
      <c r="F427" s="9" cm="1">
        <f t="array" ref="F427">_xll.SNL.Clients.Office.Excel.Functions.SPG($A427, "SP_SHARES_OUT_PERIOD_END", F$3)</f>
        <v>263876180</v>
      </c>
      <c r="G427" s="9" cm="1">
        <f t="array" ref="G427">_xll.SNL.Clients.Office.Excel.Functions.SPG($A427, "SP_SHARES_OUT_PERIOD_END", G$3)</f>
        <v>262496775</v>
      </c>
      <c r="H427" s="9" cm="1">
        <f t="array" ref="H427">_xll.SNL.Clients.Office.Excel.Functions.SPG($A427, "SP_SHARES_OUT_PERIOD_END", H$3)</f>
        <v>261664120</v>
      </c>
      <c r="I427" s="9" cm="1">
        <f t="array" ref="I427">_xll.SNL.Clients.Office.Excel.Functions.SPG($A427, "SP_SHARES_OUT_PERIOD_END", I$3)</f>
        <v>261778045</v>
      </c>
      <c r="J427" s="9" cm="1">
        <f t="array" ref="J427">_xll.SNL.Clients.Office.Excel.Functions.SPG($A427, "SP_SHARES_OUT_PERIOD_END", J$3)</f>
        <v>263057581</v>
      </c>
    </row>
    <row r="428" spans="1:10" x14ac:dyDescent="0.3">
      <c r="A428" s="11" t="s">
        <v>429</v>
      </c>
      <c r="B428" s="9" t="str" cm="1">
        <f t="array" ref="B428">_xll.SNL.Clients.Office.Excel.Functions.SPG($A428, "SP_SHARES_OUT_PERIOD_END", B$3)</f>
        <v>NA</v>
      </c>
      <c r="C428" s="9" cm="1">
        <f t="array" ref="C428">_xll.SNL.Clients.Office.Excel.Functions.SPG($A428, "SP_SHARES_OUT_PERIOD_END", C$3)</f>
        <v>717680000</v>
      </c>
      <c r="D428" s="9" cm="1">
        <f t="array" ref="D428">_xll.SNL.Clients.Office.Excel.Functions.SPG($A428, "SP_SHARES_OUT_PERIOD_END", D$3)</f>
        <v>727078320</v>
      </c>
      <c r="E428" s="9" cm="1">
        <f t="array" ref="E428">_xll.SNL.Clients.Office.Excel.Functions.SPG($A428, "SP_SHARES_OUT_PERIOD_END", E$3)</f>
        <v>737957499</v>
      </c>
      <c r="F428" s="9" cm="1">
        <f t="array" ref="F428">_xll.SNL.Clients.Office.Excel.Functions.SPG($A428, "SP_SHARES_OUT_PERIOD_END", F$3)</f>
        <v>747815835</v>
      </c>
      <c r="G428" s="9" cm="1">
        <f t="array" ref="G428">_xll.SNL.Clients.Office.Excel.Functions.SPG($A428, "SP_SHARES_OUT_PERIOD_END", G$3)</f>
        <v>759344092</v>
      </c>
      <c r="H428" s="9" cm="1">
        <f t="array" ref="H428">_xll.SNL.Clients.Office.Excel.Functions.SPG($A428, "SP_SHARES_OUT_PERIOD_END", H$3)</f>
        <v>769073278</v>
      </c>
      <c r="I428" s="9" cm="1">
        <f t="array" ref="I428">_xll.SNL.Clients.Office.Excel.Functions.SPG($A428, "SP_SHARES_OUT_PERIOD_END", I$3)</f>
        <v>778782468</v>
      </c>
      <c r="J428" s="9" cm="1">
        <f t="array" ref="J428">_xll.SNL.Clients.Office.Excel.Functions.SPG($A428, "SP_SHARES_OUT_PERIOD_END", J$3)</f>
        <v>789133812</v>
      </c>
    </row>
    <row r="429" spans="1:10" x14ac:dyDescent="0.3">
      <c r="A429" s="11" t="s">
        <v>430</v>
      </c>
      <c r="B429" s="9" t="str" cm="1">
        <f t="array" ref="B429">_xll.SNL.Clients.Office.Excel.Functions.SPG($A429, "SP_SHARES_OUT_PERIOD_END", B$3)</f>
        <v>NA</v>
      </c>
      <c r="C429" s="9" cm="1">
        <f t="array" ref="C429">_xll.SNL.Clients.Office.Excel.Functions.SPG($A429, "SP_SHARES_OUT_PERIOD_END", C$3)</f>
        <v>749216319</v>
      </c>
      <c r="D429" s="9" cm="1">
        <f t="array" ref="D429">_xll.SNL.Clients.Office.Excel.Functions.SPG($A429, "SP_SHARES_OUT_PERIOD_END", D$3)</f>
        <v>617795755</v>
      </c>
      <c r="E429" s="9" cm="1">
        <f t="array" ref="E429">_xll.SNL.Clients.Office.Excel.Functions.SPG($A429, "SP_SHARES_OUT_PERIOD_END", E$3)</f>
        <v>615530689</v>
      </c>
      <c r="F429" s="9" cm="1">
        <f t="array" ref="F429">_xll.SNL.Clients.Office.Excel.Functions.SPG($A429, "SP_SHARES_OUT_PERIOD_END", F$3)</f>
        <v>613382279</v>
      </c>
      <c r="G429" s="9" cm="1">
        <f t="array" ref="G429">_xll.SNL.Clients.Office.Excel.Functions.SPG($A429, "SP_SHARES_OUT_PERIOD_END", G$3)</f>
        <v>609515023</v>
      </c>
      <c r="H429" s="9" cm="1">
        <f t="array" ref="H429">_xll.SNL.Clients.Office.Excel.Functions.SPG($A429, "SP_SHARES_OUT_PERIOD_END", H$3)</f>
        <v>604612386</v>
      </c>
      <c r="I429" s="9" cm="1">
        <f t="array" ref="I429">_xll.SNL.Clients.Office.Excel.Functions.SPG($A429, "SP_SHARES_OUT_PERIOD_END", I$3)</f>
        <v>602885744</v>
      </c>
      <c r="J429" s="9" cm="1">
        <f t="array" ref="J429">_xll.SNL.Clients.Office.Excel.Functions.SPG($A429, "SP_SHARES_OUT_PERIOD_END", J$3)</f>
        <v>601276519</v>
      </c>
    </row>
    <row r="430" spans="1:10" x14ac:dyDescent="0.3">
      <c r="A430" s="11" t="s">
        <v>431</v>
      </c>
      <c r="B430" s="9" t="str" cm="1">
        <f t="array" ref="B430">_xll.SNL.Clients.Office.Excel.Functions.SPG($A430, "SP_SHARES_OUT_PERIOD_END", B$3)</f>
        <v>NA</v>
      </c>
      <c r="C430" s="9" t="str" cm="1">
        <f t="array" ref="C430">_xll.SNL.Clients.Office.Excel.Functions.SPG($A430, "SP_SHARES_OUT_PERIOD_END", C$3)</f>
        <v>NA</v>
      </c>
      <c r="D430" s="9" cm="1">
        <f t="array" ref="D430">_xll.SNL.Clients.Office.Excel.Functions.SPG($A430, "SP_SHARES_OUT_PERIOD_END", D$3)</f>
        <v>298000000</v>
      </c>
      <c r="E430" s="9" cm="1">
        <f t="array" ref="E430">_xll.SNL.Clients.Office.Excel.Functions.SPG($A430, "SP_SHARES_OUT_PERIOD_END", E$3)</f>
        <v>298000000</v>
      </c>
      <c r="F430" s="9" cm="1">
        <f t="array" ref="F430">_xll.SNL.Clients.Office.Excel.Functions.SPG($A430, "SP_SHARES_OUT_PERIOD_END", F$3)</f>
        <v>298000000</v>
      </c>
      <c r="G430" s="9" cm="1">
        <f t="array" ref="G430">_xll.SNL.Clients.Office.Excel.Functions.SPG($A430, "SP_SHARES_OUT_PERIOD_END", G$3)</f>
        <v>298000000</v>
      </c>
      <c r="H430" s="9" cm="1">
        <f t="array" ref="H430">_xll.SNL.Clients.Office.Excel.Functions.SPG($A430, "SP_SHARES_OUT_PERIOD_END", H$3)</f>
        <v>298000000</v>
      </c>
      <c r="I430" s="9" cm="1">
        <f t="array" ref="I430">_xll.SNL.Clients.Office.Excel.Functions.SPG($A430, "SP_SHARES_OUT_PERIOD_END", I$3)</f>
        <v>298000000</v>
      </c>
      <c r="J430" s="9" cm="1">
        <f t="array" ref="J430">_xll.SNL.Clients.Office.Excel.Functions.SPG($A430, "SP_SHARES_OUT_PERIOD_END", J$3)</f>
        <v>298000000</v>
      </c>
    </row>
    <row r="431" spans="1:10" x14ac:dyDescent="0.3">
      <c r="A431" s="11" t="s">
        <v>432</v>
      </c>
      <c r="B431" s="9" t="str" cm="1">
        <f t="array" ref="B431">_xll.SNL.Clients.Office.Excel.Functions.SPG($A431, "SP_SHARES_OUT_PERIOD_END", B$3)</f>
        <v>NA</v>
      </c>
      <c r="C431" s="9" t="str" cm="1">
        <f t="array" ref="C431">_xll.SNL.Clients.Office.Excel.Functions.SPG($A431, "SP_SHARES_OUT_PERIOD_END", C$3)</f>
        <v>NA</v>
      </c>
      <c r="D431" s="9" cm="1">
        <f t="array" ref="D431">_xll.SNL.Clients.Office.Excel.Functions.SPG($A431, "SP_SHARES_OUT_PERIOD_END", D$3)</f>
        <v>1829548794</v>
      </c>
      <c r="E431" s="9" cm="1">
        <f t="array" ref="E431">_xll.SNL.Clients.Office.Excel.Functions.SPG($A431, "SP_SHARES_OUT_PERIOD_END", E$3)</f>
        <v>1828510305</v>
      </c>
      <c r="F431" s="9" cm="1">
        <f t="array" ref="F431">_xll.SNL.Clients.Office.Excel.Functions.SPG($A431, "SP_SHARES_OUT_PERIOD_END", F$3)</f>
        <v>1826985655</v>
      </c>
      <c r="G431" s="9" cm="1">
        <f t="array" ref="G431">_xll.SNL.Clients.Office.Excel.Functions.SPG($A431, "SP_SHARES_OUT_PERIOD_END", G$3)</f>
        <v>1823510423</v>
      </c>
      <c r="H431" s="9" cm="1">
        <f t="array" ref="H431">_xll.SNL.Clients.Office.Excel.Functions.SPG($A431, "SP_SHARES_OUT_PERIOD_END", H$3)</f>
        <v>1821299820</v>
      </c>
      <c r="I431" s="9" cm="1">
        <f t="array" ref="I431">_xll.SNL.Clients.Office.Excel.Functions.SPG($A431, "SP_SHARES_OUT_PERIOD_END", I$3)</f>
        <v>1820385056</v>
      </c>
      <c r="J431" s="9" cm="1">
        <f t="array" ref="J431">_xll.SNL.Clients.Office.Excel.Functions.SPG($A431, "SP_SHARES_OUT_PERIOD_END", J$3)</f>
        <v>1818729706</v>
      </c>
    </row>
    <row r="432" spans="1:10" x14ac:dyDescent="0.3">
      <c r="A432" s="11" t="s">
        <v>433</v>
      </c>
      <c r="B432" s="9" t="str" cm="1">
        <f t="array" ref="B432">_xll.SNL.Clients.Office.Excel.Functions.SPG($A432, "SP_SHARES_OUT_PERIOD_END", B$3)</f>
        <v>NA</v>
      </c>
      <c r="C432" s="9" cm="1">
        <f t="array" ref="C432">_xll.SNL.Clients.Office.Excel.Functions.SPG($A432, "SP_SHARES_OUT_PERIOD_END", C$3)</f>
        <v>273789000</v>
      </c>
      <c r="D432" s="9" cm="1">
        <f t="array" ref="D432">_xll.SNL.Clients.Office.Excel.Functions.SPG($A432, "SP_SHARES_OUT_PERIOD_END", D$3)</f>
        <v>279839000</v>
      </c>
      <c r="E432" s="9" cm="1">
        <f t="array" ref="E432">_xll.SNL.Clients.Office.Excel.Functions.SPG($A432, "SP_SHARES_OUT_PERIOD_END", E$3)</f>
        <v>279520000</v>
      </c>
      <c r="F432" s="9" cm="1">
        <f t="array" ref="F432">_xll.SNL.Clients.Office.Excel.Functions.SPG($A432, "SP_SHARES_OUT_PERIOD_END", F$3)</f>
        <v>284014000</v>
      </c>
      <c r="G432" s="9" cm="1">
        <f t="array" ref="G432">_xll.SNL.Clients.Office.Excel.Functions.SPG($A432, "SP_SHARES_OUT_PERIOD_END", G$3)</f>
        <v>292504000</v>
      </c>
      <c r="H432" s="9" cm="1">
        <f t="array" ref="H432">_xll.SNL.Clients.Office.Excel.Functions.SPG($A432, "SP_SHARES_OUT_PERIOD_END", H$3)</f>
        <v>293764000</v>
      </c>
      <c r="I432" s="9" cm="1">
        <f t="array" ref="I432">_xll.SNL.Clients.Office.Excel.Functions.SPG($A432, "SP_SHARES_OUT_PERIOD_END", I$3)</f>
        <v>295830000</v>
      </c>
      <c r="J432" s="9" cm="1">
        <f t="array" ref="J432">_xll.SNL.Clients.Office.Excel.Functions.SPG($A432, "SP_SHARES_OUT_PERIOD_END", J$3)</f>
        <v>296249000</v>
      </c>
    </row>
    <row r="433" spans="1:10" x14ac:dyDescent="0.3">
      <c r="A433" s="11" t="s">
        <v>434</v>
      </c>
      <c r="B433" s="9" t="str" cm="1">
        <f t="array" ref="B433">_xll.SNL.Clients.Office.Excel.Functions.SPG($A433, "SP_SHARES_OUT_PERIOD_END", B$3)</f>
        <v>NA</v>
      </c>
      <c r="C433" s="9" cm="1">
        <f t="array" ref="C433">_xll.SNL.Clients.Office.Excel.Functions.SPG($A433, "SP_SHARES_OUT_PERIOD_END", C$3)</f>
        <v>123766000</v>
      </c>
      <c r="D433" s="9" cm="1">
        <f t="array" ref="D433">_xll.SNL.Clients.Office.Excel.Functions.SPG($A433, "SP_SHARES_OUT_PERIOD_END", D$3)</f>
        <v>123673684</v>
      </c>
      <c r="E433" s="9" cm="1">
        <f t="array" ref="E433">_xll.SNL.Clients.Office.Excel.Functions.SPG($A433, "SP_SHARES_OUT_PERIOD_END", E$3)</f>
        <v>124201807</v>
      </c>
      <c r="F433" s="9" cm="1">
        <f t="array" ref="F433">_xll.SNL.Clients.Office.Excel.Functions.SPG($A433, "SP_SHARES_OUT_PERIOD_END", F$3)</f>
        <v>124186844</v>
      </c>
      <c r="G433" s="9" cm="1">
        <f t="array" ref="G433">_xll.SNL.Clients.Office.Excel.Functions.SPG($A433, "SP_SHARES_OUT_PERIOD_END", G$3)</f>
        <v>124080634</v>
      </c>
      <c r="H433" s="9" cm="1">
        <f t="array" ref="H433">_xll.SNL.Clients.Office.Excel.Functions.SPG($A433, "SP_SHARES_OUT_PERIOD_END", H$3)</f>
        <v>124001348</v>
      </c>
      <c r="I433" s="9" cm="1">
        <f t="array" ref="I433">_xll.SNL.Clients.Office.Excel.Functions.SPG($A433, "SP_SHARES_OUT_PERIOD_END", I$3)</f>
        <v>123820022</v>
      </c>
      <c r="J433" s="9" cm="1">
        <f t="array" ref="J433">_xll.SNL.Clients.Office.Excel.Functions.SPG($A433, "SP_SHARES_OUT_PERIOD_END", J$3)</f>
        <v>123611466</v>
      </c>
    </row>
    <row r="434" spans="1:10" x14ac:dyDescent="0.3">
      <c r="A434" s="11" t="s">
        <v>435</v>
      </c>
      <c r="B434" s="9" t="str" cm="1">
        <f t="array" ref="B434">_xll.SNL.Clients.Office.Excel.Functions.SPG($A434, "SP_SHARES_OUT_PERIOD_END", B$3)</f>
        <v>NA</v>
      </c>
      <c r="C434" s="9" t="str" cm="1">
        <f t="array" ref="C434">_xll.SNL.Clients.Office.Excel.Functions.SPG($A434, "SP_SHARES_OUT_PERIOD_END", C$3)</f>
        <v>NA</v>
      </c>
      <c r="D434" s="9" cm="1">
        <f t="array" ref="D434">_xll.SNL.Clients.Office.Excel.Functions.SPG($A434, "SP_SHARES_OUT_PERIOD_END", D$3)</f>
        <v>4310000000</v>
      </c>
      <c r="E434" s="9" cm="1">
        <f t="array" ref="E434">_xll.SNL.Clients.Office.Excel.Functions.SPG($A434, "SP_SHARES_OUT_PERIOD_END", E$3)</f>
        <v>4309000000</v>
      </c>
      <c r="F434" s="9" cm="1">
        <f t="array" ref="F434">_xll.SNL.Clients.Office.Excel.Functions.SPG($A434, "SP_SHARES_OUT_PERIOD_END", F$3)</f>
        <v>4308000000</v>
      </c>
      <c r="G434" s="9" cm="1">
        <f t="array" ref="G434">_xll.SNL.Clients.Office.Excel.Functions.SPG($A434, "SP_SHARES_OUT_PERIOD_END", G$3)</f>
        <v>4308000000</v>
      </c>
      <c r="H434" s="9" cm="1">
        <f t="array" ref="H434">_xll.SNL.Clients.Office.Excel.Functions.SPG($A434, "SP_SHARES_OUT_PERIOD_END", H$3)</f>
        <v>4324000000</v>
      </c>
      <c r="I434" s="9" cm="1">
        <f t="array" ref="I434">_xll.SNL.Clients.Office.Excel.Functions.SPG($A434, "SP_SHARES_OUT_PERIOD_END", I$3)</f>
        <v>4324000000</v>
      </c>
      <c r="J434" s="9" cm="1">
        <f t="array" ref="J434">_xll.SNL.Clients.Office.Excel.Functions.SPG($A434, "SP_SHARES_OUT_PERIOD_END", J$3)</f>
        <v>4325000000</v>
      </c>
    </row>
    <row r="435" spans="1:10" x14ac:dyDescent="0.3">
      <c r="A435" s="11" t="s">
        <v>436</v>
      </c>
      <c r="B435" s="9" t="str" cm="1">
        <f t="array" ref="B435">_xll.SNL.Clients.Office.Excel.Functions.SPG($A435, "SP_SHARES_OUT_PERIOD_END", B$3)</f>
        <v>NA</v>
      </c>
      <c r="C435" s="9" t="str" cm="1">
        <f t="array" ref="C435">_xll.SNL.Clients.Office.Excel.Functions.SPG($A435, "SP_SHARES_OUT_PERIOD_END", C$3)</f>
        <v>NA</v>
      </c>
      <c r="D435" s="9" cm="1">
        <f t="array" ref="D435">_xll.SNL.Clients.Office.Excel.Functions.SPG($A435, "SP_SHARES_OUT_PERIOD_END", D$3)</f>
        <v>199600000</v>
      </c>
      <c r="E435" s="9" cm="1">
        <f t="array" ref="E435">_xll.SNL.Clients.Office.Excel.Functions.SPG($A435, "SP_SHARES_OUT_PERIOD_END", E$3)</f>
        <v>199100000</v>
      </c>
      <c r="F435" s="9" cm="1">
        <f t="array" ref="F435">_xll.SNL.Clients.Office.Excel.Functions.SPG($A435, "SP_SHARES_OUT_PERIOD_END", F$3)</f>
        <v>199100000</v>
      </c>
      <c r="G435" s="9" cm="1">
        <f t="array" ref="G435">_xll.SNL.Clients.Office.Excel.Functions.SPG($A435, "SP_SHARES_OUT_PERIOD_END", G$3)</f>
        <v>198700000</v>
      </c>
      <c r="H435" s="9" cm="1">
        <f t="array" ref="H435">_xll.SNL.Clients.Office.Excel.Functions.SPG($A435, "SP_SHARES_OUT_PERIOD_END", H$3)</f>
        <v>198000000</v>
      </c>
      <c r="I435" s="9" cm="1">
        <f t="array" ref="I435">_xll.SNL.Clients.Office.Excel.Functions.SPG($A435, "SP_SHARES_OUT_PERIOD_END", I$3)</f>
        <v>198000000</v>
      </c>
      <c r="J435" s="9" cm="1">
        <f t="array" ref="J435">_xll.SNL.Clients.Office.Excel.Functions.SPG($A435, "SP_SHARES_OUT_PERIOD_END", J$3)</f>
        <v>198000000</v>
      </c>
    </row>
    <row r="436" spans="1:10" x14ac:dyDescent="0.3">
      <c r="A436" s="11" t="s">
        <v>437</v>
      </c>
      <c r="B436" s="9" t="str" cm="1">
        <f t="array" ref="B436">_xll.SNL.Clients.Office.Excel.Functions.SPG($A436, "SP_SHARES_OUT_PERIOD_END", B$3)</f>
        <v>NA</v>
      </c>
      <c r="C436" s="9" cm="1">
        <f t="array" ref="C436">_xll.SNL.Clients.Office.Excel.Functions.SPG($A436, "SP_SHARES_OUT_PERIOD_END", C$3)</f>
        <v>359692749</v>
      </c>
      <c r="D436" s="9" cm="1">
        <f t="array" ref="D436">_xll.SNL.Clients.Office.Excel.Functions.SPG($A436, "SP_SHARES_OUT_PERIOD_END", D$3)</f>
        <v>358977489</v>
      </c>
      <c r="E436" s="9" cm="1">
        <f t="array" ref="E436">_xll.SNL.Clients.Office.Excel.Functions.SPG($A436, "SP_SHARES_OUT_PERIOD_END", E$3)</f>
        <v>358688603</v>
      </c>
      <c r="F436" s="9" cm="1">
        <f t="array" ref="F436">_xll.SNL.Clients.Office.Excel.Functions.SPG($A436, "SP_SHARES_OUT_PERIOD_END", F$3)</f>
        <v>358555824</v>
      </c>
      <c r="G436" s="9" cm="1">
        <f t="array" ref="G436">_xll.SNL.Clients.Office.Excel.Functions.SPG($A436, "SP_SHARES_OUT_PERIOD_END", G$3)</f>
        <v>358425765</v>
      </c>
      <c r="H436" s="9" cm="1">
        <f t="array" ref="H436">_xll.SNL.Clients.Office.Excel.Functions.SPG($A436, "SP_SHARES_OUT_PERIOD_END", H$3)</f>
        <v>357842970</v>
      </c>
      <c r="I436" s="9" cm="1">
        <f t="array" ref="I436">_xll.SNL.Clients.Office.Excel.Functions.SPG($A436, "SP_SHARES_OUT_PERIOD_END", I$3)</f>
        <v>357619915</v>
      </c>
      <c r="J436" s="9" cm="1">
        <f t="array" ref="J436">_xll.SNL.Clients.Office.Excel.Functions.SPG($A436, "SP_SHARES_OUT_PERIOD_END", J$3)</f>
        <v>357367764</v>
      </c>
    </row>
    <row r="437" spans="1:10" x14ac:dyDescent="0.3">
      <c r="A437" s="11" t="s">
        <v>438</v>
      </c>
      <c r="B437" s="9" t="str" cm="1">
        <f t="array" ref="B437">_xll.SNL.Clients.Office.Excel.Functions.SPG($A437, "SP_SHARES_OUT_PERIOD_END", B$3)</f>
        <v>NA</v>
      </c>
      <c r="C437" s="9" t="str" cm="1">
        <f t="array" ref="C437">_xll.SNL.Clients.Office.Excel.Functions.SPG($A437, "SP_SHARES_OUT_PERIOD_END", C$3)</f>
        <v>NA</v>
      </c>
      <c r="D437" s="9" cm="1">
        <f t="array" ref="D437">_xll.SNL.Clients.Office.Excel.Functions.SPG($A437, "SP_SHARES_OUT_PERIOD_END", D$3)</f>
        <v>314190854</v>
      </c>
      <c r="E437" s="9" cm="1">
        <f t="array" ref="E437">_xll.SNL.Clients.Office.Excel.Functions.SPG($A437, "SP_SHARES_OUT_PERIOD_END", E$3)</f>
        <v>316162882</v>
      </c>
      <c r="F437" s="9" cm="1">
        <f t="array" ref="F437">_xll.SNL.Clients.Office.Excel.Functions.SPG($A437, "SP_SHARES_OUT_PERIOD_END", F$3)</f>
        <v>324014481</v>
      </c>
      <c r="G437" s="9" cm="1">
        <f t="array" ref="G437">_xll.SNL.Clients.Office.Excel.Functions.SPG($A437, "SP_SHARES_OUT_PERIOD_END", G$3)</f>
        <v>323376354</v>
      </c>
      <c r="H437" s="9" cm="1">
        <f t="array" ref="H437">_xll.SNL.Clients.Office.Excel.Functions.SPG($A437, "SP_SHARES_OUT_PERIOD_END", H$3)</f>
        <v>326604718</v>
      </c>
      <c r="I437" s="9" cm="1">
        <f t="array" ref="I437">_xll.SNL.Clients.Office.Excel.Functions.SPG($A437, "SP_SHARES_OUT_PERIOD_END", I$3)</f>
        <v>330811807</v>
      </c>
      <c r="J437" s="9" cm="1">
        <f t="array" ref="J437">_xll.SNL.Clients.Office.Excel.Functions.SPG($A437, "SP_SHARES_OUT_PERIOD_END", J$3)</f>
        <v>332884318</v>
      </c>
    </row>
    <row r="438" spans="1:10" x14ac:dyDescent="0.3">
      <c r="A438" s="11" t="s">
        <v>439</v>
      </c>
      <c r="B438" s="9" t="str" cm="1">
        <f t="array" ref="B438">_xll.SNL.Clients.Office.Excel.Functions.SPG($A438, "SP_SHARES_OUT_PERIOD_END", B$3)</f>
        <v>NA</v>
      </c>
      <c r="C438" s="9" cm="1">
        <f t="array" ref="C438">_xll.SNL.Clients.Office.Excel.Functions.SPG($A438, "SP_SHARES_OUT_PERIOD_END", C$3)</f>
        <v>287600000</v>
      </c>
      <c r="D438" s="9" cm="1">
        <f t="array" ref="D438">_xll.SNL.Clients.Office.Excel.Functions.SPG($A438, "SP_SHARES_OUT_PERIOD_END", D$3)</f>
        <v>298472098</v>
      </c>
      <c r="E438" s="9" cm="1">
        <f t="array" ref="E438">_xll.SNL.Clients.Office.Excel.Functions.SPG($A438, "SP_SHARES_OUT_PERIOD_END", E$3)</f>
        <v>293989261</v>
      </c>
      <c r="F438" s="9" cm="1">
        <f t="array" ref="F438">_xll.SNL.Clients.Office.Excel.Functions.SPG($A438, "SP_SHARES_OUT_PERIOD_END", F$3)</f>
        <v>296807139</v>
      </c>
      <c r="G438" s="9" cm="1">
        <f t="array" ref="G438">_xll.SNL.Clients.Office.Excel.Functions.SPG($A438, "SP_SHARES_OUT_PERIOD_END", G$3)</f>
        <v>298472098</v>
      </c>
      <c r="H438" s="9" cm="1">
        <f t="array" ref="H438">_xll.SNL.Clients.Office.Excel.Functions.SPG($A438, "SP_SHARES_OUT_PERIOD_END", H$3)</f>
        <v>302436787</v>
      </c>
      <c r="I438" s="9" cm="1">
        <f t="array" ref="I438">_xll.SNL.Clients.Office.Excel.Functions.SPG($A438, "SP_SHARES_OUT_PERIOD_END", I$3)</f>
        <v>307070694</v>
      </c>
      <c r="J438" s="9" cm="1">
        <f t="array" ref="J438">_xll.SNL.Clients.Office.Excel.Functions.SPG($A438, "SP_SHARES_OUT_PERIOD_END", J$3)</f>
        <v>311779719</v>
      </c>
    </row>
    <row r="439" spans="1:10" x14ac:dyDescent="0.3">
      <c r="A439" s="11" t="s">
        <v>440</v>
      </c>
      <c r="B439" s="9" t="str" cm="1">
        <f t="array" ref="B439">_xll.SNL.Clients.Office.Excel.Functions.SPG($A439, "SP_SHARES_OUT_PERIOD_END", B$3)</f>
        <v>NA</v>
      </c>
      <c r="C439" s="9" cm="1">
        <f t="array" ref="C439">_xll.SNL.Clients.Office.Excel.Functions.SPG($A439, "SP_SHARES_OUT_PERIOD_END", C$3)</f>
        <v>202962824</v>
      </c>
      <c r="D439" s="9" cm="1">
        <f t="array" ref="D439">_xll.SNL.Clients.Office.Excel.Functions.SPG($A439, "SP_SHARES_OUT_PERIOD_END", D$3)</f>
        <v>202345827</v>
      </c>
      <c r="E439" s="9" cm="1">
        <f t="array" ref="E439">_xll.SNL.Clients.Office.Excel.Functions.SPG($A439, "SP_SHARES_OUT_PERIOD_END", E$3)</f>
        <v>202271990</v>
      </c>
      <c r="F439" s="9" cm="1">
        <f t="array" ref="F439">_xll.SNL.Clients.Office.Excel.Functions.SPG($A439, "SP_SHARES_OUT_PERIOD_END", F$3)</f>
        <v>202220815</v>
      </c>
      <c r="G439" s="9" cm="1">
        <f t="array" ref="G439">_xll.SNL.Clients.Office.Excel.Functions.SPG($A439, "SP_SHARES_OUT_PERIOD_END", G$3)</f>
        <v>204392926</v>
      </c>
      <c r="H439" s="9" cm="1">
        <f t="array" ref="H439">_xll.SNL.Clients.Office.Excel.Functions.SPG($A439, "SP_SHARES_OUT_PERIOD_END", H$3)</f>
        <v>204489207</v>
      </c>
      <c r="I439" s="9" cm="1">
        <f t="array" ref="I439">_xll.SNL.Clients.Office.Excel.Functions.SPG($A439, "SP_SHARES_OUT_PERIOD_END", I$3)</f>
        <v>204448235</v>
      </c>
      <c r="J439" s="9" cm="1">
        <f t="array" ref="J439">_xll.SNL.Clients.Office.Excel.Functions.SPG($A439, "SP_SHARES_OUT_PERIOD_END", J$3)</f>
        <v>204373590</v>
      </c>
    </row>
    <row r="440" spans="1:10" x14ac:dyDescent="0.3">
      <c r="A440" s="11" t="s">
        <v>441</v>
      </c>
      <c r="B440" s="9" t="str" cm="1">
        <f t="array" ref="B440">_xll.SNL.Clients.Office.Excel.Functions.SPG($A440, "SP_SHARES_OUT_PERIOD_END", B$3)</f>
        <v>NA</v>
      </c>
      <c r="C440" s="9" t="str" cm="1">
        <f t="array" ref="C440">_xll.SNL.Clients.Office.Excel.Functions.SPG($A440, "SP_SHARES_OUT_PERIOD_END", C$3)</f>
        <v>NA</v>
      </c>
      <c r="D440" s="9" cm="1">
        <f t="array" ref="D440">_xll.SNL.Clients.Office.Excel.Functions.SPG($A440, "SP_SHARES_OUT_PERIOD_END", D$3)</f>
        <v>993000000</v>
      </c>
      <c r="E440" s="9" cm="1">
        <f t="array" ref="E440">_xll.SNL.Clients.Office.Excel.Functions.SPG($A440, "SP_SHARES_OUT_PERIOD_END", E$3)</f>
        <v>993000000</v>
      </c>
      <c r="F440" s="9" cm="1">
        <f t="array" ref="F440">_xll.SNL.Clients.Office.Excel.Functions.SPG($A440, "SP_SHARES_OUT_PERIOD_END", F$3)</f>
        <v>992000000</v>
      </c>
      <c r="G440" s="9" cm="1">
        <f t="array" ref="G440">_xll.SNL.Clients.Office.Excel.Functions.SPG($A440, "SP_SHARES_OUT_PERIOD_END", G$3)</f>
        <v>992000000</v>
      </c>
      <c r="H440" s="9" cm="1">
        <f t="array" ref="H440">_xll.SNL.Clients.Office.Excel.Functions.SPG($A440, "SP_SHARES_OUT_PERIOD_END", H$3)</f>
        <v>996000000</v>
      </c>
      <c r="I440" s="9" cm="1">
        <f t="array" ref="I440">_xll.SNL.Clients.Office.Excel.Functions.SPG($A440, "SP_SHARES_OUT_PERIOD_END", I$3)</f>
        <v>1001000000</v>
      </c>
      <c r="J440" s="9" cm="1">
        <f t="array" ref="J440">_xll.SNL.Clients.Office.Excel.Functions.SPG($A440, "SP_SHARES_OUT_PERIOD_END", J$3)</f>
        <v>1007000000</v>
      </c>
    </row>
    <row r="441" spans="1:10" x14ac:dyDescent="0.3">
      <c r="A441" s="11" t="s">
        <v>442</v>
      </c>
      <c r="B441" s="9" t="str" cm="1">
        <f t="array" ref="B441">_xll.SNL.Clients.Office.Excel.Functions.SPG($A441, "SP_SHARES_OUT_PERIOD_END", B$3)</f>
        <v>NA</v>
      </c>
      <c r="C441" s="9" t="str" cm="1">
        <f t="array" ref="C441">_xll.SNL.Clients.Office.Excel.Functions.SPG($A441, "SP_SHARES_OUT_PERIOD_END", C$3)</f>
        <v>NA</v>
      </c>
      <c r="D441" s="9" cm="1">
        <f t="array" ref="D441">_xll.SNL.Clients.Office.Excel.Functions.SPG($A441, "SP_SHARES_OUT_PERIOD_END", D$3)</f>
        <v>372508618</v>
      </c>
      <c r="E441" s="9" cm="1">
        <f t="array" ref="E441">_xll.SNL.Clients.Office.Excel.Functions.SPG($A441, "SP_SHARES_OUT_PERIOD_END", E$3)</f>
        <v>375590566</v>
      </c>
      <c r="F441" s="9" cm="1">
        <f t="array" ref="F441">_xll.SNL.Clients.Office.Excel.Functions.SPG($A441, "SP_SHARES_OUT_PERIOD_END", F$3)</f>
        <v>377423506</v>
      </c>
      <c r="G441" s="9" cm="1">
        <f t="array" ref="G441">_xll.SNL.Clients.Office.Excel.Functions.SPG($A441, "SP_SHARES_OUT_PERIOD_END", G$3)</f>
        <v>378700000</v>
      </c>
      <c r="H441" s="9" cm="1">
        <f t="array" ref="H441">_xll.SNL.Clients.Office.Excel.Functions.SPG($A441, "SP_SHARES_OUT_PERIOD_END", H$3)</f>
        <v>383004131</v>
      </c>
      <c r="I441" s="9" cm="1">
        <f t="array" ref="I441">_xll.SNL.Clients.Office.Excel.Functions.SPG($A441, "SP_SHARES_OUT_PERIOD_END", I$3)</f>
        <v>384934698</v>
      </c>
      <c r="J441" s="9" cm="1">
        <f t="array" ref="J441">_xll.SNL.Clients.Office.Excel.Functions.SPG($A441, "SP_SHARES_OUT_PERIOD_END", J$3)</f>
        <v>386032784</v>
      </c>
    </row>
    <row r="442" spans="1:10" x14ac:dyDescent="0.3">
      <c r="A442" s="11" t="s">
        <v>443</v>
      </c>
      <c r="B442" s="9" t="str" cm="1">
        <f t="array" ref="B442">_xll.SNL.Clients.Office.Excel.Functions.SPG($A442, "SP_SHARES_OUT_PERIOD_END", B$3)</f>
        <v>NA</v>
      </c>
      <c r="C442" s="9" t="str" cm="1">
        <f t="array" ref="C442">_xll.SNL.Clients.Office.Excel.Functions.SPG($A442, "SP_SHARES_OUT_PERIOD_END", C$3)</f>
        <v>NA</v>
      </c>
      <c r="D442" s="9" cm="1">
        <f t="array" ref="D442">_xll.SNL.Clients.Office.Excel.Functions.SPG($A442, "SP_SHARES_OUT_PERIOD_END", D$3)</f>
        <v>106416530</v>
      </c>
      <c r="E442" s="9" cm="1">
        <f t="array" ref="E442">_xll.SNL.Clients.Office.Excel.Functions.SPG($A442, "SP_SHARES_OUT_PERIOD_END", E$3)</f>
        <v>106408530</v>
      </c>
      <c r="F442" s="9" cm="1">
        <f t="array" ref="F442">_xll.SNL.Clients.Office.Excel.Functions.SPG($A442, "SP_SHARES_OUT_PERIOD_END", F$3)</f>
        <v>106194281</v>
      </c>
      <c r="G442" s="9" cm="1">
        <f t="array" ref="G442">_xll.SNL.Clients.Office.Excel.Functions.SPG($A442, "SP_SHARES_OUT_PERIOD_END", G$3)</f>
        <v>106177319</v>
      </c>
      <c r="H442" s="9" cm="1">
        <f t="array" ref="H442">_xll.SNL.Clients.Office.Excel.Functions.SPG($A442, "SP_SHARES_OUT_PERIOD_END", H$3)</f>
        <v>102154601</v>
      </c>
      <c r="I442" s="9" cm="1">
        <f t="array" ref="I442">_xll.SNL.Clients.Office.Excel.Functions.SPG($A442, "SP_SHARES_OUT_PERIOD_END", I$3)</f>
        <v>102132673</v>
      </c>
      <c r="J442" s="9" cm="1">
        <f t="array" ref="J442">_xll.SNL.Clients.Office.Excel.Functions.SPG($A442, "SP_SHARES_OUT_PERIOD_END", J$3)</f>
        <v>104398618</v>
      </c>
    </row>
    <row r="443" spans="1:10" x14ac:dyDescent="0.3">
      <c r="A443" s="11" t="s">
        <v>444</v>
      </c>
      <c r="B443" s="9" t="str" cm="1">
        <f t="array" ref="B443">_xll.SNL.Clients.Office.Excel.Functions.SPG($A443, "SP_SHARES_OUT_PERIOD_END", B$3)</f>
        <v>NA</v>
      </c>
      <c r="C443" s="9" t="str" cm="1">
        <f t="array" ref="C443">_xll.SNL.Clients.Office.Excel.Functions.SPG($A443, "SP_SHARES_OUT_PERIOD_END", C$3)</f>
        <v>NA</v>
      </c>
      <c r="D443" s="9" cm="1">
        <f t="array" ref="D443">_xll.SNL.Clients.Office.Excel.Functions.SPG($A443, "SP_SHARES_OUT_PERIOD_END", D$3)</f>
        <v>1209000000</v>
      </c>
      <c r="E443" s="9" cm="1">
        <f t="array" ref="E443">_xll.SNL.Clients.Office.Excel.Functions.SPG($A443, "SP_SHARES_OUT_PERIOD_END", E$3)</f>
        <v>1209000000</v>
      </c>
      <c r="F443" s="9" cm="1">
        <f t="array" ref="F443">_xll.SNL.Clients.Office.Excel.Functions.SPG($A443, "SP_SHARES_OUT_PERIOD_END", F$3)</f>
        <v>1214000000</v>
      </c>
      <c r="G443" s="9" cm="1">
        <f t="array" ref="G443">_xll.SNL.Clients.Office.Excel.Functions.SPG($A443, "SP_SHARES_OUT_PERIOD_END", G$3)</f>
        <v>1218000000</v>
      </c>
      <c r="H443" s="9" cm="1">
        <f t="array" ref="H443">_xll.SNL.Clients.Office.Excel.Functions.SPG($A443, "SP_SHARES_OUT_PERIOD_END", H$3)</f>
        <v>1227000000</v>
      </c>
      <c r="I443" s="9" cm="1">
        <f t="array" ref="I443">_xll.SNL.Clients.Office.Excel.Functions.SPG($A443, "SP_SHARES_OUT_PERIOD_END", I$3)</f>
        <v>1228000000</v>
      </c>
      <c r="J443" s="9" cm="1">
        <f t="array" ref="J443">_xll.SNL.Clients.Office.Excel.Functions.SPG($A443, "SP_SHARES_OUT_PERIOD_END", J$3)</f>
        <v>1227000000</v>
      </c>
    </row>
    <row r="444" spans="1:10" x14ac:dyDescent="0.3">
      <c r="A444" s="11" t="s">
        <v>445</v>
      </c>
      <c r="B444" s="9" t="str" cm="1">
        <f t="array" ref="B444">_xll.SNL.Clients.Office.Excel.Functions.SPG($A444, "SP_SHARES_OUT_PERIOD_END", B$3)</f>
        <v>NA</v>
      </c>
      <c r="C444" s="9" t="str" cm="1">
        <f t="array" ref="C444">_xll.SNL.Clients.Office.Excel.Functions.SPG($A444, "SP_SHARES_OUT_PERIOD_END", C$3)</f>
        <v>NA</v>
      </c>
      <c r="D444" s="9" cm="1">
        <f t="array" ref="D444">_xll.SNL.Clients.Office.Excel.Functions.SPG($A444, "SP_SHARES_OUT_PERIOD_END", D$3)</f>
        <v>724000000</v>
      </c>
      <c r="E444" s="9" cm="1">
        <f t="array" ref="E444">_xll.SNL.Clients.Office.Excel.Functions.SPG($A444, "SP_SHARES_OUT_PERIOD_END", E$3)</f>
        <v>724000000</v>
      </c>
      <c r="F444" s="9" cm="1">
        <f t="array" ref="F444">_xll.SNL.Clients.Office.Excel.Functions.SPG($A444, "SP_SHARES_OUT_PERIOD_END", F$3)</f>
        <v>722000000</v>
      </c>
      <c r="G444" s="9" cm="1">
        <f t="array" ref="G444">_xll.SNL.Clients.Office.Excel.Functions.SPG($A444, "SP_SHARES_OUT_PERIOD_END", G$3)</f>
        <v>720000000</v>
      </c>
      <c r="H444" s="9" cm="1">
        <f t="array" ref="H444">_xll.SNL.Clients.Office.Excel.Functions.SPG($A444, "SP_SHARES_OUT_PERIOD_END", H$3)</f>
        <v>720000000</v>
      </c>
      <c r="I444" s="9" cm="1">
        <f t="array" ref="I444">_xll.SNL.Clients.Office.Excel.Functions.SPG($A444, "SP_SHARES_OUT_PERIOD_END", I$3)</f>
        <v>720000000</v>
      </c>
      <c r="J444" s="9" cm="1">
        <f t="array" ref="J444">_xll.SNL.Clients.Office.Excel.Functions.SPG($A444, "SP_SHARES_OUT_PERIOD_END", J$3)</f>
        <v>718000000</v>
      </c>
    </row>
    <row r="445" spans="1:10" x14ac:dyDescent="0.3">
      <c r="A445" s="11" t="s">
        <v>446</v>
      </c>
      <c r="B445" s="9" t="str" cm="1">
        <f t="array" ref="B445">_xll.SNL.Clients.Office.Excel.Functions.SPG($A445, "SP_SHARES_OUT_PERIOD_END", B$3)</f>
        <v>NA</v>
      </c>
      <c r="C445" s="9" t="str" cm="1">
        <f t="array" ref="C445">_xll.SNL.Clients.Office.Excel.Functions.SPG($A445, "SP_SHARES_OUT_PERIOD_END", C$3)</f>
        <v>NA</v>
      </c>
      <c r="D445" s="9" cm="1">
        <f t="array" ref="D445">_xll.SNL.Clients.Office.Excel.Functions.SPG($A445, "SP_SHARES_OUT_PERIOD_END", D$3)</f>
        <v>317869351</v>
      </c>
      <c r="E445" s="9" cm="1">
        <f t="array" ref="E445">_xll.SNL.Clients.Office.Excel.Functions.SPG($A445, "SP_SHARES_OUT_PERIOD_END", E$3)</f>
        <v>319640550</v>
      </c>
      <c r="F445" s="9" cm="1">
        <f t="array" ref="F445">_xll.SNL.Clients.Office.Excel.Functions.SPG($A445, "SP_SHARES_OUT_PERIOD_END", F$3)</f>
        <v>321392799</v>
      </c>
      <c r="G445" s="9" cm="1">
        <f t="array" ref="G445">_xll.SNL.Clients.Office.Excel.Functions.SPG($A445, "SP_SHARES_OUT_PERIOD_END", G$3)</f>
        <v>324103141</v>
      </c>
      <c r="H445" s="9" cm="1">
        <f t="array" ref="H445">_xll.SNL.Clients.Office.Excel.Functions.SPG($A445, "SP_SHARES_OUT_PERIOD_END", H$3)</f>
        <v>328333935</v>
      </c>
      <c r="I445" s="9" cm="1">
        <f t="array" ref="I445">_xll.SNL.Clients.Office.Excel.Functions.SPG($A445, "SP_SHARES_OUT_PERIOD_END", I$3)</f>
        <v>332234087</v>
      </c>
      <c r="J445" s="9" cm="1">
        <f t="array" ref="J445">_xll.SNL.Clients.Office.Excel.Functions.SPG($A445, "SP_SHARES_OUT_PERIOD_END", J$3)</f>
        <v>332098640</v>
      </c>
    </row>
    <row r="446" spans="1:10" x14ac:dyDescent="0.3">
      <c r="A446" s="11" t="s">
        <v>447</v>
      </c>
      <c r="B446" s="9" t="str" cm="1">
        <f t="array" ref="B446">_xll.SNL.Clients.Office.Excel.Functions.SPG($A446, "SP_SHARES_OUT_PERIOD_END", B$3)</f>
        <v>NA</v>
      </c>
      <c r="C446" s="9" cm="1">
        <f t="array" ref="C446">_xll.SNL.Clients.Office.Excel.Functions.SPG($A446, "SP_SHARES_OUT_PERIOD_END", C$3)</f>
        <v>395937013</v>
      </c>
      <c r="D446" s="9" cm="1">
        <f t="array" ref="D446">_xll.SNL.Clients.Office.Excel.Functions.SPG($A446, "SP_SHARES_OUT_PERIOD_END", D$3)</f>
        <v>396919273</v>
      </c>
      <c r="E446" s="9" cm="1">
        <f t="array" ref="E446">_xll.SNL.Clients.Office.Excel.Functions.SPG($A446, "SP_SHARES_OUT_PERIOD_END", E$3)</f>
        <v>397557998</v>
      </c>
      <c r="F446" s="9" cm="1">
        <f t="array" ref="F446">_xll.SNL.Clients.Office.Excel.Functions.SPG($A446, "SP_SHARES_OUT_PERIOD_END", F$3)</f>
        <v>398047306</v>
      </c>
      <c r="G446" s="9" cm="1">
        <f t="array" ref="G446">_xll.SNL.Clients.Office.Excel.Functions.SPG($A446, "SP_SHARES_OUT_PERIOD_END", G$3)</f>
        <v>398029217</v>
      </c>
      <c r="H446" s="9" cm="1">
        <f t="array" ref="H446">_xll.SNL.Clients.Office.Excel.Functions.SPG($A446, "SP_SHARES_OUT_PERIOD_END", H$3)</f>
        <v>398340795</v>
      </c>
      <c r="I446" s="9" cm="1">
        <f t="array" ref="I446">_xll.SNL.Clients.Office.Excel.Functions.SPG($A446, "SP_SHARES_OUT_PERIOD_END", I$3)</f>
        <v>398248308</v>
      </c>
      <c r="J446" s="9" cm="1">
        <f t="array" ref="J446">_xll.SNL.Clients.Office.Excel.Functions.SPG($A446, "SP_SHARES_OUT_PERIOD_END", J$3)</f>
        <v>399093043</v>
      </c>
    </row>
    <row r="447" spans="1:10" x14ac:dyDescent="0.3">
      <c r="A447" s="11" t="s">
        <v>448</v>
      </c>
      <c r="B447" s="9" t="str" cm="1">
        <f t="array" ref="B447">_xll.SNL.Clients.Office.Excel.Functions.SPG($A447, "SP_SHARES_OUT_PERIOD_END", B$3)</f>
        <v>NA</v>
      </c>
      <c r="C447" s="9" cm="1">
        <f t="array" ref="C447">_xll.SNL.Clients.Office.Excel.Functions.SPG($A447, "SP_SHARES_OUT_PERIOD_END", C$3)</f>
        <v>2344851814</v>
      </c>
      <c r="D447" s="9" cm="1">
        <f t="array" ref="D447">_xll.SNL.Clients.Office.Excel.Functions.SPG($A447, "SP_SHARES_OUT_PERIOD_END", D$3)</f>
        <v>2355041729</v>
      </c>
      <c r="E447" s="9" cm="1">
        <f t="array" ref="E447">_xll.SNL.Clients.Office.Excel.Functions.SPG($A447, "SP_SHARES_OUT_PERIOD_END", E$3)</f>
        <v>2357051000</v>
      </c>
      <c r="F447" s="9" cm="1">
        <f t="array" ref="F447">_xll.SNL.Clients.Office.Excel.Functions.SPG($A447, "SP_SHARES_OUT_PERIOD_END", F$3)</f>
        <v>2360135282</v>
      </c>
      <c r="G447" s="9" cm="1">
        <f t="array" ref="G447">_xll.SNL.Clients.Office.Excel.Functions.SPG($A447, "SP_SHARES_OUT_PERIOD_END", G$3)</f>
        <v>2353021054</v>
      </c>
      <c r="H447" s="9" cm="1">
        <f t="array" ref="H447">_xll.SNL.Clients.Office.Excel.Functions.SPG($A447, "SP_SHARES_OUT_PERIOD_END", H$3)</f>
        <v>2356886211</v>
      </c>
      <c r="I447" s="9" cm="1">
        <f t="array" ref="I447">_xll.SNL.Clients.Office.Excel.Functions.SPG($A447, "SP_SHARES_OUT_PERIOD_END", I$3)</f>
        <v>2362120000</v>
      </c>
      <c r="J447" s="9" cm="1">
        <f t="array" ref="J447">_xll.SNL.Clients.Office.Excel.Functions.SPG($A447, "SP_SHARES_OUT_PERIOD_END", J$3)</f>
        <v>2356969322</v>
      </c>
    </row>
    <row r="448" spans="1:10" x14ac:dyDescent="0.3">
      <c r="A448" s="11" t="s">
        <v>449</v>
      </c>
      <c r="B448" s="9" t="str" cm="1">
        <f t="array" ref="B448">_xll.SNL.Clients.Office.Excel.Functions.SPG($A448, "SP_SHARES_OUT_PERIOD_END", B$3)</f>
        <v>NA</v>
      </c>
      <c r="C448" s="9" cm="1">
        <f t="array" ref="C448">_xll.SNL.Clients.Office.Excel.Functions.SPG($A448, "SP_SHARES_OUT_PERIOD_END", C$3)</f>
        <v>586000000</v>
      </c>
      <c r="D448" s="9" cm="1">
        <f t="array" ref="D448">_xll.SNL.Clients.Office.Excel.Functions.SPG($A448, "SP_SHARES_OUT_PERIOD_END", D$3)</f>
        <v>585800000</v>
      </c>
      <c r="E448" s="9" cm="1">
        <f t="array" ref="E448">_xll.SNL.Clients.Office.Excel.Functions.SPG($A448, "SP_SHARES_OUT_PERIOD_END", E$3)</f>
        <v>585700000</v>
      </c>
      <c r="F448" s="9" cm="1">
        <f t="array" ref="F448">_xll.SNL.Clients.Office.Excel.Functions.SPG($A448, "SP_SHARES_OUT_PERIOD_END", F$3)</f>
        <v>585700000</v>
      </c>
      <c r="G448" s="9" cm="1">
        <f t="array" ref="G448">_xll.SNL.Clients.Office.Excel.Functions.SPG($A448, "SP_SHARES_OUT_PERIOD_END", G$3)</f>
        <v>585300000</v>
      </c>
      <c r="H448" s="9" cm="1">
        <f t="array" ref="H448">_xll.SNL.Clients.Office.Excel.Functions.SPG($A448, "SP_SHARES_OUT_PERIOD_END", H$3)</f>
        <v>585000000</v>
      </c>
      <c r="I448" s="9" cm="1">
        <f t="array" ref="I448">_xll.SNL.Clients.Office.Excel.Functions.SPG($A448, "SP_SHARES_OUT_PERIOD_END", I$3)</f>
        <v>585300000</v>
      </c>
      <c r="J448" s="9" cm="1">
        <f t="array" ref="J448">_xll.SNL.Clients.Office.Excel.Functions.SPG($A448, "SP_SHARES_OUT_PERIOD_END", J$3)</f>
        <v>585400000</v>
      </c>
    </row>
    <row r="449" spans="1:10" x14ac:dyDescent="0.3">
      <c r="A449" s="11" t="s">
        <v>450</v>
      </c>
      <c r="B449" s="9" t="str" cm="1">
        <f t="array" ref="B449">_xll.SNL.Clients.Office.Excel.Functions.SPG($A449, "SP_SHARES_OUT_PERIOD_END", B$3)</f>
        <v>NA</v>
      </c>
      <c r="C449" s="9" cm="1">
        <f t="array" ref="C449">_xll.SNL.Clients.Office.Excel.Functions.SPG($A449, "SP_SHARES_OUT_PERIOD_END", C$3)</f>
        <v>249800000</v>
      </c>
      <c r="D449" s="9" cm="1">
        <f t="array" ref="D449">_xll.SNL.Clients.Office.Excel.Functions.SPG($A449, "SP_SHARES_OUT_PERIOD_END", D$3)</f>
        <v>250600000</v>
      </c>
      <c r="E449" s="9" cm="1">
        <f t="array" ref="E449">_xll.SNL.Clients.Office.Excel.Functions.SPG($A449, "SP_SHARES_OUT_PERIOD_END", E$3)</f>
        <v>251000000</v>
      </c>
      <c r="F449" s="9" cm="1">
        <f t="array" ref="F449">_xll.SNL.Clients.Office.Excel.Functions.SPG($A449, "SP_SHARES_OUT_PERIOD_END", F$3)</f>
        <v>252500000</v>
      </c>
      <c r="G449" s="9" cm="1">
        <f t="array" ref="G449">_xll.SNL.Clients.Office.Excel.Functions.SPG($A449, "SP_SHARES_OUT_PERIOD_END", G$3)</f>
        <v>253116407</v>
      </c>
      <c r="H449" s="9" cm="1">
        <f t="array" ref="H449">_xll.SNL.Clients.Office.Excel.Functions.SPG($A449, "SP_SHARES_OUT_PERIOD_END", H$3)</f>
        <v>255966090</v>
      </c>
      <c r="I449" s="9" cm="1">
        <f t="array" ref="I449">_xll.SNL.Clients.Office.Excel.Functions.SPG($A449, "SP_SHARES_OUT_PERIOD_END", I$3)</f>
        <v>256000000</v>
      </c>
      <c r="J449" s="9" cm="1">
        <f t="array" ref="J449">_xll.SNL.Clients.Office.Excel.Functions.SPG($A449, "SP_SHARES_OUT_PERIOD_END", J$3)</f>
        <v>256700000</v>
      </c>
    </row>
    <row r="450" spans="1:10" x14ac:dyDescent="0.3">
      <c r="A450" s="11" t="s">
        <v>451</v>
      </c>
      <c r="B450" s="9" t="str" cm="1">
        <f t="array" ref="B450">_xll.SNL.Clients.Office.Excel.Functions.SPG($A450, "SP_SHARES_OUT_PERIOD_END", B$3)</f>
        <v>NA</v>
      </c>
      <c r="C450" s="9" t="str" cm="1">
        <f t="array" ref="C450">_xll.SNL.Clients.Office.Excel.Functions.SPG($A450, "SP_SHARES_OUT_PERIOD_END", C$3)</f>
        <v>NA</v>
      </c>
      <c r="D450" s="9" cm="1">
        <f t="array" ref="D450">_xll.SNL.Clients.Office.Excel.Functions.SPG($A450, "SP_SHARES_OUT_PERIOD_END", D$3)</f>
        <v>1095684180</v>
      </c>
      <c r="E450" s="9" cm="1">
        <f t="array" ref="E450">_xll.SNL.Clients.Office.Excel.Functions.SPG($A450, "SP_SHARES_OUT_PERIOD_END", E$3)</f>
        <v>1094565737</v>
      </c>
      <c r="F450" s="9" cm="1">
        <f t="array" ref="F450">_xll.SNL.Clients.Office.Excel.Functions.SPG($A450, "SP_SHARES_OUT_PERIOD_END", F$3)</f>
        <v>1093426111</v>
      </c>
      <c r="G450" s="9" cm="1">
        <f t="array" ref="G450">_xll.SNL.Clients.Office.Excel.Functions.SPG($A450, "SP_SHARES_OUT_PERIOD_END", G$3)</f>
        <v>1091000000</v>
      </c>
      <c r="H450" s="9" cm="1">
        <f t="array" ref="H450">_xll.SNL.Clients.Office.Excel.Functions.SPG($A450, "SP_SHARES_OUT_PERIOD_END", H$3)</f>
        <v>1090619349</v>
      </c>
      <c r="I450" s="9" cm="1">
        <f t="array" ref="I450">_xll.SNL.Clients.Office.Excel.Functions.SPG($A450, "SP_SHARES_OUT_PERIOD_END", I$3)</f>
        <v>1090546579</v>
      </c>
      <c r="J450" s="9" cm="1">
        <f t="array" ref="J450">_xll.SNL.Clients.Office.Excel.Functions.SPG($A450, "SP_SHARES_OUT_PERIOD_END", J$3)</f>
        <v>1090402540</v>
      </c>
    </row>
    <row r="451" spans="1:10" x14ac:dyDescent="0.3">
      <c r="A451" s="11" t="s">
        <v>452</v>
      </c>
      <c r="B451" s="9" t="str" cm="1">
        <f t="array" ref="B451">_xll.SNL.Clients.Office.Excel.Functions.SPG($A451, "SP_SHARES_OUT_PERIOD_END", B$3)</f>
        <v>NA</v>
      </c>
      <c r="C451" s="9" t="str" cm="1">
        <f t="array" ref="C451">_xll.SNL.Clients.Office.Excel.Functions.SPG($A451, "SP_SHARES_OUT_PERIOD_END", C$3)</f>
        <v>NA</v>
      </c>
      <c r="D451" s="9" cm="1">
        <f t="array" ref="D451">_xll.SNL.Clients.Office.Excel.Functions.SPG($A451, "SP_SHARES_OUT_PERIOD_END", D$3)</f>
        <v>1124355838</v>
      </c>
      <c r="E451" s="9" cm="1">
        <f t="array" ref="E451">_xll.SNL.Clients.Office.Excel.Functions.SPG($A451, "SP_SHARES_OUT_PERIOD_END", E$3)</f>
        <v>1127978175</v>
      </c>
      <c r="F451" s="9" cm="1">
        <f t="array" ref="F451">_xll.SNL.Clients.Office.Excel.Functions.SPG($A451, "SP_SHARES_OUT_PERIOD_END", F$3)</f>
        <v>1130829890</v>
      </c>
      <c r="G451" s="9" cm="1">
        <f t="array" ref="G451">_xll.SNL.Clients.Office.Excel.Functions.SPG($A451, "SP_SHARES_OUT_PERIOD_END", G$3)</f>
        <v>1133586545</v>
      </c>
      <c r="H451" s="9" cm="1">
        <f t="array" ref="H451">_xll.SNL.Clients.Office.Excel.Functions.SPG($A451, "SP_SHARES_OUT_PERIOD_END", H$3)</f>
        <v>1140732746</v>
      </c>
      <c r="I451" s="9" cm="1">
        <f t="array" ref="I451">_xll.SNL.Clients.Office.Excel.Functions.SPG($A451, "SP_SHARES_OUT_PERIOD_END", I$3)</f>
        <v>1144948031</v>
      </c>
      <c r="J451" s="9" cm="1">
        <f t="array" ref="J451">_xll.SNL.Clients.Office.Excel.Functions.SPG($A451, "SP_SHARES_OUT_PERIOD_END", J$3)</f>
        <v>1150179322</v>
      </c>
    </row>
    <row r="452" spans="1:10" x14ac:dyDescent="0.3">
      <c r="A452" s="11" t="s">
        <v>453</v>
      </c>
      <c r="B452" s="9" t="str" cm="1">
        <f t="array" ref="B452">_xll.SNL.Clients.Office.Excel.Functions.SPG($A452, "SP_SHARES_OUT_PERIOD_END", B$3)</f>
        <v>NA</v>
      </c>
      <c r="C452" s="9" cm="1">
        <f t="array" ref="C452">_xll.SNL.Clients.Office.Excel.Functions.SPG($A452, "SP_SHARES_OUT_PERIOD_END", C$3)</f>
        <v>226600000</v>
      </c>
      <c r="D452" s="9" cm="1">
        <f t="array" ref="D452">_xll.SNL.Clients.Office.Excel.Functions.SPG($A452, "SP_SHARES_OUT_PERIOD_END", D$3)</f>
        <v>227000000</v>
      </c>
      <c r="E452" s="9" cm="1">
        <f t="array" ref="E452">_xll.SNL.Clients.Office.Excel.Functions.SPG($A452, "SP_SHARES_OUT_PERIOD_END", E$3)</f>
        <v>227900000</v>
      </c>
      <c r="F452" s="9" cm="1">
        <f t="array" ref="F452">_xll.SNL.Clients.Office.Excel.Functions.SPG($A452, "SP_SHARES_OUT_PERIOD_END", F$3)</f>
        <v>229000000</v>
      </c>
      <c r="G452" s="9" cm="1">
        <f t="array" ref="G452">_xll.SNL.Clients.Office.Excel.Functions.SPG($A452, "SP_SHARES_OUT_PERIOD_END", G$3)</f>
        <v>228200000</v>
      </c>
      <c r="H452" s="9" cm="1">
        <f t="array" ref="H452">_xll.SNL.Clients.Office.Excel.Functions.SPG($A452, "SP_SHARES_OUT_PERIOD_END", H$3)</f>
        <v>228400000</v>
      </c>
      <c r="I452" s="9" cm="1">
        <f t="array" ref="I452">_xll.SNL.Clients.Office.Excel.Functions.SPG($A452, "SP_SHARES_OUT_PERIOD_END", I$3)</f>
        <v>228900000</v>
      </c>
      <c r="J452" s="9" cm="1">
        <f t="array" ref="J452">_xll.SNL.Clients.Office.Excel.Functions.SPG($A452, "SP_SHARES_OUT_PERIOD_END", J$3)</f>
        <v>231000000</v>
      </c>
    </row>
    <row r="453" spans="1:10" x14ac:dyDescent="0.3">
      <c r="A453" s="11" t="s">
        <v>454</v>
      </c>
      <c r="B453" s="9" t="str" cm="1">
        <f t="array" ref="B453">_xll.SNL.Clients.Office.Excel.Functions.SPG($A453, "SP_SHARES_OUT_PERIOD_END", B$3)</f>
        <v>NA</v>
      </c>
      <c r="C453" s="9" cm="1">
        <f t="array" ref="C453">_xll.SNL.Clients.Office.Excel.Functions.SPG($A453, "SP_SHARES_OUT_PERIOD_END", C$3)</f>
        <v>1810000000</v>
      </c>
      <c r="D453" s="9" cm="1">
        <f t="array" ref="D453">_xll.SNL.Clients.Office.Excel.Functions.SPG($A453, "SP_SHARES_OUT_PERIOD_END", D$3)</f>
        <v>1812000000</v>
      </c>
      <c r="E453" s="9" cm="1">
        <f t="array" ref="E453">_xll.SNL.Clients.Office.Excel.Functions.SPG($A453, "SP_SHARES_OUT_PERIOD_END", E$3)</f>
        <v>1816000000</v>
      </c>
      <c r="F453" s="9" cm="1">
        <f t="array" ref="F453">_xll.SNL.Clients.Office.Excel.Functions.SPG($A453, "SP_SHARES_OUT_PERIOD_END", F$3)</f>
        <v>1826000000</v>
      </c>
      <c r="G453" s="9" cm="1">
        <f t="array" ref="G453">_xll.SNL.Clients.Office.Excel.Functions.SPG($A453, "SP_SHARES_OUT_PERIOD_END", G$3)</f>
        <v>1881000000</v>
      </c>
      <c r="H453" s="9" cm="1">
        <f t="array" ref="H453">_xll.SNL.Clients.Office.Excel.Functions.SPG($A453, "SP_SHARES_OUT_PERIOD_END", H$3)</f>
        <v>1830000000</v>
      </c>
      <c r="I453" s="9" cm="1">
        <f t="array" ref="I453">_xll.SNL.Clients.Office.Excel.Functions.SPG($A453, "SP_SHARES_OUT_PERIOD_END", I$3)</f>
        <v>1830000000</v>
      </c>
      <c r="J453" s="9" cm="1">
        <f t="array" ref="J453">_xll.SNL.Clients.Office.Excel.Functions.SPG($A453, "SP_SHARES_OUT_PERIOD_END", J$3)</f>
        <v>1827000000</v>
      </c>
    </row>
    <row r="454" spans="1:10" x14ac:dyDescent="0.3">
      <c r="A454" s="11" t="s">
        <v>455</v>
      </c>
      <c r="B454" s="9" t="str" cm="1">
        <f t="array" ref="B454">_xll.SNL.Clients.Office.Excel.Functions.SPG($A454, "SP_SHARES_OUT_PERIOD_END", B$3)</f>
        <v>NA</v>
      </c>
      <c r="C454" s="9" t="str" cm="1">
        <f t="array" ref="C454">_xll.SNL.Clients.Office.Excel.Functions.SPG($A454, "SP_SHARES_OUT_PERIOD_END", C$3)</f>
        <v>NA</v>
      </c>
      <c r="D454" s="9" cm="1">
        <f t="array" ref="D454">_xll.SNL.Clients.Office.Excel.Functions.SPG($A454, "SP_SHARES_OUT_PERIOD_END", D$3)</f>
        <v>1219000000</v>
      </c>
      <c r="E454" s="9" cm="1">
        <f t="array" ref="E454">_xll.SNL.Clients.Office.Excel.Functions.SPG($A454, "SP_SHARES_OUT_PERIOD_END", E$3)</f>
        <v>1219000000</v>
      </c>
      <c r="F454" s="9" cm="1">
        <f t="array" ref="F454">_xll.SNL.Clients.Office.Excel.Functions.SPG($A454, "SP_SHARES_OUT_PERIOD_END", F$3)</f>
        <v>1219000000</v>
      </c>
      <c r="G454" s="9" cm="1">
        <f t="array" ref="G454">_xll.SNL.Clients.Office.Excel.Functions.SPG($A454, "SP_SHARES_OUT_PERIOD_END", G$3)</f>
        <v>1217000000</v>
      </c>
      <c r="H454" s="9" cm="1">
        <f t="array" ref="H454">_xll.SNL.Clients.Office.Excel.Functions.SPG($A454, "SP_SHARES_OUT_PERIOD_END", H$3)</f>
        <v>1217000000</v>
      </c>
      <c r="I454" s="9" cm="1">
        <f t="array" ref="I454">_xll.SNL.Clients.Office.Excel.Functions.SPG($A454, "SP_SHARES_OUT_PERIOD_END", I$3)</f>
        <v>1217000000</v>
      </c>
      <c r="J454" s="9" cm="1">
        <f t="array" ref="J454">_xll.SNL.Clients.Office.Excel.Functions.SPG($A454, "SP_SHARES_OUT_PERIOD_END", J$3)</f>
        <v>1219000000</v>
      </c>
    </row>
    <row r="455" spans="1:10" x14ac:dyDescent="0.3">
      <c r="A455" s="11" t="s">
        <v>456</v>
      </c>
      <c r="B455" s="9" t="str" cm="1">
        <f t="array" ref="B455">_xll.SNL.Clients.Office.Excel.Functions.SPG($A455, "SP_SHARES_OUT_PERIOD_END", B$3)</f>
        <v>NA</v>
      </c>
      <c r="C455" s="9" cm="1">
        <f t="array" ref="C455">_xll.SNL.Clients.Office.Excel.Functions.SPG($A455, "SP_SHARES_OUT_PERIOD_END", C$3)</f>
        <v>382000000</v>
      </c>
      <c r="D455" s="9" cm="1">
        <f t="array" ref="D455">_xll.SNL.Clients.Office.Excel.Functions.SPG($A455, "SP_SHARES_OUT_PERIOD_END", D$3)</f>
        <v>382500265</v>
      </c>
      <c r="E455" s="9" cm="1">
        <f t="array" ref="E455">_xll.SNL.Clients.Office.Excel.Functions.SPG($A455, "SP_SHARES_OUT_PERIOD_END", E$3)</f>
        <v>381995566</v>
      </c>
      <c r="F455" s="9" cm="1">
        <f t="array" ref="F455">_xll.SNL.Clients.Office.Excel.Functions.SPG($A455, "SP_SHARES_OUT_PERIOD_END", F$3)</f>
        <v>381716323</v>
      </c>
      <c r="G455" s="9" cm="1">
        <f t="array" ref="G455">_xll.SNL.Clients.Office.Excel.Functions.SPG($A455, "SP_SHARES_OUT_PERIOD_END", G$3)</f>
        <v>386647344</v>
      </c>
      <c r="H455" s="9" cm="1">
        <f t="array" ref="H455">_xll.SNL.Clients.Office.Excel.Functions.SPG($A455, "SP_SHARES_OUT_PERIOD_END", H$3)</f>
        <v>386372321</v>
      </c>
      <c r="I455" s="9" cm="1">
        <f t="array" ref="I455">_xll.SNL.Clients.Office.Excel.Functions.SPG($A455, "SP_SHARES_OUT_PERIOD_END", I$3)</f>
        <v>385949773</v>
      </c>
      <c r="J455" s="9" cm="1">
        <f t="array" ref="J455">_xll.SNL.Clients.Office.Excel.Functions.SPG($A455, "SP_SHARES_OUT_PERIOD_END", J$3)</f>
        <v>385721286</v>
      </c>
    </row>
    <row r="456" spans="1:10" x14ac:dyDescent="0.3">
      <c r="A456" s="11" t="s">
        <v>457</v>
      </c>
      <c r="B456" s="9" t="str" cm="1">
        <f t="array" ref="B456">_xll.SNL.Clients.Office.Excel.Functions.SPG($A456, "SP_SHARES_OUT_PERIOD_END", B$3)</f>
        <v>NA</v>
      </c>
      <c r="C456" s="9" cm="1">
        <f t="array" ref="C456">_xll.SNL.Clients.Office.Excel.Functions.SPG($A456, "SP_SHARES_OUT_PERIOD_END", C$3)</f>
        <v>533588000</v>
      </c>
      <c r="D456" s="9" cm="1">
        <f t="array" ref="D456">_xll.SNL.Clients.Office.Excel.Functions.SPG($A456, "SP_SHARES_OUT_PERIOD_END", D$3)</f>
        <v>534605000</v>
      </c>
      <c r="E456" s="9" cm="1">
        <f t="array" ref="E456">_xll.SNL.Clients.Office.Excel.Functions.SPG($A456, "SP_SHARES_OUT_PERIOD_END", E$3)</f>
        <v>537235000</v>
      </c>
      <c r="F456" s="9" cm="1">
        <f t="array" ref="F456">_xll.SNL.Clients.Office.Excel.Functions.SPG($A456, "SP_SHARES_OUT_PERIOD_END", F$3)</f>
        <v>107892000</v>
      </c>
      <c r="G456" s="9" cm="1">
        <f t="array" ref="G456">_xll.SNL.Clients.Office.Excel.Functions.SPG($A456, "SP_SHARES_OUT_PERIOD_END", G$3)</f>
        <v>539880000</v>
      </c>
      <c r="H456" s="9" cm="1">
        <f t="array" ref="H456">_xll.SNL.Clients.Office.Excel.Functions.SPG($A456, "SP_SHARES_OUT_PERIOD_END", H$3)</f>
        <v>542370000</v>
      </c>
      <c r="I456" s="9" cm="1">
        <f t="array" ref="I456">_xll.SNL.Clients.Office.Excel.Functions.SPG($A456, "SP_SHARES_OUT_PERIOD_END", I$3)</f>
        <v>545290000</v>
      </c>
      <c r="J456" s="9" cm="1">
        <f t="array" ref="J456">_xll.SNL.Clients.Office.Excel.Functions.SPG($A456, "SP_SHARES_OUT_PERIOD_END", J$3)</f>
        <v>548300000</v>
      </c>
    </row>
    <row r="457" spans="1:10" x14ac:dyDescent="0.3">
      <c r="A457" s="11" t="s">
        <v>458</v>
      </c>
      <c r="B457" s="9" t="str" cm="1">
        <f t="array" ref="B457">_xll.SNL.Clients.Office.Excel.Functions.SPG($A457, "SP_SHARES_OUT_PERIOD_END", B$3)</f>
        <v>NA</v>
      </c>
      <c r="C457" s="9" cm="1">
        <f t="array" ref="C457">_xll.SNL.Clients.Office.Excel.Functions.SPG($A457, "SP_SHARES_OUT_PERIOD_END", C$3)</f>
        <v>224473947</v>
      </c>
      <c r="D457" s="9" cm="1">
        <f t="array" ref="D457">_xll.SNL.Clients.Office.Excel.Functions.SPG($A457, "SP_SHARES_OUT_PERIOD_END", D$3)</f>
        <v>225200000</v>
      </c>
      <c r="E457" s="9" cm="1">
        <f t="array" ref="E457">_xll.SNL.Clients.Office.Excel.Functions.SPG($A457, "SP_SHARES_OUT_PERIOD_END", E$3)</f>
        <v>225900000</v>
      </c>
      <c r="F457" s="9" cm="1">
        <f t="array" ref="F457">_xll.SNL.Clients.Office.Excel.Functions.SPG($A457, "SP_SHARES_OUT_PERIOD_END", F$3)</f>
        <v>226700000</v>
      </c>
      <c r="G457" s="9" cm="1">
        <f t="array" ref="G457">_xll.SNL.Clients.Office.Excel.Functions.SPG($A457, "SP_SHARES_OUT_PERIOD_END", G$3)</f>
        <v>227173161</v>
      </c>
      <c r="H457" s="9" cm="1">
        <f t="array" ref="H457">_xll.SNL.Clients.Office.Excel.Functions.SPG($A457, "SP_SHARES_OUT_PERIOD_END", H$3)</f>
        <v>227800000</v>
      </c>
      <c r="I457" s="9" cm="1">
        <f t="array" ref="I457">_xll.SNL.Clients.Office.Excel.Functions.SPG($A457, "SP_SHARES_OUT_PERIOD_END", I$3)</f>
        <v>228300000</v>
      </c>
      <c r="J457" s="9" cm="1">
        <f t="array" ref="J457">_xll.SNL.Clients.Office.Excel.Functions.SPG($A457, "SP_SHARES_OUT_PERIOD_END", J$3)</f>
        <v>228000000</v>
      </c>
    </row>
    <row r="458" spans="1:10" x14ac:dyDescent="0.3">
      <c r="A458" s="11" t="s">
        <v>459</v>
      </c>
      <c r="B458" s="9" t="str" cm="1">
        <f t="array" ref="B458">_xll.SNL.Clients.Office.Excel.Functions.SPG($A458, "SP_SHARES_OUT_PERIOD_END", B$3)</f>
        <v>NA</v>
      </c>
      <c r="C458" s="9" cm="1">
        <f t="array" ref="C458">_xll.SNL.Clients.Office.Excel.Functions.SPG($A458, "SP_SHARES_OUT_PERIOD_END", C$3)</f>
        <v>56081474</v>
      </c>
      <c r="D458" s="9" cm="1">
        <f t="array" ref="D458">_xll.SNL.Clients.Office.Excel.Functions.SPG($A458, "SP_SHARES_OUT_PERIOD_END", D$3)</f>
        <v>56216194</v>
      </c>
      <c r="E458" s="9" cm="1">
        <f t="array" ref="E458">_xll.SNL.Clients.Office.Excel.Functions.SPG($A458, "SP_SHARES_OUT_PERIOD_END", E$3)</f>
        <v>56085469</v>
      </c>
      <c r="F458" s="9" cm="1">
        <f t="array" ref="F458">_xll.SNL.Clients.Office.Excel.Functions.SPG($A458, "SP_SHARES_OUT_PERIOD_END", F$3)</f>
        <v>55933772</v>
      </c>
      <c r="G458" s="9" cm="1">
        <f t="array" ref="G458">_xll.SNL.Clients.Office.Excel.Functions.SPG($A458, "SP_SHARES_OUT_PERIOD_END", G$3)</f>
        <v>55523024</v>
      </c>
      <c r="H458" s="9" cm="1">
        <f t="array" ref="H458">_xll.SNL.Clients.Office.Excel.Functions.SPG($A458, "SP_SHARES_OUT_PERIOD_END", H$3)</f>
        <v>55306874</v>
      </c>
      <c r="I458" s="9" cm="1">
        <f t="array" ref="I458">_xll.SNL.Clients.Office.Excel.Functions.SPG($A458, "SP_SHARES_OUT_PERIOD_END", I$3)</f>
        <v>55144177</v>
      </c>
      <c r="J458" s="9" cm="1">
        <f t="array" ref="J458">_xll.SNL.Clients.Office.Excel.Functions.SPG($A458, "SP_SHARES_OUT_PERIOD_END", J$3)</f>
        <v>54883010</v>
      </c>
    </row>
    <row r="459" spans="1:10" x14ac:dyDescent="0.3">
      <c r="A459" s="11" t="s">
        <v>460</v>
      </c>
      <c r="B459" s="9" t="str" cm="1">
        <f t="array" ref="B459">_xll.SNL.Clients.Office.Excel.Functions.SPG($A459, "SP_SHARES_OUT_PERIOD_END", B$3)</f>
        <v>NA</v>
      </c>
      <c r="C459" s="9" t="str" cm="1">
        <f t="array" ref="C459">_xll.SNL.Clients.Office.Excel.Functions.SPG($A459, "SP_SHARES_OUT_PERIOD_END", C$3)</f>
        <v>NA</v>
      </c>
      <c r="D459" s="9" cm="1">
        <f t="array" ref="D459">_xll.SNL.Clients.Office.Excel.Functions.SPG($A459, "SP_SHARES_OUT_PERIOD_END", D$3)</f>
        <v>245800000</v>
      </c>
      <c r="E459" s="9" cm="1">
        <f t="array" ref="E459">_xll.SNL.Clients.Office.Excel.Functions.SPG($A459, "SP_SHARES_OUT_PERIOD_END", E$3)</f>
        <v>245400000</v>
      </c>
      <c r="F459" s="9" cm="1">
        <f t="array" ref="F459">_xll.SNL.Clients.Office.Excel.Functions.SPG($A459, "SP_SHARES_OUT_PERIOD_END", F$3)</f>
        <v>244200000</v>
      </c>
      <c r="G459" s="9" cm="1">
        <f t="array" ref="G459">_xll.SNL.Clients.Office.Excel.Functions.SPG($A459, "SP_SHARES_OUT_PERIOD_END", G$3)</f>
        <v>246500000</v>
      </c>
      <c r="H459" s="9" cm="1">
        <f t="array" ref="H459">_xll.SNL.Clients.Office.Excel.Functions.SPG($A459, "SP_SHARES_OUT_PERIOD_END", H$3)</f>
        <v>248800000</v>
      </c>
      <c r="I459" s="9" cm="1">
        <f t="array" ref="I459">_xll.SNL.Clients.Office.Excel.Functions.SPG($A459, "SP_SHARES_OUT_PERIOD_END", I$3)</f>
        <v>248300000</v>
      </c>
      <c r="J459" s="9" cm="1">
        <f t="array" ref="J459">_xll.SNL.Clients.Office.Excel.Functions.SPG($A459, "SP_SHARES_OUT_PERIOD_END", J$3)</f>
        <v>247400000</v>
      </c>
    </row>
    <row r="460" spans="1:10" x14ac:dyDescent="0.3">
      <c r="A460" s="11" t="s">
        <v>461</v>
      </c>
      <c r="B460" s="9" t="str" cm="1">
        <f t="array" ref="B460">_xll.SNL.Clients.Office.Excel.Functions.SPG($A460, "SP_SHARES_OUT_PERIOD_END", B$3)</f>
        <v>NA</v>
      </c>
      <c r="C460" s="9" cm="1">
        <f t="array" ref="C460">_xll.SNL.Clients.Office.Excel.Functions.SPG($A460, "SP_SHARES_OUT_PERIOD_END", C$3)</f>
        <v>1315936000</v>
      </c>
      <c r="D460" s="9" cm="1">
        <f t="array" ref="D460">_xll.SNL.Clients.Office.Excel.Functions.SPG($A460, "SP_SHARES_OUT_PERIOD_END", D$3)</f>
        <v>1327521000</v>
      </c>
      <c r="E460" s="9" cm="1">
        <f t="array" ref="E460">_xll.SNL.Clients.Office.Excel.Functions.SPG($A460, "SP_SHARES_OUT_PERIOD_END", E$3)</f>
        <v>1338223000</v>
      </c>
      <c r="F460" s="9" cm="1">
        <f t="array" ref="F460">_xll.SNL.Clients.Office.Excel.Functions.SPG($A460, "SP_SHARES_OUT_PERIOD_END", F$3)</f>
        <v>1338096145</v>
      </c>
      <c r="G460" s="9" cm="1">
        <f t="array" ref="G460">_xll.SNL.Clients.Office.Excel.Functions.SPG($A460, "SP_SHARES_OUT_PERIOD_END", G$3)</f>
        <v>1333743000</v>
      </c>
      <c r="H460" s="9" cm="1">
        <f t="array" ref="H460">_xll.SNL.Clients.Office.Excel.Functions.SPG($A460, "SP_SHARES_OUT_PERIOD_END", H$3)</f>
        <v>1333668077</v>
      </c>
      <c r="I460" s="9" cm="1">
        <f t="array" ref="I460">_xll.SNL.Clients.Office.Excel.Functions.SPG($A460, "SP_SHARES_OUT_PERIOD_END", I$3)</f>
        <v>1331976019</v>
      </c>
      <c r="J460" s="9" cm="1">
        <f t="array" ref="J460">_xll.SNL.Clients.Office.Excel.Functions.SPG($A460, "SP_SHARES_OUT_PERIOD_END", J$3)</f>
        <v>1331917887</v>
      </c>
    </row>
    <row r="461" spans="1:10" x14ac:dyDescent="0.3">
      <c r="A461" s="11" t="s">
        <v>462</v>
      </c>
      <c r="B461" s="9" t="str" cm="1">
        <f t="array" ref="B461">_xll.SNL.Clients.Office.Excel.Functions.SPG($A461, "SP_SHARES_OUT_PERIOD_END", B$3)</f>
        <v>NA</v>
      </c>
      <c r="C461" s="9" t="str" cm="1">
        <f t="array" ref="C461">_xll.SNL.Clients.Office.Excel.Functions.SPG($A461, "SP_SHARES_OUT_PERIOD_END", C$3)</f>
        <v>NA</v>
      </c>
      <c r="D461" s="9" cm="1">
        <f t="array" ref="D461">_xll.SNL.Clients.Office.Excel.Functions.SPG($A461, "SP_SHARES_OUT_PERIOD_END", D$3)</f>
        <v>42786092</v>
      </c>
      <c r="E461" s="9" cm="1">
        <f t="array" ref="E461">_xll.SNL.Clients.Office.Excel.Functions.SPG($A461, "SP_SHARES_OUT_PERIOD_END", E$3)</f>
        <v>42624186</v>
      </c>
      <c r="F461" s="9" cm="1">
        <f t="array" ref="F461">_xll.SNL.Clients.Office.Excel.Functions.SPG($A461, "SP_SHARES_OUT_PERIOD_END", F$3)</f>
        <v>42440876</v>
      </c>
      <c r="G461" s="9" cm="1">
        <f t="array" ref="G461">_xll.SNL.Clients.Office.Excel.Functions.SPG($A461, "SP_SHARES_OUT_PERIOD_END", G$3)</f>
        <v>42289493</v>
      </c>
      <c r="H461" s="9" cm="1">
        <f t="array" ref="H461">_xll.SNL.Clients.Office.Excel.Functions.SPG($A461, "SP_SHARES_OUT_PERIOD_END", H$3)</f>
        <v>42106262</v>
      </c>
      <c r="I461" s="9" cm="1">
        <f t="array" ref="I461">_xll.SNL.Clients.Office.Excel.Functions.SPG($A461, "SP_SHARES_OUT_PERIOD_END", I$3)</f>
        <v>42066706</v>
      </c>
      <c r="J461" s="9" cm="1">
        <f t="array" ref="J461">_xll.SNL.Clients.Office.Excel.Functions.SPG($A461, "SP_SHARES_OUT_PERIOD_END", J$3)</f>
        <v>41904560</v>
      </c>
    </row>
    <row r="462" spans="1:10" x14ac:dyDescent="0.3">
      <c r="A462" s="11" t="s">
        <v>463</v>
      </c>
      <c r="B462" s="9" t="str" cm="1">
        <f t="array" ref="B462">_xll.SNL.Clients.Office.Excel.Functions.SPG($A462, "SP_SHARES_OUT_PERIOD_END", B$3)</f>
        <v>NA</v>
      </c>
      <c r="C462" s="9" cm="1">
        <f t="array" ref="C462">_xll.SNL.Clients.Office.Excel.Functions.SPG($A462, "SP_SHARES_OUT_PERIOD_END", C$3)</f>
        <v>356194373</v>
      </c>
      <c r="D462" s="9" cm="1">
        <f t="array" ref="D462">_xll.SNL.Clients.Office.Excel.Functions.SPG($A462, "SP_SHARES_OUT_PERIOD_END", D$3)</f>
        <v>356000000</v>
      </c>
      <c r="E462" s="9" cm="1">
        <f t="array" ref="E462">_xll.SNL.Clients.Office.Excel.Functions.SPG($A462, "SP_SHARES_OUT_PERIOD_END", E$3)</f>
        <v>355829698</v>
      </c>
      <c r="F462" s="9" cm="1">
        <f t="array" ref="F462">_xll.SNL.Clients.Office.Excel.Functions.SPG($A462, "SP_SHARES_OUT_PERIOD_END", F$3)</f>
        <v>356024886</v>
      </c>
      <c r="G462" s="9" cm="1">
        <f t="array" ref="G462">_xll.SNL.Clients.Office.Excel.Functions.SPG($A462, "SP_SHARES_OUT_PERIOD_END", G$3)</f>
        <v>356348328</v>
      </c>
      <c r="H462" s="9" cm="1">
        <f t="array" ref="H462">_xll.SNL.Clients.Office.Excel.Functions.SPG($A462, "SP_SHARES_OUT_PERIOD_END", H$3)</f>
        <v>356000000</v>
      </c>
      <c r="I462" s="9" cm="1">
        <f t="array" ref="I462">_xll.SNL.Clients.Office.Excel.Functions.SPG($A462, "SP_SHARES_OUT_PERIOD_END", I$3)</f>
        <v>355560341</v>
      </c>
      <c r="J462" s="9" cm="1">
        <f t="array" ref="J462">_xll.SNL.Clients.Office.Excel.Functions.SPG($A462, "SP_SHARES_OUT_PERIOD_END", J$3)</f>
        <v>355610691</v>
      </c>
    </row>
    <row r="463" spans="1:10" x14ac:dyDescent="0.3">
      <c r="A463" s="11" t="s">
        <v>464</v>
      </c>
      <c r="B463" s="9" t="str" cm="1">
        <f t="array" ref="B463">_xll.SNL.Clients.Office.Excel.Functions.SPG($A463, "SP_SHARES_OUT_PERIOD_END", B$3)</f>
        <v>NA</v>
      </c>
      <c r="C463" s="9" cm="1">
        <f t="array" ref="C463">_xll.SNL.Clients.Office.Excel.Functions.SPG($A463, "SP_SHARES_OUT_PERIOD_END", C$3)</f>
        <v>1560000000</v>
      </c>
      <c r="D463" s="9" cm="1">
        <f t="array" ref="D463">_xll.SNL.Clients.Office.Excel.Functions.SPG($A463, "SP_SHARES_OUT_PERIOD_END", D$3)</f>
        <v>1560721644</v>
      </c>
      <c r="E463" s="9" cm="1">
        <f t="array" ref="E463">_xll.SNL.Clients.Office.Excel.Functions.SPG($A463, "SP_SHARES_OUT_PERIOD_END", E$3)</f>
        <v>1560487350</v>
      </c>
      <c r="F463" s="9" cm="1">
        <f t="array" ref="F463">_xll.SNL.Clients.Office.Excel.Functions.SPG($A463, "SP_SHARES_OUT_PERIOD_END", F$3)</f>
        <v>1560403331</v>
      </c>
      <c r="G463" s="9" cm="1">
        <f t="array" ref="G463">_xll.SNL.Clients.Office.Excel.Functions.SPG($A463, "SP_SHARES_OUT_PERIOD_END", G$3)</f>
        <v>1557993055</v>
      </c>
      <c r="H463" s="9" cm="1">
        <f t="array" ref="H463">_xll.SNL.Clients.Office.Excel.Functions.SPG($A463, "SP_SHARES_OUT_PERIOD_END", H$3)</f>
        <v>1556981442</v>
      </c>
      <c r="I463" s="9" cm="1">
        <f t="array" ref="I463">_xll.SNL.Clients.Office.Excel.Functions.SPG($A463, "SP_SHARES_OUT_PERIOD_END", I$3)</f>
        <v>1532950758</v>
      </c>
      <c r="J463" s="9" cm="1">
        <f t="array" ref="J463">_xll.SNL.Clients.Office.Excel.Functions.SPG($A463, "SP_SHARES_OUT_PERIOD_END", J$3)</f>
        <v>1532873432</v>
      </c>
    </row>
    <row r="464" spans="1:10" x14ac:dyDescent="0.3">
      <c r="A464" s="11" t="s">
        <v>465</v>
      </c>
      <c r="B464" s="9" t="str" cm="1">
        <f t="array" ref="B464">_xll.SNL.Clients.Office.Excel.Functions.SPG($A464, "SP_SHARES_OUT_PERIOD_END", B$3)</f>
        <v>NA</v>
      </c>
      <c r="C464" s="9" cm="1">
        <f t="array" ref="C464">_xll.SNL.Clients.Office.Excel.Functions.SPG($A464, "SP_SHARES_OUT_PERIOD_END", C$3)</f>
        <v>2105899000</v>
      </c>
      <c r="D464" s="9" cm="1">
        <f t="array" ref="D464">_xll.SNL.Clients.Office.Excel.Functions.SPG($A464, "SP_SHARES_OUT_PERIOD_END", D$3)</f>
        <v>2104178000</v>
      </c>
      <c r="E464" s="9" cm="1">
        <f t="array" ref="E464">_xll.SNL.Clients.Office.Excel.Functions.SPG($A464, "SP_SHARES_OUT_PERIOD_END", E$3)</f>
        <v>2097951000</v>
      </c>
      <c r="F464" s="9" cm="1">
        <f t="array" ref="F464">_xll.SNL.Clients.Office.Excel.Functions.SPG($A464, "SP_SHARES_OUT_PERIOD_END", F$3)</f>
        <v>2086247000</v>
      </c>
      <c r="G464" s="9" cm="1">
        <f t="array" ref="G464">_xll.SNL.Clients.Office.Excel.Functions.SPG($A464, "SP_SHARES_OUT_PERIOD_END", G$3)</f>
        <v>2071144000</v>
      </c>
      <c r="H464" s="9" cm="1">
        <f t="array" ref="H464">_xll.SNL.Clients.Office.Excel.Functions.SPG($A464, "SP_SHARES_OUT_PERIOD_END", H$3)</f>
        <v>2053437000</v>
      </c>
      <c r="I464" s="9" cm="1">
        <f t="array" ref="I464">_xll.SNL.Clients.Office.Excel.Functions.SPG($A464, "SP_SHARES_OUT_PERIOD_END", I$3)</f>
        <v>2038892000</v>
      </c>
      <c r="J464" s="9" cm="1">
        <f t="array" ref="J464">_xll.SNL.Clients.Office.Excel.Functions.SPG($A464, "SP_SHARES_OUT_PERIOD_END", J$3)</f>
        <v>2019194000</v>
      </c>
    </row>
    <row r="465" spans="1:10" x14ac:dyDescent="0.3">
      <c r="A465" s="11" t="s">
        <v>466</v>
      </c>
      <c r="B465" s="9" t="str" cm="1">
        <f t="array" ref="B465">_xll.SNL.Clients.Office.Excel.Functions.SPG($A465, "SP_SHARES_OUT_PERIOD_END", B$3)</f>
        <v>NA</v>
      </c>
      <c r="C465" s="9" cm="1">
        <f t="array" ref="C465">_xll.SNL.Clients.Office.Excel.Functions.SPG($A465, "SP_SHARES_OUT_PERIOD_END", C$3)</f>
        <v>330858719</v>
      </c>
      <c r="D465" s="9" cm="1">
        <f t="array" ref="D465">_xll.SNL.Clients.Office.Excel.Functions.SPG($A465, "SP_SHARES_OUT_PERIOD_END", D$3)</f>
        <v>329926696</v>
      </c>
      <c r="E465" s="9" cm="1">
        <f t="array" ref="E465">_xll.SNL.Clients.Office.Excel.Functions.SPG($A465, "SP_SHARES_OUT_PERIOD_END", E$3)</f>
        <v>329539663</v>
      </c>
      <c r="F465" s="9" cm="1">
        <f t="array" ref="F465">_xll.SNL.Clients.Office.Excel.Functions.SPG($A465, "SP_SHARES_OUT_PERIOD_END", F$3)</f>
        <v>329327553</v>
      </c>
      <c r="G465" s="9" cm="1">
        <f t="array" ref="G465">_xll.SNL.Clients.Office.Excel.Functions.SPG($A465, "SP_SHARES_OUT_PERIOD_END", G$3)</f>
        <v>329014512</v>
      </c>
      <c r="H465" s="9" cm="1">
        <f t="array" ref="H465">_xll.SNL.Clients.Office.Excel.Functions.SPG($A465, "SP_SHARES_OUT_PERIOD_END", H$3)</f>
        <v>328904161</v>
      </c>
      <c r="I465" s="9" cm="1">
        <f t="array" ref="I465">_xll.SNL.Clients.Office.Excel.Functions.SPG($A465, "SP_SHARES_OUT_PERIOD_END", I$3)</f>
        <v>329478476</v>
      </c>
      <c r="J465" s="9" cm="1">
        <f t="array" ref="J465">_xll.SNL.Clients.Office.Excel.Functions.SPG($A465, "SP_SHARES_OUT_PERIOD_END", J$3)</f>
        <v>329173125</v>
      </c>
    </row>
    <row r="466" spans="1:10" x14ac:dyDescent="0.3">
      <c r="A466" s="11" t="s">
        <v>467</v>
      </c>
      <c r="B466" s="9" t="str" cm="1">
        <f t="array" ref="B466">_xll.SNL.Clients.Office.Excel.Functions.SPG($A466, "SP_SHARES_OUT_PERIOD_END", B$3)</f>
        <v>NA</v>
      </c>
      <c r="C466" s="9" t="str" cm="1">
        <f t="array" ref="C466">_xll.SNL.Clients.Office.Excel.Functions.SPG($A466, "SP_SHARES_OUT_PERIOD_END", C$3)</f>
        <v>NA</v>
      </c>
      <c r="D466" s="9" cm="1">
        <f t="array" ref="D466">_xll.SNL.Clients.Office.Excel.Functions.SPG($A466, "SP_SHARES_OUT_PERIOD_END", D$3)</f>
        <v>46569000</v>
      </c>
      <c r="E466" s="9" cm="1">
        <f t="array" ref="E466">_xll.SNL.Clients.Office.Excel.Functions.SPG($A466, "SP_SHARES_OUT_PERIOD_END", E$3)</f>
        <v>47300000</v>
      </c>
      <c r="F466" s="9" cm="1">
        <f t="array" ref="F466">_xll.SNL.Clients.Office.Excel.Functions.SPG($A466, "SP_SHARES_OUT_PERIOD_END", F$3)</f>
        <v>47845000</v>
      </c>
      <c r="G466" s="9" cm="1">
        <f t="array" ref="G466">_xll.SNL.Clients.Office.Excel.Functions.SPG($A466, "SP_SHARES_OUT_PERIOD_END", G$3)</f>
        <v>48324000</v>
      </c>
      <c r="H466" s="9" cm="1">
        <f t="array" ref="H466">_xll.SNL.Clients.Office.Excel.Functions.SPG($A466, "SP_SHARES_OUT_PERIOD_END", H$3)</f>
        <v>48659000</v>
      </c>
      <c r="I466" s="9" cm="1">
        <f t="array" ref="I466">_xll.SNL.Clients.Office.Excel.Functions.SPG($A466, "SP_SHARES_OUT_PERIOD_END", I$3)</f>
        <v>49341000</v>
      </c>
      <c r="J466" s="9" cm="1">
        <f t="array" ref="J466">_xll.SNL.Clients.Office.Excel.Functions.SPG($A466, "SP_SHARES_OUT_PERIOD_END", J$3)</f>
        <v>49932000</v>
      </c>
    </row>
    <row r="467" spans="1:10" x14ac:dyDescent="0.3">
      <c r="A467" s="11" t="s">
        <v>468</v>
      </c>
      <c r="B467" s="9" t="str" cm="1">
        <f t="array" ref="B467">_xll.SNL.Clients.Office.Excel.Functions.SPG($A467, "SP_SHARES_OUT_PERIOD_END", B$3)</f>
        <v>NA</v>
      </c>
      <c r="C467" s="9" cm="1">
        <f t="array" ref="C467">_xll.SNL.Clients.Office.Excel.Functions.SPG($A467, "SP_SHARES_OUT_PERIOD_END", C$3)</f>
        <v>604200000</v>
      </c>
      <c r="D467" s="9" cm="1">
        <f t="array" ref="D467">_xll.SNL.Clients.Office.Excel.Functions.SPG($A467, "SP_SHARES_OUT_PERIOD_END", D$3)</f>
        <v>606908876</v>
      </c>
      <c r="E467" s="9" cm="1">
        <f t="array" ref="E467">_xll.SNL.Clients.Office.Excel.Functions.SPG($A467, "SP_SHARES_OUT_PERIOD_END", E$3)</f>
        <v>609727377</v>
      </c>
      <c r="F467" s="9" cm="1">
        <f t="array" ref="F467">_xll.SNL.Clients.Office.Excel.Functions.SPG($A467, "SP_SHARES_OUT_PERIOD_END", F$3)</f>
        <v>610088307</v>
      </c>
      <c r="G467" s="9" cm="1">
        <f t="array" ref="G467">_xll.SNL.Clients.Office.Excel.Functions.SPG($A467, "SP_SHARES_OUT_PERIOD_END", G$3)</f>
        <v>609703814</v>
      </c>
      <c r="H467" s="9" cm="1">
        <f t="array" ref="H467">_xll.SNL.Clients.Office.Excel.Functions.SPG($A467, "SP_SHARES_OUT_PERIOD_END", H$3)</f>
        <v>609563088</v>
      </c>
      <c r="I467" s="9" cm="1">
        <f t="array" ref="I467">_xll.SNL.Clients.Office.Excel.Functions.SPG($A467, "SP_SHARES_OUT_PERIOD_END", I$3)</f>
        <v>609398738</v>
      </c>
      <c r="J467" s="9" cm="1">
        <f t="array" ref="J467">_xll.SNL.Clients.Office.Excel.Functions.SPG($A467, "SP_SHARES_OUT_PERIOD_END", J$3)</f>
        <v>609884944</v>
      </c>
    </row>
    <row r="468" spans="1:10" x14ac:dyDescent="0.3">
      <c r="A468" s="11" t="s">
        <v>469</v>
      </c>
      <c r="B468" s="9" t="str" cm="1">
        <f t="array" ref="B468">_xll.SNL.Clients.Office.Excel.Functions.SPG($A468, "SP_SHARES_OUT_PERIOD_END", B$3)</f>
        <v>NA</v>
      </c>
      <c r="C468" s="9" cm="1">
        <f t="array" ref="C468">_xll.SNL.Clients.Office.Excel.Functions.SPG($A468, "SP_SHARES_OUT_PERIOD_END", C$3)</f>
        <v>334500000</v>
      </c>
      <c r="D468" s="9" cm="1">
        <f t="array" ref="D468">_xll.SNL.Clients.Office.Excel.Functions.SPG($A468, "SP_SHARES_OUT_PERIOD_END", D$3)</f>
        <v>328846178</v>
      </c>
      <c r="E468" s="9" cm="1">
        <f t="array" ref="E468">_xll.SNL.Clients.Office.Excel.Functions.SPG($A468, "SP_SHARES_OUT_PERIOD_END", E$3)</f>
        <v>328832139</v>
      </c>
      <c r="F468" s="9" cm="1">
        <f t="array" ref="F468">_xll.SNL.Clients.Office.Excel.Functions.SPG($A468, "SP_SHARES_OUT_PERIOD_END", F$3)</f>
        <v>328803086</v>
      </c>
      <c r="G468" s="9" cm="1">
        <f t="array" ref="G468">_xll.SNL.Clients.Office.Excel.Functions.SPG($A468, "SP_SHARES_OUT_PERIOD_END", G$3)</f>
        <v>328018739</v>
      </c>
      <c r="H468" s="9" cm="1">
        <f t="array" ref="H468">_xll.SNL.Clients.Office.Excel.Functions.SPG($A468, "SP_SHARES_OUT_PERIOD_END", H$3)</f>
        <v>328013283</v>
      </c>
      <c r="I468" s="9" cm="1">
        <f t="array" ref="I468">_xll.SNL.Clients.Office.Excel.Functions.SPG($A468, "SP_SHARES_OUT_PERIOD_END", I$3)</f>
        <v>327979189</v>
      </c>
      <c r="J468" s="9" cm="1">
        <f t="array" ref="J468">_xll.SNL.Clients.Office.Excel.Functions.SPG($A468, "SP_SHARES_OUT_PERIOD_END", J$3)</f>
        <v>327968615</v>
      </c>
    </row>
    <row r="469" spans="1:10" x14ac:dyDescent="0.3">
      <c r="A469" s="11" t="s">
        <v>470</v>
      </c>
      <c r="B469" s="9" t="str" cm="1">
        <f t="array" ref="B469">_xll.SNL.Clients.Office.Excel.Functions.SPG($A469, "SP_SHARES_OUT_PERIOD_END", B$3)</f>
        <v>NA</v>
      </c>
      <c r="C469" s="9" cm="1">
        <f t="array" ref="C469">_xll.SNL.Clients.Office.Excel.Functions.SPG($A469, "SP_SHARES_OUT_PERIOD_END", C$3)</f>
        <v>853999146</v>
      </c>
      <c r="D469" s="9" cm="1">
        <f t="array" ref="D469">_xll.SNL.Clients.Office.Excel.Functions.SPG($A469, "SP_SHARES_OUT_PERIOD_END", D$3)</f>
        <v>853000000</v>
      </c>
      <c r="E469" s="9" cm="1">
        <f t="array" ref="E469">_xll.SNL.Clients.Office.Excel.Functions.SPG($A469, "SP_SHARES_OUT_PERIOD_END", E$3)</f>
        <v>857000000</v>
      </c>
      <c r="F469" s="9" cm="1">
        <f t="array" ref="F469">_xll.SNL.Clients.Office.Excel.Functions.SPG($A469, "SP_SHARES_OUT_PERIOD_END", F$3)</f>
        <v>855000000</v>
      </c>
      <c r="G469" s="9" cm="1">
        <f t="array" ref="G469">_xll.SNL.Clients.Office.Excel.Functions.SPG($A469, "SP_SHARES_OUT_PERIOD_END", G$3)</f>
        <v>853000000</v>
      </c>
      <c r="H469" s="9" cm="1">
        <f t="array" ref="H469">_xll.SNL.Clients.Office.Excel.Functions.SPG($A469, "SP_SHARES_OUT_PERIOD_END", H$3)</f>
        <v>852000000</v>
      </c>
      <c r="I469" s="9" cm="1">
        <f t="array" ref="I469">_xll.SNL.Clients.Office.Excel.Functions.SPG($A469, "SP_SHARES_OUT_PERIOD_END", I$3)</f>
        <v>855000000</v>
      </c>
      <c r="J469" s="9" cm="1">
        <f t="array" ref="J469">_xll.SNL.Clients.Office.Excel.Functions.SPG($A469, "SP_SHARES_OUT_PERIOD_END", J$3)</f>
        <v>859000000</v>
      </c>
    </row>
    <row r="470" spans="1:10" x14ac:dyDescent="0.3">
      <c r="A470" s="11" t="s">
        <v>471</v>
      </c>
      <c r="B470" s="9" t="str" cm="1">
        <f t="array" ref="B470">_xll.SNL.Clients.Office.Excel.Functions.SPG($A470, "SP_SHARES_OUT_PERIOD_END", B$3)</f>
        <v>NA</v>
      </c>
      <c r="C470" s="9" cm="1">
        <f t="array" ref="C470">_xll.SNL.Clients.Office.Excel.Functions.SPG($A470, "SP_SHARES_OUT_PERIOD_END", C$3)</f>
        <v>65305731</v>
      </c>
      <c r="D470" s="9" cm="1">
        <f t="array" ref="D470">_xll.SNL.Clients.Office.Excel.Functions.SPG($A470, "SP_SHARES_OUT_PERIOD_END", D$3)</f>
        <v>65702533</v>
      </c>
      <c r="E470" s="9" cm="1">
        <f t="array" ref="E470">_xll.SNL.Clients.Office.Excel.Functions.SPG($A470, "SP_SHARES_OUT_PERIOD_END", E$3)</f>
        <v>66235191</v>
      </c>
      <c r="F470" s="9" cm="1">
        <f t="array" ref="F470">_xll.SNL.Clients.Office.Excel.Functions.SPG($A470, "SP_SHARES_OUT_PERIOD_END", F$3)</f>
        <v>66796805</v>
      </c>
      <c r="G470" s="9" cm="1">
        <f t="array" ref="G470">_xll.SNL.Clients.Office.Excel.Functions.SPG($A470, "SP_SHARES_OUT_PERIOD_END", G$3)</f>
        <v>67269577</v>
      </c>
      <c r="H470" s="9" cm="1">
        <f t="array" ref="H470">_xll.SNL.Clients.Office.Excel.Functions.SPG($A470, "SP_SHARES_OUT_PERIOD_END", H$3)</f>
        <v>67733679</v>
      </c>
      <c r="I470" s="9" cm="1">
        <f t="array" ref="I470">_xll.SNL.Clients.Office.Excel.Functions.SPG($A470, "SP_SHARES_OUT_PERIOD_END", I$3)</f>
        <v>68280874</v>
      </c>
      <c r="J470" s="9" cm="1">
        <f t="array" ref="J470">_xll.SNL.Clients.Office.Excel.Functions.SPG($A470, "SP_SHARES_OUT_PERIOD_END", J$3)</f>
        <v>68934902</v>
      </c>
    </row>
    <row r="471" spans="1:10" x14ac:dyDescent="0.3">
      <c r="A471" s="11" t="s">
        <v>472</v>
      </c>
      <c r="B471" s="9" t="str" cm="1">
        <f t="array" ref="B471">_xll.SNL.Clients.Office.Excel.Functions.SPG($A471, "SP_SHARES_OUT_PERIOD_END", B$3)</f>
        <v>NA</v>
      </c>
      <c r="C471" s="9" t="str" cm="1">
        <f t="array" ref="C471">_xll.SNL.Clients.Office.Excel.Functions.SPG($A471, "SP_SHARES_OUT_PERIOD_END", C$3)</f>
        <v>NA</v>
      </c>
      <c r="D471" s="9" cm="1">
        <f t="array" ref="D471">_xll.SNL.Clients.Office.Excel.Functions.SPG($A471, "SP_SHARES_OUT_PERIOD_END", D$3)</f>
        <v>923000000</v>
      </c>
      <c r="E471" s="9" cm="1">
        <f t="array" ref="E471">_xll.SNL.Clients.Office.Excel.Functions.SPG($A471, "SP_SHARES_OUT_PERIOD_END", E$3)</f>
        <v>921000000</v>
      </c>
      <c r="F471" s="9" cm="1">
        <f t="array" ref="F471">_xll.SNL.Clients.Office.Excel.Functions.SPG($A471, "SP_SHARES_OUT_PERIOD_END", F$3)</f>
        <v>920000000</v>
      </c>
      <c r="G471" s="9" cm="1">
        <f t="array" ref="G471">_xll.SNL.Clients.Office.Excel.Functions.SPG($A471, "SP_SHARES_OUT_PERIOD_END", G$3)</f>
        <v>924000000</v>
      </c>
      <c r="H471" s="9" cm="1">
        <f t="array" ref="H471">_xll.SNL.Clients.Office.Excel.Functions.SPG($A471, "SP_SHARES_OUT_PERIOD_END", H$3)</f>
        <v>925000000</v>
      </c>
      <c r="I471" s="9" cm="1">
        <f t="array" ref="I471">_xll.SNL.Clients.Office.Excel.Functions.SPG($A471, "SP_SHARES_OUT_PERIOD_END", I$3)</f>
        <v>927000000</v>
      </c>
      <c r="J471" s="9" cm="1">
        <f t="array" ref="J471">_xll.SNL.Clients.Office.Excel.Functions.SPG($A471, "SP_SHARES_OUT_PERIOD_END", J$3)</f>
        <v>932000000</v>
      </c>
    </row>
    <row r="472" spans="1:10" x14ac:dyDescent="0.3">
      <c r="A472" s="11" t="s">
        <v>473</v>
      </c>
      <c r="B472" s="9" t="str" cm="1">
        <f t="array" ref="B472">_xll.SNL.Clients.Office.Excel.Functions.SPG($A472, "SP_SHARES_OUT_PERIOD_END", B$3)</f>
        <v>NA</v>
      </c>
      <c r="C472" s="9" t="str" cm="1">
        <f t="array" ref="C472">_xll.SNL.Clients.Office.Excel.Functions.SPG($A472, "SP_SHARES_OUT_PERIOD_END", C$3)</f>
        <v>NA</v>
      </c>
      <c r="D472" s="9" cm="1">
        <f t="array" ref="D472">_xll.SNL.Clients.Office.Excel.Functions.SPG($A472, "SP_SHARES_OUT_PERIOD_END", D$3)</f>
        <v>65965648</v>
      </c>
      <c r="E472" s="9" cm="1">
        <f t="array" ref="E472">_xll.SNL.Clients.Office.Excel.Functions.SPG($A472, "SP_SHARES_OUT_PERIOD_END", E$3)</f>
        <v>66713156</v>
      </c>
      <c r="F472" s="9" cm="1">
        <f t="array" ref="F472">_xll.SNL.Clients.Office.Excel.Functions.SPG($A472, "SP_SHARES_OUT_PERIOD_END", F$3)</f>
        <v>66929208</v>
      </c>
      <c r="G472" s="9" cm="1">
        <f t="array" ref="G472">_xll.SNL.Clients.Office.Excel.Functions.SPG($A472, "SP_SHARES_OUT_PERIOD_END", G$3)</f>
        <v>67181833</v>
      </c>
      <c r="H472" s="9" cm="1">
        <f t="array" ref="H472">_xll.SNL.Clients.Office.Excel.Functions.SPG($A472, "SP_SHARES_OUT_PERIOD_END", H$3)</f>
        <v>68258704</v>
      </c>
      <c r="I472" s="9" cm="1">
        <f t="array" ref="I472">_xll.SNL.Clients.Office.Excel.Functions.SPG($A472, "SP_SHARES_OUT_PERIOD_END", I$3)</f>
        <v>69393142</v>
      </c>
      <c r="J472" s="9" cm="1">
        <f t="array" ref="J472">_xll.SNL.Clients.Office.Excel.Functions.SPG($A472, "SP_SHARES_OUT_PERIOD_END", J$3)</f>
        <v>70181787</v>
      </c>
    </row>
    <row r="473" spans="1:10" x14ac:dyDescent="0.3">
      <c r="A473" s="11" t="s">
        <v>474</v>
      </c>
      <c r="B473" s="9" t="str" cm="1">
        <f t="array" ref="B473">_xll.SNL.Clients.Office.Excel.Functions.SPG($A473, "SP_SHARES_OUT_PERIOD_END", B$3)</f>
        <v>NA</v>
      </c>
      <c r="C473" s="9" cm="1">
        <f t="array" ref="C473">_xll.SNL.Clients.Office.Excel.Functions.SPG($A473, "SP_SHARES_OUT_PERIOD_END", C$3)</f>
        <v>316584910</v>
      </c>
      <c r="D473" s="9" cm="1">
        <f t="array" ref="D473">_xll.SNL.Clients.Office.Excel.Functions.SPG($A473, "SP_SHARES_OUT_PERIOD_END", D$3)</f>
        <v>316584910</v>
      </c>
      <c r="E473" s="9" cm="1">
        <f t="array" ref="E473">_xll.SNL.Clients.Office.Excel.Functions.SPG($A473, "SP_SHARES_OUT_PERIOD_END", E$3)</f>
        <v>320382857</v>
      </c>
      <c r="F473" s="9" cm="1">
        <f t="array" ref="F473">_xll.SNL.Clients.Office.Excel.Functions.SPG($A473, "SP_SHARES_OUT_PERIOD_END", F$3)</f>
        <v>326996556</v>
      </c>
      <c r="G473" s="9" cm="1">
        <f t="array" ref="G473">_xll.SNL.Clients.Office.Excel.Functions.SPG($A473, "SP_SHARES_OUT_PERIOD_END", G$3)</f>
        <v>333301916</v>
      </c>
      <c r="H473" s="9" cm="1">
        <f t="array" ref="H473">_xll.SNL.Clients.Office.Excel.Functions.SPG($A473, "SP_SHARES_OUT_PERIOD_END", H$3)</f>
        <v>340453951</v>
      </c>
      <c r="I473" s="9" cm="1">
        <f t="array" ref="I473">_xll.SNL.Clients.Office.Excel.Functions.SPG($A473, "SP_SHARES_OUT_PERIOD_END", I$3)</f>
        <v>353123200</v>
      </c>
      <c r="J473" s="9" cm="1">
        <f t="array" ref="J473">_xll.SNL.Clients.Office.Excel.Functions.SPG($A473, "SP_SHARES_OUT_PERIOD_END", J$3)</f>
        <v>361522915</v>
      </c>
    </row>
    <row r="474" spans="1:10" x14ac:dyDescent="0.3">
      <c r="A474" s="11" t="s">
        <v>475</v>
      </c>
      <c r="B474" s="9" t="str" cm="1">
        <f t="array" ref="B474">_xll.SNL.Clients.Office.Excel.Functions.SPG($A474, "SP_SHARES_OUT_PERIOD_END", B$3)</f>
        <v>NA</v>
      </c>
      <c r="C474" s="9" t="str" cm="1">
        <f t="array" ref="C474">_xll.SNL.Clients.Office.Excel.Functions.SPG($A474, "SP_SHARES_OUT_PERIOD_END", C$3)</f>
        <v>NA</v>
      </c>
      <c r="D474" s="9" cm="1">
        <f t="array" ref="D474">_xll.SNL.Clients.Office.Excel.Functions.SPG($A474, "SP_SHARES_OUT_PERIOD_END", D$3)</f>
        <v>419264000</v>
      </c>
      <c r="E474" s="9" cm="1">
        <f t="array" ref="E474">_xll.SNL.Clients.Office.Excel.Functions.SPG($A474, "SP_SHARES_OUT_PERIOD_END", E$3)</f>
        <v>413152000</v>
      </c>
      <c r="F474" s="9" cm="1">
        <f t="array" ref="F474">_xll.SNL.Clients.Office.Excel.Functions.SPG($A474, "SP_SHARES_OUT_PERIOD_END", F$3)</f>
        <v>404433000</v>
      </c>
      <c r="G474" s="9" cm="1">
        <f t="array" ref="G474">_xll.SNL.Clients.Office.Excel.Functions.SPG($A474, "SP_SHARES_OUT_PERIOD_END", G$3)</f>
        <v>402101000</v>
      </c>
      <c r="H474" s="9" cm="1">
        <f t="array" ref="H474">_xll.SNL.Clients.Office.Excel.Functions.SPG($A474, "SP_SHARES_OUT_PERIOD_END", H$3)</f>
        <v>402104000</v>
      </c>
      <c r="I474" s="9" cm="1">
        <f t="array" ref="I474">_xll.SNL.Clients.Office.Excel.Functions.SPG($A474, "SP_SHARES_OUT_PERIOD_END", I$3)</f>
        <v>400344000</v>
      </c>
      <c r="J474" s="9" cm="1">
        <f t="array" ref="J474">_xll.SNL.Clients.Office.Excel.Functions.SPG($A474, "SP_SHARES_OUT_PERIOD_END", J$3)</f>
        <v>399780000</v>
      </c>
    </row>
    <row r="475" spans="1:10" x14ac:dyDescent="0.3">
      <c r="A475" s="11" t="s">
        <v>476</v>
      </c>
      <c r="B475" s="9" t="str" cm="1">
        <f t="array" ref="B475">_xll.SNL.Clients.Office.Excel.Functions.SPG($A475, "SP_SHARES_OUT_PERIOD_END", B$3)</f>
        <v>NA</v>
      </c>
      <c r="C475" s="9" cm="1">
        <f t="array" ref="C475">_xll.SNL.Clients.Office.Excel.Functions.SPG($A475, "SP_SHARES_OUT_PERIOD_END", C$3)</f>
        <v>247600000</v>
      </c>
      <c r="D475" s="9" cm="1">
        <f t="array" ref="D475">_xll.SNL.Clients.Office.Excel.Functions.SPG($A475, "SP_SHARES_OUT_PERIOD_END", D$3)</f>
        <v>247200000</v>
      </c>
      <c r="E475" s="9" cm="1">
        <f t="array" ref="E475">_xll.SNL.Clients.Office.Excel.Functions.SPG($A475, "SP_SHARES_OUT_PERIOD_END", E$3)</f>
        <v>247100000</v>
      </c>
      <c r="F475" s="9" cm="1">
        <f t="array" ref="F475">_xll.SNL.Clients.Office.Excel.Functions.SPG($A475, "SP_SHARES_OUT_PERIOD_END", F$3)</f>
        <v>246800000</v>
      </c>
      <c r="G475" s="9" cm="1">
        <f t="array" ref="G475">_xll.SNL.Clients.Office.Excel.Functions.SPG($A475, "SP_SHARES_OUT_PERIOD_END", G$3)</f>
        <v>246400000</v>
      </c>
      <c r="H475" s="9" cm="1">
        <f t="array" ref="H475">_xll.SNL.Clients.Office.Excel.Functions.SPG($A475, "SP_SHARES_OUT_PERIOD_END", H$3)</f>
        <v>246291342</v>
      </c>
      <c r="I475" s="9" t="str" cm="1">
        <f t="array" ref="I475">_xll.SNL.Clients.Office.Excel.Functions.SPG($A475, "SP_SHARES_OUT_PERIOD_END", I$3)</f>
        <v>NA</v>
      </c>
      <c r="J475" s="9" t="str" cm="1">
        <f t="array" ref="J475">_xll.SNL.Clients.Office.Excel.Functions.SPG($A475, "SP_SHARES_OUT_PERIOD_END", J$3)</f>
        <v>NA</v>
      </c>
    </row>
    <row r="476" spans="1:10" x14ac:dyDescent="0.3">
      <c r="A476" s="11" t="s">
        <v>477</v>
      </c>
      <c r="B476" s="9" t="str" cm="1">
        <f t="array" ref="B476">_xll.SNL.Clients.Office.Excel.Functions.SPG($A476, "SP_SHARES_OUT_PERIOD_END", B$3)</f>
        <v>NA</v>
      </c>
      <c r="C476" s="9" cm="1">
        <f t="array" ref="C476">_xll.SNL.Clients.Office.Excel.Functions.SPG($A476, "SP_SHARES_OUT_PERIOD_END", C$3)</f>
        <v>95000000</v>
      </c>
      <c r="D476" s="9" cm="1">
        <f t="array" ref="D476">_xll.SNL.Clients.Office.Excel.Functions.SPG($A476, "SP_SHARES_OUT_PERIOD_END", D$3)</f>
        <v>96400000</v>
      </c>
      <c r="E476" s="9" cm="1">
        <f t="array" ref="E476">_xll.SNL.Clients.Office.Excel.Functions.SPG($A476, "SP_SHARES_OUT_PERIOD_END", E$3)</f>
        <v>98000000</v>
      </c>
      <c r="F476" s="9" cm="1">
        <f t="array" ref="F476">_xll.SNL.Clients.Office.Excel.Functions.SPG($A476, "SP_SHARES_OUT_PERIOD_END", F$3)</f>
        <v>100100000</v>
      </c>
      <c r="G476" s="9" cm="1">
        <f t="array" ref="G476">_xll.SNL.Clients.Office.Excel.Functions.SPG($A476, "SP_SHARES_OUT_PERIOD_END", G$3)</f>
        <v>101300000</v>
      </c>
      <c r="H476" s="9" cm="1">
        <f t="array" ref="H476">_xll.SNL.Clients.Office.Excel.Functions.SPG($A476, "SP_SHARES_OUT_PERIOD_END", H$3)</f>
        <v>102400000</v>
      </c>
      <c r="I476" s="9" cm="1">
        <f t="array" ref="I476">_xll.SNL.Clients.Office.Excel.Functions.SPG($A476, "SP_SHARES_OUT_PERIOD_END", I$3)</f>
        <v>103400000</v>
      </c>
      <c r="J476" s="9" cm="1">
        <f t="array" ref="J476">_xll.SNL.Clients.Office.Excel.Functions.SPG($A476, "SP_SHARES_OUT_PERIOD_END", J$3)</f>
        <v>104300000</v>
      </c>
    </row>
    <row r="477" spans="1:10" x14ac:dyDescent="0.3">
      <c r="A477" s="11" t="s">
        <v>478</v>
      </c>
      <c r="B477" s="9" t="str" cm="1">
        <f t="array" ref="B477">_xll.SNL.Clients.Office.Excel.Functions.SPG($A477, "SP_SHARES_OUT_PERIOD_END", B$3)</f>
        <v>NA</v>
      </c>
      <c r="C477" s="9" t="str" cm="1">
        <f t="array" ref="C477">_xll.SNL.Clients.Office.Excel.Functions.SPG($A477, "SP_SHARES_OUT_PERIOD_END", C$3)</f>
        <v>NA</v>
      </c>
      <c r="D477" s="9" cm="1">
        <f t="array" ref="D477">_xll.SNL.Clients.Office.Excel.Functions.SPG($A477, "SP_SHARES_OUT_PERIOD_END", D$3)</f>
        <v>141396745</v>
      </c>
      <c r="E477" s="9" cm="1">
        <f t="array" ref="E477">_xll.SNL.Clients.Office.Excel.Functions.SPG($A477, "SP_SHARES_OUT_PERIOD_END", E$3)</f>
        <v>142460614</v>
      </c>
      <c r="F477" s="9" cm="1">
        <f t="array" ref="F477">_xll.SNL.Clients.Office.Excel.Functions.SPG($A477, "SP_SHARES_OUT_PERIOD_END", F$3)</f>
        <v>142785185</v>
      </c>
      <c r="G477" s="9" cm="1">
        <f t="array" ref="G477">_xll.SNL.Clients.Office.Excel.Functions.SPG($A477, "SP_SHARES_OUT_PERIOD_END", G$3)</f>
        <v>143308729</v>
      </c>
      <c r="H477" s="9" cm="1">
        <f t="array" ref="H477">_xll.SNL.Clients.Office.Excel.Functions.SPG($A477, "SP_SHARES_OUT_PERIOD_END", H$3)</f>
        <v>144965254</v>
      </c>
      <c r="I477" s="9" cm="1">
        <f t="array" ref="I477">_xll.SNL.Clients.Office.Excel.Functions.SPG($A477, "SP_SHARES_OUT_PERIOD_END", I$3)</f>
        <v>144991302</v>
      </c>
      <c r="J477" s="9" cm="1">
        <f t="array" ref="J477">_xll.SNL.Clients.Office.Excel.Functions.SPG($A477, "SP_SHARES_OUT_PERIOD_END", J$3)</f>
        <v>144551559</v>
      </c>
    </row>
    <row r="478" spans="1:10" x14ac:dyDescent="0.3">
      <c r="A478" s="11" t="s">
        <v>479</v>
      </c>
      <c r="B478" s="9" t="str" cm="1">
        <f t="array" ref="B478">_xll.SNL.Clients.Office.Excel.Functions.SPG($A478, "SP_SHARES_OUT_PERIOD_END", B$3)</f>
        <v>NA</v>
      </c>
      <c r="C478" s="9" cm="1">
        <f t="array" ref="C478">_xll.SNL.Clients.Office.Excel.Functions.SPG($A478, "SP_SHARES_OUT_PERIOD_END", C$3)</f>
        <v>4210000000</v>
      </c>
      <c r="D478" s="9" cm="1">
        <f t="array" ref="D478">_xll.SNL.Clients.Office.Excel.Functions.SPG($A478, "SP_SHARES_OUT_PERIOD_END", D$3)</f>
        <v>4209626270</v>
      </c>
      <c r="E478" s="9" cm="1">
        <f t="array" ref="E478">_xll.SNL.Clients.Office.Excel.Functions.SPG($A478, "SP_SHARES_OUT_PERIOD_END", E$3)</f>
        <v>4209519996</v>
      </c>
      <c r="F478" s="9" cm="1">
        <f t="array" ref="F478">_xll.SNL.Clients.Office.Excel.Functions.SPG($A478, "SP_SHARES_OUT_PERIOD_END", F$3)</f>
        <v>4209254894</v>
      </c>
      <c r="G478" s="9" cm="1">
        <f t="array" ref="G478">_xll.SNL.Clients.Office.Excel.Functions.SPG($A478, "SP_SHARES_OUT_PERIOD_END", G$3)</f>
        <v>4204260649</v>
      </c>
      <c r="H478" s="9" cm="1">
        <f t="array" ref="H478">_xll.SNL.Clients.Office.Excel.Functions.SPG($A478, "SP_SHARES_OUT_PERIOD_END", H$3)</f>
        <v>4204101659</v>
      </c>
      <c r="I478" s="9" cm="1">
        <f t="array" ref="I478">_xll.SNL.Clients.Office.Excel.Functions.SPG($A478, "SP_SHARES_OUT_PERIOD_END", I$3)</f>
        <v>4204039985</v>
      </c>
      <c r="J478" s="9" cm="1">
        <f t="array" ref="J478">_xll.SNL.Clients.Office.Excel.Functions.SPG($A478, "SP_SHARES_OUT_PERIOD_END", J$3)</f>
        <v>4203991483</v>
      </c>
    </row>
    <row r="479" spans="1:10" x14ac:dyDescent="0.3">
      <c r="A479" s="11" t="s">
        <v>480</v>
      </c>
      <c r="B479" s="9" t="str" cm="1">
        <f t="array" ref="B479">_xll.SNL.Clients.Office.Excel.Functions.SPG($A479, "SP_SHARES_OUT_PERIOD_END", B$3)</f>
        <v>NA</v>
      </c>
      <c r="C479" s="9" t="str" cm="1">
        <f t="array" ref="C479">_xll.SNL.Clients.Office.Excel.Functions.SPG($A479, "SP_SHARES_OUT_PERIOD_END", C$3)</f>
        <v>NA</v>
      </c>
      <c r="D479" s="9" cm="1">
        <f t="array" ref="D479">_xll.SNL.Clients.Office.Excel.Functions.SPG($A479, "SP_SHARES_OUT_PERIOD_END", D$3)</f>
        <v>257739599</v>
      </c>
      <c r="E479" s="9" cm="1">
        <f t="array" ref="E479">_xll.SNL.Clients.Office.Excel.Functions.SPG($A479, "SP_SHARES_OUT_PERIOD_END", E$3)</f>
        <v>258015301</v>
      </c>
      <c r="F479" s="9" cm="1">
        <f t="array" ref="F479">_xll.SNL.Clients.Office.Excel.Functions.SPG($A479, "SP_SHARES_OUT_PERIOD_END", F$3)</f>
        <v>258296249</v>
      </c>
      <c r="G479" s="9" cm="1">
        <f t="array" ref="G479">_xll.SNL.Clients.Office.Excel.Functions.SPG($A479, "SP_SHARES_OUT_PERIOD_END", G$3)</f>
        <v>257695221</v>
      </c>
      <c r="H479" s="9" cm="1">
        <f t="array" ref="H479">_xll.SNL.Clients.Office.Excel.Functions.SPG($A479, "SP_SHARES_OUT_PERIOD_END", H$3)</f>
        <v>257828508</v>
      </c>
      <c r="I479" s="9" cm="1">
        <f t="array" ref="I479">_xll.SNL.Clients.Office.Excel.Functions.SPG($A479, "SP_SHARES_OUT_PERIOD_END", I$3)</f>
        <v>257792648</v>
      </c>
      <c r="J479" s="9" cm="1">
        <f t="array" ref="J479">_xll.SNL.Clients.Office.Excel.Functions.SPG($A479, "SP_SHARES_OUT_PERIOD_END", J$3)</f>
        <v>257509761</v>
      </c>
    </row>
    <row r="480" spans="1:10" x14ac:dyDescent="0.3">
      <c r="A480" s="11" t="s">
        <v>481</v>
      </c>
      <c r="B480" s="9" t="str" cm="1">
        <f t="array" ref="B480">_xll.SNL.Clients.Office.Excel.Functions.SPG($A480, "SP_SHARES_OUT_PERIOD_END", B$3)</f>
        <v>NA</v>
      </c>
      <c r="C480" s="9" t="str" cm="1">
        <f t="array" ref="C480">_xll.SNL.Clients.Office.Excel.Functions.SPG($A480, "SP_SHARES_OUT_PERIOD_END", C$3)</f>
        <v>NA</v>
      </c>
      <c r="D480" s="9" cm="1">
        <f t="array" ref="D480">_xll.SNL.Clients.Office.Excel.Functions.SPG($A480, "SP_SHARES_OUT_PERIOD_END", D$3)</f>
        <v>1193580965</v>
      </c>
      <c r="E480" s="9" cm="1">
        <f t="array" ref="E480">_xll.SNL.Clients.Office.Excel.Functions.SPG($A480, "SP_SHARES_OUT_PERIOD_END", E$3)</f>
        <v>1193269177</v>
      </c>
      <c r="F480" s="9" cm="1">
        <f t="array" ref="F480">_xll.SNL.Clients.Office.Excel.Functions.SPG($A480, "SP_SHARES_OUT_PERIOD_END", F$3)</f>
        <v>1190407411</v>
      </c>
      <c r="G480" s="9" cm="1">
        <f t="array" ref="G480">_xll.SNL.Clients.Office.Excel.Functions.SPG($A480, "SP_SHARES_OUT_PERIOD_END", G$3)</f>
        <v>1200754970</v>
      </c>
      <c r="H480" s="9" cm="1">
        <f t="array" ref="H480">_xll.SNL.Clients.Office.Excel.Functions.SPG($A480, "SP_SHARES_OUT_PERIOD_END", H$3)</f>
        <v>1199659912</v>
      </c>
      <c r="I480" s="9" cm="1">
        <f t="array" ref="I480">_xll.SNL.Clients.Office.Excel.Functions.SPG($A480, "SP_SHARES_OUT_PERIOD_END", I$3)</f>
        <v>1199146045</v>
      </c>
      <c r="J480" s="9" cm="1">
        <f t="array" ref="J480">_xll.SNL.Clients.Office.Excel.Functions.SPG($A480, "SP_SHARES_OUT_PERIOD_END", J$3)</f>
        <v>1198984683</v>
      </c>
    </row>
    <row r="481" spans="1:10" x14ac:dyDescent="0.3">
      <c r="A481" s="11" t="s">
        <v>482</v>
      </c>
      <c r="B481" s="9" t="str" cm="1">
        <f t="array" ref="B481">_xll.SNL.Clients.Office.Excel.Functions.SPG($A481, "SP_SHARES_OUT_PERIOD_END", B$3)</f>
        <v>NA</v>
      </c>
      <c r="C481" s="9" t="str" cm="1">
        <f t="array" ref="C481">_xll.SNL.Clients.Office.Excel.Functions.SPG($A481, "SP_SHARES_OUT_PERIOD_END", C$3)</f>
        <v>NA</v>
      </c>
      <c r="D481" s="9" cm="1">
        <f t="array" ref="D481">_xll.SNL.Clients.Office.Excel.Functions.SPG($A481, "SP_SHARES_OUT_PERIOD_END", D$3)</f>
        <v>1047172481</v>
      </c>
      <c r="E481" s="9" cm="1">
        <f t="array" ref="E481">_xll.SNL.Clients.Office.Excel.Functions.SPG($A481, "SP_SHARES_OUT_PERIOD_END", E$3)</f>
        <v>1043171743</v>
      </c>
      <c r="F481" s="9" cm="1">
        <f t="array" ref="F481">_xll.SNL.Clients.Office.Excel.Functions.SPG($A481, "SP_SHARES_OUT_PERIOD_END", F$3)</f>
        <v>1043137031</v>
      </c>
      <c r="G481" s="9" cm="1">
        <f t="array" ref="G481">_xll.SNL.Clients.Office.Excel.Functions.SPG($A481, "SP_SHARES_OUT_PERIOD_END", G$3)</f>
        <v>1042702763</v>
      </c>
      <c r="H481" s="9" cm="1">
        <f t="array" ref="H481">_xll.SNL.Clients.Office.Excel.Functions.SPG($A481, "SP_SHARES_OUT_PERIOD_END", H$3)</f>
        <v>1016827883</v>
      </c>
      <c r="I481" s="9" cm="1">
        <f t="array" ref="I481">_xll.SNL.Clients.Office.Excel.Functions.SPG($A481, "SP_SHARES_OUT_PERIOD_END", I$3)</f>
        <v>1007426510</v>
      </c>
      <c r="J481" s="9" cm="1">
        <f t="array" ref="J481">_xll.SNL.Clients.Office.Excel.Functions.SPG($A481, "SP_SHARES_OUT_PERIOD_END", J$3)</f>
        <v>1004204918</v>
      </c>
    </row>
    <row r="482" spans="1:10" x14ac:dyDescent="0.3">
      <c r="A482" s="11" t="s">
        <v>483</v>
      </c>
      <c r="B482" s="9" t="str" cm="1">
        <f t="array" ref="B482">_xll.SNL.Clients.Office.Excel.Functions.SPG($A482, "SP_SHARES_OUT_PERIOD_END", B$3)</f>
        <v>NA</v>
      </c>
      <c r="C482" s="9" cm="1">
        <f t="array" ref="C482">_xll.SNL.Clients.Office.Excel.Functions.SPG($A482, "SP_SHARES_OUT_PERIOD_END", C$3)</f>
        <v>1954986500</v>
      </c>
      <c r="D482" s="9" cm="1">
        <f t="array" ref="D482">_xll.SNL.Clients.Office.Excel.Functions.SPG($A482, "SP_SHARES_OUT_PERIOD_END", D$3)</f>
        <v>1965986500</v>
      </c>
      <c r="E482" s="9" cm="1">
        <f t="array" ref="E482">_xll.SNL.Clients.Office.Excel.Functions.SPG($A482, "SP_SHARES_OUT_PERIOD_END", E$3)</f>
        <v>1977734204</v>
      </c>
      <c r="F482" s="9" cm="1">
        <f t="array" ref="F482">_xll.SNL.Clients.Office.Excel.Functions.SPG($A482, "SP_SHARES_OUT_PERIOD_END", F$3)</f>
        <v>1993498500</v>
      </c>
      <c r="G482" s="9" cm="1">
        <f t="array" ref="G482">_xll.SNL.Clients.Office.Excel.Functions.SPG($A482, "SP_SHARES_OUT_PERIOD_END", G$3)</f>
        <v>2001498500</v>
      </c>
      <c r="H482" s="9" cm="1">
        <f t="array" ref="H482">_xll.SNL.Clients.Office.Excel.Functions.SPG($A482, "SP_SHARES_OUT_PERIOD_END", H$3)</f>
        <v>2017498500</v>
      </c>
      <c r="I482" s="9" cm="1">
        <f t="array" ref="I482">_xll.SNL.Clients.Office.Excel.Functions.SPG($A482, "SP_SHARES_OUT_PERIOD_END", I$3)</f>
        <v>2030498500</v>
      </c>
      <c r="J482" s="9" cm="1">
        <f t="array" ref="J482">_xll.SNL.Clients.Office.Excel.Functions.SPG($A482, "SP_SHARES_OUT_PERIOD_END", J$3)</f>
        <v>2042498500</v>
      </c>
    </row>
    <row r="483" spans="1:10" x14ac:dyDescent="0.3">
      <c r="A483" s="11" t="s">
        <v>484</v>
      </c>
      <c r="B483" s="9" t="str" cm="1">
        <f t="array" ref="B483">_xll.SNL.Clients.Office.Excel.Functions.SPG($A483, "SP_SHARES_OUT_PERIOD_END", B$3)</f>
        <v>NA</v>
      </c>
      <c r="C483" s="9" t="str" cm="1">
        <f t="array" ref="C483">_xll.SNL.Clients.Office.Excel.Functions.SPG($A483, "SP_SHARES_OUT_PERIOD_END", C$3)</f>
        <v>NA</v>
      </c>
      <c r="D483" s="9" cm="1">
        <f t="array" ref="D483">_xll.SNL.Clients.Office.Excel.Functions.SPG($A483, "SP_SHARES_OUT_PERIOD_END", D$3)</f>
        <v>340717442</v>
      </c>
      <c r="E483" s="9" cm="1">
        <f t="array" ref="E483">_xll.SNL.Clients.Office.Excel.Functions.SPG($A483, "SP_SHARES_OUT_PERIOD_END", E$3)</f>
        <v>345293460</v>
      </c>
      <c r="F483" s="9" cm="1">
        <f t="array" ref="F483">_xll.SNL.Clients.Office.Excel.Functions.SPG($A483, "SP_SHARES_OUT_PERIOD_END", F$3)</f>
        <v>348733986</v>
      </c>
      <c r="G483" s="9" cm="1">
        <f t="array" ref="G483">_xll.SNL.Clients.Office.Excel.Functions.SPG($A483, "SP_SHARES_OUT_PERIOD_END", G$3)</f>
        <v>351138384</v>
      </c>
      <c r="H483" s="9" cm="1">
        <f t="array" ref="H483">_xll.SNL.Clients.Office.Excel.Functions.SPG($A483, "SP_SHARES_OUT_PERIOD_END", H$3)</f>
        <v>362113659</v>
      </c>
      <c r="I483" s="9" cm="1">
        <f t="array" ref="I483">_xll.SNL.Clients.Office.Excel.Functions.SPG($A483, "SP_SHARES_OUT_PERIOD_END", I$3)</f>
        <v>369625544</v>
      </c>
      <c r="J483" s="9" cm="1">
        <f t="array" ref="J483">_xll.SNL.Clients.Office.Excel.Functions.SPG($A483, "SP_SHARES_OUT_PERIOD_END", J$3)</f>
        <v>378648599</v>
      </c>
    </row>
    <row r="484" spans="1:10" x14ac:dyDescent="0.3">
      <c r="A484" s="11" t="s">
        <v>485</v>
      </c>
      <c r="B484" s="9" t="str" cm="1">
        <f t="array" ref="B484">_xll.SNL.Clients.Office.Excel.Functions.SPG($A484, "SP_SHARES_OUT_PERIOD_END", B$3)</f>
        <v>NA</v>
      </c>
      <c r="C484" s="9" t="str" cm="1">
        <f t="array" ref="C484">_xll.SNL.Clients.Office.Excel.Functions.SPG($A484, "SP_SHARES_OUT_PERIOD_END", C$3)</f>
        <v>NA</v>
      </c>
      <c r="D484" s="9" cm="1">
        <f t="array" ref="D484">_xll.SNL.Clients.Office.Excel.Functions.SPG($A484, "SP_SHARES_OUT_PERIOD_END", D$3)</f>
        <v>132100000</v>
      </c>
      <c r="E484" s="9" cm="1">
        <f t="array" ref="E484">_xll.SNL.Clients.Office.Excel.Functions.SPG($A484, "SP_SHARES_OUT_PERIOD_END", E$3)</f>
        <v>132100000</v>
      </c>
      <c r="F484" s="9" cm="1">
        <f t="array" ref="F484">_xll.SNL.Clients.Office.Excel.Functions.SPG($A484, "SP_SHARES_OUT_PERIOD_END", F$3)</f>
        <v>132300000</v>
      </c>
      <c r="G484" s="9" cm="1">
        <f t="array" ref="G484">_xll.SNL.Clients.Office.Excel.Functions.SPG($A484, "SP_SHARES_OUT_PERIOD_END", G$3)</f>
        <v>132100000</v>
      </c>
      <c r="H484" s="9" cm="1">
        <f t="array" ref="H484">_xll.SNL.Clients.Office.Excel.Functions.SPG($A484, "SP_SHARES_OUT_PERIOD_END", H$3)</f>
        <v>132900000</v>
      </c>
      <c r="I484" s="9" cm="1">
        <f t="array" ref="I484">_xll.SNL.Clients.Office.Excel.Functions.SPG($A484, "SP_SHARES_OUT_PERIOD_END", I$3)</f>
        <v>132900000</v>
      </c>
      <c r="J484" s="9" cm="1">
        <f t="array" ref="J484">_xll.SNL.Clients.Office.Excel.Functions.SPG($A484, "SP_SHARES_OUT_PERIOD_END", J$3)</f>
        <v>133100000</v>
      </c>
    </row>
    <row r="485" spans="1:10" x14ac:dyDescent="0.3">
      <c r="A485" s="11" t="s">
        <v>486</v>
      </c>
      <c r="B485" s="9" t="str" cm="1">
        <f t="array" ref="B485">_xll.SNL.Clients.Office.Excel.Functions.SPG($A485, "SP_SHARES_OUT_PERIOD_END", B$3)</f>
        <v>NA</v>
      </c>
      <c r="C485" s="9" cm="1">
        <f t="array" ref="C485">_xll.SNL.Clients.Office.Excel.Functions.SPG($A485, "SP_SHARES_OUT_PERIOD_END", C$3)</f>
        <v>380066000</v>
      </c>
      <c r="D485" s="9" cm="1">
        <f t="array" ref="D485">_xll.SNL.Clients.Office.Excel.Functions.SPG($A485, "SP_SHARES_OUT_PERIOD_END", D$3)</f>
        <v>381189906</v>
      </c>
      <c r="E485" s="9" cm="1">
        <f t="array" ref="E485">_xll.SNL.Clients.Office.Excel.Functions.SPG($A485, "SP_SHARES_OUT_PERIOD_END", E$3)</f>
        <v>380646644</v>
      </c>
      <c r="F485" s="9" cm="1">
        <f t="array" ref="F485">_xll.SNL.Clients.Office.Excel.Functions.SPG($A485, "SP_SHARES_OUT_PERIOD_END", F$3)</f>
        <v>384823004</v>
      </c>
      <c r="G485" s="9" cm="1">
        <f t="array" ref="G485">_xll.SNL.Clients.Office.Excel.Functions.SPG($A485, "SP_SHARES_OUT_PERIOD_END", G$3)</f>
        <v>384817136</v>
      </c>
      <c r="H485" s="9" cm="1">
        <f t="array" ref="H485">_xll.SNL.Clients.Office.Excel.Functions.SPG($A485, "SP_SHARES_OUT_PERIOD_END", H$3)</f>
        <v>387065297</v>
      </c>
      <c r="I485" s="9" cm="1">
        <f t="array" ref="I485">_xll.SNL.Clients.Office.Excel.Functions.SPG($A485, "SP_SHARES_OUT_PERIOD_END", I$3)</f>
        <v>386274858</v>
      </c>
      <c r="J485" s="9" cm="1">
        <f t="array" ref="J485">_xll.SNL.Clients.Office.Excel.Functions.SPG($A485, "SP_SHARES_OUT_PERIOD_END", J$3)</f>
        <v>393804795</v>
      </c>
    </row>
    <row r="486" spans="1:10" x14ac:dyDescent="0.3">
      <c r="A486" s="11" t="s">
        <v>487</v>
      </c>
      <c r="B486" s="9" t="str" cm="1">
        <f t="array" ref="B486">_xll.SNL.Clients.Office.Excel.Functions.SPG($A486, "SP_SHARES_OUT_PERIOD_END", B$3)</f>
        <v>NA</v>
      </c>
      <c r="C486" s="9" cm="1">
        <f t="array" ref="C486">_xll.SNL.Clients.Office.Excel.Functions.SPG($A486, "SP_SHARES_OUT_PERIOD_END", C$3)</f>
        <v>48600000</v>
      </c>
      <c r="D486" s="9" cm="1">
        <f t="array" ref="D486">_xll.SNL.Clients.Office.Excel.Functions.SPG($A486, "SP_SHARES_OUT_PERIOD_END", D$3)</f>
        <v>48707428</v>
      </c>
      <c r="E486" s="9" cm="1">
        <f t="array" ref="E486">_xll.SNL.Clients.Office.Excel.Functions.SPG($A486, "SP_SHARES_OUT_PERIOD_END", E$3)</f>
        <v>48881619</v>
      </c>
      <c r="F486" s="9" cm="1">
        <f t="array" ref="F486">_xll.SNL.Clients.Office.Excel.Functions.SPG($A486, "SP_SHARES_OUT_PERIOD_END", F$3)</f>
        <v>49076247</v>
      </c>
      <c r="G486" s="9" cm="1">
        <f t="array" ref="G486">_xll.SNL.Clients.Office.Excel.Functions.SPG($A486, "SP_SHARES_OUT_PERIOD_END", G$3)</f>
        <v>49317402</v>
      </c>
      <c r="H486" s="9" cm="1">
        <f t="array" ref="H486">_xll.SNL.Clients.Office.Excel.Functions.SPG($A486, "SP_SHARES_OUT_PERIOD_END", H$3)</f>
        <v>49721307</v>
      </c>
      <c r="I486" s="9" cm="1">
        <f t="array" ref="I486">_xll.SNL.Clients.Office.Excel.Functions.SPG($A486, "SP_SHARES_OUT_PERIOD_END", I$3)</f>
        <v>49998348</v>
      </c>
      <c r="J486" s="9" cm="1">
        <f t="array" ref="J486">_xll.SNL.Clients.Office.Excel.Functions.SPG($A486, "SP_SHARES_OUT_PERIOD_END", J$3)</f>
        <v>50156736</v>
      </c>
    </row>
    <row r="487" spans="1:10" x14ac:dyDescent="0.3">
      <c r="A487" s="11" t="s">
        <v>488</v>
      </c>
      <c r="B487" s="9" t="str" cm="1">
        <f t="array" ref="B487">_xll.SNL.Clients.Office.Excel.Functions.SPG($A487, "SP_SHARES_OUT_PERIOD_END", B$3)</f>
        <v>NA</v>
      </c>
      <c r="C487" s="9" cm="1">
        <f t="array" ref="C487">_xll.SNL.Clients.Office.Excel.Functions.SPG($A487, "SP_SHARES_OUT_PERIOD_END", C$3)</f>
        <v>863487677</v>
      </c>
      <c r="D487" s="9" cm="1">
        <f t="array" ref="D487">_xll.SNL.Clients.Office.Excel.Functions.SPG($A487, "SP_SHARES_OUT_PERIOD_END", D$3)</f>
        <v>864000433</v>
      </c>
      <c r="E487" s="9" cm="1">
        <f t="array" ref="E487">_xll.SNL.Clients.Office.Excel.Functions.SPG($A487, "SP_SHARES_OUT_PERIOD_END", E$3)</f>
        <v>863275037</v>
      </c>
      <c r="F487" s="9" cm="1">
        <f t="array" ref="F487">_xll.SNL.Clients.Office.Excel.Functions.SPG($A487, "SP_SHARES_OUT_PERIOD_END", F$3)</f>
        <v>862713366</v>
      </c>
      <c r="G487" s="9" cm="1">
        <f t="array" ref="G487">_xll.SNL.Clients.Office.Excel.Functions.SPG($A487, "SP_SHARES_OUT_PERIOD_END", G$3)</f>
        <v>862166970</v>
      </c>
      <c r="H487" s="9" cm="1">
        <f t="array" ref="H487">_xll.SNL.Clients.Office.Excel.Functions.SPG($A487, "SP_SHARES_OUT_PERIOD_END", H$3)</f>
        <v>863673786</v>
      </c>
      <c r="I487" s="9" cm="1">
        <f t="array" ref="I487">_xll.SNL.Clients.Office.Excel.Functions.SPG($A487, "SP_SHARES_OUT_PERIOD_END", I$3)</f>
        <v>863261413</v>
      </c>
      <c r="J487" s="9" cm="1">
        <f t="array" ref="J487">_xll.SNL.Clients.Office.Excel.Functions.SPG($A487, "SP_SHARES_OUT_PERIOD_END", J$3)</f>
        <v>862795720</v>
      </c>
    </row>
    <row r="488" spans="1:10" x14ac:dyDescent="0.3">
      <c r="A488" s="11" t="s">
        <v>489</v>
      </c>
      <c r="B488" s="9" t="str" cm="1">
        <f t="array" ref="B488">_xll.SNL.Clients.Office.Excel.Functions.SPG($A488, "SP_SHARES_OUT_PERIOD_END", B$3)</f>
        <v>NA</v>
      </c>
      <c r="C488" s="9" t="str" cm="1">
        <f t="array" ref="C488">_xll.SNL.Clients.Office.Excel.Functions.SPG($A488, "SP_SHARES_OUT_PERIOD_END", C$3)</f>
        <v>NA</v>
      </c>
      <c r="D488" s="9" cm="1">
        <f t="array" ref="D488">_xll.SNL.Clients.Office.Excel.Functions.SPG($A488, "SP_SHARES_OUT_PERIOD_END", D$3)</f>
        <v>8034000000</v>
      </c>
      <c r="E488" s="9" cm="1">
        <f t="array" ref="E488">_xll.SNL.Clients.Office.Excel.Functions.SPG($A488, "SP_SHARES_OUT_PERIOD_END", E$3)</f>
        <v>8035000000</v>
      </c>
      <c r="F488" s="9" cm="1">
        <f t="array" ref="F488">_xll.SNL.Clients.Office.Excel.Functions.SPG($A488, "SP_SHARES_OUT_PERIOD_END", F$3)</f>
        <v>8049000000</v>
      </c>
      <c r="G488" s="9" cm="1">
        <f t="array" ref="G488">_xll.SNL.Clients.Office.Excel.Functions.SPG($A488, "SP_SHARES_OUT_PERIOD_END", G$3)</f>
        <v>8054000000</v>
      </c>
      <c r="H488" s="9" cm="1">
        <f t="array" ref="H488">_xll.SNL.Clients.Office.Excel.Functions.SPG($A488, "SP_SHARES_OUT_PERIOD_END", H$3)</f>
        <v>8079000000</v>
      </c>
      <c r="I488" s="9" cm="1">
        <f t="array" ref="I488">_xll.SNL.Clients.Office.Excel.Functions.SPG($A488, "SP_SHARES_OUT_PERIOD_END", I$3)</f>
        <v>8076000000</v>
      </c>
      <c r="J488" s="9" cm="1">
        <f t="array" ref="J488">_xll.SNL.Clients.Office.Excel.Functions.SPG($A488, "SP_SHARES_OUT_PERIOD_END", J$3)</f>
        <v>8082000000</v>
      </c>
    </row>
    <row r="489" spans="1:10" x14ac:dyDescent="0.3">
      <c r="A489" s="11" t="s">
        <v>490</v>
      </c>
      <c r="B489" s="9" t="str" cm="1">
        <f t="array" ref="B489">_xll.SNL.Clients.Office.Excel.Functions.SPG($A489, "SP_SHARES_OUT_PERIOD_END", B$3)</f>
        <v>NA</v>
      </c>
      <c r="C489" s="9" t="str" cm="1">
        <f t="array" ref="C489">_xll.SNL.Clients.Office.Excel.Functions.SPG($A489, "SP_SHARES_OUT_PERIOD_END", C$3)</f>
        <v>NA</v>
      </c>
      <c r="D489" s="9" cm="1">
        <f t="array" ref="D489">_xll.SNL.Clients.Office.Excel.Functions.SPG($A489, "SP_SHARES_OUT_PERIOD_END", D$3)</f>
        <v>2452000000</v>
      </c>
      <c r="E489" s="9" cm="1">
        <f t="array" ref="E489">_xll.SNL.Clients.Office.Excel.Functions.SPG($A489, "SP_SHARES_OUT_PERIOD_END", E$3)</f>
        <v>2451000000</v>
      </c>
      <c r="F489" s="9" cm="1">
        <f t="array" ref="F489">_xll.SNL.Clients.Office.Excel.Functions.SPG($A489, "SP_SHARES_OUT_PERIOD_END", F$3)</f>
        <v>2449000000</v>
      </c>
      <c r="G489" s="9" cm="1">
        <f t="array" ref="G489">_xll.SNL.Clients.Office.Excel.Functions.SPG($A489, "SP_SHARES_OUT_PERIOD_END", G$3)</f>
        <v>2439000000</v>
      </c>
      <c r="H489" s="9" cm="1">
        <f t="array" ref="H489">_xll.SNL.Clients.Office.Excel.Functions.SPG($A489, "SP_SHARES_OUT_PERIOD_END", H$3)</f>
        <v>2438000000</v>
      </c>
      <c r="I489" s="9" cm="1">
        <f t="array" ref="I489">_xll.SNL.Clients.Office.Excel.Functions.SPG($A489, "SP_SHARES_OUT_PERIOD_END", I$3)</f>
        <v>2437000000</v>
      </c>
      <c r="J489" s="9" cm="1">
        <f t="array" ref="J489">_xll.SNL.Clients.Office.Excel.Functions.SPG($A489, "SP_SHARES_OUT_PERIOD_END", J$3)</f>
        <v>2436000000</v>
      </c>
    </row>
    <row r="490" spans="1:10" x14ac:dyDescent="0.3">
      <c r="A490" s="11" t="s">
        <v>491</v>
      </c>
      <c r="B490" s="9" t="str" cm="1">
        <f t="array" ref="B490">_xll.SNL.Clients.Office.Excel.Functions.SPG($A490, "SP_SHARES_OUT_PERIOD_END", B$3)</f>
        <v>NA</v>
      </c>
      <c r="C490" s="9" cm="1">
        <f t="array" ref="C490">_xll.SNL.Clients.Office.Excel.Functions.SPG($A490, "SP_SHARES_OUT_PERIOD_END", C$3)</f>
        <v>401354006</v>
      </c>
      <c r="D490" s="9" cm="1">
        <f t="array" ref="D490">_xll.SNL.Clients.Office.Excel.Functions.SPG($A490, "SP_SHARES_OUT_PERIOD_END", D$3)</f>
        <v>401354006</v>
      </c>
      <c r="E490" s="9" cm="1">
        <f t="array" ref="E490">_xll.SNL.Clients.Office.Excel.Functions.SPG($A490, "SP_SHARES_OUT_PERIOD_END", E$3)</f>
        <v>401099070</v>
      </c>
      <c r="F490" s="9" cm="1">
        <f t="array" ref="F490">_xll.SNL.Clients.Office.Excel.Functions.SPG($A490, "SP_SHARES_OUT_PERIOD_END", F$3)</f>
        <v>401302949</v>
      </c>
      <c r="G490" s="9" cm="1">
        <f t="array" ref="G490">_xll.SNL.Clients.Office.Excel.Functions.SPG($A490, "SP_SHARES_OUT_PERIOD_END", G$3)</f>
        <v>401455243</v>
      </c>
      <c r="H490" s="9" cm="1">
        <f t="array" ref="H490">_xll.SNL.Clients.Office.Excel.Functions.SPG($A490, "SP_SHARES_OUT_PERIOD_END", H$3)</f>
        <v>402825628</v>
      </c>
      <c r="I490" s="9" cm="1">
        <f t="array" ref="I490">_xll.SNL.Clients.Office.Excel.Functions.SPG($A490, "SP_SHARES_OUT_PERIOD_END", I$3)</f>
        <v>404874987</v>
      </c>
      <c r="J490" s="9" cm="1">
        <f t="array" ref="J490">_xll.SNL.Clients.Office.Excel.Functions.SPG($A490, "SP_SHARES_OUT_PERIOD_END", J$3)</f>
        <v>406791334</v>
      </c>
    </row>
    <row r="491" spans="1:10" x14ac:dyDescent="0.3">
      <c r="A491" s="11" t="s">
        <v>492</v>
      </c>
      <c r="B491" s="9" t="str" cm="1">
        <f t="array" ref="B491">_xll.SNL.Clients.Office.Excel.Functions.SPG($A491, "SP_SHARES_OUT_PERIOD_END", B$3)</f>
        <v>NA</v>
      </c>
      <c r="C491" s="9" t="str" cm="1">
        <f t="array" ref="C491">_xll.SNL.Clients.Office.Excel.Functions.SPG($A491, "SP_SHARES_OUT_PERIOD_END", C$3)</f>
        <v>NA</v>
      </c>
      <c r="D491" s="9" cm="1">
        <f t="array" ref="D491">_xll.SNL.Clients.Office.Excel.Functions.SPG($A491, "SP_SHARES_OUT_PERIOD_END", D$3)</f>
        <v>59367000</v>
      </c>
      <c r="E491" s="9" cm="1">
        <f t="array" ref="E491">_xll.SNL.Clients.Office.Excel.Functions.SPG($A491, "SP_SHARES_OUT_PERIOD_END", E$3)</f>
        <v>59353000</v>
      </c>
      <c r="F491" s="9" cm="1">
        <f t="array" ref="F491">_xll.SNL.Clients.Office.Excel.Functions.SPG($A491, "SP_SHARES_OUT_PERIOD_END", F$3)</f>
        <v>59310000</v>
      </c>
      <c r="G491" s="9" cm="1">
        <f t="array" ref="G491">_xll.SNL.Clients.Office.Excel.Functions.SPG($A491, "SP_SHARES_OUT_PERIOD_END", G$3)</f>
        <v>59176000</v>
      </c>
      <c r="H491" s="9" cm="1">
        <f t="array" ref="H491">_xll.SNL.Clients.Office.Excel.Functions.SPG($A491, "SP_SHARES_OUT_PERIOD_END", H$3)</f>
        <v>59116000</v>
      </c>
      <c r="I491" s="9" cm="1">
        <f t="array" ref="I491">_xll.SNL.Clients.Office.Excel.Functions.SPG($A491, "SP_SHARES_OUT_PERIOD_END", I$3)</f>
        <v>59046000</v>
      </c>
      <c r="J491" s="9" cm="1">
        <f t="array" ref="J491">_xll.SNL.Clients.Office.Excel.Functions.SPG($A491, "SP_SHARES_OUT_PERIOD_END", J$3)</f>
        <v>59020000</v>
      </c>
    </row>
    <row r="492" spans="1:10" x14ac:dyDescent="0.3">
      <c r="A492" s="11" t="s">
        <v>493</v>
      </c>
      <c r="B492" s="9" t="str" cm="1">
        <f t="array" ref="B492">_xll.SNL.Clients.Office.Excel.Functions.SPG($A492, "SP_SHARES_OUT_PERIOD_END", B$3)</f>
        <v>NA</v>
      </c>
      <c r="C492" s="9" cm="1">
        <f t="array" ref="C492">_xll.SNL.Clients.Office.Excel.Functions.SPG($A492, "SP_SHARES_OUT_PERIOD_END", C$3)</f>
        <v>317680855</v>
      </c>
      <c r="D492" s="9" cm="1">
        <f t="array" ref="D492">_xll.SNL.Clients.Office.Excel.Functions.SPG($A492, "SP_SHARES_OUT_PERIOD_END", D$3)</f>
        <v>316354446</v>
      </c>
      <c r="E492" s="9" cm="1">
        <f t="array" ref="E492">_xll.SNL.Clients.Office.Excel.Functions.SPG($A492, "SP_SHARES_OUT_PERIOD_END", E$3)</f>
        <v>316079401</v>
      </c>
      <c r="F492" s="9" cm="1">
        <f t="array" ref="F492">_xll.SNL.Clients.Office.Excel.Functions.SPG($A492, "SP_SHARES_OUT_PERIOD_END", F$3)</f>
        <v>315822587</v>
      </c>
      <c r="G492" s="9" cm="1">
        <f t="array" ref="G492">_xll.SNL.Clients.Office.Excel.Functions.SPG($A492, "SP_SHARES_OUT_PERIOD_END", G$3)</f>
        <v>315434531</v>
      </c>
      <c r="H492" s="9" cm="1">
        <f t="array" ref="H492">_xll.SNL.Clients.Office.Excel.Functions.SPG($A492, "SP_SHARES_OUT_PERIOD_END", H$3)</f>
        <v>315434531</v>
      </c>
      <c r="I492" s="9" cm="1">
        <f t="array" ref="I492">_xll.SNL.Clients.Office.Excel.Functions.SPG($A492, "SP_SHARES_OUT_PERIOD_END", I$3)</f>
        <v>315434531</v>
      </c>
      <c r="J492" s="9" cm="1">
        <f t="array" ref="J492">_xll.SNL.Clients.Office.Excel.Functions.SPG($A492, "SP_SHARES_OUT_PERIOD_END", J$3)</f>
        <v>315434531</v>
      </c>
    </row>
    <row r="493" spans="1:10" x14ac:dyDescent="0.3">
      <c r="A493" s="11" t="s">
        <v>494</v>
      </c>
      <c r="B493" s="9" t="str" cm="1">
        <f t="array" ref="B493">_xll.SNL.Clients.Office.Excel.Functions.SPG($A493, "SP_SHARES_OUT_PERIOD_END", B$3)</f>
        <v>NA</v>
      </c>
      <c r="C493" s="9" cm="1">
        <f t="array" ref="C493">_xll.SNL.Clients.Office.Excel.Functions.SPG($A493, "SP_SHARES_OUT_PERIOD_END", C$3)</f>
        <v>3288943829</v>
      </c>
      <c r="D493" s="9" cm="1">
        <f t="array" ref="D493">_xll.SNL.Clients.Office.Excel.Functions.SPG($A493, "SP_SHARES_OUT_PERIOD_END", D$3)</f>
        <v>3345492193</v>
      </c>
      <c r="E493" s="9" cm="1">
        <f t="array" ref="E493">_xll.SNL.Clients.Office.Excel.Functions.SPG($A493, "SP_SHARES_OUT_PERIOD_END", E$3)</f>
        <v>3402711053</v>
      </c>
      <c r="F493" s="9" cm="1">
        <f t="array" ref="F493">_xll.SNL.Clients.Office.Excel.Functions.SPG($A493, "SP_SHARES_OUT_PERIOD_END", F$3)</f>
        <v>3501678595</v>
      </c>
      <c r="G493" s="9" cm="1">
        <f t="array" ref="G493">_xll.SNL.Clients.Office.Excel.Functions.SPG($A493, "SP_SHARES_OUT_PERIOD_END", G$3)</f>
        <v>3598862582</v>
      </c>
      <c r="H493" s="9" cm="1">
        <f t="array" ref="H493">_xll.SNL.Clients.Office.Excel.Functions.SPG($A493, "SP_SHARES_OUT_PERIOD_END", H$3)</f>
        <v>3637926802</v>
      </c>
      <c r="I493" s="9" cm="1">
        <f t="array" ref="I493">_xll.SNL.Clients.Office.Excel.Functions.SPG($A493, "SP_SHARES_OUT_PERIOD_END", I$3)</f>
        <v>3667665874</v>
      </c>
      <c r="J493" s="9" cm="1">
        <f t="array" ref="J493">_xll.SNL.Clients.Office.Excel.Functions.SPG($A493, "SP_SHARES_OUT_PERIOD_END", J$3)</f>
        <v>3763223599</v>
      </c>
    </row>
    <row r="494" spans="1:10" x14ac:dyDescent="0.3">
      <c r="A494" s="11" t="s">
        <v>495</v>
      </c>
      <c r="B494" s="9" t="str" cm="1">
        <f t="array" ref="B494">_xll.SNL.Clients.Office.Excel.Functions.SPG($A494, "SP_SHARES_OUT_PERIOD_END", B$3)</f>
        <v>NA</v>
      </c>
      <c r="C494" s="9" t="str" cm="1">
        <f t="array" ref="C494">_xll.SNL.Clients.Office.Excel.Functions.SPG($A494, "SP_SHARES_OUT_PERIOD_END", C$3)</f>
        <v>NA</v>
      </c>
      <c r="D494" s="9" cm="1">
        <f t="array" ref="D494">_xll.SNL.Clients.Office.Excel.Functions.SPG($A494, "SP_SHARES_OUT_PERIOD_END", D$3)</f>
        <v>618395510</v>
      </c>
      <c r="E494" s="9" cm="1">
        <f t="array" ref="E494">_xll.SNL.Clients.Office.Excel.Functions.SPG($A494, "SP_SHARES_OUT_PERIOD_END", E$3)</f>
        <v>608150705</v>
      </c>
      <c r="F494" s="9" cm="1">
        <f t="array" ref="F494">_xll.SNL.Clients.Office.Excel.Functions.SPG($A494, "SP_SHARES_OUT_PERIOD_END", F$3)</f>
        <v>590934192</v>
      </c>
      <c r="G494" s="9" cm="1">
        <f t="array" ref="G494">_xll.SNL.Clients.Office.Excel.Functions.SPG($A494, "SP_SHARES_OUT_PERIOD_END", G$3)</f>
        <v>564241181</v>
      </c>
      <c r="H494" s="9" cm="1">
        <f t="array" ref="H494">_xll.SNL.Clients.Office.Excel.Functions.SPG($A494, "SP_SHARES_OUT_PERIOD_END", H$3)</f>
        <v>532268482</v>
      </c>
      <c r="I494" s="9" cm="1">
        <f t="array" ref="I494">_xll.SNL.Clients.Office.Excel.Functions.SPG($A494, "SP_SHARES_OUT_PERIOD_END", I$3)</f>
        <v>508159453</v>
      </c>
      <c r="J494" s="9" cm="1">
        <f t="array" ref="J494">_xll.SNL.Clients.Office.Excel.Functions.SPG($A494, "SP_SHARES_OUT_PERIOD_END", J$3)</f>
        <v>496294516</v>
      </c>
    </row>
    <row r="495" spans="1:10" x14ac:dyDescent="0.3">
      <c r="A495" s="11" t="s">
        <v>496</v>
      </c>
      <c r="B495" s="9" t="str" cm="1">
        <f t="array" ref="B495">_xll.SNL.Clients.Office.Excel.Functions.SPG($A495, "SP_SHARES_OUT_PERIOD_END", B$3)</f>
        <v>NA</v>
      </c>
      <c r="C495" s="9" t="str" cm="1">
        <f t="array" ref="C495">_xll.SNL.Clients.Office.Excel.Functions.SPG($A495, "SP_SHARES_OUT_PERIOD_END", C$3)</f>
        <v>NA</v>
      </c>
      <c r="D495" s="9" cm="1">
        <f t="array" ref="D495">_xll.SNL.Clients.Office.Excel.Functions.SPG($A495, "SP_SHARES_OUT_PERIOD_END", D$3)</f>
        <v>72500000</v>
      </c>
      <c r="E495" s="9" cm="1">
        <f t="array" ref="E495">_xll.SNL.Clients.Office.Excel.Functions.SPG($A495, "SP_SHARES_OUT_PERIOD_END", E$3)</f>
        <v>72600000</v>
      </c>
      <c r="F495" s="9" cm="1">
        <f t="array" ref="F495">_xll.SNL.Clients.Office.Excel.Functions.SPG($A495, "SP_SHARES_OUT_PERIOD_END", F$3)</f>
        <v>73000000</v>
      </c>
      <c r="G495" s="9" cm="1">
        <f t="array" ref="G495">_xll.SNL.Clients.Office.Excel.Functions.SPG($A495, "SP_SHARES_OUT_PERIOD_END", G$3)</f>
        <v>73500000</v>
      </c>
      <c r="H495" s="9" cm="1">
        <f t="array" ref="H495">_xll.SNL.Clients.Office.Excel.Functions.SPG($A495, "SP_SHARES_OUT_PERIOD_END", H$3)</f>
        <v>74000000</v>
      </c>
      <c r="I495" s="9" cm="1">
        <f t="array" ref="I495">_xll.SNL.Clients.Office.Excel.Functions.SPG($A495, "SP_SHARES_OUT_PERIOD_END", I$3)</f>
        <v>73900000</v>
      </c>
      <c r="J495" s="9" cm="1">
        <f t="array" ref="J495">_xll.SNL.Clients.Office.Excel.Functions.SPG($A495, "SP_SHARES_OUT_PERIOD_END", J$3)</f>
        <v>74200000</v>
      </c>
    </row>
    <row r="496" spans="1:10" x14ac:dyDescent="0.3">
      <c r="A496" s="11" t="s">
        <v>497</v>
      </c>
      <c r="B496" s="9" t="str" cm="1">
        <f t="array" ref="B496">_xll.SNL.Clients.Office.Excel.Functions.SPG($A496, "SP_SHARES_OUT_PERIOD_END", B$3)</f>
        <v>NA</v>
      </c>
      <c r="C496" s="9" cm="1">
        <f t="array" ref="C496">_xll.SNL.Clients.Office.Excel.Functions.SPG($A496, "SP_SHARES_OUT_PERIOD_END", C$3)</f>
        <v>346000000</v>
      </c>
      <c r="D496" s="9" cm="1">
        <f t="array" ref="D496">_xll.SNL.Clients.Office.Excel.Functions.SPG($A496, "SP_SHARES_OUT_PERIOD_END", D$3)</f>
        <v>346000000</v>
      </c>
      <c r="E496" s="9" cm="1">
        <f t="array" ref="E496">_xll.SNL.Clients.Office.Excel.Functions.SPG($A496, "SP_SHARES_OUT_PERIOD_END", E$3)</f>
        <v>343000000</v>
      </c>
      <c r="F496" s="9" cm="1">
        <f t="array" ref="F496">_xll.SNL.Clients.Office.Excel.Functions.SPG($A496, "SP_SHARES_OUT_PERIOD_END", F$3)</f>
        <v>326000000</v>
      </c>
      <c r="G496" s="9" cm="1">
        <f t="array" ref="G496">_xll.SNL.Clients.Office.Excel.Functions.SPG($A496, "SP_SHARES_OUT_PERIOD_END", G$3)</f>
        <v>326000000</v>
      </c>
      <c r="H496" s="9" cm="1">
        <f t="array" ref="H496">_xll.SNL.Clients.Office.Excel.Functions.SPG($A496, "SP_SHARES_OUT_PERIOD_END", H$3)</f>
        <v>324000000</v>
      </c>
      <c r="I496" s="9" cm="1">
        <f t="array" ref="I496">_xll.SNL.Clients.Office.Excel.Functions.SPG($A496, "SP_SHARES_OUT_PERIOD_END", I$3)</f>
        <v>322000000</v>
      </c>
      <c r="J496" s="9" cm="1">
        <f t="array" ref="J496">_xll.SNL.Clients.Office.Excel.Functions.SPG($A496, "SP_SHARES_OUT_PERIOD_END", J$3)</f>
        <v>320000000</v>
      </c>
    </row>
    <row r="497" spans="1:10" x14ac:dyDescent="0.3">
      <c r="A497" s="11" t="s">
        <v>498</v>
      </c>
      <c r="B497" s="9" t="str" cm="1">
        <f t="array" ref="B497">_xll.SNL.Clients.Office.Excel.Functions.SPG($A497, "SP_SHARES_OUT_PERIOD_END", B$3)</f>
        <v>NA</v>
      </c>
      <c r="C497" s="9" t="str" cm="1">
        <f t="array" ref="C497">_xll.SNL.Clients.Office.Excel.Functions.SPG($A497, "SP_SHARES_OUT_PERIOD_END", C$3)</f>
        <v>NA</v>
      </c>
      <c r="D497" s="9" cm="1">
        <f t="array" ref="D497">_xll.SNL.Clients.Office.Excel.Functions.SPG($A497, "SP_SHARES_OUT_PERIOD_END", D$3)</f>
        <v>173400000</v>
      </c>
      <c r="E497" s="9" cm="1">
        <f t="array" ref="E497">_xll.SNL.Clients.Office.Excel.Functions.SPG($A497, "SP_SHARES_OUT_PERIOD_END", E$3)</f>
        <v>175600000</v>
      </c>
      <c r="F497" s="9" cm="1">
        <f t="array" ref="F497">_xll.SNL.Clients.Office.Excel.Functions.SPG($A497, "SP_SHARES_OUT_PERIOD_END", F$3)</f>
        <v>176800000</v>
      </c>
      <c r="G497" s="9" cm="1">
        <f t="array" ref="G497">_xll.SNL.Clients.Office.Excel.Functions.SPG($A497, "SP_SHARES_OUT_PERIOD_END", G$3)</f>
        <v>177800000</v>
      </c>
      <c r="H497" s="9" cm="1">
        <f t="array" ref="H497">_xll.SNL.Clients.Office.Excel.Functions.SPG($A497, "SP_SHARES_OUT_PERIOD_END", H$3)</f>
        <v>179100000</v>
      </c>
      <c r="I497" s="9" cm="1">
        <f t="array" ref="I497">_xll.SNL.Clients.Office.Excel.Functions.SPG($A497, "SP_SHARES_OUT_PERIOD_END", I$3)</f>
        <v>179100000</v>
      </c>
      <c r="J497" s="9" cm="1">
        <f t="array" ref="J497">_xll.SNL.Clients.Office.Excel.Functions.SPG($A497, "SP_SHARES_OUT_PERIOD_END", J$3)</f>
        <v>179800000</v>
      </c>
    </row>
    <row r="498" spans="1:10" x14ac:dyDescent="0.3">
      <c r="A498" s="11" t="s">
        <v>499</v>
      </c>
      <c r="B498" s="9" t="str" cm="1">
        <f t="array" ref="B498">_xll.SNL.Clients.Office.Excel.Functions.SPG($A498, "SP_SHARES_OUT_PERIOD_END", B$3)</f>
        <v>NA</v>
      </c>
      <c r="C498" s="9" cm="1">
        <f t="array" ref="C498">_xll.SNL.Clients.Office.Excel.Functions.SPG($A498, "SP_SHARES_OUT_PERIOD_END", C$3)</f>
        <v>725845000</v>
      </c>
      <c r="D498" s="9" cm="1">
        <f t="array" ref="D498">_xll.SNL.Clients.Office.Excel.Functions.SPG($A498, "SP_SHARES_OUT_PERIOD_END", D$3)</f>
        <v>726758000</v>
      </c>
      <c r="E498" s="9" cm="1">
        <f t="array" ref="E498">_xll.SNL.Clients.Office.Excel.Functions.SPG($A498, "SP_SHARES_OUT_PERIOD_END", E$3)</f>
        <v>727519000</v>
      </c>
      <c r="F498" s="9" cm="1">
        <f t="array" ref="F498">_xll.SNL.Clients.Office.Excel.Functions.SPG($A498, "SP_SHARES_OUT_PERIOD_END", F$3)</f>
        <v>729141000</v>
      </c>
      <c r="G498" s="9" cm="1">
        <f t="array" ref="G498">_xll.SNL.Clients.Office.Excel.Functions.SPG($A498, "SP_SHARES_OUT_PERIOD_END", G$3)</f>
        <v>729753000</v>
      </c>
      <c r="H498" s="9" cm="1">
        <f t="array" ref="H498">_xll.SNL.Clients.Office.Excel.Functions.SPG($A498, "SP_SHARES_OUT_PERIOD_END", H$3)</f>
        <v>730128000</v>
      </c>
      <c r="I498" s="9" cm="1">
        <f t="array" ref="I498">_xll.SNL.Clients.Office.Excel.Functions.SPG($A498, "SP_SHARES_OUT_PERIOD_END", I$3)</f>
        <v>730850000</v>
      </c>
      <c r="J498" s="9" cm="1">
        <f t="array" ref="J498">_xll.SNL.Clients.Office.Excel.Functions.SPG($A498, "SP_SHARES_OUT_PERIOD_END", J$3)</f>
        <v>732507000</v>
      </c>
    </row>
    <row r="499" spans="1:10" x14ac:dyDescent="0.3">
      <c r="A499" s="11" t="s">
        <v>500</v>
      </c>
      <c r="B499" s="9" t="str" cm="1">
        <f t="array" ref="B499">_xll.SNL.Clients.Office.Excel.Functions.SPG($A499, "SP_SHARES_OUT_PERIOD_END", B$3)</f>
        <v>NA</v>
      </c>
      <c r="C499" s="9" cm="1">
        <f t="array" ref="C499">_xll.SNL.Clients.Office.Excel.Functions.SPG($A499, "SP_SHARES_OUT_PERIOD_END", C$3)</f>
        <v>99805780</v>
      </c>
      <c r="D499" s="9" cm="1">
        <f t="array" ref="D499">_xll.SNL.Clients.Office.Excel.Functions.SPG($A499, "SP_SHARES_OUT_PERIOD_END", D$3)</f>
        <v>100871441</v>
      </c>
      <c r="E499" s="9" cm="1">
        <f t="array" ref="E499">_xll.SNL.Clients.Office.Excel.Functions.SPG($A499, "SP_SHARES_OUT_PERIOD_END", E$3)</f>
        <v>101547339</v>
      </c>
      <c r="F499" s="9" cm="1">
        <f t="array" ref="F499">_xll.SNL.Clients.Office.Excel.Functions.SPG($A499, "SP_SHARES_OUT_PERIOD_END", F$3)</f>
        <v>102213184</v>
      </c>
      <c r="G499" s="9" cm="1">
        <f t="array" ref="G499">_xll.SNL.Clients.Office.Excel.Functions.SPG($A499, "SP_SHARES_OUT_PERIOD_END", G$3)</f>
        <v>102520553</v>
      </c>
      <c r="H499" s="9" cm="1">
        <f t="array" ref="H499">_xll.SNL.Clients.Office.Excel.Functions.SPG($A499, "SP_SHARES_OUT_PERIOD_END", H$3)</f>
        <v>103321046</v>
      </c>
      <c r="I499" s="9" cm="1">
        <f t="array" ref="I499">_xll.SNL.Clients.Office.Excel.Functions.SPG($A499, "SP_SHARES_OUT_PERIOD_END", I$3)</f>
        <v>104943324</v>
      </c>
      <c r="J499" s="9" cm="1">
        <f t="array" ref="J499">_xll.SNL.Clients.Office.Excel.Functions.SPG($A499, "SP_SHARES_OUT_PERIOD_END", J$3)</f>
        <v>106382693</v>
      </c>
    </row>
    <row r="500" spans="1:10" x14ac:dyDescent="0.3">
      <c r="A500" s="11" t="s">
        <v>501</v>
      </c>
      <c r="B500" s="9" t="str" cm="1">
        <f t="array" ref="B500">_xll.SNL.Clients.Office.Excel.Functions.SPG($A500, "SP_SHARES_OUT_PERIOD_END", B$3)</f>
        <v>NA</v>
      </c>
      <c r="C500" s="9" t="str" cm="1">
        <f t="array" ref="C500">_xll.SNL.Clients.Office.Excel.Functions.SPG($A500, "SP_SHARES_OUT_PERIOD_END", C$3)</f>
        <v>NA</v>
      </c>
      <c r="D500" s="9" cm="1">
        <f t="array" ref="D500">_xll.SNL.Clients.Office.Excel.Functions.SPG($A500, "SP_SHARES_OUT_PERIOD_END", D$3)</f>
        <v>265000000</v>
      </c>
      <c r="E500" s="9" cm="1">
        <f t="array" ref="E500">_xll.SNL.Clients.Office.Excel.Functions.SPG($A500, "SP_SHARES_OUT_PERIOD_END", E$3)</f>
        <v>266000000</v>
      </c>
      <c r="F500" s="9" cm="1">
        <f t="array" ref="F500">_xll.SNL.Clients.Office.Excel.Functions.SPG($A500, "SP_SHARES_OUT_PERIOD_END", F$3)</f>
        <v>265000000</v>
      </c>
      <c r="G500" s="9" cm="1">
        <f t="array" ref="G500">_xll.SNL.Clients.Office.Excel.Functions.SPG($A500, "SP_SHARES_OUT_PERIOD_END", G$3)</f>
        <v>263862000</v>
      </c>
      <c r="H500" s="9" cm="1">
        <f t="array" ref="H500">_xll.SNL.Clients.Office.Excel.Functions.SPG($A500, "SP_SHARES_OUT_PERIOD_END", H$3)</f>
        <v>263000000</v>
      </c>
      <c r="I500" s="9" cm="1">
        <f t="array" ref="I500">_xll.SNL.Clients.Office.Excel.Functions.SPG($A500, "SP_SHARES_OUT_PERIOD_END", I$3)</f>
        <v>262000000</v>
      </c>
      <c r="J500" s="9" cm="1">
        <f t="array" ref="J500">_xll.SNL.Clients.Office.Excel.Functions.SPG($A500, "SP_SHARES_OUT_PERIOD_END", J$3)</f>
        <v>261000000</v>
      </c>
    </row>
    <row r="501" spans="1:10" x14ac:dyDescent="0.3">
      <c r="A501" s="11" t="s">
        <v>502</v>
      </c>
      <c r="B501" s="9" t="str" cm="1">
        <f t="array" ref="B501">_xll.SNL.Clients.Office.Excel.Functions.SPG($A501, "SP_SHARES_OUT_PERIOD_END", B$3)</f>
        <v>NA</v>
      </c>
      <c r="C501" s="9" t="str" cm="1">
        <f t="array" ref="C501">_xll.SNL.Clients.Office.Excel.Functions.SPG($A501, "SP_SHARES_OUT_PERIOD_END", C$3)</f>
        <v>NA</v>
      </c>
      <c r="D501" s="9" cm="1">
        <f t="array" ref="D501">_xll.SNL.Clients.Office.Excel.Functions.SPG($A501, "SP_SHARES_OUT_PERIOD_END", D$3)</f>
        <v>108944418</v>
      </c>
      <c r="E501" s="9" cm="1">
        <f t="array" ref="E501">_xll.SNL.Clients.Office.Excel.Functions.SPG($A501, "SP_SHARES_OUT_PERIOD_END", E$3)</f>
        <v>110397404</v>
      </c>
      <c r="F501" s="9" cm="1">
        <f t="array" ref="F501">_xll.SNL.Clients.Office.Excel.Functions.SPG($A501, "SP_SHARES_OUT_PERIOD_END", F$3)</f>
        <v>111093491</v>
      </c>
      <c r="G501" s="9" cm="1">
        <f t="array" ref="G501">_xll.SNL.Clients.Office.Excel.Functions.SPG($A501, "SP_SHARES_OUT_PERIOD_END", G$3)</f>
        <v>110759587</v>
      </c>
      <c r="H501" s="9" cm="1">
        <f t="array" ref="H501">_xll.SNL.Clients.Office.Excel.Functions.SPG($A501, "SP_SHARES_OUT_PERIOD_END", H$3)</f>
        <v>112518744</v>
      </c>
      <c r="I501" s="9" cm="1">
        <f t="array" ref="I501">_xll.SNL.Clients.Office.Excel.Functions.SPG($A501, "SP_SHARES_OUT_PERIOD_END", I$3)</f>
        <v>113104464</v>
      </c>
      <c r="J501" s="9" cm="1">
        <f t="array" ref="J501">_xll.SNL.Clients.Office.Excel.Functions.SPG($A501, "SP_SHARES_OUT_PERIOD_END", J$3)</f>
        <v>112969573</v>
      </c>
    </row>
    <row r="502" spans="1:10" x14ac:dyDescent="0.3">
      <c r="A502" s="11" t="s">
        <v>503</v>
      </c>
      <c r="B502" s="9" t="str" cm="1">
        <f t="array" ref="B502">_xll.SNL.Clients.Office.Excel.Functions.SPG($A502, "SP_SHARES_OUT_PERIOD_END", B$3)</f>
        <v>NA</v>
      </c>
      <c r="C502" s="9" cm="1">
        <f t="array" ref="C502">_xll.SNL.Clients.Office.Excel.Functions.SPG($A502, "SP_SHARES_OUT_PERIOD_END", C$3)</f>
        <v>574101713</v>
      </c>
      <c r="D502" s="9" cm="1">
        <f t="array" ref="D502">_xll.SNL.Clients.Office.Excel.Functions.SPG($A502, "SP_SHARES_OUT_PERIOD_END", D$3)</f>
        <v>574101713</v>
      </c>
      <c r="E502" s="9" cm="1">
        <f t="array" ref="E502">_xll.SNL.Clients.Office.Excel.Functions.SPG($A502, "SP_SHARES_OUT_PERIOD_END", E$3)</f>
        <v>557337051</v>
      </c>
      <c r="F502" s="9" cm="1">
        <f t="array" ref="F502">_xll.SNL.Clients.Office.Excel.Functions.SPG($A502, "SP_SHARES_OUT_PERIOD_END", F$3)</f>
        <v>555470302</v>
      </c>
      <c r="G502" s="9" cm="1">
        <f t="array" ref="G502">_xll.SNL.Clients.Office.Excel.Functions.SPG($A502, "SP_SHARES_OUT_PERIOD_END", G$3)</f>
        <v>554941703</v>
      </c>
      <c r="H502" s="9" cm="1">
        <f t="array" ref="H502">_xll.SNL.Clients.Office.Excel.Functions.SPG($A502, "SP_SHARES_OUT_PERIOD_END", H$3)</f>
        <v>551662803</v>
      </c>
      <c r="I502" s="9" cm="1">
        <f t="array" ref="I502">_xll.SNL.Clients.Office.Excel.Functions.SPG($A502, "SP_SHARES_OUT_PERIOD_END", I$3)</f>
        <v>551375255</v>
      </c>
      <c r="J502" s="9" cm="1">
        <f t="array" ref="J502">_xll.SNL.Clients.Office.Excel.Functions.SPG($A502, "SP_SHARES_OUT_PERIOD_END", J$3)</f>
        <v>550222192</v>
      </c>
    </row>
    <row r="503" spans="1:10" x14ac:dyDescent="0.3">
      <c r="A503" s="11" t="s">
        <v>504</v>
      </c>
      <c r="B503" s="9" t="str" cm="1">
        <f t="array" ref="B503">_xll.SNL.Clients.Office.Excel.Functions.SPG($A503, "SP_SHARES_OUT_PERIOD_END", B$3)</f>
        <v>NA</v>
      </c>
      <c r="C503" s="9" cm="1">
        <f t="array" ref="C503">_xll.SNL.Clients.Office.Excel.Functions.SPG($A503, "SP_SHARES_OUT_PERIOD_END", C$3)</f>
        <v>243000000</v>
      </c>
      <c r="D503" s="9" cm="1">
        <f t="array" ref="D503">_xll.SNL.Clients.Office.Excel.Functions.SPG($A503, "SP_SHARES_OUT_PERIOD_END", D$3)</f>
        <v>243000000</v>
      </c>
      <c r="E503" s="9" cm="1">
        <f t="array" ref="E503">_xll.SNL.Clients.Office.Excel.Functions.SPG($A503, "SP_SHARES_OUT_PERIOD_END", E$3)</f>
        <v>242900000</v>
      </c>
      <c r="F503" s="9" cm="1">
        <f t="array" ref="F503">_xll.SNL.Clients.Office.Excel.Functions.SPG($A503, "SP_SHARES_OUT_PERIOD_END", F$3)</f>
        <v>242500000</v>
      </c>
      <c r="G503" s="9" cm="1">
        <f t="array" ref="G503">_xll.SNL.Clients.Office.Excel.Functions.SPG($A503, "SP_SHARES_OUT_PERIOD_END", G$3)</f>
        <v>241504000</v>
      </c>
      <c r="H503" s="9" cm="1">
        <f t="array" ref="H503">_xll.SNL.Clients.Office.Excel.Functions.SPG($A503, "SP_SHARES_OUT_PERIOD_END", H$3)</f>
        <v>240800000</v>
      </c>
      <c r="I503" s="9" cm="1">
        <f t="array" ref="I503">_xll.SNL.Clients.Office.Excel.Functions.SPG($A503, "SP_SHARES_OUT_PERIOD_END", I$3)</f>
        <v>240700000</v>
      </c>
      <c r="J503" s="9" cm="1">
        <f t="array" ref="J503">_xll.SNL.Clients.Office.Excel.Functions.SPG($A503, "SP_SHARES_OUT_PERIOD_END", J$3)</f>
        <v>180600000</v>
      </c>
    </row>
    <row r="504" spans="1:10" x14ac:dyDescent="0.3">
      <c r="A504" s="11" t="s">
        <v>505</v>
      </c>
      <c r="B504" s="9" t="str" cm="1">
        <f t="array" ref="B504">_xll.SNL.Clients.Office.Excel.Functions.SPG($A504, "SP_SHARES_OUT_PERIOD_END", B$3)</f>
        <v>NA</v>
      </c>
      <c r="C504" s="9" cm="1">
        <f t="array" ref="C504">_xll.SNL.Clients.Office.Excel.Functions.SPG($A504, "SP_SHARES_OUT_PERIOD_END", C$3)</f>
        <v>279000000</v>
      </c>
      <c r="D504" s="9" cm="1">
        <f t="array" ref="D504">_xll.SNL.Clients.Office.Excel.Functions.SPG($A504, "SP_SHARES_OUT_PERIOD_END", D$3)</f>
        <v>280000000</v>
      </c>
      <c r="E504" s="9" cm="1">
        <f t="array" ref="E504">_xll.SNL.Clients.Office.Excel.Functions.SPG($A504, "SP_SHARES_OUT_PERIOD_END", E$3)</f>
        <v>281000000</v>
      </c>
      <c r="F504" s="9" cm="1">
        <f t="array" ref="F504">_xll.SNL.Clients.Office.Excel.Functions.SPG($A504, "SP_SHARES_OUT_PERIOD_END", F$3)</f>
        <v>281000000</v>
      </c>
      <c r="G504" s="9" cm="1">
        <f t="array" ref="G504">_xll.SNL.Clients.Office.Excel.Functions.SPG($A504, "SP_SHARES_OUT_PERIOD_END", G$3)</f>
        <v>281000000</v>
      </c>
      <c r="H504" s="9" cm="1">
        <f t="array" ref="H504">_xll.SNL.Clients.Office.Excel.Functions.SPG($A504, "SP_SHARES_OUT_PERIOD_END", H$3)</f>
        <v>280000000</v>
      </c>
      <c r="I504" s="9" cm="1">
        <f t="array" ref="I504">_xll.SNL.Clients.Office.Excel.Functions.SPG($A504, "SP_SHARES_OUT_PERIOD_END", I$3)</f>
        <v>280000000</v>
      </c>
      <c r="J504" s="9" cm="1">
        <f t="array" ref="J504">_xll.SNL.Clients.Office.Excel.Functions.SPG($A504, "SP_SHARES_OUT_PERIOD_END", J$3)</f>
        <v>280000000</v>
      </c>
    </row>
    <row r="505" spans="1:10" x14ac:dyDescent="0.3">
      <c r="A505" s="11" t="s">
        <v>506</v>
      </c>
      <c r="B505" s="9" t="str" cm="1">
        <f t="array" ref="B505">_xll.SNL.Clients.Office.Excel.Functions.SPG($A505, "SP_SHARES_OUT_PERIOD_END", B$3)</f>
        <v>NA</v>
      </c>
      <c r="C505" s="9" t="str" cm="1">
        <f t="array" ref="C505">_xll.SNL.Clients.Office.Excel.Functions.SPG($A505, "SP_SHARES_OUT_PERIOD_END", C$3)</f>
        <v>NA</v>
      </c>
      <c r="D505" s="9" cm="1">
        <f t="array" ref="D505">_xll.SNL.Clients.Office.Excel.Functions.SPG($A505, "SP_SHARES_OUT_PERIOD_END", D$3)</f>
        <v>51542056</v>
      </c>
      <c r="E505" s="9" cm="1">
        <f t="array" ref="E505">_xll.SNL.Clients.Office.Excel.Functions.SPG($A505, "SP_SHARES_OUT_PERIOD_END", E$3)</f>
        <v>51569991</v>
      </c>
      <c r="F505" s="9" cm="1">
        <f t="array" ref="F505">_xll.SNL.Clients.Office.Excel.Functions.SPG($A505, "SP_SHARES_OUT_PERIOD_END", F$3)</f>
        <v>51399968</v>
      </c>
      <c r="G505" s="9" cm="1">
        <f t="array" ref="G505">_xll.SNL.Clients.Office.Excel.Functions.SPG($A505, "SP_SHARES_OUT_PERIOD_END", G$3)</f>
        <v>51378862</v>
      </c>
      <c r="H505" s="9" cm="1">
        <f t="array" ref="H505">_xll.SNL.Clients.Office.Excel.Functions.SPG($A505, "SP_SHARES_OUT_PERIOD_END", H$3)</f>
        <v>51359284</v>
      </c>
      <c r="I505" s="9" cm="1">
        <f t="array" ref="I505">_xll.SNL.Clients.Office.Excel.Functions.SPG($A505, "SP_SHARES_OUT_PERIOD_END", I$3)</f>
        <v>51332937</v>
      </c>
      <c r="J505" s="9" cm="1">
        <f t="array" ref="J505">_xll.SNL.Clients.Office.Excel.Functions.SPG($A505, "SP_SHARES_OUT_PERIOD_END", J$3)</f>
        <v>51424969</v>
      </c>
    </row>
    <row r="506" spans="1:10" x14ac:dyDescent="0.3">
      <c r="A506" s="11" t="s">
        <v>507</v>
      </c>
      <c r="B506" s="9" t="str" cm="1">
        <f t="array" ref="B506">_xll.SNL.Clients.Office.Excel.Functions.SPG($A506, "SP_SHARES_OUT_PERIOD_END", B$3)</f>
        <v>NA</v>
      </c>
      <c r="C506" s="9" cm="1">
        <f t="array" ref="C506">_xll.SNL.Clients.Office.Excel.Functions.SPG($A506, "SP_SHARES_OUT_PERIOD_END", C$3)</f>
        <v>199100000</v>
      </c>
      <c r="D506" s="9" cm="1">
        <f t="array" ref="D506">_xll.SNL.Clients.Office.Excel.Functions.SPG($A506, "SP_SHARES_OUT_PERIOD_END", D$3)</f>
        <v>199600000</v>
      </c>
      <c r="E506" s="9" cm="1">
        <f t="array" ref="E506">_xll.SNL.Clients.Office.Excel.Functions.SPG($A506, "SP_SHARES_OUT_PERIOD_END", E$3)</f>
        <v>204900000</v>
      </c>
      <c r="F506" s="9" cm="1">
        <f t="array" ref="F506">_xll.SNL.Clients.Office.Excel.Functions.SPG($A506, "SP_SHARES_OUT_PERIOD_END", F$3)</f>
        <v>205700000</v>
      </c>
      <c r="G506" s="9" cm="1">
        <f t="array" ref="G506">_xll.SNL.Clients.Office.Excel.Functions.SPG($A506, "SP_SHARES_OUT_PERIOD_END", G$3)</f>
        <v>205600000</v>
      </c>
      <c r="H506" s="9" cm="1">
        <f t="array" ref="H506">_xll.SNL.Clients.Office.Excel.Functions.SPG($A506, "SP_SHARES_OUT_PERIOD_END", H$3)</f>
        <v>209000000</v>
      </c>
      <c r="I506" s="9" cm="1">
        <f t="array" ref="I506">_xll.SNL.Clients.Office.Excel.Functions.SPG($A506, "SP_SHARES_OUT_PERIOD_END", I$3)</f>
        <v>208800000</v>
      </c>
      <c r="J506" s="9" cm="1">
        <f t="array" ref="J506">_xll.SNL.Clients.Office.Excel.Functions.SPG($A506, "SP_SHARES_OUT_PERIOD_END", J$3)</f>
        <v>208500000</v>
      </c>
    </row>
    <row r="507" spans="1:10" x14ac:dyDescent="0.3">
      <c r="A507" s="11" t="s">
        <v>508</v>
      </c>
      <c r="B507" s="9" t="str" cm="1">
        <f t="array" ref="B507">_xll.SNL.Clients.Office.Excel.Functions.SPG($A507, "SP_SHARES_OUT_PERIOD_END", B$3)</f>
        <v>NA</v>
      </c>
      <c r="C507" s="9" t="str" cm="1">
        <f t="array" ref="C507">_xll.SNL.Clients.Office.Excel.Functions.SPG($A507, "SP_SHARES_OUT_PERIOD_END", C$3)</f>
        <v>NA</v>
      </c>
      <c r="D507" s="9" cm="1">
        <f t="array" ref="D507">_xll.SNL.Clients.Office.Excel.Functions.SPG($A507, "SP_SHARES_OUT_PERIOD_END", D$3)</f>
        <v>451549789</v>
      </c>
      <c r="E507" s="9" cm="1">
        <f t="array" ref="E507">_xll.SNL.Clients.Office.Excel.Functions.SPG($A507, "SP_SHARES_OUT_PERIOD_END", E$3)</f>
        <v>453812361</v>
      </c>
      <c r="F507" s="9" cm="1">
        <f t="array" ref="F507">_xll.SNL.Clients.Office.Excel.Functions.SPG($A507, "SP_SHARES_OUT_PERIOD_END", F$3)</f>
        <v>456947205</v>
      </c>
      <c r="G507" s="9" cm="1">
        <f t="array" ref="G507">_xll.SNL.Clients.Office.Excel.Functions.SPG($A507, "SP_SHARES_OUT_PERIOD_END", G$3)</f>
        <v>458367358</v>
      </c>
      <c r="H507" s="9" cm="1">
        <f t="array" ref="H507">_xll.SNL.Clients.Office.Excel.Functions.SPG($A507, "SP_SHARES_OUT_PERIOD_END", H$3)</f>
        <v>459524713</v>
      </c>
      <c r="I507" s="9" cm="1">
        <f t="array" ref="I507">_xll.SNL.Clients.Office.Excel.Functions.SPG($A507, "SP_SHARES_OUT_PERIOD_END", I$3)</f>
        <v>460750652</v>
      </c>
      <c r="J507" s="9" cm="1">
        <f t="array" ref="J507">_xll.SNL.Clients.Office.Excel.Functions.SPG($A507, "SP_SHARES_OUT_PERIOD_END", J$3)</f>
        <v>462495343</v>
      </c>
    </row>
    <row r="508" spans="1:10" x14ac:dyDescent="0.3">
      <c r="B508" s="9" t="str" cm="1">
        <f t="array" ref="B508">_xll.SNL.Clients.Office.Excel.Functions.SPG($A508, "SP_SHARES_OUT_PERIOD_END", B$3)</f>
        <v>#INVALID COMPANY ID</v>
      </c>
      <c r="C508" s="9" t="str" cm="1">
        <f t="array" ref="C508">_xll.SNL.Clients.Office.Excel.Functions.SPG($A508, "SP_SHARES_OUT_PERIOD_END", C$3)</f>
        <v>#INVALID COMPANY ID</v>
      </c>
      <c r="D508" s="9" t="str" cm="1">
        <f t="array" ref="D508">_xll.SNL.Clients.Office.Excel.Functions.SPG($A508, "SP_SHARES_OUT_PERIOD_END", D$3)</f>
        <v>#INVALID COMPANY ID</v>
      </c>
      <c r="E508" s="9" t="str" cm="1">
        <f t="array" ref="E508">_xll.SNL.Clients.Office.Excel.Functions.SPG($A508, "SP_SHARES_OUT_PERIOD_END", E$3)</f>
        <v>#INVALID COMPANY ID</v>
      </c>
      <c r="F508" s="9" t="str" cm="1">
        <f t="array" ref="F508">_xll.SNL.Clients.Office.Excel.Functions.SPG($A508, "SP_SHARES_OUT_PERIOD_END", F$3)</f>
        <v>#INVALID COMPANY ID</v>
      </c>
      <c r="G508" s="9" t="str" cm="1">
        <f t="array" ref="G508">_xll.SNL.Clients.Office.Excel.Functions.SPG($A508, "SP_SHARES_OUT_PERIOD_END", G$3)</f>
        <v>#INVALID COMPANY ID</v>
      </c>
      <c r="H508" s="9" t="str" cm="1">
        <f t="array" ref="H508">_xll.SNL.Clients.Office.Excel.Functions.SPG($A508, "SP_SHARES_OUT_PERIOD_END", H$3)</f>
        <v>#INVALID COMPANY ID</v>
      </c>
      <c r="I508" s="9" t="str" cm="1">
        <f t="array" ref="I508">_xll.SNL.Clients.Office.Excel.Functions.SPG($A508, "SP_SHARES_OUT_PERIOD_END", I$3)</f>
        <v>#INVALID COMPANY ID</v>
      </c>
      <c r="J508" s="9" t="str" cm="1">
        <f t="array" ref="J508">_xll.SNL.Clients.Office.Excel.Functions.SPG($A508, "SP_SHARES_OUT_PERIOD_END", J$3)</f>
        <v>#INVALID COMPANY ID</v>
      </c>
    </row>
    <row r="509" spans="1:10" x14ac:dyDescent="0.3">
      <c r="B509" s="9" t="str" cm="1">
        <f t="array" ref="B509">_xll.SNL.Clients.Office.Excel.Functions.SPG($A509, "SP_SHARES_OUT_PERIOD_END", B$3)</f>
        <v>#INVALID COMPANY ID</v>
      </c>
      <c r="C509" s="9" t="str" cm="1">
        <f t="array" ref="C509">_xll.SNL.Clients.Office.Excel.Functions.SPG($A509, "SP_SHARES_OUT_PERIOD_END", C$3)</f>
        <v>#INVALID COMPANY ID</v>
      </c>
      <c r="D509" s="9" t="str" cm="1">
        <f t="array" ref="D509">_xll.SNL.Clients.Office.Excel.Functions.SPG($A509, "SP_SHARES_OUT_PERIOD_END", D$3)</f>
        <v>#INVALID COMPANY ID</v>
      </c>
      <c r="E509" s="9" t="str" cm="1">
        <f t="array" ref="E509">_xll.SNL.Clients.Office.Excel.Functions.SPG($A509, "SP_SHARES_OUT_PERIOD_END", E$3)</f>
        <v>#INVALID COMPANY ID</v>
      </c>
      <c r="F509" s="9" t="str" cm="1">
        <f t="array" ref="F509">_xll.SNL.Clients.Office.Excel.Functions.SPG($A509, "SP_SHARES_OUT_PERIOD_END", F$3)</f>
        <v>#INVALID COMPANY ID</v>
      </c>
      <c r="G509" s="9" t="str" cm="1">
        <f t="array" ref="G509">_xll.SNL.Clients.Office.Excel.Functions.SPG($A509, "SP_SHARES_OUT_PERIOD_END", G$3)</f>
        <v>#INVALID COMPANY ID</v>
      </c>
      <c r="H509" s="9" t="str" cm="1">
        <f t="array" ref="H509">_xll.SNL.Clients.Office.Excel.Functions.SPG($A509, "SP_SHARES_OUT_PERIOD_END", H$3)</f>
        <v>#INVALID COMPANY ID</v>
      </c>
      <c r="I509" s="9" t="str" cm="1">
        <f t="array" ref="I509">_xll.SNL.Clients.Office.Excel.Functions.SPG($A509, "SP_SHARES_OUT_PERIOD_END", I$3)</f>
        <v>#INVALID COMPANY ID</v>
      </c>
      <c r="J509" s="9" t="str" cm="1">
        <f t="array" ref="J509">_xll.SNL.Clients.Office.Excel.Functions.SPG($A509, "SP_SHARES_OUT_PERIOD_END", J$3)</f>
        <v>#INVALID COMPANY ID</v>
      </c>
    </row>
    <row r="510" spans="1:10" x14ac:dyDescent="0.3">
      <c r="B510" s="9" t="str" cm="1">
        <f t="array" ref="B510">_xll.SNL.Clients.Office.Excel.Functions.SPG($A510, "SP_SHARES_OUT_PERIOD_END", B$3)</f>
        <v>#INVALID COMPANY ID</v>
      </c>
      <c r="C510" s="9" t="str" cm="1">
        <f t="array" ref="C510">_xll.SNL.Clients.Office.Excel.Functions.SPG($A510, "SP_SHARES_OUT_PERIOD_END", C$3)</f>
        <v>#INVALID COMPANY ID</v>
      </c>
      <c r="D510" s="9" t="str" cm="1">
        <f t="array" ref="D510">_xll.SNL.Clients.Office.Excel.Functions.SPG($A510, "SP_SHARES_OUT_PERIOD_END", D$3)</f>
        <v>#INVALID COMPANY ID</v>
      </c>
      <c r="E510" s="9" t="str" cm="1">
        <f t="array" ref="E510">_xll.SNL.Clients.Office.Excel.Functions.SPG($A510, "SP_SHARES_OUT_PERIOD_END", E$3)</f>
        <v>#INVALID COMPANY ID</v>
      </c>
      <c r="F510" s="9" t="str" cm="1">
        <f t="array" ref="F510">_xll.SNL.Clients.Office.Excel.Functions.SPG($A510, "SP_SHARES_OUT_PERIOD_END", F$3)</f>
        <v>#INVALID COMPANY ID</v>
      </c>
      <c r="G510" s="9" t="str" cm="1">
        <f t="array" ref="G510">_xll.SNL.Clients.Office.Excel.Functions.SPG($A510, "SP_SHARES_OUT_PERIOD_END", G$3)</f>
        <v>#INVALID COMPANY ID</v>
      </c>
      <c r="H510" s="9" t="str" cm="1">
        <f t="array" ref="H510">_xll.SNL.Clients.Office.Excel.Functions.SPG($A510, "SP_SHARES_OUT_PERIOD_END", H$3)</f>
        <v>#INVALID COMPANY ID</v>
      </c>
      <c r="I510" s="9" t="str" cm="1">
        <f t="array" ref="I510">_xll.SNL.Clients.Office.Excel.Functions.SPG($A510, "SP_SHARES_OUT_PERIOD_END", I$3)</f>
        <v>#INVALID COMPANY ID</v>
      </c>
      <c r="J510" s="9" t="str" cm="1">
        <f t="array" ref="J510">_xll.SNL.Clients.Office.Excel.Functions.SPG($A510, "SP_SHARES_OUT_PERIOD_END", J$3)</f>
        <v>#INVALID COMPANY ID</v>
      </c>
    </row>
    <row r="511" spans="1:10" x14ac:dyDescent="0.3">
      <c r="B511" s="9" t="str" cm="1">
        <f t="array" ref="B511">_xll.SNL.Clients.Office.Excel.Functions.SPG($A511, "SP_SHARES_OUT_PERIOD_END", B$3)</f>
        <v>#INVALID COMPANY ID</v>
      </c>
      <c r="C511" s="9" t="str" cm="1">
        <f t="array" ref="C511">_xll.SNL.Clients.Office.Excel.Functions.SPG($A511, "SP_SHARES_OUT_PERIOD_END", C$3)</f>
        <v>#INVALID COMPANY ID</v>
      </c>
      <c r="D511" s="9" t="str" cm="1">
        <f t="array" ref="D511">_xll.SNL.Clients.Office.Excel.Functions.SPG($A511, "SP_SHARES_OUT_PERIOD_END", D$3)</f>
        <v>#INVALID COMPANY ID</v>
      </c>
      <c r="E511" s="9" t="str" cm="1">
        <f t="array" ref="E511">_xll.SNL.Clients.Office.Excel.Functions.SPG($A511, "SP_SHARES_OUT_PERIOD_END", E$3)</f>
        <v>#INVALID COMPANY ID</v>
      </c>
      <c r="F511" s="9" t="str" cm="1">
        <f t="array" ref="F511">_xll.SNL.Clients.Office.Excel.Functions.SPG($A511, "SP_SHARES_OUT_PERIOD_END", F$3)</f>
        <v>#INVALID COMPANY ID</v>
      </c>
      <c r="G511" s="9" t="str" cm="1">
        <f t="array" ref="G511">_xll.SNL.Clients.Office.Excel.Functions.SPG($A511, "SP_SHARES_OUT_PERIOD_END", G$3)</f>
        <v>#INVALID COMPANY ID</v>
      </c>
      <c r="H511" s="9" t="str" cm="1">
        <f t="array" ref="H511">_xll.SNL.Clients.Office.Excel.Functions.SPG($A511, "SP_SHARES_OUT_PERIOD_END", H$3)</f>
        <v>#INVALID COMPANY ID</v>
      </c>
      <c r="I511" s="9" t="str" cm="1">
        <f t="array" ref="I511">_xll.SNL.Clients.Office.Excel.Functions.SPG($A511, "SP_SHARES_OUT_PERIOD_END", I$3)</f>
        <v>#INVALID COMPANY ID</v>
      </c>
      <c r="J511" s="9" t="str" cm="1">
        <f t="array" ref="J511">_xll.SNL.Clients.Office.Excel.Functions.SPG($A511, "SP_SHARES_OUT_PERIOD_END", J$3)</f>
        <v>#INVALID COMPANY ID</v>
      </c>
    </row>
    <row r="512" spans="1:10" x14ac:dyDescent="0.3">
      <c r="B512" s="9" t="str" cm="1">
        <f t="array" ref="B512">_xll.SNL.Clients.Office.Excel.Functions.SPG($A512, "SP_SHARES_OUT_PERIOD_END", B$3)</f>
        <v>#INVALID COMPANY ID</v>
      </c>
      <c r="C512" s="9" t="str" cm="1">
        <f t="array" ref="C512">_xll.SNL.Clients.Office.Excel.Functions.SPG($A512, "SP_SHARES_OUT_PERIOD_END", C$3)</f>
        <v>#INVALID COMPANY ID</v>
      </c>
      <c r="D512" s="9" t="str" cm="1">
        <f t="array" ref="D512">_xll.SNL.Clients.Office.Excel.Functions.SPG($A512, "SP_SHARES_OUT_PERIOD_END", D$3)</f>
        <v>#INVALID COMPANY ID</v>
      </c>
      <c r="E512" s="9" t="str" cm="1">
        <f t="array" ref="E512">_xll.SNL.Clients.Office.Excel.Functions.SPG($A512, "SP_SHARES_OUT_PERIOD_END", E$3)</f>
        <v>#INVALID COMPANY ID</v>
      </c>
      <c r="F512" s="9" t="str" cm="1">
        <f t="array" ref="F512">_xll.SNL.Clients.Office.Excel.Functions.SPG($A512, "SP_SHARES_OUT_PERIOD_END", F$3)</f>
        <v>#INVALID COMPANY ID</v>
      </c>
      <c r="G512" s="9" t="str" cm="1">
        <f t="array" ref="G512">_xll.SNL.Clients.Office.Excel.Functions.SPG($A512, "SP_SHARES_OUT_PERIOD_END", G$3)</f>
        <v>#INVALID COMPANY ID</v>
      </c>
      <c r="H512" s="9" t="str" cm="1">
        <f t="array" ref="H512">_xll.SNL.Clients.Office.Excel.Functions.SPG($A512, "SP_SHARES_OUT_PERIOD_END", H$3)</f>
        <v>#INVALID COMPANY ID</v>
      </c>
      <c r="I512" s="9" t="str" cm="1">
        <f t="array" ref="I512">_xll.SNL.Clients.Office.Excel.Functions.SPG($A512, "SP_SHARES_OUT_PERIOD_END", I$3)</f>
        <v>#INVALID COMPANY ID</v>
      </c>
      <c r="J512" s="9" t="str" cm="1">
        <f t="array" ref="J512">_xll.SNL.Clients.Office.Excel.Functions.SPG($A512, "SP_SHARES_OUT_PERIOD_END", J$3)</f>
        <v>#INVALID COMPANY ID</v>
      </c>
    </row>
    <row r="513" spans="2:10" x14ac:dyDescent="0.3">
      <c r="B513" s="9"/>
      <c r="C513" s="9"/>
      <c r="D513" s="9"/>
      <c r="E513" s="9"/>
      <c r="F513" s="9"/>
      <c r="G513" s="9"/>
      <c r="H513" s="9"/>
      <c r="I513" s="9"/>
      <c r="J513" s="9"/>
    </row>
    <row r="514" spans="2:10" x14ac:dyDescent="0.3">
      <c r="B514" s="9"/>
      <c r="C514" s="9"/>
      <c r="D514" s="9"/>
      <c r="E514" s="9"/>
      <c r="F514" s="9"/>
      <c r="G514" s="9"/>
      <c r="H514" s="9"/>
      <c r="I514" s="9"/>
      <c r="J514" s="9"/>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row r="609" ht="12"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88AB-281A-4C19-A8C0-8B57BB87B17D}">
  <sheetPr>
    <tabColor rgb="FFFFC000"/>
  </sheetPr>
  <dimension ref="A1:J608"/>
  <sheetViews>
    <sheetView workbookViewId="0">
      <pane xSplit="1" ySplit="3" topLeftCell="B647" activePane="bottomRight" state="frozen"/>
      <selection pane="topRight" activeCell="B1" sqref="B1"/>
      <selection pane="bottomLeft" activeCell="A3" sqref="A3"/>
      <selection pane="bottomRight" activeCell="A514" sqref="A514:XFD700"/>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"SP_DEBT_TO_EQUITY", B$3)</f>
        <v>NA</v>
      </c>
      <c r="C4" s="9" cm="1">
        <f t="array" ref="C4">_xll.SNL.Clients.Office.Excel.Functions.SPG($A4, "SP_DEBT_TO_EQUITY", C$3)</f>
        <v>3.508</v>
      </c>
      <c r="D4" s="9" cm="1">
        <f t="array" ref="D4">_xll.SNL.Clients.Office.Excel.Functions.SPG($A4, "SP_DEBT_TO_EQUITY", D$3)</f>
        <v>2.9540000000000002</v>
      </c>
      <c r="E4" s="9" cm="1">
        <f t="array" ref="E4">_xll.SNL.Clients.Office.Excel.Functions.SPG($A4, "SP_DEBT_TO_EQUITY", E$3)</f>
        <v>3.4580000000000002</v>
      </c>
      <c r="F4" s="9" cm="1">
        <f t="array" ref="F4">_xll.SNL.Clients.Office.Excel.Functions.SPG($A4, "SP_DEBT_TO_EQUITY", F$3)</f>
        <v>4.5119999999999996</v>
      </c>
      <c r="G4" s="9" cm="1">
        <f t="array" ref="G4">_xll.SNL.Clients.Office.Excel.Functions.SPG($A4, "SP_DEBT_TO_EQUITY", G$3)</f>
        <v>3.4409999999999998</v>
      </c>
      <c r="H4" s="9" cm="1">
        <f t="array" ref="H4">_xll.SNL.Clients.Office.Excel.Functions.SPG($A4, "SP_DEBT_TO_EQUITY", H$3)</f>
        <v>3.5760000000000001</v>
      </c>
      <c r="I4" s="9" cm="1">
        <f t="array" ref="I4">_xll.SNL.Clients.Office.Excel.Functions.SPG($A4, "SP_DEBT_TO_EQUITY", I$3)</f>
        <v>2.1509999999999998</v>
      </c>
      <c r="J4" s="9" cm="1">
        <f t="array" ref="J4">_xll.SNL.Clients.Office.Excel.Functions.SPG($A4, "SP_DEBT_TO_EQUITY", J$3)</f>
        <v>1.1040000000000001</v>
      </c>
    </row>
    <row r="5" spans="1:10" x14ac:dyDescent="0.3">
      <c r="A5" s="11" t="s">
        <v>7</v>
      </c>
      <c r="B5" s="9" t="str" cm="1">
        <f t="array" ref="B5">_xll.SNL.Clients.Office.Excel.Functions.SPG($A5, "SP_DEBT_TO_EQUITY", B$3)</f>
        <v>NA</v>
      </c>
      <c r="C5" s="9" cm="1">
        <f t="array" ref="C5">_xll.SNL.Clients.Office.Excel.Functions.SPG($A5, "SP_DEBT_TO_EQUITY", C$3)</f>
        <v>0.115</v>
      </c>
      <c r="D5" s="9" cm="1">
        <f t="array" ref="D5">_xll.SNL.Clients.Office.Excel.Functions.SPG($A5, "SP_DEBT_TO_EQUITY", D$3)</f>
        <v>7.4999999999999997E-2</v>
      </c>
      <c r="E5" s="9" cm="1">
        <f t="array" ref="E5">_xll.SNL.Clients.Office.Excel.Functions.SPG($A5, "SP_DEBT_TO_EQUITY", E$3)</f>
        <v>8.5999999999999993E-2</v>
      </c>
      <c r="F5" s="9" cm="1">
        <f t="array" ref="F5">_xll.SNL.Clients.Office.Excel.Functions.SPG($A5, "SP_DEBT_TO_EQUITY", F$3)</f>
        <v>7.8E-2</v>
      </c>
      <c r="G5" s="9" cm="1">
        <f t="array" ref="G5">_xll.SNL.Clients.Office.Excel.Functions.SPG($A5, "SP_DEBT_TO_EQUITY", G$3)</f>
        <v>0.09</v>
      </c>
      <c r="H5" s="9" cm="1">
        <f t="array" ref="H5">_xll.SNL.Clients.Office.Excel.Functions.SPG($A5, "SP_DEBT_TO_EQUITY", H$3)</f>
        <v>8.7999999999999995E-2</v>
      </c>
      <c r="I5" s="9" cm="1">
        <f t="array" ref="I5">_xll.SNL.Clients.Office.Excel.Functions.SPG($A5, "SP_DEBT_TO_EQUITY", I$3)</f>
        <v>0.128</v>
      </c>
      <c r="J5" s="9" cm="1">
        <f t="array" ref="J5">_xll.SNL.Clients.Office.Excel.Functions.SPG($A5, "SP_DEBT_TO_EQUITY", J$3)</f>
        <v>0.21</v>
      </c>
    </row>
    <row r="6" spans="1:10" x14ac:dyDescent="0.3">
      <c r="A6" s="11" t="s">
        <v>8</v>
      </c>
      <c r="B6" s="9" t="str" cm="1">
        <f t="array" ref="B6">_xll.SNL.Clients.Office.Excel.Functions.SPG($A6, "SP_DEBT_TO_EQUITY", B$3)</f>
        <v>NA</v>
      </c>
      <c r="C6" s="9" cm="1">
        <f t="array" ref="C6">_xll.SNL.Clients.Office.Excel.Functions.SPG($A6, "SP_DEBT_TO_EQUITY", C$3)</f>
        <v>0.376</v>
      </c>
      <c r="D6" s="9" cm="1">
        <f t="array" ref="D6">_xll.SNL.Clients.Office.Excel.Functions.SPG($A6, "SP_DEBT_TO_EQUITY", D$3)</f>
        <v>0.376</v>
      </c>
      <c r="E6" s="9" cm="1">
        <f t="array" ref="E6">_xll.SNL.Clients.Office.Excel.Functions.SPG($A6, "SP_DEBT_TO_EQUITY", E$3)</f>
        <v>0.375</v>
      </c>
      <c r="F6" s="9" cm="1">
        <f t="array" ref="F6">_xll.SNL.Clients.Office.Excel.Functions.SPG($A6, "SP_DEBT_TO_EQUITY", F$3)</f>
        <v>0.377</v>
      </c>
      <c r="G6" s="9" cm="1">
        <f t="array" ref="G6">_xll.SNL.Clients.Office.Excel.Functions.SPG($A6, "SP_DEBT_TO_EQUITY", G$3)</f>
        <v>0.40899999999999997</v>
      </c>
      <c r="H6" s="9" cm="1">
        <f t="array" ref="H6">_xll.SNL.Clients.Office.Excel.Functions.SPG($A6, "SP_DEBT_TO_EQUITY", H$3)</f>
        <v>0.41599999999999998</v>
      </c>
      <c r="I6" s="9" cm="1">
        <f t="array" ref="I6">_xll.SNL.Clients.Office.Excel.Functions.SPG($A6, "SP_DEBT_TO_EQUITY", I$3)</f>
        <v>0.45400000000000001</v>
      </c>
      <c r="J6" s="9" cm="1">
        <f t="array" ref="J6">_xll.SNL.Clients.Office.Excel.Functions.SPG($A6, "SP_DEBT_TO_EQUITY", J$3)</f>
        <v>0.45700000000000002</v>
      </c>
    </row>
    <row r="7" spans="1:10" x14ac:dyDescent="0.3">
      <c r="A7" s="11" t="s">
        <v>9</v>
      </c>
      <c r="B7" s="9" t="str" cm="1">
        <f t="array" ref="B7">_xll.SNL.Clients.Office.Excel.Functions.SPG($A7, "SP_DEBT_TO_EQUITY", B$3)</f>
        <v>NA</v>
      </c>
      <c r="C7" s="9" cm="1">
        <f t="array" ref="C7">_xll.SNL.Clients.Office.Excel.Functions.SPG($A7, "SP_DEBT_TO_EQUITY", C$3)</f>
        <v>11.747999999999999</v>
      </c>
      <c r="D7" s="9" cm="1">
        <f t="array" ref="D7">_xll.SNL.Clients.Office.Excel.Functions.SPG($A7, "SP_DEBT_TO_EQUITY", D$3)</f>
        <v>11.747999999999999</v>
      </c>
      <c r="E7" s="9" cm="1">
        <f t="array" ref="E7">_xll.SNL.Clients.Office.Excel.Functions.SPG($A7, "SP_DEBT_TO_EQUITY", E$3)</f>
        <v>10.4</v>
      </c>
      <c r="F7" s="9" cm="1">
        <f t="array" ref="F7">_xll.SNL.Clients.Office.Excel.Functions.SPG($A7, "SP_DEBT_TO_EQUITY", F$3)</f>
        <v>9.2409999999999997</v>
      </c>
      <c r="G7" s="9" cm="1">
        <f t="array" ref="G7">_xll.SNL.Clients.Office.Excel.Functions.SPG($A7, "SP_DEBT_TO_EQUITY", G$3)</f>
        <v>5.827</v>
      </c>
      <c r="H7" s="9" cm="1">
        <f t="array" ref="H7">_xll.SNL.Clients.Office.Excel.Functions.SPG($A7, "SP_DEBT_TO_EQUITY", H$3)</f>
        <v>5.0439999999999996</v>
      </c>
      <c r="I7" s="9" cm="1">
        <f t="array" ref="I7">_xll.SNL.Clients.Office.Excel.Functions.SPG($A7, "SP_DEBT_TO_EQUITY", I$3)</f>
        <v>4.76</v>
      </c>
      <c r="J7" s="9" cm="1">
        <f t="array" ref="J7">_xll.SNL.Clients.Office.Excel.Functions.SPG($A7, "SP_DEBT_TO_EQUITY", J$3)</f>
        <v>4.6950000000000003</v>
      </c>
    </row>
    <row r="8" spans="1:10" x14ac:dyDescent="0.3">
      <c r="A8" s="11" t="s">
        <v>10</v>
      </c>
      <c r="B8" s="9" t="str" cm="1">
        <f t="array" ref="B8">_xll.SNL.Clients.Office.Excel.Functions.SPG($A8, "SP_DEBT_TO_EQUITY", B$3)</f>
        <v>NA</v>
      </c>
      <c r="C8" s="9" cm="1">
        <f t="array" ref="C8">_xll.SNL.Clients.Office.Excel.Functions.SPG($A8, "SP_DEBT_TO_EQUITY", C$3)</f>
        <v>0.27100000000000002</v>
      </c>
      <c r="D8" s="9" cm="1">
        <f t="array" ref="D8">_xll.SNL.Clients.Office.Excel.Functions.SPG($A8, "SP_DEBT_TO_EQUITY", D$3)</f>
        <v>0.14099999999999999</v>
      </c>
      <c r="E8" s="9" cm="1">
        <f t="array" ref="E8">_xll.SNL.Clients.Office.Excel.Functions.SPG($A8, "SP_DEBT_TO_EQUITY", E$3)</f>
        <v>0.161</v>
      </c>
      <c r="F8" s="9" cm="1">
        <f t="array" ref="F8">_xll.SNL.Clients.Office.Excel.Functions.SPG($A8, "SP_DEBT_TO_EQUITY", F$3)</f>
        <v>0.113</v>
      </c>
      <c r="G8" s="9" cm="1">
        <f t="array" ref="G8">_xll.SNL.Clients.Office.Excel.Functions.SPG($A8, "SP_DEBT_TO_EQUITY", G$3)</f>
        <v>0.112</v>
      </c>
      <c r="H8" s="9" cm="1">
        <f t="array" ref="H8">_xll.SNL.Clients.Office.Excel.Functions.SPG($A8, "SP_DEBT_TO_EQUITY", H$3)</f>
        <v>0.11899999999999999</v>
      </c>
      <c r="I8" s="9" cm="1">
        <f t="array" ref="I8">_xll.SNL.Clients.Office.Excel.Functions.SPG($A8, "SP_DEBT_TO_EQUITY", I$3)</f>
        <v>0.11899999999999999</v>
      </c>
      <c r="J8" s="9" cm="1">
        <f t="array" ref="J8">_xll.SNL.Clients.Office.Excel.Functions.SPG($A8, "SP_DEBT_TO_EQUITY", J$3)</f>
        <v>0.13100000000000001</v>
      </c>
    </row>
    <row r="9" spans="1:10" x14ac:dyDescent="0.3">
      <c r="A9" s="11" t="s">
        <v>11</v>
      </c>
      <c r="B9" s="9" t="str" cm="1">
        <f t="array" ref="B9">_xll.SNL.Clients.Office.Excel.Functions.SPG($A9, "SP_DEBT_TO_EQUITY", B$3)</f>
        <v>NA</v>
      </c>
      <c r="C9" s="9" cm="1">
        <f t="array" ref="C9">_xll.SNL.Clients.Office.Excel.Functions.SPG($A9, "SP_DEBT_TO_EQUITY", C$3)</f>
        <v>0.42899999999999999</v>
      </c>
      <c r="D9" s="9" cm="1">
        <f t="array" ref="D9">_xll.SNL.Clients.Office.Excel.Functions.SPG($A9, "SP_DEBT_TO_EQUITY", D$3)</f>
        <v>0.41799999999999998</v>
      </c>
      <c r="E9" s="9" cm="1">
        <f t="array" ref="E9">_xll.SNL.Clients.Office.Excel.Functions.SPG($A9, "SP_DEBT_TO_EQUITY", E$3)</f>
        <v>0.41</v>
      </c>
      <c r="F9" s="9" cm="1">
        <f t="array" ref="F9">_xll.SNL.Clients.Office.Excel.Functions.SPG($A9, "SP_DEBT_TO_EQUITY", F$3)</f>
        <v>0.26400000000000001</v>
      </c>
      <c r="G9" s="9" cm="1">
        <f t="array" ref="G9">_xll.SNL.Clients.Office.Excel.Functions.SPG($A9, "SP_DEBT_TO_EQUITY", G$3)</f>
        <v>0.247</v>
      </c>
      <c r="H9" s="9" cm="1">
        <f t="array" ref="H9">_xll.SNL.Clients.Office.Excel.Functions.SPG($A9, "SP_DEBT_TO_EQUITY", H$3)</f>
        <v>0.26</v>
      </c>
      <c r="I9" s="9" cm="1">
        <f t="array" ref="I9">_xll.SNL.Clients.Office.Excel.Functions.SPG($A9, "SP_DEBT_TO_EQUITY", I$3)</f>
        <v>0.27700000000000002</v>
      </c>
      <c r="J9" s="9" cm="1">
        <f t="array" ref="J9">_xll.SNL.Clients.Office.Excel.Functions.SPG($A9, "SP_DEBT_TO_EQUITY", J$3)</f>
        <v>0.28999999999999998</v>
      </c>
    </row>
    <row r="10" spans="1:10" x14ac:dyDescent="0.3">
      <c r="A10" s="11" t="s">
        <v>12</v>
      </c>
      <c r="B10" s="9" t="str" cm="1">
        <f t="array" ref="B10">_xll.SNL.Clients.Office.Excel.Functions.SPG($A10, "SP_DEBT_TO_EQUITY", B$3)</f>
        <v>NA</v>
      </c>
      <c r="C10" s="9" cm="1">
        <f t="array" ref="C10">_xll.SNL.Clients.Office.Excel.Functions.SPG($A10, "SP_DEBT_TO_EQUITY", C$3)</f>
        <v>0.04</v>
      </c>
      <c r="D10" s="9" cm="1">
        <f t="array" ref="D10">_xll.SNL.Clients.Office.Excel.Functions.SPG($A10, "SP_DEBT_TO_EQUITY", D$3)</f>
        <v>3.9E-2</v>
      </c>
      <c r="E10" s="9" cm="1">
        <f t="array" ref="E10">_xll.SNL.Clients.Office.Excel.Functions.SPG($A10, "SP_DEBT_TO_EQUITY", E$3)</f>
        <v>0.04</v>
      </c>
      <c r="F10" s="9" cm="1">
        <f t="array" ref="F10">_xll.SNL.Clients.Office.Excel.Functions.SPG($A10, "SP_DEBT_TO_EQUITY", F$3)</f>
        <v>5.2999999999999999E-2</v>
      </c>
      <c r="G10" s="9" cm="1">
        <f t="array" ref="G10">_xll.SNL.Clients.Office.Excel.Functions.SPG($A10, "SP_DEBT_TO_EQUITY", G$3)</f>
        <v>5.3999999999999999E-2</v>
      </c>
      <c r="H10" s="9" cm="1">
        <f t="array" ref="H10">_xll.SNL.Clients.Office.Excel.Functions.SPG($A10, "SP_DEBT_TO_EQUITY", H$3)</f>
        <v>5.1999999999999998E-2</v>
      </c>
      <c r="I10" s="9" cm="1">
        <f t="array" ref="I10">_xll.SNL.Clients.Office.Excel.Functions.SPG($A10, "SP_DEBT_TO_EQUITY", I$3)</f>
        <v>5.1999999999999998E-2</v>
      </c>
      <c r="J10" s="9" cm="1">
        <f t="array" ref="J10">_xll.SNL.Clients.Office.Excel.Functions.SPG($A10, "SP_DEBT_TO_EQUITY", J$3)</f>
        <v>5.1999999999999998E-2</v>
      </c>
    </row>
    <row r="11" spans="1:10" x14ac:dyDescent="0.3">
      <c r="A11" s="11" t="s">
        <v>13</v>
      </c>
      <c r="B11" s="9" t="str" cm="1">
        <f t="array" ref="B11">_xll.SNL.Clients.Office.Excel.Functions.SPG($A11, "SP_DEBT_TO_EQUITY", B$3)</f>
        <v>NA</v>
      </c>
      <c r="C11" s="9" cm="1">
        <f t="array" ref="C11">_xll.SNL.Clients.Office.Excel.Functions.SPG($A11, "SP_DEBT_TO_EQUITY", C$3)</f>
        <v>0.287301708943214</v>
      </c>
      <c r="D11" s="9" cm="1">
        <f t="array" ref="D11">_xll.SNL.Clients.Office.Excel.Functions.SPG($A11, "SP_DEBT_TO_EQUITY", D$3)</f>
        <v>0.32130487313733402</v>
      </c>
      <c r="E11" s="9" cm="1">
        <f t="array" ref="E11">_xll.SNL.Clients.Office.Excel.Functions.SPG($A11, "SP_DEBT_TO_EQUITY", E$3)</f>
        <v>0.28525358006680201</v>
      </c>
      <c r="F11" s="9" cm="1">
        <f t="array" ref="F11">_xll.SNL.Clients.Office.Excel.Functions.SPG($A11, "SP_DEBT_TO_EQUITY", F$3)</f>
        <v>0.33615159111186599</v>
      </c>
      <c r="G11" s="9" cm="1">
        <f t="array" ref="G11">_xll.SNL.Clients.Office.Excel.Functions.SPG($A11, "SP_DEBT_TO_EQUITY", G$3)</f>
        <v>0.33495565158062302</v>
      </c>
      <c r="H11" s="9" cm="1">
        <f t="array" ref="H11">_xll.SNL.Clients.Office.Excel.Functions.SPG($A11, "SP_DEBT_TO_EQUITY", H$3)</f>
        <v>0.30707133089240801</v>
      </c>
      <c r="I11" s="9" cm="1">
        <f t="array" ref="I11">_xll.SNL.Clients.Office.Excel.Functions.SPG($A11, "SP_DEBT_TO_EQUITY", I$3)</f>
        <v>0.346739077254269</v>
      </c>
      <c r="J11" s="9" cm="1">
        <f t="array" ref="J11">_xll.SNL.Clients.Office.Excel.Functions.SPG($A11, "SP_DEBT_TO_EQUITY", J$3)</f>
        <v>0.37505054589567299</v>
      </c>
    </row>
    <row r="12" spans="1:10" x14ac:dyDescent="0.3">
      <c r="A12" s="11" t="s">
        <v>14</v>
      </c>
      <c r="B12" s="9" t="str" cm="1">
        <f t="array" ref="B12">_xll.SNL.Clients.Office.Excel.Functions.SPG($A12, "SP_DEBT_TO_EQUITY", B$3)</f>
        <v>NA</v>
      </c>
      <c r="C12" s="9" t="str" cm="1">
        <f t="array" ref="C12">_xll.SNL.Clients.Office.Excel.Functions.SPG($A12, "SP_DEBT_TO_EQUITY", C$3)</f>
        <v>NA</v>
      </c>
      <c r="D12" s="9" cm="1">
        <f t="array" ref="D12">_xll.SNL.Clients.Office.Excel.Functions.SPG($A12, "SP_DEBT_TO_EQUITY", D$3)</f>
        <v>0.60599999999999998</v>
      </c>
      <c r="E12" s="9" cm="1">
        <f t="array" ref="E12">_xll.SNL.Clients.Office.Excel.Functions.SPG($A12, "SP_DEBT_TO_EQUITY", E$3)</f>
        <v>0.52800000000000002</v>
      </c>
      <c r="F12" s="9" cm="1">
        <f t="array" ref="F12">_xll.SNL.Clients.Office.Excel.Functions.SPG($A12, "SP_DEBT_TO_EQUITY", F$3)</f>
        <v>0.439</v>
      </c>
      <c r="G12" s="9" cm="1">
        <f t="array" ref="G12">_xll.SNL.Clients.Office.Excel.Functions.SPG($A12, "SP_DEBT_TO_EQUITY", G$3)</f>
        <v>0.439</v>
      </c>
      <c r="H12" s="9" cm="1">
        <f t="array" ref="H12">_xll.SNL.Clients.Office.Excel.Functions.SPG($A12, "SP_DEBT_TO_EQUITY", H$3)</f>
        <v>0.496</v>
      </c>
      <c r="I12" s="9" cm="1">
        <f t="array" ref="I12">_xll.SNL.Clients.Office.Excel.Functions.SPG($A12, "SP_DEBT_TO_EQUITY", I$3)</f>
        <v>0.53400000000000003</v>
      </c>
      <c r="J12" s="9" cm="1">
        <f t="array" ref="J12">_xll.SNL.Clients.Office.Excel.Functions.SPG($A12, "SP_DEBT_TO_EQUITY", J$3)</f>
        <v>0.5</v>
      </c>
    </row>
    <row r="13" spans="1:10" x14ac:dyDescent="0.3">
      <c r="A13" s="11" t="s">
        <v>15</v>
      </c>
      <c r="B13" s="9" t="str" cm="1">
        <f t="array" ref="B13">_xll.SNL.Clients.Office.Excel.Functions.SPG($A13, "SP_DEBT_TO_EQUITY", B$3)</f>
        <v>NA</v>
      </c>
      <c r="C13" s="9" cm="1">
        <f t="array" ref="C13">_xll.SNL.Clients.Office.Excel.Functions.SPG($A13, "SP_DEBT_TO_EQUITY", C$3)</f>
        <v>0.81</v>
      </c>
      <c r="D13" s="9" cm="1">
        <f t="array" ref="D13">_xll.SNL.Clients.Office.Excel.Functions.SPG($A13, "SP_DEBT_TO_EQUITY", D$3)</f>
        <v>0.80600000000000005</v>
      </c>
      <c r="E13" s="9" cm="1">
        <f t="array" ref="E13">_xll.SNL.Clients.Office.Excel.Functions.SPG($A13, "SP_DEBT_TO_EQUITY", E$3)</f>
        <v>0.88300000000000001</v>
      </c>
      <c r="F13" s="9" cm="1">
        <f t="array" ref="F13">_xll.SNL.Clients.Office.Excel.Functions.SPG($A13, "SP_DEBT_TO_EQUITY", F$3)</f>
        <v>0.878</v>
      </c>
      <c r="G13" s="9" cm="1">
        <f t="array" ref="G13">_xll.SNL.Clients.Office.Excel.Functions.SPG($A13, "SP_DEBT_TO_EQUITY", G$3)</f>
        <v>0.79400000000000004</v>
      </c>
      <c r="H13" s="9" cm="1">
        <f t="array" ref="H13">_xll.SNL.Clients.Office.Excel.Functions.SPG($A13, "SP_DEBT_TO_EQUITY", H$3)</f>
        <v>0.71</v>
      </c>
      <c r="I13" s="9" cm="1">
        <f t="array" ref="I13">_xll.SNL.Clients.Office.Excel.Functions.SPG($A13, "SP_DEBT_TO_EQUITY", I$3)</f>
        <v>0.65800000000000003</v>
      </c>
      <c r="J13" s="9" cm="1">
        <f t="array" ref="J13">_xll.SNL.Clients.Office.Excel.Functions.SPG($A13, "SP_DEBT_TO_EQUITY", J$3)</f>
        <v>0.67100000000000004</v>
      </c>
    </row>
    <row r="14" spans="1:10" x14ac:dyDescent="0.3">
      <c r="A14" s="11" t="s">
        <v>16</v>
      </c>
      <c r="B14" s="9" t="str" cm="1">
        <f t="array" ref="B14">_xll.SNL.Clients.Office.Excel.Functions.SPG($A14, "SP_DEBT_TO_EQUITY", B$3)</f>
        <v>NA</v>
      </c>
      <c r="C14" s="9" t="str" cm="1">
        <f t="array" ref="C14">_xll.SNL.Clients.Office.Excel.Functions.SPG($A14, "SP_DEBT_TO_EQUITY", C$3)</f>
        <v>NA</v>
      </c>
      <c r="D14" s="9" cm="1">
        <f t="array" ref="D14">_xll.SNL.Clients.Office.Excel.Functions.SPG($A14, "SP_DEBT_TO_EQUITY", D$3)</f>
        <v>0.26600000000000001</v>
      </c>
      <c r="E14" s="9" cm="1">
        <f t="array" ref="E14">_xll.SNL.Clients.Office.Excel.Functions.SPG($A14, "SP_DEBT_TO_EQUITY", E$3)</f>
        <v>0.28399999999999997</v>
      </c>
      <c r="F14" s="9" cm="1">
        <f t="array" ref="F14">_xll.SNL.Clients.Office.Excel.Functions.SPG($A14, "SP_DEBT_TO_EQUITY", F$3)</f>
        <v>0.28999999999999998</v>
      </c>
      <c r="G14" s="9" cm="1">
        <f t="array" ref="G14">_xll.SNL.Clients.Office.Excel.Functions.SPG($A14, "SP_DEBT_TO_EQUITY", G$3)</f>
        <v>0.28199999999999997</v>
      </c>
      <c r="H14" s="9" cm="1">
        <f t="array" ref="H14">_xll.SNL.Clients.Office.Excel.Functions.SPG($A14, "SP_DEBT_TO_EQUITY", H$3)</f>
        <v>0.253</v>
      </c>
      <c r="I14" s="9" cm="1">
        <f t="array" ref="I14">_xll.SNL.Clients.Office.Excel.Functions.SPG($A14, "SP_DEBT_TO_EQUITY", I$3)</f>
        <v>0.45900000000000002</v>
      </c>
      <c r="J14" s="9" cm="1">
        <f t="array" ref="J14">_xll.SNL.Clients.Office.Excel.Functions.SPG($A14, "SP_DEBT_TO_EQUITY", J$3)</f>
        <v>0.442</v>
      </c>
    </row>
    <row r="15" spans="1:10" x14ac:dyDescent="0.3">
      <c r="A15" s="11" t="s">
        <v>17</v>
      </c>
      <c r="B15" s="9" t="str" cm="1">
        <f t="array" ref="B15">_xll.SNL.Clients.Office.Excel.Functions.SPG($A15, "SP_DEBT_TO_EQUITY", B$3)</f>
        <v>NA</v>
      </c>
      <c r="C15" s="9" t="str" cm="1">
        <f t="array" ref="C15">_xll.SNL.Clients.Office.Excel.Functions.SPG($A15, "SP_DEBT_TO_EQUITY", C$3)</f>
        <v>NA</v>
      </c>
      <c r="D15" s="9" cm="1">
        <f t="array" ref="D15">_xll.SNL.Clients.Office.Excel.Functions.SPG($A15, "SP_DEBT_TO_EQUITY", D$3)</f>
        <v>0.97</v>
      </c>
      <c r="E15" s="9" cm="1">
        <f t="array" ref="E15">_xll.SNL.Clients.Office.Excel.Functions.SPG($A15, "SP_DEBT_TO_EQUITY", E$3)</f>
        <v>0.97099999999999997</v>
      </c>
      <c r="F15" s="9" cm="1">
        <f t="array" ref="F15">_xll.SNL.Clients.Office.Excel.Functions.SPG($A15, "SP_DEBT_TO_EQUITY", F$3)</f>
        <v>0.98699999999999999</v>
      </c>
      <c r="G15" s="9" cm="1">
        <f t="array" ref="G15">_xll.SNL.Clients.Office.Excel.Functions.SPG($A15, "SP_DEBT_TO_EQUITY", G$3)</f>
        <v>0.98699999999999999</v>
      </c>
      <c r="H15" s="9" cm="1">
        <f t="array" ref="H15">_xll.SNL.Clients.Office.Excel.Functions.SPG($A15, "SP_DEBT_TO_EQUITY", H$3)</f>
        <v>1.0409999999999999</v>
      </c>
      <c r="I15" s="9" cm="1">
        <f t="array" ref="I15">_xll.SNL.Clients.Office.Excel.Functions.SPG($A15, "SP_DEBT_TO_EQUITY", I$3)</f>
        <v>0.76500000000000001</v>
      </c>
      <c r="J15" s="9" cm="1">
        <f t="array" ref="J15">_xll.SNL.Clients.Office.Excel.Functions.SPG($A15, "SP_DEBT_TO_EQUITY", J$3)</f>
        <v>0.77400000000000002</v>
      </c>
    </row>
    <row r="16" spans="1:10" x14ac:dyDescent="0.3">
      <c r="A16" s="11" t="s">
        <v>18</v>
      </c>
      <c r="B16" s="9" t="str" cm="1">
        <f t="array" ref="B16">_xll.SNL.Clients.Office.Excel.Functions.SPG($A16, "SP_DEBT_TO_EQUITY", B$3)</f>
        <v>NA</v>
      </c>
      <c r="C16" s="9" t="str" cm="1">
        <f t="array" ref="C16">_xll.SNL.Clients.Office.Excel.Functions.SPG($A16, "SP_DEBT_TO_EQUITY", C$3)</f>
        <v>NA</v>
      </c>
      <c r="D16" s="9" cm="1">
        <f t="array" ref="D16">_xll.SNL.Clients.Office.Excel.Functions.SPG($A16, "SP_DEBT_TO_EQUITY", D$3)</f>
        <v>0.35299999999999998</v>
      </c>
      <c r="E16" s="9" cm="1">
        <f t="array" ref="E16">_xll.SNL.Clients.Office.Excel.Functions.SPG($A16, "SP_DEBT_TO_EQUITY", E$3)</f>
        <v>0.31900000000000001</v>
      </c>
      <c r="F16" s="9" cm="1">
        <f t="array" ref="F16">_xll.SNL.Clients.Office.Excel.Functions.SPG($A16, "SP_DEBT_TO_EQUITY", F$3)</f>
        <v>0.311</v>
      </c>
      <c r="G16" s="9" cm="1">
        <f t="array" ref="G16">_xll.SNL.Clients.Office.Excel.Functions.SPG($A16, "SP_DEBT_TO_EQUITY", G$3)</f>
        <v>0.44600000000000001</v>
      </c>
      <c r="H16" s="9" cm="1">
        <f t="array" ref="H16">_xll.SNL.Clients.Office.Excel.Functions.SPG($A16, "SP_DEBT_TO_EQUITY", H$3)</f>
        <v>0.375</v>
      </c>
      <c r="I16" s="9" cm="1">
        <f t="array" ref="I16">_xll.SNL.Clients.Office.Excel.Functions.SPG($A16, "SP_DEBT_TO_EQUITY", I$3)</f>
        <v>0.36299999999999999</v>
      </c>
      <c r="J16" s="9" cm="1">
        <f t="array" ref="J16">_xll.SNL.Clients.Office.Excel.Functions.SPG($A16, "SP_DEBT_TO_EQUITY", J$3)</f>
        <v>0.35699999999999998</v>
      </c>
    </row>
    <row r="17" spans="1:10" x14ac:dyDescent="0.3">
      <c r="A17" s="11" t="s">
        <v>19</v>
      </c>
      <c r="B17" s="9" t="str" cm="1">
        <f t="array" ref="B17">_xll.SNL.Clients.Office.Excel.Functions.SPG($A17, "SP_DEBT_TO_EQUITY", B$3)</f>
        <v>NA</v>
      </c>
      <c r="C17" s="9" cm="1">
        <f t="array" ref="C17">_xll.SNL.Clients.Office.Excel.Functions.SPG($A17, "SP_DEBT_TO_EQUITY", C$3)</f>
        <v>0.56981063377424601</v>
      </c>
      <c r="D17" s="9" cm="1">
        <f t="array" ref="D17">_xll.SNL.Clients.Office.Excel.Functions.SPG($A17, "SP_DEBT_TO_EQUITY", D$3)</f>
        <v>0.58800080574991598</v>
      </c>
      <c r="E17" s="9" cm="1">
        <f t="array" ref="E17">_xll.SNL.Clients.Office.Excel.Functions.SPG($A17, "SP_DEBT_TO_EQUITY", E$3)</f>
        <v>0.56525548061411801</v>
      </c>
      <c r="F17" s="9" cm="1">
        <f t="array" ref="F17">_xll.SNL.Clients.Office.Excel.Functions.SPG($A17, "SP_DEBT_TO_EQUITY", F$3)</f>
        <v>0.55405144872986001</v>
      </c>
      <c r="G17" s="9" cm="1">
        <f t="array" ref="G17">_xll.SNL.Clients.Office.Excel.Functions.SPG($A17, "SP_DEBT_TO_EQUITY", G$3)</f>
        <v>0.51748471778907301</v>
      </c>
      <c r="H17" s="9" cm="1">
        <f t="array" ref="H17">_xll.SNL.Clients.Office.Excel.Functions.SPG($A17, "SP_DEBT_TO_EQUITY", H$3)</f>
        <v>0.51134894567036604</v>
      </c>
      <c r="I17" s="9" cm="1">
        <f t="array" ref="I17">_xll.SNL.Clients.Office.Excel.Functions.SPG($A17, "SP_DEBT_TO_EQUITY", I$3)</f>
        <v>0.50935943293624397</v>
      </c>
      <c r="J17" s="9" cm="1">
        <f t="array" ref="J17">_xll.SNL.Clients.Office.Excel.Functions.SPG($A17, "SP_DEBT_TO_EQUITY", J$3)</f>
        <v>0.52745098082515596</v>
      </c>
    </row>
    <row r="18" spans="1:10" x14ac:dyDescent="0.3">
      <c r="A18" s="11" t="s">
        <v>20</v>
      </c>
      <c r="B18" s="9" t="str" cm="1">
        <f t="array" ref="B18">_xll.SNL.Clients.Office.Excel.Functions.SPG($A18, "SP_DEBT_TO_EQUITY", B$3)</f>
        <v>NA</v>
      </c>
      <c r="C18" s="9" cm="1">
        <f t="array" ref="C18">_xll.SNL.Clients.Office.Excel.Functions.SPG($A18, "SP_DEBT_TO_EQUITY", C$3)</f>
        <v>2.3E-2</v>
      </c>
      <c r="D18" s="9" cm="1">
        <f t="array" ref="D18">_xll.SNL.Clients.Office.Excel.Functions.SPG($A18, "SP_DEBT_TO_EQUITY", D$3)</f>
        <v>3.2000000000000001E-2</v>
      </c>
      <c r="E18" s="9" cm="1">
        <f t="array" ref="E18">_xll.SNL.Clients.Office.Excel.Functions.SPG($A18, "SP_DEBT_TO_EQUITY", E$3)</f>
        <v>3.4000000000000002E-2</v>
      </c>
      <c r="F18" s="9" cm="1">
        <f t="array" ref="F18">_xll.SNL.Clients.Office.Excel.Functions.SPG($A18, "SP_DEBT_TO_EQUITY", F$3)</f>
        <v>3.4000000000000002E-2</v>
      </c>
      <c r="G18" s="9" cm="1">
        <f t="array" ref="G18">_xll.SNL.Clients.Office.Excel.Functions.SPG($A18, "SP_DEBT_TO_EQUITY", G$3)</f>
        <v>3.5000000000000003E-2</v>
      </c>
      <c r="H18" s="9" cm="1">
        <f t="array" ref="H18">_xll.SNL.Clients.Office.Excel.Functions.SPG($A18, "SP_DEBT_TO_EQUITY", H$3)</f>
        <v>3.3000000000000002E-2</v>
      </c>
      <c r="I18" s="9" cm="1">
        <f t="array" ref="I18">_xll.SNL.Clients.Office.Excel.Functions.SPG($A18, "SP_DEBT_TO_EQUITY", I$3)</f>
        <v>3.6999999999999998E-2</v>
      </c>
      <c r="J18" s="9" cm="1">
        <f t="array" ref="J18">_xll.SNL.Clients.Office.Excel.Functions.SPG($A18, "SP_DEBT_TO_EQUITY", J$3)</f>
        <v>3.5999999999999997E-2</v>
      </c>
    </row>
    <row r="19" spans="1:10" x14ac:dyDescent="0.3">
      <c r="A19" s="11" t="s">
        <v>21</v>
      </c>
      <c r="B19" s="9" t="str" cm="1">
        <f t="array" ref="B19">_xll.SNL.Clients.Office.Excel.Functions.SPG($A19, "SP_DEBT_TO_EQUITY", B$3)</f>
        <v>NA</v>
      </c>
      <c r="C19" s="9" t="str" cm="1">
        <f t="array" ref="C19">_xll.SNL.Clients.Office.Excel.Functions.SPG($A19, "SP_DEBT_TO_EQUITY", C$3)</f>
        <v>NA</v>
      </c>
      <c r="D19" s="9" cm="1">
        <f t="array" ref="D19">_xll.SNL.Clients.Office.Excel.Functions.SPG($A19, "SP_DEBT_TO_EQUITY", D$3)</f>
        <v>1.629</v>
      </c>
      <c r="E19" s="9" cm="1">
        <f t="array" ref="E19">_xll.SNL.Clients.Office.Excel.Functions.SPG($A19, "SP_DEBT_TO_EQUITY", E$3)</f>
        <v>1.794</v>
      </c>
      <c r="F19" s="9" cm="1">
        <f t="array" ref="F19">_xll.SNL.Clients.Office.Excel.Functions.SPG($A19, "SP_DEBT_TO_EQUITY", F$3)</f>
        <v>1.6020000000000001</v>
      </c>
      <c r="G19" s="9" cm="1">
        <f t="array" ref="G19">_xll.SNL.Clients.Office.Excel.Functions.SPG($A19, "SP_DEBT_TO_EQUITY", G$3)</f>
        <v>1.643</v>
      </c>
      <c r="H19" s="9" cm="1">
        <f t="array" ref="H19">_xll.SNL.Clients.Office.Excel.Functions.SPG($A19, "SP_DEBT_TO_EQUITY", H$3)</f>
        <v>1.7549999999999999</v>
      </c>
      <c r="I19" s="9" cm="1">
        <f t="array" ref="I19">_xll.SNL.Clients.Office.Excel.Functions.SPG($A19, "SP_DEBT_TO_EQUITY", I$3)</f>
        <v>1.9350000000000001</v>
      </c>
      <c r="J19" s="9" cm="1">
        <f t="array" ref="J19">_xll.SNL.Clients.Office.Excel.Functions.SPG($A19, "SP_DEBT_TO_EQUITY", J$3)</f>
        <v>2.1629999999999998</v>
      </c>
    </row>
    <row r="20" spans="1:10" x14ac:dyDescent="0.3">
      <c r="A20" s="11" t="s">
        <v>22</v>
      </c>
      <c r="B20" s="9" t="str" cm="1">
        <f t="array" ref="B20">_xll.SNL.Clients.Office.Excel.Functions.SPG($A20, "SP_DEBT_TO_EQUITY", B$3)</f>
        <v>NA</v>
      </c>
      <c r="C20" s="9" t="str" cm="1">
        <f t="array" ref="C20">_xll.SNL.Clients.Office.Excel.Functions.SPG($A20, "SP_DEBT_TO_EQUITY", C$3)</f>
        <v>NA</v>
      </c>
      <c r="D20" s="9" cm="1">
        <f t="array" ref="D20">_xll.SNL.Clients.Office.Excel.Functions.SPG($A20, "SP_DEBT_TO_EQUITY", D$3)</f>
        <v>1.5329999999999999</v>
      </c>
      <c r="E20" s="9" cm="1">
        <f t="array" ref="E20">_xll.SNL.Clients.Office.Excel.Functions.SPG($A20, "SP_DEBT_TO_EQUITY", E$3)</f>
        <v>1.4370000000000001</v>
      </c>
      <c r="F20" s="9" cm="1">
        <f t="array" ref="F20">_xll.SNL.Clients.Office.Excel.Functions.SPG($A20, "SP_DEBT_TO_EQUITY", F$3)</f>
        <v>1.4179999999999999</v>
      </c>
      <c r="G20" s="9" cm="1">
        <f t="array" ref="G20">_xll.SNL.Clients.Office.Excel.Functions.SPG($A20, "SP_DEBT_TO_EQUITY", G$3)</f>
        <v>1.4319999999999999</v>
      </c>
      <c r="H20" s="9" cm="1">
        <f t="array" ref="H20">_xll.SNL.Clients.Office.Excel.Functions.SPG($A20, "SP_DEBT_TO_EQUITY", H$3)</f>
        <v>1.3879999999999999</v>
      </c>
      <c r="I20" s="9" cm="1">
        <f t="array" ref="I20">_xll.SNL.Clients.Office.Excel.Functions.SPG($A20, "SP_DEBT_TO_EQUITY", I$3)</f>
        <v>1.4</v>
      </c>
      <c r="J20" s="9" cm="1">
        <f t="array" ref="J20">_xll.SNL.Clients.Office.Excel.Functions.SPG($A20, "SP_DEBT_TO_EQUITY", J$3)</f>
        <v>1.43</v>
      </c>
    </row>
    <row r="21" spans="1:10" x14ac:dyDescent="0.3">
      <c r="A21" s="11" t="s">
        <v>23</v>
      </c>
      <c r="B21" s="9" t="str" cm="1">
        <f t="array" ref="B21">_xll.SNL.Clients.Office.Excel.Functions.SPG($A21, "SP_DEBT_TO_EQUITY", B$3)</f>
        <v>NA</v>
      </c>
      <c r="C21" s="9" cm="1">
        <f t="array" ref="C21">_xll.SNL.Clients.Office.Excel.Functions.SPG($A21, "SP_DEBT_TO_EQUITY", C$3)</f>
        <v>8.6999999999999994E-2</v>
      </c>
      <c r="D21" s="9" cm="1">
        <f t="array" ref="D21">_xll.SNL.Clients.Office.Excel.Functions.SPG($A21, "SP_DEBT_TO_EQUITY", D$3)</f>
        <v>9.2999999999999999E-2</v>
      </c>
      <c r="E21" s="9" cm="1">
        <f t="array" ref="E21">_xll.SNL.Clients.Office.Excel.Functions.SPG($A21, "SP_DEBT_TO_EQUITY", E$3)</f>
        <v>9.5000000000000001E-2</v>
      </c>
      <c r="F21" s="9" cm="1">
        <f t="array" ref="F21">_xll.SNL.Clients.Office.Excel.Functions.SPG($A21, "SP_DEBT_TO_EQUITY", F$3)</f>
        <v>9.7000000000000003E-2</v>
      </c>
      <c r="G21" s="9" cm="1">
        <f t="array" ref="G21">_xll.SNL.Clients.Office.Excel.Functions.SPG($A21, "SP_DEBT_TO_EQUITY", G$3)</f>
        <v>0.105</v>
      </c>
      <c r="H21" s="9" cm="1">
        <f t="array" ref="H21">_xll.SNL.Clients.Office.Excel.Functions.SPG($A21, "SP_DEBT_TO_EQUITY", H$3)</f>
        <v>0.111</v>
      </c>
      <c r="I21" s="9" cm="1">
        <f t="array" ref="I21">_xll.SNL.Clients.Office.Excel.Functions.SPG($A21, "SP_DEBT_TO_EQUITY", I$3)</f>
        <v>0.11</v>
      </c>
      <c r="J21" s="9" cm="1">
        <f t="array" ref="J21">_xll.SNL.Clients.Office.Excel.Functions.SPG($A21, "SP_DEBT_TO_EQUITY", J$3)</f>
        <v>0.113</v>
      </c>
    </row>
    <row r="22" spans="1:10" x14ac:dyDescent="0.3">
      <c r="A22" s="11" t="s">
        <v>24</v>
      </c>
      <c r="B22" s="9" t="str" cm="1">
        <f t="array" ref="B22">_xll.SNL.Clients.Office.Excel.Functions.SPG($A22, "SP_DEBT_TO_EQUITY", B$3)</f>
        <v>NA</v>
      </c>
      <c r="C22" s="9" cm="1">
        <f t="array" ref="C22">_xll.SNL.Clients.Office.Excel.Functions.SPG($A22, "SP_DEBT_TO_EQUITY", C$3)</f>
        <v>8.6999999999999994E-2</v>
      </c>
      <c r="D22" s="9" cm="1">
        <f t="array" ref="D22">_xll.SNL.Clients.Office.Excel.Functions.SPG($A22, "SP_DEBT_TO_EQUITY", D$3)</f>
        <v>9.2999999999999999E-2</v>
      </c>
      <c r="E22" s="9" cm="1">
        <f t="array" ref="E22">_xll.SNL.Clients.Office.Excel.Functions.SPG($A22, "SP_DEBT_TO_EQUITY", E$3)</f>
        <v>9.5000000000000001E-2</v>
      </c>
      <c r="F22" s="9" cm="1">
        <f t="array" ref="F22">_xll.SNL.Clients.Office.Excel.Functions.SPG($A22, "SP_DEBT_TO_EQUITY", F$3)</f>
        <v>9.7000000000000003E-2</v>
      </c>
      <c r="G22" s="9" cm="1">
        <f t="array" ref="G22">_xll.SNL.Clients.Office.Excel.Functions.SPG($A22, "SP_DEBT_TO_EQUITY", G$3)</f>
        <v>0.105</v>
      </c>
      <c r="H22" s="9" cm="1">
        <f t="array" ref="H22">_xll.SNL.Clients.Office.Excel.Functions.SPG($A22, "SP_DEBT_TO_EQUITY", H$3)</f>
        <v>0.111</v>
      </c>
      <c r="I22" s="9" cm="1">
        <f t="array" ref="I22">_xll.SNL.Clients.Office.Excel.Functions.SPG($A22, "SP_DEBT_TO_EQUITY", I$3)</f>
        <v>0.11</v>
      </c>
      <c r="J22" s="9" cm="1">
        <f t="array" ref="J22">_xll.SNL.Clients.Office.Excel.Functions.SPG($A22, "SP_DEBT_TO_EQUITY", J$3)</f>
        <v>0.113</v>
      </c>
    </row>
    <row r="23" spans="1:10" x14ac:dyDescent="0.3">
      <c r="A23" s="11" t="s">
        <v>25</v>
      </c>
      <c r="B23" s="9" t="str" cm="1">
        <f t="array" ref="B23">_xll.SNL.Clients.Office.Excel.Functions.SPG($A23, "SP_DEBT_TO_EQUITY", B$3)</f>
        <v>NA</v>
      </c>
      <c r="C23" s="9" cm="1">
        <f t="array" ref="C23">_xll.SNL.Clients.Office.Excel.Functions.SPG($A23, "SP_DEBT_TO_EQUITY", C$3)</f>
        <v>-11.391999999999999</v>
      </c>
      <c r="D23" s="9" cm="1">
        <f t="array" ref="D23">_xll.SNL.Clients.Office.Excel.Functions.SPG($A23, "SP_DEBT_TO_EQUITY", D$3)</f>
        <v>-7.36</v>
      </c>
      <c r="E23" s="9" cm="1">
        <f t="array" ref="E23">_xll.SNL.Clients.Office.Excel.Functions.SPG($A23, "SP_DEBT_TO_EQUITY", E$3)</f>
        <v>-8.4369999999999994</v>
      </c>
      <c r="F23" s="9" cm="1">
        <f t="array" ref="F23">_xll.SNL.Clients.Office.Excel.Functions.SPG($A23, "SP_DEBT_TO_EQUITY", F$3)</f>
        <v>-4.9450000000000003</v>
      </c>
      <c r="G23" s="9" cm="1">
        <f t="array" ref="G23">_xll.SNL.Clients.Office.Excel.Functions.SPG($A23, "SP_DEBT_TO_EQUITY", G$3)</f>
        <v>-7.5170000000000003</v>
      </c>
      <c r="H23" s="9" cm="1">
        <f t="array" ref="H23">_xll.SNL.Clients.Office.Excel.Functions.SPG($A23, "SP_DEBT_TO_EQUITY", H$3)</f>
        <v>-7.476</v>
      </c>
      <c r="I23" s="9" cm="1">
        <f t="array" ref="I23">_xll.SNL.Clients.Office.Excel.Functions.SPG($A23, "SP_DEBT_TO_EQUITY", I$3)</f>
        <v>-7.2</v>
      </c>
      <c r="J23" s="9" cm="1">
        <f t="array" ref="J23">_xll.SNL.Clients.Office.Excel.Functions.SPG($A23, "SP_DEBT_TO_EQUITY", J$3)</f>
        <v>-6.6349999999999998</v>
      </c>
    </row>
    <row r="24" spans="1:10" x14ac:dyDescent="0.3">
      <c r="A24" s="11" t="s">
        <v>26</v>
      </c>
      <c r="B24" s="9" t="str" cm="1">
        <f t="array" ref="B24">_xll.SNL.Clients.Office.Excel.Functions.SPG($A24, "SP_DEBT_TO_EQUITY", B$3)</f>
        <v>NA</v>
      </c>
      <c r="C24" s="9" cm="1">
        <f t="array" ref="C24">_xll.SNL.Clients.Office.Excel.Functions.SPG($A24, "SP_DEBT_TO_EQUITY", C$3)</f>
        <v>0.54300000000000004</v>
      </c>
      <c r="D24" s="9" cm="1">
        <f t="array" ref="D24">_xll.SNL.Clients.Office.Excel.Functions.SPG($A24, "SP_DEBT_TO_EQUITY", D$3)</f>
        <v>0.61199999999999999</v>
      </c>
      <c r="E24" s="9" cm="1">
        <f t="array" ref="E24">_xll.SNL.Clients.Office.Excel.Functions.SPG($A24, "SP_DEBT_TO_EQUITY", E$3)</f>
        <v>0.66800000000000004</v>
      </c>
      <c r="F24" s="9" cm="1">
        <f t="array" ref="F24">_xll.SNL.Clients.Office.Excel.Functions.SPG($A24, "SP_DEBT_TO_EQUITY", F$3)</f>
        <v>0.74099999999999999</v>
      </c>
      <c r="G24" s="9" cm="1">
        <f t="array" ref="G24">_xll.SNL.Clients.Office.Excel.Functions.SPG($A24, "SP_DEBT_TO_EQUITY", G$3)</f>
        <v>0.8</v>
      </c>
      <c r="H24" s="9" cm="1">
        <f t="array" ref="H24">_xll.SNL.Clients.Office.Excel.Functions.SPG($A24, "SP_DEBT_TO_EQUITY", H$3)</f>
        <v>0.90800000000000003</v>
      </c>
      <c r="I24" s="9" cm="1">
        <f t="array" ref="I24">_xll.SNL.Clients.Office.Excel.Functions.SPG($A24, "SP_DEBT_TO_EQUITY", I$3)</f>
        <v>1.034</v>
      </c>
      <c r="J24" s="9" cm="1">
        <f t="array" ref="J24">_xll.SNL.Clients.Office.Excel.Functions.SPG($A24, "SP_DEBT_TO_EQUITY", J$3)</f>
        <v>1.155</v>
      </c>
    </row>
    <row r="25" spans="1:10" x14ac:dyDescent="0.3">
      <c r="A25" s="11" t="s">
        <v>27</v>
      </c>
      <c r="B25" s="9" t="str" cm="1">
        <f t="array" ref="B25">_xll.SNL.Clients.Office.Excel.Functions.SPG($A25, "SP_DEBT_TO_EQUITY", B$3)</f>
        <v>NA</v>
      </c>
      <c r="C25" s="9" cm="1">
        <f t="array" ref="C25">_xll.SNL.Clients.Office.Excel.Functions.SPG($A25, "SP_DEBT_TO_EQUITY", C$3)</f>
        <v>1.974</v>
      </c>
      <c r="D25" s="9" cm="1">
        <f t="array" ref="D25">_xll.SNL.Clients.Office.Excel.Functions.SPG($A25, "SP_DEBT_TO_EQUITY", D$3)</f>
        <v>1.966</v>
      </c>
      <c r="E25" s="9" cm="1">
        <f t="array" ref="E25">_xll.SNL.Clients.Office.Excel.Functions.SPG($A25, "SP_DEBT_TO_EQUITY", E$3)</f>
        <v>1.87</v>
      </c>
      <c r="F25" s="9" cm="1">
        <f t="array" ref="F25">_xll.SNL.Clients.Office.Excel.Functions.SPG($A25, "SP_DEBT_TO_EQUITY", F$3)</f>
        <v>1.9359999999999999</v>
      </c>
      <c r="G25" s="9" cm="1">
        <f t="array" ref="G25">_xll.SNL.Clients.Office.Excel.Functions.SPG($A25, "SP_DEBT_TO_EQUITY", G$3)</f>
        <v>1.899</v>
      </c>
      <c r="H25" s="9" cm="1">
        <f t="array" ref="H25">_xll.SNL.Clients.Office.Excel.Functions.SPG($A25, "SP_DEBT_TO_EQUITY", H$3)</f>
        <v>1.9339999999999999</v>
      </c>
      <c r="I25" s="9" cm="1">
        <f t="array" ref="I25">_xll.SNL.Clients.Office.Excel.Functions.SPG($A25, "SP_DEBT_TO_EQUITY", I$3)</f>
        <v>1.8109999999999999</v>
      </c>
      <c r="J25" s="9" cm="1">
        <f t="array" ref="J25">_xll.SNL.Clients.Office.Excel.Functions.SPG($A25, "SP_DEBT_TO_EQUITY", J$3)</f>
        <v>1.7549999999999999</v>
      </c>
    </row>
    <row r="26" spans="1:10" x14ac:dyDescent="0.3">
      <c r="A26" s="11" t="s">
        <v>28</v>
      </c>
      <c r="B26" s="9" t="str" cm="1">
        <f t="array" ref="B26">_xll.SNL.Clients.Office.Excel.Functions.SPG($A26, "SP_DEBT_TO_EQUITY", B$3)</f>
        <v>NA</v>
      </c>
      <c r="C26" s="9" t="str" cm="1">
        <f t="array" ref="C26">_xll.SNL.Clients.Office.Excel.Functions.SPG($A26, "SP_DEBT_TO_EQUITY", C$3)</f>
        <v>NA</v>
      </c>
      <c r="D26" s="9" cm="1">
        <f t="array" ref="D26">_xll.SNL.Clients.Office.Excel.Functions.SPG($A26, "SP_DEBT_TO_EQUITY", D$3)</f>
        <v>1.53</v>
      </c>
      <c r="E26" s="9" cm="1">
        <f t="array" ref="E26">_xll.SNL.Clients.Office.Excel.Functions.SPG($A26, "SP_DEBT_TO_EQUITY", E$3)</f>
        <v>1.5229999999999999</v>
      </c>
      <c r="F26" s="9" cm="1">
        <f t="array" ref="F26">_xll.SNL.Clients.Office.Excel.Functions.SPG($A26, "SP_DEBT_TO_EQUITY", F$3)</f>
        <v>1.4850000000000001</v>
      </c>
      <c r="G26" s="9" cm="1">
        <f t="array" ref="G26">_xll.SNL.Clients.Office.Excel.Functions.SPG($A26, "SP_DEBT_TO_EQUITY", G$3)</f>
        <v>1.4379999999999999</v>
      </c>
      <c r="H26" s="9" cm="1">
        <f t="array" ref="H26">_xll.SNL.Clients.Office.Excel.Functions.SPG($A26, "SP_DEBT_TO_EQUITY", H$3)</f>
        <v>1.4339999999999999</v>
      </c>
      <c r="I26" s="9" cm="1">
        <f t="array" ref="I26">_xll.SNL.Clients.Office.Excel.Functions.SPG($A26, "SP_DEBT_TO_EQUITY", I$3)</f>
        <v>1.4790000000000001</v>
      </c>
      <c r="J26" s="9" cm="1">
        <f t="array" ref="J26">_xll.SNL.Clients.Office.Excel.Functions.SPG($A26, "SP_DEBT_TO_EQUITY", J$3)</f>
        <v>1.446</v>
      </c>
    </row>
    <row r="27" spans="1:10" x14ac:dyDescent="0.3">
      <c r="A27" s="11" t="s">
        <v>29</v>
      </c>
      <c r="B27" s="9" t="str" cm="1">
        <f t="array" ref="B27">_xll.SNL.Clients.Office.Excel.Functions.SPG($A27, "SP_DEBT_TO_EQUITY", B$3)</f>
        <v>NA</v>
      </c>
      <c r="C27" s="9" t="str" cm="1">
        <f t="array" ref="C27">_xll.SNL.Clients.Office.Excel.Functions.SPG($A27, "SP_DEBT_TO_EQUITY", C$3)</f>
        <v>NA</v>
      </c>
      <c r="D27" s="9" cm="1">
        <f t="array" ref="D27">_xll.SNL.Clients.Office.Excel.Functions.SPG($A27, "SP_DEBT_TO_EQUITY", D$3)</f>
        <v>1.659</v>
      </c>
      <c r="E27" s="9" cm="1">
        <f t="array" ref="E27">_xll.SNL.Clients.Office.Excel.Functions.SPG($A27, "SP_DEBT_TO_EQUITY", E$3)</f>
        <v>1.694</v>
      </c>
      <c r="F27" s="9" cm="1">
        <f t="array" ref="F27">_xll.SNL.Clients.Office.Excel.Functions.SPG($A27, "SP_DEBT_TO_EQUITY", F$3)</f>
        <v>1.71</v>
      </c>
      <c r="G27" s="9" cm="1">
        <f t="array" ref="G27">_xll.SNL.Clients.Office.Excel.Functions.SPG($A27, "SP_DEBT_TO_EQUITY", G$3)</f>
        <v>1.7370000000000001</v>
      </c>
      <c r="H27" s="9" cm="1">
        <f t="array" ref="H27">_xll.SNL.Clients.Office.Excel.Functions.SPG($A27, "SP_DEBT_TO_EQUITY", H$3)</f>
        <v>1.69</v>
      </c>
      <c r="I27" s="9" cm="1">
        <f t="array" ref="I27">_xll.SNL.Clients.Office.Excel.Functions.SPG($A27, "SP_DEBT_TO_EQUITY", I$3)</f>
        <v>1.851</v>
      </c>
      <c r="J27" s="9" cm="1">
        <f t="array" ref="J27">_xll.SNL.Clients.Office.Excel.Functions.SPG($A27, "SP_DEBT_TO_EQUITY", J$3)</f>
        <v>1.8120000000000001</v>
      </c>
    </row>
    <row r="28" spans="1:10" x14ac:dyDescent="0.3">
      <c r="A28" s="11" t="s">
        <v>30</v>
      </c>
      <c r="B28" s="9" t="str" cm="1">
        <f t="array" ref="B28">_xll.SNL.Clients.Office.Excel.Functions.SPG($A28, "SP_DEBT_TO_EQUITY", B$3)</f>
        <v>NA</v>
      </c>
      <c r="C28" s="9" cm="1">
        <f t="array" ref="C28">_xll.SNL.Clients.Office.Excel.Functions.SPG($A28, "SP_DEBT_TO_EQUITY", C$3)</f>
        <v>1.6879999999999999</v>
      </c>
      <c r="D28" s="9" cm="1">
        <f t="array" ref="D28">_xll.SNL.Clients.Office.Excel.Functions.SPG($A28, "SP_DEBT_TO_EQUITY", D$3)</f>
        <v>1.8680000000000001</v>
      </c>
      <c r="E28" s="9" cm="1">
        <f t="array" ref="E28">_xll.SNL.Clients.Office.Excel.Functions.SPG($A28, "SP_DEBT_TO_EQUITY", E$3)</f>
        <v>1.8</v>
      </c>
      <c r="F28" s="9" cm="1">
        <f t="array" ref="F28">_xll.SNL.Clients.Office.Excel.Functions.SPG($A28, "SP_DEBT_TO_EQUITY", F$3)</f>
        <v>1.764</v>
      </c>
      <c r="G28" s="9" cm="1">
        <f t="array" ref="G28">_xll.SNL.Clients.Office.Excel.Functions.SPG($A28, "SP_DEBT_TO_EQUITY", G$3)</f>
        <v>2.1669999999999998</v>
      </c>
      <c r="H28" s="9" cm="1">
        <f t="array" ref="H28">_xll.SNL.Clients.Office.Excel.Functions.SPG($A28, "SP_DEBT_TO_EQUITY", H$3)</f>
        <v>1.7609999999999999</v>
      </c>
      <c r="I28" s="9" cm="1">
        <f t="array" ref="I28">_xll.SNL.Clients.Office.Excel.Functions.SPG($A28, "SP_DEBT_TO_EQUITY", I$3)</f>
        <v>1.829</v>
      </c>
      <c r="J28" s="9" cm="1">
        <f t="array" ref="J28">_xll.SNL.Clients.Office.Excel.Functions.SPG($A28, "SP_DEBT_TO_EQUITY", J$3)</f>
        <v>1.657</v>
      </c>
    </row>
    <row r="29" spans="1:10" x14ac:dyDescent="0.3">
      <c r="A29" s="11" t="s">
        <v>31</v>
      </c>
      <c r="B29" s="9" t="str" cm="1">
        <f t="array" ref="B29">_xll.SNL.Clients.Office.Excel.Functions.SPG($A29, "SP_DEBT_TO_EQUITY", B$3)</f>
        <v>NA</v>
      </c>
      <c r="C29" s="9" t="str" cm="1">
        <f t="array" ref="C29">_xll.SNL.Clients.Office.Excel.Functions.SPG($A29, "SP_DEBT_TO_EQUITY", C$3)</f>
        <v>NA</v>
      </c>
      <c r="D29" s="9" cm="1">
        <f t="array" ref="D29">_xll.SNL.Clients.Office.Excel.Functions.SPG($A29, "SP_DEBT_TO_EQUITY", D$3)</f>
        <v>0.22306036873516299</v>
      </c>
      <c r="E29" s="9" cm="1">
        <f t="array" ref="E29">_xll.SNL.Clients.Office.Excel.Functions.SPG($A29, "SP_DEBT_TO_EQUITY", E$3)</f>
        <v>0.22349634626194501</v>
      </c>
      <c r="F29" s="9" cm="1">
        <f t="array" ref="F29">_xll.SNL.Clients.Office.Excel.Functions.SPG($A29, "SP_DEBT_TO_EQUITY", F$3)</f>
        <v>0.20588474852372199</v>
      </c>
      <c r="G29" s="9" cm="1">
        <f t="array" ref="G29">_xll.SNL.Clients.Office.Excel.Functions.SPG($A29, "SP_DEBT_TO_EQUITY", G$3)</f>
        <v>0.206740609344847</v>
      </c>
      <c r="H29" s="9" cm="1">
        <f t="array" ref="H29">_xll.SNL.Clients.Office.Excel.Functions.SPG($A29, "SP_DEBT_TO_EQUITY", H$3)</f>
        <v>0.27996204845764</v>
      </c>
      <c r="I29" s="9" cm="1">
        <f t="array" ref="I29">_xll.SNL.Clients.Office.Excel.Functions.SPG($A29, "SP_DEBT_TO_EQUITY", I$3)</f>
        <v>0.26168505732292302</v>
      </c>
      <c r="J29" s="9" cm="1">
        <f t="array" ref="J29">_xll.SNL.Clients.Office.Excel.Functions.SPG($A29, "SP_DEBT_TO_EQUITY", J$3)</f>
        <v>0.56243251414503503</v>
      </c>
    </row>
    <row r="30" spans="1:10" x14ac:dyDescent="0.3">
      <c r="A30" s="11" t="s">
        <v>32</v>
      </c>
      <c r="B30" s="9" t="str" cm="1">
        <f t="array" ref="B30">_xll.SNL.Clients.Office.Excel.Functions.SPG($A30, "SP_DEBT_TO_EQUITY", B$3)</f>
        <v>NA</v>
      </c>
      <c r="C30" s="9" t="str" cm="1">
        <f t="array" ref="C30">_xll.SNL.Clients.Office.Excel.Functions.SPG($A30, "SP_DEBT_TO_EQUITY", C$3)</f>
        <v>NA</v>
      </c>
      <c r="D30" s="9" cm="1">
        <f t="array" ref="D30">_xll.SNL.Clients.Office.Excel.Functions.SPG($A30, "SP_DEBT_TO_EQUITY", D$3)</f>
        <v>4.3933816676313899</v>
      </c>
      <c r="E30" s="9" cm="1">
        <f t="array" ref="E30">_xll.SNL.Clients.Office.Excel.Functions.SPG($A30, "SP_DEBT_TO_EQUITY", E$3)</f>
        <v>4.5464095553317003</v>
      </c>
      <c r="F30" s="9" cm="1">
        <f t="array" ref="F30">_xll.SNL.Clients.Office.Excel.Functions.SPG($A30, "SP_DEBT_TO_EQUITY", F$3)</f>
        <v>4.4871830946284401</v>
      </c>
      <c r="G30" s="9" cm="1">
        <f t="array" ref="G30">_xll.SNL.Clients.Office.Excel.Functions.SPG($A30, "SP_DEBT_TO_EQUITY", G$3)</f>
        <v>4.3399046514624402</v>
      </c>
      <c r="H30" s="9" cm="1">
        <f t="array" ref="H30">_xll.SNL.Clients.Office.Excel.Functions.SPG($A30, "SP_DEBT_TO_EQUITY", H$3)</f>
        <v>4.16718144999777</v>
      </c>
      <c r="I30" s="9" cm="1">
        <f t="array" ref="I30">_xll.SNL.Clients.Office.Excel.Functions.SPG($A30, "SP_DEBT_TO_EQUITY", I$3)</f>
        <v>3.9290175894463299</v>
      </c>
      <c r="J30" s="9" cm="1">
        <f t="array" ref="J30">_xll.SNL.Clients.Office.Excel.Functions.SPG($A30, "SP_DEBT_TO_EQUITY", J$3)</f>
        <v>3.8292123458201002</v>
      </c>
    </row>
    <row r="31" spans="1:10" x14ac:dyDescent="0.3">
      <c r="A31" s="11" t="s">
        <v>33</v>
      </c>
      <c r="B31" s="9" t="str" cm="1">
        <f t="array" ref="B31">_xll.SNL.Clients.Office.Excel.Functions.SPG($A31, "SP_DEBT_TO_EQUITY", B$3)</f>
        <v>NA</v>
      </c>
      <c r="C31" s="9" t="str" cm="1">
        <f t="array" ref="C31">_xll.SNL.Clients.Office.Excel.Functions.SPG($A31, "SP_DEBT_TO_EQUITY", C$3)</f>
        <v>NA</v>
      </c>
      <c r="D31" s="9" cm="1">
        <f t="array" ref="D31">_xll.SNL.Clients.Office.Excel.Functions.SPG($A31, "SP_DEBT_TO_EQUITY", D$3)</f>
        <v>1.296</v>
      </c>
      <c r="E31" s="9" cm="1">
        <f t="array" ref="E31">_xll.SNL.Clients.Office.Excel.Functions.SPG($A31, "SP_DEBT_TO_EQUITY", E$3)</f>
        <v>1.302</v>
      </c>
      <c r="F31" s="9" cm="1">
        <f t="array" ref="F31">_xll.SNL.Clients.Office.Excel.Functions.SPG($A31, "SP_DEBT_TO_EQUITY", F$3)</f>
        <v>1.319</v>
      </c>
      <c r="G31" s="9" cm="1">
        <f t="array" ref="G31">_xll.SNL.Clients.Office.Excel.Functions.SPG($A31, "SP_DEBT_TO_EQUITY", G$3)</f>
        <v>1.2709999999999999</v>
      </c>
      <c r="H31" s="9" cm="1">
        <f t="array" ref="H31">_xll.SNL.Clients.Office.Excel.Functions.SPG($A31, "SP_DEBT_TO_EQUITY", H$3)</f>
        <v>1.24</v>
      </c>
      <c r="I31" s="9" cm="1">
        <f t="array" ref="I31">_xll.SNL.Clients.Office.Excel.Functions.SPG($A31, "SP_DEBT_TO_EQUITY", I$3)</f>
        <v>1.264</v>
      </c>
      <c r="J31" s="9" cm="1">
        <f t="array" ref="J31">_xll.SNL.Clients.Office.Excel.Functions.SPG($A31, "SP_DEBT_TO_EQUITY", J$3)</f>
        <v>1.1830000000000001</v>
      </c>
    </row>
    <row r="32" spans="1:10" x14ac:dyDescent="0.3">
      <c r="A32" s="11" t="s">
        <v>34</v>
      </c>
      <c r="B32" s="9" t="str" cm="1">
        <f t="array" ref="B32">_xll.SNL.Clients.Office.Excel.Functions.SPG($A32, "SP_DEBT_TO_EQUITY", B$3)</f>
        <v>NA</v>
      </c>
      <c r="C32" s="9" cm="1">
        <f t="array" ref="C32">_xll.SNL.Clients.Office.Excel.Functions.SPG($A32, "SP_DEBT_TO_EQUITY", C$3)</f>
        <v>0.58199999999999996</v>
      </c>
      <c r="D32" s="9" cm="1">
        <f t="array" ref="D32">_xll.SNL.Clients.Office.Excel.Functions.SPG($A32, "SP_DEBT_TO_EQUITY", D$3)</f>
        <v>0.67400000000000004</v>
      </c>
      <c r="E32" s="9" cm="1">
        <f t="array" ref="E32">_xll.SNL.Clients.Office.Excel.Functions.SPG($A32, "SP_DEBT_TO_EQUITY", E$3)</f>
        <v>0.8</v>
      </c>
      <c r="F32" s="9" cm="1">
        <f t="array" ref="F32">_xll.SNL.Clients.Office.Excel.Functions.SPG($A32, "SP_DEBT_TO_EQUITY", F$3)</f>
        <v>0.80900000000000005</v>
      </c>
      <c r="G32" s="9" cm="1">
        <f t="array" ref="G32">_xll.SNL.Clients.Office.Excel.Functions.SPG($A32, "SP_DEBT_TO_EQUITY", G$3)</f>
        <v>0.89400000000000002</v>
      </c>
      <c r="H32" s="9" cm="1">
        <f t="array" ref="H32">_xll.SNL.Clients.Office.Excel.Functions.SPG($A32, "SP_DEBT_TO_EQUITY", H$3)</f>
        <v>1.1120000000000001</v>
      </c>
      <c r="I32" s="9" cm="1">
        <f t="array" ref="I32">_xll.SNL.Clients.Office.Excel.Functions.SPG($A32, "SP_DEBT_TO_EQUITY", I$3)</f>
        <v>1.0129999999999999</v>
      </c>
      <c r="J32" s="9" cm="1">
        <f t="array" ref="J32">_xll.SNL.Clients.Office.Excel.Functions.SPG($A32, "SP_DEBT_TO_EQUITY", J$3)</f>
        <v>0.98599999999999999</v>
      </c>
    </row>
    <row r="33" spans="1:10" x14ac:dyDescent="0.3">
      <c r="A33" s="11" t="s">
        <v>35</v>
      </c>
      <c r="B33" s="9" t="str" cm="1">
        <f t="array" ref="B33">_xll.SNL.Clients.Office.Excel.Functions.SPG($A33, "SP_DEBT_TO_EQUITY", B$3)</f>
        <v>NA</v>
      </c>
      <c r="C33" s="9" cm="1">
        <f t="array" ref="C33">_xll.SNL.Clients.Office.Excel.Functions.SPG($A33, "SP_DEBT_TO_EQUITY", C$3)</f>
        <v>0.215</v>
      </c>
      <c r="D33" s="9" cm="1">
        <f t="array" ref="D33">_xll.SNL.Clients.Office.Excel.Functions.SPG($A33, "SP_DEBT_TO_EQUITY", D$3)</f>
        <v>0.26800000000000002</v>
      </c>
      <c r="E33" s="9" cm="1">
        <f t="array" ref="E33">_xll.SNL.Clients.Office.Excel.Functions.SPG($A33, "SP_DEBT_TO_EQUITY", E$3)</f>
        <v>0.312</v>
      </c>
      <c r="F33" s="9" cm="1">
        <f t="array" ref="F33">_xll.SNL.Clients.Office.Excel.Functions.SPG($A33, "SP_DEBT_TO_EQUITY", F$3)</f>
        <v>0.35299999999999998</v>
      </c>
      <c r="G33" s="9" cm="1">
        <f t="array" ref="G33">_xll.SNL.Clients.Office.Excel.Functions.SPG($A33, "SP_DEBT_TO_EQUITY", G$3)</f>
        <v>0.40699999999999997</v>
      </c>
      <c r="H33" s="9" cm="1">
        <f t="array" ref="H33">_xll.SNL.Clients.Office.Excel.Functions.SPG($A33, "SP_DEBT_TO_EQUITY", H$3)</f>
        <v>0.27900000000000003</v>
      </c>
      <c r="I33" s="9" cm="1">
        <f t="array" ref="I33">_xll.SNL.Clients.Office.Excel.Functions.SPG($A33, "SP_DEBT_TO_EQUITY", I$3)</f>
        <v>0.29299999999999998</v>
      </c>
      <c r="J33" s="9" cm="1">
        <f t="array" ref="J33">_xll.SNL.Clients.Office.Excel.Functions.SPG($A33, "SP_DEBT_TO_EQUITY", J$3)</f>
        <v>0.312</v>
      </c>
    </row>
    <row r="34" spans="1:10" x14ac:dyDescent="0.3">
      <c r="A34" s="11" t="s">
        <v>36</v>
      </c>
      <c r="B34" s="9" t="str" cm="1">
        <f t="array" ref="B34">_xll.SNL.Clients.Office.Excel.Functions.SPG($A34, "SP_DEBT_TO_EQUITY", B$3)</f>
        <v>NA</v>
      </c>
      <c r="C34" s="9" cm="1">
        <f t="array" ref="C34">_xll.SNL.Clients.Office.Excel.Functions.SPG($A34, "SP_DEBT_TO_EQUITY", C$3)</f>
        <v>10.226000000000001</v>
      </c>
      <c r="D34" s="9" cm="1">
        <f t="array" ref="D34">_xll.SNL.Clients.Office.Excel.Functions.SPG($A34, "SP_DEBT_TO_EQUITY", D$3)</f>
        <v>8.0239999999999991</v>
      </c>
      <c r="E34" s="9" cm="1">
        <f t="array" ref="E34">_xll.SNL.Clients.Office.Excel.Functions.SPG($A34, "SP_DEBT_TO_EQUITY", E$3)</f>
        <v>10.573</v>
      </c>
      <c r="F34" s="9" cm="1">
        <f t="array" ref="F34">_xll.SNL.Clients.Office.Excel.Functions.SPG($A34, "SP_DEBT_TO_EQUITY", F$3)</f>
        <v>12.747999999999999</v>
      </c>
      <c r="G34" s="9" cm="1">
        <f t="array" ref="G34">_xll.SNL.Clients.Office.Excel.Functions.SPG($A34, "SP_DEBT_TO_EQUITY", G$3)</f>
        <v>10.497999999999999</v>
      </c>
      <c r="H34" s="9" cm="1">
        <f t="array" ref="H34">_xll.SNL.Clients.Office.Excel.Functions.SPG($A34, "SP_DEBT_TO_EQUITY", H$3)</f>
        <v>7.8979999999999997</v>
      </c>
      <c r="I34" s="9" cm="1">
        <f t="array" ref="I34">_xll.SNL.Clients.Office.Excel.Functions.SPG($A34, "SP_DEBT_TO_EQUITY", I$3)</f>
        <v>9.0760000000000005</v>
      </c>
      <c r="J34" s="9" cm="1">
        <f t="array" ref="J34">_xll.SNL.Clients.Office.Excel.Functions.SPG($A34, "SP_DEBT_TO_EQUITY", J$3)</f>
        <v>11.516999999999999</v>
      </c>
    </row>
    <row r="35" spans="1:10" x14ac:dyDescent="0.3">
      <c r="A35" s="11" t="s">
        <v>37</v>
      </c>
      <c r="B35" s="9" t="str" cm="1">
        <f t="array" ref="B35">_xll.SNL.Clients.Office.Excel.Functions.SPG($A35, "SP_DEBT_TO_EQUITY", B$3)</f>
        <v>NA</v>
      </c>
      <c r="C35" s="9" cm="1">
        <f t="array" ref="C35">_xll.SNL.Clients.Office.Excel.Functions.SPG($A35, "SP_DEBT_TO_EQUITY", C$3)</f>
        <v>0.69899999999999995</v>
      </c>
      <c r="D35" s="9" cm="1">
        <f t="array" ref="D35">_xll.SNL.Clients.Office.Excel.Functions.SPG($A35, "SP_DEBT_TO_EQUITY", D$3)</f>
        <v>0.57599999999999996</v>
      </c>
      <c r="E35" s="9" cm="1">
        <f t="array" ref="E35">_xll.SNL.Clients.Office.Excel.Functions.SPG($A35, "SP_DEBT_TO_EQUITY", E$3)</f>
        <v>0.60099999999999998</v>
      </c>
      <c r="F35" s="9" cm="1">
        <f t="array" ref="F35">_xll.SNL.Clients.Office.Excel.Functions.SPG($A35, "SP_DEBT_TO_EQUITY", F$3)</f>
        <v>0.49199999999999999</v>
      </c>
      <c r="G35" s="9" cm="1">
        <f t="array" ref="G35">_xll.SNL.Clients.Office.Excel.Functions.SPG($A35, "SP_DEBT_TO_EQUITY", G$3)</f>
        <v>0.55100000000000005</v>
      </c>
      <c r="H35" s="9" cm="1">
        <f t="array" ref="H35">_xll.SNL.Clients.Office.Excel.Functions.SPG($A35, "SP_DEBT_TO_EQUITY", H$3)</f>
        <v>0.54100000000000004</v>
      </c>
      <c r="I35" s="9" cm="1">
        <f t="array" ref="I35">_xll.SNL.Clients.Office.Excel.Functions.SPG($A35, "SP_DEBT_TO_EQUITY", I$3)</f>
        <v>0.56899999999999995</v>
      </c>
      <c r="J35" s="9" cm="1">
        <f t="array" ref="J35">_xll.SNL.Clients.Office.Excel.Functions.SPG($A35, "SP_DEBT_TO_EQUITY", J$3)</f>
        <v>0.61799999999999999</v>
      </c>
    </row>
    <row r="36" spans="1:10" x14ac:dyDescent="0.3">
      <c r="A36" s="11" t="s">
        <v>38</v>
      </c>
      <c r="B36" s="9" t="str" cm="1">
        <f t="array" ref="B36">_xll.SNL.Clients.Office.Excel.Functions.SPG($A36, "SP_DEBT_TO_EQUITY", B$3)</f>
        <v>NA</v>
      </c>
      <c r="C36" s="9" t="str" cm="1">
        <f t="array" ref="C36">_xll.SNL.Clients.Office.Excel.Functions.SPG($A36, "SP_DEBT_TO_EQUITY", C$3)</f>
        <v>NA</v>
      </c>
      <c r="D36" s="9" cm="1">
        <f t="array" ref="D36">_xll.SNL.Clients.Office.Excel.Functions.SPG($A36, "SP_DEBT_TO_EQUITY", D$3)</f>
        <v>0.22800000000000001</v>
      </c>
      <c r="E36" s="9" cm="1">
        <f t="array" ref="E36">_xll.SNL.Clients.Office.Excel.Functions.SPG($A36, "SP_DEBT_TO_EQUITY", E$3)</f>
        <v>0.23100000000000001</v>
      </c>
      <c r="F36" s="9" cm="1">
        <f t="array" ref="F36">_xll.SNL.Clients.Office.Excel.Functions.SPG($A36, "SP_DEBT_TO_EQUITY", F$3)</f>
        <v>0.23</v>
      </c>
      <c r="G36" s="9" cm="1">
        <f t="array" ref="G36">_xll.SNL.Clients.Office.Excel.Functions.SPG($A36, "SP_DEBT_TO_EQUITY", G$3)</f>
        <v>0.19800000000000001</v>
      </c>
      <c r="H36" s="9" cm="1">
        <f t="array" ref="H36">_xll.SNL.Clients.Office.Excel.Functions.SPG($A36, "SP_DEBT_TO_EQUITY", H$3)</f>
        <v>0.21</v>
      </c>
      <c r="I36" s="9" cm="1">
        <f t="array" ref="I36">_xll.SNL.Clients.Office.Excel.Functions.SPG($A36, "SP_DEBT_TO_EQUITY", I$3)</f>
        <v>0.19600000000000001</v>
      </c>
      <c r="J36" s="9" cm="1">
        <f t="array" ref="J36">_xll.SNL.Clients.Office.Excel.Functions.SPG($A36, "SP_DEBT_TO_EQUITY", J$3)</f>
        <v>0.187</v>
      </c>
    </row>
    <row r="37" spans="1:10" x14ac:dyDescent="0.3">
      <c r="A37" s="11" t="s">
        <v>39</v>
      </c>
      <c r="B37" s="9" t="str" cm="1">
        <f t="array" ref="B37">_xll.SNL.Clients.Office.Excel.Functions.SPG($A37, "SP_DEBT_TO_EQUITY", B$3)</f>
        <v>NA</v>
      </c>
      <c r="C37" s="9" t="str" cm="1">
        <f t="array" ref="C37">_xll.SNL.Clients.Office.Excel.Functions.SPG($A37, "SP_DEBT_TO_EQUITY", C$3)</f>
        <v>NA</v>
      </c>
      <c r="D37" s="9" cm="1">
        <f t="array" ref="D37">_xll.SNL.Clients.Office.Excel.Functions.SPG($A37, "SP_DEBT_TO_EQUITY", D$3)</f>
        <v>0.14899999999999999</v>
      </c>
      <c r="E37" s="9" cm="1">
        <f t="array" ref="E37">_xll.SNL.Clients.Office.Excel.Functions.SPG($A37, "SP_DEBT_TO_EQUITY", E$3)</f>
        <v>0.156</v>
      </c>
      <c r="F37" s="9" cm="1">
        <f t="array" ref="F37">_xll.SNL.Clients.Office.Excel.Functions.SPG($A37, "SP_DEBT_TO_EQUITY", F$3)</f>
        <v>0.161</v>
      </c>
      <c r="G37" s="9" cm="1">
        <f t="array" ref="G37">_xll.SNL.Clients.Office.Excel.Functions.SPG($A37, "SP_DEBT_TO_EQUITY", G$3)</f>
        <v>0.16300000000000001</v>
      </c>
      <c r="H37" s="9" cm="1">
        <f t="array" ref="H37">_xll.SNL.Clients.Office.Excel.Functions.SPG($A37, "SP_DEBT_TO_EQUITY", H$3)</f>
        <v>0.17499999999999999</v>
      </c>
      <c r="I37" s="9" cm="1">
        <f t="array" ref="I37">_xll.SNL.Clients.Office.Excel.Functions.SPG($A37, "SP_DEBT_TO_EQUITY", I$3)</f>
        <v>0.18</v>
      </c>
      <c r="J37" s="9" cm="1">
        <f t="array" ref="J37">_xll.SNL.Clients.Office.Excel.Functions.SPG($A37, "SP_DEBT_TO_EQUITY", J$3)</f>
        <v>0.186</v>
      </c>
    </row>
    <row r="38" spans="1:10" x14ac:dyDescent="0.3">
      <c r="A38" s="11" t="s">
        <v>40</v>
      </c>
      <c r="B38" s="9" t="str" cm="1">
        <f t="array" ref="B38">_xll.SNL.Clients.Office.Excel.Functions.SPG($A38, "SP_DEBT_TO_EQUITY", B$3)</f>
        <v>NA</v>
      </c>
      <c r="C38" s="9" cm="1">
        <f t="array" ref="C38">_xll.SNL.Clients.Office.Excel.Functions.SPG($A38, "SP_DEBT_TO_EQUITY", C$3)</f>
        <v>2.8074544012688301</v>
      </c>
      <c r="D38" s="9" cm="1">
        <f t="array" ref="D38">_xll.SNL.Clients.Office.Excel.Functions.SPG($A38, "SP_DEBT_TO_EQUITY", D$3)</f>
        <v>2.8047678404487399</v>
      </c>
      <c r="E38" s="9" cm="1">
        <f t="array" ref="E38">_xll.SNL.Clients.Office.Excel.Functions.SPG($A38, "SP_DEBT_TO_EQUITY", E$3)</f>
        <v>3.0721632382216302</v>
      </c>
      <c r="F38" s="9" t="str" cm="1">
        <f t="array" ref="F38">_xll.SNL.Clients.Office.Excel.Functions.SPG($A38, "SP_DEBT_TO_EQUITY", F$3)</f>
        <v>NM</v>
      </c>
      <c r="G38" s="9" t="str" cm="1">
        <f t="array" ref="G38">_xll.SNL.Clients.Office.Excel.Functions.SPG($A38, "SP_DEBT_TO_EQUITY", G$3)</f>
        <v>NM</v>
      </c>
      <c r="H38" s="9" t="str" cm="1">
        <f t="array" ref="H38">_xll.SNL.Clients.Office.Excel.Functions.SPG($A38, "SP_DEBT_TO_EQUITY", H$3)</f>
        <v>NM</v>
      </c>
      <c r="I38" s="9" cm="1">
        <f t="array" ref="I38">_xll.SNL.Clients.Office.Excel.Functions.SPG($A38, "SP_DEBT_TO_EQUITY", I$3)</f>
        <v>75.339506172839506</v>
      </c>
      <c r="J38" s="9" t="str" cm="1">
        <f t="array" ref="J38">_xll.SNL.Clients.Office.Excel.Functions.SPG($A38, "SP_DEBT_TO_EQUITY", J$3)</f>
        <v>NM</v>
      </c>
    </row>
    <row r="39" spans="1:10" x14ac:dyDescent="0.3">
      <c r="A39" s="11" t="s">
        <v>41</v>
      </c>
      <c r="B39" s="9" t="str" cm="1">
        <f t="array" ref="B39">_xll.SNL.Clients.Office.Excel.Functions.SPG($A39, "SP_DEBT_TO_EQUITY", B$3)</f>
        <v>NA</v>
      </c>
      <c r="C39" s="9" t="str" cm="1">
        <f t="array" ref="C39">_xll.SNL.Clients.Office.Excel.Functions.SPG($A39, "SP_DEBT_TO_EQUITY", C$3)</f>
        <v>NA</v>
      </c>
      <c r="D39" s="9" cm="1">
        <f t="array" ref="D39">_xll.SNL.Clients.Office.Excel.Functions.SPG($A39, "SP_DEBT_TO_EQUITY", D$3)</f>
        <v>1.05</v>
      </c>
      <c r="E39" s="9" cm="1">
        <f t="array" ref="E39">_xll.SNL.Clients.Office.Excel.Functions.SPG($A39, "SP_DEBT_TO_EQUITY", E$3)</f>
        <v>1.054</v>
      </c>
      <c r="F39" s="9" cm="1">
        <f t="array" ref="F39">_xll.SNL.Clients.Office.Excel.Functions.SPG($A39, "SP_DEBT_TO_EQUITY", F$3)</f>
        <v>1.4510000000000001</v>
      </c>
      <c r="G39" s="9" cm="1">
        <f t="array" ref="G39">_xll.SNL.Clients.Office.Excel.Functions.SPG($A39, "SP_DEBT_TO_EQUITY", G$3)</f>
        <v>1.482</v>
      </c>
      <c r="H39" s="9" cm="1">
        <f t="array" ref="H39">_xll.SNL.Clients.Office.Excel.Functions.SPG($A39, "SP_DEBT_TO_EQUITY", H$3)</f>
        <v>2.7010000000000001</v>
      </c>
      <c r="I39" s="9" cm="1">
        <f t="array" ref="I39">_xll.SNL.Clients.Office.Excel.Functions.SPG($A39, "SP_DEBT_TO_EQUITY", I$3)</f>
        <v>3.3479999999999999</v>
      </c>
      <c r="J39" s="9" cm="1">
        <f t="array" ref="J39">_xll.SNL.Clients.Office.Excel.Functions.SPG($A39, "SP_DEBT_TO_EQUITY", J$3)</f>
        <v>4.1459999999999999</v>
      </c>
    </row>
    <row r="40" spans="1:10" x14ac:dyDescent="0.3">
      <c r="A40" s="11" t="s">
        <v>42</v>
      </c>
      <c r="B40" s="9" t="str" cm="1">
        <f t="array" ref="B40">_xll.SNL.Clients.Office.Excel.Functions.SPG($A40, "SP_DEBT_TO_EQUITY", B$3)</f>
        <v>NA</v>
      </c>
      <c r="C40" s="9" cm="1">
        <f t="array" ref="C40">_xll.SNL.Clients.Office.Excel.Functions.SPG($A40, "SP_DEBT_TO_EQUITY", C$3)</f>
        <v>0.34200000000000003</v>
      </c>
      <c r="D40" s="9" cm="1">
        <f t="array" ref="D40">_xll.SNL.Clients.Office.Excel.Functions.SPG($A40, "SP_DEBT_TO_EQUITY", D$3)</f>
        <v>0.92100000000000004</v>
      </c>
      <c r="E40" s="9" cm="1">
        <f t="array" ref="E40">_xll.SNL.Clients.Office.Excel.Functions.SPG($A40, "SP_DEBT_TO_EQUITY", E$3)</f>
        <v>1.081</v>
      </c>
      <c r="F40" s="9" cm="1">
        <f t="array" ref="F40">_xll.SNL.Clients.Office.Excel.Functions.SPG($A40, "SP_DEBT_TO_EQUITY", F$3)</f>
        <v>1.048</v>
      </c>
      <c r="G40" s="9" cm="1">
        <f t="array" ref="G40">_xll.SNL.Clients.Office.Excel.Functions.SPG($A40, "SP_DEBT_TO_EQUITY", G$3)</f>
        <v>0.94599999999999995</v>
      </c>
      <c r="H40" s="9" cm="1">
        <f t="array" ref="H40">_xll.SNL.Clients.Office.Excel.Functions.SPG($A40, "SP_DEBT_TO_EQUITY", H$3)</f>
        <v>1.2050000000000001</v>
      </c>
      <c r="I40" s="9" cm="1">
        <f t="array" ref="I40">_xll.SNL.Clients.Office.Excel.Functions.SPG($A40, "SP_DEBT_TO_EQUITY", I$3)</f>
        <v>1.375</v>
      </c>
      <c r="J40" s="9" cm="1">
        <f t="array" ref="J40">_xll.SNL.Clients.Office.Excel.Functions.SPG($A40, "SP_DEBT_TO_EQUITY", J$3)</f>
        <v>1.3220000000000001</v>
      </c>
    </row>
    <row r="41" spans="1:10" x14ac:dyDescent="0.3">
      <c r="A41" s="11" t="s">
        <v>43</v>
      </c>
      <c r="B41" s="9" t="str" cm="1">
        <f t="array" ref="B41">_xll.SNL.Clients.Office.Excel.Functions.SPG($A41, "SP_DEBT_TO_EQUITY", B$3)</f>
        <v>NA</v>
      </c>
      <c r="C41" s="9" cm="1">
        <f t="array" ref="C41">_xll.SNL.Clients.Office.Excel.Functions.SPG($A41, "SP_DEBT_TO_EQUITY", C$3)</f>
        <v>1.45</v>
      </c>
      <c r="D41" s="9" cm="1">
        <f t="array" ref="D41">_xll.SNL.Clients.Office.Excel.Functions.SPG($A41, "SP_DEBT_TO_EQUITY", D$3)</f>
        <v>2.0910000000000002</v>
      </c>
      <c r="E41" s="9" cm="1">
        <f t="array" ref="E41">_xll.SNL.Clients.Office.Excel.Functions.SPG($A41, "SP_DEBT_TO_EQUITY", E$3)</f>
        <v>1.5189999999999999</v>
      </c>
      <c r="F41" s="9" cm="1">
        <f t="array" ref="F41">_xll.SNL.Clients.Office.Excel.Functions.SPG($A41, "SP_DEBT_TO_EQUITY", F$3)</f>
        <v>1.41</v>
      </c>
      <c r="G41" s="9" cm="1">
        <f t="array" ref="G41">_xll.SNL.Clients.Office.Excel.Functions.SPG($A41, "SP_DEBT_TO_EQUITY", G$3)</f>
        <v>1.458</v>
      </c>
      <c r="H41" s="9" cm="1">
        <f t="array" ref="H41">_xll.SNL.Clients.Office.Excel.Functions.SPG($A41, "SP_DEBT_TO_EQUITY", H$3)</f>
        <v>1.994</v>
      </c>
      <c r="I41" s="9" cm="1">
        <f t="array" ref="I41">_xll.SNL.Clients.Office.Excel.Functions.SPG($A41, "SP_DEBT_TO_EQUITY", I$3)</f>
        <v>1.8129999999999999</v>
      </c>
      <c r="J41" s="9" cm="1">
        <f t="array" ref="J41">_xll.SNL.Clients.Office.Excel.Functions.SPG($A41, "SP_DEBT_TO_EQUITY", J$3)</f>
        <v>1.7629999999999999</v>
      </c>
    </row>
    <row r="42" spans="1:10" x14ac:dyDescent="0.3">
      <c r="A42" s="11" t="s">
        <v>44</v>
      </c>
      <c r="B42" s="9" t="str" cm="1">
        <f t="array" ref="B42">_xll.SNL.Clients.Office.Excel.Functions.SPG($A42, "SP_DEBT_TO_EQUITY", B$3)</f>
        <v>NA</v>
      </c>
      <c r="C42" s="9" t="str" cm="1">
        <f t="array" ref="C42">_xll.SNL.Clients.Office.Excel.Functions.SPG($A42, "SP_DEBT_TO_EQUITY", C$3)</f>
        <v>NA</v>
      </c>
      <c r="D42" s="9" cm="1">
        <f t="array" ref="D42">_xll.SNL.Clients.Office.Excel.Functions.SPG($A42, "SP_DEBT_TO_EQUITY", D$3)</f>
        <v>0.34799999999999998</v>
      </c>
      <c r="E42" s="9" cm="1">
        <f t="array" ref="E42">_xll.SNL.Clients.Office.Excel.Functions.SPG($A42, "SP_DEBT_TO_EQUITY", E$3)</f>
        <v>0.35399999999999998</v>
      </c>
      <c r="F42" s="9" cm="1">
        <f t="array" ref="F42">_xll.SNL.Clients.Office.Excel.Functions.SPG($A42, "SP_DEBT_TO_EQUITY", F$3)</f>
        <v>0.33</v>
      </c>
      <c r="G42" s="9" cm="1">
        <f t="array" ref="G42">_xll.SNL.Clients.Office.Excel.Functions.SPG($A42, "SP_DEBT_TO_EQUITY", G$3)</f>
        <v>0.34399999999999997</v>
      </c>
      <c r="H42" s="9" cm="1">
        <f t="array" ref="H42">_xll.SNL.Clients.Office.Excel.Functions.SPG($A42, "SP_DEBT_TO_EQUITY", H$3)</f>
        <v>0.36699999999999999</v>
      </c>
      <c r="I42" s="9" cm="1">
        <f t="array" ref="I42">_xll.SNL.Clients.Office.Excel.Functions.SPG($A42, "SP_DEBT_TO_EQUITY", I$3)</f>
        <v>0.40400000000000003</v>
      </c>
      <c r="J42" s="9" cm="1">
        <f t="array" ref="J42">_xll.SNL.Clients.Office.Excel.Functions.SPG($A42, "SP_DEBT_TO_EQUITY", J$3)</f>
        <v>0.433</v>
      </c>
    </row>
    <row r="43" spans="1:10" x14ac:dyDescent="0.3">
      <c r="A43" s="11" t="s">
        <v>45</v>
      </c>
      <c r="B43" s="9" t="str" cm="1">
        <f t="array" ref="B43">_xll.SNL.Clients.Office.Excel.Functions.SPG($A43, "SP_DEBT_TO_EQUITY", B$3)</f>
        <v>NA</v>
      </c>
      <c r="C43" s="9" cm="1">
        <f t="array" ref="C43">_xll.SNL.Clients.Office.Excel.Functions.SPG($A43, "SP_DEBT_TO_EQUITY", C$3)</f>
        <v>0.96499999999999997</v>
      </c>
      <c r="D43" s="9" cm="1">
        <f t="array" ref="D43">_xll.SNL.Clients.Office.Excel.Functions.SPG($A43, "SP_DEBT_TO_EQUITY", D$3)</f>
        <v>1.097</v>
      </c>
      <c r="E43" s="9" cm="1">
        <f t="array" ref="E43">_xll.SNL.Clients.Office.Excel.Functions.SPG($A43, "SP_DEBT_TO_EQUITY", E$3)</f>
        <v>0.64100000000000001</v>
      </c>
      <c r="F43" s="9" cm="1">
        <f t="array" ref="F43">_xll.SNL.Clients.Office.Excel.Functions.SPG($A43, "SP_DEBT_TO_EQUITY", F$3)</f>
        <v>0.59299999999999997</v>
      </c>
      <c r="G43" s="9" cm="1">
        <f t="array" ref="G43">_xll.SNL.Clients.Office.Excel.Functions.SPG($A43, "SP_DEBT_TO_EQUITY", G$3)</f>
        <v>0.57299999999999995</v>
      </c>
      <c r="H43" s="9" cm="1">
        <f t="array" ref="H43">_xll.SNL.Clients.Office.Excel.Functions.SPG($A43, "SP_DEBT_TO_EQUITY", H$3)</f>
        <v>0.63200000000000001</v>
      </c>
      <c r="I43" s="9" cm="1">
        <f t="array" ref="I43">_xll.SNL.Clients.Office.Excel.Functions.SPG($A43, "SP_DEBT_TO_EQUITY", I$3)</f>
        <v>0.73499999999999999</v>
      </c>
      <c r="J43" s="9" cm="1">
        <f t="array" ref="J43">_xll.SNL.Clients.Office.Excel.Functions.SPG($A43, "SP_DEBT_TO_EQUITY", J$3)</f>
        <v>0.753</v>
      </c>
    </row>
    <row r="44" spans="1:10" x14ac:dyDescent="0.3">
      <c r="A44" s="11" t="s">
        <v>46</v>
      </c>
      <c r="B44" s="9" t="str" cm="1">
        <f t="array" ref="B44">_xll.SNL.Clients.Office.Excel.Functions.SPG($A44, "SP_DEBT_TO_EQUITY", B$3)</f>
        <v>NA</v>
      </c>
      <c r="C44" s="9" t="str" cm="1">
        <f t="array" ref="C44">_xll.SNL.Clients.Office.Excel.Functions.SPG($A44, "SP_DEBT_TO_EQUITY", C$3)</f>
        <v>NA</v>
      </c>
      <c r="D44" s="9" cm="1">
        <f t="array" ref="D44">_xll.SNL.Clients.Office.Excel.Functions.SPG($A44, "SP_DEBT_TO_EQUITY", D$3)</f>
        <v>0.12242973870880799</v>
      </c>
      <c r="E44" s="9" cm="1">
        <f t="array" ref="E44">_xll.SNL.Clients.Office.Excel.Functions.SPG($A44, "SP_DEBT_TO_EQUITY", E$3)</f>
        <v>0.13196225502056599</v>
      </c>
      <c r="F44" s="9" cm="1">
        <f t="array" ref="F44">_xll.SNL.Clients.Office.Excel.Functions.SPG($A44, "SP_DEBT_TO_EQUITY", F$3)</f>
        <v>0.140893825884784</v>
      </c>
      <c r="G44" s="9" cm="1">
        <f t="array" ref="G44">_xll.SNL.Clients.Office.Excel.Functions.SPG($A44, "SP_DEBT_TO_EQUITY", G$3)</f>
        <v>0.15703154797580801</v>
      </c>
      <c r="H44" s="9" cm="1">
        <f t="array" ref="H44">_xll.SNL.Clients.Office.Excel.Functions.SPG($A44, "SP_DEBT_TO_EQUITY", H$3)</f>
        <v>0.17888312881422699</v>
      </c>
      <c r="I44" s="9" cm="1">
        <f t="array" ref="I44">_xll.SNL.Clients.Office.Excel.Functions.SPG($A44, "SP_DEBT_TO_EQUITY", I$3)</f>
        <v>0.186189467932518</v>
      </c>
      <c r="J44" s="9" cm="1">
        <f t="array" ref="J44">_xll.SNL.Clients.Office.Excel.Functions.SPG($A44, "SP_DEBT_TO_EQUITY", J$3)</f>
        <v>0.19488132685158699</v>
      </c>
    </row>
    <row r="45" spans="1:10" x14ac:dyDescent="0.3">
      <c r="A45" s="11" t="s">
        <v>47</v>
      </c>
      <c r="B45" s="9" t="str" cm="1">
        <f t="array" ref="B45">_xll.SNL.Clients.Office.Excel.Functions.SPG($A45, "SP_DEBT_TO_EQUITY", B$3)</f>
        <v>NA</v>
      </c>
      <c r="C45" s="9" cm="1">
        <f t="array" ref="C45">_xll.SNL.Clients.Office.Excel.Functions.SPG($A45, "SP_DEBT_TO_EQUITY", C$3)</f>
        <v>0.45300000000000001</v>
      </c>
      <c r="D45" s="9" cm="1">
        <f t="array" ref="D45">_xll.SNL.Clients.Office.Excel.Functions.SPG($A45, "SP_DEBT_TO_EQUITY", D$3)</f>
        <v>0.51</v>
      </c>
      <c r="E45" s="9" cm="1">
        <f t="array" ref="E45">_xll.SNL.Clients.Office.Excel.Functions.SPG($A45, "SP_DEBT_TO_EQUITY", E$3)</f>
        <v>0.52900000000000003</v>
      </c>
      <c r="F45" s="9" cm="1">
        <f t="array" ref="F45">_xll.SNL.Clients.Office.Excel.Functions.SPG($A45, "SP_DEBT_TO_EQUITY", F$3)</f>
        <v>0.48</v>
      </c>
      <c r="G45" s="9" cm="1">
        <f t="array" ref="G45">_xll.SNL.Clients.Office.Excel.Functions.SPG($A45, "SP_DEBT_TO_EQUITY", G$3)</f>
        <v>0.39200000000000002</v>
      </c>
      <c r="H45" s="9" cm="1">
        <f t="array" ref="H45">_xll.SNL.Clients.Office.Excel.Functions.SPG($A45, "SP_DEBT_TO_EQUITY", H$3)</f>
        <v>0.371</v>
      </c>
      <c r="I45" s="9" cm="1">
        <f t="array" ref="I45">_xll.SNL.Clients.Office.Excel.Functions.SPG($A45, "SP_DEBT_TO_EQUITY", I$3)</f>
        <v>0.38900000000000001</v>
      </c>
      <c r="J45" s="9" cm="1">
        <f t="array" ref="J45">_xll.SNL.Clients.Office.Excel.Functions.SPG($A45, "SP_DEBT_TO_EQUITY", J$3)</f>
        <v>0.45800000000000002</v>
      </c>
    </row>
    <row r="46" spans="1:10" x14ac:dyDescent="0.3">
      <c r="A46" s="11" t="s">
        <v>48</v>
      </c>
      <c r="B46" s="9" t="str" cm="1">
        <f t="array" ref="B46">_xll.SNL.Clients.Office.Excel.Functions.SPG($A46, "SP_DEBT_TO_EQUITY", B$3)</f>
        <v>NA</v>
      </c>
      <c r="C46" s="9" t="str" cm="1">
        <f t="array" ref="C46">_xll.SNL.Clients.Office.Excel.Functions.SPG($A46, "SP_DEBT_TO_EQUITY", C$3)</f>
        <v>NA</v>
      </c>
      <c r="D46" s="9" cm="1">
        <f t="array" ref="D46">_xll.SNL.Clients.Office.Excel.Functions.SPG($A46, "SP_DEBT_TO_EQUITY", D$3)</f>
        <v>8.0000000000000002E-3</v>
      </c>
      <c r="E46" s="9" cm="1">
        <f t="array" ref="E46">_xll.SNL.Clients.Office.Excel.Functions.SPG($A46, "SP_DEBT_TO_EQUITY", E$3)</f>
        <v>7.0000000000000001E-3</v>
      </c>
      <c r="F46" s="9" cm="1">
        <f t="array" ref="F46">_xll.SNL.Clients.Office.Excel.Functions.SPG($A46, "SP_DEBT_TO_EQUITY", F$3)</f>
        <v>8.0000000000000002E-3</v>
      </c>
      <c r="G46" s="9" cm="1">
        <f t="array" ref="G46">_xll.SNL.Clients.Office.Excel.Functions.SPG($A46, "SP_DEBT_TO_EQUITY", G$3)</f>
        <v>8.9999999999999993E-3</v>
      </c>
      <c r="H46" s="9" cm="1">
        <f t="array" ref="H46">_xll.SNL.Clients.Office.Excel.Functions.SPG($A46, "SP_DEBT_TO_EQUITY", H$3)</f>
        <v>7.0000000000000001E-3</v>
      </c>
      <c r="I46" s="9" cm="1">
        <f t="array" ref="I46">_xll.SNL.Clients.Office.Excel.Functions.SPG($A46, "SP_DEBT_TO_EQUITY", I$3)</f>
        <v>8.9999999999999993E-3</v>
      </c>
      <c r="J46" s="9" cm="1">
        <f t="array" ref="J46">_xll.SNL.Clients.Office.Excel.Functions.SPG($A46, "SP_DEBT_TO_EQUITY", J$3)</f>
        <v>0.01</v>
      </c>
    </row>
    <row r="47" spans="1:10" x14ac:dyDescent="0.3">
      <c r="A47" s="11" t="s">
        <v>49</v>
      </c>
      <c r="B47" s="9" t="str" cm="1">
        <f t="array" ref="B47">_xll.SNL.Clients.Office.Excel.Functions.SPG($A47, "SP_DEBT_TO_EQUITY", B$3)</f>
        <v>NA</v>
      </c>
      <c r="C47" s="9" cm="1">
        <f t="array" ref="C47">_xll.SNL.Clients.Office.Excel.Functions.SPG($A47, "SP_DEBT_TO_EQUITY", C$3)</f>
        <v>0.66825903387579499</v>
      </c>
      <c r="D47" s="9" cm="1">
        <f t="array" ref="D47">_xll.SNL.Clients.Office.Excel.Functions.SPG($A47, "SP_DEBT_TO_EQUITY", D$3)</f>
        <v>0.70256191849036798</v>
      </c>
      <c r="E47" s="9" cm="1">
        <f t="array" ref="E47">_xll.SNL.Clients.Office.Excel.Functions.SPG($A47, "SP_DEBT_TO_EQUITY", E$3)</f>
        <v>0.74262239962756404</v>
      </c>
      <c r="F47" s="9" cm="1">
        <f t="array" ref="F47">_xll.SNL.Clients.Office.Excel.Functions.SPG($A47, "SP_DEBT_TO_EQUITY", F$3)</f>
        <v>0.75986847904656096</v>
      </c>
      <c r="G47" s="9" cm="1">
        <f t="array" ref="G47">_xll.SNL.Clients.Office.Excel.Functions.SPG($A47, "SP_DEBT_TO_EQUITY", G$3)</f>
        <v>0.77680693092193498</v>
      </c>
      <c r="H47" s="9" cm="1">
        <f t="array" ref="H47">_xll.SNL.Clients.Office.Excel.Functions.SPG($A47, "SP_DEBT_TO_EQUITY", H$3)</f>
        <v>0.67072312083729801</v>
      </c>
      <c r="I47" s="9" cm="1">
        <f t="array" ref="I47">_xll.SNL.Clients.Office.Excel.Functions.SPG($A47, "SP_DEBT_TO_EQUITY", I$3)</f>
        <v>0.71514367816091995</v>
      </c>
      <c r="J47" s="9" cm="1">
        <f t="array" ref="J47">_xll.SNL.Clients.Office.Excel.Functions.SPG($A47, "SP_DEBT_TO_EQUITY", J$3)</f>
        <v>0.72713348143189005</v>
      </c>
    </row>
    <row r="48" spans="1:10" x14ac:dyDescent="0.3">
      <c r="A48" s="11" t="s">
        <v>50</v>
      </c>
      <c r="B48" s="9" t="str" cm="1">
        <f t="array" ref="B48">_xll.SNL.Clients.Office.Excel.Functions.SPG($A48, "SP_DEBT_TO_EQUITY", B$3)</f>
        <v>NA</v>
      </c>
      <c r="C48" s="9" t="str" cm="1">
        <f t="array" ref="C48">_xll.SNL.Clients.Office.Excel.Functions.SPG($A48, "SP_DEBT_TO_EQUITY", C$3)</f>
        <v>NA</v>
      </c>
      <c r="D48" s="9" cm="1">
        <f t="array" ref="D48">_xll.SNL.Clients.Office.Excel.Functions.SPG($A48, "SP_DEBT_TO_EQUITY", D$3)</f>
        <v>0.396266626072727</v>
      </c>
      <c r="E48" s="9" cm="1">
        <f t="array" ref="E48">_xll.SNL.Clients.Office.Excel.Functions.SPG($A48, "SP_DEBT_TO_EQUITY", E$3)</f>
        <v>0.41600223807525499</v>
      </c>
      <c r="F48" s="9" cm="1">
        <f t="array" ref="F48">_xll.SNL.Clients.Office.Excel.Functions.SPG($A48, "SP_DEBT_TO_EQUITY", F$3)</f>
        <v>0.423008130081301</v>
      </c>
      <c r="G48" s="9" cm="1">
        <f t="array" ref="G48">_xll.SNL.Clients.Office.Excel.Functions.SPG($A48, "SP_DEBT_TO_EQUITY", G$3)</f>
        <v>0.43994178189000899</v>
      </c>
      <c r="H48" s="9" cm="1">
        <f t="array" ref="H48">_xll.SNL.Clients.Office.Excel.Functions.SPG($A48, "SP_DEBT_TO_EQUITY", H$3)</f>
        <v>0.46318977419498503</v>
      </c>
      <c r="I48" s="9" cm="1">
        <f t="array" ref="I48">_xll.SNL.Clients.Office.Excel.Functions.SPG($A48, "SP_DEBT_TO_EQUITY", I$3)</f>
        <v>0.474676772180116</v>
      </c>
      <c r="J48" s="9" cm="1">
        <f t="array" ref="J48">_xll.SNL.Clients.Office.Excel.Functions.SPG($A48, "SP_DEBT_TO_EQUITY", J$3)</f>
        <v>0.48421435720134698</v>
      </c>
    </row>
    <row r="49" spans="1:10" x14ac:dyDescent="0.3">
      <c r="A49" s="11" t="s">
        <v>51</v>
      </c>
      <c r="B49" s="9" t="str" cm="1">
        <f t="array" ref="B49">_xll.SNL.Clients.Office.Excel.Functions.SPG($A49, "SP_DEBT_TO_EQUITY", B$3)</f>
        <v>NA</v>
      </c>
      <c r="C49" s="9" cm="1">
        <f t="array" ref="C49">_xll.SNL.Clients.Office.Excel.Functions.SPG($A49, "SP_DEBT_TO_EQUITY", C$3)</f>
        <v>1.1719999999999999</v>
      </c>
      <c r="D49" s="9" cm="1">
        <f t="array" ref="D49">_xll.SNL.Clients.Office.Excel.Functions.SPG($A49, "SP_DEBT_TO_EQUITY", D$3)</f>
        <v>1.252</v>
      </c>
      <c r="E49" s="9" cm="1">
        <f t="array" ref="E49">_xll.SNL.Clients.Office.Excel.Functions.SPG($A49, "SP_DEBT_TO_EQUITY", E$3)</f>
        <v>1.2330000000000001</v>
      </c>
      <c r="F49" s="9" cm="1">
        <f t="array" ref="F49">_xll.SNL.Clients.Office.Excel.Functions.SPG($A49, "SP_DEBT_TO_EQUITY", F$3)</f>
        <v>1.2609999999999999</v>
      </c>
      <c r="G49" s="9" cm="1">
        <f t="array" ref="G49">_xll.SNL.Clients.Office.Excel.Functions.SPG($A49, "SP_DEBT_TO_EQUITY", G$3)</f>
        <v>1.35</v>
      </c>
      <c r="H49" s="9" cm="1">
        <f t="array" ref="H49">_xll.SNL.Clients.Office.Excel.Functions.SPG($A49, "SP_DEBT_TO_EQUITY", H$3)</f>
        <v>1.357</v>
      </c>
      <c r="I49" s="9" cm="1">
        <f t="array" ref="I49">_xll.SNL.Clients.Office.Excel.Functions.SPG($A49, "SP_DEBT_TO_EQUITY", I$3)</f>
        <v>1.429</v>
      </c>
      <c r="J49" s="9" cm="1">
        <f t="array" ref="J49">_xll.SNL.Clients.Office.Excel.Functions.SPG($A49, "SP_DEBT_TO_EQUITY", J$3)</f>
        <v>1.5649999999999999</v>
      </c>
    </row>
    <row r="50" spans="1:10" x14ac:dyDescent="0.3">
      <c r="A50" s="11" t="s">
        <v>52</v>
      </c>
      <c r="B50" s="9" t="str" cm="1">
        <f t="array" ref="B50">_xll.SNL.Clients.Office.Excel.Functions.SPG($A50, "SP_DEBT_TO_EQUITY", B$3)</f>
        <v>NA</v>
      </c>
      <c r="C50" s="9" cm="1">
        <f t="array" ref="C50">_xll.SNL.Clients.Office.Excel.Functions.SPG($A50, "SP_DEBT_TO_EQUITY", C$3)</f>
        <v>0.66600000000000004</v>
      </c>
      <c r="D50" s="9" cm="1">
        <f t="array" ref="D50">_xll.SNL.Clients.Office.Excel.Functions.SPG($A50, "SP_DEBT_TO_EQUITY", D$3)</f>
        <v>0.66900000000000004</v>
      </c>
      <c r="E50" s="9" cm="1">
        <f t="array" ref="E50">_xll.SNL.Clients.Office.Excel.Functions.SPG($A50, "SP_DEBT_TO_EQUITY", E$3)</f>
        <v>0.64600000000000002</v>
      </c>
      <c r="F50" s="9" cm="1">
        <f t="array" ref="F50">_xll.SNL.Clients.Office.Excel.Functions.SPG($A50, "SP_DEBT_TO_EQUITY", F$3)</f>
        <v>0.64900000000000002</v>
      </c>
      <c r="G50" s="9" cm="1">
        <f t="array" ref="G50">_xll.SNL.Clients.Office.Excel.Functions.SPG($A50, "SP_DEBT_TO_EQUITY", G$3)</f>
        <v>0.66900000000000004</v>
      </c>
      <c r="H50" s="9" cm="1">
        <f t="array" ref="H50">_xll.SNL.Clients.Office.Excel.Functions.SPG($A50, "SP_DEBT_TO_EQUITY", H$3)</f>
        <v>0.65500000000000003</v>
      </c>
      <c r="I50" s="9" cm="1">
        <f t="array" ref="I50">_xll.SNL.Clients.Office.Excel.Functions.SPG($A50, "SP_DEBT_TO_EQUITY", I$3)</f>
        <v>0.627</v>
      </c>
      <c r="J50" s="9" cm="1">
        <f t="array" ref="J50">_xll.SNL.Clients.Office.Excel.Functions.SPG($A50, "SP_DEBT_TO_EQUITY", J$3)</f>
        <v>0.64200000000000002</v>
      </c>
    </row>
    <row r="51" spans="1:10" x14ac:dyDescent="0.3">
      <c r="A51" s="11" t="s">
        <v>53</v>
      </c>
      <c r="B51" s="9" t="str" cm="1">
        <f t="array" ref="B51">_xll.SNL.Clients.Office.Excel.Functions.SPG($A51, "SP_DEBT_TO_EQUITY", B$3)</f>
        <v>NA</v>
      </c>
      <c r="C51" s="9" t="str" cm="1">
        <f t="array" ref="C51">_xll.SNL.Clients.Office.Excel.Functions.SPG($A51, "SP_DEBT_TO_EQUITY", C$3)</f>
        <v>NA</v>
      </c>
      <c r="D51" s="9" cm="1">
        <f t="array" ref="D51">_xll.SNL.Clients.Office.Excel.Functions.SPG($A51, "SP_DEBT_TO_EQUITY", D$3)</f>
        <v>0.98499999999999999</v>
      </c>
      <c r="E51" s="9" cm="1">
        <f t="array" ref="E51">_xll.SNL.Clients.Office.Excel.Functions.SPG($A51, "SP_DEBT_TO_EQUITY", E$3)</f>
        <v>1.052</v>
      </c>
      <c r="F51" s="9" cm="1">
        <f t="array" ref="F51">_xll.SNL.Clients.Office.Excel.Functions.SPG($A51, "SP_DEBT_TO_EQUITY", F$3)</f>
        <v>1.21</v>
      </c>
      <c r="G51" s="9" cm="1">
        <f t="array" ref="G51">_xll.SNL.Clients.Office.Excel.Functions.SPG($A51, "SP_DEBT_TO_EQUITY", G$3)</f>
        <v>1.4159999999999999</v>
      </c>
      <c r="H51" s="9" cm="1">
        <f t="array" ref="H51">_xll.SNL.Clients.Office.Excel.Functions.SPG($A51, "SP_DEBT_TO_EQUITY", H$3)</f>
        <v>1.7869999999999999</v>
      </c>
      <c r="I51" s="9" cm="1">
        <f t="array" ref="I51">_xll.SNL.Clients.Office.Excel.Functions.SPG($A51, "SP_DEBT_TO_EQUITY", I$3)</f>
        <v>2.21</v>
      </c>
      <c r="J51" s="9" cm="1">
        <f t="array" ref="J51">_xll.SNL.Clients.Office.Excel.Functions.SPG($A51, "SP_DEBT_TO_EQUITY", J$3)</f>
        <v>2.992</v>
      </c>
    </row>
    <row r="52" spans="1:10" x14ac:dyDescent="0.3">
      <c r="A52" s="11" t="s">
        <v>54</v>
      </c>
      <c r="B52" s="9" t="str" cm="1">
        <f t="array" ref="B52">_xll.SNL.Clients.Office.Excel.Functions.SPG($A52, "SP_DEBT_TO_EQUITY", B$3)</f>
        <v>NA</v>
      </c>
      <c r="C52" s="9" cm="1">
        <f t="array" ref="C52">_xll.SNL.Clients.Office.Excel.Functions.SPG($A52, "SP_DEBT_TO_EQUITY", C$3)</f>
        <v>0.86199999999999999</v>
      </c>
      <c r="D52" s="9" cm="1">
        <f t="array" ref="D52">_xll.SNL.Clients.Office.Excel.Functions.SPG($A52, "SP_DEBT_TO_EQUITY", D$3)</f>
        <v>1.766</v>
      </c>
      <c r="E52" s="9" cm="1">
        <f t="array" ref="E52">_xll.SNL.Clients.Office.Excel.Functions.SPG($A52, "SP_DEBT_TO_EQUITY", E$3)</f>
        <v>0.83499999999999996</v>
      </c>
      <c r="F52" s="9" cm="1">
        <f t="array" ref="F52">_xll.SNL.Clients.Office.Excel.Functions.SPG($A52, "SP_DEBT_TO_EQUITY", F$3)</f>
        <v>0.73399999999999999</v>
      </c>
      <c r="G52" s="9" cm="1">
        <f t="array" ref="G52">_xll.SNL.Clients.Office.Excel.Functions.SPG($A52, "SP_DEBT_TO_EQUITY", G$3)</f>
        <v>0.79500000000000004</v>
      </c>
      <c r="H52" s="9" cm="1">
        <f t="array" ref="H52">_xll.SNL.Clients.Office.Excel.Functions.SPG($A52, "SP_DEBT_TO_EQUITY", H$3)</f>
        <v>1.0840000000000001</v>
      </c>
      <c r="I52" s="9" cm="1">
        <f t="array" ref="I52">_xll.SNL.Clients.Office.Excel.Functions.SPG($A52, "SP_DEBT_TO_EQUITY", I$3)</f>
        <v>1.0089999999999999</v>
      </c>
      <c r="J52" s="9" cm="1">
        <f t="array" ref="J52">_xll.SNL.Clients.Office.Excel.Functions.SPG($A52, "SP_DEBT_TO_EQUITY", J$3)</f>
        <v>0.92500000000000004</v>
      </c>
    </row>
    <row r="53" spans="1:10" x14ac:dyDescent="0.3">
      <c r="A53" s="11" t="s">
        <v>55</v>
      </c>
      <c r="B53" s="9" t="str" cm="1">
        <f t="array" ref="B53">_xll.SNL.Clients.Office.Excel.Functions.SPG($A53, "SP_DEBT_TO_EQUITY", B$3)</f>
        <v>NA</v>
      </c>
      <c r="C53" s="9" cm="1">
        <f t="array" ref="C53">_xll.SNL.Clients.Office.Excel.Functions.SPG($A53, "SP_DEBT_TO_EQUITY", C$3)</f>
        <v>-2.7080000000000002</v>
      </c>
      <c r="D53" s="9" cm="1">
        <f t="array" ref="D53">_xll.SNL.Clients.Office.Excel.Functions.SPG($A53, "SP_DEBT_TO_EQUITY", D$3)</f>
        <v>-2.6640000000000001</v>
      </c>
      <c r="E53" s="9" cm="1">
        <f t="array" ref="E53">_xll.SNL.Clients.Office.Excel.Functions.SPG($A53, "SP_DEBT_TO_EQUITY", E$3)</f>
        <v>-2.6059999999999999</v>
      </c>
      <c r="F53" s="9" cm="1">
        <f t="array" ref="F53">_xll.SNL.Clients.Office.Excel.Functions.SPG($A53, "SP_DEBT_TO_EQUITY", F$3)</f>
        <v>-2.5129999999999999</v>
      </c>
      <c r="G53" s="9" cm="1">
        <f t="array" ref="G53">_xll.SNL.Clients.Office.Excel.Functions.SPG($A53, "SP_DEBT_TO_EQUITY", G$3)</f>
        <v>-2.2599999999999998</v>
      </c>
      <c r="H53" s="9" cm="1">
        <f t="array" ref="H53">_xll.SNL.Clients.Office.Excel.Functions.SPG($A53, "SP_DEBT_TO_EQUITY", H$3)</f>
        <v>-2.5590000000000002</v>
      </c>
      <c r="I53" s="9" cm="1">
        <f t="array" ref="I53">_xll.SNL.Clients.Office.Excel.Functions.SPG($A53, "SP_DEBT_TO_EQUITY", I$3)</f>
        <v>-2.4369999999999998</v>
      </c>
      <c r="J53" s="9" cm="1">
        <f t="array" ref="J53">_xll.SNL.Clients.Office.Excel.Functions.SPG($A53, "SP_DEBT_TO_EQUITY", J$3)</f>
        <v>-2.431</v>
      </c>
    </row>
    <row r="54" spans="1:10" x14ac:dyDescent="0.3">
      <c r="A54" s="11" t="s">
        <v>56</v>
      </c>
      <c r="B54" s="9" t="str" cm="1">
        <f t="array" ref="B54">_xll.SNL.Clients.Office.Excel.Functions.SPG($A54, "SP_DEBT_TO_EQUITY", B$3)</f>
        <v>NA</v>
      </c>
      <c r="C54" s="9" cm="1">
        <f t="array" ref="C54">_xll.SNL.Clients.Office.Excel.Functions.SPG($A54, "SP_DEBT_TO_EQUITY", C$3)</f>
        <v>0.67642465194975498</v>
      </c>
      <c r="D54" s="9" cm="1">
        <f t="array" ref="D54">_xll.SNL.Clients.Office.Excel.Functions.SPG($A54, "SP_DEBT_TO_EQUITY", D$3)</f>
        <v>0.71945700101069598</v>
      </c>
      <c r="E54" s="9" cm="1">
        <f t="array" ref="E54">_xll.SNL.Clients.Office.Excel.Functions.SPG($A54, "SP_DEBT_TO_EQUITY", E$3)</f>
        <v>0.72611015259216605</v>
      </c>
      <c r="F54" s="9" cm="1">
        <f t="array" ref="F54">_xll.SNL.Clients.Office.Excel.Functions.SPG($A54, "SP_DEBT_TO_EQUITY", F$3)</f>
        <v>0.694385736190689</v>
      </c>
      <c r="G54" s="9" cm="1">
        <f t="array" ref="G54">_xll.SNL.Clients.Office.Excel.Functions.SPG($A54, "SP_DEBT_TO_EQUITY", G$3)</f>
        <v>0.69038737645882098</v>
      </c>
      <c r="H54" s="9" cm="1">
        <f t="array" ref="H54">_xll.SNL.Clients.Office.Excel.Functions.SPG($A54, "SP_DEBT_TO_EQUITY", H$3)</f>
        <v>0.68786886225811195</v>
      </c>
      <c r="I54" s="9" cm="1">
        <f t="array" ref="I54">_xll.SNL.Clients.Office.Excel.Functions.SPG($A54, "SP_DEBT_TO_EQUITY", I$3)</f>
        <v>0.695494121525293</v>
      </c>
      <c r="J54" s="9" cm="1">
        <f t="array" ref="J54">_xll.SNL.Clients.Office.Excel.Functions.SPG($A54, "SP_DEBT_TO_EQUITY", J$3)</f>
        <v>0.73633454188891401</v>
      </c>
    </row>
    <row r="55" spans="1:10" x14ac:dyDescent="0.3">
      <c r="A55" s="11" t="s">
        <v>57</v>
      </c>
      <c r="B55" s="9" t="str" cm="1">
        <f t="array" ref="B55">_xll.SNL.Clients.Office.Excel.Functions.SPG($A55, "SP_DEBT_TO_EQUITY", B$3)</f>
        <v>NA</v>
      </c>
      <c r="C55" s="9" cm="1">
        <f t="array" ref="C55">_xll.SNL.Clients.Office.Excel.Functions.SPG($A55, "SP_DEBT_TO_EQUITY", C$3)</f>
        <v>1.359</v>
      </c>
      <c r="D55" s="9" cm="1">
        <f t="array" ref="D55">_xll.SNL.Clients.Office.Excel.Functions.SPG($A55, "SP_DEBT_TO_EQUITY", D$3)</f>
        <v>1.32</v>
      </c>
      <c r="E55" s="9" cm="1">
        <f t="array" ref="E55">_xll.SNL.Clients.Office.Excel.Functions.SPG($A55, "SP_DEBT_TO_EQUITY", E$3)</f>
        <v>1.407</v>
      </c>
      <c r="F55" s="9" cm="1">
        <f t="array" ref="F55">_xll.SNL.Clients.Office.Excel.Functions.SPG($A55, "SP_DEBT_TO_EQUITY", F$3)</f>
        <v>1.47</v>
      </c>
      <c r="G55" s="9" cm="1">
        <f t="array" ref="G55">_xll.SNL.Clients.Office.Excel.Functions.SPG($A55, "SP_DEBT_TO_EQUITY", G$3)</f>
        <v>1.6180000000000001</v>
      </c>
      <c r="H55" s="9" cm="1">
        <f t="array" ref="H55">_xll.SNL.Clients.Office.Excel.Functions.SPG($A55, "SP_DEBT_TO_EQUITY", H$3)</f>
        <v>1.6060000000000001</v>
      </c>
      <c r="I55" s="9" cm="1">
        <f t="array" ref="I55">_xll.SNL.Clients.Office.Excel.Functions.SPG($A55, "SP_DEBT_TO_EQUITY", I$3)</f>
        <v>1.7589999999999999</v>
      </c>
      <c r="J55" s="9" cm="1">
        <f t="array" ref="J55">_xll.SNL.Clients.Office.Excel.Functions.SPG($A55, "SP_DEBT_TO_EQUITY", J$3)</f>
        <v>1.742</v>
      </c>
    </row>
    <row r="56" spans="1:10" x14ac:dyDescent="0.3">
      <c r="A56" s="11" t="s">
        <v>58</v>
      </c>
      <c r="B56" s="9" t="str" cm="1">
        <f t="array" ref="B56">_xll.SNL.Clients.Office.Excel.Functions.SPG($A56, "SP_DEBT_TO_EQUITY", B$3)</f>
        <v>NA</v>
      </c>
      <c r="C56" s="9" t="str" cm="1">
        <f t="array" ref="C56">_xll.SNL.Clients.Office.Excel.Functions.SPG($A56, "SP_DEBT_TO_EQUITY", C$3)</f>
        <v>NA</v>
      </c>
      <c r="D56" s="9" cm="1">
        <f t="array" ref="D56">_xll.SNL.Clients.Office.Excel.Functions.SPG($A56, "SP_DEBT_TO_EQUITY", D$3)</f>
        <v>0.34799999999999998</v>
      </c>
      <c r="E56" s="9" cm="1">
        <f t="array" ref="E56">_xll.SNL.Clients.Office.Excel.Functions.SPG($A56, "SP_DEBT_TO_EQUITY", E$3)</f>
        <v>0.379</v>
      </c>
      <c r="F56" s="9" cm="1">
        <f t="array" ref="F56">_xll.SNL.Clients.Office.Excel.Functions.SPG($A56, "SP_DEBT_TO_EQUITY", F$3)</f>
        <v>0.39600000000000002</v>
      </c>
      <c r="G56" s="9" cm="1">
        <f t="array" ref="G56">_xll.SNL.Clients.Office.Excel.Functions.SPG($A56, "SP_DEBT_TO_EQUITY", G$3)</f>
        <v>0.44700000000000001</v>
      </c>
      <c r="H56" s="9" cm="1">
        <f t="array" ref="H56">_xll.SNL.Clients.Office.Excel.Functions.SPG($A56, "SP_DEBT_TO_EQUITY", H$3)</f>
        <v>0.47399999999999998</v>
      </c>
      <c r="I56" s="9" cm="1">
        <f t="array" ref="I56">_xll.SNL.Clients.Office.Excel.Functions.SPG($A56, "SP_DEBT_TO_EQUITY", I$3)</f>
        <v>0.496</v>
      </c>
      <c r="J56" s="9" cm="1">
        <f t="array" ref="J56">_xll.SNL.Clients.Office.Excel.Functions.SPG($A56, "SP_DEBT_TO_EQUITY", J$3)</f>
        <v>0.51100000000000001</v>
      </c>
    </row>
    <row r="57" spans="1:10" x14ac:dyDescent="0.3">
      <c r="A57" s="11" t="s">
        <v>59</v>
      </c>
      <c r="B57" s="9" t="str" cm="1">
        <f t="array" ref="B57">_xll.SNL.Clients.Office.Excel.Functions.SPG($A57, "SP_DEBT_TO_EQUITY", B$3)</f>
        <v>NA</v>
      </c>
      <c r="C57" s="9" cm="1">
        <f t="array" ref="C57">_xll.SNL.Clients.Office.Excel.Functions.SPG($A57, "SP_DEBT_TO_EQUITY", C$3)</f>
        <v>0.39300000000000002</v>
      </c>
      <c r="D57" s="9" cm="1">
        <f t="array" ref="D57">_xll.SNL.Clients.Office.Excel.Functions.SPG($A57, "SP_DEBT_TO_EQUITY", D$3)</f>
        <v>0.36899999999999999</v>
      </c>
      <c r="E57" s="9" cm="1">
        <f t="array" ref="E57">_xll.SNL.Clients.Office.Excel.Functions.SPG($A57, "SP_DEBT_TO_EQUITY", E$3)</f>
        <v>0.375</v>
      </c>
      <c r="F57" s="9" cm="1">
        <f t="array" ref="F57">_xll.SNL.Clients.Office.Excel.Functions.SPG($A57, "SP_DEBT_TO_EQUITY", F$3)</f>
        <v>0.38600000000000001</v>
      </c>
      <c r="G57" s="9" cm="1">
        <f t="array" ref="G57">_xll.SNL.Clients.Office.Excel.Functions.SPG($A57, "SP_DEBT_TO_EQUITY", G$3)</f>
        <v>0.437</v>
      </c>
      <c r="H57" s="9" cm="1">
        <f t="array" ref="H57">_xll.SNL.Clients.Office.Excel.Functions.SPG($A57, "SP_DEBT_TO_EQUITY", H$3)</f>
        <v>0.437</v>
      </c>
      <c r="I57" s="9" cm="1">
        <f t="array" ref="I57">_xll.SNL.Clients.Office.Excel.Functions.SPG($A57, "SP_DEBT_TO_EQUITY", I$3)</f>
        <v>0.44</v>
      </c>
      <c r="J57" s="9" cm="1">
        <f t="array" ref="J57">_xll.SNL.Clients.Office.Excel.Functions.SPG($A57, "SP_DEBT_TO_EQUITY", J$3)</f>
        <v>0.45300000000000001</v>
      </c>
    </row>
    <row r="58" spans="1:10" x14ac:dyDescent="0.3">
      <c r="A58" s="11" t="s">
        <v>60</v>
      </c>
      <c r="B58" s="9" t="str" cm="1">
        <f t="array" ref="B58">_xll.SNL.Clients.Office.Excel.Functions.SPG($A58, "SP_DEBT_TO_EQUITY", B$3)</f>
        <v>NA</v>
      </c>
      <c r="C58" s="9" cm="1">
        <f t="array" ref="C58">_xll.SNL.Clients.Office.Excel.Functions.SPG($A58, "SP_DEBT_TO_EQUITY", C$3)</f>
        <v>0.95699999999999996</v>
      </c>
      <c r="D58" s="9" cm="1">
        <f t="array" ref="D58">_xll.SNL.Clients.Office.Excel.Functions.SPG($A58, "SP_DEBT_TO_EQUITY", D$3)</f>
        <v>0.90800000000000003</v>
      </c>
      <c r="E58" s="9" cm="1">
        <f t="array" ref="E58">_xll.SNL.Clients.Office.Excel.Functions.SPG($A58, "SP_DEBT_TO_EQUITY", E$3)</f>
        <v>0.878</v>
      </c>
      <c r="F58" s="9" cm="1">
        <f t="array" ref="F58">_xll.SNL.Clients.Office.Excel.Functions.SPG($A58, "SP_DEBT_TO_EQUITY", F$3)</f>
        <v>0.83399999999999996</v>
      </c>
      <c r="G58" s="9" cm="1">
        <f t="array" ref="G58">_xll.SNL.Clients.Office.Excel.Functions.SPG($A58, "SP_DEBT_TO_EQUITY", G$3)</f>
        <v>2.351</v>
      </c>
      <c r="H58" s="9" cm="1">
        <f t="array" ref="H58">_xll.SNL.Clients.Office.Excel.Functions.SPG($A58, "SP_DEBT_TO_EQUITY", H$3)</f>
        <v>2.508</v>
      </c>
      <c r="I58" s="9" cm="1">
        <f t="array" ref="I58">_xll.SNL.Clients.Office.Excel.Functions.SPG($A58, "SP_DEBT_TO_EQUITY", I$3)</f>
        <v>2.6160000000000001</v>
      </c>
      <c r="J58" s="9" cm="1">
        <f t="array" ref="J58">_xll.SNL.Clients.Office.Excel.Functions.SPG($A58, "SP_DEBT_TO_EQUITY", J$3)</f>
        <v>2.7240000000000002</v>
      </c>
    </row>
    <row r="59" spans="1:10" x14ac:dyDescent="0.3">
      <c r="A59" s="11" t="s">
        <v>61</v>
      </c>
      <c r="B59" s="9" t="str" cm="1">
        <f t="array" ref="B59">_xll.SNL.Clients.Office.Excel.Functions.SPG($A59, "SP_DEBT_TO_EQUITY", B$3)</f>
        <v>NA</v>
      </c>
      <c r="C59" s="9" cm="1">
        <f t="array" ref="C59">_xll.SNL.Clients.Office.Excel.Functions.SPG($A59, "SP_DEBT_TO_EQUITY", C$3)</f>
        <v>2.2277379474149002</v>
      </c>
      <c r="D59" s="9" cm="1">
        <f t="array" ref="D59">_xll.SNL.Clients.Office.Excel.Functions.SPG($A59, "SP_DEBT_TO_EQUITY", D$3)</f>
        <v>2.5043573278653102</v>
      </c>
      <c r="E59" s="9" cm="1">
        <f t="array" ref="E59">_xll.SNL.Clients.Office.Excel.Functions.SPG($A59, "SP_DEBT_TO_EQUITY", E$3)</f>
        <v>2.4101336545397598</v>
      </c>
      <c r="F59" s="9" cm="1">
        <f t="array" ref="F59">_xll.SNL.Clients.Office.Excel.Functions.SPG($A59, "SP_DEBT_TO_EQUITY", F$3)</f>
        <v>2.2976883141658</v>
      </c>
      <c r="G59" s="9" cm="1">
        <f t="array" ref="G59">_xll.SNL.Clients.Office.Excel.Functions.SPG($A59, "SP_DEBT_TO_EQUITY", G$3)</f>
        <v>2.1531959978878499</v>
      </c>
      <c r="H59" s="9" cm="1">
        <f t="array" ref="H59">_xll.SNL.Clients.Office.Excel.Functions.SPG($A59, "SP_DEBT_TO_EQUITY", H$3)</f>
        <v>2.23315009893264</v>
      </c>
      <c r="I59" s="9" cm="1">
        <f t="array" ref="I59">_xll.SNL.Clients.Office.Excel.Functions.SPG($A59, "SP_DEBT_TO_EQUITY", I$3)</f>
        <v>2.2084293676033</v>
      </c>
      <c r="J59" s="9" cm="1">
        <f t="array" ref="J59">_xll.SNL.Clients.Office.Excel.Functions.SPG($A59, "SP_DEBT_TO_EQUITY", J$3)</f>
        <v>2.3731744921412199</v>
      </c>
    </row>
    <row r="60" spans="1:10" x14ac:dyDescent="0.3">
      <c r="A60" s="11" t="s">
        <v>62</v>
      </c>
      <c r="B60" s="9" t="str" cm="1">
        <f t="array" ref="B60">_xll.SNL.Clients.Office.Excel.Functions.SPG($A60, "SP_DEBT_TO_EQUITY", B$3)</f>
        <v>NA</v>
      </c>
      <c r="C60" s="9" t="str" cm="1">
        <f t="array" ref="C60">_xll.SNL.Clients.Office.Excel.Functions.SPG($A60, "SP_DEBT_TO_EQUITY", C$3)</f>
        <v>NA</v>
      </c>
      <c r="D60" s="9" cm="1">
        <f t="array" ref="D60">_xll.SNL.Clients.Office.Excel.Functions.SPG($A60, "SP_DEBT_TO_EQUITY", D$3)</f>
        <v>1.661</v>
      </c>
      <c r="E60" s="9" cm="1">
        <f t="array" ref="E60">_xll.SNL.Clients.Office.Excel.Functions.SPG($A60, "SP_DEBT_TO_EQUITY", E$3)</f>
        <v>1.7310000000000001</v>
      </c>
      <c r="F60" s="9" cm="1">
        <f t="array" ref="F60">_xll.SNL.Clients.Office.Excel.Functions.SPG($A60, "SP_DEBT_TO_EQUITY", F$3)</f>
        <v>1.7210000000000001</v>
      </c>
      <c r="G60" s="9" cm="1">
        <f t="array" ref="G60">_xll.SNL.Clients.Office.Excel.Functions.SPG($A60, "SP_DEBT_TO_EQUITY", G$3)</f>
        <v>1.696</v>
      </c>
      <c r="H60" s="9" cm="1">
        <f t="array" ref="H60">_xll.SNL.Clients.Office.Excel.Functions.SPG($A60, "SP_DEBT_TO_EQUITY", H$3)</f>
        <v>2.073</v>
      </c>
      <c r="I60" s="9" cm="1">
        <f t="array" ref="I60">_xll.SNL.Clients.Office.Excel.Functions.SPG($A60, "SP_DEBT_TO_EQUITY", I$3)</f>
        <v>3.0049999999999999</v>
      </c>
      <c r="J60" s="9" cm="1">
        <f t="array" ref="J60">_xll.SNL.Clients.Office.Excel.Functions.SPG($A60, "SP_DEBT_TO_EQUITY", J$3)</f>
        <v>2.843</v>
      </c>
    </row>
    <row r="61" spans="1:10" x14ac:dyDescent="0.3">
      <c r="A61" s="11" t="s">
        <v>63</v>
      </c>
      <c r="B61" s="9" t="str" cm="1">
        <f t="array" ref="B61">_xll.SNL.Clients.Office.Excel.Functions.SPG($A61, "SP_DEBT_TO_EQUITY", B$3)</f>
        <v>NA</v>
      </c>
      <c r="C61" s="9" cm="1">
        <f t="array" ref="C61">_xll.SNL.Clients.Office.Excel.Functions.SPG($A61, "SP_DEBT_TO_EQUITY", C$3)</f>
        <v>0.74399999999999999</v>
      </c>
      <c r="D61" s="9" cm="1">
        <f t="array" ref="D61">_xll.SNL.Clients.Office.Excel.Functions.SPG($A61, "SP_DEBT_TO_EQUITY", D$3)</f>
        <v>0.80800000000000005</v>
      </c>
      <c r="E61" s="9" cm="1">
        <f t="array" ref="E61">_xll.SNL.Clients.Office.Excel.Functions.SPG($A61, "SP_DEBT_TO_EQUITY", E$3)</f>
        <v>0.747</v>
      </c>
      <c r="F61" s="9" cm="1">
        <f t="array" ref="F61">_xll.SNL.Clients.Office.Excel.Functions.SPG($A61, "SP_DEBT_TO_EQUITY", F$3)</f>
        <v>0.70199999999999996</v>
      </c>
      <c r="G61" s="9" cm="1">
        <f t="array" ref="G61">_xll.SNL.Clients.Office.Excel.Functions.SPG($A61, "SP_DEBT_TO_EQUITY", G$3)</f>
        <v>0.63600000000000001</v>
      </c>
      <c r="H61" s="9" cm="1">
        <f t="array" ref="H61">_xll.SNL.Clients.Office.Excel.Functions.SPG($A61, "SP_DEBT_TO_EQUITY", H$3)</f>
        <v>0.63600000000000001</v>
      </c>
      <c r="I61" s="9" cm="1">
        <f t="array" ref="I61">_xll.SNL.Clients.Office.Excel.Functions.SPG($A61, "SP_DEBT_TO_EQUITY", I$3)</f>
        <v>0.64700000000000002</v>
      </c>
      <c r="J61" s="9" cm="1">
        <f t="array" ref="J61">_xll.SNL.Clients.Office.Excel.Functions.SPG($A61, "SP_DEBT_TO_EQUITY", J$3)</f>
        <v>0.70899999999999996</v>
      </c>
    </row>
    <row r="62" spans="1:10" x14ac:dyDescent="0.3">
      <c r="A62" s="11" t="s">
        <v>64</v>
      </c>
      <c r="B62" s="9" t="str" cm="1">
        <f t="array" ref="B62">_xll.SNL.Clients.Office.Excel.Functions.SPG($A62, "SP_DEBT_TO_EQUITY", B$3)</f>
        <v>NA</v>
      </c>
      <c r="C62" s="9" t="str" cm="1">
        <f t="array" ref="C62">_xll.SNL.Clients.Office.Excel.Functions.SPG($A62, "SP_DEBT_TO_EQUITY", C$3)</f>
        <v>NA</v>
      </c>
      <c r="D62" s="9" cm="1">
        <f t="array" ref="D62">_xll.SNL.Clients.Office.Excel.Functions.SPG($A62, "SP_DEBT_TO_EQUITY", D$3)</f>
        <v>0.19700000000000001</v>
      </c>
      <c r="E62" s="9" cm="1">
        <f t="array" ref="E62">_xll.SNL.Clients.Office.Excel.Functions.SPG($A62, "SP_DEBT_TO_EQUITY", E$3)</f>
        <v>0.20300000000000001</v>
      </c>
      <c r="F62" s="9" cm="1">
        <f t="array" ref="F62">_xll.SNL.Clients.Office.Excel.Functions.SPG($A62, "SP_DEBT_TO_EQUITY", F$3)</f>
        <v>0.21199999999999999</v>
      </c>
      <c r="G62" s="9" cm="1">
        <f t="array" ref="G62">_xll.SNL.Clients.Office.Excel.Functions.SPG($A62, "SP_DEBT_TO_EQUITY", G$3)</f>
        <v>0.23400000000000001</v>
      </c>
      <c r="H62" s="9" cm="1">
        <f t="array" ref="H62">_xll.SNL.Clients.Office.Excel.Functions.SPG($A62, "SP_DEBT_TO_EQUITY", H$3)</f>
        <v>0.23300000000000001</v>
      </c>
      <c r="I62" s="9" cm="1">
        <f t="array" ref="I62">_xll.SNL.Clients.Office.Excel.Functions.SPG($A62, "SP_DEBT_TO_EQUITY", I$3)</f>
        <v>0.22700000000000001</v>
      </c>
      <c r="J62" s="9" cm="1">
        <f t="array" ref="J62">_xll.SNL.Clients.Office.Excel.Functions.SPG($A62, "SP_DEBT_TO_EQUITY", J$3)</f>
        <v>0.23899999999999999</v>
      </c>
    </row>
    <row r="63" spans="1:10" x14ac:dyDescent="0.3">
      <c r="A63" s="11" t="s">
        <v>65</v>
      </c>
      <c r="B63" s="9" t="str" cm="1">
        <f t="array" ref="B63">_xll.SNL.Clients.Office.Excel.Functions.SPG($A63, "SP_DEBT_TO_EQUITY", B$3)</f>
        <v>NA</v>
      </c>
      <c r="C63" s="9" t="str" cm="1">
        <f t="array" ref="C63">_xll.SNL.Clients.Office.Excel.Functions.SPG($A63, "SP_DEBT_TO_EQUITY", C$3)</f>
        <v>NA</v>
      </c>
      <c r="D63" s="9" cm="1">
        <f t="array" ref="D63">_xll.SNL.Clients.Office.Excel.Functions.SPG($A63, "SP_DEBT_TO_EQUITY", D$3)</f>
        <v>1.3240000000000001</v>
      </c>
      <c r="E63" s="9" cm="1">
        <f t="array" ref="E63">_xll.SNL.Clients.Office.Excel.Functions.SPG($A63, "SP_DEBT_TO_EQUITY", E$3)</f>
        <v>1.319</v>
      </c>
      <c r="F63" s="9" cm="1">
        <f t="array" ref="F63">_xll.SNL.Clients.Office.Excel.Functions.SPG($A63, "SP_DEBT_TO_EQUITY", F$3)</f>
        <v>1.2929999999999999</v>
      </c>
      <c r="G63" s="9" cm="1">
        <f t="array" ref="G63">_xll.SNL.Clients.Office.Excel.Functions.SPG($A63, "SP_DEBT_TO_EQUITY", G$3)</f>
        <v>1.304</v>
      </c>
      <c r="H63" s="9" cm="1">
        <f t="array" ref="H63">_xll.SNL.Clients.Office.Excel.Functions.SPG($A63, "SP_DEBT_TO_EQUITY", H$3)</f>
        <v>1.4330000000000001</v>
      </c>
      <c r="I63" s="9" cm="1">
        <f t="array" ref="I63">_xll.SNL.Clients.Office.Excel.Functions.SPG($A63, "SP_DEBT_TO_EQUITY", I$3)</f>
        <v>1.421</v>
      </c>
      <c r="J63" s="9" cm="1">
        <f t="array" ref="J63">_xll.SNL.Clients.Office.Excel.Functions.SPG($A63, "SP_DEBT_TO_EQUITY", J$3)</f>
        <v>1.405</v>
      </c>
    </row>
    <row r="64" spans="1:10" x14ac:dyDescent="0.3">
      <c r="A64" s="11" t="s">
        <v>66</v>
      </c>
      <c r="B64" s="9" t="str" cm="1">
        <f t="array" ref="B64">_xll.SNL.Clients.Office.Excel.Functions.SPG($A64, "SP_DEBT_TO_EQUITY", B$3)</f>
        <v>NA</v>
      </c>
      <c r="C64" s="9" cm="1">
        <f t="array" ref="C64">_xll.SNL.Clients.Office.Excel.Functions.SPG($A64, "SP_DEBT_TO_EQUITY", C$3)</f>
        <v>0.19</v>
      </c>
      <c r="D64" s="9" cm="1">
        <f t="array" ref="D64">_xll.SNL.Clients.Office.Excel.Functions.SPG($A64, "SP_DEBT_TO_EQUITY", D$3)</f>
        <v>0.187</v>
      </c>
      <c r="E64" s="9" cm="1">
        <f t="array" ref="E64">_xll.SNL.Clients.Office.Excel.Functions.SPG($A64, "SP_DEBT_TO_EQUITY", E$3)</f>
        <v>0.20300000000000001</v>
      </c>
      <c r="F64" s="9" cm="1">
        <f t="array" ref="F64">_xll.SNL.Clients.Office.Excel.Functions.SPG($A64, "SP_DEBT_TO_EQUITY", F$3)</f>
        <v>0.246</v>
      </c>
      <c r="G64" s="9" cm="1">
        <f t="array" ref="G64">_xll.SNL.Clients.Office.Excel.Functions.SPG($A64, "SP_DEBT_TO_EQUITY", G$3)</f>
        <v>0.28299999999999997</v>
      </c>
      <c r="H64" s="9" cm="1">
        <f t="array" ref="H64">_xll.SNL.Clients.Office.Excel.Functions.SPG($A64, "SP_DEBT_TO_EQUITY", H$3)</f>
        <v>0.27500000000000002</v>
      </c>
      <c r="I64" s="9" cm="1">
        <f t="array" ref="I64">_xll.SNL.Clients.Office.Excel.Functions.SPG($A64, "SP_DEBT_TO_EQUITY", I$3)</f>
        <v>0.23100000000000001</v>
      </c>
      <c r="J64" s="9" cm="1">
        <f t="array" ref="J64">_xll.SNL.Clients.Office.Excel.Functions.SPG($A64, "SP_DEBT_TO_EQUITY", J$3)</f>
        <v>0.251</v>
      </c>
    </row>
    <row r="65" spans="1:10" x14ac:dyDescent="0.3">
      <c r="A65" s="11" t="s">
        <v>67</v>
      </c>
      <c r="B65" s="9" t="str" cm="1">
        <f t="array" ref="B65">_xll.SNL.Clients.Office.Excel.Functions.SPG($A65, "SP_DEBT_TO_EQUITY", B$3)</f>
        <v>NA</v>
      </c>
      <c r="C65" s="9" t="str" cm="1">
        <f t="array" ref="C65">_xll.SNL.Clients.Office.Excel.Functions.SPG($A65, "SP_DEBT_TO_EQUITY", C$3)</f>
        <v>NA</v>
      </c>
      <c r="D65" s="9" cm="1">
        <f t="array" ref="D65">_xll.SNL.Clients.Office.Excel.Functions.SPG($A65, "SP_DEBT_TO_EQUITY", D$3)</f>
        <v>0.40699999999999997</v>
      </c>
      <c r="E65" s="9" cm="1">
        <f t="array" ref="E65">_xll.SNL.Clients.Office.Excel.Functions.SPG($A65, "SP_DEBT_TO_EQUITY", E$3)</f>
        <v>0.41899999999999998</v>
      </c>
      <c r="F65" s="9" cm="1">
        <f t="array" ref="F65">_xll.SNL.Clients.Office.Excel.Functions.SPG($A65, "SP_DEBT_TO_EQUITY", F$3)</f>
        <v>0.45700000000000002</v>
      </c>
      <c r="G65" s="9" cm="1">
        <f t="array" ref="G65">_xll.SNL.Clients.Office.Excel.Functions.SPG($A65, "SP_DEBT_TO_EQUITY", G$3)</f>
        <v>0.502</v>
      </c>
      <c r="H65" s="9" cm="1">
        <f t="array" ref="H65">_xll.SNL.Clients.Office.Excel.Functions.SPG($A65, "SP_DEBT_TO_EQUITY", H$3)</f>
        <v>0.53300000000000003</v>
      </c>
      <c r="I65" s="9" cm="1">
        <f t="array" ref="I65">_xll.SNL.Clients.Office.Excel.Functions.SPG($A65, "SP_DEBT_TO_EQUITY", I$3)</f>
        <v>0.45600000000000002</v>
      </c>
      <c r="J65" s="9" cm="1">
        <f t="array" ref="J65">_xll.SNL.Clients.Office.Excel.Functions.SPG($A65, "SP_DEBT_TO_EQUITY", J$3)</f>
        <v>0.47899999999999998</v>
      </c>
    </row>
    <row r="66" spans="1:10" x14ac:dyDescent="0.3">
      <c r="A66" s="11" t="s">
        <v>68</v>
      </c>
      <c r="B66" s="9" t="str" cm="1">
        <f t="array" ref="B66">_xll.SNL.Clients.Office.Excel.Functions.SPG($A66, "SP_DEBT_TO_EQUITY", B$3)</f>
        <v>NA</v>
      </c>
      <c r="C66" s="9" cm="1">
        <f t="array" ref="C66">_xll.SNL.Clients.Office.Excel.Functions.SPG($A66, "SP_DEBT_TO_EQUITY", C$3)</f>
        <v>0.32500000000000001</v>
      </c>
      <c r="D66" s="9" cm="1">
        <f t="array" ref="D66">_xll.SNL.Clients.Office.Excel.Functions.SPG($A66, "SP_DEBT_TO_EQUITY", D$3)</f>
        <v>0.32500000000000001</v>
      </c>
      <c r="E66" s="9" cm="1">
        <f t="array" ref="E66">_xll.SNL.Clients.Office.Excel.Functions.SPG($A66, "SP_DEBT_TO_EQUITY", E$3)</f>
        <v>0.27600000000000002</v>
      </c>
      <c r="F66" s="9" cm="1">
        <f t="array" ref="F66">_xll.SNL.Clients.Office.Excel.Functions.SPG($A66, "SP_DEBT_TO_EQUITY", F$3)</f>
        <v>0.27900000000000003</v>
      </c>
      <c r="G66" s="9" cm="1">
        <f t="array" ref="G66">_xll.SNL.Clients.Office.Excel.Functions.SPG($A66, "SP_DEBT_TO_EQUITY", G$3)</f>
        <v>0.23799999999999999</v>
      </c>
      <c r="H66" s="9" cm="1">
        <f t="array" ref="H66">_xll.SNL.Clients.Office.Excel.Functions.SPG($A66, "SP_DEBT_TO_EQUITY", H$3)</f>
        <v>0.23799999999999999</v>
      </c>
      <c r="I66" s="9" cm="1">
        <f t="array" ref="I66">_xll.SNL.Clients.Office.Excel.Functions.SPG($A66, "SP_DEBT_TO_EQUITY", I$3)</f>
        <v>0.24399999999999999</v>
      </c>
      <c r="J66" s="9" cm="1">
        <f t="array" ref="J66">_xll.SNL.Clients.Office.Excel.Functions.SPG($A66, "SP_DEBT_TO_EQUITY", J$3)</f>
        <v>0.217</v>
      </c>
    </row>
    <row r="67" spans="1:10" x14ac:dyDescent="0.3">
      <c r="A67" s="11" t="s">
        <v>69</v>
      </c>
      <c r="B67" s="9" t="str" cm="1">
        <f t="array" ref="B67">_xll.SNL.Clients.Office.Excel.Functions.SPG($A67, "SP_DEBT_TO_EQUITY", B$3)</f>
        <v>NA</v>
      </c>
      <c r="C67" s="9" cm="1">
        <f t="array" ref="C67">_xll.SNL.Clients.Office.Excel.Functions.SPG($A67, "SP_DEBT_TO_EQUITY", C$3)</f>
        <v>0.63</v>
      </c>
      <c r="D67" s="9" cm="1">
        <f t="array" ref="D67">_xll.SNL.Clients.Office.Excel.Functions.SPG($A67, "SP_DEBT_TO_EQUITY", D$3)</f>
        <v>0.66</v>
      </c>
      <c r="E67" s="9" cm="1">
        <f t="array" ref="E67">_xll.SNL.Clients.Office.Excel.Functions.SPG($A67, "SP_DEBT_TO_EQUITY", E$3)</f>
        <v>0.68</v>
      </c>
      <c r="F67" s="9" cm="1">
        <f t="array" ref="F67">_xll.SNL.Clients.Office.Excel.Functions.SPG($A67, "SP_DEBT_TO_EQUITY", F$3)</f>
        <v>0.67300000000000004</v>
      </c>
      <c r="G67" s="9" cm="1">
        <f t="array" ref="G67">_xll.SNL.Clients.Office.Excel.Functions.SPG($A67, "SP_DEBT_TO_EQUITY", G$3)</f>
        <v>0.71599999999999997</v>
      </c>
      <c r="H67" s="9" cm="1">
        <f t="array" ref="H67">_xll.SNL.Clients.Office.Excel.Functions.SPG($A67, "SP_DEBT_TO_EQUITY", H$3)</f>
        <v>0.71699999999999997</v>
      </c>
      <c r="I67" s="9" cm="1">
        <f t="array" ref="I67">_xll.SNL.Clients.Office.Excel.Functions.SPG($A67, "SP_DEBT_TO_EQUITY", I$3)</f>
        <v>0.70299999999999996</v>
      </c>
      <c r="J67" s="9" cm="1">
        <f t="array" ref="J67">_xll.SNL.Clients.Office.Excel.Functions.SPG($A67, "SP_DEBT_TO_EQUITY", J$3)</f>
        <v>0.71699999999999997</v>
      </c>
    </row>
    <row r="68" spans="1:10" x14ac:dyDescent="0.3">
      <c r="A68" s="11" t="s">
        <v>70</v>
      </c>
      <c r="B68" s="9" t="str" cm="1">
        <f t="array" ref="B68">_xll.SNL.Clients.Office.Excel.Functions.SPG($A68, "SP_DEBT_TO_EQUITY", B$3)</f>
        <v>NA</v>
      </c>
      <c r="C68" s="9" t="str" cm="1">
        <f t="array" ref="C68">_xll.SNL.Clients.Office.Excel.Functions.SPG($A68, "SP_DEBT_TO_EQUITY", C$3)</f>
        <v>NA</v>
      </c>
      <c r="D68" s="9" cm="1">
        <f t="array" ref="D68">_xll.SNL.Clients.Office.Excel.Functions.SPG($A68, "SP_DEBT_TO_EQUITY", D$3)</f>
        <v>-4.6609999999999996</v>
      </c>
      <c r="E68" s="9" cm="1">
        <f t="array" ref="E68">_xll.SNL.Clients.Office.Excel.Functions.SPG($A68, "SP_DEBT_TO_EQUITY", E$3)</f>
        <v>-4.0540000000000003</v>
      </c>
      <c r="F68" s="9" cm="1">
        <f t="array" ref="F68">_xll.SNL.Clients.Office.Excel.Functions.SPG($A68, "SP_DEBT_TO_EQUITY", F$3)</f>
        <v>-4.3079999999999998</v>
      </c>
      <c r="G68" s="9" cm="1">
        <f t="array" ref="G68">_xll.SNL.Clients.Office.Excel.Functions.SPG($A68, "SP_DEBT_TO_EQUITY", G$3)</f>
        <v>-5.468</v>
      </c>
      <c r="H68" s="9" cm="1">
        <f t="array" ref="H68">_xll.SNL.Clients.Office.Excel.Functions.SPG($A68, "SP_DEBT_TO_EQUITY", H$3)</f>
        <v>-22.905999999999999</v>
      </c>
      <c r="I68" s="9" cm="1">
        <f t="array" ref="I68">_xll.SNL.Clients.Office.Excel.Functions.SPG($A68, "SP_DEBT_TO_EQUITY", I$3)</f>
        <v>-21.934000000000001</v>
      </c>
      <c r="J68" s="9" cm="1">
        <f t="array" ref="J68">_xll.SNL.Clients.Office.Excel.Functions.SPG($A68, "SP_DEBT_TO_EQUITY", J$3)</f>
        <v>11.792</v>
      </c>
    </row>
    <row r="69" spans="1:10" x14ac:dyDescent="0.3">
      <c r="A69" s="11" t="s">
        <v>71</v>
      </c>
      <c r="B69" s="9" t="str" cm="1">
        <f t="array" ref="B69">_xll.SNL.Clients.Office.Excel.Functions.SPG($A69, "SP_DEBT_TO_EQUITY", B$3)</f>
        <v>NA</v>
      </c>
      <c r="C69" s="9" cm="1">
        <f t="array" ref="C69">_xll.SNL.Clients.Office.Excel.Functions.SPG($A69, "SP_DEBT_TO_EQUITY", C$3)</f>
        <v>0.76100000000000001</v>
      </c>
      <c r="D69" s="9" cm="1">
        <f t="array" ref="D69">_xll.SNL.Clients.Office.Excel.Functions.SPG($A69, "SP_DEBT_TO_EQUITY", D$3)</f>
        <v>0.746</v>
      </c>
      <c r="E69" s="9" cm="1">
        <f t="array" ref="E69">_xll.SNL.Clients.Office.Excel.Functions.SPG($A69, "SP_DEBT_TO_EQUITY", E$3)</f>
        <v>0.61599999999999999</v>
      </c>
      <c r="F69" s="9" cm="1">
        <f t="array" ref="F69">_xll.SNL.Clients.Office.Excel.Functions.SPG($A69, "SP_DEBT_TO_EQUITY", F$3)</f>
        <v>0.64300000000000002</v>
      </c>
      <c r="G69" s="9" cm="1">
        <f t="array" ref="G69">_xll.SNL.Clients.Office.Excel.Functions.SPG($A69, "SP_DEBT_TO_EQUITY", G$3)</f>
        <v>0.64800000000000002</v>
      </c>
      <c r="H69" s="9" cm="1">
        <f t="array" ref="H69">_xll.SNL.Clients.Office.Excel.Functions.SPG($A69, "SP_DEBT_TO_EQUITY", H$3)</f>
        <v>0.64300000000000002</v>
      </c>
      <c r="I69" s="9" cm="1">
        <f t="array" ref="I69">_xll.SNL.Clients.Office.Excel.Functions.SPG($A69, "SP_DEBT_TO_EQUITY", I$3)</f>
        <v>0.57199999999999995</v>
      </c>
      <c r="J69" s="9" cm="1">
        <f t="array" ref="J69">_xll.SNL.Clients.Office.Excel.Functions.SPG($A69, "SP_DEBT_TO_EQUITY", J$3)</f>
        <v>0.57799999999999996</v>
      </c>
    </row>
    <row r="70" spans="1:10" x14ac:dyDescent="0.3">
      <c r="A70" s="11" t="s">
        <v>72</v>
      </c>
      <c r="B70" s="9" t="str" cm="1">
        <f t="array" ref="B70">_xll.SNL.Clients.Office.Excel.Functions.SPG($A70, "SP_DEBT_TO_EQUITY", B$3)</f>
        <v>NA</v>
      </c>
      <c r="C70" s="9" cm="1">
        <f t="array" ref="C70">_xll.SNL.Clients.Office.Excel.Functions.SPG($A70, "SP_DEBT_TO_EQUITY", C$3)</f>
        <v>0.53700000000000003</v>
      </c>
      <c r="D70" s="9" cm="1">
        <f t="array" ref="D70">_xll.SNL.Clients.Office.Excel.Functions.SPG($A70, "SP_DEBT_TO_EQUITY", D$3)</f>
        <v>0.53700000000000003</v>
      </c>
      <c r="E70" s="9" cm="1">
        <f t="array" ref="E70">_xll.SNL.Clients.Office.Excel.Functions.SPG($A70, "SP_DEBT_TO_EQUITY", E$3)</f>
        <v>0.53100000000000003</v>
      </c>
      <c r="F70" s="9" cm="1">
        <f t="array" ref="F70">_xll.SNL.Clients.Office.Excel.Functions.SPG($A70, "SP_DEBT_TO_EQUITY", F$3)</f>
        <v>0.54500000000000004</v>
      </c>
      <c r="G70" s="9" cm="1">
        <f t="array" ref="G70">_xll.SNL.Clients.Office.Excel.Functions.SPG($A70, "SP_DEBT_TO_EQUITY", G$3)</f>
        <v>0.49</v>
      </c>
      <c r="H70" s="9" cm="1">
        <f t="array" ref="H70">_xll.SNL.Clients.Office.Excel.Functions.SPG($A70, "SP_DEBT_TO_EQUITY", H$3)</f>
        <v>0.48599999999999999</v>
      </c>
      <c r="I70" s="9" cm="1">
        <f t="array" ref="I70">_xll.SNL.Clients.Office.Excel.Functions.SPG($A70, "SP_DEBT_TO_EQUITY", I$3)</f>
        <v>0.51100000000000001</v>
      </c>
      <c r="J70" s="9" cm="1">
        <f t="array" ref="J70">_xll.SNL.Clients.Office.Excel.Functions.SPG($A70, "SP_DEBT_TO_EQUITY", J$3)</f>
        <v>0.51700000000000002</v>
      </c>
    </row>
    <row r="71" spans="1:10" x14ac:dyDescent="0.3">
      <c r="A71" s="11" t="s">
        <v>73</v>
      </c>
      <c r="B71" s="9" t="str" cm="1">
        <f t="array" ref="B71">_xll.SNL.Clients.Office.Excel.Functions.SPG($A71, "SP_DEBT_TO_EQUITY", B$3)</f>
        <v>NA</v>
      </c>
      <c r="C71" s="9" cm="1">
        <f t="array" ref="C71">_xll.SNL.Clients.Office.Excel.Functions.SPG($A71, "SP_DEBT_TO_EQUITY", C$3)</f>
        <v>2.9910000000000001</v>
      </c>
      <c r="D71" s="9" cm="1">
        <f t="array" ref="D71">_xll.SNL.Clients.Office.Excel.Functions.SPG($A71, "SP_DEBT_TO_EQUITY", D$3)</f>
        <v>2.9910000000000001</v>
      </c>
      <c r="E71" s="9" cm="1">
        <f t="array" ref="E71">_xll.SNL.Clients.Office.Excel.Functions.SPG($A71, "SP_DEBT_TO_EQUITY", E$3)</f>
        <v>3.165</v>
      </c>
      <c r="F71" s="9" cm="1">
        <f t="array" ref="F71">_xll.SNL.Clients.Office.Excel.Functions.SPG($A71, "SP_DEBT_TO_EQUITY", F$3)</f>
        <v>3.472</v>
      </c>
      <c r="G71" s="9" cm="1">
        <f t="array" ref="G71">_xll.SNL.Clients.Office.Excel.Functions.SPG($A71, "SP_DEBT_TO_EQUITY", G$3)</f>
        <v>1.4079999999999999</v>
      </c>
      <c r="H71" s="9" cm="1">
        <f t="array" ref="H71">_xll.SNL.Clients.Office.Excel.Functions.SPG($A71, "SP_DEBT_TO_EQUITY", H$3)</f>
        <v>1.353</v>
      </c>
      <c r="I71" s="9" cm="1">
        <f t="array" ref="I71">_xll.SNL.Clients.Office.Excel.Functions.SPG($A71, "SP_DEBT_TO_EQUITY", I$3)</f>
        <v>1.224</v>
      </c>
      <c r="J71" s="9" cm="1">
        <f t="array" ref="J71">_xll.SNL.Clients.Office.Excel.Functions.SPG($A71, "SP_DEBT_TO_EQUITY", J$3)</f>
        <v>1.238</v>
      </c>
    </row>
    <row r="72" spans="1:10" x14ac:dyDescent="0.3">
      <c r="A72" s="11" t="s">
        <v>74</v>
      </c>
      <c r="B72" s="9" t="str" cm="1">
        <f t="array" ref="B72">_xll.SNL.Clients.Office.Excel.Functions.SPG($A72, "SP_DEBT_TO_EQUITY", B$3)</f>
        <v>NA</v>
      </c>
      <c r="C72" s="9" t="str" cm="1">
        <f t="array" ref="C72">_xll.SNL.Clients.Office.Excel.Functions.SPG($A72, "SP_DEBT_TO_EQUITY", C$3)</f>
        <v>NA</v>
      </c>
      <c r="D72" s="9" cm="1">
        <f t="array" ref="D72">_xll.SNL.Clients.Office.Excel.Functions.SPG($A72, "SP_DEBT_TO_EQUITY", D$3)</f>
        <v>1.018</v>
      </c>
      <c r="E72" s="9" cm="1">
        <f t="array" ref="E72">_xll.SNL.Clients.Office.Excel.Functions.SPG($A72, "SP_DEBT_TO_EQUITY", E$3)</f>
        <v>1.0660000000000001</v>
      </c>
      <c r="F72" s="9" cm="1">
        <f t="array" ref="F72">_xll.SNL.Clients.Office.Excel.Functions.SPG($A72, "SP_DEBT_TO_EQUITY", F$3)</f>
        <v>1.0580000000000001</v>
      </c>
      <c r="G72" s="9" cm="1">
        <f t="array" ref="G72">_xll.SNL.Clients.Office.Excel.Functions.SPG($A72, "SP_DEBT_TO_EQUITY", G$3)</f>
        <v>1.08</v>
      </c>
      <c r="H72" s="9" cm="1">
        <f t="array" ref="H72">_xll.SNL.Clients.Office.Excel.Functions.SPG($A72, "SP_DEBT_TO_EQUITY", H$3)</f>
        <v>1.653</v>
      </c>
      <c r="I72" s="9" cm="1">
        <f t="array" ref="I72">_xll.SNL.Clients.Office.Excel.Functions.SPG($A72, "SP_DEBT_TO_EQUITY", I$3)</f>
        <v>1.782</v>
      </c>
      <c r="J72" s="9" cm="1">
        <f t="array" ref="J72">_xll.SNL.Clients.Office.Excel.Functions.SPG($A72, "SP_DEBT_TO_EQUITY", J$3)</f>
        <v>1.792</v>
      </c>
    </row>
    <row r="73" spans="1:10" x14ac:dyDescent="0.3">
      <c r="A73" s="11" t="s">
        <v>75</v>
      </c>
      <c r="B73" s="9" t="str" cm="1">
        <f t="array" ref="B73">_xll.SNL.Clients.Office.Excel.Functions.SPG($A73, "SP_DEBT_TO_EQUITY", B$3)</f>
        <v>NA</v>
      </c>
      <c r="C73" s="9" cm="1">
        <f t="array" ref="C73">_xll.SNL.Clients.Office.Excel.Functions.SPG($A73, "SP_DEBT_TO_EQUITY", C$3)</f>
        <v>1.7350000000000001</v>
      </c>
      <c r="D73" s="9" cm="1">
        <f t="array" ref="D73">_xll.SNL.Clients.Office.Excel.Functions.SPG($A73, "SP_DEBT_TO_EQUITY", D$3)</f>
        <v>1.724</v>
      </c>
      <c r="E73" s="9" cm="1">
        <f t="array" ref="E73">_xll.SNL.Clients.Office.Excel.Functions.SPG($A73, "SP_DEBT_TO_EQUITY", E$3)</f>
        <v>1.65</v>
      </c>
      <c r="F73" s="9" cm="1">
        <f t="array" ref="F73">_xll.SNL.Clients.Office.Excel.Functions.SPG($A73, "SP_DEBT_TO_EQUITY", F$3)</f>
        <v>1.6439999999999999</v>
      </c>
      <c r="G73" s="9" cm="1">
        <f t="array" ref="G73">_xll.SNL.Clients.Office.Excel.Functions.SPG($A73, "SP_DEBT_TO_EQUITY", G$3)</f>
        <v>1.8740000000000001</v>
      </c>
      <c r="H73" s="9" cm="1">
        <f t="array" ref="H73">_xll.SNL.Clients.Office.Excel.Functions.SPG($A73, "SP_DEBT_TO_EQUITY", H$3)</f>
        <v>1.853</v>
      </c>
      <c r="I73" s="9" cm="1">
        <f t="array" ref="I73">_xll.SNL.Clients.Office.Excel.Functions.SPG($A73, "SP_DEBT_TO_EQUITY", I$3)</f>
        <v>1.63</v>
      </c>
      <c r="J73" s="9" cm="1">
        <f t="array" ref="J73">_xll.SNL.Clients.Office.Excel.Functions.SPG($A73, "SP_DEBT_TO_EQUITY", J$3)</f>
        <v>2.1640000000000001</v>
      </c>
    </row>
    <row r="74" spans="1:10" x14ac:dyDescent="0.3">
      <c r="A74" s="11" t="s">
        <v>76</v>
      </c>
      <c r="B74" s="9" t="str" cm="1">
        <f t="array" ref="B74">_xll.SNL.Clients.Office.Excel.Functions.SPG($A74, "SP_DEBT_TO_EQUITY", B$3)</f>
        <v>NA</v>
      </c>
      <c r="C74" s="9" cm="1">
        <f t="array" ref="C74">_xll.SNL.Clients.Office.Excel.Functions.SPG($A74, "SP_DEBT_TO_EQUITY", C$3)</f>
        <v>0.62342706229610101</v>
      </c>
      <c r="D74" s="9" cm="1">
        <f t="array" ref="D74">_xll.SNL.Clients.Office.Excel.Functions.SPG($A74, "SP_DEBT_TO_EQUITY", D$3)</f>
        <v>0.58919753086419802</v>
      </c>
      <c r="E74" s="9" cm="1">
        <f t="array" ref="E74">_xll.SNL.Clients.Office.Excel.Functions.SPG($A74, "SP_DEBT_TO_EQUITY", E$3)</f>
        <v>0.71906576113963905</v>
      </c>
      <c r="F74" s="9" cm="1">
        <f t="array" ref="F74">_xll.SNL.Clients.Office.Excel.Functions.SPG($A74, "SP_DEBT_TO_EQUITY", F$3)</f>
        <v>0.70969414204250902</v>
      </c>
      <c r="G74" s="9" cm="1">
        <f t="array" ref="G74">_xll.SNL.Clients.Office.Excel.Functions.SPG($A74, "SP_DEBT_TO_EQUITY", G$3)</f>
        <v>0.72051337205133703</v>
      </c>
      <c r="H74" s="9" cm="1">
        <f t="array" ref="H74">_xll.SNL.Clients.Office.Excel.Functions.SPG($A74, "SP_DEBT_TO_EQUITY", H$3)</f>
        <v>0.75622751841806601</v>
      </c>
      <c r="I74" s="9" cm="1">
        <f t="array" ref="I74">_xll.SNL.Clients.Office.Excel.Functions.SPG($A74, "SP_DEBT_TO_EQUITY", I$3)</f>
        <v>0.79794972893050797</v>
      </c>
      <c r="J74" s="9" cm="1">
        <f t="array" ref="J74">_xll.SNL.Clients.Office.Excel.Functions.SPG($A74, "SP_DEBT_TO_EQUITY", J$3)</f>
        <v>0.85933952528379798</v>
      </c>
    </row>
    <row r="75" spans="1:10" x14ac:dyDescent="0.3">
      <c r="A75" s="11" t="s">
        <v>77</v>
      </c>
      <c r="B75" s="9" t="str" cm="1">
        <f t="array" ref="B75">_xll.SNL.Clients.Office.Excel.Functions.SPG($A75, "SP_DEBT_TO_EQUITY", B$3)</f>
        <v>NA</v>
      </c>
      <c r="C75" s="9" t="str" cm="1">
        <f t="array" ref="C75">_xll.SNL.Clients.Office.Excel.Functions.SPG($A75, "SP_DEBT_TO_EQUITY", C$3)</f>
        <v>NA</v>
      </c>
      <c r="D75" s="9" cm="1">
        <f t="array" ref="D75">_xll.SNL.Clients.Office.Excel.Functions.SPG($A75, "SP_DEBT_TO_EQUITY", D$3)</f>
        <v>0.86499999999999999</v>
      </c>
      <c r="E75" s="9" cm="1">
        <f t="array" ref="E75">_xll.SNL.Clients.Office.Excel.Functions.SPG($A75, "SP_DEBT_TO_EQUITY", E$3)</f>
        <v>0.91400000000000003</v>
      </c>
      <c r="F75" s="9" cm="1">
        <f t="array" ref="F75">_xll.SNL.Clients.Office.Excel.Functions.SPG($A75, "SP_DEBT_TO_EQUITY", F$3)</f>
        <v>0.90900000000000003</v>
      </c>
      <c r="G75" s="9" cm="1">
        <f t="array" ref="G75">_xll.SNL.Clients.Office.Excel.Functions.SPG($A75, "SP_DEBT_TO_EQUITY", G$3)</f>
        <v>1.05</v>
      </c>
      <c r="H75" s="9" cm="1">
        <f t="array" ref="H75">_xll.SNL.Clients.Office.Excel.Functions.SPG($A75, "SP_DEBT_TO_EQUITY", H$3)</f>
        <v>0.9</v>
      </c>
      <c r="I75" s="9" cm="1">
        <f t="array" ref="I75">_xll.SNL.Clients.Office.Excel.Functions.SPG($A75, "SP_DEBT_TO_EQUITY", I$3)</f>
        <v>0.92200000000000004</v>
      </c>
      <c r="J75" s="9" cm="1">
        <f t="array" ref="J75">_xll.SNL.Clients.Office.Excel.Functions.SPG($A75, "SP_DEBT_TO_EQUITY", J$3)</f>
        <v>0.91700000000000004</v>
      </c>
    </row>
    <row r="76" spans="1:10" x14ac:dyDescent="0.3">
      <c r="A76" s="11" t="s">
        <v>78</v>
      </c>
      <c r="B76" s="9" t="str" cm="1">
        <f t="array" ref="B76">_xll.SNL.Clients.Office.Excel.Functions.SPG($A76, "SP_DEBT_TO_EQUITY", B$3)</f>
        <v>NA</v>
      </c>
      <c r="C76" s="9" t="str" cm="1">
        <f t="array" ref="C76">_xll.SNL.Clients.Office.Excel.Functions.SPG($A76, "SP_DEBT_TO_EQUITY", C$3)</f>
        <v>NA</v>
      </c>
      <c r="D76" s="9" cm="1">
        <f t="array" ref="D76">_xll.SNL.Clients.Office.Excel.Functions.SPG($A76, "SP_DEBT_TO_EQUITY", D$3)</f>
        <v>0.97499999999999998</v>
      </c>
      <c r="E76" s="9" cm="1">
        <f t="array" ref="E76">_xll.SNL.Clients.Office.Excel.Functions.SPG($A76, "SP_DEBT_TO_EQUITY", E$3)</f>
        <v>1.0109999999999999</v>
      </c>
      <c r="F76" s="9" cm="1">
        <f t="array" ref="F76">_xll.SNL.Clients.Office.Excel.Functions.SPG($A76, "SP_DEBT_TO_EQUITY", F$3)</f>
        <v>0.85699999999999998</v>
      </c>
      <c r="G76" s="9" cm="1">
        <f t="array" ref="G76">_xll.SNL.Clients.Office.Excel.Functions.SPG($A76, "SP_DEBT_TO_EQUITY", G$3)</f>
        <v>0.78500000000000003</v>
      </c>
      <c r="H76" s="9" cm="1">
        <f t="array" ref="H76">_xll.SNL.Clients.Office.Excel.Functions.SPG($A76, "SP_DEBT_TO_EQUITY", H$3)</f>
        <v>0.85499999999999998</v>
      </c>
      <c r="I76" s="9" cm="1">
        <f t="array" ref="I76">_xll.SNL.Clients.Office.Excel.Functions.SPG($A76, "SP_DEBT_TO_EQUITY", I$3)</f>
        <v>0.96399999999999997</v>
      </c>
      <c r="J76" s="9" cm="1">
        <f t="array" ref="J76">_xll.SNL.Clients.Office.Excel.Functions.SPG($A76, "SP_DEBT_TO_EQUITY", J$3)</f>
        <v>0.79500000000000004</v>
      </c>
    </row>
    <row r="77" spans="1:10" x14ac:dyDescent="0.3">
      <c r="A77" s="11" t="s">
        <v>79</v>
      </c>
      <c r="B77" s="9" t="str" cm="1">
        <f t="array" ref="B77">_xll.SNL.Clients.Office.Excel.Functions.SPG($A77, "SP_DEBT_TO_EQUITY", B$3)</f>
        <v>NA</v>
      </c>
      <c r="C77" s="9" cm="1">
        <f t="array" ref="C77">_xll.SNL.Clients.Office.Excel.Functions.SPG($A77, "SP_DEBT_TO_EQUITY", C$3)</f>
        <v>0.65</v>
      </c>
      <c r="D77" s="9" cm="1">
        <f t="array" ref="D77">_xll.SNL.Clients.Office.Excel.Functions.SPG($A77, "SP_DEBT_TO_EQUITY", D$3)</f>
        <v>0.63400000000000001</v>
      </c>
      <c r="E77" s="9" cm="1">
        <f t="array" ref="E77">_xll.SNL.Clients.Office.Excel.Functions.SPG($A77, "SP_DEBT_TO_EQUITY", E$3)</f>
        <v>0.53900000000000003</v>
      </c>
      <c r="F77" s="9" cm="1">
        <f t="array" ref="F77">_xll.SNL.Clients.Office.Excel.Functions.SPG($A77, "SP_DEBT_TO_EQUITY", F$3)</f>
        <v>0.51800000000000002</v>
      </c>
      <c r="G77" s="9" cm="1">
        <f t="array" ref="G77">_xll.SNL.Clients.Office.Excel.Functions.SPG($A77, "SP_DEBT_TO_EQUITY", G$3)</f>
        <v>0.48699999999999999</v>
      </c>
      <c r="H77" s="9" cm="1">
        <f t="array" ref="H77">_xll.SNL.Clients.Office.Excel.Functions.SPG($A77, "SP_DEBT_TO_EQUITY", H$3)</f>
        <v>0.53800000000000003</v>
      </c>
      <c r="I77" s="9" cm="1">
        <f t="array" ref="I77">_xll.SNL.Clients.Office.Excel.Functions.SPG($A77, "SP_DEBT_TO_EQUITY", I$3)</f>
        <v>0.51500000000000001</v>
      </c>
      <c r="J77" s="9" cm="1">
        <f t="array" ref="J77">_xll.SNL.Clients.Office.Excel.Functions.SPG($A77, "SP_DEBT_TO_EQUITY", J$3)</f>
        <v>0.61699999999999999</v>
      </c>
    </row>
    <row r="78" spans="1:10" x14ac:dyDescent="0.3">
      <c r="A78" s="11" t="s">
        <v>80</v>
      </c>
      <c r="B78" s="9" t="str" cm="1">
        <f t="array" ref="B78">_xll.SNL.Clients.Office.Excel.Functions.SPG($A78, "SP_DEBT_TO_EQUITY", B$3)</f>
        <v>NA</v>
      </c>
      <c r="C78" s="9" cm="1">
        <f t="array" ref="C78">_xll.SNL.Clients.Office.Excel.Functions.SPG($A78, "SP_DEBT_TO_EQUITY", C$3)</f>
        <v>2.13955796340217</v>
      </c>
      <c r="D78" s="9" cm="1">
        <f t="array" ref="D78">_xll.SNL.Clients.Office.Excel.Functions.SPG($A78, "SP_DEBT_TO_EQUITY", D$3)</f>
        <v>2.0525568782860901</v>
      </c>
      <c r="E78" s="9" cm="1">
        <f t="array" ref="E78">_xll.SNL.Clients.Office.Excel.Functions.SPG($A78, "SP_DEBT_TO_EQUITY", E$3)</f>
        <v>1.94738954402549</v>
      </c>
      <c r="F78" s="9" cm="1">
        <f t="array" ref="F78">_xll.SNL.Clients.Office.Excel.Functions.SPG($A78, "SP_DEBT_TO_EQUITY", F$3)</f>
        <v>1.9517654452295901</v>
      </c>
      <c r="G78" s="9" cm="1">
        <f t="array" ref="G78">_xll.SNL.Clients.Office.Excel.Functions.SPG($A78, "SP_DEBT_TO_EQUITY", G$3)</f>
        <v>2.0313645645071801</v>
      </c>
      <c r="H78" s="9" cm="1">
        <f t="array" ref="H78">_xll.SNL.Clients.Office.Excel.Functions.SPG($A78, "SP_DEBT_TO_EQUITY", H$3)</f>
        <v>1.9363969420342799</v>
      </c>
      <c r="I78" s="9" cm="1">
        <f t="array" ref="I78">_xll.SNL.Clients.Office.Excel.Functions.SPG($A78, "SP_DEBT_TO_EQUITY", I$3)</f>
        <v>1.92033095103712</v>
      </c>
      <c r="J78" s="9" cm="1">
        <f t="array" ref="J78">_xll.SNL.Clients.Office.Excel.Functions.SPG($A78, "SP_DEBT_TO_EQUITY", J$3)</f>
        <v>1.82561454401164</v>
      </c>
    </row>
    <row r="79" spans="1:10" x14ac:dyDescent="0.3">
      <c r="A79" s="11" t="s">
        <v>81</v>
      </c>
      <c r="B79" s="9" t="str" cm="1">
        <f t="array" ref="B79">_xll.SNL.Clients.Office.Excel.Functions.SPG($A79, "SP_DEBT_TO_EQUITY", B$3)</f>
        <v>NA</v>
      </c>
      <c r="C79" s="9" cm="1">
        <f t="array" ref="C79">_xll.SNL.Clients.Office.Excel.Functions.SPG($A79, "SP_DEBT_TO_EQUITY", C$3)</f>
        <v>1.0109999999999999</v>
      </c>
      <c r="D79" s="9" cm="1">
        <f t="array" ref="D79">_xll.SNL.Clients.Office.Excel.Functions.SPG($A79, "SP_DEBT_TO_EQUITY", D$3)</f>
        <v>1.169</v>
      </c>
      <c r="E79" s="9" cm="1">
        <f t="array" ref="E79">_xll.SNL.Clients.Office.Excel.Functions.SPG($A79, "SP_DEBT_TO_EQUITY", E$3)</f>
        <v>1.3129999999999999</v>
      </c>
      <c r="F79" s="9" cm="1">
        <f t="array" ref="F79">_xll.SNL.Clients.Office.Excel.Functions.SPG($A79, "SP_DEBT_TO_EQUITY", F$3)</f>
        <v>1.4590000000000001</v>
      </c>
      <c r="G79" s="9" cm="1">
        <f t="array" ref="G79">_xll.SNL.Clients.Office.Excel.Functions.SPG($A79, "SP_DEBT_TO_EQUITY", G$3)</f>
        <v>1.3759999999999999</v>
      </c>
      <c r="H79" s="9" cm="1">
        <f t="array" ref="H79">_xll.SNL.Clients.Office.Excel.Functions.SPG($A79, "SP_DEBT_TO_EQUITY", H$3)</f>
        <v>1.39</v>
      </c>
      <c r="I79" s="9" cm="1">
        <f t="array" ref="I79">_xll.SNL.Clients.Office.Excel.Functions.SPG($A79, "SP_DEBT_TO_EQUITY", I$3)</f>
        <v>1.5109999999999999</v>
      </c>
      <c r="J79" s="9" cm="1">
        <f t="array" ref="J79">_xll.SNL.Clients.Office.Excel.Functions.SPG($A79, "SP_DEBT_TO_EQUITY", J$3)</f>
        <v>1.627</v>
      </c>
    </row>
    <row r="80" spans="1:10" x14ac:dyDescent="0.3">
      <c r="A80" s="11" t="s">
        <v>82</v>
      </c>
      <c r="B80" s="9" t="str" cm="1">
        <f t="array" ref="B80">_xll.SNL.Clients.Office.Excel.Functions.SPG($A80, "SP_DEBT_TO_EQUITY", B$3)</f>
        <v>NA</v>
      </c>
      <c r="C80" s="9" t="str" cm="1">
        <f t="array" ref="C80">_xll.SNL.Clients.Office.Excel.Functions.SPG($A80, "SP_DEBT_TO_EQUITY", C$3)</f>
        <v>NA</v>
      </c>
      <c r="D80" s="9" cm="1">
        <f t="array" ref="D80">_xll.SNL.Clients.Office.Excel.Functions.SPG($A80, "SP_DEBT_TO_EQUITY", D$3)</f>
        <v>0.61899999999999999</v>
      </c>
      <c r="E80" s="9" cm="1">
        <f t="array" ref="E80">_xll.SNL.Clients.Office.Excel.Functions.SPG($A80, "SP_DEBT_TO_EQUITY", E$3)</f>
        <v>0.317</v>
      </c>
      <c r="F80" s="9" cm="1">
        <f t="array" ref="F80">_xll.SNL.Clients.Office.Excel.Functions.SPG($A80, "SP_DEBT_TO_EQUITY", F$3)</f>
        <v>0.182</v>
      </c>
      <c r="G80" s="9" cm="1">
        <f t="array" ref="G80">_xll.SNL.Clients.Office.Excel.Functions.SPG($A80, "SP_DEBT_TO_EQUITY", G$3)</f>
        <v>0.23699999999999999</v>
      </c>
      <c r="H80" s="9" cm="1">
        <f t="array" ref="H80">_xll.SNL.Clients.Office.Excel.Functions.SPG($A80, "SP_DEBT_TO_EQUITY", H$3)</f>
        <v>0.20799999999999999</v>
      </c>
      <c r="I80" s="9" cm="1">
        <f t="array" ref="I80">_xll.SNL.Clients.Office.Excel.Functions.SPG($A80, "SP_DEBT_TO_EQUITY", I$3)</f>
        <v>0.223</v>
      </c>
      <c r="J80" s="9" cm="1">
        <f t="array" ref="J80">_xll.SNL.Clients.Office.Excel.Functions.SPG($A80, "SP_DEBT_TO_EQUITY", J$3)</f>
        <v>0.23100000000000001</v>
      </c>
    </row>
    <row r="81" spans="1:10" x14ac:dyDescent="0.3">
      <c r="A81" s="11" t="s">
        <v>83</v>
      </c>
      <c r="B81" s="9" t="str" cm="1">
        <f t="array" ref="B81">_xll.SNL.Clients.Office.Excel.Functions.SPG($A81, "SP_DEBT_TO_EQUITY", B$3)</f>
        <v>NA</v>
      </c>
      <c r="C81" s="9" t="str" cm="1">
        <f t="array" ref="C81">_xll.SNL.Clients.Office.Excel.Functions.SPG($A81, "SP_DEBT_TO_EQUITY", C$3)</f>
        <v>NA</v>
      </c>
      <c r="D81" s="9" cm="1">
        <f t="array" ref="D81">_xll.SNL.Clients.Office.Excel.Functions.SPG($A81, "SP_DEBT_TO_EQUITY", D$3)</f>
        <v>5.9939999999999998</v>
      </c>
      <c r="E81" s="9" cm="1">
        <f t="array" ref="E81">_xll.SNL.Clients.Office.Excel.Functions.SPG($A81, "SP_DEBT_TO_EQUITY", E$3)</f>
        <v>5.7759999999999998</v>
      </c>
      <c r="F81" s="9" cm="1">
        <f t="array" ref="F81">_xll.SNL.Clients.Office.Excel.Functions.SPG($A81, "SP_DEBT_TO_EQUITY", F$3)</f>
        <v>5.649</v>
      </c>
      <c r="G81" s="9" cm="1">
        <f t="array" ref="G81">_xll.SNL.Clients.Office.Excel.Functions.SPG($A81, "SP_DEBT_TO_EQUITY", G$3)</f>
        <v>5.4660000000000002</v>
      </c>
      <c r="H81" s="9" cm="1">
        <f t="array" ref="H81">_xll.SNL.Clients.Office.Excel.Functions.SPG($A81, "SP_DEBT_TO_EQUITY", H$3)</f>
        <v>5.46</v>
      </c>
      <c r="I81" s="9" cm="1">
        <f t="array" ref="I81">_xll.SNL.Clients.Office.Excel.Functions.SPG($A81, "SP_DEBT_TO_EQUITY", I$3)</f>
        <v>5.5910000000000002</v>
      </c>
      <c r="J81" s="9" cm="1">
        <f t="array" ref="J81">_xll.SNL.Clients.Office.Excel.Functions.SPG($A81, "SP_DEBT_TO_EQUITY", J$3)</f>
        <v>7.2830000000000004</v>
      </c>
    </row>
    <row r="82" spans="1:10" x14ac:dyDescent="0.3">
      <c r="A82" s="11" t="s">
        <v>84</v>
      </c>
      <c r="B82" s="9" t="str" cm="1">
        <f t="array" ref="B82">_xll.SNL.Clients.Office.Excel.Functions.SPG($A82, "SP_DEBT_TO_EQUITY", B$3)</f>
        <v>NA</v>
      </c>
      <c r="C82" s="9" cm="1">
        <f t="array" ref="C82">_xll.SNL.Clients.Office.Excel.Functions.SPG($A82, "SP_DEBT_TO_EQUITY", C$3)</f>
        <v>0.73424314894561804</v>
      </c>
      <c r="D82" s="9" cm="1">
        <f t="array" ref="D82">_xll.SNL.Clients.Office.Excel.Functions.SPG($A82, "SP_DEBT_TO_EQUITY", D$3)</f>
        <v>0.71778115015377197</v>
      </c>
      <c r="E82" s="9" cm="1">
        <f t="array" ref="E82">_xll.SNL.Clients.Office.Excel.Functions.SPG($A82, "SP_DEBT_TO_EQUITY", E$3)</f>
        <v>0.72203350888544804</v>
      </c>
      <c r="F82" s="9" cm="1">
        <f t="array" ref="F82">_xll.SNL.Clients.Office.Excel.Functions.SPG($A82, "SP_DEBT_TO_EQUITY", F$3)</f>
        <v>0.71268204199431795</v>
      </c>
      <c r="G82" s="9" cm="1">
        <f t="array" ref="G82">_xll.SNL.Clients.Office.Excel.Functions.SPG($A82, "SP_DEBT_TO_EQUITY", G$3)</f>
        <v>0.73665967835834201</v>
      </c>
      <c r="H82" s="9" cm="1">
        <f t="array" ref="H82">_xll.SNL.Clients.Office.Excel.Functions.SPG($A82, "SP_DEBT_TO_EQUITY", H$3)</f>
        <v>0.741548849549309</v>
      </c>
      <c r="I82" s="9" cm="1">
        <f t="array" ref="I82">_xll.SNL.Clients.Office.Excel.Functions.SPG($A82, "SP_DEBT_TO_EQUITY", I$3)</f>
        <v>0.73915635689332104</v>
      </c>
      <c r="J82" s="9" cm="1">
        <f t="array" ref="J82">_xll.SNL.Clients.Office.Excel.Functions.SPG($A82, "SP_DEBT_TO_EQUITY", J$3)</f>
        <v>0.75058983086618603</v>
      </c>
    </row>
    <row r="83" spans="1:10" x14ac:dyDescent="0.3">
      <c r="A83" s="11" t="s">
        <v>85</v>
      </c>
      <c r="B83" s="9" t="str" cm="1">
        <f t="array" ref="B83">_xll.SNL.Clients.Office.Excel.Functions.SPG($A83, "SP_DEBT_TO_EQUITY", B$3)</f>
        <v>NA</v>
      </c>
      <c r="C83" s="9" t="str" cm="1">
        <f t="array" ref="C83">_xll.SNL.Clients.Office.Excel.Functions.SPG($A83, "SP_DEBT_TO_EQUITY", C$3)</f>
        <v>NA</v>
      </c>
      <c r="D83" s="9" t="str" cm="1">
        <f t="array" ref="D83">_xll.SNL.Clients.Office.Excel.Functions.SPG($A83, "SP_DEBT_TO_EQUITY", D$3)</f>
        <v>NA</v>
      </c>
      <c r="E83" s="9" t="str" cm="1">
        <f t="array" ref="E83">_xll.SNL.Clients.Office.Excel.Functions.SPG($A83, "SP_DEBT_TO_EQUITY", E$3)</f>
        <v>NA</v>
      </c>
      <c r="F83" s="9" t="str" cm="1">
        <f t="array" ref="F83">_xll.SNL.Clients.Office.Excel.Functions.SPG($A83, "SP_DEBT_TO_EQUITY", F$3)</f>
        <v>NA</v>
      </c>
      <c r="G83" s="9" t="str" cm="1">
        <f t="array" ref="G83">_xll.SNL.Clients.Office.Excel.Functions.SPG($A83, "SP_DEBT_TO_EQUITY", G$3)</f>
        <v>NA</v>
      </c>
      <c r="H83" s="9" t="str" cm="1">
        <f t="array" ref="H83">_xll.SNL.Clients.Office.Excel.Functions.SPG($A83, "SP_DEBT_TO_EQUITY", H$3)</f>
        <v>NA</v>
      </c>
      <c r="I83" s="9" t="str" cm="1">
        <f t="array" ref="I83">_xll.SNL.Clients.Office.Excel.Functions.SPG($A83, "SP_DEBT_TO_EQUITY", I$3)</f>
        <v>NA</v>
      </c>
      <c r="J83" s="9" t="str" cm="1">
        <f t="array" ref="J83">_xll.SNL.Clients.Office.Excel.Functions.SPG($A83, "SP_DEBT_TO_EQUITY", J$3)</f>
        <v>NA</v>
      </c>
    </row>
    <row r="84" spans="1:10" x14ac:dyDescent="0.3">
      <c r="A84" s="11" t="s">
        <v>86</v>
      </c>
      <c r="B84" s="9" t="str" cm="1">
        <f t="array" ref="B84">_xll.SNL.Clients.Office.Excel.Functions.SPG($A84, "SP_DEBT_TO_EQUITY", B$3)</f>
        <v>NA</v>
      </c>
      <c r="C84" s="9" cm="1">
        <f t="array" ref="C84">_xll.SNL.Clients.Office.Excel.Functions.SPG($A84, "SP_DEBT_TO_EQUITY", C$3)</f>
        <v>-2.6040000000000001</v>
      </c>
      <c r="D84" s="9" cm="1">
        <f t="array" ref="D84">_xll.SNL.Clients.Office.Excel.Functions.SPG($A84, "SP_DEBT_TO_EQUITY", D$3)</f>
        <v>-1.5760000000000001</v>
      </c>
      <c r="E84" s="9" cm="1">
        <f t="array" ref="E84">_xll.SNL.Clients.Office.Excel.Functions.SPG($A84, "SP_DEBT_TO_EQUITY", E$3)</f>
        <v>-1.776</v>
      </c>
      <c r="F84" s="9" cm="1">
        <f t="array" ref="F84">_xll.SNL.Clients.Office.Excel.Functions.SPG($A84, "SP_DEBT_TO_EQUITY", F$3)</f>
        <v>-1.7949999999999999</v>
      </c>
      <c r="G84" s="9" cm="1">
        <f t="array" ref="G84">_xll.SNL.Clients.Office.Excel.Functions.SPG($A84, "SP_DEBT_TO_EQUITY", G$3)</f>
        <v>-1.37</v>
      </c>
      <c r="H84" s="9" cm="1">
        <f t="array" ref="H84">_xll.SNL.Clients.Office.Excel.Functions.SPG($A84, "SP_DEBT_TO_EQUITY", H$3)</f>
        <v>-1.34</v>
      </c>
      <c r="I84" s="9" cm="1">
        <f t="array" ref="I84">_xll.SNL.Clients.Office.Excel.Functions.SPG($A84, "SP_DEBT_TO_EQUITY", I$3)</f>
        <v>-1.782</v>
      </c>
      <c r="J84" s="9" cm="1">
        <f t="array" ref="J84">_xll.SNL.Clients.Office.Excel.Functions.SPG($A84, "SP_DEBT_TO_EQUITY", J$3)</f>
        <v>-2.1339999999999999</v>
      </c>
    </row>
    <row r="85" spans="1:10" x14ac:dyDescent="0.3">
      <c r="A85" s="11" t="s">
        <v>87</v>
      </c>
      <c r="B85" s="9" t="str" cm="1">
        <f t="array" ref="B85">_xll.SNL.Clients.Office.Excel.Functions.SPG($A85, "SP_DEBT_TO_EQUITY", B$3)</f>
        <v>NA</v>
      </c>
      <c r="C85" s="9" cm="1">
        <f t="array" ref="C85">_xll.SNL.Clients.Office.Excel.Functions.SPG($A85, "SP_DEBT_TO_EQUITY", C$3)</f>
        <v>3.1269999999999998</v>
      </c>
      <c r="D85" s="9" cm="1">
        <f t="array" ref="D85">_xll.SNL.Clients.Office.Excel.Functions.SPG($A85, "SP_DEBT_TO_EQUITY", D$3)</f>
        <v>3.1459999999999999</v>
      </c>
      <c r="E85" s="9" cm="1">
        <f t="array" ref="E85">_xll.SNL.Clients.Office.Excel.Functions.SPG($A85, "SP_DEBT_TO_EQUITY", E$3)</f>
        <v>3.169</v>
      </c>
      <c r="F85" s="9" cm="1">
        <f t="array" ref="F85">_xll.SNL.Clients.Office.Excel.Functions.SPG($A85, "SP_DEBT_TO_EQUITY", F$3)</f>
        <v>3.2160000000000002</v>
      </c>
      <c r="G85" s="9" cm="1">
        <f t="array" ref="G85">_xll.SNL.Clients.Office.Excel.Functions.SPG($A85, "SP_DEBT_TO_EQUITY", G$3)</f>
        <v>3.2610000000000001</v>
      </c>
      <c r="H85" s="9" cm="1">
        <f t="array" ref="H85">_xll.SNL.Clients.Office.Excel.Functions.SPG($A85, "SP_DEBT_TO_EQUITY", H$3)</f>
        <v>3.28</v>
      </c>
      <c r="I85" s="9" cm="1">
        <f t="array" ref="I85">_xll.SNL.Clients.Office.Excel.Functions.SPG($A85, "SP_DEBT_TO_EQUITY", I$3)</f>
        <v>3.339</v>
      </c>
      <c r="J85" s="9" cm="1">
        <f t="array" ref="J85">_xll.SNL.Clients.Office.Excel.Functions.SPG($A85, "SP_DEBT_TO_EQUITY", J$3)</f>
        <v>3.4060000000000001</v>
      </c>
    </row>
    <row r="86" spans="1:10" x14ac:dyDescent="0.3">
      <c r="A86" s="11" t="s">
        <v>88</v>
      </c>
      <c r="B86" s="9" t="str" cm="1">
        <f t="array" ref="B86">_xll.SNL.Clients.Office.Excel.Functions.SPG($A86, "SP_DEBT_TO_EQUITY", B$3)</f>
        <v>NA</v>
      </c>
      <c r="C86" s="9" cm="1">
        <f t="array" ref="C86">_xll.SNL.Clients.Office.Excel.Functions.SPG($A86, "SP_DEBT_TO_EQUITY", C$3)</f>
        <v>3.1219999999999999</v>
      </c>
      <c r="D86" s="9" cm="1">
        <f t="array" ref="D86">_xll.SNL.Clients.Office.Excel.Functions.SPG($A86, "SP_DEBT_TO_EQUITY", D$3)</f>
        <v>3.524</v>
      </c>
      <c r="E86" s="9" cm="1">
        <f t="array" ref="E86">_xll.SNL.Clients.Office.Excel.Functions.SPG($A86, "SP_DEBT_TO_EQUITY", E$3)</f>
        <v>4.4989999999999997</v>
      </c>
      <c r="F86" s="9" cm="1">
        <f t="array" ref="F86">_xll.SNL.Clients.Office.Excel.Functions.SPG($A86, "SP_DEBT_TO_EQUITY", F$3)</f>
        <v>4.7930000000000001</v>
      </c>
      <c r="G86" s="9" cm="1">
        <f t="array" ref="G86">_xll.SNL.Clients.Office.Excel.Functions.SPG($A86, "SP_DEBT_TO_EQUITY", G$3)</f>
        <v>4.6360000000000001</v>
      </c>
      <c r="H86" s="9" cm="1">
        <f t="array" ref="H86">_xll.SNL.Clients.Office.Excel.Functions.SPG($A86, "SP_DEBT_TO_EQUITY", H$3)</f>
        <v>4.6900000000000004</v>
      </c>
      <c r="I86" s="9" cm="1">
        <f t="array" ref="I86">_xll.SNL.Clients.Office.Excel.Functions.SPG($A86, "SP_DEBT_TO_EQUITY", I$3)</f>
        <v>5.9880000000000004</v>
      </c>
      <c r="J86" s="9" cm="1">
        <f t="array" ref="J86">_xll.SNL.Clients.Office.Excel.Functions.SPG($A86, "SP_DEBT_TO_EQUITY", J$3)</f>
        <v>5.9089999999999998</v>
      </c>
    </row>
    <row r="87" spans="1:10" x14ac:dyDescent="0.3">
      <c r="A87" s="11" t="s">
        <v>89</v>
      </c>
      <c r="B87" s="9" t="str" cm="1">
        <f t="array" ref="B87">_xll.SNL.Clients.Office.Excel.Functions.SPG($A87, "SP_DEBT_TO_EQUITY", B$3)</f>
        <v>NA</v>
      </c>
      <c r="C87" s="9" t="str" cm="1">
        <f t="array" ref="C87">_xll.SNL.Clients.Office.Excel.Functions.SPG($A87, "SP_DEBT_TO_EQUITY", C$3)</f>
        <v>NA</v>
      </c>
      <c r="D87" s="9" cm="1">
        <f t="array" ref="D87">_xll.SNL.Clients.Office.Excel.Functions.SPG($A87, "SP_DEBT_TO_EQUITY", D$3)</f>
        <v>0.85599999999999998</v>
      </c>
      <c r="E87" s="9" cm="1">
        <f t="array" ref="E87">_xll.SNL.Clients.Office.Excel.Functions.SPG($A87, "SP_DEBT_TO_EQUITY", E$3)</f>
        <v>0.98199999999999998</v>
      </c>
      <c r="F87" s="9" cm="1">
        <f t="array" ref="F87">_xll.SNL.Clients.Office.Excel.Functions.SPG($A87, "SP_DEBT_TO_EQUITY", F$3)</f>
        <v>1.4610000000000001</v>
      </c>
      <c r="G87" s="9" cm="1">
        <f t="array" ref="G87">_xll.SNL.Clients.Office.Excel.Functions.SPG($A87, "SP_DEBT_TO_EQUITY", G$3)</f>
        <v>1.643</v>
      </c>
      <c r="H87" s="9" cm="1">
        <f t="array" ref="H87">_xll.SNL.Clients.Office.Excel.Functions.SPG($A87, "SP_DEBT_TO_EQUITY", H$3)</f>
        <v>1.0880000000000001</v>
      </c>
      <c r="I87" s="9" cm="1">
        <f t="array" ref="I87">_xll.SNL.Clients.Office.Excel.Functions.SPG($A87, "SP_DEBT_TO_EQUITY", I$3)</f>
        <v>1.119</v>
      </c>
      <c r="J87" s="9" cm="1">
        <f t="array" ref="J87">_xll.SNL.Clients.Office.Excel.Functions.SPG($A87, "SP_DEBT_TO_EQUITY", J$3)</f>
        <v>1.105</v>
      </c>
    </row>
    <row r="88" spans="1:10" x14ac:dyDescent="0.3">
      <c r="A88" s="11" t="s">
        <v>90</v>
      </c>
      <c r="B88" s="9" t="str" cm="1">
        <f t="array" ref="B88">_xll.SNL.Clients.Office.Excel.Functions.SPG($A88, "SP_DEBT_TO_EQUITY", B$3)</f>
        <v>NA</v>
      </c>
      <c r="C88" s="9" cm="1">
        <f t="array" ref="C88">_xll.SNL.Clients.Office.Excel.Functions.SPG($A88, "SP_DEBT_TO_EQUITY", C$3)</f>
        <v>1.97</v>
      </c>
      <c r="D88" s="9" cm="1">
        <f t="array" ref="D88">_xll.SNL.Clients.Office.Excel.Functions.SPG($A88, "SP_DEBT_TO_EQUITY", D$3)</f>
        <v>1.9530000000000001</v>
      </c>
      <c r="E88" s="9" cm="1">
        <f t="array" ref="E88">_xll.SNL.Clients.Office.Excel.Functions.SPG($A88, "SP_DEBT_TO_EQUITY", E$3)</f>
        <v>2.177</v>
      </c>
      <c r="F88" s="9" cm="1">
        <f t="array" ref="F88">_xll.SNL.Clients.Office.Excel.Functions.SPG($A88, "SP_DEBT_TO_EQUITY", F$3)</f>
        <v>2.145</v>
      </c>
      <c r="G88" s="9" cm="1">
        <f t="array" ref="G88">_xll.SNL.Clients.Office.Excel.Functions.SPG($A88, "SP_DEBT_TO_EQUITY", G$3)</f>
        <v>1.972</v>
      </c>
      <c r="H88" s="9" cm="1">
        <f t="array" ref="H88">_xll.SNL.Clients.Office.Excel.Functions.SPG($A88, "SP_DEBT_TO_EQUITY", H$3)</f>
        <v>1.8109999999999999</v>
      </c>
      <c r="I88" s="9" cm="1">
        <f t="array" ref="I88">_xll.SNL.Clients.Office.Excel.Functions.SPG($A88, "SP_DEBT_TO_EQUITY", I$3)</f>
        <v>2.0649999999999999</v>
      </c>
      <c r="J88" s="9" cm="1">
        <f t="array" ref="J88">_xll.SNL.Clients.Office.Excel.Functions.SPG($A88, "SP_DEBT_TO_EQUITY", J$3)</f>
        <v>2.0379999999999998</v>
      </c>
    </row>
    <row r="89" spans="1:10" x14ac:dyDescent="0.3">
      <c r="A89" s="11" t="s">
        <v>91</v>
      </c>
      <c r="B89" s="9" t="str" cm="1">
        <f t="array" ref="B89">_xll.SNL.Clients.Office.Excel.Functions.SPG($A89, "SP_DEBT_TO_EQUITY", B$3)</f>
        <v>NA</v>
      </c>
      <c r="C89" s="9" cm="1">
        <f t="array" ref="C89">_xll.SNL.Clients.Office.Excel.Functions.SPG($A89, "SP_DEBT_TO_EQUITY", C$3)</f>
        <v>0.36899999999999999</v>
      </c>
      <c r="D89" s="9" cm="1">
        <f t="array" ref="D89">_xll.SNL.Clients.Office.Excel.Functions.SPG($A89, "SP_DEBT_TO_EQUITY", D$3)</f>
        <v>0.38100000000000001</v>
      </c>
      <c r="E89" s="9" cm="1">
        <f t="array" ref="E89">_xll.SNL.Clients.Office.Excel.Functions.SPG($A89, "SP_DEBT_TO_EQUITY", E$3)</f>
        <v>0.39500000000000002</v>
      </c>
      <c r="F89" s="9" cm="1">
        <f t="array" ref="F89">_xll.SNL.Clients.Office.Excel.Functions.SPG($A89, "SP_DEBT_TO_EQUITY", F$3)</f>
        <v>0.39900000000000002</v>
      </c>
      <c r="G89" s="9" cm="1">
        <f t="array" ref="G89">_xll.SNL.Clients.Office.Excel.Functions.SPG($A89, "SP_DEBT_TO_EQUITY", G$3)</f>
        <v>0.40400000000000003</v>
      </c>
      <c r="H89" s="9" cm="1">
        <f t="array" ref="H89">_xll.SNL.Clients.Office.Excel.Functions.SPG($A89, "SP_DEBT_TO_EQUITY", H$3)</f>
        <v>0.438</v>
      </c>
      <c r="I89" s="9" cm="1">
        <f t="array" ref="I89">_xll.SNL.Clients.Office.Excel.Functions.SPG($A89, "SP_DEBT_TO_EQUITY", I$3)</f>
        <v>0.47599999999999998</v>
      </c>
      <c r="J89" s="9" cm="1">
        <f t="array" ref="J89">_xll.SNL.Clients.Office.Excel.Functions.SPG($A89, "SP_DEBT_TO_EQUITY", J$3)</f>
        <v>0.53400000000000003</v>
      </c>
    </row>
    <row r="90" spans="1:10" x14ac:dyDescent="0.3">
      <c r="A90" s="11" t="s">
        <v>92</v>
      </c>
      <c r="B90" s="9" t="str" cm="1">
        <f t="array" ref="B90">_xll.SNL.Clients.Office.Excel.Functions.SPG($A90, "SP_DEBT_TO_EQUITY", B$3)</f>
        <v>NA</v>
      </c>
      <c r="C90" s="9" t="str" cm="1">
        <f t="array" ref="C90">_xll.SNL.Clients.Office.Excel.Functions.SPG($A90, "SP_DEBT_TO_EQUITY", C$3)</f>
        <v>NA</v>
      </c>
      <c r="D90" s="9" cm="1">
        <f t="array" ref="D90">_xll.SNL.Clients.Office.Excel.Functions.SPG($A90, "SP_DEBT_TO_EQUITY", D$3)</f>
        <v>0.73116366680619505</v>
      </c>
      <c r="E90" s="9" cm="1">
        <f t="array" ref="E90">_xll.SNL.Clients.Office.Excel.Functions.SPG($A90, "SP_DEBT_TO_EQUITY", E$3)</f>
        <v>0.72412667319621304</v>
      </c>
      <c r="F90" s="9" cm="1">
        <f t="array" ref="F90">_xll.SNL.Clients.Office.Excel.Functions.SPG($A90, "SP_DEBT_TO_EQUITY", F$3)</f>
        <v>0.70117595340147298</v>
      </c>
      <c r="G90" s="9" cm="1">
        <f t="array" ref="G90">_xll.SNL.Clients.Office.Excel.Functions.SPG($A90, "SP_DEBT_TO_EQUITY", G$3)</f>
        <v>0.544171170177567</v>
      </c>
      <c r="H90" s="9" cm="1">
        <f t="array" ref="H90">_xll.SNL.Clients.Office.Excel.Functions.SPG($A90, "SP_DEBT_TO_EQUITY", H$3)</f>
        <v>0.69306925076076498</v>
      </c>
      <c r="I90" s="9" cm="1">
        <f t="array" ref="I90">_xll.SNL.Clients.Office.Excel.Functions.SPG($A90, "SP_DEBT_TO_EQUITY", I$3)</f>
        <v>0.61572110487531695</v>
      </c>
      <c r="J90" s="9" cm="1">
        <f t="array" ref="J90">_xll.SNL.Clients.Office.Excel.Functions.SPG($A90, "SP_DEBT_TO_EQUITY", J$3)</f>
        <v>0.56752584059307498</v>
      </c>
    </row>
    <row r="91" spans="1:10" x14ac:dyDescent="0.3">
      <c r="A91" s="11" t="s">
        <v>93</v>
      </c>
      <c r="B91" s="9" t="str" cm="1">
        <f t="array" ref="B91">_xll.SNL.Clients.Office.Excel.Functions.SPG($A91, "SP_DEBT_TO_EQUITY", B$3)</f>
        <v>NA</v>
      </c>
      <c r="C91" s="9" cm="1">
        <f t="array" ref="C91">_xll.SNL.Clients.Office.Excel.Functions.SPG($A91, "SP_DEBT_TO_EQUITY", C$3)</f>
        <v>2.698</v>
      </c>
      <c r="D91" s="9" cm="1">
        <f t="array" ref="D91">_xll.SNL.Clients.Office.Excel.Functions.SPG($A91, "SP_DEBT_TO_EQUITY", D$3)</f>
        <v>2.7869999999999999</v>
      </c>
      <c r="E91" s="9" cm="1">
        <f t="array" ref="E91">_xll.SNL.Clients.Office.Excel.Functions.SPG($A91, "SP_DEBT_TO_EQUITY", E$3)</f>
        <v>2.8479999999999999</v>
      </c>
      <c r="F91" s="9" cm="1">
        <f t="array" ref="F91">_xll.SNL.Clients.Office.Excel.Functions.SPG($A91, "SP_DEBT_TO_EQUITY", F$3)</f>
        <v>2.8919999999999999</v>
      </c>
      <c r="G91" s="9" cm="1">
        <f t="array" ref="G91">_xll.SNL.Clients.Office.Excel.Functions.SPG($A91, "SP_DEBT_TO_EQUITY", G$3)</f>
        <v>3.0720000000000001</v>
      </c>
      <c r="H91" s="9" cm="1">
        <f t="array" ref="H91">_xll.SNL.Clients.Office.Excel.Functions.SPG($A91, "SP_DEBT_TO_EQUITY", H$3)</f>
        <v>3.5859999999999999</v>
      </c>
      <c r="I91" s="9" cm="1">
        <f t="array" ref="I91">_xll.SNL.Clients.Office.Excel.Functions.SPG($A91, "SP_DEBT_TO_EQUITY", I$3)</f>
        <v>4.0620000000000003</v>
      </c>
      <c r="J91" s="9" cm="1">
        <f t="array" ref="J91">_xll.SNL.Clients.Office.Excel.Functions.SPG($A91, "SP_DEBT_TO_EQUITY", J$3)</f>
        <v>4.1420000000000003</v>
      </c>
    </row>
    <row r="92" spans="1:10" x14ac:dyDescent="0.3">
      <c r="A92" s="11" t="s">
        <v>94</v>
      </c>
      <c r="B92" s="9" t="str" cm="1">
        <f t="array" ref="B92">_xll.SNL.Clients.Office.Excel.Functions.SPG($A92, "SP_DEBT_TO_EQUITY", B$3)</f>
        <v>NA</v>
      </c>
      <c r="C92" s="9" t="str" cm="1">
        <f t="array" ref="C92">_xll.SNL.Clients.Office.Excel.Functions.SPG($A92, "SP_DEBT_TO_EQUITY", C$3)</f>
        <v>NA</v>
      </c>
      <c r="D92" s="9" cm="1">
        <f t="array" ref="D92">_xll.SNL.Clients.Office.Excel.Functions.SPG($A92, "SP_DEBT_TO_EQUITY", D$3)</f>
        <v>1.728</v>
      </c>
      <c r="E92" s="9" cm="1">
        <f t="array" ref="E92">_xll.SNL.Clients.Office.Excel.Functions.SPG($A92, "SP_DEBT_TO_EQUITY", E$3)</f>
        <v>1.7609999999999999</v>
      </c>
      <c r="F92" s="9" cm="1">
        <f t="array" ref="F92">_xll.SNL.Clients.Office.Excel.Functions.SPG($A92, "SP_DEBT_TO_EQUITY", F$3)</f>
        <v>1.8380000000000001</v>
      </c>
      <c r="G92" s="9" cm="1">
        <f t="array" ref="G92">_xll.SNL.Clients.Office.Excel.Functions.SPG($A92, "SP_DEBT_TO_EQUITY", G$3)</f>
        <v>1.867</v>
      </c>
      <c r="H92" s="9" cm="1">
        <f t="array" ref="H92">_xll.SNL.Clients.Office.Excel.Functions.SPG($A92, "SP_DEBT_TO_EQUITY", H$3)</f>
        <v>2.032</v>
      </c>
      <c r="I92" s="9" cm="1">
        <f t="array" ref="I92">_xll.SNL.Clients.Office.Excel.Functions.SPG($A92, "SP_DEBT_TO_EQUITY", I$3)</f>
        <v>2.4359999999999999</v>
      </c>
      <c r="J92" s="9" cm="1">
        <f t="array" ref="J92">_xll.SNL.Clients.Office.Excel.Functions.SPG($A92, "SP_DEBT_TO_EQUITY", J$3)</f>
        <v>2.484</v>
      </c>
    </row>
    <row r="93" spans="1:10" x14ac:dyDescent="0.3">
      <c r="A93" s="11" t="s">
        <v>95</v>
      </c>
      <c r="B93" s="9" t="str" cm="1">
        <f t="array" ref="B93">_xll.SNL.Clients.Office.Excel.Functions.SPG($A93, "SP_DEBT_TO_EQUITY", B$3)</f>
        <v>NA</v>
      </c>
      <c r="C93" s="9" cm="1">
        <f t="array" ref="C93">_xll.SNL.Clients.Office.Excel.Functions.SPG($A93, "SP_DEBT_TO_EQUITY", C$3)</f>
        <v>26.893999999999998</v>
      </c>
      <c r="D93" s="9" cm="1">
        <f t="array" ref="D93">_xll.SNL.Clients.Office.Excel.Functions.SPG($A93, "SP_DEBT_TO_EQUITY", D$3)</f>
        <v>7.1470000000000002</v>
      </c>
      <c r="E93" s="9" cm="1">
        <f t="array" ref="E93">_xll.SNL.Clients.Office.Excel.Functions.SPG($A93, "SP_DEBT_TO_EQUITY", E$3)</f>
        <v>5.7809999999999997</v>
      </c>
      <c r="F93" s="9" cm="1">
        <f t="array" ref="F93">_xll.SNL.Clients.Office.Excel.Functions.SPG($A93, "SP_DEBT_TO_EQUITY", F$3)</f>
        <v>5.4370000000000003</v>
      </c>
      <c r="G93" s="9" cm="1">
        <f t="array" ref="G93">_xll.SNL.Clients.Office.Excel.Functions.SPG($A93, "SP_DEBT_TO_EQUITY", G$3)</f>
        <v>5.8209999999999997</v>
      </c>
      <c r="H93" s="9" cm="1">
        <f t="array" ref="H93">_xll.SNL.Clients.Office.Excel.Functions.SPG($A93, "SP_DEBT_TO_EQUITY", H$3)</f>
        <v>8.8460000000000001</v>
      </c>
      <c r="I93" s="9" cm="1">
        <f t="array" ref="I93">_xll.SNL.Clients.Office.Excel.Functions.SPG($A93, "SP_DEBT_TO_EQUITY", I$3)</f>
        <v>6.8890000000000002</v>
      </c>
      <c r="J93" s="9" cm="1">
        <f t="array" ref="J93">_xll.SNL.Clients.Office.Excel.Functions.SPG($A93, "SP_DEBT_TO_EQUITY", J$3)</f>
        <v>12.256</v>
      </c>
    </row>
    <row r="94" spans="1:10" x14ac:dyDescent="0.3">
      <c r="A94" s="11" t="s">
        <v>96</v>
      </c>
      <c r="B94" s="9" t="str" cm="1">
        <f t="array" ref="B94">_xll.SNL.Clients.Office.Excel.Functions.SPG($A94, "SP_DEBT_TO_EQUITY", B$3)</f>
        <v>NA</v>
      </c>
      <c r="C94" s="9" cm="1">
        <f t="array" ref="C94">_xll.SNL.Clients.Office.Excel.Functions.SPG($A94, "SP_DEBT_TO_EQUITY", C$3)</f>
        <v>0.69935849056603805</v>
      </c>
      <c r="D94" s="9" cm="1">
        <f t="array" ref="D94">_xll.SNL.Clients.Office.Excel.Functions.SPG($A94, "SP_DEBT_TO_EQUITY", D$3)</f>
        <v>0.64261206015476702</v>
      </c>
      <c r="E94" s="9" cm="1">
        <f t="array" ref="E94">_xll.SNL.Clients.Office.Excel.Functions.SPG($A94, "SP_DEBT_TO_EQUITY", E$3)</f>
        <v>0.64239641412485005</v>
      </c>
      <c r="F94" s="9" cm="1">
        <f t="array" ref="F94">_xll.SNL.Clients.Office.Excel.Functions.SPG($A94, "SP_DEBT_TO_EQUITY", F$3)</f>
        <v>0.66548358473824298</v>
      </c>
      <c r="G94" s="9" cm="1">
        <f t="array" ref="G94">_xll.SNL.Clients.Office.Excel.Functions.SPG($A94, "SP_DEBT_TO_EQUITY", G$3)</f>
        <v>0.72780198172494903</v>
      </c>
      <c r="H94" s="9" cm="1">
        <f t="array" ref="H94">_xll.SNL.Clients.Office.Excel.Functions.SPG($A94, "SP_DEBT_TO_EQUITY", H$3)</f>
        <v>0.75239220318960398</v>
      </c>
      <c r="I94" s="9" cm="1">
        <f t="array" ref="I94">_xll.SNL.Clients.Office.Excel.Functions.SPG($A94, "SP_DEBT_TO_EQUITY", I$3)</f>
        <v>0.82866345855324397</v>
      </c>
      <c r="J94" s="9" cm="1">
        <f t="array" ref="J94">_xll.SNL.Clients.Office.Excel.Functions.SPG($A94, "SP_DEBT_TO_EQUITY", J$3)</f>
        <v>0.85993006437256603</v>
      </c>
    </row>
    <row r="95" spans="1:10" x14ac:dyDescent="0.3">
      <c r="A95" s="11" t="s">
        <v>97</v>
      </c>
      <c r="B95" s="9" t="str" cm="1">
        <f t="array" ref="B95">_xll.SNL.Clients.Office.Excel.Functions.SPG($A95, "SP_DEBT_TO_EQUITY", B$3)</f>
        <v>NA</v>
      </c>
      <c r="C95" s="9" t="str" cm="1">
        <f t="array" ref="C95">_xll.SNL.Clients.Office.Excel.Functions.SPG($A95, "SP_DEBT_TO_EQUITY", C$3)</f>
        <v>NA</v>
      </c>
      <c r="D95" s="9" cm="1">
        <f t="array" ref="D95">_xll.SNL.Clients.Office.Excel.Functions.SPG($A95, "SP_DEBT_TO_EQUITY", D$3)</f>
        <v>1.8879999999999999</v>
      </c>
      <c r="E95" s="9" cm="1">
        <f t="array" ref="E95">_xll.SNL.Clients.Office.Excel.Functions.SPG($A95, "SP_DEBT_TO_EQUITY", E$3)</f>
        <v>1.849</v>
      </c>
      <c r="F95" s="9" cm="1">
        <f t="array" ref="F95">_xll.SNL.Clients.Office.Excel.Functions.SPG($A95, "SP_DEBT_TO_EQUITY", F$3)</f>
        <v>1.9159999999999999</v>
      </c>
      <c r="G95" s="9" cm="1">
        <f t="array" ref="G95">_xll.SNL.Clients.Office.Excel.Functions.SPG($A95, "SP_DEBT_TO_EQUITY", G$3)</f>
        <v>1.927</v>
      </c>
      <c r="H95" s="9" cm="1">
        <f t="array" ref="H95">_xll.SNL.Clients.Office.Excel.Functions.SPG($A95, "SP_DEBT_TO_EQUITY", H$3)</f>
        <v>1.9079999999999999</v>
      </c>
      <c r="I95" s="9" cm="1">
        <f t="array" ref="I95">_xll.SNL.Clients.Office.Excel.Functions.SPG($A95, "SP_DEBT_TO_EQUITY", I$3)</f>
        <v>1.6379999999999999</v>
      </c>
      <c r="J95" s="9" cm="1">
        <f t="array" ref="J95">_xll.SNL.Clients.Office.Excel.Functions.SPG($A95, "SP_DEBT_TO_EQUITY", J$3)</f>
        <v>1.595</v>
      </c>
    </row>
    <row r="96" spans="1:10" x14ac:dyDescent="0.3">
      <c r="A96" s="11" t="s">
        <v>98</v>
      </c>
      <c r="B96" s="9" t="str" cm="1">
        <f t="array" ref="B96">_xll.SNL.Clients.Office.Excel.Functions.SPG($A96, "SP_DEBT_TO_EQUITY", B$3)</f>
        <v>NA</v>
      </c>
      <c r="C96" s="9" t="str" cm="1">
        <f t="array" ref="C96">_xll.SNL.Clients.Office.Excel.Functions.SPG($A96, "SP_DEBT_TO_EQUITY", C$3)</f>
        <v>NA</v>
      </c>
      <c r="D96" s="9" cm="1">
        <f t="array" ref="D96">_xll.SNL.Clients.Office.Excel.Functions.SPG($A96, "SP_DEBT_TO_EQUITY", D$3)</f>
        <v>0.42</v>
      </c>
      <c r="E96" s="9" cm="1">
        <f t="array" ref="E96">_xll.SNL.Clients.Office.Excel.Functions.SPG($A96, "SP_DEBT_TO_EQUITY", E$3)</f>
        <v>0.39700000000000002</v>
      </c>
      <c r="F96" s="9" cm="1">
        <f t="array" ref="F96">_xll.SNL.Clients.Office.Excel.Functions.SPG($A96, "SP_DEBT_TO_EQUITY", F$3)</f>
        <v>0.40200000000000002</v>
      </c>
      <c r="G96" s="9" cm="1">
        <f t="array" ref="G96">_xll.SNL.Clients.Office.Excel.Functions.SPG($A96, "SP_DEBT_TO_EQUITY", G$3)</f>
        <v>0.38600000000000001</v>
      </c>
      <c r="H96" s="9" cm="1">
        <f t="array" ref="H96">_xll.SNL.Clients.Office.Excel.Functions.SPG($A96, "SP_DEBT_TO_EQUITY", H$3)</f>
        <v>0.39100000000000001</v>
      </c>
      <c r="I96" s="9" cm="1">
        <f t="array" ref="I96">_xll.SNL.Clients.Office.Excel.Functions.SPG($A96, "SP_DEBT_TO_EQUITY", I$3)</f>
        <v>0.38100000000000001</v>
      </c>
      <c r="J96" s="9" cm="1">
        <f t="array" ref="J96">_xll.SNL.Clients.Office.Excel.Functions.SPG($A96, "SP_DEBT_TO_EQUITY", J$3)</f>
        <v>0.40200000000000002</v>
      </c>
    </row>
    <row r="97" spans="1:10" x14ac:dyDescent="0.3">
      <c r="A97" s="11" t="s">
        <v>99</v>
      </c>
      <c r="B97" s="9" t="str" cm="1">
        <f t="array" ref="B97">_xll.SNL.Clients.Office.Excel.Functions.SPG($A97, "SP_DEBT_TO_EQUITY", B$3)</f>
        <v>NA</v>
      </c>
      <c r="C97" s="9" t="str" cm="1">
        <f t="array" ref="C97">_xll.SNL.Clients.Office.Excel.Functions.SPG($A97, "SP_DEBT_TO_EQUITY", C$3)</f>
        <v>NA</v>
      </c>
      <c r="D97" s="9" cm="1">
        <f t="array" ref="D97">_xll.SNL.Clients.Office.Excel.Functions.SPG($A97, "SP_DEBT_TO_EQUITY", D$3)</f>
        <v>0.72199999999999998</v>
      </c>
      <c r="E97" s="9" cm="1">
        <f t="array" ref="E97">_xll.SNL.Clients.Office.Excel.Functions.SPG($A97, "SP_DEBT_TO_EQUITY", E$3)</f>
        <v>0.753</v>
      </c>
      <c r="F97" s="9" cm="1">
        <f t="array" ref="F97">_xll.SNL.Clients.Office.Excel.Functions.SPG($A97, "SP_DEBT_TO_EQUITY", F$3)</f>
        <v>0.83199999999999996</v>
      </c>
      <c r="G97" s="9" cm="1">
        <f t="array" ref="G97">_xll.SNL.Clients.Office.Excel.Functions.SPG($A97, "SP_DEBT_TO_EQUITY", G$3)</f>
        <v>0.85499999999999998</v>
      </c>
      <c r="H97" s="9" cm="1">
        <f t="array" ref="H97">_xll.SNL.Clients.Office.Excel.Functions.SPG($A97, "SP_DEBT_TO_EQUITY", H$3)</f>
        <v>0.86799999999999999</v>
      </c>
      <c r="I97" s="9" cm="1">
        <f t="array" ref="I97">_xll.SNL.Clients.Office.Excel.Functions.SPG($A97, "SP_DEBT_TO_EQUITY", I$3)</f>
        <v>0.93400000000000005</v>
      </c>
      <c r="J97" s="9" cm="1">
        <f t="array" ref="J97">_xll.SNL.Clients.Office.Excel.Functions.SPG($A97, "SP_DEBT_TO_EQUITY", J$3)</f>
        <v>1.004</v>
      </c>
    </row>
    <row r="98" spans="1:10" x14ac:dyDescent="0.3">
      <c r="A98" s="11" t="s">
        <v>100</v>
      </c>
      <c r="B98" s="9" t="str" cm="1">
        <f t="array" ref="B98">_xll.SNL.Clients.Office.Excel.Functions.SPG($A98, "SP_DEBT_TO_EQUITY", B$3)</f>
        <v>NA</v>
      </c>
      <c r="C98" s="9" cm="1">
        <f t="array" ref="C98">_xll.SNL.Clients.Office.Excel.Functions.SPG($A98, "SP_DEBT_TO_EQUITY", C$3)</f>
        <v>4.931</v>
      </c>
      <c r="D98" s="9" cm="1">
        <f t="array" ref="D98">_xll.SNL.Clients.Office.Excel.Functions.SPG($A98, "SP_DEBT_TO_EQUITY", D$3)</f>
        <v>5.335</v>
      </c>
      <c r="E98" s="9" cm="1">
        <f t="array" ref="E98">_xll.SNL.Clients.Office.Excel.Functions.SPG($A98, "SP_DEBT_TO_EQUITY", E$3)</f>
        <v>5.8369999999999997</v>
      </c>
      <c r="F98" s="9" cm="1">
        <f t="array" ref="F98">_xll.SNL.Clients.Office.Excel.Functions.SPG($A98, "SP_DEBT_TO_EQUITY", F$3)</f>
        <v>6.2770000000000001</v>
      </c>
      <c r="G98" s="9" cm="1">
        <f t="array" ref="G98">_xll.SNL.Clients.Office.Excel.Functions.SPG($A98, "SP_DEBT_TO_EQUITY", G$3)</f>
        <v>6.7690000000000001</v>
      </c>
      <c r="H98" s="9" cm="1">
        <f t="array" ref="H98">_xll.SNL.Clients.Office.Excel.Functions.SPG($A98, "SP_DEBT_TO_EQUITY", H$3)</f>
        <v>6.6529999999999996</v>
      </c>
      <c r="I98" s="9" cm="1">
        <f t="array" ref="I98">_xll.SNL.Clients.Office.Excel.Functions.SPG($A98, "SP_DEBT_TO_EQUITY", I$3)</f>
        <v>7.0049999999999999</v>
      </c>
      <c r="J98" s="9" cm="1">
        <f t="array" ref="J98">_xll.SNL.Clients.Office.Excel.Functions.SPG($A98, "SP_DEBT_TO_EQUITY", J$3)</f>
        <v>7.6159999999999997</v>
      </c>
    </row>
    <row r="99" spans="1:10" x14ac:dyDescent="0.3">
      <c r="A99" s="11" t="s">
        <v>101</v>
      </c>
      <c r="B99" s="9" t="str" cm="1">
        <f t="array" ref="B99">_xll.SNL.Clients.Office.Excel.Functions.SPG($A99, "SP_DEBT_TO_EQUITY", B$3)</f>
        <v>NA</v>
      </c>
      <c r="C99" s="9" cm="1">
        <f t="array" ref="C99">_xll.SNL.Clients.Office.Excel.Functions.SPG($A99, "SP_DEBT_TO_EQUITY", C$3)</f>
        <v>0.16500000000000001</v>
      </c>
      <c r="D99" s="9" cm="1">
        <f t="array" ref="D99">_xll.SNL.Clients.Office.Excel.Functions.SPG($A99, "SP_DEBT_TO_EQUITY", D$3)</f>
        <v>0.16500000000000001</v>
      </c>
      <c r="E99" s="9" cm="1">
        <f t="array" ref="E99">_xll.SNL.Clients.Office.Excel.Functions.SPG($A99, "SP_DEBT_TO_EQUITY", E$3)</f>
        <v>0.14499999999999999</v>
      </c>
      <c r="F99" s="9" cm="1">
        <f t="array" ref="F99">_xll.SNL.Clients.Office.Excel.Functions.SPG($A99, "SP_DEBT_TO_EQUITY", F$3)</f>
        <v>0.13500000000000001</v>
      </c>
      <c r="G99" s="9" cm="1">
        <f t="array" ref="G99">_xll.SNL.Clients.Office.Excel.Functions.SPG($A99, "SP_DEBT_TO_EQUITY", G$3)</f>
        <v>0.161</v>
      </c>
      <c r="H99" s="9" cm="1">
        <f t="array" ref="H99">_xll.SNL.Clients.Office.Excel.Functions.SPG($A99, "SP_DEBT_TO_EQUITY", H$3)</f>
        <v>0.124</v>
      </c>
      <c r="I99" s="9" cm="1">
        <f t="array" ref="I99">_xll.SNL.Clients.Office.Excel.Functions.SPG($A99, "SP_DEBT_TO_EQUITY", I$3)</f>
        <v>0.13500000000000001</v>
      </c>
      <c r="J99" s="9" cm="1">
        <f t="array" ref="J99">_xll.SNL.Clients.Office.Excel.Functions.SPG($A99, "SP_DEBT_TO_EQUITY", J$3)</f>
        <v>0.14499999999999999</v>
      </c>
    </row>
    <row r="100" spans="1:10" x14ac:dyDescent="0.3">
      <c r="A100" s="11" t="s">
        <v>102</v>
      </c>
      <c r="B100" s="9" t="str" cm="1">
        <f t="array" ref="B100">_xll.SNL.Clients.Office.Excel.Functions.SPG($A100, "SP_DEBT_TO_EQUITY", B$3)</f>
        <v>NA</v>
      </c>
      <c r="C100" s="9" cm="1">
        <f t="array" ref="C100">_xll.SNL.Clients.Office.Excel.Functions.SPG($A100, "SP_DEBT_TO_EQUITY", C$3)</f>
        <v>1.242</v>
      </c>
      <c r="D100" s="9" cm="1">
        <f t="array" ref="D100">_xll.SNL.Clients.Office.Excel.Functions.SPG($A100, "SP_DEBT_TO_EQUITY", D$3)</f>
        <v>1.2410000000000001</v>
      </c>
      <c r="E100" s="9" cm="1">
        <f t="array" ref="E100">_xll.SNL.Clients.Office.Excel.Functions.SPG($A100, "SP_DEBT_TO_EQUITY", E$3)</f>
        <v>1.153</v>
      </c>
      <c r="F100" s="9" cm="1">
        <f t="array" ref="F100">_xll.SNL.Clients.Office.Excel.Functions.SPG($A100, "SP_DEBT_TO_EQUITY", F$3)</f>
        <v>1.2370000000000001</v>
      </c>
      <c r="G100" s="9" cm="1">
        <f t="array" ref="G100">_xll.SNL.Clients.Office.Excel.Functions.SPG($A100, "SP_DEBT_TO_EQUITY", G$3)</f>
        <v>1.323</v>
      </c>
      <c r="H100" s="9" cm="1">
        <f t="array" ref="H100">_xll.SNL.Clients.Office.Excel.Functions.SPG($A100, "SP_DEBT_TO_EQUITY", H$3)</f>
        <v>1.3919999999999999</v>
      </c>
      <c r="I100" s="9" cm="1">
        <f t="array" ref="I100">_xll.SNL.Clients.Office.Excel.Functions.SPG($A100, "SP_DEBT_TO_EQUITY", I$3)</f>
        <v>1.405</v>
      </c>
      <c r="J100" s="9" cm="1">
        <f t="array" ref="J100">_xll.SNL.Clients.Office.Excel.Functions.SPG($A100, "SP_DEBT_TO_EQUITY", J$3)</f>
        <v>1.52</v>
      </c>
    </row>
    <row r="101" spans="1:10" x14ac:dyDescent="0.3">
      <c r="A101" s="11" t="s">
        <v>103</v>
      </c>
      <c r="B101" s="9" t="str" cm="1">
        <f t="array" ref="B101">_xll.SNL.Clients.Office.Excel.Functions.SPG($A101, "SP_DEBT_TO_EQUITY", B$3)</f>
        <v>NA</v>
      </c>
      <c r="C101" s="9" cm="1">
        <f t="array" ref="C101">_xll.SNL.Clients.Office.Excel.Functions.SPG($A101, "SP_DEBT_TO_EQUITY", C$3)</f>
        <v>0.228060941018218</v>
      </c>
      <c r="D101" s="9" cm="1">
        <f t="array" ref="D101">_xll.SNL.Clients.Office.Excel.Functions.SPG($A101, "SP_DEBT_TO_EQUITY", D$3)</f>
        <v>0.28957501426126597</v>
      </c>
      <c r="E101" s="9" cm="1">
        <f t="array" ref="E101">_xll.SNL.Clients.Office.Excel.Functions.SPG($A101, "SP_DEBT_TO_EQUITY", E$3)</f>
        <v>0.29407665505226499</v>
      </c>
      <c r="F101" s="9" cm="1">
        <f t="array" ref="F101">_xll.SNL.Clients.Office.Excel.Functions.SPG($A101, "SP_DEBT_TO_EQUITY", F$3)</f>
        <v>0.30516366345392698</v>
      </c>
      <c r="G101" s="9" cm="1">
        <f t="array" ref="G101">_xll.SNL.Clients.Office.Excel.Functions.SPG($A101, "SP_DEBT_TO_EQUITY", G$3)</f>
        <v>0.28996247507497103</v>
      </c>
      <c r="H101" s="9" cm="1">
        <f t="array" ref="H101">_xll.SNL.Clients.Office.Excel.Functions.SPG($A101, "SP_DEBT_TO_EQUITY", H$3)</f>
        <v>0.31194351697273198</v>
      </c>
      <c r="I101" s="9" cm="1">
        <f t="array" ref="I101">_xll.SNL.Clients.Office.Excel.Functions.SPG($A101, "SP_DEBT_TO_EQUITY", I$3)</f>
        <v>0.31928132387706898</v>
      </c>
      <c r="J101" s="9" cm="1">
        <f t="array" ref="J101">_xll.SNL.Clients.Office.Excel.Functions.SPG($A101, "SP_DEBT_TO_EQUITY", J$3)</f>
        <v>0.31513390076811298</v>
      </c>
    </row>
    <row r="102" spans="1:10" x14ac:dyDescent="0.3">
      <c r="A102" s="11" t="s">
        <v>104</v>
      </c>
      <c r="B102" s="9" t="str" cm="1">
        <f t="array" ref="B102">_xll.SNL.Clients.Office.Excel.Functions.SPG($A102, "SP_DEBT_TO_EQUITY", B$3)</f>
        <v>NA</v>
      </c>
      <c r="C102" s="9" cm="1">
        <f t="array" ref="C102">_xll.SNL.Clients.Office.Excel.Functions.SPG($A102, "SP_DEBT_TO_EQUITY", C$3)</f>
        <v>0.50600000000000001</v>
      </c>
      <c r="D102" s="9" cm="1">
        <f t="array" ref="D102">_xll.SNL.Clients.Office.Excel.Functions.SPG($A102, "SP_DEBT_TO_EQUITY", D$3)</f>
        <v>0.57499999999999996</v>
      </c>
      <c r="E102" s="9" cm="1">
        <f t="array" ref="E102">_xll.SNL.Clients.Office.Excel.Functions.SPG($A102, "SP_DEBT_TO_EQUITY", E$3)</f>
        <v>0.56200000000000006</v>
      </c>
      <c r="F102" s="9" cm="1">
        <f t="array" ref="F102">_xll.SNL.Clients.Office.Excel.Functions.SPG($A102, "SP_DEBT_TO_EQUITY", F$3)</f>
        <v>0.58899999999999997</v>
      </c>
      <c r="G102" s="9" cm="1">
        <f t="array" ref="G102">_xll.SNL.Clients.Office.Excel.Functions.SPG($A102, "SP_DEBT_TO_EQUITY", G$3)</f>
        <v>0.67600000000000005</v>
      </c>
      <c r="H102" s="9" cm="1">
        <f t="array" ref="H102">_xll.SNL.Clients.Office.Excel.Functions.SPG($A102, "SP_DEBT_TO_EQUITY", H$3)</f>
        <v>0.63500000000000001</v>
      </c>
      <c r="I102" s="9" cm="1">
        <f t="array" ref="I102">_xll.SNL.Clients.Office.Excel.Functions.SPG($A102, "SP_DEBT_TO_EQUITY", I$3)</f>
        <v>0.65800000000000003</v>
      </c>
      <c r="J102" s="9" cm="1">
        <f t="array" ref="J102">_xll.SNL.Clients.Office.Excel.Functions.SPG($A102, "SP_DEBT_TO_EQUITY", J$3)</f>
        <v>0.70599999999999996</v>
      </c>
    </row>
    <row r="103" spans="1:10" x14ac:dyDescent="0.3">
      <c r="A103" s="11" t="s">
        <v>105</v>
      </c>
      <c r="B103" s="9" t="str" cm="1">
        <f t="array" ref="B103">_xll.SNL.Clients.Office.Excel.Functions.SPG($A103, "SP_DEBT_TO_EQUITY", B$3)</f>
        <v>NA</v>
      </c>
      <c r="C103" s="9" t="str" cm="1">
        <f t="array" ref="C103">_xll.SNL.Clients.Office.Excel.Functions.SPG($A103, "SP_DEBT_TO_EQUITY", C$3)</f>
        <v>NA</v>
      </c>
      <c r="D103" s="9" cm="1">
        <f t="array" ref="D103">_xll.SNL.Clients.Office.Excel.Functions.SPG($A103, "SP_DEBT_TO_EQUITY", D$3)</f>
        <v>6.33149811648797E-2</v>
      </c>
      <c r="E103" s="9" cm="1">
        <f t="array" ref="E103">_xll.SNL.Clients.Office.Excel.Functions.SPG($A103, "SP_DEBT_TO_EQUITY", E$3)</f>
        <v>6.8404163731705395E-2</v>
      </c>
      <c r="F103" s="9" cm="1">
        <f t="array" ref="F103">_xll.SNL.Clients.Office.Excel.Functions.SPG($A103, "SP_DEBT_TO_EQUITY", F$3)</f>
        <v>6.8990042674253196E-2</v>
      </c>
      <c r="G103" s="9" cm="1">
        <f t="array" ref="G103">_xll.SNL.Clients.Office.Excel.Functions.SPG($A103, "SP_DEBT_TO_EQUITY", G$3)</f>
        <v>7.2243346007604597E-2</v>
      </c>
      <c r="H103" s="9" cm="1">
        <f t="array" ref="H103">_xll.SNL.Clients.Office.Excel.Functions.SPG($A103, "SP_DEBT_TO_EQUITY", H$3)</f>
        <v>8.1795933734939805E-2</v>
      </c>
      <c r="I103" s="9" cm="1">
        <f t="array" ref="I103">_xll.SNL.Clients.Office.Excel.Functions.SPG($A103, "SP_DEBT_TO_EQUITY", I$3)</f>
        <v>7.8603807796917502E-2</v>
      </c>
      <c r="J103" s="9" cm="1">
        <f t="array" ref="J103">_xll.SNL.Clients.Office.Excel.Functions.SPG($A103, "SP_DEBT_TO_EQUITY", J$3)</f>
        <v>8.3325574899916197E-2</v>
      </c>
    </row>
    <row r="104" spans="1:10" x14ac:dyDescent="0.3">
      <c r="A104" s="11" t="s">
        <v>106</v>
      </c>
      <c r="B104" s="9" t="str" cm="1">
        <f t="array" ref="B104">_xll.SNL.Clients.Office.Excel.Functions.SPG($A104, "SP_DEBT_TO_EQUITY", B$3)</f>
        <v>NA</v>
      </c>
      <c r="C104" s="9" cm="1">
        <f t="array" ref="C104">_xll.SNL.Clients.Office.Excel.Functions.SPG($A104, "SP_DEBT_TO_EQUITY", C$3)</f>
        <v>0.66300000000000003</v>
      </c>
      <c r="D104" s="9" cm="1">
        <f t="array" ref="D104">_xll.SNL.Clients.Office.Excel.Functions.SPG($A104, "SP_DEBT_TO_EQUITY", D$3)</f>
        <v>0.70599999999999996</v>
      </c>
      <c r="E104" s="9" cm="1">
        <f t="array" ref="E104">_xll.SNL.Clients.Office.Excel.Functions.SPG($A104, "SP_DEBT_TO_EQUITY", E$3)</f>
        <v>0.61799999999999999</v>
      </c>
      <c r="F104" s="9" cm="1">
        <f t="array" ref="F104">_xll.SNL.Clients.Office.Excel.Functions.SPG($A104, "SP_DEBT_TO_EQUITY", F$3)</f>
        <v>0.63</v>
      </c>
      <c r="G104" s="9" cm="1">
        <f t="array" ref="G104">_xll.SNL.Clients.Office.Excel.Functions.SPG($A104, "SP_DEBT_TO_EQUITY", G$3)</f>
        <v>0.71799999999999997</v>
      </c>
      <c r="H104" s="9" cm="1">
        <f t="array" ref="H104">_xll.SNL.Clients.Office.Excel.Functions.SPG($A104, "SP_DEBT_TO_EQUITY", H$3)</f>
        <v>0.65300000000000002</v>
      </c>
      <c r="I104" s="9" cm="1">
        <f t="array" ref="I104">_xll.SNL.Clients.Office.Excel.Functions.SPG($A104, "SP_DEBT_TO_EQUITY", I$3)</f>
        <v>0.69099999999999995</v>
      </c>
      <c r="J104" s="9" cm="1">
        <f t="array" ref="J104">_xll.SNL.Clients.Office.Excel.Functions.SPG($A104, "SP_DEBT_TO_EQUITY", J$3)</f>
        <v>0.80300000000000005</v>
      </c>
    </row>
    <row r="105" spans="1:10" x14ac:dyDescent="0.3">
      <c r="A105" s="11" t="s">
        <v>107</v>
      </c>
      <c r="B105" s="9" t="str" cm="1">
        <f t="array" ref="B105">_xll.SNL.Clients.Office.Excel.Functions.SPG($A105, "SP_DEBT_TO_EQUITY", B$3)</f>
        <v>NA</v>
      </c>
      <c r="C105" s="9" t="str" cm="1">
        <f t="array" ref="C105">_xll.SNL.Clients.Office.Excel.Functions.SPG($A105, "SP_DEBT_TO_EQUITY", C$3)</f>
        <v>NA</v>
      </c>
      <c r="D105" s="9" cm="1">
        <f t="array" ref="D105">_xll.SNL.Clients.Office.Excel.Functions.SPG($A105, "SP_DEBT_TO_EQUITY", D$3)</f>
        <v>0.73499999999999999</v>
      </c>
      <c r="E105" s="9" cm="1">
        <f t="array" ref="E105">_xll.SNL.Clients.Office.Excel.Functions.SPG($A105, "SP_DEBT_TO_EQUITY", E$3)</f>
        <v>0.70899999999999996</v>
      </c>
      <c r="F105" s="9" cm="1">
        <f t="array" ref="F105">_xll.SNL.Clients.Office.Excel.Functions.SPG($A105, "SP_DEBT_TO_EQUITY", F$3)</f>
        <v>0.72599999999999998</v>
      </c>
      <c r="G105" s="9" cm="1">
        <f t="array" ref="G105">_xll.SNL.Clients.Office.Excel.Functions.SPG($A105, "SP_DEBT_TO_EQUITY", G$3)</f>
        <v>0.27400000000000002</v>
      </c>
      <c r="H105" s="9" cm="1">
        <f t="array" ref="H105">_xll.SNL.Clients.Office.Excel.Functions.SPG($A105, "SP_DEBT_TO_EQUITY", H$3)</f>
        <v>0.193</v>
      </c>
      <c r="I105" s="9" cm="1">
        <f t="array" ref="I105">_xll.SNL.Clients.Office.Excel.Functions.SPG($A105, "SP_DEBT_TO_EQUITY", I$3)</f>
        <v>0.21299999999999999</v>
      </c>
      <c r="J105" s="9" cm="1">
        <f t="array" ref="J105">_xll.SNL.Clients.Office.Excel.Functions.SPG($A105, "SP_DEBT_TO_EQUITY", J$3)</f>
        <v>0.224</v>
      </c>
    </row>
    <row r="106" spans="1:10" x14ac:dyDescent="0.3">
      <c r="A106" s="11" t="s">
        <v>108</v>
      </c>
      <c r="B106" s="9" t="str" cm="1">
        <f t="array" ref="B106">_xll.SNL.Clients.Office.Excel.Functions.SPG($A106, "SP_DEBT_TO_EQUITY", B$3)</f>
        <v>NA</v>
      </c>
      <c r="C106" s="9" cm="1">
        <f t="array" ref="C106">_xll.SNL.Clients.Office.Excel.Functions.SPG($A106, "SP_DEBT_TO_EQUITY", C$3)</f>
        <v>2.8407191234488902</v>
      </c>
      <c r="D106" s="9" cm="1">
        <f t="array" ref="D106">_xll.SNL.Clients.Office.Excel.Functions.SPG($A106, "SP_DEBT_TO_EQUITY", D$3)</f>
        <v>2.9622823984526101</v>
      </c>
      <c r="E106" s="9" cm="1">
        <f t="array" ref="E106">_xll.SNL.Clients.Office.Excel.Functions.SPG($A106, "SP_DEBT_TO_EQUITY", E$3)</f>
        <v>2.9987950885514301</v>
      </c>
      <c r="F106" s="9" cm="1">
        <f t="array" ref="F106">_xll.SNL.Clients.Office.Excel.Functions.SPG($A106, "SP_DEBT_TO_EQUITY", F$3)</f>
        <v>2.9883798300851501</v>
      </c>
      <c r="G106" s="9" cm="1">
        <f t="array" ref="G106">_xll.SNL.Clients.Office.Excel.Functions.SPG($A106, "SP_DEBT_TO_EQUITY", G$3)</f>
        <v>2.9340803196105698</v>
      </c>
      <c r="H106" s="9" cm="1">
        <f t="array" ref="H106">_xll.SNL.Clients.Office.Excel.Functions.SPG($A106, "SP_DEBT_TO_EQUITY", H$3)</f>
        <v>2.7530150574466599</v>
      </c>
      <c r="I106" s="9" cm="1">
        <f t="array" ref="I106">_xll.SNL.Clients.Office.Excel.Functions.SPG($A106, "SP_DEBT_TO_EQUITY", I$3)</f>
        <v>2.7599344863481399</v>
      </c>
      <c r="J106" s="9" cm="1">
        <f t="array" ref="J106">_xll.SNL.Clients.Office.Excel.Functions.SPG($A106, "SP_DEBT_TO_EQUITY", J$3)</f>
        <v>2.7776470081667202</v>
      </c>
    </row>
    <row r="107" spans="1:10" x14ac:dyDescent="0.3">
      <c r="A107" s="11" t="s">
        <v>109</v>
      </c>
      <c r="B107" s="9" t="str" cm="1">
        <f t="array" ref="B107">_xll.SNL.Clients.Office.Excel.Functions.SPG($A107, "SP_DEBT_TO_EQUITY", B$3)</f>
        <v>NA</v>
      </c>
      <c r="C107" s="9" cm="1">
        <f t="array" ref="C107">_xll.SNL.Clients.Office.Excel.Functions.SPG($A107, "SP_DEBT_TO_EQUITY", C$3)</f>
        <v>0.51129710563206099</v>
      </c>
      <c r="D107" s="9" cm="1">
        <f t="array" ref="D107">_xll.SNL.Clients.Office.Excel.Functions.SPG($A107, "SP_DEBT_TO_EQUITY", D$3)</f>
        <v>0.55988288143750997</v>
      </c>
      <c r="E107" s="9" cm="1">
        <f t="array" ref="E107">_xll.SNL.Clients.Office.Excel.Functions.SPG($A107, "SP_DEBT_TO_EQUITY", E$3)</f>
        <v>0.54815869956847796</v>
      </c>
      <c r="F107" s="9" cm="1">
        <f t="array" ref="F107">_xll.SNL.Clients.Office.Excel.Functions.SPG($A107, "SP_DEBT_TO_EQUITY", F$3)</f>
        <v>0.581330752072724</v>
      </c>
      <c r="G107" s="9" cm="1">
        <f t="array" ref="G107">_xll.SNL.Clients.Office.Excel.Functions.SPG($A107, "SP_DEBT_TO_EQUITY", G$3)</f>
        <v>0.61412373675129395</v>
      </c>
      <c r="H107" s="9" cm="1">
        <f t="array" ref="H107">_xll.SNL.Clients.Office.Excel.Functions.SPG($A107, "SP_DEBT_TO_EQUITY", H$3)</f>
        <v>0.76868607395751398</v>
      </c>
      <c r="I107" s="9" cm="1">
        <f t="array" ref="I107">_xll.SNL.Clients.Office.Excel.Functions.SPG($A107, "SP_DEBT_TO_EQUITY", I$3)</f>
        <v>0.64443502225991101</v>
      </c>
      <c r="J107" s="9" cm="1">
        <f t="array" ref="J107">_xll.SNL.Clients.Office.Excel.Functions.SPG($A107, "SP_DEBT_TO_EQUITY", J$3)</f>
        <v>0.82116441469360801</v>
      </c>
    </row>
    <row r="108" spans="1:10" x14ac:dyDescent="0.3">
      <c r="A108" s="11" t="s">
        <v>110</v>
      </c>
      <c r="B108" s="9" t="str" cm="1">
        <f t="array" ref="B108">_xll.SNL.Clients.Office.Excel.Functions.SPG($A108, "SP_DEBT_TO_EQUITY", B$3)</f>
        <v>NA</v>
      </c>
      <c r="C108" s="9" t="str" cm="1">
        <f t="array" ref="C108">_xll.SNL.Clients.Office.Excel.Functions.SPG($A108, "SP_DEBT_TO_EQUITY", C$3)</f>
        <v>NA</v>
      </c>
      <c r="D108" s="9" cm="1">
        <f t="array" ref="D108">_xll.SNL.Clients.Office.Excel.Functions.SPG($A108, "SP_DEBT_TO_EQUITY", D$3)</f>
        <v>0.13600000000000001</v>
      </c>
      <c r="E108" s="9" cm="1">
        <f t="array" ref="E108">_xll.SNL.Clients.Office.Excel.Functions.SPG($A108, "SP_DEBT_TO_EQUITY", E$3)</f>
        <v>0.13900000000000001</v>
      </c>
      <c r="F108" s="9" cm="1">
        <f t="array" ref="F108">_xll.SNL.Clients.Office.Excel.Functions.SPG($A108, "SP_DEBT_TO_EQUITY", F$3)</f>
        <v>0.14299999999999999</v>
      </c>
      <c r="G108" s="9" cm="1">
        <f t="array" ref="G108">_xll.SNL.Clients.Office.Excel.Functions.SPG($A108, "SP_DEBT_TO_EQUITY", G$3)</f>
        <v>0.14499999999999999</v>
      </c>
      <c r="H108" s="9" cm="1">
        <f t="array" ref="H108">_xll.SNL.Clients.Office.Excel.Functions.SPG($A108, "SP_DEBT_TO_EQUITY", H$3)</f>
        <v>0.13800000000000001</v>
      </c>
      <c r="I108" s="9" cm="1">
        <f t="array" ref="I108">_xll.SNL.Clients.Office.Excel.Functions.SPG($A108, "SP_DEBT_TO_EQUITY", I$3)</f>
        <v>0.14099999999999999</v>
      </c>
      <c r="J108" s="9" cm="1">
        <f t="array" ref="J108">_xll.SNL.Clients.Office.Excel.Functions.SPG($A108, "SP_DEBT_TO_EQUITY", J$3)</f>
        <v>0.14399999999999999</v>
      </c>
    </row>
    <row r="109" spans="1:10" x14ac:dyDescent="0.3">
      <c r="A109" s="11" t="s">
        <v>111</v>
      </c>
      <c r="B109" s="9" t="str" cm="1">
        <f t="array" ref="B109">_xll.SNL.Clients.Office.Excel.Functions.SPG($A109, "SP_DEBT_TO_EQUITY", B$3)</f>
        <v>NA</v>
      </c>
      <c r="C109" s="9" cm="1">
        <f t="array" ref="C109">_xll.SNL.Clients.Office.Excel.Functions.SPG($A109, "SP_DEBT_TO_EQUITY", C$3)</f>
        <v>1.8939999999999999</v>
      </c>
      <c r="D109" s="9" cm="1">
        <f t="array" ref="D109">_xll.SNL.Clients.Office.Excel.Functions.SPG($A109, "SP_DEBT_TO_EQUITY", D$3)</f>
        <v>1.871</v>
      </c>
      <c r="E109" s="9" cm="1">
        <f t="array" ref="E109">_xll.SNL.Clients.Office.Excel.Functions.SPG($A109, "SP_DEBT_TO_EQUITY", E$3)</f>
        <v>1.8460000000000001</v>
      </c>
      <c r="F109" s="9" cm="1">
        <f t="array" ref="F109">_xll.SNL.Clients.Office.Excel.Functions.SPG($A109, "SP_DEBT_TO_EQUITY", F$3)</f>
        <v>1.8580000000000001</v>
      </c>
      <c r="G109" s="9" cm="1">
        <f t="array" ref="G109">_xll.SNL.Clients.Office.Excel.Functions.SPG($A109, "SP_DEBT_TO_EQUITY", G$3)</f>
        <v>1.9279999999999999</v>
      </c>
      <c r="H109" s="9" cm="1">
        <f t="array" ref="H109">_xll.SNL.Clients.Office.Excel.Functions.SPG($A109, "SP_DEBT_TO_EQUITY", H$3)</f>
        <v>1.994</v>
      </c>
      <c r="I109" s="9" cm="1">
        <f t="array" ref="I109">_xll.SNL.Clients.Office.Excel.Functions.SPG($A109, "SP_DEBT_TO_EQUITY", I$3)</f>
        <v>1.962</v>
      </c>
      <c r="J109" s="9" cm="1">
        <f t="array" ref="J109">_xll.SNL.Clients.Office.Excel.Functions.SPG($A109, "SP_DEBT_TO_EQUITY", J$3)</f>
        <v>1.893</v>
      </c>
    </row>
    <row r="110" spans="1:10" x14ac:dyDescent="0.3">
      <c r="A110" s="11" t="s">
        <v>112</v>
      </c>
      <c r="B110" s="9" t="str" cm="1">
        <f t="array" ref="B110">_xll.SNL.Clients.Office.Excel.Functions.SPG($A110, "SP_DEBT_TO_EQUITY", B$3)</f>
        <v>NA</v>
      </c>
      <c r="C110" s="9" cm="1">
        <f t="array" ref="C110">_xll.SNL.Clients.Office.Excel.Functions.SPG($A110, "SP_DEBT_TO_EQUITY", C$3)</f>
        <v>0.10299999999999999</v>
      </c>
      <c r="D110" s="9" cm="1">
        <f t="array" ref="D110">_xll.SNL.Clients.Office.Excel.Functions.SPG($A110, "SP_DEBT_TO_EQUITY", D$3)</f>
        <v>0.129</v>
      </c>
      <c r="E110" s="9" cm="1">
        <f t="array" ref="E110">_xll.SNL.Clients.Office.Excel.Functions.SPG($A110, "SP_DEBT_TO_EQUITY", E$3)</f>
        <v>8.8999999999999996E-2</v>
      </c>
      <c r="F110" s="9" cm="1">
        <f t="array" ref="F110">_xll.SNL.Clients.Office.Excel.Functions.SPG($A110, "SP_DEBT_TO_EQUITY", F$3)</f>
        <v>9.5000000000000001E-2</v>
      </c>
      <c r="G110" s="9" cm="1">
        <f t="array" ref="G110">_xll.SNL.Clients.Office.Excel.Functions.SPG($A110, "SP_DEBT_TO_EQUITY", G$3)</f>
        <v>0.10100000000000001</v>
      </c>
      <c r="H110" s="9" cm="1">
        <f t="array" ref="H110">_xll.SNL.Clients.Office.Excel.Functions.SPG($A110, "SP_DEBT_TO_EQUITY", H$3)</f>
        <v>0.112</v>
      </c>
      <c r="I110" s="9" cm="1">
        <f t="array" ref="I110">_xll.SNL.Clients.Office.Excel.Functions.SPG($A110, "SP_DEBT_TO_EQUITY", I$3)</f>
        <v>0.115</v>
      </c>
      <c r="J110" s="9" cm="1">
        <f t="array" ref="J110">_xll.SNL.Clients.Office.Excel.Functions.SPG($A110, "SP_DEBT_TO_EQUITY", J$3)</f>
        <v>0.11899999999999999</v>
      </c>
    </row>
    <row r="111" spans="1:10" x14ac:dyDescent="0.3">
      <c r="A111" s="11" t="s">
        <v>113</v>
      </c>
      <c r="B111" s="9" t="str" cm="1">
        <f t="array" ref="B111">_xll.SNL.Clients.Office.Excel.Functions.SPG($A111, "SP_DEBT_TO_EQUITY", B$3)</f>
        <v>NA</v>
      </c>
      <c r="C111" s="9" cm="1">
        <f t="array" ref="C111">_xll.SNL.Clients.Office.Excel.Functions.SPG($A111, "SP_DEBT_TO_EQUITY", C$3)</f>
        <v>14.612</v>
      </c>
      <c r="D111" s="9" cm="1">
        <f t="array" ref="D111">_xll.SNL.Clients.Office.Excel.Functions.SPG($A111, "SP_DEBT_TO_EQUITY", D$3)</f>
        <v>10.090999999999999</v>
      </c>
      <c r="E111" s="9" cm="1">
        <f t="array" ref="E111">_xll.SNL.Clients.Office.Excel.Functions.SPG($A111, "SP_DEBT_TO_EQUITY", E$3)</f>
        <v>18</v>
      </c>
      <c r="F111" s="9" cm="1">
        <f t="array" ref="F111">_xll.SNL.Clients.Office.Excel.Functions.SPG($A111, "SP_DEBT_TO_EQUITY", F$3)</f>
        <v>14.083</v>
      </c>
      <c r="G111" s="9" cm="1">
        <f t="array" ref="G111">_xll.SNL.Clients.Office.Excel.Functions.SPG($A111, "SP_DEBT_TO_EQUITY", G$3)</f>
        <v>9.4710000000000001</v>
      </c>
      <c r="H111" s="9" cm="1">
        <f t="array" ref="H111">_xll.SNL.Clients.Office.Excel.Functions.SPG($A111, "SP_DEBT_TO_EQUITY", H$3)</f>
        <v>21.488</v>
      </c>
      <c r="I111" s="9" cm="1">
        <f t="array" ref="I111">_xll.SNL.Clients.Office.Excel.Functions.SPG($A111, "SP_DEBT_TO_EQUITY", I$3)</f>
        <v>28.536999999999999</v>
      </c>
      <c r="J111" s="9" cm="1">
        <f t="array" ref="J111">_xll.SNL.Clients.Office.Excel.Functions.SPG($A111, "SP_DEBT_TO_EQUITY", J$3)</f>
        <v>20.957999999999998</v>
      </c>
    </row>
    <row r="112" spans="1:10" x14ac:dyDescent="0.3">
      <c r="A112" s="11" t="s">
        <v>114</v>
      </c>
      <c r="B112" s="9" t="str" cm="1">
        <f t="array" ref="B112">_xll.SNL.Clients.Office.Excel.Functions.SPG($A112, "SP_DEBT_TO_EQUITY", B$3)</f>
        <v>NA</v>
      </c>
      <c r="C112" s="9" cm="1">
        <f t="array" ref="C112">_xll.SNL.Clients.Office.Excel.Functions.SPG($A112, "SP_DEBT_TO_EQUITY", C$3)</f>
        <v>1.222</v>
      </c>
      <c r="D112" s="9" cm="1">
        <f t="array" ref="D112">_xll.SNL.Clients.Office.Excel.Functions.SPG($A112, "SP_DEBT_TO_EQUITY", D$3)</f>
        <v>1.171</v>
      </c>
      <c r="E112" s="9" cm="1">
        <f t="array" ref="E112">_xll.SNL.Clients.Office.Excel.Functions.SPG($A112, "SP_DEBT_TO_EQUITY", E$3)</f>
        <v>1.169</v>
      </c>
      <c r="F112" s="9" cm="1">
        <f t="array" ref="F112">_xll.SNL.Clients.Office.Excel.Functions.SPG($A112, "SP_DEBT_TO_EQUITY", F$3)</f>
        <v>1.159</v>
      </c>
      <c r="G112" s="9" cm="1">
        <f t="array" ref="G112">_xll.SNL.Clients.Office.Excel.Functions.SPG($A112, "SP_DEBT_TO_EQUITY", G$3)</f>
        <v>1.242</v>
      </c>
      <c r="H112" s="9" cm="1">
        <f t="array" ref="H112">_xll.SNL.Clients.Office.Excel.Functions.SPG($A112, "SP_DEBT_TO_EQUITY", H$3)</f>
        <v>1.2290000000000001</v>
      </c>
      <c r="I112" s="9" cm="1">
        <f t="array" ref="I112">_xll.SNL.Clients.Office.Excel.Functions.SPG($A112, "SP_DEBT_TO_EQUITY", I$3)</f>
        <v>1.2090000000000001</v>
      </c>
      <c r="J112" s="9" cm="1">
        <f t="array" ref="J112">_xll.SNL.Clients.Office.Excel.Functions.SPG($A112, "SP_DEBT_TO_EQUITY", J$3)</f>
        <v>1.2070000000000001</v>
      </c>
    </row>
    <row r="113" spans="1:10" x14ac:dyDescent="0.3">
      <c r="A113" s="11" t="s">
        <v>115</v>
      </c>
      <c r="B113" s="9" t="str" cm="1">
        <f t="array" ref="B113">_xll.SNL.Clients.Office.Excel.Functions.SPG($A113, "SP_DEBT_TO_EQUITY", B$3)</f>
        <v>NA</v>
      </c>
      <c r="C113" s="9" cm="1">
        <f t="array" ref="C113">_xll.SNL.Clients.Office.Excel.Functions.SPG($A113, "SP_DEBT_TO_EQUITY", C$3)</f>
        <v>0.96199999999999997</v>
      </c>
      <c r="D113" s="9" cm="1">
        <f t="array" ref="D113">_xll.SNL.Clients.Office.Excel.Functions.SPG($A113, "SP_DEBT_TO_EQUITY", D$3)</f>
        <v>1.0089999999999999</v>
      </c>
      <c r="E113" s="9" cm="1">
        <f t="array" ref="E113">_xll.SNL.Clients.Office.Excel.Functions.SPG($A113, "SP_DEBT_TO_EQUITY", E$3)</f>
        <v>1.0169999999999999</v>
      </c>
      <c r="F113" s="9" cm="1">
        <f t="array" ref="F113">_xll.SNL.Clients.Office.Excel.Functions.SPG($A113, "SP_DEBT_TO_EQUITY", F$3)</f>
        <v>0.94099999999999995</v>
      </c>
      <c r="G113" s="9" cm="1">
        <f t="array" ref="G113">_xll.SNL.Clients.Office.Excel.Functions.SPG($A113, "SP_DEBT_TO_EQUITY", G$3)</f>
        <v>0.999</v>
      </c>
      <c r="H113" s="9" cm="1">
        <f t="array" ref="H113">_xll.SNL.Clients.Office.Excel.Functions.SPG($A113, "SP_DEBT_TO_EQUITY", H$3)</f>
        <v>1.036</v>
      </c>
      <c r="I113" s="9" cm="1">
        <f t="array" ref="I113">_xll.SNL.Clients.Office.Excel.Functions.SPG($A113, "SP_DEBT_TO_EQUITY", I$3)</f>
        <v>1.0740000000000001</v>
      </c>
      <c r="J113" s="9" cm="1">
        <f t="array" ref="J113">_xll.SNL.Clients.Office.Excel.Functions.SPG($A113, "SP_DEBT_TO_EQUITY", J$3)</f>
        <v>1.0620000000000001</v>
      </c>
    </row>
    <row r="114" spans="1:10" x14ac:dyDescent="0.3">
      <c r="A114" s="11" t="s">
        <v>116</v>
      </c>
      <c r="B114" s="9" t="str" cm="1">
        <f t="array" ref="B114">_xll.SNL.Clients.Office.Excel.Functions.SPG($A114, "SP_DEBT_TO_EQUITY", B$3)</f>
        <v>NA</v>
      </c>
      <c r="C114" s="9" cm="1">
        <f t="array" ref="C114">_xll.SNL.Clients.Office.Excel.Functions.SPG($A114, "SP_DEBT_TO_EQUITY", C$3)</f>
        <v>0.375</v>
      </c>
      <c r="D114" s="9" cm="1">
        <f t="array" ref="D114">_xll.SNL.Clients.Office.Excel.Functions.SPG($A114, "SP_DEBT_TO_EQUITY", D$3)</f>
        <v>0.36699999999999999</v>
      </c>
      <c r="E114" s="9" cm="1">
        <f t="array" ref="E114">_xll.SNL.Clients.Office.Excel.Functions.SPG($A114, "SP_DEBT_TO_EQUITY", E$3)</f>
        <v>0.36899999999999999</v>
      </c>
      <c r="F114" s="9" cm="1">
        <f t="array" ref="F114">_xll.SNL.Clients.Office.Excel.Functions.SPG($A114, "SP_DEBT_TO_EQUITY", F$3)</f>
        <v>0.373</v>
      </c>
      <c r="G114" s="9" cm="1">
        <f t="array" ref="G114">_xll.SNL.Clients.Office.Excel.Functions.SPG($A114, "SP_DEBT_TO_EQUITY", G$3)</f>
        <v>0.39800000000000002</v>
      </c>
      <c r="H114" s="9" cm="1">
        <f t="array" ref="H114">_xll.SNL.Clients.Office.Excel.Functions.SPG($A114, "SP_DEBT_TO_EQUITY", H$3)</f>
        <v>0.39900000000000002</v>
      </c>
      <c r="I114" s="9" cm="1">
        <f t="array" ref="I114">_xll.SNL.Clients.Office.Excel.Functions.SPG($A114, "SP_DEBT_TO_EQUITY", I$3)</f>
        <v>0.34599999999999997</v>
      </c>
      <c r="J114" s="9" cm="1">
        <f t="array" ref="J114">_xll.SNL.Clients.Office.Excel.Functions.SPG($A114, "SP_DEBT_TO_EQUITY", J$3)</f>
        <v>0.34699999999999998</v>
      </c>
    </row>
    <row r="115" spans="1:10" x14ac:dyDescent="0.3">
      <c r="A115" s="11" t="s">
        <v>117</v>
      </c>
      <c r="B115" s="9" t="str" cm="1">
        <f t="array" ref="B115">_xll.SNL.Clients.Office.Excel.Functions.SPG($A115, "SP_DEBT_TO_EQUITY", B$3)</f>
        <v>NA</v>
      </c>
      <c r="C115" s="9" t="str" cm="1">
        <f t="array" ref="C115">_xll.SNL.Clients.Office.Excel.Functions.SPG($A115, "SP_DEBT_TO_EQUITY", C$3)</f>
        <v>NA</v>
      </c>
      <c r="D115" s="9" cm="1">
        <f t="array" ref="D115">_xll.SNL.Clients.Office.Excel.Functions.SPG($A115, "SP_DEBT_TO_EQUITY", D$3)</f>
        <v>1.2010000000000001</v>
      </c>
      <c r="E115" s="9" cm="1">
        <f t="array" ref="E115">_xll.SNL.Clients.Office.Excel.Functions.SPG($A115, "SP_DEBT_TO_EQUITY", E$3)</f>
        <v>1.232</v>
      </c>
      <c r="F115" s="9" cm="1">
        <f t="array" ref="F115">_xll.SNL.Clients.Office.Excel.Functions.SPG($A115, "SP_DEBT_TO_EQUITY", F$3)</f>
        <v>1.1579999999999999</v>
      </c>
      <c r="G115" s="9" cm="1">
        <f t="array" ref="G115">_xll.SNL.Clients.Office.Excel.Functions.SPG($A115, "SP_DEBT_TO_EQUITY", G$3)</f>
        <v>1.1819999999999999</v>
      </c>
      <c r="H115" s="9" cm="1">
        <f t="array" ref="H115">_xll.SNL.Clients.Office.Excel.Functions.SPG($A115, "SP_DEBT_TO_EQUITY", H$3)</f>
        <v>1.1279999999999999</v>
      </c>
      <c r="I115" s="9" cm="1">
        <f t="array" ref="I115">_xll.SNL.Clients.Office.Excel.Functions.SPG($A115, "SP_DEBT_TO_EQUITY", I$3)</f>
        <v>1.1459999999999999</v>
      </c>
      <c r="J115" s="9" cm="1">
        <f t="array" ref="J115">_xll.SNL.Clients.Office.Excel.Functions.SPG($A115, "SP_DEBT_TO_EQUITY", J$3)</f>
        <v>1.069</v>
      </c>
    </row>
    <row r="116" spans="1:10" x14ac:dyDescent="0.3">
      <c r="A116" s="11" t="s">
        <v>118</v>
      </c>
      <c r="B116" s="9" t="str" cm="1">
        <f t="array" ref="B116">_xll.SNL.Clients.Office.Excel.Functions.SPG($A116, "SP_DEBT_TO_EQUITY", B$3)</f>
        <v>NA</v>
      </c>
      <c r="C116" s="9" cm="1">
        <f t="array" ref="C116">_xll.SNL.Clients.Office.Excel.Functions.SPG($A116, "SP_DEBT_TO_EQUITY", C$3)</f>
        <v>1.4350000000000001</v>
      </c>
      <c r="D116" s="9" cm="1">
        <f t="array" ref="D116">_xll.SNL.Clients.Office.Excel.Functions.SPG($A116, "SP_DEBT_TO_EQUITY", D$3)</f>
        <v>1.492</v>
      </c>
      <c r="E116" s="9" cm="1">
        <f t="array" ref="E116">_xll.SNL.Clients.Office.Excel.Functions.SPG($A116, "SP_DEBT_TO_EQUITY", E$3)</f>
        <v>1.1240000000000001</v>
      </c>
      <c r="F116" s="9" cm="1">
        <f t="array" ref="F116">_xll.SNL.Clients.Office.Excel.Functions.SPG($A116, "SP_DEBT_TO_EQUITY", F$3)</f>
        <v>1.248</v>
      </c>
      <c r="G116" s="9" cm="1">
        <f t="array" ref="G116">_xll.SNL.Clients.Office.Excel.Functions.SPG($A116, "SP_DEBT_TO_EQUITY", G$3)</f>
        <v>1.194</v>
      </c>
      <c r="H116" s="9" cm="1">
        <f t="array" ref="H116">_xll.SNL.Clients.Office.Excel.Functions.SPG($A116, "SP_DEBT_TO_EQUITY", H$3)</f>
        <v>1.204</v>
      </c>
      <c r="I116" s="9" cm="1">
        <f t="array" ref="I116">_xll.SNL.Clients.Office.Excel.Functions.SPG($A116, "SP_DEBT_TO_EQUITY", I$3)</f>
        <v>1.387</v>
      </c>
      <c r="J116" s="9" cm="1">
        <f t="array" ref="J116">_xll.SNL.Clients.Office.Excel.Functions.SPG($A116, "SP_DEBT_TO_EQUITY", J$3)</f>
        <v>1.484</v>
      </c>
    </row>
    <row r="117" spans="1:10" x14ac:dyDescent="0.3">
      <c r="A117" s="11" t="s">
        <v>119</v>
      </c>
      <c r="B117" s="9" t="str" cm="1">
        <f t="array" ref="B117">_xll.SNL.Clients.Office.Excel.Functions.SPG($A117, "SP_DEBT_TO_EQUITY", B$3)</f>
        <v>NA</v>
      </c>
      <c r="C117" s="9" t="str" cm="1">
        <f t="array" ref="C117">_xll.SNL.Clients.Office.Excel.Functions.SPG($A117, "SP_DEBT_TO_EQUITY", C$3)</f>
        <v>NA</v>
      </c>
      <c r="D117" s="9" cm="1">
        <f t="array" ref="D117">_xll.SNL.Clients.Office.Excel.Functions.SPG($A117, "SP_DEBT_TO_EQUITY", D$3)</f>
        <v>0.65</v>
      </c>
      <c r="E117" s="9" cm="1">
        <f t="array" ref="E117">_xll.SNL.Clients.Office.Excel.Functions.SPG($A117, "SP_DEBT_TO_EQUITY", E$3)</f>
        <v>0.77400000000000002</v>
      </c>
      <c r="F117" s="9" cm="1">
        <f t="array" ref="F117">_xll.SNL.Clients.Office.Excel.Functions.SPG($A117, "SP_DEBT_TO_EQUITY", F$3)</f>
        <v>0.86399999999999999</v>
      </c>
      <c r="G117" s="9" cm="1">
        <f t="array" ref="G117">_xll.SNL.Clients.Office.Excel.Functions.SPG($A117, "SP_DEBT_TO_EQUITY", G$3)</f>
        <v>0.878</v>
      </c>
      <c r="H117" s="9" cm="1">
        <f t="array" ref="H117">_xll.SNL.Clients.Office.Excel.Functions.SPG($A117, "SP_DEBT_TO_EQUITY", H$3)</f>
        <v>0.68</v>
      </c>
      <c r="I117" s="9" cm="1">
        <f t="array" ref="I117">_xll.SNL.Clients.Office.Excel.Functions.SPG($A117, "SP_DEBT_TO_EQUITY", I$3)</f>
        <v>0.62</v>
      </c>
      <c r="J117" s="9" cm="1">
        <f t="array" ref="J117">_xll.SNL.Clients.Office.Excel.Functions.SPG($A117, "SP_DEBT_TO_EQUITY", J$3)</f>
        <v>0.59799999999999998</v>
      </c>
    </row>
    <row r="118" spans="1:10" x14ac:dyDescent="0.3">
      <c r="A118" s="11" t="s">
        <v>120</v>
      </c>
      <c r="B118" s="9" t="str" cm="1">
        <f t="array" ref="B118">_xll.SNL.Clients.Office.Excel.Functions.SPG($A118, "SP_DEBT_TO_EQUITY", B$3)</f>
        <v>NA</v>
      </c>
      <c r="C118" s="9" t="str" cm="1">
        <f t="array" ref="C118">_xll.SNL.Clients.Office.Excel.Functions.SPG($A118, "SP_DEBT_TO_EQUITY", C$3)</f>
        <v>NA</v>
      </c>
      <c r="D118" s="9" cm="1">
        <f t="array" ref="D118">_xll.SNL.Clients.Office.Excel.Functions.SPG($A118, "SP_DEBT_TO_EQUITY", D$3)</f>
        <v>1.4999999999999999E-2</v>
      </c>
      <c r="E118" s="9" cm="1">
        <f t="array" ref="E118">_xll.SNL.Clients.Office.Excel.Functions.SPG($A118, "SP_DEBT_TO_EQUITY", E$3)</f>
        <v>1.6E-2</v>
      </c>
      <c r="F118" s="9" cm="1">
        <f t="array" ref="F118">_xll.SNL.Clients.Office.Excel.Functions.SPG($A118, "SP_DEBT_TO_EQUITY", F$3)</f>
        <v>1.6E-2</v>
      </c>
      <c r="G118" s="9" cm="1">
        <f t="array" ref="G118">_xll.SNL.Clients.Office.Excel.Functions.SPG($A118, "SP_DEBT_TO_EQUITY", G$3)</f>
        <v>1.7000000000000001E-2</v>
      </c>
      <c r="H118" s="9" cm="1">
        <f t="array" ref="H118">_xll.SNL.Clients.Office.Excel.Functions.SPG($A118, "SP_DEBT_TO_EQUITY", H$3)</f>
        <v>2.1000000000000001E-2</v>
      </c>
      <c r="I118" s="9" cm="1">
        <f t="array" ref="I118">_xll.SNL.Clients.Office.Excel.Functions.SPG($A118, "SP_DEBT_TO_EQUITY", I$3)</f>
        <v>0.02</v>
      </c>
      <c r="J118" s="9" cm="1">
        <f t="array" ref="J118">_xll.SNL.Clients.Office.Excel.Functions.SPG($A118, "SP_DEBT_TO_EQUITY", J$3)</f>
        <v>2.3E-2</v>
      </c>
    </row>
    <row r="119" spans="1:10" x14ac:dyDescent="0.3">
      <c r="A119" s="11" t="s">
        <v>121</v>
      </c>
      <c r="B119" s="9" t="str" cm="1">
        <f t="array" ref="B119">_xll.SNL.Clients.Office.Excel.Functions.SPG($A119, "SP_DEBT_TO_EQUITY", B$3)</f>
        <v>NA</v>
      </c>
      <c r="C119" s="9" cm="1">
        <f t="array" ref="C119">_xll.SNL.Clients.Office.Excel.Functions.SPG($A119, "SP_DEBT_TO_EQUITY", C$3)</f>
        <v>0.65100000000000002</v>
      </c>
      <c r="D119" s="9" cm="1">
        <f t="array" ref="D119">_xll.SNL.Clients.Office.Excel.Functions.SPG($A119, "SP_DEBT_TO_EQUITY", D$3)</f>
        <v>0.72699999999999998</v>
      </c>
      <c r="E119" s="9" cm="1">
        <f t="array" ref="E119">_xll.SNL.Clients.Office.Excel.Functions.SPG($A119, "SP_DEBT_TO_EQUITY", E$3)</f>
        <v>0.75</v>
      </c>
      <c r="F119" s="9" cm="1">
        <f t="array" ref="F119">_xll.SNL.Clients.Office.Excel.Functions.SPG($A119, "SP_DEBT_TO_EQUITY", F$3)</f>
        <v>0.71699999999999997</v>
      </c>
      <c r="G119" s="9" cm="1">
        <f t="array" ref="G119">_xll.SNL.Clients.Office.Excel.Functions.SPG($A119, "SP_DEBT_TO_EQUITY", G$3)</f>
        <v>0.71499999999999997</v>
      </c>
      <c r="H119" s="9" cm="1">
        <f t="array" ref="H119">_xll.SNL.Clients.Office.Excel.Functions.SPG($A119, "SP_DEBT_TO_EQUITY", H$3)</f>
        <v>0.72</v>
      </c>
      <c r="I119" s="9" cm="1">
        <f t="array" ref="I119">_xll.SNL.Clients.Office.Excel.Functions.SPG($A119, "SP_DEBT_TO_EQUITY", I$3)</f>
        <v>0.73</v>
      </c>
      <c r="J119" s="9" cm="1">
        <f t="array" ref="J119">_xll.SNL.Clients.Office.Excel.Functions.SPG($A119, "SP_DEBT_TO_EQUITY", J$3)</f>
        <v>0.63900000000000001</v>
      </c>
    </row>
    <row r="120" spans="1:10" x14ac:dyDescent="0.3">
      <c r="A120" s="11" t="s">
        <v>122</v>
      </c>
      <c r="B120" s="9" t="str" cm="1">
        <f t="array" ref="B120">_xll.SNL.Clients.Office.Excel.Functions.SPG($A120, "SP_DEBT_TO_EQUITY", B$3)</f>
        <v>NA</v>
      </c>
      <c r="C120" s="9" cm="1">
        <f t="array" ref="C120">_xll.SNL.Clients.Office.Excel.Functions.SPG($A120, "SP_DEBT_TO_EQUITY", C$3)</f>
        <v>2.5419999999999998</v>
      </c>
      <c r="D120" s="9" cm="1">
        <f t="array" ref="D120">_xll.SNL.Clients.Office.Excel.Functions.SPG($A120, "SP_DEBT_TO_EQUITY", D$3)</f>
        <v>2.536</v>
      </c>
      <c r="E120" s="9" cm="1">
        <f t="array" ref="E120">_xll.SNL.Clients.Office.Excel.Functions.SPG($A120, "SP_DEBT_TO_EQUITY", E$3)</f>
        <v>2.6560000000000001</v>
      </c>
      <c r="F120" s="9" cm="1">
        <f t="array" ref="F120">_xll.SNL.Clients.Office.Excel.Functions.SPG($A120, "SP_DEBT_TO_EQUITY", F$3)</f>
        <v>2.069</v>
      </c>
      <c r="G120" s="9" cm="1">
        <f t="array" ref="G120">_xll.SNL.Clients.Office.Excel.Functions.SPG($A120, "SP_DEBT_TO_EQUITY", G$3)</f>
        <v>2.1</v>
      </c>
      <c r="H120" s="9" cm="1">
        <f t="array" ref="H120">_xll.SNL.Clients.Office.Excel.Functions.SPG($A120, "SP_DEBT_TO_EQUITY", H$3)</f>
        <v>2.2799999999999998</v>
      </c>
      <c r="I120" s="9" cm="1">
        <f t="array" ref="I120">_xll.SNL.Clients.Office.Excel.Functions.SPG($A120, "SP_DEBT_TO_EQUITY", I$3)</f>
        <v>2.0710000000000002</v>
      </c>
      <c r="J120" s="9" cm="1">
        <f t="array" ref="J120">_xll.SNL.Clients.Office.Excel.Functions.SPG($A120, "SP_DEBT_TO_EQUITY", J$3)</f>
        <v>2.3639999999999999</v>
      </c>
    </row>
    <row r="121" spans="1:10" x14ac:dyDescent="0.3">
      <c r="A121" s="11" t="s">
        <v>123</v>
      </c>
      <c r="B121" s="9" t="str" cm="1">
        <f t="array" ref="B121">_xll.SNL.Clients.Office.Excel.Functions.SPG($A121, "SP_DEBT_TO_EQUITY", B$3)</f>
        <v>NA</v>
      </c>
      <c r="C121" s="9" cm="1">
        <f t="array" ref="C121">_xll.SNL.Clients.Office.Excel.Functions.SPG($A121, "SP_DEBT_TO_EQUITY", C$3)</f>
        <v>0.112</v>
      </c>
      <c r="D121" s="9" cm="1">
        <f t="array" ref="D121">_xll.SNL.Clients.Office.Excel.Functions.SPG($A121, "SP_DEBT_TO_EQUITY", D$3)</f>
        <v>0.22900000000000001</v>
      </c>
      <c r="E121" s="9" cm="1">
        <f t="array" ref="E121">_xll.SNL.Clients.Office.Excel.Functions.SPG($A121, "SP_DEBT_TO_EQUITY", E$3)</f>
        <v>0.186</v>
      </c>
      <c r="F121" s="9" cm="1">
        <f t="array" ref="F121">_xll.SNL.Clients.Office.Excel.Functions.SPG($A121, "SP_DEBT_TO_EQUITY", F$3)</f>
        <v>0.186</v>
      </c>
      <c r="G121" s="9" cm="1">
        <f t="array" ref="G121">_xll.SNL.Clients.Office.Excel.Functions.SPG($A121, "SP_DEBT_TO_EQUITY", G$3)</f>
        <v>0.11799999999999999</v>
      </c>
      <c r="H121" s="9" cm="1">
        <f t="array" ref="H121">_xll.SNL.Clients.Office.Excel.Functions.SPG($A121, "SP_DEBT_TO_EQUITY", H$3)</f>
        <v>0.23200000000000001</v>
      </c>
      <c r="I121" s="9" cm="1">
        <f t="array" ref="I121">_xll.SNL.Clients.Office.Excel.Functions.SPG($A121, "SP_DEBT_TO_EQUITY", I$3)</f>
        <v>0.20100000000000001</v>
      </c>
      <c r="J121" s="9" cm="1">
        <f t="array" ref="J121">_xll.SNL.Clients.Office.Excel.Functions.SPG($A121, "SP_DEBT_TO_EQUITY", J$3)</f>
        <v>0.19500000000000001</v>
      </c>
    </row>
    <row r="122" spans="1:10" x14ac:dyDescent="0.3">
      <c r="A122" s="11" t="s">
        <v>124</v>
      </c>
      <c r="B122" s="9" t="str" cm="1">
        <f t="array" ref="B122">_xll.SNL.Clients.Office.Excel.Functions.SPG($A122, "SP_DEBT_TO_EQUITY", B$3)</f>
        <v>NA</v>
      </c>
      <c r="C122" s="9" t="str" cm="1">
        <f t="array" ref="C122">_xll.SNL.Clients.Office.Excel.Functions.SPG($A122, "SP_DEBT_TO_EQUITY", C$3)</f>
        <v>NA</v>
      </c>
      <c r="D122" s="9" cm="1">
        <f t="array" ref="D122">_xll.SNL.Clients.Office.Excel.Functions.SPG($A122, "SP_DEBT_TO_EQUITY", D$3)</f>
        <v>0.14799999999999999</v>
      </c>
      <c r="E122" s="9" cm="1">
        <f t="array" ref="E122">_xll.SNL.Clients.Office.Excel.Functions.SPG($A122, "SP_DEBT_TO_EQUITY", E$3)</f>
        <v>0.14799999999999999</v>
      </c>
      <c r="F122" s="9" cm="1">
        <f t="array" ref="F122">_xll.SNL.Clients.Office.Excel.Functions.SPG($A122, "SP_DEBT_TO_EQUITY", F$3)</f>
        <v>0.151</v>
      </c>
      <c r="G122" s="9" cm="1">
        <f t="array" ref="G122">_xll.SNL.Clients.Office.Excel.Functions.SPG($A122, "SP_DEBT_TO_EQUITY", G$3)</f>
        <v>0.151</v>
      </c>
      <c r="H122" s="9" cm="1">
        <f t="array" ref="H122">_xll.SNL.Clients.Office.Excel.Functions.SPG($A122, "SP_DEBT_TO_EQUITY", H$3)</f>
        <v>0.153</v>
      </c>
      <c r="I122" s="9" cm="1">
        <f t="array" ref="I122">_xll.SNL.Clients.Office.Excel.Functions.SPG($A122, "SP_DEBT_TO_EQUITY", I$3)</f>
        <v>0.155</v>
      </c>
      <c r="J122" s="9" cm="1">
        <f t="array" ref="J122">_xll.SNL.Clients.Office.Excel.Functions.SPG($A122, "SP_DEBT_TO_EQUITY", J$3)</f>
        <v>0.157</v>
      </c>
    </row>
    <row r="123" spans="1:10" x14ac:dyDescent="0.3">
      <c r="A123" s="11" t="s">
        <v>125</v>
      </c>
      <c r="B123" s="9" t="str" cm="1">
        <f t="array" ref="B123">_xll.SNL.Clients.Office.Excel.Functions.SPG($A123, "SP_DEBT_TO_EQUITY", B$3)</f>
        <v>NA</v>
      </c>
      <c r="C123" s="9" cm="1">
        <f t="array" ref="C123">_xll.SNL.Clients.Office.Excel.Functions.SPG($A123, "SP_DEBT_TO_EQUITY", C$3)</f>
        <v>0.32900000000000001</v>
      </c>
      <c r="D123" s="9" cm="1">
        <f t="array" ref="D123">_xll.SNL.Clients.Office.Excel.Functions.SPG($A123, "SP_DEBT_TO_EQUITY", D$3)</f>
        <v>0.42099999999999999</v>
      </c>
      <c r="E123" s="9" cm="1">
        <f t="array" ref="E123">_xll.SNL.Clients.Office.Excel.Functions.SPG($A123, "SP_DEBT_TO_EQUITY", E$3)</f>
        <v>0.42699999999999999</v>
      </c>
      <c r="F123" s="9" cm="1">
        <f t="array" ref="F123">_xll.SNL.Clients.Office.Excel.Functions.SPG($A123, "SP_DEBT_TO_EQUITY", F$3)</f>
        <v>0.45400000000000001</v>
      </c>
      <c r="G123" s="9" cm="1">
        <f t="array" ref="G123">_xll.SNL.Clients.Office.Excel.Functions.SPG($A123, "SP_DEBT_TO_EQUITY", G$3)</f>
        <v>0.35699999999999998</v>
      </c>
      <c r="H123" s="9" cm="1">
        <f t="array" ref="H123">_xll.SNL.Clients.Office.Excel.Functions.SPG($A123, "SP_DEBT_TO_EQUITY", H$3)</f>
        <v>0.42</v>
      </c>
      <c r="I123" s="9" cm="1">
        <f t="array" ref="I123">_xll.SNL.Clients.Office.Excel.Functions.SPG($A123, "SP_DEBT_TO_EQUITY", I$3)</f>
        <v>0.38200000000000001</v>
      </c>
      <c r="J123" s="9" cm="1">
        <f t="array" ref="J123">_xll.SNL.Clients.Office.Excel.Functions.SPG($A123, "SP_DEBT_TO_EQUITY", J$3)</f>
        <v>0.40100000000000002</v>
      </c>
    </row>
    <row r="124" spans="1:10" x14ac:dyDescent="0.3">
      <c r="A124" s="11" t="s">
        <v>126</v>
      </c>
      <c r="B124" s="9" t="str" cm="1">
        <f t="array" ref="B124">_xll.SNL.Clients.Office.Excel.Functions.SPG($A124, "SP_DEBT_TO_EQUITY", B$3)</f>
        <v>NA</v>
      </c>
      <c r="C124" s="9" t="str" cm="1">
        <f t="array" ref="C124">_xll.SNL.Clients.Office.Excel.Functions.SPG($A124, "SP_DEBT_TO_EQUITY", C$3)</f>
        <v>NA</v>
      </c>
      <c r="D124" s="9" cm="1">
        <f t="array" ref="D124">_xll.SNL.Clients.Office.Excel.Functions.SPG($A124, "SP_DEBT_TO_EQUITY", D$3)</f>
        <v>0.18099999999999999</v>
      </c>
      <c r="E124" s="9" cm="1">
        <f t="array" ref="E124">_xll.SNL.Clients.Office.Excel.Functions.SPG($A124, "SP_DEBT_TO_EQUITY", E$3)</f>
        <v>0.22700000000000001</v>
      </c>
      <c r="F124" s="9" cm="1">
        <f t="array" ref="F124">_xll.SNL.Clients.Office.Excel.Functions.SPG($A124, "SP_DEBT_TO_EQUITY", F$3)</f>
        <v>0.22800000000000001</v>
      </c>
      <c r="G124" s="9" cm="1">
        <f t="array" ref="G124">_xll.SNL.Clients.Office.Excel.Functions.SPG($A124, "SP_DEBT_TO_EQUITY", G$3)</f>
        <v>0.19400000000000001</v>
      </c>
      <c r="H124" s="9" cm="1">
        <f t="array" ref="H124">_xll.SNL.Clients.Office.Excel.Functions.SPG($A124, "SP_DEBT_TO_EQUITY", H$3)</f>
        <v>0.2</v>
      </c>
      <c r="I124" s="9" cm="1">
        <f t="array" ref="I124">_xll.SNL.Clients.Office.Excel.Functions.SPG($A124, "SP_DEBT_TO_EQUITY", I$3)</f>
        <v>0.20200000000000001</v>
      </c>
      <c r="J124" s="9" cm="1">
        <f t="array" ref="J124">_xll.SNL.Clients.Office.Excel.Functions.SPG($A124, "SP_DEBT_TO_EQUITY", J$3)</f>
        <v>0.20399999999999999</v>
      </c>
    </row>
    <row r="125" spans="1:10" x14ac:dyDescent="0.3">
      <c r="A125" s="11" t="s">
        <v>127</v>
      </c>
      <c r="B125" s="9" t="str" cm="1">
        <f t="array" ref="B125">_xll.SNL.Clients.Office.Excel.Functions.SPG($A125, "SP_DEBT_TO_EQUITY", B$3)</f>
        <v>NA</v>
      </c>
      <c r="C125" s="9" t="str" cm="1">
        <f t="array" ref="C125">_xll.SNL.Clients.Office.Excel.Functions.SPG($A125, "SP_DEBT_TO_EQUITY", C$3)</f>
        <v>NA</v>
      </c>
      <c r="D125" s="9" cm="1">
        <f t="array" ref="D125">_xll.SNL.Clients.Office.Excel.Functions.SPG($A125, "SP_DEBT_TO_EQUITY", D$3)</f>
        <v>0.25600000000000001</v>
      </c>
      <c r="E125" s="9" cm="1">
        <f t="array" ref="E125">_xll.SNL.Clients.Office.Excel.Functions.SPG($A125, "SP_DEBT_TO_EQUITY", E$3)</f>
        <v>0.27400000000000002</v>
      </c>
      <c r="F125" s="9" cm="1">
        <f t="array" ref="F125">_xll.SNL.Clients.Office.Excel.Functions.SPG($A125, "SP_DEBT_TO_EQUITY", F$3)</f>
        <v>0.309</v>
      </c>
      <c r="G125" s="9" cm="1">
        <f t="array" ref="G125">_xll.SNL.Clients.Office.Excel.Functions.SPG($A125, "SP_DEBT_TO_EQUITY", G$3)</f>
        <v>0.33900000000000002</v>
      </c>
      <c r="H125" s="9" cm="1">
        <f t="array" ref="H125">_xll.SNL.Clients.Office.Excel.Functions.SPG($A125, "SP_DEBT_TO_EQUITY", H$3)</f>
        <v>0.38600000000000001</v>
      </c>
      <c r="I125" s="9" cm="1">
        <f t="array" ref="I125">_xll.SNL.Clients.Office.Excel.Functions.SPG($A125, "SP_DEBT_TO_EQUITY", I$3)</f>
        <v>0.42299999999999999</v>
      </c>
      <c r="J125" s="9" cm="1">
        <f t="array" ref="J125">_xll.SNL.Clients.Office.Excel.Functions.SPG($A125, "SP_DEBT_TO_EQUITY", J$3)</f>
        <v>0.48599999999999999</v>
      </c>
    </row>
    <row r="126" spans="1:10" x14ac:dyDescent="0.3">
      <c r="A126" s="11" t="s">
        <v>128</v>
      </c>
      <c r="B126" s="9" t="str" cm="1">
        <f t="array" ref="B126">_xll.SNL.Clients.Office.Excel.Functions.SPG($A126, "SP_DEBT_TO_EQUITY", B$3)</f>
        <v>NA</v>
      </c>
      <c r="C126" s="9" t="str" cm="1">
        <f t="array" ref="C126">_xll.SNL.Clients.Office.Excel.Functions.SPG($A126, "SP_DEBT_TO_EQUITY", C$3)</f>
        <v>NA</v>
      </c>
      <c r="D126" s="9" cm="1">
        <f t="array" ref="D126">_xll.SNL.Clients.Office.Excel.Functions.SPG($A126, "SP_DEBT_TO_EQUITY", D$3)</f>
        <v>5.5959214501510601</v>
      </c>
      <c r="E126" s="9" cm="1">
        <f t="array" ref="E126">_xll.SNL.Clients.Office.Excel.Functions.SPG($A126, "SP_DEBT_TO_EQUITY", E$3)</f>
        <v>5.1983368719037504</v>
      </c>
      <c r="F126" s="9" cm="1">
        <f t="array" ref="F126">_xll.SNL.Clients.Office.Excel.Functions.SPG($A126, "SP_DEBT_TO_EQUITY", F$3)</f>
        <v>4.8154761904761898</v>
      </c>
      <c r="G126" s="9" cm="1">
        <f t="array" ref="G126">_xll.SNL.Clients.Office.Excel.Functions.SPG($A126, "SP_DEBT_TO_EQUITY", G$3)</f>
        <v>4.5155931672151697</v>
      </c>
      <c r="H126" s="9" cm="1">
        <f t="array" ref="H126">_xll.SNL.Clients.Office.Excel.Functions.SPG($A126, "SP_DEBT_TO_EQUITY", H$3)</f>
        <v>4.3078422552106801</v>
      </c>
      <c r="I126" s="9" cm="1">
        <f t="array" ref="I126">_xll.SNL.Clients.Office.Excel.Functions.SPG($A126, "SP_DEBT_TO_EQUITY", I$3)</f>
        <v>4.04626738575078</v>
      </c>
      <c r="J126" s="9" cm="1">
        <f t="array" ref="J126">_xll.SNL.Clients.Office.Excel.Functions.SPG($A126, "SP_DEBT_TO_EQUITY", J$3)</f>
        <v>3.9482209608195999</v>
      </c>
    </row>
    <row r="127" spans="1:10" x14ac:dyDescent="0.3">
      <c r="A127" s="11" t="s">
        <v>129</v>
      </c>
      <c r="B127" s="9" t="str" cm="1">
        <f t="array" ref="B127">_xll.SNL.Clients.Office.Excel.Functions.SPG($A127, "SP_DEBT_TO_EQUITY", B$3)</f>
        <v>NA</v>
      </c>
      <c r="C127" s="9" cm="1">
        <f t="array" ref="C127">_xll.SNL.Clients.Office.Excel.Functions.SPG($A127, "SP_DEBT_TO_EQUITY", C$3)</f>
        <v>1.4790000000000001</v>
      </c>
      <c r="D127" s="9" cm="1">
        <f t="array" ref="D127">_xll.SNL.Clients.Office.Excel.Functions.SPG($A127, "SP_DEBT_TO_EQUITY", D$3)</f>
        <v>1.4790000000000001</v>
      </c>
      <c r="E127" s="9" cm="1">
        <f t="array" ref="E127">_xll.SNL.Clients.Office.Excel.Functions.SPG($A127, "SP_DEBT_TO_EQUITY", E$3)</f>
        <v>1.516</v>
      </c>
      <c r="F127" s="9" cm="1">
        <f t="array" ref="F127">_xll.SNL.Clients.Office.Excel.Functions.SPG($A127, "SP_DEBT_TO_EQUITY", F$3)</f>
        <v>1.518</v>
      </c>
      <c r="G127" s="9" cm="1">
        <f t="array" ref="G127">_xll.SNL.Clients.Office.Excel.Functions.SPG($A127, "SP_DEBT_TO_EQUITY", G$3)</f>
        <v>1.5820000000000001</v>
      </c>
      <c r="H127" s="9" cm="1">
        <f t="array" ref="H127">_xll.SNL.Clients.Office.Excel.Functions.SPG($A127, "SP_DEBT_TO_EQUITY", H$3)</f>
        <v>1.5980000000000001</v>
      </c>
      <c r="I127" s="9" cm="1">
        <f t="array" ref="I127">_xll.SNL.Clients.Office.Excel.Functions.SPG($A127, "SP_DEBT_TO_EQUITY", I$3)</f>
        <v>1.508</v>
      </c>
      <c r="J127" s="9" cm="1">
        <f t="array" ref="J127">_xll.SNL.Clients.Office.Excel.Functions.SPG($A127, "SP_DEBT_TO_EQUITY", J$3)</f>
        <v>1.5</v>
      </c>
    </row>
    <row r="128" spans="1:10" x14ac:dyDescent="0.3">
      <c r="A128" s="11" t="s">
        <v>130</v>
      </c>
      <c r="B128" s="9" t="str" cm="1">
        <f t="array" ref="B128">_xll.SNL.Clients.Office.Excel.Functions.SPG($A128, "SP_DEBT_TO_EQUITY", B$3)</f>
        <v>NA</v>
      </c>
      <c r="C128" s="9" cm="1">
        <f t="array" ref="C128">_xll.SNL.Clients.Office.Excel.Functions.SPG($A128, "SP_DEBT_TO_EQUITY", C$3)</f>
        <v>0.624</v>
      </c>
      <c r="D128" s="9" cm="1">
        <f t="array" ref="D128">_xll.SNL.Clients.Office.Excel.Functions.SPG($A128, "SP_DEBT_TO_EQUITY", D$3)</f>
        <v>0.72299999999999998</v>
      </c>
      <c r="E128" s="9" cm="1">
        <f t="array" ref="E128">_xll.SNL.Clients.Office.Excel.Functions.SPG($A128, "SP_DEBT_TO_EQUITY", E$3)</f>
        <v>0.76500000000000001</v>
      </c>
      <c r="F128" s="9" cm="1">
        <f t="array" ref="F128">_xll.SNL.Clients.Office.Excel.Functions.SPG($A128, "SP_DEBT_TO_EQUITY", F$3)</f>
        <v>0.73499999999999999</v>
      </c>
      <c r="G128" s="9" cm="1">
        <f t="array" ref="G128">_xll.SNL.Clients.Office.Excel.Functions.SPG($A128, "SP_DEBT_TO_EQUITY", G$3)</f>
        <v>0.74</v>
      </c>
      <c r="H128" s="9" cm="1">
        <f t="array" ref="H128">_xll.SNL.Clients.Office.Excel.Functions.SPG($A128, "SP_DEBT_TO_EQUITY", H$3)</f>
        <v>0.69599999999999995</v>
      </c>
      <c r="I128" s="9" cm="1">
        <f t="array" ref="I128">_xll.SNL.Clients.Office.Excel.Functions.SPG($A128, "SP_DEBT_TO_EQUITY", I$3)</f>
        <v>0.73599999999999999</v>
      </c>
      <c r="J128" s="9" cm="1">
        <f t="array" ref="J128">_xll.SNL.Clients.Office.Excel.Functions.SPG($A128, "SP_DEBT_TO_EQUITY", J$3)</f>
        <v>0.76900000000000002</v>
      </c>
    </row>
    <row r="129" spans="1:10" x14ac:dyDescent="0.3">
      <c r="A129" s="11" t="s">
        <v>131</v>
      </c>
      <c r="B129" s="9" t="str" cm="1">
        <f t="array" ref="B129">_xll.SNL.Clients.Office.Excel.Functions.SPG($A129, "SP_DEBT_TO_EQUITY", B$3)</f>
        <v>NA</v>
      </c>
      <c r="C129" s="9" t="str" cm="1">
        <f t="array" ref="C129">_xll.SNL.Clients.Office.Excel.Functions.SPG($A129, "SP_DEBT_TO_EQUITY", C$3)</f>
        <v>NA</v>
      </c>
      <c r="D129" s="9" cm="1">
        <f t="array" ref="D129">_xll.SNL.Clients.Office.Excel.Functions.SPG($A129, "SP_DEBT_TO_EQUITY", D$3)</f>
        <v>1.101</v>
      </c>
      <c r="E129" s="9" cm="1">
        <f t="array" ref="E129">_xll.SNL.Clients.Office.Excel.Functions.SPG($A129, "SP_DEBT_TO_EQUITY", E$3)</f>
        <v>1.1160000000000001</v>
      </c>
      <c r="F129" s="9" cm="1">
        <f t="array" ref="F129">_xll.SNL.Clients.Office.Excel.Functions.SPG($A129, "SP_DEBT_TO_EQUITY", F$3)</f>
        <v>1.103</v>
      </c>
      <c r="G129" s="9" cm="1">
        <f t="array" ref="G129">_xll.SNL.Clients.Office.Excel.Functions.SPG($A129, "SP_DEBT_TO_EQUITY", G$3)</f>
        <v>1.036</v>
      </c>
      <c r="H129" s="9" cm="1">
        <f t="array" ref="H129">_xll.SNL.Clients.Office.Excel.Functions.SPG($A129, "SP_DEBT_TO_EQUITY", H$3)</f>
        <v>1.075</v>
      </c>
      <c r="I129" s="9" cm="1">
        <f t="array" ref="I129">_xll.SNL.Clients.Office.Excel.Functions.SPG($A129, "SP_DEBT_TO_EQUITY", I$3)</f>
        <v>1.125</v>
      </c>
      <c r="J129" s="9" cm="1">
        <f t="array" ref="J129">_xll.SNL.Clients.Office.Excel.Functions.SPG($A129, "SP_DEBT_TO_EQUITY", J$3)</f>
        <v>1.0680000000000001</v>
      </c>
    </row>
    <row r="130" spans="1:10" x14ac:dyDescent="0.3">
      <c r="A130" s="11" t="s">
        <v>132</v>
      </c>
      <c r="B130" s="9" t="str" cm="1">
        <f t="array" ref="B130">_xll.SNL.Clients.Office.Excel.Functions.SPG($A130, "SP_DEBT_TO_EQUITY", B$3)</f>
        <v>NA</v>
      </c>
      <c r="C130" s="9" cm="1">
        <f t="array" ref="C130">_xll.SNL.Clients.Office.Excel.Functions.SPG($A130, "SP_DEBT_TO_EQUITY", C$3)</f>
        <v>0.20300000000000001</v>
      </c>
      <c r="D130" s="9" cm="1">
        <f t="array" ref="D130">_xll.SNL.Clients.Office.Excel.Functions.SPG($A130, "SP_DEBT_TO_EQUITY", D$3)</f>
        <v>0.23400000000000001</v>
      </c>
      <c r="E130" s="9" cm="1">
        <f t="array" ref="E130">_xll.SNL.Clients.Office.Excel.Functions.SPG($A130, "SP_DEBT_TO_EQUITY", E$3)</f>
        <v>0.22900000000000001</v>
      </c>
      <c r="F130" s="9" cm="1">
        <f t="array" ref="F130">_xll.SNL.Clients.Office.Excel.Functions.SPG($A130, "SP_DEBT_TO_EQUITY", F$3)</f>
        <v>0.246</v>
      </c>
      <c r="G130" s="9" cm="1">
        <f t="array" ref="G130">_xll.SNL.Clients.Office.Excel.Functions.SPG($A130, "SP_DEBT_TO_EQUITY", G$3)</f>
        <v>0.23300000000000001</v>
      </c>
      <c r="H130" s="9" cm="1">
        <f t="array" ref="H130">_xll.SNL.Clients.Office.Excel.Functions.SPG($A130, "SP_DEBT_TO_EQUITY", H$3)</f>
        <v>0.224</v>
      </c>
      <c r="I130" s="9" cm="1">
        <f t="array" ref="I130">_xll.SNL.Clients.Office.Excel.Functions.SPG($A130, "SP_DEBT_TO_EQUITY", I$3)</f>
        <v>0.27900000000000003</v>
      </c>
      <c r="J130" s="9" cm="1">
        <f t="array" ref="J130">_xll.SNL.Clients.Office.Excel.Functions.SPG($A130, "SP_DEBT_TO_EQUITY", J$3)</f>
        <v>0.28599999999999998</v>
      </c>
    </row>
    <row r="131" spans="1:10" x14ac:dyDescent="0.3">
      <c r="A131" s="11" t="s">
        <v>133</v>
      </c>
      <c r="B131" s="9" t="str" cm="1">
        <f t="array" ref="B131">_xll.SNL.Clients.Office.Excel.Functions.SPG($A131, "SP_DEBT_TO_EQUITY", B$3)</f>
        <v>NA</v>
      </c>
      <c r="C131" s="9" cm="1">
        <f t="array" ref="C131">_xll.SNL.Clients.Office.Excel.Functions.SPG($A131, "SP_DEBT_TO_EQUITY", C$3)</f>
        <v>0.32300000000000001</v>
      </c>
      <c r="D131" s="9" cm="1">
        <f t="array" ref="D131">_xll.SNL.Clients.Office.Excel.Functions.SPG($A131, "SP_DEBT_TO_EQUITY", D$3)</f>
        <v>0.36699999999999999</v>
      </c>
      <c r="E131" s="9" cm="1">
        <f t="array" ref="E131">_xll.SNL.Clients.Office.Excel.Functions.SPG($A131, "SP_DEBT_TO_EQUITY", E$3)</f>
        <v>0.36499999999999999</v>
      </c>
      <c r="F131" s="9" cm="1">
        <f t="array" ref="F131">_xll.SNL.Clients.Office.Excel.Functions.SPG($A131, "SP_DEBT_TO_EQUITY", F$3)</f>
        <v>0.36</v>
      </c>
      <c r="G131" s="9" cm="1">
        <f t="array" ref="G131">_xll.SNL.Clients.Office.Excel.Functions.SPG($A131, "SP_DEBT_TO_EQUITY", G$3)</f>
        <v>0.36499999999999999</v>
      </c>
      <c r="H131" s="9" cm="1">
        <f t="array" ref="H131">_xll.SNL.Clients.Office.Excel.Functions.SPG($A131, "SP_DEBT_TO_EQUITY", H$3)</f>
        <v>0.442</v>
      </c>
      <c r="I131" s="9" cm="1">
        <f t="array" ref="I131">_xll.SNL.Clients.Office.Excel.Functions.SPG($A131, "SP_DEBT_TO_EQUITY", I$3)</f>
        <v>0.40600000000000003</v>
      </c>
      <c r="J131" s="9" cm="1">
        <f t="array" ref="J131">_xll.SNL.Clients.Office.Excel.Functions.SPG($A131, "SP_DEBT_TO_EQUITY", J$3)</f>
        <v>0.40699999999999997</v>
      </c>
    </row>
    <row r="132" spans="1:10" x14ac:dyDescent="0.3">
      <c r="A132" s="11" t="s">
        <v>134</v>
      </c>
      <c r="B132" s="9" t="str" cm="1">
        <f t="array" ref="B132">_xll.SNL.Clients.Office.Excel.Functions.SPG($A132, "SP_DEBT_TO_EQUITY", B$3)</f>
        <v>NA</v>
      </c>
      <c r="C132" s="9" cm="1">
        <f t="array" ref="C132">_xll.SNL.Clients.Office.Excel.Functions.SPG($A132, "SP_DEBT_TO_EQUITY", C$3)</f>
        <v>3.9079999999999999</v>
      </c>
      <c r="D132" s="9" cm="1">
        <f t="array" ref="D132">_xll.SNL.Clients.Office.Excel.Functions.SPG($A132, "SP_DEBT_TO_EQUITY", D$3)</f>
        <v>3.2629999999999999</v>
      </c>
      <c r="E132" s="9" cm="1">
        <f t="array" ref="E132">_xll.SNL.Clients.Office.Excel.Functions.SPG($A132, "SP_DEBT_TO_EQUITY", E$3)</f>
        <v>3.0259999999999998</v>
      </c>
      <c r="F132" s="9" cm="1">
        <f t="array" ref="F132">_xll.SNL.Clients.Office.Excel.Functions.SPG($A132, "SP_DEBT_TO_EQUITY", F$3)</f>
        <v>3.1440000000000001</v>
      </c>
      <c r="G132" s="9" cm="1">
        <f t="array" ref="G132">_xll.SNL.Clients.Office.Excel.Functions.SPG($A132, "SP_DEBT_TO_EQUITY", G$3)</f>
        <v>3.4590000000000001</v>
      </c>
      <c r="H132" s="9" cm="1">
        <f t="array" ref="H132">_xll.SNL.Clients.Office.Excel.Functions.SPG($A132, "SP_DEBT_TO_EQUITY", H$3)</f>
        <v>3.23</v>
      </c>
      <c r="I132" s="9" cm="1">
        <f t="array" ref="I132">_xll.SNL.Clients.Office.Excel.Functions.SPG($A132, "SP_DEBT_TO_EQUITY", I$3)</f>
        <v>2.71</v>
      </c>
      <c r="J132" s="9" cm="1">
        <f t="array" ref="J132">_xll.SNL.Clients.Office.Excel.Functions.SPG($A132, "SP_DEBT_TO_EQUITY", J$3)</f>
        <v>2.9169999999999998</v>
      </c>
    </row>
    <row r="133" spans="1:10" x14ac:dyDescent="0.3">
      <c r="A133" s="11" t="s">
        <v>135</v>
      </c>
      <c r="B133" s="9" t="str" cm="1">
        <f t="array" ref="B133">_xll.SNL.Clients.Office.Excel.Functions.SPG($A133, "SP_DEBT_TO_EQUITY", B$3)</f>
        <v>NA</v>
      </c>
      <c r="C133" s="9" t="str" cm="1">
        <f t="array" ref="C133">_xll.SNL.Clients.Office.Excel.Functions.SPG($A133, "SP_DEBT_TO_EQUITY", C$3)</f>
        <v>NA</v>
      </c>
      <c r="D133" s="9" cm="1">
        <f t="array" ref="D133">_xll.SNL.Clients.Office.Excel.Functions.SPG($A133, "SP_DEBT_TO_EQUITY", D$3)</f>
        <v>5.4960000000000004</v>
      </c>
      <c r="E133" s="9" cm="1">
        <f t="array" ref="E133">_xll.SNL.Clients.Office.Excel.Functions.SPG($A133, "SP_DEBT_TO_EQUITY", E$3)</f>
        <v>4.8150000000000004</v>
      </c>
      <c r="F133" s="9" cm="1">
        <f t="array" ref="F133">_xll.SNL.Clients.Office.Excel.Functions.SPG($A133, "SP_DEBT_TO_EQUITY", F$3)</f>
        <v>4.492</v>
      </c>
      <c r="G133" s="9" cm="1">
        <f t="array" ref="G133">_xll.SNL.Clients.Office.Excel.Functions.SPG($A133, "SP_DEBT_TO_EQUITY", G$3)</f>
        <v>4.0519999999999996</v>
      </c>
      <c r="H133" s="9" cm="1">
        <f t="array" ref="H133">_xll.SNL.Clients.Office.Excel.Functions.SPG($A133, "SP_DEBT_TO_EQUITY", H$3)</f>
        <v>3.94</v>
      </c>
      <c r="I133" s="9" cm="1">
        <f t="array" ref="I133">_xll.SNL.Clients.Office.Excel.Functions.SPG($A133, "SP_DEBT_TO_EQUITY", I$3)</f>
        <v>4.3650000000000002</v>
      </c>
      <c r="J133" s="9" cm="1">
        <f t="array" ref="J133">_xll.SNL.Clients.Office.Excel.Functions.SPG($A133, "SP_DEBT_TO_EQUITY", J$3)</f>
        <v>4.7590000000000003</v>
      </c>
    </row>
    <row r="134" spans="1:10" x14ac:dyDescent="0.3">
      <c r="A134" s="11" t="s">
        <v>136</v>
      </c>
      <c r="B134" s="9" t="str" cm="1">
        <f t="array" ref="B134">_xll.SNL.Clients.Office.Excel.Functions.SPG($A134, "SP_DEBT_TO_EQUITY", B$3)</f>
        <v>NA</v>
      </c>
      <c r="C134" s="9" cm="1">
        <f t="array" ref="C134">_xll.SNL.Clients.Office.Excel.Functions.SPG($A134, "SP_DEBT_TO_EQUITY", C$3)</f>
        <v>0.48399999999999999</v>
      </c>
      <c r="D134" s="9" cm="1">
        <f t="array" ref="D134">_xll.SNL.Clients.Office.Excel.Functions.SPG($A134, "SP_DEBT_TO_EQUITY", D$3)</f>
        <v>0.48399999999999999</v>
      </c>
      <c r="E134" s="9" cm="1">
        <f t="array" ref="E134">_xll.SNL.Clients.Office.Excel.Functions.SPG($A134, "SP_DEBT_TO_EQUITY", E$3)</f>
        <v>0.5</v>
      </c>
      <c r="F134" s="9" cm="1">
        <f t="array" ref="F134">_xll.SNL.Clients.Office.Excel.Functions.SPG($A134, "SP_DEBT_TO_EQUITY", F$3)</f>
        <v>0.50900000000000001</v>
      </c>
      <c r="G134" s="9" cm="1">
        <f t="array" ref="G134">_xll.SNL.Clients.Office.Excel.Functions.SPG($A134, "SP_DEBT_TO_EQUITY", G$3)</f>
        <v>0.51900000000000002</v>
      </c>
      <c r="H134" s="9" cm="1">
        <f t="array" ref="H134">_xll.SNL.Clients.Office.Excel.Functions.SPG($A134, "SP_DEBT_TO_EQUITY", H$3)</f>
        <v>0.55000000000000004</v>
      </c>
      <c r="I134" s="9" cm="1">
        <f t="array" ref="I134">_xll.SNL.Clients.Office.Excel.Functions.SPG($A134, "SP_DEBT_TO_EQUITY", I$3)</f>
        <v>0.55800000000000005</v>
      </c>
      <c r="J134" s="9" cm="1">
        <f t="array" ref="J134">_xll.SNL.Clients.Office.Excel.Functions.SPG($A134, "SP_DEBT_TO_EQUITY", J$3)</f>
        <v>0.56999999999999995</v>
      </c>
    </row>
    <row r="135" spans="1:10" x14ac:dyDescent="0.3">
      <c r="A135" s="11" t="s">
        <v>137</v>
      </c>
      <c r="B135" s="9" t="str" cm="1">
        <f t="array" ref="B135">_xll.SNL.Clients.Office.Excel.Functions.SPG($A135, "SP_DEBT_TO_EQUITY", B$3)</f>
        <v>NA</v>
      </c>
      <c r="C135" s="9" cm="1">
        <f t="array" ref="C135">_xll.SNL.Clients.Office.Excel.Functions.SPG($A135, "SP_DEBT_TO_EQUITY", C$3)</f>
        <v>9.8000000000000004E-2</v>
      </c>
      <c r="D135" s="9" cm="1">
        <f t="array" ref="D135">_xll.SNL.Clients.Office.Excel.Functions.SPG($A135, "SP_DEBT_TO_EQUITY", D$3)</f>
        <v>0.11600000000000001</v>
      </c>
      <c r="E135" s="9" cm="1">
        <f t="array" ref="E135">_xll.SNL.Clients.Office.Excel.Functions.SPG($A135, "SP_DEBT_TO_EQUITY", E$3)</f>
        <v>0.126</v>
      </c>
      <c r="F135" s="9" cm="1">
        <f t="array" ref="F135">_xll.SNL.Clients.Office.Excel.Functions.SPG($A135, "SP_DEBT_TO_EQUITY", F$3)</f>
        <v>0.127</v>
      </c>
      <c r="G135" s="9" cm="1">
        <f t="array" ref="G135">_xll.SNL.Clients.Office.Excel.Functions.SPG($A135, "SP_DEBT_TO_EQUITY", G$3)</f>
        <v>0.13</v>
      </c>
      <c r="H135" s="9" cm="1">
        <f t="array" ref="H135">_xll.SNL.Clients.Office.Excel.Functions.SPG($A135, "SP_DEBT_TO_EQUITY", H$3)</f>
        <v>0.14000000000000001</v>
      </c>
      <c r="I135" s="9" cm="1">
        <f t="array" ref="I135">_xll.SNL.Clients.Office.Excel.Functions.SPG($A135, "SP_DEBT_TO_EQUITY", I$3)</f>
        <v>0.14499999999999999</v>
      </c>
      <c r="J135" s="9" cm="1">
        <f t="array" ref="J135">_xll.SNL.Clients.Office.Excel.Functions.SPG($A135, "SP_DEBT_TO_EQUITY", J$3)</f>
        <v>0.14000000000000001</v>
      </c>
    </row>
    <row r="136" spans="1:10" x14ac:dyDescent="0.3">
      <c r="A136" s="11" t="s">
        <v>138</v>
      </c>
      <c r="B136" s="9" t="str" cm="1">
        <f t="array" ref="B136">_xll.SNL.Clients.Office.Excel.Functions.SPG($A136, "SP_DEBT_TO_EQUITY", B$3)</f>
        <v>NA</v>
      </c>
      <c r="C136" s="9" t="str" cm="1">
        <f t="array" ref="C136">_xll.SNL.Clients.Office.Excel.Functions.SPG($A136, "SP_DEBT_TO_EQUITY", C$3)</f>
        <v>NA</v>
      </c>
      <c r="D136" s="9" cm="1">
        <f t="array" ref="D136">_xll.SNL.Clients.Office.Excel.Functions.SPG($A136, "SP_DEBT_TO_EQUITY", D$3)</f>
        <v>2.88</v>
      </c>
      <c r="E136" s="9" cm="1">
        <f t="array" ref="E136">_xll.SNL.Clients.Office.Excel.Functions.SPG($A136, "SP_DEBT_TO_EQUITY", E$3)</f>
        <v>2.88</v>
      </c>
      <c r="F136" s="9" cm="1">
        <f t="array" ref="F136">_xll.SNL.Clients.Office.Excel.Functions.SPG($A136, "SP_DEBT_TO_EQUITY", F$3)</f>
        <v>2.9350000000000001</v>
      </c>
      <c r="G136" s="9" cm="1">
        <f t="array" ref="G136">_xll.SNL.Clients.Office.Excel.Functions.SPG($A136, "SP_DEBT_TO_EQUITY", G$3)</f>
        <v>2.8919999999999999</v>
      </c>
      <c r="H136" s="9" cm="1">
        <f t="array" ref="H136">_xll.SNL.Clients.Office.Excel.Functions.SPG($A136, "SP_DEBT_TO_EQUITY", H$3)</f>
        <v>2.9590000000000001</v>
      </c>
      <c r="I136" s="9" cm="1">
        <f t="array" ref="I136">_xll.SNL.Clients.Office.Excel.Functions.SPG($A136, "SP_DEBT_TO_EQUITY", I$3)</f>
        <v>2.7229999999999999</v>
      </c>
      <c r="J136" s="9" cm="1">
        <f t="array" ref="J136">_xll.SNL.Clients.Office.Excel.Functions.SPG($A136, "SP_DEBT_TO_EQUITY", J$3)</f>
        <v>2.6269999999999998</v>
      </c>
    </row>
    <row r="137" spans="1:10" x14ac:dyDescent="0.3">
      <c r="A137" s="11" t="s">
        <v>139</v>
      </c>
      <c r="B137" s="9" t="str" cm="1">
        <f t="array" ref="B137">_xll.SNL.Clients.Office.Excel.Functions.SPG($A137, "SP_DEBT_TO_EQUITY", B$3)</f>
        <v>NA</v>
      </c>
      <c r="C137" s="9" t="str" cm="1">
        <f t="array" ref="C137">_xll.SNL.Clients.Office.Excel.Functions.SPG($A137, "SP_DEBT_TO_EQUITY", C$3)</f>
        <v>NA</v>
      </c>
      <c r="D137" s="9" cm="1">
        <f t="array" ref="D137">_xll.SNL.Clients.Office.Excel.Functions.SPG($A137, "SP_DEBT_TO_EQUITY", D$3)</f>
        <v>-11.808999999999999</v>
      </c>
      <c r="E137" s="9" cm="1">
        <f t="array" ref="E137">_xll.SNL.Clients.Office.Excel.Functions.SPG($A137, "SP_DEBT_TO_EQUITY", E$3)</f>
        <v>-9.0820000000000007</v>
      </c>
      <c r="F137" s="9" cm="1">
        <f t="array" ref="F137">_xll.SNL.Clients.Office.Excel.Functions.SPG($A137, "SP_DEBT_TO_EQUITY", F$3)</f>
        <v>-9.6419999999999995</v>
      </c>
      <c r="G137" s="9" cm="1">
        <f t="array" ref="G137">_xll.SNL.Clients.Office.Excel.Functions.SPG($A137, "SP_DEBT_TO_EQUITY", G$3)</f>
        <v>-11.629</v>
      </c>
      <c r="H137" s="9" cm="1">
        <f t="array" ref="H137">_xll.SNL.Clients.Office.Excel.Functions.SPG($A137, "SP_DEBT_TO_EQUITY", H$3)</f>
        <v>-10.688000000000001</v>
      </c>
      <c r="I137" s="9" cm="1">
        <f t="array" ref="I137">_xll.SNL.Clients.Office.Excel.Functions.SPG($A137, "SP_DEBT_TO_EQUITY", I$3)</f>
        <v>-10.462999999999999</v>
      </c>
      <c r="J137" s="9" cm="1">
        <f t="array" ref="J137">_xll.SNL.Clients.Office.Excel.Functions.SPG($A137, "SP_DEBT_TO_EQUITY", J$3)</f>
        <v>-10.042999999999999</v>
      </c>
    </row>
    <row r="138" spans="1:10" x14ac:dyDescent="0.3">
      <c r="A138" s="11" t="s">
        <v>140</v>
      </c>
      <c r="B138" s="9" t="str" cm="1">
        <f t="array" ref="B138">_xll.SNL.Clients.Office.Excel.Functions.SPG($A138, "SP_DEBT_TO_EQUITY", B$3)</f>
        <v>NA</v>
      </c>
      <c r="C138" s="9" cm="1">
        <f t="array" ref="C138">_xll.SNL.Clients.Office.Excel.Functions.SPG($A138, "SP_DEBT_TO_EQUITY", C$3)</f>
        <v>1.5629999999999999</v>
      </c>
      <c r="D138" s="9" cm="1">
        <f t="array" ref="D138">_xll.SNL.Clients.Office.Excel.Functions.SPG($A138, "SP_DEBT_TO_EQUITY", D$3)</f>
        <v>1.8680000000000001</v>
      </c>
      <c r="E138" s="9" cm="1">
        <f t="array" ref="E138">_xll.SNL.Clients.Office.Excel.Functions.SPG($A138, "SP_DEBT_TO_EQUITY", E$3)</f>
        <v>2.0920000000000001</v>
      </c>
      <c r="F138" s="9" cm="1">
        <f t="array" ref="F138">_xll.SNL.Clients.Office.Excel.Functions.SPG($A138, "SP_DEBT_TO_EQUITY", F$3)</f>
        <v>2.4580000000000002</v>
      </c>
      <c r="G138" s="9" cm="1">
        <f t="array" ref="G138">_xll.SNL.Clients.Office.Excel.Functions.SPG($A138, "SP_DEBT_TO_EQUITY", G$3)</f>
        <v>2.556</v>
      </c>
      <c r="H138" s="9" cm="1">
        <f t="array" ref="H138">_xll.SNL.Clients.Office.Excel.Functions.SPG($A138, "SP_DEBT_TO_EQUITY", H$3)</f>
        <v>3.024</v>
      </c>
      <c r="I138" s="9" cm="1">
        <f t="array" ref="I138">_xll.SNL.Clients.Office.Excel.Functions.SPG($A138, "SP_DEBT_TO_EQUITY", I$3)</f>
        <v>3.5369999999999999</v>
      </c>
      <c r="J138" s="9" cm="1">
        <f t="array" ref="J138">_xll.SNL.Clients.Office.Excel.Functions.SPG($A138, "SP_DEBT_TO_EQUITY", J$3)</f>
        <v>4.8979999999999997</v>
      </c>
    </row>
    <row r="139" spans="1:10" x14ac:dyDescent="0.3">
      <c r="A139" s="11" t="s">
        <v>141</v>
      </c>
      <c r="B139" s="9" t="str" cm="1">
        <f t="array" ref="B139">_xll.SNL.Clients.Office.Excel.Functions.SPG($A139, "SP_DEBT_TO_EQUITY", B$3)</f>
        <v>NA</v>
      </c>
      <c r="C139" s="9" t="str" cm="1">
        <f t="array" ref="C139">_xll.SNL.Clients.Office.Excel.Functions.SPG($A139, "SP_DEBT_TO_EQUITY", C$3)</f>
        <v>NA</v>
      </c>
      <c r="D139" s="9" cm="1">
        <f t="array" ref="D139">_xll.SNL.Clients.Office.Excel.Functions.SPG($A139, "SP_DEBT_TO_EQUITY", D$3)</f>
        <v>0.64</v>
      </c>
      <c r="E139" s="9" cm="1">
        <f t="array" ref="E139">_xll.SNL.Clients.Office.Excel.Functions.SPG($A139, "SP_DEBT_TO_EQUITY", E$3)</f>
        <v>0.51100000000000001</v>
      </c>
      <c r="F139" s="9" cm="1">
        <f t="array" ref="F139">_xll.SNL.Clients.Office.Excel.Functions.SPG($A139, "SP_DEBT_TO_EQUITY", F$3)</f>
        <v>0.52600000000000002</v>
      </c>
      <c r="G139" s="9" cm="1">
        <f t="array" ref="G139">_xll.SNL.Clients.Office.Excel.Functions.SPG($A139, "SP_DEBT_TO_EQUITY", G$3)</f>
        <v>0.53100000000000003</v>
      </c>
      <c r="H139" s="9" cm="1">
        <f t="array" ref="H139">_xll.SNL.Clients.Office.Excel.Functions.SPG($A139, "SP_DEBT_TO_EQUITY", H$3)</f>
        <v>0.55000000000000004</v>
      </c>
      <c r="I139" s="9" cm="1">
        <f t="array" ref="I139">_xll.SNL.Clients.Office.Excel.Functions.SPG($A139, "SP_DEBT_TO_EQUITY", I$3)</f>
        <v>0.60399999999999998</v>
      </c>
      <c r="J139" s="9" cm="1">
        <f t="array" ref="J139">_xll.SNL.Clients.Office.Excel.Functions.SPG($A139, "SP_DEBT_TO_EQUITY", J$3)</f>
        <v>0.60299999999999998</v>
      </c>
    </row>
    <row r="140" spans="1:10" x14ac:dyDescent="0.3">
      <c r="A140" s="11" t="s">
        <v>142</v>
      </c>
      <c r="B140" s="9" t="str" cm="1">
        <f t="array" ref="B140">_xll.SNL.Clients.Office.Excel.Functions.SPG($A140, "SP_DEBT_TO_EQUITY", B$3)</f>
        <v>NA</v>
      </c>
      <c r="C140" s="9" t="str" cm="1">
        <f t="array" ref="C140">_xll.SNL.Clients.Office.Excel.Functions.SPG($A140, "SP_DEBT_TO_EQUITY", C$3)</f>
        <v>NA</v>
      </c>
      <c r="D140" s="9" cm="1">
        <f t="array" ref="D140">_xll.SNL.Clients.Office.Excel.Functions.SPG($A140, "SP_DEBT_TO_EQUITY", D$3)</f>
        <v>1.3089999999999999</v>
      </c>
      <c r="E140" s="9" cm="1">
        <f t="array" ref="E140">_xll.SNL.Clients.Office.Excel.Functions.SPG($A140, "SP_DEBT_TO_EQUITY", E$3)</f>
        <v>1.0660000000000001</v>
      </c>
      <c r="F140" s="9" cm="1">
        <f t="array" ref="F140">_xll.SNL.Clients.Office.Excel.Functions.SPG($A140, "SP_DEBT_TO_EQUITY", F$3)</f>
        <v>1.153</v>
      </c>
      <c r="G140" s="9" cm="1">
        <f t="array" ref="G140">_xll.SNL.Clients.Office.Excel.Functions.SPG($A140, "SP_DEBT_TO_EQUITY", G$3)</f>
        <v>1.254</v>
      </c>
      <c r="H140" s="9" cm="1">
        <f t="array" ref="H140">_xll.SNL.Clients.Office.Excel.Functions.SPG($A140, "SP_DEBT_TO_EQUITY", H$3)</f>
        <v>1.1990000000000001</v>
      </c>
      <c r="I140" s="9" cm="1">
        <f t="array" ref="I140">_xll.SNL.Clients.Office.Excel.Functions.SPG($A140, "SP_DEBT_TO_EQUITY", I$3)</f>
        <v>1.605</v>
      </c>
      <c r="J140" s="9" cm="1">
        <f t="array" ref="J140">_xll.SNL.Clients.Office.Excel.Functions.SPG($A140, "SP_DEBT_TO_EQUITY", J$3)</f>
        <v>0.96</v>
      </c>
    </row>
    <row r="141" spans="1:10" x14ac:dyDescent="0.3">
      <c r="A141" s="11" t="s">
        <v>143</v>
      </c>
      <c r="B141" s="9" t="str" cm="1">
        <f t="array" ref="B141">_xll.SNL.Clients.Office.Excel.Functions.SPG($A141, "SP_DEBT_TO_EQUITY", B$3)</f>
        <v>NA</v>
      </c>
      <c r="C141" s="9" t="str" cm="1">
        <f t="array" ref="C141">_xll.SNL.Clients.Office.Excel.Functions.SPG($A141, "SP_DEBT_TO_EQUITY", C$3)</f>
        <v>NA</v>
      </c>
      <c r="D141" s="9" cm="1">
        <f t="array" ref="D141">_xll.SNL.Clients.Office.Excel.Functions.SPG($A141, "SP_DEBT_TO_EQUITY", D$3)</f>
        <v>0.33600000000000002</v>
      </c>
      <c r="E141" s="9" cm="1">
        <f t="array" ref="E141">_xll.SNL.Clients.Office.Excel.Functions.SPG($A141, "SP_DEBT_TO_EQUITY", E$3)</f>
        <v>0.65600000000000003</v>
      </c>
      <c r="F141" s="9" cm="1">
        <f t="array" ref="F141">_xll.SNL.Clients.Office.Excel.Functions.SPG($A141, "SP_DEBT_TO_EQUITY", F$3)</f>
        <v>0.379</v>
      </c>
      <c r="G141" s="9" cm="1">
        <f t="array" ref="G141">_xll.SNL.Clients.Office.Excel.Functions.SPG($A141, "SP_DEBT_TO_EQUITY", G$3)</f>
        <v>0.39</v>
      </c>
      <c r="H141" s="9" cm="1">
        <f t="array" ref="H141">_xll.SNL.Clients.Office.Excel.Functions.SPG($A141, "SP_DEBT_TO_EQUITY", H$3)</f>
        <v>0.38</v>
      </c>
      <c r="I141" s="9" cm="1">
        <f t="array" ref="I141">_xll.SNL.Clients.Office.Excel.Functions.SPG($A141, "SP_DEBT_TO_EQUITY", I$3)</f>
        <v>0.41499999999999998</v>
      </c>
      <c r="J141" s="9" cm="1">
        <f t="array" ref="J141">_xll.SNL.Clients.Office.Excel.Functions.SPG($A141, "SP_DEBT_TO_EQUITY", J$3)</f>
        <v>0.443</v>
      </c>
    </row>
    <row r="142" spans="1:10" x14ac:dyDescent="0.3">
      <c r="A142" s="11" t="s">
        <v>144</v>
      </c>
      <c r="B142" s="9" t="str" cm="1">
        <f t="array" ref="B142">_xll.SNL.Clients.Office.Excel.Functions.SPG($A142, "SP_DEBT_TO_EQUITY", B$3)</f>
        <v>NA</v>
      </c>
      <c r="C142" s="9" t="str" cm="1">
        <f t="array" ref="C142">_xll.SNL.Clients.Office.Excel.Functions.SPG($A142, "SP_DEBT_TO_EQUITY", C$3)</f>
        <v>NA</v>
      </c>
      <c r="D142" s="9" cm="1">
        <f t="array" ref="D142">_xll.SNL.Clients.Office.Excel.Functions.SPG($A142, "SP_DEBT_TO_EQUITY", D$3)</f>
        <v>0.84429414155743798</v>
      </c>
      <c r="E142" s="9" cm="1">
        <f t="array" ref="E142">_xll.SNL.Clients.Office.Excel.Functions.SPG($A142, "SP_DEBT_TO_EQUITY", E$3)</f>
        <v>0.84142897100774305</v>
      </c>
      <c r="F142" s="9" cm="1">
        <f t="array" ref="F142">_xll.SNL.Clients.Office.Excel.Functions.SPG($A142, "SP_DEBT_TO_EQUITY", F$3)</f>
        <v>0.94297464063574399</v>
      </c>
      <c r="G142" s="9" cm="1">
        <f t="array" ref="G142">_xll.SNL.Clients.Office.Excel.Functions.SPG($A142, "SP_DEBT_TO_EQUITY", G$3)</f>
        <v>0.96768075026068101</v>
      </c>
      <c r="H142" s="9" cm="1">
        <f t="array" ref="H142">_xll.SNL.Clients.Office.Excel.Functions.SPG($A142, "SP_DEBT_TO_EQUITY", H$3)</f>
        <v>0.97846028934428797</v>
      </c>
      <c r="I142" s="9" cm="1">
        <f t="array" ref="I142">_xll.SNL.Clients.Office.Excel.Functions.SPG($A142, "SP_DEBT_TO_EQUITY", I$3)</f>
        <v>1.05769250950475</v>
      </c>
      <c r="J142" s="9" cm="1">
        <f t="array" ref="J142">_xll.SNL.Clients.Office.Excel.Functions.SPG($A142, "SP_DEBT_TO_EQUITY", J$3)</f>
        <v>1.09120930439047</v>
      </c>
    </row>
    <row r="143" spans="1:10" x14ac:dyDescent="0.3">
      <c r="A143" s="11" t="s">
        <v>145</v>
      </c>
      <c r="B143" s="9" t="str" cm="1">
        <f t="array" ref="B143">_xll.SNL.Clients.Office.Excel.Functions.SPG($A143, "SP_DEBT_TO_EQUITY", B$3)</f>
        <v>NA</v>
      </c>
      <c r="C143" s="9" cm="1">
        <f t="array" ref="C143">_xll.SNL.Clients.Office.Excel.Functions.SPG($A143, "SP_DEBT_TO_EQUITY", C$3)</f>
        <v>0.90700000000000003</v>
      </c>
      <c r="D143" s="9" cm="1">
        <f t="array" ref="D143">_xll.SNL.Clients.Office.Excel.Functions.SPG($A143, "SP_DEBT_TO_EQUITY", D$3)</f>
        <v>1.0649999999999999</v>
      </c>
      <c r="E143" s="9" cm="1">
        <f t="array" ref="E143">_xll.SNL.Clients.Office.Excel.Functions.SPG($A143, "SP_DEBT_TO_EQUITY", E$3)</f>
        <v>1.1919999999999999</v>
      </c>
      <c r="F143" s="9" cm="1">
        <f t="array" ref="F143">_xll.SNL.Clients.Office.Excel.Functions.SPG($A143, "SP_DEBT_TO_EQUITY", F$3)</f>
        <v>1.3959999999999999</v>
      </c>
      <c r="G143" s="9" cm="1">
        <f t="array" ref="G143">_xll.SNL.Clients.Office.Excel.Functions.SPG($A143, "SP_DEBT_TO_EQUITY", G$3)</f>
        <v>1.498</v>
      </c>
      <c r="H143" s="9" cm="1">
        <f t="array" ref="H143">_xll.SNL.Clients.Office.Excel.Functions.SPG($A143, "SP_DEBT_TO_EQUITY", H$3)</f>
        <v>1.367</v>
      </c>
      <c r="I143" s="9" cm="1">
        <f t="array" ref="I143">_xll.SNL.Clients.Office.Excel.Functions.SPG($A143, "SP_DEBT_TO_EQUITY", I$3)</f>
        <v>1.4630000000000001</v>
      </c>
      <c r="J143" s="9" cm="1">
        <f t="array" ref="J143">_xll.SNL.Clients.Office.Excel.Functions.SPG($A143, "SP_DEBT_TO_EQUITY", J$3)</f>
        <v>1.2689999999999999</v>
      </c>
    </row>
    <row r="144" spans="1:10" x14ac:dyDescent="0.3">
      <c r="A144" s="11" t="s">
        <v>146</v>
      </c>
      <c r="B144" s="9" t="str" cm="1">
        <f t="array" ref="B144">_xll.SNL.Clients.Office.Excel.Functions.SPG($A144, "SP_DEBT_TO_EQUITY", B$3)</f>
        <v>NA</v>
      </c>
      <c r="C144" s="9" t="str" cm="1">
        <f t="array" ref="C144">_xll.SNL.Clients.Office.Excel.Functions.SPG($A144, "SP_DEBT_TO_EQUITY", C$3)</f>
        <v>NA</v>
      </c>
      <c r="D144" s="9" cm="1">
        <f t="array" ref="D144">_xll.SNL.Clients.Office.Excel.Functions.SPG($A144, "SP_DEBT_TO_EQUITY", D$3)</f>
        <v>2.3919999999999999</v>
      </c>
      <c r="E144" s="9" cm="1">
        <f t="array" ref="E144">_xll.SNL.Clients.Office.Excel.Functions.SPG($A144, "SP_DEBT_TO_EQUITY", E$3)</f>
        <v>2.5089999999999999</v>
      </c>
      <c r="F144" s="9" cm="1">
        <f t="array" ref="F144">_xll.SNL.Clients.Office.Excel.Functions.SPG($A144, "SP_DEBT_TO_EQUITY", F$3)</f>
        <v>2.589</v>
      </c>
      <c r="G144" s="9" cm="1">
        <f t="array" ref="G144">_xll.SNL.Clients.Office.Excel.Functions.SPG($A144, "SP_DEBT_TO_EQUITY", G$3)</f>
        <v>2.68</v>
      </c>
      <c r="H144" s="9" cm="1">
        <f t="array" ref="H144">_xll.SNL.Clients.Office.Excel.Functions.SPG($A144, "SP_DEBT_TO_EQUITY", H$3)</f>
        <v>2.8029999999999999</v>
      </c>
      <c r="I144" s="9" cm="1">
        <f t="array" ref="I144">_xll.SNL.Clients.Office.Excel.Functions.SPG($A144, "SP_DEBT_TO_EQUITY", I$3)</f>
        <v>2.8639999999999999</v>
      </c>
      <c r="J144" s="9" cm="1">
        <f t="array" ref="J144">_xll.SNL.Clients.Office.Excel.Functions.SPG($A144, "SP_DEBT_TO_EQUITY", J$3)</f>
        <v>3.0310000000000001</v>
      </c>
    </row>
    <row r="145" spans="1:10" x14ac:dyDescent="0.3">
      <c r="A145" s="11" t="s">
        <v>147</v>
      </c>
      <c r="B145" s="9" t="str" cm="1">
        <f t="array" ref="B145">_xll.SNL.Clients.Office.Excel.Functions.SPG($A145, "SP_DEBT_TO_EQUITY", B$3)</f>
        <v>NA</v>
      </c>
      <c r="C145" s="9" t="str" cm="1">
        <f t="array" ref="C145">_xll.SNL.Clients.Office.Excel.Functions.SPG($A145, "SP_DEBT_TO_EQUITY", C$3)</f>
        <v>NA</v>
      </c>
      <c r="D145" s="9" cm="1">
        <f t="array" ref="D145">_xll.SNL.Clients.Office.Excel.Functions.SPG($A145, "SP_DEBT_TO_EQUITY", D$3)</f>
        <v>1.3819999999999999</v>
      </c>
      <c r="E145" s="9" cm="1">
        <f t="array" ref="E145">_xll.SNL.Clients.Office.Excel.Functions.SPG($A145, "SP_DEBT_TO_EQUITY", E$3)</f>
        <v>1.4630000000000001</v>
      </c>
      <c r="F145" s="9" cm="1">
        <f t="array" ref="F145">_xll.SNL.Clients.Office.Excel.Functions.SPG($A145, "SP_DEBT_TO_EQUITY", F$3)</f>
        <v>1.415</v>
      </c>
      <c r="G145" s="9" cm="1">
        <f t="array" ref="G145">_xll.SNL.Clients.Office.Excel.Functions.SPG($A145, "SP_DEBT_TO_EQUITY", G$3)</f>
        <v>1.42</v>
      </c>
      <c r="H145" s="9" cm="1">
        <f t="array" ref="H145">_xll.SNL.Clients.Office.Excel.Functions.SPG($A145, "SP_DEBT_TO_EQUITY", H$3)</f>
        <v>1.1879999999999999</v>
      </c>
      <c r="I145" s="9" cm="1">
        <f t="array" ref="I145">_xll.SNL.Clients.Office.Excel.Functions.SPG($A145, "SP_DEBT_TO_EQUITY", I$3)</f>
        <v>1.1459999999999999</v>
      </c>
      <c r="J145" s="9" cm="1">
        <f t="array" ref="J145">_xll.SNL.Clients.Office.Excel.Functions.SPG($A145, "SP_DEBT_TO_EQUITY", J$3)</f>
        <v>1.1399999999999999</v>
      </c>
    </row>
    <row r="146" spans="1:10" x14ac:dyDescent="0.3">
      <c r="A146" s="11" t="s">
        <v>148</v>
      </c>
      <c r="B146" s="9" t="str" cm="1">
        <f t="array" ref="B146">_xll.SNL.Clients.Office.Excel.Functions.SPG($A146, "SP_DEBT_TO_EQUITY", B$3)</f>
        <v>NA</v>
      </c>
      <c r="C146" s="9" t="str" cm="1">
        <f t="array" ref="C146">_xll.SNL.Clients.Office.Excel.Functions.SPG($A146, "SP_DEBT_TO_EQUITY", C$3)</f>
        <v>NA</v>
      </c>
      <c r="D146" s="9" cm="1">
        <f t="array" ref="D146">_xll.SNL.Clients.Office.Excel.Functions.SPG($A146, "SP_DEBT_TO_EQUITY", D$3)</f>
        <v>1.5640000000000001</v>
      </c>
      <c r="E146" s="9" cm="1">
        <f t="array" ref="E146">_xll.SNL.Clients.Office.Excel.Functions.SPG($A146, "SP_DEBT_TO_EQUITY", E$3)</f>
        <v>1.5629999999999999</v>
      </c>
      <c r="F146" s="9" cm="1">
        <f t="array" ref="F146">_xll.SNL.Clients.Office.Excel.Functions.SPG($A146, "SP_DEBT_TO_EQUITY", F$3)</f>
        <v>1.53</v>
      </c>
      <c r="G146" s="9" cm="1">
        <f t="array" ref="G146">_xll.SNL.Clients.Office.Excel.Functions.SPG($A146, "SP_DEBT_TO_EQUITY", G$3)</f>
        <v>1.639</v>
      </c>
      <c r="H146" s="9" cm="1">
        <f t="array" ref="H146">_xll.SNL.Clients.Office.Excel.Functions.SPG($A146, "SP_DEBT_TO_EQUITY", H$3)</f>
        <v>1.522</v>
      </c>
      <c r="I146" s="9" cm="1">
        <f t="array" ref="I146">_xll.SNL.Clients.Office.Excel.Functions.SPG($A146, "SP_DEBT_TO_EQUITY", I$3)</f>
        <v>1.7230000000000001</v>
      </c>
      <c r="J146" s="9" cm="1">
        <f t="array" ref="J146">_xll.SNL.Clients.Office.Excel.Functions.SPG($A146, "SP_DEBT_TO_EQUITY", J$3)</f>
        <v>1.7090000000000001</v>
      </c>
    </row>
    <row r="147" spans="1:10" x14ac:dyDescent="0.3">
      <c r="A147" s="11" t="s">
        <v>149</v>
      </c>
      <c r="B147" s="9" t="str" cm="1">
        <f t="array" ref="B147">_xll.SNL.Clients.Office.Excel.Functions.SPG($A147, "SP_DEBT_TO_EQUITY", B$3)</f>
        <v>NA</v>
      </c>
      <c r="C147" s="9" t="str" cm="1">
        <f t="array" ref="C147">_xll.SNL.Clients.Office.Excel.Functions.SPG($A147, "SP_DEBT_TO_EQUITY", C$3)</f>
        <v>NA</v>
      </c>
      <c r="D147" s="9" cm="1">
        <f t="array" ref="D147">_xll.SNL.Clients.Office.Excel.Functions.SPG($A147, "SP_DEBT_TO_EQUITY", D$3)</f>
        <v>-1.3080000000000001</v>
      </c>
      <c r="E147" s="9" cm="1">
        <f t="array" ref="E147">_xll.SNL.Clients.Office.Excel.Functions.SPG($A147, "SP_DEBT_TO_EQUITY", E$3)</f>
        <v>-1.337</v>
      </c>
      <c r="F147" s="9" cm="1">
        <f t="array" ref="F147">_xll.SNL.Clients.Office.Excel.Functions.SPG($A147, "SP_DEBT_TO_EQUITY", F$3)</f>
        <v>-1.298</v>
      </c>
      <c r="G147" s="9" cm="1">
        <f t="array" ref="G147">_xll.SNL.Clients.Office.Excel.Functions.SPG($A147, "SP_DEBT_TO_EQUITY", G$3)</f>
        <v>-1.28</v>
      </c>
      <c r="H147" s="9" cm="1">
        <f t="array" ref="H147">_xll.SNL.Clients.Office.Excel.Functions.SPG($A147, "SP_DEBT_TO_EQUITY", H$3)</f>
        <v>-1.258</v>
      </c>
      <c r="I147" s="9" cm="1">
        <f t="array" ref="I147">_xll.SNL.Clients.Office.Excel.Functions.SPG($A147, "SP_DEBT_TO_EQUITY", I$3)</f>
        <v>-1.254</v>
      </c>
      <c r="J147" s="9" cm="1">
        <f t="array" ref="J147">_xll.SNL.Clients.Office.Excel.Functions.SPG($A147, "SP_DEBT_TO_EQUITY", J$3)</f>
        <v>-1.262</v>
      </c>
    </row>
    <row r="148" spans="1:10" x14ac:dyDescent="0.3">
      <c r="A148" s="11" t="s">
        <v>150</v>
      </c>
      <c r="B148" s="9" t="str" cm="1">
        <f t="array" ref="B148">_xll.SNL.Clients.Office.Excel.Functions.SPG($A148, "SP_DEBT_TO_EQUITY", B$3)</f>
        <v>NA</v>
      </c>
      <c r="C148" s="9" cm="1">
        <f t="array" ref="C148">_xll.SNL.Clients.Office.Excel.Functions.SPG($A148, "SP_DEBT_TO_EQUITY", C$3)</f>
        <v>0.42099999999999999</v>
      </c>
      <c r="D148" s="9" cm="1">
        <f t="array" ref="D148">_xll.SNL.Clients.Office.Excel.Functions.SPG($A148, "SP_DEBT_TO_EQUITY", D$3)</f>
        <v>0.59399999999999997</v>
      </c>
      <c r="E148" s="9" cm="1">
        <f t="array" ref="E148">_xll.SNL.Clients.Office.Excel.Functions.SPG($A148, "SP_DEBT_TO_EQUITY", E$3)</f>
        <v>0.59099999999999997</v>
      </c>
      <c r="F148" s="9" cm="1">
        <f t="array" ref="F148">_xll.SNL.Clients.Office.Excel.Functions.SPG($A148, "SP_DEBT_TO_EQUITY", F$3)</f>
        <v>0.76500000000000001</v>
      </c>
      <c r="G148" s="9" cm="1">
        <f t="array" ref="G148">_xll.SNL.Clients.Office.Excel.Functions.SPG($A148, "SP_DEBT_TO_EQUITY", G$3)</f>
        <v>0.72299999999999998</v>
      </c>
      <c r="H148" s="9" cm="1">
        <f t="array" ref="H148">_xll.SNL.Clients.Office.Excel.Functions.SPG($A148, "SP_DEBT_TO_EQUITY", H$3)</f>
        <v>0.65200000000000002</v>
      </c>
      <c r="I148" s="9" cm="1">
        <f t="array" ref="I148">_xll.SNL.Clients.Office.Excel.Functions.SPG($A148, "SP_DEBT_TO_EQUITY", I$3)</f>
        <v>0.73399999999999999</v>
      </c>
      <c r="J148" s="9" cm="1">
        <f t="array" ref="J148">_xll.SNL.Clients.Office.Excel.Functions.SPG($A148, "SP_DEBT_TO_EQUITY", J$3)</f>
        <v>0.77900000000000003</v>
      </c>
    </row>
    <row r="149" spans="1:10" x14ac:dyDescent="0.3">
      <c r="A149" s="11" t="s">
        <v>151</v>
      </c>
      <c r="B149" s="9" t="str" cm="1">
        <f t="array" ref="B149">_xll.SNL.Clients.Office.Excel.Functions.SPG($A149, "SP_DEBT_TO_EQUITY", B$3)</f>
        <v>NA</v>
      </c>
      <c r="C149" s="9" cm="1">
        <f t="array" ref="C149">_xll.SNL.Clients.Office.Excel.Functions.SPG($A149, "SP_DEBT_TO_EQUITY", C$3)</f>
        <v>0.99</v>
      </c>
      <c r="D149" s="9" cm="1">
        <f t="array" ref="D149">_xll.SNL.Clients.Office.Excel.Functions.SPG($A149, "SP_DEBT_TO_EQUITY", D$3)</f>
        <v>0.95099999999999996</v>
      </c>
      <c r="E149" s="9" cm="1">
        <f t="array" ref="E149">_xll.SNL.Clients.Office.Excel.Functions.SPG($A149, "SP_DEBT_TO_EQUITY", E$3)</f>
        <v>0.94599999999999995</v>
      </c>
      <c r="F149" s="9" cm="1">
        <f t="array" ref="F149">_xll.SNL.Clients.Office.Excel.Functions.SPG($A149, "SP_DEBT_TO_EQUITY", F$3)</f>
        <v>0.94199999999999995</v>
      </c>
      <c r="G149" s="9" cm="1">
        <f t="array" ref="G149">_xll.SNL.Clients.Office.Excel.Functions.SPG($A149, "SP_DEBT_TO_EQUITY", G$3)</f>
        <v>0.86199999999999999</v>
      </c>
      <c r="H149" s="9" cm="1">
        <f t="array" ref="H149">_xll.SNL.Clients.Office.Excel.Functions.SPG($A149, "SP_DEBT_TO_EQUITY", H$3)</f>
        <v>0.82099999999999995</v>
      </c>
      <c r="I149" s="9" cm="1">
        <f t="array" ref="I149">_xll.SNL.Clients.Office.Excel.Functions.SPG($A149, "SP_DEBT_TO_EQUITY", I$3)</f>
        <v>0.79500000000000004</v>
      </c>
      <c r="J149" s="9" cm="1">
        <f t="array" ref="J149">_xll.SNL.Clients.Office.Excel.Functions.SPG($A149, "SP_DEBT_TO_EQUITY", J$3)</f>
        <v>0.8</v>
      </c>
    </row>
    <row r="150" spans="1:10" x14ac:dyDescent="0.3">
      <c r="A150" s="11" t="s">
        <v>152</v>
      </c>
      <c r="B150" s="9" t="str" cm="1">
        <f t="array" ref="B150">_xll.SNL.Clients.Office.Excel.Functions.SPG($A150, "SP_DEBT_TO_EQUITY", B$3)</f>
        <v>NA</v>
      </c>
      <c r="C150" s="9" t="str" cm="1">
        <f t="array" ref="C150">_xll.SNL.Clients.Office.Excel.Functions.SPG($A150, "SP_DEBT_TO_EQUITY", C$3)</f>
        <v>NA</v>
      </c>
      <c r="D150" s="9" cm="1">
        <f t="array" ref="D150">_xll.SNL.Clients.Office.Excel.Functions.SPG($A150, "SP_DEBT_TO_EQUITY", D$3)</f>
        <v>2.1379999999999999</v>
      </c>
      <c r="E150" s="9" cm="1">
        <f t="array" ref="E150">_xll.SNL.Clients.Office.Excel.Functions.SPG($A150, "SP_DEBT_TO_EQUITY", E$3)</f>
        <v>2.089</v>
      </c>
      <c r="F150" s="9" cm="1">
        <f t="array" ref="F150">_xll.SNL.Clients.Office.Excel.Functions.SPG($A150, "SP_DEBT_TO_EQUITY", F$3)</f>
        <v>1.976</v>
      </c>
      <c r="G150" s="9" cm="1">
        <f t="array" ref="G150">_xll.SNL.Clients.Office.Excel.Functions.SPG($A150, "SP_DEBT_TO_EQUITY", G$3)</f>
        <v>1.897</v>
      </c>
      <c r="H150" s="9" cm="1">
        <f t="array" ref="H150">_xll.SNL.Clients.Office.Excel.Functions.SPG($A150, "SP_DEBT_TO_EQUITY", H$3)</f>
        <v>1.887</v>
      </c>
      <c r="I150" s="9" cm="1">
        <f t="array" ref="I150">_xll.SNL.Clients.Office.Excel.Functions.SPG($A150, "SP_DEBT_TO_EQUITY", I$3)</f>
        <v>1.895</v>
      </c>
      <c r="J150" s="9" cm="1">
        <f t="array" ref="J150">_xll.SNL.Clients.Office.Excel.Functions.SPG($A150, "SP_DEBT_TO_EQUITY", J$3)</f>
        <v>1.84</v>
      </c>
    </row>
    <row r="151" spans="1:10" x14ac:dyDescent="0.3">
      <c r="A151" s="11" t="s">
        <v>153</v>
      </c>
      <c r="B151" s="9" t="str" cm="1">
        <f t="array" ref="B151">_xll.SNL.Clients.Office.Excel.Functions.SPG($A151, "SP_DEBT_TO_EQUITY", B$3)</f>
        <v>NA</v>
      </c>
      <c r="C151" s="9" t="str" cm="1">
        <f t="array" ref="C151">_xll.SNL.Clients.Office.Excel.Functions.SPG($A151, "SP_DEBT_TO_EQUITY", C$3)</f>
        <v>NA</v>
      </c>
      <c r="D151" s="9" cm="1">
        <f t="array" ref="D151">_xll.SNL.Clients.Office.Excel.Functions.SPG($A151, "SP_DEBT_TO_EQUITY", D$3)</f>
        <v>1.6919999999999999</v>
      </c>
      <c r="E151" s="9" cm="1">
        <f t="array" ref="E151">_xll.SNL.Clients.Office.Excel.Functions.SPG($A151, "SP_DEBT_TO_EQUITY", E$3)</f>
        <v>1.641</v>
      </c>
      <c r="F151" s="9" cm="1">
        <f t="array" ref="F151">_xll.SNL.Clients.Office.Excel.Functions.SPG($A151, "SP_DEBT_TO_EQUITY", F$3)</f>
        <v>1.6259999999999999</v>
      </c>
      <c r="G151" s="9" cm="1">
        <f t="array" ref="G151">_xll.SNL.Clients.Office.Excel.Functions.SPG($A151, "SP_DEBT_TO_EQUITY", G$3)</f>
        <v>1.607</v>
      </c>
      <c r="H151" s="9" cm="1">
        <f t="array" ref="H151">_xll.SNL.Clients.Office.Excel.Functions.SPG($A151, "SP_DEBT_TO_EQUITY", H$3)</f>
        <v>1.5329999999999999</v>
      </c>
      <c r="I151" s="9" cm="1">
        <f t="array" ref="I151">_xll.SNL.Clients.Office.Excel.Functions.SPG($A151, "SP_DEBT_TO_EQUITY", I$3)</f>
        <v>1.5429999999999999</v>
      </c>
      <c r="J151" s="9" cm="1">
        <f t="array" ref="J151">_xll.SNL.Clients.Office.Excel.Functions.SPG($A151, "SP_DEBT_TO_EQUITY", J$3)</f>
        <v>1.4830000000000001</v>
      </c>
    </row>
    <row r="152" spans="1:10" x14ac:dyDescent="0.3">
      <c r="A152" s="11" t="s">
        <v>154</v>
      </c>
      <c r="B152" s="9" t="str" cm="1">
        <f t="array" ref="B152">_xll.SNL.Clients.Office.Excel.Functions.SPG($A152, "SP_DEBT_TO_EQUITY", B$3)</f>
        <v>NA</v>
      </c>
      <c r="C152" s="9" t="str" cm="1">
        <f t="array" ref="C152">_xll.SNL.Clients.Office.Excel.Functions.SPG($A152, "SP_DEBT_TO_EQUITY", C$3)</f>
        <v>NA</v>
      </c>
      <c r="D152" s="9" cm="1">
        <f t="array" ref="D152">_xll.SNL.Clients.Office.Excel.Functions.SPG($A152, "SP_DEBT_TO_EQUITY", D$3)</f>
        <v>0.31</v>
      </c>
      <c r="E152" s="9" cm="1">
        <f t="array" ref="E152">_xll.SNL.Clients.Office.Excel.Functions.SPG($A152, "SP_DEBT_TO_EQUITY", E$3)</f>
        <v>0.32600000000000001</v>
      </c>
      <c r="F152" s="9" cm="1">
        <f t="array" ref="F152">_xll.SNL.Clients.Office.Excel.Functions.SPG($A152, "SP_DEBT_TO_EQUITY", F$3)</f>
        <v>0.34699999999999998</v>
      </c>
      <c r="G152" s="9" cm="1">
        <f t="array" ref="G152">_xll.SNL.Clients.Office.Excel.Functions.SPG($A152, "SP_DEBT_TO_EQUITY", G$3)</f>
        <v>0.33800000000000002</v>
      </c>
      <c r="H152" s="9" cm="1">
        <f t="array" ref="H152">_xll.SNL.Clients.Office.Excel.Functions.SPG($A152, "SP_DEBT_TO_EQUITY", H$3)</f>
        <v>0.35799999999999998</v>
      </c>
      <c r="I152" s="9" cm="1">
        <f t="array" ref="I152">_xll.SNL.Clients.Office.Excel.Functions.SPG($A152, "SP_DEBT_TO_EQUITY", I$3)</f>
        <v>0.32400000000000001</v>
      </c>
      <c r="J152" s="9" cm="1">
        <f t="array" ref="J152">_xll.SNL.Clients.Office.Excel.Functions.SPG($A152, "SP_DEBT_TO_EQUITY", J$3)</f>
        <v>0.315</v>
      </c>
    </row>
    <row r="153" spans="1:10" x14ac:dyDescent="0.3">
      <c r="A153" s="11" t="s">
        <v>155</v>
      </c>
      <c r="B153" s="9" t="str" cm="1">
        <f t="array" ref="B153">_xll.SNL.Clients.Office.Excel.Functions.SPG($A153, "SP_DEBT_TO_EQUITY", B$3)</f>
        <v>NA</v>
      </c>
      <c r="C153" s="9" cm="1">
        <f t="array" ref="C153">_xll.SNL.Clients.Office.Excel.Functions.SPG($A153, "SP_DEBT_TO_EQUITY", C$3)</f>
        <v>0.90800000000000003</v>
      </c>
      <c r="D153" s="9" cm="1">
        <f t="array" ref="D153">_xll.SNL.Clients.Office.Excel.Functions.SPG($A153, "SP_DEBT_TO_EQUITY", D$3)</f>
        <v>0.90800000000000003</v>
      </c>
      <c r="E153" s="9" cm="1">
        <f t="array" ref="E153">_xll.SNL.Clients.Office.Excel.Functions.SPG($A153, "SP_DEBT_TO_EQUITY", E$3)</f>
        <v>0.90100000000000002</v>
      </c>
      <c r="F153" s="9" cm="1">
        <f t="array" ref="F153">_xll.SNL.Clients.Office.Excel.Functions.SPG($A153, "SP_DEBT_TO_EQUITY", F$3)</f>
        <v>0.92900000000000005</v>
      </c>
      <c r="G153" s="9" cm="1">
        <f t="array" ref="G153">_xll.SNL.Clients.Office.Excel.Functions.SPG($A153, "SP_DEBT_TO_EQUITY", G$3)</f>
        <v>0.91800000000000004</v>
      </c>
      <c r="H153" s="9" cm="1">
        <f t="array" ref="H153">_xll.SNL.Clients.Office.Excel.Functions.SPG($A153, "SP_DEBT_TO_EQUITY", H$3)</f>
        <v>0.97799999999999998</v>
      </c>
      <c r="I153" s="9" cm="1">
        <f t="array" ref="I153">_xll.SNL.Clients.Office.Excel.Functions.SPG($A153, "SP_DEBT_TO_EQUITY", I$3)</f>
        <v>1.03</v>
      </c>
      <c r="J153" s="9" cm="1">
        <f t="array" ref="J153">_xll.SNL.Clients.Office.Excel.Functions.SPG($A153, "SP_DEBT_TO_EQUITY", J$3)</f>
        <v>1.0920000000000001</v>
      </c>
    </row>
    <row r="154" spans="1:10" x14ac:dyDescent="0.3">
      <c r="A154" s="11" t="s">
        <v>156</v>
      </c>
      <c r="B154" s="9" t="str" cm="1">
        <f t="array" ref="B154">_xll.SNL.Clients.Office.Excel.Functions.SPG($A154, "SP_DEBT_TO_EQUITY", B$3)</f>
        <v>NA</v>
      </c>
      <c r="C154" s="9" cm="1">
        <f t="array" ref="C154">_xll.SNL.Clients.Office.Excel.Functions.SPG($A154, "SP_DEBT_TO_EQUITY", C$3)</f>
        <v>0.53</v>
      </c>
      <c r="D154" s="9" cm="1">
        <f t="array" ref="D154">_xll.SNL.Clients.Office.Excel.Functions.SPG($A154, "SP_DEBT_TO_EQUITY", D$3)</f>
        <v>0.52600000000000002</v>
      </c>
      <c r="E154" s="9" cm="1">
        <f t="array" ref="E154">_xll.SNL.Clients.Office.Excel.Functions.SPG($A154, "SP_DEBT_TO_EQUITY", E$3)</f>
        <v>0.54500000000000004</v>
      </c>
      <c r="F154" s="9" cm="1">
        <f t="array" ref="F154">_xll.SNL.Clients.Office.Excel.Functions.SPG($A154, "SP_DEBT_TO_EQUITY", F$3)</f>
        <v>0.50700000000000001</v>
      </c>
      <c r="G154" s="9" cm="1">
        <f t="array" ref="G154">_xll.SNL.Clients.Office.Excel.Functions.SPG($A154, "SP_DEBT_TO_EQUITY", G$3)</f>
        <v>0.52100000000000002</v>
      </c>
      <c r="H154" s="9" cm="1">
        <f t="array" ref="H154">_xll.SNL.Clients.Office.Excel.Functions.SPG($A154, "SP_DEBT_TO_EQUITY", H$3)</f>
        <v>0.52300000000000002</v>
      </c>
      <c r="I154" s="9" cm="1">
        <f t="array" ref="I154">_xll.SNL.Clients.Office.Excel.Functions.SPG($A154, "SP_DEBT_TO_EQUITY", I$3)</f>
        <v>0.54400000000000004</v>
      </c>
      <c r="J154" s="9" cm="1">
        <f t="array" ref="J154">_xll.SNL.Clients.Office.Excel.Functions.SPG($A154, "SP_DEBT_TO_EQUITY", J$3)</f>
        <v>0.53</v>
      </c>
    </row>
    <row r="155" spans="1:10" x14ac:dyDescent="0.3">
      <c r="A155" s="11" t="s">
        <v>157</v>
      </c>
      <c r="B155" s="9" t="str" cm="1">
        <f t="array" ref="B155">_xll.SNL.Clients.Office.Excel.Functions.SPG($A155, "SP_DEBT_TO_EQUITY", B$3)</f>
        <v>NA</v>
      </c>
      <c r="C155" s="9" t="str" cm="1">
        <f t="array" ref="C155">_xll.SNL.Clients.Office.Excel.Functions.SPG($A155, "SP_DEBT_TO_EQUITY", C$3)</f>
        <v>NA</v>
      </c>
      <c r="D155" s="9" cm="1">
        <f t="array" ref="D155">_xll.SNL.Clients.Office.Excel.Functions.SPG($A155, "SP_DEBT_TO_EQUITY", D$3)</f>
        <v>1.45</v>
      </c>
      <c r="E155" s="9" cm="1">
        <f t="array" ref="E155">_xll.SNL.Clients.Office.Excel.Functions.SPG($A155, "SP_DEBT_TO_EQUITY", E$3)</f>
        <v>1.48</v>
      </c>
      <c r="F155" s="9" cm="1">
        <f t="array" ref="F155">_xll.SNL.Clients.Office.Excel.Functions.SPG($A155, "SP_DEBT_TO_EQUITY", F$3)</f>
        <v>1.3080000000000001</v>
      </c>
      <c r="G155" s="9" cm="1">
        <f t="array" ref="G155">_xll.SNL.Clients.Office.Excel.Functions.SPG($A155, "SP_DEBT_TO_EQUITY", G$3)</f>
        <v>1.286</v>
      </c>
      <c r="H155" s="9" cm="1">
        <f t="array" ref="H155">_xll.SNL.Clients.Office.Excel.Functions.SPG($A155, "SP_DEBT_TO_EQUITY", H$3)</f>
        <v>1.389</v>
      </c>
      <c r="I155" s="9" cm="1">
        <f t="array" ref="I155">_xll.SNL.Clients.Office.Excel.Functions.SPG($A155, "SP_DEBT_TO_EQUITY", I$3)</f>
        <v>1.56</v>
      </c>
      <c r="J155" s="9" cm="1">
        <f t="array" ref="J155">_xll.SNL.Clients.Office.Excel.Functions.SPG($A155, "SP_DEBT_TO_EQUITY", J$3)</f>
        <v>1.53</v>
      </c>
    </row>
    <row r="156" spans="1:10" x14ac:dyDescent="0.3">
      <c r="A156" s="11" t="s">
        <v>158</v>
      </c>
      <c r="B156" s="9" t="str" cm="1">
        <f t="array" ref="B156">_xll.SNL.Clients.Office.Excel.Functions.SPG($A156, "SP_DEBT_TO_EQUITY", B$3)</f>
        <v>NA</v>
      </c>
      <c r="C156" s="9" t="str" cm="1">
        <f t="array" ref="C156">_xll.SNL.Clients.Office.Excel.Functions.SPG($A156, "SP_DEBT_TO_EQUITY", C$3)</f>
        <v>NA</v>
      </c>
      <c r="D156" s="9" cm="1">
        <f t="array" ref="D156">_xll.SNL.Clients.Office.Excel.Functions.SPG($A156, "SP_DEBT_TO_EQUITY", D$3)</f>
        <v>0.96899999999999997</v>
      </c>
      <c r="E156" s="9" cm="1">
        <f t="array" ref="E156">_xll.SNL.Clients.Office.Excel.Functions.SPG($A156, "SP_DEBT_TO_EQUITY", E$3)</f>
        <v>0.97699999999999998</v>
      </c>
      <c r="F156" s="9" cm="1">
        <f t="array" ref="F156">_xll.SNL.Clients.Office.Excel.Functions.SPG($A156, "SP_DEBT_TO_EQUITY", F$3)</f>
        <v>0.98499999999999999</v>
      </c>
      <c r="G156" s="9" cm="1">
        <f t="array" ref="G156">_xll.SNL.Clients.Office.Excel.Functions.SPG($A156, "SP_DEBT_TO_EQUITY", G$3)</f>
        <v>1.0820000000000001</v>
      </c>
      <c r="H156" s="9" cm="1">
        <f t="array" ref="H156">_xll.SNL.Clients.Office.Excel.Functions.SPG($A156, "SP_DEBT_TO_EQUITY", H$3)</f>
        <v>1.17</v>
      </c>
      <c r="I156" s="9" cm="1">
        <f t="array" ref="I156">_xll.SNL.Clients.Office.Excel.Functions.SPG($A156, "SP_DEBT_TO_EQUITY", I$3)</f>
        <v>1.196</v>
      </c>
      <c r="J156" s="9" cm="1">
        <f t="array" ref="J156">_xll.SNL.Clients.Office.Excel.Functions.SPG($A156, "SP_DEBT_TO_EQUITY", J$3)</f>
        <v>1.2310000000000001</v>
      </c>
    </row>
    <row r="157" spans="1:10" x14ac:dyDescent="0.3">
      <c r="A157" s="11" t="s">
        <v>159</v>
      </c>
      <c r="B157" s="9" t="str" cm="1">
        <f t="array" ref="B157">_xll.SNL.Clients.Office.Excel.Functions.SPG($A157, "SP_DEBT_TO_EQUITY", B$3)</f>
        <v>NA</v>
      </c>
      <c r="C157" s="9" t="str" cm="1">
        <f t="array" ref="C157">_xll.SNL.Clients.Office.Excel.Functions.SPG($A157, "SP_DEBT_TO_EQUITY", C$3)</f>
        <v>NA</v>
      </c>
      <c r="D157" s="9" cm="1">
        <f t="array" ref="D157">_xll.SNL.Clients.Office.Excel.Functions.SPG($A157, "SP_DEBT_TO_EQUITY", D$3)</f>
        <v>2.0209999999999999</v>
      </c>
      <c r="E157" s="9" cm="1">
        <f t="array" ref="E157">_xll.SNL.Clients.Office.Excel.Functions.SPG($A157, "SP_DEBT_TO_EQUITY", E$3)</f>
        <v>2.0990000000000002</v>
      </c>
      <c r="F157" s="9" cm="1">
        <f t="array" ref="F157">_xll.SNL.Clients.Office.Excel.Functions.SPG($A157, "SP_DEBT_TO_EQUITY", F$3)</f>
        <v>2.081</v>
      </c>
      <c r="G157" s="9" cm="1">
        <f t="array" ref="G157">_xll.SNL.Clients.Office.Excel.Functions.SPG($A157, "SP_DEBT_TO_EQUITY", G$3)</f>
        <v>1.968</v>
      </c>
      <c r="H157" s="9" cm="1">
        <f t="array" ref="H157">_xll.SNL.Clients.Office.Excel.Functions.SPG($A157, "SP_DEBT_TO_EQUITY", H$3)</f>
        <v>1.9790000000000001</v>
      </c>
      <c r="I157" s="9" cm="1">
        <f t="array" ref="I157">_xll.SNL.Clients.Office.Excel.Functions.SPG($A157, "SP_DEBT_TO_EQUITY", I$3)</f>
        <v>1.962</v>
      </c>
      <c r="J157" s="9" cm="1">
        <f t="array" ref="J157">_xll.SNL.Clients.Office.Excel.Functions.SPG($A157, "SP_DEBT_TO_EQUITY", J$3)</f>
        <v>1.974</v>
      </c>
    </row>
    <row r="158" spans="1:10" x14ac:dyDescent="0.3">
      <c r="A158" s="11" t="s">
        <v>160</v>
      </c>
      <c r="B158" s="9" t="str" cm="1">
        <f t="array" ref="B158">_xll.SNL.Clients.Office.Excel.Functions.SPG($A158, "SP_DEBT_TO_EQUITY", B$3)</f>
        <v>NA</v>
      </c>
      <c r="C158" s="9" t="str" cm="1">
        <f t="array" ref="C158">_xll.SNL.Clients.Office.Excel.Functions.SPG($A158, "SP_DEBT_TO_EQUITY", C$3)</f>
        <v>NA</v>
      </c>
      <c r="D158" s="9" cm="1">
        <f t="array" ref="D158">_xll.SNL.Clients.Office.Excel.Functions.SPG($A158, "SP_DEBT_TO_EQUITY", D$3)</f>
        <v>7.3999999999999996E-2</v>
      </c>
      <c r="E158" s="9" cm="1">
        <f t="array" ref="E158">_xll.SNL.Clients.Office.Excel.Functions.SPG($A158, "SP_DEBT_TO_EQUITY", E$3)</f>
        <v>9.1999999999999998E-2</v>
      </c>
      <c r="F158" s="9" cm="1">
        <f t="array" ref="F158">_xll.SNL.Clients.Office.Excel.Functions.SPG($A158, "SP_DEBT_TO_EQUITY", F$3)</f>
        <v>9.7000000000000003E-2</v>
      </c>
      <c r="G158" s="9" cm="1">
        <f t="array" ref="G158">_xll.SNL.Clients.Office.Excel.Functions.SPG($A158, "SP_DEBT_TO_EQUITY", G$3)</f>
        <v>0.10299999999999999</v>
      </c>
      <c r="H158" s="9" cm="1">
        <f t="array" ref="H158">_xll.SNL.Clients.Office.Excel.Functions.SPG($A158, "SP_DEBT_TO_EQUITY", H$3)</f>
        <v>0.10299999999999999</v>
      </c>
      <c r="I158" s="9" cm="1">
        <f t="array" ref="I158">_xll.SNL.Clients.Office.Excel.Functions.SPG($A158, "SP_DEBT_TO_EQUITY", I$3)</f>
        <v>0.106</v>
      </c>
      <c r="J158" s="9" cm="1">
        <f t="array" ref="J158">_xll.SNL.Clients.Office.Excel.Functions.SPG($A158, "SP_DEBT_TO_EQUITY", J$3)</f>
        <v>0.113</v>
      </c>
    </row>
    <row r="159" spans="1:10" x14ac:dyDescent="0.3">
      <c r="A159" s="11" t="s">
        <v>161</v>
      </c>
      <c r="B159" s="9" t="str" cm="1">
        <f t="array" ref="B159">_xll.SNL.Clients.Office.Excel.Functions.SPG($A159, "SP_DEBT_TO_EQUITY", B$3)</f>
        <v>NA</v>
      </c>
      <c r="C159" s="9" cm="1">
        <f t="array" ref="C159">_xll.SNL.Clients.Office.Excel.Functions.SPG($A159, "SP_DEBT_TO_EQUITY", C$3)</f>
        <v>0.307</v>
      </c>
      <c r="D159" s="9" cm="1">
        <f t="array" ref="D159">_xll.SNL.Clients.Office.Excel.Functions.SPG($A159, "SP_DEBT_TO_EQUITY", D$3)</f>
        <v>0.3</v>
      </c>
      <c r="E159" s="9" cm="1">
        <f t="array" ref="E159">_xll.SNL.Clients.Office.Excel.Functions.SPG($A159, "SP_DEBT_TO_EQUITY", E$3)</f>
        <v>0.29499999999999998</v>
      </c>
      <c r="F159" s="9" cm="1">
        <f t="array" ref="F159">_xll.SNL.Clients.Office.Excel.Functions.SPG($A159, "SP_DEBT_TO_EQUITY", F$3)</f>
        <v>0.29199999999999998</v>
      </c>
      <c r="G159" s="9" cm="1">
        <f t="array" ref="G159">_xll.SNL.Clients.Office.Excel.Functions.SPG($A159, "SP_DEBT_TO_EQUITY", G$3)</f>
        <v>0.29399999999999998</v>
      </c>
      <c r="H159" s="9" cm="1">
        <f t="array" ref="H159">_xll.SNL.Clients.Office.Excel.Functions.SPG($A159, "SP_DEBT_TO_EQUITY", H$3)</f>
        <v>0.29399999999999998</v>
      </c>
      <c r="I159" s="9" cm="1">
        <f t="array" ref="I159">_xll.SNL.Clients.Office.Excel.Functions.SPG($A159, "SP_DEBT_TO_EQUITY", I$3)</f>
        <v>0.30199999999999999</v>
      </c>
      <c r="J159" s="9" cm="1">
        <f t="array" ref="J159">_xll.SNL.Clients.Office.Excel.Functions.SPG($A159, "SP_DEBT_TO_EQUITY", J$3)</f>
        <v>0.30499999999999999</v>
      </c>
    </row>
    <row r="160" spans="1:10" x14ac:dyDescent="0.3">
      <c r="A160" s="11" t="s">
        <v>162</v>
      </c>
      <c r="B160" s="9" t="str" cm="1">
        <f t="array" ref="B160">_xll.SNL.Clients.Office.Excel.Functions.SPG($A160, "SP_DEBT_TO_EQUITY", B$3)</f>
        <v>NA</v>
      </c>
      <c r="C160" s="9" cm="1">
        <f t="array" ref="C160">_xll.SNL.Clients.Office.Excel.Functions.SPG($A160, "SP_DEBT_TO_EQUITY", C$3)</f>
        <v>0.75392265726838203</v>
      </c>
      <c r="D160" s="9" cm="1">
        <f t="array" ref="D160">_xll.SNL.Clients.Office.Excel.Functions.SPG($A160, "SP_DEBT_TO_EQUITY", D$3)</f>
        <v>0.61870142892955604</v>
      </c>
      <c r="E160" s="9" cm="1">
        <f t="array" ref="E160">_xll.SNL.Clients.Office.Excel.Functions.SPG($A160, "SP_DEBT_TO_EQUITY", E$3)</f>
        <v>0.65456178925219299</v>
      </c>
      <c r="F160" s="9" cm="1">
        <f t="array" ref="F160">_xll.SNL.Clients.Office.Excel.Functions.SPG($A160, "SP_DEBT_TO_EQUITY", F$3)</f>
        <v>0.64974207811348605</v>
      </c>
      <c r="G160" s="9" cm="1">
        <f t="array" ref="G160">_xll.SNL.Clients.Office.Excel.Functions.SPG($A160, "SP_DEBT_TO_EQUITY", G$3)</f>
        <v>0.65902804212663402</v>
      </c>
      <c r="H160" s="9" cm="1">
        <f t="array" ref="H160">_xll.SNL.Clients.Office.Excel.Functions.SPG($A160, "SP_DEBT_TO_EQUITY", H$3)</f>
        <v>0.66714237525623399</v>
      </c>
      <c r="I160" s="9" cm="1">
        <f t="array" ref="I160">_xll.SNL.Clients.Office.Excel.Functions.SPG($A160, "SP_DEBT_TO_EQUITY", I$3)</f>
        <v>0.67913447483817102</v>
      </c>
      <c r="J160" s="9" cm="1">
        <f t="array" ref="J160">_xll.SNL.Clients.Office.Excel.Functions.SPG($A160, "SP_DEBT_TO_EQUITY", J$3)</f>
        <v>0.70397757608115297</v>
      </c>
    </row>
    <row r="161" spans="1:10" x14ac:dyDescent="0.3">
      <c r="A161" s="11" t="s">
        <v>163</v>
      </c>
      <c r="B161" s="9" t="str" cm="1">
        <f t="array" ref="B161">_xll.SNL.Clients.Office.Excel.Functions.SPG($A161, "SP_DEBT_TO_EQUITY", B$3)</f>
        <v>NA</v>
      </c>
      <c r="C161" s="9" cm="1">
        <f t="array" ref="C161">_xll.SNL.Clients.Office.Excel.Functions.SPG($A161, "SP_DEBT_TO_EQUITY", C$3)</f>
        <v>2.181</v>
      </c>
      <c r="D161" s="9" cm="1">
        <f t="array" ref="D161">_xll.SNL.Clients.Office.Excel.Functions.SPG($A161, "SP_DEBT_TO_EQUITY", D$3)</f>
        <v>2.181</v>
      </c>
      <c r="E161" s="9" cm="1">
        <f t="array" ref="E161">_xll.SNL.Clients.Office.Excel.Functions.SPG($A161, "SP_DEBT_TO_EQUITY", E$3)</f>
        <v>2.129</v>
      </c>
      <c r="F161" s="9" cm="1">
        <f t="array" ref="F161">_xll.SNL.Clients.Office.Excel.Functions.SPG($A161, "SP_DEBT_TO_EQUITY", F$3)</f>
        <v>2.0430000000000001</v>
      </c>
      <c r="G161" s="9" cm="1">
        <f t="array" ref="G161">_xll.SNL.Clients.Office.Excel.Functions.SPG($A161, "SP_DEBT_TO_EQUITY", G$3)</f>
        <v>2.4359999999999999</v>
      </c>
      <c r="H161" s="9" cm="1">
        <f t="array" ref="H161">_xll.SNL.Clients.Office.Excel.Functions.SPG($A161, "SP_DEBT_TO_EQUITY", H$3)</f>
        <v>1.798</v>
      </c>
      <c r="I161" s="9" cm="1">
        <f t="array" ref="I161">_xll.SNL.Clients.Office.Excel.Functions.SPG($A161, "SP_DEBT_TO_EQUITY", I$3)</f>
        <v>1.7</v>
      </c>
      <c r="J161" s="9" cm="1">
        <f t="array" ref="J161">_xll.SNL.Clients.Office.Excel.Functions.SPG($A161, "SP_DEBT_TO_EQUITY", J$3)</f>
        <v>1.681</v>
      </c>
    </row>
    <row r="162" spans="1:10" x14ac:dyDescent="0.3">
      <c r="A162" s="11" t="s">
        <v>164</v>
      </c>
      <c r="B162" s="9" t="str" cm="1">
        <f t="array" ref="B162">_xll.SNL.Clients.Office.Excel.Functions.SPG($A162, "SP_DEBT_TO_EQUITY", B$3)</f>
        <v>NA</v>
      </c>
      <c r="C162" s="9" cm="1">
        <f t="array" ref="C162">_xll.SNL.Clients.Office.Excel.Functions.SPG($A162, "SP_DEBT_TO_EQUITY", C$3)</f>
        <v>0.313</v>
      </c>
      <c r="D162" s="9" cm="1">
        <f t="array" ref="D162">_xll.SNL.Clients.Office.Excel.Functions.SPG($A162, "SP_DEBT_TO_EQUITY", D$3)</f>
        <v>0.30399999999999999</v>
      </c>
      <c r="E162" s="9" cm="1">
        <f t="array" ref="E162">_xll.SNL.Clients.Office.Excel.Functions.SPG($A162, "SP_DEBT_TO_EQUITY", E$3)</f>
        <v>0.40300000000000002</v>
      </c>
      <c r="F162" s="9" cm="1">
        <f t="array" ref="F162">_xll.SNL.Clients.Office.Excel.Functions.SPG($A162, "SP_DEBT_TO_EQUITY", F$3)</f>
        <v>0.42699999999999999</v>
      </c>
      <c r="G162" s="9" cm="1">
        <f t="array" ref="G162">_xll.SNL.Clients.Office.Excel.Functions.SPG($A162, "SP_DEBT_TO_EQUITY", G$3)</f>
        <v>0.432</v>
      </c>
      <c r="H162" s="9" cm="1">
        <f t="array" ref="H162">_xll.SNL.Clients.Office.Excel.Functions.SPG($A162, "SP_DEBT_TO_EQUITY", H$3)</f>
        <v>0.32700000000000001</v>
      </c>
      <c r="I162" s="9" cm="1">
        <f t="array" ref="I162">_xll.SNL.Clients.Office.Excel.Functions.SPG($A162, "SP_DEBT_TO_EQUITY", I$3)</f>
        <v>0.33400000000000002</v>
      </c>
      <c r="J162" s="9" cm="1">
        <f t="array" ref="J162">_xll.SNL.Clients.Office.Excel.Functions.SPG($A162, "SP_DEBT_TO_EQUITY", J$3)</f>
        <v>0.60899999999999999</v>
      </c>
    </row>
    <row r="163" spans="1:10" x14ac:dyDescent="0.3">
      <c r="A163" s="11" t="s">
        <v>165</v>
      </c>
      <c r="B163" s="9" t="str" cm="1">
        <f t="array" ref="B163">_xll.SNL.Clients.Office.Excel.Functions.SPG($A163, "SP_DEBT_TO_EQUITY", B$3)</f>
        <v>NA</v>
      </c>
      <c r="C163" s="9" cm="1">
        <f t="array" ref="C163">_xll.SNL.Clients.Office.Excel.Functions.SPG($A163, "SP_DEBT_TO_EQUITY", C$3)</f>
        <v>1.5629999999999999</v>
      </c>
      <c r="D163" s="9" cm="1">
        <f t="array" ref="D163">_xll.SNL.Clients.Office.Excel.Functions.SPG($A163, "SP_DEBT_TO_EQUITY", D$3)</f>
        <v>1.43</v>
      </c>
      <c r="E163" s="9" cm="1">
        <f t="array" ref="E163">_xll.SNL.Clients.Office.Excel.Functions.SPG($A163, "SP_DEBT_TO_EQUITY", E$3)</f>
        <v>1.494</v>
      </c>
      <c r="F163" s="9" cm="1">
        <f t="array" ref="F163">_xll.SNL.Clients.Office.Excel.Functions.SPG($A163, "SP_DEBT_TO_EQUITY", F$3)</f>
        <v>1.43</v>
      </c>
      <c r="G163" s="9" cm="1">
        <f t="array" ref="G163">_xll.SNL.Clients.Office.Excel.Functions.SPG($A163, "SP_DEBT_TO_EQUITY", G$3)</f>
        <v>1.34</v>
      </c>
      <c r="H163" s="9" cm="1">
        <f t="array" ref="H163">_xll.SNL.Clients.Office.Excel.Functions.SPG($A163, "SP_DEBT_TO_EQUITY", H$3)</f>
        <v>1.298</v>
      </c>
      <c r="I163" s="9" cm="1">
        <f t="array" ref="I163">_xll.SNL.Clients.Office.Excel.Functions.SPG($A163, "SP_DEBT_TO_EQUITY", I$3)</f>
        <v>1.3580000000000001</v>
      </c>
      <c r="J163" s="9" cm="1">
        <f t="array" ref="J163">_xll.SNL.Clients.Office.Excel.Functions.SPG($A163, "SP_DEBT_TO_EQUITY", J$3)</f>
        <v>1.3580000000000001</v>
      </c>
    </row>
    <row r="164" spans="1:10" x14ac:dyDescent="0.3">
      <c r="A164" s="11" t="s">
        <v>166</v>
      </c>
      <c r="B164" s="9" t="str" cm="1">
        <f t="array" ref="B164">_xll.SNL.Clients.Office.Excel.Functions.SPG($A164, "SP_DEBT_TO_EQUITY", B$3)</f>
        <v>NA</v>
      </c>
      <c r="C164" s="9" t="str" cm="1">
        <f t="array" ref="C164">_xll.SNL.Clients.Office.Excel.Functions.SPG($A164, "SP_DEBT_TO_EQUITY", C$3)</f>
        <v>NA</v>
      </c>
      <c r="D164" s="9" cm="1">
        <f t="array" ref="D164">_xll.SNL.Clients.Office.Excel.Functions.SPG($A164, "SP_DEBT_TO_EQUITY", D$3)</f>
        <v>1.8879999999999999</v>
      </c>
      <c r="E164" s="9" cm="1">
        <f t="array" ref="E164">_xll.SNL.Clients.Office.Excel.Functions.SPG($A164, "SP_DEBT_TO_EQUITY", E$3)</f>
        <v>1.929</v>
      </c>
      <c r="F164" s="9" cm="1">
        <f t="array" ref="F164">_xll.SNL.Clients.Office.Excel.Functions.SPG($A164, "SP_DEBT_TO_EQUITY", F$3)</f>
        <v>1.92</v>
      </c>
      <c r="G164" s="9" cm="1">
        <f t="array" ref="G164">_xll.SNL.Clients.Office.Excel.Functions.SPG($A164, "SP_DEBT_TO_EQUITY", G$3)</f>
        <v>1.774</v>
      </c>
      <c r="H164" s="9" cm="1">
        <f t="array" ref="H164">_xll.SNL.Clients.Office.Excel.Functions.SPG($A164, "SP_DEBT_TO_EQUITY", H$3)</f>
        <v>1.9610000000000001</v>
      </c>
      <c r="I164" s="9" cm="1">
        <f t="array" ref="I164">_xll.SNL.Clients.Office.Excel.Functions.SPG($A164, "SP_DEBT_TO_EQUITY", I$3)</f>
        <v>2.008</v>
      </c>
      <c r="J164" s="9" cm="1">
        <f t="array" ref="J164">_xll.SNL.Clients.Office.Excel.Functions.SPG($A164, "SP_DEBT_TO_EQUITY", J$3)</f>
        <v>2.0609999999999999</v>
      </c>
    </row>
    <row r="165" spans="1:10" x14ac:dyDescent="0.3">
      <c r="A165" s="11" t="s">
        <v>167</v>
      </c>
      <c r="B165" s="9" t="str" cm="1">
        <f t="array" ref="B165">_xll.SNL.Clients.Office.Excel.Functions.SPG($A165, "SP_DEBT_TO_EQUITY", B$3)</f>
        <v>NA</v>
      </c>
      <c r="C165" s="9" t="str" cm="1">
        <f t="array" ref="C165">_xll.SNL.Clients.Office.Excel.Functions.SPG($A165, "SP_DEBT_TO_EQUITY", C$3)</f>
        <v>NA</v>
      </c>
      <c r="D165" s="9" cm="1">
        <f t="array" ref="D165">_xll.SNL.Clients.Office.Excel.Functions.SPG($A165, "SP_DEBT_TO_EQUITY", D$3)</f>
        <v>0.13900000000000001</v>
      </c>
      <c r="E165" s="9" cm="1">
        <f t="array" ref="E165">_xll.SNL.Clients.Office.Excel.Functions.SPG($A165, "SP_DEBT_TO_EQUITY", E$3)</f>
        <v>0.14000000000000001</v>
      </c>
      <c r="F165" s="9" cm="1">
        <f t="array" ref="F165">_xll.SNL.Clients.Office.Excel.Functions.SPG($A165, "SP_DEBT_TO_EQUITY", F$3)</f>
        <v>0.14299999999999999</v>
      </c>
      <c r="G165" s="9" cm="1">
        <f t="array" ref="G165">_xll.SNL.Clients.Office.Excel.Functions.SPG($A165, "SP_DEBT_TO_EQUITY", G$3)</f>
        <v>0.17100000000000001</v>
      </c>
      <c r="H165" s="9" cm="1">
        <f t="array" ref="H165">_xll.SNL.Clients.Office.Excel.Functions.SPG($A165, "SP_DEBT_TO_EQUITY", H$3)</f>
        <v>0.14899999999999999</v>
      </c>
      <c r="I165" s="9" cm="1">
        <f t="array" ref="I165">_xll.SNL.Clients.Office.Excel.Functions.SPG($A165, "SP_DEBT_TO_EQUITY", I$3)</f>
        <v>0.158</v>
      </c>
      <c r="J165" s="9" cm="1">
        <f t="array" ref="J165">_xll.SNL.Clients.Office.Excel.Functions.SPG($A165, "SP_DEBT_TO_EQUITY", J$3)</f>
        <v>0.16400000000000001</v>
      </c>
    </row>
    <row r="166" spans="1:10" x14ac:dyDescent="0.3">
      <c r="A166" s="11" t="s">
        <v>168</v>
      </c>
      <c r="B166" s="9" t="str" cm="1">
        <f t="array" ref="B166">_xll.SNL.Clients.Office.Excel.Functions.SPG($A166, "SP_DEBT_TO_EQUITY", B$3)</f>
        <v>NA</v>
      </c>
      <c r="C166" s="9" t="str" cm="1">
        <f t="array" ref="C166">_xll.SNL.Clients.Office.Excel.Functions.SPG($A166, "SP_DEBT_TO_EQUITY", C$3)</f>
        <v>NA</v>
      </c>
      <c r="D166" s="9" cm="1">
        <f t="array" ref="D166">_xll.SNL.Clients.Office.Excel.Functions.SPG($A166, "SP_DEBT_TO_EQUITY", D$3)</f>
        <v>4.7E-2</v>
      </c>
      <c r="E166" s="9" cm="1">
        <f t="array" ref="E166">_xll.SNL.Clients.Office.Excel.Functions.SPG($A166, "SP_DEBT_TO_EQUITY", E$3)</f>
        <v>4.9000000000000002E-2</v>
      </c>
      <c r="F166" s="9" cm="1">
        <f t="array" ref="F166">_xll.SNL.Clients.Office.Excel.Functions.SPG($A166, "SP_DEBT_TO_EQUITY", F$3)</f>
        <v>0.05</v>
      </c>
      <c r="G166" s="9" cm="1">
        <f t="array" ref="G166">_xll.SNL.Clients.Office.Excel.Functions.SPG($A166, "SP_DEBT_TO_EQUITY", G$3)</f>
        <v>0.05</v>
      </c>
      <c r="H166" s="9" cm="1">
        <f t="array" ref="H166">_xll.SNL.Clients.Office.Excel.Functions.SPG($A166, "SP_DEBT_TO_EQUITY", H$3)</f>
        <v>5.2999999999999999E-2</v>
      </c>
      <c r="I166" s="9" cm="1">
        <f t="array" ref="I166">_xll.SNL.Clients.Office.Excel.Functions.SPG($A166, "SP_DEBT_TO_EQUITY", I$3)</f>
        <v>5.5E-2</v>
      </c>
      <c r="J166" s="9" cm="1">
        <f t="array" ref="J166">_xll.SNL.Clients.Office.Excel.Functions.SPG($A166, "SP_DEBT_TO_EQUITY", J$3)</f>
        <v>0.06</v>
      </c>
    </row>
    <row r="167" spans="1:10" x14ac:dyDescent="0.3">
      <c r="A167" s="11" t="s">
        <v>169</v>
      </c>
      <c r="B167" s="9" t="str" cm="1">
        <f t="array" ref="B167">_xll.SNL.Clients.Office.Excel.Functions.SPG($A167, "SP_DEBT_TO_EQUITY", B$3)</f>
        <v>NA</v>
      </c>
      <c r="C167" s="9" t="str" cm="1">
        <f t="array" ref="C167">_xll.SNL.Clients.Office.Excel.Functions.SPG($A167, "SP_DEBT_TO_EQUITY", C$3)</f>
        <v>NA</v>
      </c>
      <c r="D167" s="9" cm="1">
        <f t="array" ref="D167">_xll.SNL.Clients.Office.Excel.Functions.SPG($A167, "SP_DEBT_TO_EQUITY", D$3)</f>
        <v>0.67300000000000004</v>
      </c>
      <c r="E167" s="9" cm="1">
        <f t="array" ref="E167">_xll.SNL.Clients.Office.Excel.Functions.SPG($A167, "SP_DEBT_TO_EQUITY", E$3)</f>
        <v>0.32700000000000001</v>
      </c>
      <c r="F167" s="9" cm="1">
        <f t="array" ref="F167">_xll.SNL.Clients.Office.Excel.Functions.SPG($A167, "SP_DEBT_TO_EQUITY", F$3)</f>
        <v>0.36299999999999999</v>
      </c>
      <c r="G167" s="9" cm="1">
        <f t="array" ref="G167">_xll.SNL.Clients.Office.Excel.Functions.SPG($A167, "SP_DEBT_TO_EQUITY", G$3)</f>
        <v>0.39600000000000002</v>
      </c>
      <c r="H167" s="9" cm="1">
        <f t="array" ref="H167">_xll.SNL.Clients.Office.Excel.Functions.SPG($A167, "SP_DEBT_TO_EQUITY", H$3)</f>
        <v>0.41599999999999998</v>
      </c>
      <c r="I167" s="9" cm="1">
        <f t="array" ref="I167">_xll.SNL.Clients.Office.Excel.Functions.SPG($A167, "SP_DEBT_TO_EQUITY", I$3)</f>
        <v>0.38800000000000001</v>
      </c>
      <c r="J167" s="9" cm="1">
        <f t="array" ref="J167">_xll.SNL.Clients.Office.Excel.Functions.SPG($A167, "SP_DEBT_TO_EQUITY", J$3)</f>
        <v>0.45</v>
      </c>
    </row>
    <row r="168" spans="1:10" x14ac:dyDescent="0.3">
      <c r="A168" s="11" t="s">
        <v>170</v>
      </c>
      <c r="B168" s="9" t="str" cm="1">
        <f t="array" ref="B168">_xll.SNL.Clients.Office.Excel.Functions.SPG($A168, "SP_DEBT_TO_EQUITY", B$3)</f>
        <v>NA</v>
      </c>
      <c r="C168" s="9" cm="1">
        <f t="array" ref="C168">_xll.SNL.Clients.Office.Excel.Functions.SPG($A168, "SP_DEBT_TO_EQUITY", C$3)</f>
        <v>1.018</v>
      </c>
      <c r="D168" s="9" cm="1">
        <f t="array" ref="D168">_xll.SNL.Clients.Office.Excel.Functions.SPG($A168, "SP_DEBT_TO_EQUITY", D$3)</f>
        <v>1.0840000000000001</v>
      </c>
      <c r="E168" s="9" cm="1">
        <f t="array" ref="E168">_xll.SNL.Clients.Office.Excel.Functions.SPG($A168, "SP_DEBT_TO_EQUITY", E$3)</f>
        <v>1.1399999999999999</v>
      </c>
      <c r="F168" s="9" cm="1">
        <f t="array" ref="F168">_xll.SNL.Clients.Office.Excel.Functions.SPG($A168, "SP_DEBT_TO_EQUITY", F$3)</f>
        <v>1.194</v>
      </c>
      <c r="G168" s="9" cm="1">
        <f t="array" ref="G168">_xll.SNL.Clients.Office.Excel.Functions.SPG($A168, "SP_DEBT_TO_EQUITY", G$3)</f>
        <v>1.248</v>
      </c>
      <c r="H168" s="9" cm="1">
        <f t="array" ref="H168">_xll.SNL.Clients.Office.Excel.Functions.SPG($A168, "SP_DEBT_TO_EQUITY", H$3)</f>
        <v>1.3380000000000001</v>
      </c>
      <c r="I168" s="9" cm="1">
        <f t="array" ref="I168">_xll.SNL.Clients.Office.Excel.Functions.SPG($A168, "SP_DEBT_TO_EQUITY", I$3)</f>
        <v>1.3480000000000001</v>
      </c>
      <c r="J168" s="9" cm="1">
        <f t="array" ref="J168">_xll.SNL.Clients.Office.Excel.Functions.SPG($A168, "SP_DEBT_TO_EQUITY", J$3)</f>
        <v>1.4219999999999999</v>
      </c>
    </row>
    <row r="169" spans="1:10" x14ac:dyDescent="0.3">
      <c r="A169" s="11" t="s">
        <v>171</v>
      </c>
      <c r="B169" s="9" t="str" cm="1">
        <f t="array" ref="B169">_xll.SNL.Clients.Office.Excel.Functions.SPG($A169, "SP_DEBT_TO_EQUITY", B$3)</f>
        <v>NA</v>
      </c>
      <c r="C169" s="9" t="str" cm="1">
        <f t="array" ref="C169">_xll.SNL.Clients.Office.Excel.Functions.SPG($A169, "SP_DEBT_TO_EQUITY", C$3)</f>
        <v>NA</v>
      </c>
      <c r="D169" s="9" cm="1">
        <f t="array" ref="D169">_xll.SNL.Clients.Office.Excel.Functions.SPG($A169, "SP_DEBT_TO_EQUITY", D$3)</f>
        <v>1.4122322808567001</v>
      </c>
      <c r="E169" s="9" cm="1">
        <f t="array" ref="E169">_xll.SNL.Clients.Office.Excel.Functions.SPG($A169, "SP_DEBT_TO_EQUITY", E$3)</f>
        <v>1.4640006515719199</v>
      </c>
      <c r="F169" s="9" cm="1">
        <f t="array" ref="F169">_xll.SNL.Clients.Office.Excel.Functions.SPG($A169, "SP_DEBT_TO_EQUITY", F$3)</f>
        <v>1.4047483535246801</v>
      </c>
      <c r="G169" s="9" cm="1">
        <f t="array" ref="G169">_xll.SNL.Clients.Office.Excel.Functions.SPG($A169, "SP_DEBT_TO_EQUITY", G$3)</f>
        <v>1.3976950312443499</v>
      </c>
      <c r="H169" s="9" cm="1">
        <f t="array" ref="H169">_xll.SNL.Clients.Office.Excel.Functions.SPG($A169, "SP_DEBT_TO_EQUITY", H$3)</f>
        <v>1.4622640580844299</v>
      </c>
      <c r="I169" s="9" cm="1">
        <f t="array" ref="I169">_xll.SNL.Clients.Office.Excel.Functions.SPG($A169, "SP_DEBT_TO_EQUITY", I$3)</f>
        <v>1.4286264138389899</v>
      </c>
      <c r="J169" s="9" cm="1">
        <f t="array" ref="J169">_xll.SNL.Clients.Office.Excel.Functions.SPG($A169, "SP_DEBT_TO_EQUITY", J$3)</f>
        <v>1.41436199393475</v>
      </c>
    </row>
    <row r="170" spans="1:10" x14ac:dyDescent="0.3">
      <c r="A170" s="11" t="s">
        <v>172</v>
      </c>
      <c r="B170" s="9" t="str" cm="1">
        <f t="array" ref="B170">_xll.SNL.Clients.Office.Excel.Functions.SPG($A170, "SP_DEBT_TO_EQUITY", B$3)</f>
        <v>NA</v>
      </c>
      <c r="C170" s="9" cm="1">
        <f t="array" ref="C170">_xll.SNL.Clients.Office.Excel.Functions.SPG($A170, "SP_DEBT_TO_EQUITY", C$3)</f>
        <v>0.74931565464888905</v>
      </c>
      <c r="D170" s="9" cm="1">
        <f t="array" ref="D170">_xll.SNL.Clients.Office.Excel.Functions.SPG($A170, "SP_DEBT_TO_EQUITY", D$3)</f>
        <v>0.78452539445367397</v>
      </c>
      <c r="E170" s="9" cm="1">
        <f t="array" ref="E170">_xll.SNL.Clients.Office.Excel.Functions.SPG($A170, "SP_DEBT_TO_EQUITY", E$3)</f>
        <v>0.66785475075011502</v>
      </c>
      <c r="F170" s="9" cm="1">
        <f t="array" ref="F170">_xll.SNL.Clients.Office.Excel.Functions.SPG($A170, "SP_DEBT_TO_EQUITY", F$3)</f>
        <v>0.66704592314951505</v>
      </c>
      <c r="G170" s="9" cm="1">
        <f t="array" ref="G170">_xll.SNL.Clients.Office.Excel.Functions.SPG($A170, "SP_DEBT_TO_EQUITY", G$3)</f>
        <v>0.68225730100677395</v>
      </c>
      <c r="H170" s="9" cm="1">
        <f t="array" ref="H170">_xll.SNL.Clients.Office.Excel.Functions.SPG($A170, "SP_DEBT_TO_EQUITY", H$3)</f>
        <v>0.69164886883740295</v>
      </c>
      <c r="I170" s="9" cm="1">
        <f t="array" ref="I170">_xll.SNL.Clients.Office.Excel.Functions.SPG($A170, "SP_DEBT_TO_EQUITY", I$3)</f>
        <v>0.69093237339401803</v>
      </c>
      <c r="J170" s="9" cm="1">
        <f t="array" ref="J170">_xll.SNL.Clients.Office.Excel.Functions.SPG($A170, "SP_DEBT_TO_EQUITY", J$3)</f>
        <v>0.67218786346711201</v>
      </c>
    </row>
    <row r="171" spans="1:10" x14ac:dyDescent="0.3">
      <c r="A171" s="11" t="s">
        <v>173</v>
      </c>
      <c r="B171" s="9" t="str" cm="1">
        <f t="array" ref="B171">_xll.SNL.Clients.Office.Excel.Functions.SPG($A171, "SP_DEBT_TO_EQUITY", B$3)</f>
        <v>NA</v>
      </c>
      <c r="C171" s="9" t="str" cm="1">
        <f t="array" ref="C171">_xll.SNL.Clients.Office.Excel.Functions.SPG($A171, "SP_DEBT_TO_EQUITY", C$3)</f>
        <v>NA</v>
      </c>
      <c r="D171" s="9" cm="1">
        <f t="array" ref="D171">_xll.SNL.Clients.Office.Excel.Functions.SPG($A171, "SP_DEBT_TO_EQUITY", D$3)</f>
        <v>0</v>
      </c>
      <c r="E171" s="9" cm="1">
        <f t="array" ref="E171">_xll.SNL.Clients.Office.Excel.Functions.SPG($A171, "SP_DEBT_TO_EQUITY", E$3)</f>
        <v>0</v>
      </c>
      <c r="F171" s="9" cm="1">
        <f t="array" ref="F171">_xll.SNL.Clients.Office.Excel.Functions.SPG($A171, "SP_DEBT_TO_EQUITY", F$3)</f>
        <v>0</v>
      </c>
      <c r="G171" s="9" cm="1">
        <f t="array" ref="G171">_xll.SNL.Clients.Office.Excel.Functions.SPG($A171, "SP_DEBT_TO_EQUITY", G$3)</f>
        <v>0</v>
      </c>
      <c r="H171" s="9" cm="1">
        <f t="array" ref="H171">_xll.SNL.Clients.Office.Excel.Functions.SPG($A171, "SP_DEBT_TO_EQUITY", H$3)</f>
        <v>0</v>
      </c>
      <c r="I171" s="9" cm="1">
        <f t="array" ref="I171">_xll.SNL.Clients.Office.Excel.Functions.SPG($A171, "SP_DEBT_TO_EQUITY", I$3)</f>
        <v>0</v>
      </c>
      <c r="J171" s="9" cm="1">
        <f t="array" ref="J171">_xll.SNL.Clients.Office.Excel.Functions.SPG($A171, "SP_DEBT_TO_EQUITY", J$3)</f>
        <v>0</v>
      </c>
    </row>
    <row r="172" spans="1:10" x14ac:dyDescent="0.3">
      <c r="A172" s="11" t="s">
        <v>174</v>
      </c>
      <c r="B172" s="9" t="str" cm="1">
        <f t="array" ref="B172">_xll.SNL.Clients.Office.Excel.Functions.SPG($A172, "SP_DEBT_TO_EQUITY", B$3)</f>
        <v>NA</v>
      </c>
      <c r="C172" s="9" cm="1">
        <f t="array" ref="C172">_xll.SNL.Clients.Office.Excel.Functions.SPG($A172, "SP_DEBT_TO_EQUITY", C$3)</f>
        <v>1.16322313688402</v>
      </c>
      <c r="D172" s="9" cm="1">
        <f t="array" ref="D172">_xll.SNL.Clients.Office.Excel.Functions.SPG($A172, "SP_DEBT_TO_EQUITY", D$3)</f>
        <v>1.1405526654300699</v>
      </c>
      <c r="E172" s="9" cm="1">
        <f t="array" ref="E172">_xll.SNL.Clients.Office.Excel.Functions.SPG($A172, "SP_DEBT_TO_EQUITY", E$3)</f>
        <v>1.1207655849323499</v>
      </c>
      <c r="F172" s="9" cm="1">
        <f t="array" ref="F172">_xll.SNL.Clients.Office.Excel.Functions.SPG($A172, "SP_DEBT_TO_EQUITY", F$3)</f>
        <v>1.1560752184798999</v>
      </c>
      <c r="G172" s="9" cm="1">
        <f t="array" ref="G172">_xll.SNL.Clients.Office.Excel.Functions.SPG($A172, "SP_DEBT_TO_EQUITY", G$3)</f>
        <v>1.1209958280136201</v>
      </c>
      <c r="H172" s="9" cm="1">
        <f t="array" ref="H172">_xll.SNL.Clients.Office.Excel.Functions.SPG($A172, "SP_DEBT_TO_EQUITY", H$3)</f>
        <v>1.09890900590157</v>
      </c>
      <c r="I172" s="9" cm="1">
        <f t="array" ref="I172">_xll.SNL.Clients.Office.Excel.Functions.SPG($A172, "SP_DEBT_TO_EQUITY", I$3)</f>
        <v>1.0428253706826001</v>
      </c>
      <c r="J172" s="9" cm="1">
        <f t="array" ref="J172">_xll.SNL.Clients.Office.Excel.Functions.SPG($A172, "SP_DEBT_TO_EQUITY", J$3)</f>
        <v>1.0307442464080101</v>
      </c>
    </row>
    <row r="173" spans="1:10" x14ac:dyDescent="0.3">
      <c r="A173" s="11" t="s">
        <v>175</v>
      </c>
      <c r="B173" s="9" t="str" cm="1">
        <f t="array" ref="B173">_xll.SNL.Clients.Office.Excel.Functions.SPG($A173, "SP_DEBT_TO_EQUITY", B$3)</f>
        <v>NA</v>
      </c>
      <c r="C173" s="9" cm="1">
        <f t="array" ref="C173">_xll.SNL.Clients.Office.Excel.Functions.SPG($A173, "SP_DEBT_TO_EQUITY", C$3)</f>
        <v>0.258522522522523</v>
      </c>
      <c r="D173" s="9" cm="1">
        <f t="array" ref="D173">_xll.SNL.Clients.Office.Excel.Functions.SPG($A173, "SP_DEBT_TO_EQUITY", D$3)</f>
        <v>0.22086729703293101</v>
      </c>
      <c r="E173" s="9" cm="1">
        <f t="array" ref="E173">_xll.SNL.Clients.Office.Excel.Functions.SPG($A173, "SP_DEBT_TO_EQUITY", E$3)</f>
        <v>0.23875334931603401</v>
      </c>
      <c r="F173" s="9" cm="1">
        <f t="array" ref="F173">_xll.SNL.Clients.Office.Excel.Functions.SPG($A173, "SP_DEBT_TO_EQUITY", F$3)</f>
        <v>0.24845905488699699</v>
      </c>
      <c r="G173" s="9" cm="1">
        <f t="array" ref="G173">_xll.SNL.Clients.Office.Excel.Functions.SPG($A173, "SP_DEBT_TO_EQUITY", G$3)</f>
        <v>0.26730798363884301</v>
      </c>
      <c r="H173" s="9" cm="1">
        <f t="array" ref="H173">_xll.SNL.Clients.Office.Excel.Functions.SPG($A173, "SP_DEBT_TO_EQUITY", H$3)</f>
        <v>0.27480848031355798</v>
      </c>
      <c r="I173" s="9" cm="1">
        <f t="array" ref="I173">_xll.SNL.Clients.Office.Excel.Functions.SPG($A173, "SP_DEBT_TO_EQUITY", I$3)</f>
        <v>0.28297560080719097</v>
      </c>
      <c r="J173" s="9" cm="1">
        <f t="array" ref="J173">_xll.SNL.Clients.Office.Excel.Functions.SPG($A173, "SP_DEBT_TO_EQUITY", J$3)</f>
        <v>0.34224539605058801</v>
      </c>
    </row>
    <row r="174" spans="1:10" x14ac:dyDescent="0.3">
      <c r="A174" s="11" t="s">
        <v>176</v>
      </c>
      <c r="B174" s="9" t="str" cm="1">
        <f t="array" ref="B174">_xll.SNL.Clients.Office.Excel.Functions.SPG($A174, "SP_DEBT_TO_EQUITY", B$3)</f>
        <v>NA</v>
      </c>
      <c r="C174" s="9" t="str" cm="1">
        <f t="array" ref="C174">_xll.SNL.Clients.Office.Excel.Functions.SPG($A174, "SP_DEBT_TO_EQUITY", C$3)</f>
        <v>NA</v>
      </c>
      <c r="D174" s="9" cm="1">
        <f t="array" ref="D174">_xll.SNL.Clients.Office.Excel.Functions.SPG($A174, "SP_DEBT_TO_EQUITY", D$3)</f>
        <v>1.375</v>
      </c>
      <c r="E174" s="9" cm="1">
        <f t="array" ref="E174">_xll.SNL.Clients.Office.Excel.Functions.SPG($A174, "SP_DEBT_TO_EQUITY", E$3)</f>
        <v>1.446</v>
      </c>
      <c r="F174" s="9" cm="1">
        <f t="array" ref="F174">_xll.SNL.Clients.Office.Excel.Functions.SPG($A174, "SP_DEBT_TO_EQUITY", F$3)</f>
        <v>1.41</v>
      </c>
      <c r="G174" s="9" cm="1">
        <f t="array" ref="G174">_xll.SNL.Clients.Office.Excel.Functions.SPG($A174, "SP_DEBT_TO_EQUITY", G$3)</f>
        <v>1.37</v>
      </c>
      <c r="H174" s="9" cm="1">
        <f t="array" ref="H174">_xll.SNL.Clients.Office.Excel.Functions.SPG($A174, "SP_DEBT_TO_EQUITY", H$3)</f>
        <v>1.306</v>
      </c>
      <c r="I174" s="9" cm="1">
        <f t="array" ref="I174">_xll.SNL.Clients.Office.Excel.Functions.SPG($A174, "SP_DEBT_TO_EQUITY", I$3)</f>
        <v>1.351</v>
      </c>
      <c r="J174" s="9" cm="1">
        <f t="array" ref="J174">_xll.SNL.Clients.Office.Excel.Functions.SPG($A174, "SP_DEBT_TO_EQUITY", J$3)</f>
        <v>1.3</v>
      </c>
    </row>
    <row r="175" spans="1:10" x14ac:dyDescent="0.3">
      <c r="A175" s="11" t="s">
        <v>177</v>
      </c>
      <c r="B175" s="9" t="str" cm="1">
        <f t="array" ref="B175">_xll.SNL.Clients.Office.Excel.Functions.SPG($A175, "SP_DEBT_TO_EQUITY", B$3)</f>
        <v>NA</v>
      </c>
      <c r="C175" s="9" t="str" cm="1">
        <f t="array" ref="C175">_xll.SNL.Clients.Office.Excel.Functions.SPG($A175, "SP_DEBT_TO_EQUITY", C$3)</f>
        <v>NA</v>
      </c>
      <c r="D175" s="9" cm="1">
        <f t="array" ref="D175">_xll.SNL.Clients.Office.Excel.Functions.SPG($A175, "SP_DEBT_TO_EQUITY", D$3)</f>
        <v>1.8779999999999999</v>
      </c>
      <c r="E175" s="9" cm="1">
        <f t="array" ref="E175">_xll.SNL.Clients.Office.Excel.Functions.SPG($A175, "SP_DEBT_TO_EQUITY", E$3)</f>
        <v>1.9339999999999999</v>
      </c>
      <c r="F175" s="9" cm="1">
        <f t="array" ref="F175">_xll.SNL.Clients.Office.Excel.Functions.SPG($A175, "SP_DEBT_TO_EQUITY", F$3)</f>
        <v>1.9239999999999999</v>
      </c>
      <c r="G175" s="9" cm="1">
        <f t="array" ref="G175">_xll.SNL.Clients.Office.Excel.Functions.SPG($A175, "SP_DEBT_TO_EQUITY", G$3)</f>
        <v>1.8759999999999999</v>
      </c>
      <c r="H175" s="9" cm="1">
        <f t="array" ref="H175">_xll.SNL.Clients.Office.Excel.Functions.SPG($A175, "SP_DEBT_TO_EQUITY", H$3)</f>
        <v>1.6479999999999999</v>
      </c>
      <c r="I175" s="9" cm="1">
        <f t="array" ref="I175">_xll.SNL.Clients.Office.Excel.Functions.SPG($A175, "SP_DEBT_TO_EQUITY", I$3)</f>
        <v>1.58</v>
      </c>
      <c r="J175" s="9" cm="1">
        <f t="array" ref="J175">_xll.SNL.Clients.Office.Excel.Functions.SPG($A175, "SP_DEBT_TO_EQUITY", J$3)</f>
        <v>1.4970000000000001</v>
      </c>
    </row>
    <row r="176" spans="1:10" x14ac:dyDescent="0.3">
      <c r="A176" s="11" t="s">
        <v>178</v>
      </c>
      <c r="B176" s="9" t="str" cm="1">
        <f t="array" ref="B176">_xll.SNL.Clients.Office.Excel.Functions.SPG($A176, "SP_DEBT_TO_EQUITY", B$3)</f>
        <v>NA</v>
      </c>
      <c r="C176" s="9" t="str" cm="1">
        <f t="array" ref="C176">_xll.SNL.Clients.Office.Excel.Functions.SPG($A176, "SP_DEBT_TO_EQUITY", C$3)</f>
        <v>NA</v>
      </c>
      <c r="D176" s="9" cm="1">
        <f t="array" ref="D176">_xll.SNL.Clients.Office.Excel.Functions.SPG($A176, "SP_DEBT_TO_EQUITY", D$3)</f>
        <v>1.732</v>
      </c>
      <c r="E176" s="9" cm="1">
        <f t="array" ref="E176">_xll.SNL.Clients.Office.Excel.Functions.SPG($A176, "SP_DEBT_TO_EQUITY", E$3)</f>
        <v>1.766</v>
      </c>
      <c r="F176" s="9" cm="1">
        <f t="array" ref="F176">_xll.SNL.Clients.Office.Excel.Functions.SPG($A176, "SP_DEBT_TO_EQUITY", F$3)</f>
        <v>1.7410000000000001</v>
      </c>
      <c r="G176" s="9" cm="1">
        <f t="array" ref="G176">_xll.SNL.Clients.Office.Excel.Functions.SPG($A176, "SP_DEBT_TO_EQUITY", G$3)</f>
        <v>1.722</v>
      </c>
      <c r="H176" s="9" cm="1">
        <f t="array" ref="H176">_xll.SNL.Clients.Office.Excel.Functions.SPG($A176, "SP_DEBT_TO_EQUITY", H$3)</f>
        <v>1.6970000000000001</v>
      </c>
      <c r="I176" s="9" cm="1">
        <f t="array" ref="I176">_xll.SNL.Clients.Office.Excel.Functions.SPG($A176, "SP_DEBT_TO_EQUITY", I$3)</f>
        <v>1.7</v>
      </c>
      <c r="J176" s="9" cm="1">
        <f t="array" ref="J176">_xll.SNL.Clients.Office.Excel.Functions.SPG($A176, "SP_DEBT_TO_EQUITY", J$3)</f>
        <v>1.667</v>
      </c>
    </row>
    <row r="177" spans="1:10" x14ac:dyDescent="0.3">
      <c r="A177" s="11" t="s">
        <v>179</v>
      </c>
      <c r="B177" s="9" t="str" cm="1">
        <f t="array" ref="B177">_xll.SNL.Clients.Office.Excel.Functions.SPG($A177, "SP_DEBT_TO_EQUITY", B$3)</f>
        <v>NA</v>
      </c>
      <c r="C177" s="9" cm="1">
        <f t="array" ref="C177">_xll.SNL.Clients.Office.Excel.Functions.SPG($A177, "SP_DEBT_TO_EQUITY", C$3)</f>
        <v>2.3559999999999999</v>
      </c>
      <c r="D177" s="9" cm="1">
        <f t="array" ref="D177">_xll.SNL.Clients.Office.Excel.Functions.SPG($A177, "SP_DEBT_TO_EQUITY", D$3)</f>
        <v>2.5539999999999998</v>
      </c>
      <c r="E177" s="9" cm="1">
        <f t="array" ref="E177">_xll.SNL.Clients.Office.Excel.Functions.SPG($A177, "SP_DEBT_TO_EQUITY", E$3)</f>
        <v>3.081</v>
      </c>
      <c r="F177" s="9" cm="1">
        <f t="array" ref="F177">_xll.SNL.Clients.Office.Excel.Functions.SPG($A177, "SP_DEBT_TO_EQUITY", F$3)</f>
        <v>3.07</v>
      </c>
      <c r="G177" s="9" cm="1">
        <f t="array" ref="G177">_xll.SNL.Clients.Office.Excel.Functions.SPG($A177, "SP_DEBT_TO_EQUITY", G$3)</f>
        <v>2.3809999999999998</v>
      </c>
      <c r="H177" s="9" cm="1">
        <f t="array" ref="H177">_xll.SNL.Clients.Office.Excel.Functions.SPG($A177, "SP_DEBT_TO_EQUITY", H$3)</f>
        <v>2.234</v>
      </c>
      <c r="I177" s="9" cm="1">
        <f t="array" ref="I177">_xll.SNL.Clients.Office.Excel.Functions.SPG($A177, "SP_DEBT_TO_EQUITY", I$3)</f>
        <v>2.036</v>
      </c>
      <c r="J177" s="9" cm="1">
        <f t="array" ref="J177">_xll.SNL.Clients.Office.Excel.Functions.SPG($A177, "SP_DEBT_TO_EQUITY", J$3)</f>
        <v>1.99</v>
      </c>
    </row>
    <row r="178" spans="1:10" x14ac:dyDescent="0.3">
      <c r="A178" s="11" t="s">
        <v>180</v>
      </c>
      <c r="B178" s="9" t="str" cm="1">
        <f t="array" ref="B178">_xll.SNL.Clients.Office.Excel.Functions.SPG($A178, "SP_DEBT_TO_EQUITY", B$3)</f>
        <v>NA</v>
      </c>
      <c r="C178" s="9" t="str" cm="1">
        <f t="array" ref="C178">_xll.SNL.Clients.Office.Excel.Functions.SPG($A178, "SP_DEBT_TO_EQUITY", C$3)</f>
        <v>NA</v>
      </c>
      <c r="D178" s="9" cm="1">
        <f t="array" ref="D178">_xll.SNL.Clients.Office.Excel.Functions.SPG($A178, "SP_DEBT_TO_EQUITY", D$3)</f>
        <v>0.23</v>
      </c>
      <c r="E178" s="9" cm="1">
        <f t="array" ref="E178">_xll.SNL.Clients.Office.Excel.Functions.SPG($A178, "SP_DEBT_TO_EQUITY", E$3)</f>
        <v>0.254</v>
      </c>
      <c r="F178" s="9" cm="1">
        <f t="array" ref="F178">_xll.SNL.Clients.Office.Excel.Functions.SPG($A178, "SP_DEBT_TO_EQUITY", F$3)</f>
        <v>0.25700000000000001</v>
      </c>
      <c r="G178" s="9" cm="1">
        <f t="array" ref="G178">_xll.SNL.Clients.Office.Excel.Functions.SPG($A178, "SP_DEBT_TO_EQUITY", G$3)</f>
        <v>0.221</v>
      </c>
      <c r="H178" s="9" cm="1">
        <f t="array" ref="H178">_xll.SNL.Clients.Office.Excel.Functions.SPG($A178, "SP_DEBT_TO_EQUITY", H$3)</f>
        <v>0.20899999999999999</v>
      </c>
      <c r="I178" s="9" cm="1">
        <f t="array" ref="I178">_xll.SNL.Clients.Office.Excel.Functions.SPG($A178, "SP_DEBT_TO_EQUITY", I$3)</f>
        <v>0.20599999999999999</v>
      </c>
      <c r="J178" s="9" cm="1">
        <f t="array" ref="J178">_xll.SNL.Clients.Office.Excel.Functions.SPG($A178, "SP_DEBT_TO_EQUITY", J$3)</f>
        <v>0.16500000000000001</v>
      </c>
    </row>
    <row r="179" spans="1:10" x14ac:dyDescent="0.3">
      <c r="A179" s="11" t="s">
        <v>181</v>
      </c>
      <c r="B179" s="9" t="str" cm="1">
        <f t="array" ref="B179">_xll.SNL.Clients.Office.Excel.Functions.SPG($A179, "SP_DEBT_TO_EQUITY", B$3)</f>
        <v>NA</v>
      </c>
      <c r="C179" s="9" t="str" cm="1">
        <f t="array" ref="C179">_xll.SNL.Clients.Office.Excel.Functions.SPG($A179, "SP_DEBT_TO_EQUITY", C$3)</f>
        <v>NA</v>
      </c>
      <c r="D179" s="9" cm="1">
        <f t="array" ref="D179">_xll.SNL.Clients.Office.Excel.Functions.SPG($A179, "SP_DEBT_TO_EQUITY", D$3)</f>
        <v>0.81787420724137305</v>
      </c>
      <c r="E179" s="9" cm="1">
        <f t="array" ref="E179">_xll.SNL.Clients.Office.Excel.Functions.SPG($A179, "SP_DEBT_TO_EQUITY", E$3)</f>
        <v>0.77486378813073198</v>
      </c>
      <c r="F179" s="9" cm="1">
        <f t="array" ref="F179">_xll.SNL.Clients.Office.Excel.Functions.SPG($A179, "SP_DEBT_TO_EQUITY", F$3)</f>
        <v>0.74499636273922298</v>
      </c>
      <c r="G179" s="9" cm="1">
        <f t="array" ref="G179">_xll.SNL.Clients.Office.Excel.Functions.SPG($A179, "SP_DEBT_TO_EQUITY", G$3)</f>
        <v>0.73938651282679102</v>
      </c>
      <c r="H179" s="9" cm="1">
        <f t="array" ref="H179">_xll.SNL.Clients.Office.Excel.Functions.SPG($A179, "SP_DEBT_TO_EQUITY", H$3)</f>
        <v>0.71913246101405803</v>
      </c>
      <c r="I179" s="9" cm="1">
        <f t="array" ref="I179">_xll.SNL.Clients.Office.Excel.Functions.SPG($A179, "SP_DEBT_TO_EQUITY", I$3)</f>
        <v>1.9133338966800599</v>
      </c>
      <c r="J179" s="9" cm="1">
        <f t="array" ref="J179">_xll.SNL.Clients.Office.Excel.Functions.SPG($A179, "SP_DEBT_TO_EQUITY", J$3)</f>
        <v>1.87617504992312</v>
      </c>
    </row>
    <row r="180" spans="1:10" x14ac:dyDescent="0.3">
      <c r="A180" s="11" t="s">
        <v>182</v>
      </c>
      <c r="B180" s="9" t="str" cm="1">
        <f t="array" ref="B180">_xll.SNL.Clients.Office.Excel.Functions.SPG($A180, "SP_DEBT_TO_EQUITY", B$3)</f>
        <v>NA</v>
      </c>
      <c r="C180" s="9" cm="1">
        <f t="array" ref="C180">_xll.SNL.Clients.Office.Excel.Functions.SPG($A180, "SP_DEBT_TO_EQUITY", C$3)</f>
        <v>0.154</v>
      </c>
      <c r="D180" s="9" cm="1">
        <f t="array" ref="D180">_xll.SNL.Clients.Office.Excel.Functions.SPG($A180, "SP_DEBT_TO_EQUITY", D$3)</f>
        <v>0.154</v>
      </c>
      <c r="E180" s="9" cm="1">
        <f t="array" ref="E180">_xll.SNL.Clients.Office.Excel.Functions.SPG($A180, "SP_DEBT_TO_EQUITY", E$3)</f>
        <v>0.156</v>
      </c>
      <c r="F180" s="9" cm="1">
        <f t="array" ref="F180">_xll.SNL.Clients.Office.Excel.Functions.SPG($A180, "SP_DEBT_TO_EQUITY", F$3)</f>
        <v>0.19</v>
      </c>
      <c r="G180" s="9" cm="1">
        <f t="array" ref="G180">_xll.SNL.Clients.Office.Excel.Functions.SPG($A180, "SP_DEBT_TO_EQUITY", G$3)</f>
        <v>0.224</v>
      </c>
      <c r="H180" s="9" cm="1">
        <f t="array" ref="H180">_xll.SNL.Clients.Office.Excel.Functions.SPG($A180, "SP_DEBT_TO_EQUITY", H$3)</f>
        <v>0.19900000000000001</v>
      </c>
      <c r="I180" s="9" cm="1">
        <f t="array" ref="I180">_xll.SNL.Clients.Office.Excel.Functions.SPG($A180, "SP_DEBT_TO_EQUITY", I$3)</f>
        <v>0.2</v>
      </c>
      <c r="J180" s="9" cm="1">
        <f t="array" ref="J180">_xll.SNL.Clients.Office.Excel.Functions.SPG($A180, "SP_DEBT_TO_EQUITY", J$3)</f>
        <v>0.20100000000000001</v>
      </c>
    </row>
    <row r="181" spans="1:10" x14ac:dyDescent="0.3">
      <c r="A181" s="11" t="s">
        <v>183</v>
      </c>
      <c r="B181" s="9" t="str" cm="1">
        <f t="array" ref="B181">_xll.SNL.Clients.Office.Excel.Functions.SPG($A181, "SP_DEBT_TO_EQUITY", B$3)</f>
        <v>NA</v>
      </c>
      <c r="C181" s="9" cm="1">
        <f t="array" ref="C181">_xll.SNL.Clients.Office.Excel.Functions.SPG($A181, "SP_DEBT_TO_EQUITY", C$3)</f>
        <v>7.4999999999999997E-2</v>
      </c>
      <c r="D181" s="9" cm="1">
        <f t="array" ref="D181">_xll.SNL.Clients.Office.Excel.Functions.SPG($A181, "SP_DEBT_TO_EQUITY", D$3)</f>
        <v>0.08</v>
      </c>
      <c r="E181" s="9" cm="1">
        <f t="array" ref="E181">_xll.SNL.Clients.Office.Excel.Functions.SPG($A181, "SP_DEBT_TO_EQUITY", E$3)</f>
        <v>8.6999999999999994E-2</v>
      </c>
      <c r="F181" s="9" cm="1">
        <f t="array" ref="F181">_xll.SNL.Clients.Office.Excel.Functions.SPG($A181, "SP_DEBT_TO_EQUITY", F$3)</f>
        <v>9.0999999999999998E-2</v>
      </c>
      <c r="G181" s="9" cm="1">
        <f t="array" ref="G181">_xll.SNL.Clients.Office.Excel.Functions.SPG($A181, "SP_DEBT_TO_EQUITY", G$3)</f>
        <v>9.7000000000000003E-2</v>
      </c>
      <c r="H181" s="9" cm="1">
        <f t="array" ref="H181">_xll.SNL.Clients.Office.Excel.Functions.SPG($A181, "SP_DEBT_TO_EQUITY", H$3)</f>
        <v>0.1</v>
      </c>
      <c r="I181" s="9" cm="1">
        <f t="array" ref="I181">_xll.SNL.Clients.Office.Excel.Functions.SPG($A181, "SP_DEBT_TO_EQUITY", I$3)</f>
        <v>0.11</v>
      </c>
      <c r="J181" s="9" cm="1">
        <f t="array" ref="J181">_xll.SNL.Clients.Office.Excel.Functions.SPG($A181, "SP_DEBT_TO_EQUITY", J$3)</f>
        <v>0.111</v>
      </c>
    </row>
    <row r="182" spans="1:10" x14ac:dyDescent="0.3">
      <c r="A182" s="11" t="s">
        <v>184</v>
      </c>
      <c r="B182" s="9" t="str" cm="1">
        <f t="array" ref="B182">_xll.SNL.Clients.Office.Excel.Functions.SPG($A182, "SP_DEBT_TO_EQUITY", B$3)</f>
        <v>NA</v>
      </c>
      <c r="C182" s="9" cm="1">
        <f t="array" ref="C182">_xll.SNL.Clients.Office.Excel.Functions.SPG($A182, "SP_DEBT_TO_EQUITY", C$3)</f>
        <v>0.77900000000000003</v>
      </c>
      <c r="D182" s="9" cm="1">
        <f t="array" ref="D182">_xll.SNL.Clients.Office.Excel.Functions.SPG($A182, "SP_DEBT_TO_EQUITY", D$3)</f>
        <v>0.82299999999999995</v>
      </c>
      <c r="E182" s="9" cm="1">
        <f t="array" ref="E182">_xll.SNL.Clients.Office.Excel.Functions.SPG($A182, "SP_DEBT_TO_EQUITY", E$3)</f>
        <v>0.86799999999999999</v>
      </c>
      <c r="F182" s="9" cm="1">
        <f t="array" ref="F182">_xll.SNL.Clients.Office.Excel.Functions.SPG($A182, "SP_DEBT_TO_EQUITY", F$3)</f>
        <v>0.94599999999999995</v>
      </c>
      <c r="G182" s="9" cm="1">
        <f t="array" ref="G182">_xll.SNL.Clients.Office.Excel.Functions.SPG($A182, "SP_DEBT_TO_EQUITY", G$3)</f>
        <v>1.042</v>
      </c>
      <c r="H182" s="9" cm="1">
        <f t="array" ref="H182">_xll.SNL.Clients.Office.Excel.Functions.SPG($A182, "SP_DEBT_TO_EQUITY", H$3)</f>
        <v>1.1359999999999999</v>
      </c>
      <c r="I182" s="9" cm="1">
        <f t="array" ref="I182">_xll.SNL.Clients.Office.Excel.Functions.SPG($A182, "SP_DEBT_TO_EQUITY", I$3)</f>
        <v>1.141</v>
      </c>
      <c r="J182" s="9" cm="1">
        <f t="array" ref="J182">_xll.SNL.Clients.Office.Excel.Functions.SPG($A182, "SP_DEBT_TO_EQUITY", J$3)</f>
        <v>1.22</v>
      </c>
    </row>
    <row r="183" spans="1:10" x14ac:dyDescent="0.3">
      <c r="A183" s="11" t="s">
        <v>185</v>
      </c>
      <c r="B183" s="9" t="str" cm="1">
        <f t="array" ref="B183">_xll.SNL.Clients.Office.Excel.Functions.SPG($A183, "SP_DEBT_TO_EQUITY", B$3)</f>
        <v>NA</v>
      </c>
      <c r="C183" s="9" cm="1">
        <f t="array" ref="C183">_xll.SNL.Clients.Office.Excel.Functions.SPG($A183, "SP_DEBT_TO_EQUITY", C$3)</f>
        <v>-2.1459999999999999</v>
      </c>
      <c r="D183" s="9" cm="1">
        <f t="array" ref="D183">_xll.SNL.Clients.Office.Excel.Functions.SPG($A183, "SP_DEBT_TO_EQUITY", D$3)</f>
        <v>-2.34</v>
      </c>
      <c r="E183" s="9" cm="1">
        <f t="array" ref="E183">_xll.SNL.Clients.Office.Excel.Functions.SPG($A183, "SP_DEBT_TO_EQUITY", E$3)</f>
        <v>-2.5939999999999999</v>
      </c>
      <c r="F183" s="9" cm="1">
        <f t="array" ref="F183">_xll.SNL.Clients.Office.Excel.Functions.SPG($A183, "SP_DEBT_TO_EQUITY", F$3)</f>
        <v>-2.8260000000000001</v>
      </c>
      <c r="G183" s="9" cm="1">
        <f t="array" ref="G183">_xll.SNL.Clients.Office.Excel.Functions.SPG($A183, "SP_DEBT_TO_EQUITY", G$3)</f>
        <v>-2.7410000000000001</v>
      </c>
      <c r="H183" s="9" cm="1">
        <f t="array" ref="H183">_xll.SNL.Clients.Office.Excel.Functions.SPG($A183, "SP_DEBT_TO_EQUITY", H$3)</f>
        <v>-2.7639999999999998</v>
      </c>
      <c r="I183" s="9" cm="1">
        <f t="array" ref="I183">_xll.SNL.Clients.Office.Excel.Functions.SPG($A183, "SP_DEBT_TO_EQUITY", I$3)</f>
        <v>-2.8010000000000002</v>
      </c>
      <c r="J183" s="9" cm="1">
        <f t="array" ref="J183">_xll.SNL.Clients.Office.Excel.Functions.SPG($A183, "SP_DEBT_TO_EQUITY", J$3)</f>
        <v>-2.5579999999999998</v>
      </c>
    </row>
    <row r="184" spans="1:10" x14ac:dyDescent="0.3">
      <c r="A184" s="11" t="s">
        <v>186</v>
      </c>
      <c r="B184" s="9" t="str" cm="1">
        <f t="array" ref="B184">_xll.SNL.Clients.Office.Excel.Functions.SPG($A184, "SP_DEBT_TO_EQUITY", B$3)</f>
        <v>NA</v>
      </c>
      <c r="C184" s="9" cm="1">
        <f t="array" ref="C184">_xll.SNL.Clients.Office.Excel.Functions.SPG($A184, "SP_DEBT_TO_EQUITY", C$3)</f>
        <v>0.13400000000000001</v>
      </c>
      <c r="D184" s="9" cm="1">
        <f t="array" ref="D184">_xll.SNL.Clients.Office.Excel.Functions.SPG($A184, "SP_DEBT_TO_EQUITY", D$3)</f>
        <v>0.14599999999999999</v>
      </c>
      <c r="E184" s="9" cm="1">
        <f t="array" ref="E184">_xll.SNL.Clients.Office.Excel.Functions.SPG($A184, "SP_DEBT_TO_EQUITY", E$3)</f>
        <v>0.14799999999999999</v>
      </c>
      <c r="F184" s="9" cm="1">
        <f t="array" ref="F184">_xll.SNL.Clients.Office.Excel.Functions.SPG($A184, "SP_DEBT_TO_EQUITY", F$3)</f>
        <v>0.14099999999999999</v>
      </c>
      <c r="G184" s="9" cm="1">
        <f t="array" ref="G184">_xll.SNL.Clients.Office.Excel.Functions.SPG($A184, "SP_DEBT_TO_EQUITY", G$3)</f>
        <v>0.16</v>
      </c>
      <c r="H184" s="9" cm="1">
        <f t="array" ref="H184">_xll.SNL.Clients.Office.Excel.Functions.SPG($A184, "SP_DEBT_TO_EQUITY", H$3)</f>
        <v>0.155</v>
      </c>
      <c r="I184" s="9" cm="1">
        <f t="array" ref="I184">_xll.SNL.Clients.Office.Excel.Functions.SPG($A184, "SP_DEBT_TO_EQUITY", I$3)</f>
        <v>0.183</v>
      </c>
      <c r="J184" s="9" cm="1">
        <f t="array" ref="J184">_xll.SNL.Clients.Office.Excel.Functions.SPG($A184, "SP_DEBT_TO_EQUITY", J$3)</f>
        <v>0.19800000000000001</v>
      </c>
    </row>
    <row r="185" spans="1:10" x14ac:dyDescent="0.3">
      <c r="A185" s="11" t="s">
        <v>187</v>
      </c>
      <c r="B185" s="9" t="str" cm="1">
        <f t="array" ref="B185">_xll.SNL.Clients.Office.Excel.Functions.SPG($A185, "SP_DEBT_TO_EQUITY", B$3)</f>
        <v>NA</v>
      </c>
      <c r="C185" s="9" t="str" cm="1">
        <f t="array" ref="C185">_xll.SNL.Clients.Office.Excel.Functions.SPG($A185, "SP_DEBT_TO_EQUITY", C$3)</f>
        <v>NA</v>
      </c>
      <c r="D185" s="9" cm="1">
        <f t="array" ref="D185">_xll.SNL.Clients.Office.Excel.Functions.SPG($A185, "SP_DEBT_TO_EQUITY", D$3)</f>
        <v>1.43168633852336</v>
      </c>
      <c r="E185" s="9" cm="1">
        <f t="array" ref="E185">_xll.SNL.Clients.Office.Excel.Functions.SPG($A185, "SP_DEBT_TO_EQUITY", E$3)</f>
        <v>1.51176512539188</v>
      </c>
      <c r="F185" s="9" cm="1">
        <f t="array" ref="F185">_xll.SNL.Clients.Office.Excel.Functions.SPG($A185, "SP_DEBT_TO_EQUITY", F$3)</f>
        <v>1.5258285068852</v>
      </c>
      <c r="G185" s="9" cm="1">
        <f t="array" ref="G185">_xll.SNL.Clients.Office.Excel.Functions.SPG($A185, "SP_DEBT_TO_EQUITY", G$3)</f>
        <v>1.5409178152752701</v>
      </c>
      <c r="H185" s="9" cm="1">
        <f t="array" ref="H185">_xll.SNL.Clients.Office.Excel.Functions.SPG($A185, "SP_DEBT_TO_EQUITY", H$3)</f>
        <v>1.5517308224213799</v>
      </c>
      <c r="I185" s="9" cm="1">
        <f t="array" ref="I185">_xll.SNL.Clients.Office.Excel.Functions.SPG($A185, "SP_DEBT_TO_EQUITY", I$3)</f>
        <v>1.5354218903239201</v>
      </c>
      <c r="J185" s="9" cm="1">
        <f t="array" ref="J185">_xll.SNL.Clients.Office.Excel.Functions.SPG($A185, "SP_DEBT_TO_EQUITY", J$3)</f>
        <v>1.5093679235454101</v>
      </c>
    </row>
    <row r="186" spans="1:10" x14ac:dyDescent="0.3">
      <c r="A186" s="11" t="s">
        <v>188</v>
      </c>
      <c r="B186" s="9" t="str" cm="1">
        <f t="array" ref="B186">_xll.SNL.Clients.Office.Excel.Functions.SPG($A186, "SP_DEBT_TO_EQUITY", B$3)</f>
        <v>NA</v>
      </c>
      <c r="C186" s="9" cm="1">
        <f t="array" ref="C186">_xll.SNL.Clients.Office.Excel.Functions.SPG($A186, "SP_DEBT_TO_EQUITY", C$3)</f>
        <v>1.409</v>
      </c>
      <c r="D186" s="9" cm="1">
        <f t="array" ref="D186">_xll.SNL.Clients.Office.Excel.Functions.SPG($A186, "SP_DEBT_TO_EQUITY", D$3)</f>
        <v>1.39</v>
      </c>
      <c r="E186" s="9" cm="1">
        <f t="array" ref="E186">_xll.SNL.Clients.Office.Excel.Functions.SPG($A186, "SP_DEBT_TO_EQUITY", E$3)</f>
        <v>1.3680000000000001</v>
      </c>
      <c r="F186" s="9" cm="1">
        <f t="array" ref="F186">_xll.SNL.Clients.Office.Excel.Functions.SPG($A186, "SP_DEBT_TO_EQUITY", F$3)</f>
        <v>1.4219999999999999</v>
      </c>
      <c r="G186" s="9" cm="1">
        <f t="array" ref="G186">_xll.SNL.Clients.Office.Excel.Functions.SPG($A186, "SP_DEBT_TO_EQUITY", G$3)</f>
        <v>1.427</v>
      </c>
      <c r="H186" s="9" cm="1">
        <f t="array" ref="H186">_xll.SNL.Clients.Office.Excel.Functions.SPG($A186, "SP_DEBT_TO_EQUITY", H$3)</f>
        <v>1.44</v>
      </c>
      <c r="I186" s="9" cm="1">
        <f t="array" ref="I186">_xll.SNL.Clients.Office.Excel.Functions.SPG($A186, "SP_DEBT_TO_EQUITY", I$3)</f>
        <v>1.4690000000000001</v>
      </c>
      <c r="J186" s="9" cm="1">
        <f t="array" ref="J186">_xll.SNL.Clients.Office.Excel.Functions.SPG($A186, "SP_DEBT_TO_EQUITY", J$3)</f>
        <v>1.54</v>
      </c>
    </row>
    <row r="187" spans="1:10" x14ac:dyDescent="0.3">
      <c r="A187" s="11" t="s">
        <v>189</v>
      </c>
      <c r="B187" s="9" t="str" cm="1">
        <f t="array" ref="B187">_xll.SNL.Clients.Office.Excel.Functions.SPG($A187, "SP_DEBT_TO_EQUITY", B$3)</f>
        <v>NA</v>
      </c>
      <c r="C187" s="9" t="str" cm="1">
        <f t="array" ref="C187">_xll.SNL.Clients.Office.Excel.Functions.SPG($A187, "SP_DEBT_TO_EQUITY", C$3)</f>
        <v>NA</v>
      </c>
      <c r="D187" s="9" cm="1">
        <f t="array" ref="D187">_xll.SNL.Clients.Office.Excel.Functions.SPG($A187, "SP_DEBT_TO_EQUITY", D$3)</f>
        <v>0.66400000000000003</v>
      </c>
      <c r="E187" s="9" cm="1">
        <f t="array" ref="E187">_xll.SNL.Clients.Office.Excel.Functions.SPG($A187, "SP_DEBT_TO_EQUITY", E$3)</f>
        <v>0.66</v>
      </c>
      <c r="F187" s="9" cm="1">
        <f t="array" ref="F187">_xll.SNL.Clients.Office.Excel.Functions.SPG($A187, "SP_DEBT_TO_EQUITY", F$3)</f>
        <v>0.626</v>
      </c>
      <c r="G187" s="9" cm="1">
        <f t="array" ref="G187">_xll.SNL.Clients.Office.Excel.Functions.SPG($A187, "SP_DEBT_TO_EQUITY", G$3)</f>
        <v>1.0129999999999999</v>
      </c>
      <c r="H187" s="9" cm="1">
        <f t="array" ref="H187">_xll.SNL.Clients.Office.Excel.Functions.SPG($A187, "SP_DEBT_TO_EQUITY", H$3)</f>
        <v>0.95799999999999996</v>
      </c>
      <c r="I187" s="9" cm="1">
        <f t="array" ref="I187">_xll.SNL.Clients.Office.Excel.Functions.SPG($A187, "SP_DEBT_TO_EQUITY", I$3)</f>
        <v>0.96299999999999997</v>
      </c>
      <c r="J187" s="9" cm="1">
        <f t="array" ref="J187">_xll.SNL.Clients.Office.Excel.Functions.SPG($A187, "SP_DEBT_TO_EQUITY", J$3)</f>
        <v>0.73799999999999999</v>
      </c>
    </row>
    <row r="188" spans="1:10" x14ac:dyDescent="0.3">
      <c r="A188" s="11" t="s">
        <v>190</v>
      </c>
      <c r="B188" s="9" t="str" cm="1">
        <f t="array" ref="B188">_xll.SNL.Clients.Office.Excel.Functions.SPG($A188, "SP_DEBT_TO_EQUITY", B$3)</f>
        <v>NA</v>
      </c>
      <c r="C188" s="9" cm="1">
        <f t="array" ref="C188">_xll.SNL.Clients.Office.Excel.Functions.SPG($A188, "SP_DEBT_TO_EQUITY", C$3)</f>
        <v>0.96670908628149699</v>
      </c>
      <c r="D188" s="9" cm="1">
        <f t="array" ref="D188">_xll.SNL.Clients.Office.Excel.Functions.SPG($A188, "SP_DEBT_TO_EQUITY", D$3)</f>
        <v>0.92850269438029298</v>
      </c>
      <c r="E188" s="9" cm="1">
        <f t="array" ref="E188">_xll.SNL.Clients.Office.Excel.Functions.SPG($A188, "SP_DEBT_TO_EQUITY", E$3)</f>
        <v>1.06444398210756</v>
      </c>
      <c r="F188" s="9" cm="1">
        <f t="array" ref="F188">_xll.SNL.Clients.Office.Excel.Functions.SPG($A188, "SP_DEBT_TO_EQUITY", F$3)</f>
        <v>1.00709853822694</v>
      </c>
      <c r="G188" s="9" cm="1">
        <f t="array" ref="G188">_xll.SNL.Clients.Office.Excel.Functions.SPG($A188, "SP_DEBT_TO_EQUITY", G$3)</f>
        <v>1.0450135614437699</v>
      </c>
      <c r="H188" s="9" cm="1">
        <f t="array" ref="H188">_xll.SNL.Clients.Office.Excel.Functions.SPG($A188, "SP_DEBT_TO_EQUITY", H$3)</f>
        <v>1.31243955512573</v>
      </c>
      <c r="I188" s="9" cm="1">
        <f t="array" ref="I188">_xll.SNL.Clients.Office.Excel.Functions.SPG($A188, "SP_DEBT_TO_EQUITY", I$3)</f>
        <v>1.05873434780167</v>
      </c>
      <c r="J188" s="9" cm="1">
        <f t="array" ref="J188">_xll.SNL.Clients.Office.Excel.Functions.SPG($A188, "SP_DEBT_TO_EQUITY", J$3)</f>
        <v>1.1444129819211499</v>
      </c>
    </row>
    <row r="189" spans="1:10" x14ac:dyDescent="0.3">
      <c r="A189" s="11" t="s">
        <v>191</v>
      </c>
      <c r="B189" s="9" t="str" cm="1">
        <f t="array" ref="B189">_xll.SNL.Clients.Office.Excel.Functions.SPG($A189, "SP_DEBT_TO_EQUITY", B$3)</f>
        <v>NA</v>
      </c>
      <c r="C189" s="9" t="str" cm="1">
        <f t="array" ref="C189">_xll.SNL.Clients.Office.Excel.Functions.SPG($A189, "SP_DEBT_TO_EQUITY", C$3)</f>
        <v>NA</v>
      </c>
      <c r="D189" s="9" cm="1">
        <f t="array" ref="D189">_xll.SNL.Clients.Office.Excel.Functions.SPG($A189, "SP_DEBT_TO_EQUITY", D$3)</f>
        <v>9.0999999999999998E-2</v>
      </c>
      <c r="E189" s="9" cm="1">
        <f t="array" ref="E189">_xll.SNL.Clients.Office.Excel.Functions.SPG($A189, "SP_DEBT_TO_EQUITY", E$3)</f>
        <v>8.5999999999999993E-2</v>
      </c>
      <c r="F189" s="9" cm="1">
        <f t="array" ref="F189">_xll.SNL.Clients.Office.Excel.Functions.SPG($A189, "SP_DEBT_TO_EQUITY", F$3)</f>
        <v>9.9000000000000005E-2</v>
      </c>
      <c r="G189" s="9" cm="1">
        <f t="array" ref="G189">_xll.SNL.Clients.Office.Excel.Functions.SPG($A189, "SP_DEBT_TO_EQUITY", G$3)</f>
        <v>9.2999999999999999E-2</v>
      </c>
      <c r="H189" s="9" cm="1">
        <f t="array" ref="H189">_xll.SNL.Clients.Office.Excel.Functions.SPG($A189, "SP_DEBT_TO_EQUITY", H$3)</f>
        <v>8.5999999999999993E-2</v>
      </c>
      <c r="I189" s="9" cm="1">
        <f t="array" ref="I189">_xll.SNL.Clients.Office.Excel.Functions.SPG($A189, "SP_DEBT_TO_EQUITY", I$3)</f>
        <v>0.08</v>
      </c>
      <c r="J189" s="9" cm="1">
        <f t="array" ref="J189">_xll.SNL.Clients.Office.Excel.Functions.SPG($A189, "SP_DEBT_TO_EQUITY", J$3)</f>
        <v>6.3E-2</v>
      </c>
    </row>
    <row r="190" spans="1:10" x14ac:dyDescent="0.3">
      <c r="A190" s="11" t="s">
        <v>192</v>
      </c>
      <c r="B190" s="9" t="str" cm="1">
        <f t="array" ref="B190">_xll.SNL.Clients.Office.Excel.Functions.SPG($A190, "SP_DEBT_TO_EQUITY", B$3)</f>
        <v>NA</v>
      </c>
      <c r="C190" s="9" t="str" cm="1">
        <f t="array" ref="C190">_xll.SNL.Clients.Office.Excel.Functions.SPG($A190, "SP_DEBT_TO_EQUITY", C$3)</f>
        <v>NA</v>
      </c>
      <c r="D190" s="9" cm="1">
        <f t="array" ref="D190">_xll.SNL.Clients.Office.Excel.Functions.SPG($A190, "SP_DEBT_TO_EQUITY", D$3)</f>
        <v>1.7310000000000001</v>
      </c>
      <c r="E190" s="9" cm="1">
        <f t="array" ref="E190">_xll.SNL.Clients.Office.Excel.Functions.SPG($A190, "SP_DEBT_TO_EQUITY", E$3)</f>
        <v>1.7450000000000001</v>
      </c>
      <c r="F190" s="9" cm="1">
        <f t="array" ref="F190">_xll.SNL.Clients.Office.Excel.Functions.SPG($A190, "SP_DEBT_TO_EQUITY", F$3)</f>
        <v>1.8009999999999999</v>
      </c>
      <c r="G190" s="9" cm="1">
        <f t="array" ref="G190">_xll.SNL.Clients.Office.Excel.Functions.SPG($A190, "SP_DEBT_TO_EQUITY", G$3)</f>
        <v>2.3029999999999999</v>
      </c>
      <c r="H190" s="9" cm="1">
        <f t="array" ref="H190">_xll.SNL.Clients.Office.Excel.Functions.SPG($A190, "SP_DEBT_TO_EQUITY", H$3)</f>
        <v>2.234</v>
      </c>
      <c r="I190" s="9" cm="1">
        <f t="array" ref="I190">_xll.SNL.Clients.Office.Excel.Functions.SPG($A190, "SP_DEBT_TO_EQUITY", I$3)</f>
        <v>2.1880000000000002</v>
      </c>
      <c r="J190" s="9" cm="1">
        <f t="array" ref="J190">_xll.SNL.Clients.Office.Excel.Functions.SPG($A190, "SP_DEBT_TO_EQUITY", J$3)</f>
        <v>2.1179999999999999</v>
      </c>
    </row>
    <row r="191" spans="1:10" x14ac:dyDescent="0.3">
      <c r="A191" s="11" t="s">
        <v>193</v>
      </c>
      <c r="B191" s="9" t="str" cm="1">
        <f t="array" ref="B191">_xll.SNL.Clients.Office.Excel.Functions.SPG($A191, "SP_DEBT_TO_EQUITY", B$3)</f>
        <v>NA</v>
      </c>
      <c r="C191" s="9" cm="1">
        <f t="array" ref="C191">_xll.SNL.Clients.Office.Excel.Functions.SPG($A191, "SP_DEBT_TO_EQUITY", C$3)</f>
        <v>0.89700000000000002</v>
      </c>
      <c r="D191" s="9" cm="1">
        <f t="array" ref="D191">_xll.SNL.Clients.Office.Excel.Functions.SPG($A191, "SP_DEBT_TO_EQUITY", D$3)</f>
        <v>0.89400000000000002</v>
      </c>
      <c r="E191" s="9" cm="1">
        <f t="array" ref="E191">_xll.SNL.Clients.Office.Excel.Functions.SPG($A191, "SP_DEBT_TO_EQUITY", E$3)</f>
        <v>0.89</v>
      </c>
      <c r="F191" s="9" cm="1">
        <f t="array" ref="F191">_xll.SNL.Clients.Office.Excel.Functions.SPG($A191, "SP_DEBT_TO_EQUITY", F$3)</f>
        <v>0.82899999999999996</v>
      </c>
      <c r="G191" s="9" cm="1">
        <f t="array" ref="G191">_xll.SNL.Clients.Office.Excel.Functions.SPG($A191, "SP_DEBT_TO_EQUITY", G$3)</f>
        <v>0.77900000000000003</v>
      </c>
      <c r="H191" s="9" cm="1">
        <f t="array" ref="H191">_xll.SNL.Clients.Office.Excel.Functions.SPG($A191, "SP_DEBT_TO_EQUITY", H$3)</f>
        <v>0.77100000000000002</v>
      </c>
      <c r="I191" s="9" cm="1">
        <f t="array" ref="I191">_xll.SNL.Clients.Office.Excel.Functions.SPG($A191, "SP_DEBT_TO_EQUITY", I$3)</f>
        <v>0.755</v>
      </c>
      <c r="J191" s="9" cm="1">
        <f t="array" ref="J191">_xll.SNL.Clients.Office.Excel.Functions.SPG($A191, "SP_DEBT_TO_EQUITY", J$3)</f>
        <v>0.72799999999999998</v>
      </c>
    </row>
    <row r="192" spans="1:10" x14ac:dyDescent="0.3">
      <c r="A192" s="11" t="s">
        <v>194</v>
      </c>
      <c r="B192" s="9" t="str" cm="1">
        <f t="array" ref="B192">_xll.SNL.Clients.Office.Excel.Functions.SPG($A192, "SP_DEBT_TO_EQUITY", B$3)</f>
        <v>NA</v>
      </c>
      <c r="C192" s="9" cm="1">
        <f t="array" ref="C192">_xll.SNL.Clients.Office.Excel.Functions.SPG($A192, "SP_DEBT_TO_EQUITY", C$3)</f>
        <v>0.746</v>
      </c>
      <c r="D192" s="9" cm="1">
        <f t="array" ref="D192">_xll.SNL.Clients.Office.Excel.Functions.SPG($A192, "SP_DEBT_TO_EQUITY", D$3)</f>
        <v>0.90900000000000003</v>
      </c>
      <c r="E192" s="9" cm="1">
        <f t="array" ref="E192">_xll.SNL.Clients.Office.Excel.Functions.SPG($A192, "SP_DEBT_TO_EQUITY", E$3)</f>
        <v>0.94399999999999995</v>
      </c>
      <c r="F192" s="9" cm="1">
        <f t="array" ref="F192">_xll.SNL.Clients.Office.Excel.Functions.SPG($A192, "SP_DEBT_TO_EQUITY", F$3)</f>
        <v>1.0349999999999999</v>
      </c>
      <c r="G192" s="9" cm="1">
        <f t="array" ref="G192">_xll.SNL.Clients.Office.Excel.Functions.SPG($A192, "SP_DEBT_TO_EQUITY", G$3)</f>
        <v>0.92600000000000005</v>
      </c>
      <c r="H192" s="9" cm="1">
        <f t="array" ref="H192">_xll.SNL.Clients.Office.Excel.Functions.SPG($A192, "SP_DEBT_TO_EQUITY", H$3)</f>
        <v>1.286</v>
      </c>
      <c r="I192" s="9" cm="1">
        <f t="array" ref="I192">_xll.SNL.Clients.Office.Excel.Functions.SPG($A192, "SP_DEBT_TO_EQUITY", I$3)</f>
        <v>1.43</v>
      </c>
      <c r="J192" s="9" cm="1">
        <f t="array" ref="J192">_xll.SNL.Clients.Office.Excel.Functions.SPG($A192, "SP_DEBT_TO_EQUITY", J$3)</f>
        <v>1.2490000000000001</v>
      </c>
    </row>
    <row r="193" spans="1:10" x14ac:dyDescent="0.3">
      <c r="A193" s="11" t="s">
        <v>195</v>
      </c>
      <c r="B193" s="9" t="str" cm="1">
        <f t="array" ref="B193">_xll.SNL.Clients.Office.Excel.Functions.SPG($A193, "SP_DEBT_TO_EQUITY", B$3)</f>
        <v>NA</v>
      </c>
      <c r="C193" s="9" cm="1">
        <f t="array" ref="C193">_xll.SNL.Clients.Office.Excel.Functions.SPG($A193, "SP_DEBT_TO_EQUITY", C$3)</f>
        <v>3.5859999999999999</v>
      </c>
      <c r="D193" s="9" cm="1">
        <f t="array" ref="D193">_xll.SNL.Clients.Office.Excel.Functions.SPG($A193, "SP_DEBT_TO_EQUITY", D$3)</f>
        <v>3.5939999999999999</v>
      </c>
      <c r="E193" s="9" cm="1">
        <f t="array" ref="E193">_xll.SNL.Clients.Office.Excel.Functions.SPG($A193, "SP_DEBT_TO_EQUITY", E$3)</f>
        <v>3.5070000000000001</v>
      </c>
      <c r="F193" s="9" cm="1">
        <f t="array" ref="F193">_xll.SNL.Clients.Office.Excel.Functions.SPG($A193, "SP_DEBT_TO_EQUITY", F$3)</f>
        <v>3.53</v>
      </c>
      <c r="G193" s="9" cm="1">
        <f t="array" ref="G193">_xll.SNL.Clients.Office.Excel.Functions.SPG($A193, "SP_DEBT_TO_EQUITY", G$3)</f>
        <v>3.5310000000000001</v>
      </c>
      <c r="H193" s="9" cm="1">
        <f t="array" ref="H193">_xll.SNL.Clients.Office.Excel.Functions.SPG($A193, "SP_DEBT_TO_EQUITY", H$3)</f>
        <v>3.2650000000000001</v>
      </c>
      <c r="I193" s="9" cm="1">
        <f t="array" ref="I193">_xll.SNL.Clients.Office.Excel.Functions.SPG($A193, "SP_DEBT_TO_EQUITY", I$3)</f>
        <v>3.3220000000000001</v>
      </c>
      <c r="J193" s="9" cm="1">
        <f t="array" ref="J193">_xll.SNL.Clients.Office.Excel.Functions.SPG($A193, "SP_DEBT_TO_EQUITY", J$3)</f>
        <v>3.339</v>
      </c>
    </row>
    <row r="194" spans="1:10" x14ac:dyDescent="0.3">
      <c r="A194" s="11" t="s">
        <v>196</v>
      </c>
      <c r="B194" s="9" t="str" cm="1">
        <f t="array" ref="B194">_xll.SNL.Clients.Office.Excel.Functions.SPG($A194, "SP_DEBT_TO_EQUITY", B$3)</f>
        <v>NA</v>
      </c>
      <c r="C194" s="9" cm="1">
        <f t="array" ref="C194">_xll.SNL.Clients.Office.Excel.Functions.SPG($A194, "SP_DEBT_TO_EQUITY", C$3)</f>
        <v>0.66600000000000004</v>
      </c>
      <c r="D194" s="9" cm="1">
        <f t="array" ref="D194">_xll.SNL.Clients.Office.Excel.Functions.SPG($A194, "SP_DEBT_TO_EQUITY", D$3)</f>
        <v>1.1859999999999999</v>
      </c>
      <c r="E194" s="9" cm="1">
        <f t="array" ref="E194">_xll.SNL.Clients.Office.Excel.Functions.SPG($A194, "SP_DEBT_TO_EQUITY", E$3)</f>
        <v>3.734</v>
      </c>
      <c r="F194" s="9" cm="1">
        <f t="array" ref="F194">_xll.SNL.Clients.Office.Excel.Functions.SPG($A194, "SP_DEBT_TO_EQUITY", F$3)</f>
        <v>-7.8730000000000002</v>
      </c>
      <c r="G194" s="9" cm="1">
        <f t="array" ref="G194">_xll.SNL.Clients.Office.Excel.Functions.SPG($A194, "SP_DEBT_TO_EQUITY", G$3)</f>
        <v>-2.3119999999999998</v>
      </c>
      <c r="H194" s="9" cm="1">
        <f t="array" ref="H194">_xll.SNL.Clients.Office.Excel.Functions.SPG($A194, "SP_DEBT_TO_EQUITY", H$3)</f>
        <v>14.256</v>
      </c>
      <c r="I194" s="9" cm="1">
        <f t="array" ref="I194">_xll.SNL.Clients.Office.Excel.Functions.SPG($A194, "SP_DEBT_TO_EQUITY", I$3)</f>
        <v>3.3140000000000001</v>
      </c>
      <c r="J194" s="9" cm="1">
        <f t="array" ref="J194">_xll.SNL.Clients.Office.Excel.Functions.SPG($A194, "SP_DEBT_TO_EQUITY", J$3)</f>
        <v>93.947000000000003</v>
      </c>
    </row>
    <row r="195" spans="1:10" x14ac:dyDescent="0.3">
      <c r="A195" s="11" t="s">
        <v>197</v>
      </c>
      <c r="B195" s="9" t="str" cm="1">
        <f t="array" ref="B195">_xll.SNL.Clients.Office.Excel.Functions.SPG($A195, "SP_DEBT_TO_EQUITY", B$3)</f>
        <v>NA</v>
      </c>
      <c r="C195" s="9" cm="1">
        <f t="array" ref="C195">_xll.SNL.Clients.Office.Excel.Functions.SPG($A195, "SP_DEBT_TO_EQUITY", C$3)</f>
        <v>0.36399999999999999</v>
      </c>
      <c r="D195" s="9" cm="1">
        <f t="array" ref="D195">_xll.SNL.Clients.Office.Excel.Functions.SPG($A195, "SP_DEBT_TO_EQUITY", D$3)</f>
        <v>0.38300000000000001</v>
      </c>
      <c r="E195" s="9" cm="1">
        <f t="array" ref="E195">_xll.SNL.Clients.Office.Excel.Functions.SPG($A195, "SP_DEBT_TO_EQUITY", E$3)</f>
        <v>0.376</v>
      </c>
      <c r="F195" s="9" cm="1">
        <f t="array" ref="F195">_xll.SNL.Clients.Office.Excel.Functions.SPG($A195, "SP_DEBT_TO_EQUITY", F$3)</f>
        <v>0.376</v>
      </c>
      <c r="G195" s="9" cm="1">
        <f t="array" ref="G195">_xll.SNL.Clients.Office.Excel.Functions.SPG($A195, "SP_DEBT_TO_EQUITY", G$3)</f>
        <v>0.36899999999999999</v>
      </c>
      <c r="H195" s="9" cm="1">
        <f t="array" ref="H195">_xll.SNL.Clients.Office.Excel.Functions.SPG($A195, "SP_DEBT_TO_EQUITY", H$3)</f>
        <v>0.28699999999999998</v>
      </c>
      <c r="I195" s="9" cm="1">
        <f t="array" ref="I195">_xll.SNL.Clients.Office.Excel.Functions.SPG($A195, "SP_DEBT_TO_EQUITY", I$3)</f>
        <v>0.315</v>
      </c>
      <c r="J195" s="9" cm="1">
        <f t="array" ref="J195">_xll.SNL.Clients.Office.Excel.Functions.SPG($A195, "SP_DEBT_TO_EQUITY", J$3)</f>
        <v>0.313</v>
      </c>
    </row>
    <row r="196" spans="1:10" x14ac:dyDescent="0.3">
      <c r="A196" s="11" t="s">
        <v>198</v>
      </c>
      <c r="B196" s="9" t="str" cm="1">
        <f t="array" ref="B196">_xll.SNL.Clients.Office.Excel.Functions.SPG($A196, "SP_DEBT_TO_EQUITY", B$3)</f>
        <v>NA</v>
      </c>
      <c r="C196" s="9" cm="1">
        <f t="array" ref="C196">_xll.SNL.Clients.Office.Excel.Functions.SPG($A196, "SP_DEBT_TO_EQUITY", C$3)</f>
        <v>0.68799999999999994</v>
      </c>
      <c r="D196" s="9" cm="1">
        <f t="array" ref="D196">_xll.SNL.Clients.Office.Excel.Functions.SPG($A196, "SP_DEBT_TO_EQUITY", D$3)</f>
        <v>0.70299999999999996</v>
      </c>
      <c r="E196" s="9" cm="1">
        <f t="array" ref="E196">_xll.SNL.Clients.Office.Excel.Functions.SPG($A196, "SP_DEBT_TO_EQUITY", E$3)</f>
        <v>0.73699999999999999</v>
      </c>
      <c r="F196" s="9" cm="1">
        <f t="array" ref="F196">_xll.SNL.Clients.Office.Excel.Functions.SPG($A196, "SP_DEBT_TO_EQUITY", F$3)</f>
        <v>0.745</v>
      </c>
      <c r="G196" s="9" cm="1">
        <f t="array" ref="G196">_xll.SNL.Clients.Office.Excel.Functions.SPG($A196, "SP_DEBT_TO_EQUITY", G$3)</f>
        <v>0.89</v>
      </c>
      <c r="H196" s="9" cm="1">
        <f t="array" ref="H196">_xll.SNL.Clients.Office.Excel.Functions.SPG($A196, "SP_DEBT_TO_EQUITY", H$3)</f>
        <v>0.76700000000000002</v>
      </c>
      <c r="I196" s="9" cm="1">
        <f t="array" ref="I196">_xll.SNL.Clients.Office.Excel.Functions.SPG($A196, "SP_DEBT_TO_EQUITY", I$3)</f>
        <v>0.77</v>
      </c>
      <c r="J196" s="9" cm="1">
        <f t="array" ref="J196">_xll.SNL.Clients.Office.Excel.Functions.SPG($A196, "SP_DEBT_TO_EQUITY", J$3)</f>
        <v>0.78600000000000003</v>
      </c>
    </row>
    <row r="197" spans="1:10" x14ac:dyDescent="0.3">
      <c r="A197" s="11" t="s">
        <v>199</v>
      </c>
      <c r="B197" s="9" t="str" cm="1">
        <f t="array" ref="B197">_xll.SNL.Clients.Office.Excel.Functions.SPG($A197, "SP_DEBT_TO_EQUITY", B$3)</f>
        <v>NA</v>
      </c>
      <c r="C197" s="9" cm="1">
        <f t="array" ref="C197">_xll.SNL.Clients.Office.Excel.Functions.SPG($A197, "SP_DEBT_TO_EQUITY", C$3)</f>
        <v>0.68799999999999994</v>
      </c>
      <c r="D197" s="9" cm="1">
        <f t="array" ref="D197">_xll.SNL.Clients.Office.Excel.Functions.SPG($A197, "SP_DEBT_TO_EQUITY", D$3)</f>
        <v>0.70299999999999996</v>
      </c>
      <c r="E197" s="9" cm="1">
        <f t="array" ref="E197">_xll.SNL.Clients.Office.Excel.Functions.SPG($A197, "SP_DEBT_TO_EQUITY", E$3)</f>
        <v>0.73699999999999999</v>
      </c>
      <c r="F197" s="9" cm="1">
        <f t="array" ref="F197">_xll.SNL.Clients.Office.Excel.Functions.SPG($A197, "SP_DEBT_TO_EQUITY", F$3)</f>
        <v>0.745</v>
      </c>
      <c r="G197" s="9" cm="1">
        <f t="array" ref="G197">_xll.SNL.Clients.Office.Excel.Functions.SPG($A197, "SP_DEBT_TO_EQUITY", G$3)</f>
        <v>0.89</v>
      </c>
      <c r="H197" s="9" cm="1">
        <f t="array" ref="H197">_xll.SNL.Clients.Office.Excel.Functions.SPG($A197, "SP_DEBT_TO_EQUITY", H$3)</f>
        <v>0.76700000000000002</v>
      </c>
      <c r="I197" s="9" cm="1">
        <f t="array" ref="I197">_xll.SNL.Clients.Office.Excel.Functions.SPG($A197, "SP_DEBT_TO_EQUITY", I$3)</f>
        <v>0.77</v>
      </c>
      <c r="J197" s="9" cm="1">
        <f t="array" ref="J197">_xll.SNL.Clients.Office.Excel.Functions.SPG($A197, "SP_DEBT_TO_EQUITY", J$3)</f>
        <v>0.78600000000000003</v>
      </c>
    </row>
    <row r="198" spans="1:10" x14ac:dyDescent="0.3">
      <c r="A198" s="11" t="s">
        <v>200</v>
      </c>
      <c r="B198" s="9" t="str" cm="1">
        <f t="array" ref="B198">_xll.SNL.Clients.Office.Excel.Functions.SPG($A198, "SP_DEBT_TO_EQUITY", B$3)</f>
        <v>NA</v>
      </c>
      <c r="C198" s="9" cm="1">
        <f t="array" ref="C198">_xll.SNL.Clients.Office.Excel.Functions.SPG($A198, "SP_DEBT_TO_EQUITY", C$3)</f>
        <v>0.24299999999999999</v>
      </c>
      <c r="D198" s="9" cm="1">
        <f t="array" ref="D198">_xll.SNL.Clients.Office.Excel.Functions.SPG($A198, "SP_DEBT_TO_EQUITY", D$3)</f>
        <v>0.25700000000000001</v>
      </c>
      <c r="E198" s="9" cm="1">
        <f t="array" ref="E198">_xll.SNL.Clients.Office.Excel.Functions.SPG($A198, "SP_DEBT_TO_EQUITY", E$3)</f>
        <v>0.26900000000000002</v>
      </c>
      <c r="F198" s="9" cm="1">
        <f t="array" ref="F198">_xll.SNL.Clients.Office.Excel.Functions.SPG($A198, "SP_DEBT_TO_EQUITY", F$3)</f>
        <v>0.27100000000000002</v>
      </c>
      <c r="G198" s="9" cm="1">
        <f t="array" ref="G198">_xll.SNL.Clients.Office.Excel.Functions.SPG($A198, "SP_DEBT_TO_EQUITY", G$3)</f>
        <v>0.28499999999999998</v>
      </c>
      <c r="H198" s="9" cm="1">
        <f t="array" ref="H198">_xll.SNL.Clients.Office.Excel.Functions.SPG($A198, "SP_DEBT_TO_EQUITY", H$3)</f>
        <v>0.25900000000000001</v>
      </c>
      <c r="I198" s="9" cm="1">
        <f t="array" ref="I198">_xll.SNL.Clients.Office.Excel.Functions.SPG($A198, "SP_DEBT_TO_EQUITY", I$3)</f>
        <v>0.28399999999999997</v>
      </c>
      <c r="J198" s="9" cm="1">
        <f t="array" ref="J198">_xll.SNL.Clients.Office.Excel.Functions.SPG($A198, "SP_DEBT_TO_EQUITY", J$3)</f>
        <v>0.28999999999999998</v>
      </c>
    </row>
    <row r="199" spans="1:10" x14ac:dyDescent="0.3">
      <c r="A199" s="11" t="s">
        <v>201</v>
      </c>
      <c r="B199" s="9" t="str" cm="1">
        <f t="array" ref="B199">_xll.SNL.Clients.Office.Excel.Functions.SPG($A199, "SP_DEBT_TO_EQUITY", B$3)</f>
        <v>NA</v>
      </c>
      <c r="C199" s="9" cm="1">
        <f t="array" ref="C199">_xll.SNL.Clients.Office.Excel.Functions.SPG($A199, "SP_DEBT_TO_EQUITY", C$3)</f>
        <v>0.311</v>
      </c>
      <c r="D199" s="9" cm="1">
        <f t="array" ref="D199">_xll.SNL.Clients.Office.Excel.Functions.SPG($A199, "SP_DEBT_TO_EQUITY", D$3)</f>
        <v>0.33500000000000002</v>
      </c>
      <c r="E199" s="9" cm="1">
        <f t="array" ref="E199">_xll.SNL.Clients.Office.Excel.Functions.SPG($A199, "SP_DEBT_TO_EQUITY", E$3)</f>
        <v>0.32900000000000001</v>
      </c>
      <c r="F199" s="9" cm="1">
        <f t="array" ref="F199">_xll.SNL.Clients.Office.Excel.Functions.SPG($A199, "SP_DEBT_TO_EQUITY", F$3)</f>
        <v>0.33500000000000002</v>
      </c>
      <c r="G199" s="9" cm="1">
        <f t="array" ref="G199">_xll.SNL.Clients.Office.Excel.Functions.SPG($A199, "SP_DEBT_TO_EQUITY", G$3)</f>
        <v>0.36099999999999999</v>
      </c>
      <c r="H199" s="9" cm="1">
        <f t="array" ref="H199">_xll.SNL.Clients.Office.Excel.Functions.SPG($A199, "SP_DEBT_TO_EQUITY", H$3)</f>
        <v>0.35299999999999998</v>
      </c>
      <c r="I199" s="9" cm="1">
        <f t="array" ref="I199">_xll.SNL.Clients.Office.Excel.Functions.SPG($A199, "SP_DEBT_TO_EQUITY", I$3)</f>
        <v>0.36499999999999999</v>
      </c>
      <c r="J199" s="9" cm="1">
        <f t="array" ref="J199">_xll.SNL.Clients.Office.Excel.Functions.SPG($A199, "SP_DEBT_TO_EQUITY", J$3)</f>
        <v>0.376</v>
      </c>
    </row>
    <row r="200" spans="1:10" x14ac:dyDescent="0.3">
      <c r="A200" s="11" t="s">
        <v>202</v>
      </c>
      <c r="B200" s="9" t="str" cm="1">
        <f t="array" ref="B200">_xll.SNL.Clients.Office.Excel.Functions.SPG($A200, "SP_DEBT_TO_EQUITY", B$3)</f>
        <v>NA</v>
      </c>
      <c r="C200" s="9" t="str" cm="1">
        <f t="array" ref="C200">_xll.SNL.Clients.Office.Excel.Functions.SPG($A200, "SP_DEBT_TO_EQUITY", C$3)</f>
        <v>NA</v>
      </c>
      <c r="D200" s="9" cm="1">
        <f t="array" ref="D200">_xll.SNL.Clients.Office.Excel.Functions.SPG($A200, "SP_DEBT_TO_EQUITY", D$3)</f>
        <v>1.9E-2</v>
      </c>
      <c r="E200" s="9" cm="1">
        <f t="array" ref="E200">_xll.SNL.Clients.Office.Excel.Functions.SPG($A200, "SP_DEBT_TO_EQUITY", E$3)</f>
        <v>1.9E-2</v>
      </c>
      <c r="F200" s="9" cm="1">
        <f t="array" ref="F200">_xll.SNL.Clients.Office.Excel.Functions.SPG($A200, "SP_DEBT_TO_EQUITY", F$3)</f>
        <v>1.9E-2</v>
      </c>
      <c r="G200" s="9" cm="1">
        <f t="array" ref="G200">_xll.SNL.Clients.Office.Excel.Functions.SPG($A200, "SP_DEBT_TO_EQUITY", G$3)</f>
        <v>0.02</v>
      </c>
      <c r="H200" s="9" cm="1">
        <f t="array" ref="H200">_xll.SNL.Clients.Office.Excel.Functions.SPG($A200, "SP_DEBT_TO_EQUITY", H$3)</f>
        <v>2.3E-2</v>
      </c>
      <c r="I200" s="9" cm="1">
        <f t="array" ref="I200">_xll.SNL.Clients.Office.Excel.Functions.SPG($A200, "SP_DEBT_TO_EQUITY", I$3)</f>
        <v>2.3E-2</v>
      </c>
      <c r="J200" s="9" cm="1">
        <f t="array" ref="J200">_xll.SNL.Clients.Office.Excel.Functions.SPG($A200, "SP_DEBT_TO_EQUITY", J$3)</f>
        <v>2.1999999999999999E-2</v>
      </c>
    </row>
    <row r="201" spans="1:10" x14ac:dyDescent="0.3">
      <c r="A201" s="11" t="s">
        <v>203</v>
      </c>
      <c r="B201" s="9" t="str" cm="1">
        <f t="array" ref="B201">_xll.SNL.Clients.Office.Excel.Functions.SPG($A201, "SP_DEBT_TO_EQUITY", B$3)</f>
        <v>NA</v>
      </c>
      <c r="C201" s="9" cm="1">
        <f t="array" ref="C201">_xll.SNL.Clients.Office.Excel.Functions.SPG($A201, "SP_DEBT_TO_EQUITY", C$3)</f>
        <v>2.8210000000000002</v>
      </c>
      <c r="D201" s="9" cm="1">
        <f t="array" ref="D201">_xll.SNL.Clients.Office.Excel.Functions.SPG($A201, "SP_DEBT_TO_EQUITY", D$3)</f>
        <v>2.8210000000000002</v>
      </c>
      <c r="E201" s="9" cm="1">
        <f t="array" ref="E201">_xll.SNL.Clients.Office.Excel.Functions.SPG($A201, "SP_DEBT_TO_EQUITY", E$3)</f>
        <v>4.673</v>
      </c>
      <c r="F201" s="9" cm="1">
        <f t="array" ref="F201">_xll.SNL.Clients.Office.Excel.Functions.SPG($A201, "SP_DEBT_TO_EQUITY", F$3)</f>
        <v>4.1050000000000004</v>
      </c>
      <c r="G201" s="9" cm="1">
        <f t="array" ref="G201">_xll.SNL.Clients.Office.Excel.Functions.SPG($A201, "SP_DEBT_TO_EQUITY", G$3)</f>
        <v>4.5110000000000001</v>
      </c>
      <c r="H201" s="9" cm="1">
        <f t="array" ref="H201">_xll.SNL.Clients.Office.Excel.Functions.SPG($A201, "SP_DEBT_TO_EQUITY", H$3)</f>
        <v>5.452</v>
      </c>
      <c r="I201" s="9" cm="1">
        <f t="array" ref="I201">_xll.SNL.Clients.Office.Excel.Functions.SPG($A201, "SP_DEBT_TO_EQUITY", I$3)</f>
        <v>5.32</v>
      </c>
      <c r="J201" s="9" cm="1">
        <f t="array" ref="J201">_xll.SNL.Clients.Office.Excel.Functions.SPG($A201, "SP_DEBT_TO_EQUITY", J$3)</f>
        <v>6.633</v>
      </c>
    </row>
    <row r="202" spans="1:10" x14ac:dyDescent="0.3">
      <c r="A202" s="11" t="s">
        <v>204</v>
      </c>
      <c r="B202" s="9" t="str" cm="1">
        <f t="array" ref="B202">_xll.SNL.Clients.Office.Excel.Functions.SPG($A202, "SP_DEBT_TO_EQUITY", B$3)</f>
        <v>NA</v>
      </c>
      <c r="C202" s="9" t="str" cm="1">
        <f t="array" ref="C202">_xll.SNL.Clients.Office.Excel.Functions.SPG($A202, "SP_DEBT_TO_EQUITY", C$3)</f>
        <v>NA</v>
      </c>
      <c r="D202" s="9" cm="1">
        <f t="array" ref="D202">_xll.SNL.Clients.Office.Excel.Functions.SPG($A202, "SP_DEBT_TO_EQUITY", D$3)</f>
        <v>1.2609999999999999</v>
      </c>
      <c r="E202" s="9" cm="1">
        <f t="array" ref="E202">_xll.SNL.Clients.Office.Excel.Functions.SPG($A202, "SP_DEBT_TO_EQUITY", E$3)</f>
        <v>1.2090000000000001</v>
      </c>
      <c r="F202" s="9" cm="1">
        <f t="array" ref="F202">_xll.SNL.Clients.Office.Excel.Functions.SPG($A202, "SP_DEBT_TO_EQUITY", F$3)</f>
        <v>1.272</v>
      </c>
      <c r="G202" s="9" cm="1">
        <f t="array" ref="G202">_xll.SNL.Clients.Office.Excel.Functions.SPG($A202, "SP_DEBT_TO_EQUITY", G$3)</f>
        <v>1.349</v>
      </c>
      <c r="H202" s="9" cm="1">
        <f t="array" ref="H202">_xll.SNL.Clients.Office.Excel.Functions.SPG($A202, "SP_DEBT_TO_EQUITY", H$3)</f>
        <v>1.4550000000000001</v>
      </c>
      <c r="I202" s="9" cm="1">
        <f t="array" ref="I202">_xll.SNL.Clients.Office.Excel.Functions.SPG($A202, "SP_DEBT_TO_EQUITY", I$3)</f>
        <v>1.4490000000000001</v>
      </c>
      <c r="J202" s="9" cm="1">
        <f t="array" ref="J202">_xll.SNL.Clients.Office.Excel.Functions.SPG($A202, "SP_DEBT_TO_EQUITY", J$3)</f>
        <v>1.534</v>
      </c>
    </row>
    <row r="203" spans="1:10" x14ac:dyDescent="0.3">
      <c r="A203" s="11" t="s">
        <v>205</v>
      </c>
      <c r="B203" s="9" t="str" cm="1">
        <f t="array" ref="B203">_xll.SNL.Clients.Office.Excel.Functions.SPG($A203, "SP_DEBT_TO_EQUITY", B$3)</f>
        <v>NA</v>
      </c>
      <c r="C203" s="9" cm="1">
        <f t="array" ref="C203">_xll.SNL.Clients.Office.Excel.Functions.SPG($A203, "SP_DEBT_TO_EQUITY", C$3)</f>
        <v>0.1</v>
      </c>
      <c r="D203" s="9" cm="1">
        <f t="array" ref="D203">_xll.SNL.Clients.Office.Excel.Functions.SPG($A203, "SP_DEBT_TO_EQUITY", D$3)</f>
        <v>9.2999999999999999E-2</v>
      </c>
      <c r="E203" s="9" cm="1">
        <f t="array" ref="E203">_xll.SNL.Clients.Office.Excel.Functions.SPG($A203, "SP_DEBT_TO_EQUITY", E$3)</f>
        <v>9.7000000000000003E-2</v>
      </c>
      <c r="F203" s="9" cm="1">
        <f t="array" ref="F203">_xll.SNL.Clients.Office.Excel.Functions.SPG($A203, "SP_DEBT_TO_EQUITY", F$3)</f>
        <v>0.10199999999999999</v>
      </c>
      <c r="G203" s="9" cm="1">
        <f t="array" ref="G203">_xll.SNL.Clients.Office.Excel.Functions.SPG($A203, "SP_DEBT_TO_EQUITY", G$3)</f>
        <v>0.14099999999999999</v>
      </c>
      <c r="H203" s="9" t="str" cm="1">
        <f t="array" ref="H203">_xll.SNL.Clients.Office.Excel.Functions.SPG($A203, "SP_DEBT_TO_EQUITY", H$3)</f>
        <v>NA</v>
      </c>
      <c r="I203" s="9" t="str" cm="1">
        <f t="array" ref="I203">_xll.SNL.Clients.Office.Excel.Functions.SPG($A203, "SP_DEBT_TO_EQUITY", I$3)</f>
        <v>NA</v>
      </c>
      <c r="J203" s="9" cm="1">
        <f t="array" ref="J203">_xll.SNL.Clients.Office.Excel.Functions.SPG($A203, "SP_DEBT_TO_EQUITY", J$3)</f>
        <v>0.10100000000000001</v>
      </c>
    </row>
    <row r="204" spans="1:10" x14ac:dyDescent="0.3">
      <c r="A204" s="11" t="s">
        <v>206</v>
      </c>
      <c r="B204" s="9" t="str" cm="1">
        <f t="array" ref="B204">_xll.SNL.Clients.Office.Excel.Functions.SPG($A204, "SP_DEBT_TO_EQUITY", B$3)</f>
        <v>NA</v>
      </c>
      <c r="C204" s="9" cm="1">
        <f t="array" ref="C204">_xll.SNL.Clients.Office.Excel.Functions.SPG($A204, "SP_DEBT_TO_EQUITY", C$3)</f>
        <v>3.9660000000000002</v>
      </c>
      <c r="D204" s="9" cm="1">
        <f t="array" ref="D204">_xll.SNL.Clients.Office.Excel.Functions.SPG($A204, "SP_DEBT_TO_EQUITY", D$3)</f>
        <v>4.093</v>
      </c>
      <c r="E204" s="9" cm="1">
        <f t="array" ref="E204">_xll.SNL.Clients.Office.Excel.Functions.SPG($A204, "SP_DEBT_TO_EQUITY", E$3)</f>
        <v>4.3529999999999998</v>
      </c>
      <c r="F204" s="9" cm="1">
        <f t="array" ref="F204">_xll.SNL.Clients.Office.Excel.Functions.SPG($A204, "SP_DEBT_TO_EQUITY", F$3)</f>
        <v>3.9390000000000001</v>
      </c>
      <c r="G204" s="9" cm="1">
        <f t="array" ref="G204">_xll.SNL.Clients.Office.Excel.Functions.SPG($A204, "SP_DEBT_TO_EQUITY", G$3)</f>
        <v>3.8460000000000001</v>
      </c>
      <c r="H204" s="9" cm="1">
        <f t="array" ref="H204">_xll.SNL.Clients.Office.Excel.Functions.SPG($A204, "SP_DEBT_TO_EQUITY", H$3)</f>
        <v>3.9590000000000001</v>
      </c>
      <c r="I204" s="9" cm="1">
        <f t="array" ref="I204">_xll.SNL.Clients.Office.Excel.Functions.SPG($A204, "SP_DEBT_TO_EQUITY", I$3)</f>
        <v>4.1130000000000004</v>
      </c>
      <c r="J204" s="9" cm="1">
        <f t="array" ref="J204">_xll.SNL.Clients.Office.Excel.Functions.SPG($A204, "SP_DEBT_TO_EQUITY", J$3)</f>
        <v>4.4630000000000001</v>
      </c>
    </row>
    <row r="205" spans="1:10" x14ac:dyDescent="0.3">
      <c r="A205" s="11" t="s">
        <v>207</v>
      </c>
      <c r="B205" s="9" t="str" cm="1">
        <f t="array" ref="B205">_xll.SNL.Clients.Office.Excel.Functions.SPG($A205, "SP_DEBT_TO_EQUITY", B$3)</f>
        <v>NA</v>
      </c>
      <c r="C205" s="9" t="str" cm="1">
        <f t="array" ref="C205">_xll.SNL.Clients.Office.Excel.Functions.SPG($A205, "SP_DEBT_TO_EQUITY", C$3)</f>
        <v>NA</v>
      </c>
      <c r="D205" s="9" cm="1">
        <f t="array" ref="D205">_xll.SNL.Clients.Office.Excel.Functions.SPG($A205, "SP_DEBT_TO_EQUITY", D$3)</f>
        <v>0.65400000000000003</v>
      </c>
      <c r="E205" s="9" cm="1">
        <f t="array" ref="E205">_xll.SNL.Clients.Office.Excel.Functions.SPG($A205, "SP_DEBT_TO_EQUITY", E$3)</f>
        <v>0.68100000000000005</v>
      </c>
      <c r="F205" s="9" cm="1">
        <f t="array" ref="F205">_xll.SNL.Clients.Office.Excel.Functions.SPG($A205, "SP_DEBT_TO_EQUITY", F$3)</f>
        <v>0.68400000000000005</v>
      </c>
      <c r="G205" s="9" cm="1">
        <f t="array" ref="G205">_xll.SNL.Clients.Office.Excel.Functions.SPG($A205, "SP_DEBT_TO_EQUITY", G$3)</f>
        <v>0.70199999999999996</v>
      </c>
      <c r="H205" s="9" cm="1">
        <f t="array" ref="H205">_xll.SNL.Clients.Office.Excel.Functions.SPG($A205, "SP_DEBT_TO_EQUITY", H$3)</f>
        <v>0.69299999999999995</v>
      </c>
      <c r="I205" s="9" cm="1">
        <f t="array" ref="I205">_xll.SNL.Clients.Office.Excel.Functions.SPG($A205, "SP_DEBT_TO_EQUITY", I$3)</f>
        <v>0.71699999999999997</v>
      </c>
      <c r="J205" s="9" cm="1">
        <f t="array" ref="J205">_xll.SNL.Clients.Office.Excel.Functions.SPG($A205, "SP_DEBT_TO_EQUITY", J$3)</f>
        <v>0.74199999999999999</v>
      </c>
    </row>
    <row r="206" spans="1:10" x14ac:dyDescent="0.3">
      <c r="A206" s="11" t="s">
        <v>208</v>
      </c>
      <c r="B206" s="9" t="str" cm="1">
        <f t="array" ref="B206">_xll.SNL.Clients.Office.Excel.Functions.SPG($A206, "SP_DEBT_TO_EQUITY", B$3)</f>
        <v>NA</v>
      </c>
      <c r="C206" s="9" cm="1">
        <f t="array" ref="C206">_xll.SNL.Clients.Office.Excel.Functions.SPG($A206, "SP_DEBT_TO_EQUITY", C$3)</f>
        <v>0.39700000000000002</v>
      </c>
      <c r="D206" s="9" cm="1">
        <f t="array" ref="D206">_xll.SNL.Clients.Office.Excel.Functions.SPG($A206, "SP_DEBT_TO_EQUITY", D$3)</f>
        <v>0.48599999999999999</v>
      </c>
      <c r="E206" s="9" cm="1">
        <f t="array" ref="E206">_xll.SNL.Clients.Office.Excel.Functions.SPG($A206, "SP_DEBT_TO_EQUITY", E$3)</f>
        <v>0.505</v>
      </c>
      <c r="F206" s="9" cm="1">
        <f t="array" ref="F206">_xll.SNL.Clients.Office.Excel.Functions.SPG($A206, "SP_DEBT_TO_EQUITY", F$3)</f>
        <v>0.51700000000000002</v>
      </c>
      <c r="G206" s="9" cm="1">
        <f t="array" ref="G206">_xll.SNL.Clients.Office.Excel.Functions.SPG($A206, "SP_DEBT_TO_EQUITY", G$3)</f>
        <v>0.52</v>
      </c>
      <c r="H206" s="9" cm="1">
        <f t="array" ref="H206">_xll.SNL.Clients.Office.Excel.Functions.SPG($A206, "SP_DEBT_TO_EQUITY", H$3)</f>
        <v>0.55100000000000005</v>
      </c>
      <c r="I206" s="9" cm="1">
        <f t="array" ref="I206">_xll.SNL.Clients.Office.Excel.Functions.SPG($A206, "SP_DEBT_TO_EQUITY", I$3)</f>
        <v>0.59</v>
      </c>
      <c r="J206" s="9" cm="1">
        <f t="array" ref="J206">_xll.SNL.Clients.Office.Excel.Functions.SPG($A206, "SP_DEBT_TO_EQUITY", J$3)</f>
        <v>0.63400000000000001</v>
      </c>
    </row>
    <row r="207" spans="1:10" x14ac:dyDescent="0.3">
      <c r="A207" s="11" t="s">
        <v>209</v>
      </c>
      <c r="B207" s="9" t="str" cm="1">
        <f t="array" ref="B207">_xll.SNL.Clients.Office.Excel.Functions.SPG($A207, "SP_DEBT_TO_EQUITY", B$3)</f>
        <v>NA</v>
      </c>
      <c r="C207" s="9" cm="1">
        <f t="array" ref="C207">_xll.SNL.Clients.Office.Excel.Functions.SPG($A207, "SP_DEBT_TO_EQUITY", C$3)</f>
        <v>1.042</v>
      </c>
      <c r="D207" s="9" cm="1">
        <f t="array" ref="D207">_xll.SNL.Clients.Office.Excel.Functions.SPG($A207, "SP_DEBT_TO_EQUITY", D$3)</f>
        <v>1.1020000000000001</v>
      </c>
      <c r="E207" s="9" cm="1">
        <f t="array" ref="E207">_xll.SNL.Clients.Office.Excel.Functions.SPG($A207, "SP_DEBT_TO_EQUITY", E$3)</f>
        <v>1.105</v>
      </c>
      <c r="F207" s="9" cm="1">
        <f t="array" ref="F207">_xll.SNL.Clients.Office.Excel.Functions.SPG($A207, "SP_DEBT_TO_EQUITY", F$3)</f>
        <v>0.72099999999999997</v>
      </c>
      <c r="G207" s="9" cm="1">
        <f t="array" ref="G207">_xll.SNL.Clients.Office.Excel.Functions.SPG($A207, "SP_DEBT_TO_EQUITY", G$3)</f>
        <v>0.76100000000000001</v>
      </c>
      <c r="H207" s="9" cm="1">
        <f t="array" ref="H207">_xll.SNL.Clients.Office.Excel.Functions.SPG($A207, "SP_DEBT_TO_EQUITY", H$3)</f>
        <v>0.76400000000000001</v>
      </c>
      <c r="I207" s="9" cm="1">
        <f t="array" ref="I207">_xll.SNL.Clients.Office.Excel.Functions.SPG($A207, "SP_DEBT_TO_EQUITY", I$3)</f>
        <v>0.73799999999999999</v>
      </c>
      <c r="J207" s="9" cm="1">
        <f t="array" ref="J207">_xll.SNL.Clients.Office.Excel.Functions.SPG($A207, "SP_DEBT_TO_EQUITY", J$3)</f>
        <v>0.747</v>
      </c>
    </row>
    <row r="208" spans="1:10" x14ac:dyDescent="0.3">
      <c r="A208" s="11" t="s">
        <v>210</v>
      </c>
      <c r="B208" s="9" t="str" cm="1">
        <f t="array" ref="B208">_xll.SNL.Clients.Office.Excel.Functions.SPG($A208, "SP_DEBT_TO_EQUITY", B$3)</f>
        <v>NA</v>
      </c>
      <c r="C208" s="9" cm="1">
        <f t="array" ref="C208">_xll.SNL.Clients.Office.Excel.Functions.SPG($A208, "SP_DEBT_TO_EQUITY", C$3)</f>
        <v>1.5369999999999999</v>
      </c>
      <c r="D208" s="9" cm="1">
        <f t="array" ref="D208">_xll.SNL.Clients.Office.Excel.Functions.SPG($A208, "SP_DEBT_TO_EQUITY", D$3)</f>
        <v>1.3979999999999999</v>
      </c>
      <c r="E208" s="9" cm="1">
        <f t="array" ref="E208">_xll.SNL.Clients.Office.Excel.Functions.SPG($A208, "SP_DEBT_TO_EQUITY", E$3)</f>
        <v>1.38</v>
      </c>
      <c r="F208" s="9" cm="1">
        <f t="array" ref="F208">_xll.SNL.Clients.Office.Excel.Functions.SPG($A208, "SP_DEBT_TO_EQUITY", F$3)</f>
        <v>1.2909999999999999</v>
      </c>
      <c r="G208" s="9" cm="1">
        <f t="array" ref="G208">_xll.SNL.Clients.Office.Excel.Functions.SPG($A208, "SP_DEBT_TO_EQUITY", G$3)</f>
        <v>1.3129999999999999</v>
      </c>
      <c r="H208" s="9" cm="1">
        <f t="array" ref="H208">_xll.SNL.Clients.Office.Excel.Functions.SPG($A208, "SP_DEBT_TO_EQUITY", H$3)</f>
        <v>1.1679999999999999</v>
      </c>
      <c r="I208" s="9" cm="1">
        <f t="array" ref="I208">_xll.SNL.Clients.Office.Excel.Functions.SPG($A208, "SP_DEBT_TO_EQUITY", I$3)</f>
        <v>1.1279999999999999</v>
      </c>
      <c r="J208" s="9" cm="1">
        <f t="array" ref="J208">_xll.SNL.Clients.Office.Excel.Functions.SPG($A208, "SP_DEBT_TO_EQUITY", J$3)</f>
        <v>1.105</v>
      </c>
    </row>
    <row r="209" spans="1:10" x14ac:dyDescent="0.3">
      <c r="A209" s="11" t="s">
        <v>211</v>
      </c>
      <c r="B209" s="9" t="str" cm="1">
        <f t="array" ref="B209">_xll.SNL.Clients.Office.Excel.Functions.SPG($A209, "SP_DEBT_TO_EQUITY", B$3)</f>
        <v>NA</v>
      </c>
      <c r="C209" s="9" cm="1">
        <f t="array" ref="C209">_xll.SNL.Clients.Office.Excel.Functions.SPG($A209, "SP_DEBT_TO_EQUITY", C$3)</f>
        <v>1.996</v>
      </c>
      <c r="D209" s="9" cm="1">
        <f t="array" ref="D209">_xll.SNL.Clients.Office.Excel.Functions.SPG($A209, "SP_DEBT_TO_EQUITY", D$3)</f>
        <v>1.746</v>
      </c>
      <c r="E209" s="9" cm="1">
        <f t="array" ref="E209">_xll.SNL.Clients.Office.Excel.Functions.SPG($A209, "SP_DEBT_TO_EQUITY", E$3)</f>
        <v>1.79</v>
      </c>
      <c r="F209" s="9" cm="1">
        <f t="array" ref="F209">_xll.SNL.Clients.Office.Excel.Functions.SPG($A209, "SP_DEBT_TO_EQUITY", F$3)</f>
        <v>1.7649999999999999</v>
      </c>
      <c r="G209" s="9" cm="1">
        <f t="array" ref="G209">_xll.SNL.Clients.Office.Excel.Functions.SPG($A209, "SP_DEBT_TO_EQUITY", G$3)</f>
        <v>1.7989999999999999</v>
      </c>
      <c r="H209" s="9" cm="1">
        <f t="array" ref="H209">_xll.SNL.Clients.Office.Excel.Functions.SPG($A209, "SP_DEBT_TO_EQUITY", H$3)</f>
        <v>1.55</v>
      </c>
      <c r="I209" s="9" cm="1">
        <f t="array" ref="I209">_xll.SNL.Clients.Office.Excel.Functions.SPG($A209, "SP_DEBT_TO_EQUITY", I$3)</f>
        <v>1.5920000000000001</v>
      </c>
      <c r="J209" s="9" cm="1">
        <f t="array" ref="J209">_xll.SNL.Clients.Office.Excel.Functions.SPG($A209, "SP_DEBT_TO_EQUITY", J$3)</f>
        <v>1.5740000000000001</v>
      </c>
    </row>
    <row r="210" spans="1:10" x14ac:dyDescent="0.3">
      <c r="A210" s="11" t="s">
        <v>212</v>
      </c>
      <c r="B210" s="9" t="str" cm="1">
        <f t="array" ref="B210">_xll.SNL.Clients.Office.Excel.Functions.SPG($A210, "SP_DEBT_TO_EQUITY", B$3)</f>
        <v>NA</v>
      </c>
      <c r="C210" s="9" t="str" cm="1">
        <f t="array" ref="C210">_xll.SNL.Clients.Office.Excel.Functions.SPG($A210, "SP_DEBT_TO_EQUITY", C$3)</f>
        <v>NA</v>
      </c>
      <c r="D210" s="9" cm="1">
        <f t="array" ref="D210">_xll.SNL.Clients.Office.Excel.Functions.SPG($A210, "SP_DEBT_TO_EQUITY", D$3)</f>
        <v>1.272</v>
      </c>
      <c r="E210" s="9" cm="1">
        <f t="array" ref="E210">_xll.SNL.Clients.Office.Excel.Functions.SPG($A210, "SP_DEBT_TO_EQUITY", E$3)</f>
        <v>1.141</v>
      </c>
      <c r="F210" s="9" cm="1">
        <f t="array" ref="F210">_xll.SNL.Clients.Office.Excel.Functions.SPG($A210, "SP_DEBT_TO_EQUITY", F$3)</f>
        <v>1.1200000000000001</v>
      </c>
      <c r="G210" s="9" cm="1">
        <f t="array" ref="G210">_xll.SNL.Clients.Office.Excel.Functions.SPG($A210, "SP_DEBT_TO_EQUITY", G$3)</f>
        <v>1.1739999999999999</v>
      </c>
      <c r="H210" s="9" cm="1">
        <f t="array" ref="H210">_xll.SNL.Clients.Office.Excel.Functions.SPG($A210, "SP_DEBT_TO_EQUITY", H$3)</f>
        <v>1.008</v>
      </c>
      <c r="I210" s="9" cm="1">
        <f t="array" ref="I210">_xll.SNL.Clients.Office.Excel.Functions.SPG($A210, "SP_DEBT_TO_EQUITY", I$3)</f>
        <v>1.044</v>
      </c>
      <c r="J210" s="9" cm="1">
        <f t="array" ref="J210">_xll.SNL.Clients.Office.Excel.Functions.SPG($A210, "SP_DEBT_TO_EQUITY", J$3)</f>
        <v>1.073</v>
      </c>
    </row>
    <row r="211" spans="1:10" x14ac:dyDescent="0.3">
      <c r="A211" s="11" t="s">
        <v>213</v>
      </c>
      <c r="B211" s="9" t="str" cm="1">
        <f t="array" ref="B211">_xll.SNL.Clients.Office.Excel.Functions.SPG($A211, "SP_DEBT_TO_EQUITY", B$3)</f>
        <v>NA</v>
      </c>
      <c r="C211" s="9" t="str" cm="1">
        <f t="array" ref="C211">_xll.SNL.Clients.Office.Excel.Functions.SPG($A211, "SP_DEBT_TO_EQUITY", C$3)</f>
        <v>NA</v>
      </c>
      <c r="D211" s="9" cm="1">
        <f t="array" ref="D211">_xll.SNL.Clients.Office.Excel.Functions.SPG($A211, "SP_DEBT_TO_EQUITY", D$3)</f>
        <v>1.264</v>
      </c>
      <c r="E211" s="9" cm="1">
        <f t="array" ref="E211">_xll.SNL.Clients.Office.Excel.Functions.SPG($A211, "SP_DEBT_TO_EQUITY", E$3)</f>
        <v>1.2829999999999999</v>
      </c>
      <c r="F211" s="9" cm="1">
        <f t="array" ref="F211">_xll.SNL.Clients.Office.Excel.Functions.SPG($A211, "SP_DEBT_TO_EQUITY", F$3)</f>
        <v>1.4430000000000001</v>
      </c>
      <c r="G211" s="9" cm="1">
        <f t="array" ref="G211">_xll.SNL.Clients.Office.Excel.Functions.SPG($A211, "SP_DEBT_TO_EQUITY", G$3)</f>
        <v>1.1279999999999999</v>
      </c>
      <c r="H211" s="9" cm="1">
        <f t="array" ref="H211">_xll.SNL.Clients.Office.Excel.Functions.SPG($A211, "SP_DEBT_TO_EQUITY", H$3)</f>
        <v>1.123</v>
      </c>
      <c r="I211" s="9" cm="1">
        <f t="array" ref="I211">_xll.SNL.Clients.Office.Excel.Functions.SPG($A211, "SP_DEBT_TO_EQUITY", I$3)</f>
        <v>1.1970000000000001</v>
      </c>
      <c r="J211" s="9" cm="1">
        <f t="array" ref="J211">_xll.SNL.Clients.Office.Excel.Functions.SPG($A211, "SP_DEBT_TO_EQUITY", J$3)</f>
        <v>1.2050000000000001</v>
      </c>
    </row>
    <row r="212" spans="1:10" x14ac:dyDescent="0.3">
      <c r="A212" s="11" t="s">
        <v>214</v>
      </c>
      <c r="B212" s="9" t="str" cm="1">
        <f t="array" ref="B212">_xll.SNL.Clients.Office.Excel.Functions.SPG($A212, "SP_DEBT_TO_EQUITY", B$3)</f>
        <v>NA</v>
      </c>
      <c r="C212" s="9" t="str" cm="1">
        <f t="array" ref="C212">_xll.SNL.Clients.Office.Excel.Functions.SPG($A212, "SP_DEBT_TO_EQUITY", C$3)</f>
        <v>NA</v>
      </c>
      <c r="D212" s="9" cm="1">
        <f t="array" ref="D212">_xll.SNL.Clients.Office.Excel.Functions.SPG($A212, "SP_DEBT_TO_EQUITY", D$3)</f>
        <v>0.745</v>
      </c>
      <c r="E212" s="9" cm="1">
        <f t="array" ref="E212">_xll.SNL.Clients.Office.Excel.Functions.SPG($A212, "SP_DEBT_TO_EQUITY", E$3)</f>
        <v>0.78500000000000003</v>
      </c>
      <c r="F212" s="9" cm="1">
        <f t="array" ref="F212">_xll.SNL.Clients.Office.Excel.Functions.SPG($A212, "SP_DEBT_TO_EQUITY", F$3)</f>
        <v>0.79400000000000004</v>
      </c>
      <c r="G212" s="9" cm="1">
        <f t="array" ref="G212">_xll.SNL.Clients.Office.Excel.Functions.SPG($A212, "SP_DEBT_TO_EQUITY", G$3)</f>
        <v>0.748</v>
      </c>
      <c r="H212" s="9" cm="1">
        <f t="array" ref="H212">_xll.SNL.Clients.Office.Excel.Functions.SPG($A212, "SP_DEBT_TO_EQUITY", H$3)</f>
        <v>0.75</v>
      </c>
      <c r="I212" s="9" cm="1">
        <f t="array" ref="I212">_xll.SNL.Clients.Office.Excel.Functions.SPG($A212, "SP_DEBT_TO_EQUITY", I$3)</f>
        <v>0.76800000000000002</v>
      </c>
      <c r="J212" s="9" cm="1">
        <f t="array" ref="J212">_xll.SNL.Clients.Office.Excel.Functions.SPG($A212, "SP_DEBT_TO_EQUITY", J$3)</f>
        <v>0.79700000000000004</v>
      </c>
    </row>
    <row r="213" spans="1:10" x14ac:dyDescent="0.3">
      <c r="A213" s="11" t="s">
        <v>215</v>
      </c>
      <c r="B213" s="9" t="str" cm="1">
        <f t="array" ref="B213">_xll.SNL.Clients.Office.Excel.Functions.SPG($A213, "SP_DEBT_TO_EQUITY", B$3)</f>
        <v>NA</v>
      </c>
      <c r="C213" s="9" cm="1">
        <f t="array" ref="C213">_xll.SNL.Clients.Office.Excel.Functions.SPG($A213, "SP_DEBT_TO_EQUITY", C$3)</f>
        <v>0.51637765949426295</v>
      </c>
      <c r="D213" s="9" cm="1">
        <f t="array" ref="D213">_xll.SNL.Clients.Office.Excel.Functions.SPG($A213, "SP_DEBT_TO_EQUITY", D$3)</f>
        <v>0.59523975315961097</v>
      </c>
      <c r="E213" s="9" cm="1">
        <f t="array" ref="E213">_xll.SNL.Clients.Office.Excel.Functions.SPG($A213, "SP_DEBT_TO_EQUITY", E$3)</f>
        <v>0.43709057465213602</v>
      </c>
      <c r="F213" s="9" cm="1">
        <f t="array" ref="F213">_xll.SNL.Clients.Office.Excel.Functions.SPG($A213, "SP_DEBT_TO_EQUITY", F$3)</f>
        <v>0.46903085652552101</v>
      </c>
      <c r="G213" s="9" cm="1">
        <f t="array" ref="G213">_xll.SNL.Clients.Office.Excel.Functions.SPG($A213, "SP_DEBT_TO_EQUITY", G$3)</f>
        <v>0.47451604182309798</v>
      </c>
      <c r="H213" s="9" cm="1">
        <f t="array" ref="H213">_xll.SNL.Clients.Office.Excel.Functions.SPG($A213, "SP_DEBT_TO_EQUITY", H$3)</f>
        <v>0.485843901027248</v>
      </c>
      <c r="I213" s="9" cm="1">
        <f t="array" ref="I213">_xll.SNL.Clients.Office.Excel.Functions.SPG($A213, "SP_DEBT_TO_EQUITY", I$3)</f>
        <v>0.51663088214825703</v>
      </c>
      <c r="J213" s="9" cm="1">
        <f t="array" ref="J213">_xll.SNL.Clients.Office.Excel.Functions.SPG($A213, "SP_DEBT_TO_EQUITY", J$3)</f>
        <v>0.55705639536894103</v>
      </c>
    </row>
    <row r="214" spans="1:10" x14ac:dyDescent="0.3">
      <c r="A214" s="11" t="s">
        <v>216</v>
      </c>
      <c r="B214" s="9" t="str" cm="1">
        <f t="array" ref="B214">_xll.SNL.Clients.Office.Excel.Functions.SPG($A214, "SP_DEBT_TO_EQUITY", B$3)</f>
        <v>NA</v>
      </c>
      <c r="C214" s="9" t="str" cm="1">
        <f t="array" ref="C214">_xll.SNL.Clients.Office.Excel.Functions.SPG($A214, "SP_DEBT_TO_EQUITY", C$3)</f>
        <v>NA</v>
      </c>
      <c r="D214" s="9" cm="1">
        <f t="array" ref="D214">_xll.SNL.Clients.Office.Excel.Functions.SPG($A214, "SP_DEBT_TO_EQUITY", D$3)</f>
        <v>11.074</v>
      </c>
      <c r="E214" s="9" cm="1">
        <f t="array" ref="E214">_xll.SNL.Clients.Office.Excel.Functions.SPG($A214, "SP_DEBT_TO_EQUITY", E$3)</f>
        <v>24.994</v>
      </c>
      <c r="F214" s="9" cm="1">
        <f t="array" ref="F214">_xll.SNL.Clients.Office.Excel.Functions.SPG($A214, "SP_DEBT_TO_EQUITY", F$3)</f>
        <v>9.4920000000000009</v>
      </c>
      <c r="G214" s="9" cm="1">
        <f t="array" ref="G214">_xll.SNL.Clients.Office.Excel.Functions.SPG($A214, "SP_DEBT_TO_EQUITY", G$3)</f>
        <v>63.784999999999997</v>
      </c>
      <c r="H214" s="9" cm="1">
        <f t="array" ref="H214">_xll.SNL.Clients.Office.Excel.Functions.SPG($A214, "SP_DEBT_TO_EQUITY", H$3)</f>
        <v>-4.056</v>
      </c>
      <c r="I214" s="9" cm="1">
        <f t="array" ref="I214">_xll.SNL.Clients.Office.Excel.Functions.SPG($A214, "SP_DEBT_TO_EQUITY", I$3)</f>
        <v>-5.9630000000000001</v>
      </c>
      <c r="J214" s="9" cm="1">
        <f t="array" ref="J214">_xll.SNL.Clients.Office.Excel.Functions.SPG($A214, "SP_DEBT_TO_EQUITY", J$3)</f>
        <v>-11.157999999999999</v>
      </c>
    </row>
    <row r="215" spans="1:10" x14ac:dyDescent="0.3">
      <c r="A215" s="11" t="s">
        <v>217</v>
      </c>
      <c r="B215" s="9" t="str" cm="1">
        <f t="array" ref="B215">_xll.SNL.Clients.Office.Excel.Functions.SPG($A215, "SP_DEBT_TO_EQUITY", B$3)</f>
        <v>NA</v>
      </c>
      <c r="C215" s="9" cm="1">
        <f t="array" ref="C215">_xll.SNL.Clients.Office.Excel.Functions.SPG($A215, "SP_DEBT_TO_EQUITY", C$3)</f>
        <v>0.81599999999999995</v>
      </c>
      <c r="D215" s="9" cm="1">
        <f t="array" ref="D215">_xll.SNL.Clients.Office.Excel.Functions.SPG($A215, "SP_DEBT_TO_EQUITY", D$3)</f>
        <v>0.84</v>
      </c>
      <c r="E215" s="9" cm="1">
        <f t="array" ref="E215">_xll.SNL.Clients.Office.Excel.Functions.SPG($A215, "SP_DEBT_TO_EQUITY", E$3)</f>
        <v>0.86899999999999999</v>
      </c>
      <c r="F215" s="9" cm="1">
        <f t="array" ref="F215">_xll.SNL.Clients.Office.Excel.Functions.SPG($A215, "SP_DEBT_TO_EQUITY", F$3)</f>
        <v>0.90800000000000003</v>
      </c>
      <c r="G215" s="9" cm="1">
        <f t="array" ref="G215">_xll.SNL.Clients.Office.Excel.Functions.SPG($A215, "SP_DEBT_TO_EQUITY", G$3)</f>
        <v>0.95099999999999996</v>
      </c>
      <c r="H215" s="9" cm="1">
        <f t="array" ref="H215">_xll.SNL.Clients.Office.Excel.Functions.SPG($A215, "SP_DEBT_TO_EQUITY", H$3)</f>
        <v>0.96899999999999997</v>
      </c>
      <c r="I215" s="9" cm="1">
        <f t="array" ref="I215">_xll.SNL.Clients.Office.Excel.Functions.SPG($A215, "SP_DEBT_TO_EQUITY", I$3)</f>
        <v>1.04</v>
      </c>
      <c r="J215" s="9" cm="1">
        <f t="array" ref="J215">_xll.SNL.Clients.Office.Excel.Functions.SPG($A215, "SP_DEBT_TO_EQUITY", J$3)</f>
        <v>1.0620000000000001</v>
      </c>
    </row>
    <row r="216" spans="1:10" x14ac:dyDescent="0.3">
      <c r="A216" s="11" t="s">
        <v>218</v>
      </c>
      <c r="B216" s="9" t="str" cm="1">
        <f t="array" ref="B216">_xll.SNL.Clients.Office.Excel.Functions.SPG($A216, "SP_DEBT_TO_EQUITY", B$3)</f>
        <v>NA</v>
      </c>
      <c r="C216" s="9" t="str" cm="1">
        <f t="array" ref="C216">_xll.SNL.Clients.Office.Excel.Functions.SPG($A216, "SP_DEBT_TO_EQUITY", C$3)</f>
        <v>NA</v>
      </c>
      <c r="D216" s="9" cm="1">
        <f t="array" ref="D216">_xll.SNL.Clients.Office.Excel.Functions.SPG($A216, "SP_DEBT_TO_EQUITY", D$3)</f>
        <v>3.05</v>
      </c>
      <c r="E216" s="9" cm="1">
        <f t="array" ref="E216">_xll.SNL.Clients.Office.Excel.Functions.SPG($A216, "SP_DEBT_TO_EQUITY", E$3)</f>
        <v>3.4049999999999998</v>
      </c>
      <c r="F216" s="9" cm="1">
        <f t="array" ref="F216">_xll.SNL.Clients.Office.Excel.Functions.SPG($A216, "SP_DEBT_TO_EQUITY", F$3)</f>
        <v>3.395</v>
      </c>
      <c r="G216" s="9" cm="1">
        <f t="array" ref="G216">_xll.SNL.Clients.Office.Excel.Functions.SPG($A216, "SP_DEBT_TO_EQUITY", G$3)</f>
        <v>3.3279999999999998</v>
      </c>
      <c r="H216" s="9" cm="1">
        <f t="array" ref="H216">_xll.SNL.Clients.Office.Excel.Functions.SPG($A216, "SP_DEBT_TO_EQUITY", H$3)</f>
        <v>1.7370000000000001</v>
      </c>
      <c r="I216" s="9" cm="1">
        <f t="array" ref="I216">_xll.SNL.Clients.Office.Excel.Functions.SPG($A216, "SP_DEBT_TO_EQUITY", I$3)</f>
        <v>1.6459999999999999</v>
      </c>
      <c r="J216" s="9" cm="1">
        <f t="array" ref="J216">_xll.SNL.Clients.Office.Excel.Functions.SPG($A216, "SP_DEBT_TO_EQUITY", J$3)</f>
        <v>1.4910000000000001</v>
      </c>
    </row>
    <row r="217" spans="1:10" x14ac:dyDescent="0.3">
      <c r="A217" s="11" t="s">
        <v>219</v>
      </c>
      <c r="B217" s="9" t="str" cm="1">
        <f t="array" ref="B217">_xll.SNL.Clients.Office.Excel.Functions.SPG($A217, "SP_DEBT_TO_EQUITY", B$3)</f>
        <v>NA</v>
      </c>
      <c r="C217" s="9" cm="1">
        <f t="array" ref="C217">_xll.SNL.Clients.Office.Excel.Functions.SPG($A217, "SP_DEBT_TO_EQUITY", C$3)</f>
        <v>80.89</v>
      </c>
      <c r="D217" s="9" cm="1">
        <f t="array" ref="D217">_xll.SNL.Clients.Office.Excel.Functions.SPG($A217, "SP_DEBT_TO_EQUITY", D$3)</f>
        <v>57.110999999999997</v>
      </c>
      <c r="E217" s="9" cm="1">
        <f t="array" ref="E217">_xll.SNL.Clients.Office.Excel.Functions.SPG($A217, "SP_DEBT_TO_EQUITY", E$3)</f>
        <v>31.945</v>
      </c>
      <c r="F217" s="9" cm="1">
        <f t="array" ref="F217">_xll.SNL.Clients.Office.Excel.Functions.SPG($A217, "SP_DEBT_TO_EQUITY", F$3)</f>
        <v>33.152000000000001</v>
      </c>
      <c r="G217" s="9" cm="1">
        <f t="array" ref="G217">_xll.SNL.Clients.Office.Excel.Functions.SPG($A217, "SP_DEBT_TO_EQUITY", G$3)</f>
        <v>39.49</v>
      </c>
      <c r="H217" s="9" t="str" cm="1">
        <f t="array" ref="H217">_xll.SNL.Clients.Office.Excel.Functions.SPG($A217, "SP_DEBT_TO_EQUITY", H$3)</f>
        <v>NM</v>
      </c>
      <c r="I217" s="9" cm="1">
        <f t="array" ref="I217">_xll.SNL.Clients.Office.Excel.Functions.SPG($A217, "SP_DEBT_TO_EQUITY", I$3)</f>
        <v>88.369</v>
      </c>
      <c r="J217" s="9" t="str" cm="1">
        <f t="array" ref="J217">_xll.SNL.Clients.Office.Excel.Functions.SPG($A217, "SP_DEBT_TO_EQUITY", J$3)</f>
        <v>NM</v>
      </c>
    </row>
    <row r="218" spans="1:10" x14ac:dyDescent="0.3">
      <c r="A218" s="11" t="s">
        <v>220</v>
      </c>
      <c r="B218" s="9" t="str" cm="1">
        <f t="array" ref="B218">_xll.SNL.Clients.Office.Excel.Functions.SPG($A218, "SP_DEBT_TO_EQUITY", B$3)</f>
        <v>NA</v>
      </c>
      <c r="C218" s="9" cm="1">
        <f t="array" ref="C218">_xll.SNL.Clients.Office.Excel.Functions.SPG($A218, "SP_DEBT_TO_EQUITY", C$3)</f>
        <v>0.99649420751861895</v>
      </c>
      <c r="D218" s="9" cm="1">
        <f t="array" ref="D218">_xll.SNL.Clients.Office.Excel.Functions.SPG($A218, "SP_DEBT_TO_EQUITY", D$3)</f>
        <v>0.96431599170777405</v>
      </c>
      <c r="E218" s="9" cm="1">
        <f t="array" ref="E218">_xll.SNL.Clients.Office.Excel.Functions.SPG($A218, "SP_DEBT_TO_EQUITY", E$3)</f>
        <v>0.94681703046020005</v>
      </c>
      <c r="F218" s="9" cm="1">
        <f t="array" ref="F218">_xll.SNL.Clients.Office.Excel.Functions.SPG($A218, "SP_DEBT_TO_EQUITY", F$3)</f>
        <v>0.94952806551019997</v>
      </c>
      <c r="G218" s="9" cm="1">
        <f t="array" ref="G218">_xll.SNL.Clients.Office.Excel.Functions.SPG($A218, "SP_DEBT_TO_EQUITY", G$3)</f>
        <v>1.03010452815733</v>
      </c>
      <c r="H218" s="9" cm="1">
        <f t="array" ref="H218">_xll.SNL.Clients.Office.Excel.Functions.SPG($A218, "SP_DEBT_TO_EQUITY", H$3)</f>
        <v>0.98358532560727596</v>
      </c>
      <c r="I218" s="9" cm="1">
        <f t="array" ref="I218">_xll.SNL.Clients.Office.Excel.Functions.SPG($A218, "SP_DEBT_TO_EQUITY", I$3)</f>
        <v>0.95911559290107795</v>
      </c>
      <c r="J218" s="9" cm="1">
        <f t="array" ref="J218">_xll.SNL.Clients.Office.Excel.Functions.SPG($A218, "SP_DEBT_TO_EQUITY", J$3)</f>
        <v>0.93329520731582405</v>
      </c>
    </row>
    <row r="219" spans="1:10" x14ac:dyDescent="0.3">
      <c r="A219" s="11" t="s">
        <v>221</v>
      </c>
      <c r="B219" s="9" t="str" cm="1">
        <f t="array" ref="B219">_xll.SNL.Clients.Office.Excel.Functions.SPG($A219, "SP_DEBT_TO_EQUITY", B$3)</f>
        <v>NA</v>
      </c>
      <c r="C219" s="9" t="str" cm="1">
        <f t="array" ref="C219">_xll.SNL.Clients.Office.Excel.Functions.SPG($A219, "SP_DEBT_TO_EQUITY", C$3)</f>
        <v>NA</v>
      </c>
      <c r="D219" s="9" cm="1">
        <f t="array" ref="D219">_xll.SNL.Clients.Office.Excel.Functions.SPG($A219, "SP_DEBT_TO_EQUITY", D$3)</f>
        <v>0.60199999999999998</v>
      </c>
      <c r="E219" s="9" cm="1">
        <f t="array" ref="E219">_xll.SNL.Clients.Office.Excel.Functions.SPG($A219, "SP_DEBT_TO_EQUITY", E$3)</f>
        <v>0.56699999999999995</v>
      </c>
      <c r="F219" s="9" cm="1">
        <f t="array" ref="F219">_xll.SNL.Clients.Office.Excel.Functions.SPG($A219, "SP_DEBT_TO_EQUITY", F$3)</f>
        <v>0.54</v>
      </c>
      <c r="G219" s="9" cm="1">
        <f t="array" ref="G219">_xll.SNL.Clients.Office.Excel.Functions.SPG($A219, "SP_DEBT_TO_EQUITY", G$3)</f>
        <v>0.53200000000000003</v>
      </c>
      <c r="H219" s="9" cm="1">
        <f t="array" ref="H219">_xll.SNL.Clients.Office.Excel.Functions.SPG($A219, "SP_DEBT_TO_EQUITY", H$3)</f>
        <v>0.44800000000000001</v>
      </c>
      <c r="I219" s="9" cm="1">
        <f t="array" ref="I219">_xll.SNL.Clients.Office.Excel.Functions.SPG($A219, "SP_DEBT_TO_EQUITY", I$3)</f>
        <v>0.376</v>
      </c>
      <c r="J219" s="9" cm="1">
        <f t="array" ref="J219">_xll.SNL.Clients.Office.Excel.Functions.SPG($A219, "SP_DEBT_TO_EQUITY", J$3)</f>
        <v>0.35299999999999998</v>
      </c>
    </row>
    <row r="220" spans="1:10" x14ac:dyDescent="0.3">
      <c r="A220" s="11" t="s">
        <v>222</v>
      </c>
      <c r="B220" s="9" t="str" cm="1">
        <f t="array" ref="B220">_xll.SNL.Clients.Office.Excel.Functions.SPG($A220, "SP_DEBT_TO_EQUITY", B$3)</f>
        <v>NA</v>
      </c>
      <c r="C220" s="9" cm="1">
        <f t="array" ref="C220">_xll.SNL.Clients.Office.Excel.Functions.SPG($A220, "SP_DEBT_TO_EQUITY", C$3)</f>
        <v>0.78800000000000003</v>
      </c>
      <c r="D220" s="9" cm="1">
        <f t="array" ref="D220">_xll.SNL.Clients.Office.Excel.Functions.SPG($A220, "SP_DEBT_TO_EQUITY", D$3)</f>
        <v>0.82</v>
      </c>
      <c r="E220" s="9" cm="1">
        <f t="array" ref="E220">_xll.SNL.Clients.Office.Excel.Functions.SPG($A220, "SP_DEBT_TO_EQUITY", E$3)</f>
        <v>0.88200000000000001</v>
      </c>
      <c r="F220" s="9" cm="1">
        <f t="array" ref="F220">_xll.SNL.Clients.Office.Excel.Functions.SPG($A220, "SP_DEBT_TO_EQUITY", F$3)</f>
        <v>0.91600000000000004</v>
      </c>
      <c r="G220" s="9" cm="1">
        <f t="array" ref="G220">_xll.SNL.Clients.Office.Excel.Functions.SPG($A220, "SP_DEBT_TO_EQUITY", G$3)</f>
        <v>1</v>
      </c>
      <c r="H220" s="9" cm="1">
        <f t="array" ref="H220">_xll.SNL.Clients.Office.Excel.Functions.SPG($A220, "SP_DEBT_TO_EQUITY", H$3)</f>
        <v>1</v>
      </c>
      <c r="I220" s="9" cm="1">
        <f t="array" ref="I220">_xll.SNL.Clients.Office.Excel.Functions.SPG($A220, "SP_DEBT_TO_EQUITY", I$3)</f>
        <v>1.0409999999999999</v>
      </c>
      <c r="J220" s="9" cm="1">
        <f t="array" ref="J220">_xll.SNL.Clients.Office.Excel.Functions.SPG($A220, "SP_DEBT_TO_EQUITY", J$3)</f>
        <v>1.0580000000000001</v>
      </c>
    </row>
    <row r="221" spans="1:10" x14ac:dyDescent="0.3">
      <c r="A221" s="11" t="s">
        <v>223</v>
      </c>
      <c r="B221" s="9" t="str" cm="1">
        <f t="array" ref="B221">_xll.SNL.Clients.Office.Excel.Functions.SPG($A221, "SP_DEBT_TO_EQUITY", B$3)</f>
        <v>NA</v>
      </c>
      <c r="C221" s="9" t="str" cm="1">
        <f t="array" ref="C221">_xll.SNL.Clients.Office.Excel.Functions.SPG($A221, "SP_DEBT_TO_EQUITY", C$3)</f>
        <v>NA</v>
      </c>
      <c r="D221" s="9" cm="1">
        <f t="array" ref="D221">_xll.SNL.Clients.Office.Excel.Functions.SPG($A221, "SP_DEBT_TO_EQUITY", D$3)</f>
        <v>0.79900000000000004</v>
      </c>
      <c r="E221" s="9" cm="1">
        <f t="array" ref="E221">_xll.SNL.Clients.Office.Excel.Functions.SPG($A221, "SP_DEBT_TO_EQUITY", E$3)</f>
        <v>0.53700000000000003</v>
      </c>
      <c r="F221" s="9" cm="1">
        <f t="array" ref="F221">_xll.SNL.Clients.Office.Excel.Functions.SPG($A221, "SP_DEBT_TO_EQUITY", F$3)</f>
        <v>0.52300000000000002</v>
      </c>
      <c r="G221" s="9" cm="1">
        <f t="array" ref="G221">_xll.SNL.Clients.Office.Excel.Functions.SPG($A221, "SP_DEBT_TO_EQUITY", G$3)</f>
        <v>0.60099999999999998</v>
      </c>
      <c r="H221" s="9" cm="1">
        <f t="array" ref="H221">_xll.SNL.Clients.Office.Excel.Functions.SPG($A221, "SP_DEBT_TO_EQUITY", H$3)</f>
        <v>0.64300000000000002</v>
      </c>
      <c r="I221" s="9" cm="1">
        <f t="array" ref="I221">_xll.SNL.Clients.Office.Excel.Functions.SPG($A221, "SP_DEBT_TO_EQUITY", I$3)</f>
        <v>0.65300000000000002</v>
      </c>
      <c r="J221" s="9" cm="1">
        <f t="array" ref="J221">_xll.SNL.Clients.Office.Excel.Functions.SPG($A221, "SP_DEBT_TO_EQUITY", J$3)</f>
        <v>0.66100000000000003</v>
      </c>
    </row>
    <row r="222" spans="1:10" x14ac:dyDescent="0.3">
      <c r="A222" s="11" t="s">
        <v>224</v>
      </c>
      <c r="B222" s="9" t="str" cm="1">
        <f t="array" ref="B222">_xll.SNL.Clients.Office.Excel.Functions.SPG($A222, "SP_DEBT_TO_EQUITY", B$3)</f>
        <v>NA</v>
      </c>
      <c r="C222" s="9" cm="1">
        <f t="array" ref="C222">_xll.SNL.Clients.Office.Excel.Functions.SPG($A222, "SP_DEBT_TO_EQUITY", C$3)</f>
        <v>-3.254</v>
      </c>
      <c r="D222" s="9" cm="1">
        <f t="array" ref="D222">_xll.SNL.Clients.Office.Excel.Functions.SPG($A222, "SP_DEBT_TO_EQUITY", D$3)</f>
        <v>-3.4870000000000001</v>
      </c>
      <c r="E222" s="9" cm="1">
        <f t="array" ref="E222">_xll.SNL.Clients.Office.Excel.Functions.SPG($A222, "SP_DEBT_TO_EQUITY", E$3)</f>
        <v>-3.56</v>
      </c>
      <c r="F222" s="9" cm="1">
        <f t="array" ref="F222">_xll.SNL.Clients.Office.Excel.Functions.SPG($A222, "SP_DEBT_TO_EQUITY", F$3)</f>
        <v>-3.8860000000000001</v>
      </c>
      <c r="G222" s="9" cm="1">
        <f t="array" ref="G222">_xll.SNL.Clients.Office.Excel.Functions.SPG($A222, "SP_DEBT_TO_EQUITY", G$3)</f>
        <v>-4.3120000000000003</v>
      </c>
      <c r="H222" s="9" cm="1">
        <f t="array" ref="H222">_xll.SNL.Clients.Office.Excel.Functions.SPG($A222, "SP_DEBT_TO_EQUITY", H$3)</f>
        <v>-5.4320000000000004</v>
      </c>
      <c r="I222" s="9" cm="1">
        <f t="array" ref="I222">_xll.SNL.Clients.Office.Excel.Functions.SPG($A222, "SP_DEBT_TO_EQUITY", I$3)</f>
        <v>-6.7249999999999996</v>
      </c>
      <c r="J222" s="9" cm="1">
        <f t="array" ref="J222">_xll.SNL.Clients.Office.Excel.Functions.SPG($A222, "SP_DEBT_TO_EQUITY", J$3)</f>
        <v>-6.774</v>
      </c>
    </row>
    <row r="223" spans="1:10" x14ac:dyDescent="0.3">
      <c r="A223" s="11" t="s">
        <v>225</v>
      </c>
      <c r="B223" s="9" t="str" cm="1">
        <f t="array" ref="B223">_xll.SNL.Clients.Office.Excel.Functions.SPG($A223, "SP_DEBT_TO_EQUITY", B$3)</f>
        <v>NA</v>
      </c>
      <c r="C223" s="9" cm="1">
        <f t="array" ref="C223">_xll.SNL.Clients.Office.Excel.Functions.SPG($A223, "SP_DEBT_TO_EQUITY", C$3)</f>
        <v>0.53200000000000003</v>
      </c>
      <c r="D223" s="9" cm="1">
        <f t="array" ref="D223">_xll.SNL.Clients.Office.Excel.Functions.SPG($A223, "SP_DEBT_TO_EQUITY", D$3)</f>
        <v>0.51800000000000002</v>
      </c>
      <c r="E223" s="9" cm="1">
        <f t="array" ref="E223">_xll.SNL.Clients.Office.Excel.Functions.SPG($A223, "SP_DEBT_TO_EQUITY", E$3)</f>
        <v>0.51700000000000002</v>
      </c>
      <c r="F223" s="9" cm="1">
        <f t="array" ref="F223">_xll.SNL.Clients.Office.Excel.Functions.SPG($A223, "SP_DEBT_TO_EQUITY", F$3)</f>
        <v>0.53</v>
      </c>
      <c r="G223" s="9" cm="1">
        <f t="array" ref="G223">_xll.SNL.Clients.Office.Excel.Functions.SPG($A223, "SP_DEBT_TO_EQUITY", G$3)</f>
        <v>0.55400000000000005</v>
      </c>
      <c r="H223" s="9" cm="1">
        <f t="array" ref="H223">_xll.SNL.Clients.Office.Excel.Functions.SPG($A223, "SP_DEBT_TO_EQUITY", H$3)</f>
        <v>0.57899999999999996</v>
      </c>
      <c r="I223" s="9" cm="1">
        <f t="array" ref="I223">_xll.SNL.Clients.Office.Excel.Functions.SPG($A223, "SP_DEBT_TO_EQUITY", I$3)</f>
        <v>0.54800000000000004</v>
      </c>
      <c r="J223" s="9" cm="1">
        <f t="array" ref="J223">_xll.SNL.Clients.Office.Excel.Functions.SPG($A223, "SP_DEBT_TO_EQUITY", J$3)</f>
        <v>0.53700000000000003</v>
      </c>
    </row>
    <row r="224" spans="1:10" x14ac:dyDescent="0.3">
      <c r="A224" s="11" t="s">
        <v>226</v>
      </c>
      <c r="B224" s="9" t="str" cm="1">
        <f t="array" ref="B224">_xll.SNL.Clients.Office.Excel.Functions.SPG($A224, "SP_DEBT_TO_EQUITY", B$3)</f>
        <v>NA</v>
      </c>
      <c r="C224" s="9" cm="1">
        <f t="array" ref="C224">_xll.SNL.Clients.Office.Excel.Functions.SPG($A224, "SP_DEBT_TO_EQUITY", C$3)</f>
        <v>1.623</v>
      </c>
      <c r="D224" s="9" cm="1">
        <f t="array" ref="D224">_xll.SNL.Clients.Office.Excel.Functions.SPG($A224, "SP_DEBT_TO_EQUITY", D$3)</f>
        <v>1.778</v>
      </c>
      <c r="E224" s="9" cm="1">
        <f t="array" ref="E224">_xll.SNL.Clients.Office.Excel.Functions.SPG($A224, "SP_DEBT_TO_EQUITY", E$3)</f>
        <v>1.657</v>
      </c>
      <c r="F224" s="9" cm="1">
        <f t="array" ref="F224">_xll.SNL.Clients.Office.Excel.Functions.SPG($A224, "SP_DEBT_TO_EQUITY", F$3)</f>
        <v>1.546</v>
      </c>
      <c r="G224" s="9" cm="1">
        <f t="array" ref="G224">_xll.SNL.Clients.Office.Excel.Functions.SPG($A224, "SP_DEBT_TO_EQUITY", G$3)</f>
        <v>1.31</v>
      </c>
      <c r="H224" s="9" cm="1">
        <f t="array" ref="H224">_xll.SNL.Clients.Office.Excel.Functions.SPG($A224, "SP_DEBT_TO_EQUITY", H$3)</f>
        <v>1.198</v>
      </c>
      <c r="I224" s="9" cm="1">
        <f t="array" ref="I224">_xll.SNL.Clients.Office.Excel.Functions.SPG($A224, "SP_DEBT_TO_EQUITY", I$3)</f>
        <v>1.2490000000000001</v>
      </c>
      <c r="J224" s="9" cm="1">
        <f t="array" ref="J224">_xll.SNL.Clients.Office.Excel.Functions.SPG($A224, "SP_DEBT_TO_EQUITY", J$3)</f>
        <v>1.1479999999999999</v>
      </c>
    </row>
    <row r="225" spans="1:10" x14ac:dyDescent="0.3">
      <c r="A225" s="11" t="s">
        <v>227</v>
      </c>
      <c r="B225" s="9" t="str" cm="1">
        <f t="array" ref="B225">_xll.SNL.Clients.Office.Excel.Functions.SPG($A225, "SP_DEBT_TO_EQUITY", B$3)</f>
        <v>NA</v>
      </c>
      <c r="C225" s="9" t="str" cm="1">
        <f t="array" ref="C225">_xll.SNL.Clients.Office.Excel.Functions.SPG($A225, "SP_DEBT_TO_EQUITY", C$3)</f>
        <v>NA</v>
      </c>
      <c r="D225" s="9" cm="1">
        <f t="array" ref="D225">_xll.SNL.Clients.Office.Excel.Functions.SPG($A225, "SP_DEBT_TO_EQUITY", D$3)</f>
        <v>0.376</v>
      </c>
      <c r="E225" s="9" cm="1">
        <f t="array" ref="E225">_xll.SNL.Clients.Office.Excel.Functions.SPG($A225, "SP_DEBT_TO_EQUITY", E$3)</f>
        <v>0.36299999999999999</v>
      </c>
      <c r="F225" s="9" cm="1">
        <f t="array" ref="F225">_xll.SNL.Clients.Office.Excel.Functions.SPG($A225, "SP_DEBT_TO_EQUITY", F$3)</f>
        <v>0.48199999999999998</v>
      </c>
      <c r="G225" s="9" cm="1">
        <f t="array" ref="G225">_xll.SNL.Clients.Office.Excel.Functions.SPG($A225, "SP_DEBT_TO_EQUITY", G$3)</f>
        <v>0.42199999999999999</v>
      </c>
      <c r="H225" s="9" cm="1">
        <f t="array" ref="H225">_xll.SNL.Clients.Office.Excel.Functions.SPG($A225, "SP_DEBT_TO_EQUITY", H$3)</f>
        <v>0.44500000000000001</v>
      </c>
      <c r="I225" s="9" cm="1">
        <f t="array" ref="I225">_xll.SNL.Clients.Office.Excel.Functions.SPG($A225, "SP_DEBT_TO_EQUITY", I$3)</f>
        <v>0.42899999999999999</v>
      </c>
      <c r="J225" s="9" cm="1">
        <f t="array" ref="J225">_xll.SNL.Clients.Office.Excel.Functions.SPG($A225, "SP_DEBT_TO_EQUITY", J$3)</f>
        <v>0.42899999999999999</v>
      </c>
    </row>
    <row r="226" spans="1:10" x14ac:dyDescent="0.3">
      <c r="A226" s="11" t="s">
        <v>228</v>
      </c>
      <c r="B226" s="9" t="str" cm="1">
        <f t="array" ref="B226">_xll.SNL.Clients.Office.Excel.Functions.SPG($A226, "SP_DEBT_TO_EQUITY", B$3)</f>
        <v>NA</v>
      </c>
      <c r="C226" s="9" t="str" cm="1">
        <f t="array" ref="C226">_xll.SNL.Clients.Office.Excel.Functions.SPG($A226, "SP_DEBT_TO_EQUITY", C$3)</f>
        <v>NA</v>
      </c>
      <c r="D226" s="9" cm="1">
        <f t="array" ref="D226">_xll.SNL.Clients.Office.Excel.Functions.SPG($A226, "SP_DEBT_TO_EQUITY", D$3)</f>
        <v>0.83991064780342495</v>
      </c>
      <c r="E226" s="9" cm="1">
        <f t="array" ref="E226">_xll.SNL.Clients.Office.Excel.Functions.SPG($A226, "SP_DEBT_TO_EQUITY", E$3)</f>
        <v>0.72729939856241699</v>
      </c>
      <c r="F226" s="9" cm="1">
        <f t="array" ref="F226">_xll.SNL.Clients.Office.Excel.Functions.SPG($A226, "SP_DEBT_TO_EQUITY", F$3)</f>
        <v>0.75281899109792305</v>
      </c>
      <c r="G226" s="9" cm="1">
        <f t="array" ref="G226">_xll.SNL.Clients.Office.Excel.Functions.SPG($A226, "SP_DEBT_TO_EQUITY", G$3)</f>
        <v>0.71899954798854904</v>
      </c>
      <c r="H226" s="9" cm="1">
        <f t="array" ref="H226">_xll.SNL.Clients.Office.Excel.Functions.SPG($A226, "SP_DEBT_TO_EQUITY", H$3)</f>
        <v>0.69493744544660996</v>
      </c>
      <c r="I226" s="9" cm="1">
        <f t="array" ref="I226">_xll.SNL.Clients.Office.Excel.Functions.SPG($A226, "SP_DEBT_TO_EQUITY", I$3)</f>
        <v>0.68467822846495596</v>
      </c>
      <c r="J226" s="9" cm="1">
        <f t="array" ref="J226">_xll.SNL.Clients.Office.Excel.Functions.SPG($A226, "SP_DEBT_TO_EQUITY", J$3)</f>
        <v>0.69619699839720195</v>
      </c>
    </row>
    <row r="227" spans="1:10" x14ac:dyDescent="0.3">
      <c r="A227" s="11" t="s">
        <v>229</v>
      </c>
      <c r="B227" s="9" t="str" cm="1">
        <f t="array" ref="B227">_xll.SNL.Clients.Office.Excel.Functions.SPG($A227, "SP_DEBT_TO_EQUITY", B$3)</f>
        <v>NA</v>
      </c>
      <c r="C227" s="9" t="str" cm="1">
        <f t="array" ref="C227">_xll.SNL.Clients.Office.Excel.Functions.SPG($A227, "SP_DEBT_TO_EQUITY", C$3)</f>
        <v>NA</v>
      </c>
      <c r="D227" s="9" cm="1">
        <f t="array" ref="D227">_xll.SNL.Clients.Office.Excel.Functions.SPG($A227, "SP_DEBT_TO_EQUITY", D$3)</f>
        <v>0.78900000000000003</v>
      </c>
      <c r="E227" s="9" cm="1">
        <f t="array" ref="E227">_xll.SNL.Clients.Office.Excel.Functions.SPG($A227, "SP_DEBT_TO_EQUITY", E$3)</f>
        <v>0.89200000000000002</v>
      </c>
      <c r="F227" s="9" cm="1">
        <f t="array" ref="F227">_xll.SNL.Clients.Office.Excel.Functions.SPG($A227, "SP_DEBT_TO_EQUITY", F$3)</f>
        <v>0.94</v>
      </c>
      <c r="G227" s="9" cm="1">
        <f t="array" ref="G227">_xll.SNL.Clients.Office.Excel.Functions.SPG($A227, "SP_DEBT_TO_EQUITY", G$3)</f>
        <v>0.95</v>
      </c>
      <c r="H227" s="9" cm="1">
        <f t="array" ref="H227">_xll.SNL.Clients.Office.Excel.Functions.SPG($A227, "SP_DEBT_TO_EQUITY", H$3)</f>
        <v>1.01</v>
      </c>
      <c r="I227" s="9" cm="1">
        <f t="array" ref="I227">_xll.SNL.Clients.Office.Excel.Functions.SPG($A227, "SP_DEBT_TO_EQUITY", I$3)</f>
        <v>1.0860000000000001</v>
      </c>
      <c r="J227" s="9" cm="1">
        <f t="array" ref="J227">_xll.SNL.Clients.Office.Excel.Functions.SPG($A227, "SP_DEBT_TO_EQUITY", J$3)</f>
        <v>1.0900000000000001</v>
      </c>
    </row>
    <row r="228" spans="1:10" x14ac:dyDescent="0.3">
      <c r="A228" s="11" t="s">
        <v>230</v>
      </c>
      <c r="B228" s="9" t="str" cm="1">
        <f t="array" ref="B228">_xll.SNL.Clients.Office.Excel.Functions.SPG($A228, "SP_DEBT_TO_EQUITY", B$3)</f>
        <v>NA</v>
      </c>
      <c r="C228" s="9" t="str" cm="1">
        <f t="array" ref="C228">_xll.SNL.Clients.Office.Excel.Functions.SPG($A228, "SP_DEBT_TO_EQUITY", C$3)</f>
        <v>NA</v>
      </c>
      <c r="D228" s="9" cm="1">
        <f t="array" ref="D228">_xll.SNL.Clients.Office.Excel.Functions.SPG($A228, "SP_DEBT_TO_EQUITY", D$3)</f>
        <v>-8.2550000000000008</v>
      </c>
      <c r="E228" s="9" cm="1">
        <f t="array" ref="E228">_xll.SNL.Clients.Office.Excel.Functions.SPG($A228, "SP_DEBT_TO_EQUITY", E$3)</f>
        <v>-7.7649999999999997</v>
      </c>
      <c r="F228" s="9" cm="1">
        <f t="array" ref="F228">_xll.SNL.Clients.Office.Excel.Functions.SPG($A228, "SP_DEBT_TO_EQUITY", F$3)</f>
        <v>-11.821</v>
      </c>
      <c r="G228" s="9" cm="1">
        <f t="array" ref="G228">_xll.SNL.Clients.Office.Excel.Functions.SPG($A228, "SP_DEBT_TO_EQUITY", G$3)</f>
        <v>-6.6669999999999998</v>
      </c>
      <c r="H228" s="9" cm="1">
        <f t="array" ref="H228">_xll.SNL.Clients.Office.Excel.Functions.SPG($A228, "SP_DEBT_TO_EQUITY", H$3)</f>
        <v>-10.1</v>
      </c>
      <c r="I228" s="9" cm="1">
        <f t="array" ref="I228">_xll.SNL.Clients.Office.Excel.Functions.SPG($A228, "SP_DEBT_TO_EQUITY", I$3)</f>
        <v>-4.8760000000000003</v>
      </c>
      <c r="J228" s="9" cm="1">
        <f t="array" ref="J228">_xll.SNL.Clients.Office.Excel.Functions.SPG($A228, "SP_DEBT_TO_EQUITY", J$3)</f>
        <v>-4.8280000000000003</v>
      </c>
    </row>
    <row r="229" spans="1:10" x14ac:dyDescent="0.3">
      <c r="A229" s="11" t="s">
        <v>231</v>
      </c>
      <c r="B229" s="9" t="str" cm="1">
        <f t="array" ref="B229">_xll.SNL.Clients.Office.Excel.Functions.SPG($A229, "SP_DEBT_TO_EQUITY", B$3)</f>
        <v>NA</v>
      </c>
      <c r="C229" s="9" cm="1">
        <f t="array" ref="C229">_xll.SNL.Clients.Office.Excel.Functions.SPG($A229, "SP_DEBT_TO_EQUITY", C$3)</f>
        <v>0.47799999999999998</v>
      </c>
      <c r="D229" s="9" cm="1">
        <f t="array" ref="D229">_xll.SNL.Clients.Office.Excel.Functions.SPG($A229, "SP_DEBT_TO_EQUITY", D$3)</f>
        <v>0.64800000000000002</v>
      </c>
      <c r="E229" s="9" cm="1">
        <f t="array" ref="E229">_xll.SNL.Clients.Office.Excel.Functions.SPG($A229, "SP_DEBT_TO_EQUITY", E$3)</f>
        <v>0.70099999999999996</v>
      </c>
      <c r="F229" s="9" cm="1">
        <f t="array" ref="F229">_xll.SNL.Clients.Office.Excel.Functions.SPG($A229, "SP_DEBT_TO_EQUITY", F$3)</f>
        <v>0.76900000000000002</v>
      </c>
      <c r="G229" s="9" cm="1">
        <f t="array" ref="G229">_xll.SNL.Clients.Office.Excel.Functions.SPG($A229, "SP_DEBT_TO_EQUITY", G$3)</f>
        <v>0.79300000000000004</v>
      </c>
      <c r="H229" s="9" cm="1">
        <f t="array" ref="H229">_xll.SNL.Clients.Office.Excel.Functions.SPG($A229, "SP_DEBT_TO_EQUITY", H$3)</f>
        <v>0.57499999999999996</v>
      </c>
      <c r="I229" s="9" cm="1">
        <f t="array" ref="I229">_xll.SNL.Clients.Office.Excel.Functions.SPG($A229, "SP_DEBT_TO_EQUITY", I$3)</f>
        <v>0.59099999999999997</v>
      </c>
      <c r="J229" s="9" cm="1">
        <f t="array" ref="J229">_xll.SNL.Clients.Office.Excel.Functions.SPG($A229, "SP_DEBT_TO_EQUITY", J$3)</f>
        <v>0.629</v>
      </c>
    </row>
    <row r="230" spans="1:10" x14ac:dyDescent="0.3">
      <c r="A230" s="11" t="s">
        <v>232</v>
      </c>
      <c r="B230" s="9" t="str" cm="1">
        <f t="array" ref="B230">_xll.SNL.Clients.Office.Excel.Functions.SPG($A230, "SP_DEBT_TO_EQUITY", B$3)</f>
        <v>NA</v>
      </c>
      <c r="C230" s="9" t="str" cm="1">
        <f t="array" ref="C230">_xll.SNL.Clients.Office.Excel.Functions.SPG($A230, "SP_DEBT_TO_EQUITY", C$3)</f>
        <v>NA</v>
      </c>
      <c r="D230" s="9" cm="1">
        <f t="array" ref="D230">_xll.SNL.Clients.Office.Excel.Functions.SPG($A230, "SP_DEBT_TO_EQUITY", D$3)</f>
        <v>0.738878801634135</v>
      </c>
      <c r="E230" s="9" cm="1">
        <f t="array" ref="E230">_xll.SNL.Clients.Office.Excel.Functions.SPG($A230, "SP_DEBT_TO_EQUITY", E$3)</f>
        <v>0.77086322333811597</v>
      </c>
      <c r="F230" s="9" cm="1">
        <f t="array" ref="F230">_xll.SNL.Clients.Office.Excel.Functions.SPG($A230, "SP_DEBT_TO_EQUITY", F$3)</f>
        <v>0.81626096626714395</v>
      </c>
      <c r="G230" s="9" cm="1">
        <f t="array" ref="G230">_xll.SNL.Clients.Office.Excel.Functions.SPG($A230, "SP_DEBT_TO_EQUITY", G$3)</f>
        <v>0.75064346120848102</v>
      </c>
      <c r="H230" s="9" cm="1">
        <f t="array" ref="H230">_xll.SNL.Clients.Office.Excel.Functions.SPG($A230, "SP_DEBT_TO_EQUITY", H$3)</f>
        <v>0.68972006586685497</v>
      </c>
      <c r="I230" s="9" cm="1">
        <f t="array" ref="I230">_xll.SNL.Clients.Office.Excel.Functions.SPG($A230, "SP_DEBT_TO_EQUITY", I$3)</f>
        <v>0.69528151086377399</v>
      </c>
      <c r="J230" s="9" cm="1">
        <f t="array" ref="J230">_xll.SNL.Clients.Office.Excel.Functions.SPG($A230, "SP_DEBT_TO_EQUITY", J$3)</f>
        <v>0.69796801731393499</v>
      </c>
    </row>
    <row r="231" spans="1:10" x14ac:dyDescent="0.3">
      <c r="A231" s="11" t="s">
        <v>233</v>
      </c>
      <c r="B231" s="9" t="str" cm="1">
        <f t="array" ref="B231">_xll.SNL.Clients.Office.Excel.Functions.SPG($A231, "SP_DEBT_TO_EQUITY", B$3)</f>
        <v>NA</v>
      </c>
      <c r="C231" s="9" cm="1">
        <f t="array" ref="C231">_xll.SNL.Clients.Office.Excel.Functions.SPG($A231, "SP_DEBT_TO_EQUITY", C$3)</f>
        <v>0.837781821858255</v>
      </c>
      <c r="D231" s="9" cm="1">
        <f t="array" ref="D231">_xll.SNL.Clients.Office.Excel.Functions.SPG($A231, "SP_DEBT_TO_EQUITY", D$3)</f>
        <v>0.80011621150493895</v>
      </c>
      <c r="E231" s="9" cm="1">
        <f t="array" ref="E231">_xll.SNL.Clients.Office.Excel.Functions.SPG($A231, "SP_DEBT_TO_EQUITY", E$3)</f>
        <v>0.85099422378980705</v>
      </c>
      <c r="F231" s="9" cm="1">
        <f t="array" ref="F231">_xll.SNL.Clients.Office.Excel.Functions.SPG($A231, "SP_DEBT_TO_EQUITY", F$3)</f>
        <v>0.778196458989315</v>
      </c>
      <c r="G231" s="9" cm="1">
        <f t="array" ref="G231">_xll.SNL.Clients.Office.Excel.Functions.SPG($A231, "SP_DEBT_TO_EQUITY", G$3)</f>
        <v>0.69043200329930898</v>
      </c>
      <c r="H231" s="9" cm="1">
        <f t="array" ref="H231">_xll.SNL.Clients.Office.Excel.Functions.SPG($A231, "SP_DEBT_TO_EQUITY", H$3)</f>
        <v>0.72871019967620099</v>
      </c>
      <c r="I231" s="9" cm="1">
        <f t="array" ref="I231">_xll.SNL.Clients.Office.Excel.Functions.SPG($A231, "SP_DEBT_TO_EQUITY", I$3)</f>
        <v>0.87010298333156399</v>
      </c>
      <c r="J231" s="9" cm="1">
        <f t="array" ref="J231">_xll.SNL.Clients.Office.Excel.Functions.SPG($A231, "SP_DEBT_TO_EQUITY", J$3)</f>
        <v>1.0616128860773</v>
      </c>
    </row>
    <row r="232" spans="1:10" x14ac:dyDescent="0.3">
      <c r="A232" s="11" t="s">
        <v>234</v>
      </c>
      <c r="B232" s="9" t="str" cm="1">
        <f t="array" ref="B232">_xll.SNL.Clients.Office.Excel.Functions.SPG($A232, "SP_DEBT_TO_EQUITY", B$3)</f>
        <v>NA</v>
      </c>
      <c r="C232" s="9" cm="1">
        <f t="array" ref="C232">_xll.SNL.Clients.Office.Excel.Functions.SPG($A232, "SP_DEBT_TO_EQUITY", C$3)</f>
        <v>0.74099999999999999</v>
      </c>
      <c r="D232" s="9" cm="1">
        <f t="array" ref="D232">_xll.SNL.Clients.Office.Excel.Functions.SPG($A232, "SP_DEBT_TO_EQUITY", D$3)</f>
        <v>0.67100000000000004</v>
      </c>
      <c r="E232" s="9" cm="1">
        <f t="array" ref="E232">_xll.SNL.Clients.Office.Excel.Functions.SPG($A232, "SP_DEBT_TO_EQUITY", E$3)</f>
        <v>0.69</v>
      </c>
      <c r="F232" s="9" cm="1">
        <f t="array" ref="F232">_xll.SNL.Clients.Office.Excel.Functions.SPG($A232, "SP_DEBT_TO_EQUITY", F$3)</f>
        <v>0.64300000000000002</v>
      </c>
      <c r="G232" s="9" cm="1">
        <f t="array" ref="G232">_xll.SNL.Clients.Office.Excel.Functions.SPG($A232, "SP_DEBT_TO_EQUITY", G$3)</f>
        <v>0.66600000000000004</v>
      </c>
      <c r="H232" s="9" cm="1">
        <f t="array" ref="H232">_xll.SNL.Clients.Office.Excel.Functions.SPG($A232, "SP_DEBT_TO_EQUITY", H$3)</f>
        <v>0.71799999999999997</v>
      </c>
      <c r="I232" s="9" cm="1">
        <f t="array" ref="I232">_xll.SNL.Clients.Office.Excel.Functions.SPG($A232, "SP_DEBT_TO_EQUITY", I$3)</f>
        <v>0.85099999999999998</v>
      </c>
      <c r="J232" s="9" cm="1">
        <f t="array" ref="J232">_xll.SNL.Clients.Office.Excel.Functions.SPG($A232, "SP_DEBT_TO_EQUITY", J$3)</f>
        <v>0.876</v>
      </c>
    </row>
    <row r="233" spans="1:10" x14ac:dyDescent="0.3">
      <c r="A233" s="11" t="s">
        <v>235</v>
      </c>
      <c r="B233" s="9" t="str" cm="1">
        <f t="array" ref="B233">_xll.SNL.Clients.Office.Excel.Functions.SPG($A233, "SP_DEBT_TO_EQUITY", B$3)</f>
        <v>NA</v>
      </c>
      <c r="C233" s="9" cm="1">
        <f t="array" ref="C233">_xll.SNL.Clients.Office.Excel.Functions.SPG($A233, "SP_DEBT_TO_EQUITY", C$3)</f>
        <v>0.51700000000000002</v>
      </c>
      <c r="D233" s="9" cm="1">
        <f t="array" ref="D233">_xll.SNL.Clients.Office.Excel.Functions.SPG($A233, "SP_DEBT_TO_EQUITY", D$3)</f>
        <v>0.55100000000000005</v>
      </c>
      <c r="E233" s="9" cm="1">
        <f t="array" ref="E233">_xll.SNL.Clients.Office.Excel.Functions.SPG($A233, "SP_DEBT_TO_EQUITY", E$3)</f>
        <v>0.36199999999999999</v>
      </c>
      <c r="F233" s="9" cm="1">
        <f t="array" ref="F233">_xll.SNL.Clients.Office.Excel.Functions.SPG($A233, "SP_DEBT_TO_EQUITY", F$3)</f>
        <v>0.372</v>
      </c>
      <c r="G233" s="9" cm="1">
        <f t="array" ref="G233">_xll.SNL.Clients.Office.Excel.Functions.SPG($A233, "SP_DEBT_TO_EQUITY", G$3)</f>
        <v>0.40799999999999997</v>
      </c>
      <c r="H233" s="9" cm="1">
        <f t="array" ref="H233">_xll.SNL.Clients.Office.Excel.Functions.SPG($A233, "SP_DEBT_TO_EQUITY", H$3)</f>
        <v>0.42499999999999999</v>
      </c>
      <c r="I233" s="9" cm="1">
        <f t="array" ref="I233">_xll.SNL.Clients.Office.Excel.Functions.SPG($A233, "SP_DEBT_TO_EQUITY", I$3)</f>
        <v>0.48699999999999999</v>
      </c>
      <c r="J233" s="9" cm="1">
        <f t="array" ref="J233">_xll.SNL.Clients.Office.Excel.Functions.SPG($A233, "SP_DEBT_TO_EQUITY", J$3)</f>
        <v>0.49299999999999999</v>
      </c>
    </row>
    <row r="234" spans="1:10" x14ac:dyDescent="0.3">
      <c r="A234" s="11" t="s">
        <v>236</v>
      </c>
      <c r="B234" s="9" t="str" cm="1">
        <f t="array" ref="B234">_xll.SNL.Clients.Office.Excel.Functions.SPG($A234, "SP_DEBT_TO_EQUITY", B$3)</f>
        <v>NA</v>
      </c>
      <c r="C234" s="9" cm="1">
        <f t="array" ref="C234">_xll.SNL.Clients.Office.Excel.Functions.SPG($A234, "SP_DEBT_TO_EQUITY", C$3)</f>
        <v>0.54400000000000004</v>
      </c>
      <c r="D234" s="9" cm="1">
        <f t="array" ref="D234">_xll.SNL.Clients.Office.Excel.Functions.SPG($A234, "SP_DEBT_TO_EQUITY", D$3)</f>
        <v>0.61699999999999999</v>
      </c>
      <c r="E234" s="9" cm="1">
        <f t="array" ref="E234">_xll.SNL.Clients.Office.Excel.Functions.SPG($A234, "SP_DEBT_TO_EQUITY", E$3)</f>
        <v>0.67600000000000005</v>
      </c>
      <c r="F234" s="9" cm="1">
        <f t="array" ref="F234">_xll.SNL.Clients.Office.Excel.Functions.SPG($A234, "SP_DEBT_TO_EQUITY", F$3)</f>
        <v>0.68100000000000005</v>
      </c>
      <c r="G234" s="9" cm="1">
        <f t="array" ref="G234">_xll.SNL.Clients.Office.Excel.Functions.SPG($A234, "SP_DEBT_TO_EQUITY", G$3)</f>
        <v>0.71899999999999997</v>
      </c>
      <c r="H234" s="9" cm="1">
        <f t="array" ref="H234">_xll.SNL.Clients.Office.Excel.Functions.SPG($A234, "SP_DEBT_TO_EQUITY", H$3)</f>
        <v>0.879</v>
      </c>
      <c r="I234" s="9" cm="1">
        <f t="array" ref="I234">_xll.SNL.Clients.Office.Excel.Functions.SPG($A234, "SP_DEBT_TO_EQUITY", I$3)</f>
        <v>1.056</v>
      </c>
      <c r="J234" s="9" cm="1">
        <f t="array" ref="J234">_xll.SNL.Clients.Office.Excel.Functions.SPG($A234, "SP_DEBT_TO_EQUITY", J$3)</f>
        <v>1.57</v>
      </c>
    </row>
    <row r="235" spans="1:10" x14ac:dyDescent="0.3">
      <c r="A235" s="11" t="s">
        <v>237</v>
      </c>
      <c r="B235" s="9" t="str" cm="1">
        <f t="array" ref="B235">_xll.SNL.Clients.Office.Excel.Functions.SPG($A235, "SP_DEBT_TO_EQUITY", B$3)</f>
        <v>NA</v>
      </c>
      <c r="C235" s="9" cm="1">
        <f t="array" ref="C235">_xll.SNL.Clients.Office.Excel.Functions.SPG($A235, "SP_DEBT_TO_EQUITY", C$3)</f>
        <v>2.371</v>
      </c>
      <c r="D235" s="9" cm="1">
        <f t="array" ref="D235">_xll.SNL.Clients.Office.Excel.Functions.SPG($A235, "SP_DEBT_TO_EQUITY", D$3)</f>
        <v>2.46</v>
      </c>
      <c r="E235" s="9" cm="1">
        <f t="array" ref="E235">_xll.SNL.Clients.Office.Excel.Functions.SPG($A235, "SP_DEBT_TO_EQUITY", E$3)</f>
        <v>2.8610000000000002</v>
      </c>
      <c r="F235" s="9" cm="1">
        <f t="array" ref="F235">_xll.SNL.Clients.Office.Excel.Functions.SPG($A235, "SP_DEBT_TO_EQUITY", F$3)</f>
        <v>2.7559999999999998</v>
      </c>
      <c r="G235" s="9" cm="1">
        <f t="array" ref="G235">_xll.SNL.Clients.Office.Excel.Functions.SPG($A235, "SP_DEBT_TO_EQUITY", G$3)</f>
        <v>2.778</v>
      </c>
      <c r="H235" s="9" cm="1">
        <f t="array" ref="H235">_xll.SNL.Clients.Office.Excel.Functions.SPG($A235, "SP_DEBT_TO_EQUITY", H$3)</f>
        <v>2.6850000000000001</v>
      </c>
      <c r="I235" s="9" cm="1">
        <f t="array" ref="I235">_xll.SNL.Clients.Office.Excel.Functions.SPG($A235, "SP_DEBT_TO_EQUITY", I$3)</f>
        <v>2.657</v>
      </c>
      <c r="J235" s="9" cm="1">
        <f t="array" ref="J235">_xll.SNL.Clients.Office.Excel.Functions.SPG($A235, "SP_DEBT_TO_EQUITY", J$3)</f>
        <v>2.702</v>
      </c>
    </row>
    <row r="236" spans="1:10" x14ac:dyDescent="0.3">
      <c r="A236" s="11" t="s">
        <v>238</v>
      </c>
      <c r="B236" s="9" t="str" cm="1">
        <f t="array" ref="B236">_xll.SNL.Clients.Office.Excel.Functions.SPG($A236, "SP_DEBT_TO_EQUITY", B$3)</f>
        <v>NA</v>
      </c>
      <c r="C236" s="9" t="str" cm="1">
        <f t="array" ref="C236">_xll.SNL.Clients.Office.Excel.Functions.SPG($A236, "SP_DEBT_TO_EQUITY", C$3)</f>
        <v>NA</v>
      </c>
      <c r="D236" s="9" cm="1">
        <f t="array" ref="D236">_xll.SNL.Clients.Office.Excel.Functions.SPG($A236, "SP_DEBT_TO_EQUITY", D$3)</f>
        <v>1.2E-2</v>
      </c>
      <c r="E236" s="9" cm="1">
        <f t="array" ref="E236">_xll.SNL.Clients.Office.Excel.Functions.SPG($A236, "SP_DEBT_TO_EQUITY", E$3)</f>
        <v>1.2999999999999999E-2</v>
      </c>
      <c r="F236" s="9" cm="1">
        <f t="array" ref="F236">_xll.SNL.Clients.Office.Excel.Functions.SPG($A236, "SP_DEBT_TO_EQUITY", F$3)</f>
        <v>7.0000000000000001E-3</v>
      </c>
      <c r="G236" s="9" cm="1">
        <f t="array" ref="G236">_xll.SNL.Clients.Office.Excel.Functions.SPG($A236, "SP_DEBT_TO_EQUITY", G$3)</f>
        <v>0.01</v>
      </c>
      <c r="H236" s="9" cm="1">
        <f t="array" ref="H236">_xll.SNL.Clients.Office.Excel.Functions.SPG($A236, "SP_DEBT_TO_EQUITY", H$3)</f>
        <v>8.0000000000000002E-3</v>
      </c>
      <c r="I236" s="9" cm="1">
        <f t="array" ref="I236">_xll.SNL.Clients.Office.Excel.Functions.SPG($A236, "SP_DEBT_TO_EQUITY", I$3)</f>
        <v>8.0000000000000002E-3</v>
      </c>
      <c r="J236" s="9" cm="1">
        <f t="array" ref="J236">_xll.SNL.Clients.Office.Excel.Functions.SPG($A236, "SP_DEBT_TO_EQUITY", J$3)</f>
        <v>8.9999999999999993E-3</v>
      </c>
    </row>
    <row r="237" spans="1:10" x14ac:dyDescent="0.3">
      <c r="A237" s="11" t="s">
        <v>239</v>
      </c>
      <c r="B237" s="9" t="str" cm="1">
        <f t="array" ref="B237">_xll.SNL.Clients.Office.Excel.Functions.SPG($A237, "SP_DEBT_TO_EQUITY", B$3)</f>
        <v>NA</v>
      </c>
      <c r="C237" s="9" t="str" cm="1">
        <f t="array" ref="C237">_xll.SNL.Clients.Office.Excel.Functions.SPG($A237, "SP_DEBT_TO_EQUITY", C$3)</f>
        <v>NA</v>
      </c>
      <c r="D237" s="9" cm="1">
        <f t="array" ref="D237">_xll.SNL.Clients.Office.Excel.Functions.SPG($A237, "SP_DEBT_TO_EQUITY", D$3)</f>
        <v>0.47299999999999998</v>
      </c>
      <c r="E237" s="9" cm="1">
        <f t="array" ref="E237">_xll.SNL.Clients.Office.Excel.Functions.SPG($A237, "SP_DEBT_TO_EQUITY", E$3)</f>
        <v>0.47899999999999998</v>
      </c>
      <c r="F237" s="9" cm="1">
        <f t="array" ref="F237">_xll.SNL.Clients.Office.Excel.Functions.SPG($A237, "SP_DEBT_TO_EQUITY", F$3)</f>
        <v>0.28199999999999997</v>
      </c>
      <c r="G237" s="9" cm="1">
        <f t="array" ref="G237">_xll.SNL.Clients.Office.Excel.Functions.SPG($A237, "SP_DEBT_TO_EQUITY", G$3)</f>
        <v>0.29899999999999999</v>
      </c>
      <c r="H237" s="9" cm="1">
        <f t="array" ref="H237">_xll.SNL.Clients.Office.Excel.Functions.SPG($A237, "SP_DEBT_TO_EQUITY", H$3)</f>
        <v>0.28999999999999998</v>
      </c>
      <c r="I237" s="9" cm="1">
        <f t="array" ref="I237">_xll.SNL.Clients.Office.Excel.Functions.SPG($A237, "SP_DEBT_TO_EQUITY", I$3)</f>
        <v>0.29699999999999999</v>
      </c>
      <c r="J237" s="9" cm="1">
        <f t="array" ref="J237">_xll.SNL.Clients.Office.Excel.Functions.SPG($A237, "SP_DEBT_TO_EQUITY", J$3)</f>
        <v>0.30099999999999999</v>
      </c>
    </row>
    <row r="238" spans="1:10" x14ac:dyDescent="0.3">
      <c r="A238" s="11" t="s">
        <v>240</v>
      </c>
      <c r="B238" s="9" t="str" cm="1">
        <f t="array" ref="B238">_xll.SNL.Clients.Office.Excel.Functions.SPG($A238, "SP_DEBT_TO_EQUITY", B$3)</f>
        <v>NA</v>
      </c>
      <c r="C238" s="9" t="str" cm="1">
        <f t="array" ref="C238">_xll.SNL.Clients.Office.Excel.Functions.SPG($A238, "SP_DEBT_TO_EQUITY", C$3)</f>
        <v>NA</v>
      </c>
      <c r="D238" s="9" cm="1">
        <f t="array" ref="D238">_xll.SNL.Clients.Office.Excel.Functions.SPG($A238, "SP_DEBT_TO_EQUITY", D$3)</f>
        <v>1.2889999999999999</v>
      </c>
      <c r="E238" s="9" cm="1">
        <f t="array" ref="E238">_xll.SNL.Clients.Office.Excel.Functions.SPG($A238, "SP_DEBT_TO_EQUITY", E$3)</f>
        <v>1.4350000000000001</v>
      </c>
      <c r="F238" s="9" cm="1">
        <f t="array" ref="F238">_xll.SNL.Clients.Office.Excel.Functions.SPG($A238, "SP_DEBT_TO_EQUITY", F$3)</f>
        <v>1.8180000000000001</v>
      </c>
      <c r="G238" s="9" cm="1">
        <f t="array" ref="G238">_xll.SNL.Clients.Office.Excel.Functions.SPG($A238, "SP_DEBT_TO_EQUITY", G$3)</f>
        <v>1.9770000000000001</v>
      </c>
      <c r="H238" s="9" cm="1">
        <f t="array" ref="H238">_xll.SNL.Clients.Office.Excel.Functions.SPG($A238, "SP_DEBT_TO_EQUITY", H$3)</f>
        <v>2.3929999999999998</v>
      </c>
      <c r="I238" s="9" cm="1">
        <f t="array" ref="I238">_xll.SNL.Clients.Office.Excel.Functions.SPG($A238, "SP_DEBT_TO_EQUITY", I$3)</f>
        <v>2.589</v>
      </c>
      <c r="J238" s="9" cm="1">
        <f t="array" ref="J238">_xll.SNL.Clients.Office.Excel.Functions.SPG($A238, "SP_DEBT_TO_EQUITY", J$3)</f>
        <v>2.8420000000000001</v>
      </c>
    </row>
    <row r="239" spans="1:10" x14ac:dyDescent="0.3">
      <c r="A239" s="11" t="s">
        <v>241</v>
      </c>
      <c r="B239" s="9" t="str" cm="1">
        <f t="array" ref="B239">_xll.SNL.Clients.Office.Excel.Functions.SPG($A239, "SP_DEBT_TO_EQUITY", B$3)</f>
        <v>NA</v>
      </c>
      <c r="C239" s="9" cm="1">
        <f t="array" ref="C239">_xll.SNL.Clients.Office.Excel.Functions.SPG($A239, "SP_DEBT_TO_EQUITY", C$3)</f>
        <v>0.48299999999999998</v>
      </c>
      <c r="D239" s="9" cm="1">
        <f t="array" ref="D239">_xll.SNL.Clients.Office.Excel.Functions.SPG($A239, "SP_DEBT_TO_EQUITY", D$3)</f>
        <v>0.47899999999999998</v>
      </c>
      <c r="E239" s="9" cm="1">
        <f t="array" ref="E239">_xll.SNL.Clients.Office.Excel.Functions.SPG($A239, "SP_DEBT_TO_EQUITY", E$3)</f>
        <v>0.44</v>
      </c>
      <c r="F239" s="9" cm="1">
        <f t="array" ref="F239">_xll.SNL.Clients.Office.Excel.Functions.SPG($A239, "SP_DEBT_TO_EQUITY", F$3)</f>
        <v>0.47399999999999998</v>
      </c>
      <c r="G239" s="9" cm="1">
        <f t="array" ref="G239">_xll.SNL.Clients.Office.Excel.Functions.SPG($A239, "SP_DEBT_TO_EQUITY", G$3)</f>
        <v>0.45200000000000001</v>
      </c>
      <c r="H239" s="9" cm="1">
        <f t="array" ref="H239">_xll.SNL.Clients.Office.Excel.Functions.SPG($A239, "SP_DEBT_TO_EQUITY", H$3)</f>
        <v>0.46300000000000002</v>
      </c>
      <c r="I239" s="9" cm="1">
        <f t="array" ref="I239">_xll.SNL.Clients.Office.Excel.Functions.SPG($A239, "SP_DEBT_TO_EQUITY", I$3)</f>
        <v>0.46899999999999997</v>
      </c>
      <c r="J239" s="9" cm="1">
        <f t="array" ref="J239">_xll.SNL.Clients.Office.Excel.Functions.SPG($A239, "SP_DEBT_TO_EQUITY", J$3)</f>
        <v>0.501</v>
      </c>
    </row>
    <row r="240" spans="1:10" x14ac:dyDescent="0.3">
      <c r="A240" s="11" t="s">
        <v>242</v>
      </c>
      <c r="B240" s="9" t="str" cm="1">
        <f t="array" ref="B240">_xll.SNL.Clients.Office.Excel.Functions.SPG($A240, "SP_DEBT_TO_EQUITY", B$3)</f>
        <v>NA</v>
      </c>
      <c r="C240" s="9" cm="1">
        <f t="array" ref="C240">_xll.SNL.Clients.Office.Excel.Functions.SPG($A240, "SP_DEBT_TO_EQUITY", C$3)</f>
        <v>0.748</v>
      </c>
      <c r="D240" s="9" cm="1">
        <f t="array" ref="D240">_xll.SNL.Clients.Office.Excel.Functions.SPG($A240, "SP_DEBT_TO_EQUITY", D$3)</f>
        <v>0.78900000000000003</v>
      </c>
      <c r="E240" s="9" cm="1">
        <f t="array" ref="E240">_xll.SNL.Clients.Office.Excel.Functions.SPG($A240, "SP_DEBT_TO_EQUITY", E$3)</f>
        <v>0.82699999999999996</v>
      </c>
      <c r="F240" s="9" cm="1">
        <f t="array" ref="F240">_xll.SNL.Clients.Office.Excel.Functions.SPG($A240, "SP_DEBT_TO_EQUITY", F$3)</f>
        <v>0.84899999999999998</v>
      </c>
      <c r="G240" s="9" cm="1">
        <f t="array" ref="G240">_xll.SNL.Clients.Office.Excel.Functions.SPG($A240, "SP_DEBT_TO_EQUITY", G$3)</f>
        <v>0.89100000000000001</v>
      </c>
      <c r="H240" s="9" cm="1">
        <f t="array" ref="H240">_xll.SNL.Clients.Office.Excel.Functions.SPG($A240, "SP_DEBT_TO_EQUITY", H$3)</f>
        <v>0.92500000000000004</v>
      </c>
      <c r="I240" s="9" cm="1">
        <f t="array" ref="I240">_xll.SNL.Clients.Office.Excel.Functions.SPG($A240, "SP_DEBT_TO_EQUITY", I$3)</f>
        <v>0.76800000000000002</v>
      </c>
      <c r="J240" s="9" cm="1">
        <f t="array" ref="J240">_xll.SNL.Clients.Office.Excel.Functions.SPG($A240, "SP_DEBT_TO_EQUITY", J$3)</f>
        <v>0.79100000000000004</v>
      </c>
    </row>
    <row r="241" spans="1:10" x14ac:dyDescent="0.3">
      <c r="A241" s="11" t="s">
        <v>243</v>
      </c>
      <c r="B241" s="9" t="str" cm="1">
        <f t="array" ref="B241">_xll.SNL.Clients.Office.Excel.Functions.SPG($A241, "SP_DEBT_TO_EQUITY", B$3)</f>
        <v>NA</v>
      </c>
      <c r="C241" s="9" cm="1">
        <f t="array" ref="C241">_xll.SNL.Clients.Office.Excel.Functions.SPG($A241, "SP_DEBT_TO_EQUITY", C$3)</f>
        <v>2.1320000000000001</v>
      </c>
      <c r="D241" s="9" cm="1">
        <f t="array" ref="D241">_xll.SNL.Clients.Office.Excel.Functions.SPG($A241, "SP_DEBT_TO_EQUITY", D$3)</f>
        <v>2.4510000000000001</v>
      </c>
      <c r="E241" s="9" cm="1">
        <f t="array" ref="E241">_xll.SNL.Clients.Office.Excel.Functions.SPG($A241, "SP_DEBT_TO_EQUITY", E$3)</f>
        <v>2.4830000000000001</v>
      </c>
      <c r="F241" s="9" cm="1">
        <f t="array" ref="F241">_xll.SNL.Clients.Office.Excel.Functions.SPG($A241, "SP_DEBT_TO_EQUITY", F$3)</f>
        <v>2.6949999999999998</v>
      </c>
      <c r="G241" s="9" cm="1">
        <f t="array" ref="G241">_xll.SNL.Clients.Office.Excel.Functions.SPG($A241, "SP_DEBT_TO_EQUITY", G$3)</f>
        <v>2.65</v>
      </c>
      <c r="H241" s="9" cm="1">
        <f t="array" ref="H241">_xll.SNL.Clients.Office.Excel.Functions.SPG($A241, "SP_DEBT_TO_EQUITY", H$3)</f>
        <v>2.5270000000000001</v>
      </c>
      <c r="I241" s="9" cm="1">
        <f t="array" ref="I241">_xll.SNL.Clients.Office.Excel.Functions.SPG($A241, "SP_DEBT_TO_EQUITY", I$3)</f>
        <v>2.7080000000000002</v>
      </c>
      <c r="J241" s="9" cm="1">
        <f t="array" ref="J241">_xll.SNL.Clients.Office.Excel.Functions.SPG($A241, "SP_DEBT_TO_EQUITY", J$3)</f>
        <v>2.8460000000000001</v>
      </c>
    </row>
    <row r="242" spans="1:10" x14ac:dyDescent="0.3">
      <c r="A242" s="11" t="s">
        <v>244</v>
      </c>
      <c r="B242" s="9" t="str" cm="1">
        <f t="array" ref="B242">_xll.SNL.Clients.Office.Excel.Functions.SPG($A242, "SP_DEBT_TO_EQUITY", B$3)</f>
        <v>NA</v>
      </c>
      <c r="C242" s="9" t="str" cm="1">
        <f t="array" ref="C242">_xll.SNL.Clients.Office.Excel.Functions.SPG($A242, "SP_DEBT_TO_EQUITY", C$3)</f>
        <v>NA</v>
      </c>
      <c r="D242" s="9" cm="1">
        <f t="array" ref="D242">_xll.SNL.Clients.Office.Excel.Functions.SPG($A242, "SP_DEBT_TO_EQUITY", D$3)</f>
        <v>0.66100000000000003</v>
      </c>
      <c r="E242" s="9" cm="1">
        <f t="array" ref="E242">_xll.SNL.Clients.Office.Excel.Functions.SPG($A242, "SP_DEBT_TO_EQUITY", E$3)</f>
        <v>0.70599999999999996</v>
      </c>
      <c r="F242" s="9" cm="1">
        <f t="array" ref="F242">_xll.SNL.Clients.Office.Excel.Functions.SPG($A242, "SP_DEBT_TO_EQUITY", F$3)</f>
        <v>0.77100000000000002</v>
      </c>
      <c r="G242" s="9" cm="1">
        <f t="array" ref="G242">_xll.SNL.Clients.Office.Excel.Functions.SPG($A242, "SP_DEBT_TO_EQUITY", G$3)</f>
        <v>0.73899999999999999</v>
      </c>
      <c r="H242" s="9" cm="1">
        <f t="array" ref="H242">_xll.SNL.Clients.Office.Excel.Functions.SPG($A242, "SP_DEBT_TO_EQUITY", H$3)</f>
        <v>0.64700000000000002</v>
      </c>
      <c r="I242" s="9" cm="1">
        <f t="array" ref="I242">_xll.SNL.Clients.Office.Excel.Functions.SPG($A242, "SP_DEBT_TO_EQUITY", I$3)</f>
        <v>0.64</v>
      </c>
      <c r="J242" s="9" cm="1">
        <f t="array" ref="J242">_xll.SNL.Clients.Office.Excel.Functions.SPG($A242, "SP_DEBT_TO_EQUITY", J$3)</f>
        <v>0.66900000000000004</v>
      </c>
    </row>
    <row r="243" spans="1:10" x14ac:dyDescent="0.3">
      <c r="A243" s="11" t="s">
        <v>245</v>
      </c>
      <c r="B243" s="9" t="str" cm="1">
        <f t="array" ref="B243">_xll.SNL.Clients.Office.Excel.Functions.SPG($A243, "SP_DEBT_TO_EQUITY", B$3)</f>
        <v>NA</v>
      </c>
      <c r="C243" s="9" cm="1">
        <f t="array" ref="C243">_xll.SNL.Clients.Office.Excel.Functions.SPG($A243, "SP_DEBT_TO_EQUITY", C$3)</f>
        <v>0.71599999999999997</v>
      </c>
      <c r="D243" s="9" cm="1">
        <f t="array" ref="D243">_xll.SNL.Clients.Office.Excel.Functions.SPG($A243, "SP_DEBT_TO_EQUITY", D$3)</f>
        <v>0.69699999999999995</v>
      </c>
      <c r="E243" s="9" cm="1">
        <f t="array" ref="E243">_xll.SNL.Clients.Office.Excel.Functions.SPG($A243, "SP_DEBT_TO_EQUITY", E$3)</f>
        <v>0.70299999999999996</v>
      </c>
      <c r="F243" s="9" cm="1">
        <f t="array" ref="F243">_xll.SNL.Clients.Office.Excel.Functions.SPG($A243, "SP_DEBT_TO_EQUITY", F$3)</f>
        <v>0.73199999999999998</v>
      </c>
      <c r="G243" s="9" cm="1">
        <f t="array" ref="G243">_xll.SNL.Clients.Office.Excel.Functions.SPG($A243, "SP_DEBT_TO_EQUITY", G$3)</f>
        <v>0.72499999999999998</v>
      </c>
      <c r="H243" s="9" cm="1">
        <f t="array" ref="H243">_xll.SNL.Clients.Office.Excel.Functions.SPG($A243, "SP_DEBT_TO_EQUITY", H$3)</f>
        <v>0.69099999999999995</v>
      </c>
      <c r="I243" s="9" cm="1">
        <f t="array" ref="I243">_xll.SNL.Clients.Office.Excel.Functions.SPG($A243, "SP_DEBT_TO_EQUITY", I$3)</f>
        <v>0.747</v>
      </c>
      <c r="J243" s="9" cm="1">
        <f t="array" ref="J243">_xll.SNL.Clients.Office.Excel.Functions.SPG($A243, "SP_DEBT_TO_EQUITY", J$3)</f>
        <v>0.747</v>
      </c>
    </row>
    <row r="244" spans="1:10" x14ac:dyDescent="0.3">
      <c r="A244" s="11" t="s">
        <v>246</v>
      </c>
      <c r="B244" s="9" t="str" cm="1">
        <f t="array" ref="B244">_xll.SNL.Clients.Office.Excel.Functions.SPG($A244, "SP_DEBT_TO_EQUITY", B$3)</f>
        <v>NA</v>
      </c>
      <c r="C244" s="9" t="str" cm="1">
        <f t="array" ref="C244">_xll.SNL.Clients.Office.Excel.Functions.SPG($A244, "SP_DEBT_TO_EQUITY", C$3)</f>
        <v>NA</v>
      </c>
      <c r="D244" s="9" cm="1">
        <f t="array" ref="D244">_xll.SNL.Clients.Office.Excel.Functions.SPG($A244, "SP_DEBT_TO_EQUITY", D$3)</f>
        <v>0.374</v>
      </c>
      <c r="E244" s="9" cm="1">
        <f t="array" ref="E244">_xll.SNL.Clients.Office.Excel.Functions.SPG($A244, "SP_DEBT_TO_EQUITY", E$3)</f>
        <v>0.35599999999999998</v>
      </c>
      <c r="F244" s="9" cm="1">
        <f t="array" ref="F244">_xll.SNL.Clients.Office.Excel.Functions.SPG($A244, "SP_DEBT_TO_EQUITY", F$3)</f>
        <v>0.34599999999999997</v>
      </c>
      <c r="G244" s="9" cm="1">
        <f t="array" ref="G244">_xll.SNL.Clients.Office.Excel.Functions.SPG($A244, "SP_DEBT_TO_EQUITY", G$3)</f>
        <v>0.38500000000000001</v>
      </c>
      <c r="H244" s="9" cm="1">
        <f t="array" ref="H244">_xll.SNL.Clients.Office.Excel.Functions.SPG($A244, "SP_DEBT_TO_EQUITY", H$3)</f>
        <v>0.379</v>
      </c>
      <c r="I244" s="9" cm="1">
        <f t="array" ref="I244">_xll.SNL.Clients.Office.Excel.Functions.SPG($A244, "SP_DEBT_TO_EQUITY", I$3)</f>
        <v>0.38700000000000001</v>
      </c>
      <c r="J244" s="9" cm="1">
        <f t="array" ref="J244">_xll.SNL.Clients.Office.Excel.Functions.SPG($A244, "SP_DEBT_TO_EQUITY", J$3)</f>
        <v>0.40899999999999997</v>
      </c>
    </row>
    <row r="245" spans="1:10" x14ac:dyDescent="0.3">
      <c r="A245" s="11" t="s">
        <v>247</v>
      </c>
      <c r="B245" s="9" t="str" cm="1">
        <f t="array" ref="B245">_xll.SNL.Clients.Office.Excel.Functions.SPG($A245, "SP_DEBT_TO_EQUITY", B$3)</f>
        <v>NA</v>
      </c>
      <c r="C245" s="9" cm="1">
        <f t="array" ref="C245">_xll.SNL.Clients.Office.Excel.Functions.SPG($A245, "SP_DEBT_TO_EQUITY", C$3)</f>
        <v>8.9999999999999993E-3</v>
      </c>
      <c r="D245" s="9" t="str" cm="1">
        <f t="array" ref="D245">_xll.SNL.Clients.Office.Excel.Functions.SPG($A245, "SP_DEBT_TO_EQUITY", D$3)</f>
        <v>NA</v>
      </c>
      <c r="E245" s="9" t="str" cm="1">
        <f t="array" ref="E245">_xll.SNL.Clients.Office.Excel.Functions.SPG($A245, "SP_DEBT_TO_EQUITY", E$3)</f>
        <v>NA</v>
      </c>
      <c r="F245" s="9" t="str" cm="1">
        <f t="array" ref="F245">_xll.SNL.Clients.Office.Excel.Functions.SPG($A245, "SP_DEBT_TO_EQUITY", F$3)</f>
        <v>NA</v>
      </c>
      <c r="G245" s="9" cm="1">
        <f t="array" ref="G245">_xll.SNL.Clients.Office.Excel.Functions.SPG($A245, "SP_DEBT_TO_EQUITY", G$3)</f>
        <v>7.0000000000000001E-3</v>
      </c>
      <c r="H245" s="9" t="str" cm="1">
        <f t="array" ref="H245">_xll.SNL.Clients.Office.Excel.Functions.SPG($A245, "SP_DEBT_TO_EQUITY", H$3)</f>
        <v>NA</v>
      </c>
      <c r="I245" s="9" t="str" cm="1">
        <f t="array" ref="I245">_xll.SNL.Clients.Office.Excel.Functions.SPG($A245, "SP_DEBT_TO_EQUITY", I$3)</f>
        <v>NA</v>
      </c>
      <c r="J245" s="9" t="str" cm="1">
        <f t="array" ref="J245">_xll.SNL.Clients.Office.Excel.Functions.SPG($A245, "SP_DEBT_TO_EQUITY", J$3)</f>
        <v>NA</v>
      </c>
    </row>
    <row r="246" spans="1:10" x14ac:dyDescent="0.3">
      <c r="A246" s="11" t="s">
        <v>248</v>
      </c>
      <c r="B246" s="9" t="str" cm="1">
        <f t="array" ref="B246">_xll.SNL.Clients.Office.Excel.Functions.SPG($A246, "SP_DEBT_TO_EQUITY", B$3)</f>
        <v>NA</v>
      </c>
      <c r="C246" s="9" cm="1">
        <f t="array" ref="C246">_xll.SNL.Clients.Office.Excel.Functions.SPG($A246, "SP_DEBT_TO_EQUITY", C$3)</f>
        <v>5.7000000000000002E-2</v>
      </c>
      <c r="D246" s="9" cm="1">
        <f t="array" ref="D246">_xll.SNL.Clients.Office.Excel.Functions.SPG($A246, "SP_DEBT_TO_EQUITY", D$3)</f>
        <v>5.6000000000000001E-2</v>
      </c>
      <c r="E246" s="9" cm="1">
        <f t="array" ref="E246">_xll.SNL.Clients.Office.Excel.Functions.SPG($A246, "SP_DEBT_TO_EQUITY", E$3)</f>
        <v>5.6000000000000001E-2</v>
      </c>
      <c r="F246" s="9" cm="1">
        <f t="array" ref="F246">_xll.SNL.Clients.Office.Excel.Functions.SPG($A246, "SP_DEBT_TO_EQUITY", F$3)</f>
        <v>7.9000000000000001E-2</v>
      </c>
      <c r="G246" s="9" cm="1">
        <f t="array" ref="G246">_xll.SNL.Clients.Office.Excel.Functions.SPG($A246, "SP_DEBT_TO_EQUITY", G$3)</f>
        <v>0.121</v>
      </c>
      <c r="H246" s="9" cm="1">
        <f t="array" ref="H246">_xll.SNL.Clients.Office.Excel.Functions.SPG($A246, "SP_DEBT_TO_EQUITY", H$3)</f>
        <v>0.09</v>
      </c>
      <c r="I246" s="9" cm="1">
        <f t="array" ref="I246">_xll.SNL.Clients.Office.Excel.Functions.SPG($A246, "SP_DEBT_TO_EQUITY", I$3)</f>
        <v>8.8999999999999996E-2</v>
      </c>
      <c r="J246" s="9" cm="1">
        <f t="array" ref="J246">_xll.SNL.Clients.Office.Excel.Functions.SPG($A246, "SP_DEBT_TO_EQUITY", J$3)</f>
        <v>8.8999999999999996E-2</v>
      </c>
    </row>
    <row r="247" spans="1:10" x14ac:dyDescent="0.3">
      <c r="A247" s="11" t="s">
        <v>249</v>
      </c>
      <c r="B247" s="9" t="str" cm="1">
        <f t="array" ref="B247">_xll.SNL.Clients.Office.Excel.Functions.SPG($A247, "SP_DEBT_TO_EQUITY", B$3)</f>
        <v>NA</v>
      </c>
      <c r="C247" s="9" t="str" cm="1">
        <f t="array" ref="C247">_xll.SNL.Clients.Office.Excel.Functions.SPG($A247, "SP_DEBT_TO_EQUITY", C$3)</f>
        <v>NA</v>
      </c>
      <c r="D247" s="9" cm="1">
        <f t="array" ref="D247">_xll.SNL.Clients.Office.Excel.Functions.SPG($A247, "SP_DEBT_TO_EQUITY", D$3)</f>
        <v>0.90846463635923302</v>
      </c>
      <c r="E247" s="9" cm="1">
        <f t="array" ref="E247">_xll.SNL.Clients.Office.Excel.Functions.SPG($A247, "SP_DEBT_TO_EQUITY", E$3)</f>
        <v>0.85167208071674705</v>
      </c>
      <c r="F247" s="9" cm="1">
        <f t="array" ref="F247">_xll.SNL.Clients.Office.Excel.Functions.SPG($A247, "SP_DEBT_TO_EQUITY", F$3)</f>
        <v>0.84169204418958399</v>
      </c>
      <c r="G247" s="9" cm="1">
        <f t="array" ref="G247">_xll.SNL.Clients.Office.Excel.Functions.SPG($A247, "SP_DEBT_TO_EQUITY", G$3)</f>
        <v>0.84009612936052303</v>
      </c>
      <c r="H247" s="9" cm="1">
        <f t="array" ref="H247">_xll.SNL.Clients.Office.Excel.Functions.SPG($A247, "SP_DEBT_TO_EQUITY", H$3)</f>
        <v>0.83377658564458401</v>
      </c>
      <c r="I247" s="9" cm="1">
        <f t="array" ref="I247">_xll.SNL.Clients.Office.Excel.Functions.SPG($A247, "SP_DEBT_TO_EQUITY", I$3)</f>
        <v>0.75677370202479699</v>
      </c>
      <c r="J247" s="9" cm="1">
        <f t="array" ref="J247">_xll.SNL.Clients.Office.Excel.Functions.SPG($A247, "SP_DEBT_TO_EQUITY", J$3)</f>
        <v>0.75936510333135199</v>
      </c>
    </row>
    <row r="248" spans="1:10" x14ac:dyDescent="0.3">
      <c r="A248" s="11" t="s">
        <v>250</v>
      </c>
      <c r="B248" s="9" t="str" cm="1">
        <f t="array" ref="B248">_xll.SNL.Clients.Office.Excel.Functions.SPG($A248, "SP_DEBT_TO_EQUITY", B$3)</f>
        <v>NA</v>
      </c>
      <c r="C248" s="9" cm="1">
        <f t="array" ref="C248">_xll.SNL.Clients.Office.Excel.Functions.SPG($A248, "SP_DEBT_TO_EQUITY", C$3)</f>
        <v>2.3330000000000002</v>
      </c>
      <c r="D248" s="9" cm="1">
        <f t="array" ref="D248">_xll.SNL.Clients.Office.Excel.Functions.SPG($A248, "SP_DEBT_TO_EQUITY", D$3)</f>
        <v>2.0030000000000001</v>
      </c>
      <c r="E248" s="9" cm="1">
        <f t="array" ref="E248">_xll.SNL.Clients.Office.Excel.Functions.SPG($A248, "SP_DEBT_TO_EQUITY", E$3)</f>
        <v>2.0249999999999999</v>
      </c>
      <c r="F248" s="9" cm="1">
        <f t="array" ref="F248">_xll.SNL.Clients.Office.Excel.Functions.SPG($A248, "SP_DEBT_TO_EQUITY", F$3)</f>
        <v>2.19</v>
      </c>
      <c r="G248" s="9" cm="1">
        <f t="array" ref="G248">_xll.SNL.Clients.Office.Excel.Functions.SPG($A248, "SP_DEBT_TO_EQUITY", G$3)</f>
        <v>2.3370000000000002</v>
      </c>
      <c r="H248" s="9" cm="1">
        <f t="array" ref="H248">_xll.SNL.Clients.Office.Excel.Functions.SPG($A248, "SP_DEBT_TO_EQUITY", H$3)</f>
        <v>2.4079999999999999</v>
      </c>
      <c r="I248" s="9" cm="1">
        <f t="array" ref="I248">_xll.SNL.Clients.Office.Excel.Functions.SPG($A248, "SP_DEBT_TO_EQUITY", I$3)</f>
        <v>2.4390000000000001</v>
      </c>
      <c r="J248" s="9" cm="1">
        <f t="array" ref="J248">_xll.SNL.Clients.Office.Excel.Functions.SPG($A248, "SP_DEBT_TO_EQUITY", J$3)</f>
        <v>2.2909999999999999</v>
      </c>
    </row>
    <row r="249" spans="1:10" x14ac:dyDescent="0.3">
      <c r="A249" s="11" t="s">
        <v>251</v>
      </c>
      <c r="B249" s="9" t="str" cm="1">
        <f t="array" ref="B249">_xll.SNL.Clients.Office.Excel.Functions.SPG($A249, "SP_DEBT_TO_EQUITY", B$3)</f>
        <v>NA</v>
      </c>
      <c r="C249" s="9" t="str" cm="1">
        <f t="array" ref="C249">_xll.SNL.Clients.Office.Excel.Functions.SPG($A249, "SP_DEBT_TO_EQUITY", C$3)</f>
        <v>NA</v>
      </c>
      <c r="D249" s="9" t="str" cm="1">
        <f t="array" ref="D249">_xll.SNL.Clients.Office.Excel.Functions.SPG($A249, "SP_DEBT_TO_EQUITY", D$3)</f>
        <v>NM</v>
      </c>
      <c r="E249" s="9" t="str" cm="1">
        <f t="array" ref="E249">_xll.SNL.Clients.Office.Excel.Functions.SPG($A249, "SP_DEBT_TO_EQUITY", E$3)</f>
        <v>NM</v>
      </c>
      <c r="F249" s="9" t="str" cm="1">
        <f t="array" ref="F249">_xll.SNL.Clients.Office.Excel.Functions.SPG($A249, "SP_DEBT_TO_EQUITY", F$3)</f>
        <v>NM</v>
      </c>
      <c r="G249" s="9" cm="1">
        <f t="array" ref="G249">_xll.SNL.Clients.Office.Excel.Functions.SPG($A249, "SP_DEBT_TO_EQUITY", G$3)</f>
        <v>69.826460408078503</v>
      </c>
      <c r="H249" s="9" cm="1">
        <f t="array" ref="H249">_xll.SNL.Clients.Office.Excel.Functions.SPG($A249, "SP_DEBT_TO_EQUITY", H$3)</f>
        <v>54.874051425764698</v>
      </c>
      <c r="I249" s="9" cm="1">
        <f t="array" ref="I249">_xll.SNL.Clients.Office.Excel.Functions.SPG($A249, "SP_DEBT_TO_EQUITY", I$3)</f>
        <v>33.780805729891</v>
      </c>
      <c r="J249" s="9" cm="1">
        <f t="array" ref="J249">_xll.SNL.Clients.Office.Excel.Functions.SPG($A249, "SP_DEBT_TO_EQUITY", J$3)</f>
        <v>25.241359338256501</v>
      </c>
    </row>
    <row r="250" spans="1:10" x14ac:dyDescent="0.3">
      <c r="A250" s="11" t="s">
        <v>252</v>
      </c>
      <c r="B250" s="9" t="str" cm="1">
        <f t="array" ref="B250">_xll.SNL.Clients.Office.Excel.Functions.SPG($A250, "SP_DEBT_TO_EQUITY", B$3)</f>
        <v>NA</v>
      </c>
      <c r="C250" s="9" cm="1">
        <f t="array" ref="C250">_xll.SNL.Clients.Office.Excel.Functions.SPG($A250, "SP_DEBT_TO_EQUITY", C$3)</f>
        <v>0.55400000000000005</v>
      </c>
      <c r="D250" s="9" cm="1">
        <f t="array" ref="D250">_xll.SNL.Clients.Office.Excel.Functions.SPG($A250, "SP_DEBT_TO_EQUITY", D$3)</f>
        <v>0.47599999999999998</v>
      </c>
      <c r="E250" s="9" cm="1">
        <f t="array" ref="E250">_xll.SNL.Clients.Office.Excel.Functions.SPG($A250, "SP_DEBT_TO_EQUITY", E$3)</f>
        <v>0.45900000000000002</v>
      </c>
      <c r="F250" s="9" cm="1">
        <f t="array" ref="F250">_xll.SNL.Clients.Office.Excel.Functions.SPG($A250, "SP_DEBT_TO_EQUITY", F$3)</f>
        <v>0.42199999999999999</v>
      </c>
      <c r="G250" s="9" cm="1">
        <f t="array" ref="G250">_xll.SNL.Clients.Office.Excel.Functions.SPG($A250, "SP_DEBT_TO_EQUITY", G$3)</f>
        <v>0.47</v>
      </c>
      <c r="H250" s="9" cm="1">
        <f t="array" ref="H250">_xll.SNL.Clients.Office.Excel.Functions.SPG($A250, "SP_DEBT_TO_EQUITY", H$3)</f>
        <v>0.45600000000000002</v>
      </c>
      <c r="I250" s="9" cm="1">
        <f t="array" ref="I250">_xll.SNL.Clients.Office.Excel.Functions.SPG($A250, "SP_DEBT_TO_EQUITY", I$3)</f>
        <v>0.46200000000000002</v>
      </c>
      <c r="J250" s="9" cm="1">
        <f t="array" ref="J250">_xll.SNL.Clients.Office.Excel.Functions.SPG($A250, "SP_DEBT_TO_EQUITY", J$3)</f>
        <v>0.41599999999999998</v>
      </c>
    </row>
    <row r="251" spans="1:10" x14ac:dyDescent="0.3">
      <c r="A251" s="11" t="s">
        <v>253</v>
      </c>
      <c r="B251" s="9" t="str" cm="1">
        <f t="array" ref="B251">_xll.SNL.Clients.Office.Excel.Functions.SPG($A251, "SP_DEBT_TO_EQUITY", B$3)</f>
        <v>NA</v>
      </c>
      <c r="C251" s="9" cm="1">
        <f t="array" ref="C251">_xll.SNL.Clients.Office.Excel.Functions.SPG($A251, "SP_DEBT_TO_EQUITY", C$3)</f>
        <v>2.0579999999999998</v>
      </c>
      <c r="D251" s="9" cm="1">
        <f t="array" ref="D251">_xll.SNL.Clients.Office.Excel.Functions.SPG($A251, "SP_DEBT_TO_EQUITY", D$3)</f>
        <v>2.0790000000000002</v>
      </c>
      <c r="E251" s="9" cm="1">
        <f t="array" ref="E251">_xll.SNL.Clients.Office.Excel.Functions.SPG($A251, "SP_DEBT_TO_EQUITY", E$3)</f>
        <v>1.4319999999999999</v>
      </c>
      <c r="F251" s="9" cm="1">
        <f t="array" ref="F251">_xll.SNL.Clients.Office.Excel.Functions.SPG($A251, "SP_DEBT_TO_EQUITY", F$3)</f>
        <v>1.2230000000000001</v>
      </c>
      <c r="G251" s="9" cm="1">
        <f t="array" ref="G251">_xll.SNL.Clients.Office.Excel.Functions.SPG($A251, "SP_DEBT_TO_EQUITY", G$3)</f>
        <v>1.278</v>
      </c>
      <c r="H251" s="9" cm="1">
        <f t="array" ref="H251">_xll.SNL.Clients.Office.Excel.Functions.SPG($A251, "SP_DEBT_TO_EQUITY", H$3)</f>
        <v>1.2330000000000001</v>
      </c>
      <c r="I251" s="9" cm="1">
        <f t="array" ref="I251">_xll.SNL.Clients.Office.Excel.Functions.SPG($A251, "SP_DEBT_TO_EQUITY", I$3)</f>
        <v>1.379</v>
      </c>
      <c r="J251" s="9" cm="1">
        <f t="array" ref="J251">_xll.SNL.Clients.Office.Excel.Functions.SPG($A251, "SP_DEBT_TO_EQUITY", J$3)</f>
        <v>1.3120000000000001</v>
      </c>
    </row>
    <row r="252" spans="1:10" x14ac:dyDescent="0.3">
      <c r="A252" s="11" t="s">
        <v>254</v>
      </c>
      <c r="B252" s="9" t="str" cm="1">
        <f t="array" ref="B252">_xll.SNL.Clients.Office.Excel.Functions.SPG($A252, "SP_DEBT_TO_EQUITY", B$3)</f>
        <v>NA</v>
      </c>
      <c r="C252" s="9" cm="1">
        <f t="array" ref="C252">_xll.SNL.Clients.Office.Excel.Functions.SPG($A252, "SP_DEBT_TO_EQUITY", C$3)</f>
        <v>0.10299999999999999</v>
      </c>
      <c r="D252" s="9" cm="1">
        <f t="array" ref="D252">_xll.SNL.Clients.Office.Excel.Functions.SPG($A252, "SP_DEBT_TO_EQUITY", D$3)</f>
        <v>0.10299999999999999</v>
      </c>
      <c r="E252" s="9" cm="1">
        <f t="array" ref="E252">_xll.SNL.Clients.Office.Excel.Functions.SPG($A252, "SP_DEBT_TO_EQUITY", E$3)</f>
        <v>0.114</v>
      </c>
      <c r="F252" s="9" cm="1">
        <f t="array" ref="F252">_xll.SNL.Clients.Office.Excel.Functions.SPG($A252, "SP_DEBT_TO_EQUITY", F$3)</f>
        <v>0.17499999999999999</v>
      </c>
      <c r="G252" s="9" cm="1">
        <f t="array" ref="G252">_xll.SNL.Clients.Office.Excel.Functions.SPG($A252, "SP_DEBT_TO_EQUITY", G$3)</f>
        <v>0.185</v>
      </c>
      <c r="H252" s="9" cm="1">
        <f t="array" ref="H252">_xll.SNL.Clients.Office.Excel.Functions.SPG($A252, "SP_DEBT_TO_EQUITY", H$3)</f>
        <v>0.17599999999999999</v>
      </c>
      <c r="I252" s="9" cm="1">
        <f t="array" ref="I252">_xll.SNL.Clients.Office.Excel.Functions.SPG($A252, "SP_DEBT_TO_EQUITY", I$3)</f>
        <v>0.20200000000000001</v>
      </c>
      <c r="J252" s="9" cm="1">
        <f t="array" ref="J252">_xll.SNL.Clients.Office.Excel.Functions.SPG($A252, "SP_DEBT_TO_EQUITY", J$3)</f>
        <v>0.27300000000000002</v>
      </c>
    </row>
    <row r="253" spans="1:10" x14ac:dyDescent="0.3">
      <c r="A253" s="11" t="s">
        <v>255</v>
      </c>
      <c r="B253" s="9" t="str" cm="1">
        <f t="array" ref="B253">_xll.SNL.Clients.Office.Excel.Functions.SPG($A253, "SP_DEBT_TO_EQUITY", B$3)</f>
        <v>NA</v>
      </c>
      <c r="C253" s="9" cm="1">
        <f t="array" ref="C253">_xll.SNL.Clients.Office.Excel.Functions.SPG($A253, "SP_DEBT_TO_EQUITY", C$3)</f>
        <v>0.60399999999999998</v>
      </c>
      <c r="D253" s="9" cm="1">
        <f t="array" ref="D253">_xll.SNL.Clients.Office.Excel.Functions.SPG($A253, "SP_DEBT_TO_EQUITY", D$3)</f>
        <v>0.51100000000000001</v>
      </c>
      <c r="E253" s="9" cm="1">
        <f t="array" ref="E253">_xll.SNL.Clients.Office.Excel.Functions.SPG($A253, "SP_DEBT_TO_EQUITY", E$3)</f>
        <v>0.47899999999999998</v>
      </c>
      <c r="F253" s="9" cm="1">
        <f t="array" ref="F253">_xll.SNL.Clients.Office.Excel.Functions.SPG($A253, "SP_DEBT_TO_EQUITY", F$3)</f>
        <v>0.49299999999999999</v>
      </c>
      <c r="G253" s="9" cm="1">
        <f t="array" ref="G253">_xll.SNL.Clients.Office.Excel.Functions.SPG($A253, "SP_DEBT_TO_EQUITY", G$3)</f>
        <v>0.48299999999999998</v>
      </c>
      <c r="H253" s="9" cm="1">
        <f t="array" ref="H253">_xll.SNL.Clients.Office.Excel.Functions.SPG($A253, "SP_DEBT_TO_EQUITY", H$3)</f>
        <v>0.47899999999999998</v>
      </c>
      <c r="I253" s="9" cm="1">
        <f t="array" ref="I253">_xll.SNL.Clients.Office.Excel.Functions.SPG($A253, "SP_DEBT_TO_EQUITY", I$3)</f>
        <v>0.54400000000000004</v>
      </c>
      <c r="J253" s="9" cm="1">
        <f t="array" ref="J253">_xll.SNL.Clients.Office.Excel.Functions.SPG($A253, "SP_DEBT_TO_EQUITY", J$3)</f>
        <v>0.59099999999999997</v>
      </c>
    </row>
    <row r="254" spans="1:10" x14ac:dyDescent="0.3">
      <c r="A254" s="11" t="s">
        <v>256</v>
      </c>
      <c r="B254" s="9" t="str" cm="1">
        <f t="array" ref="B254">_xll.SNL.Clients.Office.Excel.Functions.SPG($A254, "SP_DEBT_TO_EQUITY", B$3)</f>
        <v>NA</v>
      </c>
      <c r="C254" s="9" cm="1">
        <f t="array" ref="C254">_xll.SNL.Clients.Office.Excel.Functions.SPG($A254, "SP_DEBT_TO_EQUITY", C$3)</f>
        <v>0.51</v>
      </c>
      <c r="D254" s="9" cm="1">
        <f t="array" ref="D254">_xll.SNL.Clients.Office.Excel.Functions.SPG($A254, "SP_DEBT_TO_EQUITY", D$3)</f>
        <v>0.51</v>
      </c>
      <c r="E254" s="9" cm="1">
        <f t="array" ref="E254">_xll.SNL.Clients.Office.Excel.Functions.SPG($A254, "SP_DEBT_TO_EQUITY", E$3)</f>
        <v>0.57999999999999996</v>
      </c>
      <c r="F254" s="9" cm="1">
        <f t="array" ref="F254">_xll.SNL.Clients.Office.Excel.Functions.SPG($A254, "SP_DEBT_TO_EQUITY", F$3)</f>
        <v>0.48</v>
      </c>
      <c r="G254" s="9" cm="1">
        <f t="array" ref="G254">_xll.SNL.Clients.Office.Excel.Functions.SPG($A254, "SP_DEBT_TO_EQUITY", G$3)</f>
        <v>0.442</v>
      </c>
      <c r="H254" s="9" cm="1">
        <f t="array" ref="H254">_xll.SNL.Clients.Office.Excel.Functions.SPG($A254, "SP_DEBT_TO_EQUITY", H$3)</f>
        <v>0.42</v>
      </c>
      <c r="I254" s="9" cm="1">
        <f t="array" ref="I254">_xll.SNL.Clients.Office.Excel.Functions.SPG($A254, "SP_DEBT_TO_EQUITY", I$3)</f>
        <v>0.59699999999999998</v>
      </c>
      <c r="J254" s="9" cm="1">
        <f t="array" ref="J254">_xll.SNL.Clients.Office.Excel.Functions.SPG($A254, "SP_DEBT_TO_EQUITY", J$3)</f>
        <v>0.747</v>
      </c>
    </row>
    <row r="255" spans="1:10" x14ac:dyDescent="0.3">
      <c r="A255" s="11" t="s">
        <v>257</v>
      </c>
      <c r="B255" s="9" t="str" cm="1">
        <f t="array" ref="B255">_xll.SNL.Clients.Office.Excel.Functions.SPG($A255, "SP_DEBT_TO_EQUITY", B$3)</f>
        <v>NA</v>
      </c>
      <c r="C255" s="9" cm="1">
        <f t="array" ref="C255">_xll.SNL.Clients.Office.Excel.Functions.SPG($A255, "SP_DEBT_TO_EQUITY", C$3)</f>
        <v>0.65300000000000002</v>
      </c>
      <c r="D255" s="9" cm="1">
        <f t="array" ref="D255">_xll.SNL.Clients.Office.Excel.Functions.SPG($A255, "SP_DEBT_TO_EQUITY", D$3)</f>
        <v>0.61599999999999999</v>
      </c>
      <c r="E255" s="9" cm="1">
        <f t="array" ref="E255">_xll.SNL.Clients.Office.Excel.Functions.SPG($A255, "SP_DEBT_TO_EQUITY", E$3)</f>
        <v>0.67800000000000005</v>
      </c>
      <c r="F255" s="9" cm="1">
        <f t="array" ref="F255">_xll.SNL.Clients.Office.Excel.Functions.SPG($A255, "SP_DEBT_TO_EQUITY", F$3)</f>
        <v>0.71699999999999997</v>
      </c>
      <c r="G255" s="9" cm="1">
        <f t="array" ref="G255">_xll.SNL.Clients.Office.Excel.Functions.SPG($A255, "SP_DEBT_TO_EQUITY", G$3)</f>
        <v>0.67300000000000004</v>
      </c>
      <c r="H255" s="9" cm="1">
        <f t="array" ref="H255">_xll.SNL.Clients.Office.Excel.Functions.SPG($A255, "SP_DEBT_TO_EQUITY", H$3)</f>
        <v>0.57299999999999995</v>
      </c>
      <c r="I255" s="9" cm="1">
        <f t="array" ref="I255">_xll.SNL.Clients.Office.Excel.Functions.SPG($A255, "SP_DEBT_TO_EQUITY", I$3)</f>
        <v>0.64100000000000001</v>
      </c>
      <c r="J255" s="9" cm="1">
        <f t="array" ref="J255">_xll.SNL.Clients.Office.Excel.Functions.SPG($A255, "SP_DEBT_TO_EQUITY", J$3)</f>
        <v>0.69199999999999995</v>
      </c>
    </row>
    <row r="256" spans="1:10" x14ac:dyDescent="0.3">
      <c r="A256" s="11" t="s">
        <v>258</v>
      </c>
      <c r="B256" s="9" t="str" cm="1">
        <f t="array" ref="B256">_xll.SNL.Clients.Office.Excel.Functions.SPG($A256, "SP_DEBT_TO_EQUITY", B$3)</f>
        <v>NA</v>
      </c>
      <c r="C256" s="9" cm="1">
        <f t="array" ref="C256">_xll.SNL.Clients.Office.Excel.Functions.SPG($A256, "SP_DEBT_TO_EQUITY", C$3)</f>
        <v>2.2580157675819001</v>
      </c>
      <c r="D256" s="9" cm="1">
        <f t="array" ref="D256">_xll.SNL.Clients.Office.Excel.Functions.SPG($A256, "SP_DEBT_TO_EQUITY", D$3)</f>
        <v>2.5580535282619499</v>
      </c>
      <c r="E256" s="9" cm="1">
        <f t="array" ref="E256">_xll.SNL.Clients.Office.Excel.Functions.SPG($A256, "SP_DEBT_TO_EQUITY", E$3)</f>
        <v>2.5781995113815199</v>
      </c>
      <c r="F256" s="9" cm="1">
        <f t="array" ref="F256">_xll.SNL.Clients.Office.Excel.Functions.SPG($A256, "SP_DEBT_TO_EQUITY", F$3)</f>
        <v>2.3902541907158201</v>
      </c>
      <c r="G256" s="9" cm="1">
        <f t="array" ref="G256">_xll.SNL.Clients.Office.Excel.Functions.SPG($A256, "SP_DEBT_TO_EQUITY", G$3)</f>
        <v>2.08896296793319</v>
      </c>
      <c r="H256" s="9" cm="1">
        <f t="array" ref="H256">_xll.SNL.Clients.Office.Excel.Functions.SPG($A256, "SP_DEBT_TO_EQUITY", H$3)</f>
        <v>2.23903885358146</v>
      </c>
      <c r="I256" s="9" cm="1">
        <f t="array" ref="I256">_xll.SNL.Clients.Office.Excel.Functions.SPG($A256, "SP_DEBT_TO_EQUITY", I$3)</f>
        <v>2.2391653547338399</v>
      </c>
      <c r="J256" s="9" cm="1">
        <f t="array" ref="J256">_xll.SNL.Clients.Office.Excel.Functions.SPG($A256, "SP_DEBT_TO_EQUITY", J$3)</f>
        <v>2.0032268494994798</v>
      </c>
    </row>
    <row r="257" spans="1:10" x14ac:dyDescent="0.3">
      <c r="A257" s="11" t="s">
        <v>259</v>
      </c>
      <c r="B257" s="9" t="str" cm="1">
        <f t="array" ref="B257">_xll.SNL.Clients.Office.Excel.Functions.SPG($A257, "SP_DEBT_TO_EQUITY", B$3)</f>
        <v>NA</v>
      </c>
      <c r="C257" s="9" cm="1">
        <f t="array" ref="C257">_xll.SNL.Clients.Office.Excel.Functions.SPG($A257, "SP_DEBT_TO_EQUITY", C$3)</f>
        <v>0.36599999999999999</v>
      </c>
      <c r="D257" s="9" cm="1">
        <f t="array" ref="D257">_xll.SNL.Clients.Office.Excel.Functions.SPG($A257, "SP_DEBT_TO_EQUITY", D$3)</f>
        <v>0.39100000000000001</v>
      </c>
      <c r="E257" s="9" cm="1">
        <f t="array" ref="E257">_xll.SNL.Clients.Office.Excel.Functions.SPG($A257, "SP_DEBT_TO_EQUITY", E$3)</f>
        <v>0.40200000000000002</v>
      </c>
      <c r="F257" s="9" cm="1">
        <f t="array" ref="F257">_xll.SNL.Clients.Office.Excel.Functions.SPG($A257, "SP_DEBT_TO_EQUITY", F$3)</f>
        <v>0.40600000000000003</v>
      </c>
      <c r="G257" s="9" cm="1">
        <f t="array" ref="G257">_xll.SNL.Clients.Office.Excel.Functions.SPG($A257, "SP_DEBT_TO_EQUITY", G$3)</f>
        <v>0.40500000000000003</v>
      </c>
      <c r="H257" s="9" cm="1">
        <f t="array" ref="H257">_xll.SNL.Clients.Office.Excel.Functions.SPG($A257, "SP_DEBT_TO_EQUITY", H$3)</f>
        <v>0.41099999999999998</v>
      </c>
      <c r="I257" s="9" cm="1">
        <f t="array" ref="I257">_xll.SNL.Clients.Office.Excel.Functions.SPG($A257, "SP_DEBT_TO_EQUITY", I$3)</f>
        <v>0.41</v>
      </c>
      <c r="J257" s="9" cm="1">
        <f t="array" ref="J257">_xll.SNL.Clients.Office.Excel.Functions.SPG($A257, "SP_DEBT_TO_EQUITY", J$3)</f>
        <v>0.40500000000000003</v>
      </c>
    </row>
    <row r="258" spans="1:10" x14ac:dyDescent="0.3">
      <c r="A258" s="11" t="s">
        <v>260</v>
      </c>
      <c r="B258" s="9" t="str" cm="1">
        <f t="array" ref="B258">_xll.SNL.Clients.Office.Excel.Functions.SPG($A258, "SP_DEBT_TO_EQUITY", B$3)</f>
        <v>NA</v>
      </c>
      <c r="C258" s="9" cm="1">
        <f t="array" ref="C258">_xll.SNL.Clients.Office.Excel.Functions.SPG($A258, "SP_DEBT_TO_EQUITY", C$3)</f>
        <v>1.6339999999999999</v>
      </c>
      <c r="D258" s="9" cm="1">
        <f t="array" ref="D258">_xll.SNL.Clients.Office.Excel.Functions.SPG($A258, "SP_DEBT_TO_EQUITY", D$3)</f>
        <v>1.736</v>
      </c>
      <c r="E258" s="9" cm="1">
        <f t="array" ref="E258">_xll.SNL.Clients.Office.Excel.Functions.SPG($A258, "SP_DEBT_TO_EQUITY", E$3)</f>
        <v>1.883</v>
      </c>
      <c r="F258" s="9" cm="1">
        <f t="array" ref="F258">_xll.SNL.Clients.Office.Excel.Functions.SPG($A258, "SP_DEBT_TO_EQUITY", F$3)</f>
        <v>2.0369999999999999</v>
      </c>
      <c r="G258" s="9" cm="1">
        <f t="array" ref="G258">_xll.SNL.Clients.Office.Excel.Functions.SPG($A258, "SP_DEBT_TO_EQUITY", G$3)</f>
        <v>1.9370000000000001</v>
      </c>
      <c r="H258" s="9" cm="1">
        <f t="array" ref="H258">_xll.SNL.Clients.Office.Excel.Functions.SPG($A258, "SP_DEBT_TO_EQUITY", H$3)</f>
        <v>1.8180000000000001</v>
      </c>
      <c r="I258" s="9" cm="1">
        <f t="array" ref="I258">_xll.SNL.Clients.Office.Excel.Functions.SPG($A258, "SP_DEBT_TO_EQUITY", I$3)</f>
        <v>1.7629999999999999</v>
      </c>
      <c r="J258" s="9" cm="1">
        <f t="array" ref="J258">_xll.SNL.Clients.Office.Excel.Functions.SPG($A258, "SP_DEBT_TO_EQUITY", J$3)</f>
        <v>1.671</v>
      </c>
    </row>
    <row r="259" spans="1:10" x14ac:dyDescent="0.3">
      <c r="A259" s="11" t="s">
        <v>261</v>
      </c>
      <c r="B259" s="9" t="str" cm="1">
        <f t="array" ref="B259">_xll.SNL.Clients.Office.Excel.Functions.SPG($A259, "SP_DEBT_TO_EQUITY", B$3)</f>
        <v>NA</v>
      </c>
      <c r="C259" s="9" cm="1">
        <f t="array" ref="C259">_xll.SNL.Clients.Office.Excel.Functions.SPG($A259, "SP_DEBT_TO_EQUITY", C$3)</f>
        <v>0.82899999999999996</v>
      </c>
      <c r="D259" s="9" cm="1">
        <f t="array" ref="D259">_xll.SNL.Clients.Office.Excel.Functions.SPG($A259, "SP_DEBT_TO_EQUITY", D$3)</f>
        <v>0.82899999999999996</v>
      </c>
      <c r="E259" s="9" cm="1">
        <f t="array" ref="E259">_xll.SNL.Clients.Office.Excel.Functions.SPG($A259, "SP_DEBT_TO_EQUITY", E$3)</f>
        <v>0.84599999999999997</v>
      </c>
      <c r="F259" s="9" cm="1">
        <f t="array" ref="F259">_xll.SNL.Clients.Office.Excel.Functions.SPG($A259, "SP_DEBT_TO_EQUITY", F$3)</f>
        <v>0.81899999999999995</v>
      </c>
      <c r="G259" s="9" cm="1">
        <f t="array" ref="G259">_xll.SNL.Clients.Office.Excel.Functions.SPG($A259, "SP_DEBT_TO_EQUITY", G$3)</f>
        <v>0.752</v>
      </c>
      <c r="H259" s="9" cm="1">
        <f t="array" ref="H259">_xll.SNL.Clients.Office.Excel.Functions.SPG($A259, "SP_DEBT_TO_EQUITY", H$3)</f>
        <v>0.76700000000000002</v>
      </c>
      <c r="I259" s="9" cm="1">
        <f t="array" ref="I259">_xll.SNL.Clients.Office.Excel.Functions.SPG($A259, "SP_DEBT_TO_EQUITY", I$3)</f>
        <v>0.77900000000000003</v>
      </c>
      <c r="J259" s="9" cm="1">
        <f t="array" ref="J259">_xll.SNL.Clients.Office.Excel.Functions.SPG($A259, "SP_DEBT_TO_EQUITY", J$3)</f>
        <v>0.38400000000000001</v>
      </c>
    </row>
    <row r="260" spans="1:10" x14ac:dyDescent="0.3">
      <c r="A260" s="11" t="s">
        <v>262</v>
      </c>
      <c r="B260" s="9" t="str" cm="1">
        <f t="array" ref="B260">_xll.SNL.Clients.Office.Excel.Functions.SPG($A260, "SP_DEBT_TO_EQUITY", B$3)</f>
        <v>NA</v>
      </c>
      <c r="C260" s="9" t="str" cm="1">
        <f t="array" ref="C260">_xll.SNL.Clients.Office.Excel.Functions.SPG($A260, "SP_DEBT_TO_EQUITY", C$3)</f>
        <v>NA</v>
      </c>
      <c r="D260" s="9" cm="1">
        <f t="array" ref="D260">_xll.SNL.Clients.Office.Excel.Functions.SPG($A260, "SP_DEBT_TO_EQUITY", D$3)</f>
        <v>0.67300000000000004</v>
      </c>
      <c r="E260" s="9" cm="1">
        <f t="array" ref="E260">_xll.SNL.Clients.Office.Excel.Functions.SPG($A260, "SP_DEBT_TO_EQUITY", E$3)</f>
        <v>0.67800000000000005</v>
      </c>
      <c r="F260" s="9" cm="1">
        <f t="array" ref="F260">_xll.SNL.Clients.Office.Excel.Functions.SPG($A260, "SP_DEBT_TO_EQUITY", F$3)</f>
        <v>0.67900000000000005</v>
      </c>
      <c r="G260" s="9" cm="1">
        <f t="array" ref="G260">_xll.SNL.Clients.Office.Excel.Functions.SPG($A260, "SP_DEBT_TO_EQUITY", G$3)</f>
        <v>0.58799999999999997</v>
      </c>
      <c r="H260" s="9" cm="1">
        <f t="array" ref="H260">_xll.SNL.Clients.Office.Excel.Functions.SPG($A260, "SP_DEBT_TO_EQUITY", H$3)</f>
        <v>0.57899999999999996</v>
      </c>
      <c r="I260" s="9" cm="1">
        <f t="array" ref="I260">_xll.SNL.Clients.Office.Excel.Functions.SPG($A260, "SP_DEBT_TO_EQUITY", I$3)</f>
        <v>0.56899999999999995</v>
      </c>
      <c r="J260" s="9" cm="1">
        <f t="array" ref="J260">_xll.SNL.Clients.Office.Excel.Functions.SPG($A260, "SP_DEBT_TO_EQUITY", J$3)</f>
        <v>0.55800000000000005</v>
      </c>
    </row>
    <row r="261" spans="1:10" x14ac:dyDescent="0.3">
      <c r="A261" s="11" t="s">
        <v>263</v>
      </c>
      <c r="B261" s="9" t="str" cm="1">
        <f t="array" ref="B261">_xll.SNL.Clients.Office.Excel.Functions.SPG($A261, "SP_DEBT_TO_EQUITY", B$3)</f>
        <v>NA</v>
      </c>
      <c r="C261" s="9" cm="1">
        <f t="array" ref="C261">_xll.SNL.Clients.Office.Excel.Functions.SPG($A261, "SP_DEBT_TO_EQUITY", C$3)</f>
        <v>0.78394586267605604</v>
      </c>
      <c r="D261" s="9" cm="1">
        <f t="array" ref="D261">_xll.SNL.Clients.Office.Excel.Functions.SPG($A261, "SP_DEBT_TO_EQUITY", D$3)</f>
        <v>1.0728696890576801</v>
      </c>
      <c r="E261" s="9" cm="1">
        <f t="array" ref="E261">_xll.SNL.Clients.Office.Excel.Functions.SPG($A261, "SP_DEBT_TO_EQUITY", E$3)</f>
        <v>1.5001690445601501</v>
      </c>
      <c r="F261" s="9" cm="1">
        <f t="array" ref="F261">_xll.SNL.Clients.Office.Excel.Functions.SPG($A261, "SP_DEBT_TO_EQUITY", F$3)</f>
        <v>1.62913315460232</v>
      </c>
      <c r="G261" s="9" cm="1">
        <f t="array" ref="G261">_xll.SNL.Clients.Office.Excel.Functions.SPG($A261, "SP_DEBT_TO_EQUITY", G$3)</f>
        <v>1.5845460135273599</v>
      </c>
      <c r="H261" s="9" cm="1">
        <f t="array" ref="H261">_xll.SNL.Clients.Office.Excel.Functions.SPG($A261, "SP_DEBT_TO_EQUITY", H$3)</f>
        <v>1.85804132973944</v>
      </c>
      <c r="I261" s="9" cm="1">
        <f t="array" ref="I261">_xll.SNL.Clients.Office.Excel.Functions.SPG($A261, "SP_DEBT_TO_EQUITY", I$3)</f>
        <v>2.2191563132042802</v>
      </c>
      <c r="J261" s="9" cm="1">
        <f t="array" ref="J261">_xll.SNL.Clients.Office.Excel.Functions.SPG($A261, "SP_DEBT_TO_EQUITY", J$3)</f>
        <v>2.3870967741935498</v>
      </c>
    </row>
    <row r="262" spans="1:10" x14ac:dyDescent="0.3">
      <c r="A262" s="11" t="s">
        <v>264</v>
      </c>
      <c r="B262" s="9" t="str" cm="1">
        <f t="array" ref="B262">_xll.SNL.Clients.Office.Excel.Functions.SPG($A262, "SP_DEBT_TO_EQUITY", B$3)</f>
        <v>NA</v>
      </c>
      <c r="C262" s="9" t="str" cm="1">
        <f t="array" ref="C262">_xll.SNL.Clients.Office.Excel.Functions.SPG($A262, "SP_DEBT_TO_EQUITY", C$3)</f>
        <v>NA</v>
      </c>
      <c r="D262" s="9" cm="1">
        <f t="array" ref="D262">_xll.SNL.Clients.Office.Excel.Functions.SPG($A262, "SP_DEBT_TO_EQUITY", D$3)</f>
        <v>0.39800000000000002</v>
      </c>
      <c r="E262" s="9" cm="1">
        <f t="array" ref="E262">_xll.SNL.Clients.Office.Excel.Functions.SPG($A262, "SP_DEBT_TO_EQUITY", E$3)</f>
        <v>0.38900000000000001</v>
      </c>
      <c r="F262" s="9" cm="1">
        <f t="array" ref="F262">_xll.SNL.Clients.Office.Excel.Functions.SPG($A262, "SP_DEBT_TO_EQUITY", F$3)</f>
        <v>0.41599999999999998</v>
      </c>
      <c r="G262" s="9" cm="1">
        <f t="array" ref="G262">_xll.SNL.Clients.Office.Excel.Functions.SPG($A262, "SP_DEBT_TO_EQUITY", G$3)</f>
        <v>0.42699999999999999</v>
      </c>
      <c r="H262" s="9" cm="1">
        <f t="array" ref="H262">_xll.SNL.Clients.Office.Excel.Functions.SPG($A262, "SP_DEBT_TO_EQUITY", H$3)</f>
        <v>0.435</v>
      </c>
      <c r="I262" s="9" cm="1">
        <f t="array" ref="I262">_xll.SNL.Clients.Office.Excel.Functions.SPG($A262, "SP_DEBT_TO_EQUITY", I$3)</f>
        <v>0.41299999999999998</v>
      </c>
      <c r="J262" s="9" cm="1">
        <f t="array" ref="J262">_xll.SNL.Clients.Office.Excel.Functions.SPG($A262, "SP_DEBT_TO_EQUITY", J$3)</f>
        <v>0.43</v>
      </c>
    </row>
    <row r="263" spans="1:10" x14ac:dyDescent="0.3">
      <c r="A263" s="11" t="s">
        <v>265</v>
      </c>
      <c r="B263" s="9" t="str" cm="1">
        <f t="array" ref="B263">_xll.SNL.Clients.Office.Excel.Functions.SPG($A263, "SP_DEBT_TO_EQUITY", B$3)</f>
        <v>NA</v>
      </c>
      <c r="C263" s="9" cm="1">
        <f t="array" ref="C263">_xll.SNL.Clients.Office.Excel.Functions.SPG($A263, "SP_DEBT_TO_EQUITY", C$3)</f>
        <v>7.6719999999999997</v>
      </c>
      <c r="D263" s="9" cm="1">
        <f t="array" ref="D263">_xll.SNL.Clients.Office.Excel.Functions.SPG($A263, "SP_DEBT_TO_EQUITY", D$3)</f>
        <v>5.1779999999999999</v>
      </c>
      <c r="E263" s="9" cm="1">
        <f t="array" ref="E263">_xll.SNL.Clients.Office.Excel.Functions.SPG($A263, "SP_DEBT_TO_EQUITY", E$3)</f>
        <v>6.2370000000000001</v>
      </c>
      <c r="F263" s="9" cm="1">
        <f t="array" ref="F263">_xll.SNL.Clients.Office.Excel.Functions.SPG($A263, "SP_DEBT_TO_EQUITY", F$3)</f>
        <v>6.7530000000000001</v>
      </c>
      <c r="G263" s="9" cm="1">
        <f t="array" ref="G263">_xll.SNL.Clients.Office.Excel.Functions.SPG($A263, "SP_DEBT_TO_EQUITY", G$3)</f>
        <v>7.9459999999999997</v>
      </c>
      <c r="H263" s="9" cm="1">
        <f t="array" ref="H263">_xll.SNL.Clients.Office.Excel.Functions.SPG($A263, "SP_DEBT_TO_EQUITY", H$3)</f>
        <v>9.8810000000000002</v>
      </c>
      <c r="I263" s="9" cm="1">
        <f t="array" ref="I263">_xll.SNL.Clients.Office.Excel.Functions.SPG($A263, "SP_DEBT_TO_EQUITY", I$3)</f>
        <v>12.819000000000001</v>
      </c>
      <c r="J263" s="9" cm="1">
        <f t="array" ref="J263">_xll.SNL.Clients.Office.Excel.Functions.SPG($A263, "SP_DEBT_TO_EQUITY", J$3)</f>
        <v>10.093999999999999</v>
      </c>
    </row>
    <row r="264" spans="1:10" x14ac:dyDescent="0.3">
      <c r="A264" s="11" t="s">
        <v>266</v>
      </c>
      <c r="B264" s="9" t="str" cm="1">
        <f t="array" ref="B264">_xll.SNL.Clients.Office.Excel.Functions.SPG($A264, "SP_DEBT_TO_EQUITY", B$3)</f>
        <v>NA</v>
      </c>
      <c r="C264" s="9" cm="1">
        <f t="array" ref="C264">_xll.SNL.Clients.Office.Excel.Functions.SPG($A264, "SP_DEBT_TO_EQUITY", C$3)</f>
        <v>0.79444757467925298</v>
      </c>
      <c r="D264" s="9" cm="1">
        <f t="array" ref="D264">_xll.SNL.Clients.Office.Excel.Functions.SPG($A264, "SP_DEBT_TO_EQUITY", D$3)</f>
        <v>0.79180636575114405</v>
      </c>
      <c r="E264" s="9" cm="1">
        <f t="array" ref="E264">_xll.SNL.Clients.Office.Excel.Functions.SPG($A264, "SP_DEBT_TO_EQUITY", E$3)</f>
        <v>0.72904367615966503</v>
      </c>
      <c r="F264" s="9" cm="1">
        <f t="array" ref="F264">_xll.SNL.Clients.Office.Excel.Functions.SPG($A264, "SP_DEBT_TO_EQUITY", F$3)</f>
        <v>0.71886678276529703</v>
      </c>
      <c r="G264" s="9" cm="1">
        <f t="array" ref="G264">_xll.SNL.Clients.Office.Excel.Functions.SPG($A264, "SP_DEBT_TO_EQUITY", G$3)</f>
        <v>0.80294677824257399</v>
      </c>
      <c r="H264" s="9" cm="1">
        <f t="array" ref="H264">_xll.SNL.Clients.Office.Excel.Functions.SPG($A264, "SP_DEBT_TO_EQUITY", H$3)</f>
        <v>0.74455615042786005</v>
      </c>
      <c r="I264" s="9" cm="1">
        <f t="array" ref="I264">_xll.SNL.Clients.Office.Excel.Functions.SPG($A264, "SP_DEBT_TO_EQUITY", I$3)</f>
        <v>0.74274884248818696</v>
      </c>
      <c r="J264" s="9" cm="1">
        <f t="array" ref="J264">_xll.SNL.Clients.Office.Excel.Functions.SPG($A264, "SP_DEBT_TO_EQUITY", J$3)</f>
        <v>0.74236838751890899</v>
      </c>
    </row>
    <row r="265" spans="1:10" x14ac:dyDescent="0.3">
      <c r="A265" s="11" t="s">
        <v>267</v>
      </c>
      <c r="B265" s="9" t="str" cm="1">
        <f t="array" ref="B265">_xll.SNL.Clients.Office.Excel.Functions.SPG($A265, "SP_DEBT_TO_EQUITY", B$3)</f>
        <v>NA</v>
      </c>
      <c r="C265" s="9" cm="1">
        <f t="array" ref="C265">_xll.SNL.Clients.Office.Excel.Functions.SPG($A265, "SP_DEBT_TO_EQUITY", C$3)</f>
        <v>1.0009999999999999</v>
      </c>
      <c r="D265" s="9" cm="1">
        <f t="array" ref="D265">_xll.SNL.Clients.Office.Excel.Functions.SPG($A265, "SP_DEBT_TO_EQUITY", D$3)</f>
        <v>1.014</v>
      </c>
      <c r="E265" s="9" cm="1">
        <f t="array" ref="E265">_xll.SNL.Clients.Office.Excel.Functions.SPG($A265, "SP_DEBT_TO_EQUITY", E$3)</f>
        <v>1.01</v>
      </c>
      <c r="F265" s="9" cm="1">
        <f t="array" ref="F265">_xll.SNL.Clients.Office.Excel.Functions.SPG($A265, "SP_DEBT_TO_EQUITY", F$3)</f>
        <v>1.0129999999999999</v>
      </c>
      <c r="G265" s="9" cm="1">
        <f t="array" ref="G265">_xll.SNL.Clients.Office.Excel.Functions.SPG($A265, "SP_DEBT_TO_EQUITY", G$3)</f>
        <v>1.03</v>
      </c>
      <c r="H265" s="9" cm="1">
        <f t="array" ref="H265">_xll.SNL.Clients.Office.Excel.Functions.SPG($A265, "SP_DEBT_TO_EQUITY", H$3)</f>
        <v>0.996</v>
      </c>
      <c r="I265" s="9" cm="1">
        <f t="array" ref="I265">_xll.SNL.Clients.Office.Excel.Functions.SPG($A265, "SP_DEBT_TO_EQUITY", I$3)</f>
        <v>0.996</v>
      </c>
      <c r="J265" s="9" cm="1">
        <f t="array" ref="J265">_xll.SNL.Clients.Office.Excel.Functions.SPG($A265, "SP_DEBT_TO_EQUITY", J$3)</f>
        <v>0.99</v>
      </c>
    </row>
    <row r="266" spans="1:10" x14ac:dyDescent="0.3">
      <c r="A266" s="11" t="s">
        <v>268</v>
      </c>
      <c r="B266" s="9" t="str" cm="1">
        <f t="array" ref="B266">_xll.SNL.Clients.Office.Excel.Functions.SPG($A266, "SP_DEBT_TO_EQUITY", B$3)</f>
        <v>NA</v>
      </c>
      <c r="C266" s="9" cm="1">
        <f t="array" ref="C266">_xll.SNL.Clients.Office.Excel.Functions.SPG($A266, "SP_DEBT_TO_EQUITY", C$3)</f>
        <v>0.83</v>
      </c>
      <c r="D266" s="9" cm="1">
        <f t="array" ref="D266">_xll.SNL.Clients.Office.Excel.Functions.SPG($A266, "SP_DEBT_TO_EQUITY", D$3)</f>
        <v>0.83</v>
      </c>
      <c r="E266" s="9" cm="1">
        <f t="array" ref="E266">_xll.SNL.Clients.Office.Excel.Functions.SPG($A266, "SP_DEBT_TO_EQUITY", E$3)</f>
        <v>0.86599999999999999</v>
      </c>
      <c r="F266" s="9" cm="1">
        <f t="array" ref="F266">_xll.SNL.Clients.Office.Excel.Functions.SPG($A266, "SP_DEBT_TO_EQUITY", F$3)</f>
        <v>0.879</v>
      </c>
      <c r="G266" s="9" cm="1">
        <f t="array" ref="G266">_xll.SNL.Clients.Office.Excel.Functions.SPG($A266, "SP_DEBT_TO_EQUITY", G$3)</f>
        <v>0.85599999999999998</v>
      </c>
      <c r="H266" s="9" cm="1">
        <f t="array" ref="H266">_xll.SNL.Clients.Office.Excel.Functions.SPG($A266, "SP_DEBT_TO_EQUITY", H$3)</f>
        <v>0.78600000000000003</v>
      </c>
      <c r="I266" s="9" cm="1">
        <f t="array" ref="I266">_xll.SNL.Clients.Office.Excel.Functions.SPG($A266, "SP_DEBT_TO_EQUITY", I$3)</f>
        <v>0.80100000000000005</v>
      </c>
      <c r="J266" s="9" cm="1">
        <f t="array" ref="J266">_xll.SNL.Clients.Office.Excel.Functions.SPG($A266, "SP_DEBT_TO_EQUITY", J$3)</f>
        <v>0.81299999999999994</v>
      </c>
    </row>
    <row r="267" spans="1:10" x14ac:dyDescent="0.3">
      <c r="A267" s="11" t="s">
        <v>269</v>
      </c>
      <c r="B267" s="9" t="str" cm="1">
        <f t="array" ref="B267">_xll.SNL.Clients.Office.Excel.Functions.SPG($A267, "SP_DEBT_TO_EQUITY", B$3)</f>
        <v>NA</v>
      </c>
      <c r="C267" s="9" cm="1">
        <f t="array" ref="C267">_xll.SNL.Clients.Office.Excel.Functions.SPG($A267, "SP_DEBT_TO_EQUITY", C$3)</f>
        <v>1.694</v>
      </c>
      <c r="D267" s="9" cm="1">
        <f t="array" ref="D267">_xll.SNL.Clients.Office.Excel.Functions.SPG($A267, "SP_DEBT_TO_EQUITY", D$3)</f>
        <v>1.9179999999999999</v>
      </c>
      <c r="E267" s="9" cm="1">
        <f t="array" ref="E267">_xll.SNL.Clients.Office.Excel.Functions.SPG($A267, "SP_DEBT_TO_EQUITY", E$3)</f>
        <v>2.0249999999999999</v>
      </c>
      <c r="F267" s="9" cm="1">
        <f t="array" ref="F267">_xll.SNL.Clients.Office.Excel.Functions.SPG($A267, "SP_DEBT_TO_EQUITY", F$3)</f>
        <v>2.2050000000000001</v>
      </c>
      <c r="G267" s="9" cm="1">
        <f t="array" ref="G267">_xll.SNL.Clients.Office.Excel.Functions.SPG($A267, "SP_DEBT_TO_EQUITY", G$3)</f>
        <v>1.9990000000000001</v>
      </c>
      <c r="H267" s="9" cm="1">
        <f t="array" ref="H267">_xll.SNL.Clients.Office.Excel.Functions.SPG($A267, "SP_DEBT_TO_EQUITY", H$3)</f>
        <v>2.0289999999999999</v>
      </c>
      <c r="I267" s="9" cm="1">
        <f t="array" ref="I267">_xll.SNL.Clients.Office.Excel.Functions.SPG($A267, "SP_DEBT_TO_EQUITY", I$3)</f>
        <v>2.077</v>
      </c>
      <c r="J267" s="9" cm="1">
        <f t="array" ref="J267">_xll.SNL.Clients.Office.Excel.Functions.SPG($A267, "SP_DEBT_TO_EQUITY", J$3)</f>
        <v>2.2589999999999999</v>
      </c>
    </row>
    <row r="268" spans="1:10" x14ac:dyDescent="0.3">
      <c r="A268" s="11" t="s">
        <v>270</v>
      </c>
      <c r="B268" s="9" t="str" cm="1">
        <f t="array" ref="B268">_xll.SNL.Clients.Office.Excel.Functions.SPG($A268, "SP_DEBT_TO_EQUITY", B$3)</f>
        <v>NA</v>
      </c>
      <c r="C268" s="9" cm="1">
        <f t="array" ref="C268">_xll.SNL.Clients.Office.Excel.Functions.SPG($A268, "SP_DEBT_TO_EQUITY", C$3)</f>
        <v>0.625</v>
      </c>
      <c r="D268" s="9" cm="1">
        <f t="array" ref="D268">_xll.SNL.Clients.Office.Excel.Functions.SPG($A268, "SP_DEBT_TO_EQUITY", D$3)</f>
        <v>0.67700000000000005</v>
      </c>
      <c r="E268" s="9" cm="1">
        <f t="array" ref="E268">_xll.SNL.Clients.Office.Excel.Functions.SPG($A268, "SP_DEBT_TO_EQUITY", E$3)</f>
        <v>0.70099999999999996</v>
      </c>
      <c r="F268" s="9" cm="1">
        <f t="array" ref="F268">_xll.SNL.Clients.Office.Excel.Functions.SPG($A268, "SP_DEBT_TO_EQUITY", F$3)</f>
        <v>0.73199999999999998</v>
      </c>
      <c r="G268" s="9" cm="1">
        <f t="array" ref="G268">_xll.SNL.Clients.Office.Excel.Functions.SPG($A268, "SP_DEBT_TO_EQUITY", G$3)</f>
        <v>0.74099999999999999</v>
      </c>
      <c r="H268" s="9" cm="1">
        <f t="array" ref="H268">_xll.SNL.Clients.Office.Excel.Functions.SPG($A268, "SP_DEBT_TO_EQUITY", H$3)</f>
        <v>0.76300000000000001</v>
      </c>
      <c r="I268" s="9" cm="1">
        <f t="array" ref="I268">_xll.SNL.Clients.Office.Excel.Functions.SPG($A268, "SP_DEBT_TO_EQUITY", I$3)</f>
        <v>0.51400000000000001</v>
      </c>
      <c r="J268" s="9" cm="1">
        <f t="array" ref="J268">_xll.SNL.Clients.Office.Excel.Functions.SPG($A268, "SP_DEBT_TO_EQUITY", J$3)</f>
        <v>0.53100000000000003</v>
      </c>
    </row>
    <row r="269" spans="1:10" x14ac:dyDescent="0.3">
      <c r="A269" s="11" t="s">
        <v>271</v>
      </c>
      <c r="B269" s="9" t="str" cm="1">
        <f t="array" ref="B269">_xll.SNL.Clients.Office.Excel.Functions.SPG($A269, "SP_DEBT_TO_EQUITY", B$3)</f>
        <v>NA</v>
      </c>
      <c r="C269" s="9" cm="1">
        <f t="array" ref="C269">_xll.SNL.Clients.Office.Excel.Functions.SPG($A269, "SP_DEBT_TO_EQUITY", C$3)</f>
        <v>0.90200000000000002</v>
      </c>
      <c r="D269" s="9" cm="1">
        <f t="array" ref="D269">_xll.SNL.Clients.Office.Excel.Functions.SPG($A269, "SP_DEBT_TO_EQUITY", D$3)</f>
        <v>0.95</v>
      </c>
      <c r="E269" s="9" cm="1">
        <f t="array" ref="E269">_xll.SNL.Clients.Office.Excel.Functions.SPG($A269, "SP_DEBT_TO_EQUITY", E$3)</f>
        <v>0.755</v>
      </c>
      <c r="F269" s="9" cm="1">
        <f t="array" ref="F269">_xll.SNL.Clients.Office.Excel.Functions.SPG($A269, "SP_DEBT_TO_EQUITY", F$3)</f>
        <v>0.75800000000000001</v>
      </c>
      <c r="G269" s="9" cm="1">
        <f t="array" ref="G269">_xll.SNL.Clients.Office.Excel.Functions.SPG($A269, "SP_DEBT_TO_EQUITY", G$3)</f>
        <v>0.755</v>
      </c>
      <c r="H269" s="9" cm="1">
        <f t="array" ref="H269">_xll.SNL.Clients.Office.Excel.Functions.SPG($A269, "SP_DEBT_TO_EQUITY", H$3)</f>
        <v>0.81399999999999995</v>
      </c>
      <c r="I269" s="9" cm="1">
        <f t="array" ref="I269">_xll.SNL.Clients.Office.Excel.Functions.SPG($A269, "SP_DEBT_TO_EQUITY", I$3)</f>
        <v>0.71399999999999997</v>
      </c>
      <c r="J269" s="9" cm="1">
        <f t="array" ref="J269">_xll.SNL.Clients.Office.Excel.Functions.SPG($A269, "SP_DEBT_TO_EQUITY", J$3)</f>
        <v>0.61399999999999999</v>
      </c>
    </row>
    <row r="270" spans="1:10" x14ac:dyDescent="0.3">
      <c r="A270" s="11" t="s">
        <v>272</v>
      </c>
      <c r="B270" s="9" t="str" cm="1">
        <f t="array" ref="B270">_xll.SNL.Clients.Office.Excel.Functions.SPG($A270, "SP_DEBT_TO_EQUITY", B$3)</f>
        <v>NA</v>
      </c>
      <c r="C270" s="9" cm="1">
        <f t="array" ref="C270">_xll.SNL.Clients.Office.Excel.Functions.SPG($A270, "SP_DEBT_TO_EQUITY", C$3)</f>
        <v>0.56599999999999995</v>
      </c>
      <c r="D270" s="9" cm="1">
        <f t="array" ref="D270">_xll.SNL.Clients.Office.Excel.Functions.SPG($A270, "SP_DEBT_TO_EQUITY", D$3)</f>
        <v>0.58799999999999997</v>
      </c>
      <c r="E270" s="9" cm="1">
        <f t="array" ref="E270">_xll.SNL.Clients.Office.Excel.Functions.SPG($A270, "SP_DEBT_TO_EQUITY", E$3)</f>
        <v>0.61699999999999999</v>
      </c>
      <c r="F270" s="9" cm="1">
        <f t="array" ref="F270">_xll.SNL.Clients.Office.Excel.Functions.SPG($A270, "SP_DEBT_TO_EQUITY", F$3)</f>
        <v>0.621</v>
      </c>
      <c r="G270" s="9" cm="1">
        <f t="array" ref="G270">_xll.SNL.Clients.Office.Excel.Functions.SPG($A270, "SP_DEBT_TO_EQUITY", G$3)</f>
        <v>0.60599999999999998</v>
      </c>
      <c r="H270" s="9" cm="1">
        <f t="array" ref="H270">_xll.SNL.Clients.Office.Excel.Functions.SPG($A270, "SP_DEBT_TO_EQUITY", H$3)</f>
        <v>0.61899999999999999</v>
      </c>
      <c r="I270" s="9" cm="1">
        <f t="array" ref="I270">_xll.SNL.Clients.Office.Excel.Functions.SPG($A270, "SP_DEBT_TO_EQUITY", I$3)</f>
        <v>0.63900000000000001</v>
      </c>
      <c r="J270" s="9" cm="1">
        <f t="array" ref="J270">_xll.SNL.Clients.Office.Excel.Functions.SPG($A270, "SP_DEBT_TO_EQUITY", J$3)</f>
        <v>0.59499999999999997</v>
      </c>
    </row>
    <row r="271" spans="1:10" x14ac:dyDescent="0.3">
      <c r="A271" s="11" t="s">
        <v>273</v>
      </c>
      <c r="B271" s="9" t="str" cm="1">
        <f t="array" ref="B271">_xll.SNL.Clients.Office.Excel.Functions.SPG($A271, "SP_DEBT_TO_EQUITY", B$3)</f>
        <v>NA</v>
      </c>
      <c r="C271" s="9" cm="1">
        <f t="array" ref="C271">_xll.SNL.Clients.Office.Excel.Functions.SPG($A271, "SP_DEBT_TO_EQUITY", C$3)</f>
        <v>2.5169999999999999</v>
      </c>
      <c r="D271" s="9" cm="1">
        <f t="array" ref="D271">_xll.SNL.Clients.Office.Excel.Functions.SPG($A271, "SP_DEBT_TO_EQUITY", D$3)</f>
        <v>2.2120000000000002</v>
      </c>
      <c r="E271" s="9" cm="1">
        <f t="array" ref="E271">_xll.SNL.Clients.Office.Excel.Functions.SPG($A271, "SP_DEBT_TO_EQUITY", E$3)</f>
        <v>2.2200000000000002</v>
      </c>
      <c r="F271" s="9" cm="1">
        <f t="array" ref="F271">_xll.SNL.Clients.Office.Excel.Functions.SPG($A271, "SP_DEBT_TO_EQUITY", F$3)</f>
        <v>2.2069999999999999</v>
      </c>
      <c r="G271" s="9" cm="1">
        <f t="array" ref="G271">_xll.SNL.Clients.Office.Excel.Functions.SPG($A271, "SP_DEBT_TO_EQUITY", G$3)</f>
        <v>2.177</v>
      </c>
      <c r="H271" s="9" cm="1">
        <f t="array" ref="H271">_xll.SNL.Clients.Office.Excel.Functions.SPG($A271, "SP_DEBT_TO_EQUITY", H$3)</f>
        <v>2.3109999999999999</v>
      </c>
      <c r="I271" s="9" cm="1">
        <f t="array" ref="I271">_xll.SNL.Clients.Office.Excel.Functions.SPG($A271, "SP_DEBT_TO_EQUITY", I$3)</f>
        <v>2.5640000000000001</v>
      </c>
      <c r="J271" s="9" cm="1">
        <f t="array" ref="J271">_xll.SNL.Clients.Office.Excel.Functions.SPG($A271, "SP_DEBT_TO_EQUITY", J$3)</f>
        <v>4.5410000000000004</v>
      </c>
    </row>
    <row r="272" spans="1:10" x14ac:dyDescent="0.3">
      <c r="A272" s="11" t="s">
        <v>274</v>
      </c>
      <c r="B272" s="9" t="str" cm="1">
        <f t="array" ref="B272">_xll.SNL.Clients.Office.Excel.Functions.SPG($A272, "SP_DEBT_TO_EQUITY", B$3)</f>
        <v>NA</v>
      </c>
      <c r="C272" s="9" cm="1">
        <f t="array" ref="C272">_xll.SNL.Clients.Office.Excel.Functions.SPG($A272, "SP_DEBT_TO_EQUITY", C$3)</f>
        <v>4.4109999999999996</v>
      </c>
      <c r="D272" s="9" cm="1">
        <f t="array" ref="D272">_xll.SNL.Clients.Office.Excel.Functions.SPG($A272, "SP_DEBT_TO_EQUITY", D$3)</f>
        <v>3.8420000000000001</v>
      </c>
      <c r="E272" s="9" cm="1">
        <f t="array" ref="E272">_xll.SNL.Clients.Office.Excel.Functions.SPG($A272, "SP_DEBT_TO_EQUITY", E$3)</f>
        <v>3.528</v>
      </c>
      <c r="F272" s="9" cm="1">
        <f t="array" ref="F272">_xll.SNL.Clients.Office.Excel.Functions.SPG($A272, "SP_DEBT_TO_EQUITY", F$3)</f>
        <v>3.468</v>
      </c>
      <c r="G272" s="9" cm="1">
        <f t="array" ref="G272">_xll.SNL.Clients.Office.Excel.Functions.SPG($A272, "SP_DEBT_TO_EQUITY", G$3)</f>
        <v>3.484</v>
      </c>
      <c r="H272" s="9" cm="1">
        <f t="array" ref="H272">_xll.SNL.Clients.Office.Excel.Functions.SPG($A272, "SP_DEBT_TO_EQUITY", H$3)</f>
        <v>3.2330000000000001</v>
      </c>
      <c r="I272" s="9" cm="1">
        <f t="array" ref="I272">_xll.SNL.Clients.Office.Excel.Functions.SPG($A272, "SP_DEBT_TO_EQUITY", I$3)</f>
        <v>3.5870000000000002</v>
      </c>
      <c r="J272" s="9" cm="1">
        <f t="array" ref="J272">_xll.SNL.Clients.Office.Excel.Functions.SPG($A272, "SP_DEBT_TO_EQUITY", J$3)</f>
        <v>4.1760000000000002</v>
      </c>
    </row>
    <row r="273" spans="1:10" x14ac:dyDescent="0.3">
      <c r="A273" s="11" t="s">
        <v>275</v>
      </c>
      <c r="B273" s="9" t="str" cm="1">
        <f t="array" ref="B273">_xll.SNL.Clients.Office.Excel.Functions.SPG($A273, "SP_DEBT_TO_EQUITY", B$3)</f>
        <v>NA</v>
      </c>
      <c r="C273" s="9" t="str" cm="1">
        <f t="array" ref="C273">_xll.SNL.Clients.Office.Excel.Functions.SPG($A273, "SP_DEBT_TO_EQUITY", C$3)</f>
        <v>NA</v>
      </c>
      <c r="D273" s="9" cm="1">
        <f t="array" ref="D273">_xll.SNL.Clients.Office.Excel.Functions.SPG($A273, "SP_DEBT_TO_EQUITY", D$3)</f>
        <v>1.101</v>
      </c>
      <c r="E273" s="9" cm="1">
        <f t="array" ref="E273">_xll.SNL.Clients.Office.Excel.Functions.SPG($A273, "SP_DEBT_TO_EQUITY", E$3)</f>
        <v>1.145</v>
      </c>
      <c r="F273" s="9" cm="1">
        <f t="array" ref="F273">_xll.SNL.Clients.Office.Excel.Functions.SPG($A273, "SP_DEBT_TO_EQUITY", F$3)</f>
        <v>1.2</v>
      </c>
      <c r="G273" s="9" cm="1">
        <f t="array" ref="G273">_xll.SNL.Clients.Office.Excel.Functions.SPG($A273, "SP_DEBT_TO_EQUITY", G$3)</f>
        <v>1.2529999999999999</v>
      </c>
      <c r="H273" s="9" cm="1">
        <f t="array" ref="H273">_xll.SNL.Clients.Office.Excel.Functions.SPG($A273, "SP_DEBT_TO_EQUITY", H$3)</f>
        <v>1.24</v>
      </c>
      <c r="I273" s="9" cm="1">
        <f t="array" ref="I273">_xll.SNL.Clients.Office.Excel.Functions.SPG($A273, "SP_DEBT_TO_EQUITY", I$3)</f>
        <v>1.17</v>
      </c>
      <c r="J273" s="9" cm="1">
        <f t="array" ref="J273">_xll.SNL.Clients.Office.Excel.Functions.SPG($A273, "SP_DEBT_TO_EQUITY", J$3)</f>
        <v>1.2490000000000001</v>
      </c>
    </row>
    <row r="274" spans="1:10" x14ac:dyDescent="0.3">
      <c r="A274" s="11" t="s">
        <v>276</v>
      </c>
      <c r="B274" s="9" t="str" cm="1">
        <f t="array" ref="B274">_xll.SNL.Clients.Office.Excel.Functions.SPG($A274, "SP_DEBT_TO_EQUITY", B$3)</f>
        <v>NA</v>
      </c>
      <c r="C274" s="9" cm="1">
        <f t="array" ref="C274">_xll.SNL.Clients.Office.Excel.Functions.SPG($A274, "SP_DEBT_TO_EQUITY", C$3)</f>
        <v>0.159</v>
      </c>
      <c r="D274" s="9" cm="1">
        <f t="array" ref="D274">_xll.SNL.Clients.Office.Excel.Functions.SPG($A274, "SP_DEBT_TO_EQUITY", D$3)</f>
        <v>0.14699999999999999</v>
      </c>
      <c r="E274" s="9" cm="1">
        <f t="array" ref="E274">_xll.SNL.Clients.Office.Excel.Functions.SPG($A274, "SP_DEBT_TO_EQUITY", E$3)</f>
        <v>0.14099999999999999</v>
      </c>
      <c r="F274" s="9" cm="1">
        <f t="array" ref="F274">_xll.SNL.Clients.Office.Excel.Functions.SPG($A274, "SP_DEBT_TO_EQUITY", F$3)</f>
        <v>0.16800000000000001</v>
      </c>
      <c r="G274" s="9" cm="1">
        <f t="array" ref="G274">_xll.SNL.Clients.Office.Excel.Functions.SPG($A274, "SP_DEBT_TO_EQUITY", G$3)</f>
        <v>0.187</v>
      </c>
      <c r="H274" s="9" cm="1">
        <f t="array" ref="H274">_xll.SNL.Clients.Office.Excel.Functions.SPG($A274, "SP_DEBT_TO_EQUITY", H$3)</f>
        <v>0.17899999999999999</v>
      </c>
      <c r="I274" s="9" cm="1">
        <f t="array" ref="I274">_xll.SNL.Clients.Office.Excel.Functions.SPG($A274, "SP_DEBT_TO_EQUITY", I$3)</f>
        <v>0.20599999999999999</v>
      </c>
      <c r="J274" s="9" cm="1">
        <f t="array" ref="J274">_xll.SNL.Clients.Office.Excel.Functions.SPG($A274, "SP_DEBT_TO_EQUITY", J$3)</f>
        <v>0.219</v>
      </c>
    </row>
    <row r="275" spans="1:10" x14ac:dyDescent="0.3">
      <c r="A275" s="11" t="s">
        <v>277</v>
      </c>
      <c r="B275" s="9" t="str" cm="1">
        <f t="array" ref="B275">_xll.SNL.Clients.Office.Excel.Functions.SPG($A275, "SP_DEBT_TO_EQUITY", B$3)</f>
        <v>NA</v>
      </c>
      <c r="C275" s="9" cm="1">
        <f t="array" ref="C275">_xll.SNL.Clients.Office.Excel.Functions.SPG($A275, "SP_DEBT_TO_EQUITY", C$3)</f>
        <v>1.7509999999999999</v>
      </c>
      <c r="D275" s="9" cm="1">
        <f t="array" ref="D275">_xll.SNL.Clients.Office.Excel.Functions.SPG($A275, "SP_DEBT_TO_EQUITY", D$3)</f>
        <v>1.887</v>
      </c>
      <c r="E275" s="9" cm="1">
        <f t="array" ref="E275">_xll.SNL.Clients.Office.Excel.Functions.SPG($A275, "SP_DEBT_TO_EQUITY", E$3)</f>
        <v>2.718</v>
      </c>
      <c r="F275" s="9" cm="1">
        <f t="array" ref="F275">_xll.SNL.Clients.Office.Excel.Functions.SPG($A275, "SP_DEBT_TO_EQUITY", F$3)</f>
        <v>4.4930000000000003</v>
      </c>
      <c r="G275" s="9" cm="1">
        <f t="array" ref="G275">_xll.SNL.Clients.Office.Excel.Functions.SPG($A275, "SP_DEBT_TO_EQUITY", G$3)</f>
        <v>5.3529999999999998</v>
      </c>
      <c r="H275" s="9" cm="1">
        <f t="array" ref="H275">_xll.SNL.Clients.Office.Excel.Functions.SPG($A275, "SP_DEBT_TO_EQUITY", H$3)</f>
        <v>10.695</v>
      </c>
      <c r="I275" s="9" cm="1">
        <f t="array" ref="I275">_xll.SNL.Clients.Office.Excel.Functions.SPG($A275, "SP_DEBT_TO_EQUITY", I$3)</f>
        <v>28.783000000000001</v>
      </c>
      <c r="J275" s="9" cm="1">
        <f t="array" ref="J275">_xll.SNL.Clients.Office.Excel.Functions.SPG($A275, "SP_DEBT_TO_EQUITY", J$3)</f>
        <v>-15.016999999999999</v>
      </c>
    </row>
    <row r="276" spans="1:10" x14ac:dyDescent="0.3">
      <c r="A276" s="11" t="s">
        <v>278</v>
      </c>
      <c r="B276" s="9" t="str" cm="1">
        <f t="array" ref="B276">_xll.SNL.Clients.Office.Excel.Functions.SPG($A276, "SP_DEBT_TO_EQUITY", B$3)</f>
        <v>NA</v>
      </c>
      <c r="C276" s="9" cm="1">
        <f t="array" ref="C276">_xll.SNL.Clients.Office.Excel.Functions.SPG($A276, "SP_DEBT_TO_EQUITY", C$3)</f>
        <v>0.54800000000000004</v>
      </c>
      <c r="D276" s="9" cm="1">
        <f t="array" ref="D276">_xll.SNL.Clients.Office.Excel.Functions.SPG($A276, "SP_DEBT_TO_EQUITY", D$3)</f>
        <v>0.54800000000000004</v>
      </c>
      <c r="E276" s="9" cm="1">
        <f t="array" ref="E276">_xll.SNL.Clients.Office.Excel.Functions.SPG($A276, "SP_DEBT_TO_EQUITY", E$3)</f>
        <v>0.54400000000000004</v>
      </c>
      <c r="F276" s="9" cm="1">
        <f t="array" ref="F276">_xll.SNL.Clients.Office.Excel.Functions.SPG($A276, "SP_DEBT_TO_EQUITY", F$3)</f>
        <v>0.505</v>
      </c>
      <c r="G276" s="9" cm="1">
        <f t="array" ref="G276">_xll.SNL.Clients.Office.Excel.Functions.SPG($A276, "SP_DEBT_TO_EQUITY", G$3)</f>
        <v>0.49399999999999999</v>
      </c>
      <c r="H276" s="9" cm="1">
        <f t="array" ref="H276">_xll.SNL.Clients.Office.Excel.Functions.SPG($A276, "SP_DEBT_TO_EQUITY", H$3)</f>
        <v>0.44700000000000001</v>
      </c>
      <c r="I276" s="9" cm="1">
        <f t="array" ref="I276">_xll.SNL.Clients.Office.Excel.Functions.SPG($A276, "SP_DEBT_TO_EQUITY", I$3)</f>
        <v>0.42399999999999999</v>
      </c>
      <c r="J276" s="9" cm="1">
        <f t="array" ref="J276">_xll.SNL.Clients.Office.Excel.Functions.SPG($A276, "SP_DEBT_TO_EQUITY", J$3)</f>
        <v>0.45400000000000001</v>
      </c>
    </row>
    <row r="277" spans="1:10" x14ac:dyDescent="0.3">
      <c r="A277" s="11" t="s">
        <v>279</v>
      </c>
      <c r="B277" s="9" t="str" cm="1">
        <f t="array" ref="B277">_xll.SNL.Clients.Office.Excel.Functions.SPG($A277, "SP_DEBT_TO_EQUITY", B$3)</f>
        <v>NA</v>
      </c>
      <c r="C277" s="9" t="str" cm="1">
        <f t="array" ref="C277">_xll.SNL.Clients.Office.Excel.Functions.SPG($A277, "SP_DEBT_TO_EQUITY", C$3)</f>
        <v>NA</v>
      </c>
      <c r="D277" s="9" cm="1">
        <f t="array" ref="D277">_xll.SNL.Clients.Office.Excel.Functions.SPG($A277, "SP_DEBT_TO_EQUITY", D$3)</f>
        <v>4.1920000000000002</v>
      </c>
      <c r="E277" s="9" cm="1">
        <f t="array" ref="E277">_xll.SNL.Clients.Office.Excel.Functions.SPG($A277, "SP_DEBT_TO_EQUITY", E$3)</f>
        <v>5.1550000000000002</v>
      </c>
      <c r="F277" s="9" cm="1">
        <f t="array" ref="F277">_xll.SNL.Clients.Office.Excel.Functions.SPG($A277, "SP_DEBT_TO_EQUITY", F$3)</f>
        <v>5.5209999999999999</v>
      </c>
      <c r="G277" s="9" cm="1">
        <f t="array" ref="G277">_xll.SNL.Clients.Office.Excel.Functions.SPG($A277, "SP_DEBT_TO_EQUITY", G$3)</f>
        <v>5.6980000000000004</v>
      </c>
      <c r="H277" s="9" cm="1">
        <f t="array" ref="H277">_xll.SNL.Clients.Office.Excel.Functions.SPG($A277, "SP_DEBT_TO_EQUITY", H$3)</f>
        <v>4.9509999999999996</v>
      </c>
      <c r="I277" s="9" cm="1">
        <f t="array" ref="I277">_xll.SNL.Clients.Office.Excel.Functions.SPG($A277, "SP_DEBT_TO_EQUITY", I$3)</f>
        <v>7.4790000000000001</v>
      </c>
      <c r="J277" s="9" cm="1">
        <f t="array" ref="J277">_xll.SNL.Clients.Office.Excel.Functions.SPG($A277, "SP_DEBT_TO_EQUITY", J$3)</f>
        <v>10.641</v>
      </c>
    </row>
    <row r="278" spans="1:10" x14ac:dyDescent="0.3">
      <c r="A278" s="11" t="s">
        <v>280</v>
      </c>
      <c r="B278" s="9" t="str" cm="1">
        <f t="array" ref="B278">_xll.SNL.Clients.Office.Excel.Functions.SPG($A278, "SP_DEBT_TO_EQUITY", B$3)</f>
        <v>NA</v>
      </c>
      <c r="C278" s="9" t="str" cm="1">
        <f t="array" ref="C278">_xll.SNL.Clients.Office.Excel.Functions.SPG($A278, "SP_DEBT_TO_EQUITY", C$3)</f>
        <v>NA</v>
      </c>
      <c r="D278" s="9" cm="1">
        <f t="array" ref="D278">_xll.SNL.Clients.Office.Excel.Functions.SPG($A278, "SP_DEBT_TO_EQUITY", D$3)</f>
        <v>0.92400000000000004</v>
      </c>
      <c r="E278" s="9" cm="1">
        <f t="array" ref="E278">_xll.SNL.Clients.Office.Excel.Functions.SPG($A278, "SP_DEBT_TO_EQUITY", E$3)</f>
        <v>0.93</v>
      </c>
      <c r="F278" s="9" cm="1">
        <f t="array" ref="F278">_xll.SNL.Clients.Office.Excel.Functions.SPG($A278, "SP_DEBT_TO_EQUITY", F$3)</f>
        <v>0.90900000000000003</v>
      </c>
      <c r="G278" s="9" cm="1">
        <f t="array" ref="G278">_xll.SNL.Clients.Office.Excel.Functions.SPG($A278, "SP_DEBT_TO_EQUITY", G$3)</f>
        <v>0.91200000000000003</v>
      </c>
      <c r="H278" s="9" cm="1">
        <f t="array" ref="H278">_xll.SNL.Clients.Office.Excel.Functions.SPG($A278, "SP_DEBT_TO_EQUITY", H$3)</f>
        <v>0.94899999999999995</v>
      </c>
      <c r="I278" s="9" cm="1">
        <f t="array" ref="I278">_xll.SNL.Clients.Office.Excel.Functions.SPG($A278, "SP_DEBT_TO_EQUITY", I$3)</f>
        <v>0.89</v>
      </c>
      <c r="J278" s="9" cm="1">
        <f t="array" ref="J278">_xll.SNL.Clients.Office.Excel.Functions.SPG($A278, "SP_DEBT_TO_EQUITY", J$3)</f>
        <v>0.70299999999999996</v>
      </c>
    </row>
    <row r="279" spans="1:10" x14ac:dyDescent="0.3">
      <c r="A279" s="11" t="s">
        <v>281</v>
      </c>
      <c r="B279" s="9" t="str" cm="1">
        <f t="array" ref="B279">_xll.SNL.Clients.Office.Excel.Functions.SPG($A279, "SP_DEBT_TO_EQUITY", B$3)</f>
        <v>NA</v>
      </c>
      <c r="C279" s="9" cm="1">
        <f t="array" ref="C279">_xll.SNL.Clients.Office.Excel.Functions.SPG($A279, "SP_DEBT_TO_EQUITY", C$3)</f>
        <v>3.3820000000000001</v>
      </c>
      <c r="D279" s="9" cm="1">
        <f t="array" ref="D279">_xll.SNL.Clients.Office.Excel.Functions.SPG($A279, "SP_DEBT_TO_EQUITY", D$3)</f>
        <v>2.6829999999999998</v>
      </c>
      <c r="E279" s="9" cm="1">
        <f t="array" ref="E279">_xll.SNL.Clients.Office.Excel.Functions.SPG($A279, "SP_DEBT_TO_EQUITY", E$3)</f>
        <v>3.1190000000000002</v>
      </c>
      <c r="F279" s="9" cm="1">
        <f t="array" ref="F279">_xll.SNL.Clients.Office.Excel.Functions.SPG($A279, "SP_DEBT_TO_EQUITY", F$3)</f>
        <v>2.92</v>
      </c>
      <c r="G279" s="9" cm="1">
        <f t="array" ref="G279">_xll.SNL.Clients.Office.Excel.Functions.SPG($A279, "SP_DEBT_TO_EQUITY", G$3)</f>
        <v>2.5539999999999998</v>
      </c>
      <c r="H279" s="9" cm="1">
        <f t="array" ref="H279">_xll.SNL.Clients.Office.Excel.Functions.SPG($A279, "SP_DEBT_TO_EQUITY", H$3)</f>
        <v>1.875</v>
      </c>
      <c r="I279" s="9" cm="1">
        <f t="array" ref="I279">_xll.SNL.Clients.Office.Excel.Functions.SPG($A279, "SP_DEBT_TO_EQUITY", I$3)</f>
        <v>1.899</v>
      </c>
      <c r="J279" s="9" cm="1">
        <f t="array" ref="J279">_xll.SNL.Clients.Office.Excel.Functions.SPG($A279, "SP_DEBT_TO_EQUITY", J$3)</f>
        <v>1.617</v>
      </c>
    </row>
    <row r="280" spans="1:10" x14ac:dyDescent="0.3">
      <c r="A280" s="11" t="s">
        <v>282</v>
      </c>
      <c r="B280" s="9" t="str" cm="1">
        <f t="array" ref="B280">_xll.SNL.Clients.Office.Excel.Functions.SPG($A280, "SP_DEBT_TO_EQUITY", B$3)</f>
        <v>NA</v>
      </c>
      <c r="C280" s="9" t="str" cm="1">
        <f t="array" ref="C280">_xll.SNL.Clients.Office.Excel.Functions.SPG($A280, "SP_DEBT_TO_EQUITY", C$3)</f>
        <v>NA</v>
      </c>
      <c r="D280" s="9" cm="1">
        <f t="array" ref="D280">_xll.SNL.Clients.Office.Excel.Functions.SPG($A280, "SP_DEBT_TO_EQUITY", D$3)</f>
        <v>0.52246821569487101</v>
      </c>
      <c r="E280" s="9" cm="1">
        <f t="array" ref="E280">_xll.SNL.Clients.Office.Excel.Functions.SPG($A280, "SP_DEBT_TO_EQUITY", E$3)</f>
        <v>0.556421138305912</v>
      </c>
      <c r="F280" s="9" cm="1">
        <f t="array" ref="F280">_xll.SNL.Clients.Office.Excel.Functions.SPG($A280, "SP_DEBT_TO_EQUITY", F$3)</f>
        <v>0.59436404282856803</v>
      </c>
      <c r="G280" s="9" cm="1">
        <f t="array" ref="G280">_xll.SNL.Clients.Office.Excel.Functions.SPG($A280, "SP_DEBT_TO_EQUITY", G$3)</f>
        <v>0.568048411497731</v>
      </c>
      <c r="H280" s="9" cm="1">
        <f t="array" ref="H280">_xll.SNL.Clients.Office.Excel.Functions.SPG($A280, "SP_DEBT_TO_EQUITY", H$3)</f>
        <v>0.60601662488454899</v>
      </c>
      <c r="I280" s="9" cm="1">
        <f t="array" ref="I280">_xll.SNL.Clients.Office.Excel.Functions.SPG($A280, "SP_DEBT_TO_EQUITY", I$3)</f>
        <v>0.58532643826761499</v>
      </c>
      <c r="J280" s="9" cm="1">
        <f t="array" ref="J280">_xll.SNL.Clients.Office.Excel.Functions.SPG($A280, "SP_DEBT_TO_EQUITY", J$3)</f>
        <v>0.59148491576335405</v>
      </c>
    </row>
    <row r="281" spans="1:10" x14ac:dyDescent="0.3">
      <c r="A281" s="11" t="s">
        <v>283</v>
      </c>
      <c r="B281" s="9" t="str" cm="1">
        <f t="array" ref="B281">_xll.SNL.Clients.Office.Excel.Functions.SPG($A281, "SP_DEBT_TO_EQUITY", B$3)</f>
        <v>NA</v>
      </c>
      <c r="C281" s="9" t="str" cm="1">
        <f t="array" ref="C281">_xll.SNL.Clients.Office.Excel.Functions.SPG($A281, "SP_DEBT_TO_EQUITY", C$3)</f>
        <v>NA</v>
      </c>
      <c r="D281" s="9" cm="1">
        <f t="array" ref="D281">_xll.SNL.Clients.Office.Excel.Functions.SPG($A281, "SP_DEBT_TO_EQUITY", D$3)</f>
        <v>-2.964</v>
      </c>
      <c r="E281" s="9" cm="1">
        <f t="array" ref="E281">_xll.SNL.Clients.Office.Excel.Functions.SPG($A281, "SP_DEBT_TO_EQUITY", E$3)</f>
        <v>-2.9279999999999999</v>
      </c>
      <c r="F281" s="9" cm="1">
        <f t="array" ref="F281">_xll.SNL.Clients.Office.Excel.Functions.SPG($A281, "SP_DEBT_TO_EQUITY", F$3)</f>
        <v>-2.76</v>
      </c>
      <c r="G281" s="9" cm="1">
        <f t="array" ref="G281">_xll.SNL.Clients.Office.Excel.Functions.SPG($A281, "SP_DEBT_TO_EQUITY", G$3)</f>
        <v>-2.6720000000000002</v>
      </c>
      <c r="H281" s="9" cm="1">
        <f t="array" ref="H281">_xll.SNL.Clients.Office.Excel.Functions.SPG($A281, "SP_DEBT_TO_EQUITY", H$3)</f>
        <v>-2.65</v>
      </c>
      <c r="I281" s="9" cm="1">
        <f t="array" ref="I281">_xll.SNL.Clients.Office.Excel.Functions.SPG($A281, "SP_DEBT_TO_EQUITY", I$3)</f>
        <v>-2.7610000000000001</v>
      </c>
      <c r="J281" s="9" cm="1">
        <f t="array" ref="J281">_xll.SNL.Clients.Office.Excel.Functions.SPG($A281, "SP_DEBT_TO_EQUITY", J$3)</f>
        <v>-2.76</v>
      </c>
    </row>
    <row r="282" spans="1:10" x14ac:dyDescent="0.3">
      <c r="A282" s="11" t="s">
        <v>284</v>
      </c>
      <c r="B282" s="9" t="str" cm="1">
        <f t="array" ref="B282">_xll.SNL.Clients.Office.Excel.Functions.SPG($A282, "SP_DEBT_TO_EQUITY", B$3)</f>
        <v>NA</v>
      </c>
      <c r="C282" s="9" t="str" cm="1">
        <f t="array" ref="C282">_xll.SNL.Clients.Office.Excel.Functions.SPG($A282, "SP_DEBT_TO_EQUITY", C$3)</f>
        <v>NA</v>
      </c>
      <c r="D282" s="9" cm="1">
        <f t="array" ref="D282">_xll.SNL.Clients.Office.Excel.Functions.SPG($A282, "SP_DEBT_TO_EQUITY", D$3)</f>
        <v>0.38</v>
      </c>
      <c r="E282" s="9" cm="1">
        <f t="array" ref="E282">_xll.SNL.Clients.Office.Excel.Functions.SPG($A282, "SP_DEBT_TO_EQUITY", E$3)</f>
        <v>0.36199999999999999</v>
      </c>
      <c r="F282" s="9" cm="1">
        <f t="array" ref="F282">_xll.SNL.Clients.Office.Excel.Functions.SPG($A282, "SP_DEBT_TO_EQUITY", F$3)</f>
        <v>0.33200000000000002</v>
      </c>
      <c r="G282" s="9" cm="1">
        <f t="array" ref="G282">_xll.SNL.Clients.Office.Excel.Functions.SPG($A282, "SP_DEBT_TO_EQUITY", G$3)</f>
        <v>0.33200000000000002</v>
      </c>
      <c r="H282" s="9" cm="1">
        <f t="array" ref="H282">_xll.SNL.Clients.Office.Excel.Functions.SPG($A282, "SP_DEBT_TO_EQUITY", H$3)</f>
        <v>0.33100000000000002</v>
      </c>
      <c r="I282" s="9" cm="1">
        <f t="array" ref="I282">_xll.SNL.Clients.Office.Excel.Functions.SPG($A282, "SP_DEBT_TO_EQUITY", I$3)</f>
        <v>0.33800000000000002</v>
      </c>
      <c r="J282" s="9" cm="1">
        <f t="array" ref="J282">_xll.SNL.Clients.Office.Excel.Functions.SPG($A282, "SP_DEBT_TO_EQUITY", J$3)</f>
        <v>0.33100000000000002</v>
      </c>
    </row>
    <row r="283" spans="1:10" x14ac:dyDescent="0.3">
      <c r="A283" s="11" t="s">
        <v>285</v>
      </c>
      <c r="B283" s="9" t="str" cm="1">
        <f t="array" ref="B283">_xll.SNL.Clients.Office.Excel.Functions.SPG($A283, "SP_DEBT_TO_EQUITY", B$3)</f>
        <v>NA</v>
      </c>
      <c r="C283" s="9" t="str" cm="1">
        <f t="array" ref="C283">_xll.SNL.Clients.Office.Excel.Functions.SPG($A283, "SP_DEBT_TO_EQUITY", C$3)</f>
        <v>NA</v>
      </c>
      <c r="D283" s="9" cm="1">
        <f t="array" ref="D283">_xll.SNL.Clients.Office.Excel.Functions.SPG($A283, "SP_DEBT_TO_EQUITY", D$3)</f>
        <v>0.92300000000000004</v>
      </c>
      <c r="E283" s="9" cm="1">
        <f t="array" ref="E283">_xll.SNL.Clients.Office.Excel.Functions.SPG($A283, "SP_DEBT_TO_EQUITY", E$3)</f>
        <v>0.94099999999999995</v>
      </c>
      <c r="F283" s="9" cm="1">
        <f t="array" ref="F283">_xll.SNL.Clients.Office.Excel.Functions.SPG($A283, "SP_DEBT_TO_EQUITY", F$3)</f>
        <v>0.97699999999999998</v>
      </c>
      <c r="G283" s="9" cm="1">
        <f t="array" ref="G283">_xll.SNL.Clients.Office.Excel.Functions.SPG($A283, "SP_DEBT_TO_EQUITY", G$3)</f>
        <v>1.0109999999999999</v>
      </c>
      <c r="H283" s="9" cm="1">
        <f t="array" ref="H283">_xll.SNL.Clients.Office.Excel.Functions.SPG($A283, "SP_DEBT_TO_EQUITY", H$3)</f>
        <v>0.95699999999999996</v>
      </c>
      <c r="I283" s="9" cm="1">
        <f t="array" ref="I283">_xll.SNL.Clients.Office.Excel.Functions.SPG($A283, "SP_DEBT_TO_EQUITY", I$3)</f>
        <v>1.0189999999999999</v>
      </c>
      <c r="J283" s="9" cm="1">
        <f t="array" ref="J283">_xll.SNL.Clients.Office.Excel.Functions.SPG($A283, "SP_DEBT_TO_EQUITY", J$3)</f>
        <v>1.02</v>
      </c>
    </row>
    <row r="284" spans="1:10" x14ac:dyDescent="0.3">
      <c r="A284" s="11" t="s">
        <v>286</v>
      </c>
      <c r="B284" s="9" t="str" cm="1">
        <f t="array" ref="B284">_xll.SNL.Clients.Office.Excel.Functions.SPG($A284, "SP_DEBT_TO_EQUITY", B$3)</f>
        <v>NA</v>
      </c>
      <c r="C284" s="9" cm="1">
        <f t="array" ref="C284">_xll.SNL.Clients.Office.Excel.Functions.SPG($A284, "SP_DEBT_TO_EQUITY", C$3)</f>
        <v>0.47076859475660598</v>
      </c>
      <c r="D284" s="9" cm="1">
        <f t="array" ref="D284">_xll.SNL.Clients.Office.Excel.Functions.SPG($A284, "SP_DEBT_TO_EQUITY", D$3)</f>
        <v>0.49134229117606298</v>
      </c>
      <c r="E284" s="9" cm="1">
        <f t="array" ref="E284">_xll.SNL.Clients.Office.Excel.Functions.SPG($A284, "SP_DEBT_TO_EQUITY", E$3)</f>
        <v>0.56582465522094005</v>
      </c>
      <c r="F284" s="9" cm="1">
        <f t="array" ref="F284">_xll.SNL.Clients.Office.Excel.Functions.SPG($A284, "SP_DEBT_TO_EQUITY", F$3)</f>
        <v>0.59792410467812596</v>
      </c>
      <c r="G284" s="9" cm="1">
        <f t="array" ref="G284">_xll.SNL.Clients.Office.Excel.Functions.SPG($A284, "SP_DEBT_TO_EQUITY", G$3)</f>
        <v>0.52802611566569002</v>
      </c>
      <c r="H284" s="9" cm="1">
        <f t="array" ref="H284">_xll.SNL.Clients.Office.Excel.Functions.SPG($A284, "SP_DEBT_TO_EQUITY", H$3)</f>
        <v>0.52885263078253697</v>
      </c>
      <c r="I284" s="9" cm="1">
        <f t="array" ref="I284">_xll.SNL.Clients.Office.Excel.Functions.SPG($A284, "SP_DEBT_TO_EQUITY", I$3)</f>
        <v>0.59395224195962204</v>
      </c>
      <c r="J284" s="9" cm="1">
        <f t="array" ref="J284">_xll.SNL.Clients.Office.Excel.Functions.SPG($A284, "SP_DEBT_TO_EQUITY", J$3)</f>
        <v>0.56973222113686395</v>
      </c>
    </row>
    <row r="285" spans="1:10" x14ac:dyDescent="0.3">
      <c r="A285" s="11" t="s">
        <v>287</v>
      </c>
      <c r="B285" s="9" t="str" cm="1">
        <f t="array" ref="B285">_xll.SNL.Clients.Office.Excel.Functions.SPG($A285, "SP_DEBT_TO_EQUITY", B$3)</f>
        <v>NA</v>
      </c>
      <c r="C285" s="9" cm="1">
        <f t="array" ref="C285">_xll.SNL.Clients.Office.Excel.Functions.SPG($A285, "SP_DEBT_TO_EQUITY", C$3)</f>
        <v>1.143</v>
      </c>
      <c r="D285" s="9" cm="1">
        <f t="array" ref="D285">_xll.SNL.Clients.Office.Excel.Functions.SPG($A285, "SP_DEBT_TO_EQUITY", D$3)</f>
        <v>1.143</v>
      </c>
      <c r="E285" s="9" cm="1">
        <f t="array" ref="E285">_xll.SNL.Clients.Office.Excel.Functions.SPG($A285, "SP_DEBT_TO_EQUITY", E$3)</f>
        <v>1.0720000000000001</v>
      </c>
      <c r="F285" s="9" cm="1">
        <f t="array" ref="F285">_xll.SNL.Clients.Office.Excel.Functions.SPG($A285, "SP_DEBT_TO_EQUITY", F$3)</f>
        <v>0.95799999999999996</v>
      </c>
      <c r="G285" s="9" cm="1">
        <f t="array" ref="G285">_xll.SNL.Clients.Office.Excel.Functions.SPG($A285, "SP_DEBT_TO_EQUITY", G$3)</f>
        <v>0.90800000000000003</v>
      </c>
      <c r="H285" s="9" cm="1">
        <f t="array" ref="H285">_xll.SNL.Clients.Office.Excel.Functions.SPG($A285, "SP_DEBT_TO_EQUITY", H$3)</f>
        <v>0.871</v>
      </c>
      <c r="I285" s="9" cm="1">
        <f t="array" ref="I285">_xll.SNL.Clients.Office.Excel.Functions.SPG($A285, "SP_DEBT_TO_EQUITY", I$3)</f>
        <v>0.877</v>
      </c>
      <c r="J285" s="9" cm="1">
        <f t="array" ref="J285">_xll.SNL.Clients.Office.Excel.Functions.SPG($A285, "SP_DEBT_TO_EQUITY", J$3)</f>
        <v>0.84799999999999998</v>
      </c>
    </row>
    <row r="286" spans="1:10" x14ac:dyDescent="0.3">
      <c r="A286" s="11" t="s">
        <v>288</v>
      </c>
      <c r="B286" s="9" t="str" cm="1">
        <f t="array" ref="B286">_xll.SNL.Clients.Office.Excel.Functions.SPG($A286, "SP_DEBT_TO_EQUITY", B$3)</f>
        <v>NA</v>
      </c>
      <c r="C286" s="9" cm="1">
        <f t="array" ref="C286">_xll.SNL.Clients.Office.Excel.Functions.SPG($A286, "SP_DEBT_TO_EQUITY", C$3)</f>
        <v>5.1999999999999998E-2</v>
      </c>
      <c r="D286" s="9" cm="1">
        <f t="array" ref="D286">_xll.SNL.Clients.Office.Excel.Functions.SPG($A286, "SP_DEBT_TO_EQUITY", D$3)</f>
        <v>5.3999999999999999E-2</v>
      </c>
      <c r="E286" s="9" cm="1">
        <f t="array" ref="E286">_xll.SNL.Clients.Office.Excel.Functions.SPG($A286, "SP_DEBT_TO_EQUITY", E$3)</f>
        <v>5.7000000000000002E-2</v>
      </c>
      <c r="F286" s="9" cm="1">
        <f t="array" ref="F286">_xll.SNL.Clients.Office.Excel.Functions.SPG($A286, "SP_DEBT_TO_EQUITY", F$3)</f>
        <v>5.8999999999999997E-2</v>
      </c>
      <c r="G286" s="9" cm="1">
        <f t="array" ref="G286">_xll.SNL.Clients.Office.Excel.Functions.SPG($A286, "SP_DEBT_TO_EQUITY", G$3)</f>
        <v>6.2E-2</v>
      </c>
      <c r="H286" s="9" cm="1">
        <f t="array" ref="H286">_xll.SNL.Clients.Office.Excel.Functions.SPG($A286, "SP_DEBT_TO_EQUITY", H$3)</f>
        <v>7.0000000000000007E-2</v>
      </c>
      <c r="I286" s="9" cm="1">
        <f t="array" ref="I286">_xll.SNL.Clients.Office.Excel.Functions.SPG($A286, "SP_DEBT_TO_EQUITY", I$3)</f>
        <v>6.9000000000000006E-2</v>
      </c>
      <c r="J286" s="9" cm="1">
        <f t="array" ref="J286">_xll.SNL.Clients.Office.Excel.Functions.SPG($A286, "SP_DEBT_TO_EQUITY", J$3)</f>
        <v>7.2999999999999995E-2</v>
      </c>
    </row>
    <row r="287" spans="1:10" x14ac:dyDescent="0.3">
      <c r="A287" s="11" t="s">
        <v>289</v>
      </c>
      <c r="B287" s="9" t="str" cm="1">
        <f t="array" ref="B287">_xll.SNL.Clients.Office.Excel.Functions.SPG($A287, "SP_DEBT_TO_EQUITY", B$3)</f>
        <v>NA</v>
      </c>
      <c r="C287" s="9" t="str" cm="1">
        <f t="array" ref="C287">_xll.SNL.Clients.Office.Excel.Functions.SPG($A287, "SP_DEBT_TO_EQUITY", C$3)</f>
        <v>NA</v>
      </c>
      <c r="D287" s="9" cm="1">
        <f t="array" ref="D287">_xll.SNL.Clients.Office.Excel.Functions.SPG($A287, "SP_DEBT_TO_EQUITY", D$3)</f>
        <v>-5.9740000000000002</v>
      </c>
      <c r="E287" s="9" cm="1">
        <f t="array" ref="E287">_xll.SNL.Clients.Office.Excel.Functions.SPG($A287, "SP_DEBT_TO_EQUITY", E$3)</f>
        <v>-6.68</v>
      </c>
      <c r="F287" s="9" cm="1">
        <f t="array" ref="F287">_xll.SNL.Clients.Office.Excel.Functions.SPG($A287, "SP_DEBT_TO_EQUITY", F$3)</f>
        <v>-8.36</v>
      </c>
      <c r="G287" s="9" cm="1">
        <f t="array" ref="G287">_xll.SNL.Clients.Office.Excel.Functions.SPG($A287, "SP_DEBT_TO_EQUITY", G$3)</f>
        <v>-18.864000000000001</v>
      </c>
      <c r="H287" s="9" cm="1">
        <f t="array" ref="H287">_xll.SNL.Clients.Office.Excel.Functions.SPG($A287, "SP_DEBT_TO_EQUITY", H$3)</f>
        <v>-19.265000000000001</v>
      </c>
      <c r="I287" s="9" cm="1">
        <f t="array" ref="I287">_xll.SNL.Clients.Office.Excel.Functions.SPG($A287, "SP_DEBT_TO_EQUITY", I$3)</f>
        <v>-54.893000000000001</v>
      </c>
      <c r="J287" s="9" cm="1">
        <f t="array" ref="J287">_xll.SNL.Clients.Office.Excel.Functions.SPG($A287, "SP_DEBT_TO_EQUITY", J$3)</f>
        <v>83.436000000000007</v>
      </c>
    </row>
    <row r="288" spans="1:10" x14ac:dyDescent="0.3">
      <c r="A288" s="11" t="s">
        <v>290</v>
      </c>
      <c r="B288" s="9" t="str" cm="1">
        <f t="array" ref="B288">_xll.SNL.Clients.Office.Excel.Functions.SPG($A288, "SP_DEBT_TO_EQUITY", B$3)</f>
        <v>NA</v>
      </c>
      <c r="C288" s="9" cm="1">
        <f t="array" ref="C288">_xll.SNL.Clients.Office.Excel.Functions.SPG($A288, "SP_DEBT_TO_EQUITY", C$3)</f>
        <v>1.6152198005171801</v>
      </c>
      <c r="D288" s="9" cm="1">
        <f t="array" ref="D288">_xll.SNL.Clients.Office.Excel.Functions.SPG($A288, "SP_DEBT_TO_EQUITY", D$3)</f>
        <v>1.0646160495605801</v>
      </c>
      <c r="E288" s="9" cm="1">
        <f t="array" ref="E288">_xll.SNL.Clients.Office.Excel.Functions.SPG($A288, "SP_DEBT_TO_EQUITY", E$3)</f>
        <v>1.1378547733136699</v>
      </c>
      <c r="F288" s="9" cm="1">
        <f t="array" ref="F288">_xll.SNL.Clients.Office.Excel.Functions.SPG($A288, "SP_DEBT_TO_EQUITY", F$3)</f>
        <v>1.21842814134052</v>
      </c>
      <c r="G288" s="9" cm="1">
        <f t="array" ref="G288">_xll.SNL.Clients.Office.Excel.Functions.SPG($A288, "SP_DEBT_TO_EQUITY", G$3)</f>
        <v>1.2478577202910299</v>
      </c>
      <c r="H288" s="9" cm="1">
        <f t="array" ref="H288">_xll.SNL.Clients.Office.Excel.Functions.SPG($A288, "SP_DEBT_TO_EQUITY", H$3)</f>
        <v>1.3460210598998801</v>
      </c>
      <c r="I288" s="9" cm="1">
        <f t="array" ref="I288">_xll.SNL.Clients.Office.Excel.Functions.SPG($A288, "SP_DEBT_TO_EQUITY", I$3)</f>
        <v>1.20520635966719</v>
      </c>
      <c r="J288" s="9" cm="1">
        <f t="array" ref="J288">_xll.SNL.Clients.Office.Excel.Functions.SPG($A288, "SP_DEBT_TO_EQUITY", J$3)</f>
        <v>1.3380671668452999</v>
      </c>
    </row>
    <row r="289" spans="1:10" x14ac:dyDescent="0.3">
      <c r="A289" s="11" t="s">
        <v>291</v>
      </c>
      <c r="B289" s="9" t="str" cm="1">
        <f t="array" ref="B289">_xll.SNL.Clients.Office.Excel.Functions.SPG($A289, "SP_DEBT_TO_EQUITY", B$3)</f>
        <v>NA</v>
      </c>
      <c r="C289" s="9" t="str" cm="1">
        <f t="array" ref="C289">_xll.SNL.Clients.Office.Excel.Functions.SPG($A289, "SP_DEBT_TO_EQUITY", C$3)</f>
        <v>NA</v>
      </c>
      <c r="D289" s="9" cm="1">
        <f t="array" ref="D289">_xll.SNL.Clients.Office.Excel.Functions.SPG($A289, "SP_DEBT_TO_EQUITY", D$3)</f>
        <v>0.48299999999999998</v>
      </c>
      <c r="E289" s="9" cm="1">
        <f t="array" ref="E289">_xll.SNL.Clients.Office.Excel.Functions.SPG($A289, "SP_DEBT_TO_EQUITY", E$3)</f>
        <v>0.53600000000000003</v>
      </c>
      <c r="F289" s="9" cm="1">
        <f t="array" ref="F289">_xll.SNL.Clients.Office.Excel.Functions.SPG($A289, "SP_DEBT_TO_EQUITY", F$3)</f>
        <v>0.53400000000000003</v>
      </c>
      <c r="G289" s="9" cm="1">
        <f t="array" ref="G289">_xll.SNL.Clients.Office.Excel.Functions.SPG($A289, "SP_DEBT_TO_EQUITY", G$3)</f>
        <v>0.61299999999999999</v>
      </c>
      <c r="H289" s="9" cm="1">
        <f t="array" ref="H289">_xll.SNL.Clients.Office.Excel.Functions.SPG($A289, "SP_DEBT_TO_EQUITY", H$3)</f>
        <v>0.60499999999999998</v>
      </c>
      <c r="I289" s="9" cm="1">
        <f t="array" ref="I289">_xll.SNL.Clients.Office.Excel.Functions.SPG($A289, "SP_DEBT_TO_EQUITY", I$3)</f>
        <v>0.73199999999999998</v>
      </c>
      <c r="J289" s="9" cm="1">
        <f t="array" ref="J289">_xll.SNL.Clients.Office.Excel.Functions.SPG($A289, "SP_DEBT_TO_EQUITY", J$3)</f>
        <v>0.75700000000000001</v>
      </c>
    </row>
    <row r="290" spans="1:10" x14ac:dyDescent="0.3">
      <c r="A290" s="11" t="s">
        <v>292</v>
      </c>
      <c r="B290" s="9" t="str" cm="1">
        <f t="array" ref="B290">_xll.SNL.Clients.Office.Excel.Functions.SPG($A290, "SP_DEBT_TO_EQUITY", B$3)</f>
        <v>NA</v>
      </c>
      <c r="C290" s="9" t="str" cm="1">
        <f t="array" ref="C290">_xll.SNL.Clients.Office.Excel.Functions.SPG($A290, "SP_DEBT_TO_EQUITY", C$3)</f>
        <v>NA</v>
      </c>
      <c r="D290" s="9" cm="1">
        <f t="array" ref="D290">_xll.SNL.Clients.Office.Excel.Functions.SPG($A290, "SP_DEBT_TO_EQUITY", D$3)</f>
        <v>22.38</v>
      </c>
      <c r="E290" s="9" cm="1">
        <f t="array" ref="E290">_xll.SNL.Clients.Office.Excel.Functions.SPG($A290, "SP_DEBT_TO_EQUITY", E$3)</f>
        <v>17.544</v>
      </c>
      <c r="F290" s="9" cm="1">
        <f t="array" ref="F290">_xll.SNL.Clients.Office.Excel.Functions.SPG($A290, "SP_DEBT_TO_EQUITY", F$3)</f>
        <v>20.693999999999999</v>
      </c>
      <c r="G290" s="9" cm="1">
        <f t="array" ref="G290">_xll.SNL.Clients.Office.Excel.Functions.SPG($A290, "SP_DEBT_TO_EQUITY", G$3)</f>
        <v>28.016999999999999</v>
      </c>
      <c r="H290" s="9" cm="1">
        <f t="array" ref="H290">_xll.SNL.Clients.Office.Excel.Functions.SPG($A290, "SP_DEBT_TO_EQUITY", H$3)</f>
        <v>19.593</v>
      </c>
      <c r="I290" s="9" t="str" cm="1">
        <f t="array" ref="I290">_xll.SNL.Clients.Office.Excel.Functions.SPG($A290, "SP_DEBT_TO_EQUITY", I$3)</f>
        <v>NM</v>
      </c>
      <c r="J290" s="9" cm="1">
        <f t="array" ref="J290">_xll.SNL.Clients.Office.Excel.Functions.SPG($A290, "SP_DEBT_TO_EQUITY", J$3)</f>
        <v>-30.108000000000001</v>
      </c>
    </row>
    <row r="291" spans="1:10" x14ac:dyDescent="0.3">
      <c r="A291" s="11" t="s">
        <v>293</v>
      </c>
      <c r="B291" s="9" t="str" cm="1">
        <f t="array" ref="B291">_xll.SNL.Clients.Office.Excel.Functions.SPG($A291, "SP_DEBT_TO_EQUITY", B$3)</f>
        <v>NA</v>
      </c>
      <c r="C291" s="9" cm="1">
        <f t="array" ref="C291">_xll.SNL.Clients.Office.Excel.Functions.SPG($A291, "SP_DEBT_TO_EQUITY", C$3)</f>
        <v>2.798</v>
      </c>
      <c r="D291" s="9" cm="1">
        <f t="array" ref="D291">_xll.SNL.Clients.Office.Excel.Functions.SPG($A291, "SP_DEBT_TO_EQUITY", D$3)</f>
        <v>2.448</v>
      </c>
      <c r="E291" s="9" cm="1">
        <f t="array" ref="E291">_xll.SNL.Clients.Office.Excel.Functions.SPG($A291, "SP_DEBT_TO_EQUITY", E$3)</f>
        <v>2.0859999999999999</v>
      </c>
      <c r="F291" s="9" cm="1">
        <f t="array" ref="F291">_xll.SNL.Clients.Office.Excel.Functions.SPG($A291, "SP_DEBT_TO_EQUITY", F$3)</f>
        <v>2.1389999999999998</v>
      </c>
      <c r="G291" s="9" cm="1">
        <f t="array" ref="G291">_xll.SNL.Clients.Office.Excel.Functions.SPG($A291, "SP_DEBT_TO_EQUITY", G$3)</f>
        <v>2.3519999999999999</v>
      </c>
      <c r="H291" s="9" cm="1">
        <f t="array" ref="H291">_xll.SNL.Clients.Office.Excel.Functions.SPG($A291, "SP_DEBT_TO_EQUITY", H$3)</f>
        <v>2.4390000000000001</v>
      </c>
      <c r="I291" s="9" cm="1">
        <f t="array" ref="I291">_xll.SNL.Clients.Office.Excel.Functions.SPG($A291, "SP_DEBT_TO_EQUITY", I$3)</f>
        <v>2.8</v>
      </c>
      <c r="J291" s="9" cm="1">
        <f t="array" ref="J291">_xll.SNL.Clients.Office.Excel.Functions.SPG($A291, "SP_DEBT_TO_EQUITY", J$3)</f>
        <v>2.879</v>
      </c>
    </row>
    <row r="292" spans="1:10" x14ac:dyDescent="0.3">
      <c r="A292" s="11" t="s">
        <v>294</v>
      </c>
      <c r="B292" s="9" t="str" cm="1">
        <f t="array" ref="B292">_xll.SNL.Clients.Office.Excel.Functions.SPG($A292, "SP_DEBT_TO_EQUITY", B$3)</f>
        <v>NA</v>
      </c>
      <c r="C292" s="9" cm="1">
        <f t="array" ref="C292">_xll.SNL.Clients.Office.Excel.Functions.SPG($A292, "SP_DEBT_TO_EQUITY", C$3)</f>
        <v>-61.814</v>
      </c>
      <c r="D292" s="9" cm="1">
        <f t="array" ref="D292">_xll.SNL.Clients.Office.Excel.Functions.SPG($A292, "SP_DEBT_TO_EQUITY", D$3)</f>
        <v>-44.517000000000003</v>
      </c>
      <c r="E292" s="9" cm="1">
        <f t="array" ref="E292">_xll.SNL.Clients.Office.Excel.Functions.SPG($A292, "SP_DEBT_TO_EQUITY", E$3)</f>
        <v>-30.300999999999998</v>
      </c>
      <c r="F292" s="9" cm="1">
        <f t="array" ref="F292">_xll.SNL.Clients.Office.Excel.Functions.SPG($A292, "SP_DEBT_TO_EQUITY", F$3)</f>
        <v>-36.643999999999998</v>
      </c>
      <c r="G292" s="9" t="str" cm="1">
        <f t="array" ref="G292">_xll.SNL.Clients.Office.Excel.Functions.SPG($A292, "SP_DEBT_TO_EQUITY", G$3)</f>
        <v>NM</v>
      </c>
      <c r="H292" s="9" cm="1">
        <f t="array" ref="H292">_xll.SNL.Clients.Office.Excel.Functions.SPG($A292, "SP_DEBT_TO_EQUITY", H$3)</f>
        <v>-13.176</v>
      </c>
      <c r="I292" s="9" cm="1">
        <f t="array" ref="I292">_xll.SNL.Clients.Office.Excel.Functions.SPG($A292, "SP_DEBT_TO_EQUITY", I$3)</f>
        <v>-22.206</v>
      </c>
      <c r="J292" s="9" cm="1">
        <f t="array" ref="J292">_xll.SNL.Clients.Office.Excel.Functions.SPG($A292, "SP_DEBT_TO_EQUITY", J$3)</f>
        <v>-11.791</v>
      </c>
    </row>
    <row r="293" spans="1:10" x14ac:dyDescent="0.3">
      <c r="A293" s="11" t="s">
        <v>295</v>
      </c>
      <c r="B293" s="9" t="str" cm="1">
        <f t="array" ref="B293">_xll.SNL.Clients.Office.Excel.Functions.SPG($A293, "SP_DEBT_TO_EQUITY", B$3)</f>
        <v>NA</v>
      </c>
      <c r="C293" s="9" cm="1">
        <f t="array" ref="C293">_xll.SNL.Clients.Office.Excel.Functions.SPG($A293, "SP_DEBT_TO_EQUITY", C$3)</f>
        <v>0.86599999999999999</v>
      </c>
      <c r="D293" s="9" cm="1">
        <f t="array" ref="D293">_xll.SNL.Clients.Office.Excel.Functions.SPG($A293, "SP_DEBT_TO_EQUITY", D$3)</f>
        <v>0.84799999999999998</v>
      </c>
      <c r="E293" s="9" cm="1">
        <f t="array" ref="E293">_xll.SNL.Clients.Office.Excel.Functions.SPG($A293, "SP_DEBT_TO_EQUITY", E$3)</f>
        <v>0.83499999999999996</v>
      </c>
      <c r="F293" s="9" cm="1">
        <f t="array" ref="F293">_xll.SNL.Clients.Office.Excel.Functions.SPG($A293, "SP_DEBT_TO_EQUITY", F$3)</f>
        <v>0.85799999999999998</v>
      </c>
      <c r="G293" s="9" cm="1">
        <f t="array" ref="G293">_xll.SNL.Clients.Office.Excel.Functions.SPG($A293, "SP_DEBT_TO_EQUITY", G$3)</f>
        <v>0.92400000000000004</v>
      </c>
      <c r="H293" s="9" cm="1">
        <f t="array" ref="H293">_xll.SNL.Clients.Office.Excel.Functions.SPG($A293, "SP_DEBT_TO_EQUITY", H$3)</f>
        <v>0.95299999999999996</v>
      </c>
      <c r="I293" s="9" cm="1">
        <f t="array" ref="I293">_xll.SNL.Clients.Office.Excel.Functions.SPG($A293, "SP_DEBT_TO_EQUITY", I$3)</f>
        <v>0.99</v>
      </c>
      <c r="J293" s="9" cm="1">
        <f t="array" ref="J293">_xll.SNL.Clients.Office.Excel.Functions.SPG($A293, "SP_DEBT_TO_EQUITY", J$3)</f>
        <v>1.0649999999999999</v>
      </c>
    </row>
    <row r="294" spans="1:10" x14ac:dyDescent="0.3">
      <c r="A294" s="11" t="s">
        <v>296</v>
      </c>
      <c r="B294" s="9" t="str" cm="1">
        <f t="array" ref="B294">_xll.SNL.Clients.Office.Excel.Functions.SPG($A294, "SP_DEBT_TO_EQUITY", B$3)</f>
        <v>NA</v>
      </c>
      <c r="C294" s="9" t="str" cm="1">
        <f t="array" ref="C294">_xll.SNL.Clients.Office.Excel.Functions.SPG($A294, "SP_DEBT_TO_EQUITY", C$3)</f>
        <v>NA</v>
      </c>
      <c r="D294" s="9" cm="1">
        <f t="array" ref="D294">_xll.SNL.Clients.Office.Excel.Functions.SPG($A294, "SP_DEBT_TO_EQUITY", D$3)</f>
        <v>-10.324999999999999</v>
      </c>
      <c r="E294" s="9" cm="1">
        <f t="array" ref="E294">_xll.SNL.Clients.Office.Excel.Functions.SPG($A294, "SP_DEBT_TO_EQUITY", E$3)</f>
        <v>-10.791</v>
      </c>
      <c r="F294" s="9" cm="1">
        <f t="array" ref="F294">_xll.SNL.Clients.Office.Excel.Functions.SPG($A294, "SP_DEBT_TO_EQUITY", F$3)</f>
        <v>-10.541</v>
      </c>
      <c r="G294" s="9" cm="1">
        <f t="array" ref="G294">_xll.SNL.Clients.Office.Excel.Functions.SPG($A294, "SP_DEBT_TO_EQUITY", G$3)</f>
        <v>-11.292999999999999</v>
      </c>
      <c r="H294" s="9" cm="1">
        <f t="array" ref="H294">_xll.SNL.Clients.Office.Excel.Functions.SPG($A294, "SP_DEBT_TO_EQUITY", H$3)</f>
        <v>-10.265000000000001</v>
      </c>
      <c r="I294" s="9" cm="1">
        <f t="array" ref="I294">_xll.SNL.Clients.Office.Excel.Functions.SPG($A294, "SP_DEBT_TO_EQUITY", I$3)</f>
        <v>-9.7140000000000004</v>
      </c>
      <c r="J294" s="9" cm="1">
        <f t="array" ref="J294">_xll.SNL.Clients.Office.Excel.Functions.SPG($A294, "SP_DEBT_TO_EQUITY", J$3)</f>
        <v>-8.6560000000000006</v>
      </c>
    </row>
    <row r="295" spans="1:10" x14ac:dyDescent="0.3">
      <c r="A295" s="11" t="s">
        <v>297</v>
      </c>
      <c r="B295" s="9" t="str" cm="1">
        <f t="array" ref="B295">_xll.SNL.Clients.Office.Excel.Functions.SPG($A295, "SP_DEBT_TO_EQUITY", B$3)</f>
        <v>NA</v>
      </c>
      <c r="C295" s="9" cm="1">
        <f t="array" ref="C295">_xll.SNL.Clients.Office.Excel.Functions.SPG($A295, "SP_DEBT_TO_EQUITY", C$3)</f>
        <v>-3.621</v>
      </c>
      <c r="D295" s="9" cm="1">
        <f t="array" ref="D295">_xll.SNL.Clients.Office.Excel.Functions.SPG($A295, "SP_DEBT_TO_EQUITY", D$3)</f>
        <v>-2.746</v>
      </c>
      <c r="E295" s="9" cm="1">
        <f t="array" ref="E295">_xll.SNL.Clients.Office.Excel.Functions.SPG($A295, "SP_DEBT_TO_EQUITY", E$3)</f>
        <v>-5.3849999999999998</v>
      </c>
      <c r="F295" s="9" cm="1">
        <f t="array" ref="F295">_xll.SNL.Clients.Office.Excel.Functions.SPG($A295, "SP_DEBT_TO_EQUITY", F$3)</f>
        <v>-4.6440000000000001</v>
      </c>
      <c r="G295" s="9" cm="1">
        <f t="array" ref="G295">_xll.SNL.Clients.Office.Excel.Functions.SPG($A295, "SP_DEBT_TO_EQUITY", G$3)</f>
        <v>-4.5419999999999998</v>
      </c>
      <c r="H295" s="9" cm="1">
        <f t="array" ref="H295">_xll.SNL.Clients.Office.Excel.Functions.SPG($A295, "SP_DEBT_TO_EQUITY", H$3)</f>
        <v>-5.0330000000000004</v>
      </c>
      <c r="I295" s="9" cm="1">
        <f t="array" ref="I295">_xll.SNL.Clients.Office.Excel.Functions.SPG($A295, "SP_DEBT_TO_EQUITY", I$3)</f>
        <v>-6.0289999999999999</v>
      </c>
      <c r="J295" s="9" cm="1">
        <f t="array" ref="J295">_xll.SNL.Clients.Office.Excel.Functions.SPG($A295, "SP_DEBT_TO_EQUITY", J$3)</f>
        <v>-4.9080000000000004</v>
      </c>
    </row>
    <row r="296" spans="1:10" x14ac:dyDescent="0.3">
      <c r="A296" s="11" t="s">
        <v>298</v>
      </c>
      <c r="B296" s="9" t="str" cm="1">
        <f t="array" ref="B296">_xll.SNL.Clients.Office.Excel.Functions.SPG($A296, "SP_DEBT_TO_EQUITY", B$3)</f>
        <v>NA</v>
      </c>
      <c r="C296" s="9" t="str" cm="1">
        <f t="array" ref="C296">_xll.SNL.Clients.Office.Excel.Functions.SPG($A296, "SP_DEBT_TO_EQUITY", C$3)</f>
        <v>NA</v>
      </c>
      <c r="D296" s="9" cm="1">
        <f t="array" ref="D296">_xll.SNL.Clients.Office.Excel.Functions.SPG($A296, "SP_DEBT_TO_EQUITY", D$3)</f>
        <v>0.58099999999999996</v>
      </c>
      <c r="E296" s="9" cm="1">
        <f t="array" ref="E296">_xll.SNL.Clients.Office.Excel.Functions.SPG($A296, "SP_DEBT_TO_EQUITY", E$3)</f>
        <v>0.57899999999999996</v>
      </c>
      <c r="F296" s="9" cm="1">
        <f t="array" ref="F296">_xll.SNL.Clients.Office.Excel.Functions.SPG($A296, "SP_DEBT_TO_EQUITY", F$3)</f>
        <v>0.51700000000000002</v>
      </c>
      <c r="G296" s="9" cm="1">
        <f t="array" ref="G296">_xll.SNL.Clients.Office.Excel.Functions.SPG($A296, "SP_DEBT_TO_EQUITY", G$3)</f>
        <v>0.48399999999999999</v>
      </c>
      <c r="H296" s="9" cm="1">
        <f t="array" ref="H296">_xll.SNL.Clients.Office.Excel.Functions.SPG($A296, "SP_DEBT_TO_EQUITY", H$3)</f>
        <v>0.48599999999999999</v>
      </c>
      <c r="I296" s="9" cm="1">
        <f t="array" ref="I296">_xll.SNL.Clients.Office.Excel.Functions.SPG($A296, "SP_DEBT_TO_EQUITY", I$3)</f>
        <v>0.48599999999999999</v>
      </c>
      <c r="J296" s="9" cm="1">
        <f t="array" ref="J296">_xll.SNL.Clients.Office.Excel.Functions.SPG($A296, "SP_DEBT_TO_EQUITY", J$3)</f>
        <v>0.49199999999999999</v>
      </c>
    </row>
    <row r="297" spans="1:10" x14ac:dyDescent="0.3">
      <c r="A297" s="11" t="s">
        <v>299</v>
      </c>
      <c r="B297" s="9" t="str" cm="1">
        <f t="array" ref="B297">_xll.SNL.Clients.Office.Excel.Functions.SPG($A297, "SP_DEBT_TO_EQUITY", B$3)</f>
        <v>NA</v>
      </c>
      <c r="C297" s="9" cm="1">
        <f t="array" ref="C297">_xll.SNL.Clients.Office.Excel.Functions.SPG($A297, "SP_DEBT_TO_EQUITY", C$3)</f>
        <v>0.85599999999999998</v>
      </c>
      <c r="D297" s="9" cm="1">
        <f t="array" ref="D297">_xll.SNL.Clients.Office.Excel.Functions.SPG($A297, "SP_DEBT_TO_EQUITY", D$3)</f>
        <v>0.85599999999999998</v>
      </c>
      <c r="E297" s="9" cm="1">
        <f t="array" ref="E297">_xll.SNL.Clients.Office.Excel.Functions.SPG($A297, "SP_DEBT_TO_EQUITY", E$3)</f>
        <v>0.86599999999999999</v>
      </c>
      <c r="F297" s="9" cm="1">
        <f t="array" ref="F297">_xll.SNL.Clients.Office.Excel.Functions.SPG($A297, "SP_DEBT_TO_EQUITY", F$3)</f>
        <v>0.84699999999999998</v>
      </c>
      <c r="G297" s="9" cm="1">
        <f t="array" ref="G297">_xll.SNL.Clients.Office.Excel.Functions.SPG($A297, "SP_DEBT_TO_EQUITY", G$3)</f>
        <v>0.96399999999999997</v>
      </c>
      <c r="H297" s="9" cm="1">
        <f t="array" ref="H297">_xll.SNL.Clients.Office.Excel.Functions.SPG($A297, "SP_DEBT_TO_EQUITY", H$3)</f>
        <v>0.84399999999999997</v>
      </c>
      <c r="I297" s="9" cm="1">
        <f t="array" ref="I297">_xll.SNL.Clients.Office.Excel.Functions.SPG($A297, "SP_DEBT_TO_EQUITY", I$3)</f>
        <v>0.95299999999999996</v>
      </c>
      <c r="J297" s="9" cm="1">
        <f t="array" ref="J297">_xll.SNL.Clients.Office.Excel.Functions.SPG($A297, "SP_DEBT_TO_EQUITY", J$3)</f>
        <v>0.65600000000000003</v>
      </c>
    </row>
    <row r="298" spans="1:10" x14ac:dyDescent="0.3">
      <c r="A298" s="11" t="s">
        <v>300</v>
      </c>
      <c r="B298" s="9" t="str" cm="1">
        <f t="array" ref="B298">_xll.SNL.Clients.Office.Excel.Functions.SPG($A298, "SP_DEBT_TO_EQUITY", B$3)</f>
        <v>NA</v>
      </c>
      <c r="C298" s="9" cm="1">
        <f t="array" ref="C298">_xll.SNL.Clients.Office.Excel.Functions.SPG($A298, "SP_DEBT_TO_EQUITY", C$3)</f>
        <v>0.27300000000000002</v>
      </c>
      <c r="D298" s="9" cm="1">
        <f t="array" ref="D298">_xll.SNL.Clients.Office.Excel.Functions.SPG($A298, "SP_DEBT_TO_EQUITY", D$3)</f>
        <v>0.29799999999999999</v>
      </c>
      <c r="E298" s="9" cm="1">
        <f t="array" ref="E298">_xll.SNL.Clients.Office.Excel.Functions.SPG($A298, "SP_DEBT_TO_EQUITY", E$3)</f>
        <v>0.24199999999999999</v>
      </c>
      <c r="F298" s="9" cm="1">
        <f t="array" ref="F298">_xll.SNL.Clients.Office.Excel.Functions.SPG($A298, "SP_DEBT_TO_EQUITY", F$3)</f>
        <v>0.252</v>
      </c>
      <c r="G298" s="9" cm="1">
        <f t="array" ref="G298">_xll.SNL.Clients.Office.Excel.Functions.SPG($A298, "SP_DEBT_TO_EQUITY", G$3)</f>
        <v>0.24299999999999999</v>
      </c>
      <c r="H298" s="9" cm="1">
        <f t="array" ref="H298">_xll.SNL.Clients.Office.Excel.Functions.SPG($A298, "SP_DEBT_TO_EQUITY", H$3)</f>
        <v>0.25800000000000001</v>
      </c>
      <c r="I298" s="9" cm="1">
        <f t="array" ref="I298">_xll.SNL.Clients.Office.Excel.Functions.SPG($A298, "SP_DEBT_TO_EQUITY", I$3)</f>
        <v>0.27600000000000002</v>
      </c>
      <c r="J298" s="9" cm="1">
        <f t="array" ref="J298">_xll.SNL.Clients.Office.Excel.Functions.SPG($A298, "SP_DEBT_TO_EQUITY", J$3)</f>
        <v>0.22600000000000001</v>
      </c>
    </row>
    <row r="299" spans="1:10" x14ac:dyDescent="0.3">
      <c r="A299" s="11" t="s">
        <v>301</v>
      </c>
      <c r="B299" s="9" t="str" cm="1">
        <f t="array" ref="B299">_xll.SNL.Clients.Office.Excel.Functions.SPG($A299, "SP_DEBT_TO_EQUITY", B$3)</f>
        <v>NA</v>
      </c>
      <c r="C299" s="9" cm="1">
        <f t="array" ref="C299">_xll.SNL.Clients.Office.Excel.Functions.SPG($A299, "SP_DEBT_TO_EQUITY", C$3)</f>
        <v>0.69274085839078803</v>
      </c>
      <c r="D299" s="9" cm="1">
        <f t="array" ref="D299">_xll.SNL.Clients.Office.Excel.Functions.SPG($A299, "SP_DEBT_TO_EQUITY", D$3)</f>
        <v>0.62167886022333496</v>
      </c>
      <c r="E299" s="9" cm="1">
        <f t="array" ref="E299">_xll.SNL.Clients.Office.Excel.Functions.SPG($A299, "SP_DEBT_TO_EQUITY", E$3)</f>
        <v>0.68689179375453902</v>
      </c>
      <c r="F299" s="9" cm="1">
        <f t="array" ref="F299">_xll.SNL.Clients.Office.Excel.Functions.SPG($A299, "SP_DEBT_TO_EQUITY", F$3)</f>
        <v>0.68936657869148499</v>
      </c>
      <c r="G299" s="9" cm="1">
        <f t="array" ref="G299">_xll.SNL.Clients.Office.Excel.Functions.SPG($A299, "SP_DEBT_TO_EQUITY", G$3)</f>
        <v>0.68409744488149904</v>
      </c>
      <c r="H299" s="9" cm="1">
        <f t="array" ref="H299">_xll.SNL.Clients.Office.Excel.Functions.SPG($A299, "SP_DEBT_TO_EQUITY", H$3)</f>
        <v>0.75099440046341004</v>
      </c>
      <c r="I299" s="9" cm="1">
        <f t="array" ref="I299">_xll.SNL.Clients.Office.Excel.Functions.SPG($A299, "SP_DEBT_TO_EQUITY", I$3)</f>
        <v>0.60914338187065498</v>
      </c>
      <c r="J299" s="9" cm="1">
        <f t="array" ref="J299">_xll.SNL.Clients.Office.Excel.Functions.SPG($A299, "SP_DEBT_TO_EQUITY", J$3)</f>
        <v>0.57530148351478905</v>
      </c>
    </row>
    <row r="300" spans="1:10" x14ac:dyDescent="0.3">
      <c r="A300" s="11" t="s">
        <v>302</v>
      </c>
      <c r="B300" s="9" t="str" cm="1">
        <f t="array" ref="B300">_xll.SNL.Clients.Office.Excel.Functions.SPG($A300, "SP_DEBT_TO_EQUITY", B$3)</f>
        <v>NA</v>
      </c>
      <c r="C300" s="9" cm="1">
        <f t="array" ref="C300">_xll.SNL.Clients.Office.Excel.Functions.SPG($A300, "SP_DEBT_TO_EQUITY", C$3)</f>
        <v>-15.871</v>
      </c>
      <c r="D300" s="9" cm="1">
        <f t="array" ref="D300">_xll.SNL.Clients.Office.Excel.Functions.SPG($A300, "SP_DEBT_TO_EQUITY", D$3)</f>
        <v>-13.459</v>
      </c>
      <c r="E300" s="9" cm="1">
        <f t="array" ref="E300">_xll.SNL.Clients.Office.Excel.Functions.SPG($A300, "SP_DEBT_TO_EQUITY", E$3)</f>
        <v>-13.471</v>
      </c>
      <c r="F300" s="9" cm="1">
        <f t="array" ref="F300">_xll.SNL.Clients.Office.Excel.Functions.SPG($A300, "SP_DEBT_TO_EQUITY", F$3)</f>
        <v>-13.148</v>
      </c>
      <c r="G300" s="9" cm="1">
        <f t="array" ref="G300">_xll.SNL.Clients.Office.Excel.Functions.SPG($A300, "SP_DEBT_TO_EQUITY", G$3)</f>
        <v>-14.648</v>
      </c>
      <c r="H300" s="9" cm="1">
        <f t="array" ref="H300">_xll.SNL.Clients.Office.Excel.Functions.SPG($A300, "SP_DEBT_TO_EQUITY", H$3)</f>
        <v>-19.914999999999999</v>
      </c>
      <c r="I300" s="9" cm="1">
        <f t="array" ref="I300">_xll.SNL.Clients.Office.Excel.Functions.SPG($A300, "SP_DEBT_TO_EQUITY", I$3)</f>
        <v>-23.998999999999999</v>
      </c>
      <c r="J300" s="9" cm="1">
        <f t="array" ref="J300">_xll.SNL.Clients.Office.Excel.Functions.SPG($A300, "SP_DEBT_TO_EQUITY", J$3)</f>
        <v>-86.759</v>
      </c>
    </row>
    <row r="301" spans="1:10" x14ac:dyDescent="0.3">
      <c r="A301" s="11" t="s">
        <v>303</v>
      </c>
      <c r="B301" s="9" t="str" cm="1">
        <f t="array" ref="B301">_xll.SNL.Clients.Office.Excel.Functions.SPG($A301, "SP_DEBT_TO_EQUITY", B$3)</f>
        <v>NA</v>
      </c>
      <c r="C301" s="9" t="str" cm="1">
        <f t="array" ref="C301">_xll.SNL.Clients.Office.Excel.Functions.SPG($A301, "SP_DEBT_TO_EQUITY", C$3)</f>
        <v>NA</v>
      </c>
      <c r="D301" s="9" cm="1">
        <f t="array" ref="D301">_xll.SNL.Clients.Office.Excel.Functions.SPG($A301, "SP_DEBT_TO_EQUITY", D$3)</f>
        <v>8.41</v>
      </c>
      <c r="E301" s="9" cm="1">
        <f t="array" ref="E301">_xll.SNL.Clients.Office.Excel.Functions.SPG($A301, "SP_DEBT_TO_EQUITY", E$3)</f>
        <v>8.2539999999999996</v>
      </c>
      <c r="F301" s="9" cm="1">
        <f t="array" ref="F301">_xll.SNL.Clients.Office.Excel.Functions.SPG($A301, "SP_DEBT_TO_EQUITY", F$3)</f>
        <v>7.8170000000000002</v>
      </c>
      <c r="G301" s="9" cm="1">
        <f t="array" ref="G301">_xll.SNL.Clients.Office.Excel.Functions.SPG($A301, "SP_DEBT_TO_EQUITY", G$3)</f>
        <v>7.2450000000000001</v>
      </c>
      <c r="H301" s="9" cm="1">
        <f t="array" ref="H301">_xll.SNL.Clients.Office.Excel.Functions.SPG($A301, "SP_DEBT_TO_EQUITY", H$3)</f>
        <v>7.1319999999999997</v>
      </c>
      <c r="I301" s="9" cm="1">
        <f t="array" ref="I301">_xll.SNL.Clients.Office.Excel.Functions.SPG($A301, "SP_DEBT_TO_EQUITY", I$3)</f>
        <v>6.6120000000000001</v>
      </c>
      <c r="J301" s="9" cm="1">
        <f t="array" ref="J301">_xll.SNL.Clients.Office.Excel.Functions.SPG($A301, "SP_DEBT_TO_EQUITY", J$3)</f>
        <v>6.1589999999999998</v>
      </c>
    </row>
    <row r="302" spans="1:10" x14ac:dyDescent="0.3">
      <c r="A302" s="11" t="s">
        <v>304</v>
      </c>
      <c r="B302" s="9" t="str" cm="1">
        <f t="array" ref="B302">_xll.SNL.Clients.Office.Excel.Functions.SPG($A302, "SP_DEBT_TO_EQUITY", B$3)</f>
        <v>NA</v>
      </c>
      <c r="C302" s="9" cm="1">
        <f t="array" ref="C302">_xll.SNL.Clients.Office.Excel.Functions.SPG($A302, "SP_DEBT_TO_EQUITY", C$3)</f>
        <v>1.119</v>
      </c>
      <c r="D302" s="9" cm="1">
        <f t="array" ref="D302">_xll.SNL.Clients.Office.Excel.Functions.SPG($A302, "SP_DEBT_TO_EQUITY", D$3)</f>
        <v>1.0289999999999999</v>
      </c>
      <c r="E302" s="9" cm="1">
        <f t="array" ref="E302">_xll.SNL.Clients.Office.Excel.Functions.SPG($A302, "SP_DEBT_TO_EQUITY", E$3)</f>
        <v>0.96799999999999997</v>
      </c>
      <c r="F302" s="9" cm="1">
        <f t="array" ref="F302">_xll.SNL.Clients.Office.Excel.Functions.SPG($A302, "SP_DEBT_TO_EQUITY", F$3)</f>
        <v>0.92500000000000004</v>
      </c>
      <c r="G302" s="9" cm="1">
        <f t="array" ref="G302">_xll.SNL.Clients.Office.Excel.Functions.SPG($A302, "SP_DEBT_TO_EQUITY", G$3)</f>
        <v>0.80900000000000005</v>
      </c>
      <c r="H302" s="9" cm="1">
        <f t="array" ref="H302">_xll.SNL.Clients.Office.Excel.Functions.SPG($A302, "SP_DEBT_TO_EQUITY", H$3)</f>
        <v>0.877</v>
      </c>
      <c r="I302" s="9" cm="1">
        <f t="array" ref="I302">_xll.SNL.Clients.Office.Excel.Functions.SPG($A302, "SP_DEBT_TO_EQUITY", I$3)</f>
        <v>0.88700000000000001</v>
      </c>
      <c r="J302" s="9" cm="1">
        <f t="array" ref="J302">_xll.SNL.Clients.Office.Excel.Functions.SPG($A302, "SP_DEBT_TO_EQUITY", J$3)</f>
        <v>1.0129999999999999</v>
      </c>
    </row>
    <row r="303" spans="1:10" x14ac:dyDescent="0.3">
      <c r="A303" s="11" t="s">
        <v>305</v>
      </c>
      <c r="B303" s="9" t="str" cm="1">
        <f t="array" ref="B303">_xll.SNL.Clients.Office.Excel.Functions.SPG($A303, "SP_DEBT_TO_EQUITY", B$3)</f>
        <v>NA</v>
      </c>
      <c r="C303" s="9" cm="1">
        <f t="array" ref="C303">_xll.SNL.Clients.Office.Excel.Functions.SPG($A303, "SP_DEBT_TO_EQUITY", C$3)</f>
        <v>0.309</v>
      </c>
      <c r="D303" s="9" cm="1">
        <f t="array" ref="D303">_xll.SNL.Clients.Office.Excel.Functions.SPG($A303, "SP_DEBT_TO_EQUITY", D$3)</f>
        <v>0.312</v>
      </c>
      <c r="E303" s="9" cm="1">
        <f t="array" ref="E303">_xll.SNL.Clients.Office.Excel.Functions.SPG($A303, "SP_DEBT_TO_EQUITY", E$3)</f>
        <v>0.315</v>
      </c>
      <c r="F303" s="9" cm="1">
        <f t="array" ref="F303">_xll.SNL.Clients.Office.Excel.Functions.SPG($A303, "SP_DEBT_TO_EQUITY", F$3)</f>
        <v>0.32800000000000001</v>
      </c>
      <c r="G303" s="9" cm="1">
        <f t="array" ref="G303">_xll.SNL.Clients.Office.Excel.Functions.SPG($A303, "SP_DEBT_TO_EQUITY", G$3)</f>
        <v>0.33</v>
      </c>
      <c r="H303" s="9" cm="1">
        <f t="array" ref="H303">_xll.SNL.Clients.Office.Excel.Functions.SPG($A303, "SP_DEBT_TO_EQUITY", H$3)</f>
        <v>0.317</v>
      </c>
      <c r="I303" s="9" cm="1">
        <f t="array" ref="I303">_xll.SNL.Clients.Office.Excel.Functions.SPG($A303, "SP_DEBT_TO_EQUITY", I$3)</f>
        <v>0.30599999999999999</v>
      </c>
      <c r="J303" s="9" cm="1">
        <f t="array" ref="J303">_xll.SNL.Clients.Office.Excel.Functions.SPG($A303, "SP_DEBT_TO_EQUITY", J$3)</f>
        <v>0.27400000000000002</v>
      </c>
    </row>
    <row r="304" spans="1:10" x14ac:dyDescent="0.3">
      <c r="A304" s="11" t="s">
        <v>306</v>
      </c>
      <c r="B304" s="9" t="str" cm="1">
        <f t="array" ref="B304">_xll.SNL.Clients.Office.Excel.Functions.SPG($A304, "SP_DEBT_TO_EQUITY", B$3)</f>
        <v>NA</v>
      </c>
      <c r="C304" s="9" cm="1">
        <f t="array" ref="C304">_xll.SNL.Clients.Office.Excel.Functions.SPG($A304, "SP_DEBT_TO_EQUITY", C$3)</f>
        <v>0.34</v>
      </c>
      <c r="D304" s="9" cm="1">
        <f t="array" ref="D304">_xll.SNL.Clients.Office.Excel.Functions.SPG($A304, "SP_DEBT_TO_EQUITY", D$3)</f>
        <v>0.33700000000000002</v>
      </c>
      <c r="E304" s="9" cm="1">
        <f t="array" ref="E304">_xll.SNL.Clients.Office.Excel.Functions.SPG($A304, "SP_DEBT_TO_EQUITY", E$3)</f>
        <v>0.36399999999999999</v>
      </c>
      <c r="F304" s="9" cm="1">
        <f t="array" ref="F304">_xll.SNL.Clients.Office.Excel.Functions.SPG($A304, "SP_DEBT_TO_EQUITY", F$3)</f>
        <v>0.42</v>
      </c>
      <c r="G304" s="9" cm="1">
        <f t="array" ref="G304">_xll.SNL.Clients.Office.Excel.Functions.SPG($A304, "SP_DEBT_TO_EQUITY", G$3)</f>
        <v>0.46700000000000003</v>
      </c>
      <c r="H304" s="9" cm="1">
        <f t="array" ref="H304">_xll.SNL.Clients.Office.Excel.Functions.SPG($A304, "SP_DEBT_TO_EQUITY", H$3)</f>
        <v>0.47899999999999998</v>
      </c>
      <c r="I304" s="9" cm="1">
        <f t="array" ref="I304">_xll.SNL.Clients.Office.Excel.Functions.SPG($A304, "SP_DEBT_TO_EQUITY", I$3)</f>
        <v>0.38500000000000001</v>
      </c>
      <c r="J304" s="9" cm="1">
        <f t="array" ref="J304">_xll.SNL.Clients.Office.Excel.Functions.SPG($A304, "SP_DEBT_TO_EQUITY", J$3)</f>
        <v>0.40699999999999997</v>
      </c>
    </row>
    <row r="305" spans="1:10" x14ac:dyDescent="0.3">
      <c r="A305" s="11" t="s">
        <v>307</v>
      </c>
      <c r="B305" s="9" t="str" cm="1">
        <f t="array" ref="B305">_xll.SNL.Clients.Office.Excel.Functions.SPG($A305, "SP_DEBT_TO_EQUITY", B$3)</f>
        <v>NA</v>
      </c>
      <c r="C305" s="9" cm="1">
        <f t="array" ref="C305">_xll.SNL.Clients.Office.Excel.Functions.SPG($A305, "SP_DEBT_TO_EQUITY", C$3)</f>
        <v>0.81741930449336297</v>
      </c>
      <c r="D305" s="9" cm="1">
        <f t="array" ref="D305">_xll.SNL.Clients.Office.Excel.Functions.SPG($A305, "SP_DEBT_TO_EQUITY", D$3)</f>
        <v>0.79953467238698495</v>
      </c>
      <c r="E305" s="9" cm="1">
        <f t="array" ref="E305">_xll.SNL.Clients.Office.Excel.Functions.SPG($A305, "SP_DEBT_TO_EQUITY", E$3)</f>
        <v>0.76417696588165496</v>
      </c>
      <c r="F305" s="9" cm="1">
        <f t="array" ref="F305">_xll.SNL.Clients.Office.Excel.Functions.SPG($A305, "SP_DEBT_TO_EQUITY", F$3)</f>
        <v>0.74334474916858295</v>
      </c>
      <c r="G305" s="9" cm="1">
        <f t="array" ref="G305">_xll.SNL.Clients.Office.Excel.Functions.SPG($A305, "SP_DEBT_TO_EQUITY", G$3)</f>
        <v>0.72732511618315698</v>
      </c>
      <c r="H305" s="9" cm="1">
        <f t="array" ref="H305">_xll.SNL.Clients.Office.Excel.Functions.SPG($A305, "SP_DEBT_TO_EQUITY", H$3)</f>
        <v>0.70147895111816505</v>
      </c>
      <c r="I305" s="9" cm="1">
        <f t="array" ref="I305">_xll.SNL.Clients.Office.Excel.Functions.SPG($A305, "SP_DEBT_TO_EQUITY", I$3)</f>
        <v>0.69674328102106597</v>
      </c>
      <c r="J305" s="9" cm="1">
        <f t="array" ref="J305">_xll.SNL.Clients.Office.Excel.Functions.SPG($A305, "SP_DEBT_TO_EQUITY", J$3)</f>
        <v>0.69438750236226798</v>
      </c>
    </row>
    <row r="306" spans="1:10" x14ac:dyDescent="0.3">
      <c r="A306" s="11" t="s">
        <v>1036</v>
      </c>
      <c r="B306" s="9" t="str" cm="1">
        <f t="array" ref="B306">_xll.SNL.Clients.Office.Excel.Functions.SPG($A306, "SP_DEBT_TO_EQUITY", B$3)</f>
        <v>NA</v>
      </c>
      <c r="C306" s="9" t="str" cm="1">
        <f t="array" ref="C306">_xll.SNL.Clients.Office.Excel.Functions.SPG($A306, "SP_DEBT_TO_EQUITY", C$3)</f>
        <v>NA</v>
      </c>
      <c r="D306" s="9" t="str" cm="1">
        <f t="array" ref="D306">_xll.SNL.Clients.Office.Excel.Functions.SPG($A306, "SP_DEBT_TO_EQUITY", D$3)</f>
        <v>NA</v>
      </c>
      <c r="E306" s="9" t="str" cm="1">
        <f t="array" ref="E306">_xll.SNL.Clients.Office.Excel.Functions.SPG($A306, "SP_DEBT_TO_EQUITY", E$3)</f>
        <v>NA</v>
      </c>
      <c r="F306" s="9" t="str" cm="1">
        <f t="array" ref="F306">_xll.SNL.Clients.Office.Excel.Functions.SPG($A306, "SP_DEBT_TO_EQUITY", F$3)</f>
        <v>NA</v>
      </c>
      <c r="G306" s="9" t="str" cm="1">
        <f t="array" ref="G306">_xll.SNL.Clients.Office.Excel.Functions.SPG($A306, "SP_DEBT_TO_EQUITY", G$3)</f>
        <v>NA</v>
      </c>
      <c r="H306" s="9" t="str" cm="1">
        <f t="array" ref="H306">_xll.SNL.Clients.Office.Excel.Functions.SPG($A306, "SP_DEBT_TO_EQUITY", H$3)</f>
        <v>NA</v>
      </c>
      <c r="I306" s="9" t="str" cm="1">
        <f t="array" ref="I306">_xll.SNL.Clients.Office.Excel.Functions.SPG($A306, "SP_DEBT_TO_EQUITY", I$3)</f>
        <v>NA</v>
      </c>
      <c r="J306" s="9" t="str" cm="1">
        <f t="array" ref="J306">_xll.SNL.Clients.Office.Excel.Functions.SPG($A306, "SP_DEBT_TO_EQUITY", J$3)</f>
        <v>NA</v>
      </c>
    </row>
    <row r="307" spans="1:10" x14ac:dyDescent="0.3">
      <c r="A307" s="11" t="s">
        <v>308</v>
      </c>
      <c r="B307" s="9" t="str" cm="1">
        <f t="array" ref="B307">_xll.SNL.Clients.Office.Excel.Functions.SPG($A307, "SP_DEBT_TO_EQUITY", B$3)</f>
        <v>NA</v>
      </c>
      <c r="C307" s="9" t="str" cm="1">
        <f t="array" ref="C307">_xll.SNL.Clients.Office.Excel.Functions.SPG($A307, "SP_DEBT_TO_EQUITY", C$3)</f>
        <v>NA</v>
      </c>
      <c r="D307" s="9" cm="1">
        <f t="array" ref="D307">_xll.SNL.Clients.Office.Excel.Functions.SPG($A307, "SP_DEBT_TO_EQUITY", D$3)</f>
        <v>0.114</v>
      </c>
      <c r="E307" s="9" cm="1">
        <f t="array" ref="E307">_xll.SNL.Clients.Office.Excel.Functions.SPG($A307, "SP_DEBT_TO_EQUITY", E$3)</f>
        <v>0.108</v>
      </c>
      <c r="F307" s="9" cm="1">
        <f t="array" ref="F307">_xll.SNL.Clients.Office.Excel.Functions.SPG($A307, "SP_DEBT_TO_EQUITY", F$3)</f>
        <v>9.7000000000000003E-2</v>
      </c>
      <c r="G307" s="9" cm="1">
        <f t="array" ref="G307">_xll.SNL.Clients.Office.Excel.Functions.SPG($A307, "SP_DEBT_TO_EQUITY", G$3)</f>
        <v>0.09</v>
      </c>
      <c r="H307" s="9" cm="1">
        <f t="array" ref="H307">_xll.SNL.Clients.Office.Excel.Functions.SPG($A307, "SP_DEBT_TO_EQUITY", H$3)</f>
        <v>0.108</v>
      </c>
      <c r="I307" s="9" cm="1">
        <f t="array" ref="I307">_xll.SNL.Clients.Office.Excel.Functions.SPG($A307, "SP_DEBT_TO_EQUITY", I$3)</f>
        <v>6.9000000000000006E-2</v>
      </c>
      <c r="J307" s="9" cm="1">
        <f t="array" ref="J307">_xll.SNL.Clients.Office.Excel.Functions.SPG($A307, "SP_DEBT_TO_EQUITY", J$3)</f>
        <v>5.8999999999999997E-2</v>
      </c>
    </row>
    <row r="308" spans="1:10" x14ac:dyDescent="0.3">
      <c r="A308" s="11" t="s">
        <v>309</v>
      </c>
      <c r="B308" s="9" t="str" cm="1">
        <f t="array" ref="B308">_xll.SNL.Clients.Office.Excel.Functions.SPG($A308, "SP_DEBT_TO_EQUITY", B$3)</f>
        <v>NA</v>
      </c>
      <c r="C308" s="9" cm="1">
        <f t="array" ref="C308">_xll.SNL.Clients.Office.Excel.Functions.SPG($A308, "SP_DEBT_TO_EQUITY", C$3)</f>
        <v>0.34799999999999998</v>
      </c>
      <c r="D308" s="9" cm="1">
        <f t="array" ref="D308">_xll.SNL.Clients.Office.Excel.Functions.SPG($A308, "SP_DEBT_TO_EQUITY", D$3)</f>
        <v>0.33</v>
      </c>
      <c r="E308" s="9" cm="1">
        <f t="array" ref="E308">_xll.SNL.Clients.Office.Excel.Functions.SPG($A308, "SP_DEBT_TO_EQUITY", E$3)</f>
        <v>0.36899999999999999</v>
      </c>
      <c r="F308" s="9" cm="1">
        <f t="array" ref="F308">_xll.SNL.Clients.Office.Excel.Functions.SPG($A308, "SP_DEBT_TO_EQUITY", F$3)</f>
        <v>0.4</v>
      </c>
      <c r="G308" s="9" cm="1">
        <f t="array" ref="G308">_xll.SNL.Clients.Office.Excel.Functions.SPG($A308, "SP_DEBT_TO_EQUITY", G$3)</f>
        <v>0.41299999999999998</v>
      </c>
      <c r="H308" s="9" cm="1">
        <f t="array" ref="H308">_xll.SNL.Clients.Office.Excel.Functions.SPG($A308, "SP_DEBT_TO_EQUITY", H$3)</f>
        <v>0.41499999999999998</v>
      </c>
      <c r="I308" s="9" cm="1">
        <f t="array" ref="I308">_xll.SNL.Clients.Office.Excel.Functions.SPG($A308, "SP_DEBT_TO_EQUITY", I$3)</f>
        <v>0.42199999999999999</v>
      </c>
      <c r="J308" s="9" cm="1">
        <f t="array" ref="J308">_xll.SNL.Clients.Office.Excel.Functions.SPG($A308, "SP_DEBT_TO_EQUITY", J$3)</f>
        <v>0.46</v>
      </c>
    </row>
    <row r="309" spans="1:10" x14ac:dyDescent="0.3">
      <c r="A309" s="11" t="s">
        <v>310</v>
      </c>
      <c r="B309" s="9" t="str" cm="1">
        <f t="array" ref="B309">_xll.SNL.Clients.Office.Excel.Functions.SPG($A309, "SP_DEBT_TO_EQUITY", B$3)</f>
        <v>NA</v>
      </c>
      <c r="C309" s="9" cm="1">
        <f t="array" ref="C309">_xll.SNL.Clients.Office.Excel.Functions.SPG($A309, "SP_DEBT_TO_EQUITY", C$3)</f>
        <v>0.69350533807829196</v>
      </c>
      <c r="D309" s="9" cm="1">
        <f t="array" ref="D309">_xll.SNL.Clients.Office.Excel.Functions.SPG($A309, "SP_DEBT_TO_EQUITY", D$3)</f>
        <v>0.53018867924528301</v>
      </c>
      <c r="E309" s="9" cm="1">
        <f t="array" ref="E309">_xll.SNL.Clients.Office.Excel.Functions.SPG($A309, "SP_DEBT_TO_EQUITY", E$3)</f>
        <v>0.49225686557918602</v>
      </c>
      <c r="F309" s="9" cm="1">
        <f t="array" ref="F309">_xll.SNL.Clients.Office.Excel.Functions.SPG($A309, "SP_DEBT_TO_EQUITY", F$3)</f>
        <v>0.53015802359225495</v>
      </c>
      <c r="G309" s="9" cm="1">
        <f t="array" ref="G309">_xll.SNL.Clients.Office.Excel.Functions.SPG($A309, "SP_DEBT_TO_EQUITY", G$3)</f>
        <v>0.59572953736654799</v>
      </c>
      <c r="H309" s="9" cm="1">
        <f t="array" ref="H309">_xll.SNL.Clients.Office.Excel.Functions.SPG($A309, "SP_DEBT_TO_EQUITY", H$3)</f>
        <v>0.61304459912348497</v>
      </c>
      <c r="I309" s="9" cm="1">
        <f t="array" ref="I309">_xll.SNL.Clients.Office.Excel.Functions.SPG($A309, "SP_DEBT_TO_EQUITY", I$3)</f>
        <v>0.65755316210991399</v>
      </c>
      <c r="J309" s="9" cm="1">
        <f t="array" ref="J309">_xll.SNL.Clients.Office.Excel.Functions.SPG($A309, "SP_DEBT_TO_EQUITY", J$3)</f>
        <v>0.72414841849148404</v>
      </c>
    </row>
    <row r="310" spans="1:10" x14ac:dyDescent="0.3">
      <c r="A310" s="11" t="s">
        <v>311</v>
      </c>
      <c r="B310" s="9" t="str" cm="1">
        <f t="array" ref="B310">_xll.SNL.Clients.Office.Excel.Functions.SPG($A310, "SP_DEBT_TO_EQUITY", B$3)</f>
        <v>NA</v>
      </c>
      <c r="C310" s="9" t="str" cm="1">
        <f t="array" ref="C310">_xll.SNL.Clients.Office.Excel.Functions.SPG($A310, "SP_DEBT_TO_EQUITY", C$3)</f>
        <v>NA</v>
      </c>
      <c r="D310" s="9" cm="1">
        <f t="array" ref="D310">_xll.SNL.Clients.Office.Excel.Functions.SPG($A310, "SP_DEBT_TO_EQUITY", D$3)</f>
        <v>0.48799999999999999</v>
      </c>
      <c r="E310" s="9" cm="1">
        <f t="array" ref="E310">_xll.SNL.Clients.Office.Excel.Functions.SPG($A310, "SP_DEBT_TO_EQUITY", E$3)</f>
        <v>0.55500000000000005</v>
      </c>
      <c r="F310" s="9" cm="1">
        <f t="array" ref="F310">_xll.SNL.Clients.Office.Excel.Functions.SPG($A310, "SP_DEBT_TO_EQUITY", F$3)</f>
        <v>0.48199999999999998</v>
      </c>
      <c r="G310" s="9" cm="1">
        <f t="array" ref="G310">_xll.SNL.Clients.Office.Excel.Functions.SPG($A310, "SP_DEBT_TO_EQUITY", G$3)</f>
        <v>0.47899999999999998</v>
      </c>
      <c r="H310" s="9" cm="1">
        <f t="array" ref="H310">_xll.SNL.Clients.Office.Excel.Functions.SPG($A310, "SP_DEBT_TO_EQUITY", H$3)</f>
        <v>0.47399999999999998</v>
      </c>
      <c r="I310" s="9" cm="1">
        <f t="array" ref="I310">_xll.SNL.Clients.Office.Excel.Functions.SPG($A310, "SP_DEBT_TO_EQUITY", I$3)</f>
        <v>0.51500000000000001</v>
      </c>
      <c r="J310" s="9" cm="1">
        <f t="array" ref="J310">_xll.SNL.Clients.Office.Excel.Functions.SPG($A310, "SP_DEBT_TO_EQUITY", J$3)</f>
        <v>0.52300000000000002</v>
      </c>
    </row>
    <row r="311" spans="1:10" x14ac:dyDescent="0.3">
      <c r="A311" s="11" t="s">
        <v>312</v>
      </c>
      <c r="B311" s="9" t="str" cm="1">
        <f t="array" ref="B311">_xll.SNL.Clients.Office.Excel.Functions.SPG($A311, "SP_DEBT_TO_EQUITY", B$3)</f>
        <v>NA</v>
      </c>
      <c r="C311" s="9" cm="1">
        <f t="array" ref="C311">_xll.SNL.Clients.Office.Excel.Functions.SPG($A311, "SP_DEBT_TO_EQUITY", C$3)</f>
        <v>0.68799999999999994</v>
      </c>
      <c r="D311" s="9" cm="1">
        <f t="array" ref="D311">_xll.SNL.Clients.Office.Excel.Functions.SPG($A311, "SP_DEBT_TO_EQUITY", D$3)</f>
        <v>0.73199999999999998</v>
      </c>
      <c r="E311" s="9" cm="1">
        <f t="array" ref="E311">_xll.SNL.Clients.Office.Excel.Functions.SPG($A311, "SP_DEBT_TO_EQUITY", E$3)</f>
        <v>0.73</v>
      </c>
      <c r="F311" s="9" cm="1">
        <f t="array" ref="F311">_xll.SNL.Clients.Office.Excel.Functions.SPG($A311, "SP_DEBT_TO_EQUITY", F$3)</f>
        <v>0.68600000000000005</v>
      </c>
      <c r="G311" s="9" cm="1">
        <f t="array" ref="G311">_xll.SNL.Clients.Office.Excel.Functions.SPG($A311, "SP_DEBT_TO_EQUITY", G$3)</f>
        <v>0.70899999999999996</v>
      </c>
      <c r="H311" s="9" cm="1">
        <f t="array" ref="H311">_xll.SNL.Clients.Office.Excel.Functions.SPG($A311, "SP_DEBT_TO_EQUITY", H$3)</f>
        <v>0.71599999999999997</v>
      </c>
      <c r="I311" s="9" cm="1">
        <f t="array" ref="I311">_xll.SNL.Clients.Office.Excel.Functions.SPG($A311, "SP_DEBT_TO_EQUITY", I$3)</f>
        <v>0.75700000000000001</v>
      </c>
      <c r="J311" s="9" cm="1">
        <f t="array" ref="J311">_xll.SNL.Clients.Office.Excel.Functions.SPG($A311, "SP_DEBT_TO_EQUITY", J$3)</f>
        <v>0.80300000000000005</v>
      </c>
    </row>
    <row r="312" spans="1:10" x14ac:dyDescent="0.3">
      <c r="A312" s="11" t="s">
        <v>313</v>
      </c>
      <c r="B312" s="9" t="str" cm="1">
        <f t="array" ref="B312">_xll.SNL.Clients.Office.Excel.Functions.SPG($A312, "SP_DEBT_TO_EQUITY", B$3)</f>
        <v>NA</v>
      </c>
      <c r="C312" s="9" t="str" cm="1">
        <f t="array" ref="C312">_xll.SNL.Clients.Office.Excel.Functions.SPG($A312, "SP_DEBT_TO_EQUITY", C$3)</f>
        <v>NA</v>
      </c>
      <c r="D312" s="9" cm="1">
        <f t="array" ref="D312">_xll.SNL.Clients.Office.Excel.Functions.SPG($A312, "SP_DEBT_TO_EQUITY", D$3)</f>
        <v>7.0000000000000001E-3</v>
      </c>
      <c r="E312" s="9" cm="1">
        <f t="array" ref="E312">_xll.SNL.Clients.Office.Excel.Functions.SPG($A312, "SP_DEBT_TO_EQUITY", E$3)</f>
        <v>7.0000000000000001E-3</v>
      </c>
      <c r="F312" s="9" cm="1">
        <f t="array" ref="F312">_xll.SNL.Clients.Office.Excel.Functions.SPG($A312, "SP_DEBT_TO_EQUITY", F$3)</f>
        <v>4.0000000000000001E-3</v>
      </c>
      <c r="G312" s="9" cm="1">
        <f t="array" ref="G312">_xll.SNL.Clients.Office.Excel.Functions.SPG($A312, "SP_DEBT_TO_EQUITY", G$3)</f>
        <v>4.0000000000000001E-3</v>
      </c>
      <c r="H312" s="9" cm="1">
        <f t="array" ref="H312">_xll.SNL.Clients.Office.Excel.Functions.SPG($A312, "SP_DEBT_TO_EQUITY", H$3)</f>
        <v>4.0000000000000001E-3</v>
      </c>
      <c r="I312" s="9" cm="1">
        <f t="array" ref="I312">_xll.SNL.Clients.Office.Excel.Functions.SPG($A312, "SP_DEBT_TO_EQUITY", I$3)</f>
        <v>4.0000000000000001E-3</v>
      </c>
      <c r="J312" s="9" cm="1">
        <f t="array" ref="J312">_xll.SNL.Clients.Office.Excel.Functions.SPG($A312, "SP_DEBT_TO_EQUITY", J$3)</f>
        <v>4.0000000000000001E-3</v>
      </c>
    </row>
    <row r="313" spans="1:10" x14ac:dyDescent="0.3">
      <c r="A313" s="11" t="s">
        <v>314</v>
      </c>
      <c r="B313" s="9" t="str" cm="1">
        <f t="array" ref="B313">_xll.SNL.Clients.Office.Excel.Functions.SPG($A313, "SP_DEBT_TO_EQUITY", B$3)</f>
        <v>NA</v>
      </c>
      <c r="C313" s="9" t="str" cm="1">
        <f t="array" ref="C313">_xll.SNL.Clients.Office.Excel.Functions.SPG($A313, "SP_DEBT_TO_EQUITY", C$3)</f>
        <v>NA</v>
      </c>
      <c r="D313" s="9" cm="1">
        <f t="array" ref="D313">_xll.SNL.Clients.Office.Excel.Functions.SPG($A313, "SP_DEBT_TO_EQUITY", D$3)</f>
        <v>0.14000000000000001</v>
      </c>
      <c r="E313" s="9" cm="1">
        <f t="array" ref="E313">_xll.SNL.Clients.Office.Excel.Functions.SPG($A313, "SP_DEBT_TO_EQUITY", E$3)</f>
        <v>0.13800000000000001</v>
      </c>
      <c r="F313" s="9" cm="1">
        <f t="array" ref="F313">_xll.SNL.Clients.Office.Excel.Functions.SPG($A313, "SP_DEBT_TO_EQUITY", F$3)</f>
        <v>7.0000000000000001E-3</v>
      </c>
      <c r="G313" s="9" cm="1">
        <f t="array" ref="G313">_xll.SNL.Clients.Office.Excel.Functions.SPG($A313, "SP_DEBT_TO_EQUITY", G$3)</f>
        <v>8.0000000000000002E-3</v>
      </c>
      <c r="H313" s="9" cm="1">
        <f t="array" ref="H313">_xll.SNL.Clients.Office.Excel.Functions.SPG($A313, "SP_DEBT_TO_EQUITY", H$3)</f>
        <v>7.0000000000000001E-3</v>
      </c>
      <c r="I313" s="9" cm="1">
        <f t="array" ref="I313">_xll.SNL.Clients.Office.Excel.Functions.SPG($A313, "SP_DEBT_TO_EQUITY", I$3)</f>
        <v>5.0000000000000001E-3</v>
      </c>
      <c r="J313" s="9" cm="1">
        <f t="array" ref="J313">_xll.SNL.Clients.Office.Excel.Functions.SPG($A313, "SP_DEBT_TO_EQUITY", J$3)</f>
        <v>5.0000000000000001E-3</v>
      </c>
    </row>
    <row r="314" spans="1:10" x14ac:dyDescent="0.3">
      <c r="A314" s="11" t="s">
        <v>315</v>
      </c>
      <c r="B314" s="9" t="str" cm="1">
        <f t="array" ref="B314">_xll.SNL.Clients.Office.Excel.Functions.SPG($A314, "SP_DEBT_TO_EQUITY", B$3)</f>
        <v>NA</v>
      </c>
      <c r="C314" s="9" t="str" cm="1">
        <f t="array" ref="C314">_xll.SNL.Clients.Office.Excel.Functions.SPG($A314, "SP_DEBT_TO_EQUITY", C$3)</f>
        <v>NA</v>
      </c>
      <c r="D314" s="9" cm="1">
        <f t="array" ref="D314">_xll.SNL.Clients.Office.Excel.Functions.SPG($A314, "SP_DEBT_TO_EQUITY", D$3)</f>
        <v>1.9790000000000001</v>
      </c>
      <c r="E314" s="9" cm="1">
        <f t="array" ref="E314">_xll.SNL.Clients.Office.Excel.Functions.SPG($A314, "SP_DEBT_TO_EQUITY", E$3)</f>
        <v>1.8540000000000001</v>
      </c>
      <c r="F314" s="9" cm="1">
        <f t="array" ref="F314">_xll.SNL.Clients.Office.Excel.Functions.SPG($A314, "SP_DEBT_TO_EQUITY", F$3)</f>
        <v>2.016</v>
      </c>
      <c r="G314" s="9" cm="1">
        <f t="array" ref="G314">_xll.SNL.Clients.Office.Excel.Functions.SPG($A314, "SP_DEBT_TO_EQUITY", G$3)</f>
        <v>2.1859999999999999</v>
      </c>
      <c r="H314" s="9" cm="1">
        <f t="array" ref="H314">_xll.SNL.Clients.Office.Excel.Functions.SPG($A314, "SP_DEBT_TO_EQUITY", H$3)</f>
        <v>2.2509999999999999</v>
      </c>
      <c r="I314" s="9" cm="1">
        <f t="array" ref="I314">_xll.SNL.Clients.Office.Excel.Functions.SPG($A314, "SP_DEBT_TO_EQUITY", I$3)</f>
        <v>2.3889999999999998</v>
      </c>
      <c r="J314" s="9" cm="1">
        <f t="array" ref="J314">_xll.SNL.Clients.Office.Excel.Functions.SPG($A314, "SP_DEBT_TO_EQUITY", J$3)</f>
        <v>2.6520000000000001</v>
      </c>
    </row>
    <row r="315" spans="1:10" x14ac:dyDescent="0.3">
      <c r="A315" s="11" t="s">
        <v>316</v>
      </c>
      <c r="B315" s="9" t="str" cm="1">
        <f t="array" ref="B315">_xll.SNL.Clients.Office.Excel.Functions.SPG($A315, "SP_DEBT_TO_EQUITY", B$3)</f>
        <v>NA</v>
      </c>
      <c r="C315" s="9" t="str" cm="1">
        <f t="array" ref="C315">_xll.SNL.Clients.Office.Excel.Functions.SPG($A315, "SP_DEBT_TO_EQUITY", C$3)</f>
        <v>NA</v>
      </c>
      <c r="D315" s="9" cm="1">
        <f t="array" ref="D315">_xll.SNL.Clients.Office.Excel.Functions.SPG($A315, "SP_DEBT_TO_EQUITY", D$3)</f>
        <v>3.5793295182046601</v>
      </c>
      <c r="E315" s="9" cm="1">
        <f t="array" ref="E315">_xll.SNL.Clients.Office.Excel.Functions.SPG($A315, "SP_DEBT_TO_EQUITY", E$3)</f>
        <v>3.5235517587544001</v>
      </c>
      <c r="F315" s="9" cm="1">
        <f t="array" ref="F315">_xll.SNL.Clients.Office.Excel.Functions.SPG($A315, "SP_DEBT_TO_EQUITY", F$3)</f>
        <v>3.6836229279009398</v>
      </c>
      <c r="G315" s="9" cm="1">
        <f t="array" ref="G315">_xll.SNL.Clients.Office.Excel.Functions.SPG($A315, "SP_DEBT_TO_EQUITY", G$3)</f>
        <v>3.4451701306235099</v>
      </c>
      <c r="H315" s="9" cm="1">
        <f t="array" ref="H315">_xll.SNL.Clients.Office.Excel.Functions.SPG($A315, "SP_DEBT_TO_EQUITY", H$3)</f>
        <v>3.3299586653088098</v>
      </c>
      <c r="I315" s="9" cm="1">
        <f t="array" ref="I315">_xll.SNL.Clients.Office.Excel.Functions.SPG($A315, "SP_DEBT_TO_EQUITY", I$3)</f>
        <v>3.0843223725101399</v>
      </c>
      <c r="J315" s="9" cm="1">
        <f t="array" ref="J315">_xll.SNL.Clients.Office.Excel.Functions.SPG($A315, "SP_DEBT_TO_EQUITY", J$3)</f>
        <v>3.1322262981344502</v>
      </c>
    </row>
    <row r="316" spans="1:10" x14ac:dyDescent="0.3">
      <c r="A316" s="11" t="s">
        <v>317</v>
      </c>
      <c r="B316" s="9" t="str" cm="1">
        <f t="array" ref="B316">_xll.SNL.Clients.Office.Excel.Functions.SPG($A316, "SP_DEBT_TO_EQUITY", B$3)</f>
        <v>NA</v>
      </c>
      <c r="C316" s="9" t="str" cm="1">
        <f t="array" ref="C316">_xll.SNL.Clients.Office.Excel.Functions.SPG($A316, "SP_DEBT_TO_EQUITY", C$3)</f>
        <v>NA</v>
      </c>
      <c r="D316" s="9" cm="1">
        <f t="array" ref="D316">_xll.SNL.Clients.Office.Excel.Functions.SPG($A316, "SP_DEBT_TO_EQUITY", D$3)</f>
        <v>4.9000000000000004</v>
      </c>
      <c r="E316" s="9" cm="1">
        <f t="array" ref="E316">_xll.SNL.Clients.Office.Excel.Functions.SPG($A316, "SP_DEBT_TO_EQUITY", E$3)</f>
        <v>8.3879999999999999</v>
      </c>
      <c r="F316" s="9" cm="1">
        <f t="array" ref="F316">_xll.SNL.Clients.Office.Excel.Functions.SPG($A316, "SP_DEBT_TO_EQUITY", F$3)</f>
        <v>12.804</v>
      </c>
      <c r="G316" s="9" cm="1">
        <f t="array" ref="G316">_xll.SNL.Clients.Office.Excel.Functions.SPG($A316, "SP_DEBT_TO_EQUITY", G$3)</f>
        <v>8.8629999999999995</v>
      </c>
      <c r="H316" s="9" cm="1">
        <f t="array" ref="H316">_xll.SNL.Clients.Office.Excel.Functions.SPG($A316, "SP_DEBT_TO_EQUITY", H$3)</f>
        <v>17.295000000000002</v>
      </c>
      <c r="I316" s="9" cm="1">
        <f t="array" ref="I316">_xll.SNL.Clients.Office.Excel.Functions.SPG($A316, "SP_DEBT_TO_EQUITY", I$3)</f>
        <v>18.574999999999999</v>
      </c>
      <c r="J316" s="9" cm="1">
        <f t="array" ref="J316">_xll.SNL.Clients.Office.Excel.Functions.SPG($A316, "SP_DEBT_TO_EQUITY", J$3)</f>
        <v>26.189</v>
      </c>
    </row>
    <row r="317" spans="1:10" x14ac:dyDescent="0.3">
      <c r="A317" s="11" t="s">
        <v>318</v>
      </c>
      <c r="B317" s="9" t="str" cm="1">
        <f t="array" ref="B317">_xll.SNL.Clients.Office.Excel.Functions.SPG($A317, "SP_DEBT_TO_EQUITY", B$3)</f>
        <v>NA</v>
      </c>
      <c r="C317" s="9" cm="1">
        <f t="array" ref="C317">_xll.SNL.Clients.Office.Excel.Functions.SPG($A317, "SP_DEBT_TO_EQUITY", C$3)</f>
        <v>-4.9279999999999999</v>
      </c>
      <c r="D317" s="9" cm="1">
        <f t="array" ref="D317">_xll.SNL.Clients.Office.Excel.Functions.SPG($A317, "SP_DEBT_TO_EQUITY", D$3)</f>
        <v>-6.1710000000000003</v>
      </c>
      <c r="E317" s="9" cm="1">
        <f t="array" ref="E317">_xll.SNL.Clients.Office.Excel.Functions.SPG($A317, "SP_DEBT_TO_EQUITY", E$3)</f>
        <v>-6.351</v>
      </c>
      <c r="F317" s="9" cm="1">
        <f t="array" ref="F317">_xll.SNL.Clients.Office.Excel.Functions.SPG($A317, "SP_DEBT_TO_EQUITY", F$3)</f>
        <v>-7.173</v>
      </c>
      <c r="G317" s="9" cm="1">
        <f t="array" ref="G317">_xll.SNL.Clients.Office.Excel.Functions.SPG($A317, "SP_DEBT_TO_EQUITY", G$3)</f>
        <v>-6.2859999999999996</v>
      </c>
      <c r="H317" s="9" cm="1">
        <f t="array" ref="H317">_xll.SNL.Clients.Office.Excel.Functions.SPG($A317, "SP_DEBT_TO_EQUITY", H$3)</f>
        <v>-4.4349999999999996</v>
      </c>
      <c r="I317" s="9" cm="1">
        <f t="array" ref="I317">_xll.SNL.Clients.Office.Excel.Functions.SPG($A317, "SP_DEBT_TO_EQUITY", I$3)</f>
        <v>-3.9039999999999999</v>
      </c>
      <c r="J317" s="9" cm="1">
        <f t="array" ref="J317">_xll.SNL.Clients.Office.Excel.Functions.SPG($A317, "SP_DEBT_TO_EQUITY", J$3)</f>
        <v>-5.1749999999999998</v>
      </c>
    </row>
    <row r="318" spans="1:10" x14ac:dyDescent="0.3">
      <c r="A318" s="11" t="s">
        <v>319</v>
      </c>
      <c r="B318" s="9" t="str" cm="1">
        <f t="array" ref="B318">_xll.SNL.Clients.Office.Excel.Functions.SPG($A318, "SP_DEBT_TO_EQUITY", B$3)</f>
        <v>NA</v>
      </c>
      <c r="C318" s="9" cm="1">
        <f t="array" ref="C318">_xll.SNL.Clients.Office.Excel.Functions.SPG($A318, "SP_DEBT_TO_EQUITY", C$3)</f>
        <v>0.88100000000000001</v>
      </c>
      <c r="D318" s="9" cm="1">
        <f t="array" ref="D318">_xll.SNL.Clients.Office.Excel.Functions.SPG($A318, "SP_DEBT_TO_EQUITY", D$3)</f>
        <v>0.93100000000000005</v>
      </c>
      <c r="E318" s="9" cm="1">
        <f t="array" ref="E318">_xll.SNL.Clients.Office.Excel.Functions.SPG($A318, "SP_DEBT_TO_EQUITY", E$3)</f>
        <v>0.94099999999999995</v>
      </c>
      <c r="F318" s="9" cm="1">
        <f t="array" ref="F318">_xll.SNL.Clients.Office.Excel.Functions.SPG($A318, "SP_DEBT_TO_EQUITY", F$3)</f>
        <v>0.96699999999999997</v>
      </c>
      <c r="G318" s="9" cm="1">
        <f t="array" ref="G318">_xll.SNL.Clients.Office.Excel.Functions.SPG($A318, "SP_DEBT_TO_EQUITY", G$3)</f>
        <v>1.01</v>
      </c>
      <c r="H318" s="9" cm="1">
        <f t="array" ref="H318">_xll.SNL.Clients.Office.Excel.Functions.SPG($A318, "SP_DEBT_TO_EQUITY", H$3)</f>
        <v>1.57</v>
      </c>
      <c r="I318" s="9" cm="1">
        <f t="array" ref="I318">_xll.SNL.Clients.Office.Excel.Functions.SPG($A318, "SP_DEBT_TO_EQUITY", I$3)</f>
        <v>1.6679999999999999</v>
      </c>
      <c r="J318" s="9" cm="1">
        <f t="array" ref="J318">_xll.SNL.Clients.Office.Excel.Functions.SPG($A318, "SP_DEBT_TO_EQUITY", J$3)</f>
        <v>0.90800000000000003</v>
      </c>
    </row>
    <row r="319" spans="1:10" x14ac:dyDescent="0.3">
      <c r="A319" s="11" t="s">
        <v>320</v>
      </c>
      <c r="B319" s="9" t="str" cm="1">
        <f t="array" ref="B319">_xll.SNL.Clients.Office.Excel.Functions.SPG($A319, "SP_DEBT_TO_EQUITY", B$3)</f>
        <v>NA</v>
      </c>
      <c r="C319" s="9" t="str" cm="1">
        <f t="array" ref="C319">_xll.SNL.Clients.Office.Excel.Functions.SPG($A319, "SP_DEBT_TO_EQUITY", C$3)</f>
        <v>NA</v>
      </c>
      <c r="D319" s="9" cm="1">
        <f t="array" ref="D319">_xll.SNL.Clients.Office.Excel.Functions.SPG($A319, "SP_DEBT_TO_EQUITY", D$3)</f>
        <v>2.5219999999999998</v>
      </c>
      <c r="E319" s="9" cm="1">
        <f t="array" ref="E319">_xll.SNL.Clients.Office.Excel.Functions.SPG($A319, "SP_DEBT_TO_EQUITY", E$3)</f>
        <v>2.85</v>
      </c>
      <c r="F319" s="9" cm="1">
        <f t="array" ref="F319">_xll.SNL.Clients.Office.Excel.Functions.SPG($A319, "SP_DEBT_TO_EQUITY", F$3)</f>
        <v>2.3140000000000001</v>
      </c>
      <c r="G319" s="9" cm="1">
        <f t="array" ref="G319">_xll.SNL.Clients.Office.Excel.Functions.SPG($A319, "SP_DEBT_TO_EQUITY", G$3)</f>
        <v>2.6720000000000002</v>
      </c>
      <c r="H319" s="9" cm="1">
        <f t="array" ref="H319">_xll.SNL.Clients.Office.Excel.Functions.SPG($A319, "SP_DEBT_TO_EQUITY", H$3)</f>
        <v>3.4569999999999999</v>
      </c>
      <c r="I319" s="9" cm="1">
        <f t="array" ref="I319">_xll.SNL.Clients.Office.Excel.Functions.SPG($A319, "SP_DEBT_TO_EQUITY", I$3)</f>
        <v>3.0609999999999999</v>
      </c>
      <c r="J319" s="9" cm="1">
        <f t="array" ref="J319">_xll.SNL.Clients.Office.Excel.Functions.SPG($A319, "SP_DEBT_TO_EQUITY", J$3)</f>
        <v>2.3159999999999998</v>
      </c>
    </row>
    <row r="320" spans="1:10" x14ac:dyDescent="0.3">
      <c r="A320" s="11" t="s">
        <v>321</v>
      </c>
      <c r="B320" s="9" t="str" cm="1">
        <f t="array" ref="B320">_xll.SNL.Clients.Office.Excel.Functions.SPG($A320, "SP_DEBT_TO_EQUITY", B$3)</f>
        <v>NA</v>
      </c>
      <c r="C320" s="9" cm="1">
        <f t="array" ref="C320">_xll.SNL.Clients.Office.Excel.Functions.SPG($A320, "SP_DEBT_TO_EQUITY", C$3)</f>
        <v>0.72699999999999998</v>
      </c>
      <c r="D320" s="9" cm="1">
        <f t="array" ref="D320">_xll.SNL.Clients.Office.Excel.Functions.SPG($A320, "SP_DEBT_TO_EQUITY", D$3)</f>
        <v>0.81499999999999995</v>
      </c>
      <c r="E320" s="9" cm="1">
        <f t="array" ref="E320">_xll.SNL.Clients.Office.Excel.Functions.SPG($A320, "SP_DEBT_TO_EQUITY", E$3)</f>
        <v>0.747</v>
      </c>
      <c r="F320" s="9" cm="1">
        <f t="array" ref="F320">_xll.SNL.Clients.Office.Excel.Functions.SPG($A320, "SP_DEBT_TO_EQUITY", F$3)</f>
        <v>0.77300000000000002</v>
      </c>
      <c r="G320" s="9" cm="1">
        <f t="array" ref="G320">_xll.SNL.Clients.Office.Excel.Functions.SPG($A320, "SP_DEBT_TO_EQUITY", G$3)</f>
        <v>0.82399999999999995</v>
      </c>
      <c r="H320" s="9" cm="1">
        <f t="array" ref="H320">_xll.SNL.Clients.Office.Excel.Functions.SPG($A320, "SP_DEBT_TO_EQUITY", H$3)</f>
        <v>0.75800000000000001</v>
      </c>
      <c r="I320" s="9" cm="1">
        <f t="array" ref="I320">_xll.SNL.Clients.Office.Excel.Functions.SPG($A320, "SP_DEBT_TO_EQUITY", I$3)</f>
        <v>0.74399999999999999</v>
      </c>
      <c r="J320" s="9" cm="1">
        <f t="array" ref="J320">_xll.SNL.Clients.Office.Excel.Functions.SPG($A320, "SP_DEBT_TO_EQUITY", J$3)</f>
        <v>0.77700000000000002</v>
      </c>
    </row>
    <row r="321" spans="1:10" x14ac:dyDescent="0.3">
      <c r="A321" s="11" t="s">
        <v>322</v>
      </c>
      <c r="B321" s="9" t="str" cm="1">
        <f t="array" ref="B321">_xll.SNL.Clients.Office.Excel.Functions.SPG($A321, "SP_DEBT_TO_EQUITY", B$3)</f>
        <v>NA</v>
      </c>
      <c r="C321" s="9" t="str" cm="1">
        <f t="array" ref="C321">_xll.SNL.Clients.Office.Excel.Functions.SPG($A321, "SP_DEBT_TO_EQUITY", C$3)</f>
        <v>NA</v>
      </c>
      <c r="D321" s="9" cm="1">
        <f t="array" ref="D321">_xll.SNL.Clients.Office.Excel.Functions.SPG($A321, "SP_DEBT_TO_EQUITY", D$3)</f>
        <v>0.30399999999999999</v>
      </c>
      <c r="E321" s="9" cm="1">
        <f t="array" ref="E321">_xll.SNL.Clients.Office.Excel.Functions.SPG($A321, "SP_DEBT_TO_EQUITY", E$3)</f>
        <v>0.312</v>
      </c>
      <c r="F321" s="9" cm="1">
        <f t="array" ref="F321">_xll.SNL.Clients.Office.Excel.Functions.SPG($A321, "SP_DEBT_TO_EQUITY", F$3)</f>
        <v>0.32600000000000001</v>
      </c>
      <c r="G321" s="9" cm="1">
        <f t="array" ref="G321">_xll.SNL.Clients.Office.Excel.Functions.SPG($A321, "SP_DEBT_TO_EQUITY", G$3)</f>
        <v>0.32700000000000001</v>
      </c>
      <c r="H321" s="9" cm="1">
        <f t="array" ref="H321">_xll.SNL.Clients.Office.Excel.Functions.SPG($A321, "SP_DEBT_TO_EQUITY", H$3)</f>
        <v>0.316</v>
      </c>
      <c r="I321" s="9" cm="1">
        <f t="array" ref="I321">_xll.SNL.Clients.Office.Excel.Functions.SPG($A321, "SP_DEBT_TO_EQUITY", I$3)</f>
        <v>0.315</v>
      </c>
      <c r="J321" s="9" cm="1">
        <f t="array" ref="J321">_xll.SNL.Clients.Office.Excel.Functions.SPG($A321, "SP_DEBT_TO_EQUITY", J$3)</f>
        <v>0.313</v>
      </c>
    </row>
    <row r="322" spans="1:10" x14ac:dyDescent="0.3">
      <c r="A322" s="11" t="s">
        <v>323</v>
      </c>
      <c r="B322" s="9" t="str" cm="1">
        <f t="array" ref="B322">_xll.SNL.Clients.Office.Excel.Functions.SPG($A322, "SP_DEBT_TO_EQUITY", B$3)</f>
        <v>NA</v>
      </c>
      <c r="C322" s="9" cm="1">
        <f t="array" ref="C322">_xll.SNL.Clients.Office.Excel.Functions.SPG($A322, "SP_DEBT_TO_EQUITY", C$3)</f>
        <v>0.32400000000000001</v>
      </c>
      <c r="D322" s="9" cm="1">
        <f t="array" ref="D322">_xll.SNL.Clients.Office.Excel.Functions.SPG($A322, "SP_DEBT_TO_EQUITY", D$3)</f>
        <v>0.443</v>
      </c>
      <c r="E322" s="9" cm="1">
        <f t="array" ref="E322">_xll.SNL.Clients.Office.Excel.Functions.SPG($A322, "SP_DEBT_TO_EQUITY", E$3)</f>
        <v>0.45</v>
      </c>
      <c r="F322" s="9" cm="1">
        <f t="array" ref="F322">_xll.SNL.Clients.Office.Excel.Functions.SPG($A322, "SP_DEBT_TO_EQUITY", F$3)</f>
        <v>0.44400000000000001</v>
      </c>
      <c r="G322" s="9" cm="1">
        <f t="array" ref="G322">_xll.SNL.Clients.Office.Excel.Functions.SPG($A322, "SP_DEBT_TO_EQUITY", G$3)</f>
        <v>0.45400000000000001</v>
      </c>
      <c r="H322" s="9" cm="1">
        <f t="array" ref="H322">_xll.SNL.Clients.Office.Excel.Functions.SPG($A322, "SP_DEBT_TO_EQUITY", H$3)</f>
        <v>0.47599999999999998</v>
      </c>
      <c r="I322" s="9" cm="1">
        <f t="array" ref="I322">_xll.SNL.Clients.Office.Excel.Functions.SPG($A322, "SP_DEBT_TO_EQUITY", I$3)</f>
        <v>0.47099999999999997</v>
      </c>
      <c r="J322" s="9" cm="1">
        <f t="array" ref="J322">_xll.SNL.Clients.Office.Excel.Functions.SPG($A322, "SP_DEBT_TO_EQUITY", J$3)</f>
        <v>0.46700000000000003</v>
      </c>
    </row>
    <row r="323" spans="1:10" x14ac:dyDescent="0.3">
      <c r="A323" s="11" t="s">
        <v>324</v>
      </c>
      <c r="B323" s="9" t="str" cm="1">
        <f t="array" ref="B323">_xll.SNL.Clients.Office.Excel.Functions.SPG($A323, "SP_DEBT_TO_EQUITY", B$3)</f>
        <v>NA</v>
      </c>
      <c r="C323" s="9" cm="1">
        <f t="array" ref="C323">_xll.SNL.Clients.Office.Excel.Functions.SPG($A323, "SP_DEBT_TO_EQUITY", C$3)</f>
        <v>0.32400000000000001</v>
      </c>
      <c r="D323" s="9" cm="1">
        <f t="array" ref="D323">_xll.SNL.Clients.Office.Excel.Functions.SPG($A323, "SP_DEBT_TO_EQUITY", D$3)</f>
        <v>0.443</v>
      </c>
      <c r="E323" s="9" cm="1">
        <f t="array" ref="E323">_xll.SNL.Clients.Office.Excel.Functions.SPG($A323, "SP_DEBT_TO_EQUITY", E$3)</f>
        <v>0.45</v>
      </c>
      <c r="F323" s="9" cm="1">
        <f t="array" ref="F323">_xll.SNL.Clients.Office.Excel.Functions.SPG($A323, "SP_DEBT_TO_EQUITY", F$3)</f>
        <v>0.44400000000000001</v>
      </c>
      <c r="G323" s="9" cm="1">
        <f t="array" ref="G323">_xll.SNL.Clients.Office.Excel.Functions.SPG($A323, "SP_DEBT_TO_EQUITY", G$3)</f>
        <v>0.45400000000000001</v>
      </c>
      <c r="H323" s="9" cm="1">
        <f t="array" ref="H323">_xll.SNL.Clients.Office.Excel.Functions.SPG($A323, "SP_DEBT_TO_EQUITY", H$3)</f>
        <v>0.47599999999999998</v>
      </c>
      <c r="I323" s="9" cm="1">
        <f t="array" ref="I323">_xll.SNL.Clients.Office.Excel.Functions.SPG($A323, "SP_DEBT_TO_EQUITY", I$3)</f>
        <v>0.47099999999999997</v>
      </c>
      <c r="J323" s="9" cm="1">
        <f t="array" ref="J323">_xll.SNL.Clients.Office.Excel.Functions.SPG($A323, "SP_DEBT_TO_EQUITY", J$3)</f>
        <v>0.46700000000000003</v>
      </c>
    </row>
    <row r="324" spans="1:10" x14ac:dyDescent="0.3">
      <c r="A324" s="11" t="s">
        <v>325</v>
      </c>
      <c r="B324" s="9" t="str" cm="1">
        <f t="array" ref="B324">_xll.SNL.Clients.Office.Excel.Functions.SPG($A324, "SP_DEBT_TO_EQUITY", B$3)</f>
        <v>NA</v>
      </c>
      <c r="C324" s="9" cm="1">
        <f t="array" ref="C324">_xll.SNL.Clients.Office.Excel.Functions.SPG($A324, "SP_DEBT_TO_EQUITY", C$3)</f>
        <v>1.353</v>
      </c>
      <c r="D324" s="9" cm="1">
        <f t="array" ref="D324">_xll.SNL.Clients.Office.Excel.Functions.SPG($A324, "SP_DEBT_TO_EQUITY", D$3)</f>
        <v>1.39</v>
      </c>
      <c r="E324" s="9" cm="1">
        <f t="array" ref="E324">_xll.SNL.Clients.Office.Excel.Functions.SPG($A324, "SP_DEBT_TO_EQUITY", E$3)</f>
        <v>1.39</v>
      </c>
      <c r="F324" s="9" cm="1">
        <f t="array" ref="F324">_xll.SNL.Clients.Office.Excel.Functions.SPG($A324, "SP_DEBT_TO_EQUITY", F$3)</f>
        <v>1.3460000000000001</v>
      </c>
      <c r="G324" s="9" cm="1">
        <f t="array" ref="G324">_xll.SNL.Clients.Office.Excel.Functions.SPG($A324, "SP_DEBT_TO_EQUITY", G$3)</f>
        <v>1.2549999999999999</v>
      </c>
      <c r="H324" s="9" cm="1">
        <f t="array" ref="H324">_xll.SNL.Clients.Office.Excel.Functions.SPG($A324, "SP_DEBT_TO_EQUITY", H$3)</f>
        <v>1.296</v>
      </c>
      <c r="I324" s="9" cm="1">
        <f t="array" ref="I324">_xll.SNL.Clients.Office.Excel.Functions.SPG($A324, "SP_DEBT_TO_EQUITY", I$3)</f>
        <v>1.327</v>
      </c>
      <c r="J324" s="9" cm="1">
        <f t="array" ref="J324">_xll.SNL.Clients.Office.Excel.Functions.SPG($A324, "SP_DEBT_TO_EQUITY", J$3)</f>
        <v>1.333</v>
      </c>
    </row>
    <row r="325" spans="1:10" x14ac:dyDescent="0.3">
      <c r="A325" s="11" t="s">
        <v>326</v>
      </c>
      <c r="B325" s="9" t="str" cm="1">
        <f t="array" ref="B325">_xll.SNL.Clients.Office.Excel.Functions.SPG($A325, "SP_DEBT_TO_EQUITY", B$3)</f>
        <v>NA</v>
      </c>
      <c r="C325" s="9" cm="1">
        <f t="array" ref="C325">_xll.SNL.Clients.Office.Excel.Functions.SPG($A325, "SP_DEBT_TO_EQUITY", C$3)</f>
        <v>0.86</v>
      </c>
      <c r="D325" s="9" cm="1">
        <f t="array" ref="D325">_xll.SNL.Clients.Office.Excel.Functions.SPG($A325, "SP_DEBT_TO_EQUITY", D$3)</f>
        <v>0.87</v>
      </c>
      <c r="E325" s="9" cm="1">
        <f t="array" ref="E325">_xll.SNL.Clients.Office.Excel.Functions.SPG($A325, "SP_DEBT_TO_EQUITY", E$3)</f>
        <v>0.83</v>
      </c>
      <c r="F325" s="9" cm="1">
        <f t="array" ref="F325">_xll.SNL.Clients.Office.Excel.Functions.SPG($A325, "SP_DEBT_TO_EQUITY", F$3)</f>
        <v>0.85099999999999998</v>
      </c>
      <c r="G325" s="9" cm="1">
        <f t="array" ref="G325">_xll.SNL.Clients.Office.Excel.Functions.SPG($A325, "SP_DEBT_TO_EQUITY", G$3)</f>
        <v>0.86099999999999999</v>
      </c>
      <c r="H325" s="9" cm="1">
        <f t="array" ref="H325">_xll.SNL.Clients.Office.Excel.Functions.SPG($A325, "SP_DEBT_TO_EQUITY", H$3)</f>
        <v>0.872</v>
      </c>
      <c r="I325" s="9" cm="1">
        <f t="array" ref="I325">_xll.SNL.Clients.Office.Excel.Functions.SPG($A325, "SP_DEBT_TO_EQUITY", I$3)</f>
        <v>0.86699999999999999</v>
      </c>
      <c r="J325" s="9" cm="1">
        <f t="array" ref="J325">_xll.SNL.Clients.Office.Excel.Functions.SPG($A325, "SP_DEBT_TO_EQUITY", J$3)</f>
        <v>0.86499999999999999</v>
      </c>
    </row>
    <row r="326" spans="1:10" x14ac:dyDescent="0.3">
      <c r="A326" s="11" t="s">
        <v>327</v>
      </c>
      <c r="B326" s="9" t="str" cm="1">
        <f t="array" ref="B326">_xll.SNL.Clients.Office.Excel.Functions.SPG($A326, "SP_DEBT_TO_EQUITY", B$3)</f>
        <v>NA</v>
      </c>
      <c r="C326" s="9" t="str" cm="1">
        <f t="array" ref="C326">_xll.SNL.Clients.Office.Excel.Functions.SPG($A326, "SP_DEBT_TO_EQUITY", C$3)</f>
        <v>NA</v>
      </c>
      <c r="D326" s="9" cm="1">
        <f t="array" ref="D326">_xll.SNL.Clients.Office.Excel.Functions.SPG($A326, "SP_DEBT_TO_EQUITY", D$3)</f>
        <v>1.3180000000000001</v>
      </c>
      <c r="E326" s="9" cm="1">
        <f t="array" ref="E326">_xll.SNL.Clients.Office.Excel.Functions.SPG($A326, "SP_DEBT_TO_EQUITY", E$3)</f>
        <v>1.3720000000000001</v>
      </c>
      <c r="F326" s="9" cm="1">
        <f t="array" ref="F326">_xll.SNL.Clients.Office.Excel.Functions.SPG($A326, "SP_DEBT_TO_EQUITY", F$3)</f>
        <v>1.3240000000000001</v>
      </c>
      <c r="G326" s="9" cm="1">
        <f t="array" ref="G326">_xll.SNL.Clients.Office.Excel.Functions.SPG($A326, "SP_DEBT_TO_EQUITY", G$3)</f>
        <v>1.397</v>
      </c>
      <c r="H326" s="9" cm="1">
        <f t="array" ref="H326">_xll.SNL.Clients.Office.Excel.Functions.SPG($A326, "SP_DEBT_TO_EQUITY", H$3)</f>
        <v>1.706</v>
      </c>
      <c r="I326" s="9" cm="1">
        <f t="array" ref="I326">_xll.SNL.Clients.Office.Excel.Functions.SPG($A326, "SP_DEBT_TO_EQUITY", I$3)</f>
        <v>1.667</v>
      </c>
      <c r="J326" s="9" cm="1">
        <f t="array" ref="J326">_xll.SNL.Clients.Office.Excel.Functions.SPG($A326, "SP_DEBT_TO_EQUITY", J$3)</f>
        <v>1.446</v>
      </c>
    </row>
    <row r="327" spans="1:10" x14ac:dyDescent="0.3">
      <c r="A327" s="11" t="s">
        <v>328</v>
      </c>
      <c r="B327" s="9" t="str" cm="1">
        <f t="array" ref="B327">_xll.SNL.Clients.Office.Excel.Functions.SPG($A327, "SP_DEBT_TO_EQUITY", B$3)</f>
        <v>NA</v>
      </c>
      <c r="C327" s="9" t="str" cm="1">
        <f t="array" ref="C327">_xll.SNL.Clients.Office.Excel.Functions.SPG($A327, "SP_DEBT_TO_EQUITY", C$3)</f>
        <v>NA</v>
      </c>
      <c r="D327" s="9" cm="1">
        <f t="array" ref="D327">_xll.SNL.Clients.Office.Excel.Functions.SPG($A327, "SP_DEBT_TO_EQUITY", D$3)</f>
        <v>0.79100000000000004</v>
      </c>
      <c r="E327" s="9" cm="1">
        <f t="array" ref="E327">_xll.SNL.Clients.Office.Excel.Functions.SPG($A327, "SP_DEBT_TO_EQUITY", E$3)</f>
        <v>0.56499999999999995</v>
      </c>
      <c r="F327" s="9" cm="1">
        <f t="array" ref="F327">_xll.SNL.Clients.Office.Excel.Functions.SPG($A327, "SP_DEBT_TO_EQUITY", F$3)</f>
        <v>0.59299999999999997</v>
      </c>
      <c r="G327" s="9" cm="1">
        <f t="array" ref="G327">_xll.SNL.Clients.Office.Excel.Functions.SPG($A327, "SP_DEBT_TO_EQUITY", G$3)</f>
        <v>0.64500000000000002</v>
      </c>
      <c r="H327" s="9" cm="1">
        <f t="array" ref="H327">_xll.SNL.Clients.Office.Excel.Functions.SPG($A327, "SP_DEBT_TO_EQUITY", H$3)</f>
        <v>0.71699999999999997</v>
      </c>
      <c r="I327" s="9" cm="1">
        <f t="array" ref="I327">_xll.SNL.Clients.Office.Excel.Functions.SPG($A327, "SP_DEBT_TO_EQUITY", I$3)</f>
        <v>0.373</v>
      </c>
      <c r="J327" s="9" cm="1">
        <f t="array" ref="J327">_xll.SNL.Clients.Office.Excel.Functions.SPG($A327, "SP_DEBT_TO_EQUITY", J$3)</f>
        <v>0.43099999999999999</v>
      </c>
    </row>
    <row r="328" spans="1:10" x14ac:dyDescent="0.3">
      <c r="A328" s="11" t="s">
        <v>329</v>
      </c>
      <c r="B328" s="9" t="str" cm="1">
        <f t="array" ref="B328">_xll.SNL.Clients.Office.Excel.Functions.SPG($A328, "SP_DEBT_TO_EQUITY", B$3)</f>
        <v>NA</v>
      </c>
      <c r="C328" s="9" cm="1">
        <f t="array" ref="C328">_xll.SNL.Clients.Office.Excel.Functions.SPG($A328, "SP_DEBT_TO_EQUITY", C$3)</f>
        <v>1.2030000000000001</v>
      </c>
      <c r="D328" s="9" cm="1">
        <f t="array" ref="D328">_xll.SNL.Clients.Office.Excel.Functions.SPG($A328, "SP_DEBT_TO_EQUITY", D$3)</f>
        <v>1.286</v>
      </c>
      <c r="E328" s="9" cm="1">
        <f t="array" ref="E328">_xll.SNL.Clients.Office.Excel.Functions.SPG($A328, "SP_DEBT_TO_EQUITY", E$3)</f>
        <v>1.397</v>
      </c>
      <c r="F328" s="9" cm="1">
        <f t="array" ref="F328">_xll.SNL.Clients.Office.Excel.Functions.SPG($A328, "SP_DEBT_TO_EQUITY", F$3)</f>
        <v>1.4450000000000001</v>
      </c>
      <c r="G328" s="9" cm="1">
        <f t="array" ref="G328">_xll.SNL.Clients.Office.Excel.Functions.SPG($A328, "SP_DEBT_TO_EQUITY", G$3)</f>
        <v>1.417</v>
      </c>
      <c r="H328" s="9" cm="1">
        <f t="array" ref="H328">_xll.SNL.Clients.Office.Excel.Functions.SPG($A328, "SP_DEBT_TO_EQUITY", H$3)</f>
        <v>1.357</v>
      </c>
      <c r="I328" s="9" cm="1">
        <f t="array" ref="I328">_xll.SNL.Clients.Office.Excel.Functions.SPG($A328, "SP_DEBT_TO_EQUITY", I$3)</f>
        <v>1.2390000000000001</v>
      </c>
      <c r="J328" s="9" cm="1">
        <f t="array" ref="J328">_xll.SNL.Clients.Office.Excel.Functions.SPG($A328, "SP_DEBT_TO_EQUITY", J$3)</f>
        <v>1.22</v>
      </c>
    </row>
    <row r="329" spans="1:10" x14ac:dyDescent="0.3">
      <c r="A329" s="11" t="s">
        <v>330</v>
      </c>
      <c r="B329" s="9" t="str" cm="1">
        <f t="array" ref="B329">_xll.SNL.Clients.Office.Excel.Functions.SPG($A329, "SP_DEBT_TO_EQUITY", B$3)</f>
        <v>NA</v>
      </c>
      <c r="C329" s="9" t="str" cm="1">
        <f t="array" ref="C329">_xll.SNL.Clients.Office.Excel.Functions.SPG($A329, "SP_DEBT_TO_EQUITY", C$3)</f>
        <v>NA</v>
      </c>
      <c r="D329" s="9" t="str" cm="1">
        <f t="array" ref="D329">_xll.SNL.Clients.Office.Excel.Functions.SPG($A329, "SP_DEBT_TO_EQUITY", D$3)</f>
        <v>NA</v>
      </c>
      <c r="E329" s="9" t="str" cm="1">
        <f t="array" ref="E329">_xll.SNL.Clients.Office.Excel.Functions.SPG($A329, "SP_DEBT_TO_EQUITY", E$3)</f>
        <v>NA</v>
      </c>
      <c r="F329" s="9" t="str" cm="1">
        <f t="array" ref="F329">_xll.SNL.Clients.Office.Excel.Functions.SPG($A329, "SP_DEBT_TO_EQUITY", F$3)</f>
        <v>NA</v>
      </c>
      <c r="G329" s="9" t="str" cm="1">
        <f t="array" ref="G329">_xll.SNL.Clients.Office.Excel.Functions.SPG($A329, "SP_DEBT_TO_EQUITY", G$3)</f>
        <v>NA</v>
      </c>
      <c r="H329" s="9" t="str" cm="1">
        <f t="array" ref="H329">_xll.SNL.Clients.Office.Excel.Functions.SPG($A329, "SP_DEBT_TO_EQUITY", H$3)</f>
        <v>NA</v>
      </c>
      <c r="I329" s="9" t="str" cm="1">
        <f t="array" ref="I329">_xll.SNL.Clients.Office.Excel.Functions.SPG($A329, "SP_DEBT_TO_EQUITY", I$3)</f>
        <v>NA</v>
      </c>
      <c r="J329" s="9" t="str" cm="1">
        <f t="array" ref="J329">_xll.SNL.Clients.Office.Excel.Functions.SPG($A329, "SP_DEBT_TO_EQUITY", J$3)</f>
        <v>NA</v>
      </c>
    </row>
    <row r="330" spans="1:10" x14ac:dyDescent="0.3">
      <c r="A330" s="11" t="s">
        <v>331</v>
      </c>
      <c r="B330" s="9" t="str" cm="1">
        <f t="array" ref="B330">_xll.SNL.Clients.Office.Excel.Functions.SPG($A330, "SP_DEBT_TO_EQUITY", B$3)</f>
        <v>NA</v>
      </c>
      <c r="C330" s="9" cm="1">
        <f t="array" ref="C330">_xll.SNL.Clients.Office.Excel.Functions.SPG($A330, "SP_DEBT_TO_EQUITY", C$3)</f>
        <v>1.2030000000000001</v>
      </c>
      <c r="D330" s="9" cm="1">
        <f t="array" ref="D330">_xll.SNL.Clients.Office.Excel.Functions.SPG($A330, "SP_DEBT_TO_EQUITY", D$3)</f>
        <v>1.2270000000000001</v>
      </c>
      <c r="E330" s="9" cm="1">
        <f t="array" ref="E330">_xll.SNL.Clients.Office.Excel.Functions.SPG($A330, "SP_DEBT_TO_EQUITY", E$3)</f>
        <v>1.27</v>
      </c>
      <c r="F330" s="9" cm="1">
        <f t="array" ref="F330">_xll.SNL.Clients.Office.Excel.Functions.SPG($A330, "SP_DEBT_TO_EQUITY", F$3)</f>
        <v>1.276</v>
      </c>
      <c r="G330" s="9" cm="1">
        <f t="array" ref="G330">_xll.SNL.Clients.Office.Excel.Functions.SPG($A330, "SP_DEBT_TO_EQUITY", G$3)</f>
        <v>1.085</v>
      </c>
      <c r="H330" s="9" cm="1">
        <f t="array" ref="H330">_xll.SNL.Clients.Office.Excel.Functions.SPG($A330, "SP_DEBT_TO_EQUITY", H$3)</f>
        <v>0.97899999999999998</v>
      </c>
      <c r="I330" s="9" cm="1">
        <f t="array" ref="I330">_xll.SNL.Clients.Office.Excel.Functions.SPG($A330, "SP_DEBT_TO_EQUITY", I$3)</f>
        <v>1.1259999999999999</v>
      </c>
      <c r="J330" s="9" cm="1">
        <f t="array" ref="J330">_xll.SNL.Clients.Office.Excel.Functions.SPG($A330, "SP_DEBT_TO_EQUITY", J$3)</f>
        <v>1.099</v>
      </c>
    </row>
    <row r="331" spans="1:10" x14ac:dyDescent="0.3">
      <c r="A331" s="11" t="s">
        <v>332</v>
      </c>
      <c r="B331" s="9" t="str" cm="1">
        <f t="array" ref="B331">_xll.SNL.Clients.Office.Excel.Functions.SPG($A331, "SP_DEBT_TO_EQUITY", B$3)</f>
        <v>NA</v>
      </c>
      <c r="C331" s="9" t="str" cm="1">
        <f t="array" ref="C331">_xll.SNL.Clients.Office.Excel.Functions.SPG($A331, "SP_DEBT_TO_EQUITY", C$3)</f>
        <v>NA</v>
      </c>
      <c r="D331" s="9" cm="1">
        <f t="array" ref="D331">_xll.SNL.Clients.Office.Excel.Functions.SPG($A331, "SP_DEBT_TO_EQUITY", D$3)</f>
        <v>12.407</v>
      </c>
      <c r="E331" s="9" cm="1">
        <f t="array" ref="E331">_xll.SNL.Clients.Office.Excel.Functions.SPG($A331, "SP_DEBT_TO_EQUITY", E$3)</f>
        <v>20.361999999999998</v>
      </c>
      <c r="F331" s="9" cm="1">
        <f t="array" ref="F331">_xll.SNL.Clients.Office.Excel.Functions.SPG($A331, "SP_DEBT_TO_EQUITY", F$3)</f>
        <v>39.844000000000001</v>
      </c>
      <c r="G331" s="9" cm="1">
        <f t="array" ref="G331">_xll.SNL.Clients.Office.Excel.Functions.SPG($A331, "SP_DEBT_TO_EQUITY", G$3)</f>
        <v>48.957999999999998</v>
      </c>
      <c r="H331" s="9" cm="1">
        <f t="array" ref="H331">_xll.SNL.Clients.Office.Excel.Functions.SPG($A331, "SP_DEBT_TO_EQUITY", H$3)</f>
        <v>33.04</v>
      </c>
      <c r="I331" s="9" t="str" cm="1">
        <f t="array" ref="I331">_xll.SNL.Clients.Office.Excel.Functions.SPG($A331, "SP_DEBT_TO_EQUITY", I$3)</f>
        <v>NM</v>
      </c>
      <c r="J331" s="9" t="str" cm="1">
        <f t="array" ref="J331">_xll.SNL.Clients.Office.Excel.Functions.SPG($A331, "SP_DEBT_TO_EQUITY", J$3)</f>
        <v>NM</v>
      </c>
    </row>
    <row r="332" spans="1:10" x14ac:dyDescent="0.3">
      <c r="A332" s="11" t="s">
        <v>333</v>
      </c>
      <c r="B332" s="9" t="str" cm="1">
        <f t="array" ref="B332">_xll.SNL.Clients.Office.Excel.Functions.SPG($A332, "SP_DEBT_TO_EQUITY", B$3)</f>
        <v>NA</v>
      </c>
      <c r="C332" s="9" t="str" cm="1">
        <f t="array" ref="C332">_xll.SNL.Clients.Office.Excel.Functions.SPG($A332, "SP_DEBT_TO_EQUITY", C$3)</f>
        <v>NA</v>
      </c>
      <c r="D332" s="9" cm="1">
        <f t="array" ref="D332">_xll.SNL.Clients.Office.Excel.Functions.SPG($A332, "SP_DEBT_TO_EQUITY", D$3)</f>
        <v>4.33</v>
      </c>
      <c r="E332" s="9" cm="1">
        <f t="array" ref="E332">_xll.SNL.Clients.Office.Excel.Functions.SPG($A332, "SP_DEBT_TO_EQUITY", E$3)</f>
        <v>3.016</v>
      </c>
      <c r="F332" s="9" cm="1">
        <f t="array" ref="F332">_xll.SNL.Clients.Office.Excel.Functions.SPG($A332, "SP_DEBT_TO_EQUITY", F$3)</f>
        <v>3.302</v>
      </c>
      <c r="G332" s="9" cm="1">
        <f t="array" ref="G332">_xll.SNL.Clients.Office.Excel.Functions.SPG($A332, "SP_DEBT_TO_EQUITY", G$3)</f>
        <v>3.778</v>
      </c>
      <c r="H332" s="9" cm="1">
        <f t="array" ref="H332">_xll.SNL.Clients.Office.Excel.Functions.SPG($A332, "SP_DEBT_TO_EQUITY", H$3)</f>
        <v>3.3860000000000001</v>
      </c>
      <c r="I332" s="9" cm="1">
        <f t="array" ref="I332">_xll.SNL.Clients.Office.Excel.Functions.SPG($A332, "SP_DEBT_TO_EQUITY", I$3)</f>
        <v>3.6960000000000002</v>
      </c>
      <c r="J332" s="9" cm="1">
        <f t="array" ref="J332">_xll.SNL.Clients.Office.Excel.Functions.SPG($A332, "SP_DEBT_TO_EQUITY", J$3)</f>
        <v>4.0940000000000003</v>
      </c>
    </row>
    <row r="333" spans="1:10" x14ac:dyDescent="0.3">
      <c r="A333" s="11" t="s">
        <v>334</v>
      </c>
      <c r="B333" s="9" t="str" cm="1">
        <f t="array" ref="B333">_xll.SNL.Clients.Office.Excel.Functions.SPG($A333, "SP_DEBT_TO_EQUITY", B$3)</f>
        <v>NA</v>
      </c>
      <c r="C333" s="9" cm="1">
        <f t="array" ref="C333">_xll.SNL.Clients.Office.Excel.Functions.SPG($A333, "SP_DEBT_TO_EQUITY", C$3)</f>
        <v>0.32500000000000001</v>
      </c>
      <c r="D333" s="9" cm="1">
        <f t="array" ref="D333">_xll.SNL.Clients.Office.Excel.Functions.SPG($A333, "SP_DEBT_TO_EQUITY", D$3)</f>
        <v>0.32200000000000001</v>
      </c>
      <c r="E333" s="9" cm="1">
        <f t="array" ref="E333">_xll.SNL.Clients.Office.Excel.Functions.SPG($A333, "SP_DEBT_TO_EQUITY", E$3)</f>
        <v>0.32300000000000001</v>
      </c>
      <c r="F333" s="9" cm="1">
        <f t="array" ref="F333">_xll.SNL.Clients.Office.Excel.Functions.SPG($A333, "SP_DEBT_TO_EQUITY", F$3)</f>
        <v>0.315</v>
      </c>
      <c r="G333" s="9" cm="1">
        <f t="array" ref="G333">_xll.SNL.Clients.Office.Excel.Functions.SPG($A333, "SP_DEBT_TO_EQUITY", G$3)</f>
        <v>0.314</v>
      </c>
      <c r="H333" s="9" cm="1">
        <f t="array" ref="H333">_xll.SNL.Clients.Office.Excel.Functions.SPG($A333, "SP_DEBT_TO_EQUITY", H$3)</f>
        <v>0.318</v>
      </c>
      <c r="I333" s="9" cm="1">
        <f t="array" ref="I333">_xll.SNL.Clients.Office.Excel.Functions.SPG($A333, "SP_DEBT_TO_EQUITY", I$3)</f>
        <v>0.32600000000000001</v>
      </c>
      <c r="J333" s="9" cm="1">
        <f t="array" ref="J333">_xll.SNL.Clients.Office.Excel.Functions.SPG($A333, "SP_DEBT_TO_EQUITY", J$3)</f>
        <v>0.33500000000000002</v>
      </c>
    </row>
    <row r="334" spans="1:10" x14ac:dyDescent="0.3">
      <c r="A334" s="11" t="s">
        <v>335</v>
      </c>
      <c r="B334" s="9" t="str" cm="1">
        <f t="array" ref="B334">_xll.SNL.Clients.Office.Excel.Functions.SPG($A334, "SP_DEBT_TO_EQUITY", B$3)</f>
        <v>NA</v>
      </c>
      <c r="C334" s="9" t="str" cm="1">
        <f t="array" ref="C334">_xll.SNL.Clients.Office.Excel.Functions.SPG($A334, "SP_DEBT_TO_EQUITY", C$3)</f>
        <v>NA</v>
      </c>
      <c r="D334" s="9" cm="1">
        <f t="array" ref="D334">_xll.SNL.Clients.Office.Excel.Functions.SPG($A334, "SP_DEBT_TO_EQUITY", D$3)</f>
        <v>0.155</v>
      </c>
      <c r="E334" s="9" cm="1">
        <f t="array" ref="E334">_xll.SNL.Clients.Office.Excel.Functions.SPG($A334, "SP_DEBT_TO_EQUITY", E$3)</f>
        <v>0.17199999999999999</v>
      </c>
      <c r="F334" s="9" cm="1">
        <f t="array" ref="F334">_xll.SNL.Clients.Office.Excel.Functions.SPG($A334, "SP_DEBT_TO_EQUITY", F$3)</f>
        <v>0.22900000000000001</v>
      </c>
      <c r="G334" s="9" cm="1">
        <f t="array" ref="G334">_xll.SNL.Clients.Office.Excel.Functions.SPG($A334, "SP_DEBT_TO_EQUITY", G$3)</f>
        <v>0.25700000000000001</v>
      </c>
      <c r="H334" s="9" cm="1">
        <f t="array" ref="H334">_xll.SNL.Clients.Office.Excel.Functions.SPG($A334, "SP_DEBT_TO_EQUITY", H$3)</f>
        <v>0.33100000000000002</v>
      </c>
      <c r="I334" s="9" cm="1">
        <f t="array" ref="I334">_xll.SNL.Clients.Office.Excel.Functions.SPG($A334, "SP_DEBT_TO_EQUITY", I$3)</f>
        <v>0.39800000000000002</v>
      </c>
      <c r="J334" s="9" cm="1">
        <f t="array" ref="J334">_xll.SNL.Clients.Office.Excel.Functions.SPG($A334, "SP_DEBT_TO_EQUITY", J$3)</f>
        <v>0.49299999999999999</v>
      </c>
    </row>
    <row r="335" spans="1:10" x14ac:dyDescent="0.3">
      <c r="A335" s="11" t="s">
        <v>336</v>
      </c>
      <c r="B335" s="9" t="str" cm="1">
        <f t="array" ref="B335">_xll.SNL.Clients.Office.Excel.Functions.SPG($A335, "SP_DEBT_TO_EQUITY", B$3)</f>
        <v>NA</v>
      </c>
      <c r="C335" s="9" cm="1">
        <f t="array" ref="C335">_xll.SNL.Clients.Office.Excel.Functions.SPG($A335, "SP_DEBT_TO_EQUITY", C$3)</f>
        <v>0.24199999999999999</v>
      </c>
      <c r="D335" s="9" cm="1">
        <f t="array" ref="D335">_xll.SNL.Clients.Office.Excel.Functions.SPG($A335, "SP_DEBT_TO_EQUITY", D$3)</f>
        <v>0.245</v>
      </c>
      <c r="E335" s="9" cm="1">
        <f t="array" ref="E335">_xll.SNL.Clients.Office.Excel.Functions.SPG($A335, "SP_DEBT_TO_EQUITY", E$3)</f>
        <v>0.253</v>
      </c>
      <c r="F335" s="9" cm="1">
        <f t="array" ref="F335">_xll.SNL.Clients.Office.Excel.Functions.SPG($A335, "SP_DEBT_TO_EQUITY", F$3)</f>
        <v>0.23599999999999999</v>
      </c>
      <c r="G335" s="9" cm="1">
        <f t="array" ref="G335">_xll.SNL.Clients.Office.Excel.Functions.SPG($A335, "SP_DEBT_TO_EQUITY", G$3)</f>
        <v>0.23599999999999999</v>
      </c>
      <c r="H335" s="9" cm="1">
        <f t="array" ref="H335">_xll.SNL.Clients.Office.Excel.Functions.SPG($A335, "SP_DEBT_TO_EQUITY", H$3)</f>
        <v>0.247</v>
      </c>
      <c r="I335" s="9" cm="1">
        <f t="array" ref="I335">_xll.SNL.Clients.Office.Excel.Functions.SPG($A335, "SP_DEBT_TO_EQUITY", I$3)</f>
        <v>0.248</v>
      </c>
      <c r="J335" s="9" cm="1">
        <f t="array" ref="J335">_xll.SNL.Clients.Office.Excel.Functions.SPG($A335, "SP_DEBT_TO_EQUITY", J$3)</f>
        <v>0.26800000000000002</v>
      </c>
    </row>
    <row r="336" spans="1:10" x14ac:dyDescent="0.3">
      <c r="A336" s="11" t="s">
        <v>337</v>
      </c>
      <c r="B336" s="9" t="str" cm="1">
        <f t="array" ref="B336">_xll.SNL.Clients.Office.Excel.Functions.SPG($A336, "SP_DEBT_TO_EQUITY", B$3)</f>
        <v>NA</v>
      </c>
      <c r="C336" s="9" cm="1">
        <f t="array" ref="C336">_xll.SNL.Clients.Office.Excel.Functions.SPG($A336, "SP_DEBT_TO_EQUITY", C$3)</f>
        <v>1.139</v>
      </c>
      <c r="D336" s="9" cm="1">
        <f t="array" ref="D336">_xll.SNL.Clients.Office.Excel.Functions.SPG($A336, "SP_DEBT_TO_EQUITY", D$3)</f>
        <v>1.0449999999999999</v>
      </c>
      <c r="E336" s="9" cm="1">
        <f t="array" ref="E336">_xll.SNL.Clients.Office.Excel.Functions.SPG($A336, "SP_DEBT_TO_EQUITY", E$3)</f>
        <v>1.089</v>
      </c>
      <c r="F336" s="9" cm="1">
        <f t="array" ref="F336">_xll.SNL.Clients.Office.Excel.Functions.SPG($A336, "SP_DEBT_TO_EQUITY", F$3)</f>
        <v>1.1120000000000001</v>
      </c>
      <c r="G336" s="9" cm="1">
        <f t="array" ref="G336">_xll.SNL.Clients.Office.Excel.Functions.SPG($A336, "SP_DEBT_TO_EQUITY", G$3)</f>
        <v>1.278</v>
      </c>
      <c r="H336" s="9" cm="1">
        <f t="array" ref="H336">_xll.SNL.Clients.Office.Excel.Functions.SPG($A336, "SP_DEBT_TO_EQUITY", H$3)</f>
        <v>1.27</v>
      </c>
      <c r="I336" s="9" cm="1">
        <f t="array" ref="I336">_xll.SNL.Clients.Office.Excel.Functions.SPG($A336, "SP_DEBT_TO_EQUITY", I$3)</f>
        <v>1.3180000000000001</v>
      </c>
      <c r="J336" s="9" cm="1">
        <f t="array" ref="J336">_xll.SNL.Clients.Office.Excel.Functions.SPG($A336, "SP_DEBT_TO_EQUITY", J$3)</f>
        <v>1.3540000000000001</v>
      </c>
    </row>
    <row r="337" spans="1:10" x14ac:dyDescent="0.3">
      <c r="A337" s="11" t="s">
        <v>338</v>
      </c>
      <c r="B337" s="9" t="str" cm="1">
        <f t="array" ref="B337">_xll.SNL.Clients.Office.Excel.Functions.SPG($A337, "SP_DEBT_TO_EQUITY", B$3)</f>
        <v>NA</v>
      </c>
      <c r="C337" s="9" cm="1">
        <f t="array" ref="C337">_xll.SNL.Clients.Office.Excel.Functions.SPG($A337, "SP_DEBT_TO_EQUITY", C$3)</f>
        <v>-5.7779999999999996</v>
      </c>
      <c r="D337" s="9" cm="1">
        <f t="array" ref="D337">_xll.SNL.Clients.Office.Excel.Functions.SPG($A337, "SP_DEBT_TO_EQUITY", D$3)</f>
        <v>-5.3550000000000004</v>
      </c>
      <c r="E337" s="9" cm="1">
        <f t="array" ref="E337">_xll.SNL.Clients.Office.Excel.Functions.SPG($A337, "SP_DEBT_TO_EQUITY", E$3)</f>
        <v>-4.87</v>
      </c>
      <c r="F337" s="9" cm="1">
        <f t="array" ref="F337">_xll.SNL.Clients.Office.Excel.Functions.SPG($A337, "SP_DEBT_TO_EQUITY", F$3)</f>
        <v>-5.4539999999999997</v>
      </c>
      <c r="G337" s="9" cm="1">
        <f t="array" ref="G337">_xll.SNL.Clients.Office.Excel.Functions.SPG($A337, "SP_DEBT_TO_EQUITY", G$3)</f>
        <v>-4.508</v>
      </c>
      <c r="H337" s="9" cm="1">
        <f t="array" ref="H337">_xll.SNL.Clients.Office.Excel.Functions.SPG($A337, "SP_DEBT_TO_EQUITY", H$3)</f>
        <v>-4.194</v>
      </c>
      <c r="I337" s="9" cm="1">
        <f t="array" ref="I337">_xll.SNL.Clients.Office.Excel.Functions.SPG($A337, "SP_DEBT_TO_EQUITY", I$3)</f>
        <v>-4.3780000000000001</v>
      </c>
      <c r="J337" s="9" cm="1">
        <f t="array" ref="J337">_xll.SNL.Clients.Office.Excel.Functions.SPG($A337, "SP_DEBT_TO_EQUITY", J$3)</f>
        <v>-4.4050000000000002</v>
      </c>
    </row>
    <row r="338" spans="1:10" x14ac:dyDescent="0.3">
      <c r="A338" s="11" t="s">
        <v>339</v>
      </c>
      <c r="B338" s="9" t="str" cm="1">
        <f t="array" ref="B338">_xll.SNL.Clients.Office.Excel.Functions.SPG($A338, "SP_DEBT_TO_EQUITY", B$3)</f>
        <v>NA</v>
      </c>
      <c r="C338" s="9" t="str" cm="1">
        <f t="array" ref="C338">_xll.SNL.Clients.Office.Excel.Functions.SPG($A338, "SP_DEBT_TO_EQUITY", C$3)</f>
        <v>NA</v>
      </c>
      <c r="D338" s="9" cm="1">
        <f t="array" ref="D338">_xll.SNL.Clients.Office.Excel.Functions.SPG($A338, "SP_DEBT_TO_EQUITY", D$3)</f>
        <v>0.79100000000000004</v>
      </c>
      <c r="E338" s="9" cm="1">
        <f t="array" ref="E338">_xll.SNL.Clients.Office.Excel.Functions.SPG($A338, "SP_DEBT_TO_EQUITY", E$3)</f>
        <v>0.64500000000000002</v>
      </c>
      <c r="F338" s="9" cm="1">
        <f t="array" ref="F338">_xll.SNL.Clients.Office.Excel.Functions.SPG($A338, "SP_DEBT_TO_EQUITY", F$3)</f>
        <v>0.67300000000000004</v>
      </c>
      <c r="G338" s="9" cm="1">
        <f t="array" ref="G338">_xll.SNL.Clients.Office.Excel.Functions.SPG($A338, "SP_DEBT_TO_EQUITY", G$3)</f>
        <v>0.68899999999999995</v>
      </c>
      <c r="H338" s="9" cm="1">
        <f t="array" ref="H338">_xll.SNL.Clients.Office.Excel.Functions.SPG($A338, "SP_DEBT_TO_EQUITY", H$3)</f>
        <v>0.70699999999999996</v>
      </c>
      <c r="I338" s="9" cm="1">
        <f t="array" ref="I338">_xll.SNL.Clients.Office.Excel.Functions.SPG($A338, "SP_DEBT_TO_EQUITY", I$3)</f>
        <v>0.70299999999999996</v>
      </c>
      <c r="J338" s="9" cm="1">
        <f t="array" ref="J338">_xll.SNL.Clients.Office.Excel.Functions.SPG($A338, "SP_DEBT_TO_EQUITY", J$3)</f>
        <v>0.68300000000000005</v>
      </c>
    </row>
    <row r="339" spans="1:10" x14ac:dyDescent="0.3">
      <c r="A339" s="11" t="s">
        <v>340</v>
      </c>
      <c r="B339" s="9" t="str" cm="1">
        <f t="array" ref="B339">_xll.SNL.Clients.Office.Excel.Functions.SPG($A339, "SP_DEBT_TO_EQUITY", B$3)</f>
        <v>NA</v>
      </c>
      <c r="C339" s="9" cm="1">
        <f t="array" ref="C339">_xll.SNL.Clients.Office.Excel.Functions.SPG($A339, "SP_DEBT_TO_EQUITY", C$3)</f>
        <v>1.4E-2</v>
      </c>
      <c r="D339" s="9" cm="1">
        <f t="array" ref="D339">_xll.SNL.Clients.Office.Excel.Functions.SPG($A339, "SP_DEBT_TO_EQUITY", D$3)</f>
        <v>1.4E-2</v>
      </c>
      <c r="E339" s="9" cm="1">
        <f t="array" ref="E339">_xll.SNL.Clients.Office.Excel.Functions.SPG($A339, "SP_DEBT_TO_EQUITY", E$3)</f>
        <v>1.4999999999999999E-2</v>
      </c>
      <c r="F339" s="9" cm="1">
        <f t="array" ref="F339">_xll.SNL.Clients.Office.Excel.Functions.SPG($A339, "SP_DEBT_TO_EQUITY", F$3)</f>
        <v>1.7999999999999999E-2</v>
      </c>
      <c r="G339" s="9" cm="1">
        <f t="array" ref="G339">_xll.SNL.Clients.Office.Excel.Functions.SPG($A339, "SP_DEBT_TO_EQUITY", G$3)</f>
        <v>4.7E-2</v>
      </c>
      <c r="H339" s="9" cm="1">
        <f t="array" ref="H339">_xll.SNL.Clients.Office.Excel.Functions.SPG($A339, "SP_DEBT_TO_EQUITY", H$3)</f>
        <v>0.02</v>
      </c>
      <c r="I339" s="9" cm="1">
        <f t="array" ref="I339">_xll.SNL.Clients.Office.Excel.Functions.SPG($A339, "SP_DEBT_TO_EQUITY", I$3)</f>
        <v>2.1000000000000001E-2</v>
      </c>
      <c r="J339" s="9" cm="1">
        <f t="array" ref="J339">_xll.SNL.Clients.Office.Excel.Functions.SPG($A339, "SP_DEBT_TO_EQUITY", J$3)</f>
        <v>2.7E-2</v>
      </c>
    </row>
    <row r="340" spans="1:10" x14ac:dyDescent="0.3">
      <c r="A340" s="11" t="s">
        <v>341</v>
      </c>
      <c r="B340" s="9" t="str" cm="1">
        <f t="array" ref="B340">_xll.SNL.Clients.Office.Excel.Functions.SPG($A340, "SP_DEBT_TO_EQUITY", B$3)</f>
        <v>NA</v>
      </c>
      <c r="C340" s="9" cm="1">
        <f t="array" ref="C340">_xll.SNL.Clients.Office.Excel.Functions.SPG($A340, "SP_DEBT_TO_EQUITY", C$3)</f>
        <v>1.391</v>
      </c>
      <c r="D340" s="9" cm="1">
        <f t="array" ref="D340">_xll.SNL.Clients.Office.Excel.Functions.SPG($A340, "SP_DEBT_TO_EQUITY", D$3)</f>
        <v>1.552</v>
      </c>
      <c r="E340" s="9" cm="1">
        <f t="array" ref="E340">_xll.SNL.Clients.Office.Excel.Functions.SPG($A340, "SP_DEBT_TO_EQUITY", E$3)</f>
        <v>1.516</v>
      </c>
      <c r="F340" s="9" cm="1">
        <f t="array" ref="F340">_xll.SNL.Clients.Office.Excel.Functions.SPG($A340, "SP_DEBT_TO_EQUITY", F$3)</f>
        <v>1.554</v>
      </c>
      <c r="G340" s="9" cm="1">
        <f t="array" ref="G340">_xll.SNL.Clients.Office.Excel.Functions.SPG($A340, "SP_DEBT_TO_EQUITY", G$3)</f>
        <v>1.4490000000000001</v>
      </c>
      <c r="H340" s="9" cm="1">
        <f t="array" ref="H340">_xll.SNL.Clients.Office.Excel.Functions.SPG($A340, "SP_DEBT_TO_EQUITY", H$3)</f>
        <v>1.544</v>
      </c>
      <c r="I340" s="9" cm="1">
        <f t="array" ref="I340">_xll.SNL.Clients.Office.Excel.Functions.SPG($A340, "SP_DEBT_TO_EQUITY", I$3)</f>
        <v>1.6259999999999999</v>
      </c>
      <c r="J340" s="9" cm="1">
        <f t="array" ref="J340">_xll.SNL.Clients.Office.Excel.Functions.SPG($A340, "SP_DEBT_TO_EQUITY", J$3)</f>
        <v>1.633</v>
      </c>
    </row>
    <row r="341" spans="1:10" x14ac:dyDescent="0.3">
      <c r="A341" s="11" t="s">
        <v>342</v>
      </c>
      <c r="B341" s="9" t="str" cm="1">
        <f t="array" ref="B341">_xll.SNL.Clients.Office.Excel.Functions.SPG($A341, "SP_DEBT_TO_EQUITY", B$3)</f>
        <v>NA</v>
      </c>
      <c r="C341" s="9" t="str" cm="1">
        <f t="array" ref="C341">_xll.SNL.Clients.Office.Excel.Functions.SPG($A341, "SP_DEBT_TO_EQUITY", C$3)</f>
        <v>NA</v>
      </c>
      <c r="D341" s="9" cm="1">
        <f t="array" ref="D341">_xll.SNL.Clients.Office.Excel.Functions.SPG($A341, "SP_DEBT_TO_EQUITY", D$3)</f>
        <v>0.42399999999999999</v>
      </c>
      <c r="E341" s="9" cm="1">
        <f t="array" ref="E341">_xll.SNL.Clients.Office.Excel.Functions.SPG($A341, "SP_DEBT_TO_EQUITY", E$3)</f>
        <v>0.436</v>
      </c>
      <c r="F341" s="9" cm="1">
        <f t="array" ref="F341">_xll.SNL.Clients.Office.Excel.Functions.SPG($A341, "SP_DEBT_TO_EQUITY", F$3)</f>
        <v>0.441</v>
      </c>
      <c r="G341" s="9" cm="1">
        <f t="array" ref="G341">_xll.SNL.Clients.Office.Excel.Functions.SPG($A341, "SP_DEBT_TO_EQUITY", G$3)</f>
        <v>0.46500000000000002</v>
      </c>
      <c r="H341" s="9" cm="1">
        <f t="array" ref="H341">_xll.SNL.Clients.Office.Excel.Functions.SPG($A341, "SP_DEBT_TO_EQUITY", H$3)</f>
        <v>0.499</v>
      </c>
      <c r="I341" s="9" cm="1">
        <f t="array" ref="I341">_xll.SNL.Clients.Office.Excel.Functions.SPG($A341, "SP_DEBT_TO_EQUITY", I$3)</f>
        <v>0.53500000000000003</v>
      </c>
      <c r="J341" s="9" cm="1">
        <f t="array" ref="J341">_xll.SNL.Clients.Office.Excel.Functions.SPG($A341, "SP_DEBT_TO_EQUITY", J$3)</f>
        <v>0.58399999999999996</v>
      </c>
    </row>
    <row r="342" spans="1:10" x14ac:dyDescent="0.3">
      <c r="A342" s="11" t="s">
        <v>343</v>
      </c>
      <c r="B342" s="9" t="str" cm="1">
        <f t="array" ref="B342">_xll.SNL.Clients.Office.Excel.Functions.SPG($A342, "SP_DEBT_TO_EQUITY", B$3)</f>
        <v>NA</v>
      </c>
      <c r="C342" s="9" t="str" cm="1">
        <f t="array" ref="C342">_xll.SNL.Clients.Office.Excel.Functions.SPG($A342, "SP_DEBT_TO_EQUITY", C$3)</f>
        <v>NA</v>
      </c>
      <c r="D342" s="9" cm="1">
        <f t="array" ref="D342">_xll.SNL.Clients.Office.Excel.Functions.SPG($A342, "SP_DEBT_TO_EQUITY", D$3)</f>
        <v>1.6659999999999999</v>
      </c>
      <c r="E342" s="9" cm="1">
        <f t="array" ref="E342">_xll.SNL.Clients.Office.Excel.Functions.SPG($A342, "SP_DEBT_TO_EQUITY", E$3)</f>
        <v>1.3089999999999999</v>
      </c>
      <c r="F342" s="9" cm="1">
        <f t="array" ref="F342">_xll.SNL.Clients.Office.Excel.Functions.SPG($A342, "SP_DEBT_TO_EQUITY", F$3)</f>
        <v>1.3380000000000001</v>
      </c>
      <c r="G342" s="9" cm="1">
        <f t="array" ref="G342">_xll.SNL.Clients.Office.Excel.Functions.SPG($A342, "SP_DEBT_TO_EQUITY", G$3)</f>
        <v>1.32</v>
      </c>
      <c r="H342" s="9" cm="1">
        <f t="array" ref="H342">_xll.SNL.Clients.Office.Excel.Functions.SPG($A342, "SP_DEBT_TO_EQUITY", H$3)</f>
        <v>1.353</v>
      </c>
      <c r="I342" s="9" cm="1">
        <f t="array" ref="I342">_xll.SNL.Clients.Office.Excel.Functions.SPG($A342, "SP_DEBT_TO_EQUITY", I$3)</f>
        <v>1.776</v>
      </c>
      <c r="J342" s="9" cm="1">
        <f t="array" ref="J342">_xll.SNL.Clients.Office.Excel.Functions.SPG($A342, "SP_DEBT_TO_EQUITY", J$3)</f>
        <v>1.8660000000000001</v>
      </c>
    </row>
    <row r="343" spans="1:10" x14ac:dyDescent="0.3">
      <c r="A343" s="11" t="s">
        <v>344</v>
      </c>
      <c r="B343" s="9" t="str" cm="1">
        <f t="array" ref="B343">_xll.SNL.Clients.Office.Excel.Functions.SPG($A343, "SP_DEBT_TO_EQUITY", B$3)</f>
        <v>NA</v>
      </c>
      <c r="C343" s="9" cm="1">
        <f t="array" ref="C343">_xll.SNL.Clients.Office.Excel.Functions.SPG($A343, "SP_DEBT_TO_EQUITY", C$3)</f>
        <v>6.992</v>
      </c>
      <c r="D343" s="9" cm="1">
        <f t="array" ref="D343">_xll.SNL.Clients.Office.Excel.Functions.SPG($A343, "SP_DEBT_TO_EQUITY", D$3)</f>
        <v>8.359</v>
      </c>
      <c r="E343" s="9" cm="1">
        <f t="array" ref="E343">_xll.SNL.Clients.Office.Excel.Functions.SPG($A343, "SP_DEBT_TO_EQUITY", E$3)</f>
        <v>10.218999999999999</v>
      </c>
      <c r="F343" s="9" cm="1">
        <f t="array" ref="F343">_xll.SNL.Clients.Office.Excel.Functions.SPG($A343, "SP_DEBT_TO_EQUITY", F$3)</f>
        <v>14.231999999999999</v>
      </c>
      <c r="G343" s="9" cm="1">
        <f t="array" ref="G343">_xll.SNL.Clients.Office.Excel.Functions.SPG($A343, "SP_DEBT_TO_EQUITY", G$3)</f>
        <v>20.280999999999999</v>
      </c>
      <c r="H343" s="9" cm="1">
        <f t="array" ref="H343">_xll.SNL.Clients.Office.Excel.Functions.SPG($A343, "SP_DEBT_TO_EQUITY", H$3)</f>
        <v>31.306000000000001</v>
      </c>
      <c r="I343" s="9" cm="1">
        <f t="array" ref="I343">_xll.SNL.Clients.Office.Excel.Functions.SPG($A343, "SP_DEBT_TO_EQUITY", I$3)</f>
        <v>58.15</v>
      </c>
      <c r="J343" s="9" cm="1">
        <f t="array" ref="J343">_xll.SNL.Clients.Office.Excel.Functions.SPG($A343, "SP_DEBT_TO_EQUITY", J$3)</f>
        <v>-48.018000000000001</v>
      </c>
    </row>
    <row r="344" spans="1:10" x14ac:dyDescent="0.3">
      <c r="A344" s="11" t="s">
        <v>345</v>
      </c>
      <c r="B344" s="9" t="str" cm="1">
        <f t="array" ref="B344">_xll.SNL.Clients.Office.Excel.Functions.SPG($A344, "SP_DEBT_TO_EQUITY", B$3)</f>
        <v>NA</v>
      </c>
      <c r="C344" s="9" cm="1">
        <f t="array" ref="C344">_xll.SNL.Clients.Office.Excel.Functions.SPG($A344, "SP_DEBT_TO_EQUITY", C$3)</f>
        <v>-1.849</v>
      </c>
      <c r="D344" s="9" cm="1">
        <f t="array" ref="D344">_xll.SNL.Clients.Office.Excel.Functions.SPG($A344, "SP_DEBT_TO_EQUITY", D$3)</f>
        <v>-1.579</v>
      </c>
      <c r="E344" s="9" cm="1">
        <f t="array" ref="E344">_xll.SNL.Clients.Office.Excel.Functions.SPG($A344, "SP_DEBT_TO_EQUITY", E$3)</f>
        <v>-1.528</v>
      </c>
      <c r="F344" s="9" cm="1">
        <f t="array" ref="F344">_xll.SNL.Clients.Office.Excel.Functions.SPG($A344, "SP_DEBT_TO_EQUITY", F$3)</f>
        <v>-1.488</v>
      </c>
      <c r="G344" s="9" cm="1">
        <f t="array" ref="G344">_xll.SNL.Clients.Office.Excel.Functions.SPG($A344, "SP_DEBT_TO_EQUITY", G$3)</f>
        <v>-1.548</v>
      </c>
      <c r="H344" s="9" cm="1">
        <f t="array" ref="H344">_xll.SNL.Clients.Office.Excel.Functions.SPG($A344, "SP_DEBT_TO_EQUITY", H$3)</f>
        <v>-1.67</v>
      </c>
      <c r="I344" s="9" cm="1">
        <f t="array" ref="I344">_xll.SNL.Clients.Office.Excel.Functions.SPG($A344, "SP_DEBT_TO_EQUITY", I$3)</f>
        <v>-1.55</v>
      </c>
      <c r="J344" s="9" cm="1">
        <f t="array" ref="J344">_xll.SNL.Clients.Office.Excel.Functions.SPG($A344, "SP_DEBT_TO_EQUITY", J$3)</f>
        <v>-1.5289999999999999</v>
      </c>
    </row>
    <row r="345" spans="1:10" x14ac:dyDescent="0.3">
      <c r="A345" s="11" t="s">
        <v>346</v>
      </c>
      <c r="B345" s="9" t="str" cm="1">
        <f t="array" ref="B345">_xll.SNL.Clients.Office.Excel.Functions.SPG($A345, "SP_DEBT_TO_EQUITY", B$3)</f>
        <v>NA</v>
      </c>
      <c r="C345" s="9" cm="1">
        <f t="array" ref="C345">_xll.SNL.Clients.Office.Excel.Functions.SPG($A345, "SP_DEBT_TO_EQUITY", C$3)</f>
        <v>1.004</v>
      </c>
      <c r="D345" s="9" cm="1">
        <f t="array" ref="D345">_xll.SNL.Clients.Office.Excel.Functions.SPG($A345, "SP_DEBT_TO_EQUITY", D$3)</f>
        <v>0.83699999999999997</v>
      </c>
      <c r="E345" s="9" cm="1">
        <f t="array" ref="E345">_xll.SNL.Clients.Office.Excel.Functions.SPG($A345, "SP_DEBT_TO_EQUITY", E$3)</f>
        <v>0.81699999999999995</v>
      </c>
      <c r="F345" s="9" cm="1">
        <f t="array" ref="F345">_xll.SNL.Clients.Office.Excel.Functions.SPG($A345, "SP_DEBT_TO_EQUITY", F$3)</f>
        <v>0.83699999999999997</v>
      </c>
      <c r="G345" s="9" cm="1">
        <f t="array" ref="G345">_xll.SNL.Clients.Office.Excel.Functions.SPG($A345, "SP_DEBT_TO_EQUITY", G$3)</f>
        <v>0.90900000000000003</v>
      </c>
      <c r="H345" s="9" cm="1">
        <f t="array" ref="H345">_xll.SNL.Clients.Office.Excel.Functions.SPG($A345, "SP_DEBT_TO_EQUITY", H$3)</f>
        <v>0.81200000000000006</v>
      </c>
      <c r="I345" s="9" cm="1">
        <f t="array" ref="I345">_xll.SNL.Clients.Office.Excel.Functions.SPG($A345, "SP_DEBT_TO_EQUITY", I$3)</f>
        <v>0.84399999999999997</v>
      </c>
      <c r="J345" s="9" cm="1">
        <f t="array" ref="J345">_xll.SNL.Clients.Office.Excel.Functions.SPG($A345, "SP_DEBT_TO_EQUITY", J$3)</f>
        <v>0.86499999999999999</v>
      </c>
    </row>
    <row r="346" spans="1:10" x14ac:dyDescent="0.3">
      <c r="A346" s="11" t="s">
        <v>347</v>
      </c>
      <c r="B346" s="9" t="str" cm="1">
        <f t="array" ref="B346">_xll.SNL.Clients.Office.Excel.Functions.SPG($A346, "SP_DEBT_TO_EQUITY", B$3)</f>
        <v>NA</v>
      </c>
      <c r="C346" s="9" cm="1">
        <f t="array" ref="C346">_xll.SNL.Clients.Office.Excel.Functions.SPG($A346, "SP_DEBT_TO_EQUITY", C$3)</f>
        <v>0.64600000000000002</v>
      </c>
      <c r="D346" s="9" cm="1">
        <f t="array" ref="D346">_xll.SNL.Clients.Office.Excel.Functions.SPG($A346, "SP_DEBT_TO_EQUITY", D$3)</f>
        <v>0.64600000000000002</v>
      </c>
      <c r="E346" s="9" cm="1">
        <f t="array" ref="E346">_xll.SNL.Clients.Office.Excel.Functions.SPG($A346, "SP_DEBT_TO_EQUITY", E$3)</f>
        <v>0.76600000000000001</v>
      </c>
      <c r="F346" s="9" cm="1">
        <f t="array" ref="F346">_xll.SNL.Clients.Office.Excel.Functions.SPG($A346, "SP_DEBT_TO_EQUITY", F$3)</f>
        <v>0.78500000000000003</v>
      </c>
      <c r="G346" s="9" cm="1">
        <f t="array" ref="G346">_xll.SNL.Clients.Office.Excel.Functions.SPG($A346, "SP_DEBT_TO_EQUITY", G$3)</f>
        <v>0.79400000000000004</v>
      </c>
      <c r="H346" s="9" cm="1">
        <f t="array" ref="H346">_xll.SNL.Clients.Office.Excel.Functions.SPG($A346, "SP_DEBT_TO_EQUITY", H$3)</f>
        <v>0.71399999999999997</v>
      </c>
      <c r="I346" s="9" cm="1">
        <f t="array" ref="I346">_xll.SNL.Clients.Office.Excel.Functions.SPG($A346, "SP_DEBT_TO_EQUITY", I$3)</f>
        <v>0.72299999999999998</v>
      </c>
      <c r="J346" s="9" cm="1">
        <f t="array" ref="J346">_xll.SNL.Clients.Office.Excel.Functions.SPG($A346, "SP_DEBT_TO_EQUITY", J$3)</f>
        <v>0.74099999999999999</v>
      </c>
    </row>
    <row r="347" spans="1:10" x14ac:dyDescent="0.3">
      <c r="A347" s="11" t="s">
        <v>348</v>
      </c>
      <c r="B347" s="9" t="str" cm="1">
        <f t="array" ref="B347">_xll.SNL.Clients.Office.Excel.Functions.SPG($A347, "SP_DEBT_TO_EQUITY", B$3)</f>
        <v>NA</v>
      </c>
      <c r="C347" s="9" cm="1">
        <f t="array" ref="C347">_xll.SNL.Clients.Office.Excel.Functions.SPG($A347, "SP_DEBT_TO_EQUITY", C$3)</f>
        <v>4.7E-2</v>
      </c>
      <c r="D347" s="9" cm="1">
        <f t="array" ref="D347">_xll.SNL.Clients.Office.Excel.Functions.SPG($A347, "SP_DEBT_TO_EQUITY", D$3)</f>
        <v>5.6000000000000001E-2</v>
      </c>
      <c r="E347" s="9" cm="1">
        <f t="array" ref="E347">_xll.SNL.Clients.Office.Excel.Functions.SPG($A347, "SP_DEBT_TO_EQUITY", E$3)</f>
        <v>6.2E-2</v>
      </c>
      <c r="F347" s="9" cm="1">
        <f t="array" ref="F347">_xll.SNL.Clients.Office.Excel.Functions.SPG($A347, "SP_DEBT_TO_EQUITY", F$3)</f>
        <v>5.6000000000000001E-2</v>
      </c>
      <c r="G347" s="9" cm="1">
        <f t="array" ref="G347">_xll.SNL.Clients.Office.Excel.Functions.SPG($A347, "SP_DEBT_TO_EQUITY", G$3)</f>
        <v>6.4000000000000001E-2</v>
      </c>
      <c r="H347" s="9" cm="1">
        <f t="array" ref="H347">_xll.SNL.Clients.Office.Excel.Functions.SPG($A347, "SP_DEBT_TO_EQUITY", H$3)</f>
        <v>7.1999999999999995E-2</v>
      </c>
      <c r="I347" s="9" cm="1">
        <f t="array" ref="I347">_xll.SNL.Clients.Office.Excel.Functions.SPG($A347, "SP_DEBT_TO_EQUITY", I$3)</f>
        <v>8.1000000000000003E-2</v>
      </c>
      <c r="J347" s="9" cm="1">
        <f t="array" ref="J347">_xll.SNL.Clients.Office.Excel.Functions.SPG($A347, "SP_DEBT_TO_EQUITY", J$3)</f>
        <v>9.2999999999999999E-2</v>
      </c>
    </row>
    <row r="348" spans="1:10" x14ac:dyDescent="0.3">
      <c r="A348" s="11" t="s">
        <v>349</v>
      </c>
      <c r="B348" s="9" t="str" cm="1">
        <f t="array" ref="B348">_xll.SNL.Clients.Office.Excel.Functions.SPG($A348, "SP_DEBT_TO_EQUITY", B$3)</f>
        <v>NA</v>
      </c>
      <c r="C348" s="9" t="str" cm="1">
        <f t="array" ref="C348">_xll.SNL.Clients.Office.Excel.Functions.SPG($A348, "SP_DEBT_TO_EQUITY", C$3)</f>
        <v>NA</v>
      </c>
      <c r="D348" s="9" cm="1">
        <f t="array" ref="D348">_xll.SNL.Clients.Office.Excel.Functions.SPG($A348, "SP_DEBT_TO_EQUITY", D$3)</f>
        <v>0.186</v>
      </c>
      <c r="E348" s="9" cm="1">
        <f t="array" ref="E348">_xll.SNL.Clients.Office.Excel.Functions.SPG($A348, "SP_DEBT_TO_EQUITY", E$3)</f>
        <v>0.27300000000000002</v>
      </c>
      <c r="F348" s="9" cm="1">
        <f t="array" ref="F348">_xll.SNL.Clients.Office.Excel.Functions.SPG($A348, "SP_DEBT_TO_EQUITY", F$3)</f>
        <v>0.34300000000000003</v>
      </c>
      <c r="G348" s="9" cm="1">
        <f t="array" ref="G348">_xll.SNL.Clients.Office.Excel.Functions.SPG($A348, "SP_DEBT_TO_EQUITY", G$3)</f>
        <v>0.501</v>
      </c>
      <c r="H348" s="9" cm="1">
        <f t="array" ref="H348">_xll.SNL.Clients.Office.Excel.Functions.SPG($A348, "SP_DEBT_TO_EQUITY", H$3)</f>
        <v>1.024</v>
      </c>
      <c r="I348" s="9" cm="1">
        <f t="array" ref="I348">_xll.SNL.Clients.Office.Excel.Functions.SPG($A348, "SP_DEBT_TO_EQUITY", I$3)</f>
        <v>1.2989999999999999</v>
      </c>
      <c r="J348" s="9" cm="1">
        <f t="array" ref="J348">_xll.SNL.Clients.Office.Excel.Functions.SPG($A348, "SP_DEBT_TO_EQUITY", J$3)</f>
        <v>3.202</v>
      </c>
    </row>
    <row r="349" spans="1:10" x14ac:dyDescent="0.3">
      <c r="A349" s="11" t="s">
        <v>350</v>
      </c>
      <c r="B349" s="9" t="str" cm="1">
        <f t="array" ref="B349">_xll.SNL.Clients.Office.Excel.Functions.SPG($A349, "SP_DEBT_TO_EQUITY", B$3)</f>
        <v>NA</v>
      </c>
      <c r="C349" s="9" t="str" cm="1">
        <f t="array" ref="C349">_xll.SNL.Clients.Office.Excel.Functions.SPG($A349, "SP_DEBT_TO_EQUITY", C$3)</f>
        <v>NA</v>
      </c>
      <c r="D349" s="9" cm="1">
        <f t="array" ref="D349">_xll.SNL.Clients.Office.Excel.Functions.SPG($A349, "SP_DEBT_TO_EQUITY", D$3)</f>
        <v>0.91900000000000004</v>
      </c>
      <c r="E349" s="9" cm="1">
        <f t="array" ref="E349">_xll.SNL.Clients.Office.Excel.Functions.SPG($A349, "SP_DEBT_TO_EQUITY", E$3)</f>
        <v>0.92900000000000005</v>
      </c>
      <c r="F349" s="9" cm="1">
        <f t="array" ref="F349">_xll.SNL.Clients.Office.Excel.Functions.SPG($A349, "SP_DEBT_TO_EQUITY", F$3)</f>
        <v>0.70799999999999996</v>
      </c>
      <c r="G349" s="9" cm="1">
        <f t="array" ref="G349">_xll.SNL.Clients.Office.Excel.Functions.SPG($A349, "SP_DEBT_TO_EQUITY", G$3)</f>
        <v>0.69899999999999995</v>
      </c>
      <c r="H349" s="9" cm="1">
        <f t="array" ref="H349">_xll.SNL.Clients.Office.Excel.Functions.SPG($A349, "SP_DEBT_TO_EQUITY", H$3)</f>
        <v>0.75800000000000001</v>
      </c>
      <c r="I349" s="9" cm="1">
        <f t="array" ref="I349">_xll.SNL.Clients.Office.Excel.Functions.SPG($A349, "SP_DEBT_TO_EQUITY", I$3)</f>
        <v>0.77400000000000002</v>
      </c>
      <c r="J349" s="9" cm="1">
        <f t="array" ref="J349">_xll.SNL.Clients.Office.Excel.Functions.SPG($A349, "SP_DEBT_TO_EQUITY", J$3)</f>
        <v>0.77200000000000002</v>
      </c>
    </row>
    <row r="350" spans="1:10" x14ac:dyDescent="0.3">
      <c r="A350" s="11" t="s">
        <v>351</v>
      </c>
      <c r="B350" s="9" t="str" cm="1">
        <f t="array" ref="B350">_xll.SNL.Clients.Office.Excel.Functions.SPG($A350, "SP_DEBT_TO_EQUITY", B$3)</f>
        <v>NA</v>
      </c>
      <c r="C350" s="9" cm="1">
        <f t="array" ref="C350">_xll.SNL.Clients.Office.Excel.Functions.SPG($A350, "SP_DEBT_TO_EQUITY", C$3)</f>
        <v>0.68899999999999995</v>
      </c>
      <c r="D350" s="9" cm="1">
        <f t="array" ref="D350">_xll.SNL.Clients.Office.Excel.Functions.SPG($A350, "SP_DEBT_TO_EQUITY", D$3)</f>
        <v>0.79</v>
      </c>
      <c r="E350" s="9" cm="1">
        <f t="array" ref="E350">_xll.SNL.Clients.Office.Excel.Functions.SPG($A350, "SP_DEBT_TO_EQUITY", E$3)</f>
        <v>0.89300000000000002</v>
      </c>
      <c r="F350" s="9" cm="1">
        <f t="array" ref="F350">_xll.SNL.Clients.Office.Excel.Functions.SPG($A350, "SP_DEBT_TO_EQUITY", F$3)</f>
        <v>0.98</v>
      </c>
      <c r="G350" s="9" cm="1">
        <f t="array" ref="G350">_xll.SNL.Clients.Office.Excel.Functions.SPG($A350, "SP_DEBT_TO_EQUITY", G$3)</f>
        <v>1.042</v>
      </c>
      <c r="H350" s="9" cm="1">
        <f t="array" ref="H350">_xll.SNL.Clients.Office.Excel.Functions.SPG($A350, "SP_DEBT_TO_EQUITY", H$3)</f>
        <v>1.153</v>
      </c>
      <c r="I350" s="9" cm="1">
        <f t="array" ref="I350">_xll.SNL.Clients.Office.Excel.Functions.SPG($A350, "SP_DEBT_TO_EQUITY", I$3)</f>
        <v>1.238</v>
      </c>
      <c r="J350" s="9" cm="1">
        <f t="array" ref="J350">_xll.SNL.Clients.Office.Excel.Functions.SPG($A350, "SP_DEBT_TO_EQUITY", J$3)</f>
        <v>1.369</v>
      </c>
    </row>
    <row r="351" spans="1:10" x14ac:dyDescent="0.3">
      <c r="A351" s="11" t="s">
        <v>352</v>
      </c>
      <c r="B351" s="9" t="str" cm="1">
        <f t="array" ref="B351">_xll.SNL.Clients.Office.Excel.Functions.SPG($A351, "SP_DEBT_TO_EQUITY", B$3)</f>
        <v>NA</v>
      </c>
      <c r="C351" s="9" cm="1">
        <f t="array" ref="C351">_xll.SNL.Clients.Office.Excel.Functions.SPG($A351, "SP_DEBT_TO_EQUITY", C$3)</f>
        <v>0.22</v>
      </c>
      <c r="D351" s="9" cm="1">
        <f t="array" ref="D351">_xll.SNL.Clients.Office.Excel.Functions.SPG($A351, "SP_DEBT_TO_EQUITY", D$3)</f>
        <v>0.22500000000000001</v>
      </c>
      <c r="E351" s="9" cm="1">
        <f t="array" ref="E351">_xll.SNL.Clients.Office.Excel.Functions.SPG($A351, "SP_DEBT_TO_EQUITY", E$3)</f>
        <v>0.23300000000000001</v>
      </c>
      <c r="F351" s="9" cm="1">
        <f t="array" ref="F351">_xll.SNL.Clients.Office.Excel.Functions.SPG($A351, "SP_DEBT_TO_EQUITY", F$3)</f>
        <v>0.23200000000000001</v>
      </c>
      <c r="G351" s="9" cm="1">
        <f t="array" ref="G351">_xll.SNL.Clients.Office.Excel.Functions.SPG($A351, "SP_DEBT_TO_EQUITY", G$3)</f>
        <v>0.246</v>
      </c>
      <c r="H351" s="9" cm="1">
        <f t="array" ref="H351">_xll.SNL.Clients.Office.Excel.Functions.SPG($A351, "SP_DEBT_TO_EQUITY", H$3)</f>
        <v>0.24199999999999999</v>
      </c>
      <c r="I351" s="9" cm="1">
        <f t="array" ref="I351">_xll.SNL.Clients.Office.Excel.Functions.SPG($A351, "SP_DEBT_TO_EQUITY", I$3)</f>
        <v>0.254</v>
      </c>
      <c r="J351" s="9" cm="1">
        <f t="array" ref="J351">_xll.SNL.Clients.Office.Excel.Functions.SPG($A351, "SP_DEBT_TO_EQUITY", J$3)</f>
        <v>0.25600000000000001</v>
      </c>
    </row>
    <row r="352" spans="1:10" x14ac:dyDescent="0.3">
      <c r="A352" s="11" t="s">
        <v>353</v>
      </c>
      <c r="B352" s="9" t="str" cm="1">
        <f t="array" ref="B352">_xll.SNL.Clients.Office.Excel.Functions.SPG($A352, "SP_DEBT_TO_EQUITY", B$3)</f>
        <v>NA</v>
      </c>
      <c r="C352" s="9" t="str" cm="1">
        <f t="array" ref="C352">_xll.SNL.Clients.Office.Excel.Functions.SPG($A352, "SP_DEBT_TO_EQUITY", C$3)</f>
        <v>NA</v>
      </c>
      <c r="D352" s="9" cm="1">
        <f t="array" ref="D352">_xll.SNL.Clients.Office.Excel.Functions.SPG($A352, "SP_DEBT_TO_EQUITY", D$3)</f>
        <v>5.5E-2</v>
      </c>
      <c r="E352" s="9" t="str" cm="1">
        <f t="array" ref="E352">_xll.SNL.Clients.Office.Excel.Functions.SPG($A352, "SP_DEBT_TO_EQUITY", E$3)</f>
        <v>NA</v>
      </c>
      <c r="F352" s="9" t="str" cm="1">
        <f t="array" ref="F352">_xll.SNL.Clients.Office.Excel.Functions.SPG($A352, "SP_DEBT_TO_EQUITY", F$3)</f>
        <v>NA</v>
      </c>
      <c r="G352" s="9" cm="1">
        <f t="array" ref="G352">_xll.SNL.Clients.Office.Excel.Functions.SPG($A352, "SP_DEBT_TO_EQUITY", G$3)</f>
        <v>5.8000000000000003E-2</v>
      </c>
      <c r="H352" s="9" cm="1">
        <f t="array" ref="H352">_xll.SNL.Clients.Office.Excel.Functions.SPG($A352, "SP_DEBT_TO_EQUITY", H$3)</f>
        <v>0.02</v>
      </c>
      <c r="I352" s="9" cm="1">
        <f t="array" ref="I352">_xll.SNL.Clients.Office.Excel.Functions.SPG($A352, "SP_DEBT_TO_EQUITY", I$3)</f>
        <v>2.1000000000000001E-2</v>
      </c>
      <c r="J352" s="9" cm="1">
        <f t="array" ref="J352">_xll.SNL.Clients.Office.Excel.Functions.SPG($A352, "SP_DEBT_TO_EQUITY", J$3)</f>
        <v>2.1999999999999999E-2</v>
      </c>
    </row>
    <row r="353" spans="1:10" x14ac:dyDescent="0.3">
      <c r="A353" s="11" t="s">
        <v>354</v>
      </c>
      <c r="B353" s="9" t="str" cm="1">
        <f t="array" ref="B353">_xll.SNL.Clients.Office.Excel.Functions.SPG($A353, "SP_DEBT_TO_EQUITY", B$3)</f>
        <v>NA</v>
      </c>
      <c r="C353" s="9" cm="1">
        <f t="array" ref="C353">_xll.SNL.Clients.Office.Excel.Functions.SPG($A353, "SP_DEBT_TO_EQUITY", C$3)</f>
        <v>0.58099999999999996</v>
      </c>
      <c r="D353" s="9" cm="1">
        <f t="array" ref="D353">_xll.SNL.Clients.Office.Excel.Functions.SPG($A353, "SP_DEBT_TO_EQUITY", D$3)</f>
        <v>0.65700000000000003</v>
      </c>
      <c r="E353" s="9" cm="1">
        <f t="array" ref="E353">_xll.SNL.Clients.Office.Excel.Functions.SPG($A353, "SP_DEBT_TO_EQUITY", E$3)</f>
        <v>0.628</v>
      </c>
      <c r="F353" s="9" cm="1">
        <f t="array" ref="F353">_xll.SNL.Clients.Office.Excel.Functions.SPG($A353, "SP_DEBT_TO_EQUITY", F$3)</f>
        <v>0.56299999999999994</v>
      </c>
      <c r="G353" s="9" cm="1">
        <f t="array" ref="G353">_xll.SNL.Clients.Office.Excel.Functions.SPG($A353, "SP_DEBT_TO_EQUITY", G$3)</f>
        <v>0.56299999999999994</v>
      </c>
      <c r="H353" s="9" cm="1">
        <f t="array" ref="H353">_xll.SNL.Clients.Office.Excel.Functions.SPG($A353, "SP_DEBT_TO_EQUITY", H$3)</f>
        <v>0.56899999999999995</v>
      </c>
      <c r="I353" s="9" cm="1">
        <f t="array" ref="I353">_xll.SNL.Clients.Office.Excel.Functions.SPG($A353, "SP_DEBT_TO_EQUITY", I$3)</f>
        <v>0.56999999999999995</v>
      </c>
      <c r="J353" s="9" cm="1">
        <f t="array" ref="J353">_xll.SNL.Clients.Office.Excel.Functions.SPG($A353, "SP_DEBT_TO_EQUITY", J$3)</f>
        <v>0.58299999999999996</v>
      </c>
    </row>
    <row r="354" spans="1:10" x14ac:dyDescent="0.3">
      <c r="A354" s="11" t="s">
        <v>355</v>
      </c>
      <c r="B354" s="9" t="str" cm="1">
        <f t="array" ref="B354">_xll.SNL.Clients.Office.Excel.Functions.SPG($A354, "SP_DEBT_TO_EQUITY", B$3)</f>
        <v>NA</v>
      </c>
      <c r="C354" s="9" cm="1">
        <f t="array" ref="C354">_xll.SNL.Clients.Office.Excel.Functions.SPG($A354, "SP_DEBT_TO_EQUITY", C$3)</f>
        <v>0.46300000000000002</v>
      </c>
      <c r="D354" s="9" cm="1">
        <f t="array" ref="D354">_xll.SNL.Clients.Office.Excel.Functions.SPG($A354, "SP_DEBT_TO_EQUITY", D$3)</f>
        <v>0.498</v>
      </c>
      <c r="E354" s="9" cm="1">
        <f t="array" ref="E354">_xll.SNL.Clients.Office.Excel.Functions.SPG($A354, "SP_DEBT_TO_EQUITY", E$3)</f>
        <v>0.54900000000000004</v>
      </c>
      <c r="F354" s="9" cm="1">
        <f t="array" ref="F354">_xll.SNL.Clients.Office.Excel.Functions.SPG($A354, "SP_DEBT_TO_EQUITY", F$3)</f>
        <v>0.66300000000000003</v>
      </c>
      <c r="G354" s="9" cm="1">
        <f t="array" ref="G354">_xll.SNL.Clients.Office.Excel.Functions.SPG($A354, "SP_DEBT_TO_EQUITY", G$3)</f>
        <v>0.65100000000000002</v>
      </c>
      <c r="H354" s="9" cm="1">
        <f t="array" ref="H354">_xll.SNL.Clients.Office.Excel.Functions.SPG($A354, "SP_DEBT_TO_EQUITY", H$3)</f>
        <v>0.68799999999999994</v>
      </c>
      <c r="I354" s="9" cm="1">
        <f t="array" ref="I354">_xll.SNL.Clients.Office.Excel.Functions.SPG($A354, "SP_DEBT_TO_EQUITY", I$3)</f>
        <v>0.755</v>
      </c>
      <c r="J354" s="9" cm="1">
        <f t="array" ref="J354">_xll.SNL.Clients.Office.Excel.Functions.SPG($A354, "SP_DEBT_TO_EQUITY", J$3)</f>
        <v>0.91500000000000004</v>
      </c>
    </row>
    <row r="355" spans="1:10" x14ac:dyDescent="0.3">
      <c r="A355" s="11" t="s">
        <v>356</v>
      </c>
      <c r="B355" s="9" t="str" cm="1">
        <f t="array" ref="B355">_xll.SNL.Clients.Office.Excel.Functions.SPG($A355, "SP_DEBT_TO_EQUITY", B$3)</f>
        <v>NA</v>
      </c>
      <c r="C355" s="9" cm="1">
        <f t="array" ref="C355">_xll.SNL.Clients.Office.Excel.Functions.SPG($A355, "SP_DEBT_TO_EQUITY", C$3)</f>
        <v>2.6280000000000001</v>
      </c>
      <c r="D355" s="9" cm="1">
        <f t="array" ref="D355">_xll.SNL.Clients.Office.Excel.Functions.SPG($A355, "SP_DEBT_TO_EQUITY", D$3)</f>
        <v>2.2959999999999998</v>
      </c>
      <c r="E355" s="9" cm="1">
        <f t="array" ref="E355">_xll.SNL.Clients.Office.Excel.Functions.SPG($A355, "SP_DEBT_TO_EQUITY", E$3)</f>
        <v>2.2949999999999999</v>
      </c>
      <c r="F355" s="9" cm="1">
        <f t="array" ref="F355">_xll.SNL.Clients.Office.Excel.Functions.SPG($A355, "SP_DEBT_TO_EQUITY", F$3)</f>
        <v>2.39</v>
      </c>
      <c r="G355" s="9" cm="1">
        <f t="array" ref="G355">_xll.SNL.Clients.Office.Excel.Functions.SPG($A355, "SP_DEBT_TO_EQUITY", G$3)</f>
        <v>2.5249999999999999</v>
      </c>
      <c r="H355" s="9" cm="1">
        <f t="array" ref="H355">_xll.SNL.Clients.Office.Excel.Functions.SPG($A355, "SP_DEBT_TO_EQUITY", H$3)</f>
        <v>2.36</v>
      </c>
      <c r="I355" s="9" cm="1">
        <f t="array" ref="I355">_xll.SNL.Clients.Office.Excel.Functions.SPG($A355, "SP_DEBT_TO_EQUITY", I$3)</f>
        <v>2.4470000000000001</v>
      </c>
      <c r="J355" s="9" cm="1">
        <f t="array" ref="J355">_xll.SNL.Clients.Office.Excel.Functions.SPG($A355, "SP_DEBT_TO_EQUITY", J$3)</f>
        <v>2.4319999999999999</v>
      </c>
    </row>
    <row r="356" spans="1:10" x14ac:dyDescent="0.3">
      <c r="A356" s="11" t="s">
        <v>357</v>
      </c>
      <c r="B356" s="9" t="str" cm="1">
        <f t="array" ref="B356">_xll.SNL.Clients.Office.Excel.Functions.SPG($A356, "SP_DEBT_TO_EQUITY", B$3)</f>
        <v>NA</v>
      </c>
      <c r="C356" s="9" cm="1">
        <f t="array" ref="C356">_xll.SNL.Clients.Office.Excel.Functions.SPG($A356, "SP_DEBT_TO_EQUITY", C$3)</f>
        <v>0.73399999999999999</v>
      </c>
      <c r="D356" s="9" cm="1">
        <f t="array" ref="D356">_xll.SNL.Clients.Office.Excel.Functions.SPG($A356, "SP_DEBT_TO_EQUITY", D$3)</f>
        <v>0.73399999999999999</v>
      </c>
      <c r="E356" s="9" cm="1">
        <f t="array" ref="E356">_xll.SNL.Clients.Office.Excel.Functions.SPG($A356, "SP_DEBT_TO_EQUITY", E$3)</f>
        <v>0.79400000000000004</v>
      </c>
      <c r="F356" s="9" cm="1">
        <f t="array" ref="F356">_xll.SNL.Clients.Office.Excel.Functions.SPG($A356, "SP_DEBT_TO_EQUITY", F$3)</f>
        <v>0.755</v>
      </c>
      <c r="G356" s="9" cm="1">
        <f t="array" ref="G356">_xll.SNL.Clients.Office.Excel.Functions.SPG($A356, "SP_DEBT_TO_EQUITY", G$3)</f>
        <v>0.84399999999999997</v>
      </c>
      <c r="H356" s="9" cm="1">
        <f t="array" ref="H356">_xll.SNL.Clients.Office.Excel.Functions.SPG($A356, "SP_DEBT_TO_EQUITY", H$3)</f>
        <v>0.66</v>
      </c>
      <c r="I356" s="9" cm="1">
        <f t="array" ref="I356">_xll.SNL.Clients.Office.Excel.Functions.SPG($A356, "SP_DEBT_TO_EQUITY", I$3)</f>
        <v>0.66100000000000003</v>
      </c>
      <c r="J356" s="9" cm="1">
        <f t="array" ref="J356">_xll.SNL.Clients.Office.Excel.Functions.SPG($A356, "SP_DEBT_TO_EQUITY", J$3)</f>
        <v>0.35699999999999998</v>
      </c>
    </row>
    <row r="357" spans="1:10" x14ac:dyDescent="0.3">
      <c r="A357" s="11" t="s">
        <v>358</v>
      </c>
      <c r="B357" s="9" t="str" cm="1">
        <f t="array" ref="B357">_xll.SNL.Clients.Office.Excel.Functions.SPG($A357, "SP_DEBT_TO_EQUITY", B$3)</f>
        <v>NA</v>
      </c>
      <c r="C357" s="9" t="str" cm="1">
        <f t="array" ref="C357">_xll.SNL.Clients.Office.Excel.Functions.SPG($A357, "SP_DEBT_TO_EQUITY", C$3)</f>
        <v>NA</v>
      </c>
      <c r="D357" s="9" cm="1">
        <f t="array" ref="D357">_xll.SNL.Clients.Office.Excel.Functions.SPG($A357, "SP_DEBT_TO_EQUITY", D$3)</f>
        <v>2.2160000000000002</v>
      </c>
      <c r="E357" s="9" cm="1">
        <f t="array" ref="E357">_xll.SNL.Clients.Office.Excel.Functions.SPG($A357, "SP_DEBT_TO_EQUITY", E$3)</f>
        <v>2.2869999999999999</v>
      </c>
      <c r="F357" s="9" cm="1">
        <f t="array" ref="F357">_xll.SNL.Clients.Office.Excel.Functions.SPG($A357, "SP_DEBT_TO_EQUITY", F$3)</f>
        <v>2.254</v>
      </c>
      <c r="G357" s="9" cm="1">
        <f t="array" ref="G357">_xll.SNL.Clients.Office.Excel.Functions.SPG($A357, "SP_DEBT_TO_EQUITY", G$3)</f>
        <v>2.2829999999999999</v>
      </c>
      <c r="H357" s="9" cm="1">
        <f t="array" ref="H357">_xll.SNL.Clients.Office.Excel.Functions.SPG($A357, "SP_DEBT_TO_EQUITY", H$3)</f>
        <v>2.2949999999999999</v>
      </c>
      <c r="I357" s="9" cm="1">
        <f t="array" ref="I357">_xll.SNL.Clients.Office.Excel.Functions.SPG($A357, "SP_DEBT_TO_EQUITY", I$3)</f>
        <v>2.3199999999999998</v>
      </c>
      <c r="J357" s="9" cm="1">
        <f t="array" ref="J357">_xll.SNL.Clients.Office.Excel.Functions.SPG($A357, "SP_DEBT_TO_EQUITY", J$3)</f>
        <v>2.339</v>
      </c>
    </row>
    <row r="358" spans="1:10" x14ac:dyDescent="0.3">
      <c r="A358" s="11" t="s">
        <v>359</v>
      </c>
      <c r="B358" s="9" t="str" cm="1">
        <f t="array" ref="B358">_xll.SNL.Clients.Office.Excel.Functions.SPG($A358, "SP_DEBT_TO_EQUITY", B$3)</f>
        <v>NA</v>
      </c>
      <c r="C358" s="9" cm="1">
        <f t="array" ref="C358">_xll.SNL.Clients.Office.Excel.Functions.SPG($A358, "SP_DEBT_TO_EQUITY", C$3)</f>
        <v>-4.6959999999999997</v>
      </c>
      <c r="D358" s="9" cm="1">
        <f t="array" ref="D358">_xll.SNL.Clients.Office.Excel.Functions.SPG($A358, "SP_DEBT_TO_EQUITY", D$3)</f>
        <v>-6.3879999999999999</v>
      </c>
      <c r="E358" s="9" cm="1">
        <f t="array" ref="E358">_xll.SNL.Clients.Office.Excel.Functions.SPG($A358, "SP_DEBT_TO_EQUITY", E$3)</f>
        <v>-6.194</v>
      </c>
      <c r="F358" s="9" cm="1">
        <f t="array" ref="F358">_xll.SNL.Clients.Office.Excel.Functions.SPG($A358, "SP_DEBT_TO_EQUITY", F$3)</f>
        <v>-5.8929999999999998</v>
      </c>
      <c r="G358" s="9" cm="1">
        <f t="array" ref="G358">_xll.SNL.Clients.Office.Excel.Functions.SPG($A358, "SP_DEBT_TO_EQUITY", G$3)</f>
        <v>-5.1509999999999998</v>
      </c>
      <c r="H358" s="9" cm="1">
        <f t="array" ref="H358">_xll.SNL.Clients.Office.Excel.Functions.SPG($A358, "SP_DEBT_TO_EQUITY", H$3)</f>
        <v>-6.2039999999999997</v>
      </c>
      <c r="I358" s="9" cm="1">
        <f t="array" ref="I358">_xll.SNL.Clients.Office.Excel.Functions.SPG($A358, "SP_DEBT_TO_EQUITY", I$3)</f>
        <v>-6.0270000000000001</v>
      </c>
      <c r="J358" s="9" cm="1">
        <f t="array" ref="J358">_xll.SNL.Clients.Office.Excel.Functions.SPG($A358, "SP_DEBT_TO_EQUITY", J$3)</f>
        <v>-6.6920000000000002</v>
      </c>
    </row>
    <row r="359" spans="1:10" x14ac:dyDescent="0.3">
      <c r="A359" s="11" t="s">
        <v>360</v>
      </c>
      <c r="B359" s="9" t="str" cm="1">
        <f t="array" ref="B359">_xll.SNL.Clients.Office.Excel.Functions.SPG($A359, "SP_DEBT_TO_EQUITY", B$3)</f>
        <v>NA</v>
      </c>
      <c r="C359" s="9" cm="1">
        <f t="array" ref="C359">_xll.SNL.Clients.Office.Excel.Functions.SPG($A359, "SP_DEBT_TO_EQUITY", C$3)</f>
        <v>0.67100000000000004</v>
      </c>
      <c r="D359" s="9" cm="1">
        <f t="array" ref="D359">_xll.SNL.Clients.Office.Excel.Functions.SPG($A359, "SP_DEBT_TO_EQUITY", D$3)</f>
        <v>0.67100000000000004</v>
      </c>
      <c r="E359" s="9" cm="1">
        <f t="array" ref="E359">_xll.SNL.Clients.Office.Excel.Functions.SPG($A359, "SP_DEBT_TO_EQUITY", E$3)</f>
        <v>0.65400000000000003</v>
      </c>
      <c r="F359" s="9" cm="1">
        <f t="array" ref="F359">_xll.SNL.Clients.Office.Excel.Functions.SPG($A359, "SP_DEBT_TO_EQUITY", F$3)</f>
        <v>0.65400000000000003</v>
      </c>
      <c r="G359" s="9" cm="1">
        <f t="array" ref="G359">_xll.SNL.Clients.Office.Excel.Functions.SPG($A359, "SP_DEBT_TO_EQUITY", G$3)</f>
        <v>0.64800000000000002</v>
      </c>
      <c r="H359" s="9" cm="1">
        <f t="array" ref="H359">_xll.SNL.Clients.Office.Excel.Functions.SPG($A359, "SP_DEBT_TO_EQUITY", H$3)</f>
        <v>0.60799999999999998</v>
      </c>
      <c r="I359" s="9" cm="1">
        <f t="array" ref="I359">_xll.SNL.Clients.Office.Excel.Functions.SPG($A359, "SP_DEBT_TO_EQUITY", I$3)</f>
        <v>0.64</v>
      </c>
      <c r="J359" s="9" cm="1">
        <f t="array" ref="J359">_xll.SNL.Clients.Office.Excel.Functions.SPG($A359, "SP_DEBT_TO_EQUITY", J$3)</f>
        <v>0.52900000000000003</v>
      </c>
    </row>
    <row r="360" spans="1:10" x14ac:dyDescent="0.3">
      <c r="A360" s="11" t="s">
        <v>361</v>
      </c>
      <c r="B360" s="9" t="str" cm="1">
        <f t="array" ref="B360">_xll.SNL.Clients.Office.Excel.Functions.SPG($A360, "SP_DEBT_TO_EQUITY", B$3)</f>
        <v>NA</v>
      </c>
      <c r="C360" s="9" t="str" cm="1">
        <f t="array" ref="C360">_xll.SNL.Clients.Office.Excel.Functions.SPG($A360, "SP_DEBT_TO_EQUITY", C$3)</f>
        <v>NA</v>
      </c>
      <c r="D360" s="9" cm="1">
        <f t="array" ref="D360">_xll.SNL.Clients.Office.Excel.Functions.SPG($A360, "SP_DEBT_TO_EQUITY", D$3)</f>
        <v>1.6819999999999999</v>
      </c>
      <c r="E360" s="9" cm="1">
        <f t="array" ref="E360">_xll.SNL.Clients.Office.Excel.Functions.SPG($A360, "SP_DEBT_TO_EQUITY", E$3)</f>
        <v>1.7749999999999999</v>
      </c>
      <c r="F360" s="9" cm="1">
        <f t="array" ref="F360">_xll.SNL.Clients.Office.Excel.Functions.SPG($A360, "SP_DEBT_TO_EQUITY", F$3)</f>
        <v>1.665</v>
      </c>
      <c r="G360" s="9" cm="1">
        <f t="array" ref="G360">_xll.SNL.Clients.Office.Excel.Functions.SPG($A360, "SP_DEBT_TO_EQUITY", G$3)</f>
        <v>1.639</v>
      </c>
      <c r="H360" s="9" cm="1">
        <f t="array" ref="H360">_xll.SNL.Clients.Office.Excel.Functions.SPG($A360, "SP_DEBT_TO_EQUITY", H$3)</f>
        <v>1.5620000000000001</v>
      </c>
      <c r="I360" s="9" cm="1">
        <f t="array" ref="I360">_xll.SNL.Clients.Office.Excel.Functions.SPG($A360, "SP_DEBT_TO_EQUITY", I$3)</f>
        <v>1.6619999999999999</v>
      </c>
      <c r="J360" s="9" cm="1">
        <f t="array" ref="J360">_xll.SNL.Clients.Office.Excel.Functions.SPG($A360, "SP_DEBT_TO_EQUITY", J$3)</f>
        <v>1.587</v>
      </c>
    </row>
    <row r="361" spans="1:10" x14ac:dyDescent="0.3">
      <c r="A361" s="11" t="s">
        <v>362</v>
      </c>
      <c r="B361" s="9" t="str" cm="1">
        <f t="array" ref="B361">_xll.SNL.Clients.Office.Excel.Functions.SPG($A361, "SP_DEBT_TO_EQUITY", B$3)</f>
        <v>NA</v>
      </c>
      <c r="C361" s="9" t="str" cm="1">
        <f t="array" ref="C361">_xll.SNL.Clients.Office.Excel.Functions.SPG($A361, "SP_DEBT_TO_EQUITY", C$3)</f>
        <v>NA</v>
      </c>
      <c r="D361" s="9" cm="1">
        <f t="array" ref="D361">_xll.SNL.Clients.Office.Excel.Functions.SPG($A361, "SP_DEBT_TO_EQUITY", D$3)</f>
        <v>0.86499999999999999</v>
      </c>
      <c r="E361" s="9" cm="1">
        <f t="array" ref="E361">_xll.SNL.Clients.Office.Excel.Functions.SPG($A361, "SP_DEBT_TO_EQUITY", E$3)</f>
        <v>1.0089999999999999</v>
      </c>
      <c r="F361" s="9" cm="1">
        <f t="array" ref="F361">_xll.SNL.Clients.Office.Excel.Functions.SPG($A361, "SP_DEBT_TO_EQUITY", F$3)</f>
        <v>0.96199999999999997</v>
      </c>
      <c r="G361" s="9" cm="1">
        <f t="array" ref="G361">_xll.SNL.Clients.Office.Excel.Functions.SPG($A361, "SP_DEBT_TO_EQUITY", G$3)</f>
        <v>1.0389999999999999</v>
      </c>
      <c r="H361" s="9" cm="1">
        <f t="array" ref="H361">_xll.SNL.Clients.Office.Excel.Functions.SPG($A361, "SP_DEBT_TO_EQUITY", H$3)</f>
        <v>0.94</v>
      </c>
      <c r="I361" s="9" cm="1">
        <f t="array" ref="I361">_xll.SNL.Clients.Office.Excel.Functions.SPG($A361, "SP_DEBT_TO_EQUITY", I$3)</f>
        <v>1.0069999999999999</v>
      </c>
      <c r="J361" s="9" cm="1">
        <f t="array" ref="J361">_xll.SNL.Clients.Office.Excel.Functions.SPG($A361, "SP_DEBT_TO_EQUITY", J$3)</f>
        <v>1.3089999999999999</v>
      </c>
    </row>
    <row r="362" spans="1:10" x14ac:dyDescent="0.3">
      <c r="A362" s="11" t="s">
        <v>363</v>
      </c>
      <c r="B362" s="9" t="str" cm="1">
        <f t="array" ref="B362">_xll.SNL.Clients.Office.Excel.Functions.SPG($A362, "SP_DEBT_TO_EQUITY", B$3)</f>
        <v>NA</v>
      </c>
      <c r="C362" s="9" cm="1">
        <f t="array" ref="C362">_xll.SNL.Clients.Office.Excel.Functions.SPG($A362, "SP_DEBT_TO_EQUITY", C$3)</f>
        <v>0.91300000000000003</v>
      </c>
      <c r="D362" s="9" cm="1">
        <f t="array" ref="D362">_xll.SNL.Clients.Office.Excel.Functions.SPG($A362, "SP_DEBT_TO_EQUITY", D$3)</f>
        <v>0.91300000000000003</v>
      </c>
      <c r="E362" s="9" cm="1">
        <f t="array" ref="E362">_xll.SNL.Clients.Office.Excel.Functions.SPG($A362, "SP_DEBT_TO_EQUITY", E$3)</f>
        <v>0.90900000000000003</v>
      </c>
      <c r="F362" s="9" cm="1">
        <f t="array" ref="F362">_xll.SNL.Clients.Office.Excel.Functions.SPG($A362, "SP_DEBT_TO_EQUITY", F$3)</f>
        <v>0.86899999999999999</v>
      </c>
      <c r="G362" s="9" cm="1">
        <f t="array" ref="G362">_xll.SNL.Clients.Office.Excel.Functions.SPG($A362, "SP_DEBT_TO_EQUITY", G$3)</f>
        <v>0.85899999999999999</v>
      </c>
      <c r="H362" s="9" cm="1">
        <f t="array" ref="H362">_xll.SNL.Clients.Office.Excel.Functions.SPG($A362, "SP_DEBT_TO_EQUITY", H$3)</f>
        <v>0.88700000000000001</v>
      </c>
      <c r="I362" s="9" cm="1">
        <f t="array" ref="I362">_xll.SNL.Clients.Office.Excel.Functions.SPG($A362, "SP_DEBT_TO_EQUITY", I$3)</f>
        <v>0.995</v>
      </c>
      <c r="J362" s="9" cm="1">
        <f t="array" ref="J362">_xll.SNL.Clients.Office.Excel.Functions.SPG($A362, "SP_DEBT_TO_EQUITY", J$3)</f>
        <v>1.1200000000000001</v>
      </c>
    </row>
    <row r="363" spans="1:10" x14ac:dyDescent="0.3">
      <c r="A363" s="11" t="s">
        <v>364</v>
      </c>
      <c r="B363" s="9" t="str" cm="1">
        <f t="array" ref="B363">_xll.SNL.Clients.Office.Excel.Functions.SPG($A363, "SP_DEBT_TO_EQUITY", B$3)</f>
        <v>NA</v>
      </c>
      <c r="C363" s="9" t="str" cm="1">
        <f t="array" ref="C363">_xll.SNL.Clients.Office.Excel.Functions.SPG($A363, "SP_DEBT_TO_EQUITY", C$3)</f>
        <v>NA</v>
      </c>
      <c r="D363" s="9" cm="1">
        <f t="array" ref="D363">_xll.SNL.Clients.Office.Excel.Functions.SPG($A363, "SP_DEBT_TO_EQUITY", D$3)</f>
        <v>1.175</v>
      </c>
      <c r="E363" s="9" cm="1">
        <f t="array" ref="E363">_xll.SNL.Clients.Office.Excel.Functions.SPG($A363, "SP_DEBT_TO_EQUITY", E$3)</f>
        <v>1.1519999999999999</v>
      </c>
      <c r="F363" s="9" cm="1">
        <f t="array" ref="F363">_xll.SNL.Clients.Office.Excel.Functions.SPG($A363, "SP_DEBT_TO_EQUITY", F$3)</f>
        <v>1.1459999999999999</v>
      </c>
      <c r="G363" s="9" cm="1">
        <f t="array" ref="G363">_xll.SNL.Clients.Office.Excel.Functions.SPG($A363, "SP_DEBT_TO_EQUITY", G$3)</f>
        <v>1.131</v>
      </c>
      <c r="H363" s="9" cm="1">
        <f t="array" ref="H363">_xll.SNL.Clients.Office.Excel.Functions.SPG($A363, "SP_DEBT_TO_EQUITY", H$3)</f>
        <v>1.0649999999999999</v>
      </c>
      <c r="I363" s="9" cm="1">
        <f t="array" ref="I363">_xll.SNL.Clients.Office.Excel.Functions.SPG($A363, "SP_DEBT_TO_EQUITY", I$3)</f>
        <v>1.0660000000000001</v>
      </c>
      <c r="J363" s="9" cm="1">
        <f t="array" ref="J363">_xll.SNL.Clients.Office.Excel.Functions.SPG($A363, "SP_DEBT_TO_EQUITY", J$3)</f>
        <v>1.044</v>
      </c>
    </row>
    <row r="364" spans="1:10" x14ac:dyDescent="0.3">
      <c r="A364" s="11" t="s">
        <v>365</v>
      </c>
      <c r="B364" s="9" t="str" cm="1">
        <f t="array" ref="B364">_xll.SNL.Clients.Office.Excel.Functions.SPG($A364, "SP_DEBT_TO_EQUITY", B$3)</f>
        <v>NA</v>
      </c>
      <c r="C364" s="9" cm="1">
        <f t="array" ref="C364">_xll.SNL.Clients.Office.Excel.Functions.SPG($A364, "SP_DEBT_TO_EQUITY", C$3)</f>
        <v>0.36904943717265698</v>
      </c>
      <c r="D364" s="9" cm="1">
        <f t="array" ref="D364">_xll.SNL.Clients.Office.Excel.Functions.SPG($A364, "SP_DEBT_TO_EQUITY", D$3)</f>
        <v>0.35192440654528701</v>
      </c>
      <c r="E364" s="9" cm="1">
        <f t="array" ref="E364">_xll.SNL.Clients.Office.Excel.Functions.SPG($A364, "SP_DEBT_TO_EQUITY", E$3)</f>
        <v>0.36007776471651998</v>
      </c>
      <c r="F364" s="9" cm="1">
        <f t="array" ref="F364">_xll.SNL.Clients.Office.Excel.Functions.SPG($A364, "SP_DEBT_TO_EQUITY", F$3)</f>
        <v>0.35459110984470699</v>
      </c>
      <c r="G364" s="9" cm="1">
        <f t="array" ref="G364">_xll.SNL.Clients.Office.Excel.Functions.SPG($A364, "SP_DEBT_TO_EQUITY", G$3)</f>
        <v>0.38702026145579599</v>
      </c>
      <c r="H364" s="9" cm="1">
        <f t="array" ref="H364">_xll.SNL.Clients.Office.Excel.Functions.SPG($A364, "SP_DEBT_TO_EQUITY", H$3)</f>
        <v>0.36874353020171802</v>
      </c>
      <c r="I364" s="9" cm="1">
        <f t="array" ref="I364">_xll.SNL.Clients.Office.Excel.Functions.SPG($A364, "SP_DEBT_TO_EQUITY", I$3)</f>
        <v>0.386852110303672</v>
      </c>
      <c r="J364" s="9" cm="1">
        <f t="array" ref="J364">_xll.SNL.Clients.Office.Excel.Functions.SPG($A364, "SP_DEBT_TO_EQUITY", J$3)</f>
        <v>0.45930141899267102</v>
      </c>
    </row>
    <row r="365" spans="1:10" x14ac:dyDescent="0.3">
      <c r="A365" s="11" t="s">
        <v>366</v>
      </c>
      <c r="B365" s="9" t="str" cm="1">
        <f t="array" ref="B365">_xll.SNL.Clients.Office.Excel.Functions.SPG($A365, "SP_DEBT_TO_EQUITY", B$3)</f>
        <v>NA</v>
      </c>
      <c r="C365" s="9" cm="1">
        <f t="array" ref="C365">_xll.SNL.Clients.Office.Excel.Functions.SPG($A365, "SP_DEBT_TO_EQUITY", C$3)</f>
        <v>0.526799122503679</v>
      </c>
      <c r="D365" s="9" cm="1">
        <f t="array" ref="D365">_xll.SNL.Clients.Office.Excel.Functions.SPG($A365, "SP_DEBT_TO_EQUITY", D$3)</f>
        <v>0.57078904493978699</v>
      </c>
      <c r="E365" s="9" cm="1">
        <f t="array" ref="E365">_xll.SNL.Clients.Office.Excel.Functions.SPG($A365, "SP_DEBT_TO_EQUITY", E$3)</f>
        <v>0.52681924090643895</v>
      </c>
      <c r="F365" s="9" cm="1">
        <f t="array" ref="F365">_xll.SNL.Clients.Office.Excel.Functions.SPG($A365, "SP_DEBT_TO_EQUITY", F$3)</f>
        <v>0.52167768988066199</v>
      </c>
      <c r="G365" s="9" cm="1">
        <f t="array" ref="G365">_xll.SNL.Clients.Office.Excel.Functions.SPG($A365, "SP_DEBT_TO_EQUITY", G$3)</f>
        <v>0.51186717146527405</v>
      </c>
      <c r="H365" s="9" cm="1">
        <f t="array" ref="H365">_xll.SNL.Clients.Office.Excel.Functions.SPG($A365, "SP_DEBT_TO_EQUITY", H$3)</f>
        <v>0.48343254859497298</v>
      </c>
      <c r="I365" s="9" cm="1">
        <f t="array" ref="I365">_xll.SNL.Clients.Office.Excel.Functions.SPG($A365, "SP_DEBT_TO_EQUITY", I$3)</f>
        <v>0.49531423560221499</v>
      </c>
      <c r="J365" s="9" cm="1">
        <f t="array" ref="J365">_xll.SNL.Clients.Office.Excel.Functions.SPG($A365, "SP_DEBT_TO_EQUITY", J$3)</f>
        <v>0.44889305148335901</v>
      </c>
    </row>
    <row r="366" spans="1:10" x14ac:dyDescent="0.3">
      <c r="A366" s="11" t="s">
        <v>367</v>
      </c>
      <c r="B366" s="9" t="str" cm="1">
        <f t="array" ref="B366">_xll.SNL.Clients.Office.Excel.Functions.SPG($A366, "SP_DEBT_TO_EQUITY", B$3)</f>
        <v>NA</v>
      </c>
      <c r="C366" s="9" cm="1">
        <f t="array" ref="C366">_xll.SNL.Clients.Office.Excel.Functions.SPG($A366, "SP_DEBT_TO_EQUITY", C$3)</f>
        <v>1.0063504452407099</v>
      </c>
      <c r="D366" s="9" cm="1">
        <f t="array" ref="D366">_xll.SNL.Clients.Office.Excel.Functions.SPG($A366, "SP_DEBT_TO_EQUITY", D$3)</f>
        <v>0.90385756676557905</v>
      </c>
      <c r="E366" s="9" cm="1">
        <f t="array" ref="E366">_xll.SNL.Clients.Office.Excel.Functions.SPG($A366, "SP_DEBT_TO_EQUITY", E$3)</f>
        <v>0.94871447902571004</v>
      </c>
      <c r="F366" s="9" cm="1">
        <f t="array" ref="F366">_xll.SNL.Clients.Office.Excel.Functions.SPG($A366, "SP_DEBT_TO_EQUITY", F$3)</f>
        <v>0.99751055309016101</v>
      </c>
      <c r="G366" s="9" cm="1">
        <f t="array" ref="G366">_xll.SNL.Clients.Office.Excel.Functions.SPG($A366, "SP_DEBT_TO_EQUITY", G$3)</f>
        <v>0.96908573461401604</v>
      </c>
      <c r="H366" s="9" cm="1">
        <f t="array" ref="H366">_xll.SNL.Clients.Office.Excel.Functions.SPG($A366, "SP_DEBT_TO_EQUITY", H$3)</f>
        <v>0.95854826140201099</v>
      </c>
      <c r="I366" s="9" cm="1">
        <f t="array" ref="I366">_xll.SNL.Clients.Office.Excel.Functions.SPG($A366, "SP_DEBT_TO_EQUITY", I$3)</f>
        <v>0.88738754031573597</v>
      </c>
      <c r="J366" s="9" cm="1">
        <f t="array" ref="J366">_xll.SNL.Clients.Office.Excel.Functions.SPG($A366, "SP_DEBT_TO_EQUITY", J$3)</f>
        <v>0.86873979104385601</v>
      </c>
    </row>
    <row r="367" spans="1:10" x14ac:dyDescent="0.3">
      <c r="A367" s="11" t="s">
        <v>368</v>
      </c>
      <c r="B367" s="9" t="str" cm="1">
        <f t="array" ref="B367">_xll.SNL.Clients.Office.Excel.Functions.SPG($A367, "SP_DEBT_TO_EQUITY", B$3)</f>
        <v>NA</v>
      </c>
      <c r="C367" s="9" cm="1">
        <f t="array" ref="C367">_xll.SNL.Clients.Office.Excel.Functions.SPG($A367, "SP_DEBT_TO_EQUITY", C$3)</f>
        <v>0.53300000000000003</v>
      </c>
      <c r="D367" s="9" cm="1">
        <f t="array" ref="D367">_xll.SNL.Clients.Office.Excel.Functions.SPG($A367, "SP_DEBT_TO_EQUITY", D$3)</f>
        <v>0.60099999999999998</v>
      </c>
      <c r="E367" s="9" cm="1">
        <f t="array" ref="E367">_xll.SNL.Clients.Office.Excel.Functions.SPG($A367, "SP_DEBT_TO_EQUITY", E$3)</f>
        <v>0.66100000000000003</v>
      </c>
      <c r="F367" s="9" cm="1">
        <f t="array" ref="F367">_xll.SNL.Clients.Office.Excel.Functions.SPG($A367, "SP_DEBT_TO_EQUITY", F$3)</f>
        <v>0.74399999999999999</v>
      </c>
      <c r="G367" s="9" cm="1">
        <f t="array" ref="G367">_xll.SNL.Clients.Office.Excel.Functions.SPG($A367, "SP_DEBT_TO_EQUITY", G$3)</f>
        <v>0.873</v>
      </c>
      <c r="H367" s="9" cm="1">
        <f t="array" ref="H367">_xll.SNL.Clients.Office.Excel.Functions.SPG($A367, "SP_DEBT_TO_EQUITY", H$3)</f>
        <v>0.70599999999999996</v>
      </c>
      <c r="I367" s="9" cm="1">
        <f t="array" ref="I367">_xll.SNL.Clients.Office.Excel.Functions.SPG($A367, "SP_DEBT_TO_EQUITY", I$3)</f>
        <v>0.74399999999999999</v>
      </c>
      <c r="J367" s="9" cm="1">
        <f t="array" ref="J367">_xll.SNL.Clients.Office.Excel.Functions.SPG($A367, "SP_DEBT_TO_EQUITY", J$3)</f>
        <v>0.84099999999999997</v>
      </c>
    </row>
    <row r="368" spans="1:10" x14ac:dyDescent="0.3">
      <c r="A368" s="11" t="s">
        <v>369</v>
      </c>
      <c r="B368" s="9" t="str" cm="1">
        <f t="array" ref="B368">_xll.SNL.Clients.Office.Excel.Functions.SPG($A368, "SP_DEBT_TO_EQUITY", B$3)</f>
        <v>NA</v>
      </c>
      <c r="C368" s="9" t="str" cm="1">
        <f t="array" ref="C368">_xll.SNL.Clients.Office.Excel.Functions.SPG($A368, "SP_DEBT_TO_EQUITY", C$3)</f>
        <v>NA</v>
      </c>
      <c r="D368" s="9" cm="1">
        <f t="array" ref="D368">_xll.SNL.Clients.Office.Excel.Functions.SPG($A368, "SP_DEBT_TO_EQUITY", D$3)</f>
        <v>1.371</v>
      </c>
      <c r="E368" s="9" cm="1">
        <f t="array" ref="E368">_xll.SNL.Clients.Office.Excel.Functions.SPG($A368, "SP_DEBT_TO_EQUITY", E$3)</f>
        <v>1.363</v>
      </c>
      <c r="F368" s="9" cm="1">
        <f t="array" ref="F368">_xll.SNL.Clients.Office.Excel.Functions.SPG($A368, "SP_DEBT_TO_EQUITY", F$3)</f>
        <v>1.397</v>
      </c>
      <c r="G368" s="9" cm="1">
        <f t="array" ref="G368">_xll.SNL.Clients.Office.Excel.Functions.SPG($A368, "SP_DEBT_TO_EQUITY", G$3)</f>
        <v>1.32</v>
      </c>
      <c r="H368" s="9" cm="1">
        <f t="array" ref="H368">_xll.SNL.Clients.Office.Excel.Functions.SPG($A368, "SP_DEBT_TO_EQUITY", H$3)</f>
        <v>1.3129999999999999</v>
      </c>
      <c r="I368" s="9" cm="1">
        <f t="array" ref="I368">_xll.SNL.Clients.Office.Excel.Functions.SPG($A368, "SP_DEBT_TO_EQUITY", I$3)</f>
        <v>1.3169999999999999</v>
      </c>
      <c r="J368" s="9" cm="1">
        <f t="array" ref="J368">_xll.SNL.Clients.Office.Excel.Functions.SPG($A368, "SP_DEBT_TO_EQUITY", J$3)</f>
        <v>1.3839999999999999</v>
      </c>
    </row>
    <row r="369" spans="1:10" x14ac:dyDescent="0.3">
      <c r="A369" s="11" t="s">
        <v>370</v>
      </c>
      <c r="B369" s="9" t="str" cm="1">
        <f t="array" ref="B369">_xll.SNL.Clients.Office.Excel.Functions.SPG($A369, "SP_DEBT_TO_EQUITY", B$3)</f>
        <v>NA</v>
      </c>
      <c r="C369" s="9" t="str" cm="1">
        <f t="array" ref="C369">_xll.SNL.Clients.Office.Excel.Functions.SPG($A369, "SP_DEBT_TO_EQUITY", C$3)</f>
        <v>NA</v>
      </c>
      <c r="D369" s="9" cm="1">
        <f t="array" ref="D369">_xll.SNL.Clients.Office.Excel.Functions.SPG($A369, "SP_DEBT_TO_EQUITY", D$3)</f>
        <v>0.97566978457831</v>
      </c>
      <c r="E369" s="9" cm="1">
        <f t="array" ref="E369">_xll.SNL.Clients.Office.Excel.Functions.SPG($A369, "SP_DEBT_TO_EQUITY", E$3)</f>
        <v>0.95887979658184397</v>
      </c>
      <c r="F369" s="9" cm="1">
        <f t="array" ref="F369">_xll.SNL.Clients.Office.Excel.Functions.SPG($A369, "SP_DEBT_TO_EQUITY", F$3)</f>
        <v>0.90269994976754298</v>
      </c>
      <c r="G369" s="9" cm="1">
        <f t="array" ref="G369">_xll.SNL.Clients.Office.Excel.Functions.SPG($A369, "SP_DEBT_TO_EQUITY", G$3)</f>
        <v>0.90069512590648104</v>
      </c>
      <c r="H369" s="9" cm="1">
        <f t="array" ref="H369">_xll.SNL.Clients.Office.Excel.Functions.SPG($A369, "SP_DEBT_TO_EQUITY", H$3)</f>
        <v>0.88509296952888405</v>
      </c>
      <c r="I369" s="9" cm="1">
        <f t="array" ref="I369">_xll.SNL.Clients.Office.Excel.Functions.SPG($A369, "SP_DEBT_TO_EQUITY", I$3)</f>
        <v>0.67865519668071395</v>
      </c>
      <c r="J369" s="9" cm="1">
        <f t="array" ref="J369">_xll.SNL.Clients.Office.Excel.Functions.SPG($A369, "SP_DEBT_TO_EQUITY", J$3)</f>
        <v>0.68053879800135098</v>
      </c>
    </row>
    <row r="370" spans="1:10" x14ac:dyDescent="0.3">
      <c r="A370" s="11" t="s">
        <v>371</v>
      </c>
      <c r="B370" s="9" t="str" cm="1">
        <f t="array" ref="B370">_xll.SNL.Clients.Office.Excel.Functions.SPG($A370, "SP_DEBT_TO_EQUITY", B$3)</f>
        <v>NA</v>
      </c>
      <c r="C370" s="9" cm="1">
        <f t="array" ref="C370">_xll.SNL.Clients.Office.Excel.Functions.SPG($A370, "SP_DEBT_TO_EQUITY", C$3)</f>
        <v>0.19700000000000001</v>
      </c>
      <c r="D370" s="9" cm="1">
        <f t="array" ref="D370">_xll.SNL.Clients.Office.Excel.Functions.SPG($A370, "SP_DEBT_TO_EQUITY", D$3)</f>
        <v>0.19400000000000001</v>
      </c>
      <c r="E370" s="9" cm="1">
        <f t="array" ref="E370">_xll.SNL.Clients.Office.Excel.Functions.SPG($A370, "SP_DEBT_TO_EQUITY", E$3)</f>
        <v>0.20300000000000001</v>
      </c>
      <c r="F370" s="9" cm="1">
        <f t="array" ref="F370">_xll.SNL.Clients.Office.Excel.Functions.SPG($A370, "SP_DEBT_TO_EQUITY", F$3)</f>
        <v>0.24099999999999999</v>
      </c>
      <c r="G370" s="9" cm="1">
        <f t="array" ref="G370">_xll.SNL.Clients.Office.Excel.Functions.SPG($A370, "SP_DEBT_TO_EQUITY", G$3)</f>
        <v>0.25700000000000001</v>
      </c>
      <c r="H370" s="9" cm="1">
        <f t="array" ref="H370">_xll.SNL.Clients.Office.Excel.Functions.SPG($A370, "SP_DEBT_TO_EQUITY", H$3)</f>
        <v>0.25</v>
      </c>
      <c r="I370" s="9" cm="1">
        <f t="array" ref="I370">_xll.SNL.Clients.Office.Excel.Functions.SPG($A370, "SP_DEBT_TO_EQUITY", I$3)</f>
        <v>0.252</v>
      </c>
      <c r="J370" s="9" cm="1">
        <f t="array" ref="J370">_xll.SNL.Clients.Office.Excel.Functions.SPG($A370, "SP_DEBT_TO_EQUITY", J$3)</f>
        <v>0.26600000000000001</v>
      </c>
    </row>
    <row r="371" spans="1:10" x14ac:dyDescent="0.3">
      <c r="A371" s="11" t="s">
        <v>372</v>
      </c>
      <c r="B371" s="9" t="str" cm="1">
        <f t="array" ref="B371">_xll.SNL.Clients.Office.Excel.Functions.SPG($A371, "SP_DEBT_TO_EQUITY", B$3)</f>
        <v>NA</v>
      </c>
      <c r="C371" s="9" cm="1">
        <f t="array" ref="C371">_xll.SNL.Clients.Office.Excel.Functions.SPG($A371, "SP_DEBT_TO_EQUITY", C$3)</f>
        <v>0.54200000000000004</v>
      </c>
      <c r="D371" s="9" cm="1">
        <f t="array" ref="D371">_xll.SNL.Clients.Office.Excel.Functions.SPG($A371, "SP_DEBT_TO_EQUITY", D$3)</f>
        <v>0.58799999999999997</v>
      </c>
      <c r="E371" s="9" cm="1">
        <f t="array" ref="E371">_xll.SNL.Clients.Office.Excel.Functions.SPG($A371, "SP_DEBT_TO_EQUITY", E$3)</f>
        <v>0.59</v>
      </c>
      <c r="F371" s="9" cm="1">
        <f t="array" ref="F371">_xll.SNL.Clients.Office.Excel.Functions.SPG($A371, "SP_DEBT_TO_EQUITY", F$3)</f>
        <v>0.63200000000000001</v>
      </c>
      <c r="G371" s="9" cm="1">
        <f t="array" ref="G371">_xll.SNL.Clients.Office.Excel.Functions.SPG($A371, "SP_DEBT_TO_EQUITY", G$3)</f>
        <v>0.67100000000000004</v>
      </c>
      <c r="H371" s="9" cm="1">
        <f t="array" ref="H371">_xll.SNL.Clients.Office.Excel.Functions.SPG($A371, "SP_DEBT_TO_EQUITY", H$3)</f>
        <v>0.74399999999999999</v>
      </c>
      <c r="I371" s="9" cm="1">
        <f t="array" ref="I371">_xll.SNL.Clients.Office.Excel.Functions.SPG($A371, "SP_DEBT_TO_EQUITY", I$3)</f>
        <v>0.747</v>
      </c>
      <c r="J371" s="9" cm="1">
        <f t="array" ref="J371">_xll.SNL.Clients.Office.Excel.Functions.SPG($A371, "SP_DEBT_TO_EQUITY", J$3)</f>
        <v>0.81200000000000006</v>
      </c>
    </row>
    <row r="372" spans="1:10" x14ac:dyDescent="0.3">
      <c r="A372" s="11" t="s">
        <v>373</v>
      </c>
      <c r="B372" s="9" t="str" cm="1">
        <f t="array" ref="B372">_xll.SNL.Clients.Office.Excel.Functions.SPG($A372, "SP_DEBT_TO_EQUITY", B$3)</f>
        <v>NA</v>
      </c>
      <c r="C372" s="9" t="str" cm="1">
        <f t="array" ref="C372">_xll.SNL.Clients.Office.Excel.Functions.SPG($A372, "SP_DEBT_TO_EQUITY", C$3)</f>
        <v>NA</v>
      </c>
      <c r="D372" s="9" cm="1">
        <f t="array" ref="D372">_xll.SNL.Clients.Office.Excel.Functions.SPG($A372, "SP_DEBT_TO_EQUITY", D$3)</f>
        <v>0.70599999999999996</v>
      </c>
      <c r="E372" s="9" cm="1">
        <f t="array" ref="E372">_xll.SNL.Clients.Office.Excel.Functions.SPG($A372, "SP_DEBT_TO_EQUITY", E$3)</f>
        <v>0.57999999999999996</v>
      </c>
      <c r="F372" s="9" cm="1">
        <f t="array" ref="F372">_xll.SNL.Clients.Office.Excel.Functions.SPG($A372, "SP_DEBT_TO_EQUITY", F$3)</f>
        <v>0.629</v>
      </c>
      <c r="G372" s="9" cm="1">
        <f t="array" ref="G372">_xll.SNL.Clients.Office.Excel.Functions.SPG($A372, "SP_DEBT_TO_EQUITY", G$3)</f>
        <v>0.71</v>
      </c>
      <c r="H372" s="9" cm="1">
        <f t="array" ref="H372">_xll.SNL.Clients.Office.Excel.Functions.SPG($A372, "SP_DEBT_TO_EQUITY", H$3)</f>
        <v>0.70799999999999996</v>
      </c>
      <c r="I372" s="9" cm="1">
        <f t="array" ref="I372">_xll.SNL.Clients.Office.Excel.Functions.SPG($A372, "SP_DEBT_TO_EQUITY", I$3)</f>
        <v>0.78800000000000003</v>
      </c>
      <c r="J372" s="9" cm="1">
        <f t="array" ref="J372">_xll.SNL.Clients.Office.Excel.Functions.SPG($A372, "SP_DEBT_TO_EQUITY", J$3)</f>
        <v>0.79400000000000004</v>
      </c>
    </row>
    <row r="373" spans="1:10" x14ac:dyDescent="0.3">
      <c r="A373" s="11" t="s">
        <v>374</v>
      </c>
      <c r="B373" s="9" t="str" cm="1">
        <f t="array" ref="B373">_xll.SNL.Clients.Office.Excel.Functions.SPG($A373, "SP_DEBT_TO_EQUITY", B$3)</f>
        <v>NA</v>
      </c>
      <c r="C373" s="9" cm="1">
        <f t="array" ref="C373">_xll.SNL.Clients.Office.Excel.Functions.SPG($A373, "SP_DEBT_TO_EQUITY", C$3)</f>
        <v>1.004</v>
      </c>
      <c r="D373" s="9" cm="1">
        <f t="array" ref="D373">_xll.SNL.Clients.Office.Excel.Functions.SPG($A373, "SP_DEBT_TO_EQUITY", D$3)</f>
        <v>1.0069999999999999</v>
      </c>
      <c r="E373" s="9" cm="1">
        <f t="array" ref="E373">_xll.SNL.Clients.Office.Excel.Functions.SPG($A373, "SP_DEBT_TO_EQUITY", E$3)</f>
        <v>0.755</v>
      </c>
      <c r="F373" s="9" cm="1">
        <f t="array" ref="F373">_xll.SNL.Clients.Office.Excel.Functions.SPG($A373, "SP_DEBT_TO_EQUITY", F$3)</f>
        <v>0.81799999999999995</v>
      </c>
      <c r="G373" s="9" cm="1">
        <f t="array" ref="G373">_xll.SNL.Clients.Office.Excel.Functions.SPG($A373, "SP_DEBT_TO_EQUITY", G$3)</f>
        <v>0.85699999999999998</v>
      </c>
      <c r="H373" s="9" cm="1">
        <f t="array" ref="H373">_xll.SNL.Clients.Office.Excel.Functions.SPG($A373, "SP_DEBT_TO_EQUITY", H$3)</f>
        <v>0.751</v>
      </c>
      <c r="I373" s="9" cm="1">
        <f t="array" ref="I373">_xll.SNL.Clients.Office.Excel.Functions.SPG($A373, "SP_DEBT_TO_EQUITY", I$3)</f>
        <v>0.77900000000000003</v>
      </c>
      <c r="J373" s="9" cm="1">
        <f t="array" ref="J373">_xll.SNL.Clients.Office.Excel.Functions.SPG($A373, "SP_DEBT_TO_EQUITY", J$3)</f>
        <v>0.75</v>
      </c>
    </row>
    <row r="374" spans="1:10" x14ac:dyDescent="0.3">
      <c r="A374" s="11" t="s">
        <v>375</v>
      </c>
      <c r="B374" s="9" t="str" cm="1">
        <f t="array" ref="B374">_xll.SNL.Clients.Office.Excel.Functions.SPG($A374, "SP_DEBT_TO_EQUITY", B$3)</f>
        <v>NA</v>
      </c>
      <c r="C374" s="9" cm="1">
        <f t="array" ref="C374">_xll.SNL.Clients.Office.Excel.Functions.SPG($A374, "SP_DEBT_TO_EQUITY", C$3)</f>
        <v>1.0569999999999999</v>
      </c>
      <c r="D374" s="9" cm="1">
        <f t="array" ref="D374">_xll.SNL.Clients.Office.Excel.Functions.SPG($A374, "SP_DEBT_TO_EQUITY", D$3)</f>
        <v>1.0920000000000001</v>
      </c>
      <c r="E374" s="9" cm="1">
        <f t="array" ref="E374">_xll.SNL.Clients.Office.Excel.Functions.SPG($A374, "SP_DEBT_TO_EQUITY", E$3)</f>
        <v>1.133</v>
      </c>
      <c r="F374" s="9" cm="1">
        <f t="array" ref="F374">_xll.SNL.Clients.Office.Excel.Functions.SPG($A374, "SP_DEBT_TO_EQUITY", F$3)</f>
        <v>1.0920000000000001</v>
      </c>
      <c r="G374" s="9" cm="1">
        <f t="array" ref="G374">_xll.SNL.Clients.Office.Excel.Functions.SPG($A374, "SP_DEBT_TO_EQUITY", G$3)</f>
        <v>1.0720000000000001</v>
      </c>
      <c r="H374" s="9" cm="1">
        <f t="array" ref="H374">_xll.SNL.Clients.Office.Excel.Functions.SPG($A374, "SP_DEBT_TO_EQUITY", H$3)</f>
        <v>1.171</v>
      </c>
      <c r="I374" s="9" cm="1">
        <f t="array" ref="I374">_xll.SNL.Clients.Office.Excel.Functions.SPG($A374, "SP_DEBT_TO_EQUITY", I$3)</f>
        <v>1.163</v>
      </c>
      <c r="J374" s="9" cm="1">
        <f t="array" ref="J374">_xll.SNL.Clients.Office.Excel.Functions.SPG($A374, "SP_DEBT_TO_EQUITY", J$3)</f>
        <v>1.1859999999999999</v>
      </c>
    </row>
    <row r="375" spans="1:10" x14ac:dyDescent="0.3">
      <c r="A375" s="11" t="s">
        <v>376</v>
      </c>
      <c r="B375" s="9" t="str" cm="1">
        <f t="array" ref="B375">_xll.SNL.Clients.Office.Excel.Functions.SPG($A375, "SP_DEBT_TO_EQUITY", B$3)</f>
        <v>NA</v>
      </c>
      <c r="C375" s="9" cm="1">
        <f t="array" ref="C375">_xll.SNL.Clients.Office.Excel.Functions.SPG($A375, "SP_DEBT_TO_EQUITY", C$3)</f>
        <v>0.329784558638612</v>
      </c>
      <c r="D375" s="9" cm="1">
        <f t="array" ref="D375">_xll.SNL.Clients.Office.Excel.Functions.SPG($A375, "SP_DEBT_TO_EQUITY", D$3)</f>
        <v>0.34490443130196302</v>
      </c>
      <c r="E375" s="9" cm="1">
        <f t="array" ref="E375">_xll.SNL.Clients.Office.Excel.Functions.SPG($A375, "SP_DEBT_TO_EQUITY", E$3)</f>
        <v>0.35781948168007099</v>
      </c>
      <c r="F375" s="9" cm="1">
        <f t="array" ref="F375">_xll.SNL.Clients.Office.Excel.Functions.SPG($A375, "SP_DEBT_TO_EQUITY", F$3)</f>
        <v>0.38591857181892703</v>
      </c>
      <c r="G375" s="9" cm="1">
        <f t="array" ref="G375">_xll.SNL.Clients.Office.Excel.Functions.SPG($A375, "SP_DEBT_TO_EQUITY", G$3)</f>
        <v>0.356553195436416</v>
      </c>
      <c r="H375" s="9" cm="1">
        <f t="array" ref="H375">_xll.SNL.Clients.Office.Excel.Functions.SPG($A375, "SP_DEBT_TO_EQUITY", H$3)</f>
        <v>0.37646019436536798</v>
      </c>
      <c r="I375" s="9" cm="1">
        <f t="array" ref="I375">_xll.SNL.Clients.Office.Excel.Functions.SPG($A375, "SP_DEBT_TO_EQUITY", I$3)</f>
        <v>0.379963716992542</v>
      </c>
      <c r="J375" s="9" cm="1">
        <f t="array" ref="J375">_xll.SNL.Clients.Office.Excel.Functions.SPG($A375, "SP_DEBT_TO_EQUITY", J$3)</f>
        <v>0.43294212057377901</v>
      </c>
    </row>
    <row r="376" spans="1:10" x14ac:dyDescent="0.3">
      <c r="A376" s="11" t="s">
        <v>377</v>
      </c>
      <c r="B376" s="9" t="str" cm="1">
        <f t="array" ref="B376">_xll.SNL.Clients.Office.Excel.Functions.SPG($A376, "SP_DEBT_TO_EQUITY", B$3)</f>
        <v>NA</v>
      </c>
      <c r="C376" s="9" t="str" cm="1">
        <f t="array" ref="C376">_xll.SNL.Clients.Office.Excel.Functions.SPG($A376, "SP_DEBT_TO_EQUITY", C$3)</f>
        <v>NA</v>
      </c>
      <c r="D376" s="9" cm="1">
        <f t="array" ref="D376">_xll.SNL.Clients.Office.Excel.Functions.SPG($A376, "SP_DEBT_TO_EQUITY", D$3)</f>
        <v>0.68941220402221803</v>
      </c>
      <c r="E376" s="9" cm="1">
        <f t="array" ref="E376">_xll.SNL.Clients.Office.Excel.Functions.SPG($A376, "SP_DEBT_TO_EQUITY", E$3)</f>
        <v>0.67070929492217102</v>
      </c>
      <c r="F376" s="9" cm="1">
        <f t="array" ref="F376">_xll.SNL.Clients.Office.Excel.Functions.SPG($A376, "SP_DEBT_TO_EQUITY", F$3)</f>
        <v>0.66095076790965501</v>
      </c>
      <c r="G376" s="9" cm="1">
        <f t="array" ref="G376">_xll.SNL.Clients.Office.Excel.Functions.SPG($A376, "SP_DEBT_TO_EQUITY", G$3)</f>
        <v>0.66420139518057397</v>
      </c>
      <c r="H376" s="9" cm="1">
        <f t="array" ref="H376">_xll.SNL.Clients.Office.Excel.Functions.SPG($A376, "SP_DEBT_TO_EQUITY", H$3)</f>
        <v>0.65743953085114903</v>
      </c>
      <c r="I376" s="9" cm="1">
        <f t="array" ref="I376">_xll.SNL.Clients.Office.Excel.Functions.SPG($A376, "SP_DEBT_TO_EQUITY", I$3)</f>
        <v>0.64223803647155298</v>
      </c>
      <c r="J376" s="9" cm="1">
        <f t="array" ref="J376">_xll.SNL.Clients.Office.Excel.Functions.SPG($A376, "SP_DEBT_TO_EQUITY", J$3)</f>
        <v>0.65900776722274101</v>
      </c>
    </row>
    <row r="377" spans="1:10" x14ac:dyDescent="0.3">
      <c r="A377" s="11" t="s">
        <v>378</v>
      </c>
      <c r="B377" s="9" t="str" cm="1">
        <f t="array" ref="B377">_xll.SNL.Clients.Office.Excel.Functions.SPG($A377, "SP_DEBT_TO_EQUITY", B$3)</f>
        <v>NA</v>
      </c>
      <c r="C377" s="9" cm="1">
        <f t="array" ref="C377">_xll.SNL.Clients.Office.Excel.Functions.SPG($A377, "SP_DEBT_TO_EQUITY", C$3)</f>
        <v>0.67439912456068996</v>
      </c>
      <c r="D377" s="9" cm="1">
        <f t="array" ref="D377">_xll.SNL.Clients.Office.Excel.Functions.SPG($A377, "SP_DEBT_TO_EQUITY", D$3)</f>
        <v>0.668200225310428</v>
      </c>
      <c r="E377" s="9" cm="1">
        <f t="array" ref="E377">_xll.SNL.Clients.Office.Excel.Functions.SPG($A377, "SP_DEBT_TO_EQUITY", E$3)</f>
        <v>0.66186923484562299</v>
      </c>
      <c r="F377" s="9" cm="1">
        <f t="array" ref="F377">_xll.SNL.Clients.Office.Excel.Functions.SPG($A377, "SP_DEBT_TO_EQUITY", F$3)</f>
        <v>0.649540771625152</v>
      </c>
      <c r="G377" s="9" cm="1">
        <f t="array" ref="G377">_xll.SNL.Clients.Office.Excel.Functions.SPG($A377, "SP_DEBT_TO_EQUITY", G$3)</f>
        <v>0.61179807659551999</v>
      </c>
      <c r="H377" s="9" cm="1">
        <f t="array" ref="H377">_xll.SNL.Clients.Office.Excel.Functions.SPG($A377, "SP_DEBT_TO_EQUITY", H$3)</f>
        <v>0.59620699749859196</v>
      </c>
      <c r="I377" s="9" cm="1">
        <f t="array" ref="I377">_xll.SNL.Clients.Office.Excel.Functions.SPG($A377, "SP_DEBT_TO_EQUITY", I$3)</f>
        <v>0.64333881421000005</v>
      </c>
      <c r="J377" s="9" cm="1">
        <f t="array" ref="J377">_xll.SNL.Clients.Office.Excel.Functions.SPG($A377, "SP_DEBT_TO_EQUITY", J$3)</f>
        <v>0.64409281961613696</v>
      </c>
    </row>
    <row r="378" spans="1:10" x14ac:dyDescent="0.3">
      <c r="A378" s="11" t="s">
        <v>379</v>
      </c>
      <c r="B378" s="9" t="str" cm="1">
        <f t="array" ref="B378">_xll.SNL.Clients.Office.Excel.Functions.SPG($A378, "SP_DEBT_TO_EQUITY", B$3)</f>
        <v>NA</v>
      </c>
      <c r="C378" s="9" cm="1">
        <f t="array" ref="C378">_xll.SNL.Clients.Office.Excel.Functions.SPG($A378, "SP_DEBT_TO_EQUITY", C$3)</f>
        <v>0.1</v>
      </c>
      <c r="D378" s="9" cm="1">
        <f t="array" ref="D378">_xll.SNL.Clients.Office.Excel.Functions.SPG($A378, "SP_DEBT_TO_EQUITY", D$3)</f>
        <v>9.1999999999999998E-2</v>
      </c>
      <c r="E378" s="9" cm="1">
        <f t="array" ref="E378">_xll.SNL.Clients.Office.Excel.Functions.SPG($A378, "SP_DEBT_TO_EQUITY", E$3)</f>
        <v>9.6000000000000002E-2</v>
      </c>
      <c r="F378" s="9" cm="1">
        <f t="array" ref="F378">_xll.SNL.Clients.Office.Excel.Functions.SPG($A378, "SP_DEBT_TO_EQUITY", F$3)</f>
        <v>0.1</v>
      </c>
      <c r="G378" s="9" cm="1">
        <f t="array" ref="G378">_xll.SNL.Clients.Office.Excel.Functions.SPG($A378, "SP_DEBT_TO_EQUITY", G$3)</f>
        <v>0.107</v>
      </c>
      <c r="H378" s="9" cm="1">
        <f t="array" ref="H378">_xll.SNL.Clients.Office.Excel.Functions.SPG($A378, "SP_DEBT_TO_EQUITY", H$3)</f>
        <v>0.109</v>
      </c>
      <c r="I378" s="9" cm="1">
        <f t="array" ref="I378">_xll.SNL.Clients.Office.Excel.Functions.SPG($A378, "SP_DEBT_TO_EQUITY", I$3)</f>
        <v>0.113</v>
      </c>
      <c r="J378" s="9" cm="1">
        <f t="array" ref="J378">_xll.SNL.Clients.Office.Excel.Functions.SPG($A378, "SP_DEBT_TO_EQUITY", J$3)</f>
        <v>0.115</v>
      </c>
    </row>
    <row r="379" spans="1:10" x14ac:dyDescent="0.3">
      <c r="A379" s="11" t="s">
        <v>380</v>
      </c>
      <c r="B379" s="9" t="str" cm="1">
        <f t="array" ref="B379">_xll.SNL.Clients.Office.Excel.Functions.SPG($A379, "SP_DEBT_TO_EQUITY", B$3)</f>
        <v>NA</v>
      </c>
      <c r="C379" s="9" cm="1">
        <f t="array" ref="C379">_xll.SNL.Clients.Office.Excel.Functions.SPG($A379, "SP_DEBT_TO_EQUITY", C$3)</f>
        <v>0.36253489670575101</v>
      </c>
      <c r="D379" s="9" cm="1">
        <f t="array" ref="D379">_xll.SNL.Clients.Office.Excel.Functions.SPG($A379, "SP_DEBT_TO_EQUITY", D$3)</f>
        <v>0.40134565066481598</v>
      </c>
      <c r="E379" s="9" cm="1">
        <f t="array" ref="E379">_xll.SNL.Clients.Office.Excel.Functions.SPG($A379, "SP_DEBT_TO_EQUITY", E$3)</f>
        <v>0.32531101034763399</v>
      </c>
      <c r="F379" s="9" cm="1">
        <f t="array" ref="F379">_xll.SNL.Clients.Office.Excel.Functions.SPG($A379, "SP_DEBT_TO_EQUITY", F$3)</f>
        <v>0.25336690478978802</v>
      </c>
      <c r="G379" s="9" cm="1">
        <f t="array" ref="G379">_xll.SNL.Clients.Office.Excel.Functions.SPG($A379, "SP_DEBT_TO_EQUITY", G$3)</f>
        <v>0.163779797633339</v>
      </c>
      <c r="H379" s="9" cm="1">
        <f t="array" ref="H379">_xll.SNL.Clients.Office.Excel.Functions.SPG($A379, "SP_DEBT_TO_EQUITY", H$3)</f>
        <v>0.39007751937984497</v>
      </c>
      <c r="I379" s="9" cm="1">
        <f t="array" ref="I379">_xll.SNL.Clients.Office.Excel.Functions.SPG($A379, "SP_DEBT_TO_EQUITY", I$3)</f>
        <v>0.437728827801453</v>
      </c>
      <c r="J379" s="9" cm="1">
        <f t="array" ref="J379">_xll.SNL.Clients.Office.Excel.Functions.SPG($A379, "SP_DEBT_TO_EQUITY", J$3)</f>
        <v>0.25482191456632403</v>
      </c>
    </row>
    <row r="380" spans="1:10" x14ac:dyDescent="0.3">
      <c r="A380" s="11" t="s">
        <v>381</v>
      </c>
      <c r="B380" s="9" t="str" cm="1">
        <f t="array" ref="B380">_xll.SNL.Clients.Office.Excel.Functions.SPG($A380, "SP_DEBT_TO_EQUITY", B$3)</f>
        <v>NA</v>
      </c>
      <c r="C380" s="9" t="str" cm="1">
        <f t="array" ref="C380">_xll.SNL.Clients.Office.Excel.Functions.SPG($A380, "SP_DEBT_TO_EQUITY", C$3)</f>
        <v>NA</v>
      </c>
      <c r="D380" s="9" cm="1">
        <f t="array" ref="D380">_xll.SNL.Clients.Office.Excel.Functions.SPG($A380, "SP_DEBT_TO_EQUITY", D$3)</f>
        <v>1.145</v>
      </c>
      <c r="E380" s="9" cm="1">
        <f t="array" ref="E380">_xll.SNL.Clients.Office.Excel.Functions.SPG($A380, "SP_DEBT_TO_EQUITY", E$3)</f>
        <v>1.1990000000000001</v>
      </c>
      <c r="F380" s="9" cm="1">
        <f t="array" ref="F380">_xll.SNL.Clients.Office.Excel.Functions.SPG($A380, "SP_DEBT_TO_EQUITY", F$3)</f>
        <v>1.208</v>
      </c>
      <c r="G380" s="9" cm="1">
        <f t="array" ref="G380">_xll.SNL.Clients.Office.Excel.Functions.SPG($A380, "SP_DEBT_TO_EQUITY", G$3)</f>
        <v>1.24</v>
      </c>
      <c r="H380" s="9" cm="1">
        <f t="array" ref="H380">_xll.SNL.Clients.Office.Excel.Functions.SPG($A380, "SP_DEBT_TO_EQUITY", H$3)</f>
        <v>1.1879999999999999</v>
      </c>
      <c r="I380" s="9" cm="1">
        <f t="array" ref="I380">_xll.SNL.Clients.Office.Excel.Functions.SPG($A380, "SP_DEBT_TO_EQUITY", I$3)</f>
        <v>1.2210000000000001</v>
      </c>
      <c r="J380" s="9" cm="1">
        <f t="array" ref="J380">_xll.SNL.Clients.Office.Excel.Functions.SPG($A380, "SP_DEBT_TO_EQUITY", J$3)</f>
        <v>1.24</v>
      </c>
    </row>
    <row r="381" spans="1:10" x14ac:dyDescent="0.3">
      <c r="A381" s="11" t="s">
        <v>382</v>
      </c>
      <c r="B381" s="9" t="str" cm="1">
        <f t="array" ref="B381">_xll.SNL.Clients.Office.Excel.Functions.SPG($A381, "SP_DEBT_TO_EQUITY", B$3)</f>
        <v>NA</v>
      </c>
      <c r="C381" s="9" cm="1">
        <f t="array" ref="C381">_xll.SNL.Clients.Office.Excel.Functions.SPG($A381, "SP_DEBT_TO_EQUITY", C$3)</f>
        <v>0.16</v>
      </c>
      <c r="D381" s="9" cm="1">
        <f t="array" ref="D381">_xll.SNL.Clients.Office.Excel.Functions.SPG($A381, "SP_DEBT_TO_EQUITY", D$3)</f>
        <v>0.16400000000000001</v>
      </c>
      <c r="E381" s="9" cm="1">
        <f t="array" ref="E381">_xll.SNL.Clients.Office.Excel.Functions.SPG($A381, "SP_DEBT_TO_EQUITY", E$3)</f>
        <v>0.18</v>
      </c>
      <c r="F381" s="9" cm="1">
        <f t="array" ref="F381">_xll.SNL.Clients.Office.Excel.Functions.SPG($A381, "SP_DEBT_TO_EQUITY", F$3)</f>
        <v>0.252</v>
      </c>
      <c r="G381" s="9" cm="1">
        <f t="array" ref="G381">_xll.SNL.Clients.Office.Excel.Functions.SPG($A381, "SP_DEBT_TO_EQUITY", G$3)</f>
        <v>0.31</v>
      </c>
      <c r="H381" s="9" cm="1">
        <f t="array" ref="H381">_xll.SNL.Clients.Office.Excel.Functions.SPG($A381, "SP_DEBT_TO_EQUITY", H$3)</f>
        <v>0.35199999999999998</v>
      </c>
      <c r="I381" s="9" cm="1">
        <f t="array" ref="I381">_xll.SNL.Clients.Office.Excel.Functions.SPG($A381, "SP_DEBT_TO_EQUITY", I$3)</f>
        <v>0.38300000000000001</v>
      </c>
      <c r="J381" s="9" cm="1">
        <f t="array" ref="J381">_xll.SNL.Clients.Office.Excel.Functions.SPG($A381, "SP_DEBT_TO_EQUITY", J$3)</f>
        <v>0.438</v>
      </c>
    </row>
    <row r="382" spans="1:10" x14ac:dyDescent="0.3">
      <c r="A382" s="11" t="s">
        <v>383</v>
      </c>
      <c r="B382" s="9" t="str" cm="1">
        <f t="array" ref="B382">_xll.SNL.Clients.Office.Excel.Functions.SPG($A382, "SP_DEBT_TO_EQUITY", B$3)</f>
        <v>NA</v>
      </c>
      <c r="C382" s="9" cm="1">
        <f t="array" ref="C382">_xll.SNL.Clients.Office.Excel.Functions.SPG($A382, "SP_DEBT_TO_EQUITY", C$3)</f>
        <v>0.43099999999999999</v>
      </c>
      <c r="D382" s="9" cm="1">
        <f t="array" ref="D382">_xll.SNL.Clients.Office.Excel.Functions.SPG($A382, "SP_DEBT_TO_EQUITY", D$3)</f>
        <v>0.41799999999999998</v>
      </c>
      <c r="E382" s="9" cm="1">
        <f t="array" ref="E382">_xll.SNL.Clients.Office.Excel.Functions.SPG($A382, "SP_DEBT_TO_EQUITY", E$3)</f>
        <v>0.50800000000000001</v>
      </c>
      <c r="F382" s="9" cm="1">
        <f t="array" ref="F382">_xll.SNL.Clients.Office.Excel.Functions.SPG($A382, "SP_DEBT_TO_EQUITY", F$3)</f>
        <v>0.51</v>
      </c>
      <c r="G382" s="9" cm="1">
        <f t="array" ref="G382">_xll.SNL.Clients.Office.Excel.Functions.SPG($A382, "SP_DEBT_TO_EQUITY", G$3)</f>
        <v>0.51600000000000001</v>
      </c>
      <c r="H382" s="9" cm="1">
        <f t="array" ref="H382">_xll.SNL.Clients.Office.Excel.Functions.SPG($A382, "SP_DEBT_TO_EQUITY", H$3)</f>
        <v>0.52200000000000002</v>
      </c>
      <c r="I382" s="9" cm="1">
        <f t="array" ref="I382">_xll.SNL.Clients.Office.Excel.Functions.SPG($A382, "SP_DEBT_TO_EQUITY", I$3)</f>
        <v>0.57299999999999995</v>
      </c>
      <c r="J382" s="9" cm="1">
        <f t="array" ref="J382">_xll.SNL.Clients.Office.Excel.Functions.SPG($A382, "SP_DEBT_TO_EQUITY", J$3)</f>
        <v>0.56100000000000005</v>
      </c>
    </row>
    <row r="383" spans="1:10" x14ac:dyDescent="0.3">
      <c r="A383" s="11" t="s">
        <v>384</v>
      </c>
      <c r="B383" s="9" t="str" cm="1">
        <f t="array" ref="B383">_xll.SNL.Clients.Office.Excel.Functions.SPG($A383, "SP_DEBT_TO_EQUITY", B$3)</f>
        <v>NA</v>
      </c>
      <c r="C383" s="9" t="str" cm="1">
        <f t="array" ref="C383">_xll.SNL.Clients.Office.Excel.Functions.SPG($A383, "SP_DEBT_TO_EQUITY", C$3)</f>
        <v>NA</v>
      </c>
      <c r="D383" s="9" cm="1">
        <f t="array" ref="D383">_xll.SNL.Clients.Office.Excel.Functions.SPG($A383, "SP_DEBT_TO_EQUITY", D$3)</f>
        <v>1.1120000000000001</v>
      </c>
      <c r="E383" s="9" cm="1">
        <f t="array" ref="E383">_xll.SNL.Clients.Office.Excel.Functions.SPG($A383, "SP_DEBT_TO_EQUITY", E$3)</f>
        <v>1.1719999999999999</v>
      </c>
      <c r="F383" s="9" cm="1">
        <f t="array" ref="F383">_xll.SNL.Clients.Office.Excel.Functions.SPG($A383, "SP_DEBT_TO_EQUITY", F$3)</f>
        <v>1.1000000000000001</v>
      </c>
      <c r="G383" s="9" cm="1">
        <f t="array" ref="G383">_xll.SNL.Clients.Office.Excel.Functions.SPG($A383, "SP_DEBT_TO_EQUITY", G$3)</f>
        <v>0.98799999999999999</v>
      </c>
      <c r="H383" s="9" cm="1">
        <f t="array" ref="H383">_xll.SNL.Clients.Office.Excel.Functions.SPG($A383, "SP_DEBT_TO_EQUITY", H$3)</f>
        <v>0.89100000000000001</v>
      </c>
      <c r="I383" s="9" cm="1">
        <f t="array" ref="I383">_xll.SNL.Clients.Office.Excel.Functions.SPG($A383, "SP_DEBT_TO_EQUITY", I$3)</f>
        <v>1.1299999999999999</v>
      </c>
      <c r="J383" s="9" cm="1">
        <f t="array" ref="J383">_xll.SNL.Clients.Office.Excel.Functions.SPG($A383, "SP_DEBT_TO_EQUITY", J$3)</f>
        <v>1.26</v>
      </c>
    </row>
    <row r="384" spans="1:10" x14ac:dyDescent="0.3">
      <c r="A384" s="11" t="s">
        <v>385</v>
      </c>
      <c r="B384" s="9" t="str" cm="1">
        <f t="array" ref="B384">_xll.SNL.Clients.Office.Excel.Functions.SPG($A384, "SP_DEBT_TO_EQUITY", B$3)</f>
        <v>NA</v>
      </c>
      <c r="C384" s="9" t="str" cm="1">
        <f t="array" ref="C384">_xll.SNL.Clients.Office.Excel.Functions.SPG($A384, "SP_DEBT_TO_EQUITY", C$3)</f>
        <v>NA</v>
      </c>
      <c r="D384" s="9" cm="1">
        <f t="array" ref="D384">_xll.SNL.Clients.Office.Excel.Functions.SPG($A384, "SP_DEBT_TO_EQUITY", D$3)</f>
        <v>0.63700000000000001</v>
      </c>
      <c r="E384" s="9" cm="1">
        <f t="array" ref="E384">_xll.SNL.Clients.Office.Excel.Functions.SPG($A384, "SP_DEBT_TO_EQUITY", E$3)</f>
        <v>0.70799999999999996</v>
      </c>
      <c r="F384" s="9" cm="1">
        <f t="array" ref="F384">_xll.SNL.Clients.Office.Excel.Functions.SPG($A384, "SP_DEBT_TO_EQUITY", F$3)</f>
        <v>0.73199999999999998</v>
      </c>
      <c r="G384" s="9" cm="1">
        <f t="array" ref="G384">_xll.SNL.Clients.Office.Excel.Functions.SPG($A384, "SP_DEBT_TO_EQUITY", G$3)</f>
        <v>0.70599999999999996</v>
      </c>
      <c r="H384" s="9" cm="1">
        <f t="array" ref="H384">_xll.SNL.Clients.Office.Excel.Functions.SPG($A384, "SP_DEBT_TO_EQUITY", H$3)</f>
        <v>0.81899999999999995</v>
      </c>
      <c r="I384" s="9" cm="1">
        <f t="array" ref="I384">_xll.SNL.Clients.Office.Excel.Functions.SPG($A384, "SP_DEBT_TO_EQUITY", I$3)</f>
        <v>0.46500000000000002</v>
      </c>
      <c r="J384" s="9" cm="1">
        <f t="array" ref="J384">_xll.SNL.Clients.Office.Excel.Functions.SPG($A384, "SP_DEBT_TO_EQUITY", J$3)</f>
        <v>0.26500000000000001</v>
      </c>
    </row>
    <row r="385" spans="1:10" x14ac:dyDescent="0.3">
      <c r="A385" s="11" t="s">
        <v>386</v>
      </c>
      <c r="B385" s="9" t="str" cm="1">
        <f t="array" ref="B385">_xll.SNL.Clients.Office.Excel.Functions.SPG($A385, "SP_DEBT_TO_EQUITY", B$3)</f>
        <v>NA</v>
      </c>
      <c r="C385" s="9" cm="1">
        <f t="array" ref="C385">_xll.SNL.Clients.Office.Excel.Functions.SPG($A385, "SP_DEBT_TO_EQUITY", C$3)</f>
        <v>0.40400000000000003</v>
      </c>
      <c r="D385" s="9" cm="1">
        <f t="array" ref="D385">_xll.SNL.Clients.Office.Excel.Functions.SPG($A385, "SP_DEBT_TO_EQUITY", D$3)</f>
        <v>0.45200000000000001</v>
      </c>
      <c r="E385" s="9" cm="1">
        <f t="array" ref="E385">_xll.SNL.Clients.Office.Excel.Functions.SPG($A385, "SP_DEBT_TO_EQUITY", E$3)</f>
        <v>0.40899999999999997</v>
      </c>
      <c r="F385" s="9" cm="1">
        <f t="array" ref="F385">_xll.SNL.Clients.Office.Excel.Functions.SPG($A385, "SP_DEBT_TO_EQUITY", F$3)</f>
        <v>0.434</v>
      </c>
      <c r="G385" s="9" cm="1">
        <f t="array" ref="G385">_xll.SNL.Clients.Office.Excel.Functions.SPG($A385, "SP_DEBT_TO_EQUITY", G$3)</f>
        <v>0.374</v>
      </c>
      <c r="H385" s="9" cm="1">
        <f t="array" ref="H385">_xll.SNL.Clients.Office.Excel.Functions.SPG($A385, "SP_DEBT_TO_EQUITY", H$3)</f>
        <v>0.40400000000000003</v>
      </c>
      <c r="I385" s="9" cm="1">
        <f t="array" ref="I385">_xll.SNL.Clients.Office.Excel.Functions.SPG($A385, "SP_DEBT_TO_EQUITY", I$3)</f>
        <v>0.39800000000000002</v>
      </c>
      <c r="J385" s="9" cm="1">
        <f t="array" ref="J385">_xll.SNL.Clients.Office.Excel.Functions.SPG($A385, "SP_DEBT_TO_EQUITY", J$3)</f>
        <v>0.40799999999999997</v>
      </c>
    </row>
    <row r="386" spans="1:10" x14ac:dyDescent="0.3">
      <c r="A386" s="11" t="s">
        <v>387</v>
      </c>
      <c r="B386" s="9" t="str" cm="1">
        <f t="array" ref="B386">_xll.SNL.Clients.Office.Excel.Functions.SPG($A386, "SP_DEBT_TO_EQUITY", B$3)</f>
        <v>NA</v>
      </c>
      <c r="C386" s="9" t="str" cm="1">
        <f t="array" ref="C386">_xll.SNL.Clients.Office.Excel.Functions.SPG($A386, "SP_DEBT_TO_EQUITY", C$3)</f>
        <v>NA</v>
      </c>
      <c r="D386" s="9" cm="1">
        <f t="array" ref="D386">_xll.SNL.Clients.Office.Excel.Functions.SPG($A386, "SP_DEBT_TO_EQUITY", D$3)</f>
        <v>1.0900000000000001</v>
      </c>
      <c r="E386" s="9" cm="1">
        <f t="array" ref="E386">_xll.SNL.Clients.Office.Excel.Functions.SPG($A386, "SP_DEBT_TO_EQUITY", E$3)</f>
        <v>1.143</v>
      </c>
      <c r="F386" s="9" cm="1">
        <f t="array" ref="F386">_xll.SNL.Clients.Office.Excel.Functions.SPG($A386, "SP_DEBT_TO_EQUITY", F$3)</f>
        <v>1.179</v>
      </c>
      <c r="G386" s="9" cm="1">
        <f t="array" ref="G386">_xll.SNL.Clients.Office.Excel.Functions.SPG($A386, "SP_DEBT_TO_EQUITY", G$3)</f>
        <v>1.18</v>
      </c>
      <c r="H386" s="9" cm="1">
        <f t="array" ref="H386">_xll.SNL.Clients.Office.Excel.Functions.SPG($A386, "SP_DEBT_TO_EQUITY", H$3)</f>
        <v>1.2609999999999999</v>
      </c>
      <c r="I386" s="9" cm="1">
        <f t="array" ref="I386">_xll.SNL.Clients.Office.Excel.Functions.SPG($A386, "SP_DEBT_TO_EQUITY", I$3)</f>
        <v>1.298</v>
      </c>
      <c r="J386" s="9" cm="1">
        <f t="array" ref="J386">_xll.SNL.Clients.Office.Excel.Functions.SPG($A386, "SP_DEBT_TO_EQUITY", J$3)</f>
        <v>1.33</v>
      </c>
    </row>
    <row r="387" spans="1:10" x14ac:dyDescent="0.3">
      <c r="A387" s="11" t="s">
        <v>388</v>
      </c>
      <c r="B387" s="9" t="str" cm="1">
        <f t="array" ref="B387">_xll.SNL.Clients.Office.Excel.Functions.SPG($A387, "SP_DEBT_TO_EQUITY", B$3)</f>
        <v>NA</v>
      </c>
      <c r="C387" s="9" cm="1">
        <f t="array" ref="C387">_xll.SNL.Clients.Office.Excel.Functions.SPG($A387, "SP_DEBT_TO_EQUITY", C$3)</f>
        <v>2.6920000000000002</v>
      </c>
      <c r="D387" s="9" cm="1">
        <f t="array" ref="D387">_xll.SNL.Clients.Office.Excel.Functions.SPG($A387, "SP_DEBT_TO_EQUITY", D$3)</f>
        <v>2.984</v>
      </c>
      <c r="E387" s="9" cm="1">
        <f t="array" ref="E387">_xll.SNL.Clients.Office.Excel.Functions.SPG($A387, "SP_DEBT_TO_EQUITY", E$3)</f>
        <v>3.5219999999999998</v>
      </c>
      <c r="F387" s="9" cm="1">
        <f t="array" ref="F387">_xll.SNL.Clients.Office.Excel.Functions.SPG($A387, "SP_DEBT_TO_EQUITY", F$3)</f>
        <v>3.9780000000000002</v>
      </c>
      <c r="G387" s="9" cm="1">
        <f t="array" ref="G387">_xll.SNL.Clients.Office.Excel.Functions.SPG($A387, "SP_DEBT_TO_EQUITY", G$3)</f>
        <v>4.5170000000000003</v>
      </c>
      <c r="H387" s="9" cm="1">
        <f t="array" ref="H387">_xll.SNL.Clients.Office.Excel.Functions.SPG($A387, "SP_DEBT_TO_EQUITY", H$3)</f>
        <v>4.4749999999999996</v>
      </c>
      <c r="I387" s="9" cm="1">
        <f t="array" ref="I387">_xll.SNL.Clients.Office.Excel.Functions.SPG($A387, "SP_DEBT_TO_EQUITY", I$3)</f>
        <v>5.9359999999999999</v>
      </c>
      <c r="J387" s="9" cm="1">
        <f t="array" ref="J387">_xll.SNL.Clients.Office.Excel.Functions.SPG($A387, "SP_DEBT_TO_EQUITY", J$3)</f>
        <v>7.2880000000000003</v>
      </c>
    </row>
    <row r="388" spans="1:10" x14ac:dyDescent="0.3">
      <c r="A388" s="11" t="s">
        <v>389</v>
      </c>
      <c r="B388" s="9" t="str" cm="1">
        <f t="array" ref="B388">_xll.SNL.Clients.Office.Excel.Functions.SPG($A388, "SP_DEBT_TO_EQUITY", B$3)</f>
        <v>NA</v>
      </c>
      <c r="C388" s="9" cm="1">
        <f t="array" ref="C388">_xll.SNL.Clients.Office.Excel.Functions.SPG($A388, "SP_DEBT_TO_EQUITY", C$3)</f>
        <v>0.69799999999999995</v>
      </c>
      <c r="D388" s="9" cm="1">
        <f t="array" ref="D388">_xll.SNL.Clients.Office.Excel.Functions.SPG($A388, "SP_DEBT_TO_EQUITY", D$3)</f>
        <v>0.69599999999999995</v>
      </c>
      <c r="E388" s="9" cm="1">
        <f t="array" ref="E388">_xll.SNL.Clients.Office.Excel.Functions.SPG($A388, "SP_DEBT_TO_EQUITY", E$3)</f>
        <v>0.71799999999999997</v>
      </c>
      <c r="F388" s="9" cm="1">
        <f t="array" ref="F388">_xll.SNL.Clients.Office.Excel.Functions.SPG($A388, "SP_DEBT_TO_EQUITY", F$3)</f>
        <v>0.71199999999999997</v>
      </c>
      <c r="G388" s="9" cm="1">
        <f t="array" ref="G388">_xll.SNL.Clients.Office.Excel.Functions.SPG($A388, "SP_DEBT_TO_EQUITY", G$3)</f>
        <v>0.74199999999999999</v>
      </c>
      <c r="H388" s="9" cm="1">
        <f t="array" ref="H388">_xll.SNL.Clients.Office.Excel.Functions.SPG($A388, "SP_DEBT_TO_EQUITY", H$3)</f>
        <v>0.51600000000000001</v>
      </c>
      <c r="I388" s="9" cm="1">
        <f t="array" ref="I388">_xll.SNL.Clients.Office.Excel.Functions.SPG($A388, "SP_DEBT_TO_EQUITY", I$3)</f>
        <v>0.498</v>
      </c>
      <c r="J388" s="9" cm="1">
        <f t="array" ref="J388">_xll.SNL.Clients.Office.Excel.Functions.SPG($A388, "SP_DEBT_TO_EQUITY", J$3)</f>
        <v>0.48499999999999999</v>
      </c>
    </row>
    <row r="389" spans="1:10" x14ac:dyDescent="0.3">
      <c r="A389" s="11" t="s">
        <v>390</v>
      </c>
      <c r="B389" s="9" t="str" cm="1">
        <f t="array" ref="B389">_xll.SNL.Clients.Office.Excel.Functions.SPG($A389, "SP_DEBT_TO_EQUITY", B$3)</f>
        <v>NA</v>
      </c>
      <c r="C389" s="9" t="str" cm="1">
        <f t="array" ref="C389">_xll.SNL.Clients.Office.Excel.Functions.SPG($A389, "SP_DEBT_TO_EQUITY", C$3)</f>
        <v>NA</v>
      </c>
      <c r="D389" s="9" cm="1">
        <f t="array" ref="D389">_xll.SNL.Clients.Office.Excel.Functions.SPG($A389, "SP_DEBT_TO_EQUITY", D$3)</f>
        <v>0.314</v>
      </c>
      <c r="E389" s="9" cm="1">
        <f t="array" ref="E389">_xll.SNL.Clients.Office.Excel.Functions.SPG($A389, "SP_DEBT_TO_EQUITY", E$3)</f>
        <v>0.309</v>
      </c>
      <c r="F389" s="9" cm="1">
        <f t="array" ref="F389">_xll.SNL.Clients.Office.Excel.Functions.SPG($A389, "SP_DEBT_TO_EQUITY", F$3)</f>
        <v>0.32200000000000001</v>
      </c>
      <c r="G389" s="9" cm="1">
        <f t="array" ref="G389">_xll.SNL.Clients.Office.Excel.Functions.SPG($A389, "SP_DEBT_TO_EQUITY", G$3)</f>
        <v>0.318</v>
      </c>
      <c r="H389" s="9" cm="1">
        <f t="array" ref="H389">_xll.SNL.Clients.Office.Excel.Functions.SPG($A389, "SP_DEBT_TO_EQUITY", H$3)</f>
        <v>0.31</v>
      </c>
      <c r="I389" s="9" cm="1">
        <f t="array" ref="I389">_xll.SNL.Clients.Office.Excel.Functions.SPG($A389, "SP_DEBT_TO_EQUITY", I$3)</f>
        <v>0.311</v>
      </c>
      <c r="J389" s="9" cm="1">
        <f t="array" ref="J389">_xll.SNL.Clients.Office.Excel.Functions.SPG($A389, "SP_DEBT_TO_EQUITY", J$3)</f>
        <v>0.31</v>
      </c>
    </row>
    <row r="390" spans="1:10" x14ac:dyDescent="0.3">
      <c r="A390" s="11" t="s">
        <v>391</v>
      </c>
      <c r="B390" s="9" t="str" cm="1">
        <f t="array" ref="B390">_xll.SNL.Clients.Office.Excel.Functions.SPG($A390, "SP_DEBT_TO_EQUITY", B$3)</f>
        <v>NA</v>
      </c>
      <c r="C390" s="9" t="str" cm="1">
        <f t="array" ref="C390">_xll.SNL.Clients.Office.Excel.Functions.SPG($A390, "SP_DEBT_TO_EQUITY", C$3)</f>
        <v>NA</v>
      </c>
      <c r="D390" s="9" cm="1">
        <f t="array" ref="D390">_xll.SNL.Clients.Office.Excel.Functions.SPG($A390, "SP_DEBT_TO_EQUITY", D$3)</f>
        <v>0.20799999999999999</v>
      </c>
      <c r="E390" s="9" cm="1">
        <f t="array" ref="E390">_xll.SNL.Clients.Office.Excel.Functions.SPG($A390, "SP_DEBT_TO_EQUITY", E$3)</f>
        <v>0.21099999999999999</v>
      </c>
      <c r="F390" s="9" cm="1">
        <f t="array" ref="F390">_xll.SNL.Clients.Office.Excel.Functions.SPG($A390, "SP_DEBT_TO_EQUITY", F$3)</f>
        <v>0.224</v>
      </c>
      <c r="G390" s="9" cm="1">
        <f t="array" ref="G390">_xll.SNL.Clients.Office.Excel.Functions.SPG($A390, "SP_DEBT_TO_EQUITY", G$3)</f>
        <v>0.22700000000000001</v>
      </c>
      <c r="H390" s="9" cm="1">
        <f t="array" ref="H390">_xll.SNL.Clients.Office.Excel.Functions.SPG($A390, "SP_DEBT_TO_EQUITY", H$3)</f>
        <v>0.23699999999999999</v>
      </c>
      <c r="I390" s="9" cm="1">
        <f t="array" ref="I390">_xll.SNL.Clients.Office.Excel.Functions.SPG($A390, "SP_DEBT_TO_EQUITY", I$3)</f>
        <v>0.23899999999999999</v>
      </c>
      <c r="J390" s="9" cm="1">
        <f t="array" ref="J390">_xll.SNL.Clients.Office.Excel.Functions.SPG($A390, "SP_DEBT_TO_EQUITY", J$3)</f>
        <v>0.24199999999999999</v>
      </c>
    </row>
    <row r="391" spans="1:10" x14ac:dyDescent="0.3">
      <c r="A391" s="11" t="s">
        <v>392</v>
      </c>
      <c r="B391" s="9" t="str" cm="1">
        <f t="array" ref="B391">_xll.SNL.Clients.Office.Excel.Functions.SPG($A391, "SP_DEBT_TO_EQUITY", B$3)</f>
        <v>NA</v>
      </c>
      <c r="C391" s="9" t="str" cm="1">
        <f t="array" ref="C391">_xll.SNL.Clients.Office.Excel.Functions.SPG($A391, "SP_DEBT_TO_EQUITY", C$3)</f>
        <v>NA</v>
      </c>
      <c r="D391" s="9" t="str" cm="1">
        <f t="array" ref="D391">_xll.SNL.Clients.Office.Excel.Functions.SPG($A391, "SP_DEBT_TO_EQUITY", D$3)</f>
        <v>NM</v>
      </c>
      <c r="E391" s="9" t="str" cm="1">
        <f t="array" ref="E391">_xll.SNL.Clients.Office.Excel.Functions.SPG($A391, "SP_DEBT_TO_EQUITY", E$3)</f>
        <v>NM</v>
      </c>
      <c r="F391" s="9" t="str" cm="1">
        <f t="array" ref="F391">_xll.SNL.Clients.Office.Excel.Functions.SPG($A391, "SP_DEBT_TO_EQUITY", F$3)</f>
        <v>NM</v>
      </c>
      <c r="G391" s="9" t="str" cm="1">
        <f t="array" ref="G391">_xll.SNL.Clients.Office.Excel.Functions.SPG($A391, "SP_DEBT_TO_EQUITY", G$3)</f>
        <v>NM</v>
      </c>
      <c r="H391" s="9" t="str" cm="1">
        <f t="array" ref="H391">_xll.SNL.Clients.Office.Excel.Functions.SPG($A391, "SP_DEBT_TO_EQUITY", H$3)</f>
        <v>NM</v>
      </c>
      <c r="I391" s="9" t="str" cm="1">
        <f t="array" ref="I391">_xll.SNL.Clients.Office.Excel.Functions.SPG($A391, "SP_DEBT_TO_EQUITY", I$3)</f>
        <v>NM</v>
      </c>
      <c r="J391" s="9" t="str" cm="1">
        <f t="array" ref="J391">_xll.SNL.Clients.Office.Excel.Functions.SPG($A391, "SP_DEBT_TO_EQUITY", J$3)</f>
        <v>NM</v>
      </c>
    </row>
    <row r="392" spans="1:10" x14ac:dyDescent="0.3">
      <c r="A392" s="11" t="s">
        <v>393</v>
      </c>
      <c r="B392" s="9" t="str" cm="1">
        <f t="array" ref="B392">_xll.SNL.Clients.Office.Excel.Functions.SPG($A392, "SP_DEBT_TO_EQUITY", B$3)</f>
        <v>NA</v>
      </c>
      <c r="C392" s="9" cm="1">
        <f t="array" ref="C392">_xll.SNL.Clients.Office.Excel.Functions.SPG($A392, "SP_DEBT_TO_EQUITY", C$3)</f>
        <v>0.58199999999999996</v>
      </c>
      <c r="D392" s="9" cm="1">
        <f t="array" ref="D392">_xll.SNL.Clients.Office.Excel.Functions.SPG($A392, "SP_DEBT_TO_EQUITY", D$3)</f>
        <v>0.57099999999999995</v>
      </c>
      <c r="E392" s="9" cm="1">
        <f t="array" ref="E392">_xll.SNL.Clients.Office.Excel.Functions.SPG($A392, "SP_DEBT_TO_EQUITY", E$3)</f>
        <v>0.6</v>
      </c>
      <c r="F392" s="9" cm="1">
        <f t="array" ref="F392">_xll.SNL.Clients.Office.Excel.Functions.SPG($A392, "SP_DEBT_TO_EQUITY", F$3)</f>
        <v>0.56000000000000005</v>
      </c>
      <c r="G392" s="9" cm="1">
        <f t="array" ref="G392">_xll.SNL.Clients.Office.Excel.Functions.SPG($A392, "SP_DEBT_TO_EQUITY", G$3)</f>
        <v>0.56299999999999994</v>
      </c>
      <c r="H392" s="9" cm="1">
        <f t="array" ref="H392">_xll.SNL.Clients.Office.Excel.Functions.SPG($A392, "SP_DEBT_TO_EQUITY", H$3)</f>
        <v>0.67900000000000005</v>
      </c>
      <c r="I392" s="9" cm="1">
        <f t="array" ref="I392">_xll.SNL.Clients.Office.Excel.Functions.SPG($A392, "SP_DEBT_TO_EQUITY", I$3)</f>
        <v>0.71199999999999997</v>
      </c>
      <c r="J392" s="9" cm="1">
        <f t="array" ref="J392">_xll.SNL.Clients.Office.Excel.Functions.SPG($A392, "SP_DEBT_TO_EQUITY", J$3)</f>
        <v>0.71399999999999997</v>
      </c>
    </row>
    <row r="393" spans="1:10" x14ac:dyDescent="0.3">
      <c r="A393" s="11" t="s">
        <v>394</v>
      </c>
      <c r="B393" s="9" t="str" cm="1">
        <f t="array" ref="B393">_xll.SNL.Clients.Office.Excel.Functions.SPG($A393, "SP_DEBT_TO_EQUITY", B$3)</f>
        <v>NA</v>
      </c>
      <c r="C393" s="9" cm="1">
        <f t="array" ref="C393">_xll.SNL.Clients.Office.Excel.Functions.SPG($A393, "SP_DEBT_TO_EQUITY", C$3)</f>
        <v>-5.2629999999999999</v>
      </c>
      <c r="D393" s="9" cm="1">
        <f t="array" ref="D393">_xll.SNL.Clients.Office.Excel.Functions.SPG($A393, "SP_DEBT_TO_EQUITY", D$3)</f>
        <v>-4.3659999999999997</v>
      </c>
      <c r="E393" s="9" cm="1">
        <f t="array" ref="E393">_xll.SNL.Clients.Office.Excel.Functions.SPG($A393, "SP_DEBT_TO_EQUITY", E$3)</f>
        <v>-4.0730000000000004</v>
      </c>
      <c r="F393" s="9" cm="1">
        <f t="array" ref="F393">_xll.SNL.Clients.Office.Excel.Functions.SPG($A393, "SP_DEBT_TO_EQUITY", F$3)</f>
        <v>-3.0019999999999998</v>
      </c>
      <c r="G393" s="9" cm="1">
        <f t="array" ref="G393">_xll.SNL.Clients.Office.Excel.Functions.SPG($A393, "SP_DEBT_TO_EQUITY", G$3)</f>
        <v>-3.125</v>
      </c>
      <c r="H393" s="9" cm="1">
        <f t="array" ref="H393">_xll.SNL.Clients.Office.Excel.Functions.SPG($A393, "SP_DEBT_TO_EQUITY", H$3)</f>
        <v>-3.3290000000000002</v>
      </c>
      <c r="I393" s="9" cm="1">
        <f t="array" ref="I393">_xll.SNL.Clients.Office.Excel.Functions.SPG($A393, "SP_DEBT_TO_EQUITY", I$3)</f>
        <v>-4.867</v>
      </c>
      <c r="J393" s="9" cm="1">
        <f t="array" ref="J393">_xll.SNL.Clients.Office.Excel.Functions.SPG($A393, "SP_DEBT_TO_EQUITY", J$3)</f>
        <v>-5.944</v>
      </c>
    </row>
    <row r="394" spans="1:10" x14ac:dyDescent="0.3">
      <c r="A394" s="11" t="s">
        <v>395</v>
      </c>
      <c r="B394" s="9" t="str" cm="1">
        <f t="array" ref="B394">_xll.SNL.Clients.Office.Excel.Functions.SPG($A394, "SP_DEBT_TO_EQUITY", B$3)</f>
        <v>NA</v>
      </c>
      <c r="C394" s="9" t="str" cm="1">
        <f t="array" ref="C394">_xll.SNL.Clients.Office.Excel.Functions.SPG($A394, "SP_DEBT_TO_EQUITY", C$3)</f>
        <v>NA</v>
      </c>
      <c r="D394" s="9" cm="1">
        <f t="array" ref="D394">_xll.SNL.Clients.Office.Excel.Functions.SPG($A394, "SP_DEBT_TO_EQUITY", D$3)</f>
        <v>0.96699999999999997</v>
      </c>
      <c r="E394" s="9" cm="1">
        <f t="array" ref="E394">_xll.SNL.Clients.Office.Excel.Functions.SPG($A394, "SP_DEBT_TO_EQUITY", E$3)</f>
        <v>0.93700000000000006</v>
      </c>
      <c r="F394" s="9" cm="1">
        <f t="array" ref="F394">_xll.SNL.Clients.Office.Excel.Functions.SPG($A394, "SP_DEBT_TO_EQUITY", F$3)</f>
        <v>0.92500000000000004</v>
      </c>
      <c r="G394" s="9" cm="1">
        <f t="array" ref="G394">_xll.SNL.Clients.Office.Excel.Functions.SPG($A394, "SP_DEBT_TO_EQUITY", G$3)</f>
        <v>0.95299999999999996</v>
      </c>
      <c r="H394" s="9" cm="1">
        <f t="array" ref="H394">_xll.SNL.Clients.Office.Excel.Functions.SPG($A394, "SP_DEBT_TO_EQUITY", H$3)</f>
        <v>0.93100000000000005</v>
      </c>
      <c r="I394" s="9" cm="1">
        <f t="array" ref="I394">_xll.SNL.Clients.Office.Excel.Functions.SPG($A394, "SP_DEBT_TO_EQUITY", I$3)</f>
        <v>1.0069999999999999</v>
      </c>
      <c r="J394" s="9" cm="1">
        <f t="array" ref="J394">_xll.SNL.Clients.Office.Excel.Functions.SPG($A394, "SP_DEBT_TO_EQUITY", J$3)</f>
        <v>0.98599999999999999</v>
      </c>
    </row>
    <row r="395" spans="1:10" x14ac:dyDescent="0.3">
      <c r="A395" s="11" t="s">
        <v>396</v>
      </c>
      <c r="B395" s="9" t="str" cm="1">
        <f t="array" ref="B395">_xll.SNL.Clients.Office.Excel.Functions.SPG($A395, "SP_DEBT_TO_EQUITY", B$3)</f>
        <v>NA</v>
      </c>
      <c r="C395" s="9" cm="1">
        <f t="array" ref="C395">_xll.SNL.Clients.Office.Excel.Functions.SPG($A395, "SP_DEBT_TO_EQUITY", C$3)</f>
        <v>0.23699999999999999</v>
      </c>
      <c r="D395" s="9" cm="1">
        <f t="array" ref="D395">_xll.SNL.Clients.Office.Excel.Functions.SPG($A395, "SP_DEBT_TO_EQUITY", D$3)</f>
        <v>0.24199999999999999</v>
      </c>
      <c r="E395" s="9" cm="1">
        <f t="array" ref="E395">_xll.SNL.Clients.Office.Excel.Functions.SPG($A395, "SP_DEBT_TO_EQUITY", E$3)</f>
        <v>0.26</v>
      </c>
      <c r="F395" s="9" cm="1">
        <f t="array" ref="F395">_xll.SNL.Clients.Office.Excel.Functions.SPG($A395, "SP_DEBT_TO_EQUITY", F$3)</f>
        <v>0.28000000000000003</v>
      </c>
      <c r="G395" s="9" cm="1">
        <f t="array" ref="G395">_xll.SNL.Clients.Office.Excel.Functions.SPG($A395, "SP_DEBT_TO_EQUITY", G$3)</f>
        <v>0.29899999999999999</v>
      </c>
      <c r="H395" s="9" cm="1">
        <f t="array" ref="H395">_xll.SNL.Clients.Office.Excel.Functions.SPG($A395, "SP_DEBT_TO_EQUITY", H$3)</f>
        <v>0.315</v>
      </c>
      <c r="I395" s="9" cm="1">
        <f t="array" ref="I395">_xll.SNL.Clients.Office.Excel.Functions.SPG($A395, "SP_DEBT_TO_EQUITY", I$3)</f>
        <v>0.31900000000000001</v>
      </c>
      <c r="J395" s="9" cm="1">
        <f t="array" ref="J395">_xll.SNL.Clients.Office.Excel.Functions.SPG($A395, "SP_DEBT_TO_EQUITY", J$3)</f>
        <v>0.4</v>
      </c>
    </row>
    <row r="396" spans="1:10" x14ac:dyDescent="0.3">
      <c r="A396" s="11" t="s">
        <v>397</v>
      </c>
      <c r="B396" s="9" t="str" cm="1">
        <f t="array" ref="B396">_xll.SNL.Clients.Office.Excel.Functions.SPG($A396, "SP_DEBT_TO_EQUITY", B$3)</f>
        <v>NA</v>
      </c>
      <c r="C396" s="9" cm="1">
        <f t="array" ref="C396">_xll.SNL.Clients.Office.Excel.Functions.SPG($A396, "SP_DEBT_TO_EQUITY", C$3)</f>
        <v>7.2582104024250302</v>
      </c>
      <c r="D396" s="9" cm="1">
        <f t="array" ref="D396">_xll.SNL.Clients.Office.Excel.Functions.SPG($A396, "SP_DEBT_TO_EQUITY", D$3)</f>
        <v>8.2627267303463707</v>
      </c>
      <c r="E396" s="9" cm="1">
        <f t="array" ref="E396">_xll.SNL.Clients.Office.Excel.Functions.SPG($A396, "SP_DEBT_TO_EQUITY", E$3)</f>
        <v>7.5961167317144698</v>
      </c>
      <c r="F396" s="9" cm="1">
        <f t="array" ref="F396">_xll.SNL.Clients.Office.Excel.Functions.SPG($A396, "SP_DEBT_TO_EQUITY", F$3)</f>
        <v>7.2658176821042</v>
      </c>
      <c r="G396" s="9" cm="1">
        <f t="array" ref="G396">_xll.SNL.Clients.Office.Excel.Functions.SPG($A396, "SP_DEBT_TO_EQUITY", G$3)</f>
        <v>7.5947737014802996</v>
      </c>
      <c r="H396" s="9" cm="1">
        <f t="array" ref="H396">_xll.SNL.Clients.Office.Excel.Functions.SPG($A396, "SP_DEBT_TO_EQUITY", H$3)</f>
        <v>7.4500133121902099</v>
      </c>
      <c r="I396" s="9" cm="1">
        <f t="array" ref="I396">_xll.SNL.Clients.Office.Excel.Functions.SPG($A396, "SP_DEBT_TO_EQUITY", I$3)</f>
        <v>7.7209891864165296</v>
      </c>
      <c r="J396" s="9" cm="1">
        <f t="array" ref="J396">_xll.SNL.Clients.Office.Excel.Functions.SPG($A396, "SP_DEBT_TO_EQUITY", J$3)</f>
        <v>7.5489450521189303</v>
      </c>
    </row>
    <row r="397" spans="1:10" x14ac:dyDescent="0.3">
      <c r="A397" s="11" t="s">
        <v>398</v>
      </c>
      <c r="B397" s="9" t="str" cm="1">
        <f t="array" ref="B397">_xll.SNL.Clients.Office.Excel.Functions.SPG($A397, "SP_DEBT_TO_EQUITY", B$3)</f>
        <v>NA</v>
      </c>
      <c r="C397" s="9" cm="1">
        <f t="array" ref="C397">_xll.SNL.Clients.Office.Excel.Functions.SPG($A397, "SP_DEBT_TO_EQUITY", C$3)</f>
        <v>0.186</v>
      </c>
      <c r="D397" s="9" cm="1">
        <f t="array" ref="D397">_xll.SNL.Clients.Office.Excel.Functions.SPG($A397, "SP_DEBT_TO_EQUITY", D$3)</f>
        <v>0.189</v>
      </c>
      <c r="E397" s="9" cm="1">
        <f t="array" ref="E397">_xll.SNL.Clients.Office.Excel.Functions.SPG($A397, "SP_DEBT_TO_EQUITY", E$3)</f>
        <v>0.19</v>
      </c>
      <c r="F397" s="9" cm="1">
        <f t="array" ref="F397">_xll.SNL.Clients.Office.Excel.Functions.SPG($A397, "SP_DEBT_TO_EQUITY", F$3)</f>
        <v>0.19</v>
      </c>
      <c r="G397" s="9" cm="1">
        <f t="array" ref="G397">_xll.SNL.Clients.Office.Excel.Functions.SPG($A397, "SP_DEBT_TO_EQUITY", G$3)</f>
        <v>0.19500000000000001</v>
      </c>
      <c r="H397" s="9" cm="1">
        <f t="array" ref="H397">_xll.SNL.Clients.Office.Excel.Functions.SPG($A397, "SP_DEBT_TO_EQUITY", H$3)</f>
        <v>0.248</v>
      </c>
      <c r="I397" s="9" cm="1">
        <f t="array" ref="I397">_xll.SNL.Clients.Office.Excel.Functions.SPG($A397, "SP_DEBT_TO_EQUITY", I$3)</f>
        <v>0.29099999999999998</v>
      </c>
      <c r="J397" s="9" cm="1">
        <f t="array" ref="J397">_xll.SNL.Clients.Office.Excel.Functions.SPG($A397, "SP_DEBT_TO_EQUITY", J$3)</f>
        <v>0.38700000000000001</v>
      </c>
    </row>
    <row r="398" spans="1:10" x14ac:dyDescent="0.3">
      <c r="A398" s="11" t="s">
        <v>399</v>
      </c>
      <c r="B398" s="9" t="str" cm="1">
        <f t="array" ref="B398">_xll.SNL.Clients.Office.Excel.Functions.SPG($A398, "SP_DEBT_TO_EQUITY", B$3)</f>
        <v>NA</v>
      </c>
      <c r="C398" s="9" t="str" cm="1">
        <f t="array" ref="C398">_xll.SNL.Clients.Office.Excel.Functions.SPG($A398, "SP_DEBT_TO_EQUITY", C$3)</f>
        <v>NA</v>
      </c>
      <c r="D398" s="9" cm="1">
        <f t="array" ref="D398">_xll.SNL.Clients.Office.Excel.Functions.SPG($A398, "SP_DEBT_TO_EQUITY", D$3)</f>
        <v>0.83</v>
      </c>
      <c r="E398" s="9" cm="1">
        <f t="array" ref="E398">_xll.SNL.Clients.Office.Excel.Functions.SPG($A398, "SP_DEBT_TO_EQUITY", E$3)</f>
        <v>1.083</v>
      </c>
      <c r="F398" s="9" cm="1">
        <f t="array" ref="F398">_xll.SNL.Clients.Office.Excel.Functions.SPG($A398, "SP_DEBT_TO_EQUITY", F$3)</f>
        <v>0.59199999999999997</v>
      </c>
      <c r="G398" s="9" t="str" cm="1">
        <f t="array" ref="G398">_xll.SNL.Clients.Office.Excel.Functions.SPG($A398, "SP_DEBT_TO_EQUITY", G$3)</f>
        <v>NA</v>
      </c>
      <c r="H398" s="9" t="str" cm="1">
        <f t="array" ref="H398">_xll.SNL.Clients.Office.Excel.Functions.SPG($A398, "SP_DEBT_TO_EQUITY", H$3)</f>
        <v>NA</v>
      </c>
      <c r="I398" s="9" t="str" cm="1">
        <f t="array" ref="I398">_xll.SNL.Clients.Office.Excel.Functions.SPG($A398, "SP_DEBT_TO_EQUITY", I$3)</f>
        <v>NA</v>
      </c>
      <c r="J398" s="9" cm="1">
        <f t="array" ref="J398">_xll.SNL.Clients.Office.Excel.Functions.SPG($A398, "SP_DEBT_TO_EQUITY", J$3)</f>
        <v>0.75</v>
      </c>
    </row>
    <row r="399" spans="1:10" x14ac:dyDescent="0.3">
      <c r="A399" s="11" t="s">
        <v>400</v>
      </c>
      <c r="B399" s="9" t="str" cm="1">
        <f t="array" ref="B399">_xll.SNL.Clients.Office.Excel.Functions.SPG($A399, "SP_DEBT_TO_EQUITY", B$3)</f>
        <v>NA</v>
      </c>
      <c r="C399" s="9" cm="1">
        <f t="array" ref="C399">_xll.SNL.Clients.Office.Excel.Functions.SPG($A399, "SP_DEBT_TO_EQUITY", C$3)</f>
        <v>0.23400000000000001</v>
      </c>
      <c r="D399" s="9" cm="1">
        <f t="array" ref="D399">_xll.SNL.Clients.Office.Excel.Functions.SPG($A399, "SP_DEBT_TO_EQUITY", D$3)</f>
        <v>0.23400000000000001</v>
      </c>
      <c r="E399" s="9" cm="1">
        <f t="array" ref="E399">_xll.SNL.Clients.Office.Excel.Functions.SPG($A399, "SP_DEBT_TO_EQUITY", E$3)</f>
        <v>0.24099999999999999</v>
      </c>
      <c r="F399" s="9" cm="1">
        <f t="array" ref="F399">_xll.SNL.Clients.Office.Excel.Functions.SPG($A399, "SP_DEBT_TO_EQUITY", F$3)</f>
        <v>0.248</v>
      </c>
      <c r="G399" s="9" cm="1">
        <f t="array" ref="G399">_xll.SNL.Clients.Office.Excel.Functions.SPG($A399, "SP_DEBT_TO_EQUITY", G$3)</f>
        <v>0.252</v>
      </c>
      <c r="H399" s="9" cm="1">
        <f t="array" ref="H399">_xll.SNL.Clients.Office.Excel.Functions.SPG($A399, "SP_DEBT_TO_EQUITY", H$3)</f>
        <v>0.26300000000000001</v>
      </c>
      <c r="I399" s="9" cm="1">
        <f t="array" ref="I399">_xll.SNL.Clients.Office.Excel.Functions.SPG($A399, "SP_DEBT_TO_EQUITY", I$3)</f>
        <v>0.26700000000000002</v>
      </c>
      <c r="J399" s="9" cm="1">
        <f t="array" ref="J399">_xll.SNL.Clients.Office.Excel.Functions.SPG($A399, "SP_DEBT_TO_EQUITY", J$3)</f>
        <v>0.27400000000000002</v>
      </c>
    </row>
    <row r="400" spans="1:10" x14ac:dyDescent="0.3">
      <c r="A400" s="11" t="s">
        <v>401</v>
      </c>
      <c r="B400" s="9" t="str" cm="1">
        <f t="array" ref="B400">_xll.SNL.Clients.Office.Excel.Functions.SPG($A400, "SP_DEBT_TO_EQUITY", B$3)</f>
        <v>NA</v>
      </c>
      <c r="C400" s="9" t="str" cm="1">
        <f t="array" ref="C400">_xll.SNL.Clients.Office.Excel.Functions.SPG($A400, "SP_DEBT_TO_EQUITY", C$3)</f>
        <v>NA</v>
      </c>
      <c r="D400" s="9" cm="1">
        <f t="array" ref="D400">_xll.SNL.Clients.Office.Excel.Functions.SPG($A400, "SP_DEBT_TO_EQUITY", D$3)</f>
        <v>2.54</v>
      </c>
      <c r="E400" s="9" cm="1">
        <f t="array" ref="E400">_xll.SNL.Clients.Office.Excel.Functions.SPG($A400, "SP_DEBT_TO_EQUITY", E$3)</f>
        <v>2.8969999999999998</v>
      </c>
      <c r="F400" s="9" cm="1">
        <f t="array" ref="F400">_xll.SNL.Clients.Office.Excel.Functions.SPG($A400, "SP_DEBT_TO_EQUITY", F$3)</f>
        <v>2.1560000000000001</v>
      </c>
      <c r="G400" s="9" cm="1">
        <f t="array" ref="G400">_xll.SNL.Clients.Office.Excel.Functions.SPG($A400, "SP_DEBT_TO_EQUITY", G$3)</f>
        <v>8.0000000000000002E-3</v>
      </c>
      <c r="H400" s="9" t="str" cm="1">
        <f t="array" ref="H400">_xll.SNL.Clients.Office.Excel.Functions.SPG($A400, "SP_DEBT_TO_EQUITY", H$3)</f>
        <v>NA</v>
      </c>
      <c r="I400" s="9" cm="1">
        <f t="array" ref="I400">_xll.SNL.Clients.Office.Excel.Functions.SPG($A400, "SP_DEBT_TO_EQUITY", I$3)</f>
        <v>1.2999999999999999E-2</v>
      </c>
      <c r="J400" s="9" cm="1">
        <f t="array" ref="J400">_xll.SNL.Clients.Office.Excel.Functions.SPG($A400, "SP_DEBT_TO_EQUITY", J$3)</f>
        <v>8.0000000000000002E-3</v>
      </c>
    </row>
    <row r="401" spans="1:10" x14ac:dyDescent="0.3">
      <c r="A401" s="11" t="s">
        <v>402</v>
      </c>
      <c r="B401" s="9" t="str" cm="1">
        <f t="array" ref="B401">_xll.SNL.Clients.Office.Excel.Functions.SPG($A401, "SP_DEBT_TO_EQUITY", B$3)</f>
        <v>NA</v>
      </c>
      <c r="C401" s="9" cm="1">
        <f t="array" ref="C401">_xll.SNL.Clients.Office.Excel.Functions.SPG($A401, "SP_DEBT_TO_EQUITY", C$3)</f>
        <v>0.77900000000000003</v>
      </c>
      <c r="D401" s="9" cm="1">
        <f t="array" ref="D401">_xll.SNL.Clients.Office.Excel.Functions.SPG($A401, "SP_DEBT_TO_EQUITY", D$3)</f>
        <v>0.874</v>
      </c>
      <c r="E401" s="9" cm="1">
        <f t="array" ref="E401">_xll.SNL.Clients.Office.Excel.Functions.SPG($A401, "SP_DEBT_TO_EQUITY", E$3)</f>
        <v>0.87</v>
      </c>
      <c r="F401" s="9" cm="1">
        <f t="array" ref="F401">_xll.SNL.Clients.Office.Excel.Functions.SPG($A401, "SP_DEBT_TO_EQUITY", F$3)</f>
        <v>0.89800000000000002</v>
      </c>
      <c r="G401" s="9" cm="1">
        <f t="array" ref="G401">_xll.SNL.Clients.Office.Excel.Functions.SPG($A401, "SP_DEBT_TO_EQUITY", G$3)</f>
        <v>0.875</v>
      </c>
      <c r="H401" s="9" cm="1">
        <f t="array" ref="H401">_xll.SNL.Clients.Office.Excel.Functions.SPG($A401, "SP_DEBT_TO_EQUITY", H$3)</f>
        <v>0.83899999999999997</v>
      </c>
      <c r="I401" s="9" cm="1">
        <f t="array" ref="I401">_xll.SNL.Clients.Office.Excel.Functions.SPG($A401, "SP_DEBT_TO_EQUITY", I$3)</f>
        <v>0.86499999999999999</v>
      </c>
      <c r="J401" s="9" cm="1">
        <f t="array" ref="J401">_xll.SNL.Clients.Office.Excel.Functions.SPG($A401, "SP_DEBT_TO_EQUITY", J$3)</f>
        <v>0.91</v>
      </c>
    </row>
    <row r="402" spans="1:10" x14ac:dyDescent="0.3">
      <c r="A402" s="11" t="s">
        <v>403</v>
      </c>
      <c r="B402" s="9" t="str" cm="1">
        <f t="array" ref="B402">_xll.SNL.Clients.Office.Excel.Functions.SPG($A402, "SP_DEBT_TO_EQUITY", B$3)</f>
        <v>NA</v>
      </c>
      <c r="C402" s="9" cm="1">
        <f t="array" ref="C402">_xll.SNL.Clients.Office.Excel.Functions.SPG($A402, "SP_DEBT_TO_EQUITY", C$3)</f>
        <v>0.7</v>
      </c>
      <c r="D402" s="9" cm="1">
        <f t="array" ref="D402">_xll.SNL.Clients.Office.Excel.Functions.SPG($A402, "SP_DEBT_TO_EQUITY", D$3)</f>
        <v>0.79100000000000004</v>
      </c>
      <c r="E402" s="9" cm="1">
        <f t="array" ref="E402">_xll.SNL.Clients.Office.Excel.Functions.SPG($A402, "SP_DEBT_TO_EQUITY", E$3)</f>
        <v>0.81399999999999995</v>
      </c>
      <c r="F402" s="9" cm="1">
        <f t="array" ref="F402">_xll.SNL.Clients.Office.Excel.Functions.SPG($A402, "SP_DEBT_TO_EQUITY", F$3)</f>
        <v>0.93899999999999995</v>
      </c>
      <c r="G402" s="9" cm="1">
        <f t="array" ref="G402">_xll.SNL.Clients.Office.Excel.Functions.SPG($A402, "SP_DEBT_TO_EQUITY", G$3)</f>
        <v>0.84799999999999998</v>
      </c>
      <c r="H402" s="9" cm="1">
        <f t="array" ref="H402">_xll.SNL.Clients.Office.Excel.Functions.SPG($A402, "SP_DEBT_TO_EQUITY", H$3)</f>
        <v>0.871</v>
      </c>
      <c r="I402" s="9" cm="1">
        <f t="array" ref="I402">_xll.SNL.Clients.Office.Excel.Functions.SPG($A402, "SP_DEBT_TO_EQUITY", I$3)</f>
        <v>0.88100000000000001</v>
      </c>
      <c r="J402" s="9" cm="1">
        <f t="array" ref="J402">_xll.SNL.Clients.Office.Excel.Functions.SPG($A402, "SP_DEBT_TO_EQUITY", J$3)</f>
        <v>0.88300000000000001</v>
      </c>
    </row>
    <row r="403" spans="1:10" x14ac:dyDescent="0.3">
      <c r="A403" s="11" t="s">
        <v>404</v>
      </c>
      <c r="B403" s="9" t="str" cm="1">
        <f t="array" ref="B403">_xll.SNL.Clients.Office.Excel.Functions.SPG($A403, "SP_DEBT_TO_EQUITY", B$3)</f>
        <v>NA</v>
      </c>
      <c r="C403" s="9" cm="1">
        <f t="array" ref="C403">_xll.SNL.Clients.Office.Excel.Functions.SPG($A403, "SP_DEBT_TO_EQUITY", C$3)</f>
        <v>-3.47</v>
      </c>
      <c r="D403" s="9" cm="1">
        <f t="array" ref="D403">_xll.SNL.Clients.Office.Excel.Functions.SPG($A403, "SP_DEBT_TO_EQUITY", D$3)</f>
        <v>-3.47</v>
      </c>
      <c r="E403" s="9" cm="1">
        <f t="array" ref="E403">_xll.SNL.Clients.Office.Excel.Functions.SPG($A403, "SP_DEBT_TO_EQUITY", E$3)</f>
        <v>-3.1909999999999998</v>
      </c>
      <c r="F403" s="9" cm="1">
        <f t="array" ref="F403">_xll.SNL.Clients.Office.Excel.Functions.SPG($A403, "SP_DEBT_TO_EQUITY", F$3)</f>
        <v>-2.9860000000000002</v>
      </c>
      <c r="G403" s="9" cm="1">
        <f t="array" ref="G403">_xll.SNL.Clients.Office.Excel.Functions.SPG($A403, "SP_DEBT_TO_EQUITY", G$3)</f>
        <v>-2.8450000000000002</v>
      </c>
      <c r="H403" s="9" cm="1">
        <f t="array" ref="H403">_xll.SNL.Clients.Office.Excel.Functions.SPG($A403, "SP_DEBT_TO_EQUITY", H$3)</f>
        <v>-3.085</v>
      </c>
      <c r="I403" s="9" cm="1">
        <f t="array" ref="I403">_xll.SNL.Clients.Office.Excel.Functions.SPG($A403, "SP_DEBT_TO_EQUITY", I$3)</f>
        <v>-2.9279999999999999</v>
      </c>
      <c r="J403" s="9" cm="1">
        <f t="array" ref="J403">_xll.SNL.Clients.Office.Excel.Functions.SPG($A403, "SP_DEBT_TO_EQUITY", J$3)</f>
        <v>-2.8879999999999999</v>
      </c>
    </row>
    <row r="404" spans="1:10" x14ac:dyDescent="0.3">
      <c r="A404" s="11" t="s">
        <v>405</v>
      </c>
      <c r="B404" s="9" t="str" cm="1">
        <f t="array" ref="B404">_xll.SNL.Clients.Office.Excel.Functions.SPG($A404, "SP_DEBT_TO_EQUITY", B$3)</f>
        <v>NA</v>
      </c>
      <c r="C404" s="9" t="str" cm="1">
        <f t="array" ref="C404">_xll.SNL.Clients.Office.Excel.Functions.SPG($A404, "SP_DEBT_TO_EQUITY", C$3)</f>
        <v>NA</v>
      </c>
      <c r="D404" s="9" t="str" cm="1">
        <f t="array" ref="D404">_xll.SNL.Clients.Office.Excel.Functions.SPG($A404, "SP_DEBT_TO_EQUITY", D$3)</f>
        <v>NA</v>
      </c>
      <c r="E404" s="9" t="str" cm="1">
        <f t="array" ref="E404">_xll.SNL.Clients.Office.Excel.Functions.SPG($A404, "SP_DEBT_TO_EQUITY", E$3)</f>
        <v>NA</v>
      </c>
      <c r="F404" s="9" t="str" cm="1">
        <f t="array" ref="F404">_xll.SNL.Clients.Office.Excel.Functions.SPG($A404, "SP_DEBT_TO_EQUITY", F$3)</f>
        <v>NA</v>
      </c>
      <c r="G404" s="9" t="str" cm="1">
        <f t="array" ref="G404">_xll.SNL.Clients.Office.Excel.Functions.SPG($A404, "SP_DEBT_TO_EQUITY", G$3)</f>
        <v>NA</v>
      </c>
      <c r="H404" s="9" t="str" cm="1">
        <f t="array" ref="H404">_xll.SNL.Clients.Office.Excel.Functions.SPG($A404, "SP_DEBT_TO_EQUITY", H$3)</f>
        <v>NA</v>
      </c>
      <c r="I404" s="9" t="str" cm="1">
        <f t="array" ref="I404">_xll.SNL.Clients.Office.Excel.Functions.SPG($A404, "SP_DEBT_TO_EQUITY", I$3)</f>
        <v>NA</v>
      </c>
      <c r="J404" s="9" t="str" cm="1">
        <f t="array" ref="J404">_xll.SNL.Clients.Office.Excel.Functions.SPG($A404, "SP_DEBT_TO_EQUITY", J$3)</f>
        <v>NA</v>
      </c>
    </row>
    <row r="405" spans="1:10" x14ac:dyDescent="0.3">
      <c r="A405" s="11" t="s">
        <v>406</v>
      </c>
      <c r="B405" s="9" t="str" cm="1">
        <f t="array" ref="B405">_xll.SNL.Clients.Office.Excel.Functions.SPG($A405, "SP_DEBT_TO_EQUITY", B$3)</f>
        <v>NA</v>
      </c>
      <c r="C405" s="9" cm="1">
        <f t="array" ref="C405">_xll.SNL.Clients.Office.Excel.Functions.SPG($A405, "SP_DEBT_TO_EQUITY", C$3)</f>
        <v>0.36099999999999999</v>
      </c>
      <c r="D405" s="9" cm="1">
        <f t="array" ref="D405">_xll.SNL.Clients.Office.Excel.Functions.SPG($A405, "SP_DEBT_TO_EQUITY", D$3)</f>
        <v>0.40600000000000003</v>
      </c>
      <c r="E405" s="9" cm="1">
        <f t="array" ref="E405">_xll.SNL.Clients.Office.Excel.Functions.SPG($A405, "SP_DEBT_TO_EQUITY", E$3)</f>
        <v>0.33200000000000002</v>
      </c>
      <c r="F405" s="9" cm="1">
        <f t="array" ref="F405">_xll.SNL.Clients.Office.Excel.Functions.SPG($A405, "SP_DEBT_TO_EQUITY", F$3)</f>
        <v>0.33600000000000002</v>
      </c>
      <c r="G405" s="9" cm="1">
        <f t="array" ref="G405">_xll.SNL.Clients.Office.Excel.Functions.SPG($A405, "SP_DEBT_TO_EQUITY", G$3)</f>
        <v>0.36199999999999999</v>
      </c>
      <c r="H405" s="9" cm="1">
        <f t="array" ref="H405">_xll.SNL.Clients.Office.Excel.Functions.SPG($A405, "SP_DEBT_TO_EQUITY", H$3)</f>
        <v>0.34899999999999998</v>
      </c>
      <c r="I405" s="9" cm="1">
        <f t="array" ref="I405">_xll.SNL.Clients.Office.Excel.Functions.SPG($A405, "SP_DEBT_TO_EQUITY", I$3)</f>
        <v>0.35399999999999998</v>
      </c>
      <c r="J405" s="9" cm="1">
        <f t="array" ref="J405">_xll.SNL.Clients.Office.Excel.Functions.SPG($A405, "SP_DEBT_TO_EQUITY", J$3)</f>
        <v>0.36799999999999999</v>
      </c>
    </row>
    <row r="406" spans="1:10" x14ac:dyDescent="0.3">
      <c r="A406" s="11" t="s">
        <v>407</v>
      </c>
      <c r="B406" s="9" t="str" cm="1">
        <f t="array" ref="B406">_xll.SNL.Clients.Office.Excel.Functions.SPG($A406, "SP_DEBT_TO_EQUITY", B$3)</f>
        <v>NA</v>
      </c>
      <c r="C406" s="9" cm="1">
        <f t="array" ref="C406">_xll.SNL.Clients.Office.Excel.Functions.SPG($A406, "SP_DEBT_TO_EQUITY", C$3)</f>
        <v>0.36099999999999999</v>
      </c>
      <c r="D406" s="9" cm="1">
        <f t="array" ref="D406">_xll.SNL.Clients.Office.Excel.Functions.SPG($A406, "SP_DEBT_TO_EQUITY", D$3)</f>
        <v>0.36299999999999999</v>
      </c>
      <c r="E406" s="9" cm="1">
        <f t="array" ref="E406">_xll.SNL.Clients.Office.Excel.Functions.SPG($A406, "SP_DEBT_TO_EQUITY", E$3)</f>
        <v>0.39</v>
      </c>
      <c r="F406" s="9" cm="1">
        <f t="array" ref="F406">_xll.SNL.Clients.Office.Excel.Functions.SPG($A406, "SP_DEBT_TO_EQUITY", F$3)</f>
        <v>0.53600000000000003</v>
      </c>
      <c r="G406" s="9" cm="1">
        <f t="array" ref="G406">_xll.SNL.Clients.Office.Excel.Functions.SPG($A406, "SP_DEBT_TO_EQUITY", G$3)</f>
        <v>0.54600000000000004</v>
      </c>
      <c r="H406" s="9" cm="1">
        <f t="array" ref="H406">_xll.SNL.Clients.Office.Excel.Functions.SPG($A406, "SP_DEBT_TO_EQUITY", H$3)</f>
        <v>0.58699999999999997</v>
      </c>
      <c r="I406" s="9" cm="1">
        <f t="array" ref="I406">_xll.SNL.Clients.Office.Excel.Functions.SPG($A406, "SP_DEBT_TO_EQUITY", I$3)</f>
        <v>0.505</v>
      </c>
      <c r="J406" s="9" cm="1">
        <f t="array" ref="J406">_xll.SNL.Clients.Office.Excel.Functions.SPG($A406, "SP_DEBT_TO_EQUITY", J$3)</f>
        <v>0.53400000000000003</v>
      </c>
    </row>
    <row r="407" spans="1:10" x14ac:dyDescent="0.3">
      <c r="A407" s="11" t="s">
        <v>408</v>
      </c>
      <c r="B407" s="9" t="str" cm="1">
        <f t="array" ref="B407">_xll.SNL.Clients.Office.Excel.Functions.SPG($A407, "SP_DEBT_TO_EQUITY", B$3)</f>
        <v>NA</v>
      </c>
      <c r="C407" s="9" cm="1">
        <f t="array" ref="C407">_xll.SNL.Clients.Office.Excel.Functions.SPG($A407, "SP_DEBT_TO_EQUITY", C$3)</f>
        <v>0.59099999999999997</v>
      </c>
      <c r="D407" s="9" cm="1">
        <f t="array" ref="D407">_xll.SNL.Clients.Office.Excel.Functions.SPG($A407, "SP_DEBT_TO_EQUITY", D$3)</f>
        <v>0.79400000000000004</v>
      </c>
      <c r="E407" s="9" cm="1">
        <f t="array" ref="E407">_xll.SNL.Clients.Office.Excel.Functions.SPG($A407, "SP_DEBT_TO_EQUITY", E$3)</f>
        <v>0.64500000000000002</v>
      </c>
      <c r="F407" s="9" cm="1">
        <f t="array" ref="F407">_xll.SNL.Clients.Office.Excel.Functions.SPG($A407, "SP_DEBT_TO_EQUITY", F$3)</f>
        <v>0.69899999999999995</v>
      </c>
      <c r="G407" s="9" cm="1">
        <f t="array" ref="G407">_xll.SNL.Clients.Office.Excel.Functions.SPG($A407, "SP_DEBT_TO_EQUITY", G$3)</f>
        <v>0.72599999999999998</v>
      </c>
      <c r="H407" s="9" cm="1">
        <f t="array" ref="H407">_xll.SNL.Clients.Office.Excel.Functions.SPG($A407, "SP_DEBT_TO_EQUITY", H$3)</f>
        <v>0.73699999999999999</v>
      </c>
      <c r="I407" s="9" cm="1">
        <f t="array" ref="I407">_xll.SNL.Clients.Office.Excel.Functions.SPG($A407, "SP_DEBT_TO_EQUITY", I$3)</f>
        <v>0.77400000000000002</v>
      </c>
      <c r="J407" s="9" cm="1">
        <f t="array" ref="J407">_xll.SNL.Clients.Office.Excel.Functions.SPG($A407, "SP_DEBT_TO_EQUITY", J$3)</f>
        <v>0.80300000000000005</v>
      </c>
    </row>
    <row r="408" spans="1:10" x14ac:dyDescent="0.3">
      <c r="A408" s="11" t="s">
        <v>409</v>
      </c>
      <c r="B408" s="9" t="str" cm="1">
        <f t="array" ref="B408">_xll.SNL.Clients.Office.Excel.Functions.SPG($A408, "SP_DEBT_TO_EQUITY", B$3)</f>
        <v>NA</v>
      </c>
      <c r="C408" s="9" t="str" cm="1">
        <f t="array" ref="C408">_xll.SNL.Clients.Office.Excel.Functions.SPG($A408, "SP_DEBT_TO_EQUITY", C$3)</f>
        <v>NA</v>
      </c>
      <c r="D408" s="9" t="str" cm="1">
        <f t="array" ref="D408">_xll.SNL.Clients.Office.Excel.Functions.SPG($A408, "SP_DEBT_TO_EQUITY", D$3)</f>
        <v>NA</v>
      </c>
      <c r="E408" s="9" cm="1">
        <f t="array" ref="E408">_xll.SNL.Clients.Office.Excel.Functions.SPG($A408, "SP_DEBT_TO_EQUITY", E$3)</f>
        <v>0.39700000000000002</v>
      </c>
      <c r="F408" s="9" cm="1">
        <f t="array" ref="F408">_xll.SNL.Clients.Office.Excel.Functions.SPG($A408, "SP_DEBT_TO_EQUITY", F$3)</f>
        <v>0.373</v>
      </c>
      <c r="G408" s="9" cm="1">
        <f t="array" ref="G408">_xll.SNL.Clients.Office.Excel.Functions.SPG($A408, "SP_DEBT_TO_EQUITY", G$3)</f>
        <v>0.13</v>
      </c>
      <c r="H408" s="9" cm="1">
        <f t="array" ref="H408">_xll.SNL.Clients.Office.Excel.Functions.SPG($A408, "SP_DEBT_TO_EQUITY", H$3)</f>
        <v>0.08</v>
      </c>
      <c r="I408" s="9" cm="1">
        <f t="array" ref="I408">_xll.SNL.Clients.Office.Excel.Functions.SPG($A408, "SP_DEBT_TO_EQUITY", I$3)</f>
        <v>0.157</v>
      </c>
      <c r="J408" s="9" cm="1">
        <f t="array" ref="J408">_xll.SNL.Clients.Office.Excel.Functions.SPG($A408, "SP_DEBT_TO_EQUITY", J$3)</f>
        <v>0.11700000000000001</v>
      </c>
    </row>
    <row r="409" spans="1:10" x14ac:dyDescent="0.3">
      <c r="A409" s="11" t="s">
        <v>410</v>
      </c>
      <c r="B409" s="9" t="str" cm="1">
        <f t="array" ref="B409">_xll.SNL.Clients.Office.Excel.Functions.SPG($A409, "SP_DEBT_TO_EQUITY", B$3)</f>
        <v>NA</v>
      </c>
      <c r="C409" s="9" t="str" cm="1">
        <f t="array" ref="C409">_xll.SNL.Clients.Office.Excel.Functions.SPG($A409, "SP_DEBT_TO_EQUITY", C$3)</f>
        <v>NA</v>
      </c>
      <c r="D409" s="9" t="str" cm="1">
        <f t="array" ref="D409">_xll.SNL.Clients.Office.Excel.Functions.SPG($A409, "SP_DEBT_TO_EQUITY", D$3)</f>
        <v>NA</v>
      </c>
      <c r="E409" s="9" t="str" cm="1">
        <f t="array" ref="E409">_xll.SNL.Clients.Office.Excel.Functions.SPG($A409, "SP_DEBT_TO_EQUITY", E$3)</f>
        <v>NA</v>
      </c>
      <c r="F409" s="9" t="str" cm="1">
        <f t="array" ref="F409">_xll.SNL.Clients.Office.Excel.Functions.SPG($A409, "SP_DEBT_TO_EQUITY", F$3)</f>
        <v>NA</v>
      </c>
      <c r="G409" s="9" t="str" cm="1">
        <f t="array" ref="G409">_xll.SNL.Clients.Office.Excel.Functions.SPG($A409, "SP_DEBT_TO_EQUITY", G$3)</f>
        <v>NA</v>
      </c>
      <c r="H409" s="9" t="str" cm="1">
        <f t="array" ref="H409">_xll.SNL.Clients.Office.Excel.Functions.SPG($A409, "SP_DEBT_TO_EQUITY", H$3)</f>
        <v>NA</v>
      </c>
      <c r="I409" s="9" t="str" cm="1">
        <f t="array" ref="I409">_xll.SNL.Clients.Office.Excel.Functions.SPG($A409, "SP_DEBT_TO_EQUITY", I$3)</f>
        <v>NA</v>
      </c>
      <c r="J409" s="9" t="str" cm="1">
        <f t="array" ref="J409">_xll.SNL.Clients.Office.Excel.Functions.SPG($A409, "SP_DEBT_TO_EQUITY", J$3)</f>
        <v>NA</v>
      </c>
    </row>
    <row r="410" spans="1:10" x14ac:dyDescent="0.3">
      <c r="A410" s="11" t="s">
        <v>411</v>
      </c>
      <c r="B410" s="9" t="str" cm="1">
        <f t="array" ref="B410">_xll.SNL.Clients.Office.Excel.Functions.SPG($A410, "SP_DEBT_TO_EQUITY", B$3)</f>
        <v>NA</v>
      </c>
      <c r="C410" s="9" t="str" cm="1">
        <f t="array" ref="C410">_xll.SNL.Clients.Office.Excel.Functions.SPG($A410, "SP_DEBT_TO_EQUITY", C$3)</f>
        <v>NA</v>
      </c>
      <c r="D410" s="9" cm="1">
        <f t="array" ref="D410">_xll.SNL.Clients.Office.Excel.Functions.SPG($A410, "SP_DEBT_TO_EQUITY", D$3)</f>
        <v>7.5999999999999998E-2</v>
      </c>
      <c r="E410" s="9" cm="1">
        <f t="array" ref="E410">_xll.SNL.Clients.Office.Excel.Functions.SPG($A410, "SP_DEBT_TO_EQUITY", E$3)</f>
        <v>8.6999999999999994E-2</v>
      </c>
      <c r="F410" s="9" cm="1">
        <f t="array" ref="F410">_xll.SNL.Clients.Office.Excel.Functions.SPG($A410, "SP_DEBT_TO_EQUITY", F$3)</f>
        <v>0.09</v>
      </c>
      <c r="G410" s="9" cm="1">
        <f t="array" ref="G410">_xll.SNL.Clients.Office.Excel.Functions.SPG($A410, "SP_DEBT_TO_EQUITY", G$3)</f>
        <v>0.1</v>
      </c>
      <c r="H410" s="9" cm="1">
        <f t="array" ref="H410">_xll.SNL.Clients.Office.Excel.Functions.SPG($A410, "SP_DEBT_TO_EQUITY", H$3)</f>
        <v>0.11</v>
      </c>
      <c r="I410" s="9" cm="1">
        <f t="array" ref="I410">_xll.SNL.Clients.Office.Excel.Functions.SPG($A410, "SP_DEBT_TO_EQUITY", I$3)</f>
        <v>0.115</v>
      </c>
      <c r="J410" s="9" cm="1">
        <f t="array" ref="J410">_xll.SNL.Clients.Office.Excel.Functions.SPG($A410, "SP_DEBT_TO_EQUITY", J$3)</f>
        <v>0.11700000000000001</v>
      </c>
    </row>
    <row r="411" spans="1:10" x14ac:dyDescent="0.3">
      <c r="A411" s="11" t="s">
        <v>412</v>
      </c>
      <c r="B411" s="9" t="str" cm="1">
        <f t="array" ref="B411">_xll.SNL.Clients.Office.Excel.Functions.SPG($A411, "SP_DEBT_TO_EQUITY", B$3)</f>
        <v>NA</v>
      </c>
      <c r="C411" s="9" cm="1">
        <f t="array" ref="C411">_xll.SNL.Clients.Office.Excel.Functions.SPG($A411, "SP_DEBT_TO_EQUITY", C$3)</f>
        <v>6.7469999999999999</v>
      </c>
      <c r="D411" s="9" cm="1">
        <f t="array" ref="D411">_xll.SNL.Clients.Office.Excel.Functions.SPG($A411, "SP_DEBT_TO_EQUITY", D$3)</f>
        <v>5.9969999999999999</v>
      </c>
      <c r="E411" s="9" cm="1">
        <f t="array" ref="E411">_xll.SNL.Clients.Office.Excel.Functions.SPG($A411, "SP_DEBT_TO_EQUITY", E$3)</f>
        <v>6.8460000000000001</v>
      </c>
      <c r="F411" s="9" cm="1">
        <f t="array" ref="F411">_xll.SNL.Clients.Office.Excel.Functions.SPG($A411, "SP_DEBT_TO_EQUITY", F$3)</f>
        <v>6.15</v>
      </c>
      <c r="G411" s="9" cm="1">
        <f t="array" ref="G411">_xll.SNL.Clients.Office.Excel.Functions.SPG($A411, "SP_DEBT_TO_EQUITY", G$3)</f>
        <v>5.3209999999999997</v>
      </c>
      <c r="H411" s="9" cm="1">
        <f t="array" ref="H411">_xll.SNL.Clients.Office.Excel.Functions.SPG($A411, "SP_DEBT_TO_EQUITY", H$3)</f>
        <v>5.415</v>
      </c>
      <c r="I411" s="9" cm="1">
        <f t="array" ref="I411">_xll.SNL.Clients.Office.Excel.Functions.SPG($A411, "SP_DEBT_TO_EQUITY", I$3)</f>
        <v>5.468</v>
      </c>
      <c r="J411" s="9" cm="1">
        <f t="array" ref="J411">_xll.SNL.Clients.Office.Excel.Functions.SPG($A411, "SP_DEBT_TO_EQUITY", J$3)</f>
        <v>7.2830000000000004</v>
      </c>
    </row>
    <row r="412" spans="1:10" x14ac:dyDescent="0.3">
      <c r="A412" s="11" t="s">
        <v>413</v>
      </c>
      <c r="B412" s="9" t="str" cm="1">
        <f t="array" ref="B412">_xll.SNL.Clients.Office.Excel.Functions.SPG($A412, "SP_DEBT_TO_EQUITY", B$3)</f>
        <v>NA</v>
      </c>
      <c r="C412" s="9" cm="1">
        <f t="array" ref="C412">_xll.SNL.Clients.Office.Excel.Functions.SPG($A412, "SP_DEBT_TO_EQUITY", C$3)</f>
        <v>1.8620000000000001</v>
      </c>
      <c r="D412" s="9" cm="1">
        <f t="array" ref="D412">_xll.SNL.Clients.Office.Excel.Functions.SPG($A412, "SP_DEBT_TO_EQUITY", D$3)</f>
        <v>1.823</v>
      </c>
      <c r="E412" s="9" cm="1">
        <f t="array" ref="E412">_xll.SNL.Clients.Office.Excel.Functions.SPG($A412, "SP_DEBT_TO_EQUITY", E$3)</f>
        <v>1.837</v>
      </c>
      <c r="F412" s="9" cm="1">
        <f t="array" ref="F412">_xll.SNL.Clients.Office.Excel.Functions.SPG($A412, "SP_DEBT_TO_EQUITY", F$3)</f>
        <v>1.8839999999999999</v>
      </c>
      <c r="G412" s="9" cm="1">
        <f t="array" ref="G412">_xll.SNL.Clients.Office.Excel.Functions.SPG($A412, "SP_DEBT_TO_EQUITY", G$3)</f>
        <v>1.7669999999999999</v>
      </c>
      <c r="H412" s="9" cm="1">
        <f t="array" ref="H412">_xll.SNL.Clients.Office.Excel.Functions.SPG($A412, "SP_DEBT_TO_EQUITY", H$3)</f>
        <v>1.7709999999999999</v>
      </c>
      <c r="I412" s="9" cm="1">
        <f t="array" ref="I412">_xll.SNL.Clients.Office.Excel.Functions.SPG($A412, "SP_DEBT_TO_EQUITY", I$3)</f>
        <v>1.7789999999999999</v>
      </c>
      <c r="J412" s="9" cm="1">
        <f t="array" ref="J412">_xll.SNL.Clients.Office.Excel.Functions.SPG($A412, "SP_DEBT_TO_EQUITY", J$3)</f>
        <v>1.7110000000000001</v>
      </c>
    </row>
    <row r="413" spans="1:10" x14ac:dyDescent="0.3">
      <c r="A413" s="11" t="s">
        <v>414</v>
      </c>
      <c r="B413" s="9" t="str" cm="1">
        <f t="array" ref="B413">_xll.SNL.Clients.Office.Excel.Functions.SPG($A413, "SP_DEBT_TO_EQUITY", B$3)</f>
        <v>NA</v>
      </c>
      <c r="C413" s="9" t="str" cm="1">
        <f t="array" ref="C413">_xll.SNL.Clients.Office.Excel.Functions.SPG($A413, "SP_DEBT_TO_EQUITY", C$3)</f>
        <v>NA</v>
      </c>
      <c r="D413" s="9" cm="1">
        <f t="array" ref="D413">_xll.SNL.Clients.Office.Excel.Functions.SPG($A413, "SP_DEBT_TO_EQUITY", D$3)</f>
        <v>3.2000000000000001E-2</v>
      </c>
      <c r="E413" s="9" cm="1">
        <f t="array" ref="E413">_xll.SNL.Clients.Office.Excel.Functions.SPG($A413, "SP_DEBT_TO_EQUITY", E$3)</f>
        <v>3.5000000000000003E-2</v>
      </c>
      <c r="F413" s="9" cm="1">
        <f t="array" ref="F413">_xll.SNL.Clients.Office.Excel.Functions.SPG($A413, "SP_DEBT_TO_EQUITY", F$3)</f>
        <v>3.5999999999999997E-2</v>
      </c>
      <c r="G413" s="9" cm="1">
        <f t="array" ref="G413">_xll.SNL.Clients.Office.Excel.Functions.SPG($A413, "SP_DEBT_TO_EQUITY", G$3)</f>
        <v>3.9E-2</v>
      </c>
      <c r="H413" s="9" cm="1">
        <f t="array" ref="H413">_xll.SNL.Clients.Office.Excel.Functions.SPG($A413, "SP_DEBT_TO_EQUITY", H$3)</f>
        <v>0.04</v>
      </c>
      <c r="I413" s="9" cm="1">
        <f t="array" ref="I413">_xll.SNL.Clients.Office.Excel.Functions.SPG($A413, "SP_DEBT_TO_EQUITY", I$3)</f>
        <v>4.1000000000000002E-2</v>
      </c>
      <c r="J413" s="9" cm="1">
        <f t="array" ref="J413">_xll.SNL.Clients.Office.Excel.Functions.SPG($A413, "SP_DEBT_TO_EQUITY", J$3)</f>
        <v>4.2000000000000003E-2</v>
      </c>
    </row>
    <row r="414" spans="1:10" x14ac:dyDescent="0.3">
      <c r="A414" s="11" t="s">
        <v>415</v>
      </c>
      <c r="B414" s="9" t="str" cm="1">
        <f t="array" ref="B414">_xll.SNL.Clients.Office.Excel.Functions.SPG($A414, "SP_DEBT_TO_EQUITY", B$3)</f>
        <v>NA</v>
      </c>
      <c r="C414" s="9" cm="1">
        <f t="array" ref="C414">_xll.SNL.Clients.Office.Excel.Functions.SPG($A414, "SP_DEBT_TO_EQUITY", C$3)</f>
        <v>0.72</v>
      </c>
      <c r="D414" s="9" cm="1">
        <f t="array" ref="D414">_xll.SNL.Clients.Office.Excel.Functions.SPG($A414, "SP_DEBT_TO_EQUITY", D$3)</f>
        <v>0.70899999999999996</v>
      </c>
      <c r="E414" s="9" cm="1">
        <f t="array" ref="E414">_xll.SNL.Clients.Office.Excel.Functions.SPG($A414, "SP_DEBT_TO_EQUITY", E$3)</f>
        <v>0.68799999999999994</v>
      </c>
      <c r="F414" s="9" cm="1">
        <f t="array" ref="F414">_xll.SNL.Clients.Office.Excel.Functions.SPG($A414, "SP_DEBT_TO_EQUITY", F$3)</f>
        <v>0.624</v>
      </c>
      <c r="G414" s="9" cm="1">
        <f t="array" ref="G414">_xll.SNL.Clients.Office.Excel.Functions.SPG($A414, "SP_DEBT_TO_EQUITY", G$3)</f>
        <v>0.41399999999999998</v>
      </c>
      <c r="H414" s="9" cm="1">
        <f t="array" ref="H414">_xll.SNL.Clients.Office.Excel.Functions.SPG($A414, "SP_DEBT_TO_EQUITY", H$3)</f>
        <v>0.41699999999999998</v>
      </c>
      <c r="I414" s="9" cm="1">
        <f t="array" ref="I414">_xll.SNL.Clients.Office.Excel.Functions.SPG($A414, "SP_DEBT_TO_EQUITY", I$3)</f>
        <v>0.39100000000000001</v>
      </c>
      <c r="J414" s="9" cm="1">
        <f t="array" ref="J414">_xll.SNL.Clients.Office.Excel.Functions.SPG($A414, "SP_DEBT_TO_EQUITY", J$3)</f>
        <v>0.38600000000000001</v>
      </c>
    </row>
    <row r="415" spans="1:10" x14ac:dyDescent="0.3">
      <c r="A415" s="11" t="s">
        <v>416</v>
      </c>
      <c r="B415" s="9" t="str" cm="1">
        <f t="array" ref="B415">_xll.SNL.Clients.Office.Excel.Functions.SPG($A415, "SP_DEBT_TO_EQUITY", B$3)</f>
        <v>NA</v>
      </c>
      <c r="C415" s="9" cm="1">
        <f t="array" ref="C415">_xll.SNL.Clients.Office.Excel.Functions.SPG($A415, "SP_DEBT_TO_EQUITY", C$3)</f>
        <v>3.073</v>
      </c>
      <c r="D415" s="9" cm="1">
        <f t="array" ref="D415">_xll.SNL.Clients.Office.Excel.Functions.SPG($A415, "SP_DEBT_TO_EQUITY", D$3)</f>
        <v>2.9529999999999998</v>
      </c>
      <c r="E415" s="9" cm="1">
        <f t="array" ref="E415">_xll.SNL.Clients.Office.Excel.Functions.SPG($A415, "SP_DEBT_TO_EQUITY", E$3)</f>
        <v>3.0259999999999998</v>
      </c>
      <c r="F415" s="9" cm="1">
        <f t="array" ref="F415">_xll.SNL.Clients.Office.Excel.Functions.SPG($A415, "SP_DEBT_TO_EQUITY", F$3)</f>
        <v>3.34</v>
      </c>
      <c r="G415" s="9" cm="1">
        <f t="array" ref="G415">_xll.SNL.Clients.Office.Excel.Functions.SPG($A415, "SP_DEBT_TO_EQUITY", G$3)</f>
        <v>3.5110000000000001</v>
      </c>
      <c r="H415" s="9" cm="1">
        <f t="array" ref="H415">_xll.SNL.Clients.Office.Excel.Functions.SPG($A415, "SP_DEBT_TO_EQUITY", H$3)</f>
        <v>1.3440000000000001</v>
      </c>
      <c r="I415" s="9" cm="1">
        <f t="array" ref="I415">_xll.SNL.Clients.Office.Excel.Functions.SPG($A415, "SP_DEBT_TO_EQUITY", I$3)</f>
        <v>1.446</v>
      </c>
      <c r="J415" s="9" cm="1">
        <f t="array" ref="J415">_xll.SNL.Clients.Office.Excel.Functions.SPG($A415, "SP_DEBT_TO_EQUITY", J$3)</f>
        <v>1.456</v>
      </c>
    </row>
    <row r="416" spans="1:10" x14ac:dyDescent="0.3">
      <c r="A416" s="11" t="s">
        <v>417</v>
      </c>
      <c r="B416" s="9" t="str" cm="1">
        <f t="array" ref="B416">_xll.SNL.Clients.Office.Excel.Functions.SPG($A416, "SP_DEBT_TO_EQUITY", B$3)</f>
        <v>NA</v>
      </c>
      <c r="C416" s="9" t="str" cm="1">
        <f t="array" ref="C416">_xll.SNL.Clients.Office.Excel.Functions.SPG($A416, "SP_DEBT_TO_EQUITY", C$3)</f>
        <v>NA</v>
      </c>
      <c r="D416" s="9" cm="1">
        <f t="array" ref="D416">_xll.SNL.Clients.Office.Excel.Functions.SPG($A416, "SP_DEBT_TO_EQUITY", D$3)</f>
        <v>3.2149999999999999</v>
      </c>
      <c r="E416" s="9" cm="1">
        <f t="array" ref="E416">_xll.SNL.Clients.Office.Excel.Functions.SPG($A416, "SP_DEBT_TO_EQUITY", E$3)</f>
        <v>3.1379999999999999</v>
      </c>
      <c r="F416" s="9" cm="1">
        <f t="array" ref="F416">_xll.SNL.Clients.Office.Excel.Functions.SPG($A416, "SP_DEBT_TO_EQUITY", F$3)</f>
        <v>2.8690000000000002</v>
      </c>
      <c r="G416" s="9" cm="1">
        <f t="array" ref="G416">_xll.SNL.Clients.Office.Excel.Functions.SPG($A416, "SP_DEBT_TO_EQUITY", G$3)</f>
        <v>2.827</v>
      </c>
      <c r="H416" s="9" cm="1">
        <f t="array" ref="H416">_xll.SNL.Clients.Office.Excel.Functions.SPG($A416, "SP_DEBT_TO_EQUITY", H$3)</f>
        <v>2.9590000000000001</v>
      </c>
      <c r="I416" s="9" cm="1">
        <f t="array" ref="I416">_xll.SNL.Clients.Office.Excel.Functions.SPG($A416, "SP_DEBT_TO_EQUITY", I$3)</f>
        <v>2.74</v>
      </c>
      <c r="J416" s="9" cm="1">
        <f t="array" ref="J416">_xll.SNL.Clients.Office.Excel.Functions.SPG($A416, "SP_DEBT_TO_EQUITY", J$3)</f>
        <v>2.766</v>
      </c>
    </row>
    <row r="417" spans="1:10" x14ac:dyDescent="0.3">
      <c r="A417" s="11" t="s">
        <v>418</v>
      </c>
      <c r="B417" s="9" t="str" cm="1">
        <f t="array" ref="B417">_xll.SNL.Clients.Office.Excel.Functions.SPG($A417, "SP_DEBT_TO_EQUITY", B$3)</f>
        <v>NA</v>
      </c>
      <c r="C417" s="9" t="str" cm="1">
        <f t="array" ref="C417">_xll.SNL.Clients.Office.Excel.Functions.SPG($A417, "SP_DEBT_TO_EQUITY", C$3)</f>
        <v>NA</v>
      </c>
      <c r="D417" s="9" cm="1">
        <f t="array" ref="D417">_xll.SNL.Clients.Office.Excel.Functions.SPG($A417, "SP_DEBT_TO_EQUITY", D$3)</f>
        <v>1.37</v>
      </c>
      <c r="E417" s="9" cm="1">
        <f t="array" ref="E417">_xll.SNL.Clients.Office.Excel.Functions.SPG($A417, "SP_DEBT_TO_EQUITY", E$3)</f>
        <v>1.3280000000000001</v>
      </c>
      <c r="F417" s="9" cm="1">
        <f t="array" ref="F417">_xll.SNL.Clients.Office.Excel.Functions.SPG($A417, "SP_DEBT_TO_EQUITY", F$3)</f>
        <v>1.444</v>
      </c>
      <c r="G417" s="9" cm="1">
        <f t="array" ref="G417">_xll.SNL.Clients.Office.Excel.Functions.SPG($A417, "SP_DEBT_TO_EQUITY", G$3)</f>
        <v>1.472</v>
      </c>
      <c r="H417" s="9" cm="1">
        <f t="array" ref="H417">_xll.SNL.Clients.Office.Excel.Functions.SPG($A417, "SP_DEBT_TO_EQUITY", H$3)</f>
        <v>1.5620000000000001</v>
      </c>
      <c r="I417" s="9" cm="1">
        <f t="array" ref="I417">_xll.SNL.Clients.Office.Excel.Functions.SPG($A417, "SP_DEBT_TO_EQUITY", I$3)</f>
        <v>1.607</v>
      </c>
      <c r="J417" s="9" cm="1">
        <f t="array" ref="J417">_xll.SNL.Clients.Office.Excel.Functions.SPG($A417, "SP_DEBT_TO_EQUITY", J$3)</f>
        <v>1.655</v>
      </c>
    </row>
    <row r="418" spans="1:10" x14ac:dyDescent="0.3">
      <c r="A418" s="11" t="s">
        <v>419</v>
      </c>
      <c r="B418" s="9" t="str" cm="1">
        <f t="array" ref="B418">_xll.SNL.Clients.Office.Excel.Functions.SPG($A418, "SP_DEBT_TO_EQUITY", B$3)</f>
        <v>NA</v>
      </c>
      <c r="C418" s="9" cm="1">
        <f t="array" ref="C418">_xll.SNL.Clients.Office.Excel.Functions.SPG($A418, "SP_DEBT_TO_EQUITY", C$3)</f>
        <v>0.33600000000000002</v>
      </c>
      <c r="D418" s="9" cm="1">
        <f t="array" ref="D418">_xll.SNL.Clients.Office.Excel.Functions.SPG($A418, "SP_DEBT_TO_EQUITY", D$3)</f>
        <v>0.38</v>
      </c>
      <c r="E418" s="9" cm="1">
        <f t="array" ref="E418">_xll.SNL.Clients.Office.Excel.Functions.SPG($A418, "SP_DEBT_TO_EQUITY", E$3)</f>
        <v>0.33100000000000002</v>
      </c>
      <c r="F418" s="9" cm="1">
        <f t="array" ref="F418">_xll.SNL.Clients.Office.Excel.Functions.SPG($A418, "SP_DEBT_TO_EQUITY", F$3)</f>
        <v>0.33700000000000002</v>
      </c>
      <c r="G418" s="9" cm="1">
        <f t="array" ref="G418">_xll.SNL.Clients.Office.Excel.Functions.SPG($A418, "SP_DEBT_TO_EQUITY", G$3)</f>
        <v>0.32200000000000001</v>
      </c>
      <c r="H418" s="9" cm="1">
        <f t="array" ref="H418">_xll.SNL.Clients.Office.Excel.Functions.SPG($A418, "SP_DEBT_TO_EQUITY", H$3)</f>
        <v>0.39600000000000002</v>
      </c>
      <c r="I418" s="9" cm="1">
        <f t="array" ref="I418">_xll.SNL.Clients.Office.Excel.Functions.SPG($A418, "SP_DEBT_TO_EQUITY", I$3)</f>
        <v>0.371</v>
      </c>
      <c r="J418" s="9" cm="1">
        <f t="array" ref="J418">_xll.SNL.Clients.Office.Excel.Functions.SPG($A418, "SP_DEBT_TO_EQUITY", J$3)</f>
        <v>0.38</v>
      </c>
    </row>
    <row r="419" spans="1:10" x14ac:dyDescent="0.3">
      <c r="A419" s="11" t="s">
        <v>420</v>
      </c>
      <c r="B419" s="9" t="str" cm="1">
        <f t="array" ref="B419">_xll.SNL.Clients.Office.Excel.Functions.SPG($A419, "SP_DEBT_TO_EQUITY", B$3)</f>
        <v>NA</v>
      </c>
      <c r="C419" s="9" cm="1">
        <f t="array" ref="C419">_xll.SNL.Clients.Office.Excel.Functions.SPG($A419, "SP_DEBT_TO_EQUITY", C$3)</f>
        <v>0.27700000000000002</v>
      </c>
      <c r="D419" s="9" cm="1">
        <f t="array" ref="D419">_xll.SNL.Clients.Office.Excel.Functions.SPG($A419, "SP_DEBT_TO_EQUITY", D$3)</f>
        <v>0.29099999999999998</v>
      </c>
      <c r="E419" s="9" cm="1">
        <f t="array" ref="E419">_xll.SNL.Clients.Office.Excel.Functions.SPG($A419, "SP_DEBT_TO_EQUITY", E$3)</f>
        <v>0.3</v>
      </c>
      <c r="F419" s="9" cm="1">
        <f t="array" ref="F419">_xll.SNL.Clients.Office.Excel.Functions.SPG($A419, "SP_DEBT_TO_EQUITY", F$3)</f>
        <v>0.34799999999999998</v>
      </c>
      <c r="G419" s="9" cm="1">
        <f t="array" ref="G419">_xll.SNL.Clients.Office.Excel.Functions.SPG($A419, "SP_DEBT_TO_EQUITY", G$3)</f>
        <v>0.36799999999999999</v>
      </c>
      <c r="H419" s="9" cm="1">
        <f t="array" ref="H419">_xll.SNL.Clients.Office.Excel.Functions.SPG($A419, "SP_DEBT_TO_EQUITY", H$3)</f>
        <v>0.372</v>
      </c>
      <c r="I419" s="9" cm="1">
        <f t="array" ref="I419">_xll.SNL.Clients.Office.Excel.Functions.SPG($A419, "SP_DEBT_TO_EQUITY", I$3)</f>
        <v>0.39100000000000001</v>
      </c>
      <c r="J419" s="9" cm="1">
        <f t="array" ref="J419">_xll.SNL.Clients.Office.Excel.Functions.SPG($A419, "SP_DEBT_TO_EQUITY", J$3)</f>
        <v>0.45600000000000002</v>
      </c>
    </row>
    <row r="420" spans="1:10" x14ac:dyDescent="0.3">
      <c r="A420" s="11" t="s">
        <v>421</v>
      </c>
      <c r="B420" s="9" t="str" cm="1">
        <f t="array" ref="B420">_xll.SNL.Clients.Office.Excel.Functions.SPG($A420, "SP_DEBT_TO_EQUITY", B$3)</f>
        <v>NA</v>
      </c>
      <c r="C420" s="9" t="str" cm="1">
        <f t="array" ref="C420">_xll.SNL.Clients.Office.Excel.Functions.SPG($A420, "SP_DEBT_TO_EQUITY", C$3)</f>
        <v>NA</v>
      </c>
      <c r="D420" s="9" cm="1">
        <f t="array" ref="D420">_xll.SNL.Clients.Office.Excel.Functions.SPG($A420, "SP_DEBT_TO_EQUITY", D$3)</f>
        <v>0.42699999999999999</v>
      </c>
      <c r="E420" s="9" cm="1">
        <f t="array" ref="E420">_xll.SNL.Clients.Office.Excel.Functions.SPG($A420, "SP_DEBT_TO_EQUITY", E$3)</f>
        <v>0.40500000000000003</v>
      </c>
      <c r="F420" s="9" cm="1">
        <f t="array" ref="F420">_xll.SNL.Clients.Office.Excel.Functions.SPG($A420, "SP_DEBT_TO_EQUITY", F$3)</f>
        <v>0.42099999999999999</v>
      </c>
      <c r="G420" s="9" cm="1">
        <f t="array" ref="G420">_xll.SNL.Clients.Office.Excel.Functions.SPG($A420, "SP_DEBT_TO_EQUITY", G$3)</f>
        <v>0.44500000000000001</v>
      </c>
      <c r="H420" s="9" cm="1">
        <f t="array" ref="H420">_xll.SNL.Clients.Office.Excel.Functions.SPG($A420, "SP_DEBT_TO_EQUITY", H$3)</f>
        <v>0.498</v>
      </c>
      <c r="I420" s="9" cm="1">
        <f t="array" ref="I420">_xll.SNL.Clients.Office.Excel.Functions.SPG($A420, "SP_DEBT_TO_EQUITY", I$3)</f>
        <v>0.39600000000000002</v>
      </c>
      <c r="J420" s="9" cm="1">
        <f t="array" ref="J420">_xll.SNL.Clients.Office.Excel.Functions.SPG($A420, "SP_DEBT_TO_EQUITY", J$3)</f>
        <v>0.42599999999999999</v>
      </c>
    </row>
    <row r="421" spans="1:10" x14ac:dyDescent="0.3">
      <c r="A421" s="11" t="s">
        <v>422</v>
      </c>
      <c r="B421" s="9" t="str" cm="1">
        <f t="array" ref="B421">_xll.SNL.Clients.Office.Excel.Functions.SPG($A421, "SP_DEBT_TO_EQUITY", B$3)</f>
        <v>NA</v>
      </c>
      <c r="C421" s="9" cm="1">
        <f t="array" ref="C421">_xll.SNL.Clients.Office.Excel.Functions.SPG($A421, "SP_DEBT_TO_EQUITY", C$3)</f>
        <v>2.7E-2</v>
      </c>
      <c r="D421" s="9" cm="1">
        <f t="array" ref="D421">_xll.SNL.Clients.Office.Excel.Functions.SPG($A421, "SP_DEBT_TO_EQUITY", D$3)</f>
        <v>2.7E-2</v>
      </c>
      <c r="E421" s="9" cm="1">
        <f t="array" ref="E421">_xll.SNL.Clients.Office.Excel.Functions.SPG($A421, "SP_DEBT_TO_EQUITY", E$3)</f>
        <v>2.9000000000000001E-2</v>
      </c>
      <c r="F421" s="9" cm="1">
        <f t="array" ref="F421">_xll.SNL.Clients.Office.Excel.Functions.SPG($A421, "SP_DEBT_TO_EQUITY", F$3)</f>
        <v>3.2000000000000001E-2</v>
      </c>
      <c r="G421" s="9" cm="1">
        <f t="array" ref="G421">_xll.SNL.Clients.Office.Excel.Functions.SPG($A421, "SP_DEBT_TO_EQUITY", G$3)</f>
        <v>3.3000000000000002E-2</v>
      </c>
      <c r="H421" s="9" cm="1">
        <f t="array" ref="H421">_xll.SNL.Clients.Office.Excel.Functions.SPG($A421, "SP_DEBT_TO_EQUITY", H$3)</f>
        <v>4.4999999999999998E-2</v>
      </c>
      <c r="I421" s="9" cm="1">
        <f t="array" ref="I421">_xll.SNL.Clients.Office.Excel.Functions.SPG($A421, "SP_DEBT_TO_EQUITY", I$3)</f>
        <v>4.9000000000000002E-2</v>
      </c>
      <c r="J421" s="9" cm="1">
        <f t="array" ref="J421">_xll.SNL.Clients.Office.Excel.Functions.SPG($A421, "SP_DEBT_TO_EQUITY", J$3)</f>
        <v>4.9000000000000002E-2</v>
      </c>
    </row>
    <row r="422" spans="1:10" x14ac:dyDescent="0.3">
      <c r="A422" s="11" t="s">
        <v>423</v>
      </c>
      <c r="B422" s="9" t="str" cm="1">
        <f t="array" ref="B422">_xll.SNL.Clients.Office.Excel.Functions.SPG($A422, "SP_DEBT_TO_EQUITY", B$3)</f>
        <v>NA</v>
      </c>
      <c r="C422" s="9" cm="1">
        <f t="array" ref="C422">_xll.SNL.Clients.Office.Excel.Functions.SPG($A422, "SP_DEBT_TO_EQUITY", C$3)</f>
        <v>0.185</v>
      </c>
      <c r="D422" s="9" cm="1">
        <f t="array" ref="D422">_xll.SNL.Clients.Office.Excel.Functions.SPG($A422, "SP_DEBT_TO_EQUITY", D$3)</f>
        <v>0.18099999999999999</v>
      </c>
      <c r="E422" s="9" cm="1">
        <f t="array" ref="E422">_xll.SNL.Clients.Office.Excel.Functions.SPG($A422, "SP_DEBT_TO_EQUITY", E$3)</f>
        <v>0.186</v>
      </c>
      <c r="F422" s="9" cm="1">
        <f t="array" ref="F422">_xll.SNL.Clients.Office.Excel.Functions.SPG($A422, "SP_DEBT_TO_EQUITY", F$3)</f>
        <v>0.152</v>
      </c>
      <c r="G422" s="9" cm="1">
        <f t="array" ref="G422">_xll.SNL.Clients.Office.Excel.Functions.SPG($A422, "SP_DEBT_TO_EQUITY", G$3)</f>
        <v>0.15</v>
      </c>
      <c r="H422" s="9" cm="1">
        <f t="array" ref="H422">_xll.SNL.Clients.Office.Excel.Functions.SPG($A422, "SP_DEBT_TO_EQUITY", H$3)</f>
        <v>0.15</v>
      </c>
      <c r="I422" s="9" cm="1">
        <f t="array" ref="I422">_xll.SNL.Clients.Office.Excel.Functions.SPG($A422, "SP_DEBT_TO_EQUITY", I$3)</f>
        <v>0.111</v>
      </c>
      <c r="J422" s="9" cm="1">
        <f t="array" ref="J422">_xll.SNL.Clients.Office.Excel.Functions.SPG($A422, "SP_DEBT_TO_EQUITY", J$3)</f>
        <v>0.113</v>
      </c>
    </row>
    <row r="423" spans="1:10" x14ac:dyDescent="0.3">
      <c r="A423" s="11" t="s">
        <v>424</v>
      </c>
      <c r="B423" s="9" t="str" cm="1">
        <f t="array" ref="B423">_xll.SNL.Clients.Office.Excel.Functions.SPG($A423, "SP_DEBT_TO_EQUITY", B$3)</f>
        <v>NA</v>
      </c>
      <c r="C423" s="9" cm="1">
        <f t="array" ref="C423">_xll.SNL.Clients.Office.Excel.Functions.SPG($A423, "SP_DEBT_TO_EQUITY", C$3)</f>
        <v>0.80400000000000005</v>
      </c>
      <c r="D423" s="9" cm="1">
        <f t="array" ref="D423">_xll.SNL.Clients.Office.Excel.Functions.SPG($A423, "SP_DEBT_TO_EQUITY", D$3)</f>
        <v>0.84399999999999997</v>
      </c>
      <c r="E423" s="9" cm="1">
        <f t="array" ref="E423">_xll.SNL.Clients.Office.Excel.Functions.SPG($A423, "SP_DEBT_TO_EQUITY", E$3)</f>
        <v>0.80700000000000005</v>
      </c>
      <c r="F423" s="9" cm="1">
        <f t="array" ref="F423">_xll.SNL.Clients.Office.Excel.Functions.SPG($A423, "SP_DEBT_TO_EQUITY", F$3)</f>
        <v>0.83499999999999996</v>
      </c>
      <c r="G423" s="9" cm="1">
        <f t="array" ref="G423">_xll.SNL.Clients.Office.Excel.Functions.SPG($A423, "SP_DEBT_TO_EQUITY", G$3)</f>
        <v>0.69799999999999995</v>
      </c>
      <c r="H423" s="9" cm="1">
        <f t="array" ref="H423">_xll.SNL.Clients.Office.Excel.Functions.SPG($A423, "SP_DEBT_TO_EQUITY", H$3)</f>
        <v>0.67500000000000004</v>
      </c>
      <c r="I423" s="9" cm="1">
        <f t="array" ref="I423">_xll.SNL.Clients.Office.Excel.Functions.SPG($A423, "SP_DEBT_TO_EQUITY", I$3)</f>
        <v>0.70399999999999996</v>
      </c>
      <c r="J423" s="9" cm="1">
        <f t="array" ref="J423">_xll.SNL.Clients.Office.Excel.Functions.SPG($A423, "SP_DEBT_TO_EQUITY", J$3)</f>
        <v>0.66400000000000003</v>
      </c>
    </row>
    <row r="424" spans="1:10" x14ac:dyDescent="0.3">
      <c r="A424" s="11" t="s">
        <v>425</v>
      </c>
      <c r="B424" s="9" t="str" cm="1">
        <f t="array" ref="B424">_xll.SNL.Clients.Office.Excel.Functions.SPG($A424, "SP_DEBT_TO_EQUITY", B$3)</f>
        <v>NA</v>
      </c>
      <c r="C424" s="9" t="str" cm="1">
        <f t="array" ref="C424">_xll.SNL.Clients.Office.Excel.Functions.SPG($A424, "SP_DEBT_TO_EQUITY", C$3)</f>
        <v>NA</v>
      </c>
      <c r="D424" s="9" cm="1">
        <f t="array" ref="D424">_xll.SNL.Clients.Office.Excel.Functions.SPG($A424, "SP_DEBT_TO_EQUITY", D$3)</f>
        <v>1E-3</v>
      </c>
      <c r="E424" s="9" cm="1">
        <f t="array" ref="E424">_xll.SNL.Clients.Office.Excel.Functions.SPG($A424, "SP_DEBT_TO_EQUITY", E$3)</f>
        <v>1E-3</v>
      </c>
      <c r="F424" s="9" cm="1">
        <f t="array" ref="F424">_xll.SNL.Clients.Office.Excel.Functions.SPG($A424, "SP_DEBT_TO_EQUITY", F$3)</f>
        <v>1E-3</v>
      </c>
      <c r="G424" s="9" cm="1">
        <f t="array" ref="G424">_xll.SNL.Clients.Office.Excel.Functions.SPG($A424, "SP_DEBT_TO_EQUITY", G$3)</f>
        <v>2E-3</v>
      </c>
      <c r="H424" s="9" cm="1">
        <f t="array" ref="H424">_xll.SNL.Clients.Office.Excel.Functions.SPG($A424, "SP_DEBT_TO_EQUITY", H$3)</f>
        <v>2E-3</v>
      </c>
      <c r="I424" s="9" cm="1">
        <f t="array" ref="I424">_xll.SNL.Clients.Office.Excel.Functions.SPG($A424, "SP_DEBT_TO_EQUITY", I$3)</f>
        <v>2E-3</v>
      </c>
      <c r="J424" s="9" cm="1">
        <f t="array" ref="J424">_xll.SNL.Clients.Office.Excel.Functions.SPG($A424, "SP_DEBT_TO_EQUITY", J$3)</f>
        <v>2E-3</v>
      </c>
    </row>
    <row r="425" spans="1:10" x14ac:dyDescent="0.3">
      <c r="A425" s="11" t="s">
        <v>426</v>
      </c>
      <c r="B425" s="9" t="str" cm="1">
        <f t="array" ref="B425">_xll.SNL.Clients.Office.Excel.Functions.SPG($A425, "SP_DEBT_TO_EQUITY", B$3)</f>
        <v>NA</v>
      </c>
      <c r="C425" s="9" cm="1">
        <f t="array" ref="C425">_xll.SNL.Clients.Office.Excel.Functions.SPG($A425, "SP_DEBT_TO_EQUITY", C$3)</f>
        <v>0.55000000000000004</v>
      </c>
      <c r="D425" s="9" cm="1">
        <f t="array" ref="D425">_xll.SNL.Clients.Office.Excel.Functions.SPG($A425, "SP_DEBT_TO_EQUITY", D$3)</f>
        <v>0.56899999999999995</v>
      </c>
      <c r="E425" s="9" cm="1">
        <f t="array" ref="E425">_xll.SNL.Clients.Office.Excel.Functions.SPG($A425, "SP_DEBT_TO_EQUITY", E$3)</f>
        <v>0.57799999999999996</v>
      </c>
      <c r="F425" s="9" cm="1">
        <f t="array" ref="F425">_xll.SNL.Clients.Office.Excel.Functions.SPG($A425, "SP_DEBT_TO_EQUITY", F$3)</f>
        <v>0.56399999999999995</v>
      </c>
      <c r="G425" s="9" cm="1">
        <f t="array" ref="G425">_xll.SNL.Clients.Office.Excel.Functions.SPG($A425, "SP_DEBT_TO_EQUITY", G$3)</f>
        <v>0.60899999999999999</v>
      </c>
      <c r="H425" s="9" cm="1">
        <f t="array" ref="H425">_xll.SNL.Clients.Office.Excel.Functions.SPG($A425, "SP_DEBT_TO_EQUITY", H$3)</f>
        <v>0.55200000000000005</v>
      </c>
      <c r="I425" s="9" cm="1">
        <f t="array" ref="I425">_xll.SNL.Clients.Office.Excel.Functions.SPG($A425, "SP_DEBT_TO_EQUITY", I$3)</f>
        <v>0.55600000000000005</v>
      </c>
      <c r="J425" s="9" cm="1">
        <f t="array" ref="J425">_xll.SNL.Clients.Office.Excel.Functions.SPG($A425, "SP_DEBT_TO_EQUITY", J$3)</f>
        <v>0.56100000000000005</v>
      </c>
    </row>
    <row r="426" spans="1:10" x14ac:dyDescent="0.3">
      <c r="A426" s="11" t="s">
        <v>427</v>
      </c>
      <c r="B426" s="9" t="str" cm="1">
        <f t="array" ref="B426">_xll.SNL.Clients.Office.Excel.Functions.SPG($A426, "SP_DEBT_TO_EQUITY", B$3)</f>
        <v>NA</v>
      </c>
      <c r="C426" s="9" t="str" cm="1">
        <f t="array" ref="C426">_xll.SNL.Clients.Office.Excel.Functions.SPG($A426, "SP_DEBT_TO_EQUITY", C$3)</f>
        <v>NA</v>
      </c>
      <c r="D426" s="9" cm="1">
        <f t="array" ref="D426">_xll.SNL.Clients.Office.Excel.Functions.SPG($A426, "SP_DEBT_TO_EQUITY", D$3)</f>
        <v>3.5289999999999999</v>
      </c>
      <c r="E426" s="9" cm="1">
        <f t="array" ref="E426">_xll.SNL.Clients.Office.Excel.Functions.SPG($A426, "SP_DEBT_TO_EQUITY", E$3)</f>
        <v>3.67</v>
      </c>
      <c r="F426" s="9" cm="1">
        <f t="array" ref="F426">_xll.SNL.Clients.Office.Excel.Functions.SPG($A426, "SP_DEBT_TO_EQUITY", F$3)</f>
        <v>3.9159999999999999</v>
      </c>
      <c r="G426" s="9" cm="1">
        <f t="array" ref="G426">_xll.SNL.Clients.Office.Excel.Functions.SPG($A426, "SP_DEBT_TO_EQUITY", G$3)</f>
        <v>3.7959999999999998</v>
      </c>
      <c r="H426" s="9" cm="1">
        <f t="array" ref="H426">_xll.SNL.Clients.Office.Excel.Functions.SPG($A426, "SP_DEBT_TO_EQUITY", H$3)</f>
        <v>4.101</v>
      </c>
      <c r="I426" s="9" cm="1">
        <f t="array" ref="I426">_xll.SNL.Clients.Office.Excel.Functions.SPG($A426, "SP_DEBT_TO_EQUITY", I$3)</f>
        <v>4.3890000000000002</v>
      </c>
      <c r="J426" s="9" cm="1">
        <f t="array" ref="J426">_xll.SNL.Clients.Office.Excel.Functions.SPG($A426, "SP_DEBT_TO_EQUITY", J$3)</f>
        <v>4.3209999999999997</v>
      </c>
    </row>
    <row r="427" spans="1:10" x14ac:dyDescent="0.3">
      <c r="A427" s="11" t="s">
        <v>428</v>
      </c>
      <c r="B427" s="9" t="str" cm="1">
        <f t="array" ref="B427">_xll.SNL.Clients.Office.Excel.Functions.SPG($A427, "SP_DEBT_TO_EQUITY", B$3)</f>
        <v>NA</v>
      </c>
      <c r="C427" s="9" cm="1">
        <f t="array" ref="C427">_xll.SNL.Clients.Office.Excel.Functions.SPG($A427, "SP_DEBT_TO_EQUITY", C$3)</f>
        <v>0.37838723264847701</v>
      </c>
      <c r="D427" s="9" cm="1">
        <f t="array" ref="D427">_xll.SNL.Clients.Office.Excel.Functions.SPG($A427, "SP_DEBT_TO_EQUITY", D$3)</f>
        <v>0.38789711104712499</v>
      </c>
      <c r="E427" s="9" cm="1">
        <f t="array" ref="E427">_xll.SNL.Clients.Office.Excel.Functions.SPG($A427, "SP_DEBT_TO_EQUITY", E$3)</f>
        <v>0.43514779518656099</v>
      </c>
      <c r="F427" s="9" cm="1">
        <f t="array" ref="F427">_xll.SNL.Clients.Office.Excel.Functions.SPG($A427, "SP_DEBT_TO_EQUITY", F$3)</f>
        <v>0.42954545454545501</v>
      </c>
      <c r="G427" s="9" cm="1">
        <f t="array" ref="G427">_xll.SNL.Clients.Office.Excel.Functions.SPG($A427, "SP_DEBT_TO_EQUITY", G$3)</f>
        <v>0.4655133295519</v>
      </c>
      <c r="H427" s="9" cm="1">
        <f t="array" ref="H427">_xll.SNL.Clients.Office.Excel.Functions.SPG($A427, "SP_DEBT_TO_EQUITY", H$3)</f>
        <v>0.55001038277843195</v>
      </c>
      <c r="I427" s="9" cm="1">
        <f t="array" ref="I427">_xll.SNL.Clients.Office.Excel.Functions.SPG($A427, "SP_DEBT_TO_EQUITY", I$3)</f>
        <v>0.51710902940411096</v>
      </c>
      <c r="J427" s="9" cm="1">
        <f t="array" ref="J427">_xll.SNL.Clients.Office.Excel.Functions.SPG($A427, "SP_DEBT_TO_EQUITY", J$3)</f>
        <v>0.48650204340067899</v>
      </c>
    </row>
    <row r="428" spans="1:10" x14ac:dyDescent="0.3">
      <c r="A428" s="11" t="s">
        <v>429</v>
      </c>
      <c r="B428" s="9" t="str" cm="1">
        <f t="array" ref="B428">_xll.SNL.Clients.Office.Excel.Functions.SPG($A428, "SP_DEBT_TO_EQUITY", B$3)</f>
        <v>NA</v>
      </c>
      <c r="C428" s="9" t="str" cm="1">
        <f t="array" ref="C428">_xll.SNL.Clients.Office.Excel.Functions.SPG($A428, "SP_DEBT_TO_EQUITY", C$3)</f>
        <v>NA</v>
      </c>
      <c r="D428" s="9" t="str" cm="1">
        <f t="array" ref="D428">_xll.SNL.Clients.Office.Excel.Functions.SPG($A428, "SP_DEBT_TO_EQUITY", D$3)</f>
        <v>NA</v>
      </c>
      <c r="E428" s="9" t="str" cm="1">
        <f t="array" ref="E428">_xll.SNL.Clients.Office.Excel.Functions.SPG($A428, "SP_DEBT_TO_EQUITY", E$3)</f>
        <v>NA</v>
      </c>
      <c r="F428" s="9" t="str" cm="1">
        <f t="array" ref="F428">_xll.SNL.Clients.Office.Excel.Functions.SPG($A428, "SP_DEBT_TO_EQUITY", F$3)</f>
        <v>NA</v>
      </c>
      <c r="G428" s="9" t="str" cm="1">
        <f t="array" ref="G428">_xll.SNL.Clients.Office.Excel.Functions.SPG($A428, "SP_DEBT_TO_EQUITY", G$3)</f>
        <v>NA</v>
      </c>
      <c r="H428" s="9" t="str" cm="1">
        <f t="array" ref="H428">_xll.SNL.Clients.Office.Excel.Functions.SPG($A428, "SP_DEBT_TO_EQUITY", H$3)</f>
        <v>NA</v>
      </c>
      <c r="I428" s="9" t="str" cm="1">
        <f t="array" ref="I428">_xll.SNL.Clients.Office.Excel.Functions.SPG($A428, "SP_DEBT_TO_EQUITY", I$3)</f>
        <v>NA</v>
      </c>
      <c r="J428" s="9" t="str" cm="1">
        <f t="array" ref="J428">_xll.SNL.Clients.Office.Excel.Functions.SPG($A428, "SP_DEBT_TO_EQUITY", J$3)</f>
        <v>NA</v>
      </c>
    </row>
    <row r="429" spans="1:10" x14ac:dyDescent="0.3">
      <c r="A429" s="11" t="s">
        <v>430</v>
      </c>
      <c r="B429" s="9" t="str" cm="1">
        <f t="array" ref="B429">_xll.SNL.Clients.Office.Excel.Functions.SPG($A429, "SP_DEBT_TO_EQUITY", B$3)</f>
        <v>NA</v>
      </c>
      <c r="C429" s="9" cm="1">
        <f t="array" ref="C429">_xll.SNL.Clients.Office.Excel.Functions.SPG($A429, "SP_DEBT_TO_EQUITY", C$3)</f>
        <v>-14.297000000000001</v>
      </c>
      <c r="D429" s="9" cm="1">
        <f t="array" ref="D429">_xll.SNL.Clients.Office.Excel.Functions.SPG($A429, "SP_DEBT_TO_EQUITY", D$3)</f>
        <v>-2.4470000000000001</v>
      </c>
      <c r="E429" s="9" cm="1">
        <f t="array" ref="E429">_xll.SNL.Clients.Office.Excel.Functions.SPG($A429, "SP_DEBT_TO_EQUITY", E$3)</f>
        <v>-3.2210000000000001</v>
      </c>
      <c r="F429" s="9" cm="1">
        <f t="array" ref="F429">_xll.SNL.Clients.Office.Excel.Functions.SPG($A429, "SP_DEBT_TO_EQUITY", F$3)</f>
        <v>-2.8170000000000002</v>
      </c>
      <c r="G429" s="9" cm="1">
        <f t="array" ref="G429">_xll.SNL.Clients.Office.Excel.Functions.SPG($A429, "SP_DEBT_TO_EQUITY", G$3)</f>
        <v>-3.141</v>
      </c>
      <c r="H429" s="9" cm="1">
        <f t="array" ref="H429">_xll.SNL.Clients.Office.Excel.Functions.SPG($A429, "SP_DEBT_TO_EQUITY", H$3)</f>
        <v>-3.1269999999999998</v>
      </c>
      <c r="I429" s="9" cm="1">
        <f t="array" ref="I429">_xll.SNL.Clients.Office.Excel.Functions.SPG($A429, "SP_DEBT_TO_EQUITY", I$3)</f>
        <v>-3.3740000000000001</v>
      </c>
      <c r="J429" s="9" cm="1">
        <f t="array" ref="J429">_xll.SNL.Clients.Office.Excel.Functions.SPG($A429, "SP_DEBT_TO_EQUITY", J$3)</f>
        <v>-3.577</v>
      </c>
    </row>
    <row r="430" spans="1:10" x14ac:dyDescent="0.3">
      <c r="A430" s="11" t="s">
        <v>431</v>
      </c>
      <c r="B430" s="9" t="str" cm="1">
        <f t="array" ref="B430">_xll.SNL.Clients.Office.Excel.Functions.SPG($A430, "SP_DEBT_TO_EQUITY", B$3)</f>
        <v>NA</v>
      </c>
      <c r="C430" s="9" t="str" cm="1">
        <f t="array" ref="C430">_xll.SNL.Clients.Office.Excel.Functions.SPG($A430, "SP_DEBT_TO_EQUITY", C$3)</f>
        <v>NA</v>
      </c>
      <c r="D430" s="9" cm="1">
        <f t="array" ref="D430">_xll.SNL.Clients.Office.Excel.Functions.SPG($A430, "SP_DEBT_TO_EQUITY", D$3)</f>
        <v>2.153</v>
      </c>
      <c r="E430" s="9" cm="1">
        <f t="array" ref="E430">_xll.SNL.Clients.Office.Excel.Functions.SPG($A430, "SP_DEBT_TO_EQUITY", E$3)</f>
        <v>1.9870000000000001</v>
      </c>
      <c r="F430" s="9" cm="1">
        <f t="array" ref="F430">_xll.SNL.Clients.Office.Excel.Functions.SPG($A430, "SP_DEBT_TO_EQUITY", F$3)</f>
        <v>1.9119999999999999</v>
      </c>
      <c r="G430" s="9" cm="1">
        <f t="array" ref="G430">_xll.SNL.Clients.Office.Excel.Functions.SPG($A430, "SP_DEBT_TO_EQUITY", G$3)</f>
        <v>1.2569999999999999</v>
      </c>
      <c r="H430" s="9" cm="1">
        <f t="array" ref="H430">_xll.SNL.Clients.Office.Excel.Functions.SPG($A430, "SP_DEBT_TO_EQUITY", H$3)</f>
        <v>1.33</v>
      </c>
      <c r="I430" s="9" cm="1">
        <f t="array" ref="I430">_xll.SNL.Clients.Office.Excel.Functions.SPG($A430, "SP_DEBT_TO_EQUITY", I$3)</f>
        <v>1.3560000000000001</v>
      </c>
      <c r="J430" s="9" cm="1">
        <f t="array" ref="J430">_xll.SNL.Clients.Office.Excel.Functions.SPG($A430, "SP_DEBT_TO_EQUITY", J$3)</f>
        <v>1.4059999999999999</v>
      </c>
    </row>
    <row r="431" spans="1:10" x14ac:dyDescent="0.3">
      <c r="A431" s="11" t="s">
        <v>432</v>
      </c>
      <c r="B431" s="9" t="str" cm="1">
        <f t="array" ref="B431">_xll.SNL.Clients.Office.Excel.Functions.SPG($A431, "SP_DEBT_TO_EQUITY", B$3)</f>
        <v>NA</v>
      </c>
      <c r="C431" s="9" cm="1">
        <f t="array" ref="C431">_xll.SNL.Clients.Office.Excel.Functions.SPG($A431, "SP_DEBT_TO_EQUITY", C$3)</f>
        <v>0.93181818181818199</v>
      </c>
      <c r="D431" s="9" cm="1">
        <f t="array" ref="D431">_xll.SNL.Clients.Office.Excel.Functions.SPG($A431, "SP_DEBT_TO_EQUITY", D$3)</f>
        <v>1.17833315683575</v>
      </c>
      <c r="E431" s="9" cm="1">
        <f t="array" ref="E431">_xll.SNL.Clients.Office.Excel.Functions.SPG($A431, "SP_DEBT_TO_EQUITY", E$3)</f>
        <v>1.2933133119468501</v>
      </c>
      <c r="F431" s="9" cm="1">
        <f t="array" ref="F431">_xll.SNL.Clients.Office.Excel.Functions.SPG($A431, "SP_DEBT_TO_EQUITY", F$3)</f>
        <v>1.30316891445817</v>
      </c>
      <c r="G431" s="9" cm="1">
        <f t="array" ref="G431">_xll.SNL.Clients.Office.Excel.Functions.SPG($A431, "SP_DEBT_TO_EQUITY", G$3)</f>
        <v>1.4642560671907801</v>
      </c>
      <c r="H431" s="9" cm="1">
        <f t="array" ref="H431">_xll.SNL.Clients.Office.Excel.Functions.SPG($A431, "SP_DEBT_TO_EQUITY", H$3)</f>
        <v>1.69788799491848</v>
      </c>
      <c r="I431" s="9" cm="1">
        <f t="array" ref="I431">_xll.SNL.Clients.Office.Excel.Functions.SPG($A431, "SP_DEBT_TO_EQUITY", I$3)</f>
        <v>1.9197512585134699</v>
      </c>
      <c r="J431" s="9" cm="1">
        <f t="array" ref="J431">_xll.SNL.Clients.Office.Excel.Functions.SPG($A431, "SP_DEBT_TO_EQUITY", J$3)</f>
        <v>1.9998074118909399</v>
      </c>
    </row>
    <row r="432" spans="1:10" x14ac:dyDescent="0.3">
      <c r="A432" s="11" t="s">
        <v>433</v>
      </c>
      <c r="B432" s="9" t="str" cm="1">
        <f t="array" ref="B432">_xll.SNL.Clients.Office.Excel.Functions.SPG($A432, "SP_DEBT_TO_EQUITY", B$3)</f>
        <v>NA</v>
      </c>
      <c r="C432" s="9" cm="1">
        <f t="array" ref="C432">_xll.SNL.Clients.Office.Excel.Functions.SPG($A432, "SP_DEBT_TO_EQUITY", C$3)</f>
        <v>0.77521033872414702</v>
      </c>
      <c r="D432" s="9" cm="1">
        <f t="array" ref="D432">_xll.SNL.Clients.Office.Excel.Functions.SPG($A432, "SP_DEBT_TO_EQUITY", D$3)</f>
        <v>0.775497659463804</v>
      </c>
      <c r="E432" s="9" cm="1">
        <f t="array" ref="E432">_xll.SNL.Clients.Office.Excel.Functions.SPG($A432, "SP_DEBT_TO_EQUITY", E$3)</f>
        <v>0.76798227659113305</v>
      </c>
      <c r="F432" s="9" cm="1">
        <f t="array" ref="F432">_xll.SNL.Clients.Office.Excel.Functions.SPG($A432, "SP_DEBT_TO_EQUITY", F$3)</f>
        <v>0.79245465538089499</v>
      </c>
      <c r="G432" s="9" cm="1">
        <f t="array" ref="G432">_xll.SNL.Clients.Office.Excel.Functions.SPG($A432, "SP_DEBT_TO_EQUITY", G$3)</f>
        <v>0.67846639564051503</v>
      </c>
      <c r="H432" s="9" cm="1">
        <f t="array" ref="H432">_xll.SNL.Clients.Office.Excel.Functions.SPG($A432, "SP_DEBT_TO_EQUITY", H$3)</f>
        <v>0.68137061835368296</v>
      </c>
      <c r="I432" s="9" cm="1">
        <f t="array" ref="I432">_xll.SNL.Clients.Office.Excel.Functions.SPG($A432, "SP_DEBT_TO_EQUITY", I$3)</f>
        <v>0.71997624494105195</v>
      </c>
      <c r="J432" s="9" cm="1">
        <f t="array" ref="J432">_xll.SNL.Clients.Office.Excel.Functions.SPG($A432, "SP_DEBT_TO_EQUITY", J$3)</f>
        <v>0.73098521946179096</v>
      </c>
    </row>
    <row r="433" spans="1:10" x14ac:dyDescent="0.3">
      <c r="A433" s="11" t="s">
        <v>434</v>
      </c>
      <c r="B433" s="9" t="str" cm="1">
        <f t="array" ref="B433">_xll.SNL.Clients.Office.Excel.Functions.SPG($A433, "SP_DEBT_TO_EQUITY", B$3)</f>
        <v>NA</v>
      </c>
      <c r="C433" s="9" cm="1">
        <f t="array" ref="C433">_xll.SNL.Clients.Office.Excel.Functions.SPG($A433, "SP_DEBT_TO_EQUITY", C$3)</f>
        <v>25.553999999999998</v>
      </c>
      <c r="D433" s="9" cm="1">
        <f t="array" ref="D433">_xll.SNL.Clients.Office.Excel.Functions.SPG($A433, "SP_DEBT_TO_EQUITY", D$3)</f>
        <v>12.875</v>
      </c>
      <c r="E433" s="9" cm="1">
        <f t="array" ref="E433">_xll.SNL.Clients.Office.Excel.Functions.SPG($A433, "SP_DEBT_TO_EQUITY", E$3)</f>
        <v>5.97</v>
      </c>
      <c r="F433" s="9" cm="1">
        <f t="array" ref="F433">_xll.SNL.Clients.Office.Excel.Functions.SPG($A433, "SP_DEBT_TO_EQUITY", F$3)</f>
        <v>11.843</v>
      </c>
      <c r="G433" s="9" cm="1">
        <f t="array" ref="G433">_xll.SNL.Clients.Office.Excel.Functions.SPG($A433, "SP_DEBT_TO_EQUITY", G$3)</f>
        <v>14.353</v>
      </c>
      <c r="H433" s="9" cm="1">
        <f t="array" ref="H433">_xll.SNL.Clients.Office.Excel.Functions.SPG($A433, "SP_DEBT_TO_EQUITY", H$3)</f>
        <v>24.45</v>
      </c>
      <c r="I433" s="9" cm="1">
        <f t="array" ref="I433">_xll.SNL.Clients.Office.Excel.Functions.SPG($A433, "SP_DEBT_TO_EQUITY", I$3)</f>
        <v>7.6130000000000004</v>
      </c>
      <c r="J433" s="9" cm="1">
        <f t="array" ref="J433">_xll.SNL.Clients.Office.Excel.Functions.SPG($A433, "SP_DEBT_TO_EQUITY", J$3)</f>
        <v>17.587</v>
      </c>
    </row>
    <row r="434" spans="1:10" x14ac:dyDescent="0.3">
      <c r="A434" s="11" t="s">
        <v>435</v>
      </c>
      <c r="B434" s="9" t="str" cm="1">
        <f t="array" ref="B434">_xll.SNL.Clients.Office.Excel.Functions.SPG($A434, "SP_DEBT_TO_EQUITY", B$3)</f>
        <v>NA</v>
      </c>
      <c r="C434" s="9" t="str" cm="1">
        <f t="array" ref="C434">_xll.SNL.Clients.Office.Excel.Functions.SPG($A434, "SP_DEBT_TO_EQUITY", C$3)</f>
        <v>NA</v>
      </c>
      <c r="D434" s="9" cm="1">
        <f t="array" ref="D434">_xll.SNL.Clients.Office.Excel.Functions.SPG($A434, "SP_DEBT_TO_EQUITY", D$3)</f>
        <v>1.6739999999999999</v>
      </c>
      <c r="E434" s="9" cm="1">
        <f t="array" ref="E434">_xll.SNL.Clients.Office.Excel.Functions.SPG($A434, "SP_DEBT_TO_EQUITY", E$3)</f>
        <v>1.6439999999999999</v>
      </c>
      <c r="F434" s="9" cm="1">
        <f t="array" ref="F434">_xll.SNL.Clients.Office.Excel.Functions.SPG($A434, "SP_DEBT_TO_EQUITY", F$3)</f>
        <v>1.5660000000000001</v>
      </c>
      <c r="G434" s="9" cm="1">
        <f t="array" ref="G434">_xll.SNL.Clients.Office.Excel.Functions.SPG($A434, "SP_DEBT_TO_EQUITY", G$3)</f>
        <v>1.621</v>
      </c>
      <c r="H434" s="9" cm="1">
        <f t="array" ref="H434">_xll.SNL.Clients.Office.Excel.Functions.SPG($A434, "SP_DEBT_TO_EQUITY", H$3)</f>
        <v>1.5029999999999999</v>
      </c>
      <c r="I434" s="9" cm="1">
        <f t="array" ref="I434">_xll.SNL.Clients.Office.Excel.Functions.SPG($A434, "SP_DEBT_TO_EQUITY", I$3)</f>
        <v>1.5680000000000001</v>
      </c>
      <c r="J434" s="9" cm="1">
        <f t="array" ref="J434">_xll.SNL.Clients.Office.Excel.Functions.SPG($A434, "SP_DEBT_TO_EQUITY", J$3)</f>
        <v>1.633</v>
      </c>
    </row>
    <row r="435" spans="1:10" x14ac:dyDescent="0.3">
      <c r="A435" s="11" t="s">
        <v>436</v>
      </c>
      <c r="B435" s="9" t="str" cm="1">
        <f t="array" ref="B435">_xll.SNL.Clients.Office.Excel.Functions.SPG($A435, "SP_DEBT_TO_EQUITY", B$3)</f>
        <v>NA</v>
      </c>
      <c r="C435" s="9" t="str" cm="1">
        <f t="array" ref="C435">_xll.SNL.Clients.Office.Excel.Functions.SPG($A435, "SP_DEBT_TO_EQUITY", C$3)</f>
        <v>NA</v>
      </c>
      <c r="D435" s="9" cm="1">
        <f t="array" ref="D435">_xll.SNL.Clients.Office.Excel.Functions.SPG($A435, "SP_DEBT_TO_EQUITY", D$3)</f>
        <v>0.35299999999999998</v>
      </c>
      <c r="E435" s="9" cm="1">
        <f t="array" ref="E435">_xll.SNL.Clients.Office.Excel.Functions.SPG($A435, "SP_DEBT_TO_EQUITY", E$3)</f>
        <v>0.36699999999999999</v>
      </c>
      <c r="F435" s="9" cm="1">
        <f t="array" ref="F435">_xll.SNL.Clients.Office.Excel.Functions.SPG($A435, "SP_DEBT_TO_EQUITY", F$3)</f>
        <v>0.38300000000000001</v>
      </c>
      <c r="G435" s="9" cm="1">
        <f t="array" ref="G435">_xll.SNL.Clients.Office.Excel.Functions.SPG($A435, "SP_DEBT_TO_EQUITY", G$3)</f>
        <v>0.39700000000000002</v>
      </c>
      <c r="H435" s="9" cm="1">
        <f t="array" ref="H435">_xll.SNL.Clients.Office.Excel.Functions.SPG($A435, "SP_DEBT_TO_EQUITY", H$3)</f>
        <v>0.374</v>
      </c>
      <c r="I435" s="9" cm="1">
        <f t="array" ref="I435">_xll.SNL.Clients.Office.Excel.Functions.SPG($A435, "SP_DEBT_TO_EQUITY", I$3)</f>
        <v>0.34499999999999997</v>
      </c>
      <c r="J435" s="9" cm="1">
        <f t="array" ref="J435">_xll.SNL.Clients.Office.Excel.Functions.SPG($A435, "SP_DEBT_TO_EQUITY", J$3)</f>
        <v>0.35799999999999998</v>
      </c>
    </row>
    <row r="436" spans="1:10" x14ac:dyDescent="0.3">
      <c r="A436" s="11" t="s">
        <v>437</v>
      </c>
      <c r="B436" s="9" t="str" cm="1">
        <f t="array" ref="B436">_xll.SNL.Clients.Office.Excel.Functions.SPG($A436, "SP_DEBT_TO_EQUITY", B$3)</f>
        <v>NA</v>
      </c>
      <c r="C436" s="9" cm="1">
        <f t="array" ref="C436">_xll.SNL.Clients.Office.Excel.Functions.SPG($A436, "SP_DEBT_TO_EQUITY", C$3)</f>
        <v>2.2509999999999999</v>
      </c>
      <c r="D436" s="9" cm="1">
        <f t="array" ref="D436">_xll.SNL.Clients.Office.Excel.Functions.SPG($A436, "SP_DEBT_TO_EQUITY", D$3)</f>
        <v>1.9690000000000001</v>
      </c>
      <c r="E436" s="9" cm="1">
        <f t="array" ref="E436">_xll.SNL.Clients.Office.Excel.Functions.SPG($A436, "SP_DEBT_TO_EQUITY", E$3)</f>
        <v>1.849</v>
      </c>
      <c r="F436" s="9" cm="1">
        <f t="array" ref="F436">_xll.SNL.Clients.Office.Excel.Functions.SPG($A436, "SP_DEBT_TO_EQUITY", F$3)</f>
        <v>1.4950000000000001</v>
      </c>
      <c r="G436" s="9" cm="1">
        <f t="array" ref="G436">_xll.SNL.Clients.Office.Excel.Functions.SPG($A436, "SP_DEBT_TO_EQUITY", G$3)</f>
        <v>1.575</v>
      </c>
      <c r="H436" s="9" cm="1">
        <f t="array" ref="H436">_xll.SNL.Clients.Office.Excel.Functions.SPG($A436, "SP_DEBT_TO_EQUITY", H$3)</f>
        <v>1.6719999999999999</v>
      </c>
      <c r="I436" s="9" cm="1">
        <f t="array" ref="I436">_xll.SNL.Clients.Office.Excel.Functions.SPG($A436, "SP_DEBT_TO_EQUITY", I$3)</f>
        <v>1.585</v>
      </c>
      <c r="J436" s="9" cm="1">
        <f t="array" ref="J436">_xll.SNL.Clients.Office.Excel.Functions.SPG($A436, "SP_DEBT_TO_EQUITY", J$3)</f>
        <v>1.4339999999999999</v>
      </c>
    </row>
    <row r="437" spans="1:10" x14ac:dyDescent="0.3">
      <c r="A437" s="11" t="s">
        <v>438</v>
      </c>
      <c r="B437" s="9" t="str" cm="1">
        <f t="array" ref="B437">_xll.SNL.Clients.Office.Excel.Functions.SPG($A437, "SP_DEBT_TO_EQUITY", B$3)</f>
        <v>NA</v>
      </c>
      <c r="C437" s="9" t="str" cm="1">
        <f t="array" ref="C437">_xll.SNL.Clients.Office.Excel.Functions.SPG($A437, "SP_DEBT_TO_EQUITY", C$3)</f>
        <v>NA</v>
      </c>
      <c r="D437" s="9" cm="1">
        <f t="array" ref="D437">_xll.SNL.Clients.Office.Excel.Functions.SPG($A437, "SP_DEBT_TO_EQUITY", D$3)</f>
        <v>5.0389355212640901</v>
      </c>
      <c r="E437" s="9" cm="1">
        <f t="array" ref="E437">_xll.SNL.Clients.Office.Excel.Functions.SPG($A437, "SP_DEBT_TO_EQUITY", E$3)</f>
        <v>4.79474966215653</v>
      </c>
      <c r="F437" s="9" cm="1">
        <f t="array" ref="F437">_xll.SNL.Clients.Office.Excel.Functions.SPG($A437, "SP_DEBT_TO_EQUITY", F$3)</f>
        <v>5.02383155557051</v>
      </c>
      <c r="G437" s="9" cm="1">
        <f t="array" ref="G437">_xll.SNL.Clients.Office.Excel.Functions.SPG($A437, "SP_DEBT_TO_EQUITY", G$3)</f>
        <v>4.9726694409386996</v>
      </c>
      <c r="H437" s="9" cm="1">
        <f t="array" ref="H437">_xll.SNL.Clients.Office.Excel.Functions.SPG($A437, "SP_DEBT_TO_EQUITY", H$3)</f>
        <v>4.5577164792607903</v>
      </c>
      <c r="I437" s="9" cm="1">
        <f t="array" ref="I437">_xll.SNL.Clients.Office.Excel.Functions.SPG($A437, "SP_DEBT_TO_EQUITY", I$3)</f>
        <v>4.60937927262784</v>
      </c>
      <c r="J437" s="9" cm="1">
        <f t="array" ref="J437">_xll.SNL.Clients.Office.Excel.Functions.SPG($A437, "SP_DEBT_TO_EQUITY", J$3)</f>
        <v>4.4309150935410102</v>
      </c>
    </row>
    <row r="438" spans="1:10" x14ac:dyDescent="0.3">
      <c r="A438" s="11" t="s">
        <v>439</v>
      </c>
      <c r="B438" s="9" t="str" cm="1">
        <f t="array" ref="B438">_xll.SNL.Clients.Office.Excel.Functions.SPG($A438, "SP_DEBT_TO_EQUITY", B$3)</f>
        <v>NA</v>
      </c>
      <c r="C438" s="9" cm="1">
        <f t="array" ref="C438">_xll.SNL.Clients.Office.Excel.Functions.SPG($A438, "SP_DEBT_TO_EQUITY", C$3)</f>
        <v>0.26545874627591698</v>
      </c>
      <c r="D438" s="9" cm="1">
        <f t="array" ref="D438">_xll.SNL.Clients.Office.Excel.Functions.SPG($A438, "SP_DEBT_TO_EQUITY", D$3)</f>
        <v>0.25664393226716797</v>
      </c>
      <c r="E438" s="9" cm="1">
        <f t="array" ref="E438">_xll.SNL.Clients.Office.Excel.Functions.SPG($A438, "SP_DEBT_TO_EQUITY", E$3)</f>
        <v>0.278316326530612</v>
      </c>
      <c r="F438" s="9" cm="1">
        <f t="array" ref="F438">_xll.SNL.Clients.Office.Excel.Functions.SPG($A438, "SP_DEBT_TO_EQUITY", F$3)</f>
        <v>0.282066201189553</v>
      </c>
      <c r="G438" s="9" cm="1">
        <f t="array" ref="G438">_xll.SNL.Clients.Office.Excel.Functions.SPG($A438, "SP_DEBT_TO_EQUITY", G$3)</f>
        <v>0.293990996281073</v>
      </c>
      <c r="H438" s="9" cm="1">
        <f t="array" ref="H438">_xll.SNL.Clients.Office.Excel.Functions.SPG($A438, "SP_DEBT_TO_EQUITY", H$3)</f>
        <v>0.31880985452152899</v>
      </c>
      <c r="I438" s="9" cm="1">
        <f t="array" ref="I438">_xll.SNL.Clients.Office.Excel.Functions.SPG($A438, "SP_DEBT_TO_EQUITY", I$3)</f>
        <v>0.30808366308648999</v>
      </c>
      <c r="J438" s="9" cm="1">
        <f t="array" ref="J438">_xll.SNL.Clients.Office.Excel.Functions.SPG($A438, "SP_DEBT_TO_EQUITY", J$3)</f>
        <v>0.30390516039051602</v>
      </c>
    </row>
    <row r="439" spans="1:10" x14ac:dyDescent="0.3">
      <c r="A439" s="11" t="s">
        <v>440</v>
      </c>
      <c r="B439" s="9" t="str" cm="1">
        <f t="array" ref="B439">_xll.SNL.Clients.Office.Excel.Functions.SPG($A439, "SP_DEBT_TO_EQUITY", B$3)</f>
        <v>NA</v>
      </c>
      <c r="C439" s="9" cm="1">
        <f t="array" ref="C439">_xll.SNL.Clients.Office.Excel.Functions.SPG($A439, "SP_DEBT_TO_EQUITY", C$3)</f>
        <v>1.0820000000000001</v>
      </c>
      <c r="D439" s="9" cm="1">
        <f t="array" ref="D439">_xll.SNL.Clients.Office.Excel.Functions.SPG($A439, "SP_DEBT_TO_EQUITY", D$3)</f>
        <v>1.3420000000000001</v>
      </c>
      <c r="E439" s="9" cm="1">
        <f t="array" ref="E439">_xll.SNL.Clients.Office.Excel.Functions.SPG($A439, "SP_DEBT_TO_EQUITY", E$3)</f>
        <v>1.4370000000000001</v>
      </c>
      <c r="F439" s="9" cm="1">
        <f t="array" ref="F439">_xll.SNL.Clients.Office.Excel.Functions.SPG($A439, "SP_DEBT_TO_EQUITY", F$3)</f>
        <v>1.387</v>
      </c>
      <c r="G439" s="9" cm="1">
        <f t="array" ref="G439">_xll.SNL.Clients.Office.Excel.Functions.SPG($A439, "SP_DEBT_TO_EQUITY", G$3)</f>
        <v>1.25</v>
      </c>
      <c r="H439" s="9" cm="1">
        <f t="array" ref="H439">_xll.SNL.Clients.Office.Excel.Functions.SPG($A439, "SP_DEBT_TO_EQUITY", H$3)</f>
        <v>1.319</v>
      </c>
      <c r="I439" s="9" cm="1">
        <f t="array" ref="I439">_xll.SNL.Clients.Office.Excel.Functions.SPG($A439, "SP_DEBT_TO_EQUITY", I$3)</f>
        <v>1.429</v>
      </c>
      <c r="J439" s="9" cm="1">
        <f t="array" ref="J439">_xll.SNL.Clients.Office.Excel.Functions.SPG($A439, "SP_DEBT_TO_EQUITY", J$3)</f>
        <v>1.4530000000000001</v>
      </c>
    </row>
    <row r="440" spans="1:10" x14ac:dyDescent="0.3">
      <c r="A440" s="11" t="s">
        <v>441</v>
      </c>
      <c r="B440" s="9" t="str" cm="1">
        <f t="array" ref="B440">_xll.SNL.Clients.Office.Excel.Functions.SPG($A440, "SP_DEBT_TO_EQUITY", B$3)</f>
        <v>NA</v>
      </c>
      <c r="C440" s="9" t="str" cm="1">
        <f t="array" ref="C440">_xll.SNL.Clients.Office.Excel.Functions.SPG($A440, "SP_DEBT_TO_EQUITY", C$3)</f>
        <v>NA</v>
      </c>
      <c r="D440" s="9" cm="1">
        <f t="array" ref="D440">_xll.SNL.Clients.Office.Excel.Functions.SPG($A440, "SP_DEBT_TO_EQUITY", D$3)</f>
        <v>11.084</v>
      </c>
      <c r="E440" s="9" cm="1">
        <f t="array" ref="E440">_xll.SNL.Clients.Office.Excel.Functions.SPG($A440, "SP_DEBT_TO_EQUITY", E$3)</f>
        <v>14.798</v>
      </c>
      <c r="F440" s="9" cm="1">
        <f t="array" ref="F440">_xll.SNL.Clients.Office.Excel.Functions.SPG($A440, "SP_DEBT_TO_EQUITY", F$3)</f>
        <v>28.574999999999999</v>
      </c>
      <c r="G440" s="9" cm="1">
        <f t="array" ref="G440">_xll.SNL.Clients.Office.Excel.Functions.SPG($A440, "SP_DEBT_TO_EQUITY", G$3)</f>
        <v>50.863</v>
      </c>
      <c r="H440" s="9" cm="1">
        <f t="array" ref="H440">_xll.SNL.Clients.Office.Excel.Functions.SPG($A440, "SP_DEBT_TO_EQUITY", H$3)</f>
        <v>34.444000000000003</v>
      </c>
      <c r="I440" s="9" cm="1">
        <f t="array" ref="I440">_xll.SNL.Clients.Office.Excel.Functions.SPG($A440, "SP_DEBT_TO_EQUITY", I$3)</f>
        <v>37.073</v>
      </c>
      <c r="J440" s="9" t="str" cm="1">
        <f t="array" ref="J440">_xll.SNL.Clients.Office.Excel.Functions.SPG($A440, "SP_DEBT_TO_EQUITY", J$3)</f>
        <v>NM</v>
      </c>
    </row>
    <row r="441" spans="1:10" x14ac:dyDescent="0.3">
      <c r="A441" s="11" t="s">
        <v>442</v>
      </c>
      <c r="B441" s="9" t="str" cm="1">
        <f t="array" ref="B441">_xll.SNL.Clients.Office.Excel.Functions.SPG($A441, "SP_DEBT_TO_EQUITY", B$3)</f>
        <v>NA</v>
      </c>
      <c r="C441" s="9" t="str" cm="1">
        <f t="array" ref="C441">_xll.SNL.Clients.Office.Excel.Functions.SPG($A441, "SP_DEBT_TO_EQUITY", C$3)</f>
        <v>NA</v>
      </c>
      <c r="D441" s="9" cm="1">
        <f t="array" ref="D441">_xll.SNL.Clients.Office.Excel.Functions.SPG($A441, "SP_DEBT_TO_EQUITY", D$3)</f>
        <v>1.1180000000000001</v>
      </c>
      <c r="E441" s="9" cm="1">
        <f t="array" ref="E441">_xll.SNL.Clients.Office.Excel.Functions.SPG($A441, "SP_DEBT_TO_EQUITY", E$3)</f>
        <v>1.1000000000000001</v>
      </c>
      <c r="F441" s="9" cm="1">
        <f t="array" ref="F441">_xll.SNL.Clients.Office.Excel.Functions.SPG($A441, "SP_DEBT_TO_EQUITY", F$3)</f>
        <v>1.179</v>
      </c>
      <c r="G441" s="9" cm="1">
        <f t="array" ref="G441">_xll.SNL.Clients.Office.Excel.Functions.SPG($A441, "SP_DEBT_TO_EQUITY", G$3)</f>
        <v>1.1539999999999999</v>
      </c>
      <c r="H441" s="9" cm="1">
        <f t="array" ref="H441">_xll.SNL.Clients.Office.Excel.Functions.SPG($A441, "SP_DEBT_TO_EQUITY", H$3)</f>
        <v>1.242</v>
      </c>
      <c r="I441" s="9" cm="1">
        <f t="array" ref="I441">_xll.SNL.Clients.Office.Excel.Functions.SPG($A441, "SP_DEBT_TO_EQUITY", I$3)</f>
        <v>1.2549999999999999</v>
      </c>
      <c r="J441" s="9" cm="1">
        <f t="array" ref="J441">_xll.SNL.Clients.Office.Excel.Functions.SPG($A441, "SP_DEBT_TO_EQUITY", J$3)</f>
        <v>1.224</v>
      </c>
    </row>
    <row r="442" spans="1:10" x14ac:dyDescent="0.3">
      <c r="A442" s="11" t="s">
        <v>443</v>
      </c>
      <c r="B442" s="9" t="str" cm="1">
        <f t="array" ref="B442">_xll.SNL.Clients.Office.Excel.Functions.SPG($A442, "SP_DEBT_TO_EQUITY", B$3)</f>
        <v>NA</v>
      </c>
      <c r="C442" s="9" t="str" cm="1">
        <f t="array" ref="C442">_xll.SNL.Clients.Office.Excel.Functions.SPG($A442, "SP_DEBT_TO_EQUITY", C$3)</f>
        <v>NA</v>
      </c>
      <c r="D442" s="9" cm="1">
        <f t="array" ref="D442">_xll.SNL.Clients.Office.Excel.Functions.SPG($A442, "SP_DEBT_TO_EQUITY", D$3)</f>
        <v>1.105</v>
      </c>
      <c r="E442" s="9" cm="1">
        <f t="array" ref="E442">_xll.SNL.Clients.Office.Excel.Functions.SPG($A442, "SP_DEBT_TO_EQUITY", E$3)</f>
        <v>1.1140000000000001</v>
      </c>
      <c r="F442" s="9" cm="1">
        <f t="array" ref="F442">_xll.SNL.Clients.Office.Excel.Functions.SPG($A442, "SP_DEBT_TO_EQUITY", F$3)</f>
        <v>1.1120000000000001</v>
      </c>
      <c r="G442" s="9" cm="1">
        <f t="array" ref="G442">_xll.SNL.Clients.Office.Excel.Functions.SPG($A442, "SP_DEBT_TO_EQUITY", G$3)</f>
        <v>1.1559999999999999</v>
      </c>
      <c r="H442" s="9" cm="1">
        <f t="array" ref="H442">_xll.SNL.Clients.Office.Excel.Functions.SPG($A442, "SP_DEBT_TO_EQUITY", H$3)</f>
        <v>1.121</v>
      </c>
      <c r="I442" s="9" cm="1">
        <f t="array" ref="I442">_xll.SNL.Clients.Office.Excel.Functions.SPG($A442, "SP_DEBT_TO_EQUITY", I$3)</f>
        <v>0.64200000000000002</v>
      </c>
      <c r="J442" s="9" cm="1">
        <f t="array" ref="J442">_xll.SNL.Clients.Office.Excel.Functions.SPG($A442, "SP_DEBT_TO_EQUITY", J$3)</f>
        <v>0.60699999999999998</v>
      </c>
    </row>
    <row r="443" spans="1:10" x14ac:dyDescent="0.3">
      <c r="A443" s="11" t="s">
        <v>444</v>
      </c>
      <c r="B443" s="9" t="str" cm="1">
        <f t="array" ref="B443">_xll.SNL.Clients.Office.Excel.Functions.SPG($A443, "SP_DEBT_TO_EQUITY", B$3)</f>
        <v>NA</v>
      </c>
      <c r="C443" s="9" t="str" cm="1">
        <f t="array" ref="C443">_xll.SNL.Clients.Office.Excel.Functions.SPG($A443, "SP_DEBT_TO_EQUITY", C$3)</f>
        <v>NA</v>
      </c>
      <c r="D443" s="9" cm="1">
        <f t="array" ref="D443">_xll.SNL.Clients.Office.Excel.Functions.SPG($A443, "SP_DEBT_TO_EQUITY", D$3)</f>
        <v>0.41499999999999998</v>
      </c>
      <c r="E443" s="9" cm="1">
        <f t="array" ref="E443">_xll.SNL.Clients.Office.Excel.Functions.SPG($A443, "SP_DEBT_TO_EQUITY", E$3)</f>
        <v>0.40699999999999997</v>
      </c>
      <c r="F443" s="9" cm="1">
        <f t="array" ref="F443">_xll.SNL.Clients.Office.Excel.Functions.SPG($A443, "SP_DEBT_TO_EQUITY", F$3)</f>
        <v>0.41299999999999998</v>
      </c>
      <c r="G443" s="9" cm="1">
        <f t="array" ref="G443">_xll.SNL.Clients.Office.Excel.Functions.SPG($A443, "SP_DEBT_TO_EQUITY", G$3)</f>
        <v>0.41499999999999998</v>
      </c>
      <c r="H443" s="9" cm="1">
        <f t="array" ref="H443">_xll.SNL.Clients.Office.Excel.Functions.SPG($A443, "SP_DEBT_TO_EQUITY", H$3)</f>
        <v>0.40300000000000002</v>
      </c>
      <c r="I443" s="9" cm="1">
        <f t="array" ref="I443">_xll.SNL.Clients.Office.Excel.Functions.SPG($A443, "SP_DEBT_TO_EQUITY", I$3)</f>
        <v>0.40100000000000002</v>
      </c>
      <c r="J443" s="9" cm="1">
        <f t="array" ref="J443">_xll.SNL.Clients.Office.Excel.Functions.SPG($A443, "SP_DEBT_TO_EQUITY", J$3)</f>
        <v>0.40899999999999997</v>
      </c>
    </row>
    <row r="444" spans="1:10" x14ac:dyDescent="0.3">
      <c r="A444" s="11" t="s">
        <v>445</v>
      </c>
      <c r="B444" s="9" t="str" cm="1">
        <f t="array" ref="B444">_xll.SNL.Clients.Office.Excel.Functions.SPG($A444, "SP_DEBT_TO_EQUITY", B$3)</f>
        <v>NA</v>
      </c>
      <c r="C444" s="9" t="str" cm="1">
        <f t="array" ref="C444">_xll.SNL.Clients.Office.Excel.Functions.SPG($A444, "SP_DEBT_TO_EQUITY", C$3)</f>
        <v>NA</v>
      </c>
      <c r="D444" s="9" cm="1">
        <f t="array" ref="D444">_xll.SNL.Clients.Office.Excel.Functions.SPG($A444, "SP_DEBT_TO_EQUITY", D$3)</f>
        <v>2.31</v>
      </c>
      <c r="E444" s="9" cm="1">
        <f t="array" ref="E444">_xll.SNL.Clients.Office.Excel.Functions.SPG($A444, "SP_DEBT_TO_EQUITY", E$3)</f>
        <v>1.5489999999999999</v>
      </c>
      <c r="F444" s="9" cm="1">
        <f t="array" ref="F444">_xll.SNL.Clients.Office.Excel.Functions.SPG($A444, "SP_DEBT_TO_EQUITY", F$3)</f>
        <v>1.554</v>
      </c>
      <c r="G444" s="9" cm="1">
        <f t="array" ref="G444">_xll.SNL.Clients.Office.Excel.Functions.SPG($A444, "SP_DEBT_TO_EQUITY", G$3)</f>
        <v>1.669</v>
      </c>
      <c r="H444" s="9" cm="1">
        <f t="array" ref="H444">_xll.SNL.Clients.Office.Excel.Functions.SPG($A444, "SP_DEBT_TO_EQUITY", H$3)</f>
        <v>1.7789999999999999</v>
      </c>
      <c r="I444" s="9" cm="1">
        <f t="array" ref="I444">_xll.SNL.Clients.Office.Excel.Functions.SPG($A444, "SP_DEBT_TO_EQUITY", I$3)</f>
        <v>1.8779999999999999</v>
      </c>
      <c r="J444" s="9" cm="1">
        <f t="array" ref="J444">_xll.SNL.Clients.Office.Excel.Functions.SPG($A444, "SP_DEBT_TO_EQUITY", J$3)</f>
        <v>1.887</v>
      </c>
    </row>
    <row r="445" spans="1:10" x14ac:dyDescent="0.3">
      <c r="A445" s="11" t="s">
        <v>446</v>
      </c>
      <c r="B445" s="9" t="str" cm="1">
        <f t="array" ref="B445">_xll.SNL.Clients.Office.Excel.Functions.SPG($A445, "SP_DEBT_TO_EQUITY", B$3)</f>
        <v>NA</v>
      </c>
      <c r="C445" s="9" t="str" cm="1">
        <f t="array" ref="C445">_xll.SNL.Clients.Office.Excel.Functions.SPG($A445, "SP_DEBT_TO_EQUITY", C$3)</f>
        <v>NA</v>
      </c>
      <c r="D445" s="9" cm="1">
        <f t="array" ref="D445">_xll.SNL.Clients.Office.Excel.Functions.SPG($A445, "SP_DEBT_TO_EQUITY", D$3)</f>
        <v>0.35799999999999998</v>
      </c>
      <c r="E445" s="9" cm="1">
        <f t="array" ref="E445">_xll.SNL.Clients.Office.Excel.Functions.SPG($A445, "SP_DEBT_TO_EQUITY", E$3)</f>
        <v>0.374</v>
      </c>
      <c r="F445" s="9" cm="1">
        <f t="array" ref="F445">_xll.SNL.Clients.Office.Excel.Functions.SPG($A445, "SP_DEBT_TO_EQUITY", F$3)</f>
        <v>0.39300000000000002</v>
      </c>
      <c r="G445" s="9" cm="1">
        <f t="array" ref="G445">_xll.SNL.Clients.Office.Excel.Functions.SPG($A445, "SP_DEBT_TO_EQUITY", G$3)</f>
        <v>0.32100000000000001</v>
      </c>
      <c r="H445" s="9" cm="1">
        <f t="array" ref="H445">_xll.SNL.Clients.Office.Excel.Functions.SPG($A445, "SP_DEBT_TO_EQUITY", H$3)</f>
        <v>0.318</v>
      </c>
      <c r="I445" s="9" cm="1">
        <f t="array" ref="I445">_xll.SNL.Clients.Office.Excel.Functions.SPG($A445, "SP_DEBT_TO_EQUITY", I$3)</f>
        <v>0.30599999999999999</v>
      </c>
      <c r="J445" s="9" cm="1">
        <f t="array" ref="J445">_xll.SNL.Clients.Office.Excel.Functions.SPG($A445, "SP_DEBT_TO_EQUITY", J$3)</f>
        <v>0.36899999999999999</v>
      </c>
    </row>
    <row r="446" spans="1:10" x14ac:dyDescent="0.3">
      <c r="A446" s="11" t="s">
        <v>447</v>
      </c>
      <c r="B446" s="9" t="str" cm="1">
        <f t="array" ref="B446">_xll.SNL.Clients.Office.Excel.Functions.SPG($A446, "SP_DEBT_TO_EQUITY", B$3)</f>
        <v>NA</v>
      </c>
      <c r="C446" s="9" cm="1">
        <f t="array" ref="C446">_xll.SNL.Clients.Office.Excel.Functions.SPG($A446, "SP_DEBT_TO_EQUITY", C$3)</f>
        <v>1.13225871596688</v>
      </c>
      <c r="D446" s="9" cm="1">
        <f t="array" ref="D446">_xll.SNL.Clients.Office.Excel.Functions.SPG($A446, "SP_DEBT_TO_EQUITY", D$3)</f>
        <v>1.22142869959985</v>
      </c>
      <c r="E446" s="9" cm="1">
        <f t="array" ref="E446">_xll.SNL.Clients.Office.Excel.Functions.SPG($A446, "SP_DEBT_TO_EQUITY", E$3)</f>
        <v>1.35515650803895</v>
      </c>
      <c r="F446" s="9" cm="1">
        <f t="array" ref="F446">_xll.SNL.Clients.Office.Excel.Functions.SPG($A446, "SP_DEBT_TO_EQUITY", F$3)</f>
        <v>1.4152489586171999</v>
      </c>
      <c r="G446" s="9" cm="1">
        <f t="array" ref="G446">_xll.SNL.Clients.Office.Excel.Functions.SPG($A446, "SP_DEBT_TO_EQUITY", G$3)</f>
        <v>1.4613519485344399</v>
      </c>
      <c r="H446" s="9" cm="1">
        <f t="array" ref="H446">_xll.SNL.Clients.Office.Excel.Functions.SPG($A446, "SP_DEBT_TO_EQUITY", H$3)</f>
        <v>1.3372203472039801</v>
      </c>
      <c r="I446" s="9" cm="1">
        <f t="array" ref="I446">_xll.SNL.Clients.Office.Excel.Functions.SPG($A446, "SP_DEBT_TO_EQUITY", I$3)</f>
        <v>1.3250111457868901</v>
      </c>
      <c r="J446" s="9" cm="1">
        <f t="array" ref="J446">_xll.SNL.Clients.Office.Excel.Functions.SPG($A446, "SP_DEBT_TO_EQUITY", J$3)</f>
        <v>1.2393935688959501</v>
      </c>
    </row>
    <row r="447" spans="1:10" x14ac:dyDescent="0.3">
      <c r="A447" s="11" t="s">
        <v>448</v>
      </c>
      <c r="B447" s="9" t="str" cm="1">
        <f t="array" ref="B447">_xll.SNL.Clients.Office.Excel.Functions.SPG($A447, "SP_DEBT_TO_EQUITY", B$3)</f>
        <v>NA</v>
      </c>
      <c r="C447" s="9" cm="1">
        <f t="array" ref="C447">_xll.SNL.Clients.Office.Excel.Functions.SPG($A447, "SP_DEBT_TO_EQUITY", C$3)</f>
        <v>0.67400000000000004</v>
      </c>
      <c r="D447" s="9" cm="1">
        <f t="array" ref="D447">_xll.SNL.Clients.Office.Excel.Functions.SPG($A447, "SP_DEBT_TO_EQUITY", D$3)</f>
        <v>0.69299999999999995</v>
      </c>
      <c r="E447" s="9" cm="1">
        <f t="array" ref="E447">_xll.SNL.Clients.Office.Excel.Functions.SPG($A447, "SP_DEBT_TO_EQUITY", E$3)</f>
        <v>0.66700000000000004</v>
      </c>
      <c r="F447" s="9" cm="1">
        <f t="array" ref="F447">_xll.SNL.Clients.Office.Excel.Functions.SPG($A447, "SP_DEBT_TO_EQUITY", F$3)</f>
        <v>0.63500000000000001</v>
      </c>
      <c r="G447" s="9" cm="1">
        <f t="array" ref="G447">_xll.SNL.Clients.Office.Excel.Functions.SPG($A447, "SP_DEBT_TO_EQUITY", G$3)</f>
        <v>0.69</v>
      </c>
      <c r="H447" s="9" cm="1">
        <f t="array" ref="H447">_xll.SNL.Clients.Office.Excel.Functions.SPG($A447, "SP_DEBT_TO_EQUITY", H$3)</f>
        <v>0.747</v>
      </c>
      <c r="I447" s="9" cm="1">
        <f t="array" ref="I447">_xll.SNL.Clients.Office.Excel.Functions.SPG($A447, "SP_DEBT_TO_EQUITY", I$3)</f>
        <v>0.77600000000000002</v>
      </c>
      <c r="J447" s="9" cm="1">
        <f t="array" ref="J447">_xll.SNL.Clients.Office.Excel.Functions.SPG($A447, "SP_DEBT_TO_EQUITY", J$3)</f>
        <v>0.80600000000000005</v>
      </c>
    </row>
    <row r="448" spans="1:10" x14ac:dyDescent="0.3">
      <c r="A448" s="11" t="s">
        <v>449</v>
      </c>
      <c r="B448" s="9" t="str" cm="1">
        <f t="array" ref="B448">_xll.SNL.Clients.Office.Excel.Functions.SPG($A448, "SP_DEBT_TO_EQUITY", B$3)</f>
        <v>NA</v>
      </c>
      <c r="C448" s="9" cm="1">
        <f t="array" ref="C448">_xll.SNL.Clients.Office.Excel.Functions.SPG($A448, "SP_DEBT_TO_EQUITY", C$3)</f>
        <v>0.26935250674065098</v>
      </c>
      <c r="D448" s="9" cm="1">
        <f t="array" ref="D448">_xll.SNL.Clients.Office.Excel.Functions.SPG($A448, "SP_DEBT_TO_EQUITY", D$3)</f>
        <v>0.25375469912700299</v>
      </c>
      <c r="E448" s="9" cm="1">
        <f t="array" ref="E448">_xll.SNL.Clients.Office.Excel.Functions.SPG($A448, "SP_DEBT_TO_EQUITY", E$3)</f>
        <v>0.295226302891124</v>
      </c>
      <c r="F448" s="9" cm="1">
        <f t="array" ref="F448">_xll.SNL.Clients.Office.Excel.Functions.SPG($A448, "SP_DEBT_TO_EQUITY", F$3)</f>
        <v>0.315877549710471</v>
      </c>
      <c r="G448" s="9" cm="1">
        <f t="array" ref="G448">_xll.SNL.Clients.Office.Excel.Functions.SPG($A448, "SP_DEBT_TO_EQUITY", G$3)</f>
        <v>0.348462058183863</v>
      </c>
      <c r="H448" s="9" cm="1">
        <f t="array" ref="H448">_xll.SNL.Clients.Office.Excel.Functions.SPG($A448, "SP_DEBT_TO_EQUITY", H$3)</f>
        <v>0.39594603139928602</v>
      </c>
      <c r="I448" s="9" cm="1">
        <f t="array" ref="I448">_xll.SNL.Clients.Office.Excel.Functions.SPG($A448, "SP_DEBT_TO_EQUITY", I$3)</f>
        <v>0.412086432533675</v>
      </c>
      <c r="J448" s="9" cm="1">
        <f t="array" ref="J448">_xll.SNL.Clients.Office.Excel.Functions.SPG($A448, "SP_DEBT_TO_EQUITY", J$3)</f>
        <v>0.37877332764221899</v>
      </c>
    </row>
    <row r="449" spans="1:10" x14ac:dyDescent="0.3">
      <c r="A449" s="11" t="s">
        <v>450</v>
      </c>
      <c r="B449" s="9" t="str" cm="1">
        <f t="array" ref="B449">_xll.SNL.Clients.Office.Excel.Functions.SPG($A449, "SP_DEBT_TO_EQUITY", B$3)</f>
        <v>NA</v>
      </c>
      <c r="C449" s="9" cm="1">
        <f t="array" ref="C449">_xll.SNL.Clients.Office.Excel.Functions.SPG($A449, "SP_DEBT_TO_EQUITY", C$3)</f>
        <v>2.9409999999999998</v>
      </c>
      <c r="D449" s="9" cm="1">
        <f t="array" ref="D449">_xll.SNL.Clients.Office.Excel.Functions.SPG($A449, "SP_DEBT_TO_EQUITY", D$3)</f>
        <v>2.911</v>
      </c>
      <c r="E449" s="9" cm="1">
        <f t="array" ref="E449">_xll.SNL.Clients.Office.Excel.Functions.SPG($A449, "SP_DEBT_TO_EQUITY", E$3)</f>
        <v>3.278</v>
      </c>
      <c r="F449" s="9" cm="1">
        <f t="array" ref="F449">_xll.SNL.Clients.Office.Excel.Functions.SPG($A449, "SP_DEBT_TO_EQUITY", F$3)</f>
        <v>3.62</v>
      </c>
      <c r="G449" s="9" cm="1">
        <f t="array" ref="G449">_xll.SNL.Clients.Office.Excel.Functions.SPG($A449, "SP_DEBT_TO_EQUITY", G$3)</f>
        <v>3.1779999999999999</v>
      </c>
      <c r="H449" s="9" cm="1">
        <f t="array" ref="H449">_xll.SNL.Clients.Office.Excel.Functions.SPG($A449, "SP_DEBT_TO_EQUITY", H$3)</f>
        <v>3.1429999999999998</v>
      </c>
      <c r="I449" s="9" cm="1">
        <f t="array" ref="I449">_xll.SNL.Clients.Office.Excel.Functions.SPG($A449, "SP_DEBT_TO_EQUITY", I$3)</f>
        <v>3.399</v>
      </c>
      <c r="J449" s="9" cm="1">
        <f t="array" ref="J449">_xll.SNL.Clients.Office.Excel.Functions.SPG($A449, "SP_DEBT_TO_EQUITY", J$3)</f>
        <v>4.1050000000000004</v>
      </c>
    </row>
    <row r="450" spans="1:10" x14ac:dyDescent="0.3">
      <c r="A450" s="11" t="s">
        <v>451</v>
      </c>
      <c r="B450" s="9" t="str" cm="1">
        <f t="array" ref="B450">_xll.SNL.Clients.Office.Excel.Functions.SPG($A450, "SP_DEBT_TO_EQUITY", B$3)</f>
        <v>NA</v>
      </c>
      <c r="C450" s="9" t="str" cm="1">
        <f t="array" ref="C450">_xll.SNL.Clients.Office.Excel.Functions.SPG($A450, "SP_DEBT_TO_EQUITY", C$3)</f>
        <v>NA</v>
      </c>
      <c r="D450" s="9" cm="1">
        <f t="array" ref="D450">_xll.SNL.Clients.Office.Excel.Functions.SPG($A450, "SP_DEBT_TO_EQUITY", D$3)</f>
        <v>1.764</v>
      </c>
      <c r="E450" s="9" cm="1">
        <f t="array" ref="E450">_xll.SNL.Clients.Office.Excel.Functions.SPG($A450, "SP_DEBT_TO_EQUITY", E$3)</f>
        <v>1.8140000000000001</v>
      </c>
      <c r="F450" s="9" cm="1">
        <f t="array" ref="F450">_xll.SNL.Clients.Office.Excel.Functions.SPG($A450, "SP_DEBT_TO_EQUITY", F$3)</f>
        <v>1.8320000000000001</v>
      </c>
      <c r="G450" s="9" cm="1">
        <f t="array" ref="G450">_xll.SNL.Clients.Office.Excel.Functions.SPG($A450, "SP_DEBT_TO_EQUITY", G$3)</f>
        <v>1.802</v>
      </c>
      <c r="H450" s="9" cm="1">
        <f t="array" ref="H450">_xll.SNL.Clients.Office.Excel.Functions.SPG($A450, "SP_DEBT_TO_EQUITY", H$3)</f>
        <v>1.7649999999999999</v>
      </c>
      <c r="I450" s="9" cm="1">
        <f t="array" ref="I450">_xll.SNL.Clients.Office.Excel.Functions.SPG($A450, "SP_DEBT_TO_EQUITY", I$3)</f>
        <v>1.8009999999999999</v>
      </c>
      <c r="J450" s="9" cm="1">
        <f t="array" ref="J450">_xll.SNL.Clients.Office.Excel.Functions.SPG($A450, "SP_DEBT_TO_EQUITY", J$3)</f>
        <v>1.752</v>
      </c>
    </row>
    <row r="451" spans="1:10" x14ac:dyDescent="0.3">
      <c r="A451" s="11" t="s">
        <v>452</v>
      </c>
      <c r="B451" s="9" t="str" cm="1">
        <f t="array" ref="B451">_xll.SNL.Clients.Office.Excel.Functions.SPG($A451, "SP_DEBT_TO_EQUITY", B$3)</f>
        <v>NA</v>
      </c>
      <c r="C451" s="9" t="str" cm="1">
        <f t="array" ref="C451">_xll.SNL.Clients.Office.Excel.Functions.SPG($A451, "SP_DEBT_TO_EQUITY", C$3)</f>
        <v>NA</v>
      </c>
      <c r="D451" s="9" cm="1">
        <f t="array" ref="D451">_xll.SNL.Clients.Office.Excel.Functions.SPG($A451, "SP_DEBT_TO_EQUITY", D$3)</f>
        <v>1.556</v>
      </c>
      <c r="E451" s="9" cm="1">
        <f t="array" ref="E451">_xll.SNL.Clients.Office.Excel.Functions.SPG($A451, "SP_DEBT_TO_EQUITY", E$3)</f>
        <v>1.6259999999999999</v>
      </c>
      <c r="F451" s="9" cm="1">
        <f t="array" ref="F451">_xll.SNL.Clients.Office.Excel.Functions.SPG($A451, "SP_DEBT_TO_EQUITY", F$3)</f>
        <v>1.6850000000000001</v>
      </c>
      <c r="G451" s="9" cm="1">
        <f t="array" ref="G451">_xll.SNL.Clients.Office.Excel.Functions.SPG($A451, "SP_DEBT_TO_EQUITY", G$3)</f>
        <v>1.718</v>
      </c>
      <c r="H451" s="9" cm="1">
        <f t="array" ref="H451">_xll.SNL.Clients.Office.Excel.Functions.SPG($A451, "SP_DEBT_TO_EQUITY", H$3)</f>
        <v>1.8320000000000001</v>
      </c>
      <c r="I451" s="9" cm="1">
        <f t="array" ref="I451">_xll.SNL.Clients.Office.Excel.Functions.SPG($A451, "SP_DEBT_TO_EQUITY", I$3)</f>
        <v>1.9019999999999999</v>
      </c>
      <c r="J451" s="9" cm="1">
        <f t="array" ref="J451">_xll.SNL.Clients.Office.Excel.Functions.SPG($A451, "SP_DEBT_TO_EQUITY", J$3)</f>
        <v>1.9990000000000001</v>
      </c>
    </row>
    <row r="452" spans="1:10" x14ac:dyDescent="0.3">
      <c r="A452" s="11" t="s">
        <v>453</v>
      </c>
      <c r="B452" s="9" t="str" cm="1">
        <f t="array" ref="B452">_xll.SNL.Clients.Office.Excel.Functions.SPG($A452, "SP_DEBT_TO_EQUITY", B$3)</f>
        <v>NA</v>
      </c>
      <c r="C452" s="9" cm="1">
        <f t="array" ref="C452">_xll.SNL.Clients.Office.Excel.Functions.SPG($A452, "SP_DEBT_TO_EQUITY", C$3)</f>
        <v>0.28829313809933999</v>
      </c>
      <c r="D452" s="9" cm="1">
        <f t="array" ref="D452">_xll.SNL.Clients.Office.Excel.Functions.SPG($A452, "SP_DEBT_TO_EQUITY", D$3)</f>
        <v>0.29004188330444802</v>
      </c>
      <c r="E452" s="9" cm="1">
        <f t="array" ref="E452">_xll.SNL.Clients.Office.Excel.Functions.SPG($A452, "SP_DEBT_TO_EQUITY", E$3)</f>
        <v>0.323063309468265</v>
      </c>
      <c r="F452" s="9" cm="1">
        <f t="array" ref="F452">_xll.SNL.Clients.Office.Excel.Functions.SPG($A452, "SP_DEBT_TO_EQUITY", F$3)</f>
        <v>0.320997522180481</v>
      </c>
      <c r="G452" s="9" cm="1">
        <f t="array" ref="G452">_xll.SNL.Clients.Office.Excel.Functions.SPG($A452, "SP_DEBT_TO_EQUITY", G$3)</f>
        <v>0.33200914891055699</v>
      </c>
      <c r="H452" s="9" cm="1">
        <f t="array" ref="H452">_xll.SNL.Clients.Office.Excel.Functions.SPG($A452, "SP_DEBT_TO_EQUITY", H$3)</f>
        <v>0.40199219141055198</v>
      </c>
      <c r="I452" s="9" cm="1">
        <f t="array" ref="I452">_xll.SNL.Clients.Office.Excel.Functions.SPG($A452, "SP_DEBT_TO_EQUITY", I$3)</f>
        <v>0.36746739876458501</v>
      </c>
      <c r="J452" s="9" cm="1">
        <f t="array" ref="J452">_xll.SNL.Clients.Office.Excel.Functions.SPG($A452, "SP_DEBT_TO_EQUITY", J$3)</f>
        <v>0.31632830123199701</v>
      </c>
    </row>
    <row r="453" spans="1:10" x14ac:dyDescent="0.3">
      <c r="A453" s="11" t="s">
        <v>454</v>
      </c>
      <c r="B453" s="9" t="str" cm="1">
        <f t="array" ref="B453">_xll.SNL.Clients.Office.Excel.Functions.SPG($A453, "SP_DEBT_TO_EQUITY", B$3)</f>
        <v>NA</v>
      </c>
      <c r="C453" s="9" cm="1">
        <f t="array" ref="C453">_xll.SNL.Clients.Office.Excel.Functions.SPG($A453, "SP_DEBT_TO_EQUITY", C$3)</f>
        <v>0.42399999999999999</v>
      </c>
      <c r="D453" s="9" cm="1">
        <f t="array" ref="D453">_xll.SNL.Clients.Office.Excel.Functions.SPG($A453, "SP_DEBT_TO_EQUITY", D$3)</f>
        <v>0.46899999999999997</v>
      </c>
      <c r="E453" s="9" cm="1">
        <f t="array" ref="E453">_xll.SNL.Clients.Office.Excel.Functions.SPG($A453, "SP_DEBT_TO_EQUITY", E$3)</f>
        <v>0.45200000000000001</v>
      </c>
      <c r="F453" s="9" cm="1">
        <f t="array" ref="F453">_xll.SNL.Clients.Office.Excel.Functions.SPG($A453, "SP_DEBT_TO_EQUITY", F$3)</f>
        <v>0.44600000000000001</v>
      </c>
      <c r="G453" s="9" cm="1">
        <f t="array" ref="G453">_xll.SNL.Clients.Office.Excel.Functions.SPG($A453, "SP_DEBT_TO_EQUITY", G$3)</f>
        <v>0.45200000000000001</v>
      </c>
      <c r="H453" s="9" cm="1">
        <f t="array" ref="H453">_xll.SNL.Clients.Office.Excel.Functions.SPG($A453, "SP_DEBT_TO_EQUITY", H$3)</f>
        <v>0.44800000000000001</v>
      </c>
      <c r="I453" s="9" cm="1">
        <f t="array" ref="I453">_xll.SNL.Clients.Office.Excel.Functions.SPG($A453, "SP_DEBT_TO_EQUITY", I$3)</f>
        <v>0.42499999999999999</v>
      </c>
      <c r="J453" s="9" cm="1">
        <f t="array" ref="J453">_xll.SNL.Clients.Office.Excel.Functions.SPG($A453, "SP_DEBT_TO_EQUITY", J$3)</f>
        <v>0.44</v>
      </c>
    </row>
    <row r="454" spans="1:10" x14ac:dyDescent="0.3">
      <c r="A454" s="11" t="s">
        <v>455</v>
      </c>
      <c r="B454" s="9" t="str" cm="1">
        <f t="array" ref="B454">_xll.SNL.Clients.Office.Excel.Functions.SPG($A454, "SP_DEBT_TO_EQUITY", B$3)</f>
        <v>NA</v>
      </c>
      <c r="C454" s="9" t="str" cm="1">
        <f t="array" ref="C454">_xll.SNL.Clients.Office.Excel.Functions.SPG($A454, "SP_DEBT_TO_EQUITY", C$3)</f>
        <v>NA</v>
      </c>
      <c r="D454" s="9" cm="1">
        <f t="array" ref="D454">_xll.SNL.Clients.Office.Excel.Functions.SPG($A454, "SP_DEBT_TO_EQUITY", D$3)</f>
        <v>1.8240000000000001</v>
      </c>
      <c r="E454" s="9" cm="1">
        <f t="array" ref="E454">_xll.SNL.Clients.Office.Excel.Functions.SPG($A454, "SP_DEBT_TO_EQUITY", E$3)</f>
        <v>1.7809999999999999</v>
      </c>
      <c r="F454" s="9" cm="1">
        <f t="array" ref="F454">_xll.SNL.Clients.Office.Excel.Functions.SPG($A454, "SP_DEBT_TO_EQUITY", F$3)</f>
        <v>1.8009999999999999</v>
      </c>
      <c r="G454" s="9" cm="1">
        <f t="array" ref="G454">_xll.SNL.Clients.Office.Excel.Functions.SPG($A454, "SP_DEBT_TO_EQUITY", G$3)</f>
        <v>1.7869999999999999</v>
      </c>
      <c r="H454" s="9" cm="1">
        <f t="array" ref="H454">_xll.SNL.Clients.Office.Excel.Functions.SPG($A454, "SP_DEBT_TO_EQUITY", H$3)</f>
        <v>1.788</v>
      </c>
      <c r="I454" s="9" cm="1">
        <f t="array" ref="I454">_xll.SNL.Clients.Office.Excel.Functions.SPG($A454, "SP_DEBT_TO_EQUITY", I$3)</f>
        <v>1.718</v>
      </c>
      <c r="J454" s="9" cm="1">
        <f t="array" ref="J454">_xll.SNL.Clients.Office.Excel.Functions.SPG($A454, "SP_DEBT_TO_EQUITY", J$3)</f>
        <v>1.704</v>
      </c>
    </row>
    <row r="455" spans="1:10" x14ac:dyDescent="0.3">
      <c r="A455" s="11" t="s">
        <v>456</v>
      </c>
      <c r="B455" s="9" t="str" cm="1">
        <f t="array" ref="B455">_xll.SNL.Clients.Office.Excel.Functions.SPG($A455, "SP_DEBT_TO_EQUITY", B$3)</f>
        <v>NA</v>
      </c>
      <c r="C455" s="9" cm="1">
        <f t="array" ref="C455">_xll.SNL.Clients.Office.Excel.Functions.SPG($A455, "SP_DEBT_TO_EQUITY", C$3)</f>
        <v>0.63</v>
      </c>
      <c r="D455" s="9" cm="1">
        <f t="array" ref="D455">_xll.SNL.Clients.Office.Excel.Functions.SPG($A455, "SP_DEBT_TO_EQUITY", D$3)</f>
        <v>0.72299999999999998</v>
      </c>
      <c r="E455" s="9" cm="1">
        <f t="array" ref="E455">_xll.SNL.Clients.Office.Excel.Functions.SPG($A455, "SP_DEBT_TO_EQUITY", E$3)</f>
        <v>0.745</v>
      </c>
      <c r="F455" s="9" cm="1">
        <f t="array" ref="F455">_xll.SNL.Clients.Office.Excel.Functions.SPG($A455, "SP_DEBT_TO_EQUITY", F$3)</f>
        <v>0.78200000000000003</v>
      </c>
      <c r="G455" s="9" cm="1">
        <f t="array" ref="G455">_xll.SNL.Clients.Office.Excel.Functions.SPG($A455, "SP_DEBT_TO_EQUITY", G$3)</f>
        <v>0.78400000000000003</v>
      </c>
      <c r="H455" s="9" cm="1">
        <f t="array" ref="H455">_xll.SNL.Clients.Office.Excel.Functions.SPG($A455, "SP_DEBT_TO_EQUITY", H$3)</f>
        <v>0.77900000000000003</v>
      </c>
      <c r="I455" s="9" cm="1">
        <f t="array" ref="I455">_xll.SNL.Clients.Office.Excel.Functions.SPG($A455, "SP_DEBT_TO_EQUITY", I$3)</f>
        <v>0.77500000000000002</v>
      </c>
      <c r="J455" s="9" cm="1">
        <f t="array" ref="J455">_xll.SNL.Clients.Office.Excel.Functions.SPG($A455, "SP_DEBT_TO_EQUITY", J$3)</f>
        <v>0.83299999999999996</v>
      </c>
    </row>
    <row r="456" spans="1:10" x14ac:dyDescent="0.3">
      <c r="A456" s="11" t="s">
        <v>457</v>
      </c>
      <c r="B456" s="9" t="str" cm="1">
        <f t="array" ref="B456">_xll.SNL.Clients.Office.Excel.Functions.SPG($A456, "SP_DEBT_TO_EQUITY", B$3)</f>
        <v>NA</v>
      </c>
      <c r="C456" s="9" cm="1">
        <f t="array" ref="C456">_xll.SNL.Clients.Office.Excel.Functions.SPG($A456, "SP_DEBT_TO_EQUITY", C$3)</f>
        <v>2.3889999999999998</v>
      </c>
      <c r="D456" s="9" cm="1">
        <f t="array" ref="D456">_xll.SNL.Clients.Office.Excel.Functions.SPG($A456, "SP_DEBT_TO_EQUITY", D$3)</f>
        <v>2.33</v>
      </c>
      <c r="E456" s="9" cm="1">
        <f t="array" ref="E456">_xll.SNL.Clients.Office.Excel.Functions.SPG($A456, "SP_DEBT_TO_EQUITY", E$3)</f>
        <v>2.2240000000000002</v>
      </c>
      <c r="F456" s="9" cm="1">
        <f t="array" ref="F456">_xll.SNL.Clients.Office.Excel.Functions.SPG($A456, "SP_DEBT_TO_EQUITY", F$3)</f>
        <v>2.3940000000000001</v>
      </c>
      <c r="G456" s="9" cm="1">
        <f t="array" ref="G456">_xll.SNL.Clients.Office.Excel.Functions.SPG($A456, "SP_DEBT_TO_EQUITY", G$3)</f>
        <v>2.343</v>
      </c>
      <c r="H456" s="9" cm="1">
        <f t="array" ref="H456">_xll.SNL.Clients.Office.Excel.Functions.SPG($A456, "SP_DEBT_TO_EQUITY", H$3)</f>
        <v>2.3580000000000001</v>
      </c>
      <c r="I456" s="9" cm="1">
        <f t="array" ref="I456">_xll.SNL.Clients.Office.Excel.Functions.SPG($A456, "SP_DEBT_TO_EQUITY", I$3)</f>
        <v>2.3210000000000002</v>
      </c>
      <c r="J456" s="9" cm="1">
        <f t="array" ref="J456">_xll.SNL.Clients.Office.Excel.Functions.SPG($A456, "SP_DEBT_TO_EQUITY", J$3)</f>
        <v>2.4569999999999999</v>
      </c>
    </row>
    <row r="457" spans="1:10" x14ac:dyDescent="0.3">
      <c r="A457" s="11" t="s">
        <v>458</v>
      </c>
      <c r="B457" s="9" t="str" cm="1">
        <f t="array" ref="B457">_xll.SNL.Clients.Office.Excel.Functions.SPG($A457, "SP_DEBT_TO_EQUITY", B$3)</f>
        <v>NA</v>
      </c>
      <c r="C457" s="9" cm="1">
        <f t="array" ref="C457">_xll.SNL.Clients.Office.Excel.Functions.SPG($A457, "SP_DEBT_TO_EQUITY", C$3)</f>
        <v>0.71899999999999997</v>
      </c>
      <c r="D457" s="9" cm="1">
        <f t="array" ref="D457">_xll.SNL.Clients.Office.Excel.Functions.SPG($A457, "SP_DEBT_TO_EQUITY", D$3)</f>
        <v>0.69199999999999995</v>
      </c>
      <c r="E457" s="9" cm="1">
        <f t="array" ref="E457">_xll.SNL.Clients.Office.Excel.Functions.SPG($A457, "SP_DEBT_TO_EQUITY", E$3)</f>
        <v>0.75600000000000001</v>
      </c>
      <c r="F457" s="9" cm="1">
        <f t="array" ref="F457">_xll.SNL.Clients.Office.Excel.Functions.SPG($A457, "SP_DEBT_TO_EQUITY", F$3)</f>
        <v>0.70599999999999996</v>
      </c>
      <c r="G457" s="9" cm="1">
        <f t="array" ref="G457">_xll.SNL.Clients.Office.Excel.Functions.SPG($A457, "SP_DEBT_TO_EQUITY", G$3)</f>
        <v>0.75600000000000001</v>
      </c>
      <c r="H457" s="9" cm="1">
        <f t="array" ref="H457">_xll.SNL.Clients.Office.Excel.Functions.SPG($A457, "SP_DEBT_TO_EQUITY", H$3)</f>
        <v>0.72</v>
      </c>
      <c r="I457" s="9" cm="1">
        <f t="array" ref="I457">_xll.SNL.Clients.Office.Excel.Functions.SPG($A457, "SP_DEBT_TO_EQUITY", I$3)</f>
        <v>0.80100000000000005</v>
      </c>
      <c r="J457" s="9" cm="1">
        <f t="array" ref="J457">_xll.SNL.Clients.Office.Excel.Functions.SPG($A457, "SP_DEBT_TO_EQUITY", J$3)</f>
        <v>0.79800000000000004</v>
      </c>
    </row>
    <row r="458" spans="1:10" x14ac:dyDescent="0.3">
      <c r="A458" s="11" t="s">
        <v>459</v>
      </c>
      <c r="B458" s="9" t="str" cm="1">
        <f t="array" ref="B458">_xll.SNL.Clients.Office.Excel.Functions.SPG($A458, "SP_DEBT_TO_EQUITY", B$3)</f>
        <v>NA</v>
      </c>
      <c r="C458" s="9" cm="1">
        <f t="array" ref="C458">_xll.SNL.Clients.Office.Excel.Functions.SPG($A458, "SP_DEBT_TO_EQUITY", C$3)</f>
        <v>-4.0170000000000003</v>
      </c>
      <c r="D458" s="9" cm="1">
        <f t="array" ref="D458">_xll.SNL.Clients.Office.Excel.Functions.SPG($A458, "SP_DEBT_TO_EQUITY", D$3)</f>
        <v>-3.9710000000000001</v>
      </c>
      <c r="E458" s="9" cm="1">
        <f t="array" ref="E458">_xll.SNL.Clients.Office.Excel.Functions.SPG($A458, "SP_DEBT_TO_EQUITY", E$3)</f>
        <v>-8.7439999999999998</v>
      </c>
      <c r="F458" s="9" cm="1">
        <f t="array" ref="F458">_xll.SNL.Clients.Office.Excel.Functions.SPG($A458, "SP_DEBT_TO_EQUITY", F$3)</f>
        <v>-7.4349999999999996</v>
      </c>
      <c r="G458" s="9" cm="1">
        <f t="array" ref="G458">_xll.SNL.Clients.Office.Excel.Functions.SPG($A458, "SP_DEBT_TO_EQUITY", G$3)</f>
        <v>-6.258</v>
      </c>
      <c r="H458" s="9" cm="1">
        <f t="array" ref="H458">_xll.SNL.Clients.Office.Excel.Functions.SPG($A458, "SP_DEBT_TO_EQUITY", H$3)</f>
        <v>-10.021000000000001</v>
      </c>
      <c r="I458" s="9" cm="1">
        <f t="array" ref="I458">_xll.SNL.Clients.Office.Excel.Functions.SPG($A458, "SP_DEBT_TO_EQUITY", I$3)</f>
        <v>-8.3109999999999999</v>
      </c>
      <c r="J458" s="9" cm="1">
        <f t="array" ref="J458">_xll.SNL.Clients.Office.Excel.Functions.SPG($A458, "SP_DEBT_TO_EQUITY", J$3)</f>
        <v>-7.2350000000000003</v>
      </c>
    </row>
    <row r="459" spans="1:10" x14ac:dyDescent="0.3">
      <c r="A459" s="11" t="s">
        <v>460</v>
      </c>
      <c r="B459" s="9" t="str" cm="1">
        <f t="array" ref="B459">_xll.SNL.Clients.Office.Excel.Functions.SPG($A459, "SP_DEBT_TO_EQUITY", B$3)</f>
        <v>NA</v>
      </c>
      <c r="C459" s="9" t="str" cm="1">
        <f t="array" ref="C459">_xll.SNL.Clients.Office.Excel.Functions.SPG($A459, "SP_DEBT_TO_EQUITY", C$3)</f>
        <v>NA</v>
      </c>
      <c r="D459" s="9" cm="1">
        <f t="array" ref="D459">_xll.SNL.Clients.Office.Excel.Functions.SPG($A459, "SP_DEBT_TO_EQUITY", D$3)</f>
        <v>0.32500000000000001</v>
      </c>
      <c r="E459" s="9" cm="1">
        <f t="array" ref="E459">_xll.SNL.Clients.Office.Excel.Functions.SPG($A459, "SP_DEBT_TO_EQUITY", E$3)</f>
        <v>0.33800000000000002</v>
      </c>
      <c r="F459" s="9" cm="1">
        <f t="array" ref="F459">_xll.SNL.Clients.Office.Excel.Functions.SPG($A459, "SP_DEBT_TO_EQUITY", F$3)</f>
        <v>0.72299999999999998</v>
      </c>
      <c r="G459" s="9" cm="1">
        <f t="array" ref="G459">_xll.SNL.Clients.Office.Excel.Functions.SPG($A459, "SP_DEBT_TO_EQUITY", G$3)</f>
        <v>0.71499999999999997</v>
      </c>
      <c r="H459" s="9" cm="1">
        <f t="array" ref="H459">_xll.SNL.Clients.Office.Excel.Functions.SPG($A459, "SP_DEBT_TO_EQUITY", H$3)</f>
        <v>0.72699999999999998</v>
      </c>
      <c r="I459" s="9" cm="1">
        <f t="array" ref="I459">_xll.SNL.Clients.Office.Excel.Functions.SPG($A459, "SP_DEBT_TO_EQUITY", I$3)</f>
        <v>0.76200000000000001</v>
      </c>
      <c r="J459" s="9" cm="1">
        <f t="array" ref="J459">_xll.SNL.Clients.Office.Excel.Functions.SPG($A459, "SP_DEBT_TO_EQUITY", J$3)</f>
        <v>0.51500000000000001</v>
      </c>
    </row>
    <row r="460" spans="1:10" x14ac:dyDescent="0.3">
      <c r="A460" s="11" t="s">
        <v>461</v>
      </c>
      <c r="B460" s="9" t="str" cm="1">
        <f t="array" ref="B460">_xll.SNL.Clients.Office.Excel.Functions.SPG($A460, "SP_DEBT_TO_EQUITY", B$3)</f>
        <v>NA</v>
      </c>
      <c r="C460" s="9" cm="1">
        <f t="array" ref="C460">_xll.SNL.Clients.Office.Excel.Functions.SPG($A460, "SP_DEBT_TO_EQUITY", C$3)</f>
        <v>1.00756921434068</v>
      </c>
      <c r="D460" s="9" cm="1">
        <f t="array" ref="D460">_xll.SNL.Clients.Office.Excel.Functions.SPG($A460, "SP_DEBT_TO_EQUITY", D$3)</f>
        <v>0.89577752070141303</v>
      </c>
      <c r="E460" s="9" cm="1">
        <f t="array" ref="E460">_xll.SNL.Clients.Office.Excel.Functions.SPG($A460, "SP_DEBT_TO_EQUITY", E$3)</f>
        <v>0.91990850267128299</v>
      </c>
      <c r="F460" s="9" cm="1">
        <f t="array" ref="F460">_xll.SNL.Clients.Office.Excel.Functions.SPG($A460, "SP_DEBT_TO_EQUITY", F$3)</f>
        <v>1.1304252112509099</v>
      </c>
      <c r="G460" s="9" cm="1">
        <f t="array" ref="G460">_xll.SNL.Clients.Office.Excel.Functions.SPG($A460, "SP_DEBT_TO_EQUITY", G$3)</f>
        <v>1.0992354817477601</v>
      </c>
      <c r="H460" s="9" cm="1">
        <f t="array" ref="H460">_xll.SNL.Clients.Office.Excel.Functions.SPG($A460, "SP_DEBT_TO_EQUITY", H$3)</f>
        <v>1.06686341864628</v>
      </c>
      <c r="I460" s="9" cm="1">
        <f t="array" ref="I460">_xll.SNL.Clients.Office.Excel.Functions.SPG($A460, "SP_DEBT_TO_EQUITY", I$3)</f>
        <v>1.1096716446035699</v>
      </c>
      <c r="J460" s="9" cm="1">
        <f t="array" ref="J460">_xll.SNL.Clients.Office.Excel.Functions.SPG($A460, "SP_DEBT_TO_EQUITY", J$3)</f>
        <v>1.52372022950925</v>
      </c>
    </row>
    <row r="461" spans="1:10" x14ac:dyDescent="0.3">
      <c r="A461" s="11" t="s">
        <v>462</v>
      </c>
      <c r="B461" s="9" t="str" cm="1">
        <f t="array" ref="B461">_xll.SNL.Clients.Office.Excel.Functions.SPG($A461, "SP_DEBT_TO_EQUITY", B$3)</f>
        <v>NA</v>
      </c>
      <c r="C461" s="9" t="str" cm="1">
        <f t="array" ref="C461">_xll.SNL.Clients.Office.Excel.Functions.SPG($A461, "SP_DEBT_TO_EQUITY", C$3)</f>
        <v>NA</v>
      </c>
      <c r="D461" s="9" cm="1">
        <f t="array" ref="D461">_xll.SNL.Clients.Office.Excel.Functions.SPG($A461, "SP_DEBT_TO_EQUITY", D$3)</f>
        <v>0.19600000000000001</v>
      </c>
      <c r="E461" s="9" cm="1">
        <f t="array" ref="E461">_xll.SNL.Clients.Office.Excel.Functions.SPG($A461, "SP_DEBT_TO_EQUITY", E$3)</f>
        <v>0.20599999999999999</v>
      </c>
      <c r="F461" s="9" cm="1">
        <f t="array" ref="F461">_xll.SNL.Clients.Office.Excel.Functions.SPG($A461, "SP_DEBT_TO_EQUITY", F$3)</f>
        <v>0.21299999999999999</v>
      </c>
      <c r="G461" s="9" cm="1">
        <f t="array" ref="G461">_xll.SNL.Clients.Office.Excel.Functions.SPG($A461, "SP_DEBT_TO_EQUITY", G$3)</f>
        <v>0.23699999999999999</v>
      </c>
      <c r="H461" s="9" cm="1">
        <f t="array" ref="H461">_xll.SNL.Clients.Office.Excel.Functions.SPG($A461, "SP_DEBT_TO_EQUITY", H$3)</f>
        <v>0.27600000000000002</v>
      </c>
      <c r="I461" s="9" cm="1">
        <f t="array" ref="I461">_xll.SNL.Clients.Office.Excel.Functions.SPG($A461, "SP_DEBT_TO_EQUITY", I$3)</f>
        <v>0.33400000000000002</v>
      </c>
      <c r="J461" s="9" cm="1">
        <f t="array" ref="J461">_xll.SNL.Clients.Office.Excel.Functions.SPG($A461, "SP_DEBT_TO_EQUITY", J$3)</f>
        <v>0.34499999999999997</v>
      </c>
    </row>
    <row r="462" spans="1:10" x14ac:dyDescent="0.3">
      <c r="A462" s="11" t="s">
        <v>463</v>
      </c>
      <c r="B462" s="9" t="str" cm="1">
        <f t="array" ref="B462">_xll.SNL.Clients.Office.Excel.Functions.SPG($A462, "SP_DEBT_TO_EQUITY", B$3)</f>
        <v>NA</v>
      </c>
      <c r="C462" s="9" cm="1">
        <f t="array" ref="C462">_xll.SNL.Clients.Office.Excel.Functions.SPG($A462, "SP_DEBT_TO_EQUITY", C$3)</f>
        <v>0.52600000000000002</v>
      </c>
      <c r="D462" s="9" cm="1">
        <f t="array" ref="D462">_xll.SNL.Clients.Office.Excel.Functions.SPG($A462, "SP_DEBT_TO_EQUITY", D$3)</f>
        <v>0.56599999999999995</v>
      </c>
      <c r="E462" s="9" cm="1">
        <f t="array" ref="E462">_xll.SNL.Clients.Office.Excel.Functions.SPG($A462, "SP_DEBT_TO_EQUITY", E$3)</f>
        <v>0.60499999999999998</v>
      </c>
      <c r="F462" s="9" cm="1">
        <f t="array" ref="F462">_xll.SNL.Clients.Office.Excel.Functions.SPG($A462, "SP_DEBT_TO_EQUITY", F$3)</f>
        <v>0.60099999999999998</v>
      </c>
      <c r="G462" s="9" cm="1">
        <f t="array" ref="G462">_xll.SNL.Clients.Office.Excel.Functions.SPG($A462, "SP_DEBT_TO_EQUITY", G$3)</f>
        <v>0.52900000000000003</v>
      </c>
      <c r="H462" s="9" cm="1">
        <f t="array" ref="H462">_xll.SNL.Clients.Office.Excel.Functions.SPG($A462, "SP_DEBT_TO_EQUITY", H$3)</f>
        <v>0.55000000000000004</v>
      </c>
      <c r="I462" s="9" cm="1">
        <f t="array" ref="I462">_xll.SNL.Clients.Office.Excel.Functions.SPG($A462, "SP_DEBT_TO_EQUITY", I$3)</f>
        <v>0.49299999999999999</v>
      </c>
      <c r="J462" s="9" cm="1">
        <f t="array" ref="J462">_xll.SNL.Clients.Office.Excel.Functions.SPG($A462, "SP_DEBT_TO_EQUITY", J$3)</f>
        <v>0.45700000000000002</v>
      </c>
    </row>
    <row r="463" spans="1:10" x14ac:dyDescent="0.3">
      <c r="A463" s="11" t="s">
        <v>464</v>
      </c>
      <c r="B463" s="9" t="str" cm="1">
        <f t="array" ref="B463">_xll.SNL.Clients.Office.Excel.Functions.SPG($A463, "SP_DEBT_TO_EQUITY", B$3)</f>
        <v>NA</v>
      </c>
      <c r="C463" s="9" cm="1">
        <f t="array" ref="C463">_xll.SNL.Clients.Office.Excel.Functions.SPG($A463, "SP_DEBT_TO_EQUITY", C$3)</f>
        <v>1.2452574525745299</v>
      </c>
      <c r="D463" s="9" cm="1">
        <f t="array" ref="D463">_xll.SNL.Clients.Office.Excel.Functions.SPG($A463, "SP_DEBT_TO_EQUITY", D$3)</f>
        <v>1.3241010771902</v>
      </c>
      <c r="E463" s="9" cm="1">
        <f t="array" ref="E463">_xll.SNL.Clients.Office.Excel.Functions.SPG($A463, "SP_DEBT_TO_EQUITY", E$3)</f>
        <v>1.2178430166124601</v>
      </c>
      <c r="F463" s="9" cm="1">
        <f t="array" ref="F463">_xll.SNL.Clients.Office.Excel.Functions.SPG($A463, "SP_DEBT_TO_EQUITY", F$3)</f>
        <v>1.24560526832402</v>
      </c>
      <c r="G463" s="9" cm="1">
        <f t="array" ref="G463">_xll.SNL.Clients.Office.Excel.Functions.SPG($A463, "SP_DEBT_TO_EQUITY", G$3)</f>
        <v>1.22223019131807</v>
      </c>
      <c r="H463" s="9" cm="1">
        <f t="array" ref="H463">_xll.SNL.Clients.Office.Excel.Functions.SPG($A463, "SP_DEBT_TO_EQUITY", H$3)</f>
        <v>1.2126992422262901</v>
      </c>
      <c r="I463" s="9" cm="1">
        <f t="array" ref="I463">_xll.SNL.Clients.Office.Excel.Functions.SPG($A463, "SP_DEBT_TO_EQUITY", I$3)</f>
        <v>1.4512190561663301</v>
      </c>
      <c r="J463" s="9" cm="1">
        <f t="array" ref="J463">_xll.SNL.Clients.Office.Excel.Functions.SPG($A463, "SP_DEBT_TO_EQUITY", J$3)</f>
        <v>1.85056310098402</v>
      </c>
    </row>
    <row r="464" spans="1:10" x14ac:dyDescent="0.3">
      <c r="A464" s="11" t="s">
        <v>465</v>
      </c>
      <c r="B464" s="9" t="str" cm="1">
        <f t="array" ref="B464">_xll.SNL.Clients.Office.Excel.Functions.SPG($A464, "SP_DEBT_TO_EQUITY", B$3)</f>
        <v>NA</v>
      </c>
      <c r="C464" s="9" cm="1">
        <f t="array" ref="C464">_xll.SNL.Clients.Office.Excel.Functions.SPG($A464, "SP_DEBT_TO_EQUITY", C$3)</f>
        <v>0.44400000000000001</v>
      </c>
      <c r="D464" s="9" cm="1">
        <f t="array" ref="D464">_xll.SNL.Clients.Office.Excel.Functions.SPG($A464, "SP_DEBT_TO_EQUITY", D$3)</f>
        <v>0.80300000000000005</v>
      </c>
      <c r="E464" s="9" cm="1">
        <f t="array" ref="E464">_xll.SNL.Clients.Office.Excel.Functions.SPG($A464, "SP_DEBT_TO_EQUITY", E$3)</f>
        <v>0.82</v>
      </c>
      <c r="F464" s="9" cm="1">
        <f t="array" ref="F464">_xll.SNL.Clients.Office.Excel.Functions.SPG($A464, "SP_DEBT_TO_EQUITY", F$3)</f>
        <v>0.90500000000000003</v>
      </c>
      <c r="G464" s="9" cm="1">
        <f t="array" ref="G464">_xll.SNL.Clients.Office.Excel.Functions.SPG($A464, "SP_DEBT_TO_EQUITY", G$3)</f>
        <v>0.93300000000000005</v>
      </c>
      <c r="H464" s="9" cm="1">
        <f t="array" ref="H464">_xll.SNL.Clients.Office.Excel.Functions.SPG($A464, "SP_DEBT_TO_EQUITY", H$3)</f>
        <v>1.0589999999999999</v>
      </c>
      <c r="I464" s="9" cm="1">
        <f t="array" ref="I464">_xll.SNL.Clients.Office.Excel.Functions.SPG($A464, "SP_DEBT_TO_EQUITY", I$3)</f>
        <v>1.1379999999999999</v>
      </c>
      <c r="J464" s="9" cm="1">
        <f t="array" ref="J464">_xll.SNL.Clients.Office.Excel.Functions.SPG($A464, "SP_DEBT_TO_EQUITY", J$3)</f>
        <v>1.298</v>
      </c>
    </row>
    <row r="465" spans="1:10" x14ac:dyDescent="0.3">
      <c r="A465" s="11" t="s">
        <v>466</v>
      </c>
      <c r="B465" s="9" t="str" cm="1">
        <f t="array" ref="B465">_xll.SNL.Clients.Office.Excel.Functions.SPG($A465, "SP_DEBT_TO_EQUITY", B$3)</f>
        <v>NA</v>
      </c>
      <c r="C465" s="9" cm="1">
        <f t="array" ref="C465">_xll.SNL.Clients.Office.Excel.Functions.SPG($A465, "SP_DEBT_TO_EQUITY", C$3)</f>
        <v>1.7450762877736301</v>
      </c>
      <c r="D465" s="9" cm="1">
        <f t="array" ref="D465">_xll.SNL.Clients.Office.Excel.Functions.SPG($A465, "SP_DEBT_TO_EQUITY", D$3)</f>
        <v>1.7212125006402901</v>
      </c>
      <c r="E465" s="9" cm="1">
        <f t="array" ref="E465">_xll.SNL.Clients.Office.Excel.Functions.SPG($A465, "SP_DEBT_TO_EQUITY", E$3)</f>
        <v>1.6010373063344301</v>
      </c>
      <c r="F465" s="9" cm="1">
        <f t="array" ref="F465">_xll.SNL.Clients.Office.Excel.Functions.SPG($A465, "SP_DEBT_TO_EQUITY", F$3)</f>
        <v>1.5174450498280601</v>
      </c>
      <c r="G465" s="9" cm="1">
        <f t="array" ref="G465">_xll.SNL.Clients.Office.Excel.Functions.SPG($A465, "SP_DEBT_TO_EQUITY", G$3)</f>
        <v>1.49937715371776</v>
      </c>
      <c r="H465" s="9" cm="1">
        <f t="array" ref="H465">_xll.SNL.Clients.Office.Excel.Functions.SPG($A465, "SP_DEBT_TO_EQUITY", H$3)</f>
        <v>1.43081938573893</v>
      </c>
      <c r="I465" s="9" cm="1">
        <f t="array" ref="I465">_xll.SNL.Clients.Office.Excel.Functions.SPG($A465, "SP_DEBT_TO_EQUITY", I$3)</f>
        <v>1.3627505446979999</v>
      </c>
      <c r="J465" s="9" cm="1">
        <f t="array" ref="J465">_xll.SNL.Clients.Office.Excel.Functions.SPG($A465, "SP_DEBT_TO_EQUITY", J$3)</f>
        <v>1.47034040624731</v>
      </c>
    </row>
    <row r="466" spans="1:10" x14ac:dyDescent="0.3">
      <c r="A466" s="11" t="s">
        <v>467</v>
      </c>
      <c r="B466" s="9" t="str" cm="1">
        <f t="array" ref="B466">_xll.SNL.Clients.Office.Excel.Functions.SPG($A466, "SP_DEBT_TO_EQUITY", B$3)</f>
        <v>NA</v>
      </c>
      <c r="C466" s="9" t="str" cm="1">
        <f t="array" ref="C466">_xll.SNL.Clients.Office.Excel.Functions.SPG($A466, "SP_DEBT_TO_EQUITY", C$3)</f>
        <v>NA</v>
      </c>
      <c r="D466" s="9" cm="1">
        <f t="array" ref="D466">_xll.SNL.Clients.Office.Excel.Functions.SPG($A466, "SP_DEBT_TO_EQUITY", D$3)</f>
        <v>0.91900000000000004</v>
      </c>
      <c r="E466" s="9" cm="1">
        <f t="array" ref="E466">_xll.SNL.Clients.Office.Excel.Functions.SPG($A466, "SP_DEBT_TO_EQUITY", E$3)</f>
        <v>0.82099999999999995</v>
      </c>
      <c r="F466" s="9" cm="1">
        <f t="array" ref="F466">_xll.SNL.Clients.Office.Excel.Functions.SPG($A466, "SP_DEBT_TO_EQUITY", F$3)</f>
        <v>0.82299999999999995</v>
      </c>
      <c r="G466" s="9" cm="1">
        <f t="array" ref="G466">_xll.SNL.Clients.Office.Excel.Functions.SPG($A466, "SP_DEBT_TO_EQUITY", G$3)</f>
        <v>0.83799999999999997</v>
      </c>
      <c r="H466" s="9" cm="1">
        <f t="array" ref="H466">_xll.SNL.Clients.Office.Excel.Functions.SPG($A466, "SP_DEBT_TO_EQUITY", H$3)</f>
        <v>1.0349999999999999</v>
      </c>
      <c r="I466" s="9" cm="1">
        <f t="array" ref="I466">_xll.SNL.Clients.Office.Excel.Functions.SPG($A466, "SP_DEBT_TO_EQUITY", I$3)</f>
        <v>0.91600000000000004</v>
      </c>
      <c r="J466" s="9" cm="1">
        <f t="array" ref="J466">_xll.SNL.Clients.Office.Excel.Functions.SPG($A466, "SP_DEBT_TO_EQUITY", J$3)</f>
        <v>0.94099999999999995</v>
      </c>
    </row>
    <row r="467" spans="1:10" x14ac:dyDescent="0.3">
      <c r="A467" s="11" t="s">
        <v>468</v>
      </c>
      <c r="B467" s="9" t="str" cm="1">
        <f t="array" ref="B467">_xll.SNL.Clients.Office.Excel.Functions.SPG($A467, "SP_DEBT_TO_EQUITY", B$3)</f>
        <v>NA</v>
      </c>
      <c r="C467" s="9" cm="1">
        <f t="array" ref="C467">_xll.SNL.Clients.Office.Excel.Functions.SPG($A467, "SP_DEBT_TO_EQUITY", C$3)</f>
        <v>1.9019999999999999</v>
      </c>
      <c r="D467" s="9" cm="1">
        <f t="array" ref="D467">_xll.SNL.Clients.Office.Excel.Functions.SPG($A467, "SP_DEBT_TO_EQUITY", D$3)</f>
        <v>1.972</v>
      </c>
      <c r="E467" s="9" cm="1">
        <f t="array" ref="E467">_xll.SNL.Clients.Office.Excel.Functions.SPG($A467, "SP_DEBT_TO_EQUITY", E$3)</f>
        <v>2.0129999999999999</v>
      </c>
      <c r="F467" s="9" cm="1">
        <f t="array" ref="F467">_xll.SNL.Clients.Office.Excel.Functions.SPG($A467, "SP_DEBT_TO_EQUITY", F$3)</f>
        <v>2.1240000000000001</v>
      </c>
      <c r="G467" s="9" cm="1">
        <f t="array" ref="G467">_xll.SNL.Clients.Office.Excel.Functions.SPG($A467, "SP_DEBT_TO_EQUITY", G$3)</f>
        <v>2.3109999999999999</v>
      </c>
      <c r="H467" s="9" cm="1">
        <f t="array" ref="H467">_xll.SNL.Clients.Office.Excel.Functions.SPG($A467, "SP_DEBT_TO_EQUITY", H$3)</f>
        <v>2.4620000000000002</v>
      </c>
      <c r="I467" s="9" cm="1">
        <f t="array" ref="I467">_xll.SNL.Clients.Office.Excel.Functions.SPG($A467, "SP_DEBT_TO_EQUITY", I$3)</f>
        <v>2.6419999999999999</v>
      </c>
      <c r="J467" s="9" cm="1">
        <f t="array" ref="J467">_xll.SNL.Clients.Office.Excel.Functions.SPG($A467, "SP_DEBT_TO_EQUITY", J$3)</f>
        <v>2.839</v>
      </c>
    </row>
    <row r="468" spans="1:10" x14ac:dyDescent="0.3">
      <c r="A468" s="11" t="s">
        <v>469</v>
      </c>
      <c r="B468" s="9" t="str" cm="1">
        <f t="array" ref="B468">_xll.SNL.Clients.Office.Excel.Functions.SPG($A468, "SP_DEBT_TO_EQUITY", B$3)</f>
        <v>NA</v>
      </c>
      <c r="C468" s="9" cm="1">
        <f t="array" ref="C468">_xll.SNL.Clients.Office.Excel.Functions.SPG($A468, "SP_DEBT_TO_EQUITY", C$3)</f>
        <v>2.653</v>
      </c>
      <c r="D468" s="9" cm="1">
        <f t="array" ref="D468">_xll.SNL.Clients.Office.Excel.Functions.SPG($A468, "SP_DEBT_TO_EQUITY", D$3)</f>
        <v>2.9169999999999998</v>
      </c>
      <c r="E468" s="9" cm="1">
        <f t="array" ref="E468">_xll.SNL.Clients.Office.Excel.Functions.SPG($A468, "SP_DEBT_TO_EQUITY", E$3)</f>
        <v>3.254</v>
      </c>
      <c r="F468" s="9" cm="1">
        <f t="array" ref="F468">_xll.SNL.Clients.Office.Excel.Functions.SPG($A468, "SP_DEBT_TO_EQUITY", F$3)</f>
        <v>3.7919999999999998</v>
      </c>
      <c r="G468" s="9" cm="1">
        <f t="array" ref="G468">_xll.SNL.Clients.Office.Excel.Functions.SPG($A468, "SP_DEBT_TO_EQUITY", G$3)</f>
        <v>3.94</v>
      </c>
      <c r="H468" s="9" cm="1">
        <f t="array" ref="H468">_xll.SNL.Clients.Office.Excel.Functions.SPG($A468, "SP_DEBT_TO_EQUITY", H$3)</f>
        <v>4.1459999999999999</v>
      </c>
      <c r="I468" s="9" cm="1">
        <f t="array" ref="I468">_xll.SNL.Clients.Office.Excel.Functions.SPG($A468, "SP_DEBT_TO_EQUITY", I$3)</f>
        <v>4.8470000000000004</v>
      </c>
      <c r="J468" s="9" cm="1">
        <f t="array" ref="J468">_xll.SNL.Clients.Office.Excel.Functions.SPG($A468, "SP_DEBT_TO_EQUITY", J$3)</f>
        <v>5.5759999999999996</v>
      </c>
    </row>
    <row r="469" spans="1:10" x14ac:dyDescent="0.3">
      <c r="A469" s="11" t="s">
        <v>470</v>
      </c>
      <c r="B469" s="9" t="str" cm="1">
        <f t="array" ref="B469">_xll.SNL.Clients.Office.Excel.Functions.SPG($A469, "SP_DEBT_TO_EQUITY", B$3)</f>
        <v>NA</v>
      </c>
      <c r="C469" s="9" cm="1">
        <f t="array" ref="C469">_xll.SNL.Clients.Office.Excel.Functions.SPG($A469, "SP_DEBT_TO_EQUITY", C$3)</f>
        <v>1.532</v>
      </c>
      <c r="D469" s="9" cm="1">
        <f t="array" ref="D469">_xll.SNL.Clients.Office.Excel.Functions.SPG($A469, "SP_DEBT_TO_EQUITY", D$3)</f>
        <v>1.554</v>
      </c>
      <c r="E469" s="9" cm="1">
        <f t="array" ref="E469">_xll.SNL.Clients.Office.Excel.Functions.SPG($A469, "SP_DEBT_TO_EQUITY", E$3)</f>
        <v>1.5509999999999999</v>
      </c>
      <c r="F469" s="9" cm="1">
        <f t="array" ref="F469">_xll.SNL.Clients.Office.Excel.Functions.SPG($A469, "SP_DEBT_TO_EQUITY", F$3)</f>
        <v>1.4410000000000001</v>
      </c>
      <c r="G469" s="9" cm="1">
        <f t="array" ref="G469">_xll.SNL.Clients.Office.Excel.Functions.SPG($A469, "SP_DEBT_TO_EQUITY", G$3)</f>
        <v>1.544</v>
      </c>
      <c r="H469" s="9" cm="1">
        <f t="array" ref="H469">_xll.SNL.Clients.Office.Excel.Functions.SPG($A469, "SP_DEBT_TO_EQUITY", H$3)</f>
        <v>1.3260000000000001</v>
      </c>
      <c r="I469" s="9" cm="1">
        <f t="array" ref="I469">_xll.SNL.Clients.Office.Excel.Functions.SPG($A469, "SP_DEBT_TO_EQUITY", I$3)</f>
        <v>1.254</v>
      </c>
      <c r="J469" s="9" cm="1">
        <f t="array" ref="J469">_xll.SNL.Clients.Office.Excel.Functions.SPG($A469, "SP_DEBT_TO_EQUITY", J$3)</f>
        <v>1.3169999999999999</v>
      </c>
    </row>
    <row r="470" spans="1:10" x14ac:dyDescent="0.3">
      <c r="A470" s="11" t="s">
        <v>471</v>
      </c>
      <c r="B470" s="9" t="str" cm="1">
        <f t="array" ref="B470">_xll.SNL.Clients.Office.Excel.Functions.SPG($A470, "SP_DEBT_TO_EQUITY", B$3)</f>
        <v>NA</v>
      </c>
      <c r="C470" s="9" cm="1">
        <f t="array" ref="C470">_xll.SNL.Clients.Office.Excel.Functions.SPG($A470, "SP_DEBT_TO_EQUITY", C$3)</f>
        <v>1.7150000000000001</v>
      </c>
      <c r="D470" s="9" cm="1">
        <f t="array" ref="D470">_xll.SNL.Clients.Office.Excel.Functions.SPG($A470, "SP_DEBT_TO_EQUITY", D$3)</f>
        <v>1.68</v>
      </c>
      <c r="E470" s="9" cm="1">
        <f t="array" ref="E470">_xll.SNL.Clients.Office.Excel.Functions.SPG($A470, "SP_DEBT_TO_EQUITY", E$3)</f>
        <v>1.6759999999999999</v>
      </c>
      <c r="F470" s="9" cm="1">
        <f t="array" ref="F470">_xll.SNL.Clients.Office.Excel.Functions.SPG($A470, "SP_DEBT_TO_EQUITY", F$3)</f>
        <v>1.647</v>
      </c>
      <c r="G470" s="9" cm="1">
        <f t="array" ref="G470">_xll.SNL.Clients.Office.Excel.Functions.SPG($A470, "SP_DEBT_TO_EQUITY", G$3)</f>
        <v>1.5569999999999999</v>
      </c>
      <c r="H470" s="9" cm="1">
        <f t="array" ref="H470">_xll.SNL.Clients.Office.Excel.Functions.SPG($A470, "SP_DEBT_TO_EQUITY", H$3)</f>
        <v>1.6659999999999999</v>
      </c>
      <c r="I470" s="9" cm="1">
        <f t="array" ref="I470">_xll.SNL.Clients.Office.Excel.Functions.SPG($A470, "SP_DEBT_TO_EQUITY", I$3)</f>
        <v>1.7310000000000001</v>
      </c>
      <c r="J470" s="9" cm="1">
        <f t="array" ref="J470">_xll.SNL.Clients.Office.Excel.Functions.SPG($A470, "SP_DEBT_TO_EQUITY", J$3)</f>
        <v>1.754</v>
      </c>
    </row>
    <row r="471" spans="1:10" x14ac:dyDescent="0.3">
      <c r="A471" s="11" t="s">
        <v>472</v>
      </c>
      <c r="B471" s="9" t="str" cm="1">
        <f t="array" ref="B471">_xll.SNL.Clients.Office.Excel.Functions.SPG($A471, "SP_DEBT_TO_EQUITY", B$3)</f>
        <v>NA</v>
      </c>
      <c r="C471" s="9" cm="1">
        <f t="array" ref="C471">_xll.SNL.Clients.Office.Excel.Functions.SPG($A471, "SP_DEBT_TO_EQUITY", C$3)</f>
        <v>0.78259453738755203</v>
      </c>
      <c r="D471" s="9" cm="1">
        <f t="array" ref="D471">_xll.SNL.Clients.Office.Excel.Functions.SPG($A471, "SP_DEBT_TO_EQUITY", D$3)</f>
        <v>0.781029425015769</v>
      </c>
      <c r="E471" s="9" cm="1">
        <f t="array" ref="E471">_xll.SNL.Clients.Office.Excel.Functions.SPG($A471, "SP_DEBT_TO_EQUITY", E$3)</f>
        <v>0.79321052853943996</v>
      </c>
      <c r="F471" s="9" cm="1">
        <f t="array" ref="F471">_xll.SNL.Clients.Office.Excel.Functions.SPG($A471, "SP_DEBT_TO_EQUITY", F$3)</f>
        <v>0.79719605932662096</v>
      </c>
      <c r="G471" s="9" cm="1">
        <f t="array" ref="G471">_xll.SNL.Clients.Office.Excel.Functions.SPG($A471, "SP_DEBT_TO_EQUITY", G$3)</f>
        <v>0.71419493544868196</v>
      </c>
      <c r="H471" s="9" cm="1">
        <f t="array" ref="H471">_xll.SNL.Clients.Office.Excel.Functions.SPG($A471, "SP_DEBT_TO_EQUITY", H$3)</f>
        <v>0.70752757804474997</v>
      </c>
      <c r="I471" s="9" cm="1">
        <f t="array" ref="I471">_xll.SNL.Clients.Office.Excel.Functions.SPG($A471, "SP_DEBT_TO_EQUITY", I$3)</f>
        <v>0.75072108781247104</v>
      </c>
      <c r="J471" s="9" cm="1">
        <f t="array" ref="J471">_xll.SNL.Clients.Office.Excel.Functions.SPG($A471, "SP_DEBT_TO_EQUITY", J$3)</f>
        <v>0.822502650866338</v>
      </c>
    </row>
    <row r="472" spans="1:10" x14ac:dyDescent="0.3">
      <c r="A472" s="11" t="s">
        <v>473</v>
      </c>
      <c r="B472" s="9" t="str" cm="1">
        <f t="array" ref="B472">_xll.SNL.Clients.Office.Excel.Functions.SPG($A472, "SP_DEBT_TO_EQUITY", B$3)</f>
        <v>NA</v>
      </c>
      <c r="C472" s="9" t="str" cm="1">
        <f t="array" ref="C472">_xll.SNL.Clients.Office.Excel.Functions.SPG($A472, "SP_DEBT_TO_EQUITY", C$3)</f>
        <v>NA</v>
      </c>
      <c r="D472" s="9" cm="1">
        <f t="array" ref="D472">_xll.SNL.Clients.Office.Excel.Functions.SPG($A472, "SP_DEBT_TO_EQUITY", D$3)</f>
        <v>0.76400000000000001</v>
      </c>
      <c r="E472" s="9" cm="1">
        <f t="array" ref="E472">_xll.SNL.Clients.Office.Excel.Functions.SPG($A472, "SP_DEBT_TO_EQUITY", E$3)</f>
        <v>0.76200000000000001</v>
      </c>
      <c r="F472" s="9" cm="1">
        <f t="array" ref="F472">_xll.SNL.Clients.Office.Excel.Functions.SPG($A472, "SP_DEBT_TO_EQUITY", F$3)</f>
        <v>0.84099999999999997</v>
      </c>
      <c r="G472" s="9" cm="1">
        <f t="array" ref="G472">_xll.SNL.Clients.Office.Excel.Functions.SPG($A472, "SP_DEBT_TO_EQUITY", G$3)</f>
        <v>0.86499999999999999</v>
      </c>
      <c r="H472" s="9" cm="1">
        <f t="array" ref="H472">_xll.SNL.Clients.Office.Excel.Functions.SPG($A472, "SP_DEBT_TO_EQUITY", H$3)</f>
        <v>0.88100000000000001</v>
      </c>
      <c r="I472" s="9" cm="1">
        <f t="array" ref="I472">_xll.SNL.Clients.Office.Excel.Functions.SPG($A472, "SP_DEBT_TO_EQUITY", I$3)</f>
        <v>0.84399999999999997</v>
      </c>
      <c r="J472" s="9" cm="1">
        <f t="array" ref="J472">_xll.SNL.Clients.Office.Excel.Functions.SPG($A472, "SP_DEBT_TO_EQUITY", J$3)</f>
        <v>0.871</v>
      </c>
    </row>
    <row r="473" spans="1:10" x14ac:dyDescent="0.3">
      <c r="A473" s="11" t="s">
        <v>474</v>
      </c>
      <c r="B473" s="9" t="str" cm="1">
        <f t="array" ref="B473">_xll.SNL.Clients.Office.Excel.Functions.SPG($A473, "SP_DEBT_TO_EQUITY", B$3)</f>
        <v>NA</v>
      </c>
      <c r="C473" s="9" cm="1">
        <f t="array" ref="C473">_xll.SNL.Clients.Office.Excel.Functions.SPG($A473, "SP_DEBT_TO_EQUITY", C$3)</f>
        <v>0.38600000000000001</v>
      </c>
      <c r="D473" s="9" cm="1">
        <f t="array" ref="D473">_xll.SNL.Clients.Office.Excel.Functions.SPG($A473, "SP_DEBT_TO_EQUITY", D$3)</f>
        <v>0.38600000000000001</v>
      </c>
      <c r="E473" s="9" cm="1">
        <f t="array" ref="E473">_xll.SNL.Clients.Office.Excel.Functions.SPG($A473, "SP_DEBT_TO_EQUITY", E$3)</f>
        <v>0.38</v>
      </c>
      <c r="F473" s="9" cm="1">
        <f t="array" ref="F473">_xll.SNL.Clients.Office.Excel.Functions.SPG($A473, "SP_DEBT_TO_EQUITY", F$3)</f>
        <v>0.378</v>
      </c>
      <c r="G473" s="9" cm="1">
        <f t="array" ref="G473">_xll.SNL.Clients.Office.Excel.Functions.SPG($A473, "SP_DEBT_TO_EQUITY", G$3)</f>
        <v>0.443</v>
      </c>
      <c r="H473" s="9" cm="1">
        <f t="array" ref="H473">_xll.SNL.Clients.Office.Excel.Functions.SPG($A473, "SP_DEBT_TO_EQUITY", H$3)</f>
        <v>0.40799999999999997</v>
      </c>
      <c r="I473" s="9" cm="1">
        <f t="array" ref="I473">_xll.SNL.Clients.Office.Excel.Functions.SPG($A473, "SP_DEBT_TO_EQUITY", I$3)</f>
        <v>0.40400000000000003</v>
      </c>
      <c r="J473" s="9" cm="1">
        <f t="array" ref="J473">_xll.SNL.Clients.Office.Excel.Functions.SPG($A473, "SP_DEBT_TO_EQUITY", J$3)</f>
        <v>0.42199999999999999</v>
      </c>
    </row>
    <row r="474" spans="1:10" x14ac:dyDescent="0.3">
      <c r="A474" s="11" t="s">
        <v>475</v>
      </c>
      <c r="B474" s="9" t="str" cm="1">
        <f t="array" ref="B474">_xll.SNL.Clients.Office.Excel.Functions.SPG($A474, "SP_DEBT_TO_EQUITY", B$3)</f>
        <v>NA</v>
      </c>
      <c r="C474" s="9" t="str" cm="1">
        <f t="array" ref="C474">_xll.SNL.Clients.Office.Excel.Functions.SPG($A474, "SP_DEBT_TO_EQUITY", C$3)</f>
        <v>NA</v>
      </c>
      <c r="D474" s="9" cm="1">
        <f t="array" ref="D474">_xll.SNL.Clients.Office.Excel.Functions.SPG($A474, "SP_DEBT_TO_EQUITY", D$3)</f>
        <v>1.4126326043034501</v>
      </c>
      <c r="E474" s="9" cm="1">
        <f t="array" ref="E474">_xll.SNL.Clients.Office.Excel.Functions.SPG($A474, "SP_DEBT_TO_EQUITY", E$3)</f>
        <v>1.3848345358924501</v>
      </c>
      <c r="F474" s="9" cm="1">
        <f t="array" ref="F474">_xll.SNL.Clients.Office.Excel.Functions.SPG($A474, "SP_DEBT_TO_EQUITY", F$3)</f>
        <v>1.45444908478668</v>
      </c>
      <c r="G474" s="9" cm="1">
        <f t="array" ref="G474">_xll.SNL.Clients.Office.Excel.Functions.SPG($A474, "SP_DEBT_TO_EQUITY", G$3)</f>
        <v>1.4338903263220699</v>
      </c>
      <c r="H474" s="9" cm="1">
        <f t="array" ref="H474">_xll.SNL.Clients.Office.Excel.Functions.SPG($A474, "SP_DEBT_TO_EQUITY", H$3)</f>
        <v>1.37593683041495</v>
      </c>
      <c r="I474" s="9" cm="1">
        <f t="array" ref="I474">_xll.SNL.Clients.Office.Excel.Functions.SPG($A474, "SP_DEBT_TO_EQUITY", I$3)</f>
        <v>1.3517259507058099</v>
      </c>
      <c r="J474" s="9" cm="1">
        <f t="array" ref="J474">_xll.SNL.Clients.Office.Excel.Functions.SPG($A474, "SP_DEBT_TO_EQUITY", J$3)</f>
        <v>1.2451974752702599</v>
      </c>
    </row>
    <row r="475" spans="1:10" x14ac:dyDescent="0.3">
      <c r="A475" s="11" t="s">
        <v>476</v>
      </c>
      <c r="B475" s="9" t="str" cm="1">
        <f t="array" ref="B475">_xll.SNL.Clients.Office.Excel.Functions.SPG($A475, "SP_DEBT_TO_EQUITY", B$3)</f>
        <v>NA</v>
      </c>
      <c r="C475" s="9" cm="1">
        <f t="array" ref="C475">_xll.SNL.Clients.Office.Excel.Functions.SPG($A475, "SP_DEBT_TO_EQUITY", C$3)</f>
        <v>1.2709999999999999</v>
      </c>
      <c r="D475" s="9" cm="1">
        <f t="array" ref="D475">_xll.SNL.Clients.Office.Excel.Functions.SPG($A475, "SP_DEBT_TO_EQUITY", D$3)</f>
        <v>1.4350000000000001</v>
      </c>
      <c r="E475" s="9" cm="1">
        <f t="array" ref="E475">_xll.SNL.Clients.Office.Excel.Functions.SPG($A475, "SP_DEBT_TO_EQUITY", E$3)</f>
        <v>1.661</v>
      </c>
      <c r="F475" s="9" cm="1">
        <f t="array" ref="F475">_xll.SNL.Clients.Office.Excel.Functions.SPG($A475, "SP_DEBT_TO_EQUITY", F$3)</f>
        <v>1.871</v>
      </c>
      <c r="G475" s="9" cm="1">
        <f t="array" ref="G475">_xll.SNL.Clients.Office.Excel.Functions.SPG($A475, "SP_DEBT_TO_EQUITY", G$3)</f>
        <v>1.9990000000000001</v>
      </c>
      <c r="H475" s="9" cm="1">
        <f t="array" ref="H475">_xll.SNL.Clients.Office.Excel.Functions.SPG($A475, "SP_DEBT_TO_EQUITY", H$3)</f>
        <v>2.6230000000000002</v>
      </c>
      <c r="I475" s="9" cm="1">
        <f t="array" ref="I475">_xll.SNL.Clients.Office.Excel.Functions.SPG($A475, "SP_DEBT_TO_EQUITY", I$3)</f>
        <v>0.04</v>
      </c>
      <c r="J475" s="9" cm="1">
        <f t="array" ref="J475">_xll.SNL.Clients.Office.Excel.Functions.SPG($A475, "SP_DEBT_TO_EQUITY", J$3)</f>
        <v>3.5999999999999997E-2</v>
      </c>
    </row>
    <row r="476" spans="1:10" x14ac:dyDescent="0.3">
      <c r="A476" s="11" t="s">
        <v>477</v>
      </c>
      <c r="B476" s="9" t="str" cm="1">
        <f t="array" ref="B476">_xll.SNL.Clients.Office.Excel.Functions.SPG($A476, "SP_DEBT_TO_EQUITY", B$3)</f>
        <v>NA</v>
      </c>
      <c r="C476" s="9" cm="1">
        <f t="array" ref="C476">_xll.SNL.Clients.Office.Excel.Functions.SPG($A476, "SP_DEBT_TO_EQUITY", C$3)</f>
        <v>-0.91500000000000004</v>
      </c>
      <c r="D476" s="9" cm="1">
        <f t="array" ref="D476">_xll.SNL.Clients.Office.Excel.Functions.SPG($A476, "SP_DEBT_TO_EQUITY", D$3)</f>
        <v>-0.94799999999999995</v>
      </c>
      <c r="E476" s="9" cm="1">
        <f t="array" ref="E476">_xll.SNL.Clients.Office.Excel.Functions.SPG($A476, "SP_DEBT_TO_EQUITY", E$3)</f>
        <v>-0.99299999999999999</v>
      </c>
      <c r="F476" s="9" cm="1">
        <f t="array" ref="F476">_xll.SNL.Clients.Office.Excel.Functions.SPG($A476, "SP_DEBT_TO_EQUITY", F$3)</f>
        <v>-1.0980000000000001</v>
      </c>
      <c r="G476" s="9" cm="1">
        <f t="array" ref="G476">_xll.SNL.Clients.Office.Excel.Functions.SPG($A476, "SP_DEBT_TO_EQUITY", G$3)</f>
        <v>-1.137</v>
      </c>
      <c r="H476" s="9" cm="1">
        <f t="array" ref="H476">_xll.SNL.Clients.Office.Excel.Functions.SPG($A476, "SP_DEBT_TO_EQUITY", H$3)</f>
        <v>-1.101</v>
      </c>
      <c r="I476" s="9" cm="1">
        <f t="array" ref="I476">_xll.SNL.Clients.Office.Excel.Functions.SPG($A476, "SP_DEBT_TO_EQUITY", I$3)</f>
        <v>-1.1060000000000001</v>
      </c>
      <c r="J476" s="9" cm="1">
        <f t="array" ref="J476">_xll.SNL.Clients.Office.Excel.Functions.SPG($A476, "SP_DEBT_TO_EQUITY", J$3)</f>
        <v>-1.1220000000000001</v>
      </c>
    </row>
    <row r="477" spans="1:10" x14ac:dyDescent="0.3">
      <c r="A477" s="11" t="s">
        <v>478</v>
      </c>
      <c r="B477" s="9" t="str" cm="1">
        <f t="array" ref="B477">_xll.SNL.Clients.Office.Excel.Functions.SPG($A477, "SP_DEBT_TO_EQUITY", B$3)</f>
        <v>NA</v>
      </c>
      <c r="C477" s="9" t="str" cm="1">
        <f t="array" ref="C477">_xll.SNL.Clients.Office.Excel.Functions.SPG($A477, "SP_DEBT_TO_EQUITY", C$3)</f>
        <v>NA</v>
      </c>
      <c r="D477" s="9" cm="1">
        <f t="array" ref="D477">_xll.SNL.Clients.Office.Excel.Functions.SPG($A477, "SP_DEBT_TO_EQUITY", D$3)</f>
        <v>10.694000000000001</v>
      </c>
      <c r="E477" s="9" cm="1">
        <f t="array" ref="E477">_xll.SNL.Clients.Office.Excel.Functions.SPG($A477, "SP_DEBT_TO_EQUITY", E$3)</f>
        <v>7.5570000000000004</v>
      </c>
      <c r="F477" s="9" cm="1">
        <f t="array" ref="F477">_xll.SNL.Clients.Office.Excel.Functions.SPG($A477, "SP_DEBT_TO_EQUITY", F$3)</f>
        <v>10.773</v>
      </c>
      <c r="G477" s="9" cm="1">
        <f t="array" ref="G477">_xll.SNL.Clients.Office.Excel.Functions.SPG($A477, "SP_DEBT_TO_EQUITY", G$3)</f>
        <v>9.6069999999999993</v>
      </c>
      <c r="H477" s="9" cm="1">
        <f t="array" ref="H477">_xll.SNL.Clients.Office.Excel.Functions.SPG($A477, "SP_DEBT_TO_EQUITY", H$3)</f>
        <v>7.8319999999999999</v>
      </c>
      <c r="I477" s="9" cm="1">
        <f t="array" ref="I477">_xll.SNL.Clients.Office.Excel.Functions.SPG($A477, "SP_DEBT_TO_EQUITY", I$3)</f>
        <v>10.071</v>
      </c>
      <c r="J477" s="9" cm="1">
        <f t="array" ref="J477">_xll.SNL.Clients.Office.Excel.Functions.SPG($A477, "SP_DEBT_TO_EQUITY", J$3)</f>
        <v>38.700000000000003</v>
      </c>
    </row>
    <row r="478" spans="1:10" x14ac:dyDescent="0.3">
      <c r="A478" s="11" t="s">
        <v>479</v>
      </c>
      <c r="B478" s="9" t="str" cm="1">
        <f t="array" ref="B478">_xll.SNL.Clients.Office.Excel.Functions.SPG($A478, "SP_DEBT_TO_EQUITY", B$3)</f>
        <v>NA</v>
      </c>
      <c r="C478" s="9" cm="1">
        <f t="array" ref="C478">_xll.SNL.Clients.Office.Excel.Functions.SPG($A478, "SP_DEBT_TO_EQUITY", C$3)</f>
        <v>1.6739999999999999</v>
      </c>
      <c r="D478" s="9" cm="1">
        <f t="array" ref="D478">_xll.SNL.Clients.Office.Excel.Functions.SPG($A478, "SP_DEBT_TO_EQUITY", D$3)</f>
        <v>1.8260000000000001</v>
      </c>
      <c r="E478" s="9" cm="1">
        <f t="array" ref="E478">_xll.SNL.Clients.Office.Excel.Functions.SPG($A478, "SP_DEBT_TO_EQUITY", E$3)</f>
        <v>1.8280000000000001</v>
      </c>
      <c r="F478" s="9" cm="1">
        <f t="array" ref="F478">_xll.SNL.Clients.Office.Excel.Functions.SPG($A478, "SP_DEBT_TO_EQUITY", F$3)</f>
        <v>1.8879999999999999</v>
      </c>
      <c r="G478" s="9" cm="1">
        <f t="array" ref="G478">_xll.SNL.Clients.Office.Excel.Functions.SPG($A478, "SP_DEBT_TO_EQUITY", G$3)</f>
        <v>1.9039999999999999</v>
      </c>
      <c r="H478" s="9" cm="1">
        <f t="array" ref="H478">_xll.SNL.Clients.Office.Excel.Functions.SPG($A478, "SP_DEBT_TO_EQUITY", H$3)</f>
        <v>1.7969999999999999</v>
      </c>
      <c r="I478" s="9" cm="1">
        <f t="array" ref="I478">_xll.SNL.Clients.Office.Excel.Functions.SPG($A478, "SP_DEBT_TO_EQUITY", I$3)</f>
        <v>1.889</v>
      </c>
      <c r="J478" s="9" cm="1">
        <f t="array" ref="J478">_xll.SNL.Clients.Office.Excel.Functions.SPG($A478, "SP_DEBT_TO_EQUITY", J$3)</f>
        <v>1.976</v>
      </c>
    </row>
    <row r="479" spans="1:10" x14ac:dyDescent="0.3">
      <c r="A479" s="11" t="s">
        <v>480</v>
      </c>
      <c r="B479" s="9" t="str" cm="1">
        <f t="array" ref="B479">_xll.SNL.Clients.Office.Excel.Functions.SPG($A479, "SP_DEBT_TO_EQUITY", B$3)</f>
        <v>NA</v>
      </c>
      <c r="C479" s="9" t="str" cm="1">
        <f t="array" ref="C479">_xll.SNL.Clients.Office.Excel.Functions.SPG($A479, "SP_DEBT_TO_EQUITY", C$3)</f>
        <v>NA</v>
      </c>
      <c r="D479" s="9" cm="1">
        <f t="array" ref="D479">_xll.SNL.Clients.Office.Excel.Functions.SPG($A479, "SP_DEBT_TO_EQUITY", D$3)</f>
        <v>0.113</v>
      </c>
      <c r="E479" s="9" cm="1">
        <f t="array" ref="E479">_xll.SNL.Clients.Office.Excel.Functions.SPG($A479, "SP_DEBT_TO_EQUITY", E$3)</f>
        <v>6.3E-2</v>
      </c>
      <c r="F479" s="9" cm="1">
        <f t="array" ref="F479">_xll.SNL.Clients.Office.Excel.Functions.SPG($A479, "SP_DEBT_TO_EQUITY", F$3)</f>
        <v>3.9E-2</v>
      </c>
      <c r="G479" s="9" cm="1">
        <f t="array" ref="G479">_xll.SNL.Clients.Office.Excel.Functions.SPG($A479, "SP_DEBT_TO_EQUITY", G$3)</f>
        <v>4.5999999999999999E-2</v>
      </c>
      <c r="H479" s="9" cm="1">
        <f t="array" ref="H479">_xll.SNL.Clients.Office.Excel.Functions.SPG($A479, "SP_DEBT_TO_EQUITY", H$3)</f>
        <v>4.4999999999999998E-2</v>
      </c>
      <c r="I479" s="9" cm="1">
        <f t="array" ref="I479">_xll.SNL.Clients.Office.Excel.Functions.SPG($A479, "SP_DEBT_TO_EQUITY", I$3)</f>
        <v>0.05</v>
      </c>
      <c r="J479" s="9" cm="1">
        <f t="array" ref="J479">_xll.SNL.Clients.Office.Excel.Functions.SPG($A479, "SP_DEBT_TO_EQUITY", J$3)</f>
        <v>5.5E-2</v>
      </c>
    </row>
    <row r="480" spans="1:10" x14ac:dyDescent="0.3">
      <c r="A480" s="11" t="s">
        <v>481</v>
      </c>
      <c r="B480" s="9" t="str" cm="1">
        <f t="array" ref="B480">_xll.SNL.Clients.Office.Excel.Functions.SPG($A480, "SP_DEBT_TO_EQUITY", B$3)</f>
        <v>NA</v>
      </c>
      <c r="C480" s="9" t="str" cm="1">
        <f t="array" ref="C480">_xll.SNL.Clients.Office.Excel.Functions.SPG($A480, "SP_DEBT_TO_EQUITY", C$3)</f>
        <v>NA</v>
      </c>
      <c r="D480" s="9" cm="1">
        <f t="array" ref="D480">_xll.SNL.Clients.Office.Excel.Functions.SPG($A480, "SP_DEBT_TO_EQUITY", D$3)</f>
        <v>0.80900000000000005</v>
      </c>
      <c r="E480" s="9" cm="1">
        <f t="array" ref="E480">_xll.SNL.Clients.Office.Excel.Functions.SPG($A480, "SP_DEBT_TO_EQUITY", E$3)</f>
        <v>0.89</v>
      </c>
      <c r="F480" s="9" cm="1">
        <f t="array" ref="F480">_xll.SNL.Clients.Office.Excel.Functions.SPG($A480, "SP_DEBT_TO_EQUITY", F$3)</f>
        <v>0.91</v>
      </c>
      <c r="G480" s="9" cm="1">
        <f t="array" ref="G480">_xll.SNL.Clients.Office.Excel.Functions.SPG($A480, "SP_DEBT_TO_EQUITY", G$3)</f>
        <v>0.89800000000000002</v>
      </c>
      <c r="H480" s="9" cm="1">
        <f t="array" ref="H480">_xll.SNL.Clients.Office.Excel.Functions.SPG($A480, "SP_DEBT_TO_EQUITY", H$3)</f>
        <v>0.89300000000000002</v>
      </c>
      <c r="I480" s="9" cm="1">
        <f t="array" ref="I480">_xll.SNL.Clients.Office.Excel.Functions.SPG($A480, "SP_DEBT_TO_EQUITY", I$3)</f>
        <v>0.90400000000000003</v>
      </c>
      <c r="J480" s="9" cm="1">
        <f t="array" ref="J480">_xll.SNL.Clients.Office.Excel.Functions.SPG($A480, "SP_DEBT_TO_EQUITY", J$3)</f>
        <v>0.90900000000000003</v>
      </c>
    </row>
    <row r="481" spans="1:10" x14ac:dyDescent="0.3">
      <c r="A481" s="11" t="s">
        <v>482</v>
      </c>
      <c r="B481" s="9" t="str" cm="1">
        <f t="array" ref="B481">_xll.SNL.Clients.Office.Excel.Functions.SPG($A481, "SP_DEBT_TO_EQUITY", B$3)</f>
        <v>NA</v>
      </c>
      <c r="C481" s="9" t="str" cm="1">
        <f t="array" ref="C481">_xll.SNL.Clients.Office.Excel.Functions.SPG($A481, "SP_DEBT_TO_EQUITY", C$3)</f>
        <v>NA</v>
      </c>
      <c r="D481" s="9" cm="1">
        <f t="array" ref="D481">_xll.SNL.Clients.Office.Excel.Functions.SPG($A481, "SP_DEBT_TO_EQUITY", D$3)</f>
        <v>0.665369154824901</v>
      </c>
      <c r="E481" s="9" cm="1">
        <f t="array" ref="E481">_xll.SNL.Clients.Office.Excel.Functions.SPG($A481, "SP_DEBT_TO_EQUITY", E$3)</f>
        <v>0.67496852694063603</v>
      </c>
      <c r="F481" s="9" cm="1">
        <f t="array" ref="F481">_xll.SNL.Clients.Office.Excel.Functions.SPG($A481, "SP_DEBT_TO_EQUITY", F$3)</f>
        <v>0.68223376379114598</v>
      </c>
      <c r="G481" s="9" cm="1">
        <f t="array" ref="G481">_xll.SNL.Clients.Office.Excel.Functions.SPG($A481, "SP_DEBT_TO_EQUITY", G$3)</f>
        <v>0.68706357768994297</v>
      </c>
      <c r="H481" s="9" cm="1">
        <f t="array" ref="H481">_xll.SNL.Clients.Office.Excel.Functions.SPG($A481, "SP_DEBT_TO_EQUITY", H$3)</f>
        <v>0.71483474557585203</v>
      </c>
      <c r="I481" s="9" cm="1">
        <f t="array" ref="I481">_xll.SNL.Clients.Office.Excel.Functions.SPG($A481, "SP_DEBT_TO_EQUITY", I$3)</f>
        <v>0.72455004914971499</v>
      </c>
      <c r="J481" s="9" cm="1">
        <f t="array" ref="J481">_xll.SNL.Clients.Office.Excel.Functions.SPG($A481, "SP_DEBT_TO_EQUITY", J$3)</f>
        <v>0.73640407298390398</v>
      </c>
    </row>
    <row r="482" spans="1:10" x14ac:dyDescent="0.3">
      <c r="A482" s="11" t="s">
        <v>483</v>
      </c>
      <c r="B482" s="9" t="str" cm="1">
        <f t="array" ref="B482">_xll.SNL.Clients.Office.Excel.Functions.SPG($A482, "SP_DEBT_TO_EQUITY", B$3)</f>
        <v>NA</v>
      </c>
      <c r="C482" s="9" cm="1">
        <f t="array" ref="C482">_xll.SNL.Clients.Office.Excel.Functions.SPG($A482, "SP_DEBT_TO_EQUITY", C$3)</f>
        <v>0.53800000000000003</v>
      </c>
      <c r="D482" s="9" cm="1">
        <f t="array" ref="D482">_xll.SNL.Clients.Office.Excel.Functions.SPG($A482, "SP_DEBT_TO_EQUITY", D$3)</f>
        <v>0.55700000000000005</v>
      </c>
      <c r="E482" s="9" cm="1">
        <f t="array" ref="E482">_xll.SNL.Clients.Office.Excel.Functions.SPG($A482, "SP_DEBT_TO_EQUITY", E$3)</f>
        <v>0.51900000000000002</v>
      </c>
      <c r="F482" s="9" cm="1">
        <f t="array" ref="F482">_xll.SNL.Clients.Office.Excel.Functions.SPG($A482, "SP_DEBT_TO_EQUITY", F$3)</f>
        <v>0.50900000000000001</v>
      </c>
      <c r="G482" s="9" cm="1">
        <f t="array" ref="G482">_xll.SNL.Clients.Office.Excel.Functions.SPG($A482, "SP_DEBT_TO_EQUITY", G$3)</f>
        <v>0.52100000000000002</v>
      </c>
      <c r="H482" s="9" cm="1">
        <f t="array" ref="H482">_xll.SNL.Clients.Office.Excel.Functions.SPG($A482, "SP_DEBT_TO_EQUITY", H$3)</f>
        <v>0.55000000000000004</v>
      </c>
      <c r="I482" s="9" cm="1">
        <f t="array" ref="I482">_xll.SNL.Clients.Office.Excel.Functions.SPG($A482, "SP_DEBT_TO_EQUITY", I$3)</f>
        <v>0.52700000000000002</v>
      </c>
      <c r="J482" s="9" cm="1">
        <f t="array" ref="J482">_xll.SNL.Clients.Office.Excel.Functions.SPG($A482, "SP_DEBT_TO_EQUITY", J$3)</f>
        <v>0.53400000000000003</v>
      </c>
    </row>
    <row r="483" spans="1:10" x14ac:dyDescent="0.3">
      <c r="A483" s="11" t="s">
        <v>484</v>
      </c>
      <c r="B483" s="9" t="str" cm="1">
        <f t="array" ref="B483">_xll.SNL.Clients.Office.Excel.Functions.SPG($A483, "SP_DEBT_TO_EQUITY", B$3)</f>
        <v>NA</v>
      </c>
      <c r="C483" s="9" t="str" cm="1">
        <f t="array" ref="C483">_xll.SNL.Clients.Office.Excel.Functions.SPG($A483, "SP_DEBT_TO_EQUITY", C$3)</f>
        <v>NA</v>
      </c>
      <c r="D483" s="9" cm="1">
        <f t="array" ref="D483">_xll.SNL.Clients.Office.Excel.Functions.SPG($A483, "SP_DEBT_TO_EQUITY", D$3)</f>
        <v>1.8320000000000001</v>
      </c>
      <c r="E483" s="9" cm="1">
        <f t="array" ref="E483">_xll.SNL.Clients.Office.Excel.Functions.SPG($A483, "SP_DEBT_TO_EQUITY", E$3)</f>
        <v>2.3239999999999998</v>
      </c>
      <c r="F483" s="9" cm="1">
        <f t="array" ref="F483">_xll.SNL.Clients.Office.Excel.Functions.SPG($A483, "SP_DEBT_TO_EQUITY", F$3)</f>
        <v>2.2599999999999998</v>
      </c>
      <c r="G483" s="9" cm="1">
        <f t="array" ref="G483">_xll.SNL.Clients.Office.Excel.Functions.SPG($A483, "SP_DEBT_TO_EQUITY", G$3)</f>
        <v>2.77</v>
      </c>
      <c r="H483" s="9" cm="1">
        <f t="array" ref="H483">_xll.SNL.Clients.Office.Excel.Functions.SPG($A483, "SP_DEBT_TO_EQUITY", H$3)</f>
        <v>2.544</v>
      </c>
      <c r="I483" s="9" cm="1">
        <f t="array" ref="I483">_xll.SNL.Clients.Office.Excel.Functions.SPG($A483, "SP_DEBT_TO_EQUITY", I$3)</f>
        <v>2.294</v>
      </c>
      <c r="J483" s="9" cm="1">
        <f t="array" ref="J483">_xll.SNL.Clients.Office.Excel.Functions.SPG($A483, "SP_DEBT_TO_EQUITY", J$3)</f>
        <v>2.48</v>
      </c>
    </row>
    <row r="484" spans="1:10" x14ac:dyDescent="0.3">
      <c r="A484" s="11" t="s">
        <v>485</v>
      </c>
      <c r="B484" s="9" t="str" cm="1">
        <f t="array" ref="B484">_xll.SNL.Clients.Office.Excel.Functions.SPG($A484, "SP_DEBT_TO_EQUITY", B$3)</f>
        <v>NA</v>
      </c>
      <c r="C484" s="9" t="str" cm="1">
        <f t="array" ref="C484">_xll.SNL.Clients.Office.Excel.Functions.SPG($A484, "SP_DEBT_TO_EQUITY", C$3)</f>
        <v>NA</v>
      </c>
      <c r="D484" s="9" cm="1">
        <f t="array" ref="D484">_xll.SNL.Clients.Office.Excel.Functions.SPG($A484, "SP_DEBT_TO_EQUITY", D$3)</f>
        <v>0.495</v>
      </c>
      <c r="E484" s="9" cm="1">
        <f t="array" ref="E484">_xll.SNL.Clients.Office.Excel.Functions.SPG($A484, "SP_DEBT_TO_EQUITY", E$3)</f>
        <v>0.51800000000000002</v>
      </c>
      <c r="F484" s="9" cm="1">
        <f t="array" ref="F484">_xll.SNL.Clients.Office.Excel.Functions.SPG($A484, "SP_DEBT_TO_EQUITY", F$3)</f>
        <v>0.52100000000000002</v>
      </c>
      <c r="G484" s="9" cm="1">
        <f t="array" ref="G484">_xll.SNL.Clients.Office.Excel.Functions.SPG($A484, "SP_DEBT_TO_EQUITY", G$3)</f>
        <v>0.59499999999999997</v>
      </c>
      <c r="H484" s="9" cm="1">
        <f t="array" ref="H484">_xll.SNL.Clients.Office.Excel.Functions.SPG($A484, "SP_DEBT_TO_EQUITY", H$3)</f>
        <v>0.6</v>
      </c>
      <c r="I484" s="9" cm="1">
        <f t="array" ref="I484">_xll.SNL.Clients.Office.Excel.Functions.SPG($A484, "SP_DEBT_TO_EQUITY", I$3)</f>
        <v>0.623</v>
      </c>
      <c r="J484" s="9" cm="1">
        <f t="array" ref="J484">_xll.SNL.Clients.Office.Excel.Functions.SPG($A484, "SP_DEBT_TO_EQUITY", J$3)</f>
        <v>0.64500000000000002</v>
      </c>
    </row>
    <row r="485" spans="1:10" x14ac:dyDescent="0.3">
      <c r="A485" s="11" t="s">
        <v>486</v>
      </c>
      <c r="B485" s="9" t="str" cm="1">
        <f t="array" ref="B485">_xll.SNL.Clients.Office.Excel.Functions.SPG($A485, "SP_DEBT_TO_EQUITY", B$3)</f>
        <v>NA</v>
      </c>
      <c r="C485" s="9" t="str" cm="1">
        <f t="array" ref="C485">_xll.SNL.Clients.Office.Excel.Functions.SPG($A485, "SP_DEBT_TO_EQUITY", C$3)</f>
        <v>NA</v>
      </c>
      <c r="D485" s="9" cm="1">
        <f t="array" ref="D485">_xll.SNL.Clients.Office.Excel.Functions.SPG($A485, "SP_DEBT_TO_EQUITY", D$3)</f>
        <v>0.36284478450013402</v>
      </c>
      <c r="E485" s="9" cm="1">
        <f t="array" ref="E485">_xll.SNL.Clients.Office.Excel.Functions.SPG($A485, "SP_DEBT_TO_EQUITY", E$3)</f>
        <v>0.39411569283416797</v>
      </c>
      <c r="F485" s="9" cm="1">
        <f t="array" ref="F485">_xll.SNL.Clients.Office.Excel.Functions.SPG($A485, "SP_DEBT_TO_EQUITY", F$3)</f>
        <v>0.393713569973349</v>
      </c>
      <c r="G485" s="9" cm="1">
        <f t="array" ref="G485">_xll.SNL.Clients.Office.Excel.Functions.SPG($A485, "SP_DEBT_TO_EQUITY", G$3)</f>
        <v>0.40909961753790902</v>
      </c>
      <c r="H485" s="9" cm="1">
        <f t="array" ref="H485">_xll.SNL.Clients.Office.Excel.Functions.SPG($A485, "SP_DEBT_TO_EQUITY", H$3)</f>
        <v>0.43652766580340402</v>
      </c>
      <c r="I485" s="9" cm="1">
        <f t="array" ref="I485">_xll.SNL.Clients.Office.Excel.Functions.SPG($A485, "SP_DEBT_TO_EQUITY", I$3)</f>
        <v>0.43822115607311302</v>
      </c>
      <c r="J485" s="9" cm="1">
        <f t="array" ref="J485">_xll.SNL.Clients.Office.Excel.Functions.SPG($A485, "SP_DEBT_TO_EQUITY", J$3)</f>
        <v>0.43581988287336199</v>
      </c>
    </row>
    <row r="486" spans="1:10" x14ac:dyDescent="0.3">
      <c r="A486" s="11" t="s">
        <v>487</v>
      </c>
      <c r="B486" s="9" t="str" cm="1">
        <f t="array" ref="B486">_xll.SNL.Clients.Office.Excel.Functions.SPG($A486, "SP_DEBT_TO_EQUITY", B$3)</f>
        <v>NA</v>
      </c>
      <c r="C486" s="9" cm="1">
        <f t="array" ref="C486">_xll.SNL.Clients.Office.Excel.Functions.SPG($A486, "SP_DEBT_TO_EQUITY", C$3)</f>
        <v>0.86</v>
      </c>
      <c r="D486" s="9" cm="1">
        <f t="array" ref="D486">_xll.SNL.Clients.Office.Excel.Functions.SPG($A486, "SP_DEBT_TO_EQUITY", D$3)</f>
        <v>0.83299999999999996</v>
      </c>
      <c r="E486" s="9" cm="1">
        <f t="array" ref="E486">_xll.SNL.Clients.Office.Excel.Functions.SPG($A486, "SP_DEBT_TO_EQUITY", E$3)</f>
        <v>0.75900000000000001</v>
      </c>
      <c r="F486" s="9" cm="1">
        <f t="array" ref="F486">_xll.SNL.Clients.Office.Excel.Functions.SPG($A486, "SP_DEBT_TO_EQUITY", F$3)</f>
        <v>0.77700000000000002</v>
      </c>
      <c r="G486" s="9" cm="1">
        <f t="array" ref="G486">_xll.SNL.Clients.Office.Excel.Functions.SPG($A486, "SP_DEBT_TO_EQUITY", G$3)</f>
        <v>0.80400000000000005</v>
      </c>
      <c r="H486" s="9" cm="1">
        <f t="array" ref="H486">_xll.SNL.Clients.Office.Excel.Functions.SPG($A486, "SP_DEBT_TO_EQUITY", H$3)</f>
        <v>0.81299999999999994</v>
      </c>
      <c r="I486" s="9" cm="1">
        <f t="array" ref="I486">_xll.SNL.Clients.Office.Excel.Functions.SPG($A486, "SP_DEBT_TO_EQUITY", I$3)</f>
        <v>0.86199999999999999</v>
      </c>
      <c r="J486" s="9" cm="1">
        <f t="array" ref="J486">_xll.SNL.Clients.Office.Excel.Functions.SPG($A486, "SP_DEBT_TO_EQUITY", J$3)</f>
        <v>0.9</v>
      </c>
    </row>
    <row r="487" spans="1:10" x14ac:dyDescent="0.3">
      <c r="A487" s="11" t="s">
        <v>488</v>
      </c>
      <c r="B487" s="9" t="str" cm="1">
        <f t="array" ref="B487">_xll.SNL.Clients.Office.Excel.Functions.SPG($A487, "SP_DEBT_TO_EQUITY", B$3)</f>
        <v>NA</v>
      </c>
      <c r="C487" s="9" cm="1">
        <f t="array" ref="C487">_xll.SNL.Clients.Office.Excel.Functions.SPG($A487, "SP_DEBT_TO_EQUITY", C$3)</f>
        <v>2.8130000000000002</v>
      </c>
      <c r="D487" s="9" cm="1">
        <f t="array" ref="D487">_xll.SNL.Clients.Office.Excel.Functions.SPG($A487, "SP_DEBT_TO_EQUITY", D$3)</f>
        <v>2.7789999999999999</v>
      </c>
      <c r="E487" s="9" cm="1">
        <f t="array" ref="E487">_xll.SNL.Clients.Office.Excel.Functions.SPG($A487, "SP_DEBT_TO_EQUITY", E$3)</f>
        <v>2.1819999999999999</v>
      </c>
      <c r="F487" s="9" cm="1">
        <f t="array" ref="F487">_xll.SNL.Clients.Office.Excel.Functions.SPG($A487, "SP_DEBT_TO_EQUITY", F$3)</f>
        <v>2.254</v>
      </c>
      <c r="G487" s="9" cm="1">
        <f t="array" ref="G487">_xll.SNL.Clients.Office.Excel.Functions.SPG($A487, "SP_DEBT_TO_EQUITY", G$3)</f>
        <v>1.25</v>
      </c>
      <c r="H487" s="9" cm="1">
        <f t="array" ref="H487">_xll.SNL.Clients.Office.Excel.Functions.SPG($A487, "SP_DEBT_TO_EQUITY", H$3)</f>
        <v>1.2110000000000001</v>
      </c>
      <c r="I487" s="9" cm="1">
        <f t="array" ref="I487">_xll.SNL.Clients.Office.Excel.Functions.SPG($A487, "SP_DEBT_TO_EQUITY", I$3)</f>
        <v>1.268</v>
      </c>
      <c r="J487" s="9" cm="1">
        <f t="array" ref="J487">_xll.SNL.Clients.Office.Excel.Functions.SPG($A487, "SP_DEBT_TO_EQUITY", J$3)</f>
        <v>1.3029999999999999</v>
      </c>
    </row>
    <row r="488" spans="1:10" x14ac:dyDescent="0.3">
      <c r="A488" s="11" t="s">
        <v>489</v>
      </c>
      <c r="B488" s="9" t="str" cm="1">
        <f t="array" ref="B488">_xll.SNL.Clients.Office.Excel.Functions.SPG($A488, "SP_DEBT_TO_EQUITY", B$3)</f>
        <v>NA</v>
      </c>
      <c r="C488" s="9" t="str" cm="1">
        <f t="array" ref="C488">_xll.SNL.Clients.Office.Excel.Functions.SPG($A488, "SP_DEBT_TO_EQUITY", C$3)</f>
        <v>NA</v>
      </c>
      <c r="D488" s="9" cm="1">
        <f t="array" ref="D488">_xll.SNL.Clients.Office.Excel.Functions.SPG($A488, "SP_DEBT_TO_EQUITY", D$3)</f>
        <v>0.67300000000000004</v>
      </c>
      <c r="E488" s="9" cm="1">
        <f t="array" ref="E488">_xll.SNL.Clients.Office.Excel.Functions.SPG($A488, "SP_DEBT_TO_EQUITY", E$3)</f>
        <v>0.69599999999999995</v>
      </c>
      <c r="F488" s="9" cm="1">
        <f t="array" ref="F488">_xll.SNL.Clients.Office.Excel.Functions.SPG($A488, "SP_DEBT_TO_EQUITY", F$3)</f>
        <v>0.754</v>
      </c>
      <c r="G488" s="9" cm="1">
        <f t="array" ref="G488">_xll.SNL.Clients.Office.Excel.Functions.SPG($A488, "SP_DEBT_TO_EQUITY", G$3)</f>
        <v>0.69899999999999995</v>
      </c>
      <c r="H488" s="9" cm="1">
        <f t="array" ref="H488">_xll.SNL.Clients.Office.Excel.Functions.SPG($A488, "SP_DEBT_TO_EQUITY", H$3)</f>
        <v>0.83899999999999997</v>
      </c>
      <c r="I488" s="9" cm="1">
        <f t="array" ref="I488">_xll.SNL.Clients.Office.Excel.Functions.SPG($A488, "SP_DEBT_TO_EQUITY", I$3)</f>
        <v>0.78100000000000003</v>
      </c>
      <c r="J488" s="9" cm="1">
        <f t="array" ref="J488">_xll.SNL.Clients.Office.Excel.Functions.SPG($A488, "SP_DEBT_TO_EQUITY", J$3)</f>
        <v>0.83099999999999996</v>
      </c>
    </row>
    <row r="489" spans="1:10" x14ac:dyDescent="0.3">
      <c r="A489" s="11" t="s">
        <v>490</v>
      </c>
      <c r="B489" s="9" t="str" cm="1">
        <f t="array" ref="B489">_xll.SNL.Clients.Office.Excel.Functions.SPG($A489, "SP_DEBT_TO_EQUITY", B$3)</f>
        <v>NA</v>
      </c>
      <c r="C489" s="9" t="str" cm="1">
        <f t="array" ref="C489">_xll.SNL.Clients.Office.Excel.Functions.SPG($A489, "SP_DEBT_TO_EQUITY", C$3)</f>
        <v>NA</v>
      </c>
      <c r="D489" s="9" cm="1">
        <f t="array" ref="D489">_xll.SNL.Clients.Office.Excel.Functions.SPG($A489, "SP_DEBT_TO_EQUITY", D$3)</f>
        <v>1.1120000000000001</v>
      </c>
      <c r="E489" s="9" cm="1">
        <f t="array" ref="E489">_xll.SNL.Clients.Office.Excel.Functions.SPG($A489, "SP_DEBT_TO_EQUITY", E$3)</f>
        <v>1.157</v>
      </c>
      <c r="F489" s="9" cm="1">
        <f t="array" ref="F489">_xll.SNL.Clients.Office.Excel.Functions.SPG($A489, "SP_DEBT_TO_EQUITY", F$3)</f>
        <v>0.94</v>
      </c>
      <c r="G489" s="9" cm="1">
        <f t="array" ref="G489">_xll.SNL.Clients.Office.Excel.Functions.SPG($A489, "SP_DEBT_TO_EQUITY", G$3)</f>
        <v>1.018</v>
      </c>
      <c r="H489" s="9" cm="1">
        <f t="array" ref="H489">_xll.SNL.Clients.Office.Excel.Functions.SPG($A489, "SP_DEBT_TO_EQUITY", H$3)</f>
        <v>0.97099999999999997</v>
      </c>
      <c r="I489" s="9" cm="1">
        <f t="array" ref="I489">_xll.SNL.Clients.Office.Excel.Functions.SPG($A489, "SP_DEBT_TO_EQUITY", I$3)</f>
        <v>1.0109999999999999</v>
      </c>
      <c r="J489" s="9" cm="1">
        <f t="array" ref="J489">_xll.SNL.Clients.Office.Excel.Functions.SPG($A489, "SP_DEBT_TO_EQUITY", J$3)</f>
        <v>1.0229999999999999</v>
      </c>
    </row>
    <row r="490" spans="1:10" x14ac:dyDescent="0.3">
      <c r="A490" s="11" t="s">
        <v>491</v>
      </c>
      <c r="B490" s="9" t="str" cm="1">
        <f t="array" ref="B490">_xll.SNL.Clients.Office.Excel.Functions.SPG($A490, "SP_DEBT_TO_EQUITY", B$3)</f>
        <v>NA</v>
      </c>
      <c r="C490" s="9" cm="1">
        <f t="array" ref="C490">_xll.SNL.Clients.Office.Excel.Functions.SPG($A490, "SP_DEBT_TO_EQUITY", C$3)</f>
        <v>2.089</v>
      </c>
      <c r="D490" s="9" cm="1">
        <f t="array" ref="D490">_xll.SNL.Clients.Office.Excel.Functions.SPG($A490, "SP_DEBT_TO_EQUITY", D$3)</f>
        <v>2.089</v>
      </c>
      <c r="E490" s="9" cm="1">
        <f t="array" ref="E490">_xll.SNL.Clients.Office.Excel.Functions.SPG($A490, "SP_DEBT_TO_EQUITY", E$3)</f>
        <v>2.2469999999999999</v>
      </c>
      <c r="F490" s="9" cm="1">
        <f t="array" ref="F490">_xll.SNL.Clients.Office.Excel.Functions.SPG($A490, "SP_DEBT_TO_EQUITY", F$3)</f>
        <v>2.274</v>
      </c>
      <c r="G490" s="9" cm="1">
        <f t="array" ref="G490">_xll.SNL.Clients.Office.Excel.Functions.SPG($A490, "SP_DEBT_TO_EQUITY", G$3)</f>
        <v>2.4289999999999998</v>
      </c>
      <c r="H490" s="9" cm="1">
        <f t="array" ref="H490">_xll.SNL.Clients.Office.Excel.Functions.SPG($A490, "SP_DEBT_TO_EQUITY", H$3)</f>
        <v>2.2149999999999999</v>
      </c>
      <c r="I490" s="9" cm="1">
        <f t="array" ref="I490">_xll.SNL.Clients.Office.Excel.Functions.SPG($A490, "SP_DEBT_TO_EQUITY", I$3)</f>
        <v>2.218</v>
      </c>
      <c r="J490" s="9" cm="1">
        <f t="array" ref="J490">_xll.SNL.Clients.Office.Excel.Functions.SPG($A490, "SP_DEBT_TO_EQUITY", J$3)</f>
        <v>2.258</v>
      </c>
    </row>
    <row r="491" spans="1:10" x14ac:dyDescent="0.3">
      <c r="A491" s="11" t="s">
        <v>492</v>
      </c>
      <c r="B491" s="9" t="str" cm="1">
        <f t="array" ref="B491">_xll.SNL.Clients.Office.Excel.Functions.SPG($A491, "SP_DEBT_TO_EQUITY", B$3)</f>
        <v>NA</v>
      </c>
      <c r="C491" s="9" t="str" cm="1">
        <f t="array" ref="C491">_xll.SNL.Clients.Office.Excel.Functions.SPG($A491, "SP_DEBT_TO_EQUITY", C$3)</f>
        <v>NA</v>
      </c>
      <c r="D491" s="9" cm="1">
        <f t="array" ref="D491">_xll.SNL.Clients.Office.Excel.Functions.SPG($A491, "SP_DEBT_TO_EQUITY", D$3)</f>
        <v>1.2050000000000001</v>
      </c>
      <c r="E491" s="9" cm="1">
        <f t="array" ref="E491">_xll.SNL.Clients.Office.Excel.Functions.SPG($A491, "SP_DEBT_TO_EQUITY", E$3)</f>
        <v>1.482</v>
      </c>
      <c r="F491" s="9" cm="1">
        <f t="array" ref="F491">_xll.SNL.Clients.Office.Excel.Functions.SPG($A491, "SP_DEBT_TO_EQUITY", F$3)</f>
        <v>1.706</v>
      </c>
      <c r="G491" s="9" cm="1">
        <f t="array" ref="G491">_xll.SNL.Clients.Office.Excel.Functions.SPG($A491, "SP_DEBT_TO_EQUITY", G$3)</f>
        <v>2.1349999999999998</v>
      </c>
      <c r="H491" s="9" cm="1">
        <f t="array" ref="H491">_xll.SNL.Clients.Office.Excel.Functions.SPG($A491, "SP_DEBT_TO_EQUITY", H$3)</f>
        <v>2.8639999999999999</v>
      </c>
      <c r="I491" s="9" cm="1">
        <f t="array" ref="I491">_xll.SNL.Clients.Office.Excel.Functions.SPG($A491, "SP_DEBT_TO_EQUITY", I$3)</f>
        <v>3.5390000000000001</v>
      </c>
      <c r="J491" s="9" cm="1">
        <f t="array" ref="J491">_xll.SNL.Clients.Office.Excel.Functions.SPG($A491, "SP_DEBT_TO_EQUITY", J$3)</f>
        <v>2.6240000000000001</v>
      </c>
    </row>
    <row r="492" spans="1:10" x14ac:dyDescent="0.3">
      <c r="A492" s="11" t="s">
        <v>493</v>
      </c>
      <c r="B492" s="9" t="str" cm="1">
        <f t="array" ref="B492">_xll.SNL.Clients.Office.Excel.Functions.SPG($A492, "SP_DEBT_TO_EQUITY", B$3)</f>
        <v>NA</v>
      </c>
      <c r="C492" s="9" cm="1">
        <f t="array" ref="C492">_xll.SNL.Clients.Office.Excel.Functions.SPG($A492, "SP_DEBT_TO_EQUITY", C$3)</f>
        <v>1.5880000000000001</v>
      </c>
      <c r="D492" s="9" cm="1">
        <f t="array" ref="D492">_xll.SNL.Clients.Office.Excel.Functions.SPG($A492, "SP_DEBT_TO_EQUITY", D$3)</f>
        <v>1.5580000000000001</v>
      </c>
      <c r="E492" s="9" cm="1">
        <f t="array" ref="E492">_xll.SNL.Clients.Office.Excel.Functions.SPG($A492, "SP_DEBT_TO_EQUITY", E$3)</f>
        <v>1.5189999999999999</v>
      </c>
      <c r="F492" s="9" cm="1">
        <f t="array" ref="F492">_xll.SNL.Clients.Office.Excel.Functions.SPG($A492, "SP_DEBT_TO_EQUITY", F$3)</f>
        <v>1.496</v>
      </c>
      <c r="G492" s="9" cm="1">
        <f t="array" ref="G492">_xll.SNL.Clients.Office.Excel.Functions.SPG($A492, "SP_DEBT_TO_EQUITY", G$3)</f>
        <v>1.5609999999999999</v>
      </c>
      <c r="H492" s="9" cm="1">
        <f t="array" ref="H492">_xll.SNL.Clients.Office.Excel.Functions.SPG($A492, "SP_DEBT_TO_EQUITY", H$3)</f>
        <v>1.506</v>
      </c>
      <c r="I492" s="9" cm="1">
        <f t="array" ref="I492">_xll.SNL.Clients.Office.Excel.Functions.SPG($A492, "SP_DEBT_TO_EQUITY", I$3)</f>
        <v>1.502</v>
      </c>
      <c r="J492" s="9" cm="1">
        <f t="array" ref="J492">_xll.SNL.Clients.Office.Excel.Functions.SPG($A492, "SP_DEBT_TO_EQUITY", J$3)</f>
        <v>1.4930000000000001</v>
      </c>
    </row>
    <row r="493" spans="1:10" x14ac:dyDescent="0.3">
      <c r="A493" s="11" t="s">
        <v>494</v>
      </c>
      <c r="B493" s="9" t="str" cm="1">
        <f t="array" ref="B493">_xll.SNL.Clients.Office.Excel.Functions.SPG($A493, "SP_DEBT_TO_EQUITY", B$3)</f>
        <v>NA</v>
      </c>
      <c r="C493" s="9" cm="1">
        <f t="array" ref="C493">_xll.SNL.Clients.Office.Excel.Functions.SPG($A493, "SP_DEBT_TO_EQUITY", C$3)</f>
        <v>1.55680249190903</v>
      </c>
      <c r="D493" s="9" cm="1">
        <f t="array" ref="D493">_xll.SNL.Clients.Office.Excel.Functions.SPG($A493, "SP_DEBT_TO_EQUITY", D$3)</f>
        <v>1.6116014723448899</v>
      </c>
      <c r="E493" s="9" cm="1">
        <f t="array" ref="E493">_xll.SNL.Clients.Office.Excel.Functions.SPG($A493, "SP_DEBT_TO_EQUITY", E$3)</f>
        <v>1.6973639894918799</v>
      </c>
      <c r="F493" s="9" cm="1">
        <f t="array" ref="F493">_xll.SNL.Clients.Office.Excel.Functions.SPG($A493, "SP_DEBT_TO_EQUITY", F$3)</f>
        <v>1.6469010368196899</v>
      </c>
      <c r="G493" s="9" cm="1">
        <f t="array" ref="G493">_xll.SNL.Clients.Office.Excel.Functions.SPG($A493, "SP_DEBT_TO_EQUITY", G$3)</f>
        <v>1.6069258387883301</v>
      </c>
      <c r="H493" s="9" cm="1">
        <f t="array" ref="H493">_xll.SNL.Clients.Office.Excel.Functions.SPG($A493, "SP_DEBT_TO_EQUITY", H$3)</f>
        <v>1.5766314092546601</v>
      </c>
      <c r="I493" s="9" cm="1">
        <f t="array" ref="I493">_xll.SNL.Clients.Office.Excel.Functions.SPG($A493, "SP_DEBT_TO_EQUITY", I$3)</f>
        <v>1.4242712363700301</v>
      </c>
      <c r="J493" s="9" cm="1">
        <f t="array" ref="J493">_xll.SNL.Clients.Office.Excel.Functions.SPG($A493, "SP_DEBT_TO_EQUITY", J$3)</f>
        <v>1.41280427900884</v>
      </c>
    </row>
    <row r="494" spans="1:10" x14ac:dyDescent="0.3">
      <c r="A494" s="11" t="s">
        <v>495</v>
      </c>
      <c r="B494" s="9" t="str" cm="1">
        <f t="array" ref="B494">_xll.SNL.Clients.Office.Excel.Functions.SPG($A494, "SP_DEBT_TO_EQUITY", B$3)</f>
        <v>NA</v>
      </c>
      <c r="C494" s="9" t="str" cm="1">
        <f t="array" ref="C494">_xll.SNL.Clients.Office.Excel.Functions.SPG($A494, "SP_DEBT_TO_EQUITY", C$3)</f>
        <v>NA</v>
      </c>
      <c r="D494" s="9" cm="1">
        <f t="array" ref="D494">_xll.SNL.Clients.Office.Excel.Functions.SPG($A494, "SP_DEBT_TO_EQUITY", D$3)</f>
        <v>0.52465015627648204</v>
      </c>
      <c r="E494" s="9" cm="1">
        <f t="array" ref="E494">_xll.SNL.Clients.Office.Excel.Functions.SPG($A494, "SP_DEBT_TO_EQUITY", E$3)</f>
        <v>0.48696010297724801</v>
      </c>
      <c r="F494" s="9" cm="1">
        <f t="array" ref="F494">_xll.SNL.Clients.Office.Excel.Functions.SPG($A494, "SP_DEBT_TO_EQUITY", F$3)</f>
        <v>0.51639001008001095</v>
      </c>
      <c r="G494" s="9" cm="1">
        <f t="array" ref="G494">_xll.SNL.Clients.Office.Excel.Functions.SPG($A494, "SP_DEBT_TO_EQUITY", G$3)</f>
        <v>0.61802475368966103</v>
      </c>
      <c r="H494" s="9" cm="1">
        <f t="array" ref="H494">_xll.SNL.Clients.Office.Excel.Functions.SPG($A494, "SP_DEBT_TO_EQUITY", H$3)</f>
        <v>0.68717538680399204</v>
      </c>
      <c r="I494" s="9" cm="1">
        <f t="array" ref="I494">_xll.SNL.Clients.Office.Excel.Functions.SPG($A494, "SP_DEBT_TO_EQUITY", I$3)</f>
        <v>0.74871538907097501</v>
      </c>
      <c r="J494" s="9" cm="1">
        <f t="array" ref="J494">_xll.SNL.Clients.Office.Excel.Functions.SPG($A494, "SP_DEBT_TO_EQUITY", J$3)</f>
        <v>0.72515864961073295</v>
      </c>
    </row>
    <row r="495" spans="1:10" x14ac:dyDescent="0.3">
      <c r="A495" s="11" t="s">
        <v>496</v>
      </c>
      <c r="B495" s="9" t="str" cm="1">
        <f t="array" ref="B495">_xll.SNL.Clients.Office.Excel.Functions.SPG($A495, "SP_DEBT_TO_EQUITY", B$3)</f>
        <v>NA</v>
      </c>
      <c r="C495" s="9" t="str" cm="1">
        <f t="array" ref="C495">_xll.SNL.Clients.Office.Excel.Functions.SPG($A495, "SP_DEBT_TO_EQUITY", C$3)</f>
        <v>NA</v>
      </c>
      <c r="D495" s="9" cm="1">
        <f t="array" ref="D495">_xll.SNL.Clients.Office.Excel.Functions.SPG($A495, "SP_DEBT_TO_EQUITY", D$3)</f>
        <v>0.112</v>
      </c>
      <c r="E495" s="9" cm="1">
        <f t="array" ref="E495">_xll.SNL.Clients.Office.Excel.Functions.SPG($A495, "SP_DEBT_TO_EQUITY", E$3)</f>
        <v>0.122</v>
      </c>
      <c r="F495" s="9" cm="1">
        <f t="array" ref="F495">_xll.SNL.Clients.Office.Excel.Functions.SPG($A495, "SP_DEBT_TO_EQUITY", F$3)</f>
        <v>0.114</v>
      </c>
      <c r="G495" s="9" cm="1">
        <f t="array" ref="G495">_xll.SNL.Clients.Office.Excel.Functions.SPG($A495, "SP_DEBT_TO_EQUITY", G$3)</f>
        <v>0.107</v>
      </c>
      <c r="H495" s="9" cm="1">
        <f t="array" ref="H495">_xll.SNL.Clients.Office.Excel.Functions.SPG($A495, "SP_DEBT_TO_EQUITY", H$3)</f>
        <v>0.107</v>
      </c>
      <c r="I495" s="9" cm="1">
        <f t="array" ref="I495">_xll.SNL.Clients.Office.Excel.Functions.SPG($A495, "SP_DEBT_TO_EQUITY", I$3)</f>
        <v>0.113</v>
      </c>
      <c r="J495" s="9" cm="1">
        <f t="array" ref="J495">_xll.SNL.Clients.Office.Excel.Functions.SPG($A495, "SP_DEBT_TO_EQUITY", J$3)</f>
        <v>0.113</v>
      </c>
    </row>
    <row r="496" spans="1:10" x14ac:dyDescent="0.3">
      <c r="A496" s="11" t="s">
        <v>497</v>
      </c>
      <c r="B496" s="9" t="str" cm="1">
        <f t="array" ref="B496">_xll.SNL.Clients.Office.Excel.Functions.SPG($A496, "SP_DEBT_TO_EQUITY", B$3)</f>
        <v>NA</v>
      </c>
      <c r="C496" s="9" cm="1">
        <f t="array" ref="C496">_xll.SNL.Clients.Office.Excel.Functions.SPG($A496, "SP_DEBT_TO_EQUITY", C$3)</f>
        <v>0.59699999999999998</v>
      </c>
      <c r="D496" s="9" cm="1">
        <f t="array" ref="D496">_xll.SNL.Clients.Office.Excel.Functions.SPG($A496, "SP_DEBT_TO_EQUITY", D$3)</f>
        <v>0.65300000000000002</v>
      </c>
      <c r="E496" s="9" cm="1">
        <f t="array" ref="E496">_xll.SNL.Clients.Office.Excel.Functions.SPG($A496, "SP_DEBT_TO_EQUITY", E$3)</f>
        <v>0.70499999999999996</v>
      </c>
      <c r="F496" s="9" cm="1">
        <f t="array" ref="F496">_xll.SNL.Clients.Office.Excel.Functions.SPG($A496, "SP_DEBT_TO_EQUITY", F$3)</f>
        <v>0.745</v>
      </c>
      <c r="G496" s="9" cm="1">
        <f t="array" ref="G496">_xll.SNL.Clients.Office.Excel.Functions.SPG($A496, "SP_DEBT_TO_EQUITY", G$3)</f>
        <v>0.80700000000000005</v>
      </c>
      <c r="H496" s="9" cm="1">
        <f t="array" ref="H496">_xll.SNL.Clients.Office.Excel.Functions.SPG($A496, "SP_DEBT_TO_EQUITY", H$3)</f>
        <v>0.73799999999999999</v>
      </c>
      <c r="I496" s="9" cm="1">
        <f t="array" ref="I496">_xll.SNL.Clients.Office.Excel.Functions.SPG($A496, "SP_DEBT_TO_EQUITY", I$3)</f>
        <v>0.621</v>
      </c>
      <c r="J496" s="9" cm="1">
        <f t="array" ref="J496">_xll.SNL.Clients.Office.Excel.Functions.SPG($A496, "SP_DEBT_TO_EQUITY", J$3)</f>
        <v>0.59</v>
      </c>
    </row>
    <row r="497" spans="1:10" x14ac:dyDescent="0.3">
      <c r="A497" s="11" t="s">
        <v>498</v>
      </c>
      <c r="B497" s="9" t="str" cm="1">
        <f t="array" ref="B497">_xll.SNL.Clients.Office.Excel.Functions.SPG($A497, "SP_DEBT_TO_EQUITY", B$3)</f>
        <v>NA</v>
      </c>
      <c r="C497" s="9" t="str" cm="1">
        <f t="array" ref="C497">_xll.SNL.Clients.Office.Excel.Functions.SPG($A497, "SP_DEBT_TO_EQUITY", C$3)</f>
        <v>NA</v>
      </c>
      <c r="D497" s="9" cm="1">
        <f t="array" ref="D497">_xll.SNL.Clients.Office.Excel.Functions.SPG($A497, "SP_DEBT_TO_EQUITY", D$3)</f>
        <v>0.39100000000000001</v>
      </c>
      <c r="E497" s="9" cm="1">
        <f t="array" ref="E497">_xll.SNL.Clients.Office.Excel.Functions.SPG($A497, "SP_DEBT_TO_EQUITY", E$3)</f>
        <v>0.40799999999999997</v>
      </c>
      <c r="F497" s="9" cm="1">
        <f t="array" ref="F497">_xll.SNL.Clients.Office.Excel.Functions.SPG($A497, "SP_DEBT_TO_EQUITY", F$3)</f>
        <v>0.40899999999999997</v>
      </c>
      <c r="G497" s="9" cm="1">
        <f t="array" ref="G497">_xll.SNL.Clients.Office.Excel.Functions.SPG($A497, "SP_DEBT_TO_EQUITY", G$3)</f>
        <v>0.41599999999999998</v>
      </c>
      <c r="H497" s="9" cm="1">
        <f t="array" ref="H497">_xll.SNL.Clients.Office.Excel.Functions.SPG($A497, "SP_DEBT_TO_EQUITY", H$3)</f>
        <v>0.42099999999999999</v>
      </c>
      <c r="I497" s="9" cm="1">
        <f t="array" ref="I497">_xll.SNL.Clients.Office.Excel.Functions.SPG($A497, "SP_DEBT_TO_EQUITY", I$3)</f>
        <v>0.46100000000000002</v>
      </c>
      <c r="J497" s="9" cm="1">
        <f t="array" ref="J497">_xll.SNL.Clients.Office.Excel.Functions.SPG($A497, "SP_DEBT_TO_EQUITY", J$3)</f>
        <v>0.44400000000000001</v>
      </c>
    </row>
    <row r="498" spans="1:10" x14ac:dyDescent="0.3">
      <c r="A498" s="11" t="s">
        <v>499</v>
      </c>
      <c r="B498" s="9" t="str" cm="1">
        <f t="array" ref="B498">_xll.SNL.Clients.Office.Excel.Functions.SPG($A498, "SP_DEBT_TO_EQUITY", B$3)</f>
        <v>NA</v>
      </c>
      <c r="C498" s="9" cm="1">
        <f t="array" ref="C498">_xll.SNL.Clients.Office.Excel.Functions.SPG($A498, "SP_DEBT_TO_EQUITY", C$3)</f>
        <v>0.52216850118300595</v>
      </c>
      <c r="D498" s="9" cm="1">
        <f t="array" ref="D498">_xll.SNL.Clients.Office.Excel.Functions.SPG($A498, "SP_DEBT_TO_EQUITY", D$3)</f>
        <v>0.51334743628488</v>
      </c>
      <c r="E498" s="9" cm="1">
        <f t="array" ref="E498">_xll.SNL.Clients.Office.Excel.Functions.SPG($A498, "SP_DEBT_TO_EQUITY", E$3)</f>
        <v>0.50701841712294704</v>
      </c>
      <c r="F498" s="9" cm="1">
        <f t="array" ref="F498">_xll.SNL.Clients.Office.Excel.Functions.SPG($A498, "SP_DEBT_TO_EQUITY", F$3)</f>
        <v>0.50646508852198102</v>
      </c>
      <c r="G498" s="9" cm="1">
        <f t="array" ref="G498">_xll.SNL.Clients.Office.Excel.Functions.SPG($A498, "SP_DEBT_TO_EQUITY", G$3)</f>
        <v>0.50713169206721398</v>
      </c>
      <c r="H498" s="9" cm="1">
        <f t="array" ref="H498">_xll.SNL.Clients.Office.Excel.Functions.SPG($A498, "SP_DEBT_TO_EQUITY", H$3)</f>
        <v>0.55729370355885799</v>
      </c>
      <c r="I498" s="9" cm="1">
        <f t="array" ref="I498">_xll.SNL.Clients.Office.Excel.Functions.SPG($A498, "SP_DEBT_TO_EQUITY", I$3)</f>
        <v>0.57361206981559998</v>
      </c>
      <c r="J498" s="9" cm="1">
        <f t="array" ref="J498">_xll.SNL.Clients.Office.Excel.Functions.SPG($A498, "SP_DEBT_TO_EQUITY", J$3)</f>
        <v>0.50357284636760602</v>
      </c>
    </row>
    <row r="499" spans="1:10" x14ac:dyDescent="0.3">
      <c r="A499" s="11" t="s">
        <v>500</v>
      </c>
      <c r="B499" s="9" t="str" cm="1">
        <f t="array" ref="B499">_xll.SNL.Clients.Office.Excel.Functions.SPG($A499, "SP_DEBT_TO_EQUITY", B$3)</f>
        <v>NA</v>
      </c>
      <c r="C499" s="9" cm="1">
        <f t="array" ref="C499">_xll.SNL.Clients.Office.Excel.Functions.SPG($A499, "SP_DEBT_TO_EQUITY", C$3)</f>
        <v>0.73955344892104302</v>
      </c>
      <c r="D499" s="9" cm="1">
        <f t="array" ref="D499">_xll.SNL.Clients.Office.Excel.Functions.SPG($A499, "SP_DEBT_TO_EQUITY", D$3)</f>
        <v>0.79075297225891705</v>
      </c>
      <c r="E499" s="9" cm="1">
        <f t="array" ref="E499">_xll.SNL.Clients.Office.Excel.Functions.SPG($A499, "SP_DEBT_TO_EQUITY", E$3)</f>
        <v>0.63611258629846001</v>
      </c>
      <c r="F499" s="9" cm="1">
        <f t="array" ref="F499">_xll.SNL.Clients.Office.Excel.Functions.SPG($A499, "SP_DEBT_TO_EQUITY", F$3)</f>
        <v>0.69502508361203996</v>
      </c>
      <c r="G499" s="9" cm="1">
        <f t="array" ref="G499">_xll.SNL.Clients.Office.Excel.Functions.SPG($A499, "SP_DEBT_TO_EQUITY", G$3)</f>
        <v>0.61982695715626002</v>
      </c>
      <c r="H499" s="9" cm="1">
        <f t="array" ref="H499">_xll.SNL.Clients.Office.Excel.Functions.SPG($A499, "SP_DEBT_TO_EQUITY", H$3)</f>
        <v>0.62224565102793905</v>
      </c>
      <c r="I499" s="9" cm="1">
        <f t="array" ref="I499">_xll.SNL.Clients.Office.Excel.Functions.SPG($A499, "SP_DEBT_TO_EQUITY", I$3)</f>
        <v>0.62680976004859801</v>
      </c>
      <c r="J499" s="9" cm="1">
        <f t="array" ref="J499">_xll.SNL.Clients.Office.Excel.Functions.SPG($A499, "SP_DEBT_TO_EQUITY", J$3)</f>
        <v>0.53645833333333304</v>
      </c>
    </row>
    <row r="500" spans="1:10" x14ac:dyDescent="0.3">
      <c r="A500" s="11" t="s">
        <v>501</v>
      </c>
      <c r="B500" s="9" t="str" cm="1">
        <f t="array" ref="B500">_xll.SNL.Clients.Office.Excel.Functions.SPG($A500, "SP_DEBT_TO_EQUITY", B$3)</f>
        <v>NA</v>
      </c>
      <c r="C500" s="9" t="str" cm="1">
        <f t="array" ref="C500">_xll.SNL.Clients.Office.Excel.Functions.SPG($A500, "SP_DEBT_TO_EQUITY", C$3)</f>
        <v>NA</v>
      </c>
      <c r="D500" s="9" cm="1">
        <f t="array" ref="D500">_xll.SNL.Clients.Office.Excel.Functions.SPG($A500, "SP_DEBT_TO_EQUITY", D$3)</f>
        <v>0.39</v>
      </c>
      <c r="E500" s="9" cm="1">
        <f t="array" ref="E500">_xll.SNL.Clients.Office.Excel.Functions.SPG($A500, "SP_DEBT_TO_EQUITY", E$3)</f>
        <v>0.40300000000000002</v>
      </c>
      <c r="F500" s="9" cm="1">
        <f t="array" ref="F500">_xll.SNL.Clients.Office.Excel.Functions.SPG($A500, "SP_DEBT_TO_EQUITY", F$3)</f>
        <v>0.41</v>
      </c>
      <c r="G500" s="9" cm="1">
        <f t="array" ref="G500">_xll.SNL.Clients.Office.Excel.Functions.SPG($A500, "SP_DEBT_TO_EQUITY", G$3)</f>
        <v>0.40799999999999997</v>
      </c>
      <c r="H500" s="9" cm="1">
        <f t="array" ref="H500">_xll.SNL.Clients.Office.Excel.Functions.SPG($A500, "SP_DEBT_TO_EQUITY", H$3)</f>
        <v>0.49399999999999999</v>
      </c>
      <c r="I500" s="9" cm="1">
        <f t="array" ref="I500">_xll.SNL.Clients.Office.Excel.Functions.SPG($A500, "SP_DEBT_TO_EQUITY", I$3)</f>
        <v>0.52100000000000002</v>
      </c>
      <c r="J500" s="9" cm="1">
        <f t="array" ref="J500">_xll.SNL.Clients.Office.Excel.Functions.SPG($A500, "SP_DEBT_TO_EQUITY", J$3)</f>
        <v>0.54800000000000004</v>
      </c>
    </row>
    <row r="501" spans="1:10" x14ac:dyDescent="0.3">
      <c r="A501" s="11" t="s">
        <v>502</v>
      </c>
      <c r="B501" s="9" t="str" cm="1">
        <f t="array" ref="B501">_xll.SNL.Clients.Office.Excel.Functions.SPG($A501, "SP_DEBT_TO_EQUITY", B$3)</f>
        <v>NA</v>
      </c>
      <c r="C501" s="9" t="str" cm="1">
        <f t="array" ref="C501">_xll.SNL.Clients.Office.Excel.Functions.SPG($A501, "SP_DEBT_TO_EQUITY", C$3)</f>
        <v>NA</v>
      </c>
      <c r="D501" s="9" cm="1">
        <f t="array" ref="D501">_xll.SNL.Clients.Office.Excel.Functions.SPG($A501, "SP_DEBT_TO_EQUITY", D$3)</f>
        <v>-12.583</v>
      </c>
      <c r="E501" s="9" cm="1">
        <f t="array" ref="E501">_xll.SNL.Clients.Office.Excel.Functions.SPG($A501, "SP_DEBT_TO_EQUITY", E$3)</f>
        <v>-14.022</v>
      </c>
      <c r="F501" s="9" cm="1">
        <f t="array" ref="F501">_xll.SNL.Clients.Office.Excel.Functions.SPG($A501, "SP_DEBT_TO_EQUITY", F$3)</f>
        <v>-13.574999999999999</v>
      </c>
      <c r="G501" s="9" cm="1">
        <f t="array" ref="G501">_xll.SNL.Clients.Office.Excel.Functions.SPG($A501, "SP_DEBT_TO_EQUITY", G$3)</f>
        <v>-12.186999999999999</v>
      </c>
      <c r="H501" s="9" cm="1">
        <f t="array" ref="H501">_xll.SNL.Clients.Office.Excel.Functions.SPG($A501, "SP_DEBT_TO_EQUITY", H$3)</f>
        <v>-7.8440000000000003</v>
      </c>
      <c r="I501" s="9" cm="1">
        <f t="array" ref="I501">_xll.SNL.Clients.Office.Excel.Functions.SPG($A501, "SP_DEBT_TO_EQUITY", I$3)</f>
        <v>-9.125</v>
      </c>
      <c r="J501" s="9" cm="1">
        <f t="array" ref="J501">_xll.SNL.Clients.Office.Excel.Functions.SPG($A501, "SP_DEBT_TO_EQUITY", J$3)</f>
        <v>-8.5860000000000003</v>
      </c>
    </row>
    <row r="502" spans="1:10" x14ac:dyDescent="0.3">
      <c r="A502" s="11" t="s">
        <v>503</v>
      </c>
      <c r="B502" s="9" t="str" cm="1">
        <f t="array" ref="B502">_xll.SNL.Clients.Office.Excel.Functions.SPG($A502, "SP_DEBT_TO_EQUITY", B$3)</f>
        <v>NA</v>
      </c>
      <c r="C502" s="9" cm="1">
        <f t="array" ref="C502">_xll.SNL.Clients.Office.Excel.Functions.SPG($A502, "SP_DEBT_TO_EQUITY", C$3)</f>
        <v>1.5429999999999999</v>
      </c>
      <c r="D502" s="9" cm="1">
        <f t="array" ref="D502">_xll.SNL.Clients.Office.Excel.Functions.SPG($A502, "SP_DEBT_TO_EQUITY", D$3)</f>
        <v>1.5429999999999999</v>
      </c>
      <c r="E502" s="9" cm="1">
        <f t="array" ref="E502">_xll.SNL.Clients.Office.Excel.Functions.SPG($A502, "SP_DEBT_TO_EQUITY", E$3)</f>
        <v>1.706</v>
      </c>
      <c r="F502" s="9" cm="1">
        <f t="array" ref="F502">_xll.SNL.Clients.Office.Excel.Functions.SPG($A502, "SP_DEBT_TO_EQUITY", F$3)</f>
        <v>1.6080000000000001</v>
      </c>
      <c r="G502" s="9" cm="1">
        <f t="array" ref="G502">_xll.SNL.Clients.Office.Excel.Functions.SPG($A502, "SP_DEBT_TO_EQUITY", G$3)</f>
        <v>1.5660000000000001</v>
      </c>
      <c r="H502" s="9" cm="1">
        <f t="array" ref="H502">_xll.SNL.Clients.Office.Excel.Functions.SPG($A502, "SP_DEBT_TO_EQUITY", H$3)</f>
        <v>1.571</v>
      </c>
      <c r="I502" s="9" cm="1">
        <f t="array" ref="I502">_xll.SNL.Clients.Office.Excel.Functions.SPG($A502, "SP_DEBT_TO_EQUITY", I$3)</f>
        <v>1.5880000000000001</v>
      </c>
      <c r="J502" s="9" cm="1">
        <f t="array" ref="J502">_xll.SNL.Clients.Office.Excel.Functions.SPG($A502, "SP_DEBT_TO_EQUITY", J$3)</f>
        <v>1.552</v>
      </c>
    </row>
    <row r="503" spans="1:10" x14ac:dyDescent="0.3">
      <c r="A503" s="11" t="s">
        <v>504</v>
      </c>
      <c r="B503" s="9" t="str" cm="1">
        <f t="array" ref="B503">_xll.SNL.Clients.Office.Excel.Functions.SPG($A503, "SP_DEBT_TO_EQUITY", B$3)</f>
        <v>NA</v>
      </c>
      <c r="C503" s="9" cm="1">
        <f t="array" ref="C503">_xll.SNL.Clients.Office.Excel.Functions.SPG($A503, "SP_DEBT_TO_EQUITY", C$3)</f>
        <v>0.185</v>
      </c>
      <c r="D503" s="9" cm="1">
        <f t="array" ref="D503">_xll.SNL.Clients.Office.Excel.Functions.SPG($A503, "SP_DEBT_TO_EQUITY", D$3)</f>
        <v>0.19800000000000001</v>
      </c>
      <c r="E503" s="9" cm="1">
        <f t="array" ref="E503">_xll.SNL.Clients.Office.Excel.Functions.SPG($A503, "SP_DEBT_TO_EQUITY", E$3)</f>
        <v>0.20300000000000001</v>
      </c>
      <c r="F503" s="9" cm="1">
        <f t="array" ref="F503">_xll.SNL.Clients.Office.Excel.Functions.SPG($A503, "SP_DEBT_TO_EQUITY", F$3)</f>
        <v>0.23300000000000001</v>
      </c>
      <c r="G503" s="9" cm="1">
        <f t="array" ref="G503">_xll.SNL.Clients.Office.Excel.Functions.SPG($A503, "SP_DEBT_TO_EQUITY", G$3)</f>
        <v>0.26800000000000002</v>
      </c>
      <c r="H503" s="9" cm="1">
        <f t="array" ref="H503">_xll.SNL.Clients.Office.Excel.Functions.SPG($A503, "SP_DEBT_TO_EQUITY", H$3)</f>
        <v>0.23899999999999999</v>
      </c>
      <c r="I503" s="9" cm="1">
        <f t="array" ref="I503">_xll.SNL.Clients.Office.Excel.Functions.SPG($A503, "SP_DEBT_TO_EQUITY", I$3)</f>
        <v>0.26300000000000001</v>
      </c>
      <c r="J503" s="9" cm="1">
        <f t="array" ref="J503">_xll.SNL.Clients.Office.Excel.Functions.SPG($A503, "SP_DEBT_TO_EQUITY", J$3)</f>
        <v>0.54300000000000004</v>
      </c>
    </row>
    <row r="504" spans="1:10" x14ac:dyDescent="0.3">
      <c r="A504" s="11" t="s">
        <v>505</v>
      </c>
      <c r="B504" s="9" t="str" cm="1">
        <f t="array" ref="B504">_xll.SNL.Clients.Office.Excel.Functions.SPG($A504, "SP_DEBT_TO_EQUITY", B$3)</f>
        <v>NA</v>
      </c>
      <c r="C504" s="9" cm="1">
        <f t="array" ref="C504">_xll.SNL.Clients.Office.Excel.Functions.SPG($A504, "SP_DEBT_TO_EQUITY", C$3)</f>
        <v>-1.482</v>
      </c>
      <c r="D504" s="9" cm="1">
        <f t="array" ref="D504">_xll.SNL.Clients.Office.Excel.Functions.SPG($A504, "SP_DEBT_TO_EQUITY", D$3)</f>
        <v>-1.5720000000000001</v>
      </c>
      <c r="E504" s="9" cm="1">
        <f t="array" ref="E504">_xll.SNL.Clients.Office.Excel.Functions.SPG($A504, "SP_DEBT_TO_EQUITY", E$3)</f>
        <v>-1.5740000000000001</v>
      </c>
      <c r="F504" s="9" cm="1">
        <f t="array" ref="F504">_xll.SNL.Clients.Office.Excel.Functions.SPG($A504, "SP_DEBT_TO_EQUITY", F$3)</f>
        <v>-1.5389999999999999</v>
      </c>
      <c r="G504" s="9" cm="1">
        <f t="array" ref="G504">_xll.SNL.Clients.Office.Excel.Functions.SPG($A504, "SP_DEBT_TO_EQUITY", G$3)</f>
        <v>-1.5309999999999999</v>
      </c>
      <c r="H504" s="9" cm="1">
        <f t="array" ref="H504">_xll.SNL.Clients.Office.Excel.Functions.SPG($A504, "SP_DEBT_TO_EQUITY", H$3)</f>
        <v>-1.4990000000000001</v>
      </c>
      <c r="I504" s="9" cm="1">
        <f t="array" ref="I504">_xll.SNL.Clients.Office.Excel.Functions.SPG($A504, "SP_DEBT_TO_EQUITY", I$3)</f>
        <v>-1.4590000000000001</v>
      </c>
      <c r="J504" s="9" cm="1">
        <f t="array" ref="J504">_xll.SNL.Clients.Office.Excel.Functions.SPG($A504, "SP_DEBT_TO_EQUITY", J$3)</f>
        <v>-1.4239999999999999</v>
      </c>
    </row>
    <row r="505" spans="1:10" x14ac:dyDescent="0.3">
      <c r="A505" s="11" t="s">
        <v>506</v>
      </c>
      <c r="B505" s="9" t="str" cm="1">
        <f t="array" ref="B505">_xll.SNL.Clients.Office.Excel.Functions.SPG($A505, "SP_DEBT_TO_EQUITY", B$3)</f>
        <v>NA</v>
      </c>
      <c r="C505" s="9" t="str" cm="1">
        <f t="array" ref="C505">_xll.SNL.Clients.Office.Excel.Functions.SPG($A505, "SP_DEBT_TO_EQUITY", C$3)</f>
        <v>NA</v>
      </c>
      <c r="D505" s="9" cm="1">
        <f t="array" ref="D505">_xll.SNL.Clients.Office.Excel.Functions.SPG($A505, "SP_DEBT_TO_EQUITY", D$3)</f>
        <v>0.69299999999999995</v>
      </c>
      <c r="E505" s="9" cm="1">
        <f t="array" ref="E505">_xll.SNL.Clients.Office.Excel.Functions.SPG($A505, "SP_DEBT_TO_EQUITY", E$3)</f>
        <v>0.71599999999999997</v>
      </c>
      <c r="F505" s="9" cm="1">
        <f t="array" ref="F505">_xll.SNL.Clients.Office.Excel.Functions.SPG($A505, "SP_DEBT_TO_EQUITY", F$3)</f>
        <v>0.73</v>
      </c>
      <c r="G505" s="9" cm="1">
        <f t="array" ref="G505">_xll.SNL.Clients.Office.Excel.Functions.SPG($A505, "SP_DEBT_TO_EQUITY", G$3)</f>
        <v>0.80400000000000005</v>
      </c>
      <c r="H505" s="9" cm="1">
        <f t="array" ref="H505">_xll.SNL.Clients.Office.Excel.Functions.SPG($A505, "SP_DEBT_TO_EQUITY", H$3)</f>
        <v>0.83</v>
      </c>
      <c r="I505" s="9" cm="1">
        <f t="array" ref="I505">_xll.SNL.Clients.Office.Excel.Functions.SPG($A505, "SP_DEBT_TO_EQUITY", I$3)</f>
        <v>0.81599999999999995</v>
      </c>
      <c r="J505" s="9" cm="1">
        <f t="array" ref="J505">_xll.SNL.Clients.Office.Excel.Functions.SPG($A505, "SP_DEBT_TO_EQUITY", J$3)</f>
        <v>0.79100000000000004</v>
      </c>
    </row>
    <row r="506" spans="1:10" x14ac:dyDescent="0.3">
      <c r="A506" s="11" t="s">
        <v>507</v>
      </c>
      <c r="B506" s="9" t="str" cm="1">
        <f t="array" ref="B506">_xll.SNL.Clients.Office.Excel.Functions.SPG($A506, "SP_DEBT_TO_EQUITY", B$3)</f>
        <v>NA</v>
      </c>
      <c r="C506" s="9" cm="1">
        <f t="array" ref="C506">_xll.SNL.Clients.Office.Excel.Functions.SPG($A506, "SP_DEBT_TO_EQUITY", C$3)</f>
        <v>0.497</v>
      </c>
      <c r="D506" s="9" cm="1">
        <f t="array" ref="D506">_xll.SNL.Clients.Office.Excel.Functions.SPG($A506, "SP_DEBT_TO_EQUITY", D$3)</f>
        <v>0.53600000000000003</v>
      </c>
      <c r="E506" s="9" cm="1">
        <f t="array" ref="E506">_xll.SNL.Clients.Office.Excel.Functions.SPG($A506, "SP_DEBT_TO_EQUITY", E$3)</f>
        <v>0.47299999999999998</v>
      </c>
      <c r="F506" s="9" cm="1">
        <f t="array" ref="F506">_xll.SNL.Clients.Office.Excel.Functions.SPG($A506, "SP_DEBT_TO_EQUITY", F$3)</f>
        <v>0.47599999999999998</v>
      </c>
      <c r="G506" s="9" cm="1">
        <f t="array" ref="G506">_xll.SNL.Clients.Office.Excel.Functions.SPG($A506, "SP_DEBT_TO_EQUITY", G$3)</f>
        <v>0.497</v>
      </c>
      <c r="H506" s="9" cm="1">
        <f t="array" ref="H506">_xll.SNL.Clients.Office.Excel.Functions.SPG($A506, "SP_DEBT_TO_EQUITY", H$3)</f>
        <v>0.45500000000000002</v>
      </c>
      <c r="I506" s="9" cm="1">
        <f t="array" ref="I506">_xll.SNL.Clients.Office.Excel.Functions.SPG($A506, "SP_DEBT_TO_EQUITY", I$3)</f>
        <v>0.47799999999999998</v>
      </c>
      <c r="J506" s="9" cm="1">
        <f t="array" ref="J506">_xll.SNL.Clients.Office.Excel.Functions.SPG($A506, "SP_DEBT_TO_EQUITY", J$3)</f>
        <v>0.49199999999999999</v>
      </c>
    </row>
    <row r="507" spans="1:10" x14ac:dyDescent="0.3">
      <c r="A507" s="11" t="s">
        <v>508</v>
      </c>
      <c r="B507" s="9" t="str" cm="1">
        <f t="array" ref="B507">_xll.SNL.Clients.Office.Excel.Functions.SPG($A507, "SP_DEBT_TO_EQUITY", B$3)</f>
        <v>NA</v>
      </c>
      <c r="C507" s="9" t="str" cm="1">
        <f t="array" ref="C507">_xll.SNL.Clients.Office.Excel.Functions.SPG($A507, "SP_DEBT_TO_EQUITY", C$3)</f>
        <v>NA</v>
      </c>
      <c r="D507" s="9" cm="1">
        <f t="array" ref="D507">_xll.SNL.Clients.Office.Excel.Functions.SPG($A507, "SP_DEBT_TO_EQUITY", D$3)</f>
        <v>1.294</v>
      </c>
      <c r="E507" s="9" cm="1">
        <f t="array" ref="E507">_xll.SNL.Clients.Office.Excel.Functions.SPG($A507, "SP_DEBT_TO_EQUITY", E$3)</f>
        <v>1.3660000000000001</v>
      </c>
      <c r="F507" s="9" cm="1">
        <f t="array" ref="F507">_xll.SNL.Clients.Office.Excel.Functions.SPG($A507, "SP_DEBT_TO_EQUITY", F$3)</f>
        <v>1.3460000000000001</v>
      </c>
      <c r="G507" s="9" cm="1">
        <f t="array" ref="G507">_xll.SNL.Clients.Office.Excel.Functions.SPG($A507, "SP_DEBT_TO_EQUITY", G$3)</f>
        <v>1.37</v>
      </c>
      <c r="H507" s="9" cm="1">
        <f t="array" ref="H507">_xll.SNL.Clients.Office.Excel.Functions.SPG($A507, "SP_DEBT_TO_EQUITY", H$3)</f>
        <v>1.3360000000000001</v>
      </c>
      <c r="I507" s="9" cm="1">
        <f t="array" ref="I507">_xll.SNL.Clients.Office.Excel.Functions.SPG($A507, "SP_DEBT_TO_EQUITY", I$3)</f>
        <v>1.4670000000000001</v>
      </c>
      <c r="J507" s="9" cm="1">
        <f t="array" ref="J507">_xll.SNL.Clients.Office.Excel.Functions.SPG($A507, "SP_DEBT_TO_EQUITY", J$3)</f>
        <v>1.5069999999999999</v>
      </c>
    </row>
    <row r="508" spans="1:10" x14ac:dyDescent="0.3">
      <c r="B508" s="9" t="str" cm="1">
        <f t="array" ref="B508">_xll.SNL.Clients.Office.Excel.Functions.SPG($A508, "SP_DEBT_TO_EQUITY", B$3)</f>
        <v>#INVALID COMPANY ID</v>
      </c>
      <c r="C508" s="9" t="str" cm="1">
        <f t="array" ref="C508">_xll.SNL.Clients.Office.Excel.Functions.SPG($A508, "SP_DEBT_TO_EQUITY", C$3)</f>
        <v>#INVALID COMPANY ID</v>
      </c>
      <c r="D508" s="9" t="str" cm="1">
        <f t="array" ref="D508">_xll.SNL.Clients.Office.Excel.Functions.SPG($A508, "SP_DEBT_TO_EQUITY", D$3)</f>
        <v>#INVALID COMPANY ID</v>
      </c>
      <c r="E508" s="9" t="str" cm="1">
        <f t="array" ref="E508">_xll.SNL.Clients.Office.Excel.Functions.SPG($A508, "SP_DEBT_TO_EQUITY", E$3)</f>
        <v>#INVALID COMPANY ID</v>
      </c>
      <c r="F508" s="9" t="str" cm="1">
        <f t="array" ref="F508">_xll.SNL.Clients.Office.Excel.Functions.SPG($A508, "SP_DEBT_TO_EQUITY", F$3)</f>
        <v>#INVALID COMPANY ID</v>
      </c>
      <c r="G508" s="9" t="str" cm="1">
        <f t="array" ref="G508">_xll.SNL.Clients.Office.Excel.Functions.SPG($A508, "SP_DEBT_TO_EQUITY", G$3)</f>
        <v>#INVALID COMPANY ID</v>
      </c>
      <c r="H508" s="9" t="str" cm="1">
        <f t="array" ref="H508">_xll.SNL.Clients.Office.Excel.Functions.SPG($A508, "SP_DEBT_TO_EQUITY", H$3)</f>
        <v>#INVALID COMPANY ID</v>
      </c>
      <c r="I508" s="9" t="str" cm="1">
        <f t="array" ref="I508">_xll.SNL.Clients.Office.Excel.Functions.SPG($A508, "SP_DEBT_TO_EQUITY", I$3)</f>
        <v>#INVALID COMPANY ID</v>
      </c>
      <c r="J508" s="9" t="str" cm="1">
        <f t="array" ref="J508">_xll.SNL.Clients.Office.Excel.Functions.SPG($A508, "SP_DEBT_TO_EQUITY", J$3)</f>
        <v>#INVALID COMPANY ID</v>
      </c>
    </row>
    <row r="509" spans="1:10" x14ac:dyDescent="0.3">
      <c r="B509" s="9" t="str" cm="1">
        <f t="array" ref="B509">_xll.SNL.Clients.Office.Excel.Functions.SPG($A509, "SP_DEBT_TO_EQUITY", B$3)</f>
        <v>#INVALID COMPANY ID</v>
      </c>
      <c r="C509" s="9" t="str" cm="1">
        <f t="array" ref="C509">_xll.SNL.Clients.Office.Excel.Functions.SPG($A509, "SP_DEBT_TO_EQUITY", C$3)</f>
        <v>#INVALID COMPANY ID</v>
      </c>
      <c r="D509" s="9" t="str" cm="1">
        <f t="array" ref="D509">_xll.SNL.Clients.Office.Excel.Functions.SPG($A509, "SP_DEBT_TO_EQUITY", D$3)</f>
        <v>#INVALID COMPANY ID</v>
      </c>
      <c r="E509" s="9" t="str" cm="1">
        <f t="array" ref="E509">_xll.SNL.Clients.Office.Excel.Functions.SPG($A509, "SP_DEBT_TO_EQUITY", E$3)</f>
        <v>#INVALID COMPANY ID</v>
      </c>
      <c r="F509" s="9" t="str" cm="1">
        <f t="array" ref="F509">_xll.SNL.Clients.Office.Excel.Functions.SPG($A509, "SP_DEBT_TO_EQUITY", F$3)</f>
        <v>#INVALID COMPANY ID</v>
      </c>
      <c r="G509" s="9" t="str" cm="1">
        <f t="array" ref="G509">_xll.SNL.Clients.Office.Excel.Functions.SPG($A509, "SP_DEBT_TO_EQUITY", G$3)</f>
        <v>#INVALID COMPANY ID</v>
      </c>
      <c r="H509" s="9" t="str" cm="1">
        <f t="array" ref="H509">_xll.SNL.Clients.Office.Excel.Functions.SPG($A509, "SP_DEBT_TO_EQUITY", H$3)</f>
        <v>#INVALID COMPANY ID</v>
      </c>
      <c r="I509" s="9" t="str" cm="1">
        <f t="array" ref="I509">_xll.SNL.Clients.Office.Excel.Functions.SPG($A509, "SP_DEBT_TO_EQUITY", I$3)</f>
        <v>#INVALID COMPANY ID</v>
      </c>
      <c r="J509" s="9" t="str" cm="1">
        <f t="array" ref="J509">_xll.SNL.Clients.Office.Excel.Functions.SPG($A509, "SP_DEBT_TO_EQUITY", J$3)</f>
        <v>#INVALID COMPANY ID</v>
      </c>
    </row>
    <row r="510" spans="1:10" x14ac:dyDescent="0.3">
      <c r="B510" s="9" t="str" cm="1">
        <f t="array" ref="B510">_xll.SNL.Clients.Office.Excel.Functions.SPG($A510, "SP_DEBT_TO_EQUITY", B$3)</f>
        <v>#INVALID COMPANY ID</v>
      </c>
      <c r="C510" s="9" t="str" cm="1">
        <f t="array" ref="C510">_xll.SNL.Clients.Office.Excel.Functions.SPG($A510, "SP_DEBT_TO_EQUITY", C$3)</f>
        <v>#INVALID COMPANY ID</v>
      </c>
      <c r="D510" s="9" t="str" cm="1">
        <f t="array" ref="D510">_xll.SNL.Clients.Office.Excel.Functions.SPG($A510, "SP_DEBT_TO_EQUITY", D$3)</f>
        <v>#INVALID COMPANY ID</v>
      </c>
      <c r="E510" s="9" t="str" cm="1">
        <f t="array" ref="E510">_xll.SNL.Clients.Office.Excel.Functions.SPG($A510, "SP_DEBT_TO_EQUITY", E$3)</f>
        <v>#INVALID COMPANY ID</v>
      </c>
      <c r="F510" s="9" t="str" cm="1">
        <f t="array" ref="F510">_xll.SNL.Clients.Office.Excel.Functions.SPG($A510, "SP_DEBT_TO_EQUITY", F$3)</f>
        <v>#INVALID COMPANY ID</v>
      </c>
      <c r="G510" s="9" t="str" cm="1">
        <f t="array" ref="G510">_xll.SNL.Clients.Office.Excel.Functions.SPG($A510, "SP_DEBT_TO_EQUITY", G$3)</f>
        <v>#INVALID COMPANY ID</v>
      </c>
      <c r="H510" s="9" t="str" cm="1">
        <f t="array" ref="H510">_xll.SNL.Clients.Office.Excel.Functions.SPG($A510, "SP_DEBT_TO_EQUITY", H$3)</f>
        <v>#INVALID COMPANY ID</v>
      </c>
      <c r="I510" s="9" t="str" cm="1">
        <f t="array" ref="I510">_xll.SNL.Clients.Office.Excel.Functions.SPG($A510, "SP_DEBT_TO_EQUITY", I$3)</f>
        <v>#INVALID COMPANY ID</v>
      </c>
      <c r="J510" s="9" t="str" cm="1">
        <f t="array" ref="J510">_xll.SNL.Clients.Office.Excel.Functions.SPG($A510, "SP_DEBT_TO_EQUITY", J$3)</f>
        <v>#INVALID COMPANY ID</v>
      </c>
    </row>
    <row r="511" spans="1:10" x14ac:dyDescent="0.3">
      <c r="B511" s="9" t="str" cm="1">
        <f t="array" ref="B511">_xll.SNL.Clients.Office.Excel.Functions.SPG($A511, "SP_DEBT_TO_EQUITY", B$3)</f>
        <v>#INVALID COMPANY ID</v>
      </c>
      <c r="C511" s="9" t="str" cm="1">
        <f t="array" ref="C511">_xll.SNL.Clients.Office.Excel.Functions.SPG($A511, "SP_DEBT_TO_EQUITY", C$3)</f>
        <v>#INVALID COMPANY ID</v>
      </c>
      <c r="D511" s="9" t="str" cm="1">
        <f t="array" ref="D511">_xll.SNL.Clients.Office.Excel.Functions.SPG($A511, "SP_DEBT_TO_EQUITY", D$3)</f>
        <v>#INVALID COMPANY ID</v>
      </c>
      <c r="E511" s="9" t="str" cm="1">
        <f t="array" ref="E511">_xll.SNL.Clients.Office.Excel.Functions.SPG($A511, "SP_DEBT_TO_EQUITY", E$3)</f>
        <v>#INVALID COMPANY ID</v>
      </c>
      <c r="F511" s="9" t="str" cm="1">
        <f t="array" ref="F511">_xll.SNL.Clients.Office.Excel.Functions.SPG($A511, "SP_DEBT_TO_EQUITY", F$3)</f>
        <v>#INVALID COMPANY ID</v>
      </c>
      <c r="G511" s="9" t="str" cm="1">
        <f t="array" ref="G511">_xll.SNL.Clients.Office.Excel.Functions.SPG($A511, "SP_DEBT_TO_EQUITY", G$3)</f>
        <v>#INVALID COMPANY ID</v>
      </c>
      <c r="H511" s="9" t="str" cm="1">
        <f t="array" ref="H511">_xll.SNL.Clients.Office.Excel.Functions.SPG($A511, "SP_DEBT_TO_EQUITY", H$3)</f>
        <v>#INVALID COMPANY ID</v>
      </c>
      <c r="I511" s="9" t="str" cm="1">
        <f t="array" ref="I511">_xll.SNL.Clients.Office.Excel.Functions.SPG($A511, "SP_DEBT_TO_EQUITY", I$3)</f>
        <v>#INVALID COMPANY ID</v>
      </c>
      <c r="J511" s="9" t="str" cm="1">
        <f t="array" ref="J511">_xll.SNL.Clients.Office.Excel.Functions.SPG($A511, "SP_DEBT_TO_EQUITY", J$3)</f>
        <v>#INVALID COMPANY ID</v>
      </c>
    </row>
    <row r="512" spans="1:10" x14ac:dyDescent="0.3">
      <c r="B512" s="9" t="str" cm="1">
        <f t="array" ref="B512">_xll.SNL.Clients.Office.Excel.Functions.SPG($A512, "SP_DEBT_TO_EQUITY", B$3)</f>
        <v>#INVALID COMPANY ID</v>
      </c>
      <c r="C512" s="9" t="str" cm="1">
        <f t="array" ref="C512">_xll.SNL.Clients.Office.Excel.Functions.SPG($A512, "SP_DEBT_TO_EQUITY", C$3)</f>
        <v>#INVALID COMPANY ID</v>
      </c>
      <c r="D512" s="9" t="str" cm="1">
        <f t="array" ref="D512">_xll.SNL.Clients.Office.Excel.Functions.SPG($A512, "SP_DEBT_TO_EQUITY", D$3)</f>
        <v>#INVALID COMPANY ID</v>
      </c>
      <c r="E512" s="9" t="str" cm="1">
        <f t="array" ref="E512">_xll.SNL.Clients.Office.Excel.Functions.SPG($A512, "SP_DEBT_TO_EQUITY", E$3)</f>
        <v>#INVALID COMPANY ID</v>
      </c>
      <c r="F512" s="9" t="str" cm="1">
        <f t="array" ref="F512">_xll.SNL.Clients.Office.Excel.Functions.SPG($A512, "SP_DEBT_TO_EQUITY", F$3)</f>
        <v>#INVALID COMPANY ID</v>
      </c>
      <c r="G512" s="9" t="str" cm="1">
        <f t="array" ref="G512">_xll.SNL.Clients.Office.Excel.Functions.SPG($A512, "SP_DEBT_TO_EQUITY", G$3)</f>
        <v>#INVALID COMPANY ID</v>
      </c>
      <c r="H512" s="9" t="str" cm="1">
        <f t="array" ref="H512">_xll.SNL.Clients.Office.Excel.Functions.SPG($A512, "SP_DEBT_TO_EQUITY", H$3)</f>
        <v>#INVALID COMPANY ID</v>
      </c>
      <c r="I512" s="9" t="str" cm="1">
        <f t="array" ref="I512">_xll.SNL.Clients.Office.Excel.Functions.SPG($A512, "SP_DEBT_TO_EQUITY", I$3)</f>
        <v>#INVALID COMPANY ID</v>
      </c>
      <c r="J512" s="9" t="str" cm="1">
        <f t="array" ref="J512">_xll.SNL.Clients.Office.Excel.Functions.SPG($A512, "SP_DEBT_TO_EQUITY", J$3)</f>
        <v>#INVALID COMPANY ID</v>
      </c>
    </row>
    <row r="513" spans="2:10" x14ac:dyDescent="0.3">
      <c r="B513" s="9" t="str" cm="1">
        <f t="array" ref="B513">_xll.SNL.Clients.Office.Excel.Functions.SPG($A513, "SP_DEBT_TO_EQUITY", B$3)</f>
        <v>#INVALID COMPANY ID</v>
      </c>
      <c r="C513" s="9" t="str" cm="1">
        <f t="array" ref="C513">_xll.SNL.Clients.Office.Excel.Functions.SPG($A513, "SP_DEBT_TO_EQUITY", C$3)</f>
        <v>#INVALID COMPANY ID</v>
      </c>
      <c r="D513" s="9" t="str" cm="1">
        <f t="array" ref="D513">_xll.SNL.Clients.Office.Excel.Functions.SPG($A513, "SP_DEBT_TO_EQUITY", D$3)</f>
        <v>#INVALID COMPANY ID</v>
      </c>
      <c r="E513" s="9" t="str" cm="1">
        <f t="array" ref="E513">_xll.SNL.Clients.Office.Excel.Functions.SPG($A513, "SP_DEBT_TO_EQUITY", E$3)</f>
        <v>#INVALID COMPANY ID</v>
      </c>
      <c r="F513" s="9" t="str" cm="1">
        <f t="array" ref="F513">_xll.SNL.Clients.Office.Excel.Functions.SPG($A513, "SP_DEBT_TO_EQUITY", F$3)</f>
        <v>#INVALID COMPANY ID</v>
      </c>
      <c r="G513" s="9" t="str" cm="1">
        <f t="array" ref="G513">_xll.SNL.Clients.Office.Excel.Functions.SPG($A513, "SP_DEBT_TO_EQUITY", G$3)</f>
        <v>#INVALID COMPANY ID</v>
      </c>
      <c r="H513" s="9" t="str" cm="1">
        <f t="array" ref="H513">_xll.SNL.Clients.Office.Excel.Functions.SPG($A513, "SP_DEBT_TO_EQUITY", H$3)</f>
        <v>#INVALID COMPANY ID</v>
      </c>
      <c r="I513" s="9" t="str" cm="1">
        <f t="array" ref="I513">_xll.SNL.Clients.Office.Excel.Functions.SPG($A513, "SP_DEBT_TO_EQUITY", I$3)</f>
        <v>#INVALID COMPANY ID</v>
      </c>
      <c r="J513" s="9" t="str" cm="1">
        <f t="array" ref="J513">_xll.SNL.Clients.Office.Excel.Functions.SPG($A513, "SP_DEBT_TO_EQUITY", J$3)</f>
        <v>#INVALID COMPANY ID</v>
      </c>
    </row>
    <row r="514" spans="2:10" x14ac:dyDescent="0.3">
      <c r="B514" s="9"/>
      <c r="C514" s="9"/>
      <c r="D514" s="9"/>
      <c r="E514" s="9"/>
      <c r="F514" s="9"/>
      <c r="G514" s="9"/>
      <c r="H514" s="9"/>
      <c r="I514" s="9"/>
      <c r="J514" s="9"/>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F3F7-9109-491F-BF54-A5036D37FD11}">
  <sheetPr>
    <tabColor rgb="FFFFC000"/>
  </sheetPr>
  <dimension ref="A1:J608"/>
  <sheetViews>
    <sheetView workbookViewId="0">
      <pane xSplit="1" ySplit="3" topLeftCell="B572" activePane="bottomRight" state="frozen"/>
      <selection pane="topRight" activeCell="B1" sqref="B1"/>
      <selection pane="bottomLeft" activeCell="A3" sqref="A3"/>
      <selection pane="bottomRight" activeCell="A516" sqref="A516:XFD609"/>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s="10">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"IQ_CURRENT_RATIO", B$3)</f>
        <v>NA</v>
      </c>
      <c r="C4" s="9" cm="1">
        <f t="array" ref="C4">_xll.SNL.Clients.Office.Excel.Functions.SPG($A4, "IQ_CURRENT_RATIO", C$3)</f>
        <v>1.411</v>
      </c>
      <c r="D4" s="9" cm="1">
        <f t="array" ref="D4">_xll.SNL.Clients.Office.Excel.Functions.SPG($A4, "IQ_CURRENT_RATIO", D$3)</f>
        <v>1.431</v>
      </c>
      <c r="E4" s="9" cm="1">
        <f t="array" ref="E4">_xll.SNL.Clients.Office.Excel.Functions.SPG($A4, "IQ_CURRENT_RATIO", E$3)</f>
        <v>1.36</v>
      </c>
      <c r="F4" s="9" cm="1">
        <f t="array" ref="F4">_xll.SNL.Clients.Office.Excel.Functions.SPG($A4, "IQ_CURRENT_RATIO", F$3)</f>
        <v>1.643</v>
      </c>
      <c r="G4" s="9" cm="1">
        <f t="array" ref="G4">_xll.SNL.Clients.Office.Excel.Functions.SPG($A4, "IQ_CURRENT_RATIO", G$3)</f>
        <v>1.071</v>
      </c>
      <c r="H4" s="9" cm="1">
        <f t="array" ref="H4">_xll.SNL.Clients.Office.Excel.Functions.SPG($A4, "IQ_CURRENT_RATIO", H$3)</f>
        <v>1.0469999999999999</v>
      </c>
      <c r="I4" s="9" cm="1">
        <f t="array" ref="I4">_xll.SNL.Clients.Office.Excel.Functions.SPG($A4, "IQ_CURRENT_RATIO", I$3)</f>
        <v>1.4410000000000001</v>
      </c>
      <c r="J4" s="9" cm="1">
        <f t="array" ref="J4">_xll.SNL.Clients.Office.Excel.Functions.SPG($A4, "IQ_CURRENT_RATIO", J$3)</f>
        <v>1.417</v>
      </c>
    </row>
    <row r="5" spans="1:10" x14ac:dyDescent="0.3">
      <c r="A5" s="11" t="s">
        <v>7</v>
      </c>
      <c r="B5" s="9" t="str" cm="1">
        <f t="array" ref="B5">_xll.SNL.Clients.Office.Excel.Functions.SPG($A5, "IQ_CURRENT_RATIO", B$3)</f>
        <v>NA</v>
      </c>
      <c r="C5" s="9" cm="1">
        <f t="array" ref="C5">_xll.SNL.Clients.Office.Excel.Functions.SPG($A5, "IQ_CURRENT_RATIO", C$3)</f>
        <v>1.552</v>
      </c>
      <c r="D5" s="9" cm="1">
        <f t="array" ref="D5">_xll.SNL.Clients.Office.Excel.Functions.SPG($A5, "IQ_CURRENT_RATIO", D$3)</f>
        <v>1.673</v>
      </c>
      <c r="E5" s="9" cm="1">
        <f t="array" ref="E5">_xll.SNL.Clients.Office.Excel.Functions.SPG($A5, "IQ_CURRENT_RATIO", E$3)</f>
        <v>1.698</v>
      </c>
      <c r="F5" s="9" cm="1">
        <f t="array" ref="F5">_xll.SNL.Clients.Office.Excel.Functions.SPG($A5, "IQ_CURRENT_RATIO", F$3)</f>
        <v>1.6539999999999999</v>
      </c>
      <c r="G5" s="9" cm="1">
        <f t="array" ref="G5">_xll.SNL.Clients.Office.Excel.Functions.SPG($A5, "IQ_CURRENT_RATIO", G$3)</f>
        <v>1.587</v>
      </c>
      <c r="H5" s="9" cm="1">
        <f t="array" ref="H5">_xll.SNL.Clients.Office.Excel.Functions.SPG($A5, "IQ_CURRENT_RATIO", H$3)</f>
        <v>1.68</v>
      </c>
      <c r="I5" s="9" cm="1">
        <f t="array" ref="I5">_xll.SNL.Clients.Office.Excel.Functions.SPG($A5, "IQ_CURRENT_RATIO", I$3)</f>
        <v>1.8140000000000001</v>
      </c>
      <c r="J5" s="9" cm="1">
        <f t="array" ref="J5">_xll.SNL.Clients.Office.Excel.Functions.SPG($A5, "IQ_CURRENT_RATIO", J$3)</f>
        <v>1.835</v>
      </c>
    </row>
    <row r="6" spans="1:10" x14ac:dyDescent="0.3">
      <c r="A6" s="11" t="s">
        <v>8</v>
      </c>
      <c r="B6" s="9" t="str" cm="1">
        <f t="array" ref="B6">_xll.SNL.Clients.Office.Excel.Functions.SPG($A6, "IQ_CURRENT_RATIO", B$3)</f>
        <v>NA</v>
      </c>
      <c r="C6" s="9" t="str" cm="1">
        <f t="array" ref="C6">_xll.SNL.Clients.Office.Excel.Functions.SPG($A6, "IQ_CURRENT_RATIO", C$3)</f>
        <v>NA</v>
      </c>
      <c r="D6" s="9" cm="1">
        <f t="array" ref="D6">_xll.SNL.Clients.Office.Excel.Functions.SPG($A6, "IQ_CURRENT_RATIO", D$3)</f>
        <v>1.597</v>
      </c>
      <c r="E6" s="9" cm="1">
        <f t="array" ref="E6">_xll.SNL.Clients.Office.Excel.Functions.SPG($A6, "IQ_CURRENT_RATIO", E$3)</f>
        <v>1.68</v>
      </c>
      <c r="F6" s="9" cm="1">
        <f t="array" ref="F6">_xll.SNL.Clients.Office.Excel.Functions.SPG($A6, "IQ_CURRENT_RATIO", F$3)</f>
        <v>1.5960000000000001</v>
      </c>
      <c r="G6" s="9" cm="1">
        <f t="array" ref="G6">_xll.SNL.Clients.Office.Excel.Functions.SPG($A6, "IQ_CURRENT_RATIO", G$3)</f>
        <v>1.6379999999999999</v>
      </c>
      <c r="H6" s="9" cm="1">
        <f t="array" ref="H6">_xll.SNL.Clients.Office.Excel.Functions.SPG($A6, "IQ_CURRENT_RATIO", H$3)</f>
        <v>1.738</v>
      </c>
      <c r="I6" s="9" cm="1">
        <f t="array" ref="I6">_xll.SNL.Clients.Office.Excel.Functions.SPG($A6, "IQ_CURRENT_RATIO", I$3)</f>
        <v>1.6379999999999999</v>
      </c>
      <c r="J6" s="9" cm="1">
        <f t="array" ref="J6">_xll.SNL.Clients.Office.Excel.Functions.SPG($A6, "IQ_CURRENT_RATIO", J$3)</f>
        <v>1.6779999999999999</v>
      </c>
    </row>
    <row r="7" spans="1:10" x14ac:dyDescent="0.3">
      <c r="A7" s="11" t="s">
        <v>9</v>
      </c>
      <c r="B7" s="9" t="str" cm="1">
        <f t="array" ref="B7">_xll.SNL.Clients.Office.Excel.Functions.SPG($A7, "IQ_CURRENT_RATIO", B$3)</f>
        <v>NA</v>
      </c>
      <c r="C7" s="9" t="str" cm="1">
        <f t="array" ref="C7">_xll.SNL.Clients.Office.Excel.Functions.SPG($A7, "IQ_CURRENT_RATIO", C$3)</f>
        <v>NA</v>
      </c>
      <c r="D7" s="9" cm="1">
        <f t="array" ref="D7">_xll.SNL.Clients.Office.Excel.Functions.SPG($A7, "IQ_CURRENT_RATIO", D$3)</f>
        <v>0.64500000000000002</v>
      </c>
      <c r="E7" s="9" cm="1">
        <f t="array" ref="E7">_xll.SNL.Clients.Office.Excel.Functions.SPG($A7, "IQ_CURRENT_RATIO", E$3)</f>
        <v>0.80700000000000005</v>
      </c>
      <c r="F7" s="9" cm="1">
        <f t="array" ref="F7">_xll.SNL.Clients.Office.Excel.Functions.SPG($A7, "IQ_CURRENT_RATIO", F$3)</f>
        <v>0.93600000000000005</v>
      </c>
      <c r="G7" s="9" cm="1">
        <f t="array" ref="G7">_xll.SNL.Clients.Office.Excel.Functions.SPG($A7, "IQ_CURRENT_RATIO", G$3)</f>
        <v>0.872</v>
      </c>
      <c r="H7" s="9" cm="1">
        <f t="array" ref="H7">_xll.SNL.Clients.Office.Excel.Functions.SPG($A7, "IQ_CURRENT_RATIO", H$3)</f>
        <v>0.95499999999999996</v>
      </c>
      <c r="I7" s="9" cm="1">
        <f t="array" ref="I7">_xll.SNL.Clients.Office.Excel.Functions.SPG($A7, "IQ_CURRENT_RATIO", I$3)</f>
        <v>0.89500000000000002</v>
      </c>
      <c r="J7" s="9" cm="1">
        <f t="array" ref="J7">_xll.SNL.Clients.Office.Excel.Functions.SPG($A7, "IQ_CURRENT_RATIO", J$3)</f>
        <v>0.96</v>
      </c>
    </row>
    <row r="8" spans="1:10" x14ac:dyDescent="0.3">
      <c r="A8" s="11" t="s">
        <v>10</v>
      </c>
      <c r="B8" s="9" t="str" cm="1">
        <f t="array" ref="B8">_xll.SNL.Clients.Office.Excel.Functions.SPG($A8, "IQ_CURRENT_RATIO", B$3)</f>
        <v>NA</v>
      </c>
      <c r="C8" s="9" cm="1">
        <f t="array" ref="C8">_xll.SNL.Clients.Office.Excel.Functions.SPG($A8, "IQ_CURRENT_RATIO", C$3)</f>
        <v>1.466</v>
      </c>
      <c r="D8" s="9" cm="1">
        <f t="array" ref="D8">_xll.SNL.Clients.Office.Excel.Functions.SPG($A8, "IQ_CURRENT_RATIO", D$3)</f>
        <v>1.099</v>
      </c>
      <c r="E8" s="9" cm="1">
        <f t="array" ref="E8">_xll.SNL.Clients.Office.Excel.Functions.SPG($A8, "IQ_CURRENT_RATIO", E$3)</f>
        <v>1.157</v>
      </c>
      <c r="F8" s="9" cm="1">
        <f t="array" ref="F8">_xll.SNL.Clients.Office.Excel.Functions.SPG($A8, "IQ_CURRENT_RATIO", F$3)</f>
        <v>1.26</v>
      </c>
      <c r="G8" s="9" cm="1">
        <f t="array" ref="G8">_xll.SNL.Clients.Office.Excel.Functions.SPG($A8, "IQ_CURRENT_RATIO", G$3)</f>
        <v>1.3340000000000001</v>
      </c>
      <c r="H8" s="9" cm="1">
        <f t="array" ref="H8">_xll.SNL.Clients.Office.Excel.Functions.SPG($A8, "IQ_CURRENT_RATIO", H$3)</f>
        <v>1.298</v>
      </c>
      <c r="I8" s="9" cm="1">
        <f t="array" ref="I8">_xll.SNL.Clients.Office.Excel.Functions.SPG($A8, "IQ_CURRENT_RATIO", I$3)</f>
        <v>1.3680000000000001</v>
      </c>
      <c r="J8" s="9" cm="1">
        <f t="array" ref="J8">_xll.SNL.Clients.Office.Excel.Functions.SPG($A8, "IQ_CURRENT_RATIO", J$3)</f>
        <v>1.288</v>
      </c>
    </row>
    <row r="9" spans="1:10" x14ac:dyDescent="0.3">
      <c r="A9" s="11" t="s">
        <v>11</v>
      </c>
      <c r="B9" s="9" t="str" cm="1">
        <f t="array" ref="B9">_xll.SNL.Clients.Office.Excel.Functions.SPG($A9, "IQ_CURRENT_RATIO", B$3)</f>
        <v>NA</v>
      </c>
      <c r="C9" s="9" cm="1">
        <f t="array" ref="C9">_xll.SNL.Clients.Office.Excel.Functions.SPG($A9, "IQ_CURRENT_RATIO", C$3)</f>
        <v>1.0680000000000001</v>
      </c>
      <c r="D9" s="9" cm="1">
        <f t="array" ref="D9">_xll.SNL.Clients.Office.Excel.Functions.SPG($A9, "IQ_CURRENT_RATIO", D$3)</f>
        <v>1.111</v>
      </c>
      <c r="E9" s="9" cm="1">
        <f t="array" ref="E9">_xll.SNL.Clients.Office.Excel.Functions.SPG($A9, "IQ_CURRENT_RATIO", E$3)</f>
        <v>1.1639999999999999</v>
      </c>
      <c r="F9" s="9" cm="1">
        <f t="array" ref="F9">_xll.SNL.Clients.Office.Excel.Functions.SPG($A9, "IQ_CURRENT_RATIO", F$3)</f>
        <v>1.0489999999999999</v>
      </c>
      <c r="G9" s="9" cm="1">
        <f t="array" ref="G9">_xll.SNL.Clients.Office.Excel.Functions.SPG($A9, "IQ_CURRENT_RATIO", G$3)</f>
        <v>1.343</v>
      </c>
      <c r="H9" s="9" cm="1">
        <f t="array" ref="H9">_xll.SNL.Clients.Office.Excel.Functions.SPG($A9, "IQ_CURRENT_RATIO", H$3)</f>
        <v>1.2490000000000001</v>
      </c>
      <c r="I9" s="9" cm="1">
        <f t="array" ref="I9">_xll.SNL.Clients.Office.Excel.Functions.SPG($A9, "IQ_CURRENT_RATIO", I$3)</f>
        <v>1.157</v>
      </c>
      <c r="J9" s="9" cm="1">
        <f t="array" ref="J9">_xll.SNL.Clients.Office.Excel.Functions.SPG($A9, "IQ_CURRENT_RATIO", J$3)</f>
        <v>1.1220000000000001</v>
      </c>
    </row>
    <row r="10" spans="1:10" x14ac:dyDescent="0.3">
      <c r="A10" s="11" t="s">
        <v>12</v>
      </c>
      <c r="B10" s="9" t="str" cm="1">
        <f t="array" ref="B10">_xll.SNL.Clients.Office.Excel.Functions.SPG($A10, "IQ_CURRENT_RATIO", B$3)</f>
        <v>NA</v>
      </c>
      <c r="C10" s="9" cm="1">
        <f t="array" ref="C10">_xll.SNL.Clients.Office.Excel.Functions.SPG($A10, "IQ_CURRENT_RATIO", C$3)</f>
        <v>2.6160000000000001</v>
      </c>
      <c r="D10" s="9" cm="1">
        <f t="array" ref="D10">_xll.SNL.Clients.Office.Excel.Functions.SPG($A10, "IQ_CURRENT_RATIO", D$3)</f>
        <v>2.4980000000000002</v>
      </c>
      <c r="E10" s="9" cm="1">
        <f t="array" ref="E10">_xll.SNL.Clients.Office.Excel.Functions.SPG($A10, "IQ_CURRENT_RATIO", E$3)</f>
        <v>2.819</v>
      </c>
      <c r="F10" s="9" cm="1">
        <f t="array" ref="F10">_xll.SNL.Clients.Office.Excel.Functions.SPG($A10, "IQ_CURRENT_RATIO", F$3)</f>
        <v>2.6389999999999998</v>
      </c>
      <c r="G10" s="9" cm="1">
        <f t="array" ref="G10">_xll.SNL.Clients.Office.Excel.Functions.SPG($A10, "IQ_CURRENT_RATIO", G$3)</f>
        <v>2.5070000000000001</v>
      </c>
      <c r="H10" s="9" cm="1">
        <f t="array" ref="H10">_xll.SNL.Clients.Office.Excel.Functions.SPG($A10, "IQ_CURRENT_RATIO", H$3)</f>
        <v>2.1880000000000002</v>
      </c>
      <c r="I10" s="9" cm="1">
        <f t="array" ref="I10">_xll.SNL.Clients.Office.Excel.Functions.SPG($A10, "IQ_CURRENT_RATIO", I$3)</f>
        <v>2.1800000000000002</v>
      </c>
      <c r="J10" s="9" cm="1">
        <f t="array" ref="J10">_xll.SNL.Clients.Office.Excel.Functions.SPG($A10, "IQ_CURRENT_RATIO", J$3)</f>
        <v>2.3809999999999998</v>
      </c>
    </row>
    <row r="11" spans="1:10" x14ac:dyDescent="0.3">
      <c r="A11" s="11" t="s">
        <v>13</v>
      </c>
      <c r="B11" s="9" t="str" cm="1">
        <f t="array" ref="B11">_xll.SNL.Clients.Office.Excel.Functions.SPG($A11, "IQ_CURRENT_RATIO", B$3)</f>
        <v>NA</v>
      </c>
      <c r="C11" s="9" cm="1">
        <f t="array" ref="C11">_xll.SNL.Clients.Office.Excel.Functions.SPG($A11, "IQ_CURRENT_RATIO", C$3)</f>
        <v>13.468999999999999</v>
      </c>
      <c r="D11" s="9" cm="1">
        <f t="array" ref="D11">_xll.SNL.Clients.Office.Excel.Functions.SPG($A11, "IQ_CURRENT_RATIO", D$3)</f>
        <v>1.4750000000000001</v>
      </c>
      <c r="E11" s="9" cm="1">
        <f t="array" ref="E11">_xll.SNL.Clients.Office.Excel.Functions.SPG($A11, "IQ_CURRENT_RATIO", E$3)</f>
        <v>1.411</v>
      </c>
      <c r="F11" s="9" cm="1">
        <f t="array" ref="F11">_xll.SNL.Clients.Office.Excel.Functions.SPG($A11, "IQ_CURRENT_RATIO", F$3)</f>
        <v>1.5309999999999999</v>
      </c>
      <c r="G11" s="9" cm="1">
        <f t="array" ref="G11">_xll.SNL.Clients.Office.Excel.Functions.SPG($A11, "IQ_CURRENT_RATIO", G$3)</f>
        <v>1.5920000000000001</v>
      </c>
      <c r="H11" s="9" cm="1">
        <f t="array" ref="H11">_xll.SNL.Clients.Office.Excel.Functions.SPG($A11, "IQ_CURRENT_RATIO", H$3)</f>
        <v>1.206</v>
      </c>
      <c r="I11" s="9" cm="1">
        <f t="array" ref="I11">_xll.SNL.Clients.Office.Excel.Functions.SPG($A11, "IQ_CURRENT_RATIO", I$3)</f>
        <v>1.274</v>
      </c>
      <c r="J11" s="9" cm="1">
        <f t="array" ref="J11">_xll.SNL.Clients.Office.Excel.Functions.SPG($A11, "IQ_CURRENT_RATIO", J$3)</f>
        <v>1.3320000000000001</v>
      </c>
    </row>
    <row r="12" spans="1:10" x14ac:dyDescent="0.3">
      <c r="A12" s="11" t="s">
        <v>14</v>
      </c>
      <c r="B12" s="9" t="str" cm="1">
        <f t="array" ref="B12">_xll.SNL.Clients.Office.Excel.Functions.SPG($A12, "IQ_CURRENT_RATIO", B$3)</f>
        <v>NA</v>
      </c>
      <c r="C12" s="9" t="str" cm="1">
        <f t="array" ref="C12">_xll.SNL.Clients.Office.Excel.Functions.SPG($A12, "IQ_CURRENT_RATIO", C$3)</f>
        <v>NA</v>
      </c>
      <c r="D12" s="9" cm="1">
        <f t="array" ref="D12">_xll.SNL.Clients.Office.Excel.Functions.SPG($A12, "IQ_CURRENT_RATIO", D$3)</f>
        <v>2.089</v>
      </c>
      <c r="E12" s="9" cm="1">
        <f t="array" ref="E12">_xll.SNL.Clients.Office.Excel.Functions.SPG($A12, "IQ_CURRENT_RATIO", E$3)</f>
        <v>1.7809999999999999</v>
      </c>
      <c r="F12" s="9" cm="1">
        <f t="array" ref="F12">_xll.SNL.Clients.Office.Excel.Functions.SPG($A12, "IQ_CURRENT_RATIO", F$3)</f>
        <v>2.1469999999999998</v>
      </c>
      <c r="G12" s="9" cm="1">
        <f t="array" ref="G12">_xll.SNL.Clients.Office.Excel.Functions.SPG($A12, "IQ_CURRENT_RATIO", G$3)</f>
        <v>2.6829999999999998</v>
      </c>
      <c r="H12" s="9" cm="1">
        <f t="array" ref="H12">_xll.SNL.Clients.Office.Excel.Functions.SPG($A12, "IQ_CURRENT_RATIO", H$3)</f>
        <v>2.6110000000000002</v>
      </c>
      <c r="I12" s="9" cm="1">
        <f t="array" ref="I12">_xll.SNL.Clients.Office.Excel.Functions.SPG($A12, "IQ_CURRENT_RATIO", I$3)</f>
        <v>2.29</v>
      </c>
      <c r="J12" s="9" cm="1">
        <f t="array" ref="J12">_xll.SNL.Clients.Office.Excel.Functions.SPG($A12, "IQ_CURRENT_RATIO", J$3)</f>
        <v>2.37</v>
      </c>
    </row>
    <row r="13" spans="1:10" x14ac:dyDescent="0.3">
      <c r="A13" s="11" t="s">
        <v>15</v>
      </c>
      <c r="B13" s="9" t="str" cm="1">
        <f t="array" ref="B13">_xll.SNL.Clients.Office.Excel.Functions.SPG($A13, "IQ_CURRENT_RATIO", B$3)</f>
        <v>NA</v>
      </c>
      <c r="C13" s="9" cm="1">
        <f t="array" ref="C13">_xll.SNL.Clients.Office.Excel.Functions.SPG($A13, "IQ_CURRENT_RATIO", C$3)</f>
        <v>1.113</v>
      </c>
      <c r="D13" s="9" cm="1">
        <f t="array" ref="D13">_xll.SNL.Clients.Office.Excel.Functions.SPG($A13, "IQ_CURRENT_RATIO", D$3)</f>
        <v>1.522</v>
      </c>
      <c r="E13" s="9" cm="1">
        <f t="array" ref="E13">_xll.SNL.Clients.Office.Excel.Functions.SPG($A13, "IQ_CURRENT_RATIO", E$3)</f>
        <v>1.2689999999999999</v>
      </c>
      <c r="F13" s="9" cm="1">
        <f t="array" ref="F13">_xll.SNL.Clients.Office.Excel.Functions.SPG($A13, "IQ_CURRENT_RATIO", F$3)</f>
        <v>1.492</v>
      </c>
      <c r="G13" s="9" cm="1">
        <f t="array" ref="G13">_xll.SNL.Clients.Office.Excel.Functions.SPG($A13, "IQ_CURRENT_RATIO", G$3)</f>
        <v>1.8109999999999999</v>
      </c>
      <c r="H13" s="9" cm="1">
        <f t="array" ref="H13">_xll.SNL.Clients.Office.Excel.Functions.SPG($A13, "IQ_CURRENT_RATIO", H$3)</f>
        <v>1.335</v>
      </c>
      <c r="I13" s="9" cm="1">
        <f t="array" ref="I13">_xll.SNL.Clients.Office.Excel.Functions.SPG($A13, "IQ_CURRENT_RATIO", I$3)</f>
        <v>1.3560000000000001</v>
      </c>
      <c r="J13" s="9" cm="1">
        <f t="array" ref="J13">_xll.SNL.Clients.Office.Excel.Functions.SPG($A13, "IQ_CURRENT_RATIO", J$3)</f>
        <v>2.0449999999999999</v>
      </c>
    </row>
    <row r="14" spans="1:10" x14ac:dyDescent="0.3">
      <c r="A14" s="11" t="s">
        <v>16</v>
      </c>
      <c r="B14" s="9" t="str" cm="1">
        <f t="array" ref="B14">_xll.SNL.Clients.Office.Excel.Functions.SPG($A14, "IQ_CURRENT_RATIO", B$3)</f>
        <v>NA</v>
      </c>
      <c r="C14" s="9" t="str" cm="1">
        <f t="array" ref="C14">_xll.SNL.Clients.Office.Excel.Functions.SPG($A14, "IQ_CURRENT_RATIO", C$3)</f>
        <v>NA</v>
      </c>
      <c r="D14" s="9" cm="1">
        <f t="array" ref="D14">_xll.SNL.Clients.Office.Excel.Functions.SPG($A14, "IQ_CURRENT_RATIO", D$3)</f>
        <v>1.6160000000000001</v>
      </c>
      <c r="E14" s="9" cm="1">
        <f t="array" ref="E14">_xll.SNL.Clients.Office.Excel.Functions.SPG($A14, "IQ_CURRENT_RATIO", E$3)</f>
        <v>1.4059999999999999</v>
      </c>
      <c r="F14" s="9" cm="1">
        <f t="array" ref="F14">_xll.SNL.Clients.Office.Excel.Functions.SPG($A14, "IQ_CURRENT_RATIO", F$3)</f>
        <v>1.4419999999999999</v>
      </c>
      <c r="G14" s="9" cm="1">
        <f t="array" ref="G14">_xll.SNL.Clients.Office.Excel.Functions.SPG($A14, "IQ_CURRENT_RATIO", G$3)</f>
        <v>1.659</v>
      </c>
      <c r="H14" s="9" cm="1">
        <f t="array" ref="H14">_xll.SNL.Clients.Office.Excel.Functions.SPG($A14, "IQ_CURRENT_RATIO", H$3)</f>
        <v>1.784</v>
      </c>
      <c r="I14" s="9" cm="1">
        <f t="array" ref="I14">_xll.SNL.Clients.Office.Excel.Functions.SPG($A14, "IQ_CURRENT_RATIO", I$3)</f>
        <v>1.472</v>
      </c>
      <c r="J14" s="9" cm="1">
        <f t="array" ref="J14">_xll.SNL.Clients.Office.Excel.Functions.SPG($A14, "IQ_CURRENT_RATIO", J$3)</f>
        <v>1.5449999999999999</v>
      </c>
    </row>
    <row r="15" spans="1:10" x14ac:dyDescent="0.3">
      <c r="A15" s="11" t="s">
        <v>17</v>
      </c>
      <c r="B15" s="9" t="str" cm="1">
        <f t="array" ref="B15">_xll.SNL.Clients.Office.Excel.Functions.SPG($A15, "IQ_CURRENT_RATIO", B$3)</f>
        <v>NA</v>
      </c>
      <c r="C15" s="9" t="str" cm="1">
        <f t="array" ref="C15">_xll.SNL.Clients.Office.Excel.Functions.SPG($A15, "IQ_CURRENT_RATIO", C$3)</f>
        <v>NA</v>
      </c>
      <c r="D15" s="9" cm="1">
        <f t="array" ref="D15">_xll.SNL.Clients.Office.Excel.Functions.SPG($A15, "IQ_CURRENT_RATIO", D$3)</f>
        <v>1.3280000000000001</v>
      </c>
      <c r="E15" s="9" cm="1">
        <f t="array" ref="E15">_xll.SNL.Clients.Office.Excel.Functions.SPG($A15, "IQ_CURRENT_RATIO", E$3)</f>
        <v>1.321</v>
      </c>
      <c r="F15" s="9" cm="1">
        <f t="array" ref="F15">_xll.SNL.Clients.Office.Excel.Functions.SPG($A15, "IQ_CURRENT_RATIO", F$3)</f>
        <v>3.2450000000000001</v>
      </c>
      <c r="G15" s="9" cm="1">
        <f t="array" ref="G15">_xll.SNL.Clients.Office.Excel.Functions.SPG($A15, "IQ_CURRENT_RATIO", G$3)</f>
        <v>2.1589999999999998</v>
      </c>
      <c r="H15" s="9" cm="1">
        <f t="array" ref="H15">_xll.SNL.Clients.Office.Excel.Functions.SPG($A15, "IQ_CURRENT_RATIO", H$3)</f>
        <v>2.3039999999999998</v>
      </c>
      <c r="I15" s="9" cm="1">
        <f t="array" ref="I15">_xll.SNL.Clients.Office.Excel.Functions.SPG($A15, "IQ_CURRENT_RATIO", I$3)</f>
        <v>1.996</v>
      </c>
      <c r="J15" s="9" cm="1">
        <f t="array" ref="J15">_xll.SNL.Clients.Office.Excel.Functions.SPG($A15, "IQ_CURRENT_RATIO", J$3)</f>
        <v>2.0299999999999998</v>
      </c>
    </row>
    <row r="16" spans="1:10" x14ac:dyDescent="0.3">
      <c r="A16" s="11" t="s">
        <v>18</v>
      </c>
      <c r="B16" s="9" t="str" cm="1">
        <f t="array" ref="B16">_xll.SNL.Clients.Office.Excel.Functions.SPG($A16, "IQ_CURRENT_RATIO", B$3)</f>
        <v>NA</v>
      </c>
      <c r="C16" s="9" t="str" cm="1">
        <f t="array" ref="C16">_xll.SNL.Clients.Office.Excel.Functions.SPG($A16, "IQ_CURRENT_RATIO", C$3)</f>
        <v>NA</v>
      </c>
      <c r="D16" s="9" cm="1">
        <f t="array" ref="D16">_xll.SNL.Clients.Office.Excel.Functions.SPG($A16, "IQ_CURRENT_RATIO", D$3)</f>
        <v>2.444</v>
      </c>
      <c r="E16" s="9" cm="1">
        <f t="array" ref="E16">_xll.SNL.Clients.Office.Excel.Functions.SPG($A16, "IQ_CURRENT_RATIO", E$3)</f>
        <v>2.6680000000000001</v>
      </c>
      <c r="F16" s="9" cm="1">
        <f t="array" ref="F16">_xll.SNL.Clients.Office.Excel.Functions.SPG($A16, "IQ_CURRENT_RATIO", F$3)</f>
        <v>2.839</v>
      </c>
      <c r="G16" s="9" cm="1">
        <f t="array" ref="G16">_xll.SNL.Clients.Office.Excel.Functions.SPG($A16, "IQ_CURRENT_RATIO", G$3)</f>
        <v>1.4650000000000001</v>
      </c>
      <c r="H16" s="9" cm="1">
        <f t="array" ref="H16">_xll.SNL.Clients.Office.Excel.Functions.SPG($A16, "IQ_CURRENT_RATIO", H$3)</f>
        <v>1.8080000000000001</v>
      </c>
      <c r="I16" s="9" cm="1">
        <f t="array" ref="I16">_xll.SNL.Clients.Office.Excel.Functions.SPG($A16, "IQ_CURRENT_RATIO", I$3)</f>
        <v>1.7370000000000001</v>
      </c>
      <c r="J16" s="9" cm="1">
        <f t="array" ref="J16">_xll.SNL.Clients.Office.Excel.Functions.SPG($A16, "IQ_CURRENT_RATIO", J$3)</f>
        <v>1.899</v>
      </c>
    </row>
    <row r="17" spans="1:10" x14ac:dyDescent="0.3">
      <c r="A17" s="11" t="s">
        <v>19</v>
      </c>
      <c r="B17" s="9" t="str" cm="1">
        <f t="array" ref="B17">_xll.SNL.Clients.Office.Excel.Functions.SPG($A17, "IQ_CURRENT_RATIO", B$3)</f>
        <v>NA</v>
      </c>
      <c r="C17" s="9" cm="1">
        <f t="array" ref="C17">_xll.SNL.Clients.Office.Excel.Functions.SPG($A17, "IQ_CURRENT_RATIO", C$3)</f>
        <v>2.5760000000000001</v>
      </c>
      <c r="D17" s="9" cm="1">
        <f t="array" ref="D17">_xll.SNL.Clients.Office.Excel.Functions.SPG($A17, "IQ_CURRENT_RATIO", D$3)</f>
        <v>2.7709999999999999</v>
      </c>
      <c r="E17" s="9" cm="1">
        <f t="array" ref="E17">_xll.SNL.Clients.Office.Excel.Functions.SPG($A17, "IQ_CURRENT_RATIO", E$3)</f>
        <v>2.778</v>
      </c>
      <c r="F17" s="9" cm="1">
        <f t="array" ref="F17">_xll.SNL.Clients.Office.Excel.Functions.SPG($A17, "IQ_CURRENT_RATIO", F$3)</f>
        <v>3.0019999999999998</v>
      </c>
      <c r="G17" s="9" cm="1">
        <f t="array" ref="G17">_xll.SNL.Clients.Office.Excel.Functions.SPG($A17, "IQ_CURRENT_RATIO", G$3)</f>
        <v>2.4550000000000001</v>
      </c>
      <c r="H17" s="9" cm="1">
        <f t="array" ref="H17">_xll.SNL.Clients.Office.Excel.Functions.SPG($A17, "IQ_CURRENT_RATIO", H$3)</f>
        <v>2.327</v>
      </c>
      <c r="I17" s="9" cm="1">
        <f t="array" ref="I17">_xll.SNL.Clients.Office.Excel.Functions.SPG($A17, "IQ_CURRENT_RATIO", I$3)</f>
        <v>3.4380000000000002</v>
      </c>
      <c r="J17" s="9" cm="1">
        <f t="array" ref="J17">_xll.SNL.Clients.Office.Excel.Functions.SPG($A17, "IQ_CURRENT_RATIO", J$3)</f>
        <v>4.1310000000000002</v>
      </c>
    </row>
    <row r="18" spans="1:10" x14ac:dyDescent="0.3">
      <c r="A18" s="11" t="s">
        <v>20</v>
      </c>
      <c r="B18" s="9" t="str" cm="1">
        <f t="array" ref="B18">_xll.SNL.Clients.Office.Excel.Functions.SPG($A18, "IQ_CURRENT_RATIO", B$3)</f>
        <v>NA</v>
      </c>
      <c r="C18" s="9" cm="1">
        <f t="array" ref="C18">_xll.SNL.Clients.Office.Excel.Functions.SPG($A18, "IQ_CURRENT_RATIO", C$3)</f>
        <v>1.2230000000000001</v>
      </c>
      <c r="D18" s="9" cm="1">
        <f t="array" ref="D18">_xll.SNL.Clients.Office.Excel.Functions.SPG($A18, "IQ_CURRENT_RATIO", D$3)</f>
        <v>1.2589999999999999</v>
      </c>
      <c r="E18" s="9" cm="1">
        <f t="array" ref="E18">_xll.SNL.Clients.Office.Excel.Functions.SPG($A18, "IQ_CURRENT_RATIO", E$3)</f>
        <v>1.1819999999999999</v>
      </c>
      <c r="F18" s="9" cm="1">
        <f t="array" ref="F18">_xll.SNL.Clients.Office.Excel.Functions.SPG($A18, "IQ_CURRENT_RATIO", F$3)</f>
        <v>1.226</v>
      </c>
      <c r="G18" s="9" cm="1">
        <f t="array" ref="G18">_xll.SNL.Clients.Office.Excel.Functions.SPG($A18, "IQ_CURRENT_RATIO", G$3)</f>
        <v>1.1839999999999999</v>
      </c>
      <c r="H18" s="9" cm="1">
        <f t="array" ref="H18">_xll.SNL.Clients.Office.Excel.Functions.SPG($A18, "IQ_CURRENT_RATIO", H$3)</f>
        <v>1.2729999999999999</v>
      </c>
      <c r="I18" s="9" cm="1">
        <f t="array" ref="I18">_xll.SNL.Clients.Office.Excel.Functions.SPG($A18, "IQ_CURRENT_RATIO", I$3)</f>
        <v>1.17</v>
      </c>
      <c r="J18" s="9" cm="1">
        <f t="array" ref="J18">_xll.SNL.Clients.Office.Excel.Functions.SPG($A18, "IQ_CURRENT_RATIO", J$3)</f>
        <v>1.163</v>
      </c>
    </row>
    <row r="19" spans="1:10" x14ac:dyDescent="0.3">
      <c r="A19" s="11" t="s">
        <v>21</v>
      </c>
      <c r="B19" s="9" t="str" cm="1">
        <f t="array" ref="B19">_xll.SNL.Clients.Office.Excel.Functions.SPG($A19, "IQ_CURRENT_RATIO", B$3)</f>
        <v>NA</v>
      </c>
      <c r="C19" s="9" t="str" cm="1">
        <f t="array" ref="C19">_xll.SNL.Clients.Office.Excel.Functions.SPG($A19, "IQ_CURRENT_RATIO", C$3)</f>
        <v>NA</v>
      </c>
      <c r="D19" s="9" cm="1">
        <f t="array" ref="D19">_xll.SNL.Clients.Office.Excel.Functions.SPG($A19, "IQ_CURRENT_RATIO", D$3)</f>
        <v>1.706</v>
      </c>
      <c r="E19" s="9" cm="1">
        <f t="array" ref="E19">_xll.SNL.Clients.Office.Excel.Functions.SPG($A19, "IQ_CURRENT_RATIO", E$3)</f>
        <v>1.659</v>
      </c>
      <c r="F19" s="9" cm="1">
        <f t="array" ref="F19">_xll.SNL.Clients.Office.Excel.Functions.SPG($A19, "IQ_CURRENT_RATIO", F$3)</f>
        <v>1.3049999999999999</v>
      </c>
      <c r="G19" s="9" cm="1">
        <f t="array" ref="G19">_xll.SNL.Clients.Office.Excel.Functions.SPG($A19, "IQ_CURRENT_RATIO", G$3)</f>
        <v>1.26</v>
      </c>
      <c r="H19" s="9" cm="1">
        <f t="array" ref="H19">_xll.SNL.Clients.Office.Excel.Functions.SPG($A19, "IQ_CURRENT_RATIO", H$3)</f>
        <v>2.032</v>
      </c>
      <c r="I19" s="9" cm="1">
        <f t="array" ref="I19">_xll.SNL.Clients.Office.Excel.Functions.SPG($A19, "IQ_CURRENT_RATIO", I$3)</f>
        <v>1.93</v>
      </c>
      <c r="J19" s="9" cm="1">
        <f t="array" ref="J19">_xll.SNL.Clients.Office.Excel.Functions.SPG($A19, "IQ_CURRENT_RATIO", J$3)</f>
        <v>1.875</v>
      </c>
    </row>
    <row r="20" spans="1:10" x14ac:dyDescent="0.3">
      <c r="A20" s="11" t="s">
        <v>22</v>
      </c>
      <c r="B20" s="9" t="str" cm="1">
        <f t="array" ref="B20">_xll.SNL.Clients.Office.Excel.Functions.SPG($A20, "IQ_CURRENT_RATIO", B$3)</f>
        <v>NA</v>
      </c>
      <c r="C20" s="9" t="str" cm="1">
        <f t="array" ref="C20">_xll.SNL.Clients.Office.Excel.Functions.SPG($A20, "IQ_CURRENT_RATIO", C$3)</f>
        <v>NA</v>
      </c>
      <c r="D20" s="9" cm="1">
        <f t="array" ref="D20">_xll.SNL.Clients.Office.Excel.Functions.SPG($A20, "IQ_CURRENT_RATIO", D$3)</f>
        <v>0.86</v>
      </c>
      <c r="E20" s="9" cm="1">
        <f t="array" ref="E20">_xll.SNL.Clients.Office.Excel.Functions.SPG($A20, "IQ_CURRENT_RATIO", E$3)</f>
        <v>0.65500000000000003</v>
      </c>
      <c r="F20" s="9" cm="1">
        <f t="array" ref="F20">_xll.SNL.Clients.Office.Excel.Functions.SPG($A20, "IQ_CURRENT_RATIO", F$3)</f>
        <v>0.55800000000000005</v>
      </c>
      <c r="G20" s="9" cm="1">
        <f t="array" ref="G20">_xll.SNL.Clients.Office.Excel.Functions.SPG($A20, "IQ_CURRENT_RATIO", G$3)</f>
        <v>0.55200000000000005</v>
      </c>
      <c r="H20" s="9" cm="1">
        <f t="array" ref="H20">_xll.SNL.Clients.Office.Excel.Functions.SPG($A20, "IQ_CURRENT_RATIO", H$3)</f>
        <v>0.70899999999999996</v>
      </c>
      <c r="I20" s="9" cm="1">
        <f t="array" ref="I20">_xll.SNL.Clients.Office.Excel.Functions.SPG($A20, "IQ_CURRENT_RATIO", I$3)</f>
        <v>0.60099999999999998</v>
      </c>
      <c r="J20" s="9" cm="1">
        <f t="array" ref="J20">_xll.SNL.Clients.Office.Excel.Functions.SPG($A20, "IQ_CURRENT_RATIO", J$3)</f>
        <v>0.625</v>
      </c>
    </row>
    <row r="21" spans="1:10" x14ac:dyDescent="0.3">
      <c r="A21" s="11" t="s">
        <v>23</v>
      </c>
      <c r="B21" s="9" t="str" cm="1">
        <f t="array" ref="B21">_xll.SNL.Clients.Office.Excel.Functions.SPG($A21, "IQ_CURRENT_RATIO", B$3)</f>
        <v>NA</v>
      </c>
      <c r="C21" s="9" cm="1">
        <f t="array" ref="C21">_xll.SNL.Clients.Office.Excel.Functions.SPG($A21, "IQ_CURRENT_RATIO", C$3)</f>
        <v>1.837</v>
      </c>
      <c r="D21" s="9" cm="1">
        <f t="array" ref="D21">_xll.SNL.Clients.Office.Excel.Functions.SPG($A21, "IQ_CURRENT_RATIO", D$3)</f>
        <v>1.95</v>
      </c>
      <c r="E21" s="9" cm="1">
        <f t="array" ref="E21">_xll.SNL.Clients.Office.Excel.Functions.SPG($A21, "IQ_CURRENT_RATIO", E$3)</f>
        <v>2.0790000000000002</v>
      </c>
      <c r="F21" s="9" cm="1">
        <f t="array" ref="F21">_xll.SNL.Clients.Office.Excel.Functions.SPG($A21, "IQ_CURRENT_RATIO", F$3)</f>
        <v>2.149</v>
      </c>
      <c r="G21" s="9" cm="1">
        <f t="array" ref="G21">_xll.SNL.Clients.Office.Excel.Functions.SPG($A21, "IQ_CURRENT_RATIO", G$3)</f>
        <v>2.097</v>
      </c>
      <c r="H21" s="9" cm="1">
        <f t="array" ref="H21">_xll.SNL.Clients.Office.Excel.Functions.SPG($A21, "IQ_CURRENT_RATIO", H$3)</f>
        <v>2.0430000000000001</v>
      </c>
      <c r="I21" s="9" cm="1">
        <f t="array" ref="I21">_xll.SNL.Clients.Office.Excel.Functions.SPG($A21, "IQ_CURRENT_RATIO", I$3)</f>
        <v>2.1720000000000002</v>
      </c>
      <c r="J21" s="9" cm="1">
        <f t="array" ref="J21">_xll.SNL.Clients.Office.Excel.Functions.SPG($A21, "IQ_CURRENT_RATIO", J$3)</f>
        <v>2.3530000000000002</v>
      </c>
    </row>
    <row r="22" spans="1:10" x14ac:dyDescent="0.3">
      <c r="A22" s="11" t="s">
        <v>24</v>
      </c>
      <c r="B22" s="9" t="str" cm="1">
        <f t="array" ref="B22">_xll.SNL.Clients.Office.Excel.Functions.SPG($A22, "IQ_CURRENT_RATIO", B$3)</f>
        <v>NA</v>
      </c>
      <c r="C22" s="9" cm="1">
        <f t="array" ref="C22">_xll.SNL.Clients.Office.Excel.Functions.SPG($A22, "IQ_CURRENT_RATIO", C$3)</f>
        <v>1.837</v>
      </c>
      <c r="D22" s="9" cm="1">
        <f t="array" ref="D22">_xll.SNL.Clients.Office.Excel.Functions.SPG($A22, "IQ_CURRENT_RATIO", D$3)</f>
        <v>1.95</v>
      </c>
      <c r="E22" s="9" cm="1">
        <f t="array" ref="E22">_xll.SNL.Clients.Office.Excel.Functions.SPG($A22, "IQ_CURRENT_RATIO", E$3)</f>
        <v>2.0790000000000002</v>
      </c>
      <c r="F22" s="9" cm="1">
        <f t="array" ref="F22">_xll.SNL.Clients.Office.Excel.Functions.SPG($A22, "IQ_CURRENT_RATIO", F$3)</f>
        <v>2.149</v>
      </c>
      <c r="G22" s="9" cm="1">
        <f t="array" ref="G22">_xll.SNL.Clients.Office.Excel.Functions.SPG($A22, "IQ_CURRENT_RATIO", G$3)</f>
        <v>2.097</v>
      </c>
      <c r="H22" s="9" cm="1">
        <f t="array" ref="H22">_xll.SNL.Clients.Office.Excel.Functions.SPG($A22, "IQ_CURRENT_RATIO", H$3)</f>
        <v>2.0430000000000001</v>
      </c>
      <c r="I22" s="9" cm="1">
        <f t="array" ref="I22">_xll.SNL.Clients.Office.Excel.Functions.SPG($A22, "IQ_CURRENT_RATIO", I$3)</f>
        <v>2.1720000000000002</v>
      </c>
      <c r="J22" s="9" cm="1">
        <f t="array" ref="J22">_xll.SNL.Clients.Office.Excel.Functions.SPG($A22, "IQ_CURRENT_RATIO", J$3)</f>
        <v>2.3530000000000002</v>
      </c>
    </row>
    <row r="23" spans="1:10" x14ac:dyDescent="0.3">
      <c r="A23" s="11" t="s">
        <v>25</v>
      </c>
      <c r="B23" s="9" t="str" cm="1">
        <f t="array" ref="B23">_xll.SNL.Clients.Office.Excel.Functions.SPG($A23, "IQ_CURRENT_RATIO", B$3)</f>
        <v>NA</v>
      </c>
      <c r="C23" s="9" cm="1">
        <f t="array" ref="C23">_xll.SNL.Clients.Office.Excel.Functions.SPG($A23, "IQ_CURRENT_RATIO", C$3)</f>
        <v>0.51400000000000001</v>
      </c>
      <c r="D23" s="9" cm="1">
        <f t="array" ref="D23">_xll.SNL.Clients.Office.Excel.Functions.SPG($A23, "IQ_CURRENT_RATIO", D$3)</f>
        <v>0.438</v>
      </c>
      <c r="E23" s="9" cm="1">
        <f t="array" ref="E23">_xll.SNL.Clients.Office.Excel.Functions.SPG($A23, "IQ_CURRENT_RATIO", E$3)</f>
        <v>0.45500000000000002</v>
      </c>
      <c r="F23" s="9" cm="1">
        <f t="array" ref="F23">_xll.SNL.Clients.Office.Excel.Functions.SPG($A23, "IQ_CURRENT_RATIO", F$3)</f>
        <v>0.47499999999999998</v>
      </c>
      <c r="G23" s="9" cm="1">
        <f t="array" ref="G23">_xll.SNL.Clients.Office.Excel.Functions.SPG($A23, "IQ_CURRENT_RATIO", G$3)</f>
        <v>0.49299999999999999</v>
      </c>
      <c r="H23" s="9" cm="1">
        <f t="array" ref="H23">_xll.SNL.Clients.Office.Excel.Functions.SPG($A23, "IQ_CURRENT_RATIO", H$3)</f>
        <v>0.32700000000000001</v>
      </c>
      <c r="I23" s="9" cm="1">
        <f t="array" ref="I23">_xll.SNL.Clients.Office.Excel.Functions.SPG($A23, "IQ_CURRENT_RATIO", I$3)</f>
        <v>0.372</v>
      </c>
      <c r="J23" s="9" cm="1">
        <f t="array" ref="J23">_xll.SNL.Clients.Office.Excel.Functions.SPG($A23, "IQ_CURRENT_RATIO", J$3)</f>
        <v>0.78200000000000003</v>
      </c>
    </row>
    <row r="24" spans="1:10" x14ac:dyDescent="0.3">
      <c r="A24" s="11" t="s">
        <v>26</v>
      </c>
      <c r="B24" s="9" t="str" cm="1">
        <f t="array" ref="B24">_xll.SNL.Clients.Office.Excel.Functions.SPG($A24, "IQ_CURRENT_RATIO", B$3)</f>
        <v>NA</v>
      </c>
      <c r="C24" s="9" cm="1">
        <f t="array" ref="C24">_xll.SNL.Clients.Office.Excel.Functions.SPG($A24, "IQ_CURRENT_RATIO", C$3)</f>
        <v>1.0640000000000001</v>
      </c>
      <c r="D24" s="9" cm="1">
        <f t="array" ref="D24">_xll.SNL.Clients.Office.Excel.Functions.SPG($A24, "IQ_CURRENT_RATIO", D$3)</f>
        <v>1.089</v>
      </c>
      <c r="E24" s="9" cm="1">
        <f t="array" ref="E24">_xll.SNL.Clients.Office.Excel.Functions.SPG($A24, "IQ_CURRENT_RATIO", E$3)</f>
        <v>1.0960000000000001</v>
      </c>
      <c r="F24" s="9" cm="1">
        <f t="array" ref="F24">_xll.SNL.Clients.Office.Excel.Functions.SPG($A24, "IQ_CURRENT_RATIO", F$3)</f>
        <v>1.0720000000000001</v>
      </c>
      <c r="G24" s="9" cm="1">
        <f t="array" ref="G24">_xll.SNL.Clients.Office.Excel.Functions.SPG($A24, "IQ_CURRENT_RATIO", G$3)</f>
        <v>1.0449999999999999</v>
      </c>
      <c r="H24" s="9" cm="1">
        <f t="array" ref="H24">_xll.SNL.Clients.Office.Excel.Functions.SPG($A24, "IQ_CURRENT_RATIO", H$3)</f>
        <v>0.98499999999999999</v>
      </c>
      <c r="I24" s="9" cm="1">
        <f t="array" ref="I24">_xll.SNL.Clients.Office.Excel.Functions.SPG($A24, "IQ_CURRENT_RATIO", I$3)</f>
        <v>0.94799999999999995</v>
      </c>
      <c r="J24" s="9" cm="1">
        <f t="array" ref="J24">_xll.SNL.Clients.Office.Excel.Functions.SPG($A24, "IQ_CURRENT_RATIO", J$3)</f>
        <v>0.92300000000000004</v>
      </c>
    </row>
    <row r="25" spans="1:10" x14ac:dyDescent="0.3">
      <c r="A25" s="11" t="s">
        <v>27</v>
      </c>
      <c r="B25" s="9" t="str" cm="1">
        <f t="array" ref="B25">_xll.SNL.Clients.Office.Excel.Functions.SPG($A25, "IQ_CURRENT_RATIO", B$3)</f>
        <v>NA</v>
      </c>
      <c r="C25" s="9" cm="1">
        <f t="array" ref="C25">_xll.SNL.Clients.Office.Excel.Functions.SPG($A25, "IQ_CURRENT_RATIO", C$3)</f>
        <v>1.2589999999999999</v>
      </c>
      <c r="D25" s="9" cm="1">
        <f t="array" ref="D25">_xll.SNL.Clients.Office.Excel.Functions.SPG($A25, "IQ_CURRENT_RATIO", D$3)</f>
        <v>1.288</v>
      </c>
      <c r="E25" s="9" cm="1">
        <f t="array" ref="E25">_xll.SNL.Clients.Office.Excel.Functions.SPG($A25, "IQ_CURRENT_RATIO", E$3)</f>
        <v>1.165</v>
      </c>
      <c r="F25" s="9" cm="1">
        <f t="array" ref="F25">_xll.SNL.Clients.Office.Excel.Functions.SPG($A25, "IQ_CURRENT_RATIO", F$3)</f>
        <v>1.2849999999999999</v>
      </c>
      <c r="G25" s="9" cm="1">
        <f t="array" ref="G25">_xll.SNL.Clients.Office.Excel.Functions.SPG($A25, "IQ_CURRENT_RATIO", G$3)</f>
        <v>1.2490000000000001</v>
      </c>
      <c r="H25" s="9" cm="1">
        <f t="array" ref="H25">_xll.SNL.Clients.Office.Excel.Functions.SPG($A25, "IQ_CURRENT_RATIO", H$3)</f>
        <v>1.27</v>
      </c>
      <c r="I25" s="9" cm="1">
        <f t="array" ref="I25">_xll.SNL.Clients.Office.Excel.Functions.SPG($A25, "IQ_CURRENT_RATIO", I$3)</f>
        <v>1.1859999999999999</v>
      </c>
      <c r="J25" s="9" cm="1">
        <f t="array" ref="J25">_xll.SNL.Clients.Office.Excel.Functions.SPG($A25, "IQ_CURRENT_RATIO", J$3)</f>
        <v>1.268</v>
      </c>
    </row>
    <row r="26" spans="1:10" x14ac:dyDescent="0.3">
      <c r="A26" s="11" t="s">
        <v>28</v>
      </c>
      <c r="B26" s="9" t="str" cm="1">
        <f t="array" ref="B26">_xll.SNL.Clients.Office.Excel.Functions.SPG($A26, "IQ_CURRENT_RATIO", B$3)</f>
        <v>NA</v>
      </c>
      <c r="C26" s="9" t="str" cm="1">
        <f t="array" ref="C26">_xll.SNL.Clients.Office.Excel.Functions.SPG($A26, "IQ_CURRENT_RATIO", C$3)</f>
        <v>NA</v>
      </c>
      <c r="D26" s="9" cm="1">
        <f t="array" ref="D26">_xll.SNL.Clients.Office.Excel.Functions.SPG($A26, "IQ_CURRENT_RATIO", D$3)</f>
        <v>0.63300000000000001</v>
      </c>
      <c r="E26" s="9" cm="1">
        <f t="array" ref="E26">_xll.SNL.Clients.Office.Excel.Functions.SPG($A26, "IQ_CURRENT_RATIO", E$3)</f>
        <v>0.67300000000000004</v>
      </c>
      <c r="F26" s="9" cm="1">
        <f t="array" ref="F26">_xll.SNL.Clients.Office.Excel.Functions.SPG($A26, "IQ_CURRENT_RATIO", F$3)</f>
        <v>0.59499999999999997</v>
      </c>
      <c r="G26" s="9" cm="1">
        <f t="array" ref="G26">_xll.SNL.Clients.Office.Excel.Functions.SPG($A26, "IQ_CURRENT_RATIO", G$3)</f>
        <v>0.65200000000000002</v>
      </c>
      <c r="H26" s="9" cm="1">
        <f t="array" ref="H26">_xll.SNL.Clients.Office.Excel.Functions.SPG($A26, "IQ_CURRENT_RATIO", H$3)</f>
        <v>0.51900000000000002</v>
      </c>
      <c r="I26" s="9" cm="1">
        <f t="array" ref="I26">_xll.SNL.Clients.Office.Excel.Functions.SPG($A26, "IQ_CURRENT_RATIO", I$3)</f>
        <v>0.623</v>
      </c>
      <c r="J26" s="9" cm="1">
        <f t="array" ref="J26">_xll.SNL.Clients.Office.Excel.Functions.SPG($A26, "IQ_CURRENT_RATIO", J$3)</f>
        <v>0.748</v>
      </c>
    </row>
    <row r="27" spans="1:10" x14ac:dyDescent="0.3">
      <c r="A27" s="11" t="s">
        <v>29</v>
      </c>
      <c r="B27" s="9" t="str" cm="1">
        <f t="array" ref="B27">_xll.SNL.Clients.Office.Excel.Functions.SPG($A27, "IQ_CURRENT_RATIO", B$3)</f>
        <v>NA</v>
      </c>
      <c r="C27" s="9" t="str" cm="1">
        <f t="array" ref="C27">_xll.SNL.Clients.Office.Excel.Functions.SPG($A27, "IQ_CURRENT_RATIO", C$3)</f>
        <v>NA</v>
      </c>
      <c r="D27" s="9" cm="1">
        <f t="array" ref="D27">_xll.SNL.Clients.Office.Excel.Functions.SPG($A27, "IQ_CURRENT_RATIO", D$3)</f>
        <v>0.56499999999999995</v>
      </c>
      <c r="E27" s="9" cm="1">
        <f t="array" ref="E27">_xll.SNL.Clients.Office.Excel.Functions.SPG($A27, "IQ_CURRENT_RATIO", E$3)</f>
        <v>0.65500000000000003</v>
      </c>
      <c r="F27" s="9" cm="1">
        <f t="array" ref="F27">_xll.SNL.Clients.Office.Excel.Functions.SPG($A27, "IQ_CURRENT_RATIO", F$3)</f>
        <v>0.53600000000000003</v>
      </c>
      <c r="G27" s="9" cm="1">
        <f t="array" ref="G27">_xll.SNL.Clients.Office.Excel.Functions.SPG($A27, "IQ_CURRENT_RATIO", G$3)</f>
        <v>0.52500000000000002</v>
      </c>
      <c r="H27" s="9" cm="1">
        <f t="array" ref="H27">_xll.SNL.Clients.Office.Excel.Functions.SPG($A27, "IQ_CURRENT_RATIO", H$3)</f>
        <v>0.59699999999999998</v>
      </c>
      <c r="I27" s="9" cm="1">
        <f t="array" ref="I27">_xll.SNL.Clients.Office.Excel.Functions.SPG($A27, "IQ_CURRENT_RATIO", I$3)</f>
        <v>0.60599999999999998</v>
      </c>
      <c r="J27" s="9" cm="1">
        <f t="array" ref="J27">_xll.SNL.Clients.Office.Excel.Functions.SPG($A27, "IQ_CURRENT_RATIO", J$3)</f>
        <v>0.61799999999999999</v>
      </c>
    </row>
    <row r="28" spans="1:10" x14ac:dyDescent="0.3">
      <c r="A28" s="11" t="s">
        <v>30</v>
      </c>
      <c r="B28" s="9" t="str" cm="1">
        <f t="array" ref="B28">_xll.SNL.Clients.Office.Excel.Functions.SPG($A28, "IQ_CURRENT_RATIO", B$3)</f>
        <v>NA</v>
      </c>
      <c r="C28" s="9" cm="1">
        <f t="array" ref="C28">_xll.SNL.Clients.Office.Excel.Functions.SPG($A28, "IQ_CURRENT_RATIO", C$3)</f>
        <v>1.756</v>
      </c>
      <c r="D28" s="9" cm="1">
        <f t="array" ref="D28">_xll.SNL.Clients.Office.Excel.Functions.SPG($A28, "IQ_CURRENT_RATIO", D$3)</f>
        <v>1.6220000000000001</v>
      </c>
      <c r="E28" s="9" cm="1">
        <f t="array" ref="E28">_xll.SNL.Clients.Office.Excel.Functions.SPG($A28, "IQ_CURRENT_RATIO", E$3)</f>
        <v>1.657</v>
      </c>
      <c r="F28" s="9" cm="1">
        <f t="array" ref="F28">_xll.SNL.Clients.Office.Excel.Functions.SPG($A28, "IQ_CURRENT_RATIO", F$3)</f>
        <v>1.621</v>
      </c>
      <c r="G28" s="9" cm="1">
        <f t="array" ref="G28">_xll.SNL.Clients.Office.Excel.Functions.SPG($A28, "IQ_CURRENT_RATIO", G$3)</f>
        <v>1.3480000000000001</v>
      </c>
      <c r="H28" s="9" cm="1">
        <f t="array" ref="H28">_xll.SNL.Clients.Office.Excel.Functions.SPG($A28, "IQ_CURRENT_RATIO", H$3)</f>
        <v>1.6319999999999999</v>
      </c>
      <c r="I28" s="9" cm="1">
        <f t="array" ref="I28">_xll.SNL.Clients.Office.Excel.Functions.SPG($A28, "IQ_CURRENT_RATIO", I$3)</f>
        <v>1.6080000000000001</v>
      </c>
      <c r="J28" s="9" cm="1">
        <f t="array" ref="J28">_xll.SNL.Clients.Office.Excel.Functions.SPG($A28, "IQ_CURRENT_RATIO", J$3)</f>
        <v>1.5680000000000001</v>
      </c>
    </row>
    <row r="29" spans="1:10" x14ac:dyDescent="0.3">
      <c r="A29" s="11" t="s">
        <v>31</v>
      </c>
      <c r="B29" s="9" t="str" cm="1">
        <f t="array" ref="B29">_xll.SNL.Clients.Office.Excel.Functions.SPG($A29, "IQ_CURRENT_RATIO", B$3)</f>
        <v>NA</v>
      </c>
      <c r="C29" s="9" t="str" cm="1">
        <f t="array" ref="C29">_xll.SNL.Clients.Office.Excel.Functions.SPG($A29, "IQ_CURRENT_RATIO", C$3)</f>
        <v>NA</v>
      </c>
      <c r="D29" s="9" cm="1">
        <f t="array" ref="D29">_xll.SNL.Clients.Office.Excel.Functions.SPG($A29, "IQ_CURRENT_RATIO", D$3)</f>
        <v>0.64400000000000002</v>
      </c>
      <c r="E29" s="9" cm="1">
        <f t="array" ref="E29">_xll.SNL.Clients.Office.Excel.Functions.SPG($A29, "IQ_CURRENT_RATIO", E$3)</f>
        <v>0.68</v>
      </c>
      <c r="F29" s="9" cm="1">
        <f t="array" ref="F29">_xll.SNL.Clients.Office.Excel.Functions.SPG($A29, "IQ_CURRENT_RATIO", F$3)</f>
        <v>0.81200000000000006</v>
      </c>
      <c r="G29" s="9" cm="1">
        <f t="array" ref="G29">_xll.SNL.Clients.Office.Excel.Functions.SPG($A29, "IQ_CURRENT_RATIO", G$3)</f>
        <v>0.86399999999999999</v>
      </c>
      <c r="H29" s="9" cm="1">
        <f t="array" ref="H29">_xll.SNL.Clients.Office.Excel.Functions.SPG($A29, "IQ_CURRENT_RATIO", H$3)</f>
        <v>0.84499999999999997</v>
      </c>
      <c r="I29" s="9" cm="1">
        <f t="array" ref="I29">_xll.SNL.Clients.Office.Excel.Functions.SPG($A29, "IQ_CURRENT_RATIO", I$3)</f>
        <v>0.83</v>
      </c>
      <c r="J29" s="9" cm="1">
        <f t="array" ref="J29">_xll.SNL.Clients.Office.Excel.Functions.SPG($A29, "IQ_CURRENT_RATIO", J$3)</f>
        <v>0.79800000000000004</v>
      </c>
    </row>
    <row r="30" spans="1:10" x14ac:dyDescent="0.3">
      <c r="A30" s="11" t="s">
        <v>32</v>
      </c>
      <c r="B30" s="9" t="str" cm="1">
        <f t="array" ref="B30">_xll.SNL.Clients.Office.Excel.Functions.SPG($A30, "IQ_CURRENT_RATIO", B$3)</f>
        <v>NA</v>
      </c>
      <c r="C30" s="9" t="str" cm="1">
        <f t="array" ref="C30">_xll.SNL.Clients.Office.Excel.Functions.SPG($A30, "IQ_CURRENT_RATIO", C$3)</f>
        <v>NA</v>
      </c>
      <c r="D30" s="9" cm="1">
        <f t="array" ref="D30">_xll.SNL.Clients.Office.Excel.Functions.SPG($A30, "IQ_CURRENT_RATIO", D$3)</f>
        <v>0.48099999999999998</v>
      </c>
      <c r="E30" s="9" cm="1">
        <f t="array" ref="E30">_xll.SNL.Clients.Office.Excel.Functions.SPG($A30, "IQ_CURRENT_RATIO", E$3)</f>
        <v>0.59699999999999998</v>
      </c>
      <c r="F30" s="9" cm="1">
        <f t="array" ref="F30">_xll.SNL.Clients.Office.Excel.Functions.SPG($A30, "IQ_CURRENT_RATIO", F$3)</f>
        <v>0.60099999999999998</v>
      </c>
      <c r="G30" s="9" cm="1">
        <f t="array" ref="G30">_xll.SNL.Clients.Office.Excel.Functions.SPG($A30, "IQ_CURRENT_RATIO", G$3)</f>
        <v>0.51200000000000001</v>
      </c>
      <c r="H30" s="9" cm="1">
        <f t="array" ref="H30">_xll.SNL.Clients.Office.Excel.Functions.SPG($A30, "IQ_CURRENT_RATIO", H$3)</f>
        <v>0.56000000000000005</v>
      </c>
      <c r="I30" s="9" cm="1">
        <f t="array" ref="I30">_xll.SNL.Clients.Office.Excel.Functions.SPG($A30, "IQ_CURRENT_RATIO", I$3)</f>
        <v>0.53200000000000003</v>
      </c>
      <c r="J30" s="9" cm="1">
        <f t="array" ref="J30">_xll.SNL.Clients.Office.Excel.Functions.SPG($A30, "IQ_CURRENT_RATIO", J$3)</f>
        <v>0.45800000000000002</v>
      </c>
    </row>
    <row r="31" spans="1:10" x14ac:dyDescent="0.3">
      <c r="A31" s="11" t="s">
        <v>33</v>
      </c>
      <c r="B31" s="9" t="str" cm="1">
        <f t="array" ref="B31">_xll.SNL.Clients.Office.Excel.Functions.SPG($A31, "IQ_CURRENT_RATIO", B$3)</f>
        <v>NA</v>
      </c>
      <c r="C31" s="9" t="str" cm="1">
        <f t="array" ref="C31">_xll.SNL.Clients.Office.Excel.Functions.SPG($A31, "IQ_CURRENT_RATIO", C$3)</f>
        <v>NA</v>
      </c>
      <c r="D31" s="9" cm="1">
        <f t="array" ref="D31">_xll.SNL.Clients.Office.Excel.Functions.SPG($A31, "IQ_CURRENT_RATIO", D$3)</f>
        <v>0.57999999999999996</v>
      </c>
      <c r="E31" s="9" cm="1">
        <f t="array" ref="E31">_xll.SNL.Clients.Office.Excel.Functions.SPG($A31, "IQ_CURRENT_RATIO", E$3)</f>
        <v>0.63800000000000001</v>
      </c>
      <c r="F31" s="9" cm="1">
        <f t="array" ref="F31">_xll.SNL.Clients.Office.Excel.Functions.SPG($A31, "IQ_CURRENT_RATIO", F$3)</f>
        <v>0.85499999999999998</v>
      </c>
      <c r="G31" s="9" cm="1">
        <f t="array" ref="G31">_xll.SNL.Clients.Office.Excel.Functions.SPG($A31, "IQ_CURRENT_RATIO", G$3)</f>
        <v>0.64600000000000002</v>
      </c>
      <c r="H31" s="9" cm="1">
        <f t="array" ref="H31">_xll.SNL.Clients.Office.Excel.Functions.SPG($A31, "IQ_CURRENT_RATIO", H$3)</f>
        <v>1.0349999999999999</v>
      </c>
      <c r="I31" s="9" cm="1">
        <f t="array" ref="I31">_xll.SNL.Clients.Office.Excel.Functions.SPG($A31, "IQ_CURRENT_RATIO", I$3)</f>
        <v>1.1279999999999999</v>
      </c>
      <c r="J31" s="9" cm="1">
        <f t="array" ref="J31">_xll.SNL.Clients.Office.Excel.Functions.SPG($A31, "IQ_CURRENT_RATIO", J$3)</f>
        <v>0.70699999999999996</v>
      </c>
    </row>
    <row r="32" spans="1:10" x14ac:dyDescent="0.3">
      <c r="A32" s="11" t="s">
        <v>34</v>
      </c>
      <c r="B32" s="9" t="str" cm="1">
        <f t="array" ref="B32">_xll.SNL.Clients.Office.Excel.Functions.SPG($A32, "IQ_CURRENT_RATIO", B$3)</f>
        <v>NA</v>
      </c>
      <c r="C32" s="9" cm="1">
        <f t="array" ref="C32">_xll.SNL.Clients.Office.Excel.Functions.SPG($A32, "IQ_CURRENT_RATIO", C$3)</f>
        <v>8.423</v>
      </c>
      <c r="D32" s="9" cm="1">
        <f t="array" ref="D32">_xll.SNL.Clients.Office.Excel.Functions.SPG($A32, "IQ_CURRENT_RATIO", D$3)</f>
        <v>2.972</v>
      </c>
      <c r="E32" s="9" cm="1">
        <f t="array" ref="E32">_xll.SNL.Clients.Office.Excel.Functions.SPG($A32, "IQ_CURRENT_RATIO", E$3)</f>
        <v>2.996</v>
      </c>
      <c r="F32" s="9" cm="1">
        <f t="array" ref="F32">_xll.SNL.Clients.Office.Excel.Functions.SPG($A32, "IQ_CURRENT_RATIO", F$3)</f>
        <v>3.1080000000000001</v>
      </c>
      <c r="G32" s="9" cm="1">
        <f t="array" ref="G32">_xll.SNL.Clients.Office.Excel.Functions.SPG($A32, "IQ_CURRENT_RATIO", G$3)</f>
        <v>3.1280000000000001</v>
      </c>
      <c r="H32" s="9" cm="1">
        <f t="array" ref="H32">_xll.SNL.Clients.Office.Excel.Functions.SPG($A32, "IQ_CURRENT_RATIO", H$3)</f>
        <v>4.0720000000000001</v>
      </c>
      <c r="I32" s="9" cm="1">
        <f t="array" ref="I32">_xll.SNL.Clients.Office.Excel.Functions.SPG($A32, "IQ_CURRENT_RATIO", I$3)</f>
        <v>3.9260000000000002</v>
      </c>
      <c r="J32" s="9" cm="1">
        <f t="array" ref="J32">_xll.SNL.Clients.Office.Excel.Functions.SPG($A32, "IQ_CURRENT_RATIO", J$3)</f>
        <v>4.7039999999999997</v>
      </c>
    </row>
    <row r="33" spans="1:10" x14ac:dyDescent="0.3">
      <c r="A33" s="11" t="s">
        <v>35</v>
      </c>
      <c r="B33" s="9" t="str" cm="1">
        <f t="array" ref="B33">_xll.SNL.Clients.Office.Excel.Functions.SPG($A33, "IQ_CURRENT_RATIO", B$3)</f>
        <v>NA</v>
      </c>
      <c r="C33" s="9" cm="1">
        <f t="array" ref="C33">_xll.SNL.Clients.Office.Excel.Functions.SPG($A33, "IQ_CURRENT_RATIO", C$3)</f>
        <v>1.24</v>
      </c>
      <c r="D33" s="9" cm="1">
        <f t="array" ref="D33">_xll.SNL.Clients.Office.Excel.Functions.SPG($A33, "IQ_CURRENT_RATIO", D$3)</f>
        <v>1.39</v>
      </c>
      <c r="E33" s="9" cm="1">
        <f t="array" ref="E33">_xll.SNL.Clients.Office.Excel.Functions.SPG($A33, "IQ_CURRENT_RATIO", E$3)</f>
        <v>1.256</v>
      </c>
      <c r="F33" s="9" cm="1">
        <f t="array" ref="F33">_xll.SNL.Clients.Office.Excel.Functions.SPG($A33, "IQ_CURRENT_RATIO", F$3)</f>
        <v>1.109</v>
      </c>
      <c r="G33" s="9" cm="1">
        <f t="array" ref="G33">_xll.SNL.Clients.Office.Excel.Functions.SPG($A33, "IQ_CURRENT_RATIO", G$3)</f>
        <v>0.98</v>
      </c>
      <c r="H33" s="9" cm="1">
        <f t="array" ref="H33">_xll.SNL.Clients.Office.Excel.Functions.SPG($A33, "IQ_CURRENT_RATIO", H$3)</f>
        <v>1.863</v>
      </c>
      <c r="I33" s="9" cm="1">
        <f t="array" ref="I33">_xll.SNL.Clients.Office.Excel.Functions.SPG($A33, "IQ_CURRENT_RATIO", I$3)</f>
        <v>2.1619999999999999</v>
      </c>
      <c r="J33" s="9" cm="1">
        <f t="array" ref="J33">_xll.SNL.Clients.Office.Excel.Functions.SPG($A33, "IQ_CURRENT_RATIO", J$3)</f>
        <v>1.835</v>
      </c>
    </row>
    <row r="34" spans="1:10" x14ac:dyDescent="0.3">
      <c r="A34" s="11" t="s">
        <v>36</v>
      </c>
      <c r="B34" s="9" t="str" cm="1">
        <f t="array" ref="B34">_xll.SNL.Clients.Office.Excel.Functions.SPG($A34, "IQ_CURRENT_RATIO", B$3)</f>
        <v>NA</v>
      </c>
      <c r="C34" s="9" cm="1">
        <f t="array" ref="C34">_xll.SNL.Clients.Office.Excel.Functions.SPG($A34, "IQ_CURRENT_RATIO", C$3)</f>
        <v>1.2569999999999999</v>
      </c>
      <c r="D34" s="9" cm="1">
        <f t="array" ref="D34">_xll.SNL.Clients.Office.Excel.Functions.SPG($A34, "IQ_CURRENT_RATIO", D$3)</f>
        <v>1.3180000000000001</v>
      </c>
      <c r="E34" s="9" cm="1">
        <f t="array" ref="E34">_xll.SNL.Clients.Office.Excel.Functions.SPG($A34, "IQ_CURRENT_RATIO", E$3)</f>
        <v>1.264</v>
      </c>
      <c r="F34" s="9" cm="1">
        <f t="array" ref="F34">_xll.SNL.Clients.Office.Excel.Functions.SPG($A34, "IQ_CURRENT_RATIO", F$3)</f>
        <v>1.4219999999999999</v>
      </c>
      <c r="G34" s="9" cm="1">
        <f t="array" ref="G34">_xll.SNL.Clients.Office.Excel.Functions.SPG($A34, "IQ_CURRENT_RATIO", G$3)</f>
        <v>1.649</v>
      </c>
      <c r="H34" s="9" cm="1">
        <f t="array" ref="H34">_xll.SNL.Clients.Office.Excel.Functions.SPG($A34, "IQ_CURRENT_RATIO", H$3)</f>
        <v>2.859</v>
      </c>
      <c r="I34" s="9" cm="1">
        <f t="array" ref="I34">_xll.SNL.Clients.Office.Excel.Functions.SPG($A34, "IQ_CURRENT_RATIO", I$3)</f>
        <v>2.7709999999999999</v>
      </c>
      <c r="J34" s="9" cm="1">
        <f t="array" ref="J34">_xll.SNL.Clients.Office.Excel.Functions.SPG($A34, "IQ_CURRENT_RATIO", J$3)</f>
        <v>3.145</v>
      </c>
    </row>
    <row r="35" spans="1:10" x14ac:dyDescent="0.3">
      <c r="A35" s="11" t="s">
        <v>37</v>
      </c>
      <c r="B35" s="9" t="str" cm="1">
        <f t="array" ref="B35">_xll.SNL.Clients.Office.Excel.Functions.SPG($A35, "IQ_CURRENT_RATIO", B$3)</f>
        <v>NA</v>
      </c>
      <c r="C35" s="9" cm="1">
        <f t="array" ref="C35">_xll.SNL.Clients.Office.Excel.Functions.SPG($A35, "IQ_CURRENT_RATIO", C$3)</f>
        <v>2.3719999999999999</v>
      </c>
      <c r="D35" s="9" cm="1">
        <f t="array" ref="D35">_xll.SNL.Clients.Office.Excel.Functions.SPG($A35, "IQ_CURRENT_RATIO", D$3)</f>
        <v>1.992</v>
      </c>
      <c r="E35" s="9" cm="1">
        <f t="array" ref="E35">_xll.SNL.Clients.Office.Excel.Functions.SPG($A35, "IQ_CURRENT_RATIO", E$3)</f>
        <v>2.0169999999999999</v>
      </c>
      <c r="F35" s="9" cm="1">
        <f t="array" ref="F35">_xll.SNL.Clients.Office.Excel.Functions.SPG($A35, "IQ_CURRENT_RATIO", F$3)</f>
        <v>2.0569999999999999</v>
      </c>
      <c r="G35" s="9" cm="1">
        <f t="array" ref="G35">_xll.SNL.Clients.Office.Excel.Functions.SPG($A35, "IQ_CURRENT_RATIO", G$3)</f>
        <v>2.1680000000000001</v>
      </c>
      <c r="H35" s="9" cm="1">
        <f t="array" ref="H35">_xll.SNL.Clients.Office.Excel.Functions.SPG($A35, "IQ_CURRENT_RATIO", H$3)</f>
        <v>2.3290000000000002</v>
      </c>
      <c r="I35" s="9" cm="1">
        <f t="array" ref="I35">_xll.SNL.Clients.Office.Excel.Functions.SPG($A35, "IQ_CURRENT_RATIO", I$3)</f>
        <v>2.3330000000000002</v>
      </c>
      <c r="J35" s="9" cm="1">
        <f t="array" ref="J35">_xll.SNL.Clients.Office.Excel.Functions.SPG($A35, "IQ_CURRENT_RATIO", J$3)</f>
        <v>2.6349999999999998</v>
      </c>
    </row>
    <row r="36" spans="1:10" x14ac:dyDescent="0.3">
      <c r="A36" s="11" t="s">
        <v>38</v>
      </c>
      <c r="B36" s="9" t="str" cm="1">
        <f t="array" ref="B36">_xll.SNL.Clients.Office.Excel.Functions.SPG($A36, "IQ_CURRENT_RATIO", B$3)</f>
        <v>NA</v>
      </c>
      <c r="C36" s="9" t="str" cm="1">
        <f t="array" ref="C36">_xll.SNL.Clients.Office.Excel.Functions.SPG($A36, "IQ_CURRENT_RATIO", C$3)</f>
        <v>NA</v>
      </c>
      <c r="D36" s="9" cm="1">
        <f t="array" ref="D36">_xll.SNL.Clients.Office.Excel.Functions.SPG($A36, "IQ_CURRENT_RATIO", D$3)</f>
        <v>1.835</v>
      </c>
      <c r="E36" s="9" cm="1">
        <f t="array" ref="E36">_xll.SNL.Clients.Office.Excel.Functions.SPG($A36, "IQ_CURRENT_RATIO", E$3)</f>
        <v>1.6870000000000001</v>
      </c>
      <c r="F36" s="9" cm="1">
        <f t="array" ref="F36">_xll.SNL.Clients.Office.Excel.Functions.SPG($A36, "IQ_CURRENT_RATIO", F$3)</f>
        <v>1.575</v>
      </c>
      <c r="G36" s="9" cm="1">
        <f t="array" ref="G36">_xll.SNL.Clients.Office.Excel.Functions.SPG($A36, "IQ_CURRENT_RATIO", G$3)</f>
        <v>1.5109999999999999</v>
      </c>
      <c r="H36" s="9" cm="1">
        <f t="array" ref="H36">_xll.SNL.Clients.Office.Excel.Functions.SPG($A36, "IQ_CURRENT_RATIO", H$3)</f>
        <v>1.37</v>
      </c>
      <c r="I36" s="9" cm="1">
        <f t="array" ref="I36">_xll.SNL.Clients.Office.Excel.Functions.SPG($A36, "IQ_CURRENT_RATIO", I$3)</f>
        <v>1.708</v>
      </c>
      <c r="J36" s="9" cm="1">
        <f t="array" ref="J36">_xll.SNL.Clients.Office.Excel.Functions.SPG($A36, "IQ_CURRENT_RATIO", J$3)</f>
        <v>1.7929999999999999</v>
      </c>
    </row>
    <row r="37" spans="1:10" x14ac:dyDescent="0.3">
      <c r="A37" s="11" t="s">
        <v>39</v>
      </c>
      <c r="B37" s="9" t="str" cm="1">
        <f t="array" ref="B37">_xll.SNL.Clients.Office.Excel.Functions.SPG($A37, "IQ_CURRENT_RATIO", B$3)</f>
        <v>NA</v>
      </c>
      <c r="C37" s="9" t="str" cm="1">
        <f t="array" ref="C37">_xll.SNL.Clients.Office.Excel.Functions.SPG($A37, "IQ_CURRENT_RATIO", C$3)</f>
        <v>NA</v>
      </c>
      <c r="D37" s="9" cm="1">
        <f t="array" ref="D37">_xll.SNL.Clients.Office.Excel.Functions.SPG($A37, "IQ_CURRENT_RATIO", D$3)</f>
        <v>3.1120000000000001</v>
      </c>
      <c r="E37" s="9" cm="1">
        <f t="array" ref="E37">_xll.SNL.Clients.Office.Excel.Functions.SPG($A37, "IQ_CURRENT_RATIO", E$3)</f>
        <v>2.9510000000000001</v>
      </c>
      <c r="F37" s="9" cm="1">
        <f t="array" ref="F37">_xll.SNL.Clients.Office.Excel.Functions.SPG($A37, "IQ_CURRENT_RATIO", F$3)</f>
        <v>2.8039999999999998</v>
      </c>
      <c r="G37" s="9" cm="1">
        <f t="array" ref="G37">_xll.SNL.Clients.Office.Excel.Functions.SPG($A37, "IQ_CURRENT_RATIO", G$3)</f>
        <v>2.3050000000000002</v>
      </c>
      <c r="H37" s="9" cm="1">
        <f t="array" ref="H37">_xll.SNL.Clients.Office.Excel.Functions.SPG($A37, "IQ_CURRENT_RATIO", H$3)</f>
        <v>2.431</v>
      </c>
      <c r="I37" s="9" cm="1">
        <f t="array" ref="I37">_xll.SNL.Clients.Office.Excel.Functions.SPG($A37, "IQ_CURRENT_RATIO", I$3)</f>
        <v>2.1970000000000001</v>
      </c>
      <c r="J37" s="9" cm="1">
        <f t="array" ref="J37">_xll.SNL.Clients.Office.Excel.Functions.SPG($A37, "IQ_CURRENT_RATIO", J$3)</f>
        <v>2.1259999999999999</v>
      </c>
    </row>
    <row r="38" spans="1:10" x14ac:dyDescent="0.3">
      <c r="A38" s="11" t="s">
        <v>40</v>
      </c>
      <c r="B38" s="9" t="str" cm="1">
        <f t="array" ref="B38">_xll.SNL.Clients.Office.Excel.Functions.SPG($A38, "IQ_CURRENT_RATIO", B$3)</f>
        <v>NA</v>
      </c>
      <c r="C38" s="9" cm="1">
        <f t="array" ref="C38">_xll.SNL.Clients.Office.Excel.Functions.SPG($A38, "IQ_CURRENT_RATIO", C$3)</f>
        <v>1.0189999999999999</v>
      </c>
      <c r="D38" s="9" cm="1">
        <f t="array" ref="D38">_xll.SNL.Clients.Office.Excel.Functions.SPG($A38, "IQ_CURRENT_RATIO", D$3)</f>
        <v>1.07</v>
      </c>
      <c r="E38" s="9" cm="1">
        <f t="array" ref="E38">_xll.SNL.Clients.Office.Excel.Functions.SPG($A38, "IQ_CURRENT_RATIO", E$3)</f>
        <v>1.087</v>
      </c>
      <c r="F38" s="9" cm="1">
        <f t="array" ref="F38">_xll.SNL.Clients.Office.Excel.Functions.SPG($A38, "IQ_CURRENT_RATIO", F$3)</f>
        <v>1.3109999999999999</v>
      </c>
      <c r="G38" s="9" cm="1">
        <f t="array" ref="G38">_xll.SNL.Clients.Office.Excel.Functions.SPG($A38, "IQ_CURRENT_RATIO", G$3)</f>
        <v>1.002</v>
      </c>
      <c r="H38" s="9" cm="1">
        <f t="array" ref="H38">_xll.SNL.Clients.Office.Excel.Functions.SPG($A38, "IQ_CURRENT_RATIO", H$3)</f>
        <v>1.0189999999999999</v>
      </c>
      <c r="I38" s="9" cm="1">
        <f t="array" ref="I38">_xll.SNL.Clients.Office.Excel.Functions.SPG($A38, "IQ_CURRENT_RATIO", I$3)</f>
        <v>1.044</v>
      </c>
      <c r="J38" s="9" cm="1">
        <f t="array" ref="J38">_xll.SNL.Clients.Office.Excel.Functions.SPG($A38, "IQ_CURRENT_RATIO", J$3)</f>
        <v>1.075</v>
      </c>
    </row>
    <row r="39" spans="1:10" x14ac:dyDescent="0.3">
      <c r="A39" s="11" t="s">
        <v>41</v>
      </c>
      <c r="B39" s="9" t="str" cm="1">
        <f t="array" ref="B39">_xll.SNL.Clients.Office.Excel.Functions.SPG($A39, "IQ_CURRENT_RATIO", B$3)</f>
        <v>NA</v>
      </c>
      <c r="C39" s="9" t="str" cm="1">
        <f t="array" ref="C39">_xll.SNL.Clients.Office.Excel.Functions.SPG($A39, "IQ_CURRENT_RATIO", C$3)</f>
        <v>NA</v>
      </c>
      <c r="D39" s="9" cm="1">
        <f t="array" ref="D39">_xll.SNL.Clients.Office.Excel.Functions.SPG($A39, "IQ_CURRENT_RATIO", D$3)</f>
        <v>1.238</v>
      </c>
      <c r="E39" s="9" cm="1">
        <f t="array" ref="E39">_xll.SNL.Clients.Office.Excel.Functions.SPG($A39, "IQ_CURRENT_RATIO", E$3)</f>
        <v>1.01</v>
      </c>
      <c r="F39" s="9" cm="1">
        <f t="array" ref="F39">_xll.SNL.Clients.Office.Excel.Functions.SPG($A39, "IQ_CURRENT_RATIO", F$3)</f>
        <v>1.1639999999999999</v>
      </c>
      <c r="G39" s="9" cm="1">
        <f t="array" ref="G39">_xll.SNL.Clients.Office.Excel.Functions.SPG($A39, "IQ_CURRENT_RATIO", G$3)</f>
        <v>1.024</v>
      </c>
      <c r="H39" s="9" cm="1">
        <f t="array" ref="H39">_xll.SNL.Clients.Office.Excel.Functions.SPG($A39, "IQ_CURRENT_RATIO", H$3)</f>
        <v>1.0629999999999999</v>
      </c>
      <c r="I39" s="9" cm="1">
        <f t="array" ref="I39">_xll.SNL.Clients.Office.Excel.Functions.SPG($A39, "IQ_CURRENT_RATIO", I$3)</f>
        <v>0.98799999999999999</v>
      </c>
      <c r="J39" s="9" cm="1">
        <f t="array" ref="J39">_xll.SNL.Clients.Office.Excel.Functions.SPG($A39, "IQ_CURRENT_RATIO", J$3)</f>
        <v>1.113</v>
      </c>
    </row>
    <row r="40" spans="1:10" x14ac:dyDescent="0.3">
      <c r="A40" s="11" t="s">
        <v>42</v>
      </c>
      <c r="B40" s="9" t="str" cm="1">
        <f t="array" ref="B40">_xll.SNL.Clients.Office.Excel.Functions.SPG($A40, "IQ_CURRENT_RATIO", B$3)</f>
        <v>NA</v>
      </c>
      <c r="C40" s="9" cm="1">
        <f t="array" ref="C40">_xll.SNL.Clients.Office.Excel.Functions.SPG($A40, "IQ_CURRENT_RATIO", C$3)</f>
        <v>7.16</v>
      </c>
      <c r="D40" s="9" cm="1">
        <f t="array" ref="D40">_xll.SNL.Clients.Office.Excel.Functions.SPG($A40, "IQ_CURRENT_RATIO", D$3)</f>
        <v>1.9259999999999999</v>
      </c>
      <c r="E40" s="9" cm="1">
        <f t="array" ref="E40">_xll.SNL.Clients.Office.Excel.Functions.SPG($A40, "IQ_CURRENT_RATIO", E$3)</f>
        <v>1.7609999999999999</v>
      </c>
      <c r="F40" s="9" cm="1">
        <f t="array" ref="F40">_xll.SNL.Clients.Office.Excel.Functions.SPG($A40, "IQ_CURRENT_RATIO", F$3)</f>
        <v>2.004</v>
      </c>
      <c r="G40" s="9" cm="1">
        <f t="array" ref="G40">_xll.SNL.Clients.Office.Excel.Functions.SPG($A40, "IQ_CURRENT_RATIO", G$3)</f>
        <v>1.7589999999999999</v>
      </c>
      <c r="H40" s="9" cm="1">
        <f t="array" ref="H40">_xll.SNL.Clients.Office.Excel.Functions.SPG($A40, "IQ_CURRENT_RATIO", H$3)</f>
        <v>1.853</v>
      </c>
      <c r="I40" s="9" cm="1">
        <f t="array" ref="I40">_xll.SNL.Clients.Office.Excel.Functions.SPG($A40, "IQ_CURRENT_RATIO", I$3)</f>
        <v>1.538</v>
      </c>
      <c r="J40" s="9" cm="1">
        <f t="array" ref="J40">_xll.SNL.Clients.Office.Excel.Functions.SPG($A40, "IQ_CURRENT_RATIO", J$3)</f>
        <v>1.6259999999999999</v>
      </c>
    </row>
    <row r="41" spans="1:10" x14ac:dyDescent="0.3">
      <c r="A41" s="11" t="s">
        <v>43</v>
      </c>
      <c r="B41" s="9" t="str" cm="1">
        <f t="array" ref="B41">_xll.SNL.Clients.Office.Excel.Functions.SPG($A41, "IQ_CURRENT_RATIO", B$3)</f>
        <v>NA</v>
      </c>
      <c r="C41" s="9" cm="1">
        <f t="array" ref="C41">_xll.SNL.Clients.Office.Excel.Functions.SPG($A41, "IQ_CURRENT_RATIO", C$3)</f>
        <v>0.92300000000000004</v>
      </c>
      <c r="D41" s="9" cm="1">
        <f t="array" ref="D41">_xll.SNL.Clients.Office.Excel.Functions.SPG($A41, "IQ_CURRENT_RATIO", D$3)</f>
        <v>0.86699999999999999</v>
      </c>
      <c r="E41" s="9" cm="1">
        <f t="array" ref="E41">_xll.SNL.Clients.Office.Excel.Functions.SPG($A41, "IQ_CURRENT_RATIO", E$3)</f>
        <v>0.95299999999999996</v>
      </c>
      <c r="F41" s="9" cm="1">
        <f t="array" ref="F41">_xll.SNL.Clients.Office.Excel.Functions.SPG($A41, "IQ_CURRENT_RATIO", F$3)</f>
        <v>1.0369999999999999</v>
      </c>
      <c r="G41" s="9" cm="1">
        <f t="array" ref="G41">_xll.SNL.Clients.Office.Excel.Functions.SPG($A41, "IQ_CURRENT_RATIO", G$3)</f>
        <v>1.073</v>
      </c>
      <c r="H41" s="9" cm="1">
        <f t="array" ref="H41">_xll.SNL.Clients.Office.Excel.Functions.SPG($A41, "IQ_CURRENT_RATIO", H$3)</f>
        <v>0.98799999999999999</v>
      </c>
      <c r="I41" s="9" cm="1">
        <f t="array" ref="I41">_xll.SNL.Clients.Office.Excel.Functions.SPG($A41, "IQ_CURRENT_RATIO", I$3)</f>
        <v>0.98199999999999998</v>
      </c>
      <c r="J41" s="9" cm="1">
        <f t="array" ref="J41">_xll.SNL.Clients.Office.Excel.Functions.SPG($A41, "IQ_CURRENT_RATIO", J$3)</f>
        <v>0.94</v>
      </c>
    </row>
    <row r="42" spans="1:10" x14ac:dyDescent="0.3">
      <c r="A42" s="11" t="s">
        <v>44</v>
      </c>
      <c r="B42" s="9" t="str" cm="1">
        <f t="array" ref="B42">_xll.SNL.Clients.Office.Excel.Functions.SPG($A42, "IQ_CURRENT_RATIO", B$3)</f>
        <v>NA</v>
      </c>
      <c r="C42" s="9" t="str" cm="1">
        <f t="array" ref="C42">_xll.SNL.Clients.Office.Excel.Functions.SPG($A42, "IQ_CURRENT_RATIO", C$3)</f>
        <v>NA</v>
      </c>
      <c r="D42" s="9" cm="1">
        <f t="array" ref="D42">_xll.SNL.Clients.Office.Excel.Functions.SPG($A42, "IQ_CURRENT_RATIO", D$3)</f>
        <v>2.5059999999999998</v>
      </c>
      <c r="E42" s="9" cm="1">
        <f t="array" ref="E42">_xll.SNL.Clients.Office.Excel.Functions.SPG($A42, "IQ_CURRENT_RATIO", E$3)</f>
        <v>2.86</v>
      </c>
      <c r="F42" s="9" cm="1">
        <f t="array" ref="F42">_xll.SNL.Clients.Office.Excel.Functions.SPG($A42, "IQ_CURRENT_RATIO", F$3)</f>
        <v>2.7989999999999999</v>
      </c>
      <c r="G42" s="9" cm="1">
        <f t="array" ref="G42">_xll.SNL.Clients.Office.Excel.Functions.SPG($A42, "IQ_CURRENT_RATIO", G$3)</f>
        <v>2.7109999999999999</v>
      </c>
      <c r="H42" s="9" cm="1">
        <f t="array" ref="H42">_xll.SNL.Clients.Office.Excel.Functions.SPG($A42, "IQ_CURRENT_RATIO", H$3)</f>
        <v>2.597</v>
      </c>
      <c r="I42" s="9" cm="1">
        <f t="array" ref="I42">_xll.SNL.Clients.Office.Excel.Functions.SPG($A42, "IQ_CURRENT_RATIO", I$3)</f>
        <v>2.2959999999999998</v>
      </c>
      <c r="J42" s="9" cm="1">
        <f t="array" ref="J42">_xll.SNL.Clients.Office.Excel.Functions.SPG($A42, "IQ_CURRENT_RATIO", J$3)</f>
        <v>2.258</v>
      </c>
    </row>
    <row r="43" spans="1:10" x14ac:dyDescent="0.3">
      <c r="A43" s="11" t="s">
        <v>45</v>
      </c>
      <c r="B43" s="9" t="str" cm="1">
        <f t="array" ref="B43">_xll.SNL.Clients.Office.Excel.Functions.SPG($A43, "IQ_CURRENT_RATIO", B$3)</f>
        <v>NA</v>
      </c>
      <c r="C43" s="9" cm="1">
        <f t="array" ref="C43">_xll.SNL.Clients.Office.Excel.Functions.SPG($A43, "IQ_CURRENT_RATIO", C$3)</f>
        <v>1.5249999999999999</v>
      </c>
      <c r="D43" s="9" cm="1">
        <f t="array" ref="D43">_xll.SNL.Clients.Office.Excel.Functions.SPG($A43, "IQ_CURRENT_RATIO", D$3)</f>
        <v>1.4970000000000001</v>
      </c>
      <c r="E43" s="9" cm="1">
        <f t="array" ref="E43">_xll.SNL.Clients.Office.Excel.Functions.SPG($A43, "IQ_CURRENT_RATIO", E$3)</f>
        <v>1.494</v>
      </c>
      <c r="F43" s="9" cm="1">
        <f t="array" ref="F43">_xll.SNL.Clients.Office.Excel.Functions.SPG($A43, "IQ_CURRENT_RATIO", F$3)</f>
        <v>1.2909999999999999</v>
      </c>
      <c r="G43" s="9" cm="1">
        <f t="array" ref="G43">_xll.SNL.Clients.Office.Excel.Functions.SPG($A43, "IQ_CURRENT_RATIO", G$3)</f>
        <v>1.7150000000000001</v>
      </c>
      <c r="H43" s="9" cm="1">
        <f t="array" ref="H43">_xll.SNL.Clients.Office.Excel.Functions.SPG($A43, "IQ_CURRENT_RATIO", H$3)</f>
        <v>1.8080000000000001</v>
      </c>
      <c r="I43" s="9" cm="1">
        <f t="array" ref="I43">_xll.SNL.Clients.Office.Excel.Functions.SPG($A43, "IQ_CURRENT_RATIO", I$3)</f>
        <v>1.7589999999999999</v>
      </c>
      <c r="J43" s="9" cm="1">
        <f t="array" ref="J43">_xll.SNL.Clients.Office.Excel.Functions.SPG($A43, "IQ_CURRENT_RATIO", J$3)</f>
        <v>1.714</v>
      </c>
    </row>
    <row r="44" spans="1:10" x14ac:dyDescent="0.3">
      <c r="A44" s="11" t="s">
        <v>46</v>
      </c>
      <c r="B44" s="9" t="str" cm="1">
        <f t="array" ref="B44">_xll.SNL.Clients.Office.Excel.Functions.SPG($A44, "IQ_CURRENT_RATIO", B$3)</f>
        <v>NA</v>
      </c>
      <c r="C44" s="9" t="str" cm="1">
        <f t="array" ref="C44">_xll.SNL.Clients.Office.Excel.Functions.SPG($A44, "IQ_CURRENT_RATIO", C$3)</f>
        <v>NA</v>
      </c>
      <c r="D44" s="9" cm="1">
        <f t="array" ref="D44">_xll.SNL.Clients.Office.Excel.Functions.SPG($A44, "IQ_CURRENT_RATIO", D$3)</f>
        <v>0.60299999999999998</v>
      </c>
      <c r="E44" s="9" cm="1">
        <f t="array" ref="E44">_xll.SNL.Clients.Office.Excel.Functions.SPG($A44, "IQ_CURRENT_RATIO", E$3)</f>
        <v>0.61799999999999999</v>
      </c>
      <c r="F44" s="9" cm="1">
        <f t="array" ref="F44">_xll.SNL.Clients.Office.Excel.Functions.SPG($A44, "IQ_CURRENT_RATIO", F$3)</f>
        <v>0.61299999999999999</v>
      </c>
      <c r="G44" s="9" cm="1">
        <f t="array" ref="G44">_xll.SNL.Clients.Office.Excel.Functions.SPG($A44, "IQ_CURRENT_RATIO", G$3)</f>
        <v>1.119</v>
      </c>
      <c r="H44" s="9" cm="1">
        <f t="array" ref="H44">_xll.SNL.Clients.Office.Excel.Functions.SPG($A44, "IQ_CURRENT_RATIO", H$3)</f>
        <v>0.58699999999999997</v>
      </c>
      <c r="I44" s="9" cm="1">
        <f t="array" ref="I44">_xll.SNL.Clients.Office.Excel.Functions.SPG($A44, "IQ_CURRENT_RATIO", I$3)</f>
        <v>0.60599999999999998</v>
      </c>
      <c r="J44" s="9" cm="1">
        <f t="array" ref="J44">_xll.SNL.Clients.Office.Excel.Functions.SPG($A44, "IQ_CURRENT_RATIO", J$3)</f>
        <v>0.59</v>
      </c>
    </row>
    <row r="45" spans="1:10" x14ac:dyDescent="0.3">
      <c r="A45" s="11" t="s">
        <v>47</v>
      </c>
      <c r="B45" s="9" t="str" cm="1">
        <f t="array" ref="B45">_xll.SNL.Clients.Office.Excel.Functions.SPG($A45, "IQ_CURRENT_RATIO", B$3)</f>
        <v>NA</v>
      </c>
      <c r="C45" s="9" cm="1">
        <f t="array" ref="C45">_xll.SNL.Clients.Office.Excel.Functions.SPG($A45, "IQ_CURRENT_RATIO", C$3)</f>
        <v>5.4429999999999996</v>
      </c>
      <c r="D45" s="9" cm="1">
        <f t="array" ref="D45">_xll.SNL.Clients.Office.Excel.Functions.SPG($A45, "IQ_CURRENT_RATIO", D$3)</f>
        <v>1.401</v>
      </c>
      <c r="E45" s="9" cm="1">
        <f t="array" ref="E45">_xll.SNL.Clients.Office.Excel.Functions.SPG($A45, "IQ_CURRENT_RATIO", E$3)</f>
        <v>1.4430000000000001</v>
      </c>
      <c r="F45" s="9" cm="1">
        <f t="array" ref="F45">_xll.SNL.Clients.Office.Excel.Functions.SPG($A45, "IQ_CURRENT_RATIO", F$3)</f>
        <v>1.47</v>
      </c>
      <c r="G45" s="9" cm="1">
        <f t="array" ref="G45">_xll.SNL.Clients.Office.Excel.Functions.SPG($A45, "IQ_CURRENT_RATIO", G$3)</f>
        <v>1.595</v>
      </c>
      <c r="H45" s="9" cm="1">
        <f t="array" ref="H45">_xll.SNL.Clients.Office.Excel.Functions.SPG($A45, "IQ_CURRENT_RATIO", H$3)</f>
        <v>1.6859999999999999</v>
      </c>
      <c r="I45" s="9" cm="1">
        <f t="array" ref="I45">_xll.SNL.Clients.Office.Excel.Functions.SPG($A45, "IQ_CURRENT_RATIO", I$3)</f>
        <v>1.633</v>
      </c>
      <c r="J45" s="9" cm="1">
        <f t="array" ref="J45">_xll.SNL.Clients.Office.Excel.Functions.SPG($A45, "IQ_CURRENT_RATIO", J$3)</f>
        <v>1.51</v>
      </c>
    </row>
    <row r="46" spans="1:10" x14ac:dyDescent="0.3">
      <c r="A46" s="11" t="s">
        <v>48</v>
      </c>
      <c r="B46" s="9" t="str" cm="1">
        <f t="array" ref="B46">_xll.SNL.Clients.Office.Excel.Functions.SPG($A46, "IQ_CURRENT_RATIO", B$3)</f>
        <v>NA</v>
      </c>
      <c r="C46" s="9" t="str" cm="1">
        <f t="array" ref="C46">_xll.SNL.Clients.Office.Excel.Functions.SPG($A46, "IQ_CURRENT_RATIO", C$3)</f>
        <v>NA</v>
      </c>
      <c r="D46" s="9" cm="1">
        <f t="array" ref="D46">_xll.SNL.Clients.Office.Excel.Functions.SPG($A46, "IQ_CURRENT_RATIO", D$3)</f>
        <v>4.468</v>
      </c>
      <c r="E46" s="9" cm="1">
        <f t="array" ref="E46">_xll.SNL.Clients.Office.Excel.Functions.SPG($A46, "IQ_CURRENT_RATIO", E$3)</f>
        <v>4.5529999999999999</v>
      </c>
      <c r="F46" s="9" cm="1">
        <f t="array" ref="F46">_xll.SNL.Clients.Office.Excel.Functions.SPG($A46, "IQ_CURRENT_RATIO", F$3)</f>
        <v>5.0060000000000002</v>
      </c>
      <c r="G46" s="9" cm="1">
        <f t="array" ref="G46">_xll.SNL.Clients.Office.Excel.Functions.SPG($A46, "IQ_CURRENT_RATIO", G$3)</f>
        <v>4.3940000000000001</v>
      </c>
      <c r="H46" s="9" cm="1">
        <f t="array" ref="H46">_xll.SNL.Clients.Office.Excel.Functions.SPG($A46, "IQ_CURRENT_RATIO", H$3)</f>
        <v>4.1449999999999996</v>
      </c>
      <c r="I46" s="9" cm="1">
        <f t="array" ref="I46">_xll.SNL.Clients.Office.Excel.Functions.SPG($A46, "IQ_CURRENT_RATIO", I$3)</f>
        <v>4.1379999999999999</v>
      </c>
      <c r="J46" s="9" cm="1">
        <f t="array" ref="J46">_xll.SNL.Clients.Office.Excel.Functions.SPG($A46, "IQ_CURRENT_RATIO", J$3)</f>
        <v>3.956</v>
      </c>
    </row>
    <row r="47" spans="1:10" x14ac:dyDescent="0.3">
      <c r="A47" s="11" t="s">
        <v>49</v>
      </c>
      <c r="B47" s="9" t="str" cm="1">
        <f t="array" ref="B47">_xll.SNL.Clients.Office.Excel.Functions.SPG($A47, "IQ_CURRENT_RATIO", B$3)</f>
        <v>NA</v>
      </c>
      <c r="C47" s="9" cm="1">
        <f t="array" ref="C47">_xll.SNL.Clients.Office.Excel.Functions.SPG($A47, "IQ_CURRENT_RATIO", C$3)</f>
        <v>1.508</v>
      </c>
      <c r="D47" s="9" cm="1">
        <f t="array" ref="D47">_xll.SNL.Clients.Office.Excel.Functions.SPG($A47, "IQ_CURRENT_RATIO", D$3)</f>
        <v>1.0589999999999999</v>
      </c>
      <c r="E47" s="9" cm="1">
        <f t="array" ref="E47">_xll.SNL.Clients.Office.Excel.Functions.SPG($A47, "IQ_CURRENT_RATIO", E$3)</f>
        <v>1.0409999999999999</v>
      </c>
      <c r="F47" s="9" cm="1">
        <f t="array" ref="F47">_xll.SNL.Clients.Office.Excel.Functions.SPG($A47, "IQ_CURRENT_RATIO", F$3)</f>
        <v>1.046</v>
      </c>
      <c r="G47" s="9" cm="1">
        <f t="array" ref="G47">_xll.SNL.Clients.Office.Excel.Functions.SPG($A47, "IQ_CURRENT_RATIO", G$3)</f>
        <v>1.034</v>
      </c>
      <c r="H47" s="9" cm="1">
        <f t="array" ref="H47">_xll.SNL.Clients.Office.Excel.Functions.SPG($A47, "IQ_CURRENT_RATIO", H$3)</f>
        <v>1.042</v>
      </c>
      <c r="I47" s="9" cm="1">
        <f t="array" ref="I47">_xll.SNL.Clients.Office.Excel.Functions.SPG($A47, "IQ_CURRENT_RATIO", I$3)</f>
        <v>1.0349999999999999</v>
      </c>
      <c r="J47" s="9" cm="1">
        <f t="array" ref="J47">_xll.SNL.Clients.Office.Excel.Functions.SPG($A47, "IQ_CURRENT_RATIO", J$3)</f>
        <v>1.0620000000000001</v>
      </c>
    </row>
    <row r="48" spans="1:10" x14ac:dyDescent="0.3">
      <c r="A48" s="11" t="s">
        <v>50</v>
      </c>
      <c r="B48" s="9" t="str" cm="1">
        <f t="array" ref="B48">_xll.SNL.Clients.Office.Excel.Functions.SPG($A48, "IQ_CURRENT_RATIO", B$3)</f>
        <v>NA</v>
      </c>
      <c r="C48" s="9" t="str" cm="1">
        <f t="array" ref="C48">_xll.SNL.Clients.Office.Excel.Functions.SPG($A48, "IQ_CURRENT_RATIO", C$3)</f>
        <v>NA</v>
      </c>
      <c r="D48" s="9" cm="1">
        <f t="array" ref="D48">_xll.SNL.Clients.Office.Excel.Functions.SPG($A48, "IQ_CURRENT_RATIO", D$3)</f>
        <v>0.42699999999999999</v>
      </c>
      <c r="E48" s="9" cm="1">
        <f t="array" ref="E48">_xll.SNL.Clients.Office.Excel.Functions.SPG($A48, "IQ_CURRENT_RATIO", E$3)</f>
        <v>0.40899999999999997</v>
      </c>
      <c r="F48" s="9" cm="1">
        <f t="array" ref="F48">_xll.SNL.Clients.Office.Excel.Functions.SPG($A48, "IQ_CURRENT_RATIO", F$3)</f>
        <v>0.39800000000000002</v>
      </c>
      <c r="G48" s="9" cm="1">
        <f t="array" ref="G48">_xll.SNL.Clients.Office.Excel.Functions.SPG($A48, "IQ_CURRENT_RATIO", G$3)</f>
        <v>0.41799999999999998</v>
      </c>
      <c r="H48" s="9" cm="1">
        <f t="array" ref="H48">_xll.SNL.Clients.Office.Excel.Functions.SPG($A48, "IQ_CURRENT_RATIO", H$3)</f>
        <v>0.42099999999999999</v>
      </c>
      <c r="I48" s="9" cm="1">
        <f t="array" ref="I48">_xll.SNL.Clients.Office.Excel.Functions.SPG($A48, "IQ_CURRENT_RATIO", I$3)</f>
        <v>0.41699999999999998</v>
      </c>
      <c r="J48" s="9" cm="1">
        <f t="array" ref="J48">_xll.SNL.Clients.Office.Excel.Functions.SPG($A48, "IQ_CURRENT_RATIO", J$3)</f>
        <v>0.41799999999999998</v>
      </c>
    </row>
    <row r="49" spans="1:10" x14ac:dyDescent="0.3">
      <c r="A49" s="11" t="s">
        <v>51</v>
      </c>
      <c r="B49" s="9" t="str" cm="1">
        <f t="array" ref="B49">_xll.SNL.Clients.Office.Excel.Functions.SPG($A49, "IQ_CURRENT_RATIO", B$3)</f>
        <v>NA</v>
      </c>
      <c r="C49" s="9" cm="1">
        <f t="array" ref="C49">_xll.SNL.Clients.Office.Excel.Functions.SPG($A49, "IQ_CURRENT_RATIO", C$3)</f>
        <v>0.66500000000000004</v>
      </c>
      <c r="D49" s="9" cm="1">
        <f t="array" ref="D49">_xll.SNL.Clients.Office.Excel.Functions.SPG($A49, "IQ_CURRENT_RATIO", D$3)</f>
        <v>0.73299999999999998</v>
      </c>
      <c r="E49" s="9" cm="1">
        <f t="array" ref="E49">_xll.SNL.Clients.Office.Excel.Functions.SPG($A49, "IQ_CURRENT_RATIO", E$3)</f>
        <v>0.70399999999999996</v>
      </c>
      <c r="F49" s="9" cm="1">
        <f t="array" ref="F49">_xll.SNL.Clients.Office.Excel.Functions.SPG($A49, "IQ_CURRENT_RATIO", F$3)</f>
        <v>0.67900000000000005</v>
      </c>
      <c r="G49" s="9" cm="1">
        <f t="array" ref="G49">_xll.SNL.Clients.Office.Excel.Functions.SPG($A49, "IQ_CURRENT_RATIO", G$3)</f>
        <v>0.71299999999999997</v>
      </c>
      <c r="H49" s="9" cm="1">
        <f t="array" ref="H49">_xll.SNL.Clients.Office.Excel.Functions.SPG($A49, "IQ_CURRENT_RATIO", H$3)</f>
        <v>0.68899999999999995</v>
      </c>
      <c r="I49" s="9" cm="1">
        <f t="array" ref="I49">_xll.SNL.Clients.Office.Excel.Functions.SPG($A49, "IQ_CURRENT_RATIO", I$3)</f>
        <v>0.67700000000000005</v>
      </c>
      <c r="J49" s="9" cm="1">
        <f t="array" ref="J49">_xll.SNL.Clients.Office.Excel.Functions.SPG($A49, "IQ_CURRENT_RATIO", J$3)</f>
        <v>0.51400000000000001</v>
      </c>
    </row>
    <row r="50" spans="1:10" x14ac:dyDescent="0.3">
      <c r="A50" s="11" t="s">
        <v>52</v>
      </c>
      <c r="B50" s="9" t="str" cm="1">
        <f t="array" ref="B50">_xll.SNL.Clients.Office.Excel.Functions.SPG($A50, "IQ_CURRENT_RATIO", B$3)</f>
        <v>NA</v>
      </c>
      <c r="C50" s="9" cm="1">
        <f t="array" ref="C50">_xll.SNL.Clients.Office.Excel.Functions.SPG($A50, "IQ_CURRENT_RATIO", C$3)</f>
        <v>1.556</v>
      </c>
      <c r="D50" s="9" cm="1">
        <f t="array" ref="D50">_xll.SNL.Clients.Office.Excel.Functions.SPG($A50, "IQ_CURRENT_RATIO", D$3)</f>
        <v>0.93899999999999995</v>
      </c>
      <c r="E50" s="9" cm="1">
        <f t="array" ref="E50">_xll.SNL.Clients.Office.Excel.Functions.SPG($A50, "IQ_CURRENT_RATIO", E$3)</f>
        <v>1.7350000000000001</v>
      </c>
      <c r="F50" s="9" cm="1">
        <f t="array" ref="F50">_xll.SNL.Clients.Office.Excel.Functions.SPG($A50, "IQ_CURRENT_RATIO", F$3)</f>
        <v>1.3580000000000001</v>
      </c>
      <c r="G50" s="9" cm="1">
        <f t="array" ref="G50">_xll.SNL.Clients.Office.Excel.Functions.SPG($A50, "IQ_CURRENT_RATIO", G$3)</f>
        <v>1.4350000000000001</v>
      </c>
      <c r="H50" s="9" cm="1">
        <f t="array" ref="H50">_xll.SNL.Clients.Office.Excel.Functions.SPG($A50, "IQ_CURRENT_RATIO", H$3)</f>
        <v>0.65500000000000003</v>
      </c>
      <c r="I50" s="9" cm="1">
        <f t="array" ref="I50">_xll.SNL.Clients.Office.Excel.Functions.SPG($A50, "IQ_CURRENT_RATIO", I$3)</f>
        <v>0.85899999999999999</v>
      </c>
      <c r="J50" s="9" cm="1">
        <f t="array" ref="J50">_xll.SNL.Clients.Office.Excel.Functions.SPG($A50, "IQ_CURRENT_RATIO", J$3)</f>
        <v>0.96399999999999997</v>
      </c>
    </row>
    <row r="51" spans="1:10" x14ac:dyDescent="0.3">
      <c r="A51" s="11" t="s">
        <v>53</v>
      </c>
      <c r="B51" s="9" t="str" cm="1">
        <f t="array" ref="B51">_xll.SNL.Clients.Office.Excel.Functions.SPG($A51, "IQ_CURRENT_RATIO", B$3)</f>
        <v>NA</v>
      </c>
      <c r="C51" s="9" t="str" cm="1">
        <f t="array" ref="C51">_xll.SNL.Clients.Office.Excel.Functions.SPG($A51, "IQ_CURRENT_RATIO", C$3)</f>
        <v>NA</v>
      </c>
      <c r="D51" s="9" cm="1">
        <f t="array" ref="D51">_xll.SNL.Clients.Office.Excel.Functions.SPG($A51, "IQ_CURRENT_RATIO", D$3)</f>
        <v>0.64900000000000002</v>
      </c>
      <c r="E51" s="9" cm="1">
        <f t="array" ref="E51">_xll.SNL.Clients.Office.Excel.Functions.SPG($A51, "IQ_CURRENT_RATIO", E$3)</f>
        <v>0.63600000000000001</v>
      </c>
      <c r="F51" s="9" cm="1">
        <f t="array" ref="F51">_xll.SNL.Clients.Office.Excel.Functions.SPG($A51, "IQ_CURRENT_RATIO", F$3)</f>
        <v>0.68600000000000005</v>
      </c>
      <c r="G51" s="9" cm="1">
        <f t="array" ref="G51">_xll.SNL.Clients.Office.Excel.Functions.SPG($A51, "IQ_CURRENT_RATIO", G$3)</f>
        <v>0.82299999999999995</v>
      </c>
      <c r="H51" s="9" cm="1">
        <f t="array" ref="H51">_xll.SNL.Clients.Office.Excel.Functions.SPG($A51, "IQ_CURRENT_RATIO", H$3)</f>
        <v>0.751</v>
      </c>
      <c r="I51" s="9" cm="1">
        <f t="array" ref="I51">_xll.SNL.Clients.Office.Excel.Functions.SPG($A51, "IQ_CURRENT_RATIO", I$3)</f>
        <v>0.72799999999999998</v>
      </c>
      <c r="J51" s="9" cm="1">
        <f t="array" ref="J51">_xll.SNL.Clients.Office.Excel.Functions.SPG($A51, "IQ_CURRENT_RATIO", J$3)</f>
        <v>0.72199999999999998</v>
      </c>
    </row>
    <row r="52" spans="1:10" x14ac:dyDescent="0.3">
      <c r="A52" s="11" t="s">
        <v>54</v>
      </c>
      <c r="B52" s="9" t="str" cm="1">
        <f t="array" ref="B52">_xll.SNL.Clients.Office.Excel.Functions.SPG($A52, "IQ_CURRENT_RATIO", B$3)</f>
        <v>NA</v>
      </c>
      <c r="C52" s="9" cm="1">
        <f t="array" ref="C52">_xll.SNL.Clients.Office.Excel.Functions.SPG($A52, "IQ_CURRENT_RATIO", C$3)</f>
        <v>0.999</v>
      </c>
      <c r="D52" s="9" cm="1">
        <f t="array" ref="D52">_xll.SNL.Clients.Office.Excel.Functions.SPG($A52, "IQ_CURRENT_RATIO", D$3)</f>
        <v>1.014</v>
      </c>
      <c r="E52" s="9" cm="1">
        <f t="array" ref="E52">_xll.SNL.Clients.Office.Excel.Functions.SPG($A52, "IQ_CURRENT_RATIO", E$3)</f>
        <v>1.01</v>
      </c>
      <c r="F52" s="9" cm="1">
        <f t="array" ref="F52">_xll.SNL.Clients.Office.Excel.Functions.SPG($A52, "IQ_CURRENT_RATIO", F$3)</f>
        <v>1.0129999999999999</v>
      </c>
      <c r="G52" s="9" cm="1">
        <f t="array" ref="G52">_xll.SNL.Clients.Office.Excel.Functions.SPG($A52, "IQ_CURRENT_RATIO", G$3)</f>
        <v>1.0089999999999999</v>
      </c>
      <c r="H52" s="9" cm="1">
        <f t="array" ref="H52">_xll.SNL.Clients.Office.Excel.Functions.SPG($A52, "IQ_CURRENT_RATIO", H$3)</f>
        <v>0.98199999999999998</v>
      </c>
      <c r="I52" s="9" cm="1">
        <f t="array" ref="I52">_xll.SNL.Clients.Office.Excel.Functions.SPG($A52, "IQ_CURRENT_RATIO", I$3)</f>
        <v>0.98599999999999999</v>
      </c>
      <c r="J52" s="9" cm="1">
        <f t="array" ref="J52">_xll.SNL.Clients.Office.Excel.Functions.SPG($A52, "IQ_CURRENT_RATIO", J$3)</f>
        <v>1</v>
      </c>
    </row>
    <row r="53" spans="1:10" x14ac:dyDescent="0.3">
      <c r="A53" s="11" t="s">
        <v>55</v>
      </c>
      <c r="B53" s="9" t="str" cm="1">
        <f t="array" ref="B53">_xll.SNL.Clients.Office.Excel.Functions.SPG($A53, "IQ_CURRENT_RATIO", B$3)</f>
        <v>NA</v>
      </c>
      <c r="C53" s="9" cm="1">
        <f t="array" ref="C53">_xll.SNL.Clients.Office.Excel.Functions.SPG($A53, "IQ_CURRENT_RATIO", C$3)</f>
        <v>0.83499999999999996</v>
      </c>
      <c r="D53" s="9" cm="1">
        <f t="array" ref="D53">_xll.SNL.Clients.Office.Excel.Functions.SPG($A53, "IQ_CURRENT_RATIO", D$3)</f>
        <v>0.83799999999999997</v>
      </c>
      <c r="E53" s="9" cm="1">
        <f t="array" ref="E53">_xll.SNL.Clients.Office.Excel.Functions.SPG($A53, "IQ_CURRENT_RATIO", E$3)</f>
        <v>0.79300000000000004</v>
      </c>
      <c r="F53" s="9" cm="1">
        <f t="array" ref="F53">_xll.SNL.Clients.Office.Excel.Functions.SPG($A53, "IQ_CURRENT_RATIO", F$3)</f>
        <v>0.81599999999999995</v>
      </c>
      <c r="G53" s="9" cm="1">
        <f t="array" ref="G53">_xll.SNL.Clients.Office.Excel.Functions.SPG($A53, "IQ_CURRENT_RATIO", G$3)</f>
        <v>0.79200000000000004</v>
      </c>
      <c r="H53" s="9" cm="1">
        <f t="array" ref="H53">_xll.SNL.Clients.Office.Excel.Functions.SPG($A53, "IQ_CURRENT_RATIO", H$3)</f>
        <v>0.79600000000000004</v>
      </c>
      <c r="I53" s="9" cm="1">
        <f t="array" ref="I53">_xll.SNL.Clients.Office.Excel.Functions.SPG($A53, "IQ_CURRENT_RATIO", I$3)</f>
        <v>0.79300000000000004</v>
      </c>
      <c r="J53" s="9" cm="1">
        <f t="array" ref="J53">_xll.SNL.Clients.Office.Excel.Functions.SPG($A53, "IQ_CURRENT_RATIO", J$3)</f>
        <v>0.78900000000000003</v>
      </c>
    </row>
    <row r="54" spans="1:10" x14ac:dyDescent="0.3">
      <c r="A54" s="11" t="s">
        <v>56</v>
      </c>
      <c r="B54" s="9" t="str" cm="1">
        <f t="array" ref="B54">_xll.SNL.Clients.Office.Excel.Functions.SPG($A54, "IQ_CURRENT_RATIO", B$3)</f>
        <v>NA</v>
      </c>
      <c r="C54" s="9" t="str" cm="1">
        <f t="array" ref="C54">_xll.SNL.Clients.Office.Excel.Functions.SPG($A54, "IQ_CURRENT_RATIO", C$3)</f>
        <v>NA</v>
      </c>
      <c r="D54" s="9" cm="1">
        <f t="array" ref="D54">_xll.SNL.Clients.Office.Excel.Functions.SPG($A54, "IQ_CURRENT_RATIO", D$3)</f>
        <v>1.2090000000000001</v>
      </c>
      <c r="E54" s="9" cm="1">
        <f t="array" ref="E54">_xll.SNL.Clients.Office.Excel.Functions.SPG($A54, "IQ_CURRENT_RATIO", E$3)</f>
        <v>1.2110000000000001</v>
      </c>
      <c r="F54" s="9" cm="1">
        <f t="array" ref="F54">_xll.SNL.Clients.Office.Excel.Functions.SPG($A54, "IQ_CURRENT_RATIO", F$3)</f>
        <v>1.1850000000000001</v>
      </c>
      <c r="G54" s="9" cm="1">
        <f t="array" ref="G54">_xll.SNL.Clients.Office.Excel.Functions.SPG($A54, "IQ_CURRENT_RATIO", G$3)</f>
        <v>1.2430000000000001</v>
      </c>
      <c r="H54" s="9" cm="1">
        <f t="array" ref="H54">_xll.SNL.Clients.Office.Excel.Functions.SPG($A54, "IQ_CURRENT_RATIO", H$3)</f>
        <v>1.4319999999999999</v>
      </c>
      <c r="I54" s="9" cm="1">
        <f t="array" ref="I54">_xll.SNL.Clients.Office.Excel.Functions.SPG($A54, "IQ_CURRENT_RATIO", I$3)</f>
        <v>1.867</v>
      </c>
      <c r="J54" s="9" cm="1">
        <f t="array" ref="J54">_xll.SNL.Clients.Office.Excel.Functions.SPG($A54, "IQ_CURRENT_RATIO", J$3)</f>
        <v>0.99199999999999999</v>
      </c>
    </row>
    <row r="55" spans="1:10" x14ac:dyDescent="0.3">
      <c r="A55" s="11" t="s">
        <v>57</v>
      </c>
      <c r="B55" s="9" t="str" cm="1">
        <f t="array" ref="B55">_xll.SNL.Clients.Office.Excel.Functions.SPG($A55, "IQ_CURRENT_RATIO", B$3)</f>
        <v>NA</v>
      </c>
      <c r="C55" s="9" cm="1">
        <f t="array" ref="C55">_xll.SNL.Clients.Office.Excel.Functions.SPG($A55, "IQ_CURRENT_RATIO", C$3)</f>
        <v>1.075</v>
      </c>
      <c r="D55" s="9" cm="1">
        <f t="array" ref="D55">_xll.SNL.Clients.Office.Excel.Functions.SPG($A55, "IQ_CURRENT_RATIO", D$3)</f>
        <v>0.92100000000000004</v>
      </c>
      <c r="E55" s="9" cm="1">
        <f t="array" ref="E55">_xll.SNL.Clients.Office.Excel.Functions.SPG($A55, "IQ_CURRENT_RATIO", E$3)</f>
        <v>0.89900000000000002</v>
      </c>
      <c r="F55" s="9" cm="1">
        <f t="array" ref="F55">_xll.SNL.Clients.Office.Excel.Functions.SPG($A55, "IQ_CURRENT_RATIO", F$3)</f>
        <v>0.873</v>
      </c>
      <c r="G55" s="9" cm="1">
        <f t="array" ref="G55">_xll.SNL.Clients.Office.Excel.Functions.SPG($A55, "IQ_CURRENT_RATIO", G$3)</f>
        <v>1.036</v>
      </c>
      <c r="H55" s="9" cm="1">
        <f t="array" ref="H55">_xll.SNL.Clients.Office.Excel.Functions.SPG($A55, "IQ_CURRENT_RATIO", H$3)</f>
        <v>1.026</v>
      </c>
      <c r="I55" s="9" cm="1">
        <f t="array" ref="I55">_xll.SNL.Clients.Office.Excel.Functions.SPG($A55, "IQ_CURRENT_RATIO", I$3)</f>
        <v>1.093</v>
      </c>
      <c r="J55" s="9" cm="1">
        <f t="array" ref="J55">_xll.SNL.Clients.Office.Excel.Functions.SPG($A55, "IQ_CURRENT_RATIO", J$3)</f>
        <v>1.131</v>
      </c>
    </row>
    <row r="56" spans="1:10" x14ac:dyDescent="0.3">
      <c r="A56" s="11" t="s">
        <v>58</v>
      </c>
      <c r="B56" s="9" t="str" cm="1">
        <f t="array" ref="B56">_xll.SNL.Clients.Office.Excel.Functions.SPG($A56, "IQ_CURRENT_RATIO", B$3)</f>
        <v>NA</v>
      </c>
      <c r="C56" s="9" t="str" cm="1">
        <f t="array" ref="C56">_xll.SNL.Clients.Office.Excel.Functions.SPG($A56, "IQ_CURRENT_RATIO", C$3)</f>
        <v>NA</v>
      </c>
      <c r="D56" s="9" cm="1">
        <f t="array" ref="D56">_xll.SNL.Clients.Office.Excel.Functions.SPG($A56, "IQ_CURRENT_RATIO", D$3)</f>
        <v>2.956</v>
      </c>
      <c r="E56" s="9" cm="1">
        <f t="array" ref="E56">_xll.SNL.Clients.Office.Excel.Functions.SPG($A56, "IQ_CURRENT_RATIO", E$3)</f>
        <v>2.879</v>
      </c>
      <c r="F56" s="9" cm="1">
        <f t="array" ref="F56">_xll.SNL.Clients.Office.Excel.Functions.SPG($A56, "IQ_CURRENT_RATIO", F$3)</f>
        <v>2.907</v>
      </c>
      <c r="G56" s="9" cm="1">
        <f t="array" ref="G56">_xll.SNL.Clients.Office.Excel.Functions.SPG($A56, "IQ_CURRENT_RATIO", G$3)</f>
        <v>2.996</v>
      </c>
      <c r="H56" s="9" cm="1">
        <f t="array" ref="H56">_xll.SNL.Clients.Office.Excel.Functions.SPG($A56, "IQ_CURRENT_RATIO", H$3)</f>
        <v>3.145</v>
      </c>
      <c r="I56" s="9" cm="1">
        <f t="array" ref="I56">_xll.SNL.Clients.Office.Excel.Functions.SPG($A56, "IQ_CURRENT_RATIO", I$3)</f>
        <v>3.379</v>
      </c>
      <c r="J56" s="9" cm="1">
        <f t="array" ref="J56">_xll.SNL.Clients.Office.Excel.Functions.SPG($A56, "IQ_CURRENT_RATIO", J$3)</f>
        <v>3.3319999999999999</v>
      </c>
    </row>
    <row r="57" spans="1:10" x14ac:dyDescent="0.3">
      <c r="A57" s="11" t="s">
        <v>59</v>
      </c>
      <c r="B57" s="9" t="str" cm="1">
        <f t="array" ref="B57">_xll.SNL.Clients.Office.Excel.Functions.SPG($A57, "IQ_CURRENT_RATIO", B$3)</f>
        <v>NA</v>
      </c>
      <c r="C57" s="9" cm="1">
        <f t="array" ref="C57">_xll.SNL.Clients.Office.Excel.Functions.SPG($A57, "IQ_CURRENT_RATIO", C$3)</f>
        <v>1.325</v>
      </c>
      <c r="D57" s="9" cm="1">
        <f t="array" ref="D57">_xll.SNL.Clients.Office.Excel.Functions.SPG($A57, "IQ_CURRENT_RATIO", D$3)</f>
        <v>1.2949999999999999</v>
      </c>
      <c r="E57" s="9" cm="1">
        <f t="array" ref="E57">_xll.SNL.Clients.Office.Excel.Functions.SPG($A57, "IQ_CURRENT_RATIO", E$3)</f>
        <v>1.266</v>
      </c>
      <c r="F57" s="9" cm="1">
        <f t="array" ref="F57">_xll.SNL.Clients.Office.Excel.Functions.SPG($A57, "IQ_CURRENT_RATIO", F$3)</f>
        <v>1.246</v>
      </c>
      <c r="G57" s="9" cm="1">
        <f t="array" ref="G57">_xll.SNL.Clients.Office.Excel.Functions.SPG($A57, "IQ_CURRENT_RATIO", G$3)</f>
        <v>1.2549999999999999</v>
      </c>
      <c r="H57" s="9" cm="1">
        <f t="array" ref="H57">_xll.SNL.Clients.Office.Excel.Functions.SPG($A57, "IQ_CURRENT_RATIO", H$3)</f>
        <v>1.274</v>
      </c>
      <c r="I57" s="9" cm="1">
        <f t="array" ref="I57">_xll.SNL.Clients.Office.Excel.Functions.SPG($A57, "IQ_CURRENT_RATIO", I$3)</f>
        <v>1.284</v>
      </c>
      <c r="J57" s="9" cm="1">
        <f t="array" ref="J57">_xll.SNL.Clients.Office.Excel.Functions.SPG($A57, "IQ_CURRENT_RATIO", J$3)</f>
        <v>1.3240000000000001</v>
      </c>
    </row>
    <row r="58" spans="1:10" x14ac:dyDescent="0.3">
      <c r="A58" s="11" t="s">
        <v>60</v>
      </c>
      <c r="B58" s="9" t="str" cm="1">
        <f t="array" ref="B58">_xll.SNL.Clients.Office.Excel.Functions.SPG($A58, "IQ_CURRENT_RATIO", B$3)</f>
        <v>NA</v>
      </c>
      <c r="C58" s="9" cm="1">
        <f t="array" ref="C58">_xll.SNL.Clients.Office.Excel.Functions.SPG($A58, "IQ_CURRENT_RATIO", C$3)</f>
        <v>0.999</v>
      </c>
      <c r="D58" s="9" cm="1">
        <f t="array" ref="D58">_xll.SNL.Clients.Office.Excel.Functions.SPG($A58, "IQ_CURRENT_RATIO", D$3)</f>
        <v>1.0940000000000001</v>
      </c>
      <c r="E58" s="9" cm="1">
        <f t="array" ref="E58">_xll.SNL.Clients.Office.Excel.Functions.SPG($A58, "IQ_CURRENT_RATIO", E$3)</f>
        <v>1.177</v>
      </c>
      <c r="F58" s="9" cm="1">
        <f t="array" ref="F58">_xll.SNL.Clients.Office.Excel.Functions.SPG($A58, "IQ_CURRENT_RATIO", F$3)</f>
        <v>1.212</v>
      </c>
      <c r="G58" s="9" cm="1">
        <f t="array" ref="G58">_xll.SNL.Clients.Office.Excel.Functions.SPG($A58, "IQ_CURRENT_RATIO", G$3)</f>
        <v>0.78900000000000003</v>
      </c>
      <c r="H58" s="9" cm="1">
        <f t="array" ref="H58">_xll.SNL.Clients.Office.Excel.Functions.SPG($A58, "IQ_CURRENT_RATIO", H$3)</f>
        <v>0.80500000000000005</v>
      </c>
      <c r="I58" s="9" cm="1">
        <f t="array" ref="I58">_xll.SNL.Clients.Office.Excel.Functions.SPG($A58, "IQ_CURRENT_RATIO", I$3)</f>
        <v>0.78500000000000003</v>
      </c>
      <c r="J58" s="9" cm="1">
        <f t="array" ref="J58">_xll.SNL.Clients.Office.Excel.Functions.SPG($A58, "IQ_CURRENT_RATIO", J$3)</f>
        <v>0.76300000000000001</v>
      </c>
    </row>
    <row r="59" spans="1:10" x14ac:dyDescent="0.3">
      <c r="A59" s="11" t="s">
        <v>61</v>
      </c>
      <c r="B59" s="9" t="str" cm="1">
        <f t="array" ref="B59">_xll.SNL.Clients.Office.Excel.Functions.SPG($A59, "IQ_CURRENT_RATIO", B$3)</f>
        <v>NA</v>
      </c>
      <c r="C59" s="9" t="str" cm="1">
        <f t="array" ref="C59">_xll.SNL.Clients.Office.Excel.Functions.SPG($A59, "IQ_CURRENT_RATIO", C$3)</f>
        <v>NA</v>
      </c>
      <c r="D59" s="9" t="str" cm="1">
        <f t="array" ref="D59">_xll.SNL.Clients.Office.Excel.Functions.SPG($A59, "IQ_CURRENT_RATIO", D$3)</f>
        <v>NA</v>
      </c>
      <c r="E59" s="9" t="str" cm="1">
        <f t="array" ref="E59">_xll.SNL.Clients.Office.Excel.Functions.SPG($A59, "IQ_CURRENT_RATIO", E$3)</f>
        <v>NA</v>
      </c>
      <c r="F59" s="9" t="str" cm="1">
        <f t="array" ref="F59">_xll.SNL.Clients.Office.Excel.Functions.SPG($A59, "IQ_CURRENT_RATIO", F$3)</f>
        <v>NA</v>
      </c>
      <c r="G59" s="9" t="str" cm="1">
        <f t="array" ref="G59">_xll.SNL.Clients.Office.Excel.Functions.SPG($A59, "IQ_CURRENT_RATIO", G$3)</f>
        <v>NA</v>
      </c>
      <c r="H59" s="9" t="str" cm="1">
        <f t="array" ref="H59">_xll.SNL.Clients.Office.Excel.Functions.SPG($A59, "IQ_CURRENT_RATIO", H$3)</f>
        <v>NA</v>
      </c>
      <c r="I59" s="9" t="str" cm="1">
        <f t="array" ref="I59">_xll.SNL.Clients.Office.Excel.Functions.SPG($A59, "IQ_CURRENT_RATIO", I$3)</f>
        <v>NA</v>
      </c>
      <c r="J59" s="9" t="str" cm="1">
        <f t="array" ref="J59">_xll.SNL.Clients.Office.Excel.Functions.SPG($A59, "IQ_CURRENT_RATIO", J$3)</f>
        <v>NA</v>
      </c>
    </row>
    <row r="60" spans="1:10" x14ac:dyDescent="0.3">
      <c r="A60" s="11" t="s">
        <v>62</v>
      </c>
      <c r="B60" s="9" t="str" cm="1">
        <f t="array" ref="B60">_xll.SNL.Clients.Office.Excel.Functions.SPG($A60, "IQ_CURRENT_RATIO", B$3)</f>
        <v>NA</v>
      </c>
      <c r="C60" s="9" t="str" cm="1">
        <f t="array" ref="C60">_xll.SNL.Clients.Office.Excel.Functions.SPG($A60, "IQ_CURRENT_RATIO", C$3)</f>
        <v>NA</v>
      </c>
      <c r="D60" s="9" cm="1">
        <f t="array" ref="D60">_xll.SNL.Clients.Office.Excel.Functions.SPG($A60, "IQ_CURRENT_RATIO", D$3)</f>
        <v>1.43</v>
      </c>
      <c r="E60" s="9" cm="1">
        <f t="array" ref="E60">_xll.SNL.Clients.Office.Excel.Functions.SPG($A60, "IQ_CURRENT_RATIO", E$3)</f>
        <v>1.4019999999999999</v>
      </c>
      <c r="F60" s="9" cm="1">
        <f t="array" ref="F60">_xll.SNL.Clients.Office.Excel.Functions.SPG($A60, "IQ_CURRENT_RATIO", F$3)</f>
        <v>1.4770000000000001</v>
      </c>
      <c r="G60" s="9" cm="1">
        <f t="array" ref="G60">_xll.SNL.Clients.Office.Excel.Functions.SPG($A60, "IQ_CURRENT_RATIO", G$3)</f>
        <v>1.476</v>
      </c>
      <c r="H60" s="9" cm="1">
        <f t="array" ref="H60">_xll.SNL.Clients.Office.Excel.Functions.SPG($A60, "IQ_CURRENT_RATIO", H$3)</f>
        <v>1.9379999999999999</v>
      </c>
      <c r="I60" s="9" cm="1">
        <f t="array" ref="I60">_xll.SNL.Clients.Office.Excel.Functions.SPG($A60, "IQ_CURRENT_RATIO", I$3)</f>
        <v>1.423</v>
      </c>
      <c r="J60" s="9" cm="1">
        <f t="array" ref="J60">_xll.SNL.Clients.Office.Excel.Functions.SPG($A60, "IQ_CURRENT_RATIO", J$3)</f>
        <v>1.7010000000000001</v>
      </c>
    </row>
    <row r="61" spans="1:10" x14ac:dyDescent="0.3">
      <c r="A61" s="11" t="s">
        <v>63</v>
      </c>
      <c r="B61" s="9" t="str" cm="1">
        <f t="array" ref="B61">_xll.SNL.Clients.Office.Excel.Functions.SPG($A61, "IQ_CURRENT_RATIO", B$3)</f>
        <v>NA</v>
      </c>
      <c r="C61" s="9" cm="1">
        <f t="array" ref="C61">_xll.SNL.Clients.Office.Excel.Functions.SPG($A61, "IQ_CURRENT_RATIO", C$3)</f>
        <v>1.1299999999999999</v>
      </c>
      <c r="D61" s="9" cm="1">
        <f t="array" ref="D61">_xll.SNL.Clients.Office.Excel.Functions.SPG($A61, "IQ_CURRENT_RATIO", D$3)</f>
        <v>1.169</v>
      </c>
      <c r="E61" s="9" cm="1">
        <f t="array" ref="E61">_xll.SNL.Clients.Office.Excel.Functions.SPG($A61, "IQ_CURRENT_RATIO", E$3)</f>
        <v>1.8480000000000001</v>
      </c>
      <c r="F61" s="9" cm="1">
        <f t="array" ref="F61">_xll.SNL.Clients.Office.Excel.Functions.SPG($A61, "IQ_CURRENT_RATIO", F$3)</f>
        <v>1.411</v>
      </c>
      <c r="G61" s="9" cm="1">
        <f t="array" ref="G61">_xll.SNL.Clients.Office.Excel.Functions.SPG($A61, "IQ_CURRENT_RATIO", G$3)</f>
        <v>1.0820000000000001</v>
      </c>
      <c r="H61" s="9" cm="1">
        <f t="array" ref="H61">_xll.SNL.Clients.Office.Excel.Functions.SPG($A61, "IQ_CURRENT_RATIO", H$3)</f>
        <v>1.306</v>
      </c>
      <c r="I61" s="9" cm="1">
        <f t="array" ref="I61">_xll.SNL.Clients.Office.Excel.Functions.SPG($A61, "IQ_CURRENT_RATIO", I$3)</f>
        <v>1.2490000000000001</v>
      </c>
      <c r="J61" s="9" cm="1">
        <f t="array" ref="J61">_xll.SNL.Clients.Office.Excel.Functions.SPG($A61, "IQ_CURRENT_RATIO", J$3)</f>
        <v>1.3129999999999999</v>
      </c>
    </row>
    <row r="62" spans="1:10" x14ac:dyDescent="0.3">
      <c r="A62" s="11" t="s">
        <v>64</v>
      </c>
      <c r="B62" s="9" t="str" cm="1">
        <f t="array" ref="B62">_xll.SNL.Clients.Office.Excel.Functions.SPG($A62, "IQ_CURRENT_RATIO", B$3)</f>
        <v>NA</v>
      </c>
      <c r="C62" s="9" t="str" cm="1">
        <f t="array" ref="C62">_xll.SNL.Clients.Office.Excel.Functions.SPG($A62, "IQ_CURRENT_RATIO", C$3)</f>
        <v>NA</v>
      </c>
      <c r="D62" s="9" cm="1">
        <f t="array" ref="D62">_xll.SNL.Clients.Office.Excel.Functions.SPG($A62, "IQ_CURRENT_RATIO", D$3)</f>
        <v>2.4529999999999998</v>
      </c>
      <c r="E62" s="9" cm="1">
        <f t="array" ref="E62">_xll.SNL.Clients.Office.Excel.Functions.SPG($A62, "IQ_CURRENT_RATIO", E$3)</f>
        <v>2.278</v>
      </c>
      <c r="F62" s="9" cm="1">
        <f t="array" ref="F62">_xll.SNL.Clients.Office.Excel.Functions.SPG($A62, "IQ_CURRENT_RATIO", F$3)</f>
        <v>1.7969999999999999</v>
      </c>
      <c r="G62" s="9" cm="1">
        <f t="array" ref="G62">_xll.SNL.Clients.Office.Excel.Functions.SPG($A62, "IQ_CURRENT_RATIO", G$3)</f>
        <v>3.444</v>
      </c>
      <c r="H62" s="9" cm="1">
        <f t="array" ref="H62">_xll.SNL.Clients.Office.Excel.Functions.SPG($A62, "IQ_CURRENT_RATIO", H$3)</f>
        <v>1.6459999999999999</v>
      </c>
      <c r="I62" s="9" cm="1">
        <f t="array" ref="I62">_xll.SNL.Clients.Office.Excel.Functions.SPG($A62, "IQ_CURRENT_RATIO", I$3)</f>
        <v>1.5189999999999999</v>
      </c>
      <c r="J62" s="9" cm="1">
        <f t="array" ref="J62">_xll.SNL.Clients.Office.Excel.Functions.SPG($A62, "IQ_CURRENT_RATIO", J$3)</f>
        <v>1.474</v>
      </c>
    </row>
    <row r="63" spans="1:10" x14ac:dyDescent="0.3">
      <c r="A63" s="11" t="s">
        <v>65</v>
      </c>
      <c r="B63" s="9" t="str" cm="1">
        <f t="array" ref="B63">_xll.SNL.Clients.Office.Excel.Functions.SPG($A63, "IQ_CURRENT_RATIO", B$3)</f>
        <v>NA</v>
      </c>
      <c r="C63" s="9" t="str" cm="1">
        <f t="array" ref="C63">_xll.SNL.Clients.Office.Excel.Functions.SPG($A63, "IQ_CURRENT_RATIO", C$3)</f>
        <v>NA</v>
      </c>
      <c r="D63" s="9" cm="1">
        <f t="array" ref="D63">_xll.SNL.Clients.Office.Excel.Functions.SPG($A63, "IQ_CURRENT_RATIO", D$3)</f>
        <v>1.0009999999999999</v>
      </c>
      <c r="E63" s="9" cm="1">
        <f t="array" ref="E63">_xll.SNL.Clients.Office.Excel.Functions.SPG($A63, "IQ_CURRENT_RATIO", E$3)</f>
        <v>1.0129999999999999</v>
      </c>
      <c r="F63" s="9" cm="1">
        <f t="array" ref="F63">_xll.SNL.Clients.Office.Excel.Functions.SPG($A63, "IQ_CURRENT_RATIO", F$3)</f>
        <v>1.014</v>
      </c>
      <c r="G63" s="9" cm="1">
        <f t="array" ref="G63">_xll.SNL.Clients.Office.Excel.Functions.SPG($A63, "IQ_CURRENT_RATIO", G$3)</f>
        <v>0.998</v>
      </c>
      <c r="H63" s="9" cm="1">
        <f t="array" ref="H63">_xll.SNL.Clients.Office.Excel.Functions.SPG($A63, "IQ_CURRENT_RATIO", H$3)</f>
        <v>0.98599999999999999</v>
      </c>
      <c r="I63" s="9" cm="1">
        <f t="array" ref="I63">_xll.SNL.Clients.Office.Excel.Functions.SPG($A63, "IQ_CURRENT_RATIO", I$3)</f>
        <v>0.98499999999999999</v>
      </c>
      <c r="J63" s="9" cm="1">
        <f t="array" ref="J63">_xll.SNL.Clients.Office.Excel.Functions.SPG($A63, "IQ_CURRENT_RATIO", J$3)</f>
        <v>0.98199999999999998</v>
      </c>
    </row>
    <row r="64" spans="1:10" x14ac:dyDescent="0.3">
      <c r="A64" s="11" t="s">
        <v>66</v>
      </c>
      <c r="B64" s="9" t="str" cm="1">
        <f t="array" ref="B64">_xll.SNL.Clients.Office.Excel.Functions.SPG($A64, "IQ_CURRENT_RATIO", B$3)</f>
        <v>NA</v>
      </c>
      <c r="C64" s="9" cm="1">
        <f t="array" ref="C64">_xll.SNL.Clients.Office.Excel.Functions.SPG($A64, "IQ_CURRENT_RATIO", C$3)</f>
        <v>3.9359999999999999</v>
      </c>
      <c r="D64" s="9" cm="1">
        <f t="array" ref="D64">_xll.SNL.Clients.Office.Excel.Functions.SPG($A64, "IQ_CURRENT_RATIO", D$3)</f>
        <v>4.5629999999999997</v>
      </c>
      <c r="E64" s="9" cm="1">
        <f t="array" ref="E64">_xll.SNL.Clients.Office.Excel.Functions.SPG($A64, "IQ_CURRENT_RATIO", E$3)</f>
        <v>3.8740000000000001</v>
      </c>
      <c r="F64" s="9" cm="1">
        <f t="array" ref="F64">_xll.SNL.Clients.Office.Excel.Functions.SPG($A64, "IQ_CURRENT_RATIO", F$3)</f>
        <v>4.0759999999999996</v>
      </c>
      <c r="G64" s="9" cm="1">
        <f t="array" ref="G64">_xll.SNL.Clients.Office.Excel.Functions.SPG($A64, "IQ_CURRENT_RATIO", G$3)</f>
        <v>4.3680000000000003</v>
      </c>
      <c r="H64" s="9" cm="1">
        <f t="array" ref="H64">_xll.SNL.Clients.Office.Excel.Functions.SPG($A64, "IQ_CURRENT_RATIO", H$3)</f>
        <v>4.63</v>
      </c>
      <c r="I64" s="9" cm="1">
        <f t="array" ref="I64">_xll.SNL.Clients.Office.Excel.Functions.SPG($A64, "IQ_CURRENT_RATIO", I$3)</f>
        <v>4.8360000000000003</v>
      </c>
      <c r="J64" s="9" cm="1">
        <f t="array" ref="J64">_xll.SNL.Clients.Office.Excel.Functions.SPG($A64, "IQ_CURRENT_RATIO", J$3)</f>
        <v>4.0449999999999999</v>
      </c>
    </row>
    <row r="65" spans="1:10" x14ac:dyDescent="0.3">
      <c r="A65" s="11" t="s">
        <v>67</v>
      </c>
      <c r="B65" s="9" t="str" cm="1">
        <f t="array" ref="B65">_xll.SNL.Clients.Office.Excel.Functions.SPG($A65, "IQ_CURRENT_RATIO", B$3)</f>
        <v>NA</v>
      </c>
      <c r="C65" s="9" t="str" cm="1">
        <f t="array" ref="C65">_xll.SNL.Clients.Office.Excel.Functions.SPG($A65, "IQ_CURRENT_RATIO", C$3)</f>
        <v>NA</v>
      </c>
      <c r="D65" s="9" cm="1">
        <f t="array" ref="D65">_xll.SNL.Clients.Office.Excel.Functions.SPG($A65, "IQ_CURRENT_RATIO", D$3)</f>
        <v>1.2589999999999999</v>
      </c>
      <c r="E65" s="9" cm="1">
        <f t="array" ref="E65">_xll.SNL.Clients.Office.Excel.Functions.SPG($A65, "IQ_CURRENT_RATIO", E$3)</f>
        <v>2.2869999999999999</v>
      </c>
      <c r="F65" s="9" cm="1">
        <f t="array" ref="F65">_xll.SNL.Clients.Office.Excel.Functions.SPG($A65, "IQ_CURRENT_RATIO", F$3)</f>
        <v>2.0960000000000001</v>
      </c>
      <c r="G65" s="9" cm="1">
        <f t="array" ref="G65">_xll.SNL.Clients.Office.Excel.Functions.SPG($A65, "IQ_CURRENT_RATIO", G$3)</f>
        <v>1.9970000000000001</v>
      </c>
      <c r="H65" s="9" cm="1">
        <f t="array" ref="H65">_xll.SNL.Clients.Office.Excel.Functions.SPG($A65, "IQ_CURRENT_RATIO", H$3)</f>
        <v>1.6830000000000001</v>
      </c>
      <c r="I65" s="9" cm="1">
        <f t="array" ref="I65">_xll.SNL.Clients.Office.Excel.Functions.SPG($A65, "IQ_CURRENT_RATIO", I$3)</f>
        <v>3.274</v>
      </c>
      <c r="J65" s="9" cm="1">
        <f t="array" ref="J65">_xll.SNL.Clients.Office.Excel.Functions.SPG($A65, "IQ_CURRENT_RATIO", J$3)</f>
        <v>3.238</v>
      </c>
    </row>
    <row r="66" spans="1:10" x14ac:dyDescent="0.3">
      <c r="A66" s="11" t="s">
        <v>68</v>
      </c>
      <c r="B66" s="9" t="str" cm="1">
        <f t="array" ref="B66">_xll.SNL.Clients.Office.Excel.Functions.SPG($A66, "IQ_CURRENT_RATIO", B$3)</f>
        <v>NA</v>
      </c>
      <c r="C66" s="9" t="str" cm="1">
        <f t="array" ref="C66">_xll.SNL.Clients.Office.Excel.Functions.SPG($A66, "IQ_CURRENT_RATIO", C$3)</f>
        <v>NA</v>
      </c>
      <c r="D66" s="9" cm="1">
        <f t="array" ref="D66">_xll.SNL.Clients.Office.Excel.Functions.SPG($A66, "IQ_CURRENT_RATIO", D$3)</f>
        <v>2.56</v>
      </c>
      <c r="E66" s="9" cm="1">
        <f t="array" ref="E66">_xll.SNL.Clients.Office.Excel.Functions.SPG($A66, "IQ_CURRENT_RATIO", E$3)</f>
        <v>2.528</v>
      </c>
      <c r="F66" s="9" cm="1">
        <f t="array" ref="F66">_xll.SNL.Clients.Office.Excel.Functions.SPG($A66, "IQ_CURRENT_RATIO", F$3)</f>
        <v>2.7519999999999998</v>
      </c>
      <c r="G66" s="9" cm="1">
        <f t="array" ref="G66">_xll.SNL.Clients.Office.Excel.Functions.SPG($A66, "IQ_CURRENT_RATIO", G$3)</f>
        <v>1.8680000000000001</v>
      </c>
      <c r="H66" s="9" cm="1">
        <f t="array" ref="H66">_xll.SNL.Clients.Office.Excel.Functions.SPG($A66, "IQ_CURRENT_RATIO", H$3)</f>
        <v>2.0510000000000002</v>
      </c>
      <c r="I66" s="9" cm="1">
        <f t="array" ref="I66">_xll.SNL.Clients.Office.Excel.Functions.SPG($A66, "IQ_CURRENT_RATIO", I$3)</f>
        <v>1.974</v>
      </c>
      <c r="J66" s="9" cm="1">
        <f t="array" ref="J66">_xll.SNL.Clients.Office.Excel.Functions.SPG($A66, "IQ_CURRENT_RATIO", J$3)</f>
        <v>1.8160000000000001</v>
      </c>
    </row>
    <row r="67" spans="1:10" x14ac:dyDescent="0.3">
      <c r="A67" s="11" t="s">
        <v>69</v>
      </c>
      <c r="B67" s="9" t="str" cm="1">
        <f t="array" ref="B67">_xll.SNL.Clients.Office.Excel.Functions.SPG($A67, "IQ_CURRENT_RATIO", B$3)</f>
        <v>NA</v>
      </c>
      <c r="C67" s="9" cm="1">
        <f t="array" ref="C67">_xll.SNL.Clients.Office.Excel.Functions.SPG($A67, "IQ_CURRENT_RATIO", C$3)</f>
        <v>0.88100000000000001</v>
      </c>
      <c r="D67" s="9" cm="1">
        <f t="array" ref="D67">_xll.SNL.Clients.Office.Excel.Functions.SPG($A67, "IQ_CURRENT_RATIO", D$3)</f>
        <v>0.93400000000000005</v>
      </c>
      <c r="E67" s="9" cm="1">
        <f t="array" ref="E67">_xll.SNL.Clients.Office.Excel.Functions.SPG($A67, "IQ_CURRENT_RATIO", E$3)</f>
        <v>1.0149999999999999</v>
      </c>
      <c r="F67" s="9" cm="1">
        <f t="array" ref="F67">_xll.SNL.Clients.Office.Excel.Functions.SPG($A67, "IQ_CURRENT_RATIO", F$3)</f>
        <v>1.069</v>
      </c>
      <c r="G67" s="9" cm="1">
        <f t="array" ref="G67">_xll.SNL.Clients.Office.Excel.Functions.SPG($A67, "IQ_CURRENT_RATIO", G$3)</f>
        <v>1.1120000000000001</v>
      </c>
      <c r="H67" s="9" cm="1">
        <f t="array" ref="H67">_xll.SNL.Clients.Office.Excel.Functions.SPG($A67, "IQ_CURRENT_RATIO", H$3)</f>
        <v>1.1319999999999999</v>
      </c>
      <c r="I67" s="9" cm="1">
        <f t="array" ref="I67">_xll.SNL.Clients.Office.Excel.Functions.SPG($A67, "IQ_CURRENT_RATIO", I$3)</f>
        <v>1.2350000000000001</v>
      </c>
      <c r="J67" s="9" cm="1">
        <f t="array" ref="J67">_xll.SNL.Clients.Office.Excel.Functions.SPG($A67, "IQ_CURRENT_RATIO", J$3)</f>
        <v>1.169</v>
      </c>
    </row>
    <row r="68" spans="1:10" x14ac:dyDescent="0.3">
      <c r="A68" s="11" t="s">
        <v>70</v>
      </c>
      <c r="B68" s="9" t="str" cm="1">
        <f t="array" ref="B68">_xll.SNL.Clients.Office.Excel.Functions.SPG($A68, "IQ_CURRENT_RATIO", B$3)</f>
        <v>NA</v>
      </c>
      <c r="C68" s="9" t="str" cm="1">
        <f t="array" ref="C68">_xll.SNL.Clients.Office.Excel.Functions.SPG($A68, "IQ_CURRENT_RATIO", C$3)</f>
        <v>NA</v>
      </c>
      <c r="D68" s="9" cm="1">
        <f t="array" ref="D68">_xll.SNL.Clients.Office.Excel.Functions.SPG($A68, "IQ_CURRENT_RATIO", D$3)</f>
        <v>1.2310000000000001</v>
      </c>
      <c r="E68" s="9" cm="1">
        <f t="array" ref="E68">_xll.SNL.Clients.Office.Excel.Functions.SPG($A68, "IQ_CURRENT_RATIO", E$3)</f>
        <v>1.17</v>
      </c>
      <c r="F68" s="9" cm="1">
        <f t="array" ref="F68">_xll.SNL.Clients.Office.Excel.Functions.SPG($A68, "IQ_CURRENT_RATIO", F$3)</f>
        <v>1.216</v>
      </c>
      <c r="G68" s="9" cm="1">
        <f t="array" ref="G68">_xll.SNL.Clients.Office.Excel.Functions.SPG($A68, "IQ_CURRENT_RATIO", G$3)</f>
        <v>1.278</v>
      </c>
      <c r="H68" s="9" cm="1">
        <f t="array" ref="H68">_xll.SNL.Clients.Office.Excel.Functions.SPG($A68, "IQ_CURRENT_RATIO", H$3)</f>
        <v>1.44</v>
      </c>
      <c r="I68" s="9" cm="1">
        <f t="array" ref="I68">_xll.SNL.Clients.Office.Excel.Functions.SPG($A68, "IQ_CURRENT_RATIO", I$3)</f>
        <v>1.55</v>
      </c>
      <c r="J68" s="9" cm="1">
        <f t="array" ref="J68">_xll.SNL.Clients.Office.Excel.Functions.SPG($A68, "IQ_CURRENT_RATIO", J$3)</f>
        <v>1.593</v>
      </c>
    </row>
    <row r="69" spans="1:10" x14ac:dyDescent="0.3">
      <c r="A69" s="11" t="s">
        <v>71</v>
      </c>
      <c r="B69" s="9" t="str" cm="1">
        <f t="array" ref="B69">_xll.SNL.Clients.Office.Excel.Functions.SPG($A69, "IQ_CURRENT_RATIO", B$3)</f>
        <v>NA</v>
      </c>
      <c r="C69" s="9" cm="1">
        <f t="array" ref="C69">_xll.SNL.Clients.Office.Excel.Functions.SPG($A69, "IQ_CURRENT_RATIO", C$3)</f>
        <v>1.7889999999999999</v>
      </c>
      <c r="D69" s="9" cm="1">
        <f t="array" ref="D69">_xll.SNL.Clients.Office.Excel.Functions.SPG($A69, "IQ_CURRENT_RATIO", D$3)</f>
        <v>1.8440000000000001</v>
      </c>
      <c r="E69" s="9" cm="1">
        <f t="array" ref="E69">_xll.SNL.Clients.Office.Excel.Functions.SPG($A69, "IQ_CURRENT_RATIO", E$3)</f>
        <v>1.617</v>
      </c>
      <c r="F69" s="9" cm="1">
        <f t="array" ref="F69">_xll.SNL.Clients.Office.Excel.Functions.SPG($A69, "IQ_CURRENT_RATIO", F$3)</f>
        <v>1.54</v>
      </c>
      <c r="G69" s="9" cm="1">
        <f t="array" ref="G69">_xll.SNL.Clients.Office.Excel.Functions.SPG($A69, "IQ_CURRENT_RATIO", G$3)</f>
        <v>1.65</v>
      </c>
      <c r="H69" s="9" cm="1">
        <f t="array" ref="H69">_xll.SNL.Clients.Office.Excel.Functions.SPG($A69, "IQ_CURRENT_RATIO", H$3)</f>
        <v>1.651</v>
      </c>
      <c r="I69" s="9" cm="1">
        <f t="array" ref="I69">_xll.SNL.Clients.Office.Excel.Functions.SPG($A69, "IQ_CURRENT_RATIO", I$3)</f>
        <v>1.6240000000000001</v>
      </c>
      <c r="J69" s="9" cm="1">
        <f t="array" ref="J69">_xll.SNL.Clients.Office.Excel.Functions.SPG($A69, "IQ_CURRENT_RATIO", J$3)</f>
        <v>1.593</v>
      </c>
    </row>
    <row r="70" spans="1:10" x14ac:dyDescent="0.3">
      <c r="A70" s="11" t="s">
        <v>72</v>
      </c>
      <c r="B70" s="9" t="str" cm="1">
        <f t="array" ref="B70">_xll.SNL.Clients.Office.Excel.Functions.SPG($A70, "IQ_CURRENT_RATIO", B$3)</f>
        <v>NA</v>
      </c>
      <c r="C70" s="9" t="str" cm="1">
        <f t="array" ref="C70">_xll.SNL.Clients.Office.Excel.Functions.SPG($A70, "IQ_CURRENT_RATIO", C$3)</f>
        <v>NA</v>
      </c>
      <c r="D70" s="9" cm="1">
        <f t="array" ref="D70">_xll.SNL.Clients.Office.Excel.Functions.SPG($A70, "IQ_CURRENT_RATIO", D$3)</f>
        <v>1.482</v>
      </c>
      <c r="E70" s="9" cm="1">
        <f t="array" ref="E70">_xll.SNL.Clients.Office.Excel.Functions.SPG($A70, "IQ_CURRENT_RATIO", E$3)</f>
        <v>1.6120000000000001</v>
      </c>
      <c r="F70" s="9" cm="1">
        <f t="array" ref="F70">_xll.SNL.Clients.Office.Excel.Functions.SPG($A70, "IQ_CURRENT_RATIO", F$3)</f>
        <v>1.665</v>
      </c>
      <c r="G70" s="9" cm="1">
        <f t="array" ref="G70">_xll.SNL.Clients.Office.Excel.Functions.SPG($A70, "IQ_CURRENT_RATIO", G$3)</f>
        <v>1.32</v>
      </c>
      <c r="H70" s="9" cm="1">
        <f t="array" ref="H70">_xll.SNL.Clients.Office.Excel.Functions.SPG($A70, "IQ_CURRENT_RATIO", H$3)</f>
        <v>1.42</v>
      </c>
      <c r="I70" s="9" cm="1">
        <f t="array" ref="I70">_xll.SNL.Clients.Office.Excel.Functions.SPG($A70, "IQ_CURRENT_RATIO", I$3)</f>
        <v>1.29</v>
      </c>
      <c r="J70" s="9" cm="1">
        <f t="array" ref="J70">_xll.SNL.Clients.Office.Excel.Functions.SPG($A70, "IQ_CURRENT_RATIO", J$3)</f>
        <v>1.397</v>
      </c>
    </row>
    <row r="71" spans="1:10" x14ac:dyDescent="0.3">
      <c r="A71" s="11" t="s">
        <v>73</v>
      </c>
      <c r="B71" s="9" t="str" cm="1">
        <f t="array" ref="B71">_xll.SNL.Clients.Office.Excel.Functions.SPG($A71, "IQ_CURRENT_RATIO", B$3)</f>
        <v>NA</v>
      </c>
      <c r="C71" s="9" t="str" cm="1">
        <f t="array" ref="C71">_xll.SNL.Clients.Office.Excel.Functions.SPG($A71, "IQ_CURRENT_RATIO", C$3)</f>
        <v>NA</v>
      </c>
      <c r="D71" s="9" cm="1">
        <f t="array" ref="D71">_xll.SNL.Clients.Office.Excel.Functions.SPG($A71, "IQ_CURRENT_RATIO", D$3)</f>
        <v>1.24</v>
      </c>
      <c r="E71" s="9" cm="1">
        <f t="array" ref="E71">_xll.SNL.Clients.Office.Excel.Functions.SPG($A71, "IQ_CURRENT_RATIO", E$3)</f>
        <v>1.1559999999999999</v>
      </c>
      <c r="F71" s="9" cm="1">
        <f t="array" ref="F71">_xll.SNL.Clients.Office.Excel.Functions.SPG($A71, "IQ_CURRENT_RATIO", F$3)</f>
        <v>1.1100000000000001</v>
      </c>
      <c r="G71" s="9" cm="1">
        <f t="array" ref="G71">_xll.SNL.Clients.Office.Excel.Functions.SPG($A71, "IQ_CURRENT_RATIO", G$3)</f>
        <v>1.427</v>
      </c>
      <c r="H71" s="9" cm="1">
        <f t="array" ref="H71">_xll.SNL.Clients.Office.Excel.Functions.SPG($A71, "IQ_CURRENT_RATIO", H$3)</f>
        <v>1.1779999999999999</v>
      </c>
      <c r="I71" s="9" cm="1">
        <f t="array" ref="I71">_xll.SNL.Clients.Office.Excel.Functions.SPG($A71, "IQ_CURRENT_RATIO", I$3)</f>
        <v>1.393</v>
      </c>
      <c r="J71" s="9" cm="1">
        <f t="array" ref="J71">_xll.SNL.Clients.Office.Excel.Functions.SPG($A71, "IQ_CURRENT_RATIO", J$3)</f>
        <v>1.419</v>
      </c>
    </row>
    <row r="72" spans="1:10" x14ac:dyDescent="0.3">
      <c r="A72" s="11" t="s">
        <v>74</v>
      </c>
      <c r="B72" s="9" t="str" cm="1">
        <f t="array" ref="B72">_xll.SNL.Clients.Office.Excel.Functions.SPG($A72, "IQ_CURRENT_RATIO", B$3)</f>
        <v>NA</v>
      </c>
      <c r="C72" s="9" t="str" cm="1">
        <f t="array" ref="C72">_xll.SNL.Clients.Office.Excel.Functions.SPG($A72, "IQ_CURRENT_RATIO", C$3)</f>
        <v>NA</v>
      </c>
      <c r="D72" s="9" cm="1">
        <f t="array" ref="D72">_xll.SNL.Clients.Office.Excel.Functions.SPG($A72, "IQ_CURRENT_RATIO", D$3)</f>
        <v>1.1739999999999999</v>
      </c>
      <c r="E72" s="9" cm="1">
        <f t="array" ref="E72">_xll.SNL.Clients.Office.Excel.Functions.SPG($A72, "IQ_CURRENT_RATIO", E$3)</f>
        <v>1.038</v>
      </c>
      <c r="F72" s="9" cm="1">
        <f t="array" ref="F72">_xll.SNL.Clients.Office.Excel.Functions.SPG($A72, "IQ_CURRENT_RATIO", F$3)</f>
        <v>1.254</v>
      </c>
      <c r="G72" s="9" cm="1">
        <f t="array" ref="G72">_xll.SNL.Clients.Office.Excel.Functions.SPG($A72, "IQ_CURRENT_RATIO", G$3)</f>
        <v>1.335</v>
      </c>
      <c r="H72" s="9" cm="1">
        <f t="array" ref="H72">_xll.SNL.Clients.Office.Excel.Functions.SPG($A72, "IQ_CURRENT_RATIO", H$3)</f>
        <v>2.8149999999999999</v>
      </c>
      <c r="I72" s="9" cm="1">
        <f t="array" ref="I72">_xll.SNL.Clients.Office.Excel.Functions.SPG($A72, "IQ_CURRENT_RATIO", I$3)</f>
        <v>2.496</v>
      </c>
      <c r="J72" s="9" cm="1">
        <f t="array" ref="J72">_xll.SNL.Clients.Office.Excel.Functions.SPG($A72, "IQ_CURRENT_RATIO", J$3)</f>
        <v>2.379</v>
      </c>
    </row>
    <row r="73" spans="1:10" x14ac:dyDescent="0.3">
      <c r="A73" s="11" t="s">
        <v>75</v>
      </c>
      <c r="B73" s="9" t="str" cm="1">
        <f t="array" ref="B73">_xll.SNL.Clients.Office.Excel.Functions.SPG($A73, "IQ_CURRENT_RATIO", B$3)</f>
        <v>NA</v>
      </c>
      <c r="C73" s="9" cm="1">
        <f t="array" ref="C73">_xll.SNL.Clients.Office.Excel.Functions.SPG($A73, "IQ_CURRENT_RATIO", C$3)</f>
        <v>1.3540000000000001</v>
      </c>
      <c r="D73" s="9" cm="1">
        <f t="array" ref="D73">_xll.SNL.Clients.Office.Excel.Functions.SPG($A73, "IQ_CURRENT_RATIO", D$3)</f>
        <v>1.389</v>
      </c>
      <c r="E73" s="9" cm="1">
        <f t="array" ref="E73">_xll.SNL.Clients.Office.Excel.Functions.SPG($A73, "IQ_CURRENT_RATIO", E$3)</f>
        <v>1.0840000000000001</v>
      </c>
      <c r="F73" s="9" cm="1">
        <f t="array" ref="F73">_xll.SNL.Clients.Office.Excel.Functions.SPG($A73, "IQ_CURRENT_RATIO", F$3)</f>
        <v>1.3939999999999999</v>
      </c>
      <c r="G73" s="9" cm="1">
        <f t="array" ref="G73">_xll.SNL.Clients.Office.Excel.Functions.SPG($A73, "IQ_CURRENT_RATIO", G$3)</f>
        <v>1.4039999999999999</v>
      </c>
      <c r="H73" s="9" cm="1">
        <f t="array" ref="H73">_xll.SNL.Clients.Office.Excel.Functions.SPG($A73, "IQ_CURRENT_RATIO", H$3)</f>
        <v>1.4359999999999999</v>
      </c>
      <c r="I73" s="9" cm="1">
        <f t="array" ref="I73">_xll.SNL.Clients.Office.Excel.Functions.SPG($A73, "IQ_CURRENT_RATIO", I$3)</f>
        <v>0.58099999999999996</v>
      </c>
      <c r="J73" s="9" cm="1">
        <f t="array" ref="J73">_xll.SNL.Clients.Office.Excel.Functions.SPG($A73, "IQ_CURRENT_RATIO", J$3)</f>
        <v>1.3480000000000001</v>
      </c>
    </row>
    <row r="74" spans="1:10" x14ac:dyDescent="0.3">
      <c r="A74" s="11" t="s">
        <v>76</v>
      </c>
      <c r="B74" s="9" t="str" cm="1">
        <f t="array" ref="B74">_xll.SNL.Clients.Office.Excel.Functions.SPG($A74, "IQ_CURRENT_RATIO", B$3)</f>
        <v>NA</v>
      </c>
      <c r="C74" s="9" cm="1">
        <f t="array" ref="C74">_xll.SNL.Clients.Office.Excel.Functions.SPG($A74, "IQ_CURRENT_RATIO", C$3)</f>
        <v>1.097</v>
      </c>
      <c r="D74" s="9" cm="1">
        <f t="array" ref="D74">_xll.SNL.Clients.Office.Excel.Functions.SPG($A74, "IQ_CURRENT_RATIO", D$3)</f>
        <v>1.1459999999999999</v>
      </c>
      <c r="E74" s="9" cm="1">
        <f t="array" ref="E74">_xll.SNL.Clients.Office.Excel.Functions.SPG($A74, "IQ_CURRENT_RATIO", E$3)</f>
        <v>1.129</v>
      </c>
      <c r="F74" s="9" cm="1">
        <f t="array" ref="F74">_xll.SNL.Clients.Office.Excel.Functions.SPG($A74, "IQ_CURRENT_RATIO", F$3)</f>
        <v>1.026</v>
      </c>
      <c r="G74" s="9" cm="1">
        <f t="array" ref="G74">_xll.SNL.Clients.Office.Excel.Functions.SPG($A74, "IQ_CURRENT_RATIO", G$3)</f>
        <v>1.0349999999999999</v>
      </c>
      <c r="H74" s="9" cm="1">
        <f t="array" ref="H74">_xll.SNL.Clients.Office.Excel.Functions.SPG($A74, "IQ_CURRENT_RATIO", H$3)</f>
        <v>1.0549999999999999</v>
      </c>
      <c r="I74" s="9" cm="1">
        <f t="array" ref="I74">_xll.SNL.Clients.Office.Excel.Functions.SPG($A74, "IQ_CURRENT_RATIO", I$3)</f>
        <v>1.177</v>
      </c>
      <c r="J74" s="9" cm="1">
        <f t="array" ref="J74">_xll.SNL.Clients.Office.Excel.Functions.SPG($A74, "IQ_CURRENT_RATIO", J$3)</f>
        <v>1.1419999999999999</v>
      </c>
    </row>
    <row r="75" spans="1:10" x14ac:dyDescent="0.3">
      <c r="A75" s="11" t="s">
        <v>77</v>
      </c>
      <c r="B75" s="9" t="str" cm="1">
        <f t="array" ref="B75">_xll.SNL.Clients.Office.Excel.Functions.SPG($A75, "IQ_CURRENT_RATIO", B$3)</f>
        <v>NA</v>
      </c>
      <c r="C75" s="9" t="str" cm="1">
        <f t="array" ref="C75">_xll.SNL.Clients.Office.Excel.Functions.SPG($A75, "IQ_CURRENT_RATIO", C$3)</f>
        <v>NA</v>
      </c>
      <c r="D75" s="9" cm="1">
        <f t="array" ref="D75">_xll.SNL.Clients.Office.Excel.Functions.SPG($A75, "IQ_CURRENT_RATIO", D$3)</f>
        <v>2.702</v>
      </c>
      <c r="E75" s="9" cm="1">
        <f t="array" ref="E75">_xll.SNL.Clients.Office.Excel.Functions.SPG($A75, "IQ_CURRENT_RATIO", E$3)</f>
        <v>2.4750000000000001</v>
      </c>
      <c r="F75" s="9" cm="1">
        <f t="array" ref="F75">_xll.SNL.Clients.Office.Excel.Functions.SPG($A75, "IQ_CURRENT_RATIO", F$3)</f>
        <v>2.589</v>
      </c>
      <c r="G75" s="9" cm="1">
        <f t="array" ref="G75">_xll.SNL.Clients.Office.Excel.Functions.SPG($A75, "IQ_CURRENT_RATIO", G$3)</f>
        <v>2.7389999999999999</v>
      </c>
      <c r="H75" s="9" cm="1">
        <f t="array" ref="H75">_xll.SNL.Clients.Office.Excel.Functions.SPG($A75, "IQ_CURRENT_RATIO", H$3)</f>
        <v>3.2949999999999999</v>
      </c>
      <c r="I75" s="9" cm="1">
        <f t="array" ref="I75">_xll.SNL.Clients.Office.Excel.Functions.SPG($A75, "IQ_CURRENT_RATIO", I$3)</f>
        <v>3.2029999999999998</v>
      </c>
      <c r="J75" s="9" cm="1">
        <f t="array" ref="J75">_xll.SNL.Clients.Office.Excel.Functions.SPG($A75, "IQ_CURRENT_RATIO", J$3)</f>
        <v>3.5059999999999998</v>
      </c>
    </row>
    <row r="76" spans="1:10" x14ac:dyDescent="0.3">
      <c r="A76" s="11" t="s">
        <v>78</v>
      </c>
      <c r="B76" s="9" t="str" cm="1">
        <f t="array" ref="B76">_xll.SNL.Clients.Office.Excel.Functions.SPG($A76, "IQ_CURRENT_RATIO", B$3)</f>
        <v>NA</v>
      </c>
      <c r="C76" s="9" t="str" cm="1">
        <f t="array" ref="C76">_xll.SNL.Clients.Office.Excel.Functions.SPG($A76, "IQ_CURRENT_RATIO", C$3)</f>
        <v>NA</v>
      </c>
      <c r="D76" s="9" cm="1">
        <f t="array" ref="D76">_xll.SNL.Clients.Office.Excel.Functions.SPG($A76, "IQ_CURRENT_RATIO", D$3)</f>
        <v>1.774</v>
      </c>
      <c r="E76" s="9" cm="1">
        <f t="array" ref="E76">_xll.SNL.Clients.Office.Excel.Functions.SPG($A76, "IQ_CURRENT_RATIO", E$3)</f>
        <v>1.825</v>
      </c>
      <c r="F76" s="9" cm="1">
        <f t="array" ref="F76">_xll.SNL.Clients.Office.Excel.Functions.SPG($A76, "IQ_CURRENT_RATIO", F$3)</f>
        <v>2.2130000000000001</v>
      </c>
      <c r="G76" s="9" cm="1">
        <f t="array" ref="G76">_xll.SNL.Clients.Office.Excel.Functions.SPG($A76, "IQ_CURRENT_RATIO", G$3)</f>
        <v>1.7709999999999999</v>
      </c>
      <c r="H76" s="9" cm="1">
        <f t="array" ref="H76">_xll.SNL.Clients.Office.Excel.Functions.SPG($A76, "IQ_CURRENT_RATIO", H$3)</f>
        <v>1.764</v>
      </c>
      <c r="I76" s="9" cm="1">
        <f t="array" ref="I76">_xll.SNL.Clients.Office.Excel.Functions.SPG($A76, "IQ_CURRENT_RATIO", I$3)</f>
        <v>1.843</v>
      </c>
      <c r="J76" s="9" cm="1">
        <f t="array" ref="J76">_xll.SNL.Clients.Office.Excel.Functions.SPG($A76, "IQ_CURRENT_RATIO", J$3)</f>
        <v>1.827</v>
      </c>
    </row>
    <row r="77" spans="1:10" x14ac:dyDescent="0.3">
      <c r="A77" s="11" t="s">
        <v>79</v>
      </c>
      <c r="B77" s="9" t="str" cm="1">
        <f t="array" ref="B77">_xll.SNL.Clients.Office.Excel.Functions.SPG($A77, "IQ_CURRENT_RATIO", B$3)</f>
        <v>NA</v>
      </c>
      <c r="C77" s="9" cm="1">
        <f t="array" ref="C77">_xll.SNL.Clients.Office.Excel.Functions.SPG($A77, "IQ_CURRENT_RATIO", C$3)</f>
        <v>2.1459999999999999</v>
      </c>
      <c r="D77" s="9" cm="1">
        <f t="array" ref="D77">_xll.SNL.Clients.Office.Excel.Functions.SPG($A77, "IQ_CURRENT_RATIO", D$3)</f>
        <v>2.0699999999999998</v>
      </c>
      <c r="E77" s="9" cm="1">
        <f t="array" ref="E77">_xll.SNL.Clients.Office.Excel.Functions.SPG($A77, "IQ_CURRENT_RATIO", E$3)</f>
        <v>2.032</v>
      </c>
      <c r="F77" s="9" cm="1">
        <f t="array" ref="F77">_xll.SNL.Clients.Office.Excel.Functions.SPG($A77, "IQ_CURRENT_RATIO", F$3)</f>
        <v>1.986</v>
      </c>
      <c r="G77" s="9" cm="1">
        <f t="array" ref="G77">_xll.SNL.Clients.Office.Excel.Functions.SPG($A77, "IQ_CURRENT_RATIO", G$3)</f>
        <v>2.1269999999999998</v>
      </c>
      <c r="H77" s="9" cm="1">
        <f t="array" ref="H77">_xll.SNL.Clients.Office.Excel.Functions.SPG($A77, "IQ_CURRENT_RATIO", H$3)</f>
        <v>2.016</v>
      </c>
      <c r="I77" s="9" cm="1">
        <f t="array" ref="I77">_xll.SNL.Clients.Office.Excel.Functions.SPG($A77, "IQ_CURRENT_RATIO", I$3)</f>
        <v>2.0750000000000002</v>
      </c>
      <c r="J77" s="9" cm="1">
        <f t="array" ref="J77">_xll.SNL.Clients.Office.Excel.Functions.SPG($A77, "IQ_CURRENT_RATIO", J$3)</f>
        <v>1.829</v>
      </c>
    </row>
    <row r="78" spans="1:10" x14ac:dyDescent="0.3">
      <c r="A78" s="11" t="s">
        <v>80</v>
      </c>
      <c r="B78" s="9" t="str" cm="1">
        <f t="array" ref="B78">_xll.SNL.Clients.Office.Excel.Functions.SPG($A78, "IQ_CURRENT_RATIO", B$3)</f>
        <v>NA</v>
      </c>
      <c r="C78" s="9" cm="1">
        <f t="array" ref="C78">_xll.SNL.Clients.Office.Excel.Functions.SPG($A78, "IQ_CURRENT_RATIO", C$3)</f>
        <v>1.5429999999999999</v>
      </c>
      <c r="D78" s="9" cm="1">
        <f t="array" ref="D78">_xll.SNL.Clients.Office.Excel.Functions.SPG($A78, "IQ_CURRENT_RATIO", D$3)</f>
        <v>0.98299999999999998</v>
      </c>
      <c r="E78" s="9" cm="1">
        <f t="array" ref="E78">_xll.SNL.Clients.Office.Excel.Functions.SPG($A78, "IQ_CURRENT_RATIO", E$3)</f>
        <v>0.83299999999999996</v>
      </c>
      <c r="F78" s="9" cm="1">
        <f t="array" ref="F78">_xll.SNL.Clients.Office.Excel.Functions.SPG($A78, "IQ_CURRENT_RATIO", F$3)</f>
        <v>0.92100000000000004</v>
      </c>
      <c r="G78" s="9" cm="1">
        <f t="array" ref="G78">_xll.SNL.Clients.Office.Excel.Functions.SPG($A78, "IQ_CURRENT_RATIO", G$3)</f>
        <v>1.18</v>
      </c>
      <c r="H78" s="9" cm="1">
        <f t="array" ref="H78">_xll.SNL.Clients.Office.Excel.Functions.SPG($A78, "IQ_CURRENT_RATIO", H$3)</f>
        <v>1.331</v>
      </c>
      <c r="I78" s="9" cm="1">
        <f t="array" ref="I78">_xll.SNL.Clients.Office.Excel.Functions.SPG($A78, "IQ_CURRENT_RATIO", I$3)</f>
        <v>1.6819999999999999</v>
      </c>
      <c r="J78" s="9" cm="1">
        <f t="array" ref="J78">_xll.SNL.Clients.Office.Excel.Functions.SPG($A78, "IQ_CURRENT_RATIO", J$3)</f>
        <v>1.37</v>
      </c>
    </row>
    <row r="79" spans="1:10" x14ac:dyDescent="0.3">
      <c r="A79" s="11" t="s">
        <v>81</v>
      </c>
      <c r="B79" s="9" t="str" cm="1">
        <f t="array" ref="B79">_xll.SNL.Clients.Office.Excel.Functions.SPG($A79, "IQ_CURRENT_RATIO", B$3)</f>
        <v>NA</v>
      </c>
      <c r="C79" s="9" cm="1">
        <f t="array" ref="C79">_xll.SNL.Clients.Office.Excel.Functions.SPG($A79, "IQ_CURRENT_RATIO", C$3)</f>
        <v>1.2769999999999999</v>
      </c>
      <c r="D79" s="9" cm="1">
        <f t="array" ref="D79">_xll.SNL.Clients.Office.Excel.Functions.SPG($A79, "IQ_CURRENT_RATIO", D$3)</f>
        <v>1.49</v>
      </c>
      <c r="E79" s="9" cm="1">
        <f t="array" ref="E79">_xll.SNL.Clients.Office.Excel.Functions.SPG($A79, "IQ_CURRENT_RATIO", E$3)</f>
        <v>1.417</v>
      </c>
      <c r="F79" s="9" cm="1">
        <f t="array" ref="F79">_xll.SNL.Clients.Office.Excel.Functions.SPG($A79, "IQ_CURRENT_RATIO", F$3)</f>
        <v>1.3740000000000001</v>
      </c>
      <c r="G79" s="9" cm="1">
        <f t="array" ref="G79">_xll.SNL.Clients.Office.Excel.Functions.SPG($A79, "IQ_CURRENT_RATIO", G$3)</f>
        <v>1.4039999999999999</v>
      </c>
      <c r="H79" s="9" cm="1">
        <f t="array" ref="H79">_xll.SNL.Clients.Office.Excel.Functions.SPG($A79, "IQ_CURRENT_RATIO", H$3)</f>
        <v>1.117</v>
      </c>
      <c r="I79" s="9" cm="1">
        <f t="array" ref="I79">_xll.SNL.Clients.Office.Excel.Functions.SPG($A79, "IQ_CURRENT_RATIO", I$3)</f>
        <v>1.105</v>
      </c>
      <c r="J79" s="9" cm="1">
        <f t="array" ref="J79">_xll.SNL.Clients.Office.Excel.Functions.SPG($A79, "IQ_CURRENT_RATIO", J$3)</f>
        <v>1.097</v>
      </c>
    </row>
    <row r="80" spans="1:10" x14ac:dyDescent="0.3">
      <c r="A80" s="11" t="s">
        <v>82</v>
      </c>
      <c r="B80" s="9" t="str" cm="1">
        <f t="array" ref="B80">_xll.SNL.Clients.Office.Excel.Functions.SPG($A80, "IQ_CURRENT_RATIO", B$3)</f>
        <v>NA</v>
      </c>
      <c r="C80" s="9" t="str" cm="1">
        <f t="array" ref="C80">_xll.SNL.Clients.Office.Excel.Functions.SPG($A80, "IQ_CURRENT_RATIO", C$3)</f>
        <v>NA</v>
      </c>
      <c r="D80" s="9" cm="1">
        <f t="array" ref="D80">_xll.SNL.Clients.Office.Excel.Functions.SPG($A80, "IQ_CURRENT_RATIO", D$3)</f>
        <v>2.448</v>
      </c>
      <c r="E80" s="9" cm="1">
        <f t="array" ref="E80">_xll.SNL.Clients.Office.Excel.Functions.SPG($A80, "IQ_CURRENT_RATIO", E$3)</f>
        <v>1.4319999999999999</v>
      </c>
      <c r="F80" s="9" cm="1">
        <f t="array" ref="F80">_xll.SNL.Clients.Office.Excel.Functions.SPG($A80, "IQ_CURRENT_RATIO", F$3)</f>
        <v>1.3169999999999999</v>
      </c>
      <c r="G80" s="9" cm="1">
        <f t="array" ref="G80">_xll.SNL.Clients.Office.Excel.Functions.SPG($A80, "IQ_CURRENT_RATIO", G$3)</f>
        <v>1.242</v>
      </c>
      <c r="H80" s="9" cm="1">
        <f t="array" ref="H80">_xll.SNL.Clients.Office.Excel.Functions.SPG($A80, "IQ_CURRENT_RATIO", H$3)</f>
        <v>1.4430000000000001</v>
      </c>
      <c r="I80" s="9" cm="1">
        <f t="array" ref="I80">_xll.SNL.Clients.Office.Excel.Functions.SPG($A80, "IQ_CURRENT_RATIO", I$3)</f>
        <v>1.373</v>
      </c>
      <c r="J80" s="9" cm="1">
        <f t="array" ref="J80">_xll.SNL.Clients.Office.Excel.Functions.SPG($A80, "IQ_CURRENT_RATIO", J$3)</f>
        <v>1.4379999999999999</v>
      </c>
    </row>
    <row r="81" spans="1:10" x14ac:dyDescent="0.3">
      <c r="A81" s="11" t="s">
        <v>83</v>
      </c>
      <c r="B81" s="9" t="str" cm="1">
        <f t="array" ref="B81">_xll.SNL.Clients.Office.Excel.Functions.SPG($A81, "IQ_CURRENT_RATIO", B$3)</f>
        <v>NA</v>
      </c>
      <c r="C81" s="9" t="str" cm="1">
        <f t="array" ref="C81">_xll.SNL.Clients.Office.Excel.Functions.SPG($A81, "IQ_CURRENT_RATIO", C$3)</f>
        <v>NA</v>
      </c>
      <c r="D81" s="9" cm="1">
        <f t="array" ref="D81">_xll.SNL.Clients.Office.Excel.Functions.SPG($A81, "IQ_CURRENT_RATIO", D$3)</f>
        <v>0.83799999999999997</v>
      </c>
      <c r="E81" s="9" cm="1">
        <f t="array" ref="E81">_xll.SNL.Clients.Office.Excel.Functions.SPG($A81, "IQ_CURRENT_RATIO", E$3)</f>
        <v>0.69799999999999995</v>
      </c>
      <c r="F81" s="9" cm="1">
        <f t="array" ref="F81">_xll.SNL.Clients.Office.Excel.Functions.SPG($A81, "IQ_CURRENT_RATIO", F$3)</f>
        <v>0.68500000000000005</v>
      </c>
      <c r="G81" s="9" cm="1">
        <f t="array" ref="G81">_xll.SNL.Clients.Office.Excel.Functions.SPG($A81, "IQ_CURRENT_RATIO", G$3)</f>
        <v>0.76</v>
      </c>
      <c r="H81" s="9" cm="1">
        <f t="array" ref="H81">_xll.SNL.Clients.Office.Excel.Functions.SPG($A81, "IQ_CURRENT_RATIO", H$3)</f>
        <v>0.72599999999999998</v>
      </c>
      <c r="I81" s="9" cm="1">
        <f t="array" ref="I81">_xll.SNL.Clients.Office.Excel.Functions.SPG($A81, "IQ_CURRENT_RATIO", I$3)</f>
        <v>0.78300000000000003</v>
      </c>
      <c r="J81" s="9" cm="1">
        <f t="array" ref="J81">_xll.SNL.Clients.Office.Excel.Functions.SPG($A81, "IQ_CURRENT_RATIO", J$3)</f>
        <v>0.84599999999999997</v>
      </c>
    </row>
    <row r="82" spans="1:10" x14ac:dyDescent="0.3">
      <c r="A82" s="11" t="s">
        <v>84</v>
      </c>
      <c r="B82" s="9" t="str" cm="1">
        <f t="array" ref="B82">_xll.SNL.Clients.Office.Excel.Functions.SPG($A82, "IQ_CURRENT_RATIO", B$3)</f>
        <v>NA</v>
      </c>
      <c r="C82" s="9" cm="1">
        <f t="array" ref="C82">_xll.SNL.Clients.Office.Excel.Functions.SPG($A82, "IQ_CURRENT_RATIO", C$3)</f>
        <v>0.10100000000000001</v>
      </c>
      <c r="D82" s="9" cm="1">
        <f t="array" ref="D82">_xll.SNL.Clients.Office.Excel.Functions.SPG($A82, "IQ_CURRENT_RATIO", D$3)</f>
        <v>8.5999999999999993E-2</v>
      </c>
      <c r="E82" s="9" cm="1">
        <f t="array" ref="E82">_xll.SNL.Clients.Office.Excel.Functions.SPG($A82, "IQ_CURRENT_RATIO", E$3)</f>
        <v>0.159</v>
      </c>
      <c r="F82" s="9" cm="1">
        <f t="array" ref="F82">_xll.SNL.Clients.Office.Excel.Functions.SPG($A82, "IQ_CURRENT_RATIO", F$3)</f>
        <v>0.29699999999999999</v>
      </c>
      <c r="G82" s="9" cm="1">
        <f t="array" ref="G82">_xll.SNL.Clients.Office.Excel.Functions.SPG($A82, "IQ_CURRENT_RATIO", G$3)</f>
        <v>0.28899999999999998</v>
      </c>
      <c r="H82" s="9" cm="1">
        <f t="array" ref="H82">_xll.SNL.Clients.Office.Excel.Functions.SPG($A82, "IQ_CURRENT_RATIO", H$3)</f>
        <v>7.9000000000000001E-2</v>
      </c>
      <c r="I82" s="9" cm="1">
        <f t="array" ref="I82">_xll.SNL.Clients.Office.Excel.Functions.SPG($A82, "IQ_CURRENT_RATIO", I$3)</f>
        <v>4.3999999999999997E-2</v>
      </c>
      <c r="J82" s="9" cm="1">
        <f t="array" ref="J82">_xll.SNL.Clients.Office.Excel.Functions.SPG($A82, "IQ_CURRENT_RATIO", J$3)</f>
        <v>3.5000000000000003E-2</v>
      </c>
    </row>
    <row r="83" spans="1:10" x14ac:dyDescent="0.3">
      <c r="A83" s="11" t="s">
        <v>85</v>
      </c>
      <c r="B83" s="9" t="str" cm="1">
        <f t="array" ref="B83">_xll.SNL.Clients.Office.Excel.Functions.SPG($A83, "IQ_CURRENT_RATIO", B$3)</f>
        <v>NA</v>
      </c>
      <c r="C83" s="9" t="str" cm="1">
        <f t="array" ref="C83">_xll.SNL.Clients.Office.Excel.Functions.SPG($A83, "IQ_CURRENT_RATIO", C$3)</f>
        <v>NA</v>
      </c>
      <c r="D83" s="9" t="str" cm="1">
        <f t="array" ref="D83">_xll.SNL.Clients.Office.Excel.Functions.SPG($A83, "IQ_CURRENT_RATIO", D$3)</f>
        <v>NA</v>
      </c>
      <c r="E83" s="9" t="str" cm="1">
        <f t="array" ref="E83">_xll.SNL.Clients.Office.Excel.Functions.SPG($A83, "IQ_CURRENT_RATIO", E$3)</f>
        <v>NA</v>
      </c>
      <c r="F83" s="9" t="str" cm="1">
        <f t="array" ref="F83">_xll.SNL.Clients.Office.Excel.Functions.SPG($A83, "IQ_CURRENT_RATIO", F$3)</f>
        <v>NA</v>
      </c>
      <c r="G83" s="9" t="str" cm="1">
        <f t="array" ref="G83">_xll.SNL.Clients.Office.Excel.Functions.SPG($A83, "IQ_CURRENT_RATIO", G$3)</f>
        <v>NA</v>
      </c>
      <c r="H83" s="9" t="str" cm="1">
        <f t="array" ref="H83">_xll.SNL.Clients.Office.Excel.Functions.SPG($A83, "IQ_CURRENT_RATIO", H$3)</f>
        <v>NA</v>
      </c>
      <c r="I83" s="9" t="str" cm="1">
        <f t="array" ref="I83">_xll.SNL.Clients.Office.Excel.Functions.SPG($A83, "IQ_CURRENT_RATIO", I$3)</f>
        <v>NA</v>
      </c>
      <c r="J83" s="9" t="str" cm="1">
        <f t="array" ref="J83">_xll.SNL.Clients.Office.Excel.Functions.SPG($A83, "IQ_CURRENT_RATIO", J$3)</f>
        <v>NA</v>
      </c>
    </row>
    <row r="84" spans="1:10" x14ac:dyDescent="0.3">
      <c r="A84" s="11" t="s">
        <v>86</v>
      </c>
      <c r="B84" s="9" t="str" cm="1">
        <f t="array" ref="B84">_xll.SNL.Clients.Office.Excel.Functions.SPG($A84, "IQ_CURRENT_RATIO", B$3)</f>
        <v>NA</v>
      </c>
      <c r="C84" s="9" cm="1">
        <f t="array" ref="C84">_xll.SNL.Clients.Office.Excel.Functions.SPG($A84, "IQ_CURRENT_RATIO", C$3)</f>
        <v>1.0149999999999999</v>
      </c>
      <c r="D84" s="9" cm="1">
        <f t="array" ref="D84">_xll.SNL.Clients.Office.Excel.Functions.SPG($A84, "IQ_CURRENT_RATIO", D$3)</f>
        <v>0.94899999999999995</v>
      </c>
      <c r="E84" s="9" cm="1">
        <f t="array" ref="E84">_xll.SNL.Clients.Office.Excel.Functions.SPG($A84, "IQ_CURRENT_RATIO", E$3)</f>
        <v>0.97899999999999998</v>
      </c>
      <c r="F84" s="9" cm="1">
        <f t="array" ref="F84">_xll.SNL.Clients.Office.Excel.Functions.SPG($A84, "IQ_CURRENT_RATIO", F$3)</f>
        <v>0.98399999999999999</v>
      </c>
      <c r="G84" s="9" cm="1">
        <f t="array" ref="G84">_xll.SNL.Clients.Office.Excel.Functions.SPG($A84, "IQ_CURRENT_RATIO", G$3)</f>
        <v>0.98399999999999999</v>
      </c>
      <c r="H84" s="9" cm="1">
        <f t="array" ref="H84">_xll.SNL.Clients.Office.Excel.Functions.SPG($A84, "IQ_CURRENT_RATIO", H$3)</f>
        <v>0.98899999999999999</v>
      </c>
      <c r="I84" s="9" cm="1">
        <f t="array" ref="I84">_xll.SNL.Clients.Office.Excel.Functions.SPG($A84, "IQ_CURRENT_RATIO", I$3)</f>
        <v>1</v>
      </c>
      <c r="J84" s="9" cm="1">
        <f t="array" ref="J84">_xll.SNL.Clients.Office.Excel.Functions.SPG($A84, "IQ_CURRENT_RATIO", J$3)</f>
        <v>1.0309999999999999</v>
      </c>
    </row>
    <row r="85" spans="1:10" x14ac:dyDescent="0.3">
      <c r="A85" s="11" t="s">
        <v>87</v>
      </c>
      <c r="B85" s="9" t="str" cm="1">
        <f t="array" ref="B85">_xll.SNL.Clients.Office.Excel.Functions.SPG($A85, "IQ_CURRENT_RATIO", B$3)</f>
        <v>NA</v>
      </c>
      <c r="C85" s="9" cm="1">
        <f t="array" ref="C85">_xll.SNL.Clients.Office.Excel.Functions.SPG($A85, "IQ_CURRENT_RATIO", C$3)</f>
        <v>2.298</v>
      </c>
      <c r="D85" s="9" cm="1">
        <f t="array" ref="D85">_xll.SNL.Clients.Office.Excel.Functions.SPG($A85, "IQ_CURRENT_RATIO", D$3)</f>
        <v>2.254</v>
      </c>
      <c r="E85" s="9" cm="1">
        <f t="array" ref="E85">_xll.SNL.Clients.Office.Excel.Functions.SPG($A85, "IQ_CURRENT_RATIO", E$3)</f>
        <v>2.5030000000000001</v>
      </c>
      <c r="F85" s="9" cm="1">
        <f t="array" ref="F85">_xll.SNL.Clients.Office.Excel.Functions.SPG($A85, "IQ_CURRENT_RATIO", F$3)</f>
        <v>2.2599999999999998</v>
      </c>
      <c r="G85" s="9" cm="1">
        <f t="array" ref="G85">_xll.SNL.Clients.Office.Excel.Functions.SPG($A85, "IQ_CURRENT_RATIO", G$3)</f>
        <v>2.4529999999999998</v>
      </c>
      <c r="H85" s="9" cm="1">
        <f t="array" ref="H85">_xll.SNL.Clients.Office.Excel.Functions.SPG($A85, "IQ_CURRENT_RATIO", H$3)</f>
        <v>2.3210000000000002</v>
      </c>
      <c r="I85" s="9" cm="1">
        <f t="array" ref="I85">_xll.SNL.Clients.Office.Excel.Functions.SPG($A85, "IQ_CURRENT_RATIO", I$3)</f>
        <v>2.5369999999999999</v>
      </c>
      <c r="J85" s="9" cm="1">
        <f t="array" ref="J85">_xll.SNL.Clients.Office.Excel.Functions.SPG($A85, "IQ_CURRENT_RATIO", J$3)</f>
        <v>2.601</v>
      </c>
    </row>
    <row r="86" spans="1:10" x14ac:dyDescent="0.3">
      <c r="A86" s="11" t="s">
        <v>88</v>
      </c>
      <c r="B86" s="9" t="str" cm="1">
        <f t="array" ref="B86">_xll.SNL.Clients.Office.Excel.Functions.SPG($A86, "IQ_CURRENT_RATIO", B$3)</f>
        <v>NA</v>
      </c>
      <c r="C86" s="9" cm="1">
        <f t="array" ref="C86">_xll.SNL.Clients.Office.Excel.Functions.SPG($A86, "IQ_CURRENT_RATIO", C$3)</f>
        <v>0.29099999999999998</v>
      </c>
      <c r="D86" s="9" cm="1">
        <f t="array" ref="D86">_xll.SNL.Clients.Office.Excel.Functions.SPG($A86, "IQ_CURRENT_RATIO", D$3)</f>
        <v>0.29599999999999999</v>
      </c>
      <c r="E86" s="9" cm="1">
        <f t="array" ref="E86">_xll.SNL.Clients.Office.Excel.Functions.SPG($A86, "IQ_CURRENT_RATIO", E$3)</f>
        <v>0.28199999999999997</v>
      </c>
      <c r="F86" s="9" cm="1">
        <f t="array" ref="F86">_xll.SNL.Clients.Office.Excel.Functions.SPG($A86, "IQ_CURRENT_RATIO", F$3)</f>
        <v>0.36199999999999999</v>
      </c>
      <c r="G86" s="9" cm="1">
        <f t="array" ref="G86">_xll.SNL.Clients.Office.Excel.Functions.SPG($A86, "IQ_CURRENT_RATIO", G$3)</f>
        <v>0.45900000000000002</v>
      </c>
      <c r="H86" s="9" cm="1">
        <f t="array" ref="H86">_xll.SNL.Clients.Office.Excel.Functions.SPG($A86, "IQ_CURRENT_RATIO", H$3)</f>
        <v>0.42499999999999999</v>
      </c>
      <c r="I86" s="9" cm="1">
        <f t="array" ref="I86">_xll.SNL.Clients.Office.Excel.Functions.SPG($A86, "IQ_CURRENT_RATIO", I$3)</f>
        <v>0.52400000000000002</v>
      </c>
      <c r="J86" s="9" cm="1">
        <f t="array" ref="J86">_xll.SNL.Clients.Office.Excel.Functions.SPG($A86, "IQ_CURRENT_RATIO", J$3)</f>
        <v>0.64400000000000002</v>
      </c>
    </row>
    <row r="87" spans="1:10" x14ac:dyDescent="0.3">
      <c r="A87" s="11" t="s">
        <v>89</v>
      </c>
      <c r="B87" s="9" t="str" cm="1">
        <f t="array" ref="B87">_xll.SNL.Clients.Office.Excel.Functions.SPG($A87, "IQ_CURRENT_RATIO", B$3)</f>
        <v>NA</v>
      </c>
      <c r="C87" s="9" t="str" cm="1">
        <f t="array" ref="C87">_xll.SNL.Clients.Office.Excel.Functions.SPG($A87, "IQ_CURRENT_RATIO", C$3)</f>
        <v>NA</v>
      </c>
      <c r="D87" s="9" cm="1">
        <f t="array" ref="D87">_xll.SNL.Clients.Office.Excel.Functions.SPG($A87, "IQ_CURRENT_RATIO", D$3)</f>
        <v>1.079</v>
      </c>
      <c r="E87" s="9" cm="1">
        <f t="array" ref="E87">_xll.SNL.Clients.Office.Excel.Functions.SPG($A87, "IQ_CURRENT_RATIO", E$3)</f>
        <v>1.0840000000000001</v>
      </c>
      <c r="F87" s="9" cm="1">
        <f t="array" ref="F87">_xll.SNL.Clients.Office.Excel.Functions.SPG($A87, "IQ_CURRENT_RATIO", F$3)</f>
        <v>1.3560000000000001</v>
      </c>
      <c r="G87" s="9" cm="1">
        <f t="array" ref="G87">_xll.SNL.Clients.Office.Excel.Functions.SPG($A87, "IQ_CURRENT_RATIO", G$3)</f>
        <v>2.7250000000000001</v>
      </c>
      <c r="H87" s="9" cm="1">
        <f t="array" ref="H87">_xll.SNL.Clients.Office.Excel.Functions.SPG($A87, "IQ_CURRENT_RATIO", H$3)</f>
        <v>1.6559999999999999</v>
      </c>
      <c r="I87" s="9" cm="1">
        <f t="array" ref="I87">_xll.SNL.Clients.Office.Excel.Functions.SPG($A87, "IQ_CURRENT_RATIO", I$3)</f>
        <v>1.627</v>
      </c>
      <c r="J87" s="9" cm="1">
        <f t="array" ref="J87">_xll.SNL.Clients.Office.Excel.Functions.SPG($A87, "IQ_CURRENT_RATIO", J$3)</f>
        <v>1.7050000000000001</v>
      </c>
    </row>
    <row r="88" spans="1:10" x14ac:dyDescent="0.3">
      <c r="A88" s="11" t="s">
        <v>90</v>
      </c>
      <c r="B88" s="9" t="str" cm="1">
        <f t="array" ref="B88">_xll.SNL.Clients.Office.Excel.Functions.SPG($A88, "IQ_CURRENT_RATIO", B$3)</f>
        <v>NA</v>
      </c>
      <c r="C88" s="9" cm="1">
        <f t="array" ref="C88">_xll.SNL.Clients.Office.Excel.Functions.SPG($A88, "IQ_CURRENT_RATIO", C$3)</f>
        <v>1.4159999999999999</v>
      </c>
      <c r="D88" s="9" cm="1">
        <f t="array" ref="D88">_xll.SNL.Clients.Office.Excel.Functions.SPG($A88, "IQ_CURRENT_RATIO", D$3)</f>
        <v>1.395</v>
      </c>
      <c r="E88" s="9" cm="1">
        <f t="array" ref="E88">_xll.SNL.Clients.Office.Excel.Functions.SPG($A88, "IQ_CURRENT_RATIO", E$3)</f>
        <v>1.284</v>
      </c>
      <c r="F88" s="9" cm="1">
        <f t="array" ref="F88">_xll.SNL.Clients.Office.Excel.Functions.SPG($A88, "IQ_CURRENT_RATIO", F$3)</f>
        <v>1.349</v>
      </c>
      <c r="G88" s="9" cm="1">
        <f t="array" ref="G88">_xll.SNL.Clients.Office.Excel.Functions.SPG($A88, "IQ_CURRENT_RATIO", G$3)</f>
        <v>1.3520000000000001</v>
      </c>
      <c r="H88" s="9" cm="1">
        <f t="array" ref="H88">_xll.SNL.Clients.Office.Excel.Functions.SPG($A88, "IQ_CURRENT_RATIO", H$3)</f>
        <v>1.4490000000000001</v>
      </c>
      <c r="I88" s="9" cm="1">
        <f t="array" ref="I88">_xll.SNL.Clients.Office.Excel.Functions.SPG($A88, "IQ_CURRENT_RATIO", I$3)</f>
        <v>1.331</v>
      </c>
      <c r="J88" s="9" cm="1">
        <f t="array" ref="J88">_xll.SNL.Clients.Office.Excel.Functions.SPG($A88, "IQ_CURRENT_RATIO", J$3)</f>
        <v>1.4339999999999999</v>
      </c>
    </row>
    <row r="89" spans="1:10" x14ac:dyDescent="0.3">
      <c r="A89" s="11" t="s">
        <v>91</v>
      </c>
      <c r="B89" s="9" t="str" cm="1">
        <f t="array" ref="B89">_xll.SNL.Clients.Office.Excel.Functions.SPG($A89, "IQ_CURRENT_RATIO", B$3)</f>
        <v>NA</v>
      </c>
      <c r="C89" s="9" cm="1">
        <f t="array" ref="C89">_xll.SNL.Clients.Office.Excel.Functions.SPG($A89, "IQ_CURRENT_RATIO", C$3)</f>
        <v>1.7769999999999999</v>
      </c>
      <c r="D89" s="9" cm="1">
        <f t="array" ref="D89">_xll.SNL.Clients.Office.Excel.Functions.SPG($A89, "IQ_CURRENT_RATIO", D$3)</f>
        <v>1.3879999999999999</v>
      </c>
      <c r="E89" s="9" cm="1">
        <f t="array" ref="E89">_xll.SNL.Clients.Office.Excel.Functions.SPG($A89, "IQ_CURRENT_RATIO", E$3)</f>
        <v>1.234</v>
      </c>
      <c r="F89" s="9" cm="1">
        <f t="array" ref="F89">_xll.SNL.Clients.Office.Excel.Functions.SPG($A89, "IQ_CURRENT_RATIO", F$3)</f>
        <v>1.333</v>
      </c>
      <c r="G89" s="9" cm="1">
        <f t="array" ref="G89">_xll.SNL.Clients.Office.Excel.Functions.SPG($A89, "IQ_CURRENT_RATIO", G$3)</f>
        <v>1.431</v>
      </c>
      <c r="H89" s="9" cm="1">
        <f t="array" ref="H89">_xll.SNL.Clients.Office.Excel.Functions.SPG($A89, "IQ_CURRENT_RATIO", H$3)</f>
        <v>1.232</v>
      </c>
      <c r="I89" s="9" cm="1">
        <f t="array" ref="I89">_xll.SNL.Clients.Office.Excel.Functions.SPG($A89, "IQ_CURRENT_RATIO", I$3)</f>
        <v>1.1879999999999999</v>
      </c>
      <c r="J89" s="9" cm="1">
        <f t="array" ref="J89">_xll.SNL.Clients.Office.Excel.Functions.SPG($A89, "IQ_CURRENT_RATIO", J$3)</f>
        <v>1.0669999999999999</v>
      </c>
    </row>
    <row r="90" spans="1:10" x14ac:dyDescent="0.3">
      <c r="A90" s="11" t="s">
        <v>92</v>
      </c>
      <c r="B90" s="9" t="str" cm="1">
        <f t="array" ref="B90">_xll.SNL.Clients.Office.Excel.Functions.SPG($A90, "IQ_CURRENT_RATIO", B$3)</f>
        <v>NA</v>
      </c>
      <c r="C90" s="9" t="str" cm="1">
        <f t="array" ref="C90">_xll.SNL.Clients.Office.Excel.Functions.SPG($A90, "IQ_CURRENT_RATIO", C$3)</f>
        <v>NA</v>
      </c>
      <c r="D90" s="9" cm="1">
        <f t="array" ref="D90">_xll.SNL.Clients.Office.Excel.Functions.SPG($A90, "IQ_CURRENT_RATIO", D$3)</f>
        <v>1.1259999999999999</v>
      </c>
      <c r="E90" s="9" cm="1">
        <f t="array" ref="E90">_xll.SNL.Clients.Office.Excel.Functions.SPG($A90, "IQ_CURRENT_RATIO", E$3)</f>
        <v>1.119</v>
      </c>
      <c r="F90" s="9" cm="1">
        <f t="array" ref="F90">_xll.SNL.Clients.Office.Excel.Functions.SPG($A90, "IQ_CURRENT_RATIO", F$3)</f>
        <v>1.147</v>
      </c>
      <c r="G90" s="9" cm="1">
        <f t="array" ref="G90">_xll.SNL.Clients.Office.Excel.Functions.SPG($A90, "IQ_CURRENT_RATIO", G$3)</f>
        <v>1.173</v>
      </c>
      <c r="H90" s="9" cm="1">
        <f t="array" ref="H90">_xll.SNL.Clients.Office.Excel.Functions.SPG($A90, "IQ_CURRENT_RATIO", H$3)</f>
        <v>1.1859999999999999</v>
      </c>
      <c r="I90" s="9" cm="1">
        <f t="array" ref="I90">_xll.SNL.Clients.Office.Excel.Functions.SPG($A90, "IQ_CURRENT_RATIO", I$3)</f>
        <v>1.161</v>
      </c>
      <c r="J90" s="9" cm="1">
        <f t="array" ref="J90">_xll.SNL.Clients.Office.Excel.Functions.SPG($A90, "IQ_CURRENT_RATIO", J$3)</f>
        <v>1.038</v>
      </c>
    </row>
    <row r="91" spans="1:10" x14ac:dyDescent="0.3">
      <c r="A91" s="11" t="s">
        <v>93</v>
      </c>
      <c r="B91" s="9" t="str" cm="1">
        <f t="array" ref="B91">_xll.SNL.Clients.Office.Excel.Functions.SPG($A91, "IQ_CURRENT_RATIO", B$3)</f>
        <v>NA</v>
      </c>
      <c r="C91" s="9" cm="1">
        <f t="array" ref="C91">_xll.SNL.Clients.Office.Excel.Functions.SPG($A91, "IQ_CURRENT_RATIO", C$3)</f>
        <v>1.347</v>
      </c>
      <c r="D91" s="9" cm="1">
        <f t="array" ref="D91">_xll.SNL.Clients.Office.Excel.Functions.SPG($A91, "IQ_CURRENT_RATIO", D$3)</f>
        <v>1.4039999999999999</v>
      </c>
      <c r="E91" s="9" cm="1">
        <f t="array" ref="E91">_xll.SNL.Clients.Office.Excel.Functions.SPG($A91, "IQ_CURRENT_RATIO", E$3)</f>
        <v>1.135</v>
      </c>
      <c r="F91" s="9" cm="1">
        <f t="array" ref="F91">_xll.SNL.Clients.Office.Excel.Functions.SPG($A91, "IQ_CURRENT_RATIO", F$3)</f>
        <v>1.2609999999999999</v>
      </c>
      <c r="G91" s="9" cm="1">
        <f t="array" ref="G91">_xll.SNL.Clients.Office.Excel.Functions.SPG($A91, "IQ_CURRENT_RATIO", G$3)</f>
        <v>1.232</v>
      </c>
      <c r="H91" s="9" cm="1">
        <f t="array" ref="H91">_xll.SNL.Clients.Office.Excel.Functions.SPG($A91, "IQ_CURRENT_RATIO", H$3)</f>
        <v>1.351</v>
      </c>
      <c r="I91" s="9" cm="1">
        <f t="array" ref="I91">_xll.SNL.Clients.Office.Excel.Functions.SPG($A91, "IQ_CURRENT_RATIO", I$3)</f>
        <v>1.298</v>
      </c>
      <c r="J91" s="9" cm="1">
        <f t="array" ref="J91">_xll.SNL.Clients.Office.Excel.Functions.SPG($A91, "IQ_CURRENT_RATIO", J$3)</f>
        <v>1.3140000000000001</v>
      </c>
    </row>
    <row r="92" spans="1:10" x14ac:dyDescent="0.3">
      <c r="A92" s="11" t="s">
        <v>94</v>
      </c>
      <c r="B92" s="9" t="str" cm="1">
        <f t="array" ref="B92">_xll.SNL.Clients.Office.Excel.Functions.SPG($A92, "IQ_CURRENT_RATIO", B$3)</f>
        <v>NA</v>
      </c>
      <c r="C92" s="9" t="str" cm="1">
        <f t="array" ref="C92">_xll.SNL.Clients.Office.Excel.Functions.SPG($A92, "IQ_CURRENT_RATIO", C$3)</f>
        <v>NA</v>
      </c>
      <c r="D92" s="9" cm="1">
        <f t="array" ref="D92">_xll.SNL.Clients.Office.Excel.Functions.SPG($A92, "IQ_CURRENT_RATIO", D$3)</f>
        <v>1.3720000000000001</v>
      </c>
      <c r="E92" s="9" cm="1">
        <f t="array" ref="E92">_xll.SNL.Clients.Office.Excel.Functions.SPG($A92, "IQ_CURRENT_RATIO", E$3)</f>
        <v>1.276</v>
      </c>
      <c r="F92" s="9" cm="1">
        <f t="array" ref="F92">_xll.SNL.Clients.Office.Excel.Functions.SPG($A92, "IQ_CURRENT_RATIO", F$3)</f>
        <v>1.2070000000000001</v>
      </c>
      <c r="G92" s="9" cm="1">
        <f t="array" ref="G92">_xll.SNL.Clients.Office.Excel.Functions.SPG($A92, "IQ_CURRENT_RATIO", G$3)</f>
        <v>1.5269999999999999</v>
      </c>
      <c r="H92" s="9" cm="1">
        <f t="array" ref="H92">_xll.SNL.Clients.Office.Excel.Functions.SPG($A92, "IQ_CURRENT_RATIO", H$3)</f>
        <v>1.6279999999999999</v>
      </c>
      <c r="I92" s="9" cm="1">
        <f t="array" ref="I92">_xll.SNL.Clients.Office.Excel.Functions.SPG($A92, "IQ_CURRENT_RATIO", I$3)</f>
        <v>1.5940000000000001</v>
      </c>
      <c r="J92" s="9" cm="1">
        <f t="array" ref="J92">_xll.SNL.Clients.Office.Excel.Functions.SPG($A92, "IQ_CURRENT_RATIO", J$3)</f>
        <v>1.6739999999999999</v>
      </c>
    </row>
    <row r="93" spans="1:10" x14ac:dyDescent="0.3">
      <c r="A93" s="11" t="s">
        <v>95</v>
      </c>
      <c r="B93" s="9" t="str" cm="1">
        <f t="array" ref="B93">_xll.SNL.Clients.Office.Excel.Functions.SPG($A93, "IQ_CURRENT_RATIO", B$3)</f>
        <v>NA</v>
      </c>
      <c r="C93" s="9" cm="1">
        <f t="array" ref="C93">_xll.SNL.Clients.Office.Excel.Functions.SPG($A93, "IQ_CURRENT_RATIO", C$3)</f>
        <v>0.91700000000000004</v>
      </c>
      <c r="D93" s="9" cm="1">
        <f t="array" ref="D93">_xll.SNL.Clients.Office.Excel.Functions.SPG($A93, "IQ_CURRENT_RATIO", D$3)</f>
        <v>0.879</v>
      </c>
      <c r="E93" s="9" cm="1">
        <f t="array" ref="E93">_xll.SNL.Clients.Office.Excel.Functions.SPG($A93, "IQ_CURRENT_RATIO", E$3)</f>
        <v>0.89300000000000002</v>
      </c>
      <c r="F93" s="9" cm="1">
        <f t="array" ref="F93">_xll.SNL.Clients.Office.Excel.Functions.SPG($A93, "IQ_CURRENT_RATIO", F$3)</f>
        <v>0.88700000000000001</v>
      </c>
      <c r="G93" s="9" cm="1">
        <f t="array" ref="G93">_xll.SNL.Clients.Office.Excel.Functions.SPG($A93, "IQ_CURRENT_RATIO", G$3)</f>
        <v>0.88400000000000001</v>
      </c>
      <c r="H93" s="9" cm="1">
        <f t="array" ref="H93">_xll.SNL.Clients.Office.Excel.Functions.SPG($A93, "IQ_CURRENT_RATIO", H$3)</f>
        <v>0.876</v>
      </c>
      <c r="I93" s="9" cm="1">
        <f t="array" ref="I93">_xll.SNL.Clients.Office.Excel.Functions.SPG($A93, "IQ_CURRENT_RATIO", I$3)</f>
        <v>0.876</v>
      </c>
      <c r="J93" s="9" cm="1">
        <f t="array" ref="J93">_xll.SNL.Clients.Office.Excel.Functions.SPG($A93, "IQ_CURRENT_RATIO", J$3)</f>
        <v>0.88700000000000001</v>
      </c>
    </row>
    <row r="94" spans="1:10" x14ac:dyDescent="0.3">
      <c r="A94" s="11" t="s">
        <v>96</v>
      </c>
      <c r="B94" s="9" t="str" cm="1">
        <f t="array" ref="B94">_xll.SNL.Clients.Office.Excel.Functions.SPG($A94, "IQ_CURRENT_RATIO", B$3)</f>
        <v>NA</v>
      </c>
      <c r="C94" s="9" cm="1">
        <f t="array" ref="C94">_xll.SNL.Clients.Office.Excel.Functions.SPG($A94, "IQ_CURRENT_RATIO", C$3)</f>
        <v>1.109</v>
      </c>
      <c r="D94" s="9" cm="1">
        <f t="array" ref="D94">_xll.SNL.Clients.Office.Excel.Functions.SPG($A94, "IQ_CURRENT_RATIO", D$3)</f>
        <v>1.0980000000000001</v>
      </c>
      <c r="E94" s="9" cm="1">
        <f t="array" ref="E94">_xll.SNL.Clients.Office.Excel.Functions.SPG($A94, "IQ_CURRENT_RATIO", E$3)</f>
        <v>1.173</v>
      </c>
      <c r="F94" s="9" cm="1">
        <f t="array" ref="F94">_xll.SNL.Clients.Office.Excel.Functions.SPG($A94, "IQ_CURRENT_RATIO", F$3)</f>
        <v>1.173</v>
      </c>
      <c r="G94" s="9" cm="1">
        <f t="array" ref="G94">_xll.SNL.Clients.Office.Excel.Functions.SPG($A94, "IQ_CURRENT_RATIO", G$3)</f>
        <v>1.1100000000000001</v>
      </c>
      <c r="H94" s="9" cm="1">
        <f t="array" ref="H94">_xll.SNL.Clients.Office.Excel.Functions.SPG($A94, "IQ_CURRENT_RATIO", H$3)</f>
        <v>1.1240000000000001</v>
      </c>
      <c r="I94" s="9" cm="1">
        <f t="array" ref="I94">_xll.SNL.Clients.Office.Excel.Functions.SPG($A94, "IQ_CURRENT_RATIO", I$3)</f>
        <v>1.1140000000000001</v>
      </c>
      <c r="J94" s="9" cm="1">
        <f t="array" ref="J94">_xll.SNL.Clients.Office.Excel.Functions.SPG($A94, "IQ_CURRENT_RATIO", J$3)</f>
        <v>1.0649999999999999</v>
      </c>
    </row>
    <row r="95" spans="1:10" x14ac:dyDescent="0.3">
      <c r="A95" s="11" t="s">
        <v>97</v>
      </c>
      <c r="B95" s="9" t="str" cm="1">
        <f t="array" ref="B95">_xll.SNL.Clients.Office.Excel.Functions.SPG($A95, "IQ_CURRENT_RATIO", B$3)</f>
        <v>NA</v>
      </c>
      <c r="C95" s="9" t="str" cm="1">
        <f t="array" ref="C95">_xll.SNL.Clients.Office.Excel.Functions.SPG($A95, "IQ_CURRENT_RATIO", C$3)</f>
        <v>NA</v>
      </c>
      <c r="D95" s="9" cm="1">
        <f t="array" ref="D95">_xll.SNL.Clients.Office.Excel.Functions.SPG($A95, "IQ_CURRENT_RATIO", D$3)</f>
        <v>1.113</v>
      </c>
      <c r="E95" s="9" cm="1">
        <f t="array" ref="E95">_xll.SNL.Clients.Office.Excel.Functions.SPG($A95, "IQ_CURRENT_RATIO", E$3)</f>
        <v>1.196</v>
      </c>
      <c r="F95" s="9" cm="1">
        <f t="array" ref="F95">_xll.SNL.Clients.Office.Excel.Functions.SPG($A95, "IQ_CURRENT_RATIO", F$3)</f>
        <v>1.25</v>
      </c>
      <c r="G95" s="9" cm="1">
        <f t="array" ref="G95">_xll.SNL.Clients.Office.Excel.Functions.SPG($A95, "IQ_CURRENT_RATIO", G$3)</f>
        <v>0.78300000000000003</v>
      </c>
      <c r="H95" s="9" cm="1">
        <f t="array" ref="H95">_xll.SNL.Clients.Office.Excel.Functions.SPG($A95, "IQ_CURRENT_RATIO", H$3)</f>
        <v>0.77600000000000002</v>
      </c>
      <c r="I95" s="9" cm="1">
        <f t="array" ref="I95">_xll.SNL.Clients.Office.Excel.Functions.SPG($A95, "IQ_CURRENT_RATIO", I$3)</f>
        <v>0.88</v>
      </c>
      <c r="J95" s="9" cm="1">
        <f t="array" ref="J95">_xll.SNL.Clients.Office.Excel.Functions.SPG($A95, "IQ_CURRENT_RATIO", J$3)</f>
        <v>0.997</v>
      </c>
    </row>
    <row r="96" spans="1:10" x14ac:dyDescent="0.3">
      <c r="A96" s="11" t="s">
        <v>98</v>
      </c>
      <c r="B96" s="9" t="str" cm="1">
        <f t="array" ref="B96">_xll.SNL.Clients.Office.Excel.Functions.SPG($A96, "IQ_CURRENT_RATIO", B$3)</f>
        <v>NA</v>
      </c>
      <c r="C96" s="9" t="str" cm="1">
        <f t="array" ref="C96">_xll.SNL.Clients.Office.Excel.Functions.SPG($A96, "IQ_CURRENT_RATIO", C$3)</f>
        <v>NA</v>
      </c>
      <c r="D96" s="9" cm="1">
        <f t="array" ref="D96">_xll.SNL.Clients.Office.Excel.Functions.SPG($A96, "IQ_CURRENT_RATIO", D$3)</f>
        <v>2.8130000000000002</v>
      </c>
      <c r="E96" s="9" cm="1">
        <f t="array" ref="E96">_xll.SNL.Clients.Office.Excel.Functions.SPG($A96, "IQ_CURRENT_RATIO", E$3)</f>
        <v>4.7</v>
      </c>
      <c r="F96" s="9" cm="1">
        <f t="array" ref="F96">_xll.SNL.Clients.Office.Excel.Functions.SPG($A96, "IQ_CURRENT_RATIO", F$3)</f>
        <v>3.9409999999999998</v>
      </c>
      <c r="G96" s="9" cm="1">
        <f t="array" ref="G96">_xll.SNL.Clients.Office.Excel.Functions.SPG($A96, "IQ_CURRENT_RATIO", G$3)</f>
        <v>3.8130000000000002</v>
      </c>
      <c r="H96" s="9" cm="1">
        <f t="array" ref="H96">_xll.SNL.Clients.Office.Excel.Functions.SPG($A96, "IQ_CURRENT_RATIO", H$3)</f>
        <v>4.5250000000000004</v>
      </c>
      <c r="I96" s="9" cm="1">
        <f t="array" ref="I96">_xll.SNL.Clients.Office.Excel.Functions.SPG($A96, "IQ_CURRENT_RATIO", I$3)</f>
        <v>6.5469999999999997</v>
      </c>
      <c r="J96" s="9" cm="1">
        <f t="array" ref="J96">_xll.SNL.Clients.Office.Excel.Functions.SPG($A96, "IQ_CURRENT_RATIO", J$3)</f>
        <v>4.4640000000000004</v>
      </c>
    </row>
    <row r="97" spans="1:10" x14ac:dyDescent="0.3">
      <c r="A97" s="11" t="s">
        <v>99</v>
      </c>
      <c r="B97" s="9" t="str" cm="1">
        <f t="array" ref="B97">_xll.SNL.Clients.Office.Excel.Functions.SPG($A97, "IQ_CURRENT_RATIO", B$3)</f>
        <v>NA</v>
      </c>
      <c r="C97" s="9" t="str" cm="1">
        <f t="array" ref="C97">_xll.SNL.Clients.Office.Excel.Functions.SPG($A97, "IQ_CURRENT_RATIO", C$3)</f>
        <v>NA</v>
      </c>
      <c r="D97" s="9" cm="1">
        <f t="array" ref="D97">_xll.SNL.Clients.Office.Excel.Functions.SPG($A97, "IQ_CURRENT_RATIO", D$3)</f>
        <v>1.4770000000000001</v>
      </c>
      <c r="E97" s="9" cm="1">
        <f t="array" ref="E97">_xll.SNL.Clients.Office.Excel.Functions.SPG($A97, "IQ_CURRENT_RATIO", E$3)</f>
        <v>1.5820000000000001</v>
      </c>
      <c r="F97" s="9" cm="1">
        <f t="array" ref="F97">_xll.SNL.Clients.Office.Excel.Functions.SPG($A97, "IQ_CURRENT_RATIO", F$3)</f>
        <v>1.7470000000000001</v>
      </c>
      <c r="G97" s="9" cm="1">
        <f t="array" ref="G97">_xll.SNL.Clients.Office.Excel.Functions.SPG($A97, "IQ_CURRENT_RATIO", G$3)</f>
        <v>1.5249999999999999</v>
      </c>
      <c r="H97" s="9" cm="1">
        <f t="array" ref="H97">_xll.SNL.Clients.Office.Excel.Functions.SPG($A97, "IQ_CURRENT_RATIO", H$3)</f>
        <v>1.4530000000000001</v>
      </c>
      <c r="I97" s="9" cm="1">
        <f t="array" ref="I97">_xll.SNL.Clients.Office.Excel.Functions.SPG($A97, "IQ_CURRENT_RATIO", I$3)</f>
        <v>1.4930000000000001</v>
      </c>
      <c r="J97" s="9" cm="1">
        <f t="array" ref="J97">_xll.SNL.Clients.Office.Excel.Functions.SPG($A97, "IQ_CURRENT_RATIO", J$3)</f>
        <v>1.476</v>
      </c>
    </row>
    <row r="98" spans="1:10" x14ac:dyDescent="0.3">
      <c r="A98" s="11" t="s">
        <v>100</v>
      </c>
      <c r="B98" s="9" t="str" cm="1">
        <f t="array" ref="B98">_xll.SNL.Clients.Office.Excel.Functions.SPG($A98, "IQ_CURRENT_RATIO", B$3)</f>
        <v>NA</v>
      </c>
      <c r="C98" s="9" cm="1">
        <f t="array" ref="C98">_xll.SNL.Clients.Office.Excel.Functions.SPG($A98, "IQ_CURRENT_RATIO", C$3)</f>
        <v>0.314</v>
      </c>
      <c r="D98" s="9" cm="1">
        <f t="array" ref="D98">_xll.SNL.Clients.Office.Excel.Functions.SPG($A98, "IQ_CURRENT_RATIO", D$3)</f>
        <v>0.34100000000000003</v>
      </c>
      <c r="E98" s="9" cm="1">
        <f t="array" ref="E98">_xll.SNL.Clients.Office.Excel.Functions.SPG($A98, "IQ_CURRENT_RATIO", E$3)</f>
        <v>0.38500000000000001</v>
      </c>
      <c r="F98" s="9" cm="1">
        <f t="array" ref="F98">_xll.SNL.Clients.Office.Excel.Functions.SPG($A98, "IQ_CURRENT_RATIO", F$3)</f>
        <v>0.40200000000000002</v>
      </c>
      <c r="G98" s="9" cm="1">
        <f t="array" ref="G98">_xll.SNL.Clients.Office.Excel.Functions.SPG($A98, "IQ_CURRENT_RATIO", G$3)</f>
        <v>0.313</v>
      </c>
      <c r="H98" s="9" cm="1">
        <f t="array" ref="H98">_xll.SNL.Clients.Office.Excel.Functions.SPG($A98, "IQ_CURRENT_RATIO", H$3)</f>
        <v>0.32600000000000001</v>
      </c>
      <c r="I98" s="9" cm="1">
        <f t="array" ref="I98">_xll.SNL.Clients.Office.Excel.Functions.SPG($A98, "IQ_CURRENT_RATIO", I$3)</f>
        <v>0.32800000000000001</v>
      </c>
      <c r="J98" s="9" cm="1">
        <f t="array" ref="J98">_xll.SNL.Clients.Office.Excel.Functions.SPG($A98, "IQ_CURRENT_RATIO", J$3)</f>
        <v>0.33200000000000002</v>
      </c>
    </row>
    <row r="99" spans="1:10" x14ac:dyDescent="0.3">
      <c r="A99" s="11" t="s">
        <v>101</v>
      </c>
      <c r="B99" s="9" t="str" cm="1">
        <f t="array" ref="B99">_xll.SNL.Clients.Office.Excel.Functions.SPG($A99, "IQ_CURRENT_RATIO", B$3)</f>
        <v>NA</v>
      </c>
      <c r="C99" s="9" t="str" cm="1">
        <f t="array" ref="C99">_xll.SNL.Clients.Office.Excel.Functions.SPG($A99, "IQ_CURRENT_RATIO", C$3)</f>
        <v>NA</v>
      </c>
      <c r="D99" s="9" cm="1">
        <f t="array" ref="D99">_xll.SNL.Clients.Office.Excel.Functions.SPG($A99, "IQ_CURRENT_RATIO", D$3)</f>
        <v>1.069</v>
      </c>
      <c r="E99" s="9" cm="1">
        <f t="array" ref="E99">_xll.SNL.Clients.Office.Excel.Functions.SPG($A99, "IQ_CURRENT_RATIO", E$3)</f>
        <v>1.157</v>
      </c>
      <c r="F99" s="9" cm="1">
        <f t="array" ref="F99">_xll.SNL.Clients.Office.Excel.Functions.SPG($A99, "IQ_CURRENT_RATIO", F$3)</f>
        <v>1.23</v>
      </c>
      <c r="G99" s="9" cm="1">
        <f t="array" ref="G99">_xll.SNL.Clients.Office.Excel.Functions.SPG($A99, "IQ_CURRENT_RATIO", G$3)</f>
        <v>1.2749999999999999</v>
      </c>
      <c r="H99" s="9" cm="1">
        <f t="array" ref="H99">_xll.SNL.Clients.Office.Excel.Functions.SPG($A99, "IQ_CURRENT_RATIO", H$3)</f>
        <v>1.2549999999999999</v>
      </c>
      <c r="I99" s="9" cm="1">
        <f t="array" ref="I99">_xll.SNL.Clients.Office.Excel.Functions.SPG($A99, "IQ_CURRENT_RATIO", I$3)</f>
        <v>1.4339999999999999</v>
      </c>
      <c r="J99" s="9" cm="1">
        <f t="array" ref="J99">_xll.SNL.Clients.Office.Excel.Functions.SPG($A99, "IQ_CURRENT_RATIO", J$3)</f>
        <v>1.4330000000000001</v>
      </c>
    </row>
    <row r="100" spans="1:10" x14ac:dyDescent="0.3">
      <c r="A100" s="11" t="s">
        <v>102</v>
      </c>
      <c r="B100" s="9" t="str" cm="1">
        <f t="array" ref="B100">_xll.SNL.Clients.Office.Excel.Functions.SPG($A100, "IQ_CURRENT_RATIO", B$3)</f>
        <v>NA</v>
      </c>
      <c r="C100" s="9" cm="1">
        <f t="array" ref="C100">_xll.SNL.Clients.Office.Excel.Functions.SPG($A100, "IQ_CURRENT_RATIO", C$3)</f>
        <v>1.5229999999999999</v>
      </c>
      <c r="D100" s="9" cm="1">
        <f t="array" ref="D100">_xll.SNL.Clients.Office.Excel.Functions.SPG($A100, "IQ_CURRENT_RATIO", D$3)</f>
        <v>1.619</v>
      </c>
      <c r="E100" s="9" cm="1">
        <f t="array" ref="E100">_xll.SNL.Clients.Office.Excel.Functions.SPG($A100, "IQ_CURRENT_RATIO", E$3)</f>
        <v>1.712</v>
      </c>
      <c r="F100" s="9" cm="1">
        <f t="array" ref="F100">_xll.SNL.Clients.Office.Excel.Functions.SPG($A100, "IQ_CURRENT_RATIO", F$3)</f>
        <v>1.65</v>
      </c>
      <c r="G100" s="9" cm="1">
        <f t="array" ref="G100">_xll.SNL.Clients.Office.Excel.Functions.SPG($A100, "IQ_CURRENT_RATIO", G$3)</f>
        <v>1.573</v>
      </c>
      <c r="H100" s="9" cm="1">
        <f t="array" ref="H100">_xll.SNL.Clients.Office.Excel.Functions.SPG($A100, "IQ_CURRENT_RATIO", H$3)</f>
        <v>1.5349999999999999</v>
      </c>
      <c r="I100" s="9" cm="1">
        <f t="array" ref="I100">_xll.SNL.Clients.Office.Excel.Functions.SPG($A100, "IQ_CURRENT_RATIO", I$3)</f>
        <v>1.585</v>
      </c>
      <c r="J100" s="9" cm="1">
        <f t="array" ref="J100">_xll.SNL.Clients.Office.Excel.Functions.SPG($A100, "IQ_CURRENT_RATIO", J$3)</f>
        <v>1.411</v>
      </c>
    </row>
    <row r="101" spans="1:10" x14ac:dyDescent="0.3">
      <c r="A101" s="11" t="s">
        <v>103</v>
      </c>
      <c r="B101" s="9" t="str" cm="1">
        <f t="array" ref="B101">_xll.SNL.Clients.Office.Excel.Functions.SPG($A101, "IQ_CURRENT_RATIO", B$3)</f>
        <v>NA</v>
      </c>
      <c r="C101" s="9" cm="1">
        <f t="array" ref="C101">_xll.SNL.Clients.Office.Excel.Functions.SPG($A101, "IQ_CURRENT_RATIO", C$3)</f>
        <v>0.36799999999999999</v>
      </c>
      <c r="D101" s="9" cm="1">
        <f t="array" ref="D101">_xll.SNL.Clients.Office.Excel.Functions.SPG($A101, "IQ_CURRENT_RATIO", D$3)</f>
        <v>0.38600000000000001</v>
      </c>
      <c r="E101" s="9" cm="1">
        <f t="array" ref="E101">_xll.SNL.Clients.Office.Excel.Functions.SPG($A101, "IQ_CURRENT_RATIO", E$3)</f>
        <v>0.39700000000000002</v>
      </c>
      <c r="F101" s="9" cm="1">
        <f t="array" ref="F101">_xll.SNL.Clients.Office.Excel.Functions.SPG($A101, "IQ_CURRENT_RATIO", F$3)</f>
        <v>0.38800000000000001</v>
      </c>
      <c r="G101" s="9" cm="1">
        <f t="array" ref="G101">_xll.SNL.Clients.Office.Excel.Functions.SPG($A101, "IQ_CURRENT_RATIO", G$3)</f>
        <v>0.39100000000000001</v>
      </c>
      <c r="H101" s="9" cm="1">
        <f t="array" ref="H101">_xll.SNL.Clients.Office.Excel.Functions.SPG($A101, "IQ_CURRENT_RATIO", H$3)</f>
        <v>0.40799999999999997</v>
      </c>
      <c r="I101" s="9" cm="1">
        <f t="array" ref="I101">_xll.SNL.Clients.Office.Excel.Functions.SPG($A101, "IQ_CURRENT_RATIO", I$3)</f>
        <v>0.40600000000000003</v>
      </c>
      <c r="J101" s="9" cm="1">
        <f t="array" ref="J101">_xll.SNL.Clients.Office.Excel.Functions.SPG($A101, "IQ_CURRENT_RATIO", J$3)</f>
        <v>0.39200000000000002</v>
      </c>
    </row>
    <row r="102" spans="1:10" x14ac:dyDescent="0.3">
      <c r="A102" s="11" t="s">
        <v>104</v>
      </c>
      <c r="B102" s="9" t="str" cm="1">
        <f t="array" ref="B102">_xll.SNL.Clients.Office.Excel.Functions.SPG($A102, "IQ_CURRENT_RATIO", B$3)</f>
        <v>NA</v>
      </c>
      <c r="C102" s="9" cm="1">
        <f t="array" ref="C102">_xll.SNL.Clients.Office.Excel.Functions.SPG($A102, "IQ_CURRENT_RATIO", C$3)</f>
        <v>1.7030000000000001</v>
      </c>
      <c r="D102" s="9" cm="1">
        <f t="array" ref="D102">_xll.SNL.Clients.Office.Excel.Functions.SPG($A102, "IQ_CURRENT_RATIO", D$3)</f>
        <v>1.6180000000000001</v>
      </c>
      <c r="E102" s="9" cm="1">
        <f t="array" ref="E102">_xll.SNL.Clients.Office.Excel.Functions.SPG($A102, "IQ_CURRENT_RATIO", E$3)</f>
        <v>1.5269999999999999</v>
      </c>
      <c r="F102" s="9" cm="1">
        <f t="array" ref="F102">_xll.SNL.Clients.Office.Excel.Functions.SPG($A102, "IQ_CURRENT_RATIO", F$3)</f>
        <v>1.333</v>
      </c>
      <c r="G102" s="9" cm="1">
        <f t="array" ref="G102">_xll.SNL.Clients.Office.Excel.Functions.SPG($A102, "IQ_CURRENT_RATIO", G$3)</f>
        <v>1.0760000000000001</v>
      </c>
      <c r="H102" s="9" cm="1">
        <f t="array" ref="H102">_xll.SNL.Clients.Office.Excel.Functions.SPG($A102, "IQ_CURRENT_RATIO", H$3)</f>
        <v>1.468</v>
      </c>
      <c r="I102" s="9" cm="1">
        <f t="array" ref="I102">_xll.SNL.Clients.Office.Excel.Functions.SPG($A102, "IQ_CURRENT_RATIO", I$3)</f>
        <v>1.405</v>
      </c>
      <c r="J102" s="9" cm="1">
        <f t="array" ref="J102">_xll.SNL.Clients.Office.Excel.Functions.SPG($A102, "IQ_CURRENT_RATIO", J$3)</f>
        <v>1.1850000000000001</v>
      </c>
    </row>
    <row r="103" spans="1:10" x14ac:dyDescent="0.3">
      <c r="A103" s="11" t="s">
        <v>105</v>
      </c>
      <c r="B103" s="9" t="str" cm="1">
        <f t="array" ref="B103">_xll.SNL.Clients.Office.Excel.Functions.SPG($A103, "IQ_CURRENT_RATIO", B$3)</f>
        <v>NA</v>
      </c>
      <c r="C103" s="9" t="str" cm="1">
        <f t="array" ref="C103">_xll.SNL.Clients.Office.Excel.Functions.SPG($A103, "IQ_CURRENT_RATIO", C$3)</f>
        <v>NA</v>
      </c>
      <c r="D103" s="9" cm="1">
        <f t="array" ref="D103">_xll.SNL.Clients.Office.Excel.Functions.SPG($A103, "IQ_CURRENT_RATIO", D$3)</f>
        <v>1.171</v>
      </c>
      <c r="E103" s="9" cm="1">
        <f t="array" ref="E103">_xll.SNL.Clients.Office.Excel.Functions.SPG($A103, "IQ_CURRENT_RATIO", E$3)</f>
        <v>0.998</v>
      </c>
      <c r="F103" s="9" cm="1">
        <f t="array" ref="F103">_xll.SNL.Clients.Office.Excel.Functions.SPG($A103, "IQ_CURRENT_RATIO", F$3)</f>
        <v>1.0009999999999999</v>
      </c>
      <c r="G103" s="9" cm="1">
        <f t="array" ref="G103">_xll.SNL.Clients.Office.Excel.Functions.SPG($A103, "IQ_CURRENT_RATIO", G$3)</f>
        <v>0.628</v>
      </c>
      <c r="H103" s="9" cm="1">
        <f t="array" ref="H103">_xll.SNL.Clients.Office.Excel.Functions.SPG($A103, "IQ_CURRENT_RATIO", H$3)</f>
        <v>1.101</v>
      </c>
      <c r="I103" s="9" cm="1">
        <f t="array" ref="I103">_xll.SNL.Clients.Office.Excel.Functions.SPG($A103, "IQ_CURRENT_RATIO", I$3)</f>
        <v>1.081</v>
      </c>
      <c r="J103" s="9" cm="1">
        <f t="array" ref="J103">_xll.SNL.Clients.Office.Excel.Functions.SPG($A103, "IQ_CURRENT_RATIO", J$3)</f>
        <v>1.1439999999999999</v>
      </c>
    </row>
    <row r="104" spans="1:10" x14ac:dyDescent="0.3">
      <c r="A104" s="11" t="s">
        <v>106</v>
      </c>
      <c r="B104" s="9" t="str" cm="1">
        <f t="array" ref="B104">_xll.SNL.Clients.Office.Excel.Functions.SPG($A104, "IQ_CURRENT_RATIO", B$3)</f>
        <v>NA</v>
      </c>
      <c r="C104" s="9" cm="1">
        <f t="array" ref="C104">_xll.SNL.Clients.Office.Excel.Functions.SPG($A104, "IQ_CURRENT_RATIO", C$3)</f>
        <v>1.579</v>
      </c>
      <c r="D104" s="9" cm="1">
        <f t="array" ref="D104">_xll.SNL.Clients.Office.Excel.Functions.SPG($A104, "IQ_CURRENT_RATIO", D$3)</f>
        <v>1.5329999999999999</v>
      </c>
      <c r="E104" s="9" cm="1">
        <f t="array" ref="E104">_xll.SNL.Clients.Office.Excel.Functions.SPG($A104, "IQ_CURRENT_RATIO", E$3)</f>
        <v>1.742</v>
      </c>
      <c r="F104" s="9" cm="1">
        <f t="array" ref="F104">_xll.SNL.Clients.Office.Excel.Functions.SPG($A104, "IQ_CURRENT_RATIO", F$3)</f>
        <v>2.379</v>
      </c>
      <c r="G104" s="9" cm="1">
        <f t="array" ref="G104">_xll.SNL.Clients.Office.Excel.Functions.SPG($A104, "IQ_CURRENT_RATIO", G$3)</f>
        <v>2.2370000000000001</v>
      </c>
      <c r="H104" s="9" cm="1">
        <f t="array" ref="H104">_xll.SNL.Clients.Office.Excel.Functions.SPG($A104, "IQ_CURRENT_RATIO", H$3)</f>
        <v>2.556</v>
      </c>
      <c r="I104" s="9" cm="1">
        <f t="array" ref="I104">_xll.SNL.Clients.Office.Excel.Functions.SPG($A104, "IQ_CURRENT_RATIO", I$3)</f>
        <v>2.3889999999999998</v>
      </c>
      <c r="J104" s="9" cm="1">
        <f t="array" ref="J104">_xll.SNL.Clients.Office.Excel.Functions.SPG($A104, "IQ_CURRENT_RATIO", J$3)</f>
        <v>2.0960000000000001</v>
      </c>
    </row>
    <row r="105" spans="1:10" x14ac:dyDescent="0.3">
      <c r="A105" s="11" t="s">
        <v>107</v>
      </c>
      <c r="B105" s="9" t="str" cm="1">
        <f t="array" ref="B105">_xll.SNL.Clients.Office.Excel.Functions.SPG($A105, "IQ_CURRENT_RATIO", B$3)</f>
        <v>NA</v>
      </c>
      <c r="C105" s="9" t="str" cm="1">
        <f t="array" ref="C105">_xll.SNL.Clients.Office.Excel.Functions.SPG($A105, "IQ_CURRENT_RATIO", C$3)</f>
        <v>NA</v>
      </c>
      <c r="D105" s="9" cm="1">
        <f t="array" ref="D105">_xll.SNL.Clients.Office.Excel.Functions.SPG($A105, "IQ_CURRENT_RATIO", D$3)</f>
        <v>0.88200000000000001</v>
      </c>
      <c r="E105" s="9" cm="1">
        <f t="array" ref="E105">_xll.SNL.Clients.Office.Excel.Functions.SPG($A105, "IQ_CURRENT_RATIO", E$3)</f>
        <v>0.90800000000000003</v>
      </c>
      <c r="F105" s="9" cm="1">
        <f t="array" ref="F105">_xll.SNL.Clients.Office.Excel.Functions.SPG($A105, "IQ_CURRENT_RATIO", F$3)</f>
        <v>0.89500000000000002</v>
      </c>
      <c r="G105" s="9" cm="1">
        <f t="array" ref="G105">_xll.SNL.Clients.Office.Excel.Functions.SPG($A105, "IQ_CURRENT_RATIO", G$3)</f>
        <v>1.365</v>
      </c>
      <c r="H105" s="9" cm="1">
        <f t="array" ref="H105">_xll.SNL.Clients.Office.Excel.Functions.SPG($A105, "IQ_CURRENT_RATIO", H$3)</f>
        <v>1.4670000000000001</v>
      </c>
      <c r="I105" s="9" cm="1">
        <f t="array" ref="I105">_xll.SNL.Clients.Office.Excel.Functions.SPG($A105, "IQ_CURRENT_RATIO", I$3)</f>
        <v>1.385</v>
      </c>
      <c r="J105" s="9" cm="1">
        <f t="array" ref="J105">_xll.SNL.Clients.Office.Excel.Functions.SPG($A105, "IQ_CURRENT_RATIO", J$3)</f>
        <v>1.391</v>
      </c>
    </row>
    <row r="106" spans="1:10" x14ac:dyDescent="0.3">
      <c r="A106" s="11" t="s">
        <v>108</v>
      </c>
      <c r="B106" s="9" t="str" cm="1">
        <f t="array" ref="B106">_xll.SNL.Clients.Office.Excel.Functions.SPG($A106, "IQ_CURRENT_RATIO", B$3)</f>
        <v>NA</v>
      </c>
      <c r="C106" s="9" t="str" cm="1">
        <f t="array" ref="C106">_xll.SNL.Clients.Office.Excel.Functions.SPG($A106, "IQ_CURRENT_RATIO", C$3)</f>
        <v>NA</v>
      </c>
      <c r="D106" s="9" t="str" cm="1">
        <f t="array" ref="D106">_xll.SNL.Clients.Office.Excel.Functions.SPG($A106, "IQ_CURRENT_RATIO", D$3)</f>
        <v>NA</v>
      </c>
      <c r="E106" s="9" t="str" cm="1">
        <f t="array" ref="E106">_xll.SNL.Clients.Office.Excel.Functions.SPG($A106, "IQ_CURRENT_RATIO", E$3)</f>
        <v>NA</v>
      </c>
      <c r="F106" s="9" t="str" cm="1">
        <f t="array" ref="F106">_xll.SNL.Clients.Office.Excel.Functions.SPG($A106, "IQ_CURRENT_RATIO", F$3)</f>
        <v>NA</v>
      </c>
      <c r="G106" s="9" t="str" cm="1">
        <f t="array" ref="G106">_xll.SNL.Clients.Office.Excel.Functions.SPG($A106, "IQ_CURRENT_RATIO", G$3)</f>
        <v>NA</v>
      </c>
      <c r="H106" s="9" t="str" cm="1">
        <f t="array" ref="H106">_xll.SNL.Clients.Office.Excel.Functions.SPG($A106, "IQ_CURRENT_RATIO", H$3)</f>
        <v>NA</v>
      </c>
      <c r="I106" s="9" t="str" cm="1">
        <f t="array" ref="I106">_xll.SNL.Clients.Office.Excel.Functions.SPG($A106, "IQ_CURRENT_RATIO", I$3)</f>
        <v>NA</v>
      </c>
      <c r="J106" s="9" t="str" cm="1">
        <f t="array" ref="J106">_xll.SNL.Clients.Office.Excel.Functions.SPG($A106, "IQ_CURRENT_RATIO", J$3)</f>
        <v>NA</v>
      </c>
    </row>
    <row r="107" spans="1:10" x14ac:dyDescent="0.3">
      <c r="A107" s="11" t="s">
        <v>109</v>
      </c>
      <c r="B107" s="9" t="str" cm="1">
        <f t="array" ref="B107">_xll.SNL.Clients.Office.Excel.Functions.SPG($A107, "IQ_CURRENT_RATIO", B$3)</f>
        <v>NA</v>
      </c>
      <c r="C107" s="9" t="str" cm="1">
        <f t="array" ref="C107">_xll.SNL.Clients.Office.Excel.Functions.SPG($A107, "IQ_CURRENT_RATIO", C$3)</f>
        <v>NA</v>
      </c>
      <c r="D107" s="9" t="str" cm="1">
        <f t="array" ref="D107">_xll.SNL.Clients.Office.Excel.Functions.SPG($A107, "IQ_CURRENT_RATIO", D$3)</f>
        <v>NA</v>
      </c>
      <c r="E107" s="9" t="str" cm="1">
        <f t="array" ref="E107">_xll.SNL.Clients.Office.Excel.Functions.SPG($A107, "IQ_CURRENT_RATIO", E$3)</f>
        <v>NA</v>
      </c>
      <c r="F107" s="9" t="str" cm="1">
        <f t="array" ref="F107">_xll.SNL.Clients.Office.Excel.Functions.SPG($A107, "IQ_CURRENT_RATIO", F$3)</f>
        <v>NA</v>
      </c>
      <c r="G107" s="9" t="str" cm="1">
        <f t="array" ref="G107">_xll.SNL.Clients.Office.Excel.Functions.SPG($A107, "IQ_CURRENT_RATIO", G$3)</f>
        <v>NA</v>
      </c>
      <c r="H107" s="9" t="str" cm="1">
        <f t="array" ref="H107">_xll.SNL.Clients.Office.Excel.Functions.SPG($A107, "IQ_CURRENT_RATIO", H$3)</f>
        <v>NA</v>
      </c>
      <c r="I107" s="9" t="str" cm="1">
        <f t="array" ref="I107">_xll.SNL.Clients.Office.Excel.Functions.SPG($A107, "IQ_CURRENT_RATIO", I$3)</f>
        <v>NA</v>
      </c>
      <c r="J107" s="9" t="str" cm="1">
        <f t="array" ref="J107">_xll.SNL.Clients.Office.Excel.Functions.SPG($A107, "IQ_CURRENT_RATIO", J$3)</f>
        <v>NA</v>
      </c>
    </row>
    <row r="108" spans="1:10" x14ac:dyDescent="0.3">
      <c r="A108" s="11" t="s">
        <v>110</v>
      </c>
      <c r="B108" s="9" t="str" cm="1">
        <f t="array" ref="B108">_xll.SNL.Clients.Office.Excel.Functions.SPG($A108, "IQ_CURRENT_RATIO", B$3)</f>
        <v>NA</v>
      </c>
      <c r="C108" s="9" t="str" cm="1">
        <f t="array" ref="C108">_xll.SNL.Clients.Office.Excel.Functions.SPG($A108, "IQ_CURRENT_RATIO", C$3)</f>
        <v>NA</v>
      </c>
      <c r="D108" s="9" cm="1">
        <f t="array" ref="D108">_xll.SNL.Clients.Office.Excel.Functions.SPG($A108, "IQ_CURRENT_RATIO", D$3)</f>
        <v>1.0229999999999999</v>
      </c>
      <c r="E108" s="9" cm="1">
        <f t="array" ref="E108">_xll.SNL.Clients.Office.Excel.Functions.SPG($A108, "IQ_CURRENT_RATIO", E$3)</f>
        <v>1.02</v>
      </c>
      <c r="F108" s="9" cm="1">
        <f t="array" ref="F108">_xll.SNL.Clients.Office.Excel.Functions.SPG($A108, "IQ_CURRENT_RATIO", F$3)</f>
        <v>1.0129999999999999</v>
      </c>
      <c r="G108" s="9" cm="1">
        <f t="array" ref="G108">_xll.SNL.Clients.Office.Excel.Functions.SPG($A108, "IQ_CURRENT_RATIO", G$3)</f>
        <v>1.016</v>
      </c>
      <c r="H108" s="9" cm="1">
        <f t="array" ref="H108">_xll.SNL.Clients.Office.Excel.Functions.SPG($A108, "IQ_CURRENT_RATIO", H$3)</f>
        <v>1.0329999999999999</v>
      </c>
      <c r="I108" s="9" cm="1">
        <f t="array" ref="I108">_xll.SNL.Clients.Office.Excel.Functions.SPG($A108, "IQ_CURRENT_RATIO", I$3)</f>
        <v>1.022</v>
      </c>
      <c r="J108" s="9" cm="1">
        <f t="array" ref="J108">_xll.SNL.Clients.Office.Excel.Functions.SPG($A108, "IQ_CURRENT_RATIO", J$3)</f>
        <v>1.0149999999999999</v>
      </c>
    </row>
    <row r="109" spans="1:10" x14ac:dyDescent="0.3">
      <c r="A109" s="11" t="s">
        <v>111</v>
      </c>
      <c r="B109" s="9" t="str" cm="1">
        <f t="array" ref="B109">_xll.SNL.Clients.Office.Excel.Functions.SPG($A109, "IQ_CURRENT_RATIO", B$3)</f>
        <v>NA</v>
      </c>
      <c r="C109" s="9" cm="1">
        <f t="array" ref="C109">_xll.SNL.Clients.Office.Excel.Functions.SPG($A109, "IQ_CURRENT_RATIO", C$3)</f>
        <v>1.234</v>
      </c>
      <c r="D109" s="9" cm="1">
        <f t="array" ref="D109">_xll.SNL.Clients.Office.Excel.Functions.SPG($A109, "IQ_CURRENT_RATIO", D$3)</f>
        <v>1.234</v>
      </c>
      <c r="E109" s="9" cm="1">
        <f t="array" ref="E109">_xll.SNL.Clients.Office.Excel.Functions.SPG($A109, "IQ_CURRENT_RATIO", E$3)</f>
        <v>1.181</v>
      </c>
      <c r="F109" s="9" cm="1">
        <f t="array" ref="F109">_xll.SNL.Clients.Office.Excel.Functions.SPG($A109, "IQ_CURRENT_RATIO", F$3)</f>
        <v>1.347</v>
      </c>
      <c r="G109" s="9" cm="1">
        <f t="array" ref="G109">_xll.SNL.Clients.Office.Excel.Functions.SPG($A109, "IQ_CURRENT_RATIO", G$3)</f>
        <v>0.98099999999999998</v>
      </c>
      <c r="H109" s="9" cm="1">
        <f t="array" ref="H109">_xll.SNL.Clients.Office.Excel.Functions.SPG($A109, "IQ_CURRENT_RATIO", H$3)</f>
        <v>0.90100000000000002</v>
      </c>
      <c r="I109" s="9" cm="1">
        <f t="array" ref="I109">_xll.SNL.Clients.Office.Excel.Functions.SPG($A109, "IQ_CURRENT_RATIO", I$3)</f>
        <v>0.95099999999999996</v>
      </c>
      <c r="J109" s="9" cm="1">
        <f t="array" ref="J109">_xll.SNL.Clients.Office.Excel.Functions.SPG($A109, "IQ_CURRENT_RATIO", J$3)</f>
        <v>1.016</v>
      </c>
    </row>
    <row r="110" spans="1:10" x14ac:dyDescent="0.3">
      <c r="A110" s="11" t="s">
        <v>112</v>
      </c>
      <c r="B110" s="9" t="str" cm="1">
        <f t="array" ref="B110">_xll.SNL.Clients.Office.Excel.Functions.SPG($A110, "IQ_CURRENT_RATIO", B$3)</f>
        <v>NA</v>
      </c>
      <c r="C110" s="9" cm="1">
        <f t="array" ref="C110">_xll.SNL.Clients.Office.Excel.Functions.SPG($A110, "IQ_CURRENT_RATIO", C$3)</f>
        <v>2.093</v>
      </c>
      <c r="D110" s="9" cm="1">
        <f t="array" ref="D110">_xll.SNL.Clients.Office.Excel.Functions.SPG($A110, "IQ_CURRENT_RATIO", D$3)</f>
        <v>2.2280000000000002</v>
      </c>
      <c r="E110" s="9" cm="1">
        <f t="array" ref="E110">_xll.SNL.Clients.Office.Excel.Functions.SPG($A110, "IQ_CURRENT_RATIO", E$3)</f>
        <v>2.4590000000000001</v>
      </c>
      <c r="F110" s="9" cm="1">
        <f t="array" ref="F110">_xll.SNL.Clients.Office.Excel.Functions.SPG($A110, "IQ_CURRENT_RATIO", F$3)</f>
        <v>2.3530000000000002</v>
      </c>
      <c r="G110" s="9" cm="1">
        <f t="array" ref="G110">_xll.SNL.Clients.Office.Excel.Functions.SPG($A110, "IQ_CURRENT_RATIO", G$3)</f>
        <v>2.2519999999999998</v>
      </c>
      <c r="H110" s="9" cm="1">
        <f t="array" ref="H110">_xll.SNL.Clients.Office.Excel.Functions.SPG($A110, "IQ_CURRENT_RATIO", H$3)</f>
        <v>2.2330000000000001</v>
      </c>
      <c r="I110" s="9" cm="1">
        <f t="array" ref="I110">_xll.SNL.Clients.Office.Excel.Functions.SPG($A110, "IQ_CURRENT_RATIO", I$3)</f>
        <v>2.2749999999999999</v>
      </c>
      <c r="J110" s="9" cm="1">
        <f t="array" ref="J110">_xll.SNL.Clients.Office.Excel.Functions.SPG($A110, "IQ_CURRENT_RATIO", J$3)</f>
        <v>2.1760000000000002</v>
      </c>
    </row>
    <row r="111" spans="1:10" x14ac:dyDescent="0.3">
      <c r="A111" s="11" t="s">
        <v>113</v>
      </c>
      <c r="B111" s="9" t="str" cm="1">
        <f t="array" ref="B111">_xll.SNL.Clients.Office.Excel.Functions.SPG($A111, "IQ_CURRENT_RATIO", B$3)</f>
        <v>NA</v>
      </c>
      <c r="C111" s="9" cm="1">
        <f t="array" ref="C111">_xll.SNL.Clients.Office.Excel.Functions.SPG($A111, "IQ_CURRENT_RATIO", C$3)</f>
        <v>1.0429999999999999</v>
      </c>
      <c r="D111" s="9" cm="1">
        <f t="array" ref="D111">_xll.SNL.Clients.Office.Excel.Functions.SPG($A111, "IQ_CURRENT_RATIO", D$3)</f>
        <v>1.0429999999999999</v>
      </c>
      <c r="E111" s="9" cm="1">
        <f t="array" ref="E111">_xll.SNL.Clients.Office.Excel.Functions.SPG($A111, "IQ_CURRENT_RATIO", E$3)</f>
        <v>1.0549999999999999</v>
      </c>
      <c r="F111" s="9" cm="1">
        <f t="array" ref="F111">_xll.SNL.Clients.Office.Excel.Functions.SPG($A111, "IQ_CURRENT_RATIO", F$3)</f>
        <v>1.0609999999999999</v>
      </c>
      <c r="G111" s="9" cm="1">
        <f t="array" ref="G111">_xll.SNL.Clients.Office.Excel.Functions.SPG($A111, "IQ_CURRENT_RATIO", G$3)</f>
        <v>1.113</v>
      </c>
      <c r="H111" s="9" cm="1">
        <f t="array" ref="H111">_xll.SNL.Clients.Office.Excel.Functions.SPG($A111, "IQ_CURRENT_RATIO", H$3)</f>
        <v>1.1639999999999999</v>
      </c>
      <c r="I111" s="9" cm="1">
        <f t="array" ref="I111">_xll.SNL.Clients.Office.Excel.Functions.SPG($A111, "IQ_CURRENT_RATIO", I$3)</f>
        <v>1.1739999999999999</v>
      </c>
      <c r="J111" s="9" cm="1">
        <f t="array" ref="J111">_xll.SNL.Clients.Office.Excel.Functions.SPG($A111, "IQ_CURRENT_RATIO", J$3)</f>
        <v>1.2310000000000001</v>
      </c>
    </row>
    <row r="112" spans="1:10" x14ac:dyDescent="0.3">
      <c r="A112" s="11" t="s">
        <v>114</v>
      </c>
      <c r="B112" s="9" t="str" cm="1">
        <f t="array" ref="B112">_xll.SNL.Clients.Office.Excel.Functions.SPG($A112, "IQ_CURRENT_RATIO", B$3)</f>
        <v>NA</v>
      </c>
      <c r="C112" s="9" cm="1">
        <f t="array" ref="C112">_xll.SNL.Clients.Office.Excel.Functions.SPG($A112, "IQ_CURRENT_RATIO", C$3)</f>
        <v>0.67700000000000005</v>
      </c>
      <c r="D112" s="9" cm="1">
        <f t="array" ref="D112">_xll.SNL.Clients.Office.Excel.Functions.SPG($A112, "IQ_CURRENT_RATIO", D$3)</f>
        <v>0.71899999999999997</v>
      </c>
      <c r="E112" s="9" cm="1">
        <f t="array" ref="E112">_xll.SNL.Clients.Office.Excel.Functions.SPG($A112, "IQ_CURRENT_RATIO", E$3)</f>
        <v>0.66400000000000003</v>
      </c>
      <c r="F112" s="9" cm="1">
        <f t="array" ref="F112">_xll.SNL.Clients.Office.Excel.Functions.SPG($A112, "IQ_CURRENT_RATIO", F$3)</f>
        <v>0.59499999999999997</v>
      </c>
      <c r="G112" s="9" cm="1">
        <f t="array" ref="G112">_xll.SNL.Clients.Office.Excel.Functions.SPG($A112, "IQ_CURRENT_RATIO", G$3)</f>
        <v>0.59699999999999998</v>
      </c>
      <c r="H112" s="9" cm="1">
        <f t="array" ref="H112">_xll.SNL.Clients.Office.Excel.Functions.SPG($A112, "IQ_CURRENT_RATIO", H$3)</f>
        <v>0.7</v>
      </c>
      <c r="I112" s="9" cm="1">
        <f t="array" ref="I112">_xll.SNL.Clients.Office.Excel.Functions.SPG($A112, "IQ_CURRENT_RATIO", I$3)</f>
        <v>0.75700000000000001</v>
      </c>
      <c r="J112" s="9" cm="1">
        <f t="array" ref="J112">_xll.SNL.Clients.Office.Excel.Functions.SPG($A112, "IQ_CURRENT_RATIO", J$3)</f>
        <v>0.69</v>
      </c>
    </row>
    <row r="113" spans="1:10" x14ac:dyDescent="0.3">
      <c r="A113" s="11" t="s">
        <v>115</v>
      </c>
      <c r="B113" s="9" t="str" cm="1">
        <f t="array" ref="B113">_xll.SNL.Clients.Office.Excel.Functions.SPG($A113, "IQ_CURRENT_RATIO", B$3)</f>
        <v>NA</v>
      </c>
      <c r="C113" s="9" cm="1">
        <f t="array" ref="C113">_xll.SNL.Clients.Office.Excel.Functions.SPG($A113, "IQ_CURRENT_RATIO", C$3)</f>
        <v>0.70299999999999996</v>
      </c>
      <c r="D113" s="9" cm="1">
        <f t="array" ref="D113">_xll.SNL.Clients.Office.Excel.Functions.SPG($A113, "IQ_CURRENT_RATIO", D$3)</f>
        <v>0.93700000000000006</v>
      </c>
      <c r="E113" s="9" cm="1">
        <f t="array" ref="E113">_xll.SNL.Clients.Office.Excel.Functions.SPG($A113, "IQ_CURRENT_RATIO", E$3)</f>
        <v>0.97199999999999998</v>
      </c>
      <c r="F113" s="9" cm="1">
        <f t="array" ref="F113">_xll.SNL.Clients.Office.Excel.Functions.SPG($A113, "IQ_CURRENT_RATIO", F$3)</f>
        <v>0.94699999999999995</v>
      </c>
      <c r="G113" s="9" cm="1">
        <f t="array" ref="G113">_xll.SNL.Clients.Office.Excel.Functions.SPG($A113, "IQ_CURRENT_RATIO", G$3)</f>
        <v>0.90500000000000003</v>
      </c>
      <c r="H113" s="9" cm="1">
        <f t="array" ref="H113">_xll.SNL.Clients.Office.Excel.Functions.SPG($A113, "IQ_CURRENT_RATIO", H$3)</f>
        <v>0.90700000000000003</v>
      </c>
      <c r="I113" s="9" cm="1">
        <f t="array" ref="I113">_xll.SNL.Clients.Office.Excel.Functions.SPG($A113, "IQ_CURRENT_RATIO", I$3)</f>
        <v>0.76200000000000001</v>
      </c>
      <c r="J113" s="9" cm="1">
        <f t="array" ref="J113">_xll.SNL.Clients.Office.Excel.Functions.SPG($A113, "IQ_CURRENT_RATIO", J$3)</f>
        <v>0.97</v>
      </c>
    </row>
    <row r="114" spans="1:10" x14ac:dyDescent="0.3">
      <c r="A114" s="11" t="s">
        <v>116</v>
      </c>
      <c r="B114" s="9" t="str" cm="1">
        <f t="array" ref="B114">_xll.SNL.Clients.Office.Excel.Functions.SPG($A114, "IQ_CURRENT_RATIO", B$3)</f>
        <v>NA</v>
      </c>
      <c r="C114" s="9" cm="1">
        <f t="array" ref="C114">_xll.SNL.Clients.Office.Excel.Functions.SPG($A114, "IQ_CURRENT_RATIO", C$3)</f>
        <v>1.2909999999999999</v>
      </c>
      <c r="D114" s="9" cm="1">
        <f t="array" ref="D114">_xll.SNL.Clients.Office.Excel.Functions.SPG($A114, "IQ_CURRENT_RATIO", D$3)</f>
        <v>1.2989999999999999</v>
      </c>
      <c r="E114" s="9" cm="1">
        <f t="array" ref="E114">_xll.SNL.Clients.Office.Excel.Functions.SPG($A114, "IQ_CURRENT_RATIO", E$3)</f>
        <v>1.33</v>
      </c>
      <c r="F114" s="9" cm="1">
        <f t="array" ref="F114">_xll.SNL.Clients.Office.Excel.Functions.SPG($A114, "IQ_CURRENT_RATIO", F$3)</f>
        <v>1.35</v>
      </c>
      <c r="G114" s="9" cm="1">
        <f t="array" ref="G114">_xll.SNL.Clients.Office.Excel.Functions.SPG($A114, "IQ_CURRENT_RATIO", G$3)</f>
        <v>1.4319999999999999</v>
      </c>
      <c r="H114" s="9" cm="1">
        <f t="array" ref="H114">_xll.SNL.Clients.Office.Excel.Functions.SPG($A114, "IQ_CURRENT_RATIO", H$3)</f>
        <v>1.6619999999999999</v>
      </c>
      <c r="I114" s="9" cm="1">
        <f t="array" ref="I114">_xll.SNL.Clients.Office.Excel.Functions.SPG($A114, "IQ_CURRENT_RATIO", I$3)</f>
        <v>1.4139999999999999</v>
      </c>
      <c r="J114" s="9" cm="1">
        <f t="array" ref="J114">_xll.SNL.Clients.Office.Excel.Functions.SPG($A114, "IQ_CURRENT_RATIO", J$3)</f>
        <v>1.395</v>
      </c>
    </row>
    <row r="115" spans="1:10" x14ac:dyDescent="0.3">
      <c r="A115" s="11" t="s">
        <v>117</v>
      </c>
      <c r="B115" s="9" t="str" cm="1">
        <f t="array" ref="B115">_xll.SNL.Clients.Office.Excel.Functions.SPG($A115, "IQ_CURRENT_RATIO", B$3)</f>
        <v>NA</v>
      </c>
      <c r="C115" s="9" t="str" cm="1">
        <f t="array" ref="C115">_xll.SNL.Clients.Office.Excel.Functions.SPG($A115, "IQ_CURRENT_RATIO", C$3)</f>
        <v>NA</v>
      </c>
      <c r="D115" s="9" cm="1">
        <f t="array" ref="D115">_xll.SNL.Clients.Office.Excel.Functions.SPG($A115, "IQ_CURRENT_RATIO", D$3)</f>
        <v>1.0089999999999999</v>
      </c>
      <c r="E115" s="9" cm="1">
        <f t="array" ref="E115">_xll.SNL.Clients.Office.Excel.Functions.SPG($A115, "IQ_CURRENT_RATIO", E$3)</f>
        <v>1.044</v>
      </c>
      <c r="F115" s="9" cm="1">
        <f t="array" ref="F115">_xll.SNL.Clients.Office.Excel.Functions.SPG($A115, "IQ_CURRENT_RATIO", F$3)</f>
        <v>0.98799999999999999</v>
      </c>
      <c r="G115" s="9" cm="1">
        <f t="array" ref="G115">_xll.SNL.Clients.Office.Excel.Functions.SPG($A115, "IQ_CURRENT_RATIO", G$3)</f>
        <v>1.012</v>
      </c>
      <c r="H115" s="9" cm="1">
        <f t="array" ref="H115">_xll.SNL.Clients.Office.Excel.Functions.SPG($A115, "IQ_CURRENT_RATIO", H$3)</f>
        <v>0.98199999999999998</v>
      </c>
      <c r="I115" s="9" cm="1">
        <f t="array" ref="I115">_xll.SNL.Clients.Office.Excel.Functions.SPG($A115, "IQ_CURRENT_RATIO", I$3)</f>
        <v>1.022</v>
      </c>
      <c r="J115" s="9" cm="1">
        <f t="array" ref="J115">_xll.SNL.Clients.Office.Excel.Functions.SPG($A115, "IQ_CURRENT_RATIO", J$3)</f>
        <v>1.1990000000000001</v>
      </c>
    </row>
    <row r="116" spans="1:10" x14ac:dyDescent="0.3">
      <c r="A116" s="11" t="s">
        <v>118</v>
      </c>
      <c r="B116" s="9" t="str" cm="1">
        <f t="array" ref="B116">_xll.SNL.Clients.Office.Excel.Functions.SPG($A116, "IQ_CURRENT_RATIO", B$3)</f>
        <v>NA</v>
      </c>
      <c r="C116" s="9" cm="1">
        <f t="array" ref="C116">_xll.SNL.Clients.Office.Excel.Functions.SPG($A116, "IQ_CURRENT_RATIO", C$3)</f>
        <v>1.1040000000000001</v>
      </c>
      <c r="D116" s="9" cm="1">
        <f t="array" ref="D116">_xll.SNL.Clients.Office.Excel.Functions.SPG($A116, "IQ_CURRENT_RATIO", D$3)</f>
        <v>1.252</v>
      </c>
      <c r="E116" s="9" cm="1">
        <f t="array" ref="E116">_xll.SNL.Clients.Office.Excel.Functions.SPG($A116, "IQ_CURRENT_RATIO", E$3)</f>
        <v>1.226</v>
      </c>
      <c r="F116" s="9" cm="1">
        <f t="array" ref="F116">_xll.SNL.Clients.Office.Excel.Functions.SPG($A116, "IQ_CURRENT_RATIO", F$3)</f>
        <v>1.1870000000000001</v>
      </c>
      <c r="G116" s="9" cm="1">
        <f t="array" ref="G116">_xll.SNL.Clients.Office.Excel.Functions.SPG($A116, "IQ_CURRENT_RATIO", G$3)</f>
        <v>1.0509999999999999</v>
      </c>
      <c r="H116" s="9" cm="1">
        <f t="array" ref="H116">_xll.SNL.Clients.Office.Excel.Functions.SPG($A116, "IQ_CURRENT_RATIO", H$3)</f>
        <v>1.202</v>
      </c>
      <c r="I116" s="9" cm="1">
        <f t="array" ref="I116">_xll.SNL.Clients.Office.Excel.Functions.SPG($A116, "IQ_CURRENT_RATIO", I$3)</f>
        <v>1.145</v>
      </c>
      <c r="J116" s="9" cm="1">
        <f t="array" ref="J116">_xll.SNL.Clients.Office.Excel.Functions.SPG($A116, "IQ_CURRENT_RATIO", J$3)</f>
        <v>1.1779999999999999</v>
      </c>
    </row>
    <row r="117" spans="1:10" x14ac:dyDescent="0.3">
      <c r="A117" s="11" t="s">
        <v>119</v>
      </c>
      <c r="B117" s="9" t="str" cm="1">
        <f t="array" ref="B117">_xll.SNL.Clients.Office.Excel.Functions.SPG($A117, "IQ_CURRENT_RATIO", B$3)</f>
        <v>NA</v>
      </c>
      <c r="C117" s="9" t="str" cm="1">
        <f t="array" ref="C117">_xll.SNL.Clients.Office.Excel.Functions.SPG($A117, "IQ_CURRENT_RATIO", C$3)</f>
        <v>NA</v>
      </c>
      <c r="D117" s="9" cm="1">
        <f t="array" ref="D117">_xll.SNL.Clients.Office.Excel.Functions.SPG($A117, "IQ_CURRENT_RATIO", D$3)</f>
        <v>1.7</v>
      </c>
      <c r="E117" s="9" cm="1">
        <f t="array" ref="E117">_xll.SNL.Clients.Office.Excel.Functions.SPG($A117, "IQ_CURRENT_RATIO", E$3)</f>
        <v>1.3540000000000001</v>
      </c>
      <c r="F117" s="9" cm="1">
        <f t="array" ref="F117">_xll.SNL.Clients.Office.Excel.Functions.SPG($A117, "IQ_CURRENT_RATIO", F$3)</f>
        <v>1.429</v>
      </c>
      <c r="G117" s="9" cm="1">
        <f t="array" ref="G117">_xll.SNL.Clients.Office.Excel.Functions.SPG($A117, "IQ_CURRENT_RATIO", G$3)</f>
        <v>1.3129999999999999</v>
      </c>
      <c r="H117" s="9" cm="1">
        <f t="array" ref="H117">_xll.SNL.Clients.Office.Excel.Functions.SPG($A117, "IQ_CURRENT_RATIO", H$3)</f>
        <v>1.881</v>
      </c>
      <c r="I117" s="9" cm="1">
        <f t="array" ref="I117">_xll.SNL.Clients.Office.Excel.Functions.SPG($A117, "IQ_CURRENT_RATIO", I$3)</f>
        <v>1.45</v>
      </c>
      <c r="J117" s="9" cm="1">
        <f t="array" ref="J117">_xll.SNL.Clients.Office.Excel.Functions.SPG($A117, "IQ_CURRENT_RATIO", J$3)</f>
        <v>1.363</v>
      </c>
    </row>
    <row r="118" spans="1:10" x14ac:dyDescent="0.3">
      <c r="A118" s="11" t="s">
        <v>120</v>
      </c>
      <c r="B118" s="9" t="str" cm="1">
        <f t="array" ref="B118">_xll.SNL.Clients.Office.Excel.Functions.SPG($A118, "IQ_CURRENT_RATIO", B$3)</f>
        <v>NA</v>
      </c>
      <c r="C118" s="9" t="str" cm="1">
        <f t="array" ref="C118">_xll.SNL.Clients.Office.Excel.Functions.SPG($A118, "IQ_CURRENT_RATIO", C$3)</f>
        <v>NA</v>
      </c>
      <c r="D118" s="9" cm="1">
        <f t="array" ref="D118">_xll.SNL.Clients.Office.Excel.Functions.SPG($A118, "IQ_CURRENT_RATIO", D$3)</f>
        <v>6.6210000000000004</v>
      </c>
      <c r="E118" s="9" cm="1">
        <f t="array" ref="E118">_xll.SNL.Clients.Office.Excel.Functions.SPG($A118, "IQ_CURRENT_RATIO", E$3)</f>
        <v>7.0289999999999999</v>
      </c>
      <c r="F118" s="9" cm="1">
        <f t="array" ref="F118">_xll.SNL.Clients.Office.Excel.Functions.SPG($A118, "IQ_CURRENT_RATIO", F$3)</f>
        <v>7.3639999999999999</v>
      </c>
      <c r="G118" s="9" cm="1">
        <f t="array" ref="G118">_xll.SNL.Clients.Office.Excel.Functions.SPG($A118, "IQ_CURRENT_RATIO", G$3)</f>
        <v>7.1260000000000003</v>
      </c>
      <c r="H118" s="9" cm="1">
        <f t="array" ref="H118">_xll.SNL.Clients.Office.Excel.Functions.SPG($A118, "IQ_CURRENT_RATIO", H$3)</f>
        <v>5.7409999999999997</v>
      </c>
      <c r="I118" s="9" cm="1">
        <f t="array" ref="I118">_xll.SNL.Clients.Office.Excel.Functions.SPG($A118, "IQ_CURRENT_RATIO", I$3)</f>
        <v>6.6210000000000004</v>
      </c>
      <c r="J118" s="9" cm="1">
        <f t="array" ref="J118">_xll.SNL.Clients.Office.Excel.Functions.SPG($A118, "IQ_CURRENT_RATIO", J$3)</f>
        <v>5.9240000000000004</v>
      </c>
    </row>
    <row r="119" spans="1:10" x14ac:dyDescent="0.3">
      <c r="A119" s="11" t="s">
        <v>121</v>
      </c>
      <c r="B119" s="9" t="str" cm="1">
        <f t="array" ref="B119">_xll.SNL.Clients.Office.Excel.Functions.SPG($A119, "IQ_CURRENT_RATIO", B$3)</f>
        <v>NA</v>
      </c>
      <c r="C119" s="9" cm="1">
        <f t="array" ref="C119">_xll.SNL.Clients.Office.Excel.Functions.SPG($A119, "IQ_CURRENT_RATIO", C$3)</f>
        <v>1.625</v>
      </c>
      <c r="D119" s="9" cm="1">
        <f t="array" ref="D119">_xll.SNL.Clients.Office.Excel.Functions.SPG($A119, "IQ_CURRENT_RATIO", D$3)</f>
        <v>1.655</v>
      </c>
      <c r="E119" s="9" cm="1">
        <f t="array" ref="E119">_xll.SNL.Clients.Office.Excel.Functions.SPG($A119, "IQ_CURRENT_RATIO", E$3)</f>
        <v>1.573</v>
      </c>
      <c r="F119" s="9" cm="1">
        <f t="array" ref="F119">_xll.SNL.Clients.Office.Excel.Functions.SPG($A119, "IQ_CURRENT_RATIO", F$3)</f>
        <v>1.67</v>
      </c>
      <c r="G119" s="9" cm="1">
        <f t="array" ref="G119">_xll.SNL.Clients.Office.Excel.Functions.SPG($A119, "IQ_CURRENT_RATIO", G$3)</f>
        <v>1.67</v>
      </c>
      <c r="H119" s="9" cm="1">
        <f t="array" ref="H119">_xll.SNL.Clients.Office.Excel.Functions.SPG($A119, "IQ_CURRENT_RATIO", H$3)</f>
        <v>1.7030000000000001</v>
      </c>
      <c r="I119" s="9" cm="1">
        <f t="array" ref="I119">_xll.SNL.Clients.Office.Excel.Functions.SPG($A119, "IQ_CURRENT_RATIO", I$3)</f>
        <v>1.653</v>
      </c>
      <c r="J119" s="9" cm="1">
        <f t="array" ref="J119">_xll.SNL.Clients.Office.Excel.Functions.SPG($A119, "IQ_CURRENT_RATIO", J$3)</f>
        <v>1.4410000000000001</v>
      </c>
    </row>
    <row r="120" spans="1:10" x14ac:dyDescent="0.3">
      <c r="A120" s="11" t="s">
        <v>122</v>
      </c>
      <c r="B120" s="9" t="str" cm="1">
        <f t="array" ref="B120">_xll.SNL.Clients.Office.Excel.Functions.SPG($A120, "IQ_CURRENT_RATIO", B$3)</f>
        <v>NA</v>
      </c>
      <c r="C120" s="9" cm="1">
        <f t="array" ref="C120">_xll.SNL.Clients.Office.Excel.Functions.SPG($A120, "IQ_CURRENT_RATIO", C$3)</f>
        <v>0.997</v>
      </c>
      <c r="D120" s="9" cm="1">
        <f t="array" ref="D120">_xll.SNL.Clients.Office.Excel.Functions.SPG($A120, "IQ_CURRENT_RATIO", D$3)</f>
        <v>1.052</v>
      </c>
      <c r="E120" s="9" cm="1">
        <f t="array" ref="E120">_xll.SNL.Clients.Office.Excel.Functions.SPG($A120, "IQ_CURRENT_RATIO", E$3)</f>
        <v>1.0169999999999999</v>
      </c>
      <c r="F120" s="9" cm="1">
        <f t="array" ref="F120">_xll.SNL.Clients.Office.Excel.Functions.SPG($A120, "IQ_CURRENT_RATIO", F$3)</f>
        <v>1.07</v>
      </c>
      <c r="G120" s="9" cm="1">
        <f t="array" ref="G120">_xll.SNL.Clients.Office.Excel.Functions.SPG($A120, "IQ_CURRENT_RATIO", G$3)</f>
        <v>1.038</v>
      </c>
      <c r="H120" s="9" cm="1">
        <f t="array" ref="H120">_xll.SNL.Clients.Office.Excel.Functions.SPG($A120, "IQ_CURRENT_RATIO", H$3)</f>
        <v>1.018</v>
      </c>
      <c r="I120" s="9" cm="1">
        <f t="array" ref="I120">_xll.SNL.Clients.Office.Excel.Functions.SPG($A120, "IQ_CURRENT_RATIO", I$3)</f>
        <v>1.0760000000000001</v>
      </c>
      <c r="J120" s="9" cm="1">
        <f t="array" ref="J120">_xll.SNL.Clients.Office.Excel.Functions.SPG($A120, "IQ_CURRENT_RATIO", J$3)</f>
        <v>1.0249999999999999</v>
      </c>
    </row>
    <row r="121" spans="1:10" x14ac:dyDescent="0.3">
      <c r="A121" s="11" t="s">
        <v>123</v>
      </c>
      <c r="B121" s="9" t="str" cm="1">
        <f t="array" ref="B121">_xll.SNL.Clients.Office.Excel.Functions.SPG($A121, "IQ_CURRENT_RATIO", B$3)</f>
        <v>NA</v>
      </c>
      <c r="C121" s="9" cm="1">
        <f t="array" ref="C121">_xll.SNL.Clients.Office.Excel.Functions.SPG($A121, "IQ_CURRENT_RATIO", C$3)</f>
        <v>1.454</v>
      </c>
      <c r="D121" s="9" cm="1">
        <f t="array" ref="D121">_xll.SNL.Clients.Office.Excel.Functions.SPG($A121, "IQ_CURRENT_RATIO", D$3)</f>
        <v>1.5009999999999999</v>
      </c>
      <c r="E121" s="9" cm="1">
        <f t="array" ref="E121">_xll.SNL.Clients.Office.Excel.Functions.SPG($A121, "IQ_CURRENT_RATIO", E$3)</f>
        <v>1.716</v>
      </c>
      <c r="F121" s="9" cm="1">
        <f t="array" ref="F121">_xll.SNL.Clients.Office.Excel.Functions.SPG($A121, "IQ_CURRENT_RATIO", F$3)</f>
        <v>1.5149999999999999</v>
      </c>
      <c r="G121" s="9" cm="1">
        <f t="array" ref="G121">_xll.SNL.Clients.Office.Excel.Functions.SPG($A121, "IQ_CURRENT_RATIO", G$3)</f>
        <v>1.5620000000000001</v>
      </c>
      <c r="H121" s="9" cm="1">
        <f t="array" ref="H121">_xll.SNL.Clients.Office.Excel.Functions.SPG($A121, "IQ_CURRENT_RATIO", H$3)</f>
        <v>1.5780000000000001</v>
      </c>
      <c r="I121" s="9" cm="1">
        <f t="array" ref="I121">_xll.SNL.Clients.Office.Excel.Functions.SPG($A121, "IQ_CURRENT_RATIO", I$3)</f>
        <v>1.663</v>
      </c>
      <c r="J121" s="9" cm="1">
        <f t="array" ref="J121">_xll.SNL.Clients.Office.Excel.Functions.SPG($A121, "IQ_CURRENT_RATIO", J$3)</f>
        <v>1.385</v>
      </c>
    </row>
    <row r="122" spans="1:10" x14ac:dyDescent="0.3">
      <c r="A122" s="11" t="s">
        <v>124</v>
      </c>
      <c r="B122" s="9" t="str" cm="1">
        <f t="array" ref="B122">_xll.SNL.Clients.Office.Excel.Functions.SPG($A122, "IQ_CURRENT_RATIO", B$3)</f>
        <v>NA</v>
      </c>
      <c r="C122" s="9" t="str" cm="1">
        <f t="array" ref="C122">_xll.SNL.Clients.Office.Excel.Functions.SPG($A122, "IQ_CURRENT_RATIO", C$3)</f>
        <v>NA</v>
      </c>
      <c r="D122" s="9" cm="1">
        <f t="array" ref="D122">_xll.SNL.Clients.Office.Excel.Functions.SPG($A122, "IQ_CURRENT_RATIO", D$3)</f>
        <v>9.6310000000000002</v>
      </c>
      <c r="E122" s="9" cm="1">
        <f t="array" ref="E122">_xll.SNL.Clients.Office.Excel.Functions.SPG($A122, "IQ_CURRENT_RATIO", E$3)</f>
        <v>9.27</v>
      </c>
      <c r="F122" s="9" cm="1">
        <f t="array" ref="F122">_xll.SNL.Clients.Office.Excel.Functions.SPG($A122, "IQ_CURRENT_RATIO", F$3)</f>
        <v>9.0909999999999993</v>
      </c>
      <c r="G122" s="9" cm="1">
        <f t="array" ref="G122">_xll.SNL.Clients.Office.Excel.Functions.SPG($A122, "IQ_CURRENT_RATIO", G$3)</f>
        <v>12.013999999999999</v>
      </c>
      <c r="H122" s="9" cm="1">
        <f t="array" ref="H122">_xll.SNL.Clients.Office.Excel.Functions.SPG($A122, "IQ_CURRENT_RATIO", H$3)</f>
        <v>13.311999999999999</v>
      </c>
      <c r="I122" s="9" cm="1">
        <f t="array" ref="I122">_xll.SNL.Clients.Office.Excel.Functions.SPG($A122, "IQ_CURRENT_RATIO", I$3)</f>
        <v>12.297000000000001</v>
      </c>
      <c r="J122" s="9" cm="1">
        <f t="array" ref="J122">_xll.SNL.Clients.Office.Excel.Functions.SPG($A122, "IQ_CURRENT_RATIO", J$3)</f>
        <v>13.21</v>
      </c>
    </row>
    <row r="123" spans="1:10" x14ac:dyDescent="0.3">
      <c r="A123" s="11" t="s">
        <v>125</v>
      </c>
      <c r="B123" s="9" t="str" cm="1">
        <f t="array" ref="B123">_xll.SNL.Clients.Office.Excel.Functions.SPG($A123, "IQ_CURRENT_RATIO", B$3)</f>
        <v>NA</v>
      </c>
      <c r="C123" s="9" cm="1">
        <f t="array" ref="C123">_xll.SNL.Clients.Office.Excel.Functions.SPG($A123, "IQ_CURRENT_RATIO", C$3)</f>
        <v>0.98</v>
      </c>
      <c r="D123" s="9" cm="1">
        <f t="array" ref="D123">_xll.SNL.Clients.Office.Excel.Functions.SPG($A123, "IQ_CURRENT_RATIO", D$3)</f>
        <v>0.96599999999999997</v>
      </c>
      <c r="E123" s="9" cm="1">
        <f t="array" ref="E123">_xll.SNL.Clients.Office.Excel.Functions.SPG($A123, "IQ_CURRENT_RATIO", E$3)</f>
        <v>0.94099999999999995</v>
      </c>
      <c r="F123" s="9" cm="1">
        <f t="array" ref="F123">_xll.SNL.Clients.Office.Excel.Functions.SPG($A123, "IQ_CURRENT_RATIO", F$3)</f>
        <v>0.92700000000000005</v>
      </c>
      <c r="G123" s="9" cm="1">
        <f t="array" ref="G123">_xll.SNL.Clients.Office.Excel.Functions.SPG($A123, "IQ_CURRENT_RATIO", G$3)</f>
        <v>1.0900000000000001</v>
      </c>
      <c r="H123" s="9" cm="1">
        <f t="array" ref="H123">_xll.SNL.Clients.Office.Excel.Functions.SPG($A123, "IQ_CURRENT_RATIO", H$3)</f>
        <v>1.0680000000000001</v>
      </c>
      <c r="I123" s="9" cm="1">
        <f t="array" ref="I123">_xll.SNL.Clients.Office.Excel.Functions.SPG($A123, "IQ_CURRENT_RATIO", I$3)</f>
        <v>1.081</v>
      </c>
      <c r="J123" s="9" cm="1">
        <f t="array" ref="J123">_xll.SNL.Clients.Office.Excel.Functions.SPG($A123, "IQ_CURRENT_RATIO", J$3)</f>
        <v>1.056</v>
      </c>
    </row>
    <row r="124" spans="1:10" x14ac:dyDescent="0.3">
      <c r="A124" s="11" t="s">
        <v>126</v>
      </c>
      <c r="B124" s="9" t="str" cm="1">
        <f t="array" ref="B124">_xll.SNL.Clients.Office.Excel.Functions.SPG($A124, "IQ_CURRENT_RATIO", B$3)</f>
        <v>NA</v>
      </c>
      <c r="C124" s="9" t="str" cm="1">
        <f t="array" ref="C124">_xll.SNL.Clients.Office.Excel.Functions.SPG($A124, "IQ_CURRENT_RATIO", C$3)</f>
        <v>NA</v>
      </c>
      <c r="D124" s="9" cm="1">
        <f t="array" ref="D124">_xll.SNL.Clients.Office.Excel.Functions.SPG($A124, "IQ_CURRENT_RATIO", D$3)</f>
        <v>1.6060000000000001</v>
      </c>
      <c r="E124" s="9" cm="1">
        <f t="array" ref="E124">_xll.SNL.Clients.Office.Excel.Functions.SPG($A124, "IQ_CURRENT_RATIO", E$3)</f>
        <v>1.4039999999999999</v>
      </c>
      <c r="F124" s="9" cm="1">
        <f t="array" ref="F124">_xll.SNL.Clients.Office.Excel.Functions.SPG($A124, "IQ_CURRENT_RATIO", F$3)</f>
        <v>1.492</v>
      </c>
      <c r="G124" s="9" cm="1">
        <f t="array" ref="G124">_xll.SNL.Clients.Office.Excel.Functions.SPG($A124, "IQ_CURRENT_RATIO", G$3)</f>
        <v>1.214</v>
      </c>
      <c r="H124" s="9" cm="1">
        <f t="array" ref="H124">_xll.SNL.Clients.Office.Excel.Functions.SPG($A124, "IQ_CURRENT_RATIO", H$3)</f>
        <v>1.0449999999999999</v>
      </c>
      <c r="I124" s="9" cm="1">
        <f t="array" ref="I124">_xll.SNL.Clients.Office.Excel.Functions.SPG($A124, "IQ_CURRENT_RATIO", I$3)</f>
        <v>1.7430000000000001</v>
      </c>
      <c r="J124" s="9" cm="1">
        <f t="array" ref="J124">_xll.SNL.Clients.Office.Excel.Functions.SPG($A124, "IQ_CURRENT_RATIO", J$3)</f>
        <v>1.6579999999999999</v>
      </c>
    </row>
    <row r="125" spans="1:10" x14ac:dyDescent="0.3">
      <c r="A125" s="11" t="s">
        <v>127</v>
      </c>
      <c r="B125" s="9" t="str" cm="1">
        <f t="array" ref="B125">_xll.SNL.Clients.Office.Excel.Functions.SPG($A125, "IQ_CURRENT_RATIO", B$3)</f>
        <v>NA</v>
      </c>
      <c r="C125" s="9" t="str" cm="1">
        <f t="array" ref="C125">_xll.SNL.Clients.Office.Excel.Functions.SPG($A125, "IQ_CURRENT_RATIO", C$3)</f>
        <v>NA</v>
      </c>
      <c r="D125" s="9" cm="1">
        <f t="array" ref="D125">_xll.SNL.Clients.Office.Excel.Functions.SPG($A125, "IQ_CURRENT_RATIO", D$3)</f>
        <v>1.857</v>
      </c>
      <c r="E125" s="9" cm="1">
        <f t="array" ref="E125">_xll.SNL.Clients.Office.Excel.Functions.SPG($A125, "IQ_CURRENT_RATIO", E$3)</f>
        <v>1.899</v>
      </c>
      <c r="F125" s="9" cm="1">
        <f t="array" ref="F125">_xll.SNL.Clients.Office.Excel.Functions.SPG($A125, "IQ_CURRENT_RATIO", F$3)</f>
        <v>1.804</v>
      </c>
      <c r="G125" s="9" cm="1">
        <f t="array" ref="G125">_xll.SNL.Clients.Office.Excel.Functions.SPG($A125, "IQ_CURRENT_RATIO", G$3)</f>
        <v>1.764</v>
      </c>
      <c r="H125" s="9" cm="1">
        <f t="array" ref="H125">_xll.SNL.Clients.Office.Excel.Functions.SPG($A125, "IQ_CURRENT_RATIO", H$3)</f>
        <v>1.7350000000000001</v>
      </c>
      <c r="I125" s="9" cm="1">
        <f t="array" ref="I125">_xll.SNL.Clients.Office.Excel.Functions.SPG($A125, "IQ_CURRENT_RATIO", I$3)</f>
        <v>1.8169999999999999</v>
      </c>
      <c r="J125" s="9" cm="1">
        <f t="array" ref="J125">_xll.SNL.Clients.Office.Excel.Functions.SPG($A125, "IQ_CURRENT_RATIO", J$3)</f>
        <v>1.7829999999999999</v>
      </c>
    </row>
    <row r="126" spans="1:10" x14ac:dyDescent="0.3">
      <c r="A126" s="11" t="s">
        <v>128</v>
      </c>
      <c r="B126" s="9" t="str" cm="1">
        <f t="array" ref="B126">_xll.SNL.Clients.Office.Excel.Functions.SPG($A126, "IQ_CURRENT_RATIO", B$3)</f>
        <v>NA</v>
      </c>
      <c r="C126" s="9" t="str" cm="1">
        <f t="array" ref="C126">_xll.SNL.Clients.Office.Excel.Functions.SPG($A126, "IQ_CURRENT_RATIO", C$3)</f>
        <v>NA</v>
      </c>
      <c r="D126" s="9" cm="1">
        <f t="array" ref="D126">_xll.SNL.Clients.Office.Excel.Functions.SPG($A126, "IQ_CURRENT_RATIO", D$3)</f>
        <v>0.53600000000000003</v>
      </c>
      <c r="E126" s="9" cm="1">
        <f t="array" ref="E126">_xll.SNL.Clients.Office.Excel.Functions.SPG($A126, "IQ_CURRENT_RATIO", E$3)</f>
        <v>0.433</v>
      </c>
      <c r="F126" s="9" cm="1">
        <f t="array" ref="F126">_xll.SNL.Clients.Office.Excel.Functions.SPG($A126, "IQ_CURRENT_RATIO", F$3)</f>
        <v>0.41799999999999998</v>
      </c>
      <c r="G126" s="9" cm="1">
        <f t="array" ref="G126">_xll.SNL.Clients.Office.Excel.Functions.SPG($A126, "IQ_CURRENT_RATIO", G$3)</f>
        <v>0.39900000000000002</v>
      </c>
      <c r="H126" s="9" cm="1">
        <f t="array" ref="H126">_xll.SNL.Clients.Office.Excel.Functions.SPG($A126, "IQ_CURRENT_RATIO", H$3)</f>
        <v>0.442</v>
      </c>
      <c r="I126" s="9" cm="1">
        <f t="array" ref="I126">_xll.SNL.Clients.Office.Excel.Functions.SPG($A126, "IQ_CURRENT_RATIO", I$3)</f>
        <v>0.495</v>
      </c>
      <c r="J126" s="9" cm="1">
        <f t="array" ref="J126">_xll.SNL.Clients.Office.Excel.Functions.SPG($A126, "IQ_CURRENT_RATIO", J$3)</f>
        <v>0.52300000000000002</v>
      </c>
    </row>
    <row r="127" spans="1:10" x14ac:dyDescent="0.3">
      <c r="A127" s="11" t="s">
        <v>129</v>
      </c>
      <c r="B127" s="9" t="str" cm="1">
        <f t="array" ref="B127">_xll.SNL.Clients.Office.Excel.Functions.SPG($A127, "IQ_CURRENT_RATIO", B$3)</f>
        <v>NA</v>
      </c>
      <c r="C127" s="9" cm="1">
        <f t="array" ref="C127">_xll.SNL.Clients.Office.Excel.Functions.SPG($A127, "IQ_CURRENT_RATIO", C$3)</f>
        <v>0.86099999999999999</v>
      </c>
      <c r="D127" s="9" cm="1">
        <f t="array" ref="D127">_xll.SNL.Clients.Office.Excel.Functions.SPG($A127, "IQ_CURRENT_RATIO", D$3)</f>
        <v>1.3919999999999999</v>
      </c>
      <c r="E127" s="9" cm="1">
        <f t="array" ref="E127">_xll.SNL.Clients.Office.Excel.Functions.SPG($A127, "IQ_CURRENT_RATIO", E$3)</f>
        <v>1.161</v>
      </c>
      <c r="F127" s="9" cm="1">
        <f t="array" ref="F127">_xll.SNL.Clients.Office.Excel.Functions.SPG($A127, "IQ_CURRENT_RATIO", F$3)</f>
        <v>1.1479999999999999</v>
      </c>
      <c r="G127" s="9" cm="1">
        <f t="array" ref="G127">_xll.SNL.Clients.Office.Excel.Functions.SPG($A127, "IQ_CURRENT_RATIO", G$3)</f>
        <v>1.05</v>
      </c>
      <c r="H127" s="9" cm="1">
        <f t="array" ref="H127">_xll.SNL.Clients.Office.Excel.Functions.SPG($A127, "IQ_CURRENT_RATIO", H$3)</f>
        <v>1.145</v>
      </c>
      <c r="I127" s="9" cm="1">
        <f t="array" ref="I127">_xll.SNL.Clients.Office.Excel.Functions.SPG($A127, "IQ_CURRENT_RATIO", I$3)</f>
        <v>1.417</v>
      </c>
      <c r="J127" s="9" cm="1">
        <f t="array" ref="J127">_xll.SNL.Clients.Office.Excel.Functions.SPG($A127, "IQ_CURRENT_RATIO", J$3)</f>
        <v>1.4450000000000001</v>
      </c>
    </row>
    <row r="128" spans="1:10" x14ac:dyDescent="0.3">
      <c r="A128" s="11" t="s">
        <v>130</v>
      </c>
      <c r="B128" s="9" t="str" cm="1">
        <f t="array" ref="B128">_xll.SNL.Clients.Office.Excel.Functions.SPG($A128, "IQ_CURRENT_RATIO", B$3)</f>
        <v>NA</v>
      </c>
      <c r="C128" s="9" cm="1">
        <f t="array" ref="C128">_xll.SNL.Clients.Office.Excel.Functions.SPG($A128, "IQ_CURRENT_RATIO", C$3)</f>
        <v>1.3129999999999999</v>
      </c>
      <c r="D128" s="9" cm="1">
        <f t="array" ref="D128">_xll.SNL.Clients.Office.Excel.Functions.SPG($A128, "IQ_CURRENT_RATIO", D$3)</f>
        <v>1.32</v>
      </c>
      <c r="E128" s="9" cm="1">
        <f t="array" ref="E128">_xll.SNL.Clients.Office.Excel.Functions.SPG($A128, "IQ_CURRENT_RATIO", E$3)</f>
        <v>1.343</v>
      </c>
      <c r="F128" s="9" cm="1">
        <f t="array" ref="F128">_xll.SNL.Clients.Office.Excel.Functions.SPG($A128, "IQ_CURRENT_RATIO", F$3)</f>
        <v>1.337</v>
      </c>
      <c r="G128" s="9" cm="1">
        <f t="array" ref="G128">_xll.SNL.Clients.Office.Excel.Functions.SPG($A128, "IQ_CURRENT_RATIO", G$3)</f>
        <v>1.1779999999999999</v>
      </c>
      <c r="H128" s="9" cm="1">
        <f t="array" ref="H128">_xll.SNL.Clients.Office.Excel.Functions.SPG($A128, "IQ_CURRENT_RATIO", H$3)</f>
        <v>1.43</v>
      </c>
      <c r="I128" s="9" cm="1">
        <f t="array" ref="I128">_xll.SNL.Clients.Office.Excel.Functions.SPG($A128, "IQ_CURRENT_RATIO", I$3)</f>
        <v>1.395</v>
      </c>
      <c r="J128" s="9" cm="1">
        <f t="array" ref="J128">_xll.SNL.Clients.Office.Excel.Functions.SPG($A128, "IQ_CURRENT_RATIO", J$3)</f>
        <v>1.2889999999999999</v>
      </c>
    </row>
    <row r="129" spans="1:10" x14ac:dyDescent="0.3">
      <c r="A129" s="11" t="s">
        <v>131</v>
      </c>
      <c r="B129" s="9" t="str" cm="1">
        <f t="array" ref="B129">_xll.SNL.Clients.Office.Excel.Functions.SPG($A129, "IQ_CURRENT_RATIO", B$3)</f>
        <v>NA</v>
      </c>
      <c r="C129" s="9" t="str" cm="1">
        <f t="array" ref="C129">_xll.SNL.Clients.Office.Excel.Functions.SPG($A129, "IQ_CURRENT_RATIO", C$3)</f>
        <v>NA</v>
      </c>
      <c r="D129" s="9" cm="1">
        <f t="array" ref="D129">_xll.SNL.Clients.Office.Excel.Functions.SPG($A129, "IQ_CURRENT_RATIO", D$3)</f>
        <v>0.79600000000000004</v>
      </c>
      <c r="E129" s="9" cm="1">
        <f t="array" ref="E129">_xll.SNL.Clients.Office.Excel.Functions.SPG($A129, "IQ_CURRENT_RATIO", E$3)</f>
        <v>0.86</v>
      </c>
      <c r="F129" s="9" cm="1">
        <f t="array" ref="F129">_xll.SNL.Clients.Office.Excel.Functions.SPG($A129, "IQ_CURRENT_RATIO", F$3)</f>
        <v>0.81</v>
      </c>
      <c r="G129" s="9" cm="1">
        <f t="array" ref="G129">_xll.SNL.Clients.Office.Excel.Functions.SPG($A129, "IQ_CURRENT_RATIO", G$3)</f>
        <v>0.85699999999999998</v>
      </c>
      <c r="H129" s="9" cm="1">
        <f t="array" ref="H129">_xll.SNL.Clients.Office.Excel.Functions.SPG($A129, "IQ_CURRENT_RATIO", H$3)</f>
        <v>0.86</v>
      </c>
      <c r="I129" s="9" cm="1">
        <f t="array" ref="I129">_xll.SNL.Clients.Office.Excel.Functions.SPG($A129, "IQ_CURRENT_RATIO", I$3)</f>
        <v>0.85499999999999998</v>
      </c>
      <c r="J129" s="9" cm="1">
        <f t="array" ref="J129">_xll.SNL.Clients.Office.Excel.Functions.SPG($A129, "IQ_CURRENT_RATIO", J$3)</f>
        <v>0.91500000000000004</v>
      </c>
    </row>
    <row r="130" spans="1:10" x14ac:dyDescent="0.3">
      <c r="A130" s="11" t="s">
        <v>132</v>
      </c>
      <c r="B130" s="9" t="str" cm="1">
        <f t="array" ref="B130">_xll.SNL.Clients.Office.Excel.Functions.SPG($A130, "IQ_CURRENT_RATIO", B$3)</f>
        <v>NA</v>
      </c>
      <c r="C130" s="9" cm="1">
        <f t="array" ref="C130">_xll.SNL.Clients.Office.Excel.Functions.SPG($A130, "IQ_CURRENT_RATIO", C$3)</f>
        <v>6.766</v>
      </c>
      <c r="D130" s="9" cm="1">
        <f t="array" ref="D130">_xll.SNL.Clients.Office.Excel.Functions.SPG($A130, "IQ_CURRENT_RATIO", D$3)</f>
        <v>6.7469999999999999</v>
      </c>
      <c r="E130" s="9" cm="1">
        <f t="array" ref="E130">_xll.SNL.Clients.Office.Excel.Functions.SPG($A130, "IQ_CURRENT_RATIO", E$3)</f>
        <v>6.4870000000000001</v>
      </c>
      <c r="F130" s="9" cm="1">
        <f t="array" ref="F130">_xll.SNL.Clients.Office.Excel.Functions.SPG($A130, "IQ_CURRENT_RATIO", F$3)</f>
        <v>5.2560000000000002</v>
      </c>
      <c r="G130" s="9" cm="1">
        <f t="array" ref="G130">_xll.SNL.Clients.Office.Excel.Functions.SPG($A130, "IQ_CURRENT_RATIO", G$3)</f>
        <v>5.2969999999999997</v>
      </c>
      <c r="H130" s="9" cm="1">
        <f t="array" ref="H130">_xll.SNL.Clients.Office.Excel.Functions.SPG($A130, "IQ_CURRENT_RATIO", H$3)</f>
        <v>6.5679999999999996</v>
      </c>
      <c r="I130" s="9" cm="1">
        <f t="array" ref="I130">_xll.SNL.Clients.Office.Excel.Functions.SPG($A130, "IQ_CURRENT_RATIO", I$3)</f>
        <v>5.55</v>
      </c>
      <c r="J130" s="9" cm="1">
        <f t="array" ref="J130">_xll.SNL.Clients.Office.Excel.Functions.SPG($A130, "IQ_CURRENT_RATIO", J$3)</f>
        <v>5.4480000000000004</v>
      </c>
    </row>
    <row r="131" spans="1:10" x14ac:dyDescent="0.3">
      <c r="A131" s="11" t="s">
        <v>133</v>
      </c>
      <c r="B131" s="9" t="str" cm="1">
        <f t="array" ref="B131">_xll.SNL.Clients.Office.Excel.Functions.SPG($A131, "IQ_CURRENT_RATIO", B$3)</f>
        <v>NA</v>
      </c>
      <c r="C131" s="9" cm="1">
        <f t="array" ref="C131">_xll.SNL.Clients.Office.Excel.Functions.SPG($A131, "IQ_CURRENT_RATIO", C$3)</f>
        <v>1.397</v>
      </c>
      <c r="D131" s="9" cm="1">
        <f t="array" ref="D131">_xll.SNL.Clients.Office.Excel.Functions.SPG($A131, "IQ_CURRENT_RATIO", D$3)</f>
        <v>1.371</v>
      </c>
      <c r="E131" s="9" cm="1">
        <f t="array" ref="E131">_xll.SNL.Clients.Office.Excel.Functions.SPG($A131, "IQ_CURRENT_RATIO", E$3)</f>
        <v>1.4339999999999999</v>
      </c>
      <c r="F131" s="9" cm="1">
        <f t="array" ref="F131">_xll.SNL.Clients.Office.Excel.Functions.SPG($A131, "IQ_CURRENT_RATIO", F$3)</f>
        <v>1.8480000000000001</v>
      </c>
      <c r="G131" s="9" cm="1">
        <f t="array" ref="G131">_xll.SNL.Clients.Office.Excel.Functions.SPG($A131, "IQ_CURRENT_RATIO", G$3)</f>
        <v>1.6839999999999999</v>
      </c>
      <c r="H131" s="9" cm="1">
        <f t="array" ref="H131">_xll.SNL.Clients.Office.Excel.Functions.SPG($A131, "IQ_CURRENT_RATIO", H$3)</f>
        <v>2.2639999999999998</v>
      </c>
      <c r="I131" s="9" cm="1">
        <f t="array" ref="I131">_xll.SNL.Clients.Office.Excel.Functions.SPG($A131, "IQ_CURRENT_RATIO", I$3)</f>
        <v>2.0779999999999998</v>
      </c>
      <c r="J131" s="9" cm="1">
        <f t="array" ref="J131">_xll.SNL.Clients.Office.Excel.Functions.SPG($A131, "IQ_CURRENT_RATIO", J$3)</f>
        <v>1.8939999999999999</v>
      </c>
    </row>
    <row r="132" spans="1:10" x14ac:dyDescent="0.3">
      <c r="A132" s="11" t="s">
        <v>134</v>
      </c>
      <c r="B132" s="9" t="str" cm="1">
        <f t="array" ref="B132">_xll.SNL.Clients.Office.Excel.Functions.SPG($A132, "IQ_CURRENT_RATIO", B$3)</f>
        <v>NA</v>
      </c>
      <c r="C132" s="9" cm="1">
        <f t="array" ref="C132">_xll.SNL.Clients.Office.Excel.Functions.SPG($A132, "IQ_CURRENT_RATIO", C$3)</f>
        <v>0.36599999999999999</v>
      </c>
      <c r="D132" s="9" cm="1">
        <f t="array" ref="D132">_xll.SNL.Clients.Office.Excel.Functions.SPG($A132, "IQ_CURRENT_RATIO", D$3)</f>
        <v>0.35299999999999998</v>
      </c>
      <c r="E132" s="9" cm="1">
        <f t="array" ref="E132">_xll.SNL.Clients.Office.Excel.Functions.SPG($A132, "IQ_CURRENT_RATIO", E$3)</f>
        <v>0.375</v>
      </c>
      <c r="F132" s="9" cm="1">
        <f t="array" ref="F132">_xll.SNL.Clients.Office.Excel.Functions.SPG($A132, "IQ_CURRENT_RATIO", F$3)</f>
        <v>0.38600000000000001</v>
      </c>
      <c r="G132" s="9" cm="1">
        <f t="array" ref="G132">_xll.SNL.Clients.Office.Excel.Functions.SPG($A132, "IQ_CURRENT_RATIO", G$3)</f>
        <v>0.36399999999999999</v>
      </c>
      <c r="H132" s="9" cm="1">
        <f t="array" ref="H132">_xll.SNL.Clients.Office.Excel.Functions.SPG($A132, "IQ_CURRENT_RATIO", H$3)</f>
        <v>0.39900000000000002</v>
      </c>
      <c r="I132" s="9" cm="1">
        <f t="array" ref="I132">_xll.SNL.Clients.Office.Excel.Functions.SPG($A132, "IQ_CURRENT_RATIO", I$3)</f>
        <v>0.51500000000000001</v>
      </c>
      <c r="J132" s="9" cm="1">
        <f t="array" ref="J132">_xll.SNL.Clients.Office.Excel.Functions.SPG($A132, "IQ_CURRENT_RATIO", J$3)</f>
        <v>0.45700000000000002</v>
      </c>
    </row>
    <row r="133" spans="1:10" x14ac:dyDescent="0.3">
      <c r="A133" s="11" t="s">
        <v>135</v>
      </c>
      <c r="B133" s="9" t="str" cm="1">
        <f t="array" ref="B133">_xll.SNL.Clients.Office.Excel.Functions.SPG($A133, "IQ_CURRENT_RATIO", B$3)</f>
        <v>NA</v>
      </c>
      <c r="C133" s="9" t="str" cm="1">
        <f t="array" ref="C133">_xll.SNL.Clients.Office.Excel.Functions.SPG($A133, "IQ_CURRENT_RATIO", C$3)</f>
        <v>NA</v>
      </c>
      <c r="D133" s="9" cm="1">
        <f t="array" ref="D133">_xll.SNL.Clients.Office.Excel.Functions.SPG($A133, "IQ_CURRENT_RATIO", D$3)</f>
        <v>1.371</v>
      </c>
      <c r="E133" s="9" cm="1">
        <f t="array" ref="E133">_xll.SNL.Clients.Office.Excel.Functions.SPG($A133, "IQ_CURRENT_RATIO", E$3)</f>
        <v>1.1579999999999999</v>
      </c>
      <c r="F133" s="9" cm="1">
        <f t="array" ref="F133">_xll.SNL.Clients.Office.Excel.Functions.SPG($A133, "IQ_CURRENT_RATIO", F$3)</f>
        <v>1.4259999999999999</v>
      </c>
      <c r="G133" s="9" cm="1">
        <f t="array" ref="G133">_xll.SNL.Clients.Office.Excel.Functions.SPG($A133, "IQ_CURRENT_RATIO", G$3)</f>
        <v>1.1879999999999999</v>
      </c>
      <c r="H133" s="9" cm="1">
        <f t="array" ref="H133">_xll.SNL.Clients.Office.Excel.Functions.SPG($A133, "IQ_CURRENT_RATIO", H$3)</f>
        <v>1.2350000000000001</v>
      </c>
      <c r="I133" s="9" cm="1">
        <f t="array" ref="I133">_xll.SNL.Clients.Office.Excel.Functions.SPG($A133, "IQ_CURRENT_RATIO", I$3)</f>
        <v>1.2490000000000001</v>
      </c>
      <c r="J133" s="9" cm="1">
        <f t="array" ref="J133">_xll.SNL.Clients.Office.Excel.Functions.SPG($A133, "IQ_CURRENT_RATIO", J$3)</f>
        <v>1.1850000000000001</v>
      </c>
    </row>
    <row r="134" spans="1:10" x14ac:dyDescent="0.3">
      <c r="A134" s="11" t="s">
        <v>136</v>
      </c>
      <c r="B134" s="9" t="str" cm="1">
        <f t="array" ref="B134">_xll.SNL.Clients.Office.Excel.Functions.SPG($A134, "IQ_CURRENT_RATIO", B$3)</f>
        <v>NA</v>
      </c>
      <c r="C134" s="9" cm="1">
        <f t="array" ref="C134">_xll.SNL.Clients.Office.Excel.Functions.SPG($A134, "IQ_CURRENT_RATIO", C$3)</f>
        <v>1.1259999999999999</v>
      </c>
      <c r="D134" s="9" cm="1">
        <f t="array" ref="D134">_xll.SNL.Clients.Office.Excel.Functions.SPG($A134, "IQ_CURRENT_RATIO", D$3)</f>
        <v>1.1459999999999999</v>
      </c>
      <c r="E134" s="9" cm="1">
        <f t="array" ref="E134">_xll.SNL.Clients.Office.Excel.Functions.SPG($A134, "IQ_CURRENT_RATIO", E$3)</f>
        <v>1.105</v>
      </c>
      <c r="F134" s="9" cm="1">
        <f t="array" ref="F134">_xll.SNL.Clients.Office.Excel.Functions.SPG($A134, "IQ_CURRENT_RATIO", F$3)</f>
        <v>1.0720000000000001</v>
      </c>
      <c r="G134" s="9" cm="1">
        <f t="array" ref="G134">_xll.SNL.Clients.Office.Excel.Functions.SPG($A134, "IQ_CURRENT_RATIO", G$3)</f>
        <v>1.1160000000000001</v>
      </c>
      <c r="H134" s="9" cm="1">
        <f t="array" ref="H134">_xll.SNL.Clients.Office.Excel.Functions.SPG($A134, "IQ_CURRENT_RATIO", H$3)</f>
        <v>1.093</v>
      </c>
      <c r="I134" s="9" cm="1">
        <f t="array" ref="I134">_xll.SNL.Clients.Office.Excel.Functions.SPG($A134, "IQ_CURRENT_RATIO", I$3)</f>
        <v>1.101</v>
      </c>
      <c r="J134" s="9" cm="1">
        <f t="array" ref="J134">_xll.SNL.Clients.Office.Excel.Functions.SPG($A134, "IQ_CURRENT_RATIO", J$3)</f>
        <v>1.0680000000000001</v>
      </c>
    </row>
    <row r="135" spans="1:10" x14ac:dyDescent="0.3">
      <c r="A135" s="11" t="s">
        <v>137</v>
      </c>
      <c r="B135" s="9" t="str" cm="1">
        <f t="array" ref="B135">_xll.SNL.Clients.Office.Excel.Functions.SPG($A135, "IQ_CURRENT_RATIO", B$3)</f>
        <v>NA</v>
      </c>
      <c r="C135" s="9" cm="1">
        <f t="array" ref="C135">_xll.SNL.Clients.Office.Excel.Functions.SPG($A135, "IQ_CURRENT_RATIO", C$3)</f>
        <v>3.17</v>
      </c>
      <c r="D135" s="9" cm="1">
        <f t="array" ref="D135">_xll.SNL.Clients.Office.Excel.Functions.SPG($A135, "IQ_CURRENT_RATIO", D$3)</f>
        <v>3.085</v>
      </c>
      <c r="E135" s="9" cm="1">
        <f t="array" ref="E135">_xll.SNL.Clients.Office.Excel.Functions.SPG($A135, "IQ_CURRENT_RATIO", E$3)</f>
        <v>2.863</v>
      </c>
      <c r="F135" s="9" cm="1">
        <f t="array" ref="F135">_xll.SNL.Clients.Office.Excel.Functions.SPG($A135, "IQ_CURRENT_RATIO", F$3)</f>
        <v>3.3940000000000001</v>
      </c>
      <c r="G135" s="9" cm="1">
        <f t="array" ref="G135">_xll.SNL.Clients.Office.Excel.Functions.SPG($A135, "IQ_CURRENT_RATIO", G$3)</f>
        <v>2.8559999999999999</v>
      </c>
      <c r="H135" s="9" cm="1">
        <f t="array" ref="H135">_xll.SNL.Clients.Office.Excel.Functions.SPG($A135, "IQ_CURRENT_RATIO", H$3)</f>
        <v>2.871</v>
      </c>
      <c r="I135" s="9" cm="1">
        <f t="array" ref="I135">_xll.SNL.Clients.Office.Excel.Functions.SPG($A135, "IQ_CURRENT_RATIO", I$3)</f>
        <v>2.956</v>
      </c>
      <c r="J135" s="9" cm="1">
        <f t="array" ref="J135">_xll.SNL.Clients.Office.Excel.Functions.SPG($A135, "IQ_CURRENT_RATIO", J$3)</f>
        <v>3.8410000000000002</v>
      </c>
    </row>
    <row r="136" spans="1:10" x14ac:dyDescent="0.3">
      <c r="A136" s="11" t="s">
        <v>138</v>
      </c>
      <c r="B136" s="9" t="str" cm="1">
        <f t="array" ref="B136">_xll.SNL.Clients.Office.Excel.Functions.SPG($A136, "IQ_CURRENT_RATIO", B$3)</f>
        <v>NA</v>
      </c>
      <c r="C136" s="9" t="str" cm="1">
        <f t="array" ref="C136">_xll.SNL.Clients.Office.Excel.Functions.SPG($A136, "IQ_CURRENT_RATIO", C$3)</f>
        <v>NA</v>
      </c>
      <c r="D136" s="9" cm="1">
        <f t="array" ref="D136">_xll.SNL.Clients.Office.Excel.Functions.SPG($A136, "IQ_CURRENT_RATIO", D$3)</f>
        <v>2.1019999999999999</v>
      </c>
      <c r="E136" s="9" cm="1">
        <f t="array" ref="E136">_xll.SNL.Clients.Office.Excel.Functions.SPG($A136, "IQ_CURRENT_RATIO", E$3)</f>
        <v>2.0779999999999998</v>
      </c>
      <c r="F136" s="9" cm="1">
        <f t="array" ref="F136">_xll.SNL.Clients.Office.Excel.Functions.SPG($A136, "IQ_CURRENT_RATIO", F$3)</f>
        <v>2.0350000000000001</v>
      </c>
      <c r="G136" s="9" cm="1">
        <f t="array" ref="G136">_xll.SNL.Clients.Office.Excel.Functions.SPG($A136, "IQ_CURRENT_RATIO", G$3)</f>
        <v>2.081</v>
      </c>
      <c r="H136" s="9" cm="1">
        <f t="array" ref="H136">_xll.SNL.Clients.Office.Excel.Functions.SPG($A136, "IQ_CURRENT_RATIO", H$3)</f>
        <v>1.9259999999999999</v>
      </c>
      <c r="I136" s="9" cm="1">
        <f t="array" ref="I136">_xll.SNL.Clients.Office.Excel.Functions.SPG($A136, "IQ_CURRENT_RATIO", I$3)</f>
        <v>2.0110000000000001</v>
      </c>
      <c r="J136" s="9" cm="1">
        <f t="array" ref="J136">_xll.SNL.Clients.Office.Excel.Functions.SPG($A136, "IQ_CURRENT_RATIO", J$3)</f>
        <v>1.9910000000000001</v>
      </c>
    </row>
    <row r="137" spans="1:10" x14ac:dyDescent="0.3">
      <c r="A137" s="11" t="s">
        <v>139</v>
      </c>
      <c r="B137" s="9" t="str" cm="1">
        <f t="array" ref="B137">_xll.SNL.Clients.Office.Excel.Functions.SPG($A137, "IQ_CURRENT_RATIO", B$3)</f>
        <v>NA</v>
      </c>
      <c r="C137" s="9" t="str" cm="1">
        <f t="array" ref="C137">_xll.SNL.Clients.Office.Excel.Functions.SPG($A137, "IQ_CURRENT_RATIO", C$3)</f>
        <v>NA</v>
      </c>
      <c r="D137" s="9" cm="1">
        <f t="array" ref="D137">_xll.SNL.Clients.Office.Excel.Functions.SPG($A137, "IQ_CURRENT_RATIO", D$3)</f>
        <v>0.76800000000000002</v>
      </c>
      <c r="E137" s="9" cm="1">
        <f t="array" ref="E137">_xll.SNL.Clients.Office.Excel.Functions.SPG($A137, "IQ_CURRENT_RATIO", E$3)</f>
        <v>0.72199999999999998</v>
      </c>
      <c r="F137" s="9" cm="1">
        <f t="array" ref="F137">_xll.SNL.Clients.Office.Excel.Functions.SPG($A137, "IQ_CURRENT_RATIO", F$3)</f>
        <v>0.72499999999999998</v>
      </c>
      <c r="G137" s="9" cm="1">
        <f t="array" ref="G137">_xll.SNL.Clients.Office.Excel.Functions.SPG($A137, "IQ_CURRENT_RATIO", G$3)</f>
        <v>0.74099999999999999</v>
      </c>
      <c r="H137" s="9" cm="1">
        <f t="array" ref="H137">_xll.SNL.Clients.Office.Excel.Functions.SPG($A137, "IQ_CURRENT_RATIO", H$3)</f>
        <v>0.75700000000000001</v>
      </c>
      <c r="I137" s="9" cm="1">
        <f t="array" ref="I137">_xll.SNL.Clients.Office.Excel.Functions.SPG($A137, "IQ_CURRENT_RATIO", I$3)</f>
        <v>0.76600000000000001</v>
      </c>
      <c r="J137" s="9" cm="1">
        <f t="array" ref="J137">_xll.SNL.Clients.Office.Excel.Functions.SPG($A137, "IQ_CURRENT_RATIO", J$3)</f>
        <v>0.79900000000000004</v>
      </c>
    </row>
    <row r="138" spans="1:10" x14ac:dyDescent="0.3">
      <c r="A138" s="11" t="s">
        <v>140</v>
      </c>
      <c r="B138" s="9" t="str" cm="1">
        <f t="array" ref="B138">_xll.SNL.Clients.Office.Excel.Functions.SPG($A138, "IQ_CURRENT_RATIO", B$3)</f>
        <v>NA</v>
      </c>
      <c r="C138" s="9" cm="1">
        <f t="array" ref="C138">_xll.SNL.Clients.Office.Excel.Functions.SPG($A138, "IQ_CURRENT_RATIO", C$3)</f>
        <v>0.37</v>
      </c>
      <c r="D138" s="9" cm="1">
        <f t="array" ref="D138">_xll.SNL.Clients.Office.Excel.Functions.SPG($A138, "IQ_CURRENT_RATIO", D$3)</f>
        <v>0.39300000000000002</v>
      </c>
      <c r="E138" s="9" cm="1">
        <f t="array" ref="E138">_xll.SNL.Clients.Office.Excel.Functions.SPG($A138, "IQ_CURRENT_RATIO", E$3)</f>
        <v>0.40300000000000002</v>
      </c>
      <c r="F138" s="9" cm="1">
        <f t="array" ref="F138">_xll.SNL.Clients.Office.Excel.Functions.SPG($A138, "IQ_CURRENT_RATIO", F$3)</f>
        <v>0.40699999999999997</v>
      </c>
      <c r="G138" s="9" cm="1">
        <f t="array" ref="G138">_xll.SNL.Clients.Office.Excel.Functions.SPG($A138, "IQ_CURRENT_RATIO", G$3)</f>
        <v>0.38900000000000001</v>
      </c>
      <c r="H138" s="9" cm="1">
        <f t="array" ref="H138">_xll.SNL.Clients.Office.Excel.Functions.SPG($A138, "IQ_CURRENT_RATIO", H$3)</f>
        <v>0.44500000000000001</v>
      </c>
      <c r="I138" s="9" cm="1">
        <f t="array" ref="I138">_xll.SNL.Clients.Office.Excel.Functions.SPG($A138, "IQ_CURRENT_RATIO", I$3)</f>
        <v>0.45900000000000002</v>
      </c>
      <c r="J138" s="9" cm="1">
        <f t="array" ref="J138">_xll.SNL.Clients.Office.Excel.Functions.SPG($A138, "IQ_CURRENT_RATIO", J$3)</f>
        <v>0.47199999999999998</v>
      </c>
    </row>
    <row r="139" spans="1:10" x14ac:dyDescent="0.3">
      <c r="A139" s="11" t="s">
        <v>141</v>
      </c>
      <c r="B139" s="9" t="str" cm="1">
        <f t="array" ref="B139">_xll.SNL.Clients.Office.Excel.Functions.SPG($A139, "IQ_CURRENT_RATIO", B$3)</f>
        <v>NA</v>
      </c>
      <c r="C139" s="9" t="str" cm="1">
        <f t="array" ref="C139">_xll.SNL.Clients.Office.Excel.Functions.SPG($A139, "IQ_CURRENT_RATIO", C$3)</f>
        <v>NA</v>
      </c>
      <c r="D139" s="9" cm="1">
        <f t="array" ref="D139">_xll.SNL.Clients.Office.Excel.Functions.SPG($A139, "IQ_CURRENT_RATIO", D$3)</f>
        <v>1.1120000000000001</v>
      </c>
      <c r="E139" s="9" cm="1">
        <f t="array" ref="E139">_xll.SNL.Clients.Office.Excel.Functions.SPG($A139, "IQ_CURRENT_RATIO", E$3)</f>
        <v>1.1140000000000001</v>
      </c>
      <c r="F139" s="9" cm="1">
        <f t="array" ref="F139">_xll.SNL.Clients.Office.Excel.Functions.SPG($A139, "IQ_CURRENT_RATIO", F$3)</f>
        <v>1.04</v>
      </c>
      <c r="G139" s="9" cm="1">
        <f t="array" ref="G139">_xll.SNL.Clients.Office.Excel.Functions.SPG($A139, "IQ_CURRENT_RATIO", G$3)</f>
        <v>1.071</v>
      </c>
      <c r="H139" s="9" cm="1">
        <f t="array" ref="H139">_xll.SNL.Clients.Office.Excel.Functions.SPG($A139, "IQ_CURRENT_RATIO", H$3)</f>
        <v>0.96499999999999997</v>
      </c>
      <c r="I139" s="9" cm="1">
        <f t="array" ref="I139">_xll.SNL.Clients.Office.Excel.Functions.SPG($A139, "IQ_CURRENT_RATIO", I$3)</f>
        <v>0.97599999999999998</v>
      </c>
      <c r="J139" s="9" cm="1">
        <f t="array" ref="J139">_xll.SNL.Clients.Office.Excel.Functions.SPG($A139, "IQ_CURRENT_RATIO", J$3)</f>
        <v>1.0880000000000001</v>
      </c>
    </row>
    <row r="140" spans="1:10" x14ac:dyDescent="0.3">
      <c r="A140" s="11" t="s">
        <v>142</v>
      </c>
      <c r="B140" s="9" t="str" cm="1">
        <f t="array" ref="B140">_xll.SNL.Clients.Office.Excel.Functions.SPG($A140, "IQ_CURRENT_RATIO", B$3)</f>
        <v>NA</v>
      </c>
      <c r="C140" s="9" t="str" cm="1">
        <f t="array" ref="C140">_xll.SNL.Clients.Office.Excel.Functions.SPG($A140, "IQ_CURRENT_RATIO", C$3)</f>
        <v>NA</v>
      </c>
      <c r="D140" s="9" cm="1">
        <f t="array" ref="D140">_xll.SNL.Clients.Office.Excel.Functions.SPG($A140, "IQ_CURRENT_RATIO", D$3)</f>
        <v>2.4580000000000002</v>
      </c>
      <c r="E140" s="9" cm="1">
        <f t="array" ref="E140">_xll.SNL.Clients.Office.Excel.Functions.SPG($A140, "IQ_CURRENT_RATIO", E$3)</f>
        <v>2.8149999999999999</v>
      </c>
      <c r="F140" s="9" cm="1">
        <f t="array" ref="F140">_xll.SNL.Clients.Office.Excel.Functions.SPG($A140, "IQ_CURRENT_RATIO", F$3)</f>
        <v>2.8980000000000001</v>
      </c>
      <c r="G140" s="9" cm="1">
        <f t="array" ref="G140">_xll.SNL.Clients.Office.Excel.Functions.SPG($A140, "IQ_CURRENT_RATIO", G$3)</f>
        <v>2.8439999999999999</v>
      </c>
      <c r="H140" s="9" cm="1">
        <f t="array" ref="H140">_xll.SNL.Clients.Office.Excel.Functions.SPG($A140, "IQ_CURRENT_RATIO", H$3)</f>
        <v>2.7989999999999999</v>
      </c>
      <c r="I140" s="9" cm="1">
        <f t="array" ref="I140">_xll.SNL.Clients.Office.Excel.Functions.SPG($A140, "IQ_CURRENT_RATIO", I$3)</f>
        <v>2.4169999999999998</v>
      </c>
      <c r="J140" s="9" cm="1">
        <f t="array" ref="J140">_xll.SNL.Clients.Office.Excel.Functions.SPG($A140, "IQ_CURRENT_RATIO", J$3)</f>
        <v>2.02</v>
      </c>
    </row>
    <row r="141" spans="1:10" x14ac:dyDescent="0.3">
      <c r="A141" s="11" t="s">
        <v>143</v>
      </c>
      <c r="B141" s="9" t="str" cm="1">
        <f t="array" ref="B141">_xll.SNL.Clients.Office.Excel.Functions.SPG($A141, "IQ_CURRENT_RATIO", B$3)</f>
        <v>NA</v>
      </c>
      <c r="C141" s="9" t="str" cm="1">
        <f t="array" ref="C141">_xll.SNL.Clients.Office.Excel.Functions.SPG($A141, "IQ_CURRENT_RATIO", C$3)</f>
        <v>NA</v>
      </c>
      <c r="D141" s="9" cm="1">
        <f t="array" ref="D141">_xll.SNL.Clients.Office.Excel.Functions.SPG($A141, "IQ_CURRENT_RATIO", D$3)</f>
        <v>0.45300000000000001</v>
      </c>
      <c r="E141" s="9" cm="1">
        <f t="array" ref="E141">_xll.SNL.Clients.Office.Excel.Functions.SPG($A141, "IQ_CURRENT_RATIO", E$3)</f>
        <v>3.6619999999999999</v>
      </c>
      <c r="F141" s="9" cm="1">
        <f t="array" ref="F141">_xll.SNL.Clients.Office.Excel.Functions.SPG($A141, "IQ_CURRENT_RATIO", F$3)</f>
        <v>0.92</v>
      </c>
      <c r="G141" s="9" cm="1">
        <f t="array" ref="G141">_xll.SNL.Clients.Office.Excel.Functions.SPG($A141, "IQ_CURRENT_RATIO", G$3)</f>
        <v>0.76900000000000002</v>
      </c>
      <c r="H141" s="9" cm="1">
        <f t="array" ref="H141">_xll.SNL.Clients.Office.Excel.Functions.SPG($A141, "IQ_CURRENT_RATIO", H$3)</f>
        <v>0.89500000000000002</v>
      </c>
      <c r="I141" s="9" cm="1">
        <f t="array" ref="I141">_xll.SNL.Clients.Office.Excel.Functions.SPG($A141, "IQ_CURRENT_RATIO", I$3)</f>
        <v>0.432</v>
      </c>
      <c r="J141" s="9" cm="1">
        <f t="array" ref="J141">_xll.SNL.Clients.Office.Excel.Functions.SPG($A141, "IQ_CURRENT_RATIO", J$3)</f>
        <v>0.61499999999999999</v>
      </c>
    </row>
    <row r="142" spans="1:10" x14ac:dyDescent="0.3">
      <c r="A142" s="11" t="s">
        <v>144</v>
      </c>
      <c r="B142" s="9" t="str" cm="1">
        <f t="array" ref="B142">_xll.SNL.Clients.Office.Excel.Functions.SPG($A142, "IQ_CURRENT_RATIO", B$3)</f>
        <v>NA</v>
      </c>
      <c r="C142" s="9" t="str" cm="1">
        <f t="array" ref="C142">_xll.SNL.Clients.Office.Excel.Functions.SPG($A142, "IQ_CURRENT_RATIO", C$3)</f>
        <v>NA</v>
      </c>
      <c r="D142" s="9" cm="1">
        <f t="array" ref="D142">_xll.SNL.Clients.Office.Excel.Functions.SPG($A142, "IQ_CURRENT_RATIO", D$3)</f>
        <v>1.603</v>
      </c>
      <c r="E142" s="9" cm="1">
        <f t="array" ref="E142">_xll.SNL.Clients.Office.Excel.Functions.SPG($A142, "IQ_CURRENT_RATIO", E$3)</f>
        <v>1.54</v>
      </c>
      <c r="F142" s="9" cm="1">
        <f t="array" ref="F142">_xll.SNL.Clients.Office.Excel.Functions.SPG($A142, "IQ_CURRENT_RATIO", F$3)</f>
        <v>1.026</v>
      </c>
      <c r="G142" s="9" cm="1">
        <f t="array" ref="G142">_xll.SNL.Clients.Office.Excel.Functions.SPG($A142, "IQ_CURRENT_RATIO", G$3)</f>
        <v>1.046</v>
      </c>
      <c r="H142" s="9" cm="1">
        <f t="array" ref="H142">_xll.SNL.Clients.Office.Excel.Functions.SPG($A142, "IQ_CURRENT_RATIO", H$3)</f>
        <v>0.84199999999999997</v>
      </c>
      <c r="I142" s="9" cm="1">
        <f t="array" ref="I142">_xll.SNL.Clients.Office.Excel.Functions.SPG($A142, "IQ_CURRENT_RATIO", I$3)</f>
        <v>0.74</v>
      </c>
      <c r="J142" s="9" cm="1">
        <f t="array" ref="J142">_xll.SNL.Clients.Office.Excel.Functions.SPG($A142, "IQ_CURRENT_RATIO", J$3)</f>
        <v>0.79400000000000004</v>
      </c>
    </row>
    <row r="143" spans="1:10" x14ac:dyDescent="0.3">
      <c r="A143" s="11" t="s">
        <v>145</v>
      </c>
      <c r="B143" s="9" t="str" cm="1">
        <f t="array" ref="B143">_xll.SNL.Clients.Office.Excel.Functions.SPG($A143, "IQ_CURRENT_RATIO", B$3)</f>
        <v>NA</v>
      </c>
      <c r="C143" s="9" cm="1">
        <f t="array" ref="C143">_xll.SNL.Clients.Office.Excel.Functions.SPG($A143, "IQ_CURRENT_RATIO", C$3)</f>
        <v>1.246</v>
      </c>
      <c r="D143" s="9" cm="1">
        <f t="array" ref="D143">_xll.SNL.Clients.Office.Excel.Functions.SPG($A143, "IQ_CURRENT_RATIO", D$3)</f>
        <v>1.107</v>
      </c>
      <c r="E143" s="9" cm="1">
        <f t="array" ref="E143">_xll.SNL.Clients.Office.Excel.Functions.SPG($A143, "IQ_CURRENT_RATIO", E$3)</f>
        <v>1.111</v>
      </c>
      <c r="F143" s="9" cm="1">
        <f t="array" ref="F143">_xll.SNL.Clients.Office.Excel.Functions.SPG($A143, "IQ_CURRENT_RATIO", F$3)</f>
        <v>1.095</v>
      </c>
      <c r="G143" s="9" cm="1">
        <f t="array" ref="G143">_xll.SNL.Clients.Office.Excel.Functions.SPG($A143, "IQ_CURRENT_RATIO", G$3)</f>
        <v>1.095</v>
      </c>
      <c r="H143" s="9" cm="1">
        <f t="array" ref="H143">_xll.SNL.Clients.Office.Excel.Functions.SPG($A143, "IQ_CURRENT_RATIO", H$3)</f>
        <v>1.1319999999999999</v>
      </c>
      <c r="I143" s="9" cm="1">
        <f t="array" ref="I143">_xll.SNL.Clients.Office.Excel.Functions.SPG($A143, "IQ_CURRENT_RATIO", I$3)</f>
        <v>1.133</v>
      </c>
      <c r="J143" s="9" cm="1">
        <f t="array" ref="J143">_xll.SNL.Clients.Office.Excel.Functions.SPG($A143, "IQ_CURRENT_RATIO", J$3)</f>
        <v>1.1379999999999999</v>
      </c>
    </row>
    <row r="144" spans="1:10" x14ac:dyDescent="0.3">
      <c r="A144" s="11" t="s">
        <v>146</v>
      </c>
      <c r="B144" s="9" t="str" cm="1">
        <f t="array" ref="B144">_xll.SNL.Clients.Office.Excel.Functions.SPG($A144, "IQ_CURRENT_RATIO", B$3)</f>
        <v>NA</v>
      </c>
      <c r="C144" s="9" t="str" cm="1">
        <f t="array" ref="C144">_xll.SNL.Clients.Office.Excel.Functions.SPG($A144, "IQ_CURRENT_RATIO", C$3)</f>
        <v>NA</v>
      </c>
      <c r="D144" s="9" cm="1">
        <f t="array" ref="D144">_xll.SNL.Clients.Office.Excel.Functions.SPG($A144, "IQ_CURRENT_RATIO", D$3)</f>
        <v>1.1499999999999999</v>
      </c>
      <c r="E144" s="9" cm="1">
        <f t="array" ref="E144">_xll.SNL.Clients.Office.Excel.Functions.SPG($A144, "IQ_CURRENT_RATIO", E$3)</f>
        <v>1.222</v>
      </c>
      <c r="F144" s="9" cm="1">
        <f t="array" ref="F144">_xll.SNL.Clients.Office.Excel.Functions.SPG($A144, "IQ_CURRENT_RATIO", F$3)</f>
        <v>1.2190000000000001</v>
      </c>
      <c r="G144" s="9" cm="1">
        <f t="array" ref="G144">_xll.SNL.Clients.Office.Excel.Functions.SPG($A144, "IQ_CURRENT_RATIO", G$3)</f>
        <v>1.1910000000000001</v>
      </c>
      <c r="H144" s="9" cm="1">
        <f t="array" ref="H144">_xll.SNL.Clients.Office.Excel.Functions.SPG($A144, "IQ_CURRENT_RATIO", H$3)</f>
        <v>1.2190000000000001</v>
      </c>
      <c r="I144" s="9" cm="1">
        <f t="array" ref="I144">_xll.SNL.Clients.Office.Excel.Functions.SPG($A144, "IQ_CURRENT_RATIO", I$3)</f>
        <v>1.3939999999999999</v>
      </c>
      <c r="J144" s="9" cm="1">
        <f t="array" ref="J144">_xll.SNL.Clients.Office.Excel.Functions.SPG($A144, "IQ_CURRENT_RATIO", J$3)</f>
        <v>1.32</v>
      </c>
    </row>
    <row r="145" spans="1:10" x14ac:dyDescent="0.3">
      <c r="A145" s="11" t="s">
        <v>147</v>
      </c>
      <c r="B145" s="9" t="str" cm="1">
        <f t="array" ref="B145">_xll.SNL.Clients.Office.Excel.Functions.SPG($A145, "IQ_CURRENT_RATIO", B$3)</f>
        <v>NA</v>
      </c>
      <c r="C145" s="9" t="str" cm="1">
        <f t="array" ref="C145">_xll.SNL.Clients.Office.Excel.Functions.SPG($A145, "IQ_CURRENT_RATIO", C$3)</f>
        <v>NA</v>
      </c>
      <c r="D145" s="9" cm="1">
        <f t="array" ref="D145">_xll.SNL.Clients.Office.Excel.Functions.SPG($A145, "IQ_CURRENT_RATIO", D$3)</f>
        <v>1.034</v>
      </c>
      <c r="E145" s="9" cm="1">
        <f t="array" ref="E145">_xll.SNL.Clients.Office.Excel.Functions.SPG($A145, "IQ_CURRENT_RATIO", E$3)</f>
        <v>1.0149999999999999</v>
      </c>
      <c r="F145" s="9" cm="1">
        <f t="array" ref="F145">_xll.SNL.Clients.Office.Excel.Functions.SPG($A145, "IQ_CURRENT_RATIO", F$3)</f>
        <v>1.2789999999999999</v>
      </c>
      <c r="G145" s="9" cm="1">
        <f t="array" ref="G145">_xll.SNL.Clients.Office.Excel.Functions.SPG($A145, "IQ_CURRENT_RATIO", G$3)</f>
        <v>1.306</v>
      </c>
      <c r="H145" s="9" cm="1">
        <f t="array" ref="H145">_xll.SNL.Clients.Office.Excel.Functions.SPG($A145, "IQ_CURRENT_RATIO", H$3)</f>
        <v>1.3560000000000001</v>
      </c>
      <c r="I145" s="9" cm="1">
        <f t="array" ref="I145">_xll.SNL.Clients.Office.Excel.Functions.SPG($A145, "IQ_CURRENT_RATIO", I$3)</f>
        <v>1.484</v>
      </c>
      <c r="J145" s="9" cm="1">
        <f t="array" ref="J145">_xll.SNL.Clients.Office.Excel.Functions.SPG($A145, "IQ_CURRENT_RATIO", J$3)</f>
        <v>1.5129999999999999</v>
      </c>
    </row>
    <row r="146" spans="1:10" x14ac:dyDescent="0.3">
      <c r="A146" s="11" t="s">
        <v>148</v>
      </c>
      <c r="B146" s="9" t="str" cm="1">
        <f t="array" ref="B146">_xll.SNL.Clients.Office.Excel.Functions.SPG($A146, "IQ_CURRENT_RATIO", B$3)</f>
        <v>NA</v>
      </c>
      <c r="C146" s="9" t="str" cm="1">
        <f t="array" ref="C146">_xll.SNL.Clients.Office.Excel.Functions.SPG($A146, "IQ_CURRENT_RATIO", C$3)</f>
        <v>NA</v>
      </c>
      <c r="D146" s="9" cm="1">
        <f t="array" ref="D146">_xll.SNL.Clients.Office.Excel.Functions.SPG($A146, "IQ_CURRENT_RATIO", D$3)</f>
        <v>0.73799999999999999</v>
      </c>
      <c r="E146" s="9" cm="1">
        <f t="array" ref="E146">_xll.SNL.Clients.Office.Excel.Functions.SPG($A146, "IQ_CURRENT_RATIO", E$3)</f>
        <v>0.93400000000000005</v>
      </c>
      <c r="F146" s="9" cm="1">
        <f t="array" ref="F146">_xll.SNL.Clients.Office.Excel.Functions.SPG($A146, "IQ_CURRENT_RATIO", F$3)</f>
        <v>1.05</v>
      </c>
      <c r="G146" s="9" cm="1">
        <f t="array" ref="G146">_xll.SNL.Clients.Office.Excel.Functions.SPG($A146, "IQ_CURRENT_RATIO", G$3)</f>
        <v>1.0369999999999999</v>
      </c>
      <c r="H146" s="9" cm="1">
        <f t="array" ref="H146">_xll.SNL.Clients.Office.Excel.Functions.SPG($A146, "IQ_CURRENT_RATIO", H$3)</f>
        <v>1.141</v>
      </c>
      <c r="I146" s="9" cm="1">
        <f t="array" ref="I146">_xll.SNL.Clients.Office.Excel.Functions.SPG($A146, "IQ_CURRENT_RATIO", I$3)</f>
        <v>0.56999999999999995</v>
      </c>
      <c r="J146" s="9" cm="1">
        <f t="array" ref="J146">_xll.SNL.Clients.Office.Excel.Functions.SPG($A146, "IQ_CURRENT_RATIO", J$3)</f>
        <v>0.753</v>
      </c>
    </row>
    <row r="147" spans="1:10" x14ac:dyDescent="0.3">
      <c r="A147" s="11" t="s">
        <v>149</v>
      </c>
      <c r="B147" s="9" t="str" cm="1">
        <f t="array" ref="B147">_xll.SNL.Clients.Office.Excel.Functions.SPG($A147, "IQ_CURRENT_RATIO", B$3)</f>
        <v>NA</v>
      </c>
      <c r="C147" s="9" t="str" cm="1">
        <f t="array" ref="C147">_xll.SNL.Clients.Office.Excel.Functions.SPG($A147, "IQ_CURRENT_RATIO", C$3)</f>
        <v>NA</v>
      </c>
      <c r="D147" s="9" cm="1">
        <f t="array" ref="D147">_xll.SNL.Clients.Office.Excel.Functions.SPG($A147, "IQ_CURRENT_RATIO", D$3)</f>
        <v>1.7090000000000001</v>
      </c>
      <c r="E147" s="9" cm="1">
        <f t="array" ref="E147">_xll.SNL.Clients.Office.Excel.Functions.SPG($A147, "IQ_CURRENT_RATIO", E$3)</f>
        <v>1.9419999999999999</v>
      </c>
      <c r="F147" s="9" cm="1">
        <f t="array" ref="F147">_xll.SNL.Clients.Office.Excel.Functions.SPG($A147, "IQ_CURRENT_RATIO", F$3)</f>
        <v>1.7549999999999999</v>
      </c>
      <c r="G147" s="9" cm="1">
        <f t="array" ref="G147">_xll.SNL.Clients.Office.Excel.Functions.SPG($A147, "IQ_CURRENT_RATIO", G$3)</f>
        <v>1.4930000000000001</v>
      </c>
      <c r="H147" s="9" cm="1">
        <f t="array" ref="H147">_xll.SNL.Clients.Office.Excel.Functions.SPG($A147, "IQ_CURRENT_RATIO", H$3)</f>
        <v>1.413</v>
      </c>
      <c r="I147" s="9" cm="1">
        <f t="array" ref="I147">_xll.SNL.Clients.Office.Excel.Functions.SPG($A147, "IQ_CURRENT_RATIO", I$3)</f>
        <v>1.46</v>
      </c>
      <c r="J147" s="9" cm="1">
        <f t="array" ref="J147">_xll.SNL.Clients.Office.Excel.Functions.SPG($A147, "IQ_CURRENT_RATIO", J$3)</f>
        <v>1.488</v>
      </c>
    </row>
    <row r="148" spans="1:10" x14ac:dyDescent="0.3">
      <c r="A148" s="11" t="s">
        <v>150</v>
      </c>
      <c r="B148" s="9" t="str" cm="1">
        <f t="array" ref="B148">_xll.SNL.Clients.Office.Excel.Functions.SPG($A148, "IQ_CURRENT_RATIO", B$3)</f>
        <v>NA</v>
      </c>
      <c r="C148" s="9" cm="1">
        <f t="array" ref="C148">_xll.SNL.Clients.Office.Excel.Functions.SPG($A148, "IQ_CURRENT_RATIO", C$3)</f>
        <v>2.0419999999999998</v>
      </c>
      <c r="D148" s="9" cm="1">
        <f t="array" ref="D148">_xll.SNL.Clients.Office.Excel.Functions.SPG($A148, "IQ_CURRENT_RATIO", D$3)</f>
        <v>1.569</v>
      </c>
      <c r="E148" s="9" cm="1">
        <f t="array" ref="E148">_xll.SNL.Clients.Office.Excel.Functions.SPG($A148, "IQ_CURRENT_RATIO", E$3)</f>
        <v>1.53</v>
      </c>
      <c r="F148" s="9" cm="1">
        <f t="array" ref="F148">_xll.SNL.Clients.Office.Excel.Functions.SPG($A148, "IQ_CURRENT_RATIO", F$3)</f>
        <v>1.31</v>
      </c>
      <c r="G148" s="9" cm="1">
        <f t="array" ref="G148">_xll.SNL.Clients.Office.Excel.Functions.SPG($A148, "IQ_CURRENT_RATIO", G$3)</f>
        <v>1.405</v>
      </c>
      <c r="H148" s="9" cm="1">
        <f t="array" ref="H148">_xll.SNL.Clients.Office.Excel.Functions.SPG($A148, "IQ_CURRENT_RATIO", H$3)</f>
        <v>1.58</v>
      </c>
      <c r="I148" s="9" cm="1">
        <f t="array" ref="I148">_xll.SNL.Clients.Office.Excel.Functions.SPG($A148, "IQ_CURRENT_RATIO", I$3)</f>
        <v>1.409</v>
      </c>
      <c r="J148" s="9" cm="1">
        <f t="array" ref="J148">_xll.SNL.Clients.Office.Excel.Functions.SPG($A148, "IQ_CURRENT_RATIO", J$3)</f>
        <v>1.3220000000000001</v>
      </c>
    </row>
    <row r="149" spans="1:10" x14ac:dyDescent="0.3">
      <c r="A149" s="11" t="s">
        <v>151</v>
      </c>
      <c r="B149" s="9" t="str" cm="1">
        <f t="array" ref="B149">_xll.SNL.Clients.Office.Excel.Functions.SPG($A149, "IQ_CURRENT_RATIO", B$3)</f>
        <v>NA</v>
      </c>
      <c r="C149" s="9" cm="1">
        <f t="array" ref="C149">_xll.SNL.Clients.Office.Excel.Functions.SPG($A149, "IQ_CURRENT_RATIO", C$3)</f>
        <v>1.613</v>
      </c>
      <c r="D149" s="9" cm="1">
        <f t="array" ref="D149">_xll.SNL.Clients.Office.Excel.Functions.SPG($A149, "IQ_CURRENT_RATIO", D$3)</f>
        <v>1.66</v>
      </c>
      <c r="E149" s="9" cm="1">
        <f t="array" ref="E149">_xll.SNL.Clients.Office.Excel.Functions.SPG($A149, "IQ_CURRENT_RATIO", E$3)</f>
        <v>1.7509999999999999</v>
      </c>
      <c r="F149" s="9" cm="1">
        <f t="array" ref="F149">_xll.SNL.Clients.Office.Excel.Functions.SPG($A149, "IQ_CURRENT_RATIO", F$3)</f>
        <v>1.8</v>
      </c>
      <c r="G149" s="9" cm="1">
        <f t="array" ref="G149">_xll.SNL.Clients.Office.Excel.Functions.SPG($A149, "IQ_CURRENT_RATIO", G$3)</f>
        <v>1.7689999999999999</v>
      </c>
      <c r="H149" s="9" cm="1">
        <f t="array" ref="H149">_xll.SNL.Clients.Office.Excel.Functions.SPG($A149, "IQ_CURRENT_RATIO", H$3)</f>
        <v>1.786</v>
      </c>
      <c r="I149" s="9" cm="1">
        <f t="array" ref="I149">_xll.SNL.Clients.Office.Excel.Functions.SPG($A149, "IQ_CURRENT_RATIO", I$3)</f>
        <v>1.9219999999999999</v>
      </c>
      <c r="J149" s="9" cm="1">
        <f t="array" ref="J149">_xll.SNL.Clients.Office.Excel.Functions.SPG($A149, "IQ_CURRENT_RATIO", J$3)</f>
        <v>1.845</v>
      </c>
    </row>
    <row r="150" spans="1:10" x14ac:dyDescent="0.3">
      <c r="A150" s="11" t="s">
        <v>152</v>
      </c>
      <c r="B150" s="9" t="str" cm="1">
        <f t="array" ref="B150">_xll.SNL.Clients.Office.Excel.Functions.SPG($A150, "IQ_CURRENT_RATIO", B$3)</f>
        <v>NA</v>
      </c>
      <c r="C150" s="9" t="str" cm="1">
        <f t="array" ref="C150">_xll.SNL.Clients.Office.Excel.Functions.SPG($A150, "IQ_CURRENT_RATIO", C$3)</f>
        <v>NA</v>
      </c>
      <c r="D150" s="9" cm="1">
        <f t="array" ref="D150">_xll.SNL.Clients.Office.Excel.Functions.SPG($A150, "IQ_CURRENT_RATIO", D$3)</f>
        <v>0.82799999999999996</v>
      </c>
      <c r="E150" s="9" cm="1">
        <f t="array" ref="E150">_xll.SNL.Clients.Office.Excel.Functions.SPG($A150, "IQ_CURRENT_RATIO", E$3)</f>
        <v>0.69399999999999995</v>
      </c>
      <c r="F150" s="9" cm="1">
        <f t="array" ref="F150">_xll.SNL.Clients.Office.Excel.Functions.SPG($A150, "IQ_CURRENT_RATIO", F$3)</f>
        <v>0.754</v>
      </c>
      <c r="G150" s="9" cm="1">
        <f t="array" ref="G150">_xll.SNL.Clients.Office.Excel.Functions.SPG($A150, "IQ_CURRENT_RATIO", G$3)</f>
        <v>0.60199999999999998</v>
      </c>
      <c r="H150" s="9" cm="1">
        <f t="array" ref="H150">_xll.SNL.Clients.Office.Excel.Functions.SPG($A150, "IQ_CURRENT_RATIO", H$3)</f>
        <v>0.84499999999999997</v>
      </c>
      <c r="I150" s="9" cm="1">
        <f t="array" ref="I150">_xll.SNL.Clients.Office.Excel.Functions.SPG($A150, "IQ_CURRENT_RATIO", I$3)</f>
        <v>0.89100000000000001</v>
      </c>
      <c r="J150" s="9" cm="1">
        <f t="array" ref="J150">_xll.SNL.Clients.Office.Excel.Functions.SPG($A150, "IQ_CURRENT_RATIO", J$3)</f>
        <v>0.876</v>
      </c>
    </row>
    <row r="151" spans="1:10" x14ac:dyDescent="0.3">
      <c r="A151" s="11" t="s">
        <v>153</v>
      </c>
      <c r="B151" s="9" t="str" cm="1">
        <f t="array" ref="B151">_xll.SNL.Clients.Office.Excel.Functions.SPG($A151, "IQ_CURRENT_RATIO", B$3)</f>
        <v>NA</v>
      </c>
      <c r="C151" s="9" t="str" cm="1">
        <f t="array" ref="C151">_xll.SNL.Clients.Office.Excel.Functions.SPG($A151, "IQ_CURRENT_RATIO", C$3)</f>
        <v>NA</v>
      </c>
      <c r="D151" s="9" cm="1">
        <f t="array" ref="D151">_xll.SNL.Clients.Office.Excel.Functions.SPG($A151, "IQ_CURRENT_RATIO", D$3)</f>
        <v>0.69699999999999995</v>
      </c>
      <c r="E151" s="9" cm="1">
        <f t="array" ref="E151">_xll.SNL.Clients.Office.Excel.Functions.SPG($A151, "IQ_CURRENT_RATIO", E$3)</f>
        <v>0.81100000000000005</v>
      </c>
      <c r="F151" s="9" cm="1">
        <f t="array" ref="F151">_xll.SNL.Clients.Office.Excel.Functions.SPG($A151, "IQ_CURRENT_RATIO", F$3)</f>
        <v>0.77800000000000002</v>
      </c>
      <c r="G151" s="9" cm="1">
        <f t="array" ref="G151">_xll.SNL.Clients.Office.Excel.Functions.SPG($A151, "IQ_CURRENT_RATIO", G$3)</f>
        <v>0.73899999999999999</v>
      </c>
      <c r="H151" s="9" cm="1">
        <f t="array" ref="H151">_xll.SNL.Clients.Office.Excel.Functions.SPG($A151, "IQ_CURRENT_RATIO", H$3)</f>
        <v>0.76</v>
      </c>
      <c r="I151" s="9" cm="1">
        <f t="array" ref="I151">_xll.SNL.Clients.Office.Excel.Functions.SPG($A151, "IQ_CURRENT_RATIO", I$3)</f>
        <v>0.753</v>
      </c>
      <c r="J151" s="9" cm="1">
        <f t="array" ref="J151">_xll.SNL.Clients.Office.Excel.Functions.SPG($A151, "IQ_CURRENT_RATIO", J$3)</f>
        <v>0.76900000000000002</v>
      </c>
    </row>
    <row r="152" spans="1:10" x14ac:dyDescent="0.3">
      <c r="A152" s="11" t="s">
        <v>154</v>
      </c>
      <c r="B152" s="9" t="str" cm="1">
        <f t="array" ref="B152">_xll.SNL.Clients.Office.Excel.Functions.SPG($A152, "IQ_CURRENT_RATIO", B$3)</f>
        <v>NA</v>
      </c>
      <c r="C152" s="9" t="str" cm="1">
        <f t="array" ref="C152">_xll.SNL.Clients.Office.Excel.Functions.SPG($A152, "IQ_CURRENT_RATIO", C$3)</f>
        <v>NA</v>
      </c>
      <c r="D152" s="9" cm="1">
        <f t="array" ref="D152">_xll.SNL.Clients.Office.Excel.Functions.SPG($A152, "IQ_CURRENT_RATIO", D$3)</f>
        <v>2.2789999999999999</v>
      </c>
      <c r="E152" s="9" cm="1">
        <f t="array" ref="E152">_xll.SNL.Clients.Office.Excel.Functions.SPG($A152, "IQ_CURRENT_RATIO", E$3)</f>
        <v>2.2120000000000002</v>
      </c>
      <c r="F152" s="9" cm="1">
        <f t="array" ref="F152">_xll.SNL.Clients.Office.Excel.Functions.SPG($A152, "IQ_CURRENT_RATIO", F$3)</f>
        <v>2.331</v>
      </c>
      <c r="G152" s="9" cm="1">
        <f t="array" ref="G152">_xll.SNL.Clients.Office.Excel.Functions.SPG($A152, "IQ_CURRENT_RATIO", G$3)</f>
        <v>2.4249999999999998</v>
      </c>
      <c r="H152" s="9" cm="1">
        <f t="array" ref="H152">_xll.SNL.Clients.Office.Excel.Functions.SPG($A152, "IQ_CURRENT_RATIO", H$3)</f>
        <v>2.1520000000000001</v>
      </c>
      <c r="I152" s="9" cm="1">
        <f t="array" ref="I152">_xll.SNL.Clients.Office.Excel.Functions.SPG($A152, "IQ_CURRENT_RATIO", I$3)</f>
        <v>2.976</v>
      </c>
      <c r="J152" s="9" cm="1">
        <f t="array" ref="J152">_xll.SNL.Clients.Office.Excel.Functions.SPG($A152, "IQ_CURRENT_RATIO", J$3)</f>
        <v>3.2879999999999998</v>
      </c>
    </row>
    <row r="153" spans="1:10" x14ac:dyDescent="0.3">
      <c r="A153" s="11" t="s">
        <v>155</v>
      </c>
      <c r="B153" s="9" t="str" cm="1">
        <f t="array" ref="B153">_xll.SNL.Clients.Office.Excel.Functions.SPG($A153, "IQ_CURRENT_RATIO", B$3)</f>
        <v>NA</v>
      </c>
      <c r="C153" s="9" t="str" cm="1">
        <f t="array" ref="C153">_xll.SNL.Clients.Office.Excel.Functions.SPG($A153, "IQ_CURRENT_RATIO", C$3)</f>
        <v>NA</v>
      </c>
      <c r="D153" s="9" cm="1">
        <f t="array" ref="D153">_xll.SNL.Clients.Office.Excel.Functions.SPG($A153, "IQ_CURRENT_RATIO", D$3)</f>
        <v>1.52</v>
      </c>
      <c r="E153" s="9" cm="1">
        <f t="array" ref="E153">_xll.SNL.Clients.Office.Excel.Functions.SPG($A153, "IQ_CURRENT_RATIO", E$3)</f>
        <v>1.4019999999999999</v>
      </c>
      <c r="F153" s="9" cm="1">
        <f t="array" ref="F153">_xll.SNL.Clients.Office.Excel.Functions.SPG($A153, "IQ_CURRENT_RATIO", F$3)</f>
        <v>1.39</v>
      </c>
      <c r="G153" s="9" cm="1">
        <f t="array" ref="G153">_xll.SNL.Clients.Office.Excel.Functions.SPG($A153, "IQ_CURRENT_RATIO", G$3)</f>
        <v>1.351</v>
      </c>
      <c r="H153" s="9" cm="1">
        <f t="array" ref="H153">_xll.SNL.Clients.Office.Excel.Functions.SPG($A153, "IQ_CURRENT_RATIO", H$3)</f>
        <v>1.3640000000000001</v>
      </c>
      <c r="I153" s="9" cm="1">
        <f t="array" ref="I153">_xll.SNL.Clients.Office.Excel.Functions.SPG($A153, "IQ_CURRENT_RATIO", I$3)</f>
        <v>1.3169999999999999</v>
      </c>
      <c r="J153" s="9" cm="1">
        <f t="array" ref="J153">_xll.SNL.Clients.Office.Excel.Functions.SPG($A153, "IQ_CURRENT_RATIO", J$3)</f>
        <v>1.337</v>
      </c>
    </row>
    <row r="154" spans="1:10" x14ac:dyDescent="0.3">
      <c r="A154" s="11" t="s">
        <v>156</v>
      </c>
      <c r="B154" s="9" t="str" cm="1">
        <f t="array" ref="B154">_xll.SNL.Clients.Office.Excel.Functions.SPG($A154, "IQ_CURRENT_RATIO", B$3)</f>
        <v>NA</v>
      </c>
      <c r="C154" s="9" cm="1">
        <f t="array" ref="C154">_xll.SNL.Clients.Office.Excel.Functions.SPG($A154, "IQ_CURRENT_RATIO", C$3)</f>
        <v>1.502</v>
      </c>
      <c r="D154" s="9" cm="1">
        <f t="array" ref="D154">_xll.SNL.Clients.Office.Excel.Functions.SPG($A154, "IQ_CURRENT_RATIO", D$3)</f>
        <v>1.53</v>
      </c>
      <c r="E154" s="9" cm="1">
        <f t="array" ref="E154">_xll.SNL.Clients.Office.Excel.Functions.SPG($A154, "IQ_CURRENT_RATIO", E$3)</f>
        <v>1.5580000000000001</v>
      </c>
      <c r="F154" s="9" cm="1">
        <f t="array" ref="F154">_xll.SNL.Clients.Office.Excel.Functions.SPG($A154, "IQ_CURRENT_RATIO", F$3)</f>
        <v>1.5569999999999999</v>
      </c>
      <c r="G154" s="9" cm="1">
        <f t="array" ref="G154">_xll.SNL.Clients.Office.Excel.Functions.SPG($A154, "IQ_CURRENT_RATIO", G$3)</f>
        <v>1.5069999999999999</v>
      </c>
      <c r="H154" s="9" cm="1">
        <f t="array" ref="H154">_xll.SNL.Clients.Office.Excel.Functions.SPG($A154, "IQ_CURRENT_RATIO", H$3)</f>
        <v>1.452</v>
      </c>
      <c r="I154" s="9" cm="1">
        <f t="array" ref="I154">_xll.SNL.Clients.Office.Excel.Functions.SPG($A154, "IQ_CURRENT_RATIO", I$3)</f>
        <v>1.532</v>
      </c>
      <c r="J154" s="9" cm="1">
        <f t="array" ref="J154">_xll.SNL.Clients.Office.Excel.Functions.SPG($A154, "IQ_CURRENT_RATIO", J$3)</f>
        <v>1.5009999999999999</v>
      </c>
    </row>
    <row r="155" spans="1:10" x14ac:dyDescent="0.3">
      <c r="A155" s="11" t="s">
        <v>157</v>
      </c>
      <c r="B155" s="9" t="str" cm="1">
        <f t="array" ref="B155">_xll.SNL.Clients.Office.Excel.Functions.SPG($A155, "IQ_CURRENT_RATIO", B$3)</f>
        <v>NA</v>
      </c>
      <c r="C155" s="9" t="str" cm="1">
        <f t="array" ref="C155">_xll.SNL.Clients.Office.Excel.Functions.SPG($A155, "IQ_CURRENT_RATIO", C$3)</f>
        <v>NA</v>
      </c>
      <c r="D155" s="9" cm="1">
        <f t="array" ref="D155">_xll.SNL.Clients.Office.Excel.Functions.SPG($A155, "IQ_CURRENT_RATIO", D$3)</f>
        <v>1.252</v>
      </c>
      <c r="E155" s="9" cm="1">
        <f t="array" ref="E155">_xll.SNL.Clients.Office.Excel.Functions.SPG($A155, "IQ_CURRENT_RATIO", E$3)</f>
        <v>1.2529999999999999</v>
      </c>
      <c r="F155" s="9" cm="1">
        <f t="array" ref="F155">_xll.SNL.Clients.Office.Excel.Functions.SPG($A155, "IQ_CURRENT_RATIO", F$3)</f>
        <v>1.9890000000000001</v>
      </c>
      <c r="G155" s="9" cm="1">
        <f t="array" ref="G155">_xll.SNL.Clients.Office.Excel.Functions.SPG($A155, "IQ_CURRENT_RATIO", G$3)</f>
        <v>2.4369999999999998</v>
      </c>
      <c r="H155" s="9" cm="1">
        <f t="array" ref="H155">_xll.SNL.Clients.Office.Excel.Functions.SPG($A155, "IQ_CURRENT_RATIO", H$3)</f>
        <v>2.157</v>
      </c>
      <c r="I155" s="9" cm="1">
        <f t="array" ref="I155">_xll.SNL.Clients.Office.Excel.Functions.SPG($A155, "IQ_CURRENT_RATIO", I$3)</f>
        <v>2.452</v>
      </c>
      <c r="J155" s="9" cm="1">
        <f t="array" ref="J155">_xll.SNL.Clients.Office.Excel.Functions.SPG($A155, "IQ_CURRENT_RATIO", J$3)</f>
        <v>2.6819999999999999</v>
      </c>
    </row>
    <row r="156" spans="1:10" x14ac:dyDescent="0.3">
      <c r="A156" s="11" t="s">
        <v>158</v>
      </c>
      <c r="B156" s="9" t="str" cm="1">
        <f t="array" ref="B156">_xll.SNL.Clients.Office.Excel.Functions.SPG($A156, "IQ_CURRENT_RATIO", B$3)</f>
        <v>NA</v>
      </c>
      <c r="C156" s="9" t="str" cm="1">
        <f t="array" ref="C156">_xll.SNL.Clients.Office.Excel.Functions.SPG($A156, "IQ_CURRENT_RATIO", C$3)</f>
        <v>NA</v>
      </c>
      <c r="D156" s="9" cm="1">
        <f t="array" ref="D156">_xll.SNL.Clients.Office.Excel.Functions.SPG($A156, "IQ_CURRENT_RATIO", D$3)</f>
        <v>1.2989999999999999</v>
      </c>
      <c r="E156" s="9" cm="1">
        <f t="array" ref="E156">_xll.SNL.Clients.Office.Excel.Functions.SPG($A156, "IQ_CURRENT_RATIO", E$3)</f>
        <v>1.4950000000000001</v>
      </c>
      <c r="F156" s="9" cm="1">
        <f t="array" ref="F156">_xll.SNL.Clients.Office.Excel.Functions.SPG($A156, "IQ_CURRENT_RATIO", F$3)</f>
        <v>1.4079999999999999</v>
      </c>
      <c r="G156" s="9" cm="1">
        <f t="array" ref="G156">_xll.SNL.Clients.Office.Excel.Functions.SPG($A156, "IQ_CURRENT_RATIO", G$3)</f>
        <v>1.2989999999999999</v>
      </c>
      <c r="H156" s="9" cm="1">
        <f t="array" ref="H156">_xll.SNL.Clients.Office.Excel.Functions.SPG($A156, "IQ_CURRENT_RATIO", H$3)</f>
        <v>1.258</v>
      </c>
      <c r="I156" s="9" cm="1">
        <f t="array" ref="I156">_xll.SNL.Clients.Office.Excel.Functions.SPG($A156, "IQ_CURRENT_RATIO", I$3)</f>
        <v>1.2170000000000001</v>
      </c>
      <c r="J156" s="9" cm="1">
        <f t="array" ref="J156">_xll.SNL.Clients.Office.Excel.Functions.SPG($A156, "IQ_CURRENT_RATIO", J$3)</f>
        <v>1.1739999999999999</v>
      </c>
    </row>
    <row r="157" spans="1:10" x14ac:dyDescent="0.3">
      <c r="A157" s="11" t="s">
        <v>159</v>
      </c>
      <c r="B157" s="9" t="str" cm="1">
        <f t="array" ref="B157">_xll.SNL.Clients.Office.Excel.Functions.SPG($A157, "IQ_CURRENT_RATIO", B$3)</f>
        <v>NA</v>
      </c>
      <c r="C157" s="9" t="str" cm="1">
        <f t="array" ref="C157">_xll.SNL.Clients.Office.Excel.Functions.SPG($A157, "IQ_CURRENT_RATIO", C$3)</f>
        <v>NA</v>
      </c>
      <c r="D157" s="9" cm="1">
        <f t="array" ref="D157">_xll.SNL.Clients.Office.Excel.Functions.SPG($A157, "IQ_CURRENT_RATIO", D$3)</f>
        <v>0.875</v>
      </c>
      <c r="E157" s="9" cm="1">
        <f t="array" ref="E157">_xll.SNL.Clients.Office.Excel.Functions.SPG($A157, "IQ_CURRENT_RATIO", E$3)</f>
        <v>1.0289999999999999</v>
      </c>
      <c r="F157" s="9" cm="1">
        <f t="array" ref="F157">_xll.SNL.Clients.Office.Excel.Functions.SPG($A157, "IQ_CURRENT_RATIO", F$3)</f>
        <v>0.996</v>
      </c>
      <c r="G157" s="9" cm="1">
        <f t="array" ref="G157">_xll.SNL.Clients.Office.Excel.Functions.SPG($A157, "IQ_CURRENT_RATIO", G$3)</f>
        <v>0.79200000000000004</v>
      </c>
      <c r="H157" s="9" cm="1">
        <f t="array" ref="H157">_xll.SNL.Clients.Office.Excel.Functions.SPG($A157, "IQ_CURRENT_RATIO", H$3)</f>
        <v>0.80100000000000005</v>
      </c>
      <c r="I157" s="9" cm="1">
        <f t="array" ref="I157">_xll.SNL.Clients.Office.Excel.Functions.SPG($A157, "IQ_CURRENT_RATIO", I$3)</f>
        <v>0.84</v>
      </c>
      <c r="J157" s="9" cm="1">
        <f t="array" ref="J157">_xll.SNL.Clients.Office.Excel.Functions.SPG($A157, "IQ_CURRENT_RATIO", J$3)</f>
        <v>0.86199999999999999</v>
      </c>
    </row>
    <row r="158" spans="1:10" x14ac:dyDescent="0.3">
      <c r="A158" s="11" t="s">
        <v>160</v>
      </c>
      <c r="B158" s="9" t="str" cm="1">
        <f t="array" ref="B158">_xll.SNL.Clients.Office.Excel.Functions.SPG($A158, "IQ_CURRENT_RATIO", B$3)</f>
        <v>NA</v>
      </c>
      <c r="C158" s="9" t="str" cm="1">
        <f t="array" ref="C158">_xll.SNL.Clients.Office.Excel.Functions.SPG($A158, "IQ_CURRENT_RATIO", C$3)</f>
        <v>NA</v>
      </c>
      <c r="D158" s="9" cm="1">
        <f t="array" ref="D158">_xll.SNL.Clients.Office.Excel.Functions.SPG($A158, "IQ_CURRENT_RATIO", D$3)</f>
        <v>3.4609999999999999</v>
      </c>
      <c r="E158" s="9" cm="1">
        <f t="array" ref="E158">_xll.SNL.Clients.Office.Excel.Functions.SPG($A158, "IQ_CURRENT_RATIO", E$3)</f>
        <v>3.7109999999999999</v>
      </c>
      <c r="F158" s="9" cm="1">
        <f t="array" ref="F158">_xll.SNL.Clients.Office.Excel.Functions.SPG($A158, "IQ_CURRENT_RATIO", F$3)</f>
        <v>3.7549999999999999</v>
      </c>
      <c r="G158" s="9" cm="1">
        <f t="array" ref="G158">_xll.SNL.Clients.Office.Excel.Functions.SPG($A158, "IQ_CURRENT_RATIO", G$3)</f>
        <v>3.3759999999999999</v>
      </c>
      <c r="H158" s="9" cm="1">
        <f t="array" ref="H158">_xll.SNL.Clients.Office.Excel.Functions.SPG($A158, "IQ_CURRENT_RATIO", H$3)</f>
        <v>3.2829999999999999</v>
      </c>
      <c r="I158" s="9" cm="1">
        <f t="array" ref="I158">_xll.SNL.Clients.Office.Excel.Functions.SPG($A158, "IQ_CURRENT_RATIO", I$3)</f>
        <v>3.1520000000000001</v>
      </c>
      <c r="J158" s="9" cm="1">
        <f t="array" ref="J158">_xll.SNL.Clients.Office.Excel.Functions.SPG($A158, "IQ_CURRENT_RATIO", J$3)</f>
        <v>3.01</v>
      </c>
    </row>
    <row r="159" spans="1:10" x14ac:dyDescent="0.3">
      <c r="A159" s="11" t="s">
        <v>161</v>
      </c>
      <c r="B159" s="9" t="str" cm="1">
        <f t="array" ref="B159">_xll.SNL.Clients.Office.Excel.Functions.SPG($A159, "IQ_CURRENT_RATIO", B$3)</f>
        <v>NA</v>
      </c>
      <c r="C159" s="9" cm="1">
        <f t="array" ref="C159">_xll.SNL.Clients.Office.Excel.Functions.SPG($A159, "IQ_CURRENT_RATIO", C$3)</f>
        <v>1.3759999999999999</v>
      </c>
      <c r="D159" s="9" cm="1">
        <f t="array" ref="D159">_xll.SNL.Clients.Office.Excel.Functions.SPG($A159, "IQ_CURRENT_RATIO", D$3)</f>
        <v>1.425</v>
      </c>
      <c r="E159" s="9" cm="1">
        <f t="array" ref="E159">_xll.SNL.Clients.Office.Excel.Functions.SPG($A159, "IQ_CURRENT_RATIO", E$3)</f>
        <v>1.4530000000000001</v>
      </c>
      <c r="F159" s="9" cm="1">
        <f t="array" ref="F159">_xll.SNL.Clients.Office.Excel.Functions.SPG($A159, "IQ_CURRENT_RATIO", F$3)</f>
        <v>1.3740000000000001</v>
      </c>
      <c r="G159" s="9" cm="1">
        <f t="array" ref="G159">_xll.SNL.Clients.Office.Excel.Functions.SPG($A159, "IQ_CURRENT_RATIO", G$3)</f>
        <v>1.3260000000000001</v>
      </c>
      <c r="H159" s="9" cm="1">
        <f t="array" ref="H159">_xll.SNL.Clients.Office.Excel.Functions.SPG($A159, "IQ_CURRENT_RATIO", H$3)</f>
        <v>1.379</v>
      </c>
      <c r="I159" s="9" cm="1">
        <f t="array" ref="I159">_xll.SNL.Clients.Office.Excel.Functions.SPG($A159, "IQ_CURRENT_RATIO", I$3)</f>
        <v>1.276</v>
      </c>
      <c r="J159" s="9" cm="1">
        <f t="array" ref="J159">_xll.SNL.Clients.Office.Excel.Functions.SPG($A159, "IQ_CURRENT_RATIO", J$3)</f>
        <v>1.208</v>
      </c>
    </row>
    <row r="160" spans="1:10" x14ac:dyDescent="0.3">
      <c r="A160" s="11" t="s">
        <v>162</v>
      </c>
      <c r="B160" s="9" t="str" cm="1">
        <f t="array" ref="B160">_xll.SNL.Clients.Office.Excel.Functions.SPG($A160, "IQ_CURRENT_RATIO", B$3)</f>
        <v>NA</v>
      </c>
      <c r="C160" s="9" cm="1">
        <f t="array" ref="C160">_xll.SNL.Clients.Office.Excel.Functions.SPG($A160, "IQ_CURRENT_RATIO", C$3)</f>
        <v>1.4550000000000001</v>
      </c>
      <c r="D160" s="9" cm="1">
        <f t="array" ref="D160">_xll.SNL.Clients.Office.Excel.Functions.SPG($A160, "IQ_CURRENT_RATIO", D$3)</f>
        <v>1.4950000000000001</v>
      </c>
      <c r="E160" s="9" cm="1">
        <f t="array" ref="E160">_xll.SNL.Clients.Office.Excel.Functions.SPG($A160, "IQ_CURRENT_RATIO", E$3)</f>
        <v>1.4890000000000001</v>
      </c>
      <c r="F160" s="9" cm="1">
        <f t="array" ref="F160">_xll.SNL.Clients.Office.Excel.Functions.SPG($A160, "IQ_CURRENT_RATIO", F$3)</f>
        <v>1.375</v>
      </c>
      <c r="G160" s="9" cm="1">
        <f t="array" ref="G160">_xll.SNL.Clients.Office.Excel.Functions.SPG($A160, "IQ_CURRENT_RATIO", G$3)</f>
        <v>1.4359999999999999</v>
      </c>
      <c r="H160" s="9" cm="1">
        <f t="array" ref="H160">_xll.SNL.Clients.Office.Excel.Functions.SPG($A160, "IQ_CURRENT_RATIO", H$3)</f>
        <v>1.4119999999999999</v>
      </c>
      <c r="I160" s="9" cm="1">
        <f t="array" ref="I160">_xll.SNL.Clients.Office.Excel.Functions.SPG($A160, "IQ_CURRENT_RATIO", I$3)</f>
        <v>1.4370000000000001</v>
      </c>
      <c r="J160" s="9" cm="1">
        <f t="array" ref="J160">_xll.SNL.Clients.Office.Excel.Functions.SPG($A160, "IQ_CURRENT_RATIO", J$3)</f>
        <v>1.4279999999999999</v>
      </c>
    </row>
    <row r="161" spans="1:10" x14ac:dyDescent="0.3">
      <c r="A161" s="11" t="s">
        <v>163</v>
      </c>
      <c r="B161" s="9" t="str" cm="1">
        <f t="array" ref="B161">_xll.SNL.Clients.Office.Excel.Functions.SPG($A161, "IQ_CURRENT_RATIO", B$3)</f>
        <v>NA</v>
      </c>
      <c r="C161" s="9" t="str" cm="1">
        <f t="array" ref="C161">_xll.SNL.Clients.Office.Excel.Functions.SPG($A161, "IQ_CURRENT_RATIO", C$3)</f>
        <v>NA</v>
      </c>
      <c r="D161" s="9" cm="1">
        <f t="array" ref="D161">_xll.SNL.Clients.Office.Excel.Functions.SPG($A161, "IQ_CURRENT_RATIO", D$3)</f>
        <v>1.2729999999999999</v>
      </c>
      <c r="E161" s="9" cm="1">
        <f t="array" ref="E161">_xll.SNL.Clients.Office.Excel.Functions.SPG($A161, "IQ_CURRENT_RATIO", E$3)</f>
        <v>1.1140000000000001</v>
      </c>
      <c r="F161" s="9" cm="1">
        <f t="array" ref="F161">_xll.SNL.Clients.Office.Excel.Functions.SPG($A161, "IQ_CURRENT_RATIO", F$3)</f>
        <v>1.3540000000000001</v>
      </c>
      <c r="G161" s="9" cm="1">
        <f t="array" ref="G161">_xll.SNL.Clients.Office.Excel.Functions.SPG($A161, "IQ_CURRENT_RATIO", G$3)</f>
        <v>0.94299999999999995</v>
      </c>
      <c r="H161" s="9" cm="1">
        <f t="array" ref="H161">_xll.SNL.Clients.Office.Excel.Functions.SPG($A161, "IQ_CURRENT_RATIO", H$3)</f>
        <v>1.046</v>
      </c>
      <c r="I161" s="9" cm="1">
        <f t="array" ref="I161">_xll.SNL.Clients.Office.Excel.Functions.SPG($A161, "IQ_CURRENT_RATIO", I$3)</f>
        <v>1.1279999999999999</v>
      </c>
      <c r="J161" s="9" cm="1">
        <f t="array" ref="J161">_xll.SNL.Clients.Office.Excel.Functions.SPG($A161, "IQ_CURRENT_RATIO", J$3)</f>
        <v>1.3</v>
      </c>
    </row>
    <row r="162" spans="1:10" x14ac:dyDescent="0.3">
      <c r="A162" s="11" t="s">
        <v>164</v>
      </c>
      <c r="B162" s="9" t="str" cm="1">
        <f t="array" ref="B162">_xll.SNL.Clients.Office.Excel.Functions.SPG($A162, "IQ_CURRENT_RATIO", B$3)</f>
        <v>NA</v>
      </c>
      <c r="C162" s="9" cm="1">
        <f t="array" ref="C162">_xll.SNL.Clients.Office.Excel.Functions.SPG($A162, "IQ_CURRENT_RATIO", C$3)</f>
        <v>1.5429999999999999</v>
      </c>
      <c r="D162" s="9" cm="1">
        <f t="array" ref="D162">_xll.SNL.Clients.Office.Excel.Functions.SPG($A162, "IQ_CURRENT_RATIO", D$3)</f>
        <v>1.7749999999999999</v>
      </c>
      <c r="E162" s="9" cm="1">
        <f t="array" ref="E162">_xll.SNL.Clients.Office.Excel.Functions.SPG($A162, "IQ_CURRENT_RATIO", E$3)</f>
        <v>1.1619999999999999</v>
      </c>
      <c r="F162" s="9" cm="1">
        <f t="array" ref="F162">_xll.SNL.Clients.Office.Excel.Functions.SPG($A162, "IQ_CURRENT_RATIO", F$3)</f>
        <v>1.175</v>
      </c>
      <c r="G162" s="9" cm="1">
        <f t="array" ref="G162">_xll.SNL.Clients.Office.Excel.Functions.SPG($A162, "IQ_CURRENT_RATIO", G$3)</f>
        <v>1.1160000000000001</v>
      </c>
      <c r="H162" s="9" cm="1">
        <f t="array" ref="H162">_xll.SNL.Clients.Office.Excel.Functions.SPG($A162, "IQ_CURRENT_RATIO", H$3)</f>
        <v>2.746</v>
      </c>
      <c r="I162" s="9" cm="1">
        <f t="array" ref="I162">_xll.SNL.Clients.Office.Excel.Functions.SPG($A162, "IQ_CURRENT_RATIO", I$3)</f>
        <v>2.383</v>
      </c>
      <c r="J162" s="9" cm="1">
        <f t="array" ref="J162">_xll.SNL.Clients.Office.Excel.Functions.SPG($A162, "IQ_CURRENT_RATIO", J$3)</f>
        <v>1.19</v>
      </c>
    </row>
    <row r="163" spans="1:10" x14ac:dyDescent="0.3">
      <c r="A163" s="11" t="s">
        <v>165</v>
      </c>
      <c r="B163" s="9" t="str" cm="1">
        <f t="array" ref="B163">_xll.SNL.Clients.Office.Excel.Functions.SPG($A163, "IQ_CURRENT_RATIO", B$3)</f>
        <v>NA</v>
      </c>
      <c r="C163" s="9" cm="1">
        <f t="array" ref="C163">_xll.SNL.Clients.Office.Excel.Functions.SPG($A163, "IQ_CURRENT_RATIO", C$3)</f>
        <v>3.5249999999999999</v>
      </c>
      <c r="D163" s="9" cm="1">
        <f t="array" ref="D163">_xll.SNL.Clients.Office.Excel.Functions.SPG($A163, "IQ_CURRENT_RATIO", D$3)</f>
        <v>4.16</v>
      </c>
      <c r="E163" s="9" cm="1">
        <f t="array" ref="E163">_xll.SNL.Clients.Office.Excel.Functions.SPG($A163, "IQ_CURRENT_RATIO", E$3)</f>
        <v>4.2320000000000002</v>
      </c>
      <c r="F163" s="9" cm="1">
        <f t="array" ref="F163">_xll.SNL.Clients.Office.Excel.Functions.SPG($A163, "IQ_CURRENT_RATIO", F$3)</f>
        <v>4.1559999999999997</v>
      </c>
      <c r="G163" s="9" cm="1">
        <f t="array" ref="G163">_xll.SNL.Clients.Office.Excel.Functions.SPG($A163, "IQ_CURRENT_RATIO", G$3)</f>
        <v>4.5890000000000004</v>
      </c>
      <c r="H163" s="9" cm="1">
        <f t="array" ref="H163">_xll.SNL.Clients.Office.Excel.Functions.SPG($A163, "IQ_CURRENT_RATIO", H$3)</f>
        <v>3.3559999999999999</v>
      </c>
      <c r="I163" s="9" cm="1">
        <f t="array" ref="I163">_xll.SNL.Clients.Office.Excel.Functions.SPG($A163, "IQ_CURRENT_RATIO", I$3)</f>
        <v>3.444</v>
      </c>
      <c r="J163" s="9" cm="1">
        <f t="array" ref="J163">_xll.SNL.Clients.Office.Excel.Functions.SPG($A163, "IQ_CURRENT_RATIO", J$3)</f>
        <v>3.4449999999999998</v>
      </c>
    </row>
    <row r="164" spans="1:10" x14ac:dyDescent="0.3">
      <c r="A164" s="11" t="s">
        <v>166</v>
      </c>
      <c r="B164" s="9" t="str" cm="1">
        <f t="array" ref="B164">_xll.SNL.Clients.Office.Excel.Functions.SPG($A164, "IQ_CURRENT_RATIO", B$3)</f>
        <v>NA</v>
      </c>
      <c r="C164" s="9" t="str" cm="1">
        <f t="array" ref="C164">_xll.SNL.Clients.Office.Excel.Functions.SPG($A164, "IQ_CURRENT_RATIO", C$3)</f>
        <v>NA</v>
      </c>
      <c r="D164" s="9" cm="1">
        <f t="array" ref="D164">_xll.SNL.Clients.Office.Excel.Functions.SPG($A164, "IQ_CURRENT_RATIO", D$3)</f>
        <v>0.89100000000000001</v>
      </c>
      <c r="E164" s="9" cm="1">
        <f t="array" ref="E164">_xll.SNL.Clients.Office.Excel.Functions.SPG($A164, "IQ_CURRENT_RATIO", E$3)</f>
        <v>0.93799999999999994</v>
      </c>
      <c r="F164" s="9" cm="1">
        <f t="array" ref="F164">_xll.SNL.Clients.Office.Excel.Functions.SPG($A164, "IQ_CURRENT_RATIO", F$3)</f>
        <v>0.69099999999999995</v>
      </c>
      <c r="G164" s="9" cm="1">
        <f t="array" ref="G164">_xll.SNL.Clients.Office.Excel.Functions.SPG($A164, "IQ_CURRENT_RATIO", G$3)</f>
        <v>0.57199999999999995</v>
      </c>
      <c r="H164" s="9" cm="1">
        <f t="array" ref="H164">_xll.SNL.Clients.Office.Excel.Functions.SPG($A164, "IQ_CURRENT_RATIO", H$3)</f>
        <v>0.91100000000000003</v>
      </c>
      <c r="I164" s="9" cm="1">
        <f t="array" ref="I164">_xll.SNL.Clients.Office.Excel.Functions.SPG($A164, "IQ_CURRENT_RATIO", I$3)</f>
        <v>0.79800000000000004</v>
      </c>
      <c r="J164" s="9" cm="1">
        <f t="array" ref="J164">_xll.SNL.Clients.Office.Excel.Functions.SPG($A164, "IQ_CURRENT_RATIO", J$3)</f>
        <v>0.90400000000000003</v>
      </c>
    </row>
    <row r="165" spans="1:10" x14ac:dyDescent="0.3">
      <c r="A165" s="11" t="s">
        <v>167</v>
      </c>
      <c r="B165" s="9" t="str" cm="1">
        <f t="array" ref="B165">_xll.SNL.Clients.Office.Excel.Functions.SPG($A165, "IQ_CURRENT_RATIO", B$3)</f>
        <v>NA</v>
      </c>
      <c r="C165" s="9" t="str" cm="1">
        <f t="array" ref="C165">_xll.SNL.Clients.Office.Excel.Functions.SPG($A165, "IQ_CURRENT_RATIO", C$3)</f>
        <v>NA</v>
      </c>
      <c r="D165" s="9" cm="1">
        <f t="array" ref="D165">_xll.SNL.Clients.Office.Excel.Functions.SPG($A165, "IQ_CURRENT_RATIO", D$3)</f>
        <v>2.3069999999999999</v>
      </c>
      <c r="E165" s="9" cm="1">
        <f t="array" ref="E165">_xll.SNL.Clients.Office.Excel.Functions.SPG($A165, "IQ_CURRENT_RATIO", E$3)</f>
        <v>2.1179999999999999</v>
      </c>
      <c r="F165" s="9" cm="1">
        <f t="array" ref="F165">_xll.SNL.Clients.Office.Excel.Functions.SPG($A165, "IQ_CURRENT_RATIO", F$3)</f>
        <v>2.323</v>
      </c>
      <c r="G165" s="9" cm="1">
        <f t="array" ref="G165">_xll.SNL.Clients.Office.Excel.Functions.SPG($A165, "IQ_CURRENT_RATIO", G$3)</f>
        <v>2.4390000000000001</v>
      </c>
      <c r="H165" s="9" cm="1">
        <f t="array" ref="H165">_xll.SNL.Clients.Office.Excel.Functions.SPG($A165, "IQ_CURRENT_RATIO", H$3)</f>
        <v>2.4279999999999999</v>
      </c>
      <c r="I165" s="9" cm="1">
        <f t="array" ref="I165">_xll.SNL.Clients.Office.Excel.Functions.SPG($A165, "IQ_CURRENT_RATIO", I$3)</f>
        <v>2.387</v>
      </c>
      <c r="J165" s="9" cm="1">
        <f t="array" ref="J165">_xll.SNL.Clients.Office.Excel.Functions.SPG($A165, "IQ_CURRENT_RATIO", J$3)</f>
        <v>2.1720000000000002</v>
      </c>
    </row>
    <row r="166" spans="1:10" x14ac:dyDescent="0.3">
      <c r="A166" s="11" t="s">
        <v>168</v>
      </c>
      <c r="B166" s="9" t="str" cm="1">
        <f t="array" ref="B166">_xll.SNL.Clients.Office.Excel.Functions.SPG($A166, "IQ_CURRENT_RATIO", B$3)</f>
        <v>NA</v>
      </c>
      <c r="C166" s="9" t="str" cm="1">
        <f t="array" ref="C166">_xll.SNL.Clients.Office.Excel.Functions.SPG($A166, "IQ_CURRENT_RATIO", C$3)</f>
        <v>NA</v>
      </c>
      <c r="D166" s="9" cm="1">
        <f t="array" ref="D166">_xll.SNL.Clients.Office.Excel.Functions.SPG($A166, "IQ_CURRENT_RATIO", D$3)</f>
        <v>4.5620000000000003</v>
      </c>
      <c r="E166" s="9" cm="1">
        <f t="array" ref="E166">_xll.SNL.Clients.Office.Excel.Functions.SPG($A166, "IQ_CURRENT_RATIO", E$3)</f>
        <v>4.84</v>
      </c>
      <c r="F166" s="9" cm="1">
        <f t="array" ref="F166">_xll.SNL.Clients.Office.Excel.Functions.SPG($A166, "IQ_CURRENT_RATIO", F$3)</f>
        <v>4.6820000000000004</v>
      </c>
      <c r="G166" s="9" cm="1">
        <f t="array" ref="G166">_xll.SNL.Clients.Office.Excel.Functions.SPG($A166, "IQ_CURRENT_RATIO", G$3)</f>
        <v>4.7930000000000001</v>
      </c>
      <c r="H166" s="9" cm="1">
        <f t="array" ref="H166">_xll.SNL.Clients.Office.Excel.Functions.SPG($A166, "IQ_CURRENT_RATIO", H$3)</f>
        <v>4.7679999999999998</v>
      </c>
      <c r="I166" s="9" cm="1">
        <f t="array" ref="I166">_xll.SNL.Clients.Office.Excel.Functions.SPG($A166, "IQ_CURRENT_RATIO", I$3)</f>
        <v>4.9169999999999998</v>
      </c>
      <c r="J166" s="9" cm="1">
        <f t="array" ref="J166">_xll.SNL.Clients.Office.Excel.Functions.SPG($A166, "IQ_CURRENT_RATIO", J$3)</f>
        <v>4.1459999999999999</v>
      </c>
    </row>
    <row r="167" spans="1:10" x14ac:dyDescent="0.3">
      <c r="A167" s="11" t="s">
        <v>169</v>
      </c>
      <c r="B167" s="9" t="str" cm="1">
        <f t="array" ref="B167">_xll.SNL.Clients.Office.Excel.Functions.SPG($A167, "IQ_CURRENT_RATIO", B$3)</f>
        <v>NA</v>
      </c>
      <c r="C167" s="9" t="str" cm="1">
        <f t="array" ref="C167">_xll.SNL.Clients.Office.Excel.Functions.SPG($A167, "IQ_CURRENT_RATIO", C$3)</f>
        <v>NA</v>
      </c>
      <c r="D167" s="9" cm="1">
        <f t="array" ref="D167">_xll.SNL.Clients.Office.Excel.Functions.SPG($A167, "IQ_CURRENT_RATIO", D$3)</f>
        <v>0.51200000000000001</v>
      </c>
      <c r="E167" s="9" cm="1">
        <f t="array" ref="E167">_xll.SNL.Clients.Office.Excel.Functions.SPG($A167, "IQ_CURRENT_RATIO", E$3)</f>
        <v>0.73</v>
      </c>
      <c r="F167" s="9" cm="1">
        <f t="array" ref="F167">_xll.SNL.Clients.Office.Excel.Functions.SPG($A167, "IQ_CURRENT_RATIO", F$3)</f>
        <v>0.88300000000000001</v>
      </c>
      <c r="G167" s="9" cm="1">
        <f t="array" ref="G167">_xll.SNL.Clients.Office.Excel.Functions.SPG($A167, "IQ_CURRENT_RATIO", G$3)</f>
        <v>0.98799999999999999</v>
      </c>
      <c r="H167" s="9" cm="1">
        <f t="array" ref="H167">_xll.SNL.Clients.Office.Excel.Functions.SPG($A167, "IQ_CURRENT_RATIO", H$3)</f>
        <v>0.58899999999999997</v>
      </c>
      <c r="I167" s="9" cm="1">
        <f t="array" ref="I167">_xll.SNL.Clients.Office.Excel.Functions.SPG($A167, "IQ_CURRENT_RATIO", I$3)</f>
        <v>1.111</v>
      </c>
      <c r="J167" s="9" cm="1">
        <f t="array" ref="J167">_xll.SNL.Clients.Office.Excel.Functions.SPG($A167, "IQ_CURRENT_RATIO", J$3)</f>
        <v>1.482</v>
      </c>
    </row>
    <row r="168" spans="1:10" x14ac:dyDescent="0.3">
      <c r="A168" s="11" t="s">
        <v>170</v>
      </c>
      <c r="B168" s="9" t="str" cm="1">
        <f t="array" ref="B168">_xll.SNL.Clients.Office.Excel.Functions.SPG($A168, "IQ_CURRENT_RATIO", B$3)</f>
        <v>NA</v>
      </c>
      <c r="C168" s="9" cm="1">
        <f t="array" ref="C168">_xll.SNL.Clients.Office.Excel.Functions.SPG($A168, "IQ_CURRENT_RATIO", C$3)</f>
        <v>0.751</v>
      </c>
      <c r="D168" s="9" cm="1">
        <f t="array" ref="D168">_xll.SNL.Clients.Office.Excel.Functions.SPG($A168, "IQ_CURRENT_RATIO", D$3)</f>
        <v>0.88200000000000001</v>
      </c>
      <c r="E168" s="9" cm="1">
        <f t="array" ref="E168">_xll.SNL.Clients.Office.Excel.Functions.SPG($A168, "IQ_CURRENT_RATIO", E$3)</f>
        <v>0.79300000000000004</v>
      </c>
      <c r="F168" s="9" cm="1">
        <f t="array" ref="F168">_xll.SNL.Clients.Office.Excel.Functions.SPG($A168, "IQ_CURRENT_RATIO", F$3)</f>
        <v>0.73399999999999999</v>
      </c>
      <c r="G168" s="9" cm="1">
        <f t="array" ref="G168">_xll.SNL.Clients.Office.Excel.Functions.SPG($A168, "IQ_CURRENT_RATIO", G$3)</f>
        <v>0.67200000000000004</v>
      </c>
      <c r="H168" s="9" cm="1">
        <f t="array" ref="H168">_xll.SNL.Clients.Office.Excel.Functions.SPG($A168, "IQ_CURRENT_RATIO", H$3)</f>
        <v>1.01</v>
      </c>
      <c r="I168" s="9" cm="1">
        <f t="array" ref="I168">_xll.SNL.Clients.Office.Excel.Functions.SPG($A168, "IQ_CURRENT_RATIO", I$3)</f>
        <v>1.204</v>
      </c>
      <c r="J168" s="9" cm="1">
        <f t="array" ref="J168">_xll.SNL.Clients.Office.Excel.Functions.SPG($A168, "IQ_CURRENT_RATIO", J$3)</f>
        <v>0.77200000000000002</v>
      </c>
    </row>
    <row r="169" spans="1:10" x14ac:dyDescent="0.3">
      <c r="A169" s="11" t="s">
        <v>171</v>
      </c>
      <c r="B169" s="9" t="str" cm="1">
        <f t="array" ref="B169">_xll.SNL.Clients.Office.Excel.Functions.SPG($A169, "IQ_CURRENT_RATIO", B$3)</f>
        <v>NA</v>
      </c>
      <c r="C169" s="9" t="str" cm="1">
        <f t="array" ref="C169">_xll.SNL.Clients.Office.Excel.Functions.SPG($A169, "IQ_CURRENT_RATIO", C$3)</f>
        <v>NA</v>
      </c>
      <c r="D169" s="9" cm="1">
        <f t="array" ref="D169">_xll.SNL.Clients.Office.Excel.Functions.SPG($A169, "IQ_CURRENT_RATIO", D$3)</f>
        <v>1.054</v>
      </c>
      <c r="E169" s="9" cm="1">
        <f t="array" ref="E169">_xll.SNL.Clients.Office.Excel.Functions.SPG($A169, "IQ_CURRENT_RATIO", E$3)</f>
        <v>1.2150000000000001</v>
      </c>
      <c r="F169" s="9" cm="1">
        <f t="array" ref="F169">_xll.SNL.Clients.Office.Excel.Functions.SPG($A169, "IQ_CURRENT_RATIO", F$3)</f>
        <v>1.095</v>
      </c>
      <c r="G169" s="9" cm="1">
        <f t="array" ref="G169">_xll.SNL.Clients.Office.Excel.Functions.SPG($A169, "IQ_CURRENT_RATIO", G$3)</f>
        <v>1.1279999999999999</v>
      </c>
      <c r="H169" s="9" cm="1">
        <f t="array" ref="H169">_xll.SNL.Clients.Office.Excel.Functions.SPG($A169, "IQ_CURRENT_RATIO", H$3)</f>
        <v>2.052</v>
      </c>
      <c r="I169" s="9" cm="1">
        <f t="array" ref="I169">_xll.SNL.Clients.Office.Excel.Functions.SPG($A169, "IQ_CURRENT_RATIO", I$3)</f>
        <v>2.0190000000000001</v>
      </c>
      <c r="J169" s="9" cm="1">
        <f t="array" ref="J169">_xll.SNL.Clients.Office.Excel.Functions.SPG($A169, "IQ_CURRENT_RATIO", J$3)</f>
        <v>2.2759999999999998</v>
      </c>
    </row>
    <row r="170" spans="1:10" x14ac:dyDescent="0.3">
      <c r="A170" s="11" t="s">
        <v>172</v>
      </c>
      <c r="B170" s="9" t="str" cm="1">
        <f t="array" ref="B170">_xll.SNL.Clients.Office.Excel.Functions.SPG($A170, "IQ_CURRENT_RATIO", B$3)</f>
        <v>NA</v>
      </c>
      <c r="C170" s="9" cm="1">
        <f t="array" ref="C170">_xll.SNL.Clients.Office.Excel.Functions.SPG($A170, "IQ_CURRENT_RATIO", C$3)</f>
        <v>0.17699999999999999</v>
      </c>
      <c r="D170" s="9" cm="1">
        <f t="array" ref="D170">_xll.SNL.Clients.Office.Excel.Functions.SPG($A170, "IQ_CURRENT_RATIO", D$3)</f>
        <v>0.112</v>
      </c>
      <c r="E170" s="9" cm="1">
        <f t="array" ref="E170">_xll.SNL.Clients.Office.Excel.Functions.SPG($A170, "IQ_CURRENT_RATIO", E$3)</f>
        <v>0.247</v>
      </c>
      <c r="F170" s="9" cm="1">
        <f t="array" ref="F170">_xll.SNL.Clients.Office.Excel.Functions.SPG($A170, "IQ_CURRENT_RATIO", F$3)</f>
        <v>0.308</v>
      </c>
      <c r="G170" s="9" cm="1">
        <f t="array" ref="G170">_xll.SNL.Clients.Office.Excel.Functions.SPG($A170, "IQ_CURRENT_RATIO", G$3)</f>
        <v>0.19600000000000001</v>
      </c>
      <c r="H170" s="9" cm="1">
        <f t="array" ref="H170">_xll.SNL.Clients.Office.Excel.Functions.SPG($A170, "IQ_CURRENT_RATIO", H$3)</f>
        <v>0.159</v>
      </c>
      <c r="I170" s="9" cm="1">
        <f t="array" ref="I170">_xll.SNL.Clients.Office.Excel.Functions.SPG($A170, "IQ_CURRENT_RATIO", I$3)</f>
        <v>0.24</v>
      </c>
      <c r="J170" s="9" cm="1">
        <f t="array" ref="J170">_xll.SNL.Clients.Office.Excel.Functions.SPG($A170, "IQ_CURRENT_RATIO", J$3)</f>
        <v>0.56399999999999995</v>
      </c>
    </row>
    <row r="171" spans="1:10" x14ac:dyDescent="0.3">
      <c r="A171" s="11" t="s">
        <v>173</v>
      </c>
      <c r="B171" s="9" t="str" cm="1">
        <f t="array" ref="B171">_xll.SNL.Clients.Office.Excel.Functions.SPG($A171, "IQ_CURRENT_RATIO", B$3)</f>
        <v>NA</v>
      </c>
      <c r="C171" s="9" t="str" cm="1">
        <f t="array" ref="C171">_xll.SNL.Clients.Office.Excel.Functions.SPG($A171, "IQ_CURRENT_RATIO", C$3)</f>
        <v>NA</v>
      </c>
      <c r="D171" s="9" cm="1">
        <f t="array" ref="D171">_xll.SNL.Clients.Office.Excel.Functions.SPG($A171, "IQ_CURRENT_RATIO", D$3)</f>
        <v>1.36</v>
      </c>
      <c r="E171" s="9" cm="1">
        <f t="array" ref="E171">_xll.SNL.Clients.Office.Excel.Functions.SPG($A171, "IQ_CURRENT_RATIO", E$3)</f>
        <v>1.321</v>
      </c>
      <c r="F171" s="9" cm="1">
        <f t="array" ref="F171">_xll.SNL.Clients.Office.Excel.Functions.SPG($A171, "IQ_CURRENT_RATIO", F$3)</f>
        <v>1.2949999999999999</v>
      </c>
      <c r="G171" s="9" cm="1">
        <f t="array" ref="G171">_xll.SNL.Clients.Office.Excel.Functions.SPG($A171, "IQ_CURRENT_RATIO", G$3)</f>
        <v>1.3120000000000001</v>
      </c>
      <c r="H171" s="9" cm="1">
        <f t="array" ref="H171">_xll.SNL.Clients.Office.Excel.Functions.SPG($A171, "IQ_CURRENT_RATIO", H$3)</f>
        <v>1.2829999999999999</v>
      </c>
      <c r="I171" s="9" cm="1">
        <f t="array" ref="I171">_xll.SNL.Clients.Office.Excel.Functions.SPG($A171, "IQ_CURRENT_RATIO", I$3)</f>
        <v>1.3380000000000001</v>
      </c>
      <c r="J171" s="9" cm="1">
        <f t="array" ref="J171">_xll.SNL.Clients.Office.Excel.Functions.SPG($A171, "IQ_CURRENT_RATIO", J$3)</f>
        <v>1.282</v>
      </c>
    </row>
    <row r="172" spans="1:10" x14ac:dyDescent="0.3">
      <c r="A172" s="11" t="s">
        <v>174</v>
      </c>
      <c r="B172" s="9" t="str" cm="1">
        <f t="array" ref="B172">_xll.SNL.Clients.Office.Excel.Functions.SPG($A172, "IQ_CURRENT_RATIO", B$3)</f>
        <v>NA</v>
      </c>
      <c r="C172" s="9" cm="1">
        <f t="array" ref="C172">_xll.SNL.Clients.Office.Excel.Functions.SPG($A172, "IQ_CURRENT_RATIO", C$3)</f>
        <v>1.6990000000000001</v>
      </c>
      <c r="D172" s="9" cm="1">
        <f t="array" ref="D172">_xll.SNL.Clients.Office.Excel.Functions.SPG($A172, "IQ_CURRENT_RATIO", D$3)</f>
        <v>0.82599999999999996</v>
      </c>
      <c r="E172" s="9" cm="1">
        <f t="array" ref="E172">_xll.SNL.Clients.Office.Excel.Functions.SPG($A172, "IQ_CURRENT_RATIO", E$3)</f>
        <v>0.874</v>
      </c>
      <c r="F172" s="9" cm="1">
        <f t="array" ref="F172">_xll.SNL.Clients.Office.Excel.Functions.SPG($A172, "IQ_CURRENT_RATIO", F$3)</f>
        <v>0.89</v>
      </c>
      <c r="G172" s="9" cm="1">
        <f t="array" ref="G172">_xll.SNL.Clients.Office.Excel.Functions.SPG($A172, "IQ_CURRENT_RATIO", G$3)</f>
        <v>0.57199999999999995</v>
      </c>
      <c r="H172" s="9" cm="1">
        <f t="array" ref="H172">_xll.SNL.Clients.Office.Excel.Functions.SPG($A172, "IQ_CURRENT_RATIO", H$3)</f>
        <v>1.43</v>
      </c>
      <c r="I172" s="9" cm="1">
        <f t="array" ref="I172">_xll.SNL.Clients.Office.Excel.Functions.SPG($A172, "IQ_CURRENT_RATIO", I$3)</f>
        <v>0.745</v>
      </c>
      <c r="J172" s="9" cm="1">
        <f t="array" ref="J172">_xll.SNL.Clients.Office.Excel.Functions.SPG($A172, "IQ_CURRENT_RATIO", J$3)</f>
        <v>0.35499999999999998</v>
      </c>
    </row>
    <row r="173" spans="1:10" x14ac:dyDescent="0.3">
      <c r="A173" s="11" t="s">
        <v>175</v>
      </c>
      <c r="B173" s="9" t="str" cm="1">
        <f t="array" ref="B173">_xll.SNL.Clients.Office.Excel.Functions.SPG($A173, "IQ_CURRENT_RATIO", B$3)</f>
        <v>NA</v>
      </c>
      <c r="C173" s="9" cm="1">
        <f t="array" ref="C173">_xll.SNL.Clients.Office.Excel.Functions.SPG($A173, "IQ_CURRENT_RATIO", C$3)</f>
        <v>0.442</v>
      </c>
      <c r="D173" s="9" cm="1">
        <f t="array" ref="D173">_xll.SNL.Clients.Office.Excel.Functions.SPG($A173, "IQ_CURRENT_RATIO", D$3)</f>
        <v>0.42399999999999999</v>
      </c>
      <c r="E173" s="9" cm="1">
        <f t="array" ref="E173">_xll.SNL.Clients.Office.Excel.Functions.SPG($A173, "IQ_CURRENT_RATIO", E$3)</f>
        <v>0.39900000000000002</v>
      </c>
      <c r="F173" s="9" cm="1">
        <f t="array" ref="F173">_xll.SNL.Clients.Office.Excel.Functions.SPG($A173, "IQ_CURRENT_RATIO", F$3)</f>
        <v>0.39300000000000002</v>
      </c>
      <c r="G173" s="9" cm="1">
        <f t="array" ref="G173">_xll.SNL.Clients.Office.Excel.Functions.SPG($A173, "IQ_CURRENT_RATIO", G$3)</f>
        <v>1.1890000000000001</v>
      </c>
      <c r="H173" s="9" cm="1">
        <f t="array" ref="H173">_xll.SNL.Clients.Office.Excel.Functions.SPG($A173, "IQ_CURRENT_RATIO", H$3)</f>
        <v>0.39900000000000002</v>
      </c>
      <c r="I173" s="9" cm="1">
        <f t="array" ref="I173">_xll.SNL.Clients.Office.Excel.Functions.SPG($A173, "IQ_CURRENT_RATIO", I$3)</f>
        <v>0.38400000000000001</v>
      </c>
      <c r="J173" s="9" cm="1">
        <f t="array" ref="J173">_xll.SNL.Clients.Office.Excel.Functions.SPG($A173, "IQ_CURRENT_RATIO", J$3)</f>
        <v>0.34300000000000003</v>
      </c>
    </row>
    <row r="174" spans="1:10" x14ac:dyDescent="0.3">
      <c r="A174" s="11" t="s">
        <v>176</v>
      </c>
      <c r="B174" s="9" t="str" cm="1">
        <f t="array" ref="B174">_xll.SNL.Clients.Office.Excel.Functions.SPG($A174, "IQ_CURRENT_RATIO", B$3)</f>
        <v>NA</v>
      </c>
      <c r="C174" s="9" t="str" cm="1">
        <f t="array" ref="C174">_xll.SNL.Clients.Office.Excel.Functions.SPG($A174, "IQ_CURRENT_RATIO", C$3)</f>
        <v>NA</v>
      </c>
      <c r="D174" s="9" cm="1">
        <f t="array" ref="D174">_xll.SNL.Clients.Office.Excel.Functions.SPG($A174, "IQ_CURRENT_RATIO", D$3)</f>
        <v>0.55200000000000005</v>
      </c>
      <c r="E174" s="9" cm="1">
        <f t="array" ref="E174">_xll.SNL.Clients.Office.Excel.Functions.SPG($A174, "IQ_CURRENT_RATIO", E$3)</f>
        <v>0.59299999999999997</v>
      </c>
      <c r="F174" s="9" cm="1">
        <f t="array" ref="F174">_xll.SNL.Clients.Office.Excel.Functions.SPG($A174, "IQ_CURRENT_RATIO", F$3)</f>
        <v>0.57299999999999995</v>
      </c>
      <c r="G174" s="9" cm="1">
        <f t="array" ref="G174">_xll.SNL.Clients.Office.Excel.Functions.SPG($A174, "IQ_CURRENT_RATIO", G$3)</f>
        <v>0.50900000000000001</v>
      </c>
      <c r="H174" s="9" cm="1">
        <f t="array" ref="H174">_xll.SNL.Clients.Office.Excel.Functions.SPG($A174, "IQ_CURRENT_RATIO", H$3)</f>
        <v>0.39400000000000002</v>
      </c>
      <c r="I174" s="9" cm="1">
        <f t="array" ref="I174">_xll.SNL.Clients.Office.Excel.Functions.SPG($A174, "IQ_CURRENT_RATIO", I$3)</f>
        <v>0.46400000000000002</v>
      </c>
      <c r="J174" s="9" cm="1">
        <f t="array" ref="J174">_xll.SNL.Clients.Office.Excel.Functions.SPG($A174, "IQ_CURRENT_RATIO", J$3)</f>
        <v>0.51900000000000002</v>
      </c>
    </row>
    <row r="175" spans="1:10" x14ac:dyDescent="0.3">
      <c r="A175" s="11" t="s">
        <v>177</v>
      </c>
      <c r="B175" s="9" t="str" cm="1">
        <f t="array" ref="B175">_xll.SNL.Clients.Office.Excel.Functions.SPG($A175, "IQ_CURRENT_RATIO", B$3)</f>
        <v>NA</v>
      </c>
      <c r="C175" s="9" t="str" cm="1">
        <f t="array" ref="C175">_xll.SNL.Clients.Office.Excel.Functions.SPG($A175, "IQ_CURRENT_RATIO", C$3)</f>
        <v>NA</v>
      </c>
      <c r="D175" s="9" cm="1">
        <f t="array" ref="D175">_xll.SNL.Clients.Office.Excel.Functions.SPG($A175, "IQ_CURRENT_RATIO", D$3)</f>
        <v>0.86</v>
      </c>
      <c r="E175" s="9" cm="1">
        <f t="array" ref="E175">_xll.SNL.Clients.Office.Excel.Functions.SPG($A175, "IQ_CURRENT_RATIO", E$3)</f>
        <v>0.747</v>
      </c>
      <c r="F175" s="9" cm="1">
        <f t="array" ref="F175">_xll.SNL.Clients.Office.Excel.Functions.SPG($A175, "IQ_CURRENT_RATIO", F$3)</f>
        <v>0.76700000000000002</v>
      </c>
      <c r="G175" s="9" cm="1">
        <f t="array" ref="G175">_xll.SNL.Clients.Office.Excel.Functions.SPG($A175, "IQ_CURRENT_RATIO", G$3)</f>
        <v>0.67</v>
      </c>
      <c r="H175" s="9" cm="1">
        <f t="array" ref="H175">_xll.SNL.Clients.Office.Excel.Functions.SPG($A175, "IQ_CURRENT_RATIO", H$3)</f>
        <v>0.56299999999999994</v>
      </c>
      <c r="I175" s="9" cm="1">
        <f t="array" ref="I175">_xll.SNL.Clients.Office.Excel.Functions.SPG($A175, "IQ_CURRENT_RATIO", I$3)</f>
        <v>0.64200000000000002</v>
      </c>
      <c r="J175" s="9" cm="1">
        <f t="array" ref="J175">_xll.SNL.Clients.Office.Excel.Functions.SPG($A175, "IQ_CURRENT_RATIO", J$3)</f>
        <v>0.64600000000000002</v>
      </c>
    </row>
    <row r="176" spans="1:10" x14ac:dyDescent="0.3">
      <c r="A176" s="11" t="s">
        <v>178</v>
      </c>
      <c r="B176" s="9" t="str" cm="1">
        <f t="array" ref="B176">_xll.SNL.Clients.Office.Excel.Functions.SPG($A176, "IQ_CURRENT_RATIO", B$3)</f>
        <v>NA</v>
      </c>
      <c r="C176" s="9" t="str" cm="1">
        <f t="array" ref="C176">_xll.SNL.Clients.Office.Excel.Functions.SPG($A176, "IQ_CURRENT_RATIO", C$3)</f>
        <v>NA</v>
      </c>
      <c r="D176" s="9" cm="1">
        <f t="array" ref="D176">_xll.SNL.Clients.Office.Excel.Functions.SPG($A176, "IQ_CURRENT_RATIO", D$3)</f>
        <v>1.087</v>
      </c>
      <c r="E176" s="9" cm="1">
        <f t="array" ref="E176">_xll.SNL.Clients.Office.Excel.Functions.SPG($A176, "IQ_CURRENT_RATIO", E$3)</f>
        <v>1.034</v>
      </c>
      <c r="F176" s="9" cm="1">
        <f t="array" ref="F176">_xll.SNL.Clients.Office.Excel.Functions.SPG($A176, "IQ_CURRENT_RATIO", F$3)</f>
        <v>1.03</v>
      </c>
      <c r="G176" s="9" cm="1">
        <f t="array" ref="G176">_xll.SNL.Clients.Office.Excel.Functions.SPG($A176, "IQ_CURRENT_RATIO", G$3)</f>
        <v>0.81100000000000005</v>
      </c>
      <c r="H176" s="9" cm="1">
        <f t="array" ref="H176">_xll.SNL.Clients.Office.Excel.Functions.SPG($A176, "IQ_CURRENT_RATIO", H$3)</f>
        <v>0.85399999999999998</v>
      </c>
      <c r="I176" s="9" cm="1">
        <f t="array" ref="I176">_xll.SNL.Clients.Office.Excel.Functions.SPG($A176, "IQ_CURRENT_RATIO", I$3)</f>
        <v>0.95</v>
      </c>
      <c r="J176" s="9" cm="1">
        <f t="array" ref="J176">_xll.SNL.Clients.Office.Excel.Functions.SPG($A176, "IQ_CURRENT_RATIO", J$3)</f>
        <v>0.96099999999999997</v>
      </c>
    </row>
    <row r="177" spans="1:10" x14ac:dyDescent="0.3">
      <c r="A177" s="11" t="s">
        <v>179</v>
      </c>
      <c r="B177" s="9" t="str" cm="1">
        <f t="array" ref="B177">_xll.SNL.Clients.Office.Excel.Functions.SPG($A177, "IQ_CURRENT_RATIO", B$3)</f>
        <v>NA</v>
      </c>
      <c r="C177" s="9" cm="1">
        <f t="array" ref="C177">_xll.SNL.Clients.Office.Excel.Functions.SPG($A177, "IQ_CURRENT_RATIO", C$3)</f>
        <v>0.72099999999999997</v>
      </c>
      <c r="D177" s="9" cm="1">
        <f t="array" ref="D177">_xll.SNL.Clients.Office.Excel.Functions.SPG($A177, "IQ_CURRENT_RATIO", D$3)</f>
        <v>0.73299999999999998</v>
      </c>
      <c r="E177" s="9" cm="1">
        <f t="array" ref="E177">_xll.SNL.Clients.Office.Excel.Functions.SPG($A177, "IQ_CURRENT_RATIO", E$3)</f>
        <v>0.76100000000000001</v>
      </c>
      <c r="F177" s="9" cm="1">
        <f t="array" ref="F177">_xll.SNL.Clients.Office.Excel.Functions.SPG($A177, "IQ_CURRENT_RATIO", F$3)</f>
        <v>0.79300000000000004</v>
      </c>
      <c r="G177" s="9" cm="1">
        <f t="array" ref="G177">_xll.SNL.Clients.Office.Excel.Functions.SPG($A177, "IQ_CURRENT_RATIO", G$3)</f>
        <v>0.78300000000000003</v>
      </c>
      <c r="H177" s="9" cm="1">
        <f t="array" ref="H177">_xll.SNL.Clients.Office.Excel.Functions.SPG($A177, "IQ_CURRENT_RATIO", H$3)</f>
        <v>0.80400000000000005</v>
      </c>
      <c r="I177" s="9" cm="1">
        <f t="array" ref="I177">_xll.SNL.Clients.Office.Excel.Functions.SPG($A177, "IQ_CURRENT_RATIO", I$3)</f>
        <v>0.83</v>
      </c>
      <c r="J177" s="9" cm="1">
        <f t="array" ref="J177">_xll.SNL.Clients.Office.Excel.Functions.SPG($A177, "IQ_CURRENT_RATIO", J$3)</f>
        <v>0.83</v>
      </c>
    </row>
    <row r="178" spans="1:10" x14ac:dyDescent="0.3">
      <c r="A178" s="11" t="s">
        <v>180</v>
      </c>
      <c r="B178" s="9" t="str" cm="1">
        <f t="array" ref="B178">_xll.SNL.Clients.Office.Excel.Functions.SPG($A178, "IQ_CURRENT_RATIO", B$3)</f>
        <v>NA</v>
      </c>
      <c r="C178" s="9" t="str" cm="1">
        <f t="array" ref="C178">_xll.SNL.Clients.Office.Excel.Functions.SPG($A178, "IQ_CURRENT_RATIO", C$3)</f>
        <v>NA</v>
      </c>
      <c r="D178" s="9" cm="1">
        <f t="array" ref="D178">_xll.SNL.Clients.Office.Excel.Functions.SPG($A178, "IQ_CURRENT_RATIO", D$3)</f>
        <v>1.7190000000000001</v>
      </c>
      <c r="E178" s="9" cm="1">
        <f t="array" ref="E178">_xll.SNL.Clients.Office.Excel.Functions.SPG($A178, "IQ_CURRENT_RATIO", E$3)</f>
        <v>1.7110000000000001</v>
      </c>
      <c r="F178" s="9" cm="1">
        <f t="array" ref="F178">_xll.SNL.Clients.Office.Excel.Functions.SPG($A178, "IQ_CURRENT_RATIO", F$3)</f>
        <v>1.847</v>
      </c>
      <c r="G178" s="9" cm="1">
        <f t="array" ref="G178">_xll.SNL.Clients.Office.Excel.Functions.SPG($A178, "IQ_CURRENT_RATIO", G$3)</f>
        <v>2.0150000000000001</v>
      </c>
      <c r="H178" s="9" cm="1">
        <f t="array" ref="H178">_xll.SNL.Clients.Office.Excel.Functions.SPG($A178, "IQ_CURRENT_RATIO", H$3)</f>
        <v>2.1070000000000002</v>
      </c>
      <c r="I178" s="9" cm="1">
        <f t="array" ref="I178">_xll.SNL.Clients.Office.Excel.Functions.SPG($A178, "IQ_CURRENT_RATIO", I$3)</f>
        <v>2.2050000000000001</v>
      </c>
      <c r="J178" s="9" cm="1">
        <f t="array" ref="J178">_xll.SNL.Clients.Office.Excel.Functions.SPG($A178, "IQ_CURRENT_RATIO", J$3)</f>
        <v>2.419</v>
      </c>
    </row>
    <row r="179" spans="1:10" x14ac:dyDescent="0.3">
      <c r="A179" s="11" t="s">
        <v>181</v>
      </c>
      <c r="B179" s="9" t="str" cm="1">
        <f t="array" ref="B179">_xll.SNL.Clients.Office.Excel.Functions.SPG($A179, "IQ_CURRENT_RATIO", B$3)</f>
        <v>NA</v>
      </c>
      <c r="C179" s="9" t="str" cm="1">
        <f t="array" ref="C179">_xll.SNL.Clients.Office.Excel.Functions.SPG($A179, "IQ_CURRENT_RATIO", C$3)</f>
        <v>NA</v>
      </c>
      <c r="D179" s="9" cm="1">
        <f t="array" ref="D179">_xll.SNL.Clients.Office.Excel.Functions.SPG($A179, "IQ_CURRENT_RATIO", D$3)</f>
        <v>2.927</v>
      </c>
      <c r="E179" s="9" cm="1">
        <f t="array" ref="E179">_xll.SNL.Clients.Office.Excel.Functions.SPG($A179, "IQ_CURRENT_RATIO", E$3)</f>
        <v>2.15</v>
      </c>
      <c r="F179" s="9" cm="1">
        <f t="array" ref="F179">_xll.SNL.Clients.Office.Excel.Functions.SPG($A179, "IQ_CURRENT_RATIO", F$3)</f>
        <v>1.611</v>
      </c>
      <c r="G179" s="9" cm="1">
        <f t="array" ref="G179">_xll.SNL.Clients.Office.Excel.Functions.SPG($A179, "IQ_CURRENT_RATIO", G$3)</f>
        <v>0.873</v>
      </c>
      <c r="H179" s="9" cm="1">
        <f t="array" ref="H179">_xll.SNL.Clients.Office.Excel.Functions.SPG($A179, "IQ_CURRENT_RATIO", H$3)</f>
        <v>2.4319999999999999</v>
      </c>
      <c r="I179" s="9" cm="1">
        <f t="array" ref="I179">_xll.SNL.Clients.Office.Excel.Functions.SPG($A179, "IQ_CURRENT_RATIO", I$3)</f>
        <v>3.0619999999999998</v>
      </c>
      <c r="J179" s="9" cm="1">
        <f t="array" ref="J179">_xll.SNL.Clients.Office.Excel.Functions.SPG($A179, "IQ_CURRENT_RATIO", J$3)</f>
        <v>4.4420000000000002</v>
      </c>
    </row>
    <row r="180" spans="1:10" x14ac:dyDescent="0.3">
      <c r="A180" s="11" t="s">
        <v>182</v>
      </c>
      <c r="B180" s="9" t="str" cm="1">
        <f t="array" ref="B180">_xll.SNL.Clients.Office.Excel.Functions.SPG($A180, "IQ_CURRENT_RATIO", B$3)</f>
        <v>NA</v>
      </c>
      <c r="C180" s="9" cm="1">
        <f t="array" ref="C180">_xll.SNL.Clients.Office.Excel.Functions.SPG($A180, "IQ_CURRENT_RATIO", C$3)</f>
        <v>1.3080000000000001</v>
      </c>
      <c r="D180" s="9" cm="1">
        <f t="array" ref="D180">_xll.SNL.Clients.Office.Excel.Functions.SPG($A180, "IQ_CURRENT_RATIO", D$3)</f>
        <v>1.3480000000000001</v>
      </c>
      <c r="E180" s="9" cm="1">
        <f t="array" ref="E180">_xll.SNL.Clients.Office.Excel.Functions.SPG($A180, "IQ_CURRENT_RATIO", E$3)</f>
        <v>1.36</v>
      </c>
      <c r="F180" s="9" cm="1">
        <f t="array" ref="F180">_xll.SNL.Clients.Office.Excel.Functions.SPG($A180, "IQ_CURRENT_RATIO", F$3)</f>
        <v>1.3819999999999999</v>
      </c>
      <c r="G180" s="9" cm="1">
        <f t="array" ref="G180">_xll.SNL.Clients.Office.Excel.Functions.SPG($A180, "IQ_CURRENT_RATIO", G$3)</f>
        <v>1.4790000000000001</v>
      </c>
      <c r="H180" s="9" cm="1">
        <f t="array" ref="H180">_xll.SNL.Clients.Office.Excel.Functions.SPG($A180, "IQ_CURRENT_RATIO", H$3)</f>
        <v>1.421</v>
      </c>
      <c r="I180" s="9" cm="1">
        <f t="array" ref="I180">_xll.SNL.Clients.Office.Excel.Functions.SPG($A180, "IQ_CURRENT_RATIO", I$3)</f>
        <v>1.484</v>
      </c>
      <c r="J180" s="9" cm="1">
        <f t="array" ref="J180">_xll.SNL.Clients.Office.Excel.Functions.SPG($A180, "IQ_CURRENT_RATIO", J$3)</f>
        <v>1.458</v>
      </c>
    </row>
    <row r="181" spans="1:10" x14ac:dyDescent="0.3">
      <c r="A181" s="11" t="s">
        <v>183</v>
      </c>
      <c r="B181" s="9" t="str" cm="1">
        <f t="array" ref="B181">_xll.SNL.Clients.Office.Excel.Functions.SPG($A181, "IQ_CURRENT_RATIO", B$3)</f>
        <v>NA</v>
      </c>
      <c r="C181" s="9" cm="1">
        <f t="array" ref="C181">_xll.SNL.Clients.Office.Excel.Functions.SPG($A181, "IQ_CURRENT_RATIO", C$3)</f>
        <v>1.4750000000000001</v>
      </c>
      <c r="D181" s="9" cm="1">
        <f t="array" ref="D181">_xll.SNL.Clients.Office.Excel.Functions.SPG($A181, "IQ_CURRENT_RATIO", D$3)</f>
        <v>1.4159999999999999</v>
      </c>
      <c r="E181" s="9" cm="1">
        <f t="array" ref="E181">_xll.SNL.Clients.Office.Excel.Functions.SPG($A181, "IQ_CURRENT_RATIO", E$3)</f>
        <v>1.365</v>
      </c>
      <c r="F181" s="9" cm="1">
        <f t="array" ref="F181">_xll.SNL.Clients.Office.Excel.Functions.SPG($A181, "IQ_CURRENT_RATIO", F$3)</f>
        <v>1.2989999999999999</v>
      </c>
      <c r="G181" s="9" cm="1">
        <f t="array" ref="G181">_xll.SNL.Clients.Office.Excel.Functions.SPG($A181, "IQ_CURRENT_RATIO", G$3)</f>
        <v>1.2869999999999999</v>
      </c>
      <c r="H181" s="9" cm="1">
        <f t="array" ref="H181">_xll.SNL.Clients.Office.Excel.Functions.SPG($A181, "IQ_CURRENT_RATIO", H$3)</f>
        <v>1.2549999999999999</v>
      </c>
      <c r="I181" s="9" cm="1">
        <f t="array" ref="I181">_xll.SNL.Clients.Office.Excel.Functions.SPG($A181, "IQ_CURRENT_RATIO", I$3)</f>
        <v>1.151</v>
      </c>
      <c r="J181" s="9" cm="1">
        <f t="array" ref="J181">_xll.SNL.Clients.Office.Excel.Functions.SPG($A181, "IQ_CURRENT_RATIO", J$3)</f>
        <v>1.196</v>
      </c>
    </row>
    <row r="182" spans="1:10" x14ac:dyDescent="0.3">
      <c r="A182" s="11" t="s">
        <v>184</v>
      </c>
      <c r="B182" s="9" t="str" cm="1">
        <f t="array" ref="B182">_xll.SNL.Clients.Office.Excel.Functions.SPG($A182, "IQ_CURRENT_RATIO", B$3)</f>
        <v>NA</v>
      </c>
      <c r="C182" s="9" cm="1">
        <f t="array" ref="C182">_xll.SNL.Clients.Office.Excel.Functions.SPG($A182, "IQ_CURRENT_RATIO", C$3)</f>
        <v>1.395</v>
      </c>
      <c r="D182" s="9" cm="1">
        <f t="array" ref="D182">_xll.SNL.Clients.Office.Excel.Functions.SPG($A182, "IQ_CURRENT_RATIO", D$3)</f>
        <v>1.2529999999999999</v>
      </c>
      <c r="E182" s="9" cm="1">
        <f t="array" ref="E182">_xll.SNL.Clients.Office.Excel.Functions.SPG($A182, "IQ_CURRENT_RATIO", E$3)</f>
        <v>1.278</v>
      </c>
      <c r="F182" s="9" cm="1">
        <f t="array" ref="F182">_xll.SNL.Clients.Office.Excel.Functions.SPG($A182, "IQ_CURRENT_RATIO", F$3)</f>
        <v>1.79</v>
      </c>
      <c r="G182" s="9" cm="1">
        <f t="array" ref="G182">_xll.SNL.Clients.Office.Excel.Functions.SPG($A182, "IQ_CURRENT_RATIO", G$3)</f>
        <v>1.68</v>
      </c>
      <c r="H182" s="9" cm="1">
        <f t="array" ref="H182">_xll.SNL.Clients.Office.Excel.Functions.SPG($A182, "IQ_CURRENT_RATIO", H$3)</f>
        <v>1.59</v>
      </c>
      <c r="I182" s="9" cm="1">
        <f t="array" ref="I182">_xll.SNL.Clients.Office.Excel.Functions.SPG($A182, "IQ_CURRENT_RATIO", I$3)</f>
        <v>2.1059999999999999</v>
      </c>
      <c r="J182" s="9" cm="1">
        <f t="array" ref="J182">_xll.SNL.Clients.Office.Excel.Functions.SPG($A182, "IQ_CURRENT_RATIO", J$3)</f>
        <v>2.09</v>
      </c>
    </row>
    <row r="183" spans="1:10" x14ac:dyDescent="0.3">
      <c r="A183" s="11" t="s">
        <v>185</v>
      </c>
      <c r="B183" s="9" t="str" cm="1">
        <f t="array" ref="B183">_xll.SNL.Clients.Office.Excel.Functions.SPG($A183, "IQ_CURRENT_RATIO", B$3)</f>
        <v>NA</v>
      </c>
      <c r="C183" s="9" cm="1">
        <f t="array" ref="C183">_xll.SNL.Clients.Office.Excel.Functions.SPG($A183, "IQ_CURRENT_RATIO", C$3)</f>
        <v>1.798</v>
      </c>
      <c r="D183" s="9" cm="1">
        <f t="array" ref="D183">_xll.SNL.Clients.Office.Excel.Functions.SPG($A183, "IQ_CURRENT_RATIO", D$3)</f>
        <v>1.6240000000000001</v>
      </c>
      <c r="E183" s="9" cm="1">
        <f t="array" ref="E183">_xll.SNL.Clients.Office.Excel.Functions.SPG($A183, "IQ_CURRENT_RATIO", E$3)</f>
        <v>1.8720000000000001</v>
      </c>
      <c r="F183" s="9" cm="1">
        <f t="array" ref="F183">_xll.SNL.Clients.Office.Excel.Functions.SPG($A183, "IQ_CURRENT_RATIO", F$3)</f>
        <v>2.036</v>
      </c>
      <c r="G183" s="9" cm="1">
        <f t="array" ref="G183">_xll.SNL.Clients.Office.Excel.Functions.SPG($A183, "IQ_CURRENT_RATIO", G$3)</f>
        <v>1.3049999999999999</v>
      </c>
      <c r="H183" s="9" cm="1">
        <f t="array" ref="H183">_xll.SNL.Clients.Office.Excel.Functions.SPG($A183, "IQ_CURRENT_RATIO", H$3)</f>
        <v>1.5129999999999999</v>
      </c>
      <c r="I183" s="9" cm="1">
        <f t="array" ref="I183">_xll.SNL.Clients.Office.Excel.Functions.SPG($A183, "IQ_CURRENT_RATIO", I$3)</f>
        <v>1.4630000000000001</v>
      </c>
      <c r="J183" s="9" cm="1">
        <f t="array" ref="J183">_xll.SNL.Clients.Office.Excel.Functions.SPG($A183, "IQ_CURRENT_RATIO", J$3)</f>
        <v>1.397</v>
      </c>
    </row>
    <row r="184" spans="1:10" x14ac:dyDescent="0.3">
      <c r="A184" s="11" t="s">
        <v>186</v>
      </c>
      <c r="B184" s="9" t="str" cm="1">
        <f t="array" ref="B184">_xll.SNL.Clients.Office.Excel.Functions.SPG($A184, "IQ_CURRENT_RATIO", B$3)</f>
        <v>NA</v>
      </c>
      <c r="C184" s="9" cm="1">
        <f t="array" ref="C184">_xll.SNL.Clients.Office.Excel.Functions.SPG($A184, "IQ_CURRENT_RATIO", C$3)</f>
        <v>4.6749999999999998</v>
      </c>
      <c r="D184" s="9" cm="1">
        <f t="array" ref="D184">_xll.SNL.Clients.Office.Excel.Functions.SPG($A184, "IQ_CURRENT_RATIO", D$3)</f>
        <v>4.3970000000000002</v>
      </c>
      <c r="E184" s="9" cm="1">
        <f t="array" ref="E184">_xll.SNL.Clients.Office.Excel.Functions.SPG($A184, "IQ_CURRENT_RATIO", E$3)</f>
        <v>4.3890000000000002</v>
      </c>
      <c r="F184" s="9" cm="1">
        <f t="array" ref="F184">_xll.SNL.Clients.Office.Excel.Functions.SPG($A184, "IQ_CURRENT_RATIO", F$3)</f>
        <v>4.8339999999999996</v>
      </c>
      <c r="G184" s="9" cm="1">
        <f t="array" ref="G184">_xll.SNL.Clients.Office.Excel.Functions.SPG($A184, "IQ_CURRENT_RATIO", G$3)</f>
        <v>4.5679999999999996</v>
      </c>
      <c r="H184" s="9" cm="1">
        <f t="array" ref="H184">_xll.SNL.Clients.Office.Excel.Functions.SPG($A184, "IQ_CURRENT_RATIO", H$3)</f>
        <v>4.7130000000000001</v>
      </c>
      <c r="I184" s="9" cm="1">
        <f t="array" ref="I184">_xll.SNL.Clients.Office.Excel.Functions.SPG($A184, "IQ_CURRENT_RATIO", I$3)</f>
        <v>4.2590000000000003</v>
      </c>
      <c r="J184" s="9" cm="1">
        <f t="array" ref="J184">_xll.SNL.Clients.Office.Excel.Functions.SPG($A184, "IQ_CURRENT_RATIO", J$3)</f>
        <v>3.6629999999999998</v>
      </c>
    </row>
    <row r="185" spans="1:10" x14ac:dyDescent="0.3">
      <c r="A185" s="11" t="s">
        <v>187</v>
      </c>
      <c r="B185" s="9" t="str" cm="1">
        <f t="array" ref="B185">_xll.SNL.Clients.Office.Excel.Functions.SPG($A185, "IQ_CURRENT_RATIO", B$3)</f>
        <v>NA</v>
      </c>
      <c r="C185" s="9" t="str" cm="1">
        <f t="array" ref="C185">_xll.SNL.Clients.Office.Excel.Functions.SPG($A185, "IQ_CURRENT_RATIO", C$3)</f>
        <v>NA</v>
      </c>
      <c r="D185" s="9" cm="1">
        <f t="array" ref="D185">_xll.SNL.Clients.Office.Excel.Functions.SPG($A185, "IQ_CURRENT_RATIO", D$3)</f>
        <v>0.35099999999999998</v>
      </c>
      <c r="E185" s="9" cm="1">
        <f t="array" ref="E185">_xll.SNL.Clients.Office.Excel.Functions.SPG($A185, "IQ_CURRENT_RATIO", E$3)</f>
        <v>0.36199999999999999</v>
      </c>
      <c r="F185" s="9" cm="1">
        <f t="array" ref="F185">_xll.SNL.Clients.Office.Excel.Functions.SPG($A185, "IQ_CURRENT_RATIO", F$3)</f>
        <v>1.0900000000000001</v>
      </c>
      <c r="G185" s="9" cm="1">
        <f t="array" ref="G185">_xll.SNL.Clients.Office.Excel.Functions.SPG($A185, "IQ_CURRENT_RATIO", G$3)</f>
        <v>0.79600000000000004</v>
      </c>
      <c r="H185" s="9" cm="1">
        <f t="array" ref="H185">_xll.SNL.Clients.Office.Excel.Functions.SPG($A185, "IQ_CURRENT_RATIO", H$3)</f>
        <v>0.20100000000000001</v>
      </c>
      <c r="I185" s="9" cm="1">
        <f t="array" ref="I185">_xll.SNL.Clients.Office.Excel.Functions.SPG($A185, "IQ_CURRENT_RATIO", I$3)</f>
        <v>0.34599999999999997</v>
      </c>
      <c r="J185" s="9" cm="1">
        <f t="array" ref="J185">_xll.SNL.Clients.Office.Excel.Functions.SPG($A185, "IQ_CURRENT_RATIO", J$3)</f>
        <v>0.55400000000000005</v>
      </c>
    </row>
    <row r="186" spans="1:10" x14ac:dyDescent="0.3">
      <c r="A186" s="11" t="s">
        <v>188</v>
      </c>
      <c r="B186" s="9" t="str" cm="1">
        <f t="array" ref="B186">_xll.SNL.Clients.Office.Excel.Functions.SPG($A186, "IQ_CURRENT_RATIO", B$3)</f>
        <v>NA</v>
      </c>
      <c r="C186" s="9" cm="1">
        <f t="array" ref="C186">_xll.SNL.Clients.Office.Excel.Functions.SPG($A186, "IQ_CURRENT_RATIO", C$3)</f>
        <v>1.2310000000000001</v>
      </c>
      <c r="D186" s="9" cm="1">
        <f t="array" ref="D186">_xll.SNL.Clients.Office.Excel.Functions.SPG($A186, "IQ_CURRENT_RATIO", D$3)</f>
        <v>1.282</v>
      </c>
      <c r="E186" s="9" cm="1">
        <f t="array" ref="E186">_xll.SNL.Clients.Office.Excel.Functions.SPG($A186, "IQ_CURRENT_RATIO", E$3)</f>
        <v>1.363</v>
      </c>
      <c r="F186" s="9" cm="1">
        <f t="array" ref="F186">_xll.SNL.Clients.Office.Excel.Functions.SPG($A186, "IQ_CURRENT_RATIO", F$3)</f>
        <v>1.3089999999999999</v>
      </c>
      <c r="G186" s="9" cm="1">
        <f t="array" ref="G186">_xll.SNL.Clients.Office.Excel.Functions.SPG($A186, "IQ_CURRENT_RATIO", G$3)</f>
        <v>1.3420000000000001</v>
      </c>
      <c r="H186" s="9" cm="1">
        <f t="array" ref="H186">_xll.SNL.Clients.Office.Excel.Functions.SPG($A186, "IQ_CURRENT_RATIO", H$3)</f>
        <v>1.3680000000000001</v>
      </c>
      <c r="I186" s="9" cm="1">
        <f t="array" ref="I186">_xll.SNL.Clients.Office.Excel.Functions.SPG($A186, "IQ_CURRENT_RATIO", I$3)</f>
        <v>1.37</v>
      </c>
      <c r="J186" s="9" cm="1">
        <f t="array" ref="J186">_xll.SNL.Clients.Office.Excel.Functions.SPG($A186, "IQ_CURRENT_RATIO", J$3)</f>
        <v>1.321</v>
      </c>
    </row>
    <row r="187" spans="1:10" x14ac:dyDescent="0.3">
      <c r="A187" s="11" t="s">
        <v>189</v>
      </c>
      <c r="B187" s="9" t="str" cm="1">
        <f t="array" ref="B187">_xll.SNL.Clients.Office.Excel.Functions.SPG($A187, "IQ_CURRENT_RATIO", B$3)</f>
        <v>NA</v>
      </c>
      <c r="C187" s="9" t="str" cm="1">
        <f t="array" ref="C187">_xll.SNL.Clients.Office.Excel.Functions.SPG($A187, "IQ_CURRENT_RATIO", C$3)</f>
        <v>NA</v>
      </c>
      <c r="D187" s="9" cm="1">
        <f t="array" ref="D187">_xll.SNL.Clients.Office.Excel.Functions.SPG($A187, "IQ_CURRENT_RATIO", D$3)</f>
        <v>1.18</v>
      </c>
      <c r="E187" s="9" cm="1">
        <f t="array" ref="E187">_xll.SNL.Clients.Office.Excel.Functions.SPG($A187, "IQ_CURRENT_RATIO", E$3)</f>
        <v>1.3480000000000001</v>
      </c>
      <c r="F187" s="9" cm="1">
        <f t="array" ref="F187">_xll.SNL.Clients.Office.Excel.Functions.SPG($A187, "IQ_CURRENT_RATIO", F$3)</f>
        <v>1.518</v>
      </c>
      <c r="G187" s="9" cm="1">
        <f t="array" ref="G187">_xll.SNL.Clients.Office.Excel.Functions.SPG($A187, "IQ_CURRENT_RATIO", G$3)</f>
        <v>0.753</v>
      </c>
      <c r="H187" s="9" cm="1">
        <f t="array" ref="H187">_xll.SNL.Clients.Office.Excel.Functions.SPG($A187, "IQ_CURRENT_RATIO", H$3)</f>
        <v>0.75600000000000001</v>
      </c>
      <c r="I187" s="9" cm="1">
        <f t="array" ref="I187">_xll.SNL.Clients.Office.Excel.Functions.SPG($A187, "IQ_CURRENT_RATIO", I$3)</f>
        <v>0.73699999999999999</v>
      </c>
      <c r="J187" s="9" cm="1">
        <f t="array" ref="J187">_xll.SNL.Clients.Office.Excel.Functions.SPG($A187, "IQ_CURRENT_RATIO", J$3)</f>
        <v>0.745</v>
      </c>
    </row>
    <row r="188" spans="1:10" x14ac:dyDescent="0.3">
      <c r="A188" s="11" t="s">
        <v>190</v>
      </c>
      <c r="B188" s="9" t="str" cm="1">
        <f t="array" ref="B188">_xll.SNL.Clients.Office.Excel.Functions.SPG($A188, "IQ_CURRENT_RATIO", B$3)</f>
        <v>NA</v>
      </c>
      <c r="C188" s="9" t="str" cm="1">
        <f t="array" ref="C188">_xll.SNL.Clients.Office.Excel.Functions.SPG($A188, "IQ_CURRENT_RATIO", C$3)</f>
        <v>NA</v>
      </c>
      <c r="D188" s="9" t="str" cm="1">
        <f t="array" ref="D188">_xll.SNL.Clients.Office.Excel.Functions.SPG($A188, "IQ_CURRENT_RATIO", D$3)</f>
        <v>NA</v>
      </c>
      <c r="E188" s="9" t="str" cm="1">
        <f t="array" ref="E188">_xll.SNL.Clients.Office.Excel.Functions.SPG($A188, "IQ_CURRENT_RATIO", E$3)</f>
        <v>NA</v>
      </c>
      <c r="F188" s="9" t="str" cm="1">
        <f t="array" ref="F188">_xll.SNL.Clients.Office.Excel.Functions.SPG($A188, "IQ_CURRENT_RATIO", F$3)</f>
        <v>NA</v>
      </c>
      <c r="G188" s="9" t="str" cm="1">
        <f t="array" ref="G188">_xll.SNL.Clients.Office.Excel.Functions.SPG($A188, "IQ_CURRENT_RATIO", G$3)</f>
        <v>NA</v>
      </c>
      <c r="H188" s="9" t="str" cm="1">
        <f t="array" ref="H188">_xll.SNL.Clients.Office.Excel.Functions.SPG($A188, "IQ_CURRENT_RATIO", H$3)</f>
        <v>NA</v>
      </c>
      <c r="I188" s="9" t="str" cm="1">
        <f t="array" ref="I188">_xll.SNL.Clients.Office.Excel.Functions.SPG($A188, "IQ_CURRENT_RATIO", I$3)</f>
        <v>NA</v>
      </c>
      <c r="J188" s="9" t="str" cm="1">
        <f t="array" ref="J188">_xll.SNL.Clients.Office.Excel.Functions.SPG($A188, "IQ_CURRENT_RATIO", J$3)</f>
        <v>NA</v>
      </c>
    </row>
    <row r="189" spans="1:10" x14ac:dyDescent="0.3">
      <c r="A189" s="11" t="s">
        <v>191</v>
      </c>
      <c r="B189" s="9" t="str" cm="1">
        <f t="array" ref="B189">_xll.SNL.Clients.Office.Excel.Functions.SPG($A189, "IQ_CURRENT_RATIO", B$3)</f>
        <v>NA</v>
      </c>
      <c r="C189" s="9" t="str" cm="1">
        <f t="array" ref="C189">_xll.SNL.Clients.Office.Excel.Functions.SPG($A189, "IQ_CURRENT_RATIO", C$3)</f>
        <v>NA</v>
      </c>
      <c r="D189" s="9" cm="1">
        <f t="array" ref="D189">_xll.SNL.Clients.Office.Excel.Functions.SPG($A189, "IQ_CURRENT_RATIO", D$3)</f>
        <v>2.1419999999999999</v>
      </c>
      <c r="E189" s="9" cm="1">
        <f t="array" ref="E189">_xll.SNL.Clients.Office.Excel.Functions.SPG($A189, "IQ_CURRENT_RATIO", E$3)</f>
        <v>2.2280000000000002</v>
      </c>
      <c r="F189" s="9" cm="1">
        <f t="array" ref="F189">_xll.SNL.Clients.Office.Excel.Functions.SPG($A189, "IQ_CURRENT_RATIO", F$3)</f>
        <v>2.4119999999999999</v>
      </c>
      <c r="G189" s="9" cm="1">
        <f t="array" ref="G189">_xll.SNL.Clients.Office.Excel.Functions.SPG($A189, "IQ_CURRENT_RATIO", G$3)</f>
        <v>3.548</v>
      </c>
      <c r="H189" s="9" cm="1">
        <f t="array" ref="H189">_xll.SNL.Clients.Office.Excel.Functions.SPG($A189, "IQ_CURRENT_RATIO", H$3)</f>
        <v>3.1890000000000001</v>
      </c>
      <c r="I189" s="9" cm="1">
        <f t="array" ref="I189">_xll.SNL.Clients.Office.Excel.Functions.SPG($A189, "IQ_CURRENT_RATIO", I$3)</f>
        <v>3.3570000000000002</v>
      </c>
      <c r="J189" s="9" cm="1">
        <f t="array" ref="J189">_xll.SNL.Clients.Office.Excel.Functions.SPG($A189, "IQ_CURRENT_RATIO", J$3)</f>
        <v>3.0830000000000002</v>
      </c>
    </row>
    <row r="190" spans="1:10" x14ac:dyDescent="0.3">
      <c r="A190" s="11" t="s">
        <v>192</v>
      </c>
      <c r="B190" s="9" t="str" cm="1">
        <f t="array" ref="B190">_xll.SNL.Clients.Office.Excel.Functions.SPG($A190, "IQ_CURRENT_RATIO", B$3)</f>
        <v>NA</v>
      </c>
      <c r="C190" s="9" t="str" cm="1">
        <f t="array" ref="C190">_xll.SNL.Clients.Office.Excel.Functions.SPG($A190, "IQ_CURRENT_RATIO", C$3)</f>
        <v>NA</v>
      </c>
      <c r="D190" s="9" cm="1">
        <f t="array" ref="D190">_xll.SNL.Clients.Office.Excel.Functions.SPG($A190, "IQ_CURRENT_RATIO", D$3)</f>
        <v>0.56100000000000005</v>
      </c>
      <c r="E190" s="9" cm="1">
        <f t="array" ref="E190">_xll.SNL.Clients.Office.Excel.Functions.SPG($A190, "IQ_CURRENT_RATIO", E$3)</f>
        <v>0.51300000000000001</v>
      </c>
      <c r="F190" s="9" cm="1">
        <f t="array" ref="F190">_xll.SNL.Clients.Office.Excel.Functions.SPG($A190, "IQ_CURRENT_RATIO", F$3)</f>
        <v>0.64800000000000002</v>
      </c>
      <c r="G190" s="9" cm="1">
        <f t="array" ref="G190">_xll.SNL.Clients.Office.Excel.Functions.SPG($A190, "IQ_CURRENT_RATIO", G$3)</f>
        <v>0.47699999999999998</v>
      </c>
      <c r="H190" s="9" cm="1">
        <f t="array" ref="H190">_xll.SNL.Clients.Office.Excel.Functions.SPG($A190, "IQ_CURRENT_RATIO", H$3)</f>
        <v>0.52500000000000002</v>
      </c>
      <c r="I190" s="9" cm="1">
        <f t="array" ref="I190">_xll.SNL.Clients.Office.Excel.Functions.SPG($A190, "IQ_CURRENT_RATIO", I$3)</f>
        <v>0.59899999999999998</v>
      </c>
      <c r="J190" s="9" cm="1">
        <f t="array" ref="J190">_xll.SNL.Clients.Office.Excel.Functions.SPG($A190, "IQ_CURRENT_RATIO", J$3)</f>
        <v>0.67800000000000005</v>
      </c>
    </row>
    <row r="191" spans="1:10" x14ac:dyDescent="0.3">
      <c r="A191" s="11" t="s">
        <v>193</v>
      </c>
      <c r="B191" s="9" t="str" cm="1">
        <f t="array" ref="B191">_xll.SNL.Clients.Office.Excel.Functions.SPG($A191, "IQ_CURRENT_RATIO", B$3)</f>
        <v>NA</v>
      </c>
      <c r="C191" s="9" cm="1">
        <f t="array" ref="C191">_xll.SNL.Clients.Office.Excel.Functions.SPG($A191, "IQ_CURRENT_RATIO", C$3)</f>
        <v>1.06</v>
      </c>
      <c r="D191" s="9" cm="1">
        <f t="array" ref="D191">_xll.SNL.Clients.Office.Excel.Functions.SPG($A191, "IQ_CURRENT_RATIO", D$3)</f>
        <v>1.0660000000000001</v>
      </c>
      <c r="E191" s="9" cm="1">
        <f t="array" ref="E191">_xll.SNL.Clients.Office.Excel.Functions.SPG($A191, "IQ_CURRENT_RATIO", E$3)</f>
        <v>1.0589999999999999</v>
      </c>
      <c r="F191" s="9" cm="1">
        <f t="array" ref="F191">_xll.SNL.Clients.Office.Excel.Functions.SPG($A191, "IQ_CURRENT_RATIO", F$3)</f>
        <v>1.056</v>
      </c>
      <c r="G191" s="9" cm="1">
        <f t="array" ref="G191">_xll.SNL.Clients.Office.Excel.Functions.SPG($A191, "IQ_CURRENT_RATIO", G$3)</f>
        <v>1.038</v>
      </c>
      <c r="H191" s="9" cm="1">
        <f t="array" ref="H191">_xll.SNL.Clients.Office.Excel.Functions.SPG($A191, "IQ_CURRENT_RATIO", H$3)</f>
        <v>1.073</v>
      </c>
      <c r="I191" s="9" cm="1">
        <f t="array" ref="I191">_xll.SNL.Clients.Office.Excel.Functions.SPG($A191, "IQ_CURRENT_RATIO", I$3)</f>
        <v>1.1020000000000001</v>
      </c>
      <c r="J191" s="9" cm="1">
        <f t="array" ref="J191">_xll.SNL.Clients.Office.Excel.Functions.SPG($A191, "IQ_CURRENT_RATIO", J$3)</f>
        <v>1.0760000000000001</v>
      </c>
    </row>
    <row r="192" spans="1:10" x14ac:dyDescent="0.3">
      <c r="A192" s="11" t="s">
        <v>194</v>
      </c>
      <c r="B192" s="9" t="str" cm="1">
        <f t="array" ref="B192">_xll.SNL.Clients.Office.Excel.Functions.SPG($A192, "IQ_CURRENT_RATIO", B$3)</f>
        <v>NA</v>
      </c>
      <c r="C192" s="9" cm="1">
        <f t="array" ref="C192">_xll.SNL.Clients.Office.Excel.Functions.SPG($A192, "IQ_CURRENT_RATIO", C$3)</f>
        <v>1.6419999999999999</v>
      </c>
      <c r="D192" s="9" cm="1">
        <f t="array" ref="D192">_xll.SNL.Clients.Office.Excel.Functions.SPG($A192, "IQ_CURRENT_RATIO", D$3)</f>
        <v>1.4810000000000001</v>
      </c>
      <c r="E192" s="9" cm="1">
        <f t="array" ref="E192">_xll.SNL.Clients.Office.Excel.Functions.SPG($A192, "IQ_CURRENT_RATIO", E$3)</f>
        <v>1.4790000000000001</v>
      </c>
      <c r="F192" s="9" cm="1">
        <f t="array" ref="F192">_xll.SNL.Clients.Office.Excel.Functions.SPG($A192, "IQ_CURRENT_RATIO", F$3)</f>
        <v>1.4630000000000001</v>
      </c>
      <c r="G192" s="9" cm="1">
        <f t="array" ref="G192">_xll.SNL.Clients.Office.Excel.Functions.SPG($A192, "IQ_CURRENT_RATIO", G$3)</f>
        <v>1.5149999999999999</v>
      </c>
      <c r="H192" s="9" cm="1">
        <f t="array" ref="H192">_xll.SNL.Clients.Office.Excel.Functions.SPG($A192, "IQ_CURRENT_RATIO", H$3)</f>
        <v>1.544</v>
      </c>
      <c r="I192" s="9" cm="1">
        <f t="array" ref="I192">_xll.SNL.Clients.Office.Excel.Functions.SPG($A192, "IQ_CURRENT_RATIO", I$3)</f>
        <v>1.44</v>
      </c>
      <c r="J192" s="9" cm="1">
        <f t="array" ref="J192">_xll.SNL.Clients.Office.Excel.Functions.SPG($A192, "IQ_CURRENT_RATIO", J$3)</f>
        <v>1.29</v>
      </c>
    </row>
    <row r="193" spans="1:10" x14ac:dyDescent="0.3">
      <c r="A193" s="11" t="s">
        <v>195</v>
      </c>
      <c r="B193" s="9" t="str" cm="1">
        <f t="array" ref="B193">_xll.SNL.Clients.Office.Excel.Functions.SPG($A193, "IQ_CURRENT_RATIO", B$3)</f>
        <v>NA</v>
      </c>
      <c r="C193" s="9" cm="1">
        <f t="array" ref="C193">_xll.SNL.Clients.Office.Excel.Functions.SPG($A193, "IQ_CURRENT_RATIO", C$3)</f>
        <v>1.165</v>
      </c>
      <c r="D193" s="9" cm="1">
        <f t="array" ref="D193">_xll.SNL.Clients.Office.Excel.Functions.SPG($A193, "IQ_CURRENT_RATIO", D$3)</f>
        <v>1.147</v>
      </c>
      <c r="E193" s="9" cm="1">
        <f t="array" ref="E193">_xll.SNL.Clients.Office.Excel.Functions.SPG($A193, "IQ_CURRENT_RATIO", E$3)</f>
        <v>1.1659999999999999</v>
      </c>
      <c r="F193" s="9" cm="1">
        <f t="array" ref="F193">_xll.SNL.Clients.Office.Excel.Functions.SPG($A193, "IQ_CURRENT_RATIO", F$3)</f>
        <v>1.1679999999999999</v>
      </c>
      <c r="G193" s="9" cm="1">
        <f t="array" ref="G193">_xll.SNL.Clients.Office.Excel.Functions.SPG($A193, "IQ_CURRENT_RATIO", G$3)</f>
        <v>1.196</v>
      </c>
      <c r="H193" s="9" cm="1">
        <f t="array" ref="H193">_xll.SNL.Clients.Office.Excel.Functions.SPG($A193, "IQ_CURRENT_RATIO", H$3)</f>
        <v>1.21</v>
      </c>
      <c r="I193" s="9" cm="1">
        <f t="array" ref="I193">_xll.SNL.Clients.Office.Excel.Functions.SPG($A193, "IQ_CURRENT_RATIO", I$3)</f>
        <v>1.2050000000000001</v>
      </c>
      <c r="J193" s="9" cm="1">
        <f t="array" ref="J193">_xll.SNL.Clients.Office.Excel.Functions.SPG($A193, "IQ_CURRENT_RATIO", J$3)</f>
        <v>1.2</v>
      </c>
    </row>
    <row r="194" spans="1:10" x14ac:dyDescent="0.3">
      <c r="A194" s="11" t="s">
        <v>196</v>
      </c>
      <c r="B194" s="9" t="str" cm="1">
        <f t="array" ref="B194">_xll.SNL.Clients.Office.Excel.Functions.SPG($A194, "IQ_CURRENT_RATIO", B$3)</f>
        <v>NA</v>
      </c>
      <c r="C194" s="9" cm="1">
        <f t="array" ref="C194">_xll.SNL.Clients.Office.Excel.Functions.SPG($A194, "IQ_CURRENT_RATIO", C$3)</f>
        <v>1.4710000000000001</v>
      </c>
      <c r="D194" s="9" cm="1">
        <f t="array" ref="D194">_xll.SNL.Clients.Office.Excel.Functions.SPG($A194, "IQ_CURRENT_RATIO", D$3)</f>
        <v>1.3440000000000001</v>
      </c>
      <c r="E194" s="9" cm="1">
        <f t="array" ref="E194">_xll.SNL.Clients.Office.Excel.Functions.SPG($A194, "IQ_CURRENT_RATIO", E$3)</f>
        <v>1.321</v>
      </c>
      <c r="F194" s="9" cm="1">
        <f t="array" ref="F194">_xll.SNL.Clients.Office.Excel.Functions.SPG($A194, "IQ_CURRENT_RATIO", F$3)</f>
        <v>1.2</v>
      </c>
      <c r="G194" s="9" cm="1">
        <f t="array" ref="G194">_xll.SNL.Clients.Office.Excel.Functions.SPG($A194, "IQ_CURRENT_RATIO", G$3)</f>
        <v>1.1910000000000001</v>
      </c>
      <c r="H194" s="9" cm="1">
        <f t="array" ref="H194">_xll.SNL.Clients.Office.Excel.Functions.SPG($A194, "IQ_CURRENT_RATIO", H$3)</f>
        <v>1.302</v>
      </c>
      <c r="I194" s="9" cm="1">
        <f t="array" ref="I194">_xll.SNL.Clients.Office.Excel.Functions.SPG($A194, "IQ_CURRENT_RATIO", I$3)</f>
        <v>1.3939999999999999</v>
      </c>
      <c r="J194" s="9" cm="1">
        <f t="array" ref="J194">_xll.SNL.Clients.Office.Excel.Functions.SPG($A194, "IQ_CURRENT_RATIO", J$3)</f>
        <v>1.3360000000000001</v>
      </c>
    </row>
    <row r="195" spans="1:10" x14ac:dyDescent="0.3">
      <c r="A195" s="11" t="s">
        <v>197</v>
      </c>
      <c r="B195" s="9" t="str" cm="1">
        <f t="array" ref="B195">_xll.SNL.Clients.Office.Excel.Functions.SPG($A195, "IQ_CURRENT_RATIO", B$3)</f>
        <v>NA</v>
      </c>
      <c r="C195" s="9" cm="1">
        <f t="array" ref="C195">_xll.SNL.Clients.Office.Excel.Functions.SPG($A195, "IQ_CURRENT_RATIO", C$3)</f>
        <v>1.1579999999999999</v>
      </c>
      <c r="D195" s="9" cm="1">
        <f t="array" ref="D195">_xll.SNL.Clients.Office.Excel.Functions.SPG($A195, "IQ_CURRENT_RATIO", D$3)</f>
        <v>1.254</v>
      </c>
      <c r="E195" s="9" cm="1">
        <f t="array" ref="E195">_xll.SNL.Clients.Office.Excel.Functions.SPG($A195, "IQ_CURRENT_RATIO", E$3)</f>
        <v>1.232</v>
      </c>
      <c r="F195" s="9" cm="1">
        <f t="array" ref="F195">_xll.SNL.Clients.Office.Excel.Functions.SPG($A195, "IQ_CURRENT_RATIO", F$3)</f>
        <v>1.5029999999999999</v>
      </c>
      <c r="G195" s="9" cm="1">
        <f t="array" ref="G195">_xll.SNL.Clients.Office.Excel.Functions.SPG($A195, "IQ_CURRENT_RATIO", G$3)</f>
        <v>2.0499999999999998</v>
      </c>
      <c r="H195" s="9" cm="1">
        <f t="array" ref="H195">_xll.SNL.Clients.Office.Excel.Functions.SPG($A195, "IQ_CURRENT_RATIO", H$3)</f>
        <v>1.02</v>
      </c>
      <c r="I195" s="9" cm="1">
        <f t="array" ref="I195">_xll.SNL.Clients.Office.Excel.Functions.SPG($A195, "IQ_CURRENT_RATIO", I$3)</f>
        <v>0.95699999999999996</v>
      </c>
      <c r="J195" s="9" cm="1">
        <f t="array" ref="J195">_xll.SNL.Clients.Office.Excel.Functions.SPG($A195, "IQ_CURRENT_RATIO", J$3)</f>
        <v>0.93400000000000005</v>
      </c>
    </row>
    <row r="196" spans="1:10" x14ac:dyDescent="0.3">
      <c r="A196" s="11" t="s">
        <v>198</v>
      </c>
      <c r="B196" s="9" t="str" cm="1">
        <f t="array" ref="B196">_xll.SNL.Clients.Office.Excel.Functions.SPG($A196, "IQ_CURRENT_RATIO", B$3)</f>
        <v>NA</v>
      </c>
      <c r="C196" s="9" cm="1">
        <f t="array" ref="C196">_xll.SNL.Clients.Office.Excel.Functions.SPG($A196, "IQ_CURRENT_RATIO", C$3)</f>
        <v>2.4980000000000002</v>
      </c>
      <c r="D196" s="9" cm="1">
        <f t="array" ref="D196">_xll.SNL.Clients.Office.Excel.Functions.SPG($A196, "IQ_CURRENT_RATIO", D$3)</f>
        <v>2.593</v>
      </c>
      <c r="E196" s="9" cm="1">
        <f t="array" ref="E196">_xll.SNL.Clients.Office.Excel.Functions.SPG($A196, "IQ_CURRENT_RATIO", E$3)</f>
        <v>2.5409999999999999</v>
      </c>
      <c r="F196" s="9" cm="1">
        <f t="array" ref="F196">_xll.SNL.Clients.Office.Excel.Functions.SPG($A196, "IQ_CURRENT_RATIO", F$3)</f>
        <v>3.238</v>
      </c>
      <c r="G196" s="9" cm="1">
        <f t="array" ref="G196">_xll.SNL.Clients.Office.Excel.Functions.SPG($A196, "IQ_CURRENT_RATIO", G$3)</f>
        <v>2.2930000000000001</v>
      </c>
      <c r="H196" s="9" cm="1">
        <f t="array" ref="H196">_xll.SNL.Clients.Office.Excel.Functions.SPG($A196, "IQ_CURRENT_RATIO", H$3)</f>
        <v>2.0169999999999999</v>
      </c>
      <c r="I196" s="9" cm="1">
        <f t="array" ref="I196">_xll.SNL.Clients.Office.Excel.Functions.SPG($A196, "IQ_CURRENT_RATIO", I$3)</f>
        <v>1.929</v>
      </c>
      <c r="J196" s="9" cm="1">
        <f t="array" ref="J196">_xll.SNL.Clients.Office.Excel.Functions.SPG($A196, "IQ_CURRENT_RATIO", J$3)</f>
        <v>1.754</v>
      </c>
    </row>
    <row r="197" spans="1:10" x14ac:dyDescent="0.3">
      <c r="A197" s="11" t="s">
        <v>199</v>
      </c>
      <c r="B197" s="9" t="str" cm="1">
        <f t="array" ref="B197">_xll.SNL.Clients.Office.Excel.Functions.SPG($A197, "IQ_CURRENT_RATIO", B$3)</f>
        <v>NA</v>
      </c>
      <c r="C197" s="9" cm="1">
        <f t="array" ref="C197">_xll.SNL.Clients.Office.Excel.Functions.SPG($A197, "IQ_CURRENT_RATIO", C$3)</f>
        <v>2.4980000000000002</v>
      </c>
      <c r="D197" s="9" cm="1">
        <f t="array" ref="D197">_xll.SNL.Clients.Office.Excel.Functions.SPG($A197, "IQ_CURRENT_RATIO", D$3)</f>
        <v>2.593</v>
      </c>
      <c r="E197" s="9" cm="1">
        <f t="array" ref="E197">_xll.SNL.Clients.Office.Excel.Functions.SPG($A197, "IQ_CURRENT_RATIO", E$3)</f>
        <v>2.5409999999999999</v>
      </c>
      <c r="F197" s="9" cm="1">
        <f t="array" ref="F197">_xll.SNL.Clients.Office.Excel.Functions.SPG($A197, "IQ_CURRENT_RATIO", F$3)</f>
        <v>3.238</v>
      </c>
      <c r="G197" s="9" cm="1">
        <f t="array" ref="G197">_xll.SNL.Clients.Office.Excel.Functions.SPG($A197, "IQ_CURRENT_RATIO", G$3)</f>
        <v>2.2930000000000001</v>
      </c>
      <c r="H197" s="9" cm="1">
        <f t="array" ref="H197">_xll.SNL.Clients.Office.Excel.Functions.SPG($A197, "IQ_CURRENT_RATIO", H$3)</f>
        <v>2.0169999999999999</v>
      </c>
      <c r="I197" s="9" cm="1">
        <f t="array" ref="I197">_xll.SNL.Clients.Office.Excel.Functions.SPG($A197, "IQ_CURRENT_RATIO", I$3)</f>
        <v>1.929</v>
      </c>
      <c r="J197" s="9" cm="1">
        <f t="array" ref="J197">_xll.SNL.Clients.Office.Excel.Functions.SPG($A197, "IQ_CURRENT_RATIO", J$3)</f>
        <v>1.754</v>
      </c>
    </row>
    <row r="198" spans="1:10" x14ac:dyDescent="0.3">
      <c r="A198" s="11" t="s">
        <v>200</v>
      </c>
      <c r="B198" s="9" t="str" cm="1">
        <f t="array" ref="B198">_xll.SNL.Clients.Office.Excel.Functions.SPG($A198, "IQ_CURRENT_RATIO", B$3)</f>
        <v>NA</v>
      </c>
      <c r="C198" s="9" cm="1">
        <f t="array" ref="C198">_xll.SNL.Clients.Office.Excel.Functions.SPG($A198, "IQ_CURRENT_RATIO", C$3)</f>
        <v>5.36</v>
      </c>
      <c r="D198" s="9" cm="1">
        <f t="array" ref="D198">_xll.SNL.Clients.Office.Excel.Functions.SPG($A198, "IQ_CURRENT_RATIO", D$3)</f>
        <v>4.165</v>
      </c>
      <c r="E198" s="9" cm="1">
        <f t="array" ref="E198">_xll.SNL.Clients.Office.Excel.Functions.SPG($A198, "IQ_CURRENT_RATIO", E$3)</f>
        <v>5.1219999999999999</v>
      </c>
      <c r="F198" s="9" cm="1">
        <f t="array" ref="F198">_xll.SNL.Clients.Office.Excel.Functions.SPG($A198, "IQ_CURRENT_RATIO", F$3)</f>
        <v>5.1369999999999996</v>
      </c>
      <c r="G198" s="9" cm="1">
        <f t="array" ref="G198">_xll.SNL.Clients.Office.Excel.Functions.SPG($A198, "IQ_CURRENT_RATIO", G$3)</f>
        <v>5.1719999999999997</v>
      </c>
      <c r="H198" s="9" cm="1">
        <f t="array" ref="H198">_xll.SNL.Clients.Office.Excel.Functions.SPG($A198, "IQ_CURRENT_RATIO", H$3)</f>
        <v>4.6449999999999996</v>
      </c>
      <c r="I198" s="9" cm="1">
        <f t="array" ref="I198">_xll.SNL.Clients.Office.Excel.Functions.SPG($A198, "IQ_CURRENT_RATIO", I$3)</f>
        <v>4.7779999999999996</v>
      </c>
      <c r="J198" s="9" cm="1">
        <f t="array" ref="J198">_xll.SNL.Clients.Office.Excel.Functions.SPG($A198, "IQ_CURRENT_RATIO", J$3)</f>
        <v>5.19</v>
      </c>
    </row>
    <row r="199" spans="1:10" x14ac:dyDescent="0.3">
      <c r="A199" s="11" t="s">
        <v>201</v>
      </c>
      <c r="B199" s="9" t="str" cm="1">
        <f t="array" ref="B199">_xll.SNL.Clients.Office.Excel.Functions.SPG($A199, "IQ_CURRENT_RATIO", B$3)</f>
        <v>NA</v>
      </c>
      <c r="C199" s="9" cm="1">
        <f t="array" ref="C199">_xll.SNL.Clients.Office.Excel.Functions.SPG($A199, "IQ_CURRENT_RATIO", C$3)</f>
        <v>2.419</v>
      </c>
      <c r="D199" s="9" cm="1">
        <f t="array" ref="D199">_xll.SNL.Clients.Office.Excel.Functions.SPG($A199, "IQ_CURRENT_RATIO", D$3)</f>
        <v>2.3279999999999998</v>
      </c>
      <c r="E199" s="9" cm="1">
        <f t="array" ref="E199">_xll.SNL.Clients.Office.Excel.Functions.SPG($A199, "IQ_CURRENT_RATIO", E$3)</f>
        <v>2.399</v>
      </c>
      <c r="F199" s="9" cm="1">
        <f t="array" ref="F199">_xll.SNL.Clients.Office.Excel.Functions.SPG($A199, "IQ_CURRENT_RATIO", F$3)</f>
        <v>2.3540000000000001</v>
      </c>
      <c r="G199" s="9" cm="1">
        <f t="array" ref="G199">_xll.SNL.Clients.Office.Excel.Functions.SPG($A199, "IQ_CURRENT_RATIO", G$3)</f>
        <v>2.419</v>
      </c>
      <c r="H199" s="9" cm="1">
        <f t="array" ref="H199">_xll.SNL.Clients.Office.Excel.Functions.SPG($A199, "IQ_CURRENT_RATIO", H$3)</f>
        <v>2.8969999999999998</v>
      </c>
      <c r="I199" s="9" cm="1">
        <f t="array" ref="I199">_xll.SNL.Clients.Office.Excel.Functions.SPG($A199, "IQ_CURRENT_RATIO", I$3)</f>
        <v>2.9359999999999999</v>
      </c>
      <c r="J199" s="9" cm="1">
        <f t="array" ref="J199">_xll.SNL.Clients.Office.Excel.Functions.SPG($A199, "IQ_CURRENT_RATIO", J$3)</f>
        <v>2.7919999999999998</v>
      </c>
    </row>
    <row r="200" spans="1:10" x14ac:dyDescent="0.3">
      <c r="A200" s="11" t="s">
        <v>202</v>
      </c>
      <c r="B200" s="9" t="str" cm="1">
        <f t="array" ref="B200">_xll.SNL.Clients.Office.Excel.Functions.SPG($A200, "IQ_CURRENT_RATIO", B$3)</f>
        <v>NA</v>
      </c>
      <c r="C200" s="9" t="str" cm="1">
        <f t="array" ref="C200">_xll.SNL.Clients.Office.Excel.Functions.SPG($A200, "IQ_CURRENT_RATIO", C$3)</f>
        <v>NA</v>
      </c>
      <c r="D200" s="9" cm="1">
        <f t="array" ref="D200">_xll.SNL.Clients.Office.Excel.Functions.SPG($A200, "IQ_CURRENT_RATIO", D$3)</f>
        <v>3.3</v>
      </c>
      <c r="E200" s="9" cm="1">
        <f t="array" ref="E200">_xll.SNL.Clients.Office.Excel.Functions.SPG($A200, "IQ_CURRENT_RATIO", E$3)</f>
        <v>2.8919999999999999</v>
      </c>
      <c r="F200" s="9" cm="1">
        <f t="array" ref="F200">_xll.SNL.Clients.Office.Excel.Functions.SPG($A200, "IQ_CURRENT_RATIO", F$3)</f>
        <v>4.0430000000000001</v>
      </c>
      <c r="G200" s="9" cm="1">
        <f t="array" ref="G200">_xll.SNL.Clients.Office.Excel.Functions.SPG($A200, "IQ_CURRENT_RATIO", G$3)</f>
        <v>3.4060000000000001</v>
      </c>
      <c r="H200" s="9" cm="1">
        <f t="array" ref="H200">_xll.SNL.Clients.Office.Excel.Functions.SPG($A200, "IQ_CURRENT_RATIO", H$3)</f>
        <v>3.1309999999999998</v>
      </c>
      <c r="I200" s="9" cm="1">
        <f t="array" ref="I200">_xll.SNL.Clients.Office.Excel.Functions.SPG($A200, "IQ_CURRENT_RATIO", I$3)</f>
        <v>2.8359999999999999</v>
      </c>
      <c r="J200" s="9" cm="1">
        <f t="array" ref="J200">_xll.SNL.Clients.Office.Excel.Functions.SPG($A200, "IQ_CURRENT_RATIO", J$3)</f>
        <v>3.9319999999999999</v>
      </c>
    </row>
    <row r="201" spans="1:10" x14ac:dyDescent="0.3">
      <c r="A201" s="11" t="s">
        <v>203</v>
      </c>
      <c r="B201" s="9" t="str" cm="1">
        <f t="array" ref="B201">_xll.SNL.Clients.Office.Excel.Functions.SPG($A201, "IQ_CURRENT_RATIO", B$3)</f>
        <v>NA</v>
      </c>
      <c r="C201" s="9" t="str" cm="1">
        <f t="array" ref="C201">_xll.SNL.Clients.Office.Excel.Functions.SPG($A201, "IQ_CURRENT_RATIO", C$3)</f>
        <v>NA</v>
      </c>
      <c r="D201" s="9" cm="1">
        <f t="array" ref="D201">_xll.SNL.Clients.Office.Excel.Functions.SPG($A201, "IQ_CURRENT_RATIO", D$3)</f>
        <v>1.0229999999999999</v>
      </c>
      <c r="E201" s="9" cm="1">
        <f t="array" ref="E201">_xll.SNL.Clients.Office.Excel.Functions.SPG($A201, "IQ_CURRENT_RATIO", E$3)</f>
        <v>0.89800000000000002</v>
      </c>
      <c r="F201" s="9" cm="1">
        <f t="array" ref="F201">_xll.SNL.Clients.Office.Excel.Functions.SPG($A201, "IQ_CURRENT_RATIO", F$3)</f>
        <v>0.91400000000000003</v>
      </c>
      <c r="G201" s="9" cm="1">
        <f t="array" ref="G201">_xll.SNL.Clients.Office.Excel.Functions.SPG($A201, "IQ_CURRENT_RATIO", G$3)</f>
        <v>0.90700000000000003</v>
      </c>
      <c r="H201" s="9" cm="1">
        <f t="array" ref="H201">_xll.SNL.Clients.Office.Excel.Functions.SPG($A201, "IQ_CURRENT_RATIO", H$3)</f>
        <v>0.85699999999999998</v>
      </c>
      <c r="I201" s="9" cm="1">
        <f t="array" ref="I201">_xll.SNL.Clients.Office.Excel.Functions.SPG($A201, "IQ_CURRENT_RATIO", I$3)</f>
        <v>0.86899999999999999</v>
      </c>
      <c r="J201" s="9" cm="1">
        <f t="array" ref="J201">_xll.SNL.Clients.Office.Excel.Functions.SPG($A201, "IQ_CURRENT_RATIO", J$3)</f>
        <v>0.84099999999999997</v>
      </c>
    </row>
    <row r="202" spans="1:10" x14ac:dyDescent="0.3">
      <c r="A202" s="11" t="s">
        <v>204</v>
      </c>
      <c r="B202" s="9" t="str" cm="1">
        <f t="array" ref="B202">_xll.SNL.Clients.Office.Excel.Functions.SPG($A202, "IQ_CURRENT_RATIO", B$3)</f>
        <v>NA</v>
      </c>
      <c r="C202" s="9" t="str" cm="1">
        <f t="array" ref="C202">_xll.SNL.Clients.Office.Excel.Functions.SPG($A202, "IQ_CURRENT_RATIO", C$3)</f>
        <v>NA</v>
      </c>
      <c r="D202" s="9" cm="1">
        <f t="array" ref="D202">_xll.SNL.Clients.Office.Excel.Functions.SPG($A202, "IQ_CURRENT_RATIO", D$3)</f>
        <v>1.2270000000000001</v>
      </c>
      <c r="E202" s="9" cm="1">
        <f t="array" ref="E202">_xll.SNL.Clients.Office.Excel.Functions.SPG($A202, "IQ_CURRENT_RATIO", E$3)</f>
        <v>1.0589999999999999</v>
      </c>
      <c r="F202" s="9" cm="1">
        <f t="array" ref="F202">_xll.SNL.Clients.Office.Excel.Functions.SPG($A202, "IQ_CURRENT_RATIO", F$3)</f>
        <v>1.0580000000000001</v>
      </c>
      <c r="G202" s="9" cm="1">
        <f t="array" ref="G202">_xll.SNL.Clients.Office.Excel.Functions.SPG($A202, "IQ_CURRENT_RATIO", G$3)</f>
        <v>1.048</v>
      </c>
      <c r="H202" s="9" cm="1">
        <f t="array" ref="H202">_xll.SNL.Clients.Office.Excel.Functions.SPG($A202, "IQ_CURRENT_RATIO", H$3)</f>
        <v>1.252</v>
      </c>
      <c r="I202" s="9" cm="1">
        <f t="array" ref="I202">_xll.SNL.Clients.Office.Excel.Functions.SPG($A202, "IQ_CURRENT_RATIO", I$3)</f>
        <v>1.2190000000000001</v>
      </c>
      <c r="J202" s="9" cm="1">
        <f t="array" ref="J202">_xll.SNL.Clients.Office.Excel.Functions.SPG($A202, "IQ_CURRENT_RATIO", J$3)</f>
        <v>1.1659999999999999</v>
      </c>
    </row>
    <row r="203" spans="1:10" x14ac:dyDescent="0.3">
      <c r="A203" s="11" t="s">
        <v>205</v>
      </c>
      <c r="B203" s="9" t="str" cm="1">
        <f t="array" ref="B203">_xll.SNL.Clients.Office.Excel.Functions.SPG($A203, "IQ_CURRENT_RATIO", B$3)</f>
        <v>NA</v>
      </c>
      <c r="C203" s="9" cm="1">
        <f t="array" ref="C203">_xll.SNL.Clients.Office.Excel.Functions.SPG($A203, "IQ_CURRENT_RATIO", C$3)</f>
        <v>1.0780000000000001</v>
      </c>
      <c r="D203" s="9" cm="1">
        <f t="array" ref="D203">_xll.SNL.Clients.Office.Excel.Functions.SPG($A203, "IQ_CURRENT_RATIO", D$3)</f>
        <v>1.0609999999999999</v>
      </c>
      <c r="E203" s="9" cm="1">
        <f t="array" ref="E203">_xll.SNL.Clients.Office.Excel.Functions.SPG($A203, "IQ_CURRENT_RATIO", E$3)</f>
        <v>1.0569999999999999</v>
      </c>
      <c r="F203" s="9" cm="1">
        <f t="array" ref="F203">_xll.SNL.Clients.Office.Excel.Functions.SPG($A203, "IQ_CURRENT_RATIO", F$3)</f>
        <v>0.99099999999999999</v>
      </c>
      <c r="G203" s="9" cm="1">
        <f t="array" ref="G203">_xll.SNL.Clients.Office.Excel.Functions.SPG($A203, "IQ_CURRENT_RATIO", G$3)</f>
        <v>0.93600000000000005</v>
      </c>
      <c r="H203" s="9" t="str" cm="1">
        <f t="array" ref="H203">_xll.SNL.Clients.Office.Excel.Functions.SPG($A203, "IQ_CURRENT_RATIO", H$3)</f>
        <v>NA</v>
      </c>
      <c r="I203" s="9" t="str" cm="1">
        <f t="array" ref="I203">_xll.SNL.Clients.Office.Excel.Functions.SPG($A203, "IQ_CURRENT_RATIO", I$3)</f>
        <v>NA</v>
      </c>
      <c r="J203" s="9" t="str" cm="1">
        <f t="array" ref="J203">_xll.SNL.Clients.Office.Excel.Functions.SPG($A203, "IQ_CURRENT_RATIO", J$3)</f>
        <v>NA</v>
      </c>
    </row>
    <row r="204" spans="1:10" x14ac:dyDescent="0.3">
      <c r="A204" s="11" t="s">
        <v>206</v>
      </c>
      <c r="B204" s="9" t="str" cm="1">
        <f t="array" ref="B204">_xll.SNL.Clients.Office.Excel.Functions.SPG($A204, "IQ_CURRENT_RATIO", B$3)</f>
        <v>NA</v>
      </c>
      <c r="C204" s="9" cm="1">
        <f t="array" ref="C204">_xll.SNL.Clients.Office.Excel.Functions.SPG($A204, "IQ_CURRENT_RATIO", C$3)</f>
        <v>0.35099999999999998</v>
      </c>
      <c r="D204" s="9" cm="1">
        <f t="array" ref="D204">_xll.SNL.Clients.Office.Excel.Functions.SPG($A204, "IQ_CURRENT_RATIO", D$3)</f>
        <v>0.32</v>
      </c>
      <c r="E204" s="9" cm="1">
        <f t="array" ref="E204">_xll.SNL.Clients.Office.Excel.Functions.SPG($A204, "IQ_CURRENT_RATIO", E$3)</f>
        <v>0.29599999999999999</v>
      </c>
      <c r="F204" s="9" cm="1">
        <f t="array" ref="F204">_xll.SNL.Clients.Office.Excel.Functions.SPG($A204, "IQ_CURRENT_RATIO", F$3)</f>
        <v>0.51300000000000001</v>
      </c>
      <c r="G204" s="9" cm="1">
        <f t="array" ref="G204">_xll.SNL.Clients.Office.Excel.Functions.SPG($A204, "IQ_CURRENT_RATIO", G$3)</f>
        <v>0.67100000000000004</v>
      </c>
      <c r="H204" s="9" cm="1">
        <f t="array" ref="H204">_xll.SNL.Clients.Office.Excel.Functions.SPG($A204, "IQ_CURRENT_RATIO", H$3)</f>
        <v>0.437</v>
      </c>
      <c r="I204" s="9" cm="1">
        <f t="array" ref="I204">_xll.SNL.Clients.Office.Excel.Functions.SPG($A204, "IQ_CURRENT_RATIO", I$3)</f>
        <v>0.39600000000000002</v>
      </c>
      <c r="J204" s="9" cm="1">
        <f t="array" ref="J204">_xll.SNL.Clients.Office.Excel.Functions.SPG($A204, "IQ_CURRENT_RATIO", J$3)</f>
        <v>0.433</v>
      </c>
    </row>
    <row r="205" spans="1:10" x14ac:dyDescent="0.3">
      <c r="A205" s="11" t="s">
        <v>207</v>
      </c>
      <c r="B205" s="9" t="str" cm="1">
        <f t="array" ref="B205">_xll.SNL.Clients.Office.Excel.Functions.SPG($A205, "IQ_CURRENT_RATIO", B$3)</f>
        <v>NA</v>
      </c>
      <c r="C205" s="9" t="str" cm="1">
        <f t="array" ref="C205">_xll.SNL.Clients.Office.Excel.Functions.SPG($A205, "IQ_CURRENT_RATIO", C$3)</f>
        <v>NA</v>
      </c>
      <c r="D205" s="9" cm="1">
        <f t="array" ref="D205">_xll.SNL.Clients.Office.Excel.Functions.SPG($A205, "IQ_CURRENT_RATIO", D$3)</f>
        <v>2.0339999999999998</v>
      </c>
      <c r="E205" s="9" cm="1">
        <f t="array" ref="E205">_xll.SNL.Clients.Office.Excel.Functions.SPG($A205, "IQ_CURRENT_RATIO", E$3)</f>
        <v>2.2530000000000001</v>
      </c>
      <c r="F205" s="9" cm="1">
        <f t="array" ref="F205">_xll.SNL.Clients.Office.Excel.Functions.SPG($A205, "IQ_CURRENT_RATIO", F$3)</f>
        <v>2.2869999999999999</v>
      </c>
      <c r="G205" s="9" cm="1">
        <f t="array" ref="G205">_xll.SNL.Clients.Office.Excel.Functions.SPG($A205, "IQ_CURRENT_RATIO", G$3)</f>
        <v>2.2679999999999998</v>
      </c>
      <c r="H205" s="9" cm="1">
        <f t="array" ref="H205">_xll.SNL.Clients.Office.Excel.Functions.SPG($A205, "IQ_CURRENT_RATIO", H$3)</f>
        <v>2.4079999999999999</v>
      </c>
      <c r="I205" s="9" cm="1">
        <f t="array" ref="I205">_xll.SNL.Clients.Office.Excel.Functions.SPG($A205, "IQ_CURRENT_RATIO", I$3)</f>
        <v>2.4260000000000002</v>
      </c>
      <c r="J205" s="9" cm="1">
        <f t="array" ref="J205">_xll.SNL.Clients.Office.Excel.Functions.SPG($A205, "IQ_CURRENT_RATIO", J$3)</f>
        <v>2.4009999999999998</v>
      </c>
    </row>
    <row r="206" spans="1:10" x14ac:dyDescent="0.3">
      <c r="A206" s="11" t="s">
        <v>208</v>
      </c>
      <c r="B206" s="9" t="str" cm="1">
        <f t="array" ref="B206">_xll.SNL.Clients.Office.Excel.Functions.SPG($A206, "IQ_CURRENT_RATIO", B$3)</f>
        <v>NA</v>
      </c>
      <c r="C206" s="9" cm="1">
        <f t="array" ref="C206">_xll.SNL.Clients.Office.Excel.Functions.SPG($A206, "IQ_CURRENT_RATIO", C$3)</f>
        <v>1.3680000000000001</v>
      </c>
      <c r="D206" s="9" cm="1">
        <f t="array" ref="D206">_xll.SNL.Clients.Office.Excel.Functions.SPG($A206, "IQ_CURRENT_RATIO", D$3)</f>
        <v>1.3160000000000001</v>
      </c>
      <c r="E206" s="9" cm="1">
        <f t="array" ref="E206">_xll.SNL.Clients.Office.Excel.Functions.SPG($A206, "IQ_CURRENT_RATIO", E$3)</f>
        <v>1.3320000000000001</v>
      </c>
      <c r="F206" s="9" cm="1">
        <f t="array" ref="F206">_xll.SNL.Clients.Office.Excel.Functions.SPG($A206, "IQ_CURRENT_RATIO", F$3)</f>
        <v>1.4410000000000001</v>
      </c>
      <c r="G206" s="9" cm="1">
        <f t="array" ref="G206">_xll.SNL.Clients.Office.Excel.Functions.SPG($A206, "IQ_CURRENT_RATIO", G$3)</f>
        <v>1.4370000000000001</v>
      </c>
      <c r="H206" s="9" cm="1">
        <f t="array" ref="H206">_xll.SNL.Clients.Office.Excel.Functions.SPG($A206, "IQ_CURRENT_RATIO", H$3)</f>
        <v>1.427</v>
      </c>
      <c r="I206" s="9" cm="1">
        <f t="array" ref="I206">_xll.SNL.Clients.Office.Excel.Functions.SPG($A206, "IQ_CURRENT_RATIO", I$3)</f>
        <v>1.391</v>
      </c>
      <c r="J206" s="9" cm="1">
        <f t="array" ref="J206">_xll.SNL.Clients.Office.Excel.Functions.SPG($A206, "IQ_CURRENT_RATIO", J$3)</f>
        <v>1.3939999999999999</v>
      </c>
    </row>
    <row r="207" spans="1:10" x14ac:dyDescent="0.3">
      <c r="A207" s="11" t="s">
        <v>209</v>
      </c>
      <c r="B207" s="9" t="str" cm="1">
        <f t="array" ref="B207">_xll.SNL.Clients.Office.Excel.Functions.SPG($A207, "IQ_CURRENT_RATIO", B$3)</f>
        <v>NA</v>
      </c>
      <c r="C207" s="9" cm="1">
        <f t="array" ref="C207">_xll.SNL.Clients.Office.Excel.Functions.SPG($A207, "IQ_CURRENT_RATIO", C$3)</f>
        <v>1.0940000000000001</v>
      </c>
      <c r="D207" s="9" cm="1">
        <f t="array" ref="D207">_xll.SNL.Clients.Office.Excel.Functions.SPG($A207, "IQ_CURRENT_RATIO", D$3)</f>
        <v>1.1339999999999999</v>
      </c>
      <c r="E207" s="9" cm="1">
        <f t="array" ref="E207">_xll.SNL.Clients.Office.Excel.Functions.SPG($A207, "IQ_CURRENT_RATIO", E$3)</f>
        <v>1.141</v>
      </c>
      <c r="F207" s="9" cm="1">
        <f t="array" ref="F207">_xll.SNL.Clients.Office.Excel.Functions.SPG($A207, "IQ_CURRENT_RATIO", F$3)</f>
        <v>1.1659999999999999</v>
      </c>
      <c r="G207" s="9" cm="1">
        <f t="array" ref="G207">_xll.SNL.Clients.Office.Excel.Functions.SPG($A207, "IQ_CURRENT_RATIO", G$3)</f>
        <v>1.3260000000000001</v>
      </c>
      <c r="H207" s="9" cm="1">
        <f t="array" ref="H207">_xll.SNL.Clients.Office.Excel.Functions.SPG($A207, "IQ_CURRENT_RATIO", H$3)</f>
        <v>1.1719999999999999</v>
      </c>
      <c r="I207" s="9" cm="1">
        <f t="array" ref="I207">_xll.SNL.Clients.Office.Excel.Functions.SPG($A207, "IQ_CURRENT_RATIO", I$3)</f>
        <v>1.252</v>
      </c>
      <c r="J207" s="9" cm="1">
        <f t="array" ref="J207">_xll.SNL.Clients.Office.Excel.Functions.SPG($A207, "IQ_CURRENT_RATIO", J$3)</f>
        <v>1.2509999999999999</v>
      </c>
    </row>
    <row r="208" spans="1:10" x14ac:dyDescent="0.3">
      <c r="A208" s="11" t="s">
        <v>210</v>
      </c>
      <c r="B208" s="9" t="str" cm="1">
        <f t="array" ref="B208">_xll.SNL.Clients.Office.Excel.Functions.SPG($A208, "IQ_CURRENT_RATIO", B$3)</f>
        <v>NA</v>
      </c>
      <c r="C208" s="9" cm="1">
        <f t="array" ref="C208">_xll.SNL.Clients.Office.Excel.Functions.SPG($A208, "IQ_CURRENT_RATIO", C$3)</f>
        <v>0.92</v>
      </c>
      <c r="D208" s="9" cm="1">
        <f t="array" ref="D208">_xll.SNL.Clients.Office.Excel.Functions.SPG($A208, "IQ_CURRENT_RATIO", D$3)</f>
        <v>0.66</v>
      </c>
      <c r="E208" s="9" cm="1">
        <f t="array" ref="E208">_xll.SNL.Clients.Office.Excel.Functions.SPG($A208, "IQ_CURRENT_RATIO", E$3)</f>
        <v>0.65100000000000002</v>
      </c>
      <c r="F208" s="9" cm="1">
        <f t="array" ref="F208">_xll.SNL.Clients.Office.Excel.Functions.SPG($A208, "IQ_CURRENT_RATIO", F$3)</f>
        <v>0.65900000000000003</v>
      </c>
      <c r="G208" s="9" cm="1">
        <f t="array" ref="G208">_xll.SNL.Clients.Office.Excel.Functions.SPG($A208, "IQ_CURRENT_RATIO", G$3)</f>
        <v>0.63900000000000001</v>
      </c>
      <c r="H208" s="9" cm="1">
        <f t="array" ref="H208">_xll.SNL.Clients.Office.Excel.Functions.SPG($A208, "IQ_CURRENT_RATIO", H$3)</f>
        <v>0.72299999999999998</v>
      </c>
      <c r="I208" s="9" cm="1">
        <f t="array" ref="I208">_xll.SNL.Clients.Office.Excel.Functions.SPG($A208, "IQ_CURRENT_RATIO", I$3)</f>
        <v>0.68700000000000006</v>
      </c>
      <c r="J208" s="9" cm="1">
        <f t="array" ref="J208">_xll.SNL.Clients.Office.Excel.Functions.SPG($A208, "IQ_CURRENT_RATIO", J$3)</f>
        <v>0.54300000000000004</v>
      </c>
    </row>
    <row r="209" spans="1:10" x14ac:dyDescent="0.3">
      <c r="A209" s="11" t="s">
        <v>211</v>
      </c>
      <c r="B209" s="9" t="str" cm="1">
        <f t="array" ref="B209">_xll.SNL.Clients.Office.Excel.Functions.SPG($A209, "IQ_CURRENT_RATIO", B$3)</f>
        <v>NA</v>
      </c>
      <c r="C209" s="9" cm="1">
        <f t="array" ref="C209">_xll.SNL.Clients.Office.Excel.Functions.SPG($A209, "IQ_CURRENT_RATIO", C$3)</f>
        <v>1.1279999999999999</v>
      </c>
      <c r="D209" s="9" cm="1">
        <f t="array" ref="D209">_xll.SNL.Clients.Office.Excel.Functions.SPG($A209, "IQ_CURRENT_RATIO", D$3)</f>
        <v>1.2090000000000001</v>
      </c>
      <c r="E209" s="9" cm="1">
        <f t="array" ref="E209">_xll.SNL.Clients.Office.Excel.Functions.SPG($A209, "IQ_CURRENT_RATIO", E$3)</f>
        <v>1.175</v>
      </c>
      <c r="F209" s="9" cm="1">
        <f t="array" ref="F209">_xll.SNL.Clients.Office.Excel.Functions.SPG($A209, "IQ_CURRENT_RATIO", F$3)</f>
        <v>1.1599999999999999</v>
      </c>
      <c r="G209" s="9" cm="1">
        <f t="array" ref="G209">_xll.SNL.Clients.Office.Excel.Functions.SPG($A209, "IQ_CURRENT_RATIO", G$3)</f>
        <v>1.0760000000000001</v>
      </c>
      <c r="H209" s="9" cm="1">
        <f t="array" ref="H209">_xll.SNL.Clients.Office.Excel.Functions.SPG($A209, "IQ_CURRENT_RATIO", H$3)</f>
        <v>1.1439999999999999</v>
      </c>
      <c r="I209" s="9" cm="1">
        <f t="array" ref="I209">_xll.SNL.Clients.Office.Excel.Functions.SPG($A209, "IQ_CURRENT_RATIO", I$3)</f>
        <v>1.1519999999999999</v>
      </c>
      <c r="J209" s="9" cm="1">
        <f t="array" ref="J209">_xll.SNL.Clients.Office.Excel.Functions.SPG($A209, "IQ_CURRENT_RATIO", J$3)</f>
        <v>1.0960000000000001</v>
      </c>
    </row>
    <row r="210" spans="1:10" x14ac:dyDescent="0.3">
      <c r="A210" s="11" t="s">
        <v>212</v>
      </c>
      <c r="B210" s="9" t="str" cm="1">
        <f t="array" ref="B210">_xll.SNL.Clients.Office.Excel.Functions.SPG($A210, "IQ_CURRENT_RATIO", B$3)</f>
        <v>NA</v>
      </c>
      <c r="C210" s="9" t="str" cm="1">
        <f t="array" ref="C210">_xll.SNL.Clients.Office.Excel.Functions.SPG($A210, "IQ_CURRENT_RATIO", C$3)</f>
        <v>NA</v>
      </c>
      <c r="D210" s="9" cm="1">
        <f t="array" ref="D210">_xll.SNL.Clients.Office.Excel.Functions.SPG($A210, "IQ_CURRENT_RATIO", D$3)</f>
        <v>1.1739999999999999</v>
      </c>
      <c r="E210" s="9" cm="1">
        <f t="array" ref="E210">_xll.SNL.Clients.Office.Excel.Functions.SPG($A210, "IQ_CURRENT_RATIO", E$3)</f>
        <v>1.1180000000000001</v>
      </c>
      <c r="F210" s="9" cm="1">
        <f t="array" ref="F210">_xll.SNL.Clients.Office.Excel.Functions.SPG($A210, "IQ_CURRENT_RATIO", F$3)</f>
        <v>1.135</v>
      </c>
      <c r="G210" s="9" cm="1">
        <f t="array" ref="G210">_xll.SNL.Clients.Office.Excel.Functions.SPG($A210, "IQ_CURRENT_RATIO", G$3)</f>
        <v>1.2270000000000001</v>
      </c>
      <c r="H210" s="9" cm="1">
        <f t="array" ref="H210">_xll.SNL.Clients.Office.Excel.Functions.SPG($A210, "IQ_CURRENT_RATIO", H$3)</f>
        <v>1.1579999999999999</v>
      </c>
      <c r="I210" s="9" cm="1">
        <f t="array" ref="I210">_xll.SNL.Clients.Office.Excel.Functions.SPG($A210, "IQ_CURRENT_RATIO", I$3)</f>
        <v>1.1499999999999999</v>
      </c>
      <c r="J210" s="9" cm="1">
        <f t="array" ref="J210">_xll.SNL.Clients.Office.Excel.Functions.SPG($A210, "IQ_CURRENT_RATIO", J$3)</f>
        <v>1.1599999999999999</v>
      </c>
    </row>
    <row r="211" spans="1:10" x14ac:dyDescent="0.3">
      <c r="A211" s="11" t="s">
        <v>213</v>
      </c>
      <c r="B211" s="9" t="str" cm="1">
        <f t="array" ref="B211">_xll.SNL.Clients.Office.Excel.Functions.SPG($A211, "IQ_CURRENT_RATIO", B$3)</f>
        <v>NA</v>
      </c>
      <c r="C211" s="9" t="str" cm="1">
        <f t="array" ref="C211">_xll.SNL.Clients.Office.Excel.Functions.SPG($A211, "IQ_CURRENT_RATIO", C$3)</f>
        <v>NA</v>
      </c>
      <c r="D211" s="9" cm="1">
        <f t="array" ref="D211">_xll.SNL.Clients.Office.Excel.Functions.SPG($A211, "IQ_CURRENT_RATIO", D$3)</f>
        <v>1.26</v>
      </c>
      <c r="E211" s="9" cm="1">
        <f t="array" ref="E211">_xll.SNL.Clients.Office.Excel.Functions.SPG($A211, "IQ_CURRENT_RATIO", E$3)</f>
        <v>1.1419999999999999</v>
      </c>
      <c r="F211" s="9" cm="1">
        <f t="array" ref="F211">_xll.SNL.Clients.Office.Excel.Functions.SPG($A211, "IQ_CURRENT_RATIO", F$3)</f>
        <v>1.079</v>
      </c>
      <c r="G211" s="9" cm="1">
        <f t="array" ref="G211">_xll.SNL.Clients.Office.Excel.Functions.SPG($A211, "IQ_CURRENT_RATIO", G$3)</f>
        <v>1.4259999999999999</v>
      </c>
      <c r="H211" s="9" cm="1">
        <f t="array" ref="H211">_xll.SNL.Clients.Office.Excel.Functions.SPG($A211, "IQ_CURRENT_RATIO", H$3)</f>
        <v>1.3380000000000001</v>
      </c>
      <c r="I211" s="9" cm="1">
        <f t="array" ref="I211">_xll.SNL.Clients.Office.Excel.Functions.SPG($A211, "IQ_CURRENT_RATIO", I$3)</f>
        <v>1.0229999999999999</v>
      </c>
      <c r="J211" s="9" cm="1">
        <f t="array" ref="J211">_xll.SNL.Clients.Office.Excel.Functions.SPG($A211, "IQ_CURRENT_RATIO", J$3)</f>
        <v>1.278</v>
      </c>
    </row>
    <row r="212" spans="1:10" x14ac:dyDescent="0.3">
      <c r="A212" s="11" t="s">
        <v>214</v>
      </c>
      <c r="B212" s="9" t="str" cm="1">
        <f t="array" ref="B212">_xll.SNL.Clients.Office.Excel.Functions.SPG($A212, "IQ_CURRENT_RATIO", B$3)</f>
        <v>NA</v>
      </c>
      <c r="C212" s="9" t="str" cm="1">
        <f t="array" ref="C212">_xll.SNL.Clients.Office.Excel.Functions.SPG($A212, "IQ_CURRENT_RATIO", C$3)</f>
        <v>NA</v>
      </c>
      <c r="D212" s="9" cm="1">
        <f t="array" ref="D212">_xll.SNL.Clients.Office.Excel.Functions.SPG($A212, "IQ_CURRENT_RATIO", D$3)</f>
        <v>0.92600000000000005</v>
      </c>
      <c r="E212" s="9" cm="1">
        <f t="array" ref="E212">_xll.SNL.Clients.Office.Excel.Functions.SPG($A212, "IQ_CURRENT_RATIO", E$3)</f>
        <v>0.91600000000000004</v>
      </c>
      <c r="F212" s="9" cm="1">
        <f t="array" ref="F212">_xll.SNL.Clients.Office.Excel.Functions.SPG($A212, "IQ_CURRENT_RATIO", F$3)</f>
        <v>0.92</v>
      </c>
      <c r="G212" s="9" cm="1">
        <f t="array" ref="G212">_xll.SNL.Clients.Office.Excel.Functions.SPG($A212, "IQ_CURRENT_RATIO", G$3)</f>
        <v>0.99399999999999999</v>
      </c>
      <c r="H212" s="9" cm="1">
        <f t="array" ref="H212">_xll.SNL.Clients.Office.Excel.Functions.SPG($A212, "IQ_CURRENT_RATIO", H$3)</f>
        <v>1.0900000000000001</v>
      </c>
      <c r="I212" s="9" cm="1">
        <f t="array" ref="I212">_xll.SNL.Clients.Office.Excel.Functions.SPG($A212, "IQ_CURRENT_RATIO", I$3)</f>
        <v>1.0780000000000001</v>
      </c>
      <c r="J212" s="9" cm="1">
        <f t="array" ref="J212">_xll.SNL.Clients.Office.Excel.Functions.SPG($A212, "IQ_CURRENT_RATIO", J$3)</f>
        <v>0.92</v>
      </c>
    </row>
    <row r="213" spans="1:10" x14ac:dyDescent="0.3">
      <c r="A213" s="11" t="s">
        <v>215</v>
      </c>
      <c r="B213" s="9" t="str" cm="1">
        <f t="array" ref="B213">_xll.SNL.Clients.Office.Excel.Functions.SPG($A213, "IQ_CURRENT_RATIO", B$3)</f>
        <v>NA</v>
      </c>
      <c r="C213" s="9" t="str" cm="1">
        <f t="array" ref="C213">_xll.SNL.Clients.Office.Excel.Functions.SPG($A213, "IQ_CURRENT_RATIO", C$3)</f>
        <v>NA</v>
      </c>
      <c r="D213" s="9" cm="1">
        <f t="array" ref="D213">_xll.SNL.Clients.Office.Excel.Functions.SPG($A213, "IQ_CURRENT_RATIO", D$3)</f>
        <v>0.63300000000000001</v>
      </c>
      <c r="E213" s="9" cm="1">
        <f t="array" ref="E213">_xll.SNL.Clients.Office.Excel.Functions.SPG($A213, "IQ_CURRENT_RATIO", E$3)</f>
        <v>0.52</v>
      </c>
      <c r="F213" s="9" cm="1">
        <f t="array" ref="F213">_xll.SNL.Clients.Office.Excel.Functions.SPG($A213, "IQ_CURRENT_RATIO", F$3)</f>
        <v>0.505</v>
      </c>
      <c r="G213" s="9" cm="1">
        <f t="array" ref="G213">_xll.SNL.Clients.Office.Excel.Functions.SPG($A213, "IQ_CURRENT_RATIO", G$3)</f>
        <v>0.62</v>
      </c>
      <c r="H213" s="9" cm="1">
        <f t="array" ref="H213">_xll.SNL.Clients.Office.Excel.Functions.SPG($A213, "IQ_CURRENT_RATIO", H$3)</f>
        <v>0.60599999999999998</v>
      </c>
      <c r="I213" s="9" cm="1">
        <f t="array" ref="I213">_xll.SNL.Clients.Office.Excel.Functions.SPG($A213, "IQ_CURRENT_RATIO", I$3)</f>
        <v>0.70499999999999996</v>
      </c>
      <c r="J213" s="9" cm="1">
        <f t="array" ref="J213">_xll.SNL.Clients.Office.Excel.Functions.SPG($A213, "IQ_CURRENT_RATIO", J$3)</f>
        <v>0.65800000000000003</v>
      </c>
    </row>
    <row r="214" spans="1:10" x14ac:dyDescent="0.3">
      <c r="A214" s="11" t="s">
        <v>216</v>
      </c>
      <c r="B214" s="9" t="str" cm="1">
        <f t="array" ref="B214">_xll.SNL.Clients.Office.Excel.Functions.SPG($A214, "IQ_CURRENT_RATIO", B$3)</f>
        <v>NA</v>
      </c>
      <c r="C214" s="9" t="str" cm="1">
        <f t="array" ref="C214">_xll.SNL.Clients.Office.Excel.Functions.SPG($A214, "IQ_CURRENT_RATIO", C$3)</f>
        <v>NA</v>
      </c>
      <c r="D214" s="9" cm="1">
        <f t="array" ref="D214">_xll.SNL.Clients.Office.Excel.Functions.SPG($A214, "IQ_CURRENT_RATIO", D$3)</f>
        <v>0.55800000000000005</v>
      </c>
      <c r="E214" s="9" cm="1">
        <f t="array" ref="E214">_xll.SNL.Clients.Office.Excel.Functions.SPG($A214, "IQ_CURRENT_RATIO", E$3)</f>
        <v>0.47899999999999998</v>
      </c>
      <c r="F214" s="9" cm="1">
        <f t="array" ref="F214">_xll.SNL.Clients.Office.Excel.Functions.SPG($A214, "IQ_CURRENT_RATIO", F$3)</f>
        <v>0.54900000000000004</v>
      </c>
      <c r="G214" s="9" cm="1">
        <f t="array" ref="G214">_xll.SNL.Clients.Office.Excel.Functions.SPG($A214, "IQ_CURRENT_RATIO", G$3)</f>
        <v>0.46800000000000003</v>
      </c>
      <c r="H214" s="9" cm="1">
        <f t="array" ref="H214">_xll.SNL.Clients.Office.Excel.Functions.SPG($A214, "IQ_CURRENT_RATIO", H$3)</f>
        <v>0.45300000000000001</v>
      </c>
      <c r="I214" s="9" cm="1">
        <f t="array" ref="I214">_xll.SNL.Clients.Office.Excel.Functions.SPG($A214, "IQ_CURRENT_RATIO", I$3)</f>
        <v>0.54</v>
      </c>
      <c r="J214" s="9" cm="1">
        <f t="array" ref="J214">_xll.SNL.Clients.Office.Excel.Functions.SPG($A214, "IQ_CURRENT_RATIO", J$3)</f>
        <v>0.66600000000000004</v>
      </c>
    </row>
    <row r="215" spans="1:10" x14ac:dyDescent="0.3">
      <c r="A215" s="11" t="s">
        <v>217</v>
      </c>
      <c r="B215" s="9" t="str" cm="1">
        <f t="array" ref="B215">_xll.SNL.Clients.Office.Excel.Functions.SPG($A215, "IQ_CURRENT_RATIO", B$3)</f>
        <v>NA</v>
      </c>
      <c r="C215" s="9" cm="1">
        <f t="array" ref="C215">_xll.SNL.Clients.Office.Excel.Functions.SPG($A215, "IQ_CURRENT_RATIO", C$3)</f>
        <v>2.0470000000000002</v>
      </c>
      <c r="D215" s="9" cm="1">
        <f t="array" ref="D215">_xll.SNL.Clients.Office.Excel.Functions.SPG($A215, "IQ_CURRENT_RATIO", D$3)</f>
        <v>2.206</v>
      </c>
      <c r="E215" s="9" cm="1">
        <f t="array" ref="E215">_xll.SNL.Clients.Office.Excel.Functions.SPG($A215, "IQ_CURRENT_RATIO", E$3)</f>
        <v>2.13</v>
      </c>
      <c r="F215" s="9" cm="1">
        <f t="array" ref="F215">_xll.SNL.Clients.Office.Excel.Functions.SPG($A215, "IQ_CURRENT_RATIO", F$3)</f>
        <v>2.1240000000000001</v>
      </c>
      <c r="G215" s="9" cm="1">
        <f t="array" ref="G215">_xll.SNL.Clients.Office.Excel.Functions.SPG($A215, "IQ_CURRENT_RATIO", G$3)</f>
        <v>2.0579999999999998</v>
      </c>
      <c r="H215" s="9" cm="1">
        <f t="array" ref="H215">_xll.SNL.Clients.Office.Excel.Functions.SPG($A215, "IQ_CURRENT_RATIO", H$3)</f>
        <v>2.141</v>
      </c>
      <c r="I215" s="9" cm="1">
        <f t="array" ref="I215">_xll.SNL.Clients.Office.Excel.Functions.SPG($A215, "IQ_CURRENT_RATIO", I$3)</f>
        <v>2.14</v>
      </c>
      <c r="J215" s="9" cm="1">
        <f t="array" ref="J215">_xll.SNL.Clients.Office.Excel.Functions.SPG($A215, "IQ_CURRENT_RATIO", J$3)</f>
        <v>2.1349999999999998</v>
      </c>
    </row>
    <row r="216" spans="1:10" x14ac:dyDescent="0.3">
      <c r="A216" s="11" t="s">
        <v>218</v>
      </c>
      <c r="B216" s="9" t="str" cm="1">
        <f t="array" ref="B216">_xll.SNL.Clients.Office.Excel.Functions.SPG($A216, "IQ_CURRENT_RATIO", B$3)</f>
        <v>NA</v>
      </c>
      <c r="C216" s="9" t="str" cm="1">
        <f t="array" ref="C216">_xll.SNL.Clients.Office.Excel.Functions.SPG($A216, "IQ_CURRENT_RATIO", C$3)</f>
        <v>NA</v>
      </c>
      <c r="D216" s="9" cm="1">
        <f t="array" ref="D216">_xll.SNL.Clients.Office.Excel.Functions.SPG($A216, "IQ_CURRENT_RATIO", D$3)</f>
        <v>1.472</v>
      </c>
      <c r="E216" s="9" cm="1">
        <f t="array" ref="E216">_xll.SNL.Clients.Office.Excel.Functions.SPG($A216, "IQ_CURRENT_RATIO", E$3)</f>
        <v>1.4610000000000001</v>
      </c>
      <c r="F216" s="9" cm="1">
        <f t="array" ref="F216">_xll.SNL.Clients.Office.Excel.Functions.SPG($A216, "IQ_CURRENT_RATIO", F$3)</f>
        <v>1.113</v>
      </c>
      <c r="G216" s="9" cm="1">
        <f t="array" ref="G216">_xll.SNL.Clients.Office.Excel.Functions.SPG($A216, "IQ_CURRENT_RATIO", G$3)</f>
        <v>1.1299999999999999</v>
      </c>
      <c r="H216" s="9" cm="1">
        <f t="array" ref="H216">_xll.SNL.Clients.Office.Excel.Functions.SPG($A216, "IQ_CURRENT_RATIO", H$3)</f>
        <v>1.601</v>
      </c>
      <c r="I216" s="9" cm="1">
        <f t="array" ref="I216">_xll.SNL.Clients.Office.Excel.Functions.SPG($A216, "IQ_CURRENT_RATIO", I$3)</f>
        <v>1.286</v>
      </c>
      <c r="J216" s="9" cm="1">
        <f t="array" ref="J216">_xll.SNL.Clients.Office.Excel.Functions.SPG($A216, "IQ_CURRENT_RATIO", J$3)</f>
        <v>1.3380000000000001</v>
      </c>
    </row>
    <row r="217" spans="1:10" x14ac:dyDescent="0.3">
      <c r="A217" s="11" t="s">
        <v>219</v>
      </c>
      <c r="B217" s="9" t="str" cm="1">
        <f t="array" ref="B217">_xll.SNL.Clients.Office.Excel.Functions.SPG($A217, "IQ_CURRENT_RATIO", B$3)</f>
        <v>NA</v>
      </c>
      <c r="C217" s="9" cm="1">
        <f t="array" ref="C217">_xll.SNL.Clients.Office.Excel.Functions.SPG($A217, "IQ_CURRENT_RATIO", C$3)</f>
        <v>1.0820000000000001</v>
      </c>
      <c r="D217" s="9" cm="1">
        <f t="array" ref="D217">_xll.SNL.Clients.Office.Excel.Functions.SPG($A217, "IQ_CURRENT_RATIO", D$3)</f>
        <v>1.1180000000000001</v>
      </c>
      <c r="E217" s="9" cm="1">
        <f t="array" ref="E217">_xll.SNL.Clients.Office.Excel.Functions.SPG($A217, "IQ_CURRENT_RATIO", E$3)</f>
        <v>1.0609999999999999</v>
      </c>
      <c r="F217" s="9" cm="1">
        <f t="array" ref="F217">_xll.SNL.Clients.Office.Excel.Functions.SPG($A217, "IQ_CURRENT_RATIO", F$3)</f>
        <v>1.163</v>
      </c>
      <c r="G217" s="9" cm="1">
        <f t="array" ref="G217">_xll.SNL.Clients.Office.Excel.Functions.SPG($A217, "IQ_CURRENT_RATIO", G$3)</f>
        <v>1.18</v>
      </c>
      <c r="H217" s="9" cm="1">
        <f t="array" ref="H217">_xll.SNL.Clients.Office.Excel.Functions.SPG($A217, "IQ_CURRENT_RATIO", H$3)</f>
        <v>1.1519999999999999</v>
      </c>
      <c r="I217" s="9" cm="1">
        <f t="array" ref="I217">_xll.SNL.Clients.Office.Excel.Functions.SPG($A217, "IQ_CURRENT_RATIO", I$3)</f>
        <v>1.2030000000000001</v>
      </c>
      <c r="J217" s="9" cm="1">
        <f t="array" ref="J217">_xll.SNL.Clients.Office.Excel.Functions.SPG($A217, "IQ_CURRENT_RATIO", J$3)</f>
        <v>1.228</v>
      </c>
    </row>
    <row r="218" spans="1:10" x14ac:dyDescent="0.3">
      <c r="A218" s="11" t="s">
        <v>220</v>
      </c>
      <c r="B218" s="9" t="str" cm="1">
        <f t="array" ref="B218">_xll.SNL.Clients.Office.Excel.Functions.SPG($A218, "IQ_CURRENT_RATIO", B$3)</f>
        <v>NA</v>
      </c>
      <c r="C218" s="9" cm="1">
        <f t="array" ref="C218">_xll.SNL.Clients.Office.Excel.Functions.SPG($A218, "IQ_CURRENT_RATIO", C$3)</f>
        <v>2.6819999999999999</v>
      </c>
      <c r="D218" s="9" cm="1">
        <f t="array" ref="D218">_xll.SNL.Clients.Office.Excel.Functions.SPG($A218, "IQ_CURRENT_RATIO", D$3)</f>
        <v>3.2309999999999999</v>
      </c>
      <c r="E218" s="9" cm="1">
        <f t="array" ref="E218">_xll.SNL.Clients.Office.Excel.Functions.SPG($A218, "IQ_CURRENT_RATIO", E$3)</f>
        <v>2.3559999999999999</v>
      </c>
      <c r="F218" s="9" cm="1">
        <f t="array" ref="F218">_xll.SNL.Clients.Office.Excel.Functions.SPG($A218, "IQ_CURRENT_RATIO", F$3)</f>
        <v>2.2509999999999999</v>
      </c>
      <c r="G218" s="9" cm="1">
        <f t="array" ref="G218">_xll.SNL.Clients.Office.Excel.Functions.SPG($A218, "IQ_CURRENT_RATIO", G$3)</f>
        <v>1.94</v>
      </c>
      <c r="H218" s="9" cm="1">
        <f t="array" ref="H218">_xll.SNL.Clients.Office.Excel.Functions.SPG($A218, "IQ_CURRENT_RATIO", H$3)</f>
        <v>1.135</v>
      </c>
      <c r="I218" s="9" cm="1">
        <f t="array" ref="I218">_xll.SNL.Clients.Office.Excel.Functions.SPG($A218, "IQ_CURRENT_RATIO", I$3)</f>
        <v>1.3089999999999999</v>
      </c>
      <c r="J218" s="9" cm="1">
        <f t="array" ref="J218">_xll.SNL.Clients.Office.Excel.Functions.SPG($A218, "IQ_CURRENT_RATIO", J$3)</f>
        <v>0.48299999999999998</v>
      </c>
    </row>
    <row r="219" spans="1:10" x14ac:dyDescent="0.3">
      <c r="A219" s="11" t="s">
        <v>221</v>
      </c>
      <c r="B219" s="9" t="str" cm="1">
        <f t="array" ref="B219">_xll.SNL.Clients.Office.Excel.Functions.SPG($A219, "IQ_CURRENT_RATIO", B$3)</f>
        <v>NA</v>
      </c>
      <c r="C219" s="9" t="str" cm="1">
        <f t="array" ref="C219">_xll.SNL.Clients.Office.Excel.Functions.SPG($A219, "IQ_CURRENT_RATIO", C$3)</f>
        <v>NA</v>
      </c>
      <c r="D219" s="9" cm="1">
        <f t="array" ref="D219">_xll.SNL.Clients.Office.Excel.Functions.SPG($A219, "IQ_CURRENT_RATIO", D$3)</f>
        <v>1.4159999999999999</v>
      </c>
      <c r="E219" s="9" cm="1">
        <f t="array" ref="E219">_xll.SNL.Clients.Office.Excel.Functions.SPG($A219, "IQ_CURRENT_RATIO", E$3)</f>
        <v>1.546</v>
      </c>
      <c r="F219" s="9" cm="1">
        <f t="array" ref="F219">_xll.SNL.Clients.Office.Excel.Functions.SPG($A219, "IQ_CURRENT_RATIO", F$3)</f>
        <v>1.7470000000000001</v>
      </c>
      <c r="G219" s="9" cm="1">
        <f t="array" ref="G219">_xll.SNL.Clients.Office.Excel.Functions.SPG($A219, "IQ_CURRENT_RATIO", G$3)</f>
        <v>1.673</v>
      </c>
      <c r="H219" s="9" cm="1">
        <f t="array" ref="H219">_xll.SNL.Clients.Office.Excel.Functions.SPG($A219, "IQ_CURRENT_RATIO", H$3)</f>
        <v>1.9650000000000001</v>
      </c>
      <c r="I219" s="9" cm="1">
        <f t="array" ref="I219">_xll.SNL.Clients.Office.Excel.Functions.SPG($A219, "IQ_CURRENT_RATIO", I$3)</f>
        <v>1.718</v>
      </c>
      <c r="J219" s="9" cm="1">
        <f t="array" ref="J219">_xll.SNL.Clients.Office.Excel.Functions.SPG($A219, "IQ_CURRENT_RATIO", J$3)</f>
        <v>1.82</v>
      </c>
    </row>
    <row r="220" spans="1:10" x14ac:dyDescent="0.3">
      <c r="A220" s="11" t="s">
        <v>222</v>
      </c>
      <c r="B220" s="9" t="str" cm="1">
        <f t="array" ref="B220">_xll.SNL.Clients.Office.Excel.Functions.SPG($A220, "IQ_CURRENT_RATIO", B$3)</f>
        <v>NA</v>
      </c>
      <c r="C220" s="9" cm="1">
        <f t="array" ref="C220">_xll.SNL.Clients.Office.Excel.Functions.SPG($A220, "IQ_CURRENT_RATIO", C$3)</f>
        <v>1.123</v>
      </c>
      <c r="D220" s="9" cm="1">
        <f t="array" ref="D220">_xll.SNL.Clients.Office.Excel.Functions.SPG($A220, "IQ_CURRENT_RATIO", D$3)</f>
        <v>1.2609999999999999</v>
      </c>
      <c r="E220" s="9" cm="1">
        <f t="array" ref="E220">_xll.SNL.Clients.Office.Excel.Functions.SPG($A220, "IQ_CURRENT_RATIO", E$3)</f>
        <v>1.2689999999999999</v>
      </c>
      <c r="F220" s="9" cm="1">
        <f t="array" ref="F220">_xll.SNL.Clients.Office.Excel.Functions.SPG($A220, "IQ_CURRENT_RATIO", F$3)</f>
        <v>1.228</v>
      </c>
      <c r="G220" s="9" cm="1">
        <f t="array" ref="G220">_xll.SNL.Clients.Office.Excel.Functions.SPG($A220, "IQ_CURRENT_RATIO", G$3)</f>
        <v>1.0489999999999999</v>
      </c>
      <c r="H220" s="9" cm="1">
        <f t="array" ref="H220">_xll.SNL.Clients.Office.Excel.Functions.SPG($A220, "IQ_CURRENT_RATIO", H$3)</f>
        <v>1.3069999999999999</v>
      </c>
      <c r="I220" s="9" cm="1">
        <f t="array" ref="I220">_xll.SNL.Clients.Office.Excel.Functions.SPG($A220, "IQ_CURRENT_RATIO", I$3)</f>
        <v>1.5409999999999999</v>
      </c>
      <c r="J220" s="9" cm="1">
        <f t="array" ref="J220">_xll.SNL.Clients.Office.Excel.Functions.SPG($A220, "IQ_CURRENT_RATIO", J$3)</f>
        <v>1.6459999999999999</v>
      </c>
    </row>
    <row r="221" spans="1:10" x14ac:dyDescent="0.3">
      <c r="A221" s="11" t="s">
        <v>223</v>
      </c>
      <c r="B221" s="9" t="str" cm="1">
        <f t="array" ref="B221">_xll.SNL.Clients.Office.Excel.Functions.SPG($A221, "IQ_CURRENT_RATIO", B$3)</f>
        <v>NA</v>
      </c>
      <c r="C221" s="9" t="str" cm="1">
        <f t="array" ref="C221">_xll.SNL.Clients.Office.Excel.Functions.SPG($A221, "IQ_CURRENT_RATIO", C$3)</f>
        <v>NA</v>
      </c>
      <c r="D221" s="9" cm="1">
        <f t="array" ref="D221">_xll.SNL.Clients.Office.Excel.Functions.SPG($A221, "IQ_CURRENT_RATIO", D$3)</f>
        <v>1.288</v>
      </c>
      <c r="E221" s="9" cm="1">
        <f t="array" ref="E221">_xll.SNL.Clients.Office.Excel.Functions.SPG($A221, "IQ_CURRENT_RATIO", E$3)</f>
        <v>0.93899999999999995</v>
      </c>
      <c r="F221" s="9" cm="1">
        <f t="array" ref="F221">_xll.SNL.Clients.Office.Excel.Functions.SPG($A221, "IQ_CURRENT_RATIO", F$3)</f>
        <v>0.90200000000000002</v>
      </c>
      <c r="G221" s="9" cm="1">
        <f t="array" ref="G221">_xll.SNL.Clients.Office.Excel.Functions.SPG($A221, "IQ_CURRENT_RATIO", G$3)</f>
        <v>0.89400000000000002</v>
      </c>
      <c r="H221" s="9" cm="1">
        <f t="array" ref="H221">_xll.SNL.Clients.Office.Excel.Functions.SPG($A221, "IQ_CURRENT_RATIO", H$3)</f>
        <v>0.86599999999999999</v>
      </c>
      <c r="I221" s="9" cm="1">
        <f t="array" ref="I221">_xll.SNL.Clients.Office.Excel.Functions.SPG($A221, "IQ_CURRENT_RATIO", I$3)</f>
        <v>0.875</v>
      </c>
      <c r="J221" s="9" cm="1">
        <f t="array" ref="J221">_xll.SNL.Clients.Office.Excel.Functions.SPG($A221, "IQ_CURRENT_RATIO", J$3)</f>
        <v>0.86699999999999999</v>
      </c>
    </row>
    <row r="222" spans="1:10" x14ac:dyDescent="0.3">
      <c r="A222" s="11" t="s">
        <v>224</v>
      </c>
      <c r="B222" s="9" t="str" cm="1">
        <f t="array" ref="B222">_xll.SNL.Clients.Office.Excel.Functions.SPG($A222, "IQ_CURRENT_RATIO", B$3)</f>
        <v>NA</v>
      </c>
      <c r="C222" s="9" cm="1">
        <f t="array" ref="C222">_xll.SNL.Clients.Office.Excel.Functions.SPG($A222, "IQ_CURRENT_RATIO", C$3)</f>
        <v>0.69599999999999995</v>
      </c>
      <c r="D222" s="9" cm="1">
        <f t="array" ref="D222">_xll.SNL.Clients.Office.Excel.Functions.SPG($A222, "IQ_CURRENT_RATIO", D$3)</f>
        <v>0.79600000000000004</v>
      </c>
      <c r="E222" s="9" cm="1">
        <f t="array" ref="E222">_xll.SNL.Clients.Office.Excel.Functions.SPG($A222, "IQ_CURRENT_RATIO", E$3)</f>
        <v>0.63600000000000001</v>
      </c>
      <c r="F222" s="9" cm="1">
        <f t="array" ref="F222">_xll.SNL.Clients.Office.Excel.Functions.SPG($A222, "IQ_CURRENT_RATIO", F$3)</f>
        <v>0.84299999999999997</v>
      </c>
      <c r="G222" s="9" cm="1">
        <f t="array" ref="G222">_xll.SNL.Clients.Office.Excel.Functions.SPG($A222, "IQ_CURRENT_RATIO", G$3)</f>
        <v>0.70199999999999996</v>
      </c>
      <c r="H222" s="9" cm="1">
        <f t="array" ref="H222">_xll.SNL.Clients.Office.Excel.Functions.SPG($A222, "IQ_CURRENT_RATIO", H$3)</f>
        <v>0.69799999999999995</v>
      </c>
      <c r="I222" s="9" cm="1">
        <f t="array" ref="I222">_xll.SNL.Clients.Office.Excel.Functions.SPG($A222, "IQ_CURRENT_RATIO", I$3)</f>
        <v>0.751</v>
      </c>
      <c r="J222" s="9" cm="1">
        <f t="array" ref="J222">_xll.SNL.Clients.Office.Excel.Functions.SPG($A222, "IQ_CURRENT_RATIO", J$3)</f>
        <v>0.755</v>
      </c>
    </row>
    <row r="223" spans="1:10" x14ac:dyDescent="0.3">
      <c r="A223" s="11" t="s">
        <v>225</v>
      </c>
      <c r="B223" s="9" t="str" cm="1">
        <f t="array" ref="B223">_xll.SNL.Clients.Office.Excel.Functions.SPG($A223, "IQ_CURRENT_RATIO", B$3)</f>
        <v>NA</v>
      </c>
      <c r="C223" s="9" cm="1">
        <f t="array" ref="C223">_xll.SNL.Clients.Office.Excel.Functions.SPG($A223, "IQ_CURRENT_RATIO", C$3)</f>
        <v>3.4849999999999999</v>
      </c>
      <c r="D223" s="9" cm="1">
        <f t="array" ref="D223">_xll.SNL.Clients.Office.Excel.Functions.SPG($A223, "IQ_CURRENT_RATIO", D$3)</f>
        <v>3.6859999999999999</v>
      </c>
      <c r="E223" s="9" cm="1">
        <f t="array" ref="E223">_xll.SNL.Clients.Office.Excel.Functions.SPG($A223, "IQ_CURRENT_RATIO", E$3)</f>
        <v>3.9870000000000001</v>
      </c>
      <c r="F223" s="9" cm="1">
        <f t="array" ref="F223">_xll.SNL.Clients.Office.Excel.Functions.SPG($A223, "IQ_CURRENT_RATIO", F$3)</f>
        <v>3.9689999999999999</v>
      </c>
      <c r="G223" s="9" cm="1">
        <f t="array" ref="G223">_xll.SNL.Clients.Office.Excel.Functions.SPG($A223, "IQ_CURRENT_RATIO", G$3)</f>
        <v>3.887</v>
      </c>
      <c r="H223" s="9" cm="1">
        <f t="array" ref="H223">_xll.SNL.Clients.Office.Excel.Functions.SPG($A223, "IQ_CURRENT_RATIO", H$3)</f>
        <v>3.4660000000000002</v>
      </c>
      <c r="I223" s="9" cm="1">
        <f t="array" ref="I223">_xll.SNL.Clients.Office.Excel.Functions.SPG($A223, "IQ_CURRENT_RATIO", I$3)</f>
        <v>4.4219999999999997</v>
      </c>
      <c r="J223" s="9" cm="1">
        <f t="array" ref="J223">_xll.SNL.Clients.Office.Excel.Functions.SPG($A223, "IQ_CURRENT_RATIO", J$3)</f>
        <v>4.41</v>
      </c>
    </row>
    <row r="224" spans="1:10" x14ac:dyDescent="0.3">
      <c r="A224" s="11" t="s">
        <v>226</v>
      </c>
      <c r="B224" s="9" t="str" cm="1">
        <f t="array" ref="B224">_xll.SNL.Clients.Office.Excel.Functions.SPG($A224, "IQ_CURRENT_RATIO", B$3)</f>
        <v>NA</v>
      </c>
      <c r="C224" s="9" cm="1">
        <f t="array" ref="C224">_xll.SNL.Clients.Office.Excel.Functions.SPG($A224, "IQ_CURRENT_RATIO", C$3)</f>
        <v>1.3129999999999999</v>
      </c>
      <c r="D224" s="9" cm="1">
        <f t="array" ref="D224">_xll.SNL.Clients.Office.Excel.Functions.SPG($A224, "IQ_CURRENT_RATIO", D$3)</f>
        <v>1.4419999999999999</v>
      </c>
      <c r="E224" s="9" cm="1">
        <f t="array" ref="E224">_xll.SNL.Clients.Office.Excel.Functions.SPG($A224, "IQ_CURRENT_RATIO", E$3)</f>
        <v>1.206</v>
      </c>
      <c r="F224" s="9" cm="1">
        <f t="array" ref="F224">_xll.SNL.Clients.Office.Excel.Functions.SPG($A224, "IQ_CURRENT_RATIO", F$3)</f>
        <v>1.6639999999999999</v>
      </c>
      <c r="G224" s="9" cm="1">
        <f t="array" ref="G224">_xll.SNL.Clients.Office.Excel.Functions.SPG($A224, "IQ_CURRENT_RATIO", G$3)</f>
        <v>1.268</v>
      </c>
      <c r="H224" s="9" cm="1">
        <f t="array" ref="H224">_xll.SNL.Clients.Office.Excel.Functions.SPG($A224, "IQ_CURRENT_RATIO", H$3)</f>
        <v>1.3540000000000001</v>
      </c>
      <c r="I224" s="9" cm="1">
        <f t="array" ref="I224">_xll.SNL.Clients.Office.Excel.Functions.SPG($A224, "IQ_CURRENT_RATIO", I$3)</f>
        <v>1.4079999999999999</v>
      </c>
      <c r="J224" s="9" cm="1">
        <f t="array" ref="J224">_xll.SNL.Clients.Office.Excel.Functions.SPG($A224, "IQ_CURRENT_RATIO", J$3)</f>
        <v>1.258</v>
      </c>
    </row>
    <row r="225" spans="1:10" x14ac:dyDescent="0.3">
      <c r="A225" s="11" t="s">
        <v>227</v>
      </c>
      <c r="B225" s="9" t="str" cm="1">
        <f t="array" ref="B225">_xll.SNL.Clients.Office.Excel.Functions.SPG($A225, "IQ_CURRENT_RATIO", B$3)</f>
        <v>NA</v>
      </c>
      <c r="C225" s="9" t="str" cm="1">
        <f t="array" ref="C225">_xll.SNL.Clients.Office.Excel.Functions.SPG($A225, "IQ_CURRENT_RATIO", C$3)</f>
        <v>NA</v>
      </c>
      <c r="D225" s="9" cm="1">
        <f t="array" ref="D225">_xll.SNL.Clients.Office.Excel.Functions.SPG($A225, "IQ_CURRENT_RATIO", D$3)</f>
        <v>2.3199999999999998</v>
      </c>
      <c r="E225" s="9" cm="1">
        <f t="array" ref="E225">_xll.SNL.Clients.Office.Excel.Functions.SPG($A225, "IQ_CURRENT_RATIO", E$3)</f>
        <v>2.2890000000000001</v>
      </c>
      <c r="F225" s="9" cm="1">
        <f t="array" ref="F225">_xll.SNL.Clients.Office.Excel.Functions.SPG($A225, "IQ_CURRENT_RATIO", F$3)</f>
        <v>1.7250000000000001</v>
      </c>
      <c r="G225" s="9" cm="1">
        <f t="array" ref="G225">_xll.SNL.Clients.Office.Excel.Functions.SPG($A225, "IQ_CURRENT_RATIO", G$3)</f>
        <v>1.4890000000000001</v>
      </c>
      <c r="H225" s="9" cm="1">
        <f t="array" ref="H225">_xll.SNL.Clients.Office.Excel.Functions.SPG($A225, "IQ_CURRENT_RATIO", H$3)</f>
        <v>1.4259999999999999</v>
      </c>
      <c r="I225" s="9" cm="1">
        <f t="array" ref="I225">_xll.SNL.Clients.Office.Excel.Functions.SPG($A225, "IQ_CURRENT_RATIO", I$3)</f>
        <v>1.403</v>
      </c>
      <c r="J225" s="9" cm="1">
        <f t="array" ref="J225">_xll.SNL.Clients.Office.Excel.Functions.SPG($A225, "IQ_CURRENT_RATIO", J$3)</f>
        <v>2.423</v>
      </c>
    </row>
    <row r="226" spans="1:10" x14ac:dyDescent="0.3">
      <c r="A226" s="11" t="s">
        <v>228</v>
      </c>
      <c r="B226" s="9" t="str" cm="1">
        <f t="array" ref="B226">_xll.SNL.Clients.Office.Excel.Functions.SPG($A226, "IQ_CURRENT_RATIO", B$3)</f>
        <v>NA</v>
      </c>
      <c r="C226" s="9" t="str" cm="1">
        <f t="array" ref="C226">_xll.SNL.Clients.Office.Excel.Functions.SPG($A226, "IQ_CURRENT_RATIO", C$3)</f>
        <v>NA</v>
      </c>
      <c r="D226" s="9" cm="1">
        <f t="array" ref="D226">_xll.SNL.Clients.Office.Excel.Functions.SPG($A226, "IQ_CURRENT_RATIO", D$3)</f>
        <v>2.593</v>
      </c>
      <c r="E226" s="9" cm="1">
        <f t="array" ref="E226">_xll.SNL.Clients.Office.Excel.Functions.SPG($A226, "IQ_CURRENT_RATIO", E$3)</f>
        <v>4.2389999999999999</v>
      </c>
      <c r="F226" s="9" cm="1">
        <f t="array" ref="F226">_xll.SNL.Clients.Office.Excel.Functions.SPG($A226, "IQ_CURRENT_RATIO", F$3)</f>
        <v>6.367</v>
      </c>
      <c r="G226" s="9" cm="1">
        <f t="array" ref="G226">_xll.SNL.Clients.Office.Excel.Functions.SPG($A226, "IQ_CURRENT_RATIO", G$3)</f>
        <v>3.1230000000000002</v>
      </c>
      <c r="H226" s="9" cm="1">
        <f t="array" ref="H226">_xll.SNL.Clients.Office.Excel.Functions.SPG($A226, "IQ_CURRENT_RATIO", H$3)</f>
        <v>4.3819999999999997</v>
      </c>
      <c r="I226" s="9" cm="1">
        <f t="array" ref="I226">_xll.SNL.Clients.Office.Excel.Functions.SPG($A226, "IQ_CURRENT_RATIO", I$3)</f>
        <v>4.3010000000000002</v>
      </c>
      <c r="J226" s="9" cm="1">
        <f t="array" ref="J226">_xll.SNL.Clients.Office.Excel.Functions.SPG($A226, "IQ_CURRENT_RATIO", J$3)</f>
        <v>3.2469999999999999</v>
      </c>
    </row>
    <row r="227" spans="1:10" x14ac:dyDescent="0.3">
      <c r="A227" s="11" t="s">
        <v>229</v>
      </c>
      <c r="B227" s="9" t="str" cm="1">
        <f t="array" ref="B227">_xll.SNL.Clients.Office.Excel.Functions.SPG($A227, "IQ_CURRENT_RATIO", B$3)</f>
        <v>NA</v>
      </c>
      <c r="C227" s="9" t="str" cm="1">
        <f t="array" ref="C227">_xll.SNL.Clients.Office.Excel.Functions.SPG($A227, "IQ_CURRENT_RATIO", C$3)</f>
        <v>NA</v>
      </c>
      <c r="D227" s="9" cm="1">
        <f t="array" ref="D227">_xll.SNL.Clients.Office.Excel.Functions.SPG($A227, "IQ_CURRENT_RATIO", D$3)</f>
        <v>2.2349999999999999</v>
      </c>
      <c r="E227" s="9" cm="1">
        <f t="array" ref="E227">_xll.SNL.Clients.Office.Excel.Functions.SPG($A227, "IQ_CURRENT_RATIO", E$3)</f>
        <v>1.528</v>
      </c>
      <c r="F227" s="9" cm="1">
        <f t="array" ref="F227">_xll.SNL.Clients.Office.Excel.Functions.SPG($A227, "IQ_CURRENT_RATIO", F$3)</f>
        <v>1.9670000000000001</v>
      </c>
      <c r="G227" s="9" cm="1">
        <f t="array" ref="G227">_xll.SNL.Clients.Office.Excel.Functions.SPG($A227, "IQ_CURRENT_RATIO", G$3)</f>
        <v>1.859</v>
      </c>
      <c r="H227" s="9" cm="1">
        <f t="array" ref="H227">_xll.SNL.Clients.Office.Excel.Functions.SPG($A227, "IQ_CURRENT_RATIO", H$3)</f>
        <v>2.14</v>
      </c>
      <c r="I227" s="9" cm="1">
        <f t="array" ref="I227">_xll.SNL.Clients.Office.Excel.Functions.SPG($A227, "IQ_CURRENT_RATIO", I$3)</f>
        <v>2.218</v>
      </c>
      <c r="J227" s="9" cm="1">
        <f t="array" ref="J227">_xll.SNL.Clients.Office.Excel.Functions.SPG($A227, "IQ_CURRENT_RATIO", J$3)</f>
        <v>2.1789999999999998</v>
      </c>
    </row>
    <row r="228" spans="1:10" x14ac:dyDescent="0.3">
      <c r="A228" s="11" t="s">
        <v>230</v>
      </c>
      <c r="B228" s="9" t="str" cm="1">
        <f t="array" ref="B228">_xll.SNL.Clients.Office.Excel.Functions.SPG($A228, "IQ_CURRENT_RATIO", B$3)</f>
        <v>NA</v>
      </c>
      <c r="C228" s="9" t="str" cm="1">
        <f t="array" ref="C228">_xll.SNL.Clients.Office.Excel.Functions.SPG($A228, "IQ_CURRENT_RATIO", C$3)</f>
        <v>NA</v>
      </c>
      <c r="D228" s="9" cm="1">
        <f t="array" ref="D228">_xll.SNL.Clients.Office.Excel.Functions.SPG($A228, "IQ_CURRENT_RATIO", D$3)</f>
        <v>0.72399999999999998</v>
      </c>
      <c r="E228" s="9" cm="1">
        <f t="array" ref="E228">_xll.SNL.Clients.Office.Excel.Functions.SPG($A228, "IQ_CURRENT_RATIO", E$3)</f>
        <v>0.71399999999999997</v>
      </c>
      <c r="F228" s="9" cm="1">
        <f t="array" ref="F228">_xll.SNL.Clients.Office.Excel.Functions.SPG($A228, "IQ_CURRENT_RATIO", F$3)</f>
        <v>0.749</v>
      </c>
      <c r="G228" s="9" cm="1">
        <f t="array" ref="G228">_xll.SNL.Clients.Office.Excel.Functions.SPG($A228, "IQ_CURRENT_RATIO", G$3)</f>
        <v>0.70699999999999996</v>
      </c>
      <c r="H228" s="9" cm="1">
        <f t="array" ref="H228">_xll.SNL.Clients.Office.Excel.Functions.SPG($A228, "IQ_CURRENT_RATIO", H$3)</f>
        <v>0.73399999999999999</v>
      </c>
      <c r="I228" s="9" cm="1">
        <f t="array" ref="I228">_xll.SNL.Clients.Office.Excel.Functions.SPG($A228, "IQ_CURRENT_RATIO", I$3)</f>
        <v>0.69299999999999995</v>
      </c>
      <c r="J228" s="9" cm="1">
        <f t="array" ref="J228">_xll.SNL.Clients.Office.Excel.Functions.SPG($A228, "IQ_CURRENT_RATIO", J$3)</f>
        <v>0.70799999999999996</v>
      </c>
    </row>
    <row r="229" spans="1:10" x14ac:dyDescent="0.3">
      <c r="A229" s="11" t="s">
        <v>231</v>
      </c>
      <c r="B229" s="9" t="str" cm="1">
        <f t="array" ref="B229">_xll.SNL.Clients.Office.Excel.Functions.SPG($A229, "IQ_CURRENT_RATIO", B$3)</f>
        <v>NA</v>
      </c>
      <c r="C229" s="9" cm="1">
        <f t="array" ref="C229">_xll.SNL.Clients.Office.Excel.Functions.SPG($A229, "IQ_CURRENT_RATIO", C$3)</f>
        <v>1.64</v>
      </c>
      <c r="D229" s="9" cm="1">
        <f t="array" ref="D229">_xll.SNL.Clients.Office.Excel.Functions.SPG($A229, "IQ_CURRENT_RATIO", D$3)</f>
        <v>1.66</v>
      </c>
      <c r="E229" s="9" cm="1">
        <f t="array" ref="E229">_xll.SNL.Clients.Office.Excel.Functions.SPG($A229, "IQ_CURRENT_RATIO", E$3)</f>
        <v>1.8069999999999999</v>
      </c>
      <c r="F229" s="9" cm="1">
        <f t="array" ref="F229">_xll.SNL.Clients.Office.Excel.Functions.SPG($A229, "IQ_CURRENT_RATIO", F$3)</f>
        <v>1.655</v>
      </c>
      <c r="G229" s="9" cm="1">
        <f t="array" ref="G229">_xll.SNL.Clients.Office.Excel.Functions.SPG($A229, "IQ_CURRENT_RATIO", G$3)</f>
        <v>1.6379999999999999</v>
      </c>
      <c r="H229" s="9" cm="1">
        <f t="array" ref="H229">_xll.SNL.Clients.Office.Excel.Functions.SPG($A229, "IQ_CURRENT_RATIO", H$3)</f>
        <v>2.1640000000000001</v>
      </c>
      <c r="I229" s="9" cm="1">
        <f t="array" ref="I229">_xll.SNL.Clients.Office.Excel.Functions.SPG($A229, "IQ_CURRENT_RATIO", I$3)</f>
        <v>2.0619999999999998</v>
      </c>
      <c r="J229" s="9" cm="1">
        <f t="array" ref="J229">_xll.SNL.Clients.Office.Excel.Functions.SPG($A229, "IQ_CURRENT_RATIO", J$3)</f>
        <v>1.9950000000000001</v>
      </c>
    </row>
    <row r="230" spans="1:10" x14ac:dyDescent="0.3">
      <c r="A230" s="11" t="s">
        <v>232</v>
      </c>
      <c r="B230" s="9" t="str" cm="1">
        <f t="array" ref="B230">_xll.SNL.Clients.Office.Excel.Functions.SPG($A230, "IQ_CURRENT_RATIO", B$3)</f>
        <v>NA</v>
      </c>
      <c r="C230" s="9" t="str" cm="1">
        <f t="array" ref="C230">_xll.SNL.Clients.Office.Excel.Functions.SPG($A230, "IQ_CURRENT_RATIO", C$3)</f>
        <v>NA</v>
      </c>
      <c r="D230" s="9" cm="1">
        <f t="array" ref="D230">_xll.SNL.Clients.Office.Excel.Functions.SPG($A230, "IQ_CURRENT_RATIO", D$3)</f>
        <v>1.758</v>
      </c>
      <c r="E230" s="9" cm="1">
        <f t="array" ref="E230">_xll.SNL.Clients.Office.Excel.Functions.SPG($A230, "IQ_CURRENT_RATIO", E$3)</f>
        <v>1.66</v>
      </c>
      <c r="F230" s="9" cm="1">
        <f t="array" ref="F230">_xll.SNL.Clients.Office.Excel.Functions.SPG($A230, "IQ_CURRENT_RATIO", F$3)</f>
        <v>1.6659999999999999</v>
      </c>
      <c r="G230" s="9" cm="1">
        <f t="array" ref="G230">_xll.SNL.Clients.Office.Excel.Functions.SPG($A230, "IQ_CURRENT_RATIO", G$3)</f>
        <v>1.589</v>
      </c>
      <c r="H230" s="9" cm="1">
        <f t="array" ref="H230">_xll.SNL.Clients.Office.Excel.Functions.SPG($A230, "IQ_CURRENT_RATIO", H$3)</f>
        <v>1.375</v>
      </c>
      <c r="I230" s="9" cm="1">
        <f t="array" ref="I230">_xll.SNL.Clients.Office.Excel.Functions.SPG($A230, "IQ_CURRENT_RATIO", I$3)</f>
        <v>1.371</v>
      </c>
      <c r="J230" s="9" cm="1">
        <f t="array" ref="J230">_xll.SNL.Clients.Office.Excel.Functions.SPG($A230, "IQ_CURRENT_RATIO", J$3)</f>
        <v>1.393</v>
      </c>
    </row>
    <row r="231" spans="1:10" x14ac:dyDescent="0.3">
      <c r="A231" s="11" t="s">
        <v>233</v>
      </c>
      <c r="B231" s="9" t="str" cm="1">
        <f t="array" ref="B231">_xll.SNL.Clients.Office.Excel.Functions.SPG($A231, "IQ_CURRENT_RATIO", B$3)</f>
        <v>NA</v>
      </c>
      <c r="C231" s="9" t="str" cm="1">
        <f t="array" ref="C231">_xll.SNL.Clients.Office.Excel.Functions.SPG($A231, "IQ_CURRENT_RATIO", C$3)</f>
        <v>NA</v>
      </c>
      <c r="D231" s="9" t="str" cm="1">
        <f t="array" ref="D231">_xll.SNL.Clients.Office.Excel.Functions.SPG($A231, "IQ_CURRENT_RATIO", D$3)</f>
        <v>NA</v>
      </c>
      <c r="E231" s="9" t="str" cm="1">
        <f t="array" ref="E231">_xll.SNL.Clients.Office.Excel.Functions.SPG($A231, "IQ_CURRENT_RATIO", E$3)</f>
        <v>NA</v>
      </c>
      <c r="F231" s="9" t="str" cm="1">
        <f t="array" ref="F231">_xll.SNL.Clients.Office.Excel.Functions.SPG($A231, "IQ_CURRENT_RATIO", F$3)</f>
        <v>NA</v>
      </c>
      <c r="G231" s="9" t="str" cm="1">
        <f t="array" ref="G231">_xll.SNL.Clients.Office.Excel.Functions.SPG($A231, "IQ_CURRENT_RATIO", G$3)</f>
        <v>NA</v>
      </c>
      <c r="H231" s="9" t="str" cm="1">
        <f t="array" ref="H231">_xll.SNL.Clients.Office.Excel.Functions.SPG($A231, "IQ_CURRENT_RATIO", H$3)</f>
        <v>NA</v>
      </c>
      <c r="I231" s="9" t="str" cm="1">
        <f t="array" ref="I231">_xll.SNL.Clients.Office.Excel.Functions.SPG($A231, "IQ_CURRENT_RATIO", I$3)</f>
        <v>NA</v>
      </c>
      <c r="J231" s="9" t="str" cm="1">
        <f t="array" ref="J231">_xll.SNL.Clients.Office.Excel.Functions.SPG($A231, "IQ_CURRENT_RATIO", J$3)</f>
        <v>NA</v>
      </c>
    </row>
    <row r="232" spans="1:10" x14ac:dyDescent="0.3">
      <c r="A232" s="11" t="s">
        <v>234</v>
      </c>
      <c r="B232" s="9" t="str" cm="1">
        <f t="array" ref="B232">_xll.SNL.Clients.Office.Excel.Functions.SPG($A232, "IQ_CURRENT_RATIO", B$3)</f>
        <v>NA</v>
      </c>
      <c r="C232" s="9" cm="1">
        <f t="array" ref="C232">_xll.SNL.Clients.Office.Excel.Functions.SPG($A232, "IQ_CURRENT_RATIO", C$3)</f>
        <v>1.079</v>
      </c>
      <c r="D232" s="9" cm="1">
        <f t="array" ref="D232">_xll.SNL.Clients.Office.Excel.Functions.SPG($A232, "IQ_CURRENT_RATIO", D$3)</f>
        <v>0.78800000000000003</v>
      </c>
      <c r="E232" s="9" cm="1">
        <f t="array" ref="E232">_xll.SNL.Clients.Office.Excel.Functions.SPG($A232, "IQ_CURRENT_RATIO", E$3)</f>
        <v>0.81699999999999995</v>
      </c>
      <c r="F232" s="9" cm="1">
        <f t="array" ref="F232">_xll.SNL.Clients.Office.Excel.Functions.SPG($A232, "IQ_CURRENT_RATIO", F$3)</f>
        <v>0.96099999999999997</v>
      </c>
      <c r="G232" s="9" cm="1">
        <f t="array" ref="G232">_xll.SNL.Clients.Office.Excel.Functions.SPG($A232, "IQ_CURRENT_RATIO", G$3)</f>
        <v>0.95</v>
      </c>
      <c r="H232" s="9" cm="1">
        <f t="array" ref="H232">_xll.SNL.Clients.Office.Excel.Functions.SPG($A232, "IQ_CURRENT_RATIO", H$3)</f>
        <v>0.91800000000000004</v>
      </c>
      <c r="I232" s="9" cm="1">
        <f t="array" ref="I232">_xll.SNL.Clients.Office.Excel.Functions.SPG($A232, "IQ_CURRENT_RATIO", I$3)</f>
        <v>0.96199999999999997</v>
      </c>
      <c r="J232" s="9" cm="1">
        <f t="array" ref="J232">_xll.SNL.Clients.Office.Excel.Functions.SPG($A232, "IQ_CURRENT_RATIO", J$3)</f>
        <v>0.96</v>
      </c>
    </row>
    <row r="233" spans="1:10" x14ac:dyDescent="0.3">
      <c r="A233" s="11" t="s">
        <v>235</v>
      </c>
      <c r="B233" s="9" t="str" cm="1">
        <f t="array" ref="B233">_xll.SNL.Clients.Office.Excel.Functions.SPG($A233, "IQ_CURRENT_RATIO", B$3)</f>
        <v>NA</v>
      </c>
      <c r="C233" s="9" cm="1">
        <f t="array" ref="C233">_xll.SNL.Clients.Office.Excel.Functions.SPG($A233, "IQ_CURRENT_RATIO", C$3)</f>
        <v>2.5289999999999999</v>
      </c>
      <c r="D233" s="9" cm="1">
        <f t="array" ref="D233">_xll.SNL.Clients.Office.Excel.Functions.SPG($A233, "IQ_CURRENT_RATIO", D$3)</f>
        <v>2.972</v>
      </c>
      <c r="E233" s="9" cm="1">
        <f t="array" ref="E233">_xll.SNL.Clients.Office.Excel.Functions.SPG($A233, "IQ_CURRENT_RATIO", E$3)</f>
        <v>3.4129999999999998</v>
      </c>
      <c r="F233" s="9" cm="1">
        <f t="array" ref="F233">_xll.SNL.Clients.Office.Excel.Functions.SPG($A233, "IQ_CURRENT_RATIO", F$3)</f>
        <v>3.375</v>
      </c>
      <c r="G233" s="9" cm="1">
        <f t="array" ref="G233">_xll.SNL.Clients.Office.Excel.Functions.SPG($A233, "IQ_CURRENT_RATIO", G$3)</f>
        <v>2.891</v>
      </c>
      <c r="H233" s="9" cm="1">
        <f t="array" ref="H233">_xll.SNL.Clients.Office.Excel.Functions.SPG($A233, "IQ_CURRENT_RATIO", H$3)</f>
        <v>3.1139999999999999</v>
      </c>
      <c r="I233" s="9" cm="1">
        <f t="array" ref="I233">_xll.SNL.Clients.Office.Excel.Functions.SPG($A233, "IQ_CURRENT_RATIO", I$3)</f>
        <v>3.0579999999999998</v>
      </c>
      <c r="J233" s="9" cm="1">
        <f t="array" ref="J233">_xll.SNL.Clients.Office.Excel.Functions.SPG($A233, "IQ_CURRENT_RATIO", J$3)</f>
        <v>3.0990000000000002</v>
      </c>
    </row>
    <row r="234" spans="1:10" x14ac:dyDescent="0.3">
      <c r="A234" s="11" t="s">
        <v>236</v>
      </c>
      <c r="B234" s="9" t="str" cm="1">
        <f t="array" ref="B234">_xll.SNL.Clients.Office.Excel.Functions.SPG($A234, "IQ_CURRENT_RATIO", B$3)</f>
        <v>NA</v>
      </c>
      <c r="C234" s="9" cm="1">
        <f t="array" ref="C234">_xll.SNL.Clients.Office.Excel.Functions.SPG($A234, "IQ_CURRENT_RATIO", C$3)</f>
        <v>1.3109999999999999</v>
      </c>
      <c r="D234" s="9" cm="1">
        <f t="array" ref="D234">_xll.SNL.Clients.Office.Excel.Functions.SPG($A234, "IQ_CURRENT_RATIO", D$3)</f>
        <v>1.421</v>
      </c>
      <c r="E234" s="9" cm="1">
        <f t="array" ref="E234">_xll.SNL.Clients.Office.Excel.Functions.SPG($A234, "IQ_CURRENT_RATIO", E$3)</f>
        <v>1.369</v>
      </c>
      <c r="F234" s="9" cm="1">
        <f t="array" ref="F234">_xll.SNL.Clients.Office.Excel.Functions.SPG($A234, "IQ_CURRENT_RATIO", F$3)</f>
        <v>1.57</v>
      </c>
      <c r="G234" s="9" cm="1">
        <f t="array" ref="G234">_xll.SNL.Clients.Office.Excel.Functions.SPG($A234, "IQ_CURRENT_RATIO", G$3)</f>
        <v>1.571</v>
      </c>
      <c r="H234" s="9" cm="1">
        <f t="array" ref="H234">_xll.SNL.Clients.Office.Excel.Functions.SPG($A234, "IQ_CURRENT_RATIO", H$3)</f>
        <v>1.427</v>
      </c>
      <c r="I234" s="9" cm="1">
        <f t="array" ref="I234">_xll.SNL.Clients.Office.Excel.Functions.SPG($A234, "IQ_CURRENT_RATIO", I$3)</f>
        <v>1.3340000000000001</v>
      </c>
      <c r="J234" s="9" cm="1">
        <f t="array" ref="J234">_xll.SNL.Clients.Office.Excel.Functions.SPG($A234, "IQ_CURRENT_RATIO", J$3)</f>
        <v>1.079</v>
      </c>
    </row>
    <row r="235" spans="1:10" x14ac:dyDescent="0.3">
      <c r="A235" s="11" t="s">
        <v>237</v>
      </c>
      <c r="B235" s="9" t="str" cm="1">
        <f t="array" ref="B235">_xll.SNL.Clients.Office.Excel.Functions.SPG($A235, "IQ_CURRENT_RATIO", B$3)</f>
        <v>NA</v>
      </c>
      <c r="C235" s="9" cm="1">
        <f t="array" ref="C235">_xll.SNL.Clients.Office.Excel.Functions.SPG($A235, "IQ_CURRENT_RATIO", C$3)</f>
        <v>1.359</v>
      </c>
      <c r="D235" s="9" cm="1">
        <f t="array" ref="D235">_xll.SNL.Clients.Office.Excel.Functions.SPG($A235, "IQ_CURRENT_RATIO", D$3)</f>
        <v>1.3620000000000001</v>
      </c>
      <c r="E235" s="9" cm="1">
        <f t="array" ref="E235">_xll.SNL.Clients.Office.Excel.Functions.SPG($A235, "IQ_CURRENT_RATIO", E$3)</f>
        <v>1.302</v>
      </c>
      <c r="F235" s="9" cm="1">
        <f t="array" ref="F235">_xll.SNL.Clients.Office.Excel.Functions.SPG($A235, "IQ_CURRENT_RATIO", F$3)</f>
        <v>1.3149999999999999</v>
      </c>
      <c r="G235" s="9" cm="1">
        <f t="array" ref="G235">_xll.SNL.Clients.Office.Excel.Functions.SPG($A235, "IQ_CURRENT_RATIO", G$3)</f>
        <v>1.3340000000000001</v>
      </c>
      <c r="H235" s="9" cm="1">
        <f t="array" ref="H235">_xll.SNL.Clients.Office.Excel.Functions.SPG($A235, "IQ_CURRENT_RATIO", H$3)</f>
        <v>1.579</v>
      </c>
      <c r="I235" s="9" cm="1">
        <f t="array" ref="I235">_xll.SNL.Clients.Office.Excel.Functions.SPG($A235, "IQ_CURRENT_RATIO", I$3)</f>
        <v>1.585</v>
      </c>
      <c r="J235" s="9" cm="1">
        <f t="array" ref="J235">_xll.SNL.Clients.Office.Excel.Functions.SPG($A235, "IQ_CURRENT_RATIO", J$3)</f>
        <v>1.1950000000000001</v>
      </c>
    </row>
    <row r="236" spans="1:10" x14ac:dyDescent="0.3">
      <c r="A236" s="11" t="s">
        <v>238</v>
      </c>
      <c r="B236" s="9" t="str" cm="1">
        <f t="array" ref="B236">_xll.SNL.Clients.Office.Excel.Functions.SPG($A236, "IQ_CURRENT_RATIO", B$3)</f>
        <v>NA</v>
      </c>
      <c r="C236" s="9" t="str" cm="1">
        <f t="array" ref="C236">_xll.SNL.Clients.Office.Excel.Functions.SPG($A236, "IQ_CURRENT_RATIO", C$3)</f>
        <v>NA</v>
      </c>
      <c r="D236" s="9" cm="1">
        <f t="array" ref="D236">_xll.SNL.Clients.Office.Excel.Functions.SPG($A236, "IQ_CURRENT_RATIO", D$3)</f>
        <v>1.87</v>
      </c>
      <c r="E236" s="9" cm="1">
        <f t="array" ref="E236">_xll.SNL.Clients.Office.Excel.Functions.SPG($A236, "IQ_CURRENT_RATIO", E$3)</f>
        <v>1.92</v>
      </c>
      <c r="F236" s="9" cm="1">
        <f t="array" ref="F236">_xll.SNL.Clients.Office.Excel.Functions.SPG($A236, "IQ_CURRENT_RATIO", F$3)</f>
        <v>3.472</v>
      </c>
      <c r="G236" s="9" cm="1">
        <f t="array" ref="G236">_xll.SNL.Clients.Office.Excel.Functions.SPG($A236, "IQ_CURRENT_RATIO", G$3)</f>
        <v>3.7450000000000001</v>
      </c>
      <c r="H236" s="9" cm="1">
        <f t="array" ref="H236">_xll.SNL.Clients.Office.Excel.Functions.SPG($A236, "IQ_CURRENT_RATIO", H$3)</f>
        <v>3.915</v>
      </c>
      <c r="I236" s="9" cm="1">
        <f t="array" ref="I236">_xll.SNL.Clients.Office.Excel.Functions.SPG($A236, "IQ_CURRENT_RATIO", I$3)</f>
        <v>3.8119999999999998</v>
      </c>
      <c r="J236" s="9" cm="1">
        <f t="array" ref="J236">_xll.SNL.Clients.Office.Excel.Functions.SPG($A236, "IQ_CURRENT_RATIO", J$3)</f>
        <v>3.948</v>
      </c>
    </row>
    <row r="237" spans="1:10" x14ac:dyDescent="0.3">
      <c r="A237" s="11" t="s">
        <v>239</v>
      </c>
      <c r="B237" s="9" t="str" cm="1">
        <f t="array" ref="B237">_xll.SNL.Clients.Office.Excel.Functions.SPG($A237, "IQ_CURRENT_RATIO", B$3)</f>
        <v>NA</v>
      </c>
      <c r="C237" s="9" t="str" cm="1">
        <f t="array" ref="C237">_xll.SNL.Clients.Office.Excel.Functions.SPG($A237, "IQ_CURRENT_RATIO", C$3)</f>
        <v>NA</v>
      </c>
      <c r="D237" s="9" cm="1">
        <f t="array" ref="D237">_xll.SNL.Clients.Office.Excel.Functions.SPG($A237, "IQ_CURRENT_RATIO", D$3)</f>
        <v>2.36</v>
      </c>
      <c r="E237" s="9" cm="1">
        <f t="array" ref="E237">_xll.SNL.Clients.Office.Excel.Functions.SPG($A237, "IQ_CURRENT_RATIO", E$3)</f>
        <v>2.1779999999999999</v>
      </c>
      <c r="F237" s="9" cm="1">
        <f t="array" ref="F237">_xll.SNL.Clients.Office.Excel.Functions.SPG($A237, "IQ_CURRENT_RATIO", F$3)</f>
        <v>2.323</v>
      </c>
      <c r="G237" s="9" cm="1">
        <f t="array" ref="G237">_xll.SNL.Clients.Office.Excel.Functions.SPG($A237, "IQ_CURRENT_RATIO", G$3)</f>
        <v>2.2170000000000001</v>
      </c>
      <c r="H237" s="9" cm="1">
        <f t="array" ref="H237">_xll.SNL.Clients.Office.Excel.Functions.SPG($A237, "IQ_CURRENT_RATIO", H$3)</f>
        <v>2.2559999999999998</v>
      </c>
      <c r="I237" s="9" cm="1">
        <f t="array" ref="I237">_xll.SNL.Clients.Office.Excel.Functions.SPG($A237, "IQ_CURRENT_RATIO", I$3)</f>
        <v>2.2949999999999999</v>
      </c>
      <c r="J237" s="9" cm="1">
        <f t="array" ref="J237">_xll.SNL.Clients.Office.Excel.Functions.SPG($A237, "IQ_CURRENT_RATIO", J$3)</f>
        <v>2.16</v>
      </c>
    </row>
    <row r="238" spans="1:10" x14ac:dyDescent="0.3">
      <c r="A238" s="11" t="s">
        <v>240</v>
      </c>
      <c r="B238" s="9" t="str" cm="1">
        <f t="array" ref="B238">_xll.SNL.Clients.Office.Excel.Functions.SPG($A238, "IQ_CURRENT_RATIO", B$3)</f>
        <v>NA</v>
      </c>
      <c r="C238" s="9" t="str" cm="1">
        <f t="array" ref="C238">_xll.SNL.Clients.Office.Excel.Functions.SPG($A238, "IQ_CURRENT_RATIO", C$3)</f>
        <v>NA</v>
      </c>
      <c r="D238" s="9" cm="1">
        <f t="array" ref="D238">_xll.SNL.Clients.Office.Excel.Functions.SPG($A238, "IQ_CURRENT_RATIO", D$3)</f>
        <v>3.6760000000000002</v>
      </c>
      <c r="E238" s="9" cm="1">
        <f t="array" ref="E238">_xll.SNL.Clients.Office.Excel.Functions.SPG($A238, "IQ_CURRENT_RATIO", E$3)</f>
        <v>3.5979999999999999</v>
      </c>
      <c r="F238" s="9" cm="1">
        <f t="array" ref="F238">_xll.SNL.Clients.Office.Excel.Functions.SPG($A238, "IQ_CURRENT_RATIO", F$3)</f>
        <v>3.7429999999999999</v>
      </c>
      <c r="G238" s="9" cm="1">
        <f t="array" ref="G238">_xll.SNL.Clients.Office.Excel.Functions.SPG($A238, "IQ_CURRENT_RATIO", G$3)</f>
        <v>3.508</v>
      </c>
      <c r="H238" s="9" cm="1">
        <f t="array" ref="H238">_xll.SNL.Clients.Office.Excel.Functions.SPG($A238, "IQ_CURRENT_RATIO", H$3)</f>
        <v>3.2589999999999999</v>
      </c>
      <c r="I238" s="9" cm="1">
        <f t="array" ref="I238">_xll.SNL.Clients.Office.Excel.Functions.SPG($A238, "IQ_CURRENT_RATIO", I$3)</f>
        <v>3.3450000000000002</v>
      </c>
      <c r="J238" s="9" cm="1">
        <f t="array" ref="J238">_xll.SNL.Clients.Office.Excel.Functions.SPG($A238, "IQ_CURRENT_RATIO", J$3)</f>
        <v>3.47</v>
      </c>
    </row>
    <row r="239" spans="1:10" x14ac:dyDescent="0.3">
      <c r="A239" s="11" t="s">
        <v>241</v>
      </c>
      <c r="B239" s="9" t="str" cm="1">
        <f t="array" ref="B239">_xll.SNL.Clients.Office.Excel.Functions.SPG($A239, "IQ_CURRENT_RATIO", B$3)</f>
        <v>NA</v>
      </c>
      <c r="C239" s="9" cm="1">
        <f t="array" ref="C239">_xll.SNL.Clients.Office.Excel.Functions.SPG($A239, "IQ_CURRENT_RATIO", C$3)</f>
        <v>1.327</v>
      </c>
      <c r="D239" s="9" cm="1">
        <f t="array" ref="D239">_xll.SNL.Clients.Office.Excel.Functions.SPG($A239, "IQ_CURRENT_RATIO", D$3)</f>
        <v>1.3120000000000001</v>
      </c>
      <c r="E239" s="9" cm="1">
        <f t="array" ref="E239">_xll.SNL.Clients.Office.Excel.Functions.SPG($A239, "IQ_CURRENT_RATIO", E$3)</f>
        <v>1.587</v>
      </c>
      <c r="F239" s="9" cm="1">
        <f t="array" ref="F239">_xll.SNL.Clients.Office.Excel.Functions.SPG($A239, "IQ_CURRENT_RATIO", F$3)</f>
        <v>1.5660000000000001</v>
      </c>
      <c r="G239" s="9" cm="1">
        <f t="array" ref="G239">_xll.SNL.Clients.Office.Excel.Functions.SPG($A239, "IQ_CURRENT_RATIO", G$3)</f>
        <v>1.542</v>
      </c>
      <c r="H239" s="9" cm="1">
        <f t="array" ref="H239">_xll.SNL.Clients.Office.Excel.Functions.SPG($A239, "IQ_CURRENT_RATIO", H$3)</f>
        <v>1.5309999999999999</v>
      </c>
      <c r="I239" s="9" cm="1">
        <f t="array" ref="I239">_xll.SNL.Clients.Office.Excel.Functions.SPG($A239, "IQ_CURRENT_RATIO", I$3)</f>
        <v>1.595</v>
      </c>
      <c r="J239" s="9" cm="1">
        <f t="array" ref="J239">_xll.SNL.Clients.Office.Excel.Functions.SPG($A239, "IQ_CURRENT_RATIO", J$3)</f>
        <v>1.764</v>
      </c>
    </row>
    <row r="240" spans="1:10" x14ac:dyDescent="0.3">
      <c r="A240" s="11" t="s">
        <v>242</v>
      </c>
      <c r="B240" s="9" t="str" cm="1">
        <f t="array" ref="B240">_xll.SNL.Clients.Office.Excel.Functions.SPG($A240, "IQ_CURRENT_RATIO", B$3)</f>
        <v>NA</v>
      </c>
      <c r="C240" s="9" cm="1">
        <f t="array" ref="C240">_xll.SNL.Clients.Office.Excel.Functions.SPG($A240, "IQ_CURRENT_RATIO", C$3)</f>
        <v>0.995</v>
      </c>
      <c r="D240" s="9" cm="1">
        <f t="array" ref="D240">_xll.SNL.Clients.Office.Excel.Functions.SPG($A240, "IQ_CURRENT_RATIO", D$3)</f>
        <v>1.002</v>
      </c>
      <c r="E240" s="9" cm="1">
        <f t="array" ref="E240">_xll.SNL.Clients.Office.Excel.Functions.SPG($A240, "IQ_CURRENT_RATIO", E$3)</f>
        <v>0.995</v>
      </c>
      <c r="F240" s="9" cm="1">
        <f t="array" ref="F240">_xll.SNL.Clients.Office.Excel.Functions.SPG($A240, "IQ_CURRENT_RATIO", F$3)</f>
        <v>1.006</v>
      </c>
      <c r="G240" s="9" cm="1">
        <f t="array" ref="G240">_xll.SNL.Clients.Office.Excel.Functions.SPG($A240, "IQ_CURRENT_RATIO", G$3)</f>
        <v>1.004</v>
      </c>
      <c r="H240" s="9" cm="1">
        <f t="array" ref="H240">_xll.SNL.Clients.Office.Excel.Functions.SPG($A240, "IQ_CURRENT_RATIO", H$3)</f>
        <v>1.0009999999999999</v>
      </c>
      <c r="I240" s="9" cm="1">
        <f t="array" ref="I240">_xll.SNL.Clients.Office.Excel.Functions.SPG($A240, "IQ_CURRENT_RATIO", I$3)</f>
        <v>1.1000000000000001</v>
      </c>
      <c r="J240" s="9" cm="1">
        <f t="array" ref="J240">_xll.SNL.Clients.Office.Excel.Functions.SPG($A240, "IQ_CURRENT_RATIO", J$3)</f>
        <v>1.079</v>
      </c>
    </row>
    <row r="241" spans="1:10" x14ac:dyDescent="0.3">
      <c r="A241" s="11" t="s">
        <v>243</v>
      </c>
      <c r="B241" s="9" t="str" cm="1">
        <f t="array" ref="B241">_xll.SNL.Clients.Office.Excel.Functions.SPG($A241, "IQ_CURRENT_RATIO", B$3)</f>
        <v>NA</v>
      </c>
      <c r="C241" s="9" cm="1">
        <f t="array" ref="C241">_xll.SNL.Clients.Office.Excel.Functions.SPG($A241, "IQ_CURRENT_RATIO", C$3)</f>
        <v>1.04</v>
      </c>
      <c r="D241" s="9" cm="1">
        <f t="array" ref="D241">_xll.SNL.Clients.Office.Excel.Functions.SPG($A241, "IQ_CURRENT_RATIO", D$3)</f>
        <v>1.0589999999999999</v>
      </c>
      <c r="E241" s="9" cm="1">
        <f t="array" ref="E241">_xll.SNL.Clients.Office.Excel.Functions.SPG($A241, "IQ_CURRENT_RATIO", E$3)</f>
        <v>1.123</v>
      </c>
      <c r="F241" s="9" cm="1">
        <f t="array" ref="F241">_xll.SNL.Clients.Office.Excel.Functions.SPG($A241, "IQ_CURRENT_RATIO", F$3)</f>
        <v>1.1319999999999999</v>
      </c>
      <c r="G241" s="9" cm="1">
        <f t="array" ref="G241">_xll.SNL.Clients.Office.Excel.Functions.SPG($A241, "IQ_CURRENT_RATIO", G$3)</f>
        <v>0.96399999999999997</v>
      </c>
      <c r="H241" s="9" cm="1">
        <f t="array" ref="H241">_xll.SNL.Clients.Office.Excel.Functions.SPG($A241, "IQ_CURRENT_RATIO", H$3)</f>
        <v>0.90500000000000003</v>
      </c>
      <c r="I241" s="9" cm="1">
        <f t="array" ref="I241">_xll.SNL.Clients.Office.Excel.Functions.SPG($A241, "IQ_CURRENT_RATIO", I$3)</f>
        <v>1.06</v>
      </c>
      <c r="J241" s="9" cm="1">
        <f t="array" ref="J241">_xll.SNL.Clients.Office.Excel.Functions.SPG($A241, "IQ_CURRENT_RATIO", J$3)</f>
        <v>1.161</v>
      </c>
    </row>
    <row r="242" spans="1:10" x14ac:dyDescent="0.3">
      <c r="A242" s="11" t="s">
        <v>244</v>
      </c>
      <c r="B242" s="9" t="str" cm="1">
        <f t="array" ref="B242">_xll.SNL.Clients.Office.Excel.Functions.SPG($A242, "IQ_CURRENT_RATIO", B$3)</f>
        <v>NA</v>
      </c>
      <c r="C242" s="9" t="str" cm="1">
        <f t="array" ref="C242">_xll.SNL.Clients.Office.Excel.Functions.SPG($A242, "IQ_CURRENT_RATIO", C$3)</f>
        <v>NA</v>
      </c>
      <c r="D242" s="9" cm="1">
        <f t="array" ref="D242">_xll.SNL.Clients.Office.Excel.Functions.SPG($A242, "IQ_CURRENT_RATIO", D$3)</f>
        <v>2.617</v>
      </c>
      <c r="E242" s="9" cm="1">
        <f t="array" ref="E242">_xll.SNL.Clients.Office.Excel.Functions.SPG($A242, "IQ_CURRENT_RATIO", E$3)</f>
        <v>2.379</v>
      </c>
      <c r="F242" s="9" cm="1">
        <f t="array" ref="F242">_xll.SNL.Clients.Office.Excel.Functions.SPG($A242, "IQ_CURRENT_RATIO", F$3)</f>
        <v>1.677</v>
      </c>
      <c r="G242" s="9" cm="1">
        <f t="array" ref="G242">_xll.SNL.Clients.Office.Excel.Functions.SPG($A242, "IQ_CURRENT_RATIO", G$3)</f>
        <v>1.675</v>
      </c>
      <c r="H242" s="9" cm="1">
        <f t="array" ref="H242">_xll.SNL.Clients.Office.Excel.Functions.SPG($A242, "IQ_CURRENT_RATIO", H$3)</f>
        <v>1.7350000000000001</v>
      </c>
      <c r="I242" s="9" cm="1">
        <f t="array" ref="I242">_xll.SNL.Clients.Office.Excel.Functions.SPG($A242, "IQ_CURRENT_RATIO", I$3)</f>
        <v>1.637</v>
      </c>
      <c r="J242" s="9" cm="1">
        <f t="array" ref="J242">_xll.SNL.Clients.Office.Excel.Functions.SPG($A242, "IQ_CURRENT_RATIO", J$3)</f>
        <v>1.5269999999999999</v>
      </c>
    </row>
    <row r="243" spans="1:10" x14ac:dyDescent="0.3">
      <c r="A243" s="11" t="s">
        <v>245</v>
      </c>
      <c r="B243" s="9" t="str" cm="1">
        <f t="array" ref="B243">_xll.SNL.Clients.Office.Excel.Functions.SPG($A243, "IQ_CURRENT_RATIO", B$3)</f>
        <v>NA</v>
      </c>
      <c r="C243" s="9" cm="1">
        <f t="array" ref="C243">_xll.SNL.Clients.Office.Excel.Functions.SPG($A243, "IQ_CURRENT_RATIO", C$3)</f>
        <v>1.4910000000000001</v>
      </c>
      <c r="D243" s="9" cm="1">
        <f t="array" ref="D243">_xll.SNL.Clients.Office.Excel.Functions.SPG($A243, "IQ_CURRENT_RATIO", D$3)</f>
        <v>1.526</v>
      </c>
      <c r="E243" s="9" cm="1">
        <f t="array" ref="E243">_xll.SNL.Clients.Office.Excel.Functions.SPG($A243, "IQ_CURRENT_RATIO", E$3)</f>
        <v>1.5940000000000001</v>
      </c>
      <c r="F243" s="9" cm="1">
        <f t="array" ref="F243">_xll.SNL.Clients.Office.Excel.Functions.SPG($A243, "IQ_CURRENT_RATIO", F$3)</f>
        <v>1.6759999999999999</v>
      </c>
      <c r="G243" s="9" cm="1">
        <f t="array" ref="G243">_xll.SNL.Clients.Office.Excel.Functions.SPG($A243, "IQ_CURRENT_RATIO", G$3)</f>
        <v>1.669</v>
      </c>
      <c r="H243" s="9" cm="1">
        <f t="array" ref="H243">_xll.SNL.Clients.Office.Excel.Functions.SPG($A243, "IQ_CURRENT_RATIO", H$3)</f>
        <v>1.7470000000000001</v>
      </c>
      <c r="I243" s="9" cm="1">
        <f t="array" ref="I243">_xll.SNL.Clients.Office.Excel.Functions.SPG($A243, "IQ_CURRENT_RATIO", I$3)</f>
        <v>1.5920000000000001</v>
      </c>
      <c r="J243" s="9" cm="1">
        <f t="array" ref="J243">_xll.SNL.Clients.Office.Excel.Functions.SPG($A243, "IQ_CURRENT_RATIO", J$3)</f>
        <v>1.5509999999999999</v>
      </c>
    </row>
    <row r="244" spans="1:10" x14ac:dyDescent="0.3">
      <c r="A244" s="11" t="s">
        <v>246</v>
      </c>
      <c r="B244" s="9" t="str" cm="1">
        <f t="array" ref="B244">_xll.SNL.Clients.Office.Excel.Functions.SPG($A244, "IQ_CURRENT_RATIO", B$3)</f>
        <v>NA</v>
      </c>
      <c r="C244" s="9" t="str" cm="1">
        <f t="array" ref="C244">_xll.SNL.Clients.Office.Excel.Functions.SPG($A244, "IQ_CURRENT_RATIO", C$3)</f>
        <v>NA</v>
      </c>
      <c r="D244" s="9" cm="1">
        <f t="array" ref="D244">_xll.SNL.Clients.Office.Excel.Functions.SPG($A244, "IQ_CURRENT_RATIO", D$3)</f>
        <v>1.244</v>
      </c>
      <c r="E244" s="9" cm="1">
        <f t="array" ref="E244">_xll.SNL.Clients.Office.Excel.Functions.SPG($A244, "IQ_CURRENT_RATIO", E$3)</f>
        <v>1.292</v>
      </c>
      <c r="F244" s="9" cm="1">
        <f t="array" ref="F244">_xll.SNL.Clients.Office.Excel.Functions.SPG($A244, "IQ_CURRENT_RATIO", F$3)</f>
        <v>1.4990000000000001</v>
      </c>
      <c r="G244" s="9" cm="1">
        <f t="array" ref="G244">_xll.SNL.Clients.Office.Excel.Functions.SPG($A244, "IQ_CURRENT_RATIO", G$3)</f>
        <v>1.1739999999999999</v>
      </c>
      <c r="H244" s="9" cm="1">
        <f t="array" ref="H244">_xll.SNL.Clients.Office.Excel.Functions.SPG($A244, "IQ_CURRENT_RATIO", H$3)</f>
        <v>1.2470000000000001</v>
      </c>
      <c r="I244" s="9" cm="1">
        <f t="array" ref="I244">_xll.SNL.Clients.Office.Excel.Functions.SPG($A244, "IQ_CURRENT_RATIO", I$3)</f>
        <v>1.466</v>
      </c>
      <c r="J244" s="9" cm="1">
        <f t="array" ref="J244">_xll.SNL.Clients.Office.Excel.Functions.SPG($A244, "IQ_CURRENT_RATIO", J$3)</f>
        <v>1.506</v>
      </c>
    </row>
    <row r="245" spans="1:10" x14ac:dyDescent="0.3">
      <c r="A245" s="11" t="s">
        <v>247</v>
      </c>
      <c r="B245" s="9" t="str" cm="1">
        <f t="array" ref="B245">_xll.SNL.Clients.Office.Excel.Functions.SPG($A245, "IQ_CURRENT_RATIO", B$3)</f>
        <v>NA</v>
      </c>
      <c r="C245" s="9" cm="1">
        <f t="array" ref="C245">_xll.SNL.Clients.Office.Excel.Functions.SPG($A245, "IQ_CURRENT_RATIO", C$3)</f>
        <v>4.0739999999999998</v>
      </c>
      <c r="D245" s="9" cm="1">
        <f t="array" ref="D245">_xll.SNL.Clients.Office.Excel.Functions.SPG($A245, "IQ_CURRENT_RATIO", D$3)</f>
        <v>4.3029999999999999</v>
      </c>
      <c r="E245" s="9" cm="1">
        <f t="array" ref="E245">_xll.SNL.Clients.Office.Excel.Functions.SPG($A245, "IQ_CURRENT_RATIO", E$3)</f>
        <v>5.1459999999999999</v>
      </c>
      <c r="F245" s="9" cm="1">
        <f t="array" ref="F245">_xll.SNL.Clients.Office.Excel.Functions.SPG($A245, "IQ_CURRENT_RATIO", F$3)</f>
        <v>5.5510000000000002</v>
      </c>
      <c r="G245" s="9" cm="1">
        <f t="array" ref="G245">_xll.SNL.Clients.Office.Excel.Functions.SPG($A245, "IQ_CURRENT_RATIO", G$3)</f>
        <v>4.7560000000000002</v>
      </c>
      <c r="H245" s="9" cm="1">
        <f t="array" ref="H245">_xll.SNL.Clients.Office.Excel.Functions.SPG($A245, "IQ_CURRENT_RATIO", H$3)</f>
        <v>5.3109999999999999</v>
      </c>
      <c r="I245" s="9" cm="1">
        <f t="array" ref="I245">_xll.SNL.Clients.Office.Excel.Functions.SPG($A245, "IQ_CURRENT_RATIO", I$3)</f>
        <v>5.2210000000000001</v>
      </c>
      <c r="J245" s="9" cm="1">
        <f t="array" ref="J245">_xll.SNL.Clients.Office.Excel.Functions.SPG($A245, "IQ_CURRENT_RATIO", J$3)</f>
        <v>5.26</v>
      </c>
    </row>
    <row r="246" spans="1:10" x14ac:dyDescent="0.3">
      <c r="A246" s="11" t="s">
        <v>248</v>
      </c>
      <c r="B246" s="9" t="str" cm="1">
        <f t="array" ref="B246">_xll.SNL.Clients.Office.Excel.Functions.SPG($A246, "IQ_CURRENT_RATIO", B$3)</f>
        <v>NA</v>
      </c>
      <c r="C246" s="9" t="str" cm="1">
        <f t="array" ref="C246">_xll.SNL.Clients.Office.Excel.Functions.SPG($A246, "IQ_CURRENT_RATIO", C$3)</f>
        <v>NA</v>
      </c>
      <c r="D246" s="9" cm="1">
        <f t="array" ref="D246">_xll.SNL.Clients.Office.Excel.Functions.SPG($A246, "IQ_CURRENT_RATIO", D$3)</f>
        <v>4.4240000000000004</v>
      </c>
      <c r="E246" s="9" cm="1">
        <f t="array" ref="E246">_xll.SNL.Clients.Office.Excel.Functions.SPG($A246, "IQ_CURRENT_RATIO", E$3)</f>
        <v>5.3029999999999999</v>
      </c>
      <c r="F246" s="9" cm="1">
        <f t="array" ref="F246">_xll.SNL.Clients.Office.Excel.Functions.SPG($A246, "IQ_CURRENT_RATIO", F$3)</f>
        <v>6.3449999999999998</v>
      </c>
      <c r="G246" s="9" cm="1">
        <f t="array" ref="G246">_xll.SNL.Clients.Office.Excel.Functions.SPG($A246, "IQ_CURRENT_RATIO", G$3)</f>
        <v>0.95399999999999996</v>
      </c>
      <c r="H246" s="9" cm="1">
        <f t="array" ref="H246">_xll.SNL.Clients.Office.Excel.Functions.SPG($A246, "IQ_CURRENT_RATIO", H$3)</f>
        <v>0.93200000000000005</v>
      </c>
      <c r="I246" s="9" cm="1">
        <f t="array" ref="I246">_xll.SNL.Clients.Office.Excel.Functions.SPG($A246, "IQ_CURRENT_RATIO", I$3)</f>
        <v>5.8289999999999997</v>
      </c>
      <c r="J246" s="9" cm="1">
        <f t="array" ref="J246">_xll.SNL.Clients.Office.Excel.Functions.SPG($A246, "IQ_CURRENT_RATIO", J$3)</f>
        <v>6.0460000000000003</v>
      </c>
    </row>
    <row r="247" spans="1:10" x14ac:dyDescent="0.3">
      <c r="A247" s="11" t="s">
        <v>249</v>
      </c>
      <c r="B247" s="9" t="str" cm="1">
        <f t="array" ref="B247">_xll.SNL.Clients.Office.Excel.Functions.SPG($A247, "IQ_CURRENT_RATIO", B$3)</f>
        <v>NA</v>
      </c>
      <c r="C247" s="9" t="str" cm="1">
        <f t="array" ref="C247">_xll.SNL.Clients.Office.Excel.Functions.SPG($A247, "IQ_CURRENT_RATIO", C$3)</f>
        <v>NA</v>
      </c>
      <c r="D247" s="9" cm="1">
        <f t="array" ref="D247">_xll.SNL.Clients.Office.Excel.Functions.SPG($A247, "IQ_CURRENT_RATIO", D$3)</f>
        <v>1.514</v>
      </c>
      <c r="E247" s="9" cm="1">
        <f t="array" ref="E247">_xll.SNL.Clients.Office.Excel.Functions.SPG($A247, "IQ_CURRENT_RATIO", E$3)</f>
        <v>3.6179999999999999</v>
      </c>
      <c r="F247" s="9" cm="1">
        <f t="array" ref="F247">_xll.SNL.Clients.Office.Excel.Functions.SPG($A247, "IQ_CURRENT_RATIO", F$3)</f>
        <v>5.2590000000000003</v>
      </c>
      <c r="G247" s="9" cm="1">
        <f t="array" ref="G247">_xll.SNL.Clients.Office.Excel.Functions.SPG($A247, "IQ_CURRENT_RATIO", G$3)</f>
        <v>1.4350000000000001</v>
      </c>
      <c r="H247" s="9" cm="1">
        <f t="array" ref="H247">_xll.SNL.Clients.Office.Excel.Functions.SPG($A247, "IQ_CURRENT_RATIO", H$3)</f>
        <v>3.6419999999999999</v>
      </c>
      <c r="I247" s="9" cm="1">
        <f t="array" ref="I247">_xll.SNL.Clients.Office.Excel.Functions.SPG($A247, "IQ_CURRENT_RATIO", I$3)</f>
        <v>4.1870000000000003</v>
      </c>
      <c r="J247" s="9" cm="1">
        <f t="array" ref="J247">_xll.SNL.Clients.Office.Excel.Functions.SPG($A247, "IQ_CURRENT_RATIO", J$3)</f>
        <v>3.66</v>
      </c>
    </row>
    <row r="248" spans="1:10" x14ac:dyDescent="0.3">
      <c r="A248" s="11" t="s">
        <v>250</v>
      </c>
      <c r="B248" s="9" t="str" cm="1">
        <f t="array" ref="B248">_xll.SNL.Clients.Office.Excel.Functions.SPG($A248, "IQ_CURRENT_RATIO", B$3)</f>
        <v>NA</v>
      </c>
      <c r="C248" s="9" cm="1">
        <f t="array" ref="C248">_xll.SNL.Clients.Office.Excel.Functions.SPG($A248, "IQ_CURRENT_RATIO", C$3)</f>
        <v>0.83799999999999997</v>
      </c>
      <c r="D248" s="9" cm="1">
        <f t="array" ref="D248">_xll.SNL.Clients.Office.Excel.Functions.SPG($A248, "IQ_CURRENT_RATIO", D$3)</f>
        <v>0.80500000000000005</v>
      </c>
      <c r="E248" s="9" cm="1">
        <f t="array" ref="E248">_xll.SNL.Clients.Office.Excel.Functions.SPG($A248, "IQ_CURRENT_RATIO", E$3)</f>
        <v>0.84899999999999998</v>
      </c>
      <c r="F248" s="9" cm="1">
        <f t="array" ref="F248">_xll.SNL.Clients.Office.Excel.Functions.SPG($A248, "IQ_CURRENT_RATIO", F$3)</f>
        <v>0.876</v>
      </c>
      <c r="G248" s="9" cm="1">
        <f t="array" ref="G248">_xll.SNL.Clients.Office.Excel.Functions.SPG($A248, "IQ_CURRENT_RATIO", G$3)</f>
        <v>0.86199999999999999</v>
      </c>
      <c r="H248" s="9" cm="1">
        <f t="array" ref="H248">_xll.SNL.Clients.Office.Excel.Functions.SPG($A248, "IQ_CURRENT_RATIO", H$3)</f>
        <v>0.79</v>
      </c>
      <c r="I248" s="9" cm="1">
        <f t="array" ref="I248">_xll.SNL.Clients.Office.Excel.Functions.SPG($A248, "IQ_CURRENT_RATIO", I$3)</f>
        <v>0.81399999999999995</v>
      </c>
      <c r="J248" s="9" cm="1">
        <f t="array" ref="J248">_xll.SNL.Clients.Office.Excel.Functions.SPG($A248, "IQ_CURRENT_RATIO", J$3)</f>
        <v>0.8</v>
      </c>
    </row>
    <row r="249" spans="1:10" x14ac:dyDescent="0.3">
      <c r="A249" s="11" t="s">
        <v>251</v>
      </c>
      <c r="B249" s="9" t="str" cm="1">
        <f t="array" ref="B249">_xll.SNL.Clients.Office.Excel.Functions.SPG($A249, "IQ_CURRENT_RATIO", B$3)</f>
        <v>NA</v>
      </c>
      <c r="C249" s="9" t="str" cm="1">
        <f t="array" ref="C249">_xll.SNL.Clients.Office.Excel.Functions.SPG($A249, "IQ_CURRENT_RATIO", C$3)</f>
        <v>NA</v>
      </c>
      <c r="D249" s="9" cm="1">
        <f t="array" ref="D249">_xll.SNL.Clients.Office.Excel.Functions.SPG($A249, "IQ_CURRENT_RATIO", D$3)</f>
        <v>0.745</v>
      </c>
      <c r="E249" s="9" cm="1">
        <f t="array" ref="E249">_xll.SNL.Clients.Office.Excel.Functions.SPG($A249, "IQ_CURRENT_RATIO", E$3)</f>
        <v>0.79400000000000004</v>
      </c>
      <c r="F249" s="9" cm="1">
        <f t="array" ref="F249">_xll.SNL.Clients.Office.Excel.Functions.SPG($A249, "IQ_CURRENT_RATIO", F$3)</f>
        <v>0.85499999999999998</v>
      </c>
      <c r="G249" s="9" cm="1">
        <f t="array" ref="G249">_xll.SNL.Clients.Office.Excel.Functions.SPG($A249, "IQ_CURRENT_RATIO", G$3)</f>
        <v>0.77600000000000002</v>
      </c>
      <c r="H249" s="9" cm="1">
        <f t="array" ref="H249">_xll.SNL.Clients.Office.Excel.Functions.SPG($A249, "IQ_CURRENT_RATIO", H$3)</f>
        <v>0.81200000000000006</v>
      </c>
      <c r="I249" s="9" cm="1">
        <f t="array" ref="I249">_xll.SNL.Clients.Office.Excel.Functions.SPG($A249, "IQ_CURRENT_RATIO", I$3)</f>
        <v>0.78100000000000003</v>
      </c>
      <c r="J249" s="9" cm="1">
        <f t="array" ref="J249">_xll.SNL.Clients.Office.Excel.Functions.SPG($A249, "IQ_CURRENT_RATIO", J$3)</f>
        <v>0.79800000000000004</v>
      </c>
    </row>
    <row r="250" spans="1:10" x14ac:dyDescent="0.3">
      <c r="A250" s="11" t="s">
        <v>252</v>
      </c>
      <c r="B250" s="9" t="str" cm="1">
        <f t="array" ref="B250">_xll.SNL.Clients.Office.Excel.Functions.SPG($A250, "IQ_CURRENT_RATIO", B$3)</f>
        <v>NA</v>
      </c>
      <c r="C250" s="9" cm="1">
        <f t="array" ref="C250">_xll.SNL.Clients.Office.Excel.Functions.SPG($A250, "IQ_CURRENT_RATIO", C$3)</f>
        <v>1.0329999999999999</v>
      </c>
      <c r="D250" s="9" cm="1">
        <f t="array" ref="D250">_xll.SNL.Clients.Office.Excel.Functions.SPG($A250, "IQ_CURRENT_RATIO", D$3)</f>
        <v>0.94399999999999995</v>
      </c>
      <c r="E250" s="9" cm="1">
        <f t="array" ref="E250">_xll.SNL.Clients.Office.Excel.Functions.SPG($A250, "IQ_CURRENT_RATIO", E$3)</f>
        <v>1.21</v>
      </c>
      <c r="F250" s="9" cm="1">
        <f t="array" ref="F250">_xll.SNL.Clients.Office.Excel.Functions.SPG($A250, "IQ_CURRENT_RATIO", F$3)</f>
        <v>1.2629999999999999</v>
      </c>
      <c r="G250" s="9" cm="1">
        <f t="array" ref="G250">_xll.SNL.Clients.Office.Excel.Functions.SPG($A250, "IQ_CURRENT_RATIO", G$3)</f>
        <v>1.1719999999999999</v>
      </c>
      <c r="H250" s="9" cm="1">
        <f t="array" ref="H250">_xll.SNL.Clients.Office.Excel.Functions.SPG($A250, "IQ_CURRENT_RATIO", H$3)</f>
        <v>1.107</v>
      </c>
      <c r="I250" s="9" cm="1">
        <f t="array" ref="I250">_xll.SNL.Clients.Office.Excel.Functions.SPG($A250, "IQ_CURRENT_RATIO", I$3)</f>
        <v>1.2090000000000001</v>
      </c>
      <c r="J250" s="9" cm="1">
        <f t="array" ref="J250">_xll.SNL.Clients.Office.Excel.Functions.SPG($A250, "IQ_CURRENT_RATIO", J$3)</f>
        <v>1.167</v>
      </c>
    </row>
    <row r="251" spans="1:10" x14ac:dyDescent="0.3">
      <c r="A251" s="11" t="s">
        <v>253</v>
      </c>
      <c r="B251" s="9" t="str" cm="1">
        <f t="array" ref="B251">_xll.SNL.Clients.Office.Excel.Functions.SPG($A251, "IQ_CURRENT_RATIO", B$3)</f>
        <v>NA</v>
      </c>
      <c r="C251" s="9" cm="1">
        <f t="array" ref="C251">_xll.SNL.Clients.Office.Excel.Functions.SPG($A251, "IQ_CURRENT_RATIO", C$3)</f>
        <v>1.0640000000000001</v>
      </c>
      <c r="D251" s="9" cm="1">
        <f t="array" ref="D251">_xll.SNL.Clients.Office.Excel.Functions.SPG($A251, "IQ_CURRENT_RATIO", D$3)</f>
        <v>1.0860000000000001</v>
      </c>
      <c r="E251" s="9" cm="1">
        <f t="array" ref="E251">_xll.SNL.Clients.Office.Excel.Functions.SPG($A251, "IQ_CURRENT_RATIO", E$3)</f>
        <v>1.129</v>
      </c>
      <c r="F251" s="9" cm="1">
        <f t="array" ref="F251">_xll.SNL.Clients.Office.Excel.Functions.SPG($A251, "IQ_CURRENT_RATIO", F$3)</f>
        <v>1.1659999999999999</v>
      </c>
      <c r="G251" s="9" cm="1">
        <f t="array" ref="G251">_xll.SNL.Clients.Office.Excel.Functions.SPG($A251, "IQ_CURRENT_RATIO", G$3)</f>
        <v>1.125</v>
      </c>
      <c r="H251" s="9" cm="1">
        <f t="array" ref="H251">_xll.SNL.Clients.Office.Excel.Functions.SPG($A251, "IQ_CURRENT_RATIO", H$3)</f>
        <v>1.1599999999999999</v>
      </c>
      <c r="I251" s="9" cm="1">
        <f t="array" ref="I251">_xll.SNL.Clients.Office.Excel.Functions.SPG($A251, "IQ_CURRENT_RATIO", I$3)</f>
        <v>1.0640000000000001</v>
      </c>
      <c r="J251" s="9" cm="1">
        <f t="array" ref="J251">_xll.SNL.Clients.Office.Excel.Functions.SPG($A251, "IQ_CURRENT_RATIO", J$3)</f>
        <v>1.038</v>
      </c>
    </row>
    <row r="252" spans="1:10" x14ac:dyDescent="0.3">
      <c r="A252" s="11" t="s">
        <v>254</v>
      </c>
      <c r="B252" s="9" t="str" cm="1">
        <f t="array" ref="B252">_xll.SNL.Clients.Office.Excel.Functions.SPG($A252, "IQ_CURRENT_RATIO", B$3)</f>
        <v>NA</v>
      </c>
      <c r="C252" s="9" t="str" cm="1">
        <f t="array" ref="C252">_xll.SNL.Clients.Office.Excel.Functions.SPG($A252, "IQ_CURRENT_RATIO", C$3)</f>
        <v>NA</v>
      </c>
      <c r="D252" s="9" cm="1">
        <f t="array" ref="D252">_xll.SNL.Clients.Office.Excel.Functions.SPG($A252, "IQ_CURRENT_RATIO", D$3)</f>
        <v>1.1120000000000001</v>
      </c>
      <c r="E252" s="9" cm="1">
        <f t="array" ref="E252">_xll.SNL.Clients.Office.Excel.Functions.SPG($A252, "IQ_CURRENT_RATIO", E$3)</f>
        <v>0.997</v>
      </c>
      <c r="F252" s="9" cm="1">
        <f t="array" ref="F252">_xll.SNL.Clients.Office.Excel.Functions.SPG($A252, "IQ_CURRENT_RATIO", F$3)</f>
        <v>1.393</v>
      </c>
      <c r="G252" s="9" cm="1">
        <f t="array" ref="G252">_xll.SNL.Clients.Office.Excel.Functions.SPG($A252, "IQ_CURRENT_RATIO", G$3)</f>
        <v>1.3720000000000001</v>
      </c>
      <c r="H252" s="9" cm="1">
        <f t="array" ref="H252">_xll.SNL.Clients.Office.Excel.Functions.SPG($A252, "IQ_CURRENT_RATIO", H$3)</f>
        <v>1.1970000000000001</v>
      </c>
      <c r="I252" s="9" cm="1">
        <f t="array" ref="I252">_xll.SNL.Clients.Office.Excel.Functions.SPG($A252, "IQ_CURRENT_RATIO", I$3)</f>
        <v>1.1990000000000001</v>
      </c>
      <c r="J252" s="9" cm="1">
        <f t="array" ref="J252">_xll.SNL.Clients.Office.Excel.Functions.SPG($A252, "IQ_CURRENT_RATIO", J$3)</f>
        <v>1.5229999999999999</v>
      </c>
    </row>
    <row r="253" spans="1:10" x14ac:dyDescent="0.3">
      <c r="A253" s="11" t="s">
        <v>255</v>
      </c>
      <c r="B253" s="9" t="str" cm="1">
        <f t="array" ref="B253">_xll.SNL.Clients.Office.Excel.Functions.SPG($A253, "IQ_CURRENT_RATIO", B$3)</f>
        <v>NA</v>
      </c>
      <c r="C253" s="9" cm="1">
        <f t="array" ref="C253">_xll.SNL.Clients.Office.Excel.Functions.SPG($A253, "IQ_CURRENT_RATIO", C$3)</f>
        <v>1.2549999999999999</v>
      </c>
      <c r="D253" s="9" cm="1">
        <f t="array" ref="D253">_xll.SNL.Clients.Office.Excel.Functions.SPG($A253, "IQ_CURRENT_RATIO", D$3)</f>
        <v>1.2</v>
      </c>
      <c r="E253" s="9" cm="1">
        <f t="array" ref="E253">_xll.SNL.Clients.Office.Excel.Functions.SPG($A253, "IQ_CURRENT_RATIO", E$3)</f>
        <v>1.141</v>
      </c>
      <c r="F253" s="9" cm="1">
        <f t="array" ref="F253">_xll.SNL.Clients.Office.Excel.Functions.SPG($A253, "IQ_CURRENT_RATIO", F$3)</f>
        <v>1.169</v>
      </c>
      <c r="G253" s="9" cm="1">
        <f t="array" ref="G253">_xll.SNL.Clients.Office.Excel.Functions.SPG($A253, "IQ_CURRENT_RATIO", G$3)</f>
        <v>1.365</v>
      </c>
      <c r="H253" s="9" cm="1">
        <f t="array" ref="H253">_xll.SNL.Clients.Office.Excel.Functions.SPG($A253, "IQ_CURRENT_RATIO", H$3)</f>
        <v>1.37</v>
      </c>
      <c r="I253" s="9" cm="1">
        <f t="array" ref="I253">_xll.SNL.Clients.Office.Excel.Functions.SPG($A253, "IQ_CURRENT_RATIO", I$3)</f>
        <v>1.462</v>
      </c>
      <c r="J253" s="9" cm="1">
        <f t="array" ref="J253">_xll.SNL.Clients.Office.Excel.Functions.SPG($A253, "IQ_CURRENT_RATIO", J$3)</f>
        <v>1.528</v>
      </c>
    </row>
    <row r="254" spans="1:10" x14ac:dyDescent="0.3">
      <c r="A254" s="11" t="s">
        <v>256</v>
      </c>
      <c r="B254" s="9" t="str" cm="1">
        <f t="array" ref="B254">_xll.SNL.Clients.Office.Excel.Functions.SPG($A254, "IQ_CURRENT_RATIO", B$3)</f>
        <v>NA</v>
      </c>
      <c r="C254" s="9" t="str" cm="1">
        <f t="array" ref="C254">_xll.SNL.Clients.Office.Excel.Functions.SPG($A254, "IQ_CURRENT_RATIO", C$3)</f>
        <v>NA</v>
      </c>
      <c r="D254" s="9" cm="1">
        <f t="array" ref="D254">_xll.SNL.Clients.Office.Excel.Functions.SPG($A254, "IQ_CURRENT_RATIO", D$3)</f>
        <v>1.0289999999999999</v>
      </c>
      <c r="E254" s="9" cm="1">
        <f t="array" ref="E254">_xll.SNL.Clients.Office.Excel.Functions.SPG($A254, "IQ_CURRENT_RATIO", E$3)</f>
        <v>1.0720000000000001</v>
      </c>
      <c r="F254" s="9" cm="1">
        <f t="array" ref="F254">_xll.SNL.Clients.Office.Excel.Functions.SPG($A254, "IQ_CURRENT_RATIO", F$3)</f>
        <v>1.17</v>
      </c>
      <c r="G254" s="9" cm="1">
        <f t="array" ref="G254">_xll.SNL.Clients.Office.Excel.Functions.SPG($A254, "IQ_CURRENT_RATIO", G$3)</f>
        <v>1.1559999999999999</v>
      </c>
      <c r="H254" s="9" cm="1">
        <f t="array" ref="H254">_xll.SNL.Clients.Office.Excel.Functions.SPG($A254, "IQ_CURRENT_RATIO", H$3)</f>
        <v>1.21</v>
      </c>
      <c r="I254" s="9" cm="1">
        <f t="array" ref="I254">_xll.SNL.Clients.Office.Excel.Functions.SPG($A254, "IQ_CURRENT_RATIO", I$3)</f>
        <v>1.1180000000000001</v>
      </c>
      <c r="J254" s="9" cm="1">
        <f t="array" ref="J254">_xll.SNL.Clients.Office.Excel.Functions.SPG($A254, "IQ_CURRENT_RATIO", J$3)</f>
        <v>1.0669999999999999</v>
      </c>
    </row>
    <row r="255" spans="1:10" x14ac:dyDescent="0.3">
      <c r="A255" s="11" t="s">
        <v>257</v>
      </c>
      <c r="B255" s="9" t="str" cm="1">
        <f t="array" ref="B255">_xll.SNL.Clients.Office.Excel.Functions.SPG($A255, "IQ_CURRENT_RATIO", B$3)</f>
        <v>NA</v>
      </c>
      <c r="C255" s="9" cm="1">
        <f t="array" ref="C255">_xll.SNL.Clients.Office.Excel.Functions.SPG($A255, "IQ_CURRENT_RATIO", C$3)</f>
        <v>1.0189999999999999</v>
      </c>
      <c r="D255" s="9" cm="1">
        <f t="array" ref="D255">_xll.SNL.Clients.Office.Excel.Functions.SPG($A255, "IQ_CURRENT_RATIO", D$3)</f>
        <v>0.93500000000000005</v>
      </c>
      <c r="E255" s="9" cm="1">
        <f t="array" ref="E255">_xll.SNL.Clients.Office.Excel.Functions.SPG($A255, "IQ_CURRENT_RATIO", E$3)</f>
        <v>0.95499999999999996</v>
      </c>
      <c r="F255" s="9" cm="1">
        <f t="array" ref="F255">_xll.SNL.Clients.Office.Excel.Functions.SPG($A255, "IQ_CURRENT_RATIO", F$3)</f>
        <v>0.873</v>
      </c>
      <c r="G255" s="9" cm="1">
        <f t="array" ref="G255">_xll.SNL.Clients.Office.Excel.Functions.SPG($A255, "IQ_CURRENT_RATIO", G$3)</f>
        <v>0.97099999999999997</v>
      </c>
      <c r="H255" s="9" cm="1">
        <f t="array" ref="H255">_xll.SNL.Clients.Office.Excel.Functions.SPG($A255, "IQ_CURRENT_RATIO", H$3)</f>
        <v>0.96899999999999997</v>
      </c>
      <c r="I255" s="9" cm="1">
        <f t="array" ref="I255">_xll.SNL.Clients.Office.Excel.Functions.SPG($A255, "IQ_CURRENT_RATIO", I$3)</f>
        <v>1.079</v>
      </c>
      <c r="J255" s="9" cm="1">
        <f t="array" ref="J255">_xll.SNL.Clients.Office.Excel.Functions.SPG($A255, "IQ_CURRENT_RATIO", J$3)</f>
        <v>1.028</v>
      </c>
    </row>
    <row r="256" spans="1:10" x14ac:dyDescent="0.3">
      <c r="A256" s="11" t="s">
        <v>258</v>
      </c>
      <c r="B256" s="9" t="str" cm="1">
        <f t="array" ref="B256">_xll.SNL.Clients.Office.Excel.Functions.SPG($A256, "IQ_CURRENT_RATIO", B$3)</f>
        <v>NA</v>
      </c>
      <c r="C256" s="9" t="str" cm="1">
        <f t="array" ref="C256">_xll.SNL.Clients.Office.Excel.Functions.SPG($A256, "IQ_CURRENT_RATIO", C$3)</f>
        <v>NA</v>
      </c>
      <c r="D256" s="9" t="str" cm="1">
        <f t="array" ref="D256">_xll.SNL.Clients.Office.Excel.Functions.SPG($A256, "IQ_CURRENT_RATIO", D$3)</f>
        <v>NA</v>
      </c>
      <c r="E256" s="9" t="str" cm="1">
        <f t="array" ref="E256">_xll.SNL.Clients.Office.Excel.Functions.SPG($A256, "IQ_CURRENT_RATIO", E$3)</f>
        <v>NA</v>
      </c>
      <c r="F256" s="9" t="str" cm="1">
        <f t="array" ref="F256">_xll.SNL.Clients.Office.Excel.Functions.SPG($A256, "IQ_CURRENT_RATIO", F$3)</f>
        <v>NA</v>
      </c>
      <c r="G256" s="9" t="str" cm="1">
        <f t="array" ref="G256">_xll.SNL.Clients.Office.Excel.Functions.SPG($A256, "IQ_CURRENT_RATIO", G$3)</f>
        <v>NA</v>
      </c>
      <c r="H256" s="9" t="str" cm="1">
        <f t="array" ref="H256">_xll.SNL.Clients.Office.Excel.Functions.SPG($A256, "IQ_CURRENT_RATIO", H$3)</f>
        <v>NA</v>
      </c>
      <c r="I256" s="9" t="str" cm="1">
        <f t="array" ref="I256">_xll.SNL.Clients.Office.Excel.Functions.SPG($A256, "IQ_CURRENT_RATIO", I$3)</f>
        <v>NA</v>
      </c>
      <c r="J256" s="9" t="str" cm="1">
        <f t="array" ref="J256">_xll.SNL.Clients.Office.Excel.Functions.SPG($A256, "IQ_CURRENT_RATIO", J$3)</f>
        <v>NA</v>
      </c>
    </row>
    <row r="257" spans="1:10" x14ac:dyDescent="0.3">
      <c r="A257" s="11" t="s">
        <v>259</v>
      </c>
      <c r="B257" s="9" t="str" cm="1">
        <f t="array" ref="B257">_xll.SNL.Clients.Office.Excel.Functions.SPG($A257, "IQ_CURRENT_RATIO", B$3)</f>
        <v>NA</v>
      </c>
      <c r="C257" s="9" cm="1">
        <f t="array" ref="C257">_xll.SNL.Clients.Office.Excel.Functions.SPG($A257, "IQ_CURRENT_RATIO", C$3)</f>
        <v>1.456</v>
      </c>
      <c r="D257" s="9" cm="1">
        <f t="array" ref="D257">_xll.SNL.Clients.Office.Excel.Functions.SPG($A257, "IQ_CURRENT_RATIO", D$3)</f>
        <v>1.7210000000000001</v>
      </c>
      <c r="E257" s="9" cm="1">
        <f t="array" ref="E257">_xll.SNL.Clients.Office.Excel.Functions.SPG($A257, "IQ_CURRENT_RATIO", E$3)</f>
        <v>1.6850000000000001</v>
      </c>
      <c r="F257" s="9" cm="1">
        <f t="array" ref="F257">_xll.SNL.Clients.Office.Excel.Functions.SPG($A257, "IQ_CURRENT_RATIO", F$3)</f>
        <v>1.744</v>
      </c>
      <c r="G257" s="9" cm="1">
        <f t="array" ref="G257">_xll.SNL.Clients.Office.Excel.Functions.SPG($A257, "IQ_CURRENT_RATIO", G$3)</f>
        <v>1.804</v>
      </c>
      <c r="H257" s="9" cm="1">
        <f t="array" ref="H257">_xll.SNL.Clients.Office.Excel.Functions.SPG($A257, "IQ_CURRENT_RATIO", H$3)</f>
        <v>1.7310000000000001</v>
      </c>
      <c r="I257" s="9" cm="1">
        <f t="array" ref="I257">_xll.SNL.Clients.Office.Excel.Functions.SPG($A257, "IQ_CURRENT_RATIO", I$3)</f>
        <v>1.6579999999999999</v>
      </c>
      <c r="J257" s="9" cm="1">
        <f t="array" ref="J257">_xll.SNL.Clients.Office.Excel.Functions.SPG($A257, "IQ_CURRENT_RATIO", J$3)</f>
        <v>1.764</v>
      </c>
    </row>
    <row r="258" spans="1:10" x14ac:dyDescent="0.3">
      <c r="A258" s="11" t="s">
        <v>260</v>
      </c>
      <c r="B258" s="9" t="str" cm="1">
        <f t="array" ref="B258">_xll.SNL.Clients.Office.Excel.Functions.SPG($A258, "IQ_CURRENT_RATIO", B$3)</f>
        <v>NA</v>
      </c>
      <c r="C258" s="9" cm="1">
        <f t="array" ref="C258">_xll.SNL.Clients.Office.Excel.Functions.SPG($A258, "IQ_CURRENT_RATIO", C$3)</f>
        <v>0.80600000000000005</v>
      </c>
      <c r="D258" s="9" cm="1">
        <f t="array" ref="D258">_xll.SNL.Clients.Office.Excel.Functions.SPG($A258, "IQ_CURRENT_RATIO", D$3)</f>
        <v>0.77500000000000002</v>
      </c>
      <c r="E258" s="9" cm="1">
        <f t="array" ref="E258">_xll.SNL.Clients.Office.Excel.Functions.SPG($A258, "IQ_CURRENT_RATIO", E$3)</f>
        <v>0.72699999999999998</v>
      </c>
      <c r="F258" s="9" cm="1">
        <f t="array" ref="F258">_xll.SNL.Clients.Office.Excel.Functions.SPG($A258, "IQ_CURRENT_RATIO", F$3)</f>
        <v>0.624</v>
      </c>
      <c r="G258" s="9" cm="1">
        <f t="array" ref="G258">_xll.SNL.Clients.Office.Excel.Functions.SPG($A258, "IQ_CURRENT_RATIO", G$3)</f>
        <v>0.65800000000000003</v>
      </c>
      <c r="H258" s="9" cm="1">
        <f t="array" ref="H258">_xll.SNL.Clients.Office.Excel.Functions.SPG($A258, "IQ_CURRENT_RATIO", H$3)</f>
        <v>0.76400000000000001</v>
      </c>
      <c r="I258" s="9" cm="1">
        <f t="array" ref="I258">_xll.SNL.Clients.Office.Excel.Functions.SPG($A258, "IQ_CURRENT_RATIO", I$3)</f>
        <v>0.66200000000000003</v>
      </c>
      <c r="J258" s="9" cm="1">
        <f t="array" ref="J258">_xll.SNL.Clients.Office.Excel.Functions.SPG($A258, "IQ_CURRENT_RATIO", J$3)</f>
        <v>0.72099999999999997</v>
      </c>
    </row>
    <row r="259" spans="1:10" x14ac:dyDescent="0.3">
      <c r="A259" s="11" t="s">
        <v>261</v>
      </c>
      <c r="B259" s="9" t="str" cm="1">
        <f t="array" ref="B259">_xll.SNL.Clients.Office.Excel.Functions.SPG($A259, "IQ_CURRENT_RATIO", B$3)</f>
        <v>NA</v>
      </c>
      <c r="C259" s="9" t="str" cm="1">
        <f t="array" ref="C259">_xll.SNL.Clients.Office.Excel.Functions.SPG($A259, "IQ_CURRENT_RATIO", C$3)</f>
        <v>NA</v>
      </c>
      <c r="D259" s="9" cm="1">
        <f t="array" ref="D259">_xll.SNL.Clients.Office.Excel.Functions.SPG($A259, "IQ_CURRENT_RATIO", D$3)</f>
        <v>0.999</v>
      </c>
      <c r="E259" s="9" cm="1">
        <f t="array" ref="E259">_xll.SNL.Clients.Office.Excel.Functions.SPG($A259, "IQ_CURRENT_RATIO", E$3)</f>
        <v>0.99099999999999999</v>
      </c>
      <c r="F259" s="9" cm="1">
        <f t="array" ref="F259">_xll.SNL.Clients.Office.Excel.Functions.SPG($A259, "IQ_CURRENT_RATIO", F$3)</f>
        <v>0.98899999999999999</v>
      </c>
      <c r="G259" s="9" cm="1">
        <f t="array" ref="G259">_xll.SNL.Clients.Office.Excel.Functions.SPG($A259, "IQ_CURRENT_RATIO", G$3)</f>
        <v>1.1200000000000001</v>
      </c>
      <c r="H259" s="9" cm="1">
        <f t="array" ref="H259">_xll.SNL.Clients.Office.Excel.Functions.SPG($A259, "IQ_CURRENT_RATIO", H$3)</f>
        <v>1.1419999999999999</v>
      </c>
      <c r="I259" s="9" cm="1">
        <f t="array" ref="I259">_xll.SNL.Clients.Office.Excel.Functions.SPG($A259, "IQ_CURRENT_RATIO", I$3)</f>
        <v>1.1739999999999999</v>
      </c>
      <c r="J259" s="9" cm="1">
        <f t="array" ref="J259">_xll.SNL.Clients.Office.Excel.Functions.SPG($A259, "IQ_CURRENT_RATIO", J$3)</f>
        <v>1.5289999999999999</v>
      </c>
    </row>
    <row r="260" spans="1:10" x14ac:dyDescent="0.3">
      <c r="A260" s="11" t="s">
        <v>262</v>
      </c>
      <c r="B260" s="9" t="str" cm="1">
        <f t="array" ref="B260">_xll.SNL.Clients.Office.Excel.Functions.SPG($A260, "IQ_CURRENT_RATIO", B$3)</f>
        <v>NA</v>
      </c>
      <c r="C260" s="9" t="str" cm="1">
        <f t="array" ref="C260">_xll.SNL.Clients.Office.Excel.Functions.SPG($A260, "IQ_CURRENT_RATIO", C$3)</f>
        <v>NA</v>
      </c>
      <c r="D260" s="9" cm="1">
        <f t="array" ref="D260">_xll.SNL.Clients.Office.Excel.Functions.SPG($A260, "IQ_CURRENT_RATIO", D$3)</f>
        <v>0.53300000000000003</v>
      </c>
      <c r="E260" s="9" cm="1">
        <f t="array" ref="E260">_xll.SNL.Clients.Office.Excel.Functions.SPG($A260, "IQ_CURRENT_RATIO", E$3)</f>
        <v>0.50900000000000001</v>
      </c>
      <c r="F260" s="9" cm="1">
        <f t="array" ref="F260">_xll.SNL.Clients.Office.Excel.Functions.SPG($A260, "IQ_CURRENT_RATIO", F$3)</f>
        <v>0.50900000000000001</v>
      </c>
      <c r="G260" s="9" cm="1">
        <f t="array" ref="G260">_xll.SNL.Clients.Office.Excel.Functions.SPG($A260, "IQ_CURRENT_RATIO", G$3)</f>
        <v>0.379</v>
      </c>
      <c r="H260" s="9" cm="1">
        <f t="array" ref="H260">_xll.SNL.Clients.Office.Excel.Functions.SPG($A260, "IQ_CURRENT_RATIO", H$3)</f>
        <v>0.38600000000000001</v>
      </c>
      <c r="I260" s="9" cm="1">
        <f t="array" ref="I260">_xll.SNL.Clients.Office.Excel.Functions.SPG($A260, "IQ_CURRENT_RATIO", I$3)</f>
        <v>0.39400000000000002</v>
      </c>
      <c r="J260" s="9" cm="1">
        <f t="array" ref="J260">_xll.SNL.Clients.Office.Excel.Functions.SPG($A260, "IQ_CURRENT_RATIO", J$3)</f>
        <v>0.39300000000000002</v>
      </c>
    </row>
    <row r="261" spans="1:10" x14ac:dyDescent="0.3">
      <c r="A261" s="11" t="s">
        <v>263</v>
      </c>
      <c r="B261" s="9" t="str" cm="1">
        <f t="array" ref="B261">_xll.SNL.Clients.Office.Excel.Functions.SPG($A261, "IQ_CURRENT_RATIO", B$3)</f>
        <v>NA</v>
      </c>
      <c r="C261" s="9" t="str" cm="1">
        <f t="array" ref="C261">_xll.SNL.Clients.Office.Excel.Functions.SPG($A261, "IQ_CURRENT_RATIO", C$3)</f>
        <v>NA</v>
      </c>
      <c r="D261" s="9" t="str" cm="1">
        <f t="array" ref="D261">_xll.SNL.Clients.Office.Excel.Functions.SPG($A261, "IQ_CURRENT_RATIO", D$3)</f>
        <v>NA</v>
      </c>
      <c r="E261" s="9" t="str" cm="1">
        <f t="array" ref="E261">_xll.SNL.Clients.Office.Excel.Functions.SPG($A261, "IQ_CURRENT_RATIO", E$3)</f>
        <v>NA</v>
      </c>
      <c r="F261" s="9" t="str" cm="1">
        <f t="array" ref="F261">_xll.SNL.Clients.Office.Excel.Functions.SPG($A261, "IQ_CURRENT_RATIO", F$3)</f>
        <v>NA</v>
      </c>
      <c r="G261" s="9" t="str" cm="1">
        <f t="array" ref="G261">_xll.SNL.Clients.Office.Excel.Functions.SPG($A261, "IQ_CURRENT_RATIO", G$3)</f>
        <v>NA</v>
      </c>
      <c r="H261" s="9" t="str" cm="1">
        <f t="array" ref="H261">_xll.SNL.Clients.Office.Excel.Functions.SPG($A261, "IQ_CURRENT_RATIO", H$3)</f>
        <v>NA</v>
      </c>
      <c r="I261" s="9" t="str" cm="1">
        <f t="array" ref="I261">_xll.SNL.Clients.Office.Excel.Functions.SPG($A261, "IQ_CURRENT_RATIO", I$3)</f>
        <v>NA</v>
      </c>
      <c r="J261" s="9" t="str" cm="1">
        <f t="array" ref="J261">_xll.SNL.Clients.Office.Excel.Functions.SPG($A261, "IQ_CURRENT_RATIO", J$3)</f>
        <v>NA</v>
      </c>
    </row>
    <row r="262" spans="1:10" x14ac:dyDescent="0.3">
      <c r="A262" s="11" t="s">
        <v>264</v>
      </c>
      <c r="B262" s="9" t="str" cm="1">
        <f t="array" ref="B262">_xll.SNL.Clients.Office.Excel.Functions.SPG($A262, "IQ_CURRENT_RATIO", B$3)</f>
        <v>NA</v>
      </c>
      <c r="C262" s="9" t="str" cm="1">
        <f t="array" ref="C262">_xll.SNL.Clients.Office.Excel.Functions.SPG($A262, "IQ_CURRENT_RATIO", C$3)</f>
        <v>NA</v>
      </c>
      <c r="D262" s="9" cm="1">
        <f t="array" ref="D262">_xll.SNL.Clients.Office.Excel.Functions.SPG($A262, "IQ_CURRENT_RATIO", D$3)</f>
        <v>2.9830000000000001</v>
      </c>
      <c r="E262" s="9" cm="1">
        <f t="array" ref="E262">_xll.SNL.Clients.Office.Excel.Functions.SPG($A262, "IQ_CURRENT_RATIO", E$3)</f>
        <v>2.0499999999999998</v>
      </c>
      <c r="F262" s="9" cm="1">
        <f t="array" ref="F262">_xll.SNL.Clients.Office.Excel.Functions.SPG($A262, "IQ_CURRENT_RATIO", F$3)</f>
        <v>1.99</v>
      </c>
      <c r="G262" s="9" cm="1">
        <f t="array" ref="G262">_xll.SNL.Clients.Office.Excel.Functions.SPG($A262, "IQ_CURRENT_RATIO", G$3)</f>
        <v>1.9259999999999999</v>
      </c>
      <c r="H262" s="9" cm="1">
        <f t="array" ref="H262">_xll.SNL.Clients.Office.Excel.Functions.SPG($A262, "IQ_CURRENT_RATIO", H$3)</f>
        <v>2.347</v>
      </c>
      <c r="I262" s="9" cm="1">
        <f t="array" ref="I262">_xll.SNL.Clients.Office.Excel.Functions.SPG($A262, "IQ_CURRENT_RATIO", I$3)</f>
        <v>3.6640000000000001</v>
      </c>
      <c r="J262" s="9" cm="1">
        <f t="array" ref="J262">_xll.SNL.Clients.Office.Excel.Functions.SPG($A262, "IQ_CURRENT_RATIO", J$3)</f>
        <v>3.35</v>
      </c>
    </row>
    <row r="263" spans="1:10" x14ac:dyDescent="0.3">
      <c r="A263" s="11" t="s">
        <v>265</v>
      </c>
      <c r="B263" s="9" t="str" cm="1">
        <f t="array" ref="B263">_xll.SNL.Clients.Office.Excel.Functions.SPG($A263, "IQ_CURRENT_RATIO", B$3)</f>
        <v>NA</v>
      </c>
      <c r="C263" s="9" cm="1">
        <f t="array" ref="C263">_xll.SNL.Clients.Office.Excel.Functions.SPG($A263, "IQ_CURRENT_RATIO", C$3)</f>
        <v>0.79700000000000004</v>
      </c>
      <c r="D263" s="9" cm="1">
        <f t="array" ref="D263">_xll.SNL.Clients.Office.Excel.Functions.SPG($A263, "IQ_CURRENT_RATIO", D$3)</f>
        <v>0.82699999999999996</v>
      </c>
      <c r="E263" s="9" cm="1">
        <f t="array" ref="E263">_xll.SNL.Clients.Office.Excel.Functions.SPG($A263, "IQ_CURRENT_RATIO", E$3)</f>
        <v>0.84899999999999998</v>
      </c>
      <c r="F263" s="9" cm="1">
        <f t="array" ref="F263">_xll.SNL.Clients.Office.Excel.Functions.SPG($A263, "IQ_CURRENT_RATIO", F$3)</f>
        <v>0.81399999999999995</v>
      </c>
      <c r="G263" s="9" cm="1">
        <f t="array" ref="G263">_xll.SNL.Clients.Office.Excel.Functions.SPG($A263, "IQ_CURRENT_RATIO", G$3)</f>
        <v>0.82299999999999995</v>
      </c>
      <c r="H263" s="9" cm="1">
        <f t="array" ref="H263">_xll.SNL.Clients.Office.Excel.Functions.SPG($A263, "IQ_CURRENT_RATIO", H$3)</f>
        <v>0.83799999999999997</v>
      </c>
      <c r="I263" s="9" cm="1">
        <f t="array" ref="I263">_xll.SNL.Clients.Office.Excel.Functions.SPG($A263, "IQ_CURRENT_RATIO", I$3)</f>
        <v>0.871</v>
      </c>
      <c r="J263" s="9" cm="1">
        <f t="array" ref="J263">_xll.SNL.Clients.Office.Excel.Functions.SPG($A263, "IQ_CURRENT_RATIO", J$3)</f>
        <v>0.82499999999999996</v>
      </c>
    </row>
    <row r="264" spans="1:10" x14ac:dyDescent="0.3">
      <c r="A264" s="11" t="s">
        <v>266</v>
      </c>
      <c r="B264" s="9" t="str" cm="1">
        <f t="array" ref="B264">_xll.SNL.Clients.Office.Excel.Functions.SPG($A264, "IQ_CURRENT_RATIO", B$3)</f>
        <v>NA</v>
      </c>
      <c r="C264" s="9" cm="1">
        <f t="array" ref="C264">_xll.SNL.Clients.Office.Excel.Functions.SPG($A264, "IQ_CURRENT_RATIO", C$3)</f>
        <v>3.5739999999999998</v>
      </c>
      <c r="D264" s="9" cm="1">
        <f t="array" ref="D264">_xll.SNL.Clients.Office.Excel.Functions.SPG($A264, "IQ_CURRENT_RATIO", D$3)</f>
        <v>3.133</v>
      </c>
      <c r="E264" s="9" cm="1">
        <f t="array" ref="E264">_xll.SNL.Clients.Office.Excel.Functions.SPG($A264, "IQ_CURRENT_RATIO", E$3)</f>
        <v>1.516</v>
      </c>
      <c r="F264" s="9" cm="1">
        <f t="array" ref="F264">_xll.SNL.Clients.Office.Excel.Functions.SPG($A264, "IQ_CURRENT_RATIO", F$3)</f>
        <v>1.4950000000000001</v>
      </c>
      <c r="G264" s="9" cm="1">
        <f t="array" ref="G264">_xll.SNL.Clients.Office.Excel.Functions.SPG($A264, "IQ_CURRENT_RATIO", G$3)</f>
        <v>4.234</v>
      </c>
      <c r="H264" s="9" cm="1">
        <f t="array" ref="H264">_xll.SNL.Clients.Office.Excel.Functions.SPG($A264, "IQ_CURRENT_RATIO", H$3)</f>
        <v>2.71</v>
      </c>
      <c r="I264" s="9" cm="1">
        <f t="array" ref="I264">_xll.SNL.Clients.Office.Excel.Functions.SPG($A264, "IQ_CURRENT_RATIO", I$3)</f>
        <v>3.9049999999999998</v>
      </c>
      <c r="J264" s="9" cm="1">
        <f t="array" ref="J264">_xll.SNL.Clients.Office.Excel.Functions.SPG($A264, "IQ_CURRENT_RATIO", J$3)</f>
        <v>3.0529999999999999</v>
      </c>
    </row>
    <row r="265" spans="1:10" x14ac:dyDescent="0.3">
      <c r="A265" s="11" t="s">
        <v>267</v>
      </c>
      <c r="B265" s="9" t="str" cm="1">
        <f t="array" ref="B265">_xll.SNL.Clients.Office.Excel.Functions.SPG($A265, "IQ_CURRENT_RATIO", B$3)</f>
        <v>NA</v>
      </c>
      <c r="C265" s="9" cm="1">
        <f t="array" ref="C265">_xll.SNL.Clients.Office.Excel.Functions.SPG($A265, "IQ_CURRENT_RATIO", C$3)</f>
        <v>0.49399999999999999</v>
      </c>
      <c r="D265" s="9" cm="1">
        <f t="array" ref="D265">_xll.SNL.Clients.Office.Excel.Functions.SPG($A265, "IQ_CURRENT_RATIO", D$3)</f>
        <v>0.46</v>
      </c>
      <c r="E265" s="9" cm="1">
        <f t="array" ref="E265">_xll.SNL.Clients.Office.Excel.Functions.SPG($A265, "IQ_CURRENT_RATIO", E$3)</f>
        <v>0.36799999999999999</v>
      </c>
      <c r="F265" s="9" cm="1">
        <f t="array" ref="F265">_xll.SNL.Clients.Office.Excel.Functions.SPG($A265, "IQ_CURRENT_RATIO", F$3)</f>
        <v>0.504</v>
      </c>
      <c r="G265" s="9" cm="1">
        <f t="array" ref="G265">_xll.SNL.Clients.Office.Excel.Functions.SPG($A265, "IQ_CURRENT_RATIO", G$3)</f>
        <v>0.35199999999999998</v>
      </c>
      <c r="H265" s="9" cm="1">
        <f t="array" ref="H265">_xll.SNL.Clients.Office.Excel.Functions.SPG($A265, "IQ_CURRENT_RATIO", H$3)</f>
        <v>0.38900000000000001</v>
      </c>
      <c r="I265" s="9" cm="1">
        <f t="array" ref="I265">_xll.SNL.Clients.Office.Excel.Functions.SPG($A265, "IQ_CURRENT_RATIO", I$3)</f>
        <v>0.48499999999999999</v>
      </c>
      <c r="J265" s="9" cm="1">
        <f t="array" ref="J265">_xll.SNL.Clients.Office.Excel.Functions.SPG($A265, "IQ_CURRENT_RATIO", J$3)</f>
        <v>0.56499999999999995</v>
      </c>
    </row>
    <row r="266" spans="1:10" x14ac:dyDescent="0.3">
      <c r="A266" s="11" t="s">
        <v>268</v>
      </c>
      <c r="B266" s="9" t="str" cm="1">
        <f t="array" ref="B266">_xll.SNL.Clients.Office.Excel.Functions.SPG($A266, "IQ_CURRENT_RATIO", B$3)</f>
        <v>NA</v>
      </c>
      <c r="C266" s="9" t="str" cm="1">
        <f t="array" ref="C266">_xll.SNL.Clients.Office.Excel.Functions.SPG($A266, "IQ_CURRENT_RATIO", C$3)</f>
        <v>NA</v>
      </c>
      <c r="D266" s="9" cm="1">
        <f t="array" ref="D266">_xll.SNL.Clients.Office.Excel.Functions.SPG($A266, "IQ_CURRENT_RATIO", D$3)</f>
        <v>1.6879999999999999</v>
      </c>
      <c r="E266" s="9" cm="1">
        <f t="array" ref="E266">_xll.SNL.Clients.Office.Excel.Functions.SPG($A266, "IQ_CURRENT_RATIO", E$3)</f>
        <v>1.7729999999999999</v>
      </c>
      <c r="F266" s="9" cm="1">
        <f t="array" ref="F266">_xll.SNL.Clients.Office.Excel.Functions.SPG($A266, "IQ_CURRENT_RATIO", F$3)</f>
        <v>1.004</v>
      </c>
      <c r="G266" s="9" cm="1">
        <f t="array" ref="G266">_xll.SNL.Clients.Office.Excel.Functions.SPG($A266, "IQ_CURRENT_RATIO", G$3)</f>
        <v>1.0209999999999999</v>
      </c>
      <c r="H266" s="9" cm="1">
        <f t="array" ref="H266">_xll.SNL.Clients.Office.Excel.Functions.SPG($A266, "IQ_CURRENT_RATIO", H$3)</f>
        <v>1.0269999999999999</v>
      </c>
      <c r="I266" s="9" cm="1">
        <f t="array" ref="I266">_xll.SNL.Clients.Office.Excel.Functions.SPG($A266, "IQ_CURRENT_RATIO", I$3)</f>
        <v>1.0209999999999999</v>
      </c>
      <c r="J266" s="9" cm="1">
        <f t="array" ref="J266">_xll.SNL.Clients.Office.Excel.Functions.SPG($A266, "IQ_CURRENT_RATIO", J$3)</f>
        <v>1.028</v>
      </c>
    </row>
    <row r="267" spans="1:10" x14ac:dyDescent="0.3">
      <c r="A267" s="11" t="s">
        <v>269</v>
      </c>
      <c r="B267" s="9" t="str" cm="1">
        <f t="array" ref="B267">_xll.SNL.Clients.Office.Excel.Functions.SPG($A267, "IQ_CURRENT_RATIO", B$3)</f>
        <v>NA</v>
      </c>
      <c r="C267" s="9" cm="1">
        <f t="array" ref="C267">_xll.SNL.Clients.Office.Excel.Functions.SPG($A267, "IQ_CURRENT_RATIO", C$3)</f>
        <v>2.3620000000000001</v>
      </c>
      <c r="D267" s="9" cm="1">
        <f t="array" ref="D267">_xll.SNL.Clients.Office.Excel.Functions.SPG($A267, "IQ_CURRENT_RATIO", D$3)</f>
        <v>2.1320000000000001</v>
      </c>
      <c r="E267" s="9" cm="1">
        <f t="array" ref="E267">_xll.SNL.Clients.Office.Excel.Functions.SPG($A267, "IQ_CURRENT_RATIO", E$3)</f>
        <v>2.1520000000000001</v>
      </c>
      <c r="F267" s="9" cm="1">
        <f t="array" ref="F267">_xll.SNL.Clients.Office.Excel.Functions.SPG($A267, "IQ_CURRENT_RATIO", F$3)</f>
        <v>2.137</v>
      </c>
      <c r="G267" s="9" cm="1">
        <f t="array" ref="G267">_xll.SNL.Clients.Office.Excel.Functions.SPG($A267, "IQ_CURRENT_RATIO", G$3)</f>
        <v>1.9139999999999999</v>
      </c>
      <c r="H267" s="9" cm="1">
        <f t="array" ref="H267">_xll.SNL.Clients.Office.Excel.Functions.SPG($A267, "IQ_CURRENT_RATIO", H$3)</f>
        <v>2.2080000000000002</v>
      </c>
      <c r="I267" s="9" cm="1">
        <f t="array" ref="I267">_xll.SNL.Clients.Office.Excel.Functions.SPG($A267, "IQ_CURRENT_RATIO", I$3)</f>
        <v>2.2370000000000001</v>
      </c>
      <c r="J267" s="9" cm="1">
        <f t="array" ref="J267">_xll.SNL.Clients.Office.Excel.Functions.SPG($A267, "IQ_CURRENT_RATIO", J$3)</f>
        <v>2.3460000000000001</v>
      </c>
    </row>
    <row r="268" spans="1:10" x14ac:dyDescent="0.3">
      <c r="A268" s="11" t="s">
        <v>270</v>
      </c>
      <c r="B268" s="9" t="str" cm="1">
        <f t="array" ref="B268">_xll.SNL.Clients.Office.Excel.Functions.SPG($A268, "IQ_CURRENT_RATIO", B$3)</f>
        <v>NA</v>
      </c>
      <c r="C268" s="9" cm="1">
        <f t="array" ref="C268">_xll.SNL.Clients.Office.Excel.Functions.SPG($A268, "IQ_CURRENT_RATIO", C$3)</f>
        <v>1.077</v>
      </c>
      <c r="D268" s="9" cm="1">
        <f t="array" ref="D268">_xll.SNL.Clients.Office.Excel.Functions.SPG($A268, "IQ_CURRENT_RATIO", D$3)</f>
        <v>1.0409999999999999</v>
      </c>
      <c r="E268" s="9" cm="1">
        <f t="array" ref="E268">_xll.SNL.Clients.Office.Excel.Functions.SPG($A268, "IQ_CURRENT_RATIO", E$3)</f>
        <v>0.89600000000000002</v>
      </c>
      <c r="F268" s="9" cm="1">
        <f t="array" ref="F268">_xll.SNL.Clients.Office.Excel.Functions.SPG($A268, "IQ_CURRENT_RATIO", F$3)</f>
        <v>0.98</v>
      </c>
      <c r="G268" s="9" cm="1">
        <f t="array" ref="G268">_xll.SNL.Clients.Office.Excel.Functions.SPG($A268, "IQ_CURRENT_RATIO", G$3)</f>
        <v>1.006</v>
      </c>
      <c r="H268" s="9" cm="1">
        <f t="array" ref="H268">_xll.SNL.Clients.Office.Excel.Functions.SPG($A268, "IQ_CURRENT_RATIO", H$3)</f>
        <v>0.88400000000000001</v>
      </c>
      <c r="I268" s="9" cm="1">
        <f t="array" ref="I268">_xll.SNL.Clients.Office.Excel.Functions.SPG($A268, "IQ_CURRENT_RATIO", I$3)</f>
        <v>1.0860000000000001</v>
      </c>
      <c r="J268" s="9" cm="1">
        <f t="array" ref="J268">_xll.SNL.Clients.Office.Excel.Functions.SPG($A268, "IQ_CURRENT_RATIO", J$3)</f>
        <v>1.1379999999999999</v>
      </c>
    </row>
    <row r="269" spans="1:10" x14ac:dyDescent="0.3">
      <c r="A269" s="11" t="s">
        <v>271</v>
      </c>
      <c r="B269" s="9" t="str" cm="1">
        <f t="array" ref="B269">_xll.SNL.Clients.Office.Excel.Functions.SPG($A269, "IQ_CURRENT_RATIO", B$3)</f>
        <v>NA</v>
      </c>
      <c r="C269" s="9" cm="1">
        <f t="array" ref="C269">_xll.SNL.Clients.Office.Excel.Functions.SPG($A269, "IQ_CURRENT_RATIO", C$3)</f>
        <v>1.4430000000000001</v>
      </c>
      <c r="D269" s="9" cm="1">
        <f t="array" ref="D269">_xll.SNL.Clients.Office.Excel.Functions.SPG($A269, "IQ_CURRENT_RATIO", D$3)</f>
        <v>1.4390000000000001</v>
      </c>
      <c r="E269" s="9" cm="1">
        <f t="array" ref="E269">_xll.SNL.Clients.Office.Excel.Functions.SPG($A269, "IQ_CURRENT_RATIO", E$3)</f>
        <v>0.879</v>
      </c>
      <c r="F269" s="9" cm="1">
        <f t="array" ref="F269">_xll.SNL.Clients.Office.Excel.Functions.SPG($A269, "IQ_CURRENT_RATIO", F$3)</f>
        <v>0.877</v>
      </c>
      <c r="G269" s="9" cm="1">
        <f t="array" ref="G269">_xll.SNL.Clients.Office.Excel.Functions.SPG($A269, "IQ_CURRENT_RATIO", G$3)</f>
        <v>1.167</v>
      </c>
      <c r="H269" s="9" cm="1">
        <f t="array" ref="H269">_xll.SNL.Clients.Office.Excel.Functions.SPG($A269, "IQ_CURRENT_RATIO", H$3)</f>
        <v>1.363</v>
      </c>
      <c r="I269" s="9" cm="1">
        <f t="array" ref="I269">_xll.SNL.Clients.Office.Excel.Functions.SPG($A269, "IQ_CURRENT_RATIO", I$3)</f>
        <v>2.3450000000000002</v>
      </c>
      <c r="J269" s="9" cm="1">
        <f t="array" ref="J269">_xll.SNL.Clients.Office.Excel.Functions.SPG($A269, "IQ_CURRENT_RATIO", J$3)</f>
        <v>1.627</v>
      </c>
    </row>
    <row r="270" spans="1:10" x14ac:dyDescent="0.3">
      <c r="A270" s="11" t="s">
        <v>272</v>
      </c>
      <c r="B270" s="9" t="str" cm="1">
        <f t="array" ref="B270">_xll.SNL.Clients.Office.Excel.Functions.SPG($A270, "IQ_CURRENT_RATIO", B$3)</f>
        <v>NA</v>
      </c>
      <c r="C270" s="9" cm="1">
        <f t="array" ref="C270">_xll.SNL.Clients.Office.Excel.Functions.SPG($A270, "IQ_CURRENT_RATIO", C$3)</f>
        <v>2.544</v>
      </c>
      <c r="D270" s="9" cm="1">
        <f t="array" ref="D270">_xll.SNL.Clients.Office.Excel.Functions.SPG($A270, "IQ_CURRENT_RATIO", D$3)</f>
        <v>2.5249999999999999</v>
      </c>
      <c r="E270" s="9" cm="1">
        <f t="array" ref="E270">_xll.SNL.Clients.Office.Excel.Functions.SPG($A270, "IQ_CURRENT_RATIO", E$3)</f>
        <v>2.97</v>
      </c>
      <c r="F270" s="9" cm="1">
        <f t="array" ref="F270">_xll.SNL.Clients.Office.Excel.Functions.SPG($A270, "IQ_CURRENT_RATIO", F$3)</f>
        <v>2.819</v>
      </c>
      <c r="G270" s="9" cm="1">
        <f t="array" ref="G270">_xll.SNL.Clients.Office.Excel.Functions.SPG($A270, "IQ_CURRENT_RATIO", G$3)</f>
        <v>3.056</v>
      </c>
      <c r="H270" s="9" cm="1">
        <f t="array" ref="H270">_xll.SNL.Clients.Office.Excel.Functions.SPG($A270, "IQ_CURRENT_RATIO", H$3)</f>
        <v>3.0590000000000002</v>
      </c>
      <c r="I270" s="9" cm="1">
        <f t="array" ref="I270">_xll.SNL.Clients.Office.Excel.Functions.SPG($A270, "IQ_CURRENT_RATIO", I$3)</f>
        <v>3.161</v>
      </c>
      <c r="J270" s="9" cm="1">
        <f t="array" ref="J270">_xll.SNL.Clients.Office.Excel.Functions.SPG($A270, "IQ_CURRENT_RATIO", J$3)</f>
        <v>3.0910000000000002</v>
      </c>
    </row>
    <row r="271" spans="1:10" x14ac:dyDescent="0.3">
      <c r="A271" s="11" t="s">
        <v>273</v>
      </c>
      <c r="B271" s="9" t="str" cm="1">
        <f t="array" ref="B271">_xll.SNL.Clients.Office.Excel.Functions.SPG($A271, "IQ_CURRENT_RATIO", B$3)</f>
        <v>NA</v>
      </c>
      <c r="C271" s="9" cm="1">
        <f t="array" ref="C271">_xll.SNL.Clients.Office.Excel.Functions.SPG($A271, "IQ_CURRENT_RATIO", C$3)</f>
        <v>1.347</v>
      </c>
      <c r="D271" s="9" cm="1">
        <f t="array" ref="D271">_xll.SNL.Clients.Office.Excel.Functions.SPG($A271, "IQ_CURRENT_RATIO", D$3)</f>
        <v>1.1930000000000001</v>
      </c>
      <c r="E271" s="9" cm="1">
        <f t="array" ref="E271">_xll.SNL.Clients.Office.Excel.Functions.SPG($A271, "IQ_CURRENT_RATIO", E$3)</f>
        <v>1.2869999999999999</v>
      </c>
      <c r="F271" s="9" cm="1">
        <f t="array" ref="F271">_xll.SNL.Clients.Office.Excel.Functions.SPG($A271, "IQ_CURRENT_RATIO", F$3)</f>
        <v>1.1890000000000001</v>
      </c>
      <c r="G271" s="9" cm="1">
        <f t="array" ref="G271">_xll.SNL.Clients.Office.Excel.Functions.SPG($A271, "IQ_CURRENT_RATIO", G$3)</f>
        <v>1.286</v>
      </c>
      <c r="H271" s="9" cm="1">
        <f t="array" ref="H271">_xll.SNL.Clients.Office.Excel.Functions.SPG($A271, "IQ_CURRENT_RATIO", H$3)</f>
        <v>1.4359999999999999</v>
      </c>
      <c r="I271" s="9" cm="1">
        <f t="array" ref="I271">_xll.SNL.Clients.Office.Excel.Functions.SPG($A271, "IQ_CURRENT_RATIO", I$3)</f>
        <v>1.5640000000000001</v>
      </c>
      <c r="J271" s="9" cm="1">
        <f t="array" ref="J271">_xll.SNL.Clients.Office.Excel.Functions.SPG($A271, "IQ_CURRENT_RATIO", J$3)</f>
        <v>2.5910000000000002</v>
      </c>
    </row>
    <row r="272" spans="1:10" x14ac:dyDescent="0.3">
      <c r="A272" s="11" t="s">
        <v>274</v>
      </c>
      <c r="B272" s="9" t="str" cm="1">
        <f t="array" ref="B272">_xll.SNL.Clients.Office.Excel.Functions.SPG($A272, "IQ_CURRENT_RATIO", B$3)</f>
        <v>NA</v>
      </c>
      <c r="C272" s="9" cm="1">
        <f t="array" ref="C272">_xll.SNL.Clients.Office.Excel.Functions.SPG($A272, "IQ_CURRENT_RATIO", C$3)</f>
        <v>0.74</v>
      </c>
      <c r="D272" s="9" cm="1">
        <f t="array" ref="D272">_xll.SNL.Clients.Office.Excel.Functions.SPG($A272, "IQ_CURRENT_RATIO", D$3)</f>
        <v>0.90200000000000002</v>
      </c>
      <c r="E272" s="9" cm="1">
        <f t="array" ref="E272">_xll.SNL.Clients.Office.Excel.Functions.SPG($A272, "IQ_CURRENT_RATIO", E$3)</f>
        <v>1.583</v>
      </c>
      <c r="F272" s="9" cm="1">
        <f t="array" ref="F272">_xll.SNL.Clients.Office.Excel.Functions.SPG($A272, "IQ_CURRENT_RATIO", F$3)</f>
        <v>1.302</v>
      </c>
      <c r="G272" s="9" cm="1">
        <f t="array" ref="G272">_xll.SNL.Clients.Office.Excel.Functions.SPG($A272, "IQ_CURRENT_RATIO", G$3)</f>
        <v>1.306</v>
      </c>
      <c r="H272" s="9" cm="1">
        <f t="array" ref="H272">_xll.SNL.Clients.Office.Excel.Functions.SPG($A272, "IQ_CURRENT_RATIO", H$3)</f>
        <v>1.5049999999999999</v>
      </c>
      <c r="I272" s="9" cm="1">
        <f t="array" ref="I272">_xll.SNL.Clients.Office.Excel.Functions.SPG($A272, "IQ_CURRENT_RATIO", I$3)</f>
        <v>2.7650000000000001</v>
      </c>
      <c r="J272" s="9" cm="1">
        <f t="array" ref="J272">_xll.SNL.Clients.Office.Excel.Functions.SPG($A272, "IQ_CURRENT_RATIO", J$3)</f>
        <v>1.79</v>
      </c>
    </row>
    <row r="273" spans="1:10" x14ac:dyDescent="0.3">
      <c r="A273" s="11" t="s">
        <v>275</v>
      </c>
      <c r="B273" s="9" t="str" cm="1">
        <f t="array" ref="B273">_xll.SNL.Clients.Office.Excel.Functions.SPG($A273, "IQ_CURRENT_RATIO", B$3)</f>
        <v>NA</v>
      </c>
      <c r="C273" s="9" t="str" cm="1">
        <f t="array" ref="C273">_xll.SNL.Clients.Office.Excel.Functions.SPG($A273, "IQ_CURRENT_RATIO", C$3)</f>
        <v>NA</v>
      </c>
      <c r="D273" s="9" cm="1">
        <f t="array" ref="D273">_xll.SNL.Clients.Office.Excel.Functions.SPG($A273, "IQ_CURRENT_RATIO", D$3)</f>
        <v>1.2330000000000001</v>
      </c>
      <c r="E273" s="9" cm="1">
        <f t="array" ref="E273">_xll.SNL.Clients.Office.Excel.Functions.SPG($A273, "IQ_CURRENT_RATIO", E$3)</f>
        <v>1.2070000000000001</v>
      </c>
      <c r="F273" s="9" cm="1">
        <f t="array" ref="F273">_xll.SNL.Clients.Office.Excel.Functions.SPG($A273, "IQ_CURRENT_RATIO", F$3)</f>
        <v>1.3460000000000001</v>
      </c>
      <c r="G273" s="9" cm="1">
        <f t="array" ref="G273">_xll.SNL.Clients.Office.Excel.Functions.SPG($A273, "IQ_CURRENT_RATIO", G$3)</f>
        <v>1.339</v>
      </c>
      <c r="H273" s="9" cm="1">
        <f t="array" ref="H273">_xll.SNL.Clients.Office.Excel.Functions.SPG($A273, "IQ_CURRENT_RATIO", H$3)</f>
        <v>1.3129999999999999</v>
      </c>
      <c r="I273" s="9" cm="1">
        <f t="array" ref="I273">_xll.SNL.Clients.Office.Excel.Functions.SPG($A273, "IQ_CURRENT_RATIO", I$3)</f>
        <v>1.2529999999999999</v>
      </c>
      <c r="J273" s="9" cm="1">
        <f t="array" ref="J273">_xll.SNL.Clients.Office.Excel.Functions.SPG($A273, "IQ_CURRENT_RATIO", J$3)</f>
        <v>1.159</v>
      </c>
    </row>
    <row r="274" spans="1:10" x14ac:dyDescent="0.3">
      <c r="A274" s="11" t="s">
        <v>276</v>
      </c>
      <c r="B274" s="9" t="str" cm="1">
        <f t="array" ref="B274">_xll.SNL.Clients.Office.Excel.Functions.SPG($A274, "IQ_CURRENT_RATIO", B$3)</f>
        <v>NA</v>
      </c>
      <c r="C274" s="9" cm="1">
        <f t="array" ref="C274">_xll.SNL.Clients.Office.Excel.Functions.SPG($A274, "IQ_CURRENT_RATIO", C$3)</f>
        <v>6.9729999999999999</v>
      </c>
      <c r="D274" s="9" cm="1">
        <f t="array" ref="D274">_xll.SNL.Clients.Office.Excel.Functions.SPG($A274, "IQ_CURRENT_RATIO", D$3)</f>
        <v>11.500999999999999</v>
      </c>
      <c r="E274" s="9" cm="1">
        <f t="array" ref="E274">_xll.SNL.Clients.Office.Excel.Functions.SPG($A274, "IQ_CURRENT_RATIO", E$3)</f>
        <v>11.247</v>
      </c>
      <c r="F274" s="9" cm="1">
        <f t="array" ref="F274">_xll.SNL.Clients.Office.Excel.Functions.SPG($A274, "IQ_CURRENT_RATIO", F$3)</f>
        <v>12.641</v>
      </c>
      <c r="G274" s="9" cm="1">
        <f t="array" ref="G274">_xll.SNL.Clients.Office.Excel.Functions.SPG($A274, "IQ_CURRENT_RATIO", G$3)</f>
        <v>15.273</v>
      </c>
      <c r="H274" s="9" cm="1">
        <f t="array" ref="H274">_xll.SNL.Clients.Office.Excel.Functions.SPG($A274, "IQ_CURRENT_RATIO", H$3)</f>
        <v>11.685</v>
      </c>
      <c r="I274" s="9" cm="1">
        <f t="array" ref="I274">_xll.SNL.Clients.Office.Excel.Functions.SPG($A274, "IQ_CURRENT_RATIO", I$3)</f>
        <v>11.297000000000001</v>
      </c>
      <c r="J274" s="9" cm="1">
        <f t="array" ref="J274">_xll.SNL.Clients.Office.Excel.Functions.SPG($A274, "IQ_CURRENT_RATIO", J$3)</f>
        <v>12.250999999999999</v>
      </c>
    </row>
    <row r="275" spans="1:10" x14ac:dyDescent="0.3">
      <c r="A275" s="11" t="s">
        <v>277</v>
      </c>
      <c r="B275" s="9" t="str" cm="1">
        <f t="array" ref="B275">_xll.SNL.Clients.Office.Excel.Functions.SPG($A275, "IQ_CURRENT_RATIO", B$3)</f>
        <v>NA</v>
      </c>
      <c r="C275" s="9" cm="1">
        <f t="array" ref="C275">_xll.SNL.Clients.Office.Excel.Functions.SPG($A275, "IQ_CURRENT_RATIO", C$3)</f>
        <v>1.4350000000000001</v>
      </c>
      <c r="D275" s="9" cm="1">
        <f t="array" ref="D275">_xll.SNL.Clients.Office.Excel.Functions.SPG($A275, "IQ_CURRENT_RATIO", D$3)</f>
        <v>1.391</v>
      </c>
      <c r="E275" s="9" cm="1">
        <f t="array" ref="E275">_xll.SNL.Clients.Office.Excel.Functions.SPG($A275, "IQ_CURRENT_RATIO", E$3)</f>
        <v>1.5980000000000001</v>
      </c>
      <c r="F275" s="9" cm="1">
        <f t="array" ref="F275">_xll.SNL.Clients.Office.Excel.Functions.SPG($A275, "IQ_CURRENT_RATIO", F$3)</f>
        <v>1.4259999999999999</v>
      </c>
      <c r="G275" s="9" cm="1">
        <f t="array" ref="G275">_xll.SNL.Clients.Office.Excel.Functions.SPG($A275, "IQ_CURRENT_RATIO", G$3)</f>
        <v>1.413</v>
      </c>
      <c r="H275" s="9" cm="1">
        <f t="array" ref="H275">_xll.SNL.Clients.Office.Excel.Functions.SPG($A275, "IQ_CURRENT_RATIO", H$3)</f>
        <v>1.3879999999999999</v>
      </c>
      <c r="I275" s="9" cm="1">
        <f t="array" ref="I275">_xll.SNL.Clients.Office.Excel.Functions.SPG($A275, "IQ_CURRENT_RATIO", I$3)</f>
        <v>1.0489999999999999</v>
      </c>
      <c r="J275" s="9" cm="1">
        <f t="array" ref="J275">_xll.SNL.Clients.Office.Excel.Functions.SPG($A275, "IQ_CURRENT_RATIO", J$3)</f>
        <v>1.095</v>
      </c>
    </row>
    <row r="276" spans="1:10" x14ac:dyDescent="0.3">
      <c r="A276" s="11" t="s">
        <v>278</v>
      </c>
      <c r="B276" s="9" t="str" cm="1">
        <f t="array" ref="B276">_xll.SNL.Clients.Office.Excel.Functions.SPG($A276, "IQ_CURRENT_RATIO", B$3)</f>
        <v>NA</v>
      </c>
      <c r="C276" s="9" cm="1">
        <f t="array" ref="C276">_xll.SNL.Clients.Office.Excel.Functions.SPG($A276, "IQ_CURRENT_RATIO", C$3)</f>
        <v>0.89</v>
      </c>
      <c r="D276" s="9" cm="1">
        <f t="array" ref="D276">_xll.SNL.Clients.Office.Excel.Functions.SPG($A276, "IQ_CURRENT_RATIO", D$3)</f>
        <v>0.95799999999999996</v>
      </c>
      <c r="E276" s="9" cm="1">
        <f t="array" ref="E276">_xll.SNL.Clients.Office.Excel.Functions.SPG($A276, "IQ_CURRENT_RATIO", E$3)</f>
        <v>0.95099999999999996</v>
      </c>
      <c r="F276" s="9" cm="1">
        <f t="array" ref="F276">_xll.SNL.Clients.Office.Excel.Functions.SPG($A276, "IQ_CURRENT_RATIO", F$3)</f>
        <v>0.91100000000000003</v>
      </c>
      <c r="G276" s="9" cm="1">
        <f t="array" ref="G276">_xll.SNL.Clients.Office.Excel.Functions.SPG($A276, "IQ_CURRENT_RATIO", G$3)</f>
        <v>0.80300000000000005</v>
      </c>
      <c r="H276" s="9" cm="1">
        <f t="array" ref="H276">_xll.SNL.Clients.Office.Excel.Functions.SPG($A276, "IQ_CURRENT_RATIO", H$3)</f>
        <v>0.82899999999999996</v>
      </c>
      <c r="I276" s="9" cm="1">
        <f t="array" ref="I276">_xll.SNL.Clients.Office.Excel.Functions.SPG($A276, "IQ_CURRENT_RATIO", I$3)</f>
        <v>0.78400000000000003</v>
      </c>
      <c r="J276" s="9" cm="1">
        <f t="array" ref="J276">_xll.SNL.Clients.Office.Excel.Functions.SPG($A276, "IQ_CURRENT_RATIO", J$3)</f>
        <v>0.72599999999999998</v>
      </c>
    </row>
    <row r="277" spans="1:10" x14ac:dyDescent="0.3">
      <c r="A277" s="11" t="s">
        <v>279</v>
      </c>
      <c r="B277" s="9" t="str" cm="1">
        <f t="array" ref="B277">_xll.SNL.Clients.Office.Excel.Functions.SPG($A277, "IQ_CURRENT_RATIO", B$3)</f>
        <v>NA</v>
      </c>
      <c r="C277" s="9" t="str" cm="1">
        <f t="array" ref="C277">_xll.SNL.Clients.Office.Excel.Functions.SPG($A277, "IQ_CURRENT_RATIO", C$3)</f>
        <v>NA</v>
      </c>
      <c r="D277" s="9" cm="1">
        <f t="array" ref="D277">_xll.SNL.Clients.Office.Excel.Functions.SPG($A277, "IQ_CURRENT_RATIO", D$3)</f>
        <v>1.01</v>
      </c>
      <c r="E277" s="9" cm="1">
        <f t="array" ref="E277">_xll.SNL.Clients.Office.Excel.Functions.SPG($A277, "IQ_CURRENT_RATIO", E$3)</f>
        <v>0.91900000000000004</v>
      </c>
      <c r="F277" s="9" cm="1">
        <f t="array" ref="F277">_xll.SNL.Clients.Office.Excel.Functions.SPG($A277, "IQ_CURRENT_RATIO", F$3)</f>
        <v>0.92</v>
      </c>
      <c r="G277" s="9" cm="1">
        <f t="array" ref="G277">_xll.SNL.Clients.Office.Excel.Functions.SPG($A277, "IQ_CURRENT_RATIO", G$3)</f>
        <v>0.96199999999999997</v>
      </c>
      <c r="H277" s="9" cm="1">
        <f t="array" ref="H277">_xll.SNL.Clients.Office.Excel.Functions.SPG($A277, "IQ_CURRENT_RATIO", H$3)</f>
        <v>1.143</v>
      </c>
      <c r="I277" s="9" cm="1">
        <f t="array" ref="I277">_xll.SNL.Clients.Office.Excel.Functions.SPG($A277, "IQ_CURRENT_RATIO", I$3)</f>
        <v>1.075</v>
      </c>
      <c r="J277" s="9" cm="1">
        <f t="array" ref="J277">_xll.SNL.Clients.Office.Excel.Functions.SPG($A277, "IQ_CURRENT_RATIO", J$3)</f>
        <v>1.077</v>
      </c>
    </row>
    <row r="278" spans="1:10" x14ac:dyDescent="0.3">
      <c r="A278" s="11" t="s">
        <v>280</v>
      </c>
      <c r="B278" s="9" t="str" cm="1">
        <f t="array" ref="B278">_xll.SNL.Clients.Office.Excel.Functions.SPG($A278, "IQ_CURRENT_RATIO", B$3)</f>
        <v>NA</v>
      </c>
      <c r="C278" s="9" t="str" cm="1">
        <f t="array" ref="C278">_xll.SNL.Clients.Office.Excel.Functions.SPG($A278, "IQ_CURRENT_RATIO", C$3)</f>
        <v>NA</v>
      </c>
      <c r="D278" s="9" cm="1">
        <f t="array" ref="D278">_xll.SNL.Clients.Office.Excel.Functions.SPG($A278, "IQ_CURRENT_RATIO", D$3)</f>
        <v>1.7210000000000001</v>
      </c>
      <c r="E278" s="9" cm="1">
        <f t="array" ref="E278">_xll.SNL.Clients.Office.Excel.Functions.SPG($A278, "IQ_CURRENT_RATIO", E$3)</f>
        <v>1.7509999999999999</v>
      </c>
      <c r="F278" s="9" cm="1">
        <f t="array" ref="F278">_xll.SNL.Clients.Office.Excel.Functions.SPG($A278, "IQ_CURRENT_RATIO", F$3)</f>
        <v>1.7010000000000001</v>
      </c>
      <c r="G278" s="9" cm="1">
        <f t="array" ref="G278">_xll.SNL.Clients.Office.Excel.Functions.SPG($A278, "IQ_CURRENT_RATIO", G$3)</f>
        <v>1.4670000000000001</v>
      </c>
      <c r="H278" s="9" cm="1">
        <f t="array" ref="H278">_xll.SNL.Clients.Office.Excel.Functions.SPG($A278, "IQ_CURRENT_RATIO", H$3)</f>
        <v>1.4850000000000001</v>
      </c>
      <c r="I278" s="9" cm="1">
        <f t="array" ref="I278">_xll.SNL.Clients.Office.Excel.Functions.SPG($A278, "IQ_CURRENT_RATIO", I$3)</f>
        <v>2.0329999999999999</v>
      </c>
      <c r="J278" s="9" cm="1">
        <f t="array" ref="J278">_xll.SNL.Clients.Office.Excel.Functions.SPG($A278, "IQ_CURRENT_RATIO", J$3)</f>
        <v>1.917</v>
      </c>
    </row>
    <row r="279" spans="1:10" x14ac:dyDescent="0.3">
      <c r="A279" s="11" t="s">
        <v>281</v>
      </c>
      <c r="B279" s="9" t="str" cm="1">
        <f t="array" ref="B279">_xll.SNL.Clients.Office.Excel.Functions.SPG($A279, "IQ_CURRENT_RATIO", B$3)</f>
        <v>NA</v>
      </c>
      <c r="C279" s="9" cm="1">
        <f t="array" ref="C279">_xll.SNL.Clients.Office.Excel.Functions.SPG($A279, "IQ_CURRENT_RATIO", C$3)</f>
        <v>1.125</v>
      </c>
      <c r="D279" s="9" cm="1">
        <f t="array" ref="D279">_xll.SNL.Clients.Office.Excel.Functions.SPG($A279, "IQ_CURRENT_RATIO", D$3)</f>
        <v>1.3029999999999999</v>
      </c>
      <c r="E279" s="9" cm="1">
        <f t="array" ref="E279">_xll.SNL.Clients.Office.Excel.Functions.SPG($A279, "IQ_CURRENT_RATIO", E$3)</f>
        <v>1.242</v>
      </c>
      <c r="F279" s="9" cm="1">
        <f t="array" ref="F279">_xll.SNL.Clients.Office.Excel.Functions.SPG($A279, "IQ_CURRENT_RATIO", F$3)</f>
        <v>1.2969999999999999</v>
      </c>
      <c r="G279" s="9" cm="1">
        <f t="array" ref="G279">_xll.SNL.Clients.Office.Excel.Functions.SPG($A279, "IQ_CURRENT_RATIO", G$3)</f>
        <v>1.212</v>
      </c>
      <c r="H279" s="9" cm="1">
        <f t="array" ref="H279">_xll.SNL.Clients.Office.Excel.Functions.SPG($A279, "IQ_CURRENT_RATIO", H$3)</f>
        <v>1.3560000000000001</v>
      </c>
      <c r="I279" s="9" cm="1">
        <f t="array" ref="I279">_xll.SNL.Clients.Office.Excel.Functions.SPG($A279, "IQ_CURRENT_RATIO", I$3)</f>
        <v>1.361</v>
      </c>
      <c r="J279" s="9" cm="1">
        <f t="array" ref="J279">_xll.SNL.Clients.Office.Excel.Functions.SPG($A279, "IQ_CURRENT_RATIO", J$3)</f>
        <v>1.304</v>
      </c>
    </row>
    <row r="280" spans="1:10" x14ac:dyDescent="0.3">
      <c r="A280" s="11" t="s">
        <v>282</v>
      </c>
      <c r="B280" s="9" t="str" cm="1">
        <f t="array" ref="B280">_xll.SNL.Clients.Office.Excel.Functions.SPG($A280, "IQ_CURRENT_RATIO", B$3)</f>
        <v>NA</v>
      </c>
      <c r="C280" s="9" t="str" cm="1">
        <f t="array" ref="C280">_xll.SNL.Clients.Office.Excel.Functions.SPG($A280, "IQ_CURRENT_RATIO", C$3)</f>
        <v>NA</v>
      </c>
      <c r="D280" s="9" cm="1">
        <f t="array" ref="D280">_xll.SNL.Clients.Office.Excel.Functions.SPG($A280, "IQ_CURRENT_RATIO", D$3)</f>
        <v>0.502</v>
      </c>
      <c r="E280" s="9" cm="1">
        <f t="array" ref="E280">_xll.SNL.Clients.Office.Excel.Functions.SPG($A280, "IQ_CURRENT_RATIO", E$3)</f>
        <v>0.496</v>
      </c>
      <c r="F280" s="9" cm="1">
        <f t="array" ref="F280">_xll.SNL.Clients.Office.Excel.Functions.SPG($A280, "IQ_CURRENT_RATIO", F$3)</f>
        <v>0.49</v>
      </c>
      <c r="G280" s="9" cm="1">
        <f t="array" ref="G280">_xll.SNL.Clients.Office.Excel.Functions.SPG($A280, "IQ_CURRENT_RATIO", G$3)</f>
        <v>0.46600000000000003</v>
      </c>
      <c r="H280" s="9" cm="1">
        <f t="array" ref="H280">_xll.SNL.Clients.Office.Excel.Functions.SPG($A280, "IQ_CURRENT_RATIO", H$3)</f>
        <v>0.46500000000000002</v>
      </c>
      <c r="I280" s="9" cm="1">
        <f t="array" ref="I280">_xll.SNL.Clients.Office.Excel.Functions.SPG($A280, "IQ_CURRENT_RATIO", I$3)</f>
        <v>0.48699999999999999</v>
      </c>
      <c r="J280" s="9" cm="1">
        <f t="array" ref="J280">_xll.SNL.Clients.Office.Excel.Functions.SPG($A280, "IQ_CURRENT_RATIO", J$3)</f>
        <v>0.47599999999999998</v>
      </c>
    </row>
    <row r="281" spans="1:10" x14ac:dyDescent="0.3">
      <c r="A281" s="11" t="s">
        <v>283</v>
      </c>
      <c r="B281" s="9" t="str" cm="1">
        <f t="array" ref="B281">_xll.SNL.Clients.Office.Excel.Functions.SPG($A281, "IQ_CURRENT_RATIO", B$3)</f>
        <v>NA</v>
      </c>
      <c r="C281" s="9" t="str" cm="1">
        <f t="array" ref="C281">_xll.SNL.Clients.Office.Excel.Functions.SPG($A281, "IQ_CURRENT_RATIO", C$3)</f>
        <v>NA</v>
      </c>
      <c r="D281" s="9" cm="1">
        <f t="array" ref="D281">_xll.SNL.Clients.Office.Excel.Functions.SPG($A281, "IQ_CURRENT_RATIO", D$3)</f>
        <v>1.1299999999999999</v>
      </c>
      <c r="E281" s="9" cm="1">
        <f t="array" ref="E281">_xll.SNL.Clients.Office.Excel.Functions.SPG($A281, "IQ_CURRENT_RATIO", E$3)</f>
        <v>1.224</v>
      </c>
      <c r="F281" s="9" cm="1">
        <f t="array" ref="F281">_xll.SNL.Clients.Office.Excel.Functions.SPG($A281, "IQ_CURRENT_RATIO", F$3)</f>
        <v>1.1659999999999999</v>
      </c>
      <c r="G281" s="9" cm="1">
        <f t="array" ref="G281">_xll.SNL.Clients.Office.Excel.Functions.SPG($A281, "IQ_CURRENT_RATIO", G$3)</f>
        <v>1.2250000000000001</v>
      </c>
      <c r="H281" s="9" cm="1">
        <f t="array" ref="H281">_xll.SNL.Clients.Office.Excel.Functions.SPG($A281, "IQ_CURRENT_RATIO", H$3)</f>
        <v>1.21</v>
      </c>
      <c r="I281" s="9" cm="1">
        <f t="array" ref="I281">_xll.SNL.Clients.Office.Excel.Functions.SPG($A281, "IQ_CURRENT_RATIO", I$3)</f>
        <v>1.2629999999999999</v>
      </c>
      <c r="J281" s="9" cm="1">
        <f t="array" ref="J281">_xll.SNL.Clients.Office.Excel.Functions.SPG($A281, "IQ_CURRENT_RATIO", J$3)</f>
        <v>1.2450000000000001</v>
      </c>
    </row>
    <row r="282" spans="1:10" x14ac:dyDescent="0.3">
      <c r="A282" s="11" t="s">
        <v>284</v>
      </c>
      <c r="B282" s="9" t="str" cm="1">
        <f t="array" ref="B282">_xll.SNL.Clients.Office.Excel.Functions.SPG($A282, "IQ_CURRENT_RATIO", B$3)</f>
        <v>NA</v>
      </c>
      <c r="C282" s="9" t="str" cm="1">
        <f t="array" ref="C282">_xll.SNL.Clients.Office.Excel.Functions.SPG($A282, "IQ_CURRENT_RATIO", C$3)</f>
        <v>NA</v>
      </c>
      <c r="D282" s="9" cm="1">
        <f t="array" ref="D282">_xll.SNL.Clients.Office.Excel.Functions.SPG($A282, "IQ_CURRENT_RATIO", D$3)</f>
        <v>1.9990000000000001</v>
      </c>
      <c r="E282" s="9" cm="1">
        <f t="array" ref="E282">_xll.SNL.Clients.Office.Excel.Functions.SPG($A282, "IQ_CURRENT_RATIO", E$3)</f>
        <v>2.4319999999999999</v>
      </c>
      <c r="F282" s="9" cm="1">
        <f t="array" ref="F282">_xll.SNL.Clients.Office.Excel.Functions.SPG($A282, "IQ_CURRENT_RATIO", F$3)</f>
        <v>2.7229999999999999</v>
      </c>
      <c r="G282" s="9" cm="1">
        <f t="array" ref="G282">_xll.SNL.Clients.Office.Excel.Functions.SPG($A282, "IQ_CURRENT_RATIO", G$3)</f>
        <v>2.4889999999999999</v>
      </c>
      <c r="H282" s="9" cm="1">
        <f t="array" ref="H282">_xll.SNL.Clients.Office.Excel.Functions.SPG($A282, "IQ_CURRENT_RATIO", H$3)</f>
        <v>2.3239999999999998</v>
      </c>
      <c r="I282" s="9" cm="1">
        <f t="array" ref="I282">_xll.SNL.Clients.Office.Excel.Functions.SPG($A282, "IQ_CURRENT_RATIO", I$3)</f>
        <v>2.3980000000000001</v>
      </c>
      <c r="J282" s="9" cm="1">
        <f t="array" ref="J282">_xll.SNL.Clients.Office.Excel.Functions.SPG($A282, "IQ_CURRENT_RATIO", J$3)</f>
        <v>2.4289999999999998</v>
      </c>
    </row>
    <row r="283" spans="1:10" x14ac:dyDescent="0.3">
      <c r="A283" s="11" t="s">
        <v>285</v>
      </c>
      <c r="B283" s="9" t="str" cm="1">
        <f t="array" ref="B283">_xll.SNL.Clients.Office.Excel.Functions.SPG($A283, "IQ_CURRENT_RATIO", B$3)</f>
        <v>NA</v>
      </c>
      <c r="C283" s="9" t="str" cm="1">
        <f t="array" ref="C283">_xll.SNL.Clients.Office.Excel.Functions.SPG($A283, "IQ_CURRENT_RATIO", C$3)</f>
        <v>NA</v>
      </c>
      <c r="D283" s="9" cm="1">
        <f t="array" ref="D283">_xll.SNL.Clients.Office.Excel.Functions.SPG($A283, "IQ_CURRENT_RATIO", D$3)</f>
        <v>2.1259999999999999</v>
      </c>
      <c r="E283" s="9" cm="1">
        <f t="array" ref="E283">_xll.SNL.Clients.Office.Excel.Functions.SPG($A283, "IQ_CURRENT_RATIO", E$3)</f>
        <v>2.1</v>
      </c>
      <c r="F283" s="9" cm="1">
        <f t="array" ref="F283">_xll.SNL.Clients.Office.Excel.Functions.SPG($A283, "IQ_CURRENT_RATIO", F$3)</f>
        <v>2.1150000000000002</v>
      </c>
      <c r="G283" s="9" cm="1">
        <f t="array" ref="G283">_xll.SNL.Clients.Office.Excel.Functions.SPG($A283, "IQ_CURRENT_RATIO", G$3)</f>
        <v>1.839</v>
      </c>
      <c r="H283" s="9" cm="1">
        <f t="array" ref="H283">_xll.SNL.Clients.Office.Excel.Functions.SPG($A283, "IQ_CURRENT_RATIO", H$3)</f>
        <v>1.89</v>
      </c>
      <c r="I283" s="9" cm="1">
        <f t="array" ref="I283">_xll.SNL.Clients.Office.Excel.Functions.SPG($A283, "IQ_CURRENT_RATIO", I$3)</f>
        <v>1.8089999999999999</v>
      </c>
      <c r="J283" s="9" cm="1">
        <f t="array" ref="J283">_xll.SNL.Clients.Office.Excel.Functions.SPG($A283, "IQ_CURRENT_RATIO", J$3)</f>
        <v>1.8460000000000001</v>
      </c>
    </row>
    <row r="284" spans="1:10" x14ac:dyDescent="0.3">
      <c r="A284" s="11" t="s">
        <v>286</v>
      </c>
      <c r="B284" s="9" t="str" cm="1">
        <f t="array" ref="B284">_xll.SNL.Clients.Office.Excel.Functions.SPG($A284, "IQ_CURRENT_RATIO", B$3)</f>
        <v>NA</v>
      </c>
      <c r="C284" s="9" t="str" cm="1">
        <f t="array" ref="C284">_xll.SNL.Clients.Office.Excel.Functions.SPG($A284, "IQ_CURRENT_RATIO", C$3)</f>
        <v>NA</v>
      </c>
      <c r="D284" s="9" t="str" cm="1">
        <f t="array" ref="D284">_xll.SNL.Clients.Office.Excel.Functions.SPG($A284, "IQ_CURRENT_RATIO", D$3)</f>
        <v>NA</v>
      </c>
      <c r="E284" s="9" t="str" cm="1">
        <f t="array" ref="E284">_xll.SNL.Clients.Office.Excel.Functions.SPG($A284, "IQ_CURRENT_RATIO", E$3)</f>
        <v>NA</v>
      </c>
      <c r="F284" s="9" t="str" cm="1">
        <f t="array" ref="F284">_xll.SNL.Clients.Office.Excel.Functions.SPG($A284, "IQ_CURRENT_RATIO", F$3)</f>
        <v>NA</v>
      </c>
      <c r="G284" s="9" t="str" cm="1">
        <f t="array" ref="G284">_xll.SNL.Clients.Office.Excel.Functions.SPG($A284, "IQ_CURRENT_RATIO", G$3)</f>
        <v>NA</v>
      </c>
      <c r="H284" s="9" t="str" cm="1">
        <f t="array" ref="H284">_xll.SNL.Clients.Office.Excel.Functions.SPG($A284, "IQ_CURRENT_RATIO", H$3)</f>
        <v>NA</v>
      </c>
      <c r="I284" s="9" t="str" cm="1">
        <f t="array" ref="I284">_xll.SNL.Clients.Office.Excel.Functions.SPG($A284, "IQ_CURRENT_RATIO", I$3)</f>
        <v>NA</v>
      </c>
      <c r="J284" s="9" t="str" cm="1">
        <f t="array" ref="J284">_xll.SNL.Clients.Office.Excel.Functions.SPG($A284, "IQ_CURRENT_RATIO", J$3)</f>
        <v>NA</v>
      </c>
    </row>
    <row r="285" spans="1:10" x14ac:dyDescent="0.3">
      <c r="A285" s="11" t="s">
        <v>287</v>
      </c>
      <c r="B285" s="9" t="str" cm="1">
        <f t="array" ref="B285">_xll.SNL.Clients.Office.Excel.Functions.SPG($A285, "IQ_CURRENT_RATIO", B$3)</f>
        <v>NA</v>
      </c>
      <c r="C285" s="9" t="str" cm="1">
        <f t="array" ref="C285">_xll.SNL.Clients.Office.Excel.Functions.SPG($A285, "IQ_CURRENT_RATIO", C$3)</f>
        <v>NA</v>
      </c>
      <c r="D285" s="9" cm="1">
        <f t="array" ref="D285">_xll.SNL.Clients.Office.Excel.Functions.SPG($A285, "IQ_CURRENT_RATIO", D$3)</f>
        <v>1.232</v>
      </c>
      <c r="E285" s="9" cm="1">
        <f t="array" ref="E285">_xll.SNL.Clients.Office.Excel.Functions.SPG($A285, "IQ_CURRENT_RATIO", E$3)</f>
        <v>1.306</v>
      </c>
      <c r="F285" s="9" cm="1">
        <f t="array" ref="F285">_xll.SNL.Clients.Office.Excel.Functions.SPG($A285, "IQ_CURRENT_RATIO", F$3)</f>
        <v>1.4350000000000001</v>
      </c>
      <c r="G285" s="9" cm="1">
        <f t="array" ref="G285">_xll.SNL.Clients.Office.Excel.Functions.SPG($A285, "IQ_CURRENT_RATIO", G$3)</f>
        <v>1.595</v>
      </c>
      <c r="H285" s="9" cm="1">
        <f t="array" ref="H285">_xll.SNL.Clients.Office.Excel.Functions.SPG($A285, "IQ_CURRENT_RATIO", H$3)</f>
        <v>1.669</v>
      </c>
      <c r="I285" s="9" cm="1">
        <f t="array" ref="I285">_xll.SNL.Clients.Office.Excel.Functions.SPG($A285, "IQ_CURRENT_RATIO", I$3)</f>
        <v>1.8440000000000001</v>
      </c>
      <c r="J285" s="9" cm="1">
        <f t="array" ref="J285">_xll.SNL.Clients.Office.Excel.Functions.SPG($A285, "IQ_CURRENT_RATIO", J$3)</f>
        <v>1.905</v>
      </c>
    </row>
    <row r="286" spans="1:10" x14ac:dyDescent="0.3">
      <c r="A286" s="11" t="s">
        <v>288</v>
      </c>
      <c r="B286" s="9" t="str" cm="1">
        <f t="array" ref="B286">_xll.SNL.Clients.Office.Excel.Functions.SPG($A286, "IQ_CURRENT_RATIO", B$3)</f>
        <v>NA</v>
      </c>
      <c r="C286" s="9" cm="1">
        <f t="array" ref="C286">_xll.SNL.Clients.Office.Excel.Functions.SPG($A286, "IQ_CURRENT_RATIO", C$3)</f>
        <v>10.304</v>
      </c>
      <c r="D286" s="9" cm="1">
        <f t="array" ref="D286">_xll.SNL.Clients.Office.Excel.Functions.SPG($A286, "IQ_CURRENT_RATIO", D$3)</f>
        <v>14.215999999999999</v>
      </c>
      <c r="E286" s="9" cm="1">
        <f t="array" ref="E286">_xll.SNL.Clients.Office.Excel.Functions.SPG($A286, "IQ_CURRENT_RATIO", E$3)</f>
        <v>14.579000000000001</v>
      </c>
      <c r="F286" s="9" cm="1">
        <f t="array" ref="F286">_xll.SNL.Clients.Office.Excel.Functions.SPG($A286, "IQ_CURRENT_RATIO", F$3)</f>
        <v>19.388999999999999</v>
      </c>
      <c r="G286" s="9" cm="1">
        <f t="array" ref="G286">_xll.SNL.Clients.Office.Excel.Functions.SPG($A286, "IQ_CURRENT_RATIO", G$3)</f>
        <v>12.632999999999999</v>
      </c>
      <c r="H286" s="9" cm="1">
        <f t="array" ref="H286">_xll.SNL.Clients.Office.Excel.Functions.SPG($A286, "IQ_CURRENT_RATIO", H$3)</f>
        <v>12.435</v>
      </c>
      <c r="I286" s="9" cm="1">
        <f t="array" ref="I286">_xll.SNL.Clients.Office.Excel.Functions.SPG($A286, "IQ_CURRENT_RATIO", I$3)</f>
        <v>16.608000000000001</v>
      </c>
      <c r="J286" s="9" cm="1">
        <f t="array" ref="J286">_xll.SNL.Clients.Office.Excel.Functions.SPG($A286, "IQ_CURRENT_RATIO", J$3)</f>
        <v>11.057</v>
      </c>
    </row>
    <row r="287" spans="1:10" x14ac:dyDescent="0.3">
      <c r="A287" s="11" t="s">
        <v>289</v>
      </c>
      <c r="B287" s="9" t="str" cm="1">
        <f t="array" ref="B287">_xll.SNL.Clients.Office.Excel.Functions.SPG($A287, "IQ_CURRENT_RATIO", B$3)</f>
        <v>NA</v>
      </c>
      <c r="C287" s="9" t="str" cm="1">
        <f t="array" ref="C287">_xll.SNL.Clients.Office.Excel.Functions.SPG($A287, "IQ_CURRENT_RATIO", C$3)</f>
        <v>NA</v>
      </c>
      <c r="D287" s="9" cm="1">
        <f t="array" ref="D287">_xll.SNL.Clients.Office.Excel.Functions.SPG($A287, "IQ_CURRENT_RATIO", D$3)</f>
        <v>0.41899999999999998</v>
      </c>
      <c r="E287" s="9" cm="1">
        <f t="array" ref="E287">_xll.SNL.Clients.Office.Excel.Functions.SPG($A287, "IQ_CURRENT_RATIO", E$3)</f>
        <v>0.42299999999999999</v>
      </c>
      <c r="F287" s="9" cm="1">
        <f t="array" ref="F287">_xll.SNL.Clients.Office.Excel.Functions.SPG($A287, "IQ_CURRENT_RATIO", F$3)</f>
        <v>0.42199999999999999</v>
      </c>
      <c r="G287" s="9" cm="1">
        <f t="array" ref="G287">_xll.SNL.Clients.Office.Excel.Functions.SPG($A287, "IQ_CURRENT_RATIO", G$3)</f>
        <v>0.42699999999999999</v>
      </c>
      <c r="H287" s="9" cm="1">
        <f t="array" ref="H287">_xll.SNL.Clients.Office.Excel.Functions.SPG($A287, "IQ_CURRENT_RATIO", H$3)</f>
        <v>0.48</v>
      </c>
      <c r="I287" s="9" cm="1">
        <f t="array" ref="I287">_xll.SNL.Clients.Office.Excel.Functions.SPG($A287, "IQ_CURRENT_RATIO", I$3)</f>
        <v>0.45800000000000002</v>
      </c>
      <c r="J287" s="9" cm="1">
        <f t="array" ref="J287">_xll.SNL.Clients.Office.Excel.Functions.SPG($A287, "IQ_CURRENT_RATIO", J$3)</f>
        <v>0.46800000000000003</v>
      </c>
    </row>
    <row r="288" spans="1:10" x14ac:dyDescent="0.3">
      <c r="A288" s="11" t="s">
        <v>290</v>
      </c>
      <c r="B288" s="9" t="str" cm="1">
        <f t="array" ref="B288">_xll.SNL.Clients.Office.Excel.Functions.SPG($A288, "IQ_CURRENT_RATIO", B$3)</f>
        <v>NA</v>
      </c>
      <c r="C288" s="9" cm="1">
        <f t="array" ref="C288">_xll.SNL.Clients.Office.Excel.Functions.SPG($A288, "IQ_CURRENT_RATIO", C$3)</f>
        <v>1.133</v>
      </c>
      <c r="D288" s="9" cm="1">
        <f t="array" ref="D288">_xll.SNL.Clients.Office.Excel.Functions.SPG($A288, "IQ_CURRENT_RATIO", D$3)</f>
        <v>1.137</v>
      </c>
      <c r="E288" s="9" cm="1">
        <f t="array" ref="E288">_xll.SNL.Clients.Office.Excel.Functions.SPG($A288, "IQ_CURRENT_RATIO", E$3)</f>
        <v>1.167</v>
      </c>
      <c r="F288" s="9" cm="1">
        <f t="array" ref="F288">_xll.SNL.Clients.Office.Excel.Functions.SPG($A288, "IQ_CURRENT_RATIO", F$3)</f>
        <v>1.141</v>
      </c>
      <c r="G288" s="9" cm="1">
        <f t="array" ref="G288">_xll.SNL.Clients.Office.Excel.Functions.SPG($A288, "IQ_CURRENT_RATIO", G$3)</f>
        <v>1.099</v>
      </c>
      <c r="H288" s="9" cm="1">
        <f t="array" ref="H288">_xll.SNL.Clients.Office.Excel.Functions.SPG($A288, "IQ_CURRENT_RATIO", H$3)</f>
        <v>1.081</v>
      </c>
      <c r="I288" s="9" cm="1">
        <f t="array" ref="I288">_xll.SNL.Clients.Office.Excel.Functions.SPG($A288, "IQ_CURRENT_RATIO", I$3)</f>
        <v>1.05</v>
      </c>
      <c r="J288" s="9" cm="1">
        <f t="array" ref="J288">_xll.SNL.Clients.Office.Excel.Functions.SPG($A288, "IQ_CURRENT_RATIO", J$3)</f>
        <v>1.1519999999999999</v>
      </c>
    </row>
    <row r="289" spans="1:10" x14ac:dyDescent="0.3">
      <c r="A289" s="11" t="s">
        <v>291</v>
      </c>
      <c r="B289" s="9" t="str" cm="1">
        <f t="array" ref="B289">_xll.SNL.Clients.Office.Excel.Functions.SPG($A289, "IQ_CURRENT_RATIO", B$3)</f>
        <v>NA</v>
      </c>
      <c r="C289" s="9" t="str" cm="1">
        <f t="array" ref="C289">_xll.SNL.Clients.Office.Excel.Functions.SPG($A289, "IQ_CURRENT_RATIO", C$3)</f>
        <v>NA</v>
      </c>
      <c r="D289" s="9" cm="1">
        <f t="array" ref="D289">_xll.SNL.Clients.Office.Excel.Functions.SPG($A289, "IQ_CURRENT_RATIO", D$3)</f>
        <v>2.335</v>
      </c>
      <c r="E289" s="9" cm="1">
        <f t="array" ref="E289">_xll.SNL.Clients.Office.Excel.Functions.SPG($A289, "IQ_CURRENT_RATIO", E$3)</f>
        <v>1.8640000000000001</v>
      </c>
      <c r="F289" s="9" cm="1">
        <f t="array" ref="F289">_xll.SNL.Clients.Office.Excel.Functions.SPG($A289, "IQ_CURRENT_RATIO", F$3)</f>
        <v>3.1619999999999999</v>
      </c>
      <c r="G289" s="9" cm="1">
        <f t="array" ref="G289">_xll.SNL.Clients.Office.Excel.Functions.SPG($A289, "IQ_CURRENT_RATIO", G$3)</f>
        <v>3.3490000000000002</v>
      </c>
      <c r="H289" s="9" cm="1">
        <f t="array" ref="H289">_xll.SNL.Clients.Office.Excel.Functions.SPG($A289, "IQ_CURRENT_RATIO", H$3)</f>
        <v>2.4689999999999999</v>
      </c>
      <c r="I289" s="9" cm="1">
        <f t="array" ref="I289">_xll.SNL.Clients.Office.Excel.Functions.SPG($A289, "IQ_CURRENT_RATIO", I$3)</f>
        <v>2.2130000000000001</v>
      </c>
      <c r="J289" s="9" cm="1">
        <f t="array" ref="J289">_xll.SNL.Clients.Office.Excel.Functions.SPG($A289, "IQ_CURRENT_RATIO", J$3)</f>
        <v>2.1179999999999999</v>
      </c>
    </row>
    <row r="290" spans="1:10" x14ac:dyDescent="0.3">
      <c r="A290" s="11" t="s">
        <v>292</v>
      </c>
      <c r="B290" s="9" t="str" cm="1">
        <f t="array" ref="B290">_xll.SNL.Clients.Office.Excel.Functions.SPG($A290, "IQ_CURRENT_RATIO", B$3)</f>
        <v>NA</v>
      </c>
      <c r="C290" s="9" t="str" cm="1">
        <f t="array" ref="C290">_xll.SNL.Clients.Office.Excel.Functions.SPG($A290, "IQ_CURRENT_RATIO", C$3)</f>
        <v>NA</v>
      </c>
      <c r="D290" s="9" cm="1">
        <f t="array" ref="D290">_xll.SNL.Clients.Office.Excel.Functions.SPG($A290, "IQ_CURRENT_RATIO", D$3)</f>
        <v>1.833</v>
      </c>
      <c r="E290" s="9" cm="1">
        <f t="array" ref="E290">_xll.SNL.Clients.Office.Excel.Functions.SPG($A290, "IQ_CURRENT_RATIO", E$3)</f>
        <v>1.762</v>
      </c>
      <c r="F290" s="9" cm="1">
        <f t="array" ref="F290">_xll.SNL.Clients.Office.Excel.Functions.SPG($A290, "IQ_CURRENT_RATIO", F$3)</f>
        <v>1.7370000000000001</v>
      </c>
      <c r="G290" s="9" cm="1">
        <f t="array" ref="G290">_xll.SNL.Clients.Office.Excel.Functions.SPG($A290, "IQ_CURRENT_RATIO", G$3)</f>
        <v>1.6850000000000001</v>
      </c>
      <c r="H290" s="9" cm="1">
        <f t="array" ref="H290">_xll.SNL.Clients.Office.Excel.Functions.SPG($A290, "IQ_CURRENT_RATIO", H$3)</f>
        <v>1.7829999999999999</v>
      </c>
      <c r="I290" s="9" cm="1">
        <f t="array" ref="I290">_xll.SNL.Clients.Office.Excel.Functions.SPG($A290, "IQ_CURRENT_RATIO", I$3)</f>
        <v>1.7190000000000001</v>
      </c>
      <c r="J290" s="9" cm="1">
        <f t="array" ref="J290">_xll.SNL.Clients.Office.Excel.Functions.SPG($A290, "IQ_CURRENT_RATIO", J$3)</f>
        <v>1.56</v>
      </c>
    </row>
    <row r="291" spans="1:10" x14ac:dyDescent="0.3">
      <c r="A291" s="11" t="s">
        <v>293</v>
      </c>
      <c r="B291" s="9" t="str" cm="1">
        <f t="array" ref="B291">_xll.SNL.Clients.Office.Excel.Functions.SPG($A291, "IQ_CURRENT_RATIO", B$3)</f>
        <v>NA</v>
      </c>
      <c r="C291" s="9" cm="1">
        <f t="array" ref="C291">_xll.SNL.Clients.Office.Excel.Functions.SPG($A291, "IQ_CURRENT_RATIO", C$3)</f>
        <v>1.026</v>
      </c>
      <c r="D291" s="9" cm="1">
        <f t="array" ref="D291">_xll.SNL.Clients.Office.Excel.Functions.SPG($A291, "IQ_CURRENT_RATIO", D$3)</f>
        <v>1.2889999999999999</v>
      </c>
      <c r="E291" s="9" cm="1">
        <f t="array" ref="E291">_xll.SNL.Clients.Office.Excel.Functions.SPG($A291, "IQ_CURRENT_RATIO", E$3)</f>
        <v>1.1399999999999999</v>
      </c>
      <c r="F291" s="9" cm="1">
        <f t="array" ref="F291">_xll.SNL.Clients.Office.Excel.Functions.SPG($A291, "IQ_CURRENT_RATIO", F$3)</f>
        <v>1.0900000000000001</v>
      </c>
      <c r="G291" s="9" cm="1">
        <f t="array" ref="G291">_xll.SNL.Clients.Office.Excel.Functions.SPG($A291, "IQ_CURRENT_RATIO", G$3)</f>
        <v>1.1659999999999999</v>
      </c>
      <c r="H291" s="9" cm="1">
        <f t="array" ref="H291">_xll.SNL.Clients.Office.Excel.Functions.SPG($A291, "IQ_CURRENT_RATIO", H$3)</f>
        <v>1.17</v>
      </c>
      <c r="I291" s="9" cm="1">
        <f t="array" ref="I291">_xll.SNL.Clients.Office.Excel.Functions.SPG($A291, "IQ_CURRENT_RATIO", I$3)</f>
        <v>1.129</v>
      </c>
      <c r="J291" s="9" cm="1">
        <f t="array" ref="J291">_xll.SNL.Clients.Office.Excel.Functions.SPG($A291, "IQ_CURRENT_RATIO", J$3)</f>
        <v>1.2030000000000001</v>
      </c>
    </row>
    <row r="292" spans="1:10" x14ac:dyDescent="0.3">
      <c r="A292" s="11" t="s">
        <v>294</v>
      </c>
      <c r="B292" s="9" t="str" cm="1">
        <f t="array" ref="B292">_xll.SNL.Clients.Office.Excel.Functions.SPG($A292, "IQ_CURRENT_RATIO", B$3)</f>
        <v>NA</v>
      </c>
      <c r="C292" s="9" cm="1">
        <f t="array" ref="C292">_xll.SNL.Clients.Office.Excel.Functions.SPG($A292, "IQ_CURRENT_RATIO", C$3)</f>
        <v>2.544</v>
      </c>
      <c r="D292" s="9" cm="1">
        <f t="array" ref="D292">_xll.SNL.Clients.Office.Excel.Functions.SPG($A292, "IQ_CURRENT_RATIO", D$3)</f>
        <v>2.4940000000000002</v>
      </c>
      <c r="E292" s="9" cm="1">
        <f t="array" ref="E292">_xll.SNL.Clients.Office.Excel.Functions.SPG($A292, "IQ_CURRENT_RATIO", E$3)</f>
        <v>2.5099999999999998</v>
      </c>
      <c r="F292" s="9" cm="1">
        <f t="array" ref="F292">_xll.SNL.Clients.Office.Excel.Functions.SPG($A292, "IQ_CURRENT_RATIO", F$3)</f>
        <v>2.4089999999999998</v>
      </c>
      <c r="G292" s="9" cm="1">
        <f t="array" ref="G292">_xll.SNL.Clients.Office.Excel.Functions.SPG($A292, "IQ_CURRENT_RATIO", G$3)</f>
        <v>2.391</v>
      </c>
      <c r="H292" s="9" cm="1">
        <f t="array" ref="H292">_xll.SNL.Clients.Office.Excel.Functions.SPG($A292, "IQ_CURRENT_RATIO", H$3)</f>
        <v>1.9610000000000001</v>
      </c>
      <c r="I292" s="9" cm="1">
        <f t="array" ref="I292">_xll.SNL.Clients.Office.Excel.Functions.SPG($A292, "IQ_CURRENT_RATIO", I$3)</f>
        <v>2.113</v>
      </c>
      <c r="J292" s="9" cm="1">
        <f t="array" ref="J292">_xll.SNL.Clients.Office.Excel.Functions.SPG($A292, "IQ_CURRENT_RATIO", J$3)</f>
        <v>1.722</v>
      </c>
    </row>
    <row r="293" spans="1:10" x14ac:dyDescent="0.3">
      <c r="A293" s="11" t="s">
        <v>295</v>
      </c>
      <c r="B293" s="9" t="str" cm="1">
        <f t="array" ref="B293">_xll.SNL.Clients.Office.Excel.Functions.SPG($A293, "IQ_CURRENT_RATIO", B$3)</f>
        <v>NA</v>
      </c>
      <c r="C293" s="9" cm="1">
        <f t="array" ref="C293">_xll.SNL.Clients.Office.Excel.Functions.SPG($A293, "IQ_CURRENT_RATIO", C$3)</f>
        <v>0.74199999999999999</v>
      </c>
      <c r="D293" s="9" cm="1">
        <f t="array" ref="D293">_xll.SNL.Clients.Office.Excel.Functions.SPG($A293, "IQ_CURRENT_RATIO", D$3)</f>
        <v>0.71399999999999997</v>
      </c>
      <c r="E293" s="9" cm="1">
        <f t="array" ref="E293">_xll.SNL.Clients.Office.Excel.Functions.SPG($A293, "IQ_CURRENT_RATIO", E$3)</f>
        <v>0.69299999999999995</v>
      </c>
      <c r="F293" s="9" cm="1">
        <f t="array" ref="F293">_xll.SNL.Clients.Office.Excel.Functions.SPG($A293, "IQ_CURRENT_RATIO", F$3)</f>
        <v>0.67900000000000005</v>
      </c>
      <c r="G293" s="9" cm="1">
        <f t="array" ref="G293">_xll.SNL.Clients.Office.Excel.Functions.SPG($A293, "IQ_CURRENT_RATIO", G$3)</f>
        <v>0.64600000000000002</v>
      </c>
      <c r="H293" s="9" cm="1">
        <f t="array" ref="H293">_xll.SNL.Clients.Office.Excel.Functions.SPG($A293, "IQ_CURRENT_RATIO", H$3)</f>
        <v>0.67100000000000004</v>
      </c>
      <c r="I293" s="9" cm="1">
        <f t="array" ref="I293">_xll.SNL.Clients.Office.Excel.Functions.SPG($A293, "IQ_CURRENT_RATIO", I$3)</f>
        <v>0.84599999999999997</v>
      </c>
      <c r="J293" s="9" cm="1">
        <f t="array" ref="J293">_xll.SNL.Clients.Office.Excel.Functions.SPG($A293, "IQ_CURRENT_RATIO", J$3)</f>
        <v>0.72599999999999998</v>
      </c>
    </row>
    <row r="294" spans="1:10" x14ac:dyDescent="0.3">
      <c r="A294" s="11" t="s">
        <v>296</v>
      </c>
      <c r="B294" s="9" t="str" cm="1">
        <f t="array" ref="B294">_xll.SNL.Clients.Office.Excel.Functions.SPG($A294, "IQ_CURRENT_RATIO", B$3)</f>
        <v>NA</v>
      </c>
      <c r="C294" s="9" t="str" cm="1">
        <f t="array" ref="C294">_xll.SNL.Clients.Office.Excel.Functions.SPG($A294, "IQ_CURRENT_RATIO", C$3)</f>
        <v>NA</v>
      </c>
      <c r="D294" s="9" cm="1">
        <f t="array" ref="D294">_xll.SNL.Clients.Office.Excel.Functions.SPG($A294, "IQ_CURRENT_RATIO", D$3)</f>
        <v>0.77900000000000003</v>
      </c>
      <c r="E294" s="9" cm="1">
        <f t="array" ref="E294">_xll.SNL.Clients.Office.Excel.Functions.SPG($A294, "IQ_CURRENT_RATIO", E$3)</f>
        <v>1.075</v>
      </c>
      <c r="F294" s="9" cm="1">
        <f t="array" ref="F294">_xll.SNL.Clients.Office.Excel.Functions.SPG($A294, "IQ_CURRENT_RATIO", F$3)</f>
        <v>0.83</v>
      </c>
      <c r="G294" s="9" cm="1">
        <f t="array" ref="G294">_xll.SNL.Clients.Office.Excel.Functions.SPG($A294, "IQ_CURRENT_RATIO", G$3)</f>
        <v>1.1639999999999999</v>
      </c>
      <c r="H294" s="9" cm="1">
        <f t="array" ref="H294">_xll.SNL.Clients.Office.Excel.Functions.SPG($A294, "IQ_CURRENT_RATIO", H$3)</f>
        <v>1.7110000000000001</v>
      </c>
      <c r="I294" s="9" cm="1">
        <f t="array" ref="I294">_xll.SNL.Clients.Office.Excel.Functions.SPG($A294, "IQ_CURRENT_RATIO", I$3)</f>
        <v>1.3460000000000001</v>
      </c>
      <c r="J294" s="9" cm="1">
        <f t="array" ref="J294">_xll.SNL.Clients.Office.Excel.Functions.SPG($A294, "IQ_CURRENT_RATIO", J$3)</f>
        <v>1.47</v>
      </c>
    </row>
    <row r="295" spans="1:10" x14ac:dyDescent="0.3">
      <c r="A295" s="11" t="s">
        <v>297</v>
      </c>
      <c r="B295" s="9" t="str" cm="1">
        <f t="array" ref="B295">_xll.SNL.Clients.Office.Excel.Functions.SPG($A295, "IQ_CURRENT_RATIO", B$3)</f>
        <v>NA</v>
      </c>
      <c r="C295" s="9" cm="1">
        <f t="array" ref="C295">_xll.SNL.Clients.Office.Excel.Functions.SPG($A295, "IQ_CURRENT_RATIO", C$3)</f>
        <v>0.88400000000000001</v>
      </c>
      <c r="D295" s="9" cm="1">
        <f t="array" ref="D295">_xll.SNL.Clients.Office.Excel.Functions.SPG($A295, "IQ_CURRENT_RATIO", D$3)</f>
        <v>0.90800000000000003</v>
      </c>
      <c r="E295" s="9" cm="1">
        <f t="array" ref="E295">_xll.SNL.Clients.Office.Excel.Functions.SPG($A295, "IQ_CURRENT_RATIO", E$3)</f>
        <v>0.92600000000000005</v>
      </c>
      <c r="F295" s="9" cm="1">
        <f t="array" ref="F295">_xll.SNL.Clients.Office.Excel.Functions.SPG($A295, "IQ_CURRENT_RATIO", F$3)</f>
        <v>0.91600000000000004</v>
      </c>
      <c r="G295" s="9" cm="1">
        <f t="array" ref="G295">_xll.SNL.Clients.Office.Excel.Functions.SPG($A295, "IQ_CURRENT_RATIO", G$3)</f>
        <v>0.92200000000000004</v>
      </c>
      <c r="H295" s="9" cm="1">
        <f t="array" ref="H295">_xll.SNL.Clients.Office.Excel.Functions.SPG($A295, "IQ_CURRENT_RATIO", H$3)</f>
        <v>0.92900000000000005</v>
      </c>
      <c r="I295" s="9" cm="1">
        <f t="array" ref="I295">_xll.SNL.Clients.Office.Excel.Functions.SPG($A295, "IQ_CURRENT_RATIO", I$3)</f>
        <v>0.94</v>
      </c>
      <c r="J295" s="9" cm="1">
        <f t="array" ref="J295">_xll.SNL.Clients.Office.Excel.Functions.SPG($A295, "IQ_CURRENT_RATIO", J$3)</f>
        <v>0.92400000000000004</v>
      </c>
    </row>
    <row r="296" spans="1:10" x14ac:dyDescent="0.3">
      <c r="A296" s="11" t="s">
        <v>298</v>
      </c>
      <c r="B296" s="9" t="str" cm="1">
        <f t="array" ref="B296">_xll.SNL.Clients.Office.Excel.Functions.SPG($A296, "IQ_CURRENT_RATIO", B$3)</f>
        <v>NA</v>
      </c>
      <c r="C296" s="9" t="str" cm="1">
        <f t="array" ref="C296">_xll.SNL.Clients.Office.Excel.Functions.SPG($A296, "IQ_CURRENT_RATIO", C$3)</f>
        <v>NA</v>
      </c>
      <c r="D296" s="9" cm="1">
        <f t="array" ref="D296">_xll.SNL.Clients.Office.Excel.Functions.SPG($A296, "IQ_CURRENT_RATIO", D$3)</f>
        <v>1.84</v>
      </c>
      <c r="E296" s="9" cm="1">
        <f t="array" ref="E296">_xll.SNL.Clients.Office.Excel.Functions.SPG($A296, "IQ_CURRENT_RATIO", E$3)</f>
        <v>2.133</v>
      </c>
      <c r="F296" s="9" cm="1">
        <f t="array" ref="F296">_xll.SNL.Clients.Office.Excel.Functions.SPG($A296, "IQ_CURRENT_RATIO", F$3)</f>
        <v>2.0329999999999999</v>
      </c>
      <c r="G296" s="9" cm="1">
        <f t="array" ref="G296">_xll.SNL.Clients.Office.Excel.Functions.SPG($A296, "IQ_CURRENT_RATIO", G$3)</f>
        <v>2.2989999999999999</v>
      </c>
      <c r="H296" s="9" cm="1">
        <f t="array" ref="H296">_xll.SNL.Clients.Office.Excel.Functions.SPG($A296, "IQ_CURRENT_RATIO", H$3)</f>
        <v>2.286</v>
      </c>
      <c r="I296" s="9" cm="1">
        <f t="array" ref="I296">_xll.SNL.Clients.Office.Excel.Functions.SPG($A296, "IQ_CURRENT_RATIO", I$3)</f>
        <v>2.4169999999999998</v>
      </c>
      <c r="J296" s="9" cm="1">
        <f t="array" ref="J296">_xll.SNL.Clients.Office.Excel.Functions.SPG($A296, "IQ_CURRENT_RATIO", J$3)</f>
        <v>2.395</v>
      </c>
    </row>
    <row r="297" spans="1:10" x14ac:dyDescent="0.3">
      <c r="A297" s="11" t="s">
        <v>299</v>
      </c>
      <c r="B297" s="9" t="str" cm="1">
        <f t="array" ref="B297">_xll.SNL.Clients.Office.Excel.Functions.SPG($A297, "IQ_CURRENT_RATIO", B$3)</f>
        <v>NA</v>
      </c>
      <c r="C297" s="9" t="str" cm="1">
        <f t="array" ref="C297">_xll.SNL.Clients.Office.Excel.Functions.SPG($A297, "IQ_CURRENT_RATIO", C$3)</f>
        <v>NA</v>
      </c>
      <c r="D297" s="9" cm="1">
        <f t="array" ref="D297">_xll.SNL.Clients.Office.Excel.Functions.SPG($A297, "IQ_CURRENT_RATIO", D$3)</f>
        <v>1.3640000000000001</v>
      </c>
      <c r="E297" s="9" cm="1">
        <f t="array" ref="E297">_xll.SNL.Clients.Office.Excel.Functions.SPG($A297, "IQ_CURRENT_RATIO", E$3)</f>
        <v>1.466</v>
      </c>
      <c r="F297" s="9" cm="1">
        <f t="array" ref="F297">_xll.SNL.Clients.Office.Excel.Functions.SPG($A297, "IQ_CURRENT_RATIO", F$3)</f>
        <v>1.2529999999999999</v>
      </c>
      <c r="G297" s="9" cm="1">
        <f t="array" ref="G297">_xll.SNL.Clients.Office.Excel.Functions.SPG($A297, "IQ_CURRENT_RATIO", G$3)</f>
        <v>1.252</v>
      </c>
      <c r="H297" s="9" cm="1">
        <f t="array" ref="H297">_xll.SNL.Clients.Office.Excel.Functions.SPG($A297, "IQ_CURRENT_RATIO", H$3)</f>
        <v>1.3839999999999999</v>
      </c>
      <c r="I297" s="9" cm="1">
        <f t="array" ref="I297">_xll.SNL.Clients.Office.Excel.Functions.SPG($A297, "IQ_CURRENT_RATIO", I$3)</f>
        <v>1.2809999999999999</v>
      </c>
      <c r="J297" s="9" cm="1">
        <f t="array" ref="J297">_xll.SNL.Clients.Office.Excel.Functions.SPG($A297, "IQ_CURRENT_RATIO", J$3)</f>
        <v>1.444</v>
      </c>
    </row>
    <row r="298" spans="1:10" x14ac:dyDescent="0.3">
      <c r="A298" s="11" t="s">
        <v>300</v>
      </c>
      <c r="B298" s="9" t="str" cm="1">
        <f t="array" ref="B298">_xll.SNL.Clients.Office.Excel.Functions.SPG($A298, "IQ_CURRENT_RATIO", B$3)</f>
        <v>NA</v>
      </c>
      <c r="C298" s="9" cm="1">
        <f t="array" ref="C298">_xll.SNL.Clients.Office.Excel.Functions.SPG($A298, "IQ_CURRENT_RATIO", C$3)</f>
        <v>2.9780000000000002</v>
      </c>
      <c r="D298" s="9" cm="1">
        <f t="array" ref="D298">_xll.SNL.Clients.Office.Excel.Functions.SPG($A298, "IQ_CURRENT_RATIO", D$3)</f>
        <v>2.7320000000000002</v>
      </c>
      <c r="E298" s="9" cm="1">
        <f t="array" ref="E298">_xll.SNL.Clients.Office.Excel.Functions.SPG($A298, "IQ_CURRENT_RATIO", E$3)</f>
        <v>2.83</v>
      </c>
      <c r="F298" s="9" cm="1">
        <f t="array" ref="F298">_xll.SNL.Clients.Office.Excel.Functions.SPG($A298, "IQ_CURRENT_RATIO", F$3)</f>
        <v>2.681</v>
      </c>
      <c r="G298" s="9" cm="1">
        <f t="array" ref="G298">_xll.SNL.Clients.Office.Excel.Functions.SPG($A298, "IQ_CURRENT_RATIO", G$3)</f>
        <v>2.6709999999999998</v>
      </c>
      <c r="H298" s="9" cm="1">
        <f t="array" ref="H298">_xll.SNL.Clients.Office.Excel.Functions.SPG($A298, "IQ_CURRENT_RATIO", H$3)</f>
        <v>2.5670000000000002</v>
      </c>
      <c r="I298" s="9" cm="1">
        <f t="array" ref="I298">_xll.SNL.Clients.Office.Excel.Functions.SPG($A298, "IQ_CURRENT_RATIO", I$3)</f>
        <v>2.3250000000000002</v>
      </c>
      <c r="J298" s="9" cm="1">
        <f t="array" ref="J298">_xll.SNL.Clients.Office.Excel.Functions.SPG($A298, "IQ_CURRENT_RATIO", J$3)</f>
        <v>2.0680000000000001</v>
      </c>
    </row>
    <row r="299" spans="1:10" x14ac:dyDescent="0.3">
      <c r="A299" s="11" t="s">
        <v>301</v>
      </c>
      <c r="B299" s="9" t="str" cm="1">
        <f t="array" ref="B299">_xll.SNL.Clients.Office.Excel.Functions.SPG($A299, "IQ_CURRENT_RATIO", B$3)</f>
        <v>NA</v>
      </c>
      <c r="C299" s="9" cm="1">
        <f t="array" ref="C299">_xll.SNL.Clients.Office.Excel.Functions.SPG($A299, "IQ_CURRENT_RATIO", C$3)</f>
        <v>3.29</v>
      </c>
      <c r="D299" s="9" cm="1">
        <f t="array" ref="D299">_xll.SNL.Clients.Office.Excel.Functions.SPG($A299, "IQ_CURRENT_RATIO", D$3)</f>
        <v>1.587</v>
      </c>
      <c r="E299" s="9" cm="1">
        <f t="array" ref="E299">_xll.SNL.Clients.Office.Excel.Functions.SPG($A299, "IQ_CURRENT_RATIO", E$3)</f>
        <v>1.5329999999999999</v>
      </c>
      <c r="F299" s="9" cm="1">
        <f t="array" ref="F299">_xll.SNL.Clients.Office.Excel.Functions.SPG($A299, "IQ_CURRENT_RATIO", F$3)</f>
        <v>1.5269999999999999</v>
      </c>
      <c r="G299" s="9" cm="1">
        <f t="array" ref="G299">_xll.SNL.Clients.Office.Excel.Functions.SPG($A299, "IQ_CURRENT_RATIO", G$3)</f>
        <v>1.542</v>
      </c>
      <c r="H299" s="9" cm="1">
        <f t="array" ref="H299">_xll.SNL.Clients.Office.Excel.Functions.SPG($A299, "IQ_CURRENT_RATIO", H$3)</f>
        <v>1.2450000000000001</v>
      </c>
      <c r="I299" s="9" cm="1">
        <f t="array" ref="I299">_xll.SNL.Clients.Office.Excel.Functions.SPG($A299, "IQ_CURRENT_RATIO", I$3)</f>
        <v>1.3460000000000001</v>
      </c>
      <c r="J299" s="9" cm="1">
        <f t="array" ref="J299">_xll.SNL.Clients.Office.Excel.Functions.SPG($A299, "IQ_CURRENT_RATIO", J$3)</f>
        <v>1.26</v>
      </c>
    </row>
    <row r="300" spans="1:10" x14ac:dyDescent="0.3">
      <c r="A300" s="11" t="s">
        <v>302</v>
      </c>
      <c r="B300" s="9" t="str" cm="1">
        <f t="array" ref="B300">_xll.SNL.Clients.Office.Excel.Functions.SPG($A300, "IQ_CURRENT_RATIO", B$3)</f>
        <v>NA</v>
      </c>
      <c r="C300" s="9" cm="1">
        <f t="array" ref="C300">_xll.SNL.Clients.Office.Excel.Functions.SPG($A300, "IQ_CURRENT_RATIO", C$3)</f>
        <v>1.022</v>
      </c>
      <c r="D300" s="9" cm="1">
        <f t="array" ref="D300">_xll.SNL.Clients.Office.Excel.Functions.SPG($A300, "IQ_CURRENT_RATIO", D$3)</f>
        <v>1.0109999999999999</v>
      </c>
      <c r="E300" s="9" cm="1">
        <f t="array" ref="E300">_xll.SNL.Clients.Office.Excel.Functions.SPG($A300, "IQ_CURRENT_RATIO", E$3)</f>
        <v>0.92</v>
      </c>
      <c r="F300" s="9" cm="1">
        <f t="array" ref="F300">_xll.SNL.Clients.Office.Excel.Functions.SPG($A300, "IQ_CURRENT_RATIO", F$3)</f>
        <v>1.07</v>
      </c>
      <c r="G300" s="9" cm="1">
        <f t="array" ref="G300">_xll.SNL.Clients.Office.Excel.Functions.SPG($A300, "IQ_CURRENT_RATIO", G$3)</f>
        <v>1.042</v>
      </c>
      <c r="H300" s="9" cm="1">
        <f t="array" ref="H300">_xll.SNL.Clients.Office.Excel.Functions.SPG($A300, "IQ_CURRENT_RATIO", H$3)</f>
        <v>1.1180000000000001</v>
      </c>
      <c r="I300" s="9" cm="1">
        <f t="array" ref="I300">_xll.SNL.Clients.Office.Excel.Functions.SPG($A300, "IQ_CURRENT_RATIO", I$3)</f>
        <v>1.2370000000000001</v>
      </c>
      <c r="J300" s="9" cm="1">
        <f t="array" ref="J300">_xll.SNL.Clients.Office.Excel.Functions.SPG($A300, "IQ_CURRENT_RATIO", J$3)</f>
        <v>1.2809999999999999</v>
      </c>
    </row>
    <row r="301" spans="1:10" x14ac:dyDescent="0.3">
      <c r="A301" s="11" t="s">
        <v>303</v>
      </c>
      <c r="B301" s="9" t="str" cm="1">
        <f t="array" ref="B301">_xll.SNL.Clients.Office.Excel.Functions.SPG($A301, "IQ_CURRENT_RATIO", B$3)</f>
        <v>NA</v>
      </c>
      <c r="C301" s="9" t="str" cm="1">
        <f t="array" ref="C301">_xll.SNL.Clients.Office.Excel.Functions.SPG($A301, "IQ_CURRENT_RATIO", C$3)</f>
        <v>NA</v>
      </c>
      <c r="D301" s="9" cm="1">
        <f t="array" ref="D301">_xll.SNL.Clients.Office.Excel.Functions.SPG($A301, "IQ_CURRENT_RATIO", D$3)</f>
        <v>1.2430000000000001</v>
      </c>
      <c r="E301" s="9" cm="1">
        <f t="array" ref="E301">_xll.SNL.Clients.Office.Excel.Functions.SPG($A301, "IQ_CURRENT_RATIO", E$3)</f>
        <v>1.47</v>
      </c>
      <c r="F301" s="9" cm="1">
        <f t="array" ref="F301">_xll.SNL.Clients.Office.Excel.Functions.SPG($A301, "IQ_CURRENT_RATIO", F$3)</f>
        <v>1.508</v>
      </c>
      <c r="G301" s="9" cm="1">
        <f t="array" ref="G301">_xll.SNL.Clients.Office.Excel.Functions.SPG($A301, "IQ_CURRENT_RATIO", G$3)</f>
        <v>1.571</v>
      </c>
      <c r="H301" s="9" cm="1">
        <f t="array" ref="H301">_xll.SNL.Clients.Office.Excel.Functions.SPG($A301, "IQ_CURRENT_RATIO", H$3)</f>
        <v>1.776</v>
      </c>
      <c r="I301" s="9" cm="1">
        <f t="array" ref="I301">_xll.SNL.Clients.Office.Excel.Functions.SPG($A301, "IQ_CURRENT_RATIO", I$3)</f>
        <v>2.0430000000000001</v>
      </c>
      <c r="J301" s="9" cm="1">
        <f t="array" ref="J301">_xll.SNL.Clients.Office.Excel.Functions.SPG($A301, "IQ_CURRENT_RATIO", J$3)</f>
        <v>2.1909999999999998</v>
      </c>
    </row>
    <row r="302" spans="1:10" x14ac:dyDescent="0.3">
      <c r="A302" s="11" t="s">
        <v>304</v>
      </c>
      <c r="B302" s="9" t="str" cm="1">
        <f t="array" ref="B302">_xll.SNL.Clients.Office.Excel.Functions.SPG($A302, "IQ_CURRENT_RATIO", B$3)</f>
        <v>NA</v>
      </c>
      <c r="C302" s="9" cm="1">
        <f t="array" ref="C302">_xll.SNL.Clients.Office.Excel.Functions.SPG($A302, "IQ_CURRENT_RATIO", C$3)</f>
        <v>2.2519999999999998</v>
      </c>
      <c r="D302" s="9" cm="1">
        <f t="array" ref="D302">_xll.SNL.Clients.Office.Excel.Functions.SPG($A302, "IQ_CURRENT_RATIO", D$3)</f>
        <v>0.88400000000000001</v>
      </c>
      <c r="E302" s="9" cm="1">
        <f t="array" ref="E302">_xll.SNL.Clients.Office.Excel.Functions.SPG($A302, "IQ_CURRENT_RATIO", E$3)</f>
        <v>1.9390000000000001</v>
      </c>
      <c r="F302" s="9" cm="1">
        <f t="array" ref="F302">_xll.SNL.Clients.Office.Excel.Functions.SPG($A302, "IQ_CURRENT_RATIO", F$3)</f>
        <v>1.196</v>
      </c>
      <c r="G302" s="9" cm="1">
        <f t="array" ref="G302">_xll.SNL.Clients.Office.Excel.Functions.SPG($A302, "IQ_CURRENT_RATIO", G$3)</f>
        <v>0.97799999999999998</v>
      </c>
      <c r="H302" s="9" cm="1">
        <f t="array" ref="H302">_xll.SNL.Clients.Office.Excel.Functions.SPG($A302, "IQ_CURRENT_RATIO", H$3)</f>
        <v>1.0329999999999999</v>
      </c>
      <c r="I302" s="9" cm="1">
        <f t="array" ref="I302">_xll.SNL.Clients.Office.Excel.Functions.SPG($A302, "IQ_CURRENT_RATIO", I$3)</f>
        <v>1.016</v>
      </c>
      <c r="J302" s="9" cm="1">
        <f t="array" ref="J302">_xll.SNL.Clients.Office.Excel.Functions.SPG($A302, "IQ_CURRENT_RATIO", J$3)</f>
        <v>0.98399999999999999</v>
      </c>
    </row>
    <row r="303" spans="1:10" x14ac:dyDescent="0.3">
      <c r="A303" s="11" t="s">
        <v>305</v>
      </c>
      <c r="B303" s="9" t="str" cm="1">
        <f t="array" ref="B303">_xll.SNL.Clients.Office.Excel.Functions.SPG($A303, "IQ_CURRENT_RATIO", B$3)</f>
        <v>NA</v>
      </c>
      <c r="C303" s="9" cm="1">
        <f t="array" ref="C303">_xll.SNL.Clients.Office.Excel.Functions.SPG($A303, "IQ_CURRENT_RATIO", C$3)</f>
        <v>2.7170000000000001</v>
      </c>
      <c r="D303" s="9" cm="1">
        <f t="array" ref="D303">_xll.SNL.Clients.Office.Excel.Functions.SPG($A303, "IQ_CURRENT_RATIO", D$3)</f>
        <v>2.6349999999999998</v>
      </c>
      <c r="E303" s="9" cm="1">
        <f t="array" ref="E303">_xll.SNL.Clients.Office.Excel.Functions.SPG($A303, "IQ_CURRENT_RATIO", E$3)</f>
        <v>3.4089999999999998</v>
      </c>
      <c r="F303" s="9" cm="1">
        <f t="array" ref="F303">_xll.SNL.Clients.Office.Excel.Functions.SPG($A303, "IQ_CURRENT_RATIO", F$3)</f>
        <v>3.7440000000000002</v>
      </c>
      <c r="G303" s="9" cm="1">
        <f t="array" ref="G303">_xll.SNL.Clients.Office.Excel.Functions.SPG($A303, "IQ_CURRENT_RATIO", G$3)</f>
        <v>3.532</v>
      </c>
      <c r="H303" s="9" cm="1">
        <f t="array" ref="H303">_xll.SNL.Clients.Office.Excel.Functions.SPG($A303, "IQ_CURRENT_RATIO", H$3)</f>
        <v>4.4580000000000002</v>
      </c>
      <c r="I303" s="9" cm="1">
        <f t="array" ref="I303">_xll.SNL.Clients.Office.Excel.Functions.SPG($A303, "IQ_CURRENT_RATIO", I$3)</f>
        <v>4.258</v>
      </c>
      <c r="J303" s="9" cm="1">
        <f t="array" ref="J303">_xll.SNL.Clients.Office.Excel.Functions.SPG($A303, "IQ_CURRENT_RATIO", J$3)</f>
        <v>4.1669999999999998</v>
      </c>
    </row>
    <row r="304" spans="1:10" x14ac:dyDescent="0.3">
      <c r="A304" s="11" t="s">
        <v>306</v>
      </c>
      <c r="B304" s="9" t="str" cm="1">
        <f t="array" ref="B304">_xll.SNL.Clients.Office.Excel.Functions.SPG($A304, "IQ_CURRENT_RATIO", B$3)</f>
        <v>NA</v>
      </c>
      <c r="C304" s="9" cm="1">
        <f t="array" ref="C304">_xll.SNL.Clients.Office.Excel.Functions.SPG($A304, "IQ_CURRENT_RATIO", C$3)</f>
        <v>1.351</v>
      </c>
      <c r="D304" s="9" cm="1">
        <f t="array" ref="D304">_xll.SNL.Clients.Office.Excel.Functions.SPG($A304, "IQ_CURRENT_RATIO", D$3)</f>
        <v>1.3009999999999999</v>
      </c>
      <c r="E304" s="9" cm="1">
        <f t="array" ref="E304">_xll.SNL.Clients.Office.Excel.Functions.SPG($A304, "IQ_CURRENT_RATIO", E$3)</f>
        <v>1.2749999999999999</v>
      </c>
      <c r="F304" s="9" cm="1">
        <f t="array" ref="F304">_xll.SNL.Clients.Office.Excel.Functions.SPG($A304, "IQ_CURRENT_RATIO", F$3)</f>
        <v>1.242</v>
      </c>
      <c r="G304" s="9" cm="1">
        <f t="array" ref="G304">_xll.SNL.Clients.Office.Excel.Functions.SPG($A304, "IQ_CURRENT_RATIO", G$3)</f>
        <v>1.218</v>
      </c>
      <c r="H304" s="9" cm="1">
        <f t="array" ref="H304">_xll.SNL.Clients.Office.Excel.Functions.SPG($A304, "IQ_CURRENT_RATIO", H$3)</f>
        <v>1.663</v>
      </c>
      <c r="I304" s="9" cm="1">
        <f t="array" ref="I304">_xll.SNL.Clients.Office.Excel.Functions.SPG($A304, "IQ_CURRENT_RATIO", I$3)</f>
        <v>1.7689999999999999</v>
      </c>
      <c r="J304" s="9" cm="1">
        <f t="array" ref="J304">_xll.SNL.Clients.Office.Excel.Functions.SPG($A304, "IQ_CURRENT_RATIO", J$3)</f>
        <v>1.913</v>
      </c>
    </row>
    <row r="305" spans="1:10" x14ac:dyDescent="0.3">
      <c r="A305" s="11" t="s">
        <v>307</v>
      </c>
      <c r="B305" s="9" t="str" cm="1">
        <f t="array" ref="B305">_xll.SNL.Clients.Office.Excel.Functions.SPG($A305, "IQ_CURRENT_RATIO", B$3)</f>
        <v>NA</v>
      </c>
      <c r="C305" s="9" cm="1">
        <f t="array" ref="C305">_xll.SNL.Clients.Office.Excel.Functions.SPG($A305, "IQ_CURRENT_RATIO", C$3)</f>
        <v>5.8999999999999997E-2</v>
      </c>
      <c r="D305" s="9" cm="1">
        <f t="array" ref="D305">_xll.SNL.Clients.Office.Excel.Functions.SPG($A305, "IQ_CURRENT_RATIO", D$3)</f>
        <v>8.1000000000000003E-2</v>
      </c>
      <c r="E305" s="9" cm="1">
        <f t="array" ref="E305">_xll.SNL.Clients.Office.Excel.Functions.SPG($A305, "IQ_CURRENT_RATIO", E$3)</f>
        <v>0.11799999999999999</v>
      </c>
      <c r="F305" s="9" cm="1">
        <f t="array" ref="F305">_xll.SNL.Clients.Office.Excel.Functions.SPG($A305, "IQ_CURRENT_RATIO", F$3)</f>
        <v>9.6000000000000002E-2</v>
      </c>
      <c r="G305" s="9" cm="1">
        <f t="array" ref="G305">_xll.SNL.Clients.Office.Excel.Functions.SPG($A305, "IQ_CURRENT_RATIO", G$3)</f>
        <v>7.8E-2</v>
      </c>
      <c r="H305" s="9" cm="1">
        <f t="array" ref="H305">_xll.SNL.Clients.Office.Excel.Functions.SPG($A305, "IQ_CURRENT_RATIO", H$3)</f>
        <v>0.189</v>
      </c>
      <c r="I305" s="9" cm="1">
        <f t="array" ref="I305">_xll.SNL.Clients.Office.Excel.Functions.SPG($A305, "IQ_CURRENT_RATIO", I$3)</f>
        <v>0.19700000000000001</v>
      </c>
      <c r="J305" s="9" cm="1">
        <f t="array" ref="J305">_xll.SNL.Clients.Office.Excel.Functions.SPG($A305, "IQ_CURRENT_RATIO", J$3)</f>
        <v>0.19500000000000001</v>
      </c>
    </row>
    <row r="306" spans="1:10" x14ac:dyDescent="0.3">
      <c r="A306" s="11" t="s">
        <v>1036</v>
      </c>
      <c r="B306" s="9" t="str" cm="1">
        <f t="array" ref="B306">_xll.SNL.Clients.Office.Excel.Functions.SPG($A306, "IQ_CURRENT_RATIO", B$3)</f>
        <v>NA</v>
      </c>
      <c r="C306" s="9" t="str" cm="1">
        <f t="array" ref="C306">_xll.SNL.Clients.Office.Excel.Functions.SPG($A306, "IQ_CURRENT_RATIO", C$3)</f>
        <v>NA</v>
      </c>
      <c r="D306" s="9" t="str" cm="1">
        <f t="array" ref="D306">_xll.SNL.Clients.Office.Excel.Functions.SPG($A306, "IQ_CURRENT_RATIO", D$3)</f>
        <v>NA</v>
      </c>
      <c r="E306" s="9" t="str" cm="1">
        <f t="array" ref="E306">_xll.SNL.Clients.Office.Excel.Functions.SPG($A306, "IQ_CURRENT_RATIO", E$3)</f>
        <v>NA</v>
      </c>
      <c r="F306" s="9" t="str" cm="1">
        <f t="array" ref="F306">_xll.SNL.Clients.Office.Excel.Functions.SPG($A306, "IQ_CURRENT_RATIO", F$3)</f>
        <v>NA</v>
      </c>
      <c r="G306" s="9" t="str" cm="1">
        <f t="array" ref="G306">_xll.SNL.Clients.Office.Excel.Functions.SPG($A306, "IQ_CURRENT_RATIO", G$3)</f>
        <v>NA</v>
      </c>
      <c r="H306" s="9" t="str" cm="1">
        <f t="array" ref="H306">_xll.SNL.Clients.Office.Excel.Functions.SPG($A306, "IQ_CURRENT_RATIO", H$3)</f>
        <v>NA</v>
      </c>
      <c r="I306" s="9" t="str" cm="1">
        <f t="array" ref="I306">_xll.SNL.Clients.Office.Excel.Functions.SPG($A306, "IQ_CURRENT_RATIO", I$3)</f>
        <v>NA</v>
      </c>
      <c r="J306" s="9" t="str" cm="1">
        <f t="array" ref="J306">_xll.SNL.Clients.Office.Excel.Functions.SPG($A306, "IQ_CURRENT_RATIO", J$3)</f>
        <v>NA</v>
      </c>
    </row>
    <row r="307" spans="1:10" x14ac:dyDescent="0.3">
      <c r="A307" s="11" t="s">
        <v>308</v>
      </c>
      <c r="B307" s="9" t="str" cm="1">
        <f t="array" ref="B307">_xll.SNL.Clients.Office.Excel.Functions.SPG($A307, "IQ_CURRENT_RATIO", B$3)</f>
        <v>NA</v>
      </c>
      <c r="C307" s="9" t="str" cm="1">
        <f t="array" ref="C307">_xll.SNL.Clients.Office.Excel.Functions.SPG($A307, "IQ_CURRENT_RATIO", C$3)</f>
        <v>NA</v>
      </c>
      <c r="D307" s="9" cm="1">
        <f t="array" ref="D307">_xll.SNL.Clients.Office.Excel.Functions.SPG($A307, "IQ_CURRENT_RATIO", D$3)</f>
        <v>4.3920000000000003</v>
      </c>
      <c r="E307" s="9" cm="1">
        <f t="array" ref="E307">_xll.SNL.Clients.Office.Excel.Functions.SPG($A307, "IQ_CURRENT_RATIO", E$3)</f>
        <v>4.0880000000000001</v>
      </c>
      <c r="F307" s="9" cm="1">
        <f t="array" ref="F307">_xll.SNL.Clients.Office.Excel.Functions.SPG($A307, "IQ_CURRENT_RATIO", F$3)</f>
        <v>4.0339999999999998</v>
      </c>
      <c r="G307" s="9" cm="1">
        <f t="array" ref="G307">_xll.SNL.Clients.Office.Excel.Functions.SPG($A307, "IQ_CURRENT_RATIO", G$3)</f>
        <v>3.4249999999999998</v>
      </c>
      <c r="H307" s="9" cm="1">
        <f t="array" ref="H307">_xll.SNL.Clients.Office.Excel.Functions.SPG($A307, "IQ_CURRENT_RATIO", H$3)</f>
        <v>2.4630000000000001</v>
      </c>
      <c r="I307" s="9" cm="1">
        <f t="array" ref="I307">_xll.SNL.Clients.Office.Excel.Functions.SPG($A307, "IQ_CURRENT_RATIO", I$3)</f>
        <v>3.3940000000000001</v>
      </c>
      <c r="J307" s="9" cm="1">
        <f t="array" ref="J307">_xll.SNL.Clients.Office.Excel.Functions.SPG($A307, "IQ_CURRENT_RATIO", J$3)</f>
        <v>3.464</v>
      </c>
    </row>
    <row r="308" spans="1:10" x14ac:dyDescent="0.3">
      <c r="A308" s="11" t="s">
        <v>309</v>
      </c>
      <c r="B308" s="9" t="str" cm="1">
        <f t="array" ref="B308">_xll.SNL.Clients.Office.Excel.Functions.SPG($A308, "IQ_CURRENT_RATIO", B$3)</f>
        <v>NA</v>
      </c>
      <c r="C308" s="9" cm="1">
        <f t="array" ref="C308">_xll.SNL.Clients.Office.Excel.Functions.SPG($A308, "IQ_CURRENT_RATIO", C$3)</f>
        <v>2.0569999999999999</v>
      </c>
      <c r="D308" s="9" cm="1">
        <f t="array" ref="D308">_xll.SNL.Clients.Office.Excel.Functions.SPG($A308, "IQ_CURRENT_RATIO", D$3)</f>
        <v>2.0289999999999999</v>
      </c>
      <c r="E308" s="9" cm="1">
        <f t="array" ref="E308">_xll.SNL.Clients.Office.Excel.Functions.SPG($A308, "IQ_CURRENT_RATIO", E$3)</f>
        <v>1.92</v>
      </c>
      <c r="F308" s="9" cm="1">
        <f t="array" ref="F308">_xll.SNL.Clients.Office.Excel.Functions.SPG($A308, "IQ_CURRENT_RATIO", F$3)</f>
        <v>1.8340000000000001</v>
      </c>
      <c r="G308" s="9" cm="1">
        <f t="array" ref="G308">_xll.SNL.Clients.Office.Excel.Functions.SPG($A308, "IQ_CURRENT_RATIO", G$3)</f>
        <v>1.7809999999999999</v>
      </c>
      <c r="H308" s="9" cm="1">
        <f t="array" ref="H308">_xll.SNL.Clients.Office.Excel.Functions.SPG($A308, "IQ_CURRENT_RATIO", H$3)</f>
        <v>1.726</v>
      </c>
      <c r="I308" s="9" cm="1">
        <f t="array" ref="I308">_xll.SNL.Clients.Office.Excel.Functions.SPG($A308, "IQ_CURRENT_RATIO", I$3)</f>
        <v>1.78</v>
      </c>
      <c r="J308" s="9" cm="1">
        <f t="array" ref="J308">_xll.SNL.Clients.Office.Excel.Functions.SPG($A308, "IQ_CURRENT_RATIO", J$3)</f>
        <v>1.827</v>
      </c>
    </row>
    <row r="309" spans="1:10" x14ac:dyDescent="0.3">
      <c r="A309" s="11" t="s">
        <v>310</v>
      </c>
      <c r="B309" s="9" t="str" cm="1">
        <f t="array" ref="B309">_xll.SNL.Clients.Office.Excel.Functions.SPG($A309, "IQ_CURRENT_RATIO", B$3)</f>
        <v>NA</v>
      </c>
      <c r="C309" s="9" cm="1">
        <f t="array" ref="C309">_xll.SNL.Clients.Office.Excel.Functions.SPG($A309, "IQ_CURRENT_RATIO", C$3)</f>
        <v>1.6180000000000001</v>
      </c>
      <c r="D309" s="9" cm="1">
        <f t="array" ref="D309">_xll.SNL.Clients.Office.Excel.Functions.SPG($A309, "IQ_CURRENT_RATIO", D$3)</f>
        <v>1.5449999999999999</v>
      </c>
      <c r="E309" s="9" cm="1">
        <f t="array" ref="E309">_xll.SNL.Clients.Office.Excel.Functions.SPG($A309, "IQ_CURRENT_RATIO", E$3)</f>
        <v>1.5740000000000001</v>
      </c>
      <c r="F309" s="9" cm="1">
        <f t="array" ref="F309">_xll.SNL.Clients.Office.Excel.Functions.SPG($A309, "IQ_CURRENT_RATIO", F$3)</f>
        <v>1.488</v>
      </c>
      <c r="G309" s="9" cm="1">
        <f t="array" ref="G309">_xll.SNL.Clients.Office.Excel.Functions.SPG($A309, "IQ_CURRENT_RATIO", G$3)</f>
        <v>1.536</v>
      </c>
      <c r="H309" s="9" cm="1">
        <f t="array" ref="H309">_xll.SNL.Clients.Office.Excel.Functions.SPG($A309, "IQ_CURRENT_RATIO", H$3)</f>
        <v>1.468</v>
      </c>
      <c r="I309" s="9" cm="1">
        <f t="array" ref="I309">_xll.SNL.Clients.Office.Excel.Functions.SPG($A309, "IQ_CURRENT_RATIO", I$3)</f>
        <v>1.518</v>
      </c>
      <c r="J309" s="9" cm="1">
        <f t="array" ref="J309">_xll.SNL.Clients.Office.Excel.Functions.SPG($A309, "IQ_CURRENT_RATIO", J$3)</f>
        <v>1.466</v>
      </c>
    </row>
    <row r="310" spans="1:10" x14ac:dyDescent="0.3">
      <c r="A310" s="11" t="s">
        <v>311</v>
      </c>
      <c r="B310" s="9" t="str" cm="1">
        <f t="array" ref="B310">_xll.SNL.Clients.Office.Excel.Functions.SPG($A310, "IQ_CURRENT_RATIO", B$3)</f>
        <v>NA</v>
      </c>
      <c r="C310" s="9" t="str" cm="1">
        <f t="array" ref="C310">_xll.SNL.Clients.Office.Excel.Functions.SPG($A310, "IQ_CURRENT_RATIO", C$3)</f>
        <v>NA</v>
      </c>
      <c r="D310" s="9" cm="1">
        <f t="array" ref="D310">_xll.SNL.Clients.Office.Excel.Functions.SPG($A310, "IQ_CURRENT_RATIO", D$3)</f>
        <v>0.99399999999999999</v>
      </c>
      <c r="E310" s="9" cm="1">
        <f t="array" ref="E310">_xll.SNL.Clients.Office.Excel.Functions.SPG($A310, "IQ_CURRENT_RATIO", E$3)</f>
        <v>0.95299999999999996</v>
      </c>
      <c r="F310" s="9" cm="1">
        <f t="array" ref="F310">_xll.SNL.Clients.Office.Excel.Functions.SPG($A310, "IQ_CURRENT_RATIO", F$3)</f>
        <v>0.69299999999999995</v>
      </c>
      <c r="G310" s="9" cm="1">
        <f t="array" ref="G310">_xll.SNL.Clients.Office.Excel.Functions.SPG($A310, "IQ_CURRENT_RATIO", G$3)</f>
        <v>0.69599999999999995</v>
      </c>
      <c r="H310" s="9" cm="1">
        <f t="array" ref="H310">_xll.SNL.Clients.Office.Excel.Functions.SPG($A310, "IQ_CURRENT_RATIO", H$3)</f>
        <v>0.72899999999999998</v>
      </c>
      <c r="I310" s="9" cm="1">
        <f t="array" ref="I310">_xll.SNL.Clients.Office.Excel.Functions.SPG($A310, "IQ_CURRENT_RATIO", I$3)</f>
        <v>0.86899999999999999</v>
      </c>
      <c r="J310" s="9" cm="1">
        <f t="array" ref="J310">_xll.SNL.Clients.Office.Excel.Functions.SPG($A310, "IQ_CURRENT_RATIO", J$3)</f>
        <v>0.77200000000000002</v>
      </c>
    </row>
    <row r="311" spans="1:10" x14ac:dyDescent="0.3">
      <c r="A311" s="11" t="s">
        <v>312</v>
      </c>
      <c r="B311" s="9" t="str" cm="1">
        <f t="array" ref="B311">_xll.SNL.Clients.Office.Excel.Functions.SPG($A311, "IQ_CURRENT_RATIO", B$3)</f>
        <v>NA</v>
      </c>
      <c r="C311" s="9" cm="1">
        <f t="array" ref="C311">_xll.SNL.Clients.Office.Excel.Functions.SPG($A311, "IQ_CURRENT_RATIO", C$3)</f>
        <v>0.67700000000000005</v>
      </c>
      <c r="D311" s="9" cm="1">
        <f t="array" ref="D311">_xll.SNL.Clients.Office.Excel.Functions.SPG($A311, "IQ_CURRENT_RATIO", D$3)</f>
        <v>0.626</v>
      </c>
      <c r="E311" s="9" cm="1">
        <f t="array" ref="E311">_xll.SNL.Clients.Office.Excel.Functions.SPG($A311, "IQ_CURRENT_RATIO", E$3)</f>
        <v>0.67600000000000005</v>
      </c>
      <c r="F311" s="9" cm="1">
        <f t="array" ref="F311">_xll.SNL.Clients.Office.Excel.Functions.SPG($A311, "IQ_CURRENT_RATIO", F$3)</f>
        <v>0.76800000000000002</v>
      </c>
      <c r="G311" s="9" cm="1">
        <f t="array" ref="G311">_xll.SNL.Clients.Office.Excel.Functions.SPG($A311, "IQ_CURRENT_RATIO", G$3)</f>
        <v>0.61599999999999999</v>
      </c>
      <c r="H311" s="9" cm="1">
        <f t="array" ref="H311">_xll.SNL.Clients.Office.Excel.Functions.SPG($A311, "IQ_CURRENT_RATIO", H$3)</f>
        <v>0.60799999999999998</v>
      </c>
      <c r="I311" s="9" cm="1">
        <f t="array" ref="I311">_xll.SNL.Clients.Office.Excel.Functions.SPG($A311, "IQ_CURRENT_RATIO", I$3)</f>
        <v>0.64600000000000002</v>
      </c>
      <c r="J311" s="9" cm="1">
        <f t="array" ref="J311">_xll.SNL.Clients.Office.Excel.Functions.SPG($A311, "IQ_CURRENT_RATIO", J$3)</f>
        <v>0.68400000000000005</v>
      </c>
    </row>
    <row r="312" spans="1:10" x14ac:dyDescent="0.3">
      <c r="A312" s="11" t="s">
        <v>313</v>
      </c>
      <c r="B312" s="9" t="str" cm="1">
        <f t="array" ref="B312">_xll.SNL.Clients.Office.Excel.Functions.SPG($A312, "IQ_CURRENT_RATIO", B$3)</f>
        <v>NA</v>
      </c>
      <c r="C312" s="9" cm="1">
        <f t="array" ref="C312">_xll.SNL.Clients.Office.Excel.Functions.SPG($A312, "IQ_CURRENT_RATIO", C$3)</f>
        <v>5.3129999999999997</v>
      </c>
      <c r="D312" s="9" cm="1">
        <f t="array" ref="D312">_xll.SNL.Clients.Office.Excel.Functions.SPG($A312, "IQ_CURRENT_RATIO", D$3)</f>
        <v>6.4189999999999996</v>
      </c>
      <c r="E312" s="9" cm="1">
        <f t="array" ref="E312">_xll.SNL.Clients.Office.Excel.Functions.SPG($A312, "IQ_CURRENT_RATIO", E$3)</f>
        <v>6.7670000000000003</v>
      </c>
      <c r="F312" s="9" cm="1">
        <f t="array" ref="F312">_xll.SNL.Clients.Office.Excel.Functions.SPG($A312, "IQ_CURRENT_RATIO", F$3)</f>
        <v>6.3369999999999997</v>
      </c>
      <c r="G312" s="9" cm="1">
        <f t="array" ref="G312">_xll.SNL.Clients.Office.Excel.Functions.SPG($A312, "IQ_CURRENT_RATIO", G$3)</f>
        <v>7.7409999999999997</v>
      </c>
      <c r="H312" s="9" cm="1">
        <f t="array" ref="H312">_xll.SNL.Clients.Office.Excel.Functions.SPG($A312, "IQ_CURRENT_RATIO", H$3)</f>
        <v>6.9409999999999998</v>
      </c>
      <c r="I312" s="9" cm="1">
        <f t="array" ref="I312">_xll.SNL.Clients.Office.Excel.Functions.SPG($A312, "IQ_CURRENT_RATIO", I$3)</f>
        <v>6.508</v>
      </c>
      <c r="J312" s="9" cm="1">
        <f t="array" ref="J312">_xll.SNL.Clients.Office.Excel.Functions.SPG($A312, "IQ_CURRENT_RATIO", J$3)</f>
        <v>5.1369999999999996</v>
      </c>
    </row>
    <row r="313" spans="1:10" x14ac:dyDescent="0.3">
      <c r="A313" s="11" t="s">
        <v>314</v>
      </c>
      <c r="B313" s="9" t="str" cm="1">
        <f t="array" ref="B313">_xll.SNL.Clients.Office.Excel.Functions.SPG($A313, "IQ_CURRENT_RATIO", B$3)</f>
        <v>NA</v>
      </c>
      <c r="C313" s="9" t="str" cm="1">
        <f t="array" ref="C313">_xll.SNL.Clients.Office.Excel.Functions.SPG($A313, "IQ_CURRENT_RATIO", C$3)</f>
        <v>NA</v>
      </c>
      <c r="D313" s="9" cm="1">
        <f t="array" ref="D313">_xll.SNL.Clients.Office.Excel.Functions.SPG($A313, "IQ_CURRENT_RATIO", D$3)</f>
        <v>3.13</v>
      </c>
      <c r="E313" s="9" cm="1">
        <f t="array" ref="E313">_xll.SNL.Clients.Office.Excel.Functions.SPG($A313, "IQ_CURRENT_RATIO", E$3)</f>
        <v>3.407</v>
      </c>
      <c r="F313" s="9" cm="1">
        <f t="array" ref="F313">_xll.SNL.Clients.Office.Excel.Functions.SPG($A313, "IQ_CURRENT_RATIO", F$3)</f>
        <v>4.9119999999999999</v>
      </c>
      <c r="G313" s="9" cm="1">
        <f t="array" ref="G313">_xll.SNL.Clients.Office.Excel.Functions.SPG($A313, "IQ_CURRENT_RATIO", G$3)</f>
        <v>4.8109999999999999</v>
      </c>
      <c r="H313" s="9" cm="1">
        <f t="array" ref="H313">_xll.SNL.Clients.Office.Excel.Functions.SPG($A313, "IQ_CURRENT_RATIO", H$3)</f>
        <v>4.5060000000000002</v>
      </c>
      <c r="I313" s="9" cm="1">
        <f t="array" ref="I313">_xll.SNL.Clients.Office.Excel.Functions.SPG($A313, "IQ_CURRENT_RATIO", I$3)</f>
        <v>4.8630000000000004</v>
      </c>
      <c r="J313" s="9" cm="1">
        <f t="array" ref="J313">_xll.SNL.Clients.Office.Excel.Functions.SPG($A313, "IQ_CURRENT_RATIO", J$3)</f>
        <v>4.4589999999999996</v>
      </c>
    </row>
    <row r="314" spans="1:10" x14ac:dyDescent="0.3">
      <c r="A314" s="11" t="s">
        <v>315</v>
      </c>
      <c r="B314" s="9" t="str" cm="1">
        <f t="array" ref="B314">_xll.SNL.Clients.Office.Excel.Functions.SPG($A314, "IQ_CURRENT_RATIO", B$3)</f>
        <v>NA</v>
      </c>
      <c r="C314" s="9" t="str" cm="1">
        <f t="array" ref="C314">_xll.SNL.Clients.Office.Excel.Functions.SPG($A314, "IQ_CURRENT_RATIO", C$3)</f>
        <v>NA</v>
      </c>
      <c r="D314" s="9" cm="1">
        <f t="array" ref="D314">_xll.SNL.Clients.Office.Excel.Functions.SPG($A314, "IQ_CURRENT_RATIO", D$3)</f>
        <v>1.667</v>
      </c>
      <c r="E314" s="9" cm="1">
        <f t="array" ref="E314">_xll.SNL.Clients.Office.Excel.Functions.SPG($A314, "IQ_CURRENT_RATIO", E$3)</f>
        <v>1.516</v>
      </c>
      <c r="F314" s="9" cm="1">
        <f t="array" ref="F314">_xll.SNL.Clients.Office.Excel.Functions.SPG($A314, "IQ_CURRENT_RATIO", F$3)</f>
        <v>1.421</v>
      </c>
      <c r="G314" s="9" cm="1">
        <f t="array" ref="G314">_xll.SNL.Clients.Office.Excel.Functions.SPG($A314, "IQ_CURRENT_RATIO", G$3)</f>
        <v>1.736</v>
      </c>
      <c r="H314" s="9" cm="1">
        <f t="array" ref="H314">_xll.SNL.Clients.Office.Excel.Functions.SPG($A314, "IQ_CURRENT_RATIO", H$3)</f>
        <v>1.7789999999999999</v>
      </c>
      <c r="I314" s="9" cm="1">
        <f t="array" ref="I314">_xll.SNL.Clients.Office.Excel.Functions.SPG($A314, "IQ_CURRENT_RATIO", I$3)</f>
        <v>1.6459999999999999</v>
      </c>
      <c r="J314" s="9" cm="1">
        <f t="array" ref="J314">_xll.SNL.Clients.Office.Excel.Functions.SPG($A314, "IQ_CURRENT_RATIO", J$3)</f>
        <v>1.4810000000000001</v>
      </c>
    </row>
    <row r="315" spans="1:10" x14ac:dyDescent="0.3">
      <c r="A315" s="11" t="s">
        <v>316</v>
      </c>
      <c r="B315" s="9" t="str" cm="1">
        <f t="array" ref="B315">_xll.SNL.Clients.Office.Excel.Functions.SPG($A315, "IQ_CURRENT_RATIO", B$3)</f>
        <v>NA</v>
      </c>
      <c r="C315" s="9" t="str" cm="1">
        <f t="array" ref="C315">_xll.SNL.Clients.Office.Excel.Functions.SPG($A315, "IQ_CURRENT_RATIO", C$3)</f>
        <v>NA</v>
      </c>
      <c r="D315" s="9" cm="1">
        <f t="array" ref="D315">_xll.SNL.Clients.Office.Excel.Functions.SPG($A315, "IQ_CURRENT_RATIO", D$3)</f>
        <v>2.169</v>
      </c>
      <c r="E315" s="9" cm="1">
        <f t="array" ref="E315">_xll.SNL.Clients.Office.Excel.Functions.SPG($A315, "IQ_CURRENT_RATIO", E$3)</f>
        <v>2.069</v>
      </c>
      <c r="F315" s="9" cm="1">
        <f t="array" ref="F315">_xll.SNL.Clients.Office.Excel.Functions.SPG($A315, "IQ_CURRENT_RATIO", F$3)</f>
        <v>1.9670000000000001</v>
      </c>
      <c r="G315" s="9" cm="1">
        <f t="array" ref="G315">_xll.SNL.Clients.Office.Excel.Functions.SPG($A315, "IQ_CURRENT_RATIO", G$3)</f>
        <v>1.948</v>
      </c>
      <c r="H315" s="9" cm="1">
        <f t="array" ref="H315">_xll.SNL.Clients.Office.Excel.Functions.SPG($A315, "IQ_CURRENT_RATIO", H$3)</f>
        <v>2.069</v>
      </c>
      <c r="I315" s="9" cm="1">
        <f t="array" ref="I315">_xll.SNL.Clients.Office.Excel.Functions.SPG($A315, "IQ_CURRENT_RATIO", I$3)</f>
        <v>2.0760000000000001</v>
      </c>
      <c r="J315" s="9" cm="1">
        <f t="array" ref="J315">_xll.SNL.Clients.Office.Excel.Functions.SPG($A315, "IQ_CURRENT_RATIO", J$3)</f>
        <v>1.9510000000000001</v>
      </c>
    </row>
    <row r="316" spans="1:10" x14ac:dyDescent="0.3">
      <c r="A316" s="11" t="s">
        <v>317</v>
      </c>
      <c r="B316" s="9" t="str" cm="1">
        <f t="array" ref="B316">_xll.SNL.Clients.Office.Excel.Functions.SPG($A316, "IQ_CURRENT_RATIO", B$3)</f>
        <v>NA</v>
      </c>
      <c r="C316" s="9" t="str" cm="1">
        <f t="array" ref="C316">_xll.SNL.Clients.Office.Excel.Functions.SPG($A316, "IQ_CURRENT_RATIO", C$3)</f>
        <v>NA</v>
      </c>
      <c r="D316" s="9" cm="1">
        <f t="array" ref="D316">_xll.SNL.Clients.Office.Excel.Functions.SPG($A316, "IQ_CURRENT_RATIO", D$3)</f>
        <v>1.2450000000000001</v>
      </c>
      <c r="E316" s="9" cm="1">
        <f t="array" ref="E316">_xll.SNL.Clients.Office.Excel.Functions.SPG($A316, "IQ_CURRENT_RATIO", E$3)</f>
        <v>1.2</v>
      </c>
      <c r="F316" s="9" cm="1">
        <f t="array" ref="F316">_xll.SNL.Clients.Office.Excel.Functions.SPG($A316, "IQ_CURRENT_RATIO", F$3)</f>
        <v>1.1930000000000001</v>
      </c>
      <c r="G316" s="9" cm="1">
        <f t="array" ref="G316">_xll.SNL.Clients.Office.Excel.Functions.SPG($A316, "IQ_CURRENT_RATIO", G$3)</f>
        <v>0.998</v>
      </c>
      <c r="H316" s="9" cm="1">
        <f t="array" ref="H316">_xll.SNL.Clients.Office.Excel.Functions.SPG($A316, "IQ_CURRENT_RATIO", H$3)</f>
        <v>0.95199999999999996</v>
      </c>
      <c r="I316" s="9" cm="1">
        <f t="array" ref="I316">_xll.SNL.Clients.Office.Excel.Functions.SPG($A316, "IQ_CURRENT_RATIO", I$3)</f>
        <v>1.228</v>
      </c>
      <c r="J316" s="9" cm="1">
        <f t="array" ref="J316">_xll.SNL.Clients.Office.Excel.Functions.SPG($A316, "IQ_CURRENT_RATIO", J$3)</f>
        <v>1.2170000000000001</v>
      </c>
    </row>
    <row r="317" spans="1:10" x14ac:dyDescent="0.3">
      <c r="A317" s="11" t="s">
        <v>318</v>
      </c>
      <c r="B317" s="9" t="str" cm="1">
        <f t="array" ref="B317">_xll.SNL.Clients.Office.Excel.Functions.SPG($A317, "IQ_CURRENT_RATIO", B$3)</f>
        <v>NA</v>
      </c>
      <c r="C317" s="9" cm="1">
        <f t="array" ref="C317">_xll.SNL.Clients.Office.Excel.Functions.SPG($A317, "IQ_CURRENT_RATIO", C$3)</f>
        <v>0.84799999999999998</v>
      </c>
      <c r="D317" s="9" cm="1">
        <f t="array" ref="D317">_xll.SNL.Clients.Office.Excel.Functions.SPG($A317, "IQ_CURRENT_RATIO", D$3)</f>
        <v>0.93300000000000005</v>
      </c>
      <c r="E317" s="9" cm="1">
        <f t="array" ref="E317">_xll.SNL.Clients.Office.Excel.Functions.SPG($A317, "IQ_CURRENT_RATIO", E$3)</f>
        <v>0.95499999999999996</v>
      </c>
      <c r="F317" s="9" cm="1">
        <f t="array" ref="F317">_xll.SNL.Clients.Office.Excel.Functions.SPG($A317, "IQ_CURRENT_RATIO", F$3)</f>
        <v>0.997</v>
      </c>
      <c r="G317" s="9" cm="1">
        <f t="array" ref="G317">_xll.SNL.Clients.Office.Excel.Functions.SPG($A317, "IQ_CURRENT_RATIO", G$3)</f>
        <v>0.93500000000000005</v>
      </c>
      <c r="H317" s="9" cm="1">
        <f t="array" ref="H317">_xll.SNL.Clients.Office.Excel.Functions.SPG($A317, "IQ_CURRENT_RATIO", H$3)</f>
        <v>1.361</v>
      </c>
      <c r="I317" s="9" cm="1">
        <f t="array" ref="I317">_xll.SNL.Clients.Office.Excel.Functions.SPG($A317, "IQ_CURRENT_RATIO", I$3)</f>
        <v>1.2509999999999999</v>
      </c>
      <c r="J317" s="9" cm="1">
        <f t="array" ref="J317">_xll.SNL.Clients.Office.Excel.Functions.SPG($A317, "IQ_CURRENT_RATIO", J$3)</f>
        <v>1.498</v>
      </c>
    </row>
    <row r="318" spans="1:10" x14ac:dyDescent="0.3">
      <c r="A318" s="11" t="s">
        <v>319</v>
      </c>
      <c r="B318" s="9" t="str" cm="1">
        <f t="array" ref="B318">_xll.SNL.Clients.Office.Excel.Functions.SPG($A318, "IQ_CURRENT_RATIO", B$3)</f>
        <v>NA</v>
      </c>
      <c r="C318" s="9" cm="1">
        <f t="array" ref="C318">_xll.SNL.Clients.Office.Excel.Functions.SPG($A318, "IQ_CURRENT_RATIO", C$3)</f>
        <v>0.98499999999999999</v>
      </c>
      <c r="D318" s="9" cm="1">
        <f t="array" ref="D318">_xll.SNL.Clients.Office.Excel.Functions.SPG($A318, "IQ_CURRENT_RATIO", D$3)</f>
        <v>0.95299999999999996</v>
      </c>
      <c r="E318" s="9" cm="1">
        <f t="array" ref="E318">_xll.SNL.Clients.Office.Excel.Functions.SPG($A318, "IQ_CURRENT_RATIO", E$3)</f>
        <v>0.93799999999999994</v>
      </c>
      <c r="F318" s="9" cm="1">
        <f t="array" ref="F318">_xll.SNL.Clients.Office.Excel.Functions.SPG($A318, "IQ_CURRENT_RATIO", F$3)</f>
        <v>0.99</v>
      </c>
      <c r="G318" s="9" cm="1">
        <f t="array" ref="G318">_xll.SNL.Clients.Office.Excel.Functions.SPG($A318, "IQ_CURRENT_RATIO", G$3)</f>
        <v>1.008</v>
      </c>
      <c r="H318" s="9" cm="1">
        <f t="array" ref="H318">_xll.SNL.Clients.Office.Excel.Functions.SPG($A318, "IQ_CURRENT_RATIO", H$3)</f>
        <v>1.752</v>
      </c>
      <c r="I318" s="9" cm="1">
        <f t="array" ref="I318">_xll.SNL.Clients.Office.Excel.Functions.SPG($A318, "IQ_CURRENT_RATIO", I$3)</f>
        <v>1.595</v>
      </c>
      <c r="J318" s="9" cm="1">
        <f t="array" ref="J318">_xll.SNL.Clients.Office.Excel.Functions.SPG($A318, "IQ_CURRENT_RATIO", J$3)</f>
        <v>0.98099999999999998</v>
      </c>
    </row>
    <row r="319" spans="1:10" x14ac:dyDescent="0.3">
      <c r="A319" s="11" t="s">
        <v>320</v>
      </c>
      <c r="B319" s="9" t="str" cm="1">
        <f t="array" ref="B319">_xll.SNL.Clients.Office.Excel.Functions.SPG($A319, "IQ_CURRENT_RATIO", B$3)</f>
        <v>NA</v>
      </c>
      <c r="C319" s="9" t="str" cm="1">
        <f t="array" ref="C319">_xll.SNL.Clients.Office.Excel.Functions.SPG($A319, "IQ_CURRENT_RATIO", C$3)</f>
        <v>NA</v>
      </c>
      <c r="D319" s="9" cm="1">
        <f t="array" ref="D319">_xll.SNL.Clients.Office.Excel.Functions.SPG($A319, "IQ_CURRENT_RATIO", D$3)</f>
        <v>0.91200000000000003</v>
      </c>
      <c r="E319" s="9" cm="1">
        <f t="array" ref="E319">_xll.SNL.Clients.Office.Excel.Functions.SPG($A319, "IQ_CURRENT_RATIO", E$3)</f>
        <v>0.95799999999999996</v>
      </c>
      <c r="F319" s="9" cm="1">
        <f t="array" ref="F319">_xll.SNL.Clients.Office.Excel.Functions.SPG($A319, "IQ_CURRENT_RATIO", F$3)</f>
        <v>1.1930000000000001</v>
      </c>
      <c r="G319" s="9" cm="1">
        <f t="array" ref="G319">_xll.SNL.Clients.Office.Excel.Functions.SPG($A319, "IQ_CURRENT_RATIO", G$3)</f>
        <v>1.149</v>
      </c>
      <c r="H319" s="9" cm="1">
        <f t="array" ref="H319">_xll.SNL.Clients.Office.Excel.Functions.SPG($A319, "IQ_CURRENT_RATIO", H$3)</f>
        <v>1.07</v>
      </c>
      <c r="I319" s="9" cm="1">
        <f t="array" ref="I319">_xll.SNL.Clients.Office.Excel.Functions.SPG($A319, "IQ_CURRENT_RATIO", I$3)</f>
        <v>1.28</v>
      </c>
      <c r="J319" s="9" cm="1">
        <f t="array" ref="J319">_xll.SNL.Clients.Office.Excel.Functions.SPG($A319, "IQ_CURRENT_RATIO", J$3)</f>
        <v>1.35</v>
      </c>
    </row>
    <row r="320" spans="1:10" x14ac:dyDescent="0.3">
      <c r="A320" s="11" t="s">
        <v>321</v>
      </c>
      <c r="B320" s="9" t="str" cm="1">
        <f t="array" ref="B320">_xll.SNL.Clients.Office.Excel.Functions.SPG($A320, "IQ_CURRENT_RATIO", B$3)</f>
        <v>NA</v>
      </c>
      <c r="C320" s="9" cm="1">
        <f t="array" ref="C320">_xll.SNL.Clients.Office.Excel.Functions.SPG($A320, "IQ_CURRENT_RATIO", C$3)</f>
        <v>1.218</v>
      </c>
      <c r="D320" s="9" cm="1">
        <f t="array" ref="D320">_xll.SNL.Clients.Office.Excel.Functions.SPG($A320, "IQ_CURRENT_RATIO", D$3)</f>
        <v>1.133</v>
      </c>
      <c r="E320" s="9" cm="1">
        <f t="array" ref="E320">_xll.SNL.Clients.Office.Excel.Functions.SPG($A320, "IQ_CURRENT_RATIO", E$3)</f>
        <v>0.94799999999999995</v>
      </c>
      <c r="F320" s="9" cm="1">
        <f t="array" ref="F320">_xll.SNL.Clients.Office.Excel.Functions.SPG($A320, "IQ_CURRENT_RATIO", F$3)</f>
        <v>1.0680000000000001</v>
      </c>
      <c r="G320" s="9" cm="1">
        <f t="array" ref="G320">_xll.SNL.Clients.Office.Excel.Functions.SPG($A320, "IQ_CURRENT_RATIO", G$3)</f>
        <v>1.119</v>
      </c>
      <c r="H320" s="9" cm="1">
        <f t="array" ref="H320">_xll.SNL.Clients.Office.Excel.Functions.SPG($A320, "IQ_CURRENT_RATIO", H$3)</f>
        <v>1.2929999999999999</v>
      </c>
      <c r="I320" s="9" cm="1">
        <f t="array" ref="I320">_xll.SNL.Clients.Office.Excel.Functions.SPG($A320, "IQ_CURRENT_RATIO", I$3)</f>
        <v>1.3260000000000001</v>
      </c>
      <c r="J320" s="9" cm="1">
        <f t="array" ref="J320">_xll.SNL.Clients.Office.Excel.Functions.SPG($A320, "IQ_CURRENT_RATIO", J$3)</f>
        <v>1.2609999999999999</v>
      </c>
    </row>
    <row r="321" spans="1:10" x14ac:dyDescent="0.3">
      <c r="A321" s="11" t="s">
        <v>322</v>
      </c>
      <c r="B321" s="9" t="str" cm="1">
        <f t="array" ref="B321">_xll.SNL.Clients.Office.Excel.Functions.SPG($A321, "IQ_CURRENT_RATIO", B$3)</f>
        <v>NA</v>
      </c>
      <c r="C321" s="9" t="str" cm="1">
        <f t="array" ref="C321">_xll.SNL.Clients.Office.Excel.Functions.SPG($A321, "IQ_CURRENT_RATIO", C$3)</f>
        <v>NA</v>
      </c>
      <c r="D321" s="9" cm="1">
        <f t="array" ref="D321">_xll.SNL.Clients.Office.Excel.Functions.SPG($A321, "IQ_CURRENT_RATIO", D$3)</f>
        <v>1.9630000000000001</v>
      </c>
      <c r="E321" s="9" cm="1">
        <f t="array" ref="E321">_xll.SNL.Clients.Office.Excel.Functions.SPG($A321, "IQ_CURRENT_RATIO", E$3)</f>
        <v>2.1059999999999999</v>
      </c>
      <c r="F321" s="9" cm="1">
        <f t="array" ref="F321">_xll.SNL.Clients.Office.Excel.Functions.SPG($A321, "IQ_CURRENT_RATIO", F$3)</f>
        <v>2.1539999999999999</v>
      </c>
      <c r="G321" s="9" cm="1">
        <f t="array" ref="G321">_xll.SNL.Clients.Office.Excel.Functions.SPG($A321, "IQ_CURRENT_RATIO", G$3)</f>
        <v>1.252</v>
      </c>
      <c r="H321" s="9" cm="1">
        <f t="array" ref="H321">_xll.SNL.Clients.Office.Excel.Functions.SPG($A321, "IQ_CURRENT_RATIO", H$3)</f>
        <v>2.121</v>
      </c>
      <c r="I321" s="9" cm="1">
        <f t="array" ref="I321">_xll.SNL.Clients.Office.Excel.Functions.SPG($A321, "IQ_CURRENT_RATIO", I$3)</f>
        <v>2.278</v>
      </c>
      <c r="J321" s="9" cm="1">
        <f t="array" ref="J321">_xll.SNL.Clients.Office.Excel.Functions.SPG($A321, "IQ_CURRENT_RATIO", J$3)</f>
        <v>2.383</v>
      </c>
    </row>
    <row r="322" spans="1:10" x14ac:dyDescent="0.3">
      <c r="A322" s="11" t="s">
        <v>323</v>
      </c>
      <c r="B322" s="9" t="str" cm="1">
        <f t="array" ref="B322">_xll.SNL.Clients.Office.Excel.Functions.SPG($A322, "IQ_CURRENT_RATIO", B$3)</f>
        <v>NA</v>
      </c>
      <c r="C322" s="9" cm="1">
        <f t="array" ref="C322">_xll.SNL.Clients.Office.Excel.Functions.SPG($A322, "IQ_CURRENT_RATIO", C$3)</f>
        <v>1.73</v>
      </c>
      <c r="D322" s="9" cm="1">
        <f t="array" ref="D322">_xll.SNL.Clients.Office.Excel.Functions.SPG($A322, "IQ_CURRENT_RATIO", D$3)</f>
        <v>1.3779999999999999</v>
      </c>
      <c r="E322" s="9" cm="1">
        <f t="array" ref="E322">_xll.SNL.Clients.Office.Excel.Functions.SPG($A322, "IQ_CURRENT_RATIO", E$3)</f>
        <v>1.431</v>
      </c>
      <c r="F322" s="9" cm="1">
        <f t="array" ref="F322">_xll.SNL.Clients.Office.Excel.Functions.SPG($A322, "IQ_CURRENT_RATIO", F$3)</f>
        <v>1.357</v>
      </c>
      <c r="G322" s="9" cm="1">
        <f t="array" ref="G322">_xll.SNL.Clients.Office.Excel.Functions.SPG($A322, "IQ_CURRENT_RATIO", G$3)</f>
        <v>1.4379999999999999</v>
      </c>
      <c r="H322" s="9" cm="1">
        <f t="array" ref="H322">_xll.SNL.Clients.Office.Excel.Functions.SPG($A322, "IQ_CURRENT_RATIO", H$3)</f>
        <v>1.3069999999999999</v>
      </c>
      <c r="I322" s="9" cm="1">
        <f t="array" ref="I322">_xll.SNL.Clients.Office.Excel.Functions.SPG($A322, "IQ_CURRENT_RATIO", I$3)</f>
        <v>1.2809999999999999</v>
      </c>
      <c r="J322" s="9" cm="1">
        <f t="array" ref="J322">_xll.SNL.Clients.Office.Excel.Functions.SPG($A322, "IQ_CURRENT_RATIO", J$3)</f>
        <v>1.258</v>
      </c>
    </row>
    <row r="323" spans="1:10" x14ac:dyDescent="0.3">
      <c r="A323" s="11" t="s">
        <v>324</v>
      </c>
      <c r="B323" s="9" t="str" cm="1">
        <f t="array" ref="B323">_xll.SNL.Clients.Office.Excel.Functions.SPG($A323, "IQ_CURRENT_RATIO", B$3)</f>
        <v>NA</v>
      </c>
      <c r="C323" s="9" cm="1">
        <f t="array" ref="C323">_xll.SNL.Clients.Office.Excel.Functions.SPG($A323, "IQ_CURRENT_RATIO", C$3)</f>
        <v>1.73</v>
      </c>
      <c r="D323" s="9" cm="1">
        <f t="array" ref="D323">_xll.SNL.Clients.Office.Excel.Functions.SPG($A323, "IQ_CURRENT_RATIO", D$3)</f>
        <v>1.3779999999999999</v>
      </c>
      <c r="E323" s="9" cm="1">
        <f t="array" ref="E323">_xll.SNL.Clients.Office.Excel.Functions.SPG($A323, "IQ_CURRENT_RATIO", E$3)</f>
        <v>1.431</v>
      </c>
      <c r="F323" s="9" cm="1">
        <f t="array" ref="F323">_xll.SNL.Clients.Office.Excel.Functions.SPG($A323, "IQ_CURRENT_RATIO", F$3)</f>
        <v>1.357</v>
      </c>
      <c r="G323" s="9" cm="1">
        <f t="array" ref="G323">_xll.SNL.Clients.Office.Excel.Functions.SPG($A323, "IQ_CURRENT_RATIO", G$3)</f>
        <v>1.4379999999999999</v>
      </c>
      <c r="H323" s="9" cm="1">
        <f t="array" ref="H323">_xll.SNL.Clients.Office.Excel.Functions.SPG($A323, "IQ_CURRENT_RATIO", H$3)</f>
        <v>1.3069999999999999</v>
      </c>
      <c r="I323" s="9" cm="1">
        <f t="array" ref="I323">_xll.SNL.Clients.Office.Excel.Functions.SPG($A323, "IQ_CURRENT_RATIO", I$3)</f>
        <v>1.2809999999999999</v>
      </c>
      <c r="J323" s="9" cm="1">
        <f t="array" ref="J323">_xll.SNL.Clients.Office.Excel.Functions.SPG($A323, "IQ_CURRENT_RATIO", J$3)</f>
        <v>1.258</v>
      </c>
    </row>
    <row r="324" spans="1:10" x14ac:dyDescent="0.3">
      <c r="A324" s="11" t="s">
        <v>325</v>
      </c>
      <c r="B324" s="9" t="str" cm="1">
        <f t="array" ref="B324">_xll.SNL.Clients.Office.Excel.Functions.SPG($A324, "IQ_CURRENT_RATIO", B$3)</f>
        <v>NA</v>
      </c>
      <c r="C324" s="9" cm="1">
        <f t="array" ref="C324">_xll.SNL.Clients.Office.Excel.Functions.SPG($A324, "IQ_CURRENT_RATIO", C$3)</f>
        <v>0.47099999999999997</v>
      </c>
      <c r="D324" s="9" cm="1">
        <f t="array" ref="D324">_xll.SNL.Clients.Office.Excel.Functions.SPG($A324, "IQ_CURRENT_RATIO", D$3)</f>
        <v>0.41099999999999998</v>
      </c>
      <c r="E324" s="9" cm="1">
        <f t="array" ref="E324">_xll.SNL.Clients.Office.Excel.Functions.SPG($A324, "IQ_CURRENT_RATIO", E$3)</f>
        <v>0.48799999999999999</v>
      </c>
      <c r="F324" s="9" cm="1">
        <f t="array" ref="F324">_xll.SNL.Clients.Office.Excel.Functions.SPG($A324, "IQ_CURRENT_RATIO", F$3)</f>
        <v>0.51100000000000001</v>
      </c>
      <c r="G324" s="9" cm="1">
        <f t="array" ref="G324">_xll.SNL.Clients.Office.Excel.Functions.SPG($A324, "IQ_CURRENT_RATIO", G$3)</f>
        <v>0.54900000000000004</v>
      </c>
      <c r="H324" s="9" cm="1">
        <f t="array" ref="H324">_xll.SNL.Clients.Office.Excel.Functions.SPG($A324, "IQ_CURRENT_RATIO", H$3)</f>
        <v>0.5</v>
      </c>
      <c r="I324" s="9" cm="1">
        <f t="array" ref="I324">_xll.SNL.Clients.Office.Excel.Functions.SPG($A324, "IQ_CURRENT_RATIO", I$3)</f>
        <v>0.52800000000000002</v>
      </c>
      <c r="J324" s="9" cm="1">
        <f t="array" ref="J324">_xll.SNL.Clients.Office.Excel.Functions.SPG($A324, "IQ_CURRENT_RATIO", J$3)</f>
        <v>0.53400000000000003</v>
      </c>
    </row>
    <row r="325" spans="1:10" x14ac:dyDescent="0.3">
      <c r="A325" s="11" t="s">
        <v>326</v>
      </c>
      <c r="B325" s="9" t="str" cm="1">
        <f t="array" ref="B325">_xll.SNL.Clients.Office.Excel.Functions.SPG($A325, "IQ_CURRENT_RATIO", B$3)</f>
        <v>NA</v>
      </c>
      <c r="C325" s="9" cm="1">
        <f t="array" ref="C325">_xll.SNL.Clients.Office.Excel.Functions.SPG($A325, "IQ_CURRENT_RATIO", C$3)</f>
        <v>2.2210000000000001</v>
      </c>
      <c r="D325" s="9" cm="1">
        <f t="array" ref="D325">_xll.SNL.Clients.Office.Excel.Functions.SPG($A325, "IQ_CURRENT_RATIO", D$3)</f>
        <v>2.3559999999999999</v>
      </c>
      <c r="E325" s="9" cm="1">
        <f t="array" ref="E325">_xll.SNL.Clients.Office.Excel.Functions.SPG($A325, "IQ_CURRENT_RATIO", E$3)</f>
        <v>2.3959999999999999</v>
      </c>
      <c r="F325" s="9" cm="1">
        <f t="array" ref="F325">_xll.SNL.Clients.Office.Excel.Functions.SPG($A325, "IQ_CURRENT_RATIO", F$3)</f>
        <v>2.7410000000000001</v>
      </c>
      <c r="G325" s="9" cm="1">
        <f t="array" ref="G325">_xll.SNL.Clients.Office.Excel.Functions.SPG($A325, "IQ_CURRENT_RATIO", G$3)</f>
        <v>2.7370000000000001</v>
      </c>
      <c r="H325" s="9" cm="1">
        <f t="array" ref="H325">_xll.SNL.Clients.Office.Excel.Functions.SPG($A325, "IQ_CURRENT_RATIO", H$3)</f>
        <v>2.8660000000000001</v>
      </c>
      <c r="I325" s="9" cm="1">
        <f t="array" ref="I325">_xll.SNL.Clients.Office.Excel.Functions.SPG($A325, "IQ_CURRENT_RATIO", I$3)</f>
        <v>2.7229999999999999</v>
      </c>
      <c r="J325" s="9" cm="1">
        <f t="array" ref="J325">_xll.SNL.Clients.Office.Excel.Functions.SPG($A325, "IQ_CURRENT_RATIO", J$3)</f>
        <v>2.7269999999999999</v>
      </c>
    </row>
    <row r="326" spans="1:10" x14ac:dyDescent="0.3">
      <c r="A326" s="11" t="s">
        <v>327</v>
      </c>
      <c r="B326" s="9" t="str" cm="1">
        <f t="array" ref="B326">_xll.SNL.Clients.Office.Excel.Functions.SPG($A326, "IQ_CURRENT_RATIO", B$3)</f>
        <v>NA</v>
      </c>
      <c r="C326" s="9" t="str" cm="1">
        <f t="array" ref="C326">_xll.SNL.Clients.Office.Excel.Functions.SPG($A326, "IQ_CURRENT_RATIO", C$3)</f>
        <v>NA</v>
      </c>
      <c r="D326" s="9" cm="1">
        <f t="array" ref="D326">_xll.SNL.Clients.Office.Excel.Functions.SPG($A326, "IQ_CURRENT_RATIO", D$3)</f>
        <v>0.46400000000000002</v>
      </c>
      <c r="E326" s="9" cm="1">
        <f t="array" ref="E326">_xll.SNL.Clients.Office.Excel.Functions.SPG($A326, "IQ_CURRENT_RATIO", E$3)</f>
        <v>0.77500000000000002</v>
      </c>
      <c r="F326" s="9" cm="1">
        <f t="array" ref="F326">_xll.SNL.Clients.Office.Excel.Functions.SPG($A326, "IQ_CURRENT_RATIO", F$3)</f>
        <v>0.65900000000000003</v>
      </c>
      <c r="G326" s="9" cm="1">
        <f t="array" ref="G326">_xll.SNL.Clients.Office.Excel.Functions.SPG($A326, "IQ_CURRENT_RATIO", G$3)</f>
        <v>0.85499999999999998</v>
      </c>
      <c r="H326" s="9" cm="1">
        <f t="array" ref="H326">_xll.SNL.Clients.Office.Excel.Functions.SPG($A326, "IQ_CURRENT_RATIO", H$3)</f>
        <v>0.41299999999999998</v>
      </c>
      <c r="I326" s="9" cm="1">
        <f t="array" ref="I326">_xll.SNL.Clients.Office.Excel.Functions.SPG($A326, "IQ_CURRENT_RATIO", I$3)</f>
        <v>0.45400000000000001</v>
      </c>
      <c r="J326" s="9" cm="1">
        <f t="array" ref="J326">_xll.SNL.Clients.Office.Excel.Functions.SPG($A326, "IQ_CURRENT_RATIO", J$3)</f>
        <v>0.59799999999999998</v>
      </c>
    </row>
    <row r="327" spans="1:10" x14ac:dyDescent="0.3">
      <c r="A327" s="11" t="s">
        <v>328</v>
      </c>
      <c r="B327" s="9" t="str" cm="1">
        <f t="array" ref="B327">_xll.SNL.Clients.Office.Excel.Functions.SPG($A327, "IQ_CURRENT_RATIO", B$3)</f>
        <v>NA</v>
      </c>
      <c r="C327" s="9" t="str" cm="1">
        <f t="array" ref="C327">_xll.SNL.Clients.Office.Excel.Functions.SPG($A327, "IQ_CURRENT_RATIO", C$3)</f>
        <v>NA</v>
      </c>
      <c r="D327" s="9" cm="1">
        <f t="array" ref="D327">_xll.SNL.Clients.Office.Excel.Functions.SPG($A327, "IQ_CURRENT_RATIO", D$3)</f>
        <v>2.4129999999999998</v>
      </c>
      <c r="E327" s="9" cm="1">
        <f t="array" ref="E327">_xll.SNL.Clients.Office.Excel.Functions.SPG($A327, "IQ_CURRENT_RATIO", E$3)</f>
        <v>2.3620000000000001</v>
      </c>
      <c r="F327" s="9" cm="1">
        <f t="array" ref="F327">_xll.SNL.Clients.Office.Excel.Functions.SPG($A327, "IQ_CURRENT_RATIO", F$3)</f>
        <v>2.2120000000000002</v>
      </c>
      <c r="G327" s="9" cm="1">
        <f t="array" ref="G327">_xll.SNL.Clients.Office.Excel.Functions.SPG($A327, "IQ_CURRENT_RATIO", G$3)</f>
        <v>2.19</v>
      </c>
      <c r="H327" s="9" cm="1">
        <f t="array" ref="H327">_xll.SNL.Clients.Office.Excel.Functions.SPG($A327, "IQ_CURRENT_RATIO", H$3)</f>
        <v>2.1120000000000001</v>
      </c>
      <c r="I327" s="9" cm="1">
        <f t="array" ref="I327">_xll.SNL.Clients.Office.Excel.Functions.SPG($A327, "IQ_CURRENT_RATIO", I$3)</f>
        <v>2.226</v>
      </c>
      <c r="J327" s="9" cm="1">
        <f t="array" ref="J327">_xll.SNL.Clients.Office.Excel.Functions.SPG($A327, "IQ_CURRENT_RATIO", J$3)</f>
        <v>1.167</v>
      </c>
    </row>
    <row r="328" spans="1:10" x14ac:dyDescent="0.3">
      <c r="A328" s="11" t="s">
        <v>329</v>
      </c>
      <c r="B328" s="9" t="str" cm="1">
        <f t="array" ref="B328">_xll.SNL.Clients.Office.Excel.Functions.SPG($A328, "IQ_CURRENT_RATIO", B$3)</f>
        <v>NA</v>
      </c>
      <c r="C328" s="9" cm="1">
        <f t="array" ref="C328">_xll.SNL.Clients.Office.Excel.Functions.SPG($A328, "IQ_CURRENT_RATIO", C$3)</f>
        <v>0.89900000000000002</v>
      </c>
      <c r="D328" s="9" cm="1">
        <f t="array" ref="D328">_xll.SNL.Clients.Office.Excel.Functions.SPG($A328, "IQ_CURRENT_RATIO", D$3)</f>
        <v>0.73199999999999998</v>
      </c>
      <c r="E328" s="9" cm="1">
        <f t="array" ref="E328">_xll.SNL.Clients.Office.Excel.Functions.SPG($A328, "IQ_CURRENT_RATIO", E$3)</f>
        <v>0.628</v>
      </c>
      <c r="F328" s="9" cm="1">
        <f t="array" ref="F328">_xll.SNL.Clients.Office.Excel.Functions.SPG($A328, "IQ_CURRENT_RATIO", F$3)</f>
        <v>0.68300000000000005</v>
      </c>
      <c r="G328" s="9" cm="1">
        <f t="array" ref="G328">_xll.SNL.Clients.Office.Excel.Functions.SPG($A328, "IQ_CURRENT_RATIO", G$3)</f>
        <v>1.2430000000000001</v>
      </c>
      <c r="H328" s="9" cm="1">
        <f t="array" ref="H328">_xll.SNL.Clients.Office.Excel.Functions.SPG($A328, "IQ_CURRENT_RATIO", H$3)</f>
        <v>1.0780000000000001</v>
      </c>
      <c r="I328" s="9" cm="1">
        <f t="array" ref="I328">_xll.SNL.Clients.Office.Excel.Functions.SPG($A328, "IQ_CURRENT_RATIO", I$3)</f>
        <v>0.68</v>
      </c>
      <c r="J328" s="9" cm="1">
        <f t="array" ref="J328">_xll.SNL.Clients.Office.Excel.Functions.SPG($A328, "IQ_CURRENT_RATIO", J$3)</f>
        <v>0.751</v>
      </c>
    </row>
    <row r="329" spans="1:10" x14ac:dyDescent="0.3">
      <c r="A329" s="11" t="s">
        <v>330</v>
      </c>
      <c r="B329" s="9" t="str" cm="1">
        <f t="array" ref="B329">_xll.SNL.Clients.Office.Excel.Functions.SPG($A329, "IQ_CURRENT_RATIO", B$3)</f>
        <v>NA</v>
      </c>
      <c r="C329" s="9" t="str" cm="1">
        <f t="array" ref="C329">_xll.SNL.Clients.Office.Excel.Functions.SPG($A329, "IQ_CURRENT_RATIO", C$3)</f>
        <v>NA</v>
      </c>
      <c r="D329" s="9" t="str" cm="1">
        <f t="array" ref="D329">_xll.SNL.Clients.Office.Excel.Functions.SPG($A329, "IQ_CURRENT_RATIO", D$3)</f>
        <v>NA</v>
      </c>
      <c r="E329" s="9" t="str" cm="1">
        <f t="array" ref="E329">_xll.SNL.Clients.Office.Excel.Functions.SPG($A329, "IQ_CURRENT_RATIO", E$3)</f>
        <v>NA</v>
      </c>
      <c r="F329" s="9" t="str" cm="1">
        <f t="array" ref="F329">_xll.SNL.Clients.Office.Excel.Functions.SPG($A329, "IQ_CURRENT_RATIO", F$3)</f>
        <v>NA</v>
      </c>
      <c r="G329" s="9" t="str" cm="1">
        <f t="array" ref="G329">_xll.SNL.Clients.Office.Excel.Functions.SPG($A329, "IQ_CURRENT_RATIO", G$3)</f>
        <v>NA</v>
      </c>
      <c r="H329" s="9" t="str" cm="1">
        <f t="array" ref="H329">_xll.SNL.Clients.Office.Excel.Functions.SPG($A329, "IQ_CURRENT_RATIO", H$3)</f>
        <v>NA</v>
      </c>
      <c r="I329" s="9" t="str" cm="1">
        <f t="array" ref="I329">_xll.SNL.Clients.Office.Excel.Functions.SPG($A329, "IQ_CURRENT_RATIO", I$3)</f>
        <v>NA</v>
      </c>
      <c r="J329" s="9" t="str" cm="1">
        <f t="array" ref="J329">_xll.SNL.Clients.Office.Excel.Functions.SPG($A329, "IQ_CURRENT_RATIO", J$3)</f>
        <v>NA</v>
      </c>
    </row>
    <row r="330" spans="1:10" x14ac:dyDescent="0.3">
      <c r="A330" s="11" t="s">
        <v>331</v>
      </c>
      <c r="B330" s="9" t="str" cm="1">
        <f t="array" ref="B330">_xll.SNL.Clients.Office.Excel.Functions.SPG($A330, "IQ_CURRENT_RATIO", B$3)</f>
        <v>NA</v>
      </c>
      <c r="C330" s="9" cm="1">
        <f t="array" ref="C330">_xll.SNL.Clients.Office.Excel.Functions.SPG($A330, "IQ_CURRENT_RATIO", C$3)</f>
        <v>1.01</v>
      </c>
      <c r="D330" s="9" cm="1">
        <f t="array" ref="D330">_xll.SNL.Clients.Office.Excel.Functions.SPG($A330, "IQ_CURRENT_RATIO", D$3)</f>
        <v>1.0940000000000001</v>
      </c>
      <c r="E330" s="9" cm="1">
        <f t="array" ref="E330">_xll.SNL.Clients.Office.Excel.Functions.SPG($A330, "IQ_CURRENT_RATIO", E$3)</f>
        <v>1.105</v>
      </c>
      <c r="F330" s="9" cm="1">
        <f t="array" ref="F330">_xll.SNL.Clients.Office.Excel.Functions.SPG($A330, "IQ_CURRENT_RATIO", F$3)</f>
        <v>1.127</v>
      </c>
      <c r="G330" s="9" cm="1">
        <f t="array" ref="G330">_xll.SNL.Clients.Office.Excel.Functions.SPG($A330, "IQ_CURRENT_RATIO", G$3)</f>
        <v>1.1479999999999999</v>
      </c>
      <c r="H330" s="9" cm="1">
        <f t="array" ref="H330">_xll.SNL.Clients.Office.Excel.Functions.SPG($A330, "IQ_CURRENT_RATIO", H$3)</f>
        <v>1.276</v>
      </c>
      <c r="I330" s="9" cm="1">
        <f t="array" ref="I330">_xll.SNL.Clients.Office.Excel.Functions.SPG($A330, "IQ_CURRENT_RATIO", I$3)</f>
        <v>1.2</v>
      </c>
      <c r="J330" s="9" cm="1">
        <f t="array" ref="J330">_xll.SNL.Clients.Office.Excel.Functions.SPG($A330, "IQ_CURRENT_RATIO", J$3)</f>
        <v>1.222</v>
      </c>
    </row>
    <row r="331" spans="1:10" x14ac:dyDescent="0.3">
      <c r="A331" s="11" t="s">
        <v>332</v>
      </c>
      <c r="B331" s="9" t="str" cm="1">
        <f t="array" ref="B331">_xll.SNL.Clients.Office.Excel.Functions.SPG($A331, "IQ_CURRENT_RATIO", B$3)</f>
        <v>NA</v>
      </c>
      <c r="C331" s="9" t="str" cm="1">
        <f t="array" ref="C331">_xll.SNL.Clients.Office.Excel.Functions.SPG($A331, "IQ_CURRENT_RATIO", C$3)</f>
        <v>NA</v>
      </c>
      <c r="D331" s="9" cm="1">
        <f t="array" ref="D331">_xll.SNL.Clients.Office.Excel.Functions.SPG($A331, "IQ_CURRENT_RATIO", D$3)</f>
        <v>0.19500000000000001</v>
      </c>
      <c r="E331" s="9" cm="1">
        <f t="array" ref="E331">_xll.SNL.Clients.Office.Excel.Functions.SPG($A331, "IQ_CURRENT_RATIO", E$3)</f>
        <v>0.23899999999999999</v>
      </c>
      <c r="F331" s="9" cm="1">
        <f t="array" ref="F331">_xll.SNL.Clients.Office.Excel.Functions.SPG($A331, "IQ_CURRENT_RATIO", F$3)</f>
        <v>0.24099999999999999</v>
      </c>
      <c r="G331" s="9" cm="1">
        <f t="array" ref="G331">_xll.SNL.Clients.Office.Excel.Functions.SPG($A331, "IQ_CURRENT_RATIO", G$3)</f>
        <v>0.217</v>
      </c>
      <c r="H331" s="9" cm="1">
        <f t="array" ref="H331">_xll.SNL.Clients.Office.Excel.Functions.SPG($A331, "IQ_CURRENT_RATIO", H$3)</f>
        <v>0.29799999999999999</v>
      </c>
      <c r="I331" s="9" cm="1">
        <f t="array" ref="I331">_xll.SNL.Clients.Office.Excel.Functions.SPG($A331, "IQ_CURRENT_RATIO", I$3)</f>
        <v>0.318</v>
      </c>
      <c r="J331" s="9" cm="1">
        <f t="array" ref="J331">_xll.SNL.Clients.Office.Excel.Functions.SPG($A331, "IQ_CURRENT_RATIO", J$3)</f>
        <v>0.28899999999999998</v>
      </c>
    </row>
    <row r="332" spans="1:10" x14ac:dyDescent="0.3">
      <c r="A332" s="11" t="s">
        <v>333</v>
      </c>
      <c r="B332" s="9" t="str" cm="1">
        <f t="array" ref="B332">_xll.SNL.Clients.Office.Excel.Functions.SPG($A332, "IQ_CURRENT_RATIO", B$3)</f>
        <v>NA</v>
      </c>
      <c r="C332" s="9" t="str" cm="1">
        <f t="array" ref="C332">_xll.SNL.Clients.Office.Excel.Functions.SPG($A332, "IQ_CURRENT_RATIO", C$3)</f>
        <v>NA</v>
      </c>
      <c r="D332" s="9" cm="1">
        <f t="array" ref="D332">_xll.SNL.Clients.Office.Excel.Functions.SPG($A332, "IQ_CURRENT_RATIO", D$3)</f>
        <v>1.1719999999999999</v>
      </c>
      <c r="E332" s="9" cm="1">
        <f t="array" ref="E332">_xll.SNL.Clients.Office.Excel.Functions.SPG($A332, "IQ_CURRENT_RATIO", E$3)</f>
        <v>1.181</v>
      </c>
      <c r="F332" s="9" cm="1">
        <f t="array" ref="F332">_xll.SNL.Clients.Office.Excel.Functions.SPG($A332, "IQ_CURRENT_RATIO", F$3)</f>
        <v>1.01</v>
      </c>
      <c r="G332" s="9" cm="1">
        <f t="array" ref="G332">_xll.SNL.Clients.Office.Excel.Functions.SPG($A332, "IQ_CURRENT_RATIO", G$3)</f>
        <v>1.024</v>
      </c>
      <c r="H332" s="9" cm="1">
        <f t="array" ref="H332">_xll.SNL.Clients.Office.Excel.Functions.SPG($A332, "IQ_CURRENT_RATIO", H$3)</f>
        <v>1.06</v>
      </c>
      <c r="I332" s="9" cm="1">
        <f t="array" ref="I332">_xll.SNL.Clients.Office.Excel.Functions.SPG($A332, "IQ_CURRENT_RATIO", I$3)</f>
        <v>1.0249999999999999</v>
      </c>
      <c r="J332" s="9" cm="1">
        <f t="array" ref="J332">_xll.SNL.Clients.Office.Excel.Functions.SPG($A332, "IQ_CURRENT_RATIO", J$3)</f>
        <v>0.98899999999999999</v>
      </c>
    </row>
    <row r="333" spans="1:10" x14ac:dyDescent="0.3">
      <c r="A333" s="11" t="s">
        <v>334</v>
      </c>
      <c r="B333" s="9" t="str" cm="1">
        <f t="array" ref="B333">_xll.SNL.Clients.Office.Excel.Functions.SPG($A333, "IQ_CURRENT_RATIO", B$3)</f>
        <v>NA</v>
      </c>
      <c r="C333" s="9" cm="1">
        <f t="array" ref="C333">_xll.SNL.Clients.Office.Excel.Functions.SPG($A333, "IQ_CURRENT_RATIO", C$3)</f>
        <v>2.5070000000000001</v>
      </c>
      <c r="D333" s="9" cm="1">
        <f t="array" ref="D333">_xll.SNL.Clients.Office.Excel.Functions.SPG($A333, "IQ_CURRENT_RATIO", D$3)</f>
        <v>2.5920000000000001</v>
      </c>
      <c r="E333" s="9" cm="1">
        <f t="array" ref="E333">_xll.SNL.Clients.Office.Excel.Functions.SPG($A333, "IQ_CURRENT_RATIO", E$3)</f>
        <v>2.931</v>
      </c>
      <c r="F333" s="9" cm="1">
        <f t="array" ref="F333">_xll.SNL.Clients.Office.Excel.Functions.SPG($A333, "IQ_CURRENT_RATIO", F$3)</f>
        <v>4.016</v>
      </c>
      <c r="G333" s="9" cm="1">
        <f t="array" ref="G333">_xll.SNL.Clients.Office.Excel.Functions.SPG($A333, "IQ_CURRENT_RATIO", G$3)</f>
        <v>3.5659999999999998</v>
      </c>
      <c r="H333" s="9" cm="1">
        <f t="array" ref="H333">_xll.SNL.Clients.Office.Excel.Functions.SPG($A333, "IQ_CURRENT_RATIO", H$3)</f>
        <v>3.7229999999999999</v>
      </c>
      <c r="I333" s="9" cm="1">
        <f t="array" ref="I333">_xll.SNL.Clients.Office.Excel.Functions.SPG($A333, "IQ_CURRENT_RATIO", I$3)</f>
        <v>3.819</v>
      </c>
      <c r="J333" s="9" cm="1">
        <f t="array" ref="J333">_xll.SNL.Clients.Office.Excel.Functions.SPG($A333, "IQ_CURRENT_RATIO", J$3)</f>
        <v>3.738</v>
      </c>
    </row>
    <row r="334" spans="1:10" x14ac:dyDescent="0.3">
      <c r="A334" s="11" t="s">
        <v>335</v>
      </c>
      <c r="B334" s="9" t="str" cm="1">
        <f t="array" ref="B334">_xll.SNL.Clients.Office.Excel.Functions.SPG($A334, "IQ_CURRENT_RATIO", B$3)</f>
        <v>NA</v>
      </c>
      <c r="C334" s="9" t="str" cm="1">
        <f t="array" ref="C334">_xll.SNL.Clients.Office.Excel.Functions.SPG($A334, "IQ_CURRENT_RATIO", C$3)</f>
        <v>NA</v>
      </c>
      <c r="D334" s="9" cm="1">
        <f t="array" ref="D334">_xll.SNL.Clients.Office.Excel.Functions.SPG($A334, "IQ_CURRENT_RATIO", D$3)</f>
        <v>4.1050000000000004</v>
      </c>
      <c r="E334" s="9" cm="1">
        <f t="array" ref="E334">_xll.SNL.Clients.Office.Excel.Functions.SPG($A334, "IQ_CURRENT_RATIO", E$3)</f>
        <v>4.2690000000000001</v>
      </c>
      <c r="F334" s="9" cm="1">
        <f t="array" ref="F334">_xll.SNL.Clients.Office.Excel.Functions.SPG($A334, "IQ_CURRENT_RATIO", F$3)</f>
        <v>3.5289999999999999</v>
      </c>
      <c r="G334" s="9" cm="1">
        <f t="array" ref="G334">_xll.SNL.Clients.Office.Excel.Functions.SPG($A334, "IQ_CURRENT_RATIO", G$3)</f>
        <v>4.1710000000000003</v>
      </c>
      <c r="H334" s="9" cm="1">
        <f t="array" ref="H334">_xll.SNL.Clients.Office.Excel.Functions.SPG($A334, "IQ_CURRENT_RATIO", H$3)</f>
        <v>3.5880000000000001</v>
      </c>
      <c r="I334" s="9" cm="1">
        <f t="array" ref="I334">_xll.SNL.Clients.Office.Excel.Functions.SPG($A334, "IQ_CURRENT_RATIO", I$3)</f>
        <v>2.7869999999999999</v>
      </c>
      <c r="J334" s="9" cm="1">
        <f t="array" ref="J334">_xll.SNL.Clients.Office.Excel.Functions.SPG($A334, "IQ_CURRENT_RATIO", J$3)</f>
        <v>3.427</v>
      </c>
    </row>
    <row r="335" spans="1:10" x14ac:dyDescent="0.3">
      <c r="A335" s="11" t="s">
        <v>336</v>
      </c>
      <c r="B335" s="9" t="str" cm="1">
        <f t="array" ref="B335">_xll.SNL.Clients.Office.Excel.Functions.SPG($A335, "IQ_CURRENT_RATIO", B$3)</f>
        <v>NA</v>
      </c>
      <c r="C335" s="9" cm="1">
        <f t="array" ref="C335">_xll.SNL.Clients.Office.Excel.Functions.SPG($A335, "IQ_CURRENT_RATIO", C$3)</f>
        <v>6.1769999999999996</v>
      </c>
      <c r="D335" s="9" cm="1">
        <f t="array" ref="D335">_xll.SNL.Clients.Office.Excel.Functions.SPG($A335, "IQ_CURRENT_RATIO", D$3)</f>
        <v>6.5350000000000001</v>
      </c>
      <c r="E335" s="9" cm="1">
        <f t="array" ref="E335">_xll.SNL.Clients.Office.Excel.Functions.SPG($A335, "IQ_CURRENT_RATIO", E$3)</f>
        <v>6.1289999999999996</v>
      </c>
      <c r="F335" s="9" cm="1">
        <f t="array" ref="F335">_xll.SNL.Clients.Office.Excel.Functions.SPG($A335, "IQ_CURRENT_RATIO", F$3)</f>
        <v>6.7249999999999996</v>
      </c>
      <c r="G335" s="9" cm="1">
        <f t="array" ref="G335">_xll.SNL.Clients.Office.Excel.Functions.SPG($A335, "IQ_CURRENT_RATIO", G$3)</f>
        <v>6.3689999999999998</v>
      </c>
      <c r="H335" s="9" cm="1">
        <f t="array" ref="H335">_xll.SNL.Clients.Office.Excel.Functions.SPG($A335, "IQ_CURRENT_RATIO", H$3)</f>
        <v>6.61</v>
      </c>
      <c r="I335" s="9" cm="1">
        <f t="array" ref="I335">_xll.SNL.Clients.Office.Excel.Functions.SPG($A335, "IQ_CURRENT_RATIO", I$3)</f>
        <v>7.4109999999999996</v>
      </c>
      <c r="J335" s="9" cm="1">
        <f t="array" ref="J335">_xll.SNL.Clients.Office.Excel.Functions.SPG($A335, "IQ_CURRENT_RATIO", J$3)</f>
        <v>5.9169999999999998</v>
      </c>
    </row>
    <row r="336" spans="1:10" x14ac:dyDescent="0.3">
      <c r="A336" s="11" t="s">
        <v>337</v>
      </c>
      <c r="B336" s="9" t="str" cm="1">
        <f t="array" ref="B336">_xll.SNL.Clients.Office.Excel.Functions.SPG($A336, "IQ_CURRENT_RATIO", B$3)</f>
        <v>NA</v>
      </c>
      <c r="C336" s="9" cm="1">
        <f t="array" ref="C336">_xll.SNL.Clients.Office.Excel.Functions.SPG($A336, "IQ_CURRENT_RATIO", C$3)</f>
        <v>2.3580000000000001</v>
      </c>
      <c r="D336" s="9" cm="1">
        <f t="array" ref="D336">_xll.SNL.Clients.Office.Excel.Functions.SPG($A336, "IQ_CURRENT_RATIO", D$3)</f>
        <v>2.3479999999999999</v>
      </c>
      <c r="E336" s="9" cm="1">
        <f t="array" ref="E336">_xll.SNL.Clients.Office.Excel.Functions.SPG($A336, "IQ_CURRENT_RATIO", E$3)</f>
        <v>2.2109999999999999</v>
      </c>
      <c r="F336" s="9" cm="1">
        <f t="array" ref="F336">_xll.SNL.Clients.Office.Excel.Functions.SPG($A336, "IQ_CURRENT_RATIO", F$3)</f>
        <v>2.355</v>
      </c>
      <c r="G336" s="9" cm="1">
        <f t="array" ref="G336">_xll.SNL.Clients.Office.Excel.Functions.SPG($A336, "IQ_CURRENT_RATIO", G$3)</f>
        <v>1.913</v>
      </c>
      <c r="H336" s="9" cm="1">
        <f t="array" ref="H336">_xll.SNL.Clients.Office.Excel.Functions.SPG($A336, "IQ_CURRENT_RATIO", H$3)</f>
        <v>1.921</v>
      </c>
      <c r="I336" s="9" cm="1">
        <f t="array" ref="I336">_xll.SNL.Clients.Office.Excel.Functions.SPG($A336, "IQ_CURRENT_RATIO", I$3)</f>
        <v>1.823</v>
      </c>
      <c r="J336" s="9" cm="1">
        <f t="array" ref="J336">_xll.SNL.Clients.Office.Excel.Functions.SPG($A336, "IQ_CURRENT_RATIO", J$3)</f>
        <v>1.746</v>
      </c>
    </row>
    <row r="337" spans="1:10" x14ac:dyDescent="0.3">
      <c r="A337" s="11" t="s">
        <v>338</v>
      </c>
      <c r="B337" s="9" t="str" cm="1">
        <f t="array" ref="B337">_xll.SNL.Clients.Office.Excel.Functions.SPG($A337, "IQ_CURRENT_RATIO", B$3)</f>
        <v>NA</v>
      </c>
      <c r="C337" s="9" cm="1">
        <f t="array" ref="C337">_xll.SNL.Clients.Office.Excel.Functions.SPG($A337, "IQ_CURRENT_RATIO", C$3)</f>
        <v>0.70499999999999996</v>
      </c>
      <c r="D337" s="9" cm="1">
        <f t="array" ref="D337">_xll.SNL.Clients.Office.Excel.Functions.SPG($A337, "IQ_CURRENT_RATIO", D$3)</f>
        <v>0.69599999999999995</v>
      </c>
      <c r="E337" s="9" cm="1">
        <f t="array" ref="E337">_xll.SNL.Clients.Office.Excel.Functions.SPG($A337, "IQ_CURRENT_RATIO", E$3)</f>
        <v>0.69899999999999995</v>
      </c>
      <c r="F337" s="9" cm="1">
        <f t="array" ref="F337">_xll.SNL.Clients.Office.Excel.Functions.SPG($A337, "IQ_CURRENT_RATIO", F$3)</f>
        <v>0.71</v>
      </c>
      <c r="G337" s="9" cm="1">
        <f t="array" ref="G337">_xll.SNL.Clients.Office.Excel.Functions.SPG($A337, "IQ_CURRENT_RATIO", G$3)</f>
        <v>0.72499999999999998</v>
      </c>
      <c r="H337" s="9" cm="1">
        <f t="array" ref="H337">_xll.SNL.Clients.Office.Excel.Functions.SPG($A337, "IQ_CURRENT_RATIO", H$3)</f>
        <v>0.68700000000000006</v>
      </c>
      <c r="I337" s="9" cm="1">
        <f t="array" ref="I337">_xll.SNL.Clients.Office.Excel.Functions.SPG($A337, "IQ_CURRENT_RATIO", I$3)</f>
        <v>0.69</v>
      </c>
      <c r="J337" s="9" cm="1">
        <f t="array" ref="J337">_xll.SNL.Clients.Office.Excel.Functions.SPG($A337, "IQ_CURRENT_RATIO", J$3)</f>
        <v>0.70499999999999996</v>
      </c>
    </row>
    <row r="338" spans="1:10" x14ac:dyDescent="0.3">
      <c r="A338" s="11" t="s">
        <v>339</v>
      </c>
      <c r="B338" s="9" t="str" cm="1">
        <f t="array" ref="B338">_xll.SNL.Clients.Office.Excel.Functions.SPG($A338, "IQ_CURRENT_RATIO", B$3)</f>
        <v>NA</v>
      </c>
      <c r="C338" s="9" t="str" cm="1">
        <f t="array" ref="C338">_xll.SNL.Clients.Office.Excel.Functions.SPG($A338, "IQ_CURRENT_RATIO", C$3)</f>
        <v>NA</v>
      </c>
      <c r="D338" s="9" cm="1">
        <f t="array" ref="D338">_xll.SNL.Clients.Office.Excel.Functions.SPG($A338, "IQ_CURRENT_RATIO", D$3)</f>
        <v>1.0009999999999999</v>
      </c>
      <c r="E338" s="9" cm="1">
        <f t="array" ref="E338">_xll.SNL.Clients.Office.Excel.Functions.SPG($A338, "IQ_CURRENT_RATIO", E$3)</f>
        <v>1.0409999999999999</v>
      </c>
      <c r="F338" s="9" cm="1">
        <f t="array" ref="F338">_xll.SNL.Clients.Office.Excel.Functions.SPG($A338, "IQ_CURRENT_RATIO", F$3)</f>
        <v>0.94699999999999995</v>
      </c>
      <c r="G338" s="9" cm="1">
        <f t="array" ref="G338">_xll.SNL.Clients.Office.Excel.Functions.SPG($A338, "IQ_CURRENT_RATIO", G$3)</f>
        <v>0.91600000000000004</v>
      </c>
      <c r="H338" s="9" cm="1">
        <f t="array" ref="H338">_xll.SNL.Clients.Office.Excel.Functions.SPG($A338, "IQ_CURRENT_RATIO", H$3)</f>
        <v>0.92500000000000004</v>
      </c>
      <c r="I338" s="9" cm="1">
        <f t="array" ref="I338">_xll.SNL.Clients.Office.Excel.Functions.SPG($A338, "IQ_CURRENT_RATIO", I$3)</f>
        <v>1.042</v>
      </c>
      <c r="J338" s="9" cm="1">
        <f t="array" ref="J338">_xll.SNL.Clients.Office.Excel.Functions.SPG($A338, "IQ_CURRENT_RATIO", J$3)</f>
        <v>1.21</v>
      </c>
    </row>
    <row r="339" spans="1:10" x14ac:dyDescent="0.3">
      <c r="A339" s="11" t="s">
        <v>340</v>
      </c>
      <c r="B339" s="9" t="str" cm="1">
        <f t="array" ref="B339">_xll.SNL.Clients.Office.Excel.Functions.SPG($A339, "IQ_CURRENT_RATIO", B$3)</f>
        <v>NA</v>
      </c>
      <c r="C339" s="9" cm="1">
        <f t="array" ref="C339">_xll.SNL.Clients.Office.Excel.Functions.SPG($A339, "IQ_CURRENT_RATIO", C$3)</f>
        <v>1.333</v>
      </c>
      <c r="D339" s="9" cm="1">
        <f t="array" ref="D339">_xll.SNL.Clients.Office.Excel.Functions.SPG($A339, "IQ_CURRENT_RATIO", D$3)</f>
        <v>1.3280000000000001</v>
      </c>
      <c r="E339" s="9" cm="1">
        <f t="array" ref="E339">_xll.SNL.Clients.Office.Excel.Functions.SPG($A339, "IQ_CURRENT_RATIO", E$3)</f>
        <v>1.46</v>
      </c>
      <c r="F339" s="9" cm="1">
        <f t="array" ref="F339">_xll.SNL.Clients.Office.Excel.Functions.SPG($A339, "IQ_CURRENT_RATIO", F$3)</f>
        <v>2.2949999999999999</v>
      </c>
      <c r="G339" s="9" cm="1">
        <f t="array" ref="G339">_xll.SNL.Clients.Office.Excel.Functions.SPG($A339, "IQ_CURRENT_RATIO", G$3)</f>
        <v>2.0990000000000002</v>
      </c>
      <c r="H339" s="9" cm="1">
        <f t="array" ref="H339">_xll.SNL.Clients.Office.Excel.Functions.SPG($A339, "IQ_CURRENT_RATIO", H$3)</f>
        <v>1.728</v>
      </c>
      <c r="I339" s="9" cm="1">
        <f t="array" ref="I339">_xll.SNL.Clients.Office.Excel.Functions.SPG($A339, "IQ_CURRENT_RATIO", I$3)</f>
        <v>1.452</v>
      </c>
      <c r="J339" s="9" cm="1">
        <f t="array" ref="J339">_xll.SNL.Clients.Office.Excel.Functions.SPG($A339, "IQ_CURRENT_RATIO", J$3)</f>
        <v>1.575</v>
      </c>
    </row>
    <row r="340" spans="1:10" x14ac:dyDescent="0.3">
      <c r="A340" s="11" t="s">
        <v>341</v>
      </c>
      <c r="B340" s="9" t="str" cm="1">
        <f t="array" ref="B340">_xll.SNL.Clients.Office.Excel.Functions.SPG($A340, "IQ_CURRENT_RATIO", B$3)</f>
        <v>NA</v>
      </c>
      <c r="C340" s="9" cm="1">
        <f t="array" ref="C340">_xll.SNL.Clients.Office.Excel.Functions.SPG($A340, "IQ_CURRENT_RATIO", C$3)</f>
        <v>0.995</v>
      </c>
      <c r="D340" s="9" cm="1">
        <f t="array" ref="D340">_xll.SNL.Clients.Office.Excel.Functions.SPG($A340, "IQ_CURRENT_RATIO", D$3)</f>
        <v>0.98299999999999998</v>
      </c>
      <c r="E340" s="9" cm="1">
        <f t="array" ref="E340">_xll.SNL.Clients.Office.Excel.Functions.SPG($A340, "IQ_CURRENT_RATIO", E$3)</f>
        <v>0.93400000000000005</v>
      </c>
      <c r="F340" s="9" cm="1">
        <f t="array" ref="F340">_xll.SNL.Clients.Office.Excel.Functions.SPG($A340, "IQ_CURRENT_RATIO", F$3)</f>
        <v>0.92700000000000005</v>
      </c>
      <c r="G340" s="9" cm="1">
        <f t="array" ref="G340">_xll.SNL.Clients.Office.Excel.Functions.SPG($A340, "IQ_CURRENT_RATIO", G$3)</f>
        <v>0.94699999999999995</v>
      </c>
      <c r="H340" s="9" cm="1">
        <f t="array" ref="H340">_xll.SNL.Clients.Office.Excel.Functions.SPG($A340, "IQ_CURRENT_RATIO", H$3)</f>
        <v>0.96499999999999997</v>
      </c>
      <c r="I340" s="9" cm="1">
        <f t="array" ref="I340">_xll.SNL.Clients.Office.Excel.Functions.SPG($A340, "IQ_CURRENT_RATIO", I$3)</f>
        <v>0.96299999999999997</v>
      </c>
      <c r="J340" s="9" cm="1">
        <f t="array" ref="J340">_xll.SNL.Clients.Office.Excel.Functions.SPG($A340, "IQ_CURRENT_RATIO", J$3)</f>
        <v>0.95799999999999996</v>
      </c>
    </row>
    <row r="341" spans="1:10" x14ac:dyDescent="0.3">
      <c r="A341" s="11" t="s">
        <v>342</v>
      </c>
      <c r="B341" s="9" t="str" cm="1">
        <f t="array" ref="B341">_xll.SNL.Clients.Office.Excel.Functions.SPG($A341, "IQ_CURRENT_RATIO", B$3)</f>
        <v>NA</v>
      </c>
      <c r="C341" s="9" t="str" cm="1">
        <f t="array" ref="C341">_xll.SNL.Clients.Office.Excel.Functions.SPG($A341, "IQ_CURRENT_RATIO", C$3)</f>
        <v>NA</v>
      </c>
      <c r="D341" s="9" cm="1">
        <f t="array" ref="D341">_xll.SNL.Clients.Office.Excel.Functions.SPG($A341, "IQ_CURRENT_RATIO", D$3)</f>
        <v>3.0750000000000002</v>
      </c>
      <c r="E341" s="9" cm="1">
        <f t="array" ref="E341">_xll.SNL.Clients.Office.Excel.Functions.SPG($A341, "IQ_CURRENT_RATIO", E$3)</f>
        <v>3.0150000000000001</v>
      </c>
      <c r="F341" s="9" cm="1">
        <f t="array" ref="F341">_xll.SNL.Clients.Office.Excel.Functions.SPG($A341, "IQ_CURRENT_RATIO", F$3)</f>
        <v>2.875</v>
      </c>
      <c r="G341" s="9" cm="1">
        <f t="array" ref="G341">_xll.SNL.Clients.Office.Excel.Functions.SPG($A341, "IQ_CURRENT_RATIO", G$3)</f>
        <v>2.7080000000000002</v>
      </c>
      <c r="H341" s="9" cm="1">
        <f t="array" ref="H341">_xll.SNL.Clients.Office.Excel.Functions.SPG($A341, "IQ_CURRENT_RATIO", H$3)</f>
        <v>2.4390000000000001</v>
      </c>
      <c r="I341" s="9" cm="1">
        <f t="array" ref="I341">_xll.SNL.Clients.Office.Excel.Functions.SPG($A341, "IQ_CURRENT_RATIO", I$3)</f>
        <v>2.391</v>
      </c>
      <c r="J341" s="9" cm="1">
        <f t="array" ref="J341">_xll.SNL.Clients.Office.Excel.Functions.SPG($A341, "IQ_CURRENT_RATIO", J$3)</f>
        <v>2.2160000000000002</v>
      </c>
    </row>
    <row r="342" spans="1:10" x14ac:dyDescent="0.3">
      <c r="A342" s="11" t="s">
        <v>343</v>
      </c>
      <c r="B342" s="9" t="str" cm="1">
        <f t="array" ref="B342">_xll.SNL.Clients.Office.Excel.Functions.SPG($A342, "IQ_CURRENT_RATIO", B$3)</f>
        <v>NA</v>
      </c>
      <c r="C342" s="9" t="str" cm="1">
        <f t="array" ref="C342">_xll.SNL.Clients.Office.Excel.Functions.SPG($A342, "IQ_CURRENT_RATIO", C$3)</f>
        <v>NA</v>
      </c>
      <c r="D342" s="9" cm="1">
        <f t="array" ref="D342">_xll.SNL.Clients.Office.Excel.Functions.SPG($A342, "IQ_CURRENT_RATIO", D$3)</f>
        <v>0.80900000000000005</v>
      </c>
      <c r="E342" s="9" cm="1">
        <f t="array" ref="E342">_xll.SNL.Clients.Office.Excel.Functions.SPG($A342, "IQ_CURRENT_RATIO", E$3)</f>
        <v>0.622</v>
      </c>
      <c r="F342" s="9" cm="1">
        <f t="array" ref="F342">_xll.SNL.Clients.Office.Excel.Functions.SPG($A342, "IQ_CURRENT_RATIO", F$3)</f>
        <v>0.70299999999999996</v>
      </c>
      <c r="G342" s="9" cm="1">
        <f t="array" ref="G342">_xll.SNL.Clients.Office.Excel.Functions.SPG($A342, "IQ_CURRENT_RATIO", G$3)</f>
        <v>0.9</v>
      </c>
      <c r="H342" s="9" cm="1">
        <f t="array" ref="H342">_xll.SNL.Clients.Office.Excel.Functions.SPG($A342, "IQ_CURRENT_RATIO", H$3)</f>
        <v>0.96699999999999997</v>
      </c>
      <c r="I342" s="9" cm="1">
        <f t="array" ref="I342">_xll.SNL.Clients.Office.Excel.Functions.SPG($A342, "IQ_CURRENT_RATIO", I$3)</f>
        <v>1.228</v>
      </c>
      <c r="J342" s="9" cm="1">
        <f t="array" ref="J342">_xll.SNL.Clients.Office.Excel.Functions.SPG($A342, "IQ_CURRENT_RATIO", J$3)</f>
        <v>1.177</v>
      </c>
    </row>
    <row r="343" spans="1:10" x14ac:dyDescent="0.3">
      <c r="A343" s="11" t="s">
        <v>344</v>
      </c>
      <c r="B343" s="9" t="str" cm="1">
        <f t="array" ref="B343">_xll.SNL.Clients.Office.Excel.Functions.SPG($A343, "IQ_CURRENT_RATIO", B$3)</f>
        <v>NA</v>
      </c>
      <c r="C343" s="9" cm="1">
        <f t="array" ref="C343">_xll.SNL.Clients.Office.Excel.Functions.SPG($A343, "IQ_CURRENT_RATIO", C$3)</f>
        <v>0.80900000000000005</v>
      </c>
      <c r="D343" s="9" cm="1">
        <f t="array" ref="D343">_xll.SNL.Clients.Office.Excel.Functions.SPG($A343, "IQ_CURRENT_RATIO", D$3)</f>
        <v>0.72</v>
      </c>
      <c r="E343" s="9" cm="1">
        <f t="array" ref="E343">_xll.SNL.Clients.Office.Excel.Functions.SPG($A343, "IQ_CURRENT_RATIO", E$3)</f>
        <v>0.71499999999999997</v>
      </c>
      <c r="F343" s="9" cm="1">
        <f t="array" ref="F343">_xll.SNL.Clients.Office.Excel.Functions.SPG($A343, "IQ_CURRENT_RATIO", F$3)</f>
        <v>0.84599999999999997</v>
      </c>
      <c r="G343" s="9" cm="1">
        <f t="array" ref="G343">_xll.SNL.Clients.Office.Excel.Functions.SPG($A343, "IQ_CURRENT_RATIO", G$3)</f>
        <v>0.79</v>
      </c>
      <c r="H343" s="9" cm="1">
        <f t="array" ref="H343">_xll.SNL.Clients.Office.Excel.Functions.SPG($A343, "IQ_CURRENT_RATIO", H$3)</f>
        <v>0.874</v>
      </c>
      <c r="I343" s="9" cm="1">
        <f t="array" ref="I343">_xll.SNL.Clients.Office.Excel.Functions.SPG($A343, "IQ_CURRENT_RATIO", I$3)</f>
        <v>0.91</v>
      </c>
      <c r="J343" s="9" cm="1">
        <f t="array" ref="J343">_xll.SNL.Clients.Office.Excel.Functions.SPG($A343, "IQ_CURRENT_RATIO", J$3)</f>
        <v>0.81699999999999995</v>
      </c>
    </row>
    <row r="344" spans="1:10" x14ac:dyDescent="0.3">
      <c r="A344" s="11" t="s">
        <v>345</v>
      </c>
      <c r="B344" s="9" t="str" cm="1">
        <f t="array" ref="B344">_xll.SNL.Clients.Office.Excel.Functions.SPG($A344, "IQ_CURRENT_RATIO", B$3)</f>
        <v>NA</v>
      </c>
      <c r="C344" s="9" cm="1">
        <f t="array" ref="C344">_xll.SNL.Clients.Office.Excel.Functions.SPG($A344, "IQ_CURRENT_RATIO", C$3)</f>
        <v>0.99</v>
      </c>
      <c r="D344" s="9" cm="1">
        <f t="array" ref="D344">_xll.SNL.Clients.Office.Excel.Functions.SPG($A344, "IQ_CURRENT_RATIO", D$3)</f>
        <v>0.80200000000000005</v>
      </c>
      <c r="E344" s="9" cm="1">
        <f t="array" ref="E344">_xll.SNL.Clients.Office.Excel.Functions.SPG($A344, "IQ_CURRENT_RATIO", E$3)</f>
        <v>0.79</v>
      </c>
      <c r="F344" s="9" cm="1">
        <f t="array" ref="F344">_xll.SNL.Clients.Office.Excel.Functions.SPG($A344, "IQ_CURRENT_RATIO", F$3)</f>
        <v>0.97199999999999998</v>
      </c>
      <c r="G344" s="9" cm="1">
        <f t="array" ref="G344">_xll.SNL.Clients.Office.Excel.Functions.SPG($A344, "IQ_CURRENT_RATIO", G$3)</f>
        <v>0.98799999999999999</v>
      </c>
      <c r="H344" s="9" cm="1">
        <f t="array" ref="H344">_xll.SNL.Clients.Office.Excel.Functions.SPG($A344, "IQ_CURRENT_RATIO", H$3)</f>
        <v>1</v>
      </c>
      <c r="I344" s="9" cm="1">
        <f t="array" ref="I344">_xll.SNL.Clients.Office.Excel.Functions.SPG($A344, "IQ_CURRENT_RATIO", I$3)</f>
        <v>0.89600000000000002</v>
      </c>
      <c r="J344" s="9" cm="1">
        <f t="array" ref="J344">_xll.SNL.Clients.Office.Excel.Functions.SPG($A344, "IQ_CURRENT_RATIO", J$3)</f>
        <v>0.90200000000000002</v>
      </c>
    </row>
    <row r="345" spans="1:10" x14ac:dyDescent="0.3">
      <c r="A345" s="11" t="s">
        <v>346</v>
      </c>
      <c r="B345" s="9" t="str" cm="1">
        <f t="array" ref="B345">_xll.SNL.Clients.Office.Excel.Functions.SPG($A345, "IQ_CURRENT_RATIO", B$3)</f>
        <v>NA</v>
      </c>
      <c r="C345" s="9" cm="1">
        <f t="array" ref="C345">_xll.SNL.Clients.Office.Excel.Functions.SPG($A345, "IQ_CURRENT_RATIO", C$3)</f>
        <v>1.6739999999999999</v>
      </c>
      <c r="D345" s="9" cm="1">
        <f t="array" ref="D345">_xll.SNL.Clients.Office.Excel.Functions.SPG($A345, "IQ_CURRENT_RATIO", D$3)</f>
        <v>5.3419999999999996</v>
      </c>
      <c r="E345" s="9" cm="1">
        <f t="array" ref="E345">_xll.SNL.Clients.Office.Excel.Functions.SPG($A345, "IQ_CURRENT_RATIO", E$3)</f>
        <v>5.0960000000000001</v>
      </c>
      <c r="F345" s="9" cm="1">
        <f t="array" ref="F345">_xll.SNL.Clients.Office.Excel.Functions.SPG($A345, "IQ_CURRENT_RATIO", F$3)</f>
        <v>4.7030000000000003</v>
      </c>
      <c r="G345" s="9" cm="1">
        <f t="array" ref="G345">_xll.SNL.Clients.Office.Excel.Functions.SPG($A345, "IQ_CURRENT_RATIO", G$3)</f>
        <v>1.9590000000000001</v>
      </c>
      <c r="H345" s="9" cm="1">
        <f t="array" ref="H345">_xll.SNL.Clients.Office.Excel.Functions.SPG($A345, "IQ_CURRENT_RATIO", H$3)</f>
        <v>4.67</v>
      </c>
      <c r="I345" s="9" cm="1">
        <f t="array" ref="I345">_xll.SNL.Clients.Office.Excel.Functions.SPG($A345, "IQ_CURRENT_RATIO", I$3)</f>
        <v>4.3630000000000004</v>
      </c>
      <c r="J345" s="9" cm="1">
        <f t="array" ref="J345">_xll.SNL.Clients.Office.Excel.Functions.SPG($A345, "IQ_CURRENT_RATIO", J$3)</f>
        <v>4.1130000000000004</v>
      </c>
    </row>
    <row r="346" spans="1:10" x14ac:dyDescent="0.3">
      <c r="A346" s="11" t="s">
        <v>347</v>
      </c>
      <c r="B346" s="9" t="str" cm="1">
        <f t="array" ref="B346">_xll.SNL.Clients.Office.Excel.Functions.SPG($A346, "IQ_CURRENT_RATIO", B$3)</f>
        <v>NA</v>
      </c>
      <c r="C346" s="9" t="str" cm="1">
        <f t="array" ref="C346">_xll.SNL.Clients.Office.Excel.Functions.SPG($A346, "IQ_CURRENT_RATIO", C$3)</f>
        <v>NA</v>
      </c>
      <c r="D346" s="9" cm="1">
        <f t="array" ref="D346">_xll.SNL.Clients.Office.Excel.Functions.SPG($A346, "IQ_CURRENT_RATIO", D$3)</f>
        <v>2.9449999999999998</v>
      </c>
      <c r="E346" s="9" cm="1">
        <f t="array" ref="E346">_xll.SNL.Clients.Office.Excel.Functions.SPG($A346, "IQ_CURRENT_RATIO", E$3)</f>
        <v>2.4340000000000002</v>
      </c>
      <c r="F346" s="9" cm="1">
        <f t="array" ref="F346">_xll.SNL.Clients.Office.Excel.Functions.SPG($A346, "IQ_CURRENT_RATIO", F$3)</f>
        <v>2.46</v>
      </c>
      <c r="G346" s="9" cm="1">
        <f t="array" ref="G346">_xll.SNL.Clients.Office.Excel.Functions.SPG($A346, "IQ_CURRENT_RATIO", G$3)</f>
        <v>2.5710000000000002</v>
      </c>
      <c r="H346" s="9" cm="1">
        <f t="array" ref="H346">_xll.SNL.Clients.Office.Excel.Functions.SPG($A346, "IQ_CURRENT_RATIO", H$3)</f>
        <v>2.169</v>
      </c>
      <c r="I346" s="9" cm="1">
        <f t="array" ref="I346">_xll.SNL.Clients.Office.Excel.Functions.SPG($A346, "IQ_CURRENT_RATIO", I$3)</f>
        <v>3.3479999999999999</v>
      </c>
      <c r="J346" s="9" cm="1">
        <f t="array" ref="J346">_xll.SNL.Clients.Office.Excel.Functions.SPG($A346, "IQ_CURRENT_RATIO", J$3)</f>
        <v>3.1190000000000002</v>
      </c>
    </row>
    <row r="347" spans="1:10" x14ac:dyDescent="0.3">
      <c r="A347" s="11" t="s">
        <v>348</v>
      </c>
      <c r="B347" s="9" t="str" cm="1">
        <f t="array" ref="B347">_xll.SNL.Clients.Office.Excel.Functions.SPG($A347, "IQ_CURRENT_RATIO", B$3)</f>
        <v>NA</v>
      </c>
      <c r="C347" s="9" cm="1">
        <f t="array" ref="C347">_xll.SNL.Clients.Office.Excel.Functions.SPG($A347, "IQ_CURRENT_RATIO", C$3)</f>
        <v>5.9580000000000002</v>
      </c>
      <c r="D347" s="9" cm="1">
        <f t="array" ref="D347">_xll.SNL.Clients.Office.Excel.Functions.SPG($A347, "IQ_CURRENT_RATIO", D$3)</f>
        <v>5.673</v>
      </c>
      <c r="E347" s="9" cm="1">
        <f t="array" ref="E347">_xll.SNL.Clients.Office.Excel.Functions.SPG($A347, "IQ_CURRENT_RATIO", E$3)</f>
        <v>5.9160000000000004</v>
      </c>
      <c r="F347" s="9" cm="1">
        <f t="array" ref="F347">_xll.SNL.Clients.Office.Excel.Functions.SPG($A347, "IQ_CURRENT_RATIO", F$3)</f>
        <v>5.91</v>
      </c>
      <c r="G347" s="9" cm="1">
        <f t="array" ref="G347">_xll.SNL.Clients.Office.Excel.Functions.SPG($A347, "IQ_CURRENT_RATIO", G$3)</f>
        <v>5.548</v>
      </c>
      <c r="H347" s="9" cm="1">
        <f t="array" ref="H347">_xll.SNL.Clients.Office.Excel.Functions.SPG($A347, "IQ_CURRENT_RATIO", H$3)</f>
        <v>5.5289999999999999</v>
      </c>
      <c r="I347" s="9" cm="1">
        <f t="array" ref="I347">_xll.SNL.Clients.Office.Excel.Functions.SPG($A347, "IQ_CURRENT_RATIO", I$3)</f>
        <v>5.2190000000000003</v>
      </c>
      <c r="J347" s="9" cm="1">
        <f t="array" ref="J347">_xll.SNL.Clients.Office.Excel.Functions.SPG($A347, "IQ_CURRENT_RATIO", J$3)</f>
        <v>5.4139999999999997</v>
      </c>
    </row>
    <row r="348" spans="1:10" x14ac:dyDescent="0.3">
      <c r="A348" s="11" t="s">
        <v>349</v>
      </c>
      <c r="B348" s="9" t="str" cm="1">
        <f t="array" ref="B348">_xll.SNL.Clients.Office.Excel.Functions.SPG($A348, "IQ_CURRENT_RATIO", B$3)</f>
        <v>NA</v>
      </c>
      <c r="C348" s="9" t="str" cm="1">
        <f t="array" ref="C348">_xll.SNL.Clients.Office.Excel.Functions.SPG($A348, "IQ_CURRENT_RATIO", C$3)</f>
        <v>NA</v>
      </c>
      <c r="D348" s="9" cm="1">
        <f t="array" ref="D348">_xll.SNL.Clients.Office.Excel.Functions.SPG($A348, "IQ_CURRENT_RATIO", D$3)</f>
        <v>0.84299999999999997</v>
      </c>
      <c r="E348" s="9" cm="1">
        <f t="array" ref="E348">_xll.SNL.Clients.Office.Excel.Functions.SPG($A348, "IQ_CURRENT_RATIO", E$3)</f>
        <v>0.89200000000000002</v>
      </c>
      <c r="F348" s="9" cm="1">
        <f t="array" ref="F348">_xll.SNL.Clients.Office.Excel.Functions.SPG($A348, "IQ_CURRENT_RATIO", F$3)</f>
        <v>0.83499999999999996</v>
      </c>
      <c r="G348" s="9" cm="1">
        <f t="array" ref="G348">_xll.SNL.Clients.Office.Excel.Functions.SPG($A348, "IQ_CURRENT_RATIO", G$3)</f>
        <v>0.83</v>
      </c>
      <c r="H348" s="9" cm="1">
        <f t="array" ref="H348">_xll.SNL.Clients.Office.Excel.Functions.SPG($A348, "IQ_CURRENT_RATIO", H$3)</f>
        <v>0.86199999999999999</v>
      </c>
      <c r="I348" s="9" cm="1">
        <f t="array" ref="I348">_xll.SNL.Clients.Office.Excel.Functions.SPG($A348, "IQ_CURRENT_RATIO", I$3)</f>
        <v>0.78200000000000003</v>
      </c>
      <c r="J348" s="9" cm="1">
        <f t="array" ref="J348">_xll.SNL.Clients.Office.Excel.Functions.SPG($A348, "IQ_CURRENT_RATIO", J$3)</f>
        <v>0.74199999999999999</v>
      </c>
    </row>
    <row r="349" spans="1:10" x14ac:dyDescent="0.3">
      <c r="A349" s="11" t="s">
        <v>350</v>
      </c>
      <c r="B349" s="9" t="str" cm="1">
        <f t="array" ref="B349">_xll.SNL.Clients.Office.Excel.Functions.SPG($A349, "IQ_CURRENT_RATIO", B$3)</f>
        <v>NA</v>
      </c>
      <c r="C349" s="9" t="str" cm="1">
        <f t="array" ref="C349">_xll.SNL.Clients.Office.Excel.Functions.SPG($A349, "IQ_CURRENT_RATIO", C$3)</f>
        <v>NA</v>
      </c>
      <c r="D349" s="9" cm="1">
        <f t="array" ref="D349">_xll.SNL.Clients.Office.Excel.Functions.SPG($A349, "IQ_CURRENT_RATIO", D$3)</f>
        <v>1.2749999999999999</v>
      </c>
      <c r="E349" s="9" cm="1">
        <f t="array" ref="E349">_xll.SNL.Clients.Office.Excel.Functions.SPG($A349, "IQ_CURRENT_RATIO", E$3)</f>
        <v>1.2969999999999999</v>
      </c>
      <c r="F349" s="9" cm="1">
        <f t="array" ref="F349">_xll.SNL.Clients.Office.Excel.Functions.SPG($A349, "IQ_CURRENT_RATIO", F$3)</f>
        <v>1.2909999999999999</v>
      </c>
      <c r="G349" s="9" cm="1">
        <f t="array" ref="G349">_xll.SNL.Clients.Office.Excel.Functions.SPG($A349, "IQ_CURRENT_RATIO", G$3)</f>
        <v>1.3160000000000001</v>
      </c>
      <c r="H349" s="9" cm="1">
        <f t="array" ref="H349">_xll.SNL.Clients.Office.Excel.Functions.SPG($A349, "IQ_CURRENT_RATIO", H$3)</f>
        <v>1.2649999999999999</v>
      </c>
      <c r="I349" s="9" cm="1">
        <f t="array" ref="I349">_xll.SNL.Clients.Office.Excel.Functions.SPG($A349, "IQ_CURRENT_RATIO", I$3)</f>
        <v>1.1679999999999999</v>
      </c>
      <c r="J349" s="9" cm="1">
        <f t="array" ref="J349">_xll.SNL.Clients.Office.Excel.Functions.SPG($A349, "IQ_CURRENT_RATIO", J$3)</f>
        <v>1.121</v>
      </c>
    </row>
    <row r="350" spans="1:10" x14ac:dyDescent="0.3">
      <c r="A350" s="11" t="s">
        <v>351</v>
      </c>
      <c r="B350" s="9" t="str" cm="1">
        <f t="array" ref="B350">_xll.SNL.Clients.Office.Excel.Functions.SPG($A350, "IQ_CURRENT_RATIO", B$3)</f>
        <v>NA</v>
      </c>
      <c r="C350" s="9" cm="1">
        <f t="array" ref="C350">_xll.SNL.Clients.Office.Excel.Functions.SPG($A350, "IQ_CURRENT_RATIO", C$3)</f>
        <v>1.06</v>
      </c>
      <c r="D350" s="9" cm="1">
        <f t="array" ref="D350">_xll.SNL.Clients.Office.Excel.Functions.SPG($A350, "IQ_CURRENT_RATIO", D$3)</f>
        <v>0.95899999999999996</v>
      </c>
      <c r="E350" s="9" cm="1">
        <f t="array" ref="E350">_xll.SNL.Clients.Office.Excel.Functions.SPG($A350, "IQ_CURRENT_RATIO", E$3)</f>
        <v>0.93</v>
      </c>
      <c r="F350" s="9" cm="1">
        <f t="array" ref="F350">_xll.SNL.Clients.Office.Excel.Functions.SPG($A350, "IQ_CURRENT_RATIO", F$3)</f>
        <v>0.86799999999999999</v>
      </c>
      <c r="G350" s="9" cm="1">
        <f t="array" ref="G350">_xll.SNL.Clients.Office.Excel.Functions.SPG($A350, "IQ_CURRENT_RATIO", G$3)</f>
        <v>0.89800000000000002</v>
      </c>
      <c r="H350" s="9" cm="1">
        <f t="array" ref="H350">_xll.SNL.Clients.Office.Excel.Functions.SPG($A350, "IQ_CURRENT_RATIO", H$3)</f>
        <v>0.89100000000000001</v>
      </c>
      <c r="I350" s="9" cm="1">
        <f t="array" ref="I350">_xll.SNL.Clients.Office.Excel.Functions.SPG($A350, "IQ_CURRENT_RATIO", I$3)</f>
        <v>0.88400000000000001</v>
      </c>
      <c r="J350" s="9" cm="1">
        <f t="array" ref="J350">_xll.SNL.Clients.Office.Excel.Functions.SPG($A350, "IQ_CURRENT_RATIO", J$3)</f>
        <v>1.25</v>
      </c>
    </row>
    <row r="351" spans="1:10" x14ac:dyDescent="0.3">
      <c r="A351" s="11" t="s">
        <v>352</v>
      </c>
      <c r="B351" s="9" t="str" cm="1">
        <f t="array" ref="B351">_xll.SNL.Clients.Office.Excel.Functions.SPG($A351, "IQ_CURRENT_RATIO", B$3)</f>
        <v>NA</v>
      </c>
      <c r="C351" s="9" cm="1">
        <f t="array" ref="C351">_xll.SNL.Clients.Office.Excel.Functions.SPG($A351, "IQ_CURRENT_RATIO", C$3)</f>
        <v>1.3939999999999999</v>
      </c>
      <c r="D351" s="9" cm="1">
        <f t="array" ref="D351">_xll.SNL.Clients.Office.Excel.Functions.SPG($A351, "IQ_CURRENT_RATIO", D$3)</f>
        <v>1.3779999999999999</v>
      </c>
      <c r="E351" s="9" cm="1">
        <f t="array" ref="E351">_xll.SNL.Clients.Office.Excel.Functions.SPG($A351, "IQ_CURRENT_RATIO", E$3)</f>
        <v>1.3660000000000001</v>
      </c>
      <c r="F351" s="9" cm="1">
        <f t="array" ref="F351">_xll.SNL.Clients.Office.Excel.Functions.SPG($A351, "IQ_CURRENT_RATIO", F$3)</f>
        <v>1.236</v>
      </c>
      <c r="G351" s="9" cm="1">
        <f t="array" ref="G351">_xll.SNL.Clients.Office.Excel.Functions.SPG($A351, "IQ_CURRENT_RATIO", G$3)</f>
        <v>1.23</v>
      </c>
      <c r="H351" s="9" cm="1">
        <f t="array" ref="H351">_xll.SNL.Clients.Office.Excel.Functions.SPG($A351, "IQ_CURRENT_RATIO", H$3)</f>
        <v>1.238</v>
      </c>
      <c r="I351" s="9" cm="1">
        <f t="array" ref="I351">_xll.SNL.Clients.Office.Excel.Functions.SPG($A351, "IQ_CURRENT_RATIO", I$3)</f>
        <v>1.2969999999999999</v>
      </c>
      <c r="J351" s="9" cm="1">
        <f t="array" ref="J351">_xll.SNL.Clients.Office.Excel.Functions.SPG($A351, "IQ_CURRENT_RATIO", J$3)</f>
        <v>1.2749999999999999</v>
      </c>
    </row>
    <row r="352" spans="1:10" x14ac:dyDescent="0.3">
      <c r="A352" s="11" t="s">
        <v>353</v>
      </c>
      <c r="B352" s="9" t="str" cm="1">
        <f t="array" ref="B352">_xll.SNL.Clients.Office.Excel.Functions.SPG($A352, "IQ_CURRENT_RATIO", B$3)</f>
        <v>NA</v>
      </c>
      <c r="C352" s="9" t="str" cm="1">
        <f t="array" ref="C352">_xll.SNL.Clients.Office.Excel.Functions.SPG($A352, "IQ_CURRENT_RATIO", C$3)</f>
        <v>NA</v>
      </c>
      <c r="D352" s="9" cm="1">
        <f t="array" ref="D352">_xll.SNL.Clients.Office.Excel.Functions.SPG($A352, "IQ_CURRENT_RATIO", D$3)</f>
        <v>1.1919999999999999</v>
      </c>
      <c r="E352" s="9" cm="1">
        <f t="array" ref="E352">_xll.SNL.Clients.Office.Excel.Functions.SPG($A352, "IQ_CURRENT_RATIO", E$3)</f>
        <v>1.1259999999999999</v>
      </c>
      <c r="F352" s="9" cm="1">
        <f t="array" ref="F352">_xll.SNL.Clients.Office.Excel.Functions.SPG($A352, "IQ_CURRENT_RATIO", F$3)</f>
        <v>1.1200000000000001</v>
      </c>
      <c r="G352" s="9" cm="1">
        <f t="array" ref="G352">_xll.SNL.Clients.Office.Excel.Functions.SPG($A352, "IQ_CURRENT_RATIO", G$3)</f>
        <v>1.1100000000000001</v>
      </c>
      <c r="H352" s="9" cm="1">
        <f t="array" ref="H352">_xll.SNL.Clients.Office.Excel.Functions.SPG($A352, "IQ_CURRENT_RATIO", H$3)</f>
        <v>1.238</v>
      </c>
      <c r="I352" s="9" cm="1">
        <f t="array" ref="I352">_xll.SNL.Clients.Office.Excel.Functions.SPG($A352, "IQ_CURRENT_RATIO", I$3)</f>
        <v>1.238</v>
      </c>
      <c r="J352" s="9" cm="1">
        <f t="array" ref="J352">_xll.SNL.Clients.Office.Excel.Functions.SPG($A352, "IQ_CURRENT_RATIO", J$3)</f>
        <v>1.1910000000000001</v>
      </c>
    </row>
    <row r="353" spans="1:10" x14ac:dyDescent="0.3">
      <c r="A353" s="11" t="s">
        <v>354</v>
      </c>
      <c r="B353" s="9" t="str" cm="1">
        <f t="array" ref="B353">_xll.SNL.Clients.Office.Excel.Functions.SPG($A353, "IQ_CURRENT_RATIO", B$3)</f>
        <v>NA</v>
      </c>
      <c r="C353" s="9" cm="1">
        <f t="array" ref="C353">_xll.SNL.Clients.Office.Excel.Functions.SPG($A353, "IQ_CURRENT_RATIO", C$3)</f>
        <v>1.2629999999999999</v>
      </c>
      <c r="D353" s="9" cm="1">
        <f t="array" ref="D353">_xll.SNL.Clients.Office.Excel.Functions.SPG($A353, "IQ_CURRENT_RATIO", D$3)</f>
        <v>1.2470000000000001</v>
      </c>
      <c r="E353" s="9" cm="1">
        <f t="array" ref="E353">_xll.SNL.Clients.Office.Excel.Functions.SPG($A353, "IQ_CURRENT_RATIO", E$3)</f>
        <v>1.242</v>
      </c>
      <c r="F353" s="9" cm="1">
        <f t="array" ref="F353">_xll.SNL.Clients.Office.Excel.Functions.SPG($A353, "IQ_CURRENT_RATIO", F$3)</f>
        <v>1.278</v>
      </c>
      <c r="G353" s="9" cm="1">
        <f t="array" ref="G353">_xll.SNL.Clients.Office.Excel.Functions.SPG($A353, "IQ_CURRENT_RATIO", G$3)</f>
        <v>1.2909999999999999</v>
      </c>
      <c r="H353" s="9" cm="1">
        <f t="array" ref="H353">_xll.SNL.Clients.Office.Excel.Functions.SPG($A353, "IQ_CURRENT_RATIO", H$3)</f>
        <v>1.304</v>
      </c>
      <c r="I353" s="9" cm="1">
        <f t="array" ref="I353">_xll.SNL.Clients.Office.Excel.Functions.SPG($A353, "IQ_CURRENT_RATIO", I$3)</f>
        <v>1.296</v>
      </c>
      <c r="J353" s="9" cm="1">
        <f t="array" ref="J353">_xll.SNL.Clients.Office.Excel.Functions.SPG($A353, "IQ_CURRENT_RATIO", J$3)</f>
        <v>1.288</v>
      </c>
    </row>
    <row r="354" spans="1:10" x14ac:dyDescent="0.3">
      <c r="A354" s="11" t="s">
        <v>355</v>
      </c>
      <c r="B354" s="9" t="str" cm="1">
        <f t="array" ref="B354">_xll.SNL.Clients.Office.Excel.Functions.SPG($A354, "IQ_CURRENT_RATIO", B$3)</f>
        <v>NA</v>
      </c>
      <c r="C354" s="9" cm="1">
        <f t="array" ref="C354">_xll.SNL.Clients.Office.Excel.Functions.SPG($A354, "IQ_CURRENT_RATIO", C$3)</f>
        <v>1.6040000000000001</v>
      </c>
      <c r="D354" s="9" cm="1">
        <f t="array" ref="D354">_xll.SNL.Clients.Office.Excel.Functions.SPG($A354, "IQ_CURRENT_RATIO", D$3)</f>
        <v>1.603</v>
      </c>
      <c r="E354" s="9" cm="1">
        <f t="array" ref="E354">_xll.SNL.Clients.Office.Excel.Functions.SPG($A354, "IQ_CURRENT_RATIO", E$3)</f>
        <v>1.645</v>
      </c>
      <c r="F354" s="9" cm="1">
        <f t="array" ref="F354">_xll.SNL.Clients.Office.Excel.Functions.SPG($A354, "IQ_CURRENT_RATIO", F$3)</f>
        <v>1.9019999999999999</v>
      </c>
      <c r="G354" s="9" cm="1">
        <f t="array" ref="G354">_xll.SNL.Clients.Office.Excel.Functions.SPG($A354, "IQ_CURRENT_RATIO", G$3)</f>
        <v>1.6519999999999999</v>
      </c>
      <c r="H354" s="9" cm="1">
        <f t="array" ref="H354">_xll.SNL.Clients.Office.Excel.Functions.SPG($A354, "IQ_CURRENT_RATIO", H$3)</f>
        <v>1.4970000000000001</v>
      </c>
      <c r="I354" s="9" cm="1">
        <f t="array" ref="I354">_xll.SNL.Clients.Office.Excel.Functions.SPG($A354, "IQ_CURRENT_RATIO", I$3)</f>
        <v>1.48</v>
      </c>
      <c r="J354" s="9" cm="1">
        <f t="array" ref="J354">_xll.SNL.Clients.Office.Excel.Functions.SPG($A354, "IQ_CURRENT_RATIO", J$3)</f>
        <v>1.764</v>
      </c>
    </row>
    <row r="355" spans="1:10" x14ac:dyDescent="0.3">
      <c r="A355" s="11" t="s">
        <v>356</v>
      </c>
      <c r="B355" s="9" t="str" cm="1">
        <f t="array" ref="B355">_xll.SNL.Clients.Office.Excel.Functions.SPG($A355, "IQ_CURRENT_RATIO", B$3)</f>
        <v>NA</v>
      </c>
      <c r="C355" s="9" cm="1">
        <f t="array" ref="C355">_xll.SNL.Clients.Office.Excel.Functions.SPG($A355, "IQ_CURRENT_RATIO", C$3)</f>
        <v>0.81899999999999995</v>
      </c>
      <c r="D355" s="9" cm="1">
        <f t="array" ref="D355">_xll.SNL.Clients.Office.Excel.Functions.SPG($A355, "IQ_CURRENT_RATIO", D$3)</f>
        <v>0.88600000000000001</v>
      </c>
      <c r="E355" s="9" cm="1">
        <f t="array" ref="E355">_xll.SNL.Clients.Office.Excel.Functions.SPG($A355, "IQ_CURRENT_RATIO", E$3)</f>
        <v>0.82499999999999996</v>
      </c>
      <c r="F355" s="9" cm="1">
        <f t="array" ref="F355">_xll.SNL.Clients.Office.Excel.Functions.SPG($A355, "IQ_CURRENT_RATIO", F$3)</f>
        <v>0.86</v>
      </c>
      <c r="G355" s="9" cm="1">
        <f t="array" ref="G355">_xll.SNL.Clients.Office.Excel.Functions.SPG($A355, "IQ_CURRENT_RATIO", G$3)</f>
        <v>0.85199999999999998</v>
      </c>
      <c r="H355" s="9" cm="1">
        <f t="array" ref="H355">_xll.SNL.Clients.Office.Excel.Functions.SPG($A355, "IQ_CURRENT_RATIO", H$3)</f>
        <v>0.877</v>
      </c>
      <c r="I355" s="9" cm="1">
        <f t="array" ref="I355">_xll.SNL.Clients.Office.Excel.Functions.SPG($A355, "IQ_CURRENT_RATIO", I$3)</f>
        <v>0.84299999999999997</v>
      </c>
      <c r="J355" s="9" cm="1">
        <f t="array" ref="J355">_xll.SNL.Clients.Office.Excel.Functions.SPG($A355, "IQ_CURRENT_RATIO", J$3)</f>
        <v>0.86799999999999999</v>
      </c>
    </row>
    <row r="356" spans="1:10" x14ac:dyDescent="0.3">
      <c r="A356" s="11" t="s">
        <v>357</v>
      </c>
      <c r="B356" s="9" t="str" cm="1">
        <f t="array" ref="B356">_xll.SNL.Clients.Office.Excel.Functions.SPG($A356, "IQ_CURRENT_RATIO", B$3)</f>
        <v>NA</v>
      </c>
      <c r="C356" s="9" t="str" cm="1">
        <f t="array" ref="C356">_xll.SNL.Clients.Office.Excel.Functions.SPG($A356, "IQ_CURRENT_RATIO", C$3)</f>
        <v>NA</v>
      </c>
      <c r="D356" s="9" cm="1">
        <f t="array" ref="D356">_xll.SNL.Clients.Office.Excel.Functions.SPG($A356, "IQ_CURRENT_RATIO", D$3)</f>
        <v>1</v>
      </c>
      <c r="E356" s="9" cm="1">
        <f t="array" ref="E356">_xll.SNL.Clients.Office.Excel.Functions.SPG($A356, "IQ_CURRENT_RATIO", E$3)</f>
        <v>0.86299999999999999</v>
      </c>
      <c r="F356" s="9" cm="1">
        <f t="array" ref="F356">_xll.SNL.Clients.Office.Excel.Functions.SPG($A356, "IQ_CURRENT_RATIO", F$3)</f>
        <v>1.0469999999999999</v>
      </c>
      <c r="G356" s="9" cm="1">
        <f t="array" ref="G356">_xll.SNL.Clients.Office.Excel.Functions.SPG($A356, "IQ_CURRENT_RATIO", G$3)</f>
        <v>0.90700000000000003</v>
      </c>
      <c r="H356" s="9" cm="1">
        <f t="array" ref="H356">_xll.SNL.Clients.Office.Excel.Functions.SPG($A356, "IQ_CURRENT_RATIO", H$3)</f>
        <v>2.3769999999999998</v>
      </c>
      <c r="I356" s="9" cm="1">
        <f t="array" ref="I356">_xll.SNL.Clients.Office.Excel.Functions.SPG($A356, "IQ_CURRENT_RATIO", I$3)</f>
        <v>2.117</v>
      </c>
      <c r="J356" s="9" cm="1">
        <f t="array" ref="J356">_xll.SNL.Clients.Office.Excel.Functions.SPG($A356, "IQ_CURRENT_RATIO", J$3)</f>
        <v>1.37</v>
      </c>
    </row>
    <row r="357" spans="1:10" x14ac:dyDescent="0.3">
      <c r="A357" s="11" t="s">
        <v>358</v>
      </c>
      <c r="B357" s="9" t="str" cm="1">
        <f t="array" ref="B357">_xll.SNL.Clients.Office.Excel.Functions.SPG($A357, "IQ_CURRENT_RATIO", B$3)</f>
        <v>NA</v>
      </c>
      <c r="C357" s="9" t="str" cm="1">
        <f t="array" ref="C357">_xll.SNL.Clients.Office.Excel.Functions.SPG($A357, "IQ_CURRENT_RATIO", C$3)</f>
        <v>NA</v>
      </c>
      <c r="D357" s="9" cm="1">
        <f t="array" ref="D357">_xll.SNL.Clients.Office.Excel.Functions.SPG($A357, "IQ_CURRENT_RATIO", D$3)</f>
        <v>1.0389999999999999</v>
      </c>
      <c r="E357" s="9" cm="1">
        <f t="array" ref="E357">_xll.SNL.Clients.Office.Excel.Functions.SPG($A357, "IQ_CURRENT_RATIO", E$3)</f>
        <v>0.90300000000000002</v>
      </c>
      <c r="F357" s="9" cm="1">
        <f t="array" ref="F357">_xll.SNL.Clients.Office.Excel.Functions.SPG($A357, "IQ_CURRENT_RATIO", F$3)</f>
        <v>0.98599999999999999</v>
      </c>
      <c r="G357" s="9" cm="1">
        <f t="array" ref="G357">_xll.SNL.Clients.Office.Excel.Functions.SPG($A357, "IQ_CURRENT_RATIO", G$3)</f>
        <v>0.83099999999999996</v>
      </c>
      <c r="H357" s="9" cm="1">
        <f t="array" ref="H357">_xll.SNL.Clients.Office.Excel.Functions.SPG($A357, "IQ_CURRENT_RATIO", H$3)</f>
        <v>0.84399999999999997</v>
      </c>
      <c r="I357" s="9" cm="1">
        <f t="array" ref="I357">_xll.SNL.Clients.Office.Excel.Functions.SPG($A357, "IQ_CURRENT_RATIO", I$3)</f>
        <v>0.96099999999999997</v>
      </c>
      <c r="J357" s="9" cm="1">
        <f t="array" ref="J357">_xll.SNL.Clients.Office.Excel.Functions.SPG($A357, "IQ_CURRENT_RATIO", J$3)</f>
        <v>0.83099999999999996</v>
      </c>
    </row>
    <row r="358" spans="1:10" x14ac:dyDescent="0.3">
      <c r="A358" s="11" t="s">
        <v>359</v>
      </c>
      <c r="B358" s="9" t="str" cm="1">
        <f t="array" ref="B358">_xll.SNL.Clients.Office.Excel.Functions.SPG($A358, "IQ_CURRENT_RATIO", B$3)</f>
        <v>NA</v>
      </c>
      <c r="C358" s="9" cm="1">
        <f t="array" ref="C358">_xll.SNL.Clients.Office.Excel.Functions.SPG($A358, "IQ_CURRENT_RATIO", C$3)</f>
        <v>0.88</v>
      </c>
      <c r="D358" s="9" cm="1">
        <f t="array" ref="D358">_xll.SNL.Clients.Office.Excel.Functions.SPG($A358, "IQ_CURRENT_RATIO", D$3)</f>
        <v>0.89</v>
      </c>
      <c r="E358" s="9" cm="1">
        <f t="array" ref="E358">_xll.SNL.Clients.Office.Excel.Functions.SPG($A358, "IQ_CURRENT_RATIO", E$3)</f>
        <v>0.93799999999999994</v>
      </c>
      <c r="F358" s="9" cm="1">
        <f t="array" ref="F358">_xll.SNL.Clients.Office.Excel.Functions.SPG($A358, "IQ_CURRENT_RATIO", F$3)</f>
        <v>0.94199999999999995</v>
      </c>
      <c r="G358" s="9" cm="1">
        <f t="array" ref="G358">_xll.SNL.Clients.Office.Excel.Functions.SPG($A358, "IQ_CURRENT_RATIO", G$3)</f>
        <v>0.749</v>
      </c>
      <c r="H358" s="9" cm="1">
        <f t="array" ref="H358">_xll.SNL.Clients.Office.Excel.Functions.SPG($A358, "IQ_CURRENT_RATIO", H$3)</f>
        <v>0.89100000000000001</v>
      </c>
      <c r="I358" s="9" cm="1">
        <f t="array" ref="I358">_xll.SNL.Clients.Office.Excel.Functions.SPG($A358, "IQ_CURRENT_RATIO", I$3)</f>
        <v>0.85299999999999998</v>
      </c>
      <c r="J358" s="9" cm="1">
        <f t="array" ref="J358">_xll.SNL.Clients.Office.Excel.Functions.SPG($A358, "IQ_CURRENT_RATIO", J$3)</f>
        <v>0.85099999999999998</v>
      </c>
    </row>
    <row r="359" spans="1:10" x14ac:dyDescent="0.3">
      <c r="A359" s="11" t="s">
        <v>360</v>
      </c>
      <c r="B359" s="9" t="str" cm="1">
        <f t="array" ref="B359">_xll.SNL.Clients.Office.Excel.Functions.SPG($A359, "IQ_CURRENT_RATIO", B$3)</f>
        <v>NA</v>
      </c>
      <c r="C359" s="9" t="str" cm="1">
        <f t="array" ref="C359">_xll.SNL.Clients.Office.Excel.Functions.SPG($A359, "IQ_CURRENT_RATIO", C$3)</f>
        <v>NA</v>
      </c>
      <c r="D359" s="9" cm="1">
        <f t="array" ref="D359">_xll.SNL.Clients.Office.Excel.Functions.SPG($A359, "IQ_CURRENT_RATIO", D$3)</f>
        <v>1.2130000000000001</v>
      </c>
      <c r="E359" s="9" cm="1">
        <f t="array" ref="E359">_xll.SNL.Clients.Office.Excel.Functions.SPG($A359, "IQ_CURRENT_RATIO", E$3)</f>
        <v>1.145</v>
      </c>
      <c r="F359" s="9" cm="1">
        <f t="array" ref="F359">_xll.SNL.Clients.Office.Excel.Functions.SPG($A359, "IQ_CURRENT_RATIO", F$3)</f>
        <v>1.1719999999999999</v>
      </c>
      <c r="G359" s="9" cm="1">
        <f t="array" ref="G359">_xll.SNL.Clients.Office.Excel.Functions.SPG($A359, "IQ_CURRENT_RATIO", G$3)</f>
        <v>1.258</v>
      </c>
      <c r="H359" s="9" cm="1">
        <f t="array" ref="H359">_xll.SNL.Clients.Office.Excel.Functions.SPG($A359, "IQ_CURRENT_RATIO", H$3)</f>
        <v>1.292</v>
      </c>
      <c r="I359" s="9" cm="1">
        <f t="array" ref="I359">_xll.SNL.Clients.Office.Excel.Functions.SPG($A359, "IQ_CURRENT_RATIO", I$3)</f>
        <v>1.329</v>
      </c>
      <c r="J359" s="9" cm="1">
        <f t="array" ref="J359">_xll.SNL.Clients.Office.Excel.Functions.SPG($A359, "IQ_CURRENT_RATIO", J$3)</f>
        <v>1.542</v>
      </c>
    </row>
    <row r="360" spans="1:10" x14ac:dyDescent="0.3">
      <c r="A360" s="11" t="s">
        <v>361</v>
      </c>
      <c r="B360" s="9" t="str" cm="1">
        <f t="array" ref="B360">_xll.SNL.Clients.Office.Excel.Functions.SPG($A360, "IQ_CURRENT_RATIO", B$3)</f>
        <v>NA</v>
      </c>
      <c r="C360" s="9" t="str" cm="1">
        <f t="array" ref="C360">_xll.SNL.Clients.Office.Excel.Functions.SPG($A360, "IQ_CURRENT_RATIO", C$3)</f>
        <v>NA</v>
      </c>
      <c r="D360" s="9" cm="1">
        <f t="array" ref="D360">_xll.SNL.Clients.Office.Excel.Functions.SPG($A360, "IQ_CURRENT_RATIO", D$3)</f>
        <v>0.70799999999999996</v>
      </c>
      <c r="E360" s="9" cm="1">
        <f t="array" ref="E360">_xll.SNL.Clients.Office.Excel.Functions.SPG($A360, "IQ_CURRENT_RATIO", E$3)</f>
        <v>0.65800000000000003</v>
      </c>
      <c r="F360" s="9" cm="1">
        <f t="array" ref="F360">_xll.SNL.Clients.Office.Excel.Functions.SPG($A360, "IQ_CURRENT_RATIO", F$3)</f>
        <v>0.58299999999999996</v>
      </c>
      <c r="G360" s="9" cm="1">
        <f t="array" ref="G360">_xll.SNL.Clients.Office.Excel.Functions.SPG($A360, "IQ_CURRENT_RATIO", G$3)</f>
        <v>0.66700000000000004</v>
      </c>
      <c r="H360" s="9" cm="1">
        <f t="array" ref="H360">_xll.SNL.Clients.Office.Excel.Functions.SPG($A360, "IQ_CURRENT_RATIO", H$3)</f>
        <v>1.0980000000000001</v>
      </c>
      <c r="I360" s="9" cm="1">
        <f t="array" ref="I360">_xll.SNL.Clients.Office.Excel.Functions.SPG($A360, "IQ_CURRENT_RATIO", I$3)</f>
        <v>0.95799999999999996</v>
      </c>
      <c r="J360" s="9" cm="1">
        <f t="array" ref="J360">_xll.SNL.Clients.Office.Excel.Functions.SPG($A360, "IQ_CURRENT_RATIO", J$3)</f>
        <v>1.014</v>
      </c>
    </row>
    <row r="361" spans="1:10" x14ac:dyDescent="0.3">
      <c r="A361" s="11" t="s">
        <v>362</v>
      </c>
      <c r="B361" s="9" t="str" cm="1">
        <f t="array" ref="B361">_xll.SNL.Clients.Office.Excel.Functions.SPG($A361, "IQ_CURRENT_RATIO", B$3)</f>
        <v>NA</v>
      </c>
      <c r="C361" s="9" t="str" cm="1">
        <f t="array" ref="C361">_xll.SNL.Clients.Office.Excel.Functions.SPG($A361, "IQ_CURRENT_RATIO", C$3)</f>
        <v>NA</v>
      </c>
      <c r="D361" s="9" cm="1">
        <f t="array" ref="D361">_xll.SNL.Clients.Office.Excel.Functions.SPG($A361, "IQ_CURRENT_RATIO", D$3)</f>
        <v>2.395</v>
      </c>
      <c r="E361" s="9" cm="1">
        <f t="array" ref="E361">_xll.SNL.Clients.Office.Excel.Functions.SPG($A361, "IQ_CURRENT_RATIO", E$3)</f>
        <v>2.484</v>
      </c>
      <c r="F361" s="9" cm="1">
        <f t="array" ref="F361">_xll.SNL.Clients.Office.Excel.Functions.SPG($A361, "IQ_CURRENT_RATIO", F$3)</f>
        <v>1.881</v>
      </c>
      <c r="G361" s="9" cm="1">
        <f t="array" ref="G361">_xll.SNL.Clients.Office.Excel.Functions.SPG($A361, "IQ_CURRENT_RATIO", G$3)</f>
        <v>2.355</v>
      </c>
      <c r="H361" s="9" cm="1">
        <f t="array" ref="H361">_xll.SNL.Clients.Office.Excel.Functions.SPG($A361, "IQ_CURRENT_RATIO", H$3)</f>
        <v>2.5840000000000001</v>
      </c>
      <c r="I361" s="9" cm="1">
        <f t="array" ref="I361">_xll.SNL.Clients.Office.Excel.Functions.SPG($A361, "IQ_CURRENT_RATIO", I$3)</f>
        <v>2.7170000000000001</v>
      </c>
      <c r="J361" s="9" cm="1">
        <f t="array" ref="J361">_xll.SNL.Clients.Office.Excel.Functions.SPG($A361, "IQ_CURRENT_RATIO", J$3)</f>
        <v>2.3580000000000001</v>
      </c>
    </row>
    <row r="362" spans="1:10" x14ac:dyDescent="0.3">
      <c r="A362" s="11" t="s">
        <v>363</v>
      </c>
      <c r="B362" s="9" t="str" cm="1">
        <f t="array" ref="B362">_xll.SNL.Clients.Office.Excel.Functions.SPG($A362, "IQ_CURRENT_RATIO", B$3)</f>
        <v>NA</v>
      </c>
      <c r="C362" s="9" t="str" cm="1">
        <f t="array" ref="C362">_xll.SNL.Clients.Office.Excel.Functions.SPG($A362, "IQ_CURRENT_RATIO", C$3)</f>
        <v>NA</v>
      </c>
      <c r="D362" s="9" cm="1">
        <f t="array" ref="D362">_xll.SNL.Clients.Office.Excel.Functions.SPG($A362, "IQ_CURRENT_RATIO", D$3)</f>
        <v>1.5840000000000001</v>
      </c>
      <c r="E362" s="9" cm="1">
        <f t="array" ref="E362">_xll.SNL.Clients.Office.Excel.Functions.SPG($A362, "IQ_CURRENT_RATIO", E$3)</f>
        <v>1.49</v>
      </c>
      <c r="F362" s="9" cm="1">
        <f t="array" ref="F362">_xll.SNL.Clients.Office.Excel.Functions.SPG($A362, "IQ_CURRENT_RATIO", F$3)</f>
        <v>1.552</v>
      </c>
      <c r="G362" s="9" cm="1">
        <f t="array" ref="G362">_xll.SNL.Clients.Office.Excel.Functions.SPG($A362, "IQ_CURRENT_RATIO", G$3)</f>
        <v>1.47</v>
      </c>
      <c r="H362" s="9" cm="1">
        <f t="array" ref="H362">_xll.SNL.Clients.Office.Excel.Functions.SPG($A362, "IQ_CURRENT_RATIO", H$3)</f>
        <v>1.4810000000000001</v>
      </c>
      <c r="I362" s="9" cm="1">
        <f t="array" ref="I362">_xll.SNL.Clients.Office.Excel.Functions.SPG($A362, "IQ_CURRENT_RATIO", I$3)</f>
        <v>1.49</v>
      </c>
      <c r="J362" s="9" cm="1">
        <f t="array" ref="J362">_xll.SNL.Clients.Office.Excel.Functions.SPG($A362, "IQ_CURRENT_RATIO", J$3)</f>
        <v>1.6830000000000001</v>
      </c>
    </row>
    <row r="363" spans="1:10" x14ac:dyDescent="0.3">
      <c r="A363" s="11" t="s">
        <v>364</v>
      </c>
      <c r="B363" s="9" t="str" cm="1">
        <f t="array" ref="B363">_xll.SNL.Clients.Office.Excel.Functions.SPG($A363, "IQ_CURRENT_RATIO", B$3)</f>
        <v>NA</v>
      </c>
      <c r="C363" s="9" t="str" cm="1">
        <f t="array" ref="C363">_xll.SNL.Clients.Office.Excel.Functions.SPG($A363, "IQ_CURRENT_RATIO", C$3)</f>
        <v>NA</v>
      </c>
      <c r="D363" s="9" cm="1">
        <f t="array" ref="D363">_xll.SNL.Clients.Office.Excel.Functions.SPG($A363, "IQ_CURRENT_RATIO", D$3)</f>
        <v>1.29</v>
      </c>
      <c r="E363" s="9" cm="1">
        <f t="array" ref="E363">_xll.SNL.Clients.Office.Excel.Functions.SPG($A363, "IQ_CURRENT_RATIO", E$3)</f>
        <v>1.113</v>
      </c>
      <c r="F363" s="9" cm="1">
        <f t="array" ref="F363">_xll.SNL.Clients.Office.Excel.Functions.SPG($A363, "IQ_CURRENT_RATIO", F$3)</f>
        <v>1.2789999999999999</v>
      </c>
      <c r="G363" s="9" cm="1">
        <f t="array" ref="G363">_xll.SNL.Clients.Office.Excel.Functions.SPG($A363, "IQ_CURRENT_RATIO", G$3)</f>
        <v>0.878</v>
      </c>
      <c r="H363" s="9" cm="1">
        <f t="array" ref="H363">_xll.SNL.Clients.Office.Excel.Functions.SPG($A363, "IQ_CURRENT_RATIO", H$3)</f>
        <v>0.95699999999999996</v>
      </c>
      <c r="I363" s="9" cm="1">
        <f t="array" ref="I363">_xll.SNL.Clients.Office.Excel.Functions.SPG($A363, "IQ_CURRENT_RATIO", I$3)</f>
        <v>1.0880000000000001</v>
      </c>
      <c r="J363" s="9" cm="1">
        <f t="array" ref="J363">_xll.SNL.Clients.Office.Excel.Functions.SPG($A363, "IQ_CURRENT_RATIO", J$3)</f>
        <v>1.2250000000000001</v>
      </c>
    </row>
    <row r="364" spans="1:10" x14ac:dyDescent="0.3">
      <c r="A364" s="11" t="s">
        <v>365</v>
      </c>
      <c r="B364" s="9" t="str" cm="1">
        <f t="array" ref="B364">_xll.SNL.Clients.Office.Excel.Functions.SPG($A364, "IQ_CURRENT_RATIO", B$3)</f>
        <v>NA</v>
      </c>
      <c r="C364" s="9" cm="1">
        <f t="array" ref="C364">_xll.SNL.Clients.Office.Excel.Functions.SPG($A364, "IQ_CURRENT_RATIO", C$3)</f>
        <v>1.655</v>
      </c>
      <c r="D364" s="9" cm="1">
        <f t="array" ref="D364">_xll.SNL.Clients.Office.Excel.Functions.SPG($A364, "IQ_CURRENT_RATIO", D$3)</f>
        <v>1.573</v>
      </c>
      <c r="E364" s="9" cm="1">
        <f t="array" ref="E364">_xll.SNL.Clients.Office.Excel.Functions.SPG($A364, "IQ_CURRENT_RATIO", E$3)</f>
        <v>1.528</v>
      </c>
      <c r="F364" s="9" cm="1">
        <f t="array" ref="F364">_xll.SNL.Clients.Office.Excel.Functions.SPG($A364, "IQ_CURRENT_RATIO", F$3)</f>
        <v>1.462</v>
      </c>
      <c r="G364" s="9" cm="1">
        <f t="array" ref="G364">_xll.SNL.Clients.Office.Excel.Functions.SPG($A364, "IQ_CURRENT_RATIO", G$3)</f>
        <v>1.4710000000000001</v>
      </c>
      <c r="H364" s="9" cm="1">
        <f t="array" ref="H364">_xll.SNL.Clients.Office.Excel.Functions.SPG($A364, "IQ_CURRENT_RATIO", H$3)</f>
        <v>1.508</v>
      </c>
      <c r="I364" s="9" cm="1">
        <f t="array" ref="I364">_xll.SNL.Clients.Office.Excel.Functions.SPG($A364, "IQ_CURRENT_RATIO", I$3)</f>
        <v>1.407</v>
      </c>
      <c r="J364" s="9" cm="1">
        <f t="array" ref="J364">_xll.SNL.Clients.Office.Excel.Functions.SPG($A364, "IQ_CURRENT_RATIO", J$3)</f>
        <v>1.4259999999999999</v>
      </c>
    </row>
    <row r="365" spans="1:10" x14ac:dyDescent="0.3">
      <c r="A365" s="11" t="s">
        <v>366</v>
      </c>
      <c r="B365" s="9" t="str" cm="1">
        <f t="array" ref="B365">_xll.SNL.Clients.Office.Excel.Functions.SPG($A365, "IQ_CURRENT_RATIO", B$3)</f>
        <v>NA</v>
      </c>
      <c r="C365" s="9" cm="1">
        <f t="array" ref="C365">_xll.SNL.Clients.Office.Excel.Functions.SPG($A365, "IQ_CURRENT_RATIO", C$3)</f>
        <v>0.26</v>
      </c>
      <c r="D365" s="9" cm="1">
        <f t="array" ref="D365">_xll.SNL.Clients.Office.Excel.Functions.SPG($A365, "IQ_CURRENT_RATIO", D$3)</f>
        <v>0.623</v>
      </c>
      <c r="E365" s="9" cm="1">
        <f t="array" ref="E365">_xll.SNL.Clients.Office.Excel.Functions.SPG($A365, "IQ_CURRENT_RATIO", E$3)</f>
        <v>0.69499999999999995</v>
      </c>
      <c r="F365" s="9" cm="1">
        <f t="array" ref="F365">_xll.SNL.Clients.Office.Excel.Functions.SPG($A365, "IQ_CURRENT_RATIO", F$3)</f>
        <v>0.52100000000000002</v>
      </c>
      <c r="G365" s="9" cm="1">
        <f t="array" ref="G365">_xll.SNL.Clients.Office.Excel.Functions.SPG($A365, "IQ_CURRENT_RATIO", G$3)</f>
        <v>0.69899999999999995</v>
      </c>
      <c r="H365" s="9" cm="1">
        <f t="array" ref="H365">_xll.SNL.Clients.Office.Excel.Functions.SPG($A365, "IQ_CURRENT_RATIO", H$3)</f>
        <v>0.96099999999999997</v>
      </c>
      <c r="I365" s="9" cm="1">
        <f t="array" ref="I365">_xll.SNL.Clients.Office.Excel.Functions.SPG($A365, "IQ_CURRENT_RATIO", I$3)</f>
        <v>0.78800000000000003</v>
      </c>
      <c r="J365" s="9" cm="1">
        <f t="array" ref="J365">_xll.SNL.Clients.Office.Excel.Functions.SPG($A365, "IQ_CURRENT_RATIO", J$3)</f>
        <v>0.90200000000000002</v>
      </c>
    </row>
    <row r="366" spans="1:10" x14ac:dyDescent="0.3">
      <c r="A366" s="11" t="s">
        <v>367</v>
      </c>
      <c r="B366" s="9" t="str" cm="1">
        <f t="array" ref="B366">_xll.SNL.Clients.Office.Excel.Functions.SPG($A366, "IQ_CURRENT_RATIO", B$3)</f>
        <v>NA</v>
      </c>
      <c r="C366" s="9" cm="1">
        <f t="array" ref="C366">_xll.SNL.Clients.Office.Excel.Functions.SPG($A366, "IQ_CURRENT_RATIO", C$3)</f>
        <v>1.2889999999999999</v>
      </c>
      <c r="D366" s="9" cm="1">
        <f t="array" ref="D366">_xll.SNL.Clients.Office.Excel.Functions.SPG($A366, "IQ_CURRENT_RATIO", D$3)</f>
        <v>0.76500000000000001</v>
      </c>
      <c r="E366" s="9" cm="1">
        <f t="array" ref="E366">_xll.SNL.Clients.Office.Excel.Functions.SPG($A366, "IQ_CURRENT_RATIO", E$3)</f>
        <v>0.749</v>
      </c>
      <c r="F366" s="9" cm="1">
        <f t="array" ref="F366">_xll.SNL.Clients.Office.Excel.Functions.SPG($A366, "IQ_CURRENT_RATIO", F$3)</f>
        <v>0.81499999999999995</v>
      </c>
      <c r="G366" s="9" cm="1">
        <f t="array" ref="G366">_xll.SNL.Clients.Office.Excel.Functions.SPG($A366, "IQ_CURRENT_RATIO", G$3)</f>
        <v>1.232</v>
      </c>
      <c r="H366" s="9" cm="1">
        <f t="array" ref="H366">_xll.SNL.Clients.Office.Excel.Functions.SPG($A366, "IQ_CURRENT_RATIO", H$3)</f>
        <v>1.1839999999999999</v>
      </c>
      <c r="I366" s="9" cm="1">
        <f t="array" ref="I366">_xll.SNL.Clients.Office.Excel.Functions.SPG($A366, "IQ_CURRENT_RATIO", I$3)</f>
        <v>1.147</v>
      </c>
      <c r="J366" s="9" cm="1">
        <f t="array" ref="J366">_xll.SNL.Clients.Office.Excel.Functions.SPG($A366, "IQ_CURRENT_RATIO", J$3)</f>
        <v>1.1990000000000001</v>
      </c>
    </row>
    <row r="367" spans="1:10" x14ac:dyDescent="0.3">
      <c r="A367" s="11" t="s">
        <v>368</v>
      </c>
      <c r="B367" s="9" t="str" cm="1">
        <f t="array" ref="B367">_xll.SNL.Clients.Office.Excel.Functions.SPG($A367, "IQ_CURRENT_RATIO", B$3)</f>
        <v>NA</v>
      </c>
      <c r="C367" s="9" cm="1">
        <f t="array" ref="C367">_xll.SNL.Clients.Office.Excel.Functions.SPG($A367, "IQ_CURRENT_RATIO", C$3)</f>
        <v>0.69499999999999995</v>
      </c>
      <c r="D367" s="9" cm="1">
        <f t="array" ref="D367">_xll.SNL.Clients.Office.Excel.Functions.SPG($A367, "IQ_CURRENT_RATIO", D$3)</f>
        <v>0.77900000000000003</v>
      </c>
      <c r="E367" s="9" cm="1">
        <f t="array" ref="E367">_xll.SNL.Clients.Office.Excel.Functions.SPG($A367, "IQ_CURRENT_RATIO", E$3)</f>
        <v>0.69599999999999995</v>
      </c>
      <c r="F367" s="9" cm="1">
        <f t="array" ref="F367">_xll.SNL.Clients.Office.Excel.Functions.SPG($A367, "IQ_CURRENT_RATIO", F$3)</f>
        <v>0.76100000000000001</v>
      </c>
      <c r="G367" s="9" cm="1">
        <f t="array" ref="G367">_xll.SNL.Clients.Office.Excel.Functions.SPG($A367, "IQ_CURRENT_RATIO", G$3)</f>
        <v>1.194</v>
      </c>
      <c r="H367" s="9" cm="1">
        <f t="array" ref="H367">_xll.SNL.Clients.Office.Excel.Functions.SPG($A367, "IQ_CURRENT_RATIO", H$3)</f>
        <v>0.76400000000000001</v>
      </c>
      <c r="I367" s="9" cm="1">
        <f t="array" ref="I367">_xll.SNL.Clients.Office.Excel.Functions.SPG($A367, "IQ_CURRENT_RATIO", I$3)</f>
        <v>0.68500000000000005</v>
      </c>
      <c r="J367" s="9" cm="1">
        <f t="array" ref="J367">_xll.SNL.Clients.Office.Excel.Functions.SPG($A367, "IQ_CURRENT_RATIO", J$3)</f>
        <v>0.73199999999999998</v>
      </c>
    </row>
    <row r="368" spans="1:10" x14ac:dyDescent="0.3">
      <c r="A368" s="11" t="s">
        <v>369</v>
      </c>
      <c r="B368" s="9" t="str" cm="1">
        <f t="array" ref="B368">_xll.SNL.Clients.Office.Excel.Functions.SPG($A368, "IQ_CURRENT_RATIO", B$3)</f>
        <v>NA</v>
      </c>
      <c r="C368" s="9" t="str" cm="1">
        <f t="array" ref="C368">_xll.SNL.Clients.Office.Excel.Functions.SPG($A368, "IQ_CURRENT_RATIO", C$3)</f>
        <v>NA</v>
      </c>
      <c r="D368" s="9" cm="1">
        <f t="array" ref="D368">_xll.SNL.Clients.Office.Excel.Functions.SPG($A368, "IQ_CURRENT_RATIO", D$3)</f>
        <v>0.68100000000000005</v>
      </c>
      <c r="E368" s="9" cm="1">
        <f t="array" ref="E368">_xll.SNL.Clients.Office.Excel.Functions.SPG($A368, "IQ_CURRENT_RATIO", E$3)</f>
        <v>0.64600000000000002</v>
      </c>
      <c r="F368" s="9" cm="1">
        <f t="array" ref="F368">_xll.SNL.Clients.Office.Excel.Functions.SPG($A368, "IQ_CURRENT_RATIO", F$3)</f>
        <v>0.79500000000000004</v>
      </c>
      <c r="G368" s="9" cm="1">
        <f t="array" ref="G368">_xll.SNL.Clients.Office.Excel.Functions.SPG($A368, "IQ_CURRENT_RATIO", G$3)</f>
        <v>0.66700000000000004</v>
      </c>
      <c r="H368" s="9" cm="1">
        <f t="array" ref="H368">_xll.SNL.Clients.Office.Excel.Functions.SPG($A368, "IQ_CURRENT_RATIO", H$3)</f>
        <v>0.63300000000000001</v>
      </c>
      <c r="I368" s="9" cm="1">
        <f t="array" ref="I368">_xll.SNL.Clients.Office.Excel.Functions.SPG($A368, "IQ_CURRENT_RATIO", I$3)</f>
        <v>0.67200000000000004</v>
      </c>
      <c r="J368" s="9" cm="1">
        <f t="array" ref="J368">_xll.SNL.Clients.Office.Excel.Functions.SPG($A368, "IQ_CURRENT_RATIO", J$3)</f>
        <v>0.79500000000000004</v>
      </c>
    </row>
    <row r="369" spans="1:10" x14ac:dyDescent="0.3">
      <c r="A369" s="11" t="s">
        <v>370</v>
      </c>
      <c r="B369" s="9" t="str" cm="1">
        <f t="array" ref="B369">_xll.SNL.Clients.Office.Excel.Functions.SPG($A369, "IQ_CURRENT_RATIO", B$3)</f>
        <v>NA</v>
      </c>
      <c r="C369" s="9" t="str" cm="1">
        <f t="array" ref="C369">_xll.SNL.Clients.Office.Excel.Functions.SPG($A369, "IQ_CURRENT_RATIO", C$3)</f>
        <v>NA</v>
      </c>
      <c r="D369" s="9" cm="1">
        <f t="array" ref="D369">_xll.SNL.Clients.Office.Excel.Functions.SPG($A369, "IQ_CURRENT_RATIO", D$3)</f>
        <v>0.96699999999999997</v>
      </c>
      <c r="E369" s="9" cm="1">
        <f t="array" ref="E369">_xll.SNL.Clients.Office.Excel.Functions.SPG($A369, "IQ_CURRENT_RATIO", E$3)</f>
        <v>0.98099999999999998</v>
      </c>
      <c r="F369" s="9" cm="1">
        <f t="array" ref="F369">_xll.SNL.Clients.Office.Excel.Functions.SPG($A369, "IQ_CURRENT_RATIO", F$3)</f>
        <v>0.59899999999999998</v>
      </c>
      <c r="G369" s="9" cm="1">
        <f t="array" ref="G369">_xll.SNL.Clients.Office.Excel.Functions.SPG($A369, "IQ_CURRENT_RATIO", G$3)</f>
        <v>0.28399999999999997</v>
      </c>
      <c r="H369" s="9" cm="1">
        <f t="array" ref="H369">_xll.SNL.Clients.Office.Excel.Functions.SPG($A369, "IQ_CURRENT_RATIO", H$3)</f>
        <v>1.0249999999999999</v>
      </c>
      <c r="I369" s="9" cm="1">
        <f t="array" ref="I369">_xll.SNL.Clients.Office.Excel.Functions.SPG($A369, "IQ_CURRENT_RATIO", I$3)</f>
        <v>1.3440000000000001</v>
      </c>
      <c r="J369" s="9" cm="1">
        <f t="array" ref="J369">_xll.SNL.Clients.Office.Excel.Functions.SPG($A369, "IQ_CURRENT_RATIO", J$3)</f>
        <v>1.5429999999999999</v>
      </c>
    </row>
    <row r="370" spans="1:10" x14ac:dyDescent="0.3">
      <c r="A370" s="11" t="s">
        <v>371</v>
      </c>
      <c r="B370" s="9" t="str" cm="1">
        <f t="array" ref="B370">_xll.SNL.Clients.Office.Excel.Functions.SPG($A370, "IQ_CURRENT_RATIO", B$3)</f>
        <v>NA</v>
      </c>
      <c r="C370" s="9" cm="1">
        <f t="array" ref="C370">_xll.SNL.Clients.Office.Excel.Functions.SPG($A370, "IQ_CURRENT_RATIO", C$3)</f>
        <v>7.7839999999999998</v>
      </c>
      <c r="D370" s="9" cm="1">
        <f t="array" ref="D370">_xll.SNL.Clients.Office.Excel.Functions.SPG($A370, "IQ_CURRENT_RATIO", D$3)</f>
        <v>5.8380000000000001</v>
      </c>
      <c r="E370" s="9" cm="1">
        <f t="array" ref="E370">_xll.SNL.Clients.Office.Excel.Functions.SPG($A370, "IQ_CURRENT_RATIO", E$3)</f>
        <v>5.9640000000000004</v>
      </c>
      <c r="F370" s="9" cm="1">
        <f t="array" ref="F370">_xll.SNL.Clients.Office.Excel.Functions.SPG($A370, "IQ_CURRENT_RATIO", F$3)</f>
        <v>5.742</v>
      </c>
      <c r="G370" s="9" cm="1">
        <f t="array" ref="G370">_xll.SNL.Clients.Office.Excel.Functions.SPG($A370, "IQ_CURRENT_RATIO", G$3)</f>
        <v>6.9160000000000004</v>
      </c>
      <c r="H370" s="9" cm="1">
        <f t="array" ref="H370">_xll.SNL.Clients.Office.Excel.Functions.SPG($A370, "IQ_CURRENT_RATIO", H$3)</f>
        <v>5.7629999999999999</v>
      </c>
      <c r="I370" s="9" cm="1">
        <f t="array" ref="I370">_xll.SNL.Clients.Office.Excel.Functions.SPG($A370, "IQ_CURRENT_RATIO", I$3)</f>
        <v>6.1260000000000003</v>
      </c>
      <c r="J370" s="9" cm="1">
        <f t="array" ref="J370">_xll.SNL.Clients.Office.Excel.Functions.SPG($A370, "IQ_CURRENT_RATIO", J$3)</f>
        <v>5.7160000000000002</v>
      </c>
    </row>
    <row r="371" spans="1:10" x14ac:dyDescent="0.3">
      <c r="A371" s="11" t="s">
        <v>372</v>
      </c>
      <c r="B371" s="9" t="str" cm="1">
        <f t="array" ref="B371">_xll.SNL.Clients.Office.Excel.Functions.SPG($A371, "IQ_CURRENT_RATIO", B$3)</f>
        <v>NA</v>
      </c>
      <c r="C371" s="9" cm="1">
        <f t="array" ref="C371">_xll.SNL.Clients.Office.Excel.Functions.SPG($A371, "IQ_CURRENT_RATIO", C$3)</f>
        <v>2.6190000000000002</v>
      </c>
      <c r="D371" s="9" cm="1">
        <f t="array" ref="D371">_xll.SNL.Clients.Office.Excel.Functions.SPG($A371, "IQ_CURRENT_RATIO", D$3)</f>
        <v>2.4020000000000001</v>
      </c>
      <c r="E371" s="9" cm="1">
        <f t="array" ref="E371">_xll.SNL.Clients.Office.Excel.Functions.SPG($A371, "IQ_CURRENT_RATIO", E$3)</f>
        <v>2.3940000000000001</v>
      </c>
      <c r="F371" s="9" cm="1">
        <f t="array" ref="F371">_xll.SNL.Clients.Office.Excel.Functions.SPG($A371, "IQ_CURRENT_RATIO", F$3)</f>
        <v>2.65</v>
      </c>
      <c r="G371" s="9" cm="1">
        <f t="array" ref="G371">_xll.SNL.Clients.Office.Excel.Functions.SPG($A371, "IQ_CURRENT_RATIO", G$3)</f>
        <v>2.556</v>
      </c>
      <c r="H371" s="9" cm="1">
        <f t="array" ref="H371">_xll.SNL.Clients.Office.Excel.Functions.SPG($A371, "IQ_CURRENT_RATIO", H$3)</f>
        <v>2.3330000000000002</v>
      </c>
      <c r="I371" s="9" cm="1">
        <f t="array" ref="I371">_xll.SNL.Clients.Office.Excel.Functions.SPG($A371, "IQ_CURRENT_RATIO", I$3)</f>
        <v>2.419</v>
      </c>
      <c r="J371" s="9" cm="1">
        <f t="array" ref="J371">_xll.SNL.Clients.Office.Excel.Functions.SPG($A371, "IQ_CURRENT_RATIO", J$3)</f>
        <v>2.4249999999999998</v>
      </c>
    </row>
    <row r="372" spans="1:10" x14ac:dyDescent="0.3">
      <c r="A372" s="11" t="s">
        <v>373</v>
      </c>
      <c r="B372" s="9" t="str" cm="1">
        <f t="array" ref="B372">_xll.SNL.Clients.Office.Excel.Functions.SPG($A372, "IQ_CURRENT_RATIO", B$3)</f>
        <v>NA</v>
      </c>
      <c r="C372" s="9" t="str" cm="1">
        <f t="array" ref="C372">_xll.SNL.Clients.Office.Excel.Functions.SPG($A372, "IQ_CURRENT_RATIO", C$3)</f>
        <v>NA</v>
      </c>
      <c r="D372" s="9" cm="1">
        <f t="array" ref="D372">_xll.SNL.Clients.Office.Excel.Functions.SPG($A372, "IQ_CURRENT_RATIO", D$3)</f>
        <v>1.2330000000000001</v>
      </c>
      <c r="E372" s="9" cm="1">
        <f t="array" ref="E372">_xll.SNL.Clients.Office.Excel.Functions.SPG($A372, "IQ_CURRENT_RATIO", E$3)</f>
        <v>1.296</v>
      </c>
      <c r="F372" s="9" cm="1">
        <f t="array" ref="F372">_xll.SNL.Clients.Office.Excel.Functions.SPG($A372, "IQ_CURRENT_RATIO", F$3)</f>
        <v>1.363</v>
      </c>
      <c r="G372" s="9" cm="1">
        <f t="array" ref="G372">_xll.SNL.Clients.Office.Excel.Functions.SPG($A372, "IQ_CURRENT_RATIO", G$3)</f>
        <v>1.4730000000000001</v>
      </c>
      <c r="H372" s="9" cm="1">
        <f t="array" ref="H372">_xll.SNL.Clients.Office.Excel.Functions.SPG($A372, "IQ_CURRENT_RATIO", H$3)</f>
        <v>1.607</v>
      </c>
      <c r="I372" s="9" cm="1">
        <f t="array" ref="I372">_xll.SNL.Clients.Office.Excel.Functions.SPG($A372, "IQ_CURRENT_RATIO", I$3)</f>
        <v>1.68</v>
      </c>
      <c r="J372" s="9" cm="1">
        <f t="array" ref="J372">_xll.SNL.Clients.Office.Excel.Functions.SPG($A372, "IQ_CURRENT_RATIO", J$3)</f>
        <v>1.625</v>
      </c>
    </row>
    <row r="373" spans="1:10" x14ac:dyDescent="0.3">
      <c r="A373" s="11" t="s">
        <v>374</v>
      </c>
      <c r="B373" s="9" t="str" cm="1">
        <f t="array" ref="B373">_xll.SNL.Clients.Office.Excel.Functions.SPG($A373, "IQ_CURRENT_RATIO", B$3)</f>
        <v>NA</v>
      </c>
      <c r="C373" s="9" cm="1">
        <f t="array" ref="C373">_xll.SNL.Clients.Office.Excel.Functions.SPG($A373, "IQ_CURRENT_RATIO", C$3)</f>
        <v>1.103</v>
      </c>
      <c r="D373" s="9" cm="1">
        <f t="array" ref="D373">_xll.SNL.Clients.Office.Excel.Functions.SPG($A373, "IQ_CURRENT_RATIO", D$3)</f>
        <v>1.254</v>
      </c>
      <c r="E373" s="9" cm="1">
        <f t="array" ref="E373">_xll.SNL.Clients.Office.Excel.Functions.SPG($A373, "IQ_CURRENT_RATIO", E$3)</f>
        <v>1.002</v>
      </c>
      <c r="F373" s="9" cm="1">
        <f t="array" ref="F373">_xll.SNL.Clients.Office.Excel.Functions.SPG($A373, "IQ_CURRENT_RATIO", F$3)</f>
        <v>0.97</v>
      </c>
      <c r="G373" s="9" cm="1">
        <f t="array" ref="G373">_xll.SNL.Clients.Office.Excel.Functions.SPG($A373, "IQ_CURRENT_RATIO", G$3)</f>
        <v>1.3069999999999999</v>
      </c>
      <c r="H373" s="9" cm="1">
        <f t="array" ref="H373">_xll.SNL.Clients.Office.Excel.Functions.SPG($A373, "IQ_CURRENT_RATIO", H$3)</f>
        <v>1.1220000000000001</v>
      </c>
      <c r="I373" s="9" cm="1">
        <f t="array" ref="I373">_xll.SNL.Clients.Office.Excel.Functions.SPG($A373, "IQ_CURRENT_RATIO", I$3)</f>
        <v>0.92400000000000004</v>
      </c>
      <c r="J373" s="9" cm="1">
        <f t="array" ref="J373">_xll.SNL.Clients.Office.Excel.Functions.SPG($A373, "IQ_CURRENT_RATIO", J$3)</f>
        <v>1.339</v>
      </c>
    </row>
    <row r="374" spans="1:10" x14ac:dyDescent="0.3">
      <c r="A374" s="11" t="s">
        <v>375</v>
      </c>
      <c r="B374" s="9" t="str" cm="1">
        <f t="array" ref="B374">_xll.SNL.Clients.Office.Excel.Functions.SPG($A374, "IQ_CURRENT_RATIO", B$3)</f>
        <v>NA</v>
      </c>
      <c r="C374" s="9" cm="1">
        <f t="array" ref="C374">_xll.SNL.Clients.Office.Excel.Functions.SPG($A374, "IQ_CURRENT_RATIO", C$3)</f>
        <v>1.7549999999999999</v>
      </c>
      <c r="D374" s="9" cm="1">
        <f t="array" ref="D374">_xll.SNL.Clients.Office.Excel.Functions.SPG($A374, "IQ_CURRENT_RATIO", D$3)</f>
        <v>1.7230000000000001</v>
      </c>
      <c r="E374" s="9" cm="1">
        <f t="array" ref="E374">_xll.SNL.Clients.Office.Excel.Functions.SPG($A374, "IQ_CURRENT_RATIO", E$3)</f>
        <v>2.1909999999999998</v>
      </c>
      <c r="F374" s="9" cm="1">
        <f t="array" ref="F374">_xll.SNL.Clients.Office.Excel.Functions.SPG($A374, "IQ_CURRENT_RATIO", F$3)</f>
        <v>2.29</v>
      </c>
      <c r="G374" s="9" cm="1">
        <f t="array" ref="G374">_xll.SNL.Clients.Office.Excel.Functions.SPG($A374, "IQ_CURRENT_RATIO", G$3)</f>
        <v>2.169</v>
      </c>
      <c r="H374" s="9" cm="1">
        <f t="array" ref="H374">_xll.SNL.Clients.Office.Excel.Functions.SPG($A374, "IQ_CURRENT_RATIO", H$3)</f>
        <v>2.1080000000000001</v>
      </c>
      <c r="I374" s="9" cm="1">
        <f t="array" ref="I374">_xll.SNL.Clients.Office.Excel.Functions.SPG($A374, "IQ_CURRENT_RATIO", I$3)</f>
        <v>2.1789999999999998</v>
      </c>
      <c r="J374" s="9" cm="1">
        <f t="array" ref="J374">_xll.SNL.Clients.Office.Excel.Functions.SPG($A374, "IQ_CURRENT_RATIO", J$3)</f>
        <v>2.226</v>
      </c>
    </row>
    <row r="375" spans="1:10" x14ac:dyDescent="0.3">
      <c r="A375" s="11" t="s">
        <v>376</v>
      </c>
      <c r="B375" s="9" t="str" cm="1">
        <f t="array" ref="B375">_xll.SNL.Clients.Office.Excel.Functions.SPG($A375, "IQ_CURRENT_RATIO", B$3)</f>
        <v>NA</v>
      </c>
      <c r="C375" s="9" t="str" cm="1">
        <f t="array" ref="C375">_xll.SNL.Clients.Office.Excel.Functions.SPG($A375, "IQ_CURRENT_RATIO", C$3)</f>
        <v>NA</v>
      </c>
      <c r="D375" s="9" cm="1">
        <f t="array" ref="D375">_xll.SNL.Clients.Office.Excel.Functions.SPG($A375, "IQ_CURRENT_RATIO", D$3)</f>
        <v>5.2220000000000004</v>
      </c>
      <c r="E375" s="9" cm="1">
        <f t="array" ref="E375">_xll.SNL.Clients.Office.Excel.Functions.SPG($A375, "IQ_CURRENT_RATIO", E$3)</f>
        <v>2.145</v>
      </c>
      <c r="F375" s="9" cm="1">
        <f t="array" ref="F375">_xll.SNL.Clients.Office.Excel.Functions.SPG($A375, "IQ_CURRENT_RATIO", F$3)</f>
        <v>2.1080000000000001</v>
      </c>
      <c r="G375" s="9" cm="1">
        <f t="array" ref="G375">_xll.SNL.Clients.Office.Excel.Functions.SPG($A375, "IQ_CURRENT_RATIO", G$3)</f>
        <v>2.1579999999999999</v>
      </c>
      <c r="H375" s="9" cm="1">
        <f t="array" ref="H375">_xll.SNL.Clients.Office.Excel.Functions.SPG($A375, "IQ_CURRENT_RATIO", H$3)</f>
        <v>6.5</v>
      </c>
      <c r="I375" s="9" cm="1">
        <f t="array" ref="I375">_xll.SNL.Clients.Office.Excel.Functions.SPG($A375, "IQ_CURRENT_RATIO", I$3)</f>
        <v>2.359</v>
      </c>
      <c r="J375" s="9" cm="1">
        <f t="array" ref="J375">_xll.SNL.Clients.Office.Excel.Functions.SPG($A375, "IQ_CURRENT_RATIO", J$3)</f>
        <v>5.7709999999999999</v>
      </c>
    </row>
    <row r="376" spans="1:10" x14ac:dyDescent="0.3">
      <c r="A376" s="11" t="s">
        <v>377</v>
      </c>
      <c r="B376" s="9" t="str" cm="1">
        <f t="array" ref="B376">_xll.SNL.Clients.Office.Excel.Functions.SPG($A376, "IQ_CURRENT_RATIO", B$3)</f>
        <v>NA</v>
      </c>
      <c r="C376" s="9" t="str" cm="1">
        <f t="array" ref="C376">_xll.SNL.Clients.Office.Excel.Functions.SPG($A376, "IQ_CURRENT_RATIO", C$3)</f>
        <v>NA</v>
      </c>
      <c r="D376" s="9" cm="1">
        <f t="array" ref="D376">_xll.SNL.Clients.Office.Excel.Functions.SPG($A376, "IQ_CURRENT_RATIO", D$3)</f>
        <v>2.2879999999999998</v>
      </c>
      <c r="E376" s="9" cm="1">
        <f t="array" ref="E376">_xll.SNL.Clients.Office.Excel.Functions.SPG($A376, "IQ_CURRENT_RATIO", E$3)</f>
        <v>1.361</v>
      </c>
      <c r="F376" s="9" cm="1">
        <f t="array" ref="F376">_xll.SNL.Clients.Office.Excel.Functions.SPG($A376, "IQ_CURRENT_RATIO", F$3)</f>
        <v>2.2389999999999999</v>
      </c>
      <c r="G376" s="9" cm="1">
        <f t="array" ref="G376">_xll.SNL.Clients.Office.Excel.Functions.SPG($A376, "IQ_CURRENT_RATIO", G$3)</f>
        <v>1.26</v>
      </c>
      <c r="H376" s="9" cm="1">
        <f t="array" ref="H376">_xll.SNL.Clients.Office.Excel.Functions.SPG($A376, "IQ_CURRENT_RATIO", H$3)</f>
        <v>1.4770000000000001</v>
      </c>
      <c r="I376" s="9" cm="1">
        <f t="array" ref="I376">_xll.SNL.Clients.Office.Excel.Functions.SPG($A376, "IQ_CURRENT_RATIO", I$3)</f>
        <v>3.36</v>
      </c>
      <c r="J376" s="9" cm="1">
        <f t="array" ref="J376">_xll.SNL.Clients.Office.Excel.Functions.SPG($A376, "IQ_CURRENT_RATIO", J$3)</f>
        <v>2.8079999999999998</v>
      </c>
    </row>
    <row r="377" spans="1:10" x14ac:dyDescent="0.3">
      <c r="A377" s="11" t="s">
        <v>378</v>
      </c>
      <c r="B377" s="9" t="str" cm="1">
        <f t="array" ref="B377">_xll.SNL.Clients.Office.Excel.Functions.SPG($A377, "IQ_CURRENT_RATIO", B$3)</f>
        <v>NA</v>
      </c>
      <c r="C377" s="9" cm="1">
        <f t="array" ref="C377">_xll.SNL.Clients.Office.Excel.Functions.SPG($A377, "IQ_CURRENT_RATIO", C$3)</f>
        <v>0.47399999999999998</v>
      </c>
      <c r="D377" s="9" cm="1">
        <f t="array" ref="D377">_xll.SNL.Clients.Office.Excel.Functions.SPG($A377, "IQ_CURRENT_RATIO", D$3)</f>
        <v>1.0229999999999999</v>
      </c>
      <c r="E377" s="9" cm="1">
        <f t="array" ref="E377">_xll.SNL.Clients.Office.Excel.Functions.SPG($A377, "IQ_CURRENT_RATIO", E$3)</f>
        <v>0.97099999999999997</v>
      </c>
      <c r="F377" s="9" cm="1">
        <f t="array" ref="F377">_xll.SNL.Clients.Office.Excel.Functions.SPG($A377, "IQ_CURRENT_RATIO", F$3)</f>
        <v>0.78500000000000003</v>
      </c>
      <c r="G377" s="9" cm="1">
        <f t="array" ref="G377">_xll.SNL.Clients.Office.Excel.Functions.SPG($A377, "IQ_CURRENT_RATIO", G$3)</f>
        <v>0.53300000000000003</v>
      </c>
      <c r="H377" s="9" cm="1">
        <f t="array" ref="H377">_xll.SNL.Clients.Office.Excel.Functions.SPG($A377, "IQ_CURRENT_RATIO", H$3)</f>
        <v>1.002</v>
      </c>
      <c r="I377" s="9" cm="1">
        <f t="array" ref="I377">_xll.SNL.Clients.Office.Excel.Functions.SPG($A377, "IQ_CURRENT_RATIO", I$3)</f>
        <v>0.86199999999999999</v>
      </c>
      <c r="J377" s="9" cm="1">
        <f t="array" ref="J377">_xll.SNL.Clients.Office.Excel.Functions.SPG($A377, "IQ_CURRENT_RATIO", J$3)</f>
        <v>0.90400000000000003</v>
      </c>
    </row>
    <row r="378" spans="1:10" x14ac:dyDescent="0.3">
      <c r="A378" s="11" t="s">
        <v>379</v>
      </c>
      <c r="B378" s="9" t="str" cm="1">
        <f t="array" ref="B378">_xll.SNL.Clients.Office.Excel.Functions.SPG($A378, "IQ_CURRENT_RATIO", B$3)</f>
        <v>NA</v>
      </c>
      <c r="C378" s="9" cm="1">
        <f t="array" ref="C378">_xll.SNL.Clients.Office.Excel.Functions.SPG($A378, "IQ_CURRENT_RATIO", C$3)</f>
        <v>4.7309999999999999</v>
      </c>
      <c r="D378" s="9" cm="1">
        <f t="array" ref="D378">_xll.SNL.Clients.Office.Excel.Functions.SPG($A378, "IQ_CURRENT_RATIO", D$3)</f>
        <v>5.2809999999999997</v>
      </c>
      <c r="E378" s="9" cm="1">
        <f t="array" ref="E378">_xll.SNL.Clients.Office.Excel.Functions.SPG($A378, "IQ_CURRENT_RATIO", E$3)</f>
        <v>5.4390000000000001</v>
      </c>
      <c r="F378" s="9" cm="1">
        <f t="array" ref="F378">_xll.SNL.Clients.Office.Excel.Functions.SPG($A378, "IQ_CURRENT_RATIO", F$3)</f>
        <v>5.27</v>
      </c>
      <c r="G378" s="9" cm="1">
        <f t="array" ref="G378">_xll.SNL.Clients.Office.Excel.Functions.SPG($A378, "IQ_CURRENT_RATIO", G$3)</f>
        <v>5.69</v>
      </c>
      <c r="H378" s="9" cm="1">
        <f t="array" ref="H378">_xll.SNL.Clients.Office.Excel.Functions.SPG($A378, "IQ_CURRENT_RATIO", H$3)</f>
        <v>5.1779999999999999</v>
      </c>
      <c r="I378" s="9" cm="1">
        <f t="array" ref="I378">_xll.SNL.Clients.Office.Excel.Functions.SPG($A378, "IQ_CURRENT_RATIO", I$3)</f>
        <v>5.4509999999999996</v>
      </c>
      <c r="J378" s="9" cm="1">
        <f t="array" ref="J378">_xll.SNL.Clients.Office.Excel.Functions.SPG($A378, "IQ_CURRENT_RATIO", J$3)</f>
        <v>5.4539999999999997</v>
      </c>
    </row>
    <row r="379" spans="1:10" x14ac:dyDescent="0.3">
      <c r="A379" s="11" t="s">
        <v>380</v>
      </c>
      <c r="B379" s="9" t="str" cm="1">
        <f t="array" ref="B379">_xll.SNL.Clients.Office.Excel.Functions.SPG($A379, "IQ_CURRENT_RATIO", B$3)</f>
        <v>NA</v>
      </c>
      <c r="C379" s="9" t="str" cm="1">
        <f t="array" ref="C379">_xll.SNL.Clients.Office.Excel.Functions.SPG($A379, "IQ_CURRENT_RATIO", C$3)</f>
        <v>NA</v>
      </c>
      <c r="D379" s="9" t="str" cm="1">
        <f t="array" ref="D379">_xll.SNL.Clients.Office.Excel.Functions.SPG($A379, "IQ_CURRENT_RATIO", D$3)</f>
        <v>NA</v>
      </c>
      <c r="E379" s="9" t="str" cm="1">
        <f t="array" ref="E379">_xll.SNL.Clients.Office.Excel.Functions.SPG($A379, "IQ_CURRENT_RATIO", E$3)</f>
        <v>NA</v>
      </c>
      <c r="F379" s="9" t="str" cm="1">
        <f t="array" ref="F379">_xll.SNL.Clients.Office.Excel.Functions.SPG($A379, "IQ_CURRENT_RATIO", F$3)</f>
        <v>NA</v>
      </c>
      <c r="G379" s="9" t="str" cm="1">
        <f t="array" ref="G379">_xll.SNL.Clients.Office.Excel.Functions.SPG($A379, "IQ_CURRENT_RATIO", G$3)</f>
        <v>NA</v>
      </c>
      <c r="H379" s="9" t="str" cm="1">
        <f t="array" ref="H379">_xll.SNL.Clients.Office.Excel.Functions.SPG($A379, "IQ_CURRENT_RATIO", H$3)</f>
        <v>NA</v>
      </c>
      <c r="I379" s="9" t="str" cm="1">
        <f t="array" ref="I379">_xll.SNL.Clients.Office.Excel.Functions.SPG($A379, "IQ_CURRENT_RATIO", I$3)</f>
        <v>NA</v>
      </c>
      <c r="J379" s="9" t="str" cm="1">
        <f t="array" ref="J379">_xll.SNL.Clients.Office.Excel.Functions.SPG($A379, "IQ_CURRENT_RATIO", J$3)</f>
        <v>NA</v>
      </c>
    </row>
    <row r="380" spans="1:10" x14ac:dyDescent="0.3">
      <c r="A380" s="11" t="s">
        <v>381</v>
      </c>
      <c r="B380" s="9" t="str" cm="1">
        <f t="array" ref="B380">_xll.SNL.Clients.Office.Excel.Functions.SPG($A380, "IQ_CURRENT_RATIO", B$3)</f>
        <v>NA</v>
      </c>
      <c r="C380" s="9" t="str" cm="1">
        <f t="array" ref="C380">_xll.SNL.Clients.Office.Excel.Functions.SPG($A380, "IQ_CURRENT_RATIO", C$3)</f>
        <v>NA</v>
      </c>
      <c r="D380" s="9" cm="1">
        <f t="array" ref="D380">_xll.SNL.Clients.Office.Excel.Functions.SPG($A380, "IQ_CURRENT_RATIO", D$3)</f>
        <v>0.64500000000000002</v>
      </c>
      <c r="E380" s="9" cm="1">
        <f t="array" ref="E380">_xll.SNL.Clients.Office.Excel.Functions.SPG($A380, "IQ_CURRENT_RATIO", E$3)</f>
        <v>0.58699999999999997</v>
      </c>
      <c r="F380" s="9" cm="1">
        <f t="array" ref="F380">_xll.SNL.Clients.Office.Excel.Functions.SPG($A380, "IQ_CURRENT_RATIO", F$3)</f>
        <v>0.52600000000000002</v>
      </c>
      <c r="G380" s="9" cm="1">
        <f t="array" ref="G380">_xll.SNL.Clients.Office.Excel.Functions.SPG($A380, "IQ_CURRENT_RATIO", G$3)</f>
        <v>0.56299999999999994</v>
      </c>
      <c r="H380" s="9" cm="1">
        <f t="array" ref="H380">_xll.SNL.Clients.Office.Excel.Functions.SPG($A380, "IQ_CURRENT_RATIO", H$3)</f>
        <v>0.57699999999999996</v>
      </c>
      <c r="I380" s="9" cm="1">
        <f t="array" ref="I380">_xll.SNL.Clients.Office.Excel.Functions.SPG($A380, "IQ_CURRENT_RATIO", I$3)</f>
        <v>0.75700000000000001</v>
      </c>
      <c r="J380" s="9" cm="1">
        <f t="array" ref="J380">_xll.SNL.Clients.Office.Excel.Functions.SPG($A380, "IQ_CURRENT_RATIO", J$3)</f>
        <v>0.74</v>
      </c>
    </row>
    <row r="381" spans="1:10" x14ac:dyDescent="0.3">
      <c r="A381" s="11" t="s">
        <v>382</v>
      </c>
      <c r="B381" s="9" t="str" cm="1">
        <f t="array" ref="B381">_xll.SNL.Clients.Office.Excel.Functions.SPG($A381, "IQ_CURRENT_RATIO", B$3)</f>
        <v>NA</v>
      </c>
      <c r="C381" s="9" cm="1">
        <f t="array" ref="C381">_xll.SNL.Clients.Office.Excel.Functions.SPG($A381, "IQ_CURRENT_RATIO", C$3)</f>
        <v>3.3290000000000002</v>
      </c>
      <c r="D381" s="9" cm="1">
        <f t="array" ref="D381">_xll.SNL.Clients.Office.Excel.Functions.SPG($A381, "IQ_CURRENT_RATIO", D$3)</f>
        <v>2.9209999999999998</v>
      </c>
      <c r="E381" s="9" cm="1">
        <f t="array" ref="E381">_xll.SNL.Clients.Office.Excel.Functions.SPG($A381, "IQ_CURRENT_RATIO", E$3)</f>
        <v>2.589</v>
      </c>
      <c r="F381" s="9" cm="1">
        <f t="array" ref="F381">_xll.SNL.Clients.Office.Excel.Functions.SPG($A381, "IQ_CURRENT_RATIO", F$3)</f>
        <v>3.0419999999999998</v>
      </c>
      <c r="G381" s="9" cm="1">
        <f t="array" ref="G381">_xll.SNL.Clients.Office.Excel.Functions.SPG($A381, "IQ_CURRENT_RATIO", G$3)</f>
        <v>3.1120000000000001</v>
      </c>
      <c r="H381" s="9" cm="1">
        <f t="array" ref="H381">_xll.SNL.Clients.Office.Excel.Functions.SPG($A381, "IQ_CURRENT_RATIO", H$3)</f>
        <v>2.99</v>
      </c>
      <c r="I381" s="9" cm="1">
        <f t="array" ref="I381">_xll.SNL.Clients.Office.Excel.Functions.SPG($A381, "IQ_CURRENT_RATIO", I$3)</f>
        <v>3.1219999999999999</v>
      </c>
      <c r="J381" s="9" cm="1">
        <f t="array" ref="J381">_xll.SNL.Clients.Office.Excel.Functions.SPG($A381, "IQ_CURRENT_RATIO", J$3)</f>
        <v>3.069</v>
      </c>
    </row>
    <row r="382" spans="1:10" x14ac:dyDescent="0.3">
      <c r="A382" s="11" t="s">
        <v>383</v>
      </c>
      <c r="B382" s="9" t="str" cm="1">
        <f t="array" ref="B382">_xll.SNL.Clients.Office.Excel.Functions.SPG($A382, "IQ_CURRENT_RATIO", B$3)</f>
        <v>NA</v>
      </c>
      <c r="C382" s="9" cm="1">
        <f t="array" ref="C382">_xll.SNL.Clients.Office.Excel.Functions.SPG($A382, "IQ_CURRENT_RATIO", C$3)</f>
        <v>3.5979999999999999</v>
      </c>
      <c r="D382" s="9" cm="1">
        <f t="array" ref="D382">_xll.SNL.Clients.Office.Excel.Functions.SPG($A382, "IQ_CURRENT_RATIO", D$3)</f>
        <v>3.5590000000000002</v>
      </c>
      <c r="E382" s="9" cm="1">
        <f t="array" ref="E382">_xll.SNL.Clients.Office.Excel.Functions.SPG($A382, "IQ_CURRENT_RATIO", E$3)</f>
        <v>2.2719999999999998</v>
      </c>
      <c r="F382" s="9" cm="1">
        <f t="array" ref="F382">_xll.SNL.Clients.Office.Excel.Functions.SPG($A382, "IQ_CURRENT_RATIO", F$3)</f>
        <v>2.226</v>
      </c>
      <c r="G382" s="9" cm="1">
        <f t="array" ref="G382">_xll.SNL.Clients.Office.Excel.Functions.SPG($A382, "IQ_CURRENT_RATIO", G$3)</f>
        <v>2.069</v>
      </c>
      <c r="H382" s="9" cm="1">
        <f t="array" ref="H382">_xll.SNL.Clients.Office.Excel.Functions.SPG($A382, "IQ_CURRENT_RATIO", H$3)</f>
        <v>2.012</v>
      </c>
      <c r="I382" s="9" cm="1">
        <f t="array" ref="I382">_xll.SNL.Clients.Office.Excel.Functions.SPG($A382, "IQ_CURRENT_RATIO", I$3)</f>
        <v>2.5779999999999998</v>
      </c>
      <c r="J382" s="9" cm="1">
        <f t="array" ref="J382">_xll.SNL.Clients.Office.Excel.Functions.SPG($A382, "IQ_CURRENT_RATIO", J$3)</f>
        <v>2.427</v>
      </c>
    </row>
    <row r="383" spans="1:10" x14ac:dyDescent="0.3">
      <c r="A383" s="11" t="s">
        <v>384</v>
      </c>
      <c r="B383" s="9" t="str" cm="1">
        <f t="array" ref="B383">_xll.SNL.Clients.Office.Excel.Functions.SPG($A383, "IQ_CURRENT_RATIO", B$3)</f>
        <v>NA</v>
      </c>
      <c r="C383" s="9" t="str" cm="1">
        <f t="array" ref="C383">_xll.SNL.Clients.Office.Excel.Functions.SPG($A383, "IQ_CURRENT_RATIO", C$3)</f>
        <v>NA</v>
      </c>
      <c r="D383" s="9" cm="1">
        <f t="array" ref="D383">_xll.SNL.Clients.Office.Excel.Functions.SPG($A383, "IQ_CURRENT_RATIO", D$3)</f>
        <v>1.077</v>
      </c>
      <c r="E383" s="9" cm="1">
        <f t="array" ref="E383">_xll.SNL.Clients.Office.Excel.Functions.SPG($A383, "IQ_CURRENT_RATIO", E$3)</f>
        <v>1.0349999999999999</v>
      </c>
      <c r="F383" s="9" cm="1">
        <f t="array" ref="F383">_xll.SNL.Clients.Office.Excel.Functions.SPG($A383, "IQ_CURRENT_RATIO", F$3)</f>
        <v>1.111</v>
      </c>
      <c r="G383" s="9" cm="1">
        <f t="array" ref="G383">_xll.SNL.Clients.Office.Excel.Functions.SPG($A383, "IQ_CURRENT_RATIO", G$3)</f>
        <v>1.2490000000000001</v>
      </c>
      <c r="H383" s="9" cm="1">
        <f t="array" ref="H383">_xll.SNL.Clients.Office.Excel.Functions.SPG($A383, "IQ_CURRENT_RATIO", H$3)</f>
        <v>1.4590000000000001</v>
      </c>
      <c r="I383" s="9" cm="1">
        <f t="array" ref="I383">_xll.SNL.Clients.Office.Excel.Functions.SPG($A383, "IQ_CURRENT_RATIO", I$3)</f>
        <v>1.1220000000000001</v>
      </c>
      <c r="J383" s="9" cm="1">
        <f t="array" ref="J383">_xll.SNL.Clients.Office.Excel.Functions.SPG($A383, "IQ_CURRENT_RATIO", J$3)</f>
        <v>1.081</v>
      </c>
    </row>
    <row r="384" spans="1:10" x14ac:dyDescent="0.3">
      <c r="A384" s="11" t="s">
        <v>385</v>
      </c>
      <c r="B384" s="9" t="str" cm="1">
        <f t="array" ref="B384">_xll.SNL.Clients.Office.Excel.Functions.SPG($A384, "IQ_CURRENT_RATIO", B$3)</f>
        <v>NA</v>
      </c>
      <c r="C384" s="9" t="str" cm="1">
        <f t="array" ref="C384">_xll.SNL.Clients.Office.Excel.Functions.SPG($A384, "IQ_CURRENT_RATIO", C$3)</f>
        <v>NA</v>
      </c>
      <c r="D384" s="9" cm="1">
        <f t="array" ref="D384">_xll.SNL.Clients.Office.Excel.Functions.SPG($A384, "IQ_CURRENT_RATIO", D$3)</f>
        <v>0.78200000000000003</v>
      </c>
      <c r="E384" s="9" cm="1">
        <f t="array" ref="E384">_xll.SNL.Clients.Office.Excel.Functions.SPG($A384, "IQ_CURRENT_RATIO", E$3)</f>
        <v>0.77800000000000002</v>
      </c>
      <c r="F384" s="9" cm="1">
        <f t="array" ref="F384">_xll.SNL.Clients.Office.Excel.Functions.SPG($A384, "IQ_CURRENT_RATIO", F$3)</f>
        <v>0.71699999999999997</v>
      </c>
      <c r="G384" s="9" cm="1">
        <f t="array" ref="G384">_xll.SNL.Clients.Office.Excel.Functions.SPG($A384, "IQ_CURRENT_RATIO", G$3)</f>
        <v>0.70499999999999996</v>
      </c>
      <c r="H384" s="9" cm="1">
        <f t="array" ref="H384">_xll.SNL.Clients.Office.Excel.Functions.SPG($A384, "IQ_CURRENT_RATIO", H$3)</f>
        <v>0.82</v>
      </c>
      <c r="I384" s="9" cm="1">
        <f t="array" ref="I384">_xll.SNL.Clients.Office.Excel.Functions.SPG($A384, "IQ_CURRENT_RATIO", I$3)</f>
        <v>0.80600000000000005</v>
      </c>
      <c r="J384" s="9" cm="1">
        <f t="array" ref="J384">_xll.SNL.Clients.Office.Excel.Functions.SPG($A384, "IQ_CURRENT_RATIO", J$3)</f>
        <v>0.78700000000000003</v>
      </c>
    </row>
    <row r="385" spans="1:10" x14ac:dyDescent="0.3">
      <c r="A385" s="11" t="s">
        <v>386</v>
      </c>
      <c r="B385" s="9" t="str" cm="1">
        <f t="array" ref="B385">_xll.SNL.Clients.Office.Excel.Functions.SPG($A385, "IQ_CURRENT_RATIO", B$3)</f>
        <v>NA</v>
      </c>
      <c r="C385" s="9" cm="1">
        <f t="array" ref="C385">_xll.SNL.Clients.Office.Excel.Functions.SPG($A385, "IQ_CURRENT_RATIO", C$3)</f>
        <v>0.40300000000000002</v>
      </c>
      <c r="D385" s="9" cm="1">
        <f t="array" ref="D385">_xll.SNL.Clients.Office.Excel.Functions.SPG($A385, "IQ_CURRENT_RATIO", D$3)</f>
        <v>0.48399999999999999</v>
      </c>
      <c r="E385" s="9" cm="1">
        <f t="array" ref="E385">_xll.SNL.Clients.Office.Excel.Functions.SPG($A385, "IQ_CURRENT_RATIO", E$3)</f>
        <v>0.53100000000000003</v>
      </c>
      <c r="F385" s="9" cm="1">
        <f t="array" ref="F385">_xll.SNL.Clients.Office.Excel.Functions.SPG($A385, "IQ_CURRENT_RATIO", F$3)</f>
        <v>0.49</v>
      </c>
      <c r="G385" s="9" cm="1">
        <f t="array" ref="G385">_xll.SNL.Clients.Office.Excel.Functions.SPG($A385, "IQ_CURRENT_RATIO", G$3)</f>
        <v>0.5</v>
      </c>
      <c r="H385" s="9" cm="1">
        <f t="array" ref="H385">_xll.SNL.Clients.Office.Excel.Functions.SPG($A385, "IQ_CURRENT_RATIO", H$3)</f>
        <v>0.53500000000000003</v>
      </c>
      <c r="I385" s="9" cm="1">
        <f t="array" ref="I385">_xll.SNL.Clients.Office.Excel.Functions.SPG($A385, "IQ_CURRENT_RATIO", I$3)</f>
        <v>0.94299999999999995</v>
      </c>
      <c r="J385" s="9" cm="1">
        <f t="array" ref="J385">_xll.SNL.Clients.Office.Excel.Functions.SPG($A385, "IQ_CURRENT_RATIO", J$3)</f>
        <v>0.80400000000000005</v>
      </c>
    </row>
    <row r="386" spans="1:10" x14ac:dyDescent="0.3">
      <c r="A386" s="11" t="s">
        <v>387</v>
      </c>
      <c r="B386" s="9" t="str" cm="1">
        <f t="array" ref="B386">_xll.SNL.Clients.Office.Excel.Functions.SPG($A386, "IQ_CURRENT_RATIO", B$3)</f>
        <v>NA</v>
      </c>
      <c r="C386" s="9" t="str" cm="1">
        <f t="array" ref="C386">_xll.SNL.Clients.Office.Excel.Functions.SPG($A386, "IQ_CURRENT_RATIO", C$3)</f>
        <v>NA</v>
      </c>
      <c r="D386" s="9" cm="1">
        <f t="array" ref="D386">_xll.SNL.Clients.Office.Excel.Functions.SPG($A386, "IQ_CURRENT_RATIO", D$3)</f>
        <v>1.5740000000000001</v>
      </c>
      <c r="E386" s="9" cm="1">
        <f t="array" ref="E386">_xll.SNL.Clients.Office.Excel.Functions.SPG($A386, "IQ_CURRENT_RATIO", E$3)</f>
        <v>1.5580000000000001</v>
      </c>
      <c r="F386" s="9" cm="1">
        <f t="array" ref="F386">_xll.SNL.Clients.Office.Excel.Functions.SPG($A386, "IQ_CURRENT_RATIO", F$3)</f>
        <v>1.5369999999999999</v>
      </c>
      <c r="G386" s="9" cm="1">
        <f t="array" ref="G386">_xll.SNL.Clients.Office.Excel.Functions.SPG($A386, "IQ_CURRENT_RATIO", G$3)</f>
        <v>1.7669999999999999</v>
      </c>
      <c r="H386" s="9" cm="1">
        <f t="array" ref="H386">_xll.SNL.Clients.Office.Excel.Functions.SPG($A386, "IQ_CURRENT_RATIO", H$3)</f>
        <v>1.7010000000000001</v>
      </c>
      <c r="I386" s="9" cm="1">
        <f t="array" ref="I386">_xll.SNL.Clients.Office.Excel.Functions.SPG($A386, "IQ_CURRENT_RATIO", I$3)</f>
        <v>1.8320000000000001</v>
      </c>
      <c r="J386" s="9" cm="1">
        <f t="array" ref="J386">_xll.SNL.Clients.Office.Excel.Functions.SPG($A386, "IQ_CURRENT_RATIO", J$3)</f>
        <v>1.8620000000000001</v>
      </c>
    </row>
    <row r="387" spans="1:10" x14ac:dyDescent="0.3">
      <c r="A387" s="11" t="s">
        <v>388</v>
      </c>
      <c r="B387" s="9" t="str" cm="1">
        <f t="array" ref="B387">_xll.SNL.Clients.Office.Excel.Functions.SPG($A387, "IQ_CURRENT_RATIO", B$3)</f>
        <v>NA</v>
      </c>
      <c r="C387" s="9" cm="1">
        <f t="array" ref="C387">_xll.SNL.Clients.Office.Excel.Functions.SPG($A387, "IQ_CURRENT_RATIO", C$3)</f>
        <v>0.17399999999999999</v>
      </c>
      <c r="D387" s="9" cm="1">
        <f t="array" ref="D387">_xll.SNL.Clients.Office.Excel.Functions.SPG($A387, "IQ_CURRENT_RATIO", D$3)</f>
        <v>0.19</v>
      </c>
      <c r="E387" s="9" cm="1">
        <f t="array" ref="E387">_xll.SNL.Clients.Office.Excel.Functions.SPG($A387, "IQ_CURRENT_RATIO", E$3)</f>
        <v>0.191</v>
      </c>
      <c r="F387" s="9" cm="1">
        <f t="array" ref="F387">_xll.SNL.Clients.Office.Excel.Functions.SPG($A387, "IQ_CURRENT_RATIO", F$3)</f>
        <v>0.189</v>
      </c>
      <c r="G387" s="9" cm="1">
        <f t="array" ref="G387">_xll.SNL.Clients.Office.Excel.Functions.SPG($A387, "IQ_CURRENT_RATIO", G$3)</f>
        <v>0.191</v>
      </c>
      <c r="H387" s="9" cm="1">
        <f t="array" ref="H387">_xll.SNL.Clients.Office.Excel.Functions.SPG($A387, "IQ_CURRENT_RATIO", H$3)</f>
        <v>0.193</v>
      </c>
      <c r="I387" s="9" cm="1">
        <f t="array" ref="I387">_xll.SNL.Clients.Office.Excel.Functions.SPG($A387, "IQ_CURRENT_RATIO", I$3)</f>
        <v>0.20399999999999999</v>
      </c>
      <c r="J387" s="9" cm="1">
        <f t="array" ref="J387">_xll.SNL.Clients.Office.Excel.Functions.SPG($A387, "IQ_CURRENT_RATIO", J$3)</f>
        <v>0.25600000000000001</v>
      </c>
    </row>
    <row r="388" spans="1:10" x14ac:dyDescent="0.3">
      <c r="A388" s="11" t="s">
        <v>389</v>
      </c>
      <c r="B388" s="9" t="str" cm="1">
        <f t="array" ref="B388">_xll.SNL.Clients.Office.Excel.Functions.SPG($A388, "IQ_CURRENT_RATIO", B$3)</f>
        <v>NA</v>
      </c>
      <c r="C388" s="9" cm="1">
        <f t="array" ref="C388">_xll.SNL.Clients.Office.Excel.Functions.SPG($A388, "IQ_CURRENT_RATIO", C$3)</f>
        <v>0.99299999999999999</v>
      </c>
      <c r="D388" s="9" cm="1">
        <f t="array" ref="D388">_xll.SNL.Clients.Office.Excel.Functions.SPG($A388, "IQ_CURRENT_RATIO", D$3)</f>
        <v>0.99099999999999999</v>
      </c>
      <c r="E388" s="9" cm="1">
        <f t="array" ref="E388">_xll.SNL.Clients.Office.Excel.Functions.SPG($A388, "IQ_CURRENT_RATIO", E$3)</f>
        <v>0.99299999999999999</v>
      </c>
      <c r="F388" s="9" cm="1">
        <f t="array" ref="F388">_xll.SNL.Clients.Office.Excel.Functions.SPG($A388, "IQ_CURRENT_RATIO", F$3)</f>
        <v>1.0669999999999999</v>
      </c>
      <c r="G388" s="9" cm="1">
        <f t="array" ref="G388">_xll.SNL.Clients.Office.Excel.Functions.SPG($A388, "IQ_CURRENT_RATIO", G$3)</f>
        <v>1.0349999999999999</v>
      </c>
      <c r="H388" s="9" cm="1">
        <f t="array" ref="H388">_xll.SNL.Clients.Office.Excel.Functions.SPG($A388, "IQ_CURRENT_RATIO", H$3)</f>
        <v>1.034</v>
      </c>
      <c r="I388" s="9" cm="1">
        <f t="array" ref="I388">_xll.SNL.Clients.Office.Excel.Functions.SPG($A388, "IQ_CURRENT_RATIO", I$3)</f>
        <v>1.099</v>
      </c>
      <c r="J388" s="9" cm="1">
        <f t="array" ref="J388">_xll.SNL.Clients.Office.Excel.Functions.SPG($A388, "IQ_CURRENT_RATIO", J$3)</f>
        <v>1.1339999999999999</v>
      </c>
    </row>
    <row r="389" spans="1:10" x14ac:dyDescent="0.3">
      <c r="A389" s="11" t="s">
        <v>390</v>
      </c>
      <c r="B389" s="9" t="str" cm="1">
        <f t="array" ref="B389">_xll.SNL.Clients.Office.Excel.Functions.SPG($A389, "IQ_CURRENT_RATIO", B$3)</f>
        <v>NA</v>
      </c>
      <c r="C389" s="9" t="str" cm="1">
        <f t="array" ref="C389">_xll.SNL.Clients.Office.Excel.Functions.SPG($A389, "IQ_CURRENT_RATIO", C$3)</f>
        <v>NA</v>
      </c>
      <c r="D389" s="9" cm="1">
        <f t="array" ref="D389">_xll.SNL.Clients.Office.Excel.Functions.SPG($A389, "IQ_CURRENT_RATIO", D$3)</f>
        <v>0.94499999999999995</v>
      </c>
      <c r="E389" s="9" cm="1">
        <f t="array" ref="E389">_xll.SNL.Clients.Office.Excel.Functions.SPG($A389, "IQ_CURRENT_RATIO", E$3)</f>
        <v>1.026</v>
      </c>
      <c r="F389" s="9" cm="1">
        <f t="array" ref="F389">_xll.SNL.Clients.Office.Excel.Functions.SPG($A389, "IQ_CURRENT_RATIO", F$3)</f>
        <v>0.92400000000000004</v>
      </c>
      <c r="G389" s="9" cm="1">
        <f t="array" ref="G389">_xll.SNL.Clients.Office.Excel.Functions.SPG($A389, "IQ_CURRENT_RATIO", G$3)</f>
        <v>0.84</v>
      </c>
      <c r="H389" s="9" cm="1">
        <f t="array" ref="H389">_xll.SNL.Clients.Office.Excel.Functions.SPG($A389, "IQ_CURRENT_RATIO", H$3)</f>
        <v>0.92100000000000004</v>
      </c>
      <c r="I389" s="9" cm="1">
        <f t="array" ref="I389">_xll.SNL.Clients.Office.Excel.Functions.SPG($A389, "IQ_CURRENT_RATIO", I$3)</f>
        <v>0.78300000000000003</v>
      </c>
      <c r="J389" s="9" cm="1">
        <f t="array" ref="J389">_xll.SNL.Clients.Office.Excel.Functions.SPG($A389, "IQ_CURRENT_RATIO", J$3)</f>
        <v>0.91100000000000003</v>
      </c>
    </row>
    <row r="390" spans="1:10" x14ac:dyDescent="0.3">
      <c r="A390" s="11" t="s">
        <v>391</v>
      </c>
      <c r="B390" s="9" t="str" cm="1">
        <f t="array" ref="B390">_xll.SNL.Clients.Office.Excel.Functions.SPG($A390, "IQ_CURRENT_RATIO", B$3)</f>
        <v>NA</v>
      </c>
      <c r="C390" s="9" t="str" cm="1">
        <f t="array" ref="C390">_xll.SNL.Clients.Office.Excel.Functions.SPG($A390, "IQ_CURRENT_RATIO", C$3)</f>
        <v>NA</v>
      </c>
      <c r="D390" s="9" cm="1">
        <f t="array" ref="D390">_xll.SNL.Clients.Office.Excel.Functions.SPG($A390, "IQ_CURRENT_RATIO", D$3)</f>
        <v>1.1060000000000001</v>
      </c>
      <c r="E390" s="9" cm="1">
        <f t="array" ref="E390">_xll.SNL.Clients.Office.Excel.Functions.SPG($A390, "IQ_CURRENT_RATIO", E$3)</f>
        <v>1.0409999999999999</v>
      </c>
      <c r="F390" s="9" cm="1">
        <f t="array" ref="F390">_xll.SNL.Clients.Office.Excel.Functions.SPG($A390, "IQ_CURRENT_RATIO", F$3)</f>
        <v>1.1060000000000001</v>
      </c>
      <c r="G390" s="9" cm="1">
        <f t="array" ref="G390">_xll.SNL.Clients.Office.Excel.Functions.SPG($A390, "IQ_CURRENT_RATIO", G$3)</f>
        <v>1.0920000000000001</v>
      </c>
      <c r="H390" s="9" cm="1">
        <f t="array" ref="H390">_xll.SNL.Clients.Office.Excel.Functions.SPG($A390, "IQ_CURRENT_RATIO", H$3)</f>
        <v>1.042</v>
      </c>
      <c r="I390" s="9" cm="1">
        <f t="array" ref="I390">_xll.SNL.Clients.Office.Excel.Functions.SPG($A390, "IQ_CURRENT_RATIO", I$3)</f>
        <v>1.016</v>
      </c>
      <c r="J390" s="9" cm="1">
        <f t="array" ref="J390">_xll.SNL.Clients.Office.Excel.Functions.SPG($A390, "IQ_CURRENT_RATIO", J$3)</f>
        <v>1.016</v>
      </c>
    </row>
    <row r="391" spans="1:10" x14ac:dyDescent="0.3">
      <c r="A391" s="11" t="s">
        <v>392</v>
      </c>
      <c r="B391" s="9" t="str" cm="1">
        <f t="array" ref="B391">_xll.SNL.Clients.Office.Excel.Functions.SPG($A391, "IQ_CURRENT_RATIO", B$3)</f>
        <v>NA</v>
      </c>
      <c r="C391" s="9" t="str" cm="1">
        <f t="array" ref="C391">_xll.SNL.Clients.Office.Excel.Functions.SPG($A391, "IQ_CURRENT_RATIO", C$3)</f>
        <v>NA</v>
      </c>
      <c r="D391" s="9" cm="1">
        <f t="array" ref="D391">_xll.SNL.Clients.Office.Excel.Functions.SPG($A391, "IQ_CURRENT_RATIO", D$3)</f>
        <v>0.65</v>
      </c>
      <c r="E391" s="9" cm="1">
        <f t="array" ref="E391">_xll.SNL.Clients.Office.Excel.Functions.SPG($A391, "IQ_CURRENT_RATIO", E$3)</f>
        <v>0.17499999999999999</v>
      </c>
      <c r="F391" s="9" cm="1">
        <f t="array" ref="F391">_xll.SNL.Clients.Office.Excel.Functions.SPG($A391, "IQ_CURRENT_RATIO", F$3)</f>
        <v>0.185</v>
      </c>
      <c r="G391" s="9" cm="1">
        <f t="array" ref="G391">_xll.SNL.Clients.Office.Excel.Functions.SPG($A391, "IQ_CURRENT_RATIO", G$3)</f>
        <v>0.35399999999999998</v>
      </c>
      <c r="H391" s="9" cm="1">
        <f t="array" ref="H391">_xll.SNL.Clients.Office.Excel.Functions.SPG($A391, "IQ_CURRENT_RATIO", H$3)</f>
        <v>0.69199999999999995</v>
      </c>
      <c r="I391" s="9" cm="1">
        <f t="array" ref="I391">_xll.SNL.Clients.Office.Excel.Functions.SPG($A391, "IQ_CURRENT_RATIO", I$3)</f>
        <v>0.67200000000000004</v>
      </c>
      <c r="J391" s="9" cm="1">
        <f t="array" ref="J391">_xll.SNL.Clients.Office.Excel.Functions.SPG($A391, "IQ_CURRENT_RATIO", J$3)</f>
        <v>0.73499999999999999</v>
      </c>
    </row>
    <row r="392" spans="1:10" x14ac:dyDescent="0.3">
      <c r="A392" s="11" t="s">
        <v>393</v>
      </c>
      <c r="B392" s="9" t="str" cm="1">
        <f t="array" ref="B392">_xll.SNL.Clients.Office.Excel.Functions.SPG($A392, "IQ_CURRENT_RATIO", B$3)</f>
        <v>NA</v>
      </c>
      <c r="C392" s="9" cm="1">
        <f t="array" ref="C392">_xll.SNL.Clients.Office.Excel.Functions.SPG($A392, "IQ_CURRENT_RATIO", C$3)</f>
        <v>1.45</v>
      </c>
      <c r="D392" s="9" cm="1">
        <f t="array" ref="D392">_xll.SNL.Clients.Office.Excel.Functions.SPG($A392, "IQ_CURRENT_RATIO", D$3)</f>
        <v>1.4810000000000001</v>
      </c>
      <c r="E392" s="9" cm="1">
        <f t="array" ref="E392">_xll.SNL.Clients.Office.Excel.Functions.SPG($A392, "IQ_CURRENT_RATIO", E$3)</f>
        <v>1.492</v>
      </c>
      <c r="F392" s="9" cm="1">
        <f t="array" ref="F392">_xll.SNL.Clients.Office.Excel.Functions.SPG($A392, "IQ_CURRENT_RATIO", F$3)</f>
        <v>1.3740000000000001</v>
      </c>
      <c r="G392" s="9" cm="1">
        <f t="array" ref="G392">_xll.SNL.Clients.Office.Excel.Functions.SPG($A392, "IQ_CURRENT_RATIO", G$3)</f>
        <v>1.323</v>
      </c>
      <c r="H392" s="9" cm="1">
        <f t="array" ref="H392">_xll.SNL.Clients.Office.Excel.Functions.SPG($A392, "IQ_CURRENT_RATIO", H$3)</f>
        <v>1.36</v>
      </c>
      <c r="I392" s="9" cm="1">
        <f t="array" ref="I392">_xll.SNL.Clients.Office.Excel.Functions.SPG($A392, "IQ_CURRENT_RATIO", I$3)</f>
        <v>1.3280000000000001</v>
      </c>
      <c r="J392" s="9" cm="1">
        <f t="array" ref="J392">_xll.SNL.Clients.Office.Excel.Functions.SPG($A392, "IQ_CURRENT_RATIO", J$3)</f>
        <v>1.2569999999999999</v>
      </c>
    </row>
    <row r="393" spans="1:10" x14ac:dyDescent="0.3">
      <c r="A393" s="11" t="s">
        <v>394</v>
      </c>
      <c r="B393" s="9" t="str" cm="1">
        <f t="array" ref="B393">_xll.SNL.Clients.Office.Excel.Functions.SPG($A393, "IQ_CURRENT_RATIO", B$3)</f>
        <v>NA</v>
      </c>
      <c r="C393" s="9" cm="1">
        <f t="array" ref="C393">_xll.SNL.Clients.Office.Excel.Functions.SPG($A393, "IQ_CURRENT_RATIO", C$3)</f>
        <v>1.2330000000000001</v>
      </c>
      <c r="D393" s="9" cm="1">
        <f t="array" ref="D393">_xll.SNL.Clients.Office.Excel.Functions.SPG($A393, "IQ_CURRENT_RATIO", D$3)</f>
        <v>1.141</v>
      </c>
      <c r="E393" s="9" cm="1">
        <f t="array" ref="E393">_xll.SNL.Clients.Office.Excel.Functions.SPG($A393, "IQ_CURRENT_RATIO", E$3)</f>
        <v>1.075</v>
      </c>
      <c r="F393" s="9" cm="1">
        <f t="array" ref="F393">_xll.SNL.Clients.Office.Excel.Functions.SPG($A393, "IQ_CURRENT_RATIO", F$3)</f>
        <v>0.85399999999999998</v>
      </c>
      <c r="G393" s="9" cm="1">
        <f t="array" ref="G393">_xll.SNL.Clients.Office.Excel.Functions.SPG($A393, "IQ_CURRENT_RATIO", G$3)</f>
        <v>1.0389999999999999</v>
      </c>
      <c r="H393" s="9" cm="1">
        <f t="array" ref="H393">_xll.SNL.Clients.Office.Excel.Functions.SPG($A393, "IQ_CURRENT_RATIO", H$3)</f>
        <v>1.0660000000000001</v>
      </c>
      <c r="I393" s="9" cm="1">
        <f t="array" ref="I393">_xll.SNL.Clients.Office.Excel.Functions.SPG($A393, "IQ_CURRENT_RATIO", I$3)</f>
        <v>1.121</v>
      </c>
      <c r="J393" s="9" cm="1">
        <f t="array" ref="J393">_xll.SNL.Clients.Office.Excel.Functions.SPG($A393, "IQ_CURRENT_RATIO", J$3)</f>
        <v>0.98799999999999999</v>
      </c>
    </row>
    <row r="394" spans="1:10" x14ac:dyDescent="0.3">
      <c r="A394" s="11" t="s">
        <v>395</v>
      </c>
      <c r="B394" s="9" t="str" cm="1">
        <f t="array" ref="B394">_xll.SNL.Clients.Office.Excel.Functions.SPG($A394, "IQ_CURRENT_RATIO", B$3)</f>
        <v>NA</v>
      </c>
      <c r="C394" s="9" t="str" cm="1">
        <f t="array" ref="C394">_xll.SNL.Clients.Office.Excel.Functions.SPG($A394, "IQ_CURRENT_RATIO", C$3)</f>
        <v>NA</v>
      </c>
      <c r="D394" s="9" cm="1">
        <f t="array" ref="D394">_xll.SNL.Clients.Office.Excel.Functions.SPG($A394, "IQ_CURRENT_RATIO", D$3)</f>
        <v>0.51800000000000002</v>
      </c>
      <c r="E394" s="9" cm="1">
        <f t="array" ref="E394">_xll.SNL.Clients.Office.Excel.Functions.SPG($A394, "IQ_CURRENT_RATIO", E$3)</f>
        <v>0.45900000000000002</v>
      </c>
      <c r="F394" s="9" cm="1">
        <f t="array" ref="F394">_xll.SNL.Clients.Office.Excel.Functions.SPG($A394, "IQ_CURRENT_RATIO", F$3)</f>
        <v>0.622</v>
      </c>
      <c r="G394" s="9" cm="1">
        <f t="array" ref="G394">_xll.SNL.Clients.Office.Excel.Functions.SPG($A394, "IQ_CURRENT_RATIO", G$3)</f>
        <v>0.54200000000000004</v>
      </c>
      <c r="H394" s="9" cm="1">
        <f t="array" ref="H394">_xll.SNL.Clients.Office.Excel.Functions.SPG($A394, "IQ_CURRENT_RATIO", H$3)</f>
        <v>0.60599999999999998</v>
      </c>
      <c r="I394" s="9" cm="1">
        <f t="array" ref="I394">_xll.SNL.Clients.Office.Excel.Functions.SPG($A394, "IQ_CURRENT_RATIO", I$3)</f>
        <v>0.57399999999999995</v>
      </c>
      <c r="J394" s="9" cm="1">
        <f t="array" ref="J394">_xll.SNL.Clients.Office.Excel.Functions.SPG($A394, "IQ_CURRENT_RATIO", J$3)</f>
        <v>0.54</v>
      </c>
    </row>
    <row r="395" spans="1:10" x14ac:dyDescent="0.3">
      <c r="A395" s="11" t="s">
        <v>396</v>
      </c>
      <c r="B395" s="9" t="str" cm="1">
        <f t="array" ref="B395">_xll.SNL.Clients.Office.Excel.Functions.SPG($A395, "IQ_CURRENT_RATIO", B$3)</f>
        <v>NA</v>
      </c>
      <c r="C395" s="9" cm="1">
        <f t="array" ref="C395">_xll.SNL.Clients.Office.Excel.Functions.SPG($A395, "IQ_CURRENT_RATIO", C$3)</f>
        <v>1.099</v>
      </c>
      <c r="D395" s="9" cm="1">
        <f t="array" ref="D395">_xll.SNL.Clients.Office.Excel.Functions.SPG($A395, "IQ_CURRENT_RATIO", D$3)</f>
        <v>1.1339999999999999</v>
      </c>
      <c r="E395" s="9" cm="1">
        <f t="array" ref="E395">_xll.SNL.Clients.Office.Excel.Functions.SPG($A395, "IQ_CURRENT_RATIO", E$3)</f>
        <v>1.1180000000000001</v>
      </c>
      <c r="F395" s="9" cm="1">
        <f t="array" ref="F395">_xll.SNL.Clients.Office.Excel.Functions.SPG($A395, "IQ_CURRENT_RATIO", F$3)</f>
        <v>1.048</v>
      </c>
      <c r="G395" s="9" cm="1">
        <f t="array" ref="G395">_xll.SNL.Clients.Office.Excel.Functions.SPG($A395, "IQ_CURRENT_RATIO", G$3)</f>
        <v>1.056</v>
      </c>
      <c r="H395" s="9" cm="1">
        <f t="array" ref="H395">_xll.SNL.Clients.Office.Excel.Functions.SPG($A395, "IQ_CURRENT_RATIO", H$3)</f>
        <v>1.079</v>
      </c>
      <c r="I395" s="9" cm="1">
        <f t="array" ref="I395">_xll.SNL.Clients.Office.Excel.Functions.SPG($A395, "IQ_CURRENT_RATIO", I$3)</f>
        <v>1.145</v>
      </c>
      <c r="J395" s="9" cm="1">
        <f t="array" ref="J395">_xll.SNL.Clients.Office.Excel.Functions.SPG($A395, "IQ_CURRENT_RATIO", J$3)</f>
        <v>1.169</v>
      </c>
    </row>
    <row r="396" spans="1:10" x14ac:dyDescent="0.3">
      <c r="A396" s="11" t="s">
        <v>397</v>
      </c>
      <c r="B396" s="9" t="str" cm="1">
        <f t="array" ref="B396">_xll.SNL.Clients.Office.Excel.Functions.SPG($A396, "IQ_CURRENT_RATIO", B$3)</f>
        <v>NA</v>
      </c>
      <c r="C396" s="9" cm="1">
        <f t="array" ref="C396">_xll.SNL.Clients.Office.Excel.Functions.SPG($A396, "IQ_CURRENT_RATIO", C$3)</f>
        <v>0.30299999999999999</v>
      </c>
      <c r="D396" s="9" cm="1">
        <f t="array" ref="D396">_xll.SNL.Clients.Office.Excel.Functions.SPG($A396, "IQ_CURRENT_RATIO", D$3)</f>
        <v>0.68600000000000005</v>
      </c>
      <c r="E396" s="9" cm="1">
        <f t="array" ref="E396">_xll.SNL.Clients.Office.Excel.Functions.SPG($A396, "IQ_CURRENT_RATIO", E$3)</f>
        <v>0.38900000000000001</v>
      </c>
      <c r="F396" s="9" cm="1">
        <f t="array" ref="F396">_xll.SNL.Clients.Office.Excel.Functions.SPG($A396, "IQ_CURRENT_RATIO", F$3)</f>
        <v>0.64900000000000002</v>
      </c>
      <c r="G396" s="9" cm="1">
        <f t="array" ref="G396">_xll.SNL.Clients.Office.Excel.Functions.SPG($A396, "IQ_CURRENT_RATIO", G$3)</f>
        <v>0.373</v>
      </c>
      <c r="H396" s="9" cm="1">
        <f t="array" ref="H396">_xll.SNL.Clients.Office.Excel.Functions.SPG($A396, "IQ_CURRENT_RATIO", H$3)</f>
        <v>0.46300000000000002</v>
      </c>
      <c r="I396" s="9" cm="1">
        <f t="array" ref="I396">_xll.SNL.Clients.Office.Excel.Functions.SPG($A396, "IQ_CURRENT_RATIO", I$3)</f>
        <v>0.437</v>
      </c>
      <c r="J396" s="9" cm="1">
        <f t="array" ref="J396">_xll.SNL.Clients.Office.Excel.Functions.SPG($A396, "IQ_CURRENT_RATIO", J$3)</f>
        <v>0.46700000000000003</v>
      </c>
    </row>
    <row r="397" spans="1:10" x14ac:dyDescent="0.3">
      <c r="A397" s="11" t="s">
        <v>398</v>
      </c>
      <c r="B397" s="9" t="str" cm="1">
        <f t="array" ref="B397">_xll.SNL.Clients.Office.Excel.Functions.SPG($A397, "IQ_CURRENT_RATIO", B$3)</f>
        <v>NA</v>
      </c>
      <c r="C397" s="9" cm="1">
        <f t="array" ref="C397">_xll.SNL.Clients.Office.Excel.Functions.SPG($A397, "IQ_CURRENT_RATIO", C$3)</f>
        <v>5.9420000000000002</v>
      </c>
      <c r="D397" s="9" cm="1">
        <f t="array" ref="D397">_xll.SNL.Clients.Office.Excel.Functions.SPG($A397, "IQ_CURRENT_RATIO", D$3)</f>
        <v>5.5430000000000001</v>
      </c>
      <c r="E397" s="9" cm="1">
        <f t="array" ref="E397">_xll.SNL.Clients.Office.Excel.Functions.SPG($A397, "IQ_CURRENT_RATIO", E$3)</f>
        <v>5.7539999999999996</v>
      </c>
      <c r="F397" s="9" cm="1">
        <f t="array" ref="F397">_xll.SNL.Clients.Office.Excel.Functions.SPG($A397, "IQ_CURRENT_RATIO", F$3)</f>
        <v>5.1870000000000003</v>
      </c>
      <c r="G397" s="9" cm="1">
        <f t="array" ref="G397">_xll.SNL.Clients.Office.Excel.Functions.SPG($A397, "IQ_CURRENT_RATIO", G$3)</f>
        <v>5.0179999999999998</v>
      </c>
      <c r="H397" s="9" cm="1">
        <f t="array" ref="H397">_xll.SNL.Clients.Office.Excel.Functions.SPG($A397, "IQ_CURRENT_RATIO", H$3)</f>
        <v>3.327</v>
      </c>
      <c r="I397" s="9" cm="1">
        <f t="array" ref="I397">_xll.SNL.Clients.Office.Excel.Functions.SPG($A397, "IQ_CURRENT_RATIO", I$3)</f>
        <v>3.8250000000000002</v>
      </c>
      <c r="J397" s="9" cm="1">
        <f t="array" ref="J397">_xll.SNL.Clients.Office.Excel.Functions.SPG($A397, "IQ_CURRENT_RATIO", J$3)</f>
        <v>2.9089999999999998</v>
      </c>
    </row>
    <row r="398" spans="1:10" x14ac:dyDescent="0.3">
      <c r="A398" s="11" t="s">
        <v>399</v>
      </c>
      <c r="B398" s="9" t="str" cm="1">
        <f t="array" ref="B398">_xll.SNL.Clients.Office.Excel.Functions.SPG($A398, "IQ_CURRENT_RATIO", B$3)</f>
        <v>NA</v>
      </c>
      <c r="C398" s="9" t="str" cm="1">
        <f t="array" ref="C398">_xll.SNL.Clients.Office.Excel.Functions.SPG($A398, "IQ_CURRENT_RATIO", C$3)</f>
        <v>NA</v>
      </c>
      <c r="D398" s="9" cm="1">
        <f t="array" ref="D398">_xll.SNL.Clients.Office.Excel.Functions.SPG($A398, "IQ_CURRENT_RATIO", D$3)</f>
        <v>1.48</v>
      </c>
      <c r="E398" s="9" cm="1">
        <f t="array" ref="E398">_xll.SNL.Clients.Office.Excel.Functions.SPG($A398, "IQ_CURRENT_RATIO", E$3)</f>
        <v>2.3010000000000002</v>
      </c>
      <c r="F398" s="9" cm="1">
        <f t="array" ref="F398">_xll.SNL.Clients.Office.Excel.Functions.SPG($A398, "IQ_CURRENT_RATIO", F$3)</f>
        <v>1.4990000000000001</v>
      </c>
      <c r="G398" s="9" t="str" cm="1">
        <f t="array" ref="G398">_xll.SNL.Clients.Office.Excel.Functions.SPG($A398, "IQ_CURRENT_RATIO", G$3)</f>
        <v>NA</v>
      </c>
      <c r="H398" s="9" t="str" cm="1">
        <f t="array" ref="H398">_xll.SNL.Clients.Office.Excel.Functions.SPG($A398, "IQ_CURRENT_RATIO", H$3)</f>
        <v>NA</v>
      </c>
      <c r="I398" s="9" t="str" cm="1">
        <f t="array" ref="I398">_xll.SNL.Clients.Office.Excel.Functions.SPG($A398, "IQ_CURRENT_RATIO", I$3)</f>
        <v>NA</v>
      </c>
      <c r="J398" s="9" t="str" cm="1">
        <f t="array" ref="J398">_xll.SNL.Clients.Office.Excel.Functions.SPG($A398, "IQ_CURRENT_RATIO", J$3)</f>
        <v>NA</v>
      </c>
    </row>
    <row r="399" spans="1:10" x14ac:dyDescent="0.3">
      <c r="A399" s="11" t="s">
        <v>400</v>
      </c>
      <c r="B399" s="9" t="str" cm="1">
        <f t="array" ref="B399">_xll.SNL.Clients.Office.Excel.Functions.SPG($A399, "IQ_CURRENT_RATIO", B$3)</f>
        <v>NA</v>
      </c>
      <c r="C399" s="9" cm="1">
        <f t="array" ref="C399">_xll.SNL.Clients.Office.Excel.Functions.SPG($A399, "IQ_CURRENT_RATIO", C$3)</f>
        <v>4.149</v>
      </c>
      <c r="D399" s="9" cm="1">
        <f t="array" ref="D399">_xll.SNL.Clients.Office.Excel.Functions.SPG($A399, "IQ_CURRENT_RATIO", D$3)</f>
        <v>4.1829999999999998</v>
      </c>
      <c r="E399" s="9" cm="1">
        <f t="array" ref="E399">_xll.SNL.Clients.Office.Excel.Functions.SPG($A399, "IQ_CURRENT_RATIO", E$3)</f>
        <v>4.0609999999999999</v>
      </c>
      <c r="F399" s="9" cm="1">
        <f t="array" ref="F399">_xll.SNL.Clients.Office.Excel.Functions.SPG($A399, "IQ_CURRENT_RATIO", F$3)</f>
        <v>3.8149999999999999</v>
      </c>
      <c r="G399" s="9" cm="1">
        <f t="array" ref="G399">_xll.SNL.Clients.Office.Excel.Functions.SPG($A399, "IQ_CURRENT_RATIO", G$3)</f>
        <v>3.879</v>
      </c>
      <c r="H399" s="9" cm="1">
        <f t="array" ref="H399">_xll.SNL.Clients.Office.Excel.Functions.SPG($A399, "IQ_CURRENT_RATIO", H$3)</f>
        <v>3.6709999999999998</v>
      </c>
      <c r="I399" s="9" cm="1">
        <f t="array" ref="I399">_xll.SNL.Clients.Office.Excel.Functions.SPG($A399, "IQ_CURRENT_RATIO", I$3)</f>
        <v>3.6720000000000002</v>
      </c>
      <c r="J399" s="9" cm="1">
        <f t="array" ref="J399">_xll.SNL.Clients.Office.Excel.Functions.SPG($A399, "IQ_CURRENT_RATIO", J$3)</f>
        <v>3.4849999999999999</v>
      </c>
    </row>
    <row r="400" spans="1:10" x14ac:dyDescent="0.3">
      <c r="A400" s="11" t="s">
        <v>401</v>
      </c>
      <c r="B400" s="9" t="str" cm="1">
        <f t="array" ref="B400">_xll.SNL.Clients.Office.Excel.Functions.SPG($A400, "IQ_CURRENT_RATIO", B$3)</f>
        <v>NA</v>
      </c>
      <c r="C400" s="9" t="str" cm="1">
        <f t="array" ref="C400">_xll.SNL.Clients.Office.Excel.Functions.SPG($A400, "IQ_CURRENT_RATIO", C$3)</f>
        <v>NA</v>
      </c>
      <c r="D400" s="9" cm="1">
        <f t="array" ref="D400">_xll.SNL.Clients.Office.Excel.Functions.SPG($A400, "IQ_CURRENT_RATIO", D$3)</f>
        <v>1.155</v>
      </c>
      <c r="E400" s="9" cm="1">
        <f t="array" ref="E400">_xll.SNL.Clients.Office.Excel.Functions.SPG($A400, "IQ_CURRENT_RATIO", E$3)</f>
        <v>1.3080000000000001</v>
      </c>
      <c r="F400" s="9" cm="1">
        <f t="array" ref="F400">_xll.SNL.Clients.Office.Excel.Functions.SPG($A400, "IQ_CURRENT_RATIO", F$3)</f>
        <v>1.8120000000000001</v>
      </c>
      <c r="G400" s="9" cm="1">
        <f t="array" ref="G400">_xll.SNL.Clients.Office.Excel.Functions.SPG($A400, "IQ_CURRENT_RATIO", G$3)</f>
        <v>1.458</v>
      </c>
      <c r="H400" s="9" cm="1">
        <f t="array" ref="H400">_xll.SNL.Clients.Office.Excel.Functions.SPG($A400, "IQ_CURRENT_RATIO", H$3)</f>
        <v>1.615</v>
      </c>
      <c r="I400" s="9" cm="1">
        <f t="array" ref="I400">_xll.SNL.Clients.Office.Excel.Functions.SPG($A400, "IQ_CURRENT_RATIO", I$3)</f>
        <v>1.653</v>
      </c>
      <c r="J400" s="9" t="str" cm="1">
        <f t="array" ref="J400">_xll.SNL.Clients.Office.Excel.Functions.SPG($A400, "IQ_CURRENT_RATIO", J$3)</f>
        <v>NA</v>
      </c>
    </row>
    <row r="401" spans="1:10" x14ac:dyDescent="0.3">
      <c r="A401" s="11" t="s">
        <v>402</v>
      </c>
      <c r="B401" s="9" t="str" cm="1">
        <f t="array" ref="B401">_xll.SNL.Clients.Office.Excel.Functions.SPG($A401, "IQ_CURRENT_RATIO", B$3)</f>
        <v>NA</v>
      </c>
      <c r="C401" s="9" cm="1">
        <f t="array" ref="C401">_xll.SNL.Clients.Office.Excel.Functions.SPG($A401, "IQ_CURRENT_RATIO", C$3)</f>
        <v>0.91800000000000004</v>
      </c>
      <c r="D401" s="9" cm="1">
        <f t="array" ref="D401">_xll.SNL.Clients.Office.Excel.Functions.SPG($A401, "IQ_CURRENT_RATIO", D$3)</f>
        <v>0.88400000000000001</v>
      </c>
      <c r="E401" s="9" cm="1">
        <f t="array" ref="E401">_xll.SNL.Clients.Office.Excel.Functions.SPG($A401, "IQ_CURRENT_RATIO", E$3)</f>
        <v>0.90300000000000002</v>
      </c>
      <c r="F401" s="9" cm="1">
        <f t="array" ref="F401">_xll.SNL.Clients.Office.Excel.Functions.SPG($A401, "IQ_CURRENT_RATIO", F$3)</f>
        <v>1.0860000000000001</v>
      </c>
      <c r="G401" s="9" cm="1">
        <f t="array" ref="G401">_xll.SNL.Clients.Office.Excel.Functions.SPG($A401, "IQ_CURRENT_RATIO", G$3)</f>
        <v>1.139</v>
      </c>
      <c r="H401" s="9" cm="1">
        <f t="array" ref="H401">_xll.SNL.Clients.Office.Excel.Functions.SPG($A401, "IQ_CURRENT_RATIO", H$3)</f>
        <v>1.208</v>
      </c>
      <c r="I401" s="9" cm="1">
        <f t="array" ref="I401">_xll.SNL.Clients.Office.Excel.Functions.SPG($A401, "IQ_CURRENT_RATIO", I$3)</f>
        <v>1.25</v>
      </c>
      <c r="J401" s="9" cm="1">
        <f t="array" ref="J401">_xll.SNL.Clients.Office.Excel.Functions.SPG($A401, "IQ_CURRENT_RATIO", J$3)</f>
        <v>1.26</v>
      </c>
    </row>
    <row r="402" spans="1:10" x14ac:dyDescent="0.3">
      <c r="A402" s="11" t="s">
        <v>403</v>
      </c>
      <c r="B402" s="9" t="str" cm="1">
        <f t="array" ref="B402">_xll.SNL.Clients.Office.Excel.Functions.SPG($A402, "IQ_CURRENT_RATIO", B$3)</f>
        <v>NA</v>
      </c>
      <c r="C402" s="9" cm="1">
        <f t="array" ref="C402">_xll.SNL.Clients.Office.Excel.Functions.SPG($A402, "IQ_CURRENT_RATIO", C$3)</f>
        <v>1.2969999999999999</v>
      </c>
      <c r="D402" s="9" cm="1">
        <f t="array" ref="D402">_xll.SNL.Clients.Office.Excel.Functions.SPG($A402, "IQ_CURRENT_RATIO", D$3)</f>
        <v>1.2909999999999999</v>
      </c>
      <c r="E402" s="9" cm="1">
        <f t="array" ref="E402">_xll.SNL.Clients.Office.Excel.Functions.SPG($A402, "IQ_CURRENT_RATIO", E$3)</f>
        <v>1.27</v>
      </c>
      <c r="F402" s="9" cm="1">
        <f t="array" ref="F402">_xll.SNL.Clients.Office.Excel.Functions.SPG($A402, "IQ_CURRENT_RATIO", F$3)</f>
        <v>1.087</v>
      </c>
      <c r="G402" s="9" cm="1">
        <f t="array" ref="G402">_xll.SNL.Clients.Office.Excel.Functions.SPG($A402, "IQ_CURRENT_RATIO", G$3)</f>
        <v>1.1930000000000001</v>
      </c>
      <c r="H402" s="9" cm="1">
        <f t="array" ref="H402">_xll.SNL.Clients.Office.Excel.Functions.SPG($A402, "IQ_CURRENT_RATIO", H$3)</f>
        <v>1.3029999999999999</v>
      </c>
      <c r="I402" s="9" cm="1">
        <f t="array" ref="I402">_xll.SNL.Clients.Office.Excel.Functions.SPG($A402, "IQ_CURRENT_RATIO", I$3)</f>
        <v>1.2769999999999999</v>
      </c>
      <c r="J402" s="9" cm="1">
        <f t="array" ref="J402">_xll.SNL.Clients.Office.Excel.Functions.SPG($A402, "IQ_CURRENT_RATIO", J$3)</f>
        <v>1.304</v>
      </c>
    </row>
    <row r="403" spans="1:10" x14ac:dyDescent="0.3">
      <c r="A403" s="11" t="s">
        <v>404</v>
      </c>
      <c r="B403" s="9" t="str" cm="1">
        <f t="array" ref="B403">_xll.SNL.Clients.Office.Excel.Functions.SPG($A403, "IQ_CURRENT_RATIO", B$3)</f>
        <v>NA</v>
      </c>
      <c r="C403" s="9" cm="1">
        <f t="array" ref="C403">_xll.SNL.Clients.Office.Excel.Functions.SPG($A403, "IQ_CURRENT_RATIO", C$3)</f>
        <v>0.749</v>
      </c>
      <c r="D403" s="9" cm="1">
        <f t="array" ref="D403">_xll.SNL.Clients.Office.Excel.Functions.SPG($A403, "IQ_CURRENT_RATIO", D$3)</f>
        <v>0.755</v>
      </c>
      <c r="E403" s="9" cm="1">
        <f t="array" ref="E403">_xll.SNL.Clients.Office.Excel.Functions.SPG($A403, "IQ_CURRENT_RATIO", E$3)</f>
        <v>0.89</v>
      </c>
      <c r="F403" s="9" cm="1">
        <f t="array" ref="F403">_xll.SNL.Clients.Office.Excel.Functions.SPG($A403, "IQ_CURRENT_RATIO", F$3)</f>
        <v>0.85899999999999999</v>
      </c>
      <c r="G403" s="9" cm="1">
        <f t="array" ref="G403">_xll.SNL.Clients.Office.Excel.Functions.SPG($A403, "IQ_CURRENT_RATIO", G$3)</f>
        <v>0.69899999999999995</v>
      </c>
      <c r="H403" s="9" cm="1">
        <f t="array" ref="H403">_xll.SNL.Clients.Office.Excel.Functions.SPG($A403, "IQ_CURRENT_RATIO", H$3)</f>
        <v>0.78200000000000003</v>
      </c>
      <c r="I403" s="9" cm="1">
        <f t="array" ref="I403">_xll.SNL.Clients.Office.Excel.Functions.SPG($A403, "IQ_CURRENT_RATIO", I$3)</f>
        <v>0.77800000000000002</v>
      </c>
      <c r="J403" s="9" cm="1">
        <f t="array" ref="J403">_xll.SNL.Clients.Office.Excel.Functions.SPG($A403, "IQ_CURRENT_RATIO", J$3)</f>
        <v>0.77200000000000002</v>
      </c>
    </row>
    <row r="404" spans="1:10" x14ac:dyDescent="0.3">
      <c r="A404" s="11" t="s">
        <v>405</v>
      </c>
      <c r="B404" s="9" t="str" cm="1">
        <f t="array" ref="B404">_xll.SNL.Clients.Office.Excel.Functions.SPG($A404, "IQ_CURRENT_RATIO", B$3)</f>
        <v>NA</v>
      </c>
      <c r="C404" s="9" t="str" cm="1">
        <f t="array" ref="C404">_xll.SNL.Clients.Office.Excel.Functions.SPG($A404, "IQ_CURRENT_RATIO", C$3)</f>
        <v>NA</v>
      </c>
      <c r="D404" s="9" t="str" cm="1">
        <f t="array" ref="D404">_xll.SNL.Clients.Office.Excel.Functions.SPG($A404, "IQ_CURRENT_RATIO", D$3)</f>
        <v>NA</v>
      </c>
      <c r="E404" s="9" t="str" cm="1">
        <f t="array" ref="E404">_xll.SNL.Clients.Office.Excel.Functions.SPG($A404, "IQ_CURRENT_RATIO", E$3)</f>
        <v>NA</v>
      </c>
      <c r="F404" s="9" t="str" cm="1">
        <f t="array" ref="F404">_xll.SNL.Clients.Office.Excel.Functions.SPG($A404, "IQ_CURRENT_RATIO", F$3)</f>
        <v>NA</v>
      </c>
      <c r="G404" s="9" t="str" cm="1">
        <f t="array" ref="G404">_xll.SNL.Clients.Office.Excel.Functions.SPG($A404, "IQ_CURRENT_RATIO", G$3)</f>
        <v>NA</v>
      </c>
      <c r="H404" s="9" t="str" cm="1">
        <f t="array" ref="H404">_xll.SNL.Clients.Office.Excel.Functions.SPG($A404, "IQ_CURRENT_RATIO", H$3)</f>
        <v>NA</v>
      </c>
      <c r="I404" s="9" t="str" cm="1">
        <f t="array" ref="I404">_xll.SNL.Clients.Office.Excel.Functions.SPG($A404, "IQ_CURRENT_RATIO", I$3)</f>
        <v>NA</v>
      </c>
      <c r="J404" s="9" t="str" cm="1">
        <f t="array" ref="J404">_xll.SNL.Clients.Office.Excel.Functions.SPG($A404, "IQ_CURRENT_RATIO", J$3)</f>
        <v>NA</v>
      </c>
    </row>
    <row r="405" spans="1:10" x14ac:dyDescent="0.3">
      <c r="A405" s="11" t="s">
        <v>406</v>
      </c>
      <c r="B405" s="9" t="str" cm="1">
        <f t="array" ref="B405">_xll.SNL.Clients.Office.Excel.Functions.SPG($A405, "IQ_CURRENT_RATIO", B$3)</f>
        <v>NA</v>
      </c>
      <c r="C405" s="9" cm="1">
        <f t="array" ref="C405">_xll.SNL.Clients.Office.Excel.Functions.SPG($A405, "IQ_CURRENT_RATIO", C$3)</f>
        <v>2.5259999999999998</v>
      </c>
      <c r="D405" s="9" cm="1">
        <f t="array" ref="D405">_xll.SNL.Clients.Office.Excel.Functions.SPG($A405, "IQ_CURRENT_RATIO", D$3)</f>
        <v>2.3929999999999998</v>
      </c>
      <c r="E405" s="9" cm="1">
        <f t="array" ref="E405">_xll.SNL.Clients.Office.Excel.Functions.SPG($A405, "IQ_CURRENT_RATIO", E$3)</f>
        <v>2.3490000000000002</v>
      </c>
      <c r="F405" s="9" cm="1">
        <f t="array" ref="F405">_xll.SNL.Clients.Office.Excel.Functions.SPG($A405, "IQ_CURRENT_RATIO", F$3)</f>
        <v>2.87</v>
      </c>
      <c r="G405" s="9" cm="1">
        <f t="array" ref="G405">_xll.SNL.Clients.Office.Excel.Functions.SPG($A405, "IQ_CURRENT_RATIO", G$3)</f>
        <v>2.91</v>
      </c>
      <c r="H405" s="9" cm="1">
        <f t="array" ref="H405">_xll.SNL.Clients.Office.Excel.Functions.SPG($A405, "IQ_CURRENT_RATIO", H$3)</f>
        <v>3.7679999999999998</v>
      </c>
      <c r="I405" s="9" cm="1">
        <f t="array" ref="I405">_xll.SNL.Clients.Office.Excel.Functions.SPG($A405, "IQ_CURRENT_RATIO", I$3)</f>
        <v>4.2050000000000001</v>
      </c>
      <c r="J405" s="9" cm="1">
        <f t="array" ref="J405">_xll.SNL.Clients.Office.Excel.Functions.SPG($A405, "IQ_CURRENT_RATIO", J$3)</f>
        <v>4.1539999999999999</v>
      </c>
    </row>
    <row r="406" spans="1:10" x14ac:dyDescent="0.3">
      <c r="A406" s="11" t="s">
        <v>407</v>
      </c>
      <c r="B406" s="9" t="str" cm="1">
        <f t="array" ref="B406">_xll.SNL.Clients.Office.Excel.Functions.SPG($A406, "IQ_CURRENT_RATIO", B$3)</f>
        <v>NA</v>
      </c>
      <c r="C406" s="9" cm="1">
        <f t="array" ref="C406">_xll.SNL.Clients.Office.Excel.Functions.SPG($A406, "IQ_CURRENT_RATIO", C$3)</f>
        <v>2.13</v>
      </c>
      <c r="D406" s="9" cm="1">
        <f t="array" ref="D406">_xll.SNL.Clients.Office.Excel.Functions.SPG($A406, "IQ_CURRENT_RATIO", D$3)</f>
        <v>2.4060000000000001</v>
      </c>
      <c r="E406" s="9" cm="1">
        <f t="array" ref="E406">_xll.SNL.Clients.Office.Excel.Functions.SPG($A406, "IQ_CURRENT_RATIO", E$3)</f>
        <v>2.3260000000000001</v>
      </c>
      <c r="F406" s="9" cm="1">
        <f t="array" ref="F406">_xll.SNL.Clients.Office.Excel.Functions.SPG($A406, "IQ_CURRENT_RATIO", F$3)</f>
        <v>3.081</v>
      </c>
      <c r="G406" s="9" cm="1">
        <f t="array" ref="G406">_xll.SNL.Clients.Office.Excel.Functions.SPG($A406, "IQ_CURRENT_RATIO", G$3)</f>
        <v>2.4289999999999998</v>
      </c>
      <c r="H406" s="9" cm="1">
        <f t="array" ref="H406">_xll.SNL.Clients.Office.Excel.Functions.SPG($A406, "IQ_CURRENT_RATIO", H$3)</f>
        <v>2.4900000000000002</v>
      </c>
      <c r="I406" s="9" cm="1">
        <f t="array" ref="I406">_xll.SNL.Clients.Office.Excel.Functions.SPG($A406, "IQ_CURRENT_RATIO", I$3)</f>
        <v>2.29</v>
      </c>
      <c r="J406" s="9" cm="1">
        <f t="array" ref="J406">_xll.SNL.Clients.Office.Excel.Functions.SPG($A406, "IQ_CURRENT_RATIO", J$3)</f>
        <v>2.3340000000000001</v>
      </c>
    </row>
    <row r="407" spans="1:10" x14ac:dyDescent="0.3">
      <c r="A407" s="11" t="s">
        <v>408</v>
      </c>
      <c r="B407" s="9" t="str" cm="1">
        <f t="array" ref="B407">_xll.SNL.Clients.Office.Excel.Functions.SPG($A407, "IQ_CURRENT_RATIO", B$3)</f>
        <v>NA</v>
      </c>
      <c r="C407" s="9" cm="1">
        <f t="array" ref="C407">_xll.SNL.Clients.Office.Excel.Functions.SPG($A407, "IQ_CURRENT_RATIO", C$3)</f>
        <v>1.9490000000000001</v>
      </c>
      <c r="D407" s="9" cm="1">
        <f t="array" ref="D407">_xll.SNL.Clients.Office.Excel.Functions.SPG($A407, "IQ_CURRENT_RATIO", D$3)</f>
        <v>1.913</v>
      </c>
      <c r="E407" s="9" cm="1">
        <f t="array" ref="E407">_xll.SNL.Clients.Office.Excel.Functions.SPG($A407, "IQ_CURRENT_RATIO", E$3)</f>
        <v>1.681</v>
      </c>
      <c r="F407" s="9" cm="1">
        <f t="array" ref="F407">_xll.SNL.Clients.Office.Excel.Functions.SPG($A407, "IQ_CURRENT_RATIO", F$3)</f>
        <v>1.71</v>
      </c>
      <c r="G407" s="9" cm="1">
        <f t="array" ref="G407">_xll.SNL.Clients.Office.Excel.Functions.SPG($A407, "IQ_CURRENT_RATIO", G$3)</f>
        <v>1.58</v>
      </c>
      <c r="H407" s="9" cm="1">
        <f t="array" ref="H407">_xll.SNL.Clients.Office.Excel.Functions.SPG($A407, "IQ_CURRENT_RATIO", H$3)</f>
        <v>1.4810000000000001</v>
      </c>
      <c r="I407" s="9" cm="1">
        <f t="array" ref="I407">_xll.SNL.Clients.Office.Excel.Functions.SPG($A407, "IQ_CURRENT_RATIO", I$3)</f>
        <v>1.542</v>
      </c>
      <c r="J407" s="9" cm="1">
        <f t="array" ref="J407">_xll.SNL.Clients.Office.Excel.Functions.SPG($A407, "IQ_CURRENT_RATIO", J$3)</f>
        <v>1.7310000000000001</v>
      </c>
    </row>
    <row r="408" spans="1:10" x14ac:dyDescent="0.3">
      <c r="A408" s="11" t="s">
        <v>409</v>
      </c>
      <c r="B408" s="9" t="str" cm="1">
        <f t="array" ref="B408">_xll.SNL.Clients.Office.Excel.Functions.SPG($A408, "IQ_CURRENT_RATIO", B$3)</f>
        <v>NA</v>
      </c>
      <c r="C408" s="9" t="str" cm="1">
        <f t="array" ref="C408">_xll.SNL.Clients.Office.Excel.Functions.SPG($A408, "IQ_CURRENT_RATIO", C$3)</f>
        <v>NA</v>
      </c>
      <c r="D408" s="9" t="str" cm="1">
        <f t="array" ref="D408">_xll.SNL.Clients.Office.Excel.Functions.SPG($A408, "IQ_CURRENT_RATIO", D$3)</f>
        <v>NA</v>
      </c>
      <c r="E408" s="9" cm="1">
        <f t="array" ref="E408">_xll.SNL.Clients.Office.Excel.Functions.SPG($A408, "IQ_CURRENT_RATIO", E$3)</f>
        <v>3.7669999999999999</v>
      </c>
      <c r="F408" s="9" cm="1">
        <f t="array" ref="F408">_xll.SNL.Clients.Office.Excel.Functions.SPG($A408, "IQ_CURRENT_RATIO", F$3)</f>
        <v>4.6950000000000003</v>
      </c>
      <c r="G408" s="9" cm="1">
        <f t="array" ref="G408">_xll.SNL.Clients.Office.Excel.Functions.SPG($A408, "IQ_CURRENT_RATIO", G$3)</f>
        <v>2.431</v>
      </c>
      <c r="H408" s="9" cm="1">
        <f t="array" ref="H408">_xll.SNL.Clients.Office.Excel.Functions.SPG($A408, "IQ_CURRENT_RATIO", H$3)</f>
        <v>2.2250000000000001</v>
      </c>
      <c r="I408" s="9" cm="1">
        <f t="array" ref="I408">_xll.SNL.Clients.Office.Excel.Functions.SPG($A408, "IQ_CURRENT_RATIO", I$3)</f>
        <v>2.3130000000000002</v>
      </c>
      <c r="J408" s="9" cm="1">
        <f t="array" ref="J408">_xll.SNL.Clients.Office.Excel.Functions.SPG($A408, "IQ_CURRENT_RATIO", J$3)</f>
        <v>2.4860000000000002</v>
      </c>
    </row>
    <row r="409" spans="1:10" x14ac:dyDescent="0.3">
      <c r="A409" s="11" t="s">
        <v>410</v>
      </c>
      <c r="B409" s="9" t="str" cm="1">
        <f t="array" ref="B409">_xll.SNL.Clients.Office.Excel.Functions.SPG($A409, "IQ_CURRENT_RATIO", B$3)</f>
        <v>NA</v>
      </c>
      <c r="C409" s="9" t="str" cm="1">
        <f t="array" ref="C409">_xll.SNL.Clients.Office.Excel.Functions.SPG($A409, "IQ_CURRENT_RATIO", C$3)</f>
        <v>NA</v>
      </c>
      <c r="D409" s="9" t="str" cm="1">
        <f t="array" ref="D409">_xll.SNL.Clients.Office.Excel.Functions.SPG($A409, "IQ_CURRENT_RATIO", D$3)</f>
        <v>NA</v>
      </c>
      <c r="E409" s="9" t="str" cm="1">
        <f t="array" ref="E409">_xll.SNL.Clients.Office.Excel.Functions.SPG($A409, "IQ_CURRENT_RATIO", E$3)</f>
        <v>NA</v>
      </c>
      <c r="F409" s="9" t="str" cm="1">
        <f t="array" ref="F409">_xll.SNL.Clients.Office.Excel.Functions.SPG($A409, "IQ_CURRENT_RATIO", F$3)</f>
        <v>NA</v>
      </c>
      <c r="G409" s="9" t="str" cm="1">
        <f t="array" ref="G409">_xll.SNL.Clients.Office.Excel.Functions.SPG($A409, "IQ_CURRENT_RATIO", G$3)</f>
        <v>NA</v>
      </c>
      <c r="H409" s="9" t="str" cm="1">
        <f t="array" ref="H409">_xll.SNL.Clients.Office.Excel.Functions.SPG($A409, "IQ_CURRENT_RATIO", H$3)</f>
        <v>NA</v>
      </c>
      <c r="I409" s="9" t="str" cm="1">
        <f t="array" ref="I409">_xll.SNL.Clients.Office.Excel.Functions.SPG($A409, "IQ_CURRENT_RATIO", I$3)</f>
        <v>NA</v>
      </c>
      <c r="J409" s="9" t="str" cm="1">
        <f t="array" ref="J409">_xll.SNL.Clients.Office.Excel.Functions.SPG($A409, "IQ_CURRENT_RATIO", J$3)</f>
        <v>NA</v>
      </c>
    </row>
    <row r="410" spans="1:10" x14ac:dyDescent="0.3">
      <c r="A410" s="11" t="s">
        <v>411</v>
      </c>
      <c r="B410" s="9" t="str" cm="1">
        <f t="array" ref="B410">_xll.SNL.Clients.Office.Excel.Functions.SPG($A410, "IQ_CURRENT_RATIO", B$3)</f>
        <v>NA</v>
      </c>
      <c r="C410" s="9" t="str" cm="1">
        <f t="array" ref="C410">_xll.SNL.Clients.Office.Excel.Functions.SPG($A410, "IQ_CURRENT_RATIO", C$3)</f>
        <v>NA</v>
      </c>
      <c r="D410" s="9" cm="1">
        <f t="array" ref="D410">_xll.SNL.Clients.Office.Excel.Functions.SPG($A410, "IQ_CURRENT_RATIO", D$3)</f>
        <v>2.4409999999999998</v>
      </c>
      <c r="E410" s="9" cm="1">
        <f t="array" ref="E410">_xll.SNL.Clients.Office.Excel.Functions.SPG($A410, "IQ_CURRENT_RATIO", E$3)</f>
        <v>2.0230000000000001</v>
      </c>
      <c r="F410" s="9" cm="1">
        <f t="array" ref="F410">_xll.SNL.Clients.Office.Excel.Functions.SPG($A410, "IQ_CURRENT_RATIO", F$3)</f>
        <v>1.855</v>
      </c>
      <c r="G410" s="9" cm="1">
        <f t="array" ref="G410">_xll.SNL.Clients.Office.Excel.Functions.SPG($A410, "IQ_CURRENT_RATIO", G$3)</f>
        <v>1.2889999999999999</v>
      </c>
      <c r="H410" s="9" cm="1">
        <f t="array" ref="H410">_xll.SNL.Clients.Office.Excel.Functions.SPG($A410, "IQ_CURRENT_RATIO", H$3)</f>
        <v>1.149</v>
      </c>
      <c r="I410" s="9" cm="1">
        <f t="array" ref="I410">_xll.SNL.Clients.Office.Excel.Functions.SPG($A410, "IQ_CURRENT_RATIO", I$3)</f>
        <v>1.1970000000000001</v>
      </c>
      <c r="J410" s="9" cm="1">
        <f t="array" ref="J410">_xll.SNL.Clients.Office.Excel.Functions.SPG($A410, "IQ_CURRENT_RATIO", J$3)</f>
        <v>1.1499999999999999</v>
      </c>
    </row>
    <row r="411" spans="1:10" x14ac:dyDescent="0.3">
      <c r="A411" s="11" t="s">
        <v>412</v>
      </c>
      <c r="B411" s="9" t="str" cm="1">
        <f t="array" ref="B411">_xll.SNL.Clients.Office.Excel.Functions.SPG($A411, "IQ_CURRENT_RATIO", B$3)</f>
        <v>NA</v>
      </c>
      <c r="C411" s="9" cm="1">
        <f t="array" ref="C411">_xll.SNL.Clients.Office.Excel.Functions.SPG($A411, "IQ_CURRENT_RATIO", C$3)</f>
        <v>1.204</v>
      </c>
      <c r="D411" s="9" cm="1">
        <f t="array" ref="D411">_xll.SNL.Clients.Office.Excel.Functions.SPG($A411, "IQ_CURRENT_RATIO", D$3)</f>
        <v>1.2629999999999999</v>
      </c>
      <c r="E411" s="9" cm="1">
        <f t="array" ref="E411">_xll.SNL.Clients.Office.Excel.Functions.SPG($A411, "IQ_CURRENT_RATIO", E$3)</f>
        <v>1.1950000000000001</v>
      </c>
      <c r="F411" s="9" cm="1">
        <f t="array" ref="F411">_xll.SNL.Clients.Office.Excel.Functions.SPG($A411, "IQ_CURRENT_RATIO", F$3)</f>
        <v>1.339</v>
      </c>
      <c r="G411" s="9" cm="1">
        <f t="array" ref="G411">_xll.SNL.Clients.Office.Excel.Functions.SPG($A411, "IQ_CURRENT_RATIO", G$3)</f>
        <v>1.37</v>
      </c>
      <c r="H411" s="9" cm="1">
        <f t="array" ref="H411">_xll.SNL.Clients.Office.Excel.Functions.SPG($A411, "IQ_CURRENT_RATIO", H$3)</f>
        <v>1.2889999999999999</v>
      </c>
      <c r="I411" s="9" cm="1">
        <f t="array" ref="I411">_xll.SNL.Clients.Office.Excel.Functions.SPG($A411, "IQ_CURRENT_RATIO", I$3)</f>
        <v>1.242</v>
      </c>
      <c r="J411" s="9" cm="1">
        <f t="array" ref="J411">_xll.SNL.Clients.Office.Excel.Functions.SPG($A411, "IQ_CURRENT_RATIO", J$3)</f>
        <v>1.214</v>
      </c>
    </row>
    <row r="412" spans="1:10" x14ac:dyDescent="0.3">
      <c r="A412" s="11" t="s">
        <v>413</v>
      </c>
      <c r="B412" s="9" t="str" cm="1">
        <f t="array" ref="B412">_xll.SNL.Clients.Office.Excel.Functions.SPG($A412, "IQ_CURRENT_RATIO", B$3)</f>
        <v>NA</v>
      </c>
      <c r="C412" s="9" cm="1">
        <f t="array" ref="C412">_xll.SNL.Clients.Office.Excel.Functions.SPG($A412, "IQ_CURRENT_RATIO", C$3)</f>
        <v>0.91200000000000003</v>
      </c>
      <c r="D412" s="9" cm="1">
        <f t="array" ref="D412">_xll.SNL.Clients.Office.Excel.Functions.SPG($A412, "IQ_CURRENT_RATIO", D$3)</f>
        <v>1.075</v>
      </c>
      <c r="E412" s="9" cm="1">
        <f t="array" ref="E412">_xll.SNL.Clients.Office.Excel.Functions.SPG($A412, "IQ_CURRENT_RATIO", E$3)</f>
        <v>0.83799999999999997</v>
      </c>
      <c r="F412" s="9" cm="1">
        <f t="array" ref="F412">_xll.SNL.Clients.Office.Excel.Functions.SPG($A412, "IQ_CURRENT_RATIO", F$3)</f>
        <v>0.93799999999999994</v>
      </c>
      <c r="G412" s="9" cm="1">
        <f t="array" ref="G412">_xll.SNL.Clients.Office.Excel.Functions.SPG($A412, "IQ_CURRENT_RATIO", G$3)</f>
        <v>0.90900000000000003</v>
      </c>
      <c r="H412" s="9" cm="1">
        <f t="array" ref="H412">_xll.SNL.Clients.Office.Excel.Functions.SPG($A412, "IQ_CURRENT_RATIO", H$3)</f>
        <v>0.86</v>
      </c>
      <c r="I412" s="9" cm="1">
        <f t="array" ref="I412">_xll.SNL.Clients.Office.Excel.Functions.SPG($A412, "IQ_CURRENT_RATIO", I$3)</f>
        <v>0.82399999999999995</v>
      </c>
      <c r="J412" s="9" cm="1">
        <f t="array" ref="J412">_xll.SNL.Clients.Office.Excel.Functions.SPG($A412, "IQ_CURRENT_RATIO", J$3)</f>
        <v>0.79200000000000004</v>
      </c>
    </row>
    <row r="413" spans="1:10" x14ac:dyDescent="0.3">
      <c r="A413" s="11" t="s">
        <v>414</v>
      </c>
      <c r="B413" s="9" t="str" cm="1">
        <f t="array" ref="B413">_xll.SNL.Clients.Office.Excel.Functions.SPG($A413, "IQ_CURRENT_RATIO", B$3)</f>
        <v>NA</v>
      </c>
      <c r="C413" s="9" cm="1">
        <f t="array" ref="C413">_xll.SNL.Clients.Office.Excel.Functions.SPG($A413, "IQ_CURRENT_RATIO", C$3)</f>
        <v>3.456</v>
      </c>
      <c r="D413" s="9" cm="1">
        <f t="array" ref="D413">_xll.SNL.Clients.Office.Excel.Functions.SPG($A413, "IQ_CURRENT_RATIO", D$3)</f>
        <v>1.9039999999999999</v>
      </c>
      <c r="E413" s="9" cm="1">
        <f t="array" ref="E413">_xll.SNL.Clients.Office.Excel.Functions.SPG($A413, "IQ_CURRENT_RATIO", E$3)</f>
        <v>1.897</v>
      </c>
      <c r="F413" s="9" cm="1">
        <f t="array" ref="F413">_xll.SNL.Clients.Office.Excel.Functions.SPG($A413, "IQ_CURRENT_RATIO", F$3)</f>
        <v>1.8460000000000001</v>
      </c>
      <c r="G413" s="9" cm="1">
        <f t="array" ref="G413">_xll.SNL.Clients.Office.Excel.Functions.SPG($A413, "IQ_CURRENT_RATIO", G$3)</f>
        <v>1.7889999999999999</v>
      </c>
      <c r="H413" s="9" cm="1">
        <f t="array" ref="H413">_xll.SNL.Clients.Office.Excel.Functions.SPG($A413, "IQ_CURRENT_RATIO", H$3)</f>
        <v>1.724</v>
      </c>
      <c r="I413" s="9" cm="1">
        <f t="array" ref="I413">_xll.SNL.Clients.Office.Excel.Functions.SPG($A413, "IQ_CURRENT_RATIO", I$3)</f>
        <v>1.7470000000000001</v>
      </c>
      <c r="J413" s="9" cm="1">
        <f t="array" ref="J413">_xll.SNL.Clients.Office.Excel.Functions.SPG($A413, "IQ_CURRENT_RATIO", J$3)</f>
        <v>1.798</v>
      </c>
    </row>
    <row r="414" spans="1:10" x14ac:dyDescent="0.3">
      <c r="A414" s="11" t="s">
        <v>415</v>
      </c>
      <c r="B414" s="9" t="str" cm="1">
        <f t="array" ref="B414">_xll.SNL.Clients.Office.Excel.Functions.SPG($A414, "IQ_CURRENT_RATIO", B$3)</f>
        <v>NA</v>
      </c>
      <c r="C414" s="9" cm="1">
        <f t="array" ref="C414">_xll.SNL.Clients.Office.Excel.Functions.SPG($A414, "IQ_CURRENT_RATIO", C$3)</f>
        <v>0.82899999999999996</v>
      </c>
      <c r="D414" s="9" cm="1">
        <f t="array" ref="D414">_xll.SNL.Clients.Office.Excel.Functions.SPG($A414, "IQ_CURRENT_RATIO", D$3)</f>
        <v>0.84499999999999997</v>
      </c>
      <c r="E414" s="9" cm="1">
        <f t="array" ref="E414">_xll.SNL.Clients.Office.Excel.Functions.SPG($A414, "IQ_CURRENT_RATIO", E$3)</f>
        <v>0.89900000000000002</v>
      </c>
      <c r="F414" s="9" cm="1">
        <f t="array" ref="F414">_xll.SNL.Clients.Office.Excel.Functions.SPG($A414, "IQ_CURRENT_RATIO", F$3)</f>
        <v>0.93899999999999995</v>
      </c>
      <c r="G414" s="9" cm="1">
        <f t="array" ref="G414">_xll.SNL.Clients.Office.Excel.Functions.SPG($A414, "IQ_CURRENT_RATIO", G$3)</f>
        <v>0.82399999999999995</v>
      </c>
      <c r="H414" s="9" cm="1">
        <f t="array" ref="H414">_xll.SNL.Clients.Office.Excel.Functions.SPG($A414, "IQ_CURRENT_RATIO", H$3)</f>
        <v>0.84599999999999997</v>
      </c>
      <c r="I414" s="9" cm="1">
        <f t="array" ref="I414">_xll.SNL.Clients.Office.Excel.Functions.SPG($A414, "IQ_CURRENT_RATIO", I$3)</f>
        <v>0.82399999999999995</v>
      </c>
      <c r="J414" s="9" cm="1">
        <f t="array" ref="J414">_xll.SNL.Clients.Office.Excel.Functions.SPG($A414, "IQ_CURRENT_RATIO", J$3)</f>
        <v>0.65100000000000002</v>
      </c>
    </row>
    <row r="415" spans="1:10" x14ac:dyDescent="0.3">
      <c r="A415" s="11" t="s">
        <v>416</v>
      </c>
      <c r="B415" s="9" t="str" cm="1">
        <f t="array" ref="B415">_xll.SNL.Clients.Office.Excel.Functions.SPG($A415, "IQ_CURRENT_RATIO", B$3)</f>
        <v>NA</v>
      </c>
      <c r="C415" s="9" cm="1">
        <f t="array" ref="C415">_xll.SNL.Clients.Office.Excel.Functions.SPG($A415, "IQ_CURRENT_RATIO", C$3)</f>
        <v>1.583</v>
      </c>
      <c r="D415" s="9" cm="1">
        <f t="array" ref="D415">_xll.SNL.Clients.Office.Excel.Functions.SPG($A415, "IQ_CURRENT_RATIO", D$3)</f>
        <v>4.9329999999999998</v>
      </c>
      <c r="E415" s="9" cm="1">
        <f t="array" ref="E415">_xll.SNL.Clients.Office.Excel.Functions.SPG($A415, "IQ_CURRENT_RATIO", E$3)</f>
        <v>5.1440000000000001</v>
      </c>
      <c r="F415" s="9" cm="1">
        <f t="array" ref="F415">_xll.SNL.Clients.Office.Excel.Functions.SPG($A415, "IQ_CURRENT_RATIO", F$3)</f>
        <v>6.5869999999999997</v>
      </c>
      <c r="G415" s="9" cm="1">
        <f t="array" ref="G415">_xll.SNL.Clients.Office.Excel.Functions.SPG($A415, "IQ_CURRENT_RATIO", G$3)</f>
        <v>6.2469999999999999</v>
      </c>
      <c r="H415" s="9" cm="1">
        <f t="array" ref="H415">_xll.SNL.Clients.Office.Excel.Functions.SPG($A415, "IQ_CURRENT_RATIO", H$3)</f>
        <v>2.0169999999999999</v>
      </c>
      <c r="I415" s="9" cm="1">
        <f t="array" ref="I415">_xll.SNL.Clients.Office.Excel.Functions.SPG($A415, "IQ_CURRENT_RATIO", I$3)</f>
        <v>1.837</v>
      </c>
      <c r="J415" s="9" cm="1">
        <f t="array" ref="J415">_xll.SNL.Clients.Office.Excel.Functions.SPG($A415, "IQ_CURRENT_RATIO", J$3)</f>
        <v>1.9359999999999999</v>
      </c>
    </row>
    <row r="416" spans="1:10" x14ac:dyDescent="0.3">
      <c r="A416" s="11" t="s">
        <v>417</v>
      </c>
      <c r="B416" s="9" t="str" cm="1">
        <f t="array" ref="B416">_xll.SNL.Clients.Office.Excel.Functions.SPG($A416, "IQ_CURRENT_RATIO", B$3)</f>
        <v>NA</v>
      </c>
      <c r="C416" s="9" t="str" cm="1">
        <f t="array" ref="C416">_xll.SNL.Clients.Office.Excel.Functions.SPG($A416, "IQ_CURRENT_RATIO", C$3)</f>
        <v>NA</v>
      </c>
      <c r="D416" s="9" cm="1">
        <f t="array" ref="D416">_xll.SNL.Clients.Office.Excel.Functions.SPG($A416, "IQ_CURRENT_RATIO", D$3)</f>
        <v>0.77200000000000002</v>
      </c>
      <c r="E416" s="9" cm="1">
        <f t="array" ref="E416">_xll.SNL.Clients.Office.Excel.Functions.SPG($A416, "IQ_CURRENT_RATIO", E$3)</f>
        <v>0.64600000000000002</v>
      </c>
      <c r="F416" s="9" cm="1">
        <f t="array" ref="F416">_xll.SNL.Clients.Office.Excel.Functions.SPG($A416, "IQ_CURRENT_RATIO", F$3)</f>
        <v>0.70099999999999996</v>
      </c>
      <c r="G416" s="9" cm="1">
        <f t="array" ref="G416">_xll.SNL.Clients.Office.Excel.Functions.SPG($A416, "IQ_CURRENT_RATIO", G$3)</f>
        <v>0.79500000000000004</v>
      </c>
      <c r="H416" s="9" cm="1">
        <f t="array" ref="H416">_xll.SNL.Clients.Office.Excel.Functions.SPG($A416, "IQ_CURRENT_RATIO", H$3)</f>
        <v>0.79800000000000004</v>
      </c>
      <c r="I416" s="9" cm="1">
        <f t="array" ref="I416">_xll.SNL.Clients.Office.Excel.Functions.SPG($A416, "IQ_CURRENT_RATIO", I$3)</f>
        <v>0.745</v>
      </c>
      <c r="J416" s="9" cm="1">
        <f t="array" ref="J416">_xll.SNL.Clients.Office.Excel.Functions.SPG($A416, "IQ_CURRENT_RATIO", J$3)</f>
        <v>0.66400000000000003</v>
      </c>
    </row>
    <row r="417" spans="1:10" x14ac:dyDescent="0.3">
      <c r="A417" s="11" t="s">
        <v>418</v>
      </c>
      <c r="B417" s="9" t="str" cm="1">
        <f t="array" ref="B417">_xll.SNL.Clients.Office.Excel.Functions.SPG($A417, "IQ_CURRENT_RATIO", B$3)</f>
        <v>NA</v>
      </c>
      <c r="C417" s="9" t="str" cm="1">
        <f t="array" ref="C417">_xll.SNL.Clients.Office.Excel.Functions.SPG($A417, "IQ_CURRENT_RATIO", C$3)</f>
        <v>NA</v>
      </c>
      <c r="D417" s="9" cm="1">
        <f t="array" ref="D417">_xll.SNL.Clients.Office.Excel.Functions.SPG($A417, "IQ_CURRENT_RATIO", D$3)</f>
        <v>0.94299999999999995</v>
      </c>
      <c r="E417" s="9" cm="1">
        <f t="array" ref="E417">_xll.SNL.Clients.Office.Excel.Functions.SPG($A417, "IQ_CURRENT_RATIO", E$3)</f>
        <v>0.89700000000000002</v>
      </c>
      <c r="F417" s="9" cm="1">
        <f t="array" ref="F417">_xll.SNL.Clients.Office.Excel.Functions.SPG($A417, "IQ_CURRENT_RATIO", F$3)</f>
        <v>0.86</v>
      </c>
      <c r="G417" s="9" cm="1">
        <f t="array" ref="G417">_xll.SNL.Clients.Office.Excel.Functions.SPG($A417, "IQ_CURRENT_RATIO", G$3)</f>
        <v>0.90600000000000003</v>
      </c>
      <c r="H417" s="9" cm="1">
        <f t="array" ref="H417">_xll.SNL.Clients.Office.Excel.Functions.SPG($A417, "IQ_CURRENT_RATIO", H$3)</f>
        <v>0.86499999999999999</v>
      </c>
      <c r="I417" s="9" cm="1">
        <f t="array" ref="I417">_xll.SNL.Clients.Office.Excel.Functions.SPG($A417, "IQ_CURRENT_RATIO", I$3)</f>
        <v>0.83299999999999996</v>
      </c>
      <c r="J417" s="9" cm="1">
        <f t="array" ref="J417">_xll.SNL.Clients.Office.Excel.Functions.SPG($A417, "IQ_CURRENT_RATIO", J$3)</f>
        <v>0.88300000000000001</v>
      </c>
    </row>
    <row r="418" spans="1:10" x14ac:dyDescent="0.3">
      <c r="A418" s="11" t="s">
        <v>419</v>
      </c>
      <c r="B418" s="9" t="str" cm="1">
        <f t="array" ref="B418">_xll.SNL.Clients.Office.Excel.Functions.SPG($A418, "IQ_CURRENT_RATIO", B$3)</f>
        <v>NA</v>
      </c>
      <c r="C418" s="9" cm="1">
        <f t="array" ref="C418">_xll.SNL.Clients.Office.Excel.Functions.SPG($A418, "IQ_CURRENT_RATIO", C$3)</f>
        <v>1.681</v>
      </c>
      <c r="D418" s="9" cm="1">
        <f t="array" ref="D418">_xll.SNL.Clients.Office.Excel.Functions.SPG($A418, "IQ_CURRENT_RATIO", D$3)</f>
        <v>1.6080000000000001</v>
      </c>
      <c r="E418" s="9" cm="1">
        <f t="array" ref="E418">_xll.SNL.Clients.Office.Excel.Functions.SPG($A418, "IQ_CURRENT_RATIO", E$3)</f>
        <v>1.5069999999999999</v>
      </c>
      <c r="F418" s="9" cm="1">
        <f t="array" ref="F418">_xll.SNL.Clients.Office.Excel.Functions.SPG($A418, "IQ_CURRENT_RATIO", F$3)</f>
        <v>1.4530000000000001</v>
      </c>
      <c r="G418" s="9" cm="1">
        <f t="array" ref="G418">_xll.SNL.Clients.Office.Excel.Functions.SPG($A418, "IQ_CURRENT_RATIO", G$3)</f>
        <v>1.855</v>
      </c>
      <c r="H418" s="9" cm="1">
        <f t="array" ref="H418">_xll.SNL.Clients.Office.Excel.Functions.SPG($A418, "IQ_CURRENT_RATIO", H$3)</f>
        <v>1.768</v>
      </c>
      <c r="I418" s="9" cm="1">
        <f t="array" ref="I418">_xll.SNL.Clients.Office.Excel.Functions.SPG($A418, "IQ_CURRENT_RATIO", I$3)</f>
        <v>1.796</v>
      </c>
      <c r="J418" s="9" cm="1">
        <f t="array" ref="J418">_xll.SNL.Clients.Office.Excel.Functions.SPG($A418, "IQ_CURRENT_RATIO", J$3)</f>
        <v>1.6930000000000001</v>
      </c>
    </row>
    <row r="419" spans="1:10" x14ac:dyDescent="0.3">
      <c r="A419" s="11" t="s">
        <v>420</v>
      </c>
      <c r="B419" s="9" t="str" cm="1">
        <f t="array" ref="B419">_xll.SNL.Clients.Office.Excel.Functions.SPG($A419, "IQ_CURRENT_RATIO", B$3)</f>
        <v>NA</v>
      </c>
      <c r="C419" s="9" cm="1">
        <f t="array" ref="C419">_xll.SNL.Clients.Office.Excel.Functions.SPG($A419, "IQ_CURRENT_RATIO", C$3)</f>
        <v>2.3340000000000001</v>
      </c>
      <c r="D419" s="9" cm="1">
        <f t="array" ref="D419">_xll.SNL.Clients.Office.Excel.Functions.SPG($A419, "IQ_CURRENT_RATIO", D$3)</f>
        <v>1.998</v>
      </c>
      <c r="E419" s="9" cm="1">
        <f t="array" ref="E419">_xll.SNL.Clients.Office.Excel.Functions.SPG($A419, "IQ_CURRENT_RATIO", E$3)</f>
        <v>1.9790000000000001</v>
      </c>
      <c r="F419" s="9" cm="1">
        <f t="array" ref="F419">_xll.SNL.Clients.Office.Excel.Functions.SPG($A419, "IQ_CURRENT_RATIO", F$3)</f>
        <v>1.8140000000000001</v>
      </c>
      <c r="G419" s="9" cm="1">
        <f t="array" ref="G419">_xll.SNL.Clients.Office.Excel.Functions.SPG($A419, "IQ_CURRENT_RATIO", G$3)</f>
        <v>1.6879999999999999</v>
      </c>
      <c r="H419" s="9" cm="1">
        <f t="array" ref="H419">_xll.SNL.Clients.Office.Excel.Functions.SPG($A419, "IQ_CURRENT_RATIO", H$3)</f>
        <v>1.677</v>
      </c>
      <c r="I419" s="9" cm="1">
        <f t="array" ref="I419">_xll.SNL.Clients.Office.Excel.Functions.SPG($A419, "IQ_CURRENT_RATIO", I$3)</f>
        <v>1.617</v>
      </c>
      <c r="J419" s="9" cm="1">
        <f t="array" ref="J419">_xll.SNL.Clients.Office.Excel.Functions.SPG($A419, "IQ_CURRENT_RATIO", J$3)</f>
        <v>1.9370000000000001</v>
      </c>
    </row>
    <row r="420" spans="1:10" x14ac:dyDescent="0.3">
      <c r="A420" s="11" t="s">
        <v>421</v>
      </c>
      <c r="B420" s="9" t="str" cm="1">
        <f t="array" ref="B420">_xll.SNL.Clients.Office.Excel.Functions.SPG($A420, "IQ_CURRENT_RATIO", B$3)</f>
        <v>NA</v>
      </c>
      <c r="C420" s="9" t="str" cm="1">
        <f t="array" ref="C420">_xll.SNL.Clients.Office.Excel.Functions.SPG($A420, "IQ_CURRENT_RATIO", C$3)</f>
        <v>NA</v>
      </c>
      <c r="D420" s="9" cm="1">
        <f t="array" ref="D420">_xll.SNL.Clients.Office.Excel.Functions.SPG($A420, "IQ_CURRENT_RATIO", D$3)</f>
        <v>2.423</v>
      </c>
      <c r="E420" s="9" cm="1">
        <f t="array" ref="E420">_xll.SNL.Clients.Office.Excel.Functions.SPG($A420, "IQ_CURRENT_RATIO", E$3)</f>
        <v>2.5830000000000002</v>
      </c>
      <c r="F420" s="9" cm="1">
        <f t="array" ref="F420">_xll.SNL.Clients.Office.Excel.Functions.SPG($A420, "IQ_CURRENT_RATIO", F$3)</f>
        <v>2.5110000000000001</v>
      </c>
      <c r="G420" s="9" cm="1">
        <f t="array" ref="G420">_xll.SNL.Clients.Office.Excel.Functions.SPG($A420, "IQ_CURRENT_RATIO", G$3)</f>
        <v>2.3199999999999998</v>
      </c>
      <c r="H420" s="9" cm="1">
        <f t="array" ref="H420">_xll.SNL.Clients.Office.Excel.Functions.SPG($A420, "IQ_CURRENT_RATIO", H$3)</f>
        <v>3.5819999999999999</v>
      </c>
      <c r="I420" s="9" cm="1">
        <f t="array" ref="I420">_xll.SNL.Clients.Office.Excel.Functions.SPG($A420, "IQ_CURRENT_RATIO", I$3)</f>
        <v>2.6030000000000002</v>
      </c>
      <c r="J420" s="9" cm="1">
        <f t="array" ref="J420">_xll.SNL.Clients.Office.Excel.Functions.SPG($A420, "IQ_CURRENT_RATIO", J$3)</f>
        <v>2.4809999999999999</v>
      </c>
    </row>
    <row r="421" spans="1:10" x14ac:dyDescent="0.3">
      <c r="A421" s="11" t="s">
        <v>422</v>
      </c>
      <c r="B421" s="9" t="str" cm="1">
        <f t="array" ref="B421">_xll.SNL.Clients.Office.Excel.Functions.SPG($A421, "IQ_CURRENT_RATIO", B$3)</f>
        <v>NA</v>
      </c>
      <c r="C421" s="9" cm="1">
        <f t="array" ref="C421">_xll.SNL.Clients.Office.Excel.Functions.SPG($A421, "IQ_CURRENT_RATIO", C$3)</f>
        <v>2.9079999999999999</v>
      </c>
      <c r="D421" s="9" cm="1">
        <f t="array" ref="D421">_xll.SNL.Clients.Office.Excel.Functions.SPG($A421, "IQ_CURRENT_RATIO", D$3)</f>
        <v>3.0910000000000002</v>
      </c>
      <c r="E421" s="9" cm="1">
        <f t="array" ref="E421">_xll.SNL.Clients.Office.Excel.Functions.SPG($A421, "IQ_CURRENT_RATIO", E$3)</f>
        <v>2.8039999999999998</v>
      </c>
      <c r="F421" s="9" cm="1">
        <f t="array" ref="F421">_xll.SNL.Clients.Office.Excel.Functions.SPG($A421, "IQ_CURRENT_RATIO", F$3)</f>
        <v>3.726</v>
      </c>
      <c r="G421" s="9" cm="1">
        <f t="array" ref="G421">_xll.SNL.Clients.Office.Excel.Functions.SPG($A421, "IQ_CURRENT_RATIO", G$3)</f>
        <v>3.2759999999999998</v>
      </c>
      <c r="H421" s="9" cm="1">
        <f t="array" ref="H421">_xll.SNL.Clients.Office.Excel.Functions.SPG($A421, "IQ_CURRENT_RATIO", H$3)</f>
        <v>3.2770000000000001</v>
      </c>
      <c r="I421" s="9" cm="1">
        <f t="array" ref="I421">_xll.SNL.Clients.Office.Excel.Functions.SPG($A421, "IQ_CURRENT_RATIO", I$3)</f>
        <v>3.1709999999999998</v>
      </c>
      <c r="J421" s="9" cm="1">
        <f t="array" ref="J421">_xll.SNL.Clients.Office.Excel.Functions.SPG($A421, "IQ_CURRENT_RATIO", J$3)</f>
        <v>3.363</v>
      </c>
    </row>
    <row r="422" spans="1:10" x14ac:dyDescent="0.3">
      <c r="A422" s="11" t="s">
        <v>423</v>
      </c>
      <c r="B422" s="9" t="str" cm="1">
        <f t="array" ref="B422">_xll.SNL.Clients.Office.Excel.Functions.SPG($A422, "IQ_CURRENT_RATIO", B$3)</f>
        <v>NA</v>
      </c>
      <c r="C422" s="9" cm="1">
        <f t="array" ref="C422">_xll.SNL.Clients.Office.Excel.Functions.SPG($A422, "IQ_CURRENT_RATIO", C$3)</f>
        <v>2.0249999999999999</v>
      </c>
      <c r="D422" s="9" cm="1">
        <f t="array" ref="D422">_xll.SNL.Clients.Office.Excel.Functions.SPG($A422, "IQ_CURRENT_RATIO", D$3)</f>
        <v>1.8440000000000001</v>
      </c>
      <c r="E422" s="9" cm="1">
        <f t="array" ref="E422">_xll.SNL.Clients.Office.Excel.Functions.SPG($A422, "IQ_CURRENT_RATIO", E$3)</f>
        <v>1.911</v>
      </c>
      <c r="F422" s="9" cm="1">
        <f t="array" ref="F422">_xll.SNL.Clients.Office.Excel.Functions.SPG($A422, "IQ_CURRENT_RATIO", F$3)</f>
        <v>1.716</v>
      </c>
      <c r="G422" s="9" cm="1">
        <f t="array" ref="G422">_xll.SNL.Clients.Office.Excel.Functions.SPG($A422, "IQ_CURRENT_RATIO", G$3)</f>
        <v>1.726</v>
      </c>
      <c r="H422" s="9" cm="1">
        <f t="array" ref="H422">_xll.SNL.Clients.Office.Excel.Functions.SPG($A422, "IQ_CURRENT_RATIO", H$3)</f>
        <v>1.69</v>
      </c>
      <c r="I422" s="9" cm="1">
        <f t="array" ref="I422">_xll.SNL.Clients.Office.Excel.Functions.SPG($A422, "IQ_CURRENT_RATIO", I$3)</f>
        <v>1.59</v>
      </c>
      <c r="J422" s="9" cm="1">
        <f t="array" ref="J422">_xll.SNL.Clients.Office.Excel.Functions.SPG($A422, "IQ_CURRENT_RATIO", J$3)</f>
        <v>1.5669999999999999</v>
      </c>
    </row>
    <row r="423" spans="1:10" x14ac:dyDescent="0.3">
      <c r="A423" s="11" t="s">
        <v>424</v>
      </c>
      <c r="B423" s="9" t="str" cm="1">
        <f t="array" ref="B423">_xll.SNL.Clients.Office.Excel.Functions.SPG($A423, "IQ_CURRENT_RATIO", B$3)</f>
        <v>NA</v>
      </c>
      <c r="C423" s="9" cm="1">
        <f t="array" ref="C423">_xll.SNL.Clients.Office.Excel.Functions.SPG($A423, "IQ_CURRENT_RATIO", C$3)</f>
        <v>4.125</v>
      </c>
      <c r="D423" s="9" cm="1">
        <f t="array" ref="D423">_xll.SNL.Clients.Office.Excel.Functions.SPG($A423, "IQ_CURRENT_RATIO", D$3)</f>
        <v>4.306</v>
      </c>
      <c r="E423" s="9" cm="1">
        <f t="array" ref="E423">_xll.SNL.Clients.Office.Excel.Functions.SPG($A423, "IQ_CURRENT_RATIO", E$3)</f>
        <v>4.6159999999999997</v>
      </c>
      <c r="F423" s="9" cm="1">
        <f t="array" ref="F423">_xll.SNL.Clients.Office.Excel.Functions.SPG($A423, "IQ_CURRENT_RATIO", F$3)</f>
        <v>4.9109999999999996</v>
      </c>
      <c r="G423" s="9" cm="1">
        <f t="array" ref="G423">_xll.SNL.Clients.Office.Excel.Functions.SPG($A423, "IQ_CURRENT_RATIO", G$3)</f>
        <v>4.5549999999999997</v>
      </c>
      <c r="H423" s="9" cm="1">
        <f t="array" ref="H423">_xll.SNL.Clients.Office.Excel.Functions.SPG($A423, "IQ_CURRENT_RATIO", H$3)</f>
        <v>5.6929999999999996</v>
      </c>
      <c r="I423" s="9" cm="1">
        <f t="array" ref="I423">_xll.SNL.Clients.Office.Excel.Functions.SPG($A423, "IQ_CURRENT_RATIO", I$3)</f>
        <v>5.7229999999999999</v>
      </c>
      <c r="J423" s="9" cm="1">
        <f t="array" ref="J423">_xll.SNL.Clients.Office.Excel.Functions.SPG($A423, "IQ_CURRENT_RATIO", J$3)</f>
        <v>5.173</v>
      </c>
    </row>
    <row r="424" spans="1:10" x14ac:dyDescent="0.3">
      <c r="A424" s="11" t="s">
        <v>425</v>
      </c>
      <c r="B424" s="9" t="str" cm="1">
        <f t="array" ref="B424">_xll.SNL.Clients.Office.Excel.Functions.SPG($A424, "IQ_CURRENT_RATIO", B$3)</f>
        <v>NA</v>
      </c>
      <c r="C424" s="9" t="str" cm="1">
        <f t="array" ref="C424">_xll.SNL.Clients.Office.Excel.Functions.SPG($A424, "IQ_CURRENT_RATIO", C$3)</f>
        <v>NA</v>
      </c>
      <c r="D424" s="9" cm="1">
        <f t="array" ref="D424">_xll.SNL.Clients.Office.Excel.Functions.SPG($A424, "IQ_CURRENT_RATIO", D$3)</f>
        <v>12.366</v>
      </c>
      <c r="E424" s="9" cm="1">
        <f t="array" ref="E424">_xll.SNL.Clients.Office.Excel.Functions.SPG($A424, "IQ_CURRENT_RATIO", E$3)</f>
        <v>22.989000000000001</v>
      </c>
      <c r="F424" s="9" cm="1">
        <f t="array" ref="F424">_xll.SNL.Clients.Office.Excel.Functions.SPG($A424, "IQ_CURRENT_RATIO", F$3)</f>
        <v>13.6</v>
      </c>
      <c r="G424" s="9" cm="1">
        <f t="array" ref="G424">_xll.SNL.Clients.Office.Excel.Functions.SPG($A424, "IQ_CURRENT_RATIO", G$3)</f>
        <v>19.431000000000001</v>
      </c>
      <c r="H424" s="9" cm="1">
        <f t="array" ref="H424">_xll.SNL.Clients.Office.Excel.Functions.SPG($A424, "IQ_CURRENT_RATIO", H$3)</f>
        <v>16.695</v>
      </c>
      <c r="I424" s="9" cm="1">
        <f t="array" ref="I424">_xll.SNL.Clients.Office.Excel.Functions.SPG($A424, "IQ_CURRENT_RATIO", I$3)</f>
        <v>16.431999999999999</v>
      </c>
      <c r="J424" s="9" cm="1">
        <f t="array" ref="J424">_xll.SNL.Clients.Office.Excel.Functions.SPG($A424, "IQ_CURRENT_RATIO", J$3)</f>
        <v>11.648999999999999</v>
      </c>
    </row>
    <row r="425" spans="1:10" x14ac:dyDescent="0.3">
      <c r="A425" s="11" t="s">
        <v>426</v>
      </c>
      <c r="B425" s="9" t="str" cm="1">
        <f t="array" ref="B425">_xll.SNL.Clients.Office.Excel.Functions.SPG($A425, "IQ_CURRENT_RATIO", B$3)</f>
        <v>NA</v>
      </c>
      <c r="C425" s="9" cm="1">
        <f t="array" ref="C425">_xll.SNL.Clients.Office.Excel.Functions.SPG($A425, "IQ_CURRENT_RATIO", C$3)</f>
        <v>1.754</v>
      </c>
      <c r="D425" s="9" cm="1">
        <f t="array" ref="D425">_xll.SNL.Clients.Office.Excel.Functions.SPG($A425, "IQ_CURRENT_RATIO", D$3)</f>
        <v>1.833</v>
      </c>
      <c r="E425" s="9" cm="1">
        <f t="array" ref="E425">_xll.SNL.Clients.Office.Excel.Functions.SPG($A425, "IQ_CURRENT_RATIO", E$3)</f>
        <v>1.7889999999999999</v>
      </c>
      <c r="F425" s="9" cm="1">
        <f t="array" ref="F425">_xll.SNL.Clients.Office.Excel.Functions.SPG($A425, "IQ_CURRENT_RATIO", F$3)</f>
        <v>1.8120000000000001</v>
      </c>
      <c r="G425" s="9" cm="1">
        <f t="array" ref="G425">_xll.SNL.Clients.Office.Excel.Functions.SPG($A425, "IQ_CURRENT_RATIO", G$3)</f>
        <v>1.92</v>
      </c>
      <c r="H425" s="9" cm="1">
        <f t="array" ref="H425">_xll.SNL.Clients.Office.Excel.Functions.SPG($A425, "IQ_CURRENT_RATIO", H$3)</f>
        <v>1.8759999999999999</v>
      </c>
      <c r="I425" s="9" cm="1">
        <f t="array" ref="I425">_xll.SNL.Clients.Office.Excel.Functions.SPG($A425, "IQ_CURRENT_RATIO", I$3)</f>
        <v>1.865</v>
      </c>
      <c r="J425" s="9" cm="1">
        <f t="array" ref="J425">_xll.SNL.Clients.Office.Excel.Functions.SPG($A425, "IQ_CURRENT_RATIO", J$3)</f>
        <v>1.9039999999999999</v>
      </c>
    </row>
    <row r="426" spans="1:10" x14ac:dyDescent="0.3">
      <c r="A426" s="11" t="s">
        <v>427</v>
      </c>
      <c r="B426" s="9" t="str" cm="1">
        <f t="array" ref="B426">_xll.SNL.Clients.Office.Excel.Functions.SPG($A426, "IQ_CURRENT_RATIO", B$3)</f>
        <v>NA</v>
      </c>
      <c r="C426" s="9" t="str" cm="1">
        <f t="array" ref="C426">_xll.SNL.Clients.Office.Excel.Functions.SPG($A426, "IQ_CURRENT_RATIO", C$3)</f>
        <v>NA</v>
      </c>
      <c r="D426" s="9" cm="1">
        <f t="array" ref="D426">_xll.SNL.Clients.Office.Excel.Functions.SPG($A426, "IQ_CURRENT_RATIO", D$3)</f>
        <v>0.85099999999999998</v>
      </c>
      <c r="E426" s="9" cm="1">
        <f t="array" ref="E426">_xll.SNL.Clients.Office.Excel.Functions.SPG($A426, "IQ_CURRENT_RATIO", E$3)</f>
        <v>0.97299999999999998</v>
      </c>
      <c r="F426" s="9" cm="1">
        <f t="array" ref="F426">_xll.SNL.Clients.Office.Excel.Functions.SPG($A426, "IQ_CURRENT_RATIO", F$3)</f>
        <v>0.77800000000000002</v>
      </c>
      <c r="G426" s="9" cm="1">
        <f t="array" ref="G426">_xll.SNL.Clients.Office.Excel.Functions.SPG($A426, "IQ_CURRENT_RATIO", G$3)</f>
        <v>0.68300000000000005</v>
      </c>
      <c r="H426" s="9" cm="1">
        <f t="array" ref="H426">_xll.SNL.Clients.Office.Excel.Functions.SPG($A426, "IQ_CURRENT_RATIO", H$3)</f>
        <v>0.83</v>
      </c>
      <c r="I426" s="9" cm="1">
        <f t="array" ref="I426">_xll.SNL.Clients.Office.Excel.Functions.SPG($A426, "IQ_CURRENT_RATIO", I$3)</f>
        <v>0.94499999999999995</v>
      </c>
      <c r="J426" s="9" cm="1">
        <f t="array" ref="J426">_xll.SNL.Clients.Office.Excel.Functions.SPG($A426, "IQ_CURRENT_RATIO", J$3)</f>
        <v>1.1279999999999999</v>
      </c>
    </row>
    <row r="427" spans="1:10" x14ac:dyDescent="0.3">
      <c r="A427" s="11" t="s">
        <v>428</v>
      </c>
      <c r="B427" s="9" t="str" cm="1">
        <f t="array" ref="B427">_xll.SNL.Clients.Office.Excel.Functions.SPG($A427, "IQ_CURRENT_RATIO", B$3)</f>
        <v>NA</v>
      </c>
      <c r="C427" s="9" cm="1">
        <f t="array" ref="C427">_xll.SNL.Clients.Office.Excel.Functions.SPG($A427, "IQ_CURRENT_RATIO", C$3)</f>
        <v>0.39300000000000002</v>
      </c>
      <c r="D427" s="9" cm="1">
        <f t="array" ref="D427">_xll.SNL.Clients.Office.Excel.Functions.SPG($A427, "IQ_CURRENT_RATIO", D$3)</f>
        <v>0.43099999999999999</v>
      </c>
      <c r="E427" s="9" cm="1">
        <f t="array" ref="E427">_xll.SNL.Clients.Office.Excel.Functions.SPG($A427, "IQ_CURRENT_RATIO", E$3)</f>
        <v>0.378</v>
      </c>
      <c r="F427" s="9" cm="1">
        <f t="array" ref="F427">_xll.SNL.Clients.Office.Excel.Functions.SPG($A427, "IQ_CURRENT_RATIO", F$3)</f>
        <v>0.378</v>
      </c>
      <c r="G427" s="9" cm="1">
        <f t="array" ref="G427">_xll.SNL.Clients.Office.Excel.Functions.SPG($A427, "IQ_CURRENT_RATIO", G$3)</f>
        <v>0.38200000000000001</v>
      </c>
      <c r="H427" s="9" cm="1">
        <f t="array" ref="H427">_xll.SNL.Clients.Office.Excel.Functions.SPG($A427, "IQ_CURRENT_RATIO", H$3)</f>
        <v>0.36099999999999999</v>
      </c>
      <c r="I427" s="9" cm="1">
        <f t="array" ref="I427">_xll.SNL.Clients.Office.Excel.Functions.SPG($A427, "IQ_CURRENT_RATIO", I$3)</f>
        <v>0.38700000000000001</v>
      </c>
      <c r="J427" s="9" cm="1">
        <f t="array" ref="J427">_xll.SNL.Clients.Office.Excel.Functions.SPG($A427, "IQ_CURRENT_RATIO", J$3)</f>
        <v>0.43099999999999999</v>
      </c>
    </row>
    <row r="428" spans="1:10" x14ac:dyDescent="0.3">
      <c r="A428" s="11" t="s">
        <v>429</v>
      </c>
      <c r="B428" s="9" t="str" cm="1">
        <f t="array" ref="B428">_xll.SNL.Clients.Office.Excel.Functions.SPG($A428, "IQ_CURRENT_RATIO", B$3)</f>
        <v>NA</v>
      </c>
      <c r="C428" s="9" t="str" cm="1">
        <f t="array" ref="C428">_xll.SNL.Clients.Office.Excel.Functions.SPG($A428, "IQ_CURRENT_RATIO", C$3)</f>
        <v>NA</v>
      </c>
      <c r="D428" s="9" t="str" cm="1">
        <f t="array" ref="D428">_xll.SNL.Clients.Office.Excel.Functions.SPG($A428, "IQ_CURRENT_RATIO", D$3)</f>
        <v>NA</v>
      </c>
      <c r="E428" s="9" t="str" cm="1">
        <f t="array" ref="E428">_xll.SNL.Clients.Office.Excel.Functions.SPG($A428, "IQ_CURRENT_RATIO", E$3)</f>
        <v>NA</v>
      </c>
      <c r="F428" s="9" t="str" cm="1">
        <f t="array" ref="F428">_xll.SNL.Clients.Office.Excel.Functions.SPG($A428, "IQ_CURRENT_RATIO", F$3)</f>
        <v>NA</v>
      </c>
      <c r="G428" s="9" t="str" cm="1">
        <f t="array" ref="G428">_xll.SNL.Clients.Office.Excel.Functions.SPG($A428, "IQ_CURRENT_RATIO", G$3)</f>
        <v>NA</v>
      </c>
      <c r="H428" s="9" t="str" cm="1">
        <f t="array" ref="H428">_xll.SNL.Clients.Office.Excel.Functions.SPG($A428, "IQ_CURRENT_RATIO", H$3)</f>
        <v>NA</v>
      </c>
      <c r="I428" s="9" t="str" cm="1">
        <f t="array" ref="I428">_xll.SNL.Clients.Office.Excel.Functions.SPG($A428, "IQ_CURRENT_RATIO", I$3)</f>
        <v>NA</v>
      </c>
      <c r="J428" s="9" t="str" cm="1">
        <f t="array" ref="J428">_xll.SNL.Clients.Office.Excel.Functions.SPG($A428, "IQ_CURRENT_RATIO", J$3)</f>
        <v>NA</v>
      </c>
    </row>
    <row r="429" spans="1:10" x14ac:dyDescent="0.3">
      <c r="A429" s="11" t="s">
        <v>430</v>
      </c>
      <c r="B429" s="9" t="str" cm="1">
        <f t="array" ref="B429">_xll.SNL.Clients.Office.Excel.Functions.SPG($A429, "IQ_CURRENT_RATIO", B$3)</f>
        <v>NA</v>
      </c>
      <c r="C429" s="9" cm="1">
        <f t="array" ref="C429">_xll.SNL.Clients.Office.Excel.Functions.SPG($A429, "IQ_CURRENT_RATIO", C$3)</f>
        <v>1.319</v>
      </c>
      <c r="D429" s="9" cm="1">
        <f t="array" ref="D429">_xll.SNL.Clients.Office.Excel.Functions.SPG($A429, "IQ_CURRENT_RATIO", D$3)</f>
        <v>1.125</v>
      </c>
      <c r="E429" s="9" cm="1">
        <f t="array" ref="E429">_xll.SNL.Clients.Office.Excel.Functions.SPG($A429, "IQ_CURRENT_RATIO", E$3)</f>
        <v>1.1839999999999999</v>
      </c>
      <c r="F429" s="9" cm="1">
        <f t="array" ref="F429">_xll.SNL.Clients.Office.Excel.Functions.SPG($A429, "IQ_CURRENT_RATIO", F$3)</f>
        <v>1.1419999999999999</v>
      </c>
      <c r="G429" s="9" cm="1">
        <f t="array" ref="G429">_xll.SNL.Clients.Office.Excel.Functions.SPG($A429, "IQ_CURRENT_RATIO", G$3)</f>
        <v>1.1399999999999999</v>
      </c>
      <c r="H429" s="9" cm="1">
        <f t="array" ref="H429">_xll.SNL.Clients.Office.Excel.Functions.SPG($A429, "IQ_CURRENT_RATIO", H$3)</f>
        <v>1.149</v>
      </c>
      <c r="I429" s="9" cm="1">
        <f t="array" ref="I429">_xll.SNL.Clients.Office.Excel.Functions.SPG($A429, "IQ_CURRENT_RATIO", I$3)</f>
        <v>1.167</v>
      </c>
      <c r="J429" s="9" cm="1">
        <f t="array" ref="J429">_xll.SNL.Clients.Office.Excel.Functions.SPG($A429, "IQ_CURRENT_RATIO", J$3)</f>
        <v>1.1639999999999999</v>
      </c>
    </row>
    <row r="430" spans="1:10" x14ac:dyDescent="0.3">
      <c r="A430" s="11" t="s">
        <v>431</v>
      </c>
      <c r="B430" s="9" t="str" cm="1">
        <f t="array" ref="B430">_xll.SNL.Clients.Office.Excel.Functions.SPG($A430, "IQ_CURRENT_RATIO", B$3)</f>
        <v>NA</v>
      </c>
      <c r="C430" s="9" t="str" cm="1">
        <f t="array" ref="C430">_xll.SNL.Clients.Office.Excel.Functions.SPG($A430, "IQ_CURRENT_RATIO", C$3)</f>
        <v>NA</v>
      </c>
      <c r="D430" s="9" cm="1">
        <f t="array" ref="D430">_xll.SNL.Clients.Office.Excel.Functions.SPG($A430, "IQ_CURRENT_RATIO", D$3)</f>
        <v>0.90500000000000003</v>
      </c>
      <c r="E430" s="9" cm="1">
        <f t="array" ref="E430">_xll.SNL.Clients.Office.Excel.Functions.SPG($A430, "IQ_CURRENT_RATIO", E$3)</f>
        <v>0.61199999999999999</v>
      </c>
      <c r="F430" s="9" cm="1">
        <f t="array" ref="F430">_xll.SNL.Clients.Office.Excel.Functions.SPG($A430, "IQ_CURRENT_RATIO", F$3)</f>
        <v>0.61899999999999999</v>
      </c>
      <c r="G430" s="9" cm="1">
        <f t="array" ref="G430">_xll.SNL.Clients.Office.Excel.Functions.SPG($A430, "IQ_CURRENT_RATIO", G$3)</f>
        <v>1.0069999999999999</v>
      </c>
      <c r="H430" s="9" cm="1">
        <f t="array" ref="H430">_xll.SNL.Clients.Office.Excel.Functions.SPG($A430, "IQ_CURRENT_RATIO", H$3)</f>
        <v>0.96899999999999997</v>
      </c>
      <c r="I430" s="9" cm="1">
        <f t="array" ref="I430">_xll.SNL.Clients.Office.Excel.Functions.SPG($A430, "IQ_CURRENT_RATIO", I$3)</f>
        <v>0.92800000000000005</v>
      </c>
      <c r="J430" s="9" cm="1">
        <f t="array" ref="J430">_xll.SNL.Clients.Office.Excel.Functions.SPG($A430, "IQ_CURRENT_RATIO", J$3)</f>
        <v>0.92</v>
      </c>
    </row>
    <row r="431" spans="1:10" x14ac:dyDescent="0.3">
      <c r="A431" s="11" t="s">
        <v>432</v>
      </c>
      <c r="B431" s="9" t="str" cm="1">
        <f t="array" ref="B431">_xll.SNL.Clients.Office.Excel.Functions.SPG($A431, "IQ_CURRENT_RATIO", B$3)</f>
        <v>NA</v>
      </c>
      <c r="C431" s="9" t="str" cm="1">
        <f t="array" ref="C431">_xll.SNL.Clients.Office.Excel.Functions.SPG($A431, "IQ_CURRENT_RATIO", C$3)</f>
        <v>NA</v>
      </c>
      <c r="D431" s="9" cm="1">
        <f t="array" ref="D431">_xll.SNL.Clients.Office.Excel.Functions.SPG($A431, "IQ_CURRENT_RATIO", D$3)</f>
        <v>0.48099999999999998</v>
      </c>
      <c r="E431" s="9" cm="1">
        <f t="array" ref="E431">_xll.SNL.Clients.Office.Excel.Functions.SPG($A431, "IQ_CURRENT_RATIO", E$3)</f>
        <v>0.435</v>
      </c>
      <c r="F431" s="9" cm="1">
        <f t="array" ref="F431">_xll.SNL.Clients.Office.Excel.Functions.SPG($A431, "IQ_CURRENT_RATIO", F$3)</f>
        <v>0.433</v>
      </c>
      <c r="G431" s="9" cm="1">
        <f t="array" ref="G431">_xll.SNL.Clients.Office.Excel.Functions.SPG($A431, "IQ_CURRENT_RATIO", G$3)</f>
        <v>0.45200000000000001</v>
      </c>
      <c r="H431" s="9" cm="1">
        <f t="array" ref="H431">_xll.SNL.Clients.Office.Excel.Functions.SPG($A431, "IQ_CURRENT_RATIO", H$3)</f>
        <v>0.39800000000000002</v>
      </c>
      <c r="I431" s="9" cm="1">
        <f t="array" ref="I431">_xll.SNL.Clients.Office.Excel.Functions.SPG($A431, "IQ_CURRENT_RATIO", I$3)</f>
        <v>0.40200000000000002</v>
      </c>
      <c r="J431" s="9" cm="1">
        <f t="array" ref="J431">_xll.SNL.Clients.Office.Excel.Functions.SPG($A431, "IQ_CURRENT_RATIO", J$3)</f>
        <v>0.39100000000000001</v>
      </c>
    </row>
    <row r="432" spans="1:10" x14ac:dyDescent="0.3">
      <c r="A432" s="11" t="s">
        <v>433</v>
      </c>
      <c r="B432" s="9" t="str" cm="1">
        <f t="array" ref="B432">_xll.SNL.Clients.Office.Excel.Functions.SPG($A432, "IQ_CURRENT_RATIO", B$3)</f>
        <v>NA</v>
      </c>
      <c r="C432" s="9" cm="1">
        <f t="array" ref="C432">_xll.SNL.Clients.Office.Excel.Functions.SPG($A432, "IQ_CURRENT_RATIO", C$3)</f>
        <v>0.84299999999999997</v>
      </c>
      <c r="D432" s="9" cm="1">
        <f t="array" ref="D432">_xll.SNL.Clients.Office.Excel.Functions.SPG($A432, "IQ_CURRENT_RATIO", D$3)</f>
        <v>0.86299999999999999</v>
      </c>
      <c r="E432" s="9" cm="1">
        <f t="array" ref="E432">_xll.SNL.Clients.Office.Excel.Functions.SPG($A432, "IQ_CURRENT_RATIO", E$3)</f>
        <v>0.83499999999999996</v>
      </c>
      <c r="F432" s="9" cm="1">
        <f t="array" ref="F432">_xll.SNL.Clients.Office.Excel.Functions.SPG($A432, "IQ_CURRENT_RATIO", F$3)</f>
        <v>0.83399999999999996</v>
      </c>
      <c r="G432" s="9" cm="1">
        <f t="array" ref="G432">_xll.SNL.Clients.Office.Excel.Functions.SPG($A432, "IQ_CURRENT_RATIO", G$3)</f>
        <v>0.76700000000000002</v>
      </c>
      <c r="H432" s="9" cm="1">
        <f t="array" ref="H432">_xll.SNL.Clients.Office.Excel.Functions.SPG($A432, "IQ_CURRENT_RATIO", H$3)</f>
        <v>0.73399999999999999</v>
      </c>
      <c r="I432" s="9" cm="1">
        <f t="array" ref="I432">_xll.SNL.Clients.Office.Excel.Functions.SPG($A432, "IQ_CURRENT_RATIO", I$3)</f>
        <v>0.73299999999999998</v>
      </c>
      <c r="J432" s="9" cm="1">
        <f t="array" ref="J432">_xll.SNL.Clients.Office.Excel.Functions.SPG($A432, "IQ_CURRENT_RATIO", J$3)</f>
        <v>0.71599999999999997</v>
      </c>
    </row>
    <row r="433" spans="1:10" x14ac:dyDescent="0.3">
      <c r="A433" s="11" t="s">
        <v>434</v>
      </c>
      <c r="B433" s="9" t="str" cm="1">
        <f t="array" ref="B433">_xll.SNL.Clients.Office.Excel.Functions.SPG($A433, "IQ_CURRENT_RATIO", B$3)</f>
        <v>NA</v>
      </c>
      <c r="C433" s="9" cm="1">
        <f t="array" ref="C433">_xll.SNL.Clients.Office.Excel.Functions.SPG($A433, "IQ_CURRENT_RATIO", C$3)</f>
        <v>0.94299999999999995</v>
      </c>
      <c r="D433" s="9" cm="1">
        <f t="array" ref="D433">_xll.SNL.Clients.Office.Excel.Functions.SPG($A433, "IQ_CURRENT_RATIO", D$3)</f>
        <v>0.998</v>
      </c>
      <c r="E433" s="9" cm="1">
        <f t="array" ref="E433">_xll.SNL.Clients.Office.Excel.Functions.SPG($A433, "IQ_CURRENT_RATIO", E$3)</f>
        <v>1.03</v>
      </c>
      <c r="F433" s="9" cm="1">
        <f t="array" ref="F433">_xll.SNL.Clients.Office.Excel.Functions.SPG($A433, "IQ_CURRENT_RATIO", F$3)</f>
        <v>0.9</v>
      </c>
      <c r="G433" s="9" cm="1">
        <f t="array" ref="G433">_xll.SNL.Clients.Office.Excel.Functions.SPG($A433, "IQ_CURRENT_RATIO", G$3)</f>
        <v>0.89200000000000002</v>
      </c>
      <c r="H433" s="9" cm="1">
        <f t="array" ref="H433">_xll.SNL.Clients.Office.Excel.Functions.SPG($A433, "IQ_CURRENT_RATIO", H$3)</f>
        <v>0.85799999999999998</v>
      </c>
      <c r="I433" s="9" cm="1">
        <f t="array" ref="I433">_xll.SNL.Clients.Office.Excel.Functions.SPG($A433, "IQ_CURRENT_RATIO", I$3)</f>
        <v>0.95399999999999996</v>
      </c>
      <c r="J433" s="9" cm="1">
        <f t="array" ref="J433">_xll.SNL.Clients.Office.Excel.Functions.SPG($A433, "IQ_CURRENT_RATIO", J$3)</f>
        <v>0.874</v>
      </c>
    </row>
    <row r="434" spans="1:10" x14ac:dyDescent="0.3">
      <c r="A434" s="11" t="s">
        <v>435</v>
      </c>
      <c r="B434" s="9" t="str" cm="1">
        <f t="array" ref="B434">_xll.SNL.Clients.Office.Excel.Functions.SPG($A434, "IQ_CURRENT_RATIO", B$3)</f>
        <v>NA</v>
      </c>
      <c r="C434" s="9" t="str" cm="1">
        <f t="array" ref="C434">_xll.SNL.Clients.Office.Excel.Functions.SPG($A434, "IQ_CURRENT_RATIO", C$3)</f>
        <v>NA</v>
      </c>
      <c r="D434" s="9" cm="1">
        <f t="array" ref="D434">_xll.SNL.Clients.Office.Excel.Functions.SPG($A434, "IQ_CURRENT_RATIO", D$3)</f>
        <v>1.06</v>
      </c>
      <c r="E434" s="9" cm="1">
        <f t="array" ref="E434">_xll.SNL.Clients.Office.Excel.Functions.SPG($A434, "IQ_CURRENT_RATIO", E$3)</f>
        <v>1.08</v>
      </c>
      <c r="F434" s="9" cm="1">
        <f t="array" ref="F434">_xll.SNL.Clients.Office.Excel.Functions.SPG($A434, "IQ_CURRENT_RATIO", F$3)</f>
        <v>1.0389999999999999</v>
      </c>
      <c r="G434" s="9" cm="1">
        <f t="array" ref="G434">_xll.SNL.Clients.Office.Excel.Functions.SPG($A434, "IQ_CURRENT_RATIO", G$3)</f>
        <v>1.1339999999999999</v>
      </c>
      <c r="H434" s="9" cm="1">
        <f t="array" ref="H434">_xll.SNL.Clients.Office.Excel.Functions.SPG($A434, "IQ_CURRENT_RATIO", H$3)</f>
        <v>1.1419999999999999</v>
      </c>
      <c r="I434" s="9" cm="1">
        <f t="array" ref="I434">_xll.SNL.Clients.Office.Excel.Functions.SPG($A434, "IQ_CURRENT_RATIO", I$3)</f>
        <v>1.1439999999999999</v>
      </c>
      <c r="J434" s="9" cm="1">
        <f t="array" ref="J434">_xll.SNL.Clients.Office.Excel.Functions.SPG($A434, "IQ_CURRENT_RATIO", J$3)</f>
        <v>1.151</v>
      </c>
    </row>
    <row r="435" spans="1:10" x14ac:dyDescent="0.3">
      <c r="A435" s="11" t="s">
        <v>436</v>
      </c>
      <c r="B435" s="9" t="str" cm="1">
        <f t="array" ref="B435">_xll.SNL.Clients.Office.Excel.Functions.SPG($A435, "IQ_CURRENT_RATIO", B$3)</f>
        <v>NA</v>
      </c>
      <c r="C435" s="9" t="str" cm="1">
        <f t="array" ref="C435">_xll.SNL.Clients.Office.Excel.Functions.SPG($A435, "IQ_CURRENT_RATIO", C$3)</f>
        <v>NA</v>
      </c>
      <c r="D435" s="9" cm="1">
        <f t="array" ref="D435">_xll.SNL.Clients.Office.Excel.Functions.SPG($A435, "IQ_CURRENT_RATIO", D$3)</f>
        <v>1.9079999999999999</v>
      </c>
      <c r="E435" s="9" cm="1">
        <f t="array" ref="E435">_xll.SNL.Clients.Office.Excel.Functions.SPG($A435, "IQ_CURRENT_RATIO", E$3)</f>
        <v>1.9870000000000001</v>
      </c>
      <c r="F435" s="9" cm="1">
        <f t="array" ref="F435">_xll.SNL.Clients.Office.Excel.Functions.SPG($A435, "IQ_CURRENT_RATIO", F$3)</f>
        <v>1.952</v>
      </c>
      <c r="G435" s="9" cm="1">
        <f t="array" ref="G435">_xll.SNL.Clients.Office.Excel.Functions.SPG($A435, "IQ_CURRENT_RATIO", G$3)</f>
        <v>1.859</v>
      </c>
      <c r="H435" s="9" cm="1">
        <f t="array" ref="H435">_xll.SNL.Clients.Office.Excel.Functions.SPG($A435, "IQ_CURRENT_RATIO", H$3)</f>
        <v>1.7589999999999999</v>
      </c>
      <c r="I435" s="9" cm="1">
        <f t="array" ref="I435">_xll.SNL.Clients.Office.Excel.Functions.SPG($A435, "IQ_CURRENT_RATIO", I$3)</f>
        <v>1.722</v>
      </c>
      <c r="J435" s="9" cm="1">
        <f t="array" ref="J435">_xll.SNL.Clients.Office.Excel.Functions.SPG($A435, "IQ_CURRENT_RATIO", J$3)</f>
        <v>1.6850000000000001</v>
      </c>
    </row>
    <row r="436" spans="1:10" x14ac:dyDescent="0.3">
      <c r="A436" s="11" t="s">
        <v>437</v>
      </c>
      <c r="B436" s="9" t="str" cm="1">
        <f t="array" ref="B436">_xll.SNL.Clients.Office.Excel.Functions.SPG($A436, "IQ_CURRENT_RATIO", B$3)</f>
        <v>NA</v>
      </c>
      <c r="C436" s="9" cm="1">
        <f t="array" ref="C436">_xll.SNL.Clients.Office.Excel.Functions.SPG($A436, "IQ_CURRENT_RATIO", C$3)</f>
        <v>1.371</v>
      </c>
      <c r="D436" s="9" cm="1">
        <f t="array" ref="D436">_xll.SNL.Clients.Office.Excel.Functions.SPG($A436, "IQ_CURRENT_RATIO", D$3)</f>
        <v>1.3149999999999999</v>
      </c>
      <c r="E436" s="9" cm="1">
        <f t="array" ref="E436">_xll.SNL.Clients.Office.Excel.Functions.SPG($A436, "IQ_CURRENT_RATIO", E$3)</f>
        <v>1.389</v>
      </c>
      <c r="F436" s="9" cm="1">
        <f t="array" ref="F436">_xll.SNL.Clients.Office.Excel.Functions.SPG($A436, "IQ_CURRENT_RATIO", F$3)</f>
        <v>1.5760000000000001</v>
      </c>
      <c r="G436" s="9" cm="1">
        <f t="array" ref="G436">_xll.SNL.Clients.Office.Excel.Functions.SPG($A436, "IQ_CURRENT_RATIO", G$3)</f>
        <v>1.3560000000000001</v>
      </c>
      <c r="H436" s="9" cm="1">
        <f t="array" ref="H436">_xll.SNL.Clients.Office.Excel.Functions.SPG($A436, "IQ_CURRENT_RATIO", H$3)</f>
        <v>1.452</v>
      </c>
      <c r="I436" s="9" cm="1">
        <f t="array" ref="I436">_xll.SNL.Clients.Office.Excel.Functions.SPG($A436, "IQ_CURRENT_RATIO", I$3)</f>
        <v>1.4650000000000001</v>
      </c>
      <c r="J436" s="9" cm="1">
        <f t="array" ref="J436">_xll.SNL.Clients.Office.Excel.Functions.SPG($A436, "IQ_CURRENT_RATIO", J$3)</f>
        <v>1.4610000000000001</v>
      </c>
    </row>
    <row r="437" spans="1:10" x14ac:dyDescent="0.3">
      <c r="A437" s="11" t="s">
        <v>438</v>
      </c>
      <c r="B437" s="9" t="str" cm="1">
        <f t="array" ref="B437">_xll.SNL.Clients.Office.Excel.Functions.SPG($A437, "IQ_CURRENT_RATIO", B$3)</f>
        <v>NA</v>
      </c>
      <c r="C437" s="9" cm="1">
        <f t="array" ref="C437">_xll.SNL.Clients.Office.Excel.Functions.SPG($A437, "IQ_CURRENT_RATIO", C$3)</f>
        <v>2.927</v>
      </c>
      <c r="D437" s="9" cm="1">
        <f t="array" ref="D437">_xll.SNL.Clients.Office.Excel.Functions.SPG($A437, "IQ_CURRENT_RATIO", D$3)</f>
        <v>1.6020000000000001</v>
      </c>
      <c r="E437" s="9" cm="1">
        <f t="array" ref="E437">_xll.SNL.Clients.Office.Excel.Functions.SPG($A437, "IQ_CURRENT_RATIO", E$3)</f>
        <v>1.59</v>
      </c>
      <c r="F437" s="9" cm="1">
        <f t="array" ref="F437">_xll.SNL.Clients.Office.Excel.Functions.SPG($A437, "IQ_CURRENT_RATIO", F$3)</f>
        <v>1.548</v>
      </c>
      <c r="G437" s="9" cm="1">
        <f t="array" ref="G437">_xll.SNL.Clients.Office.Excel.Functions.SPG($A437, "IQ_CURRENT_RATIO", G$3)</f>
        <v>1.546</v>
      </c>
      <c r="H437" s="9" cm="1">
        <f t="array" ref="H437">_xll.SNL.Clients.Office.Excel.Functions.SPG($A437, "IQ_CURRENT_RATIO", H$3)</f>
        <v>1.641</v>
      </c>
      <c r="I437" s="9" cm="1">
        <f t="array" ref="I437">_xll.SNL.Clients.Office.Excel.Functions.SPG($A437, "IQ_CURRENT_RATIO", I$3)</f>
        <v>1.6419999999999999</v>
      </c>
      <c r="J437" s="9" cm="1">
        <f t="array" ref="J437">_xll.SNL.Clients.Office.Excel.Functions.SPG($A437, "IQ_CURRENT_RATIO", J$3)</f>
        <v>1.637</v>
      </c>
    </row>
    <row r="438" spans="1:10" x14ac:dyDescent="0.3">
      <c r="A438" s="11" t="s">
        <v>439</v>
      </c>
      <c r="B438" s="9" t="str" cm="1">
        <f t="array" ref="B438">_xll.SNL.Clients.Office.Excel.Functions.SPG($A438, "IQ_CURRENT_RATIO", B$3)</f>
        <v>NA</v>
      </c>
      <c r="C438" s="9" cm="1">
        <f t="array" ref="C438">_xll.SNL.Clients.Office.Excel.Functions.SPG($A438, "IQ_CURRENT_RATIO", C$3)</f>
        <v>1.9019999999999999</v>
      </c>
      <c r="D438" s="9" cm="1">
        <f t="array" ref="D438">_xll.SNL.Clients.Office.Excel.Functions.SPG($A438, "IQ_CURRENT_RATIO", D$3)</f>
        <v>1.871</v>
      </c>
      <c r="E438" s="9" cm="1">
        <f t="array" ref="E438">_xll.SNL.Clients.Office.Excel.Functions.SPG($A438, "IQ_CURRENT_RATIO", E$3)</f>
        <v>1.901</v>
      </c>
      <c r="F438" s="9" cm="1">
        <f t="array" ref="F438">_xll.SNL.Clients.Office.Excel.Functions.SPG($A438, "IQ_CURRENT_RATIO", F$3)</f>
        <v>1.9159999999999999</v>
      </c>
      <c r="G438" s="9" cm="1">
        <f t="array" ref="G438">_xll.SNL.Clients.Office.Excel.Functions.SPG($A438, "IQ_CURRENT_RATIO", G$3)</f>
        <v>2.0259999999999998</v>
      </c>
      <c r="H438" s="9" cm="1">
        <f t="array" ref="H438">_xll.SNL.Clients.Office.Excel.Functions.SPG($A438, "IQ_CURRENT_RATIO", H$3)</f>
        <v>1.873</v>
      </c>
      <c r="I438" s="9" cm="1">
        <f t="array" ref="I438">_xll.SNL.Clients.Office.Excel.Functions.SPG($A438, "IQ_CURRENT_RATIO", I$3)</f>
        <v>1.881</v>
      </c>
      <c r="J438" s="9" cm="1">
        <f t="array" ref="J438">_xll.SNL.Clients.Office.Excel.Functions.SPG($A438, "IQ_CURRENT_RATIO", J$3)</f>
        <v>2.0470000000000002</v>
      </c>
    </row>
    <row r="439" spans="1:10" x14ac:dyDescent="0.3">
      <c r="A439" s="11" t="s">
        <v>440</v>
      </c>
      <c r="B439" s="9" t="str" cm="1">
        <f t="array" ref="B439">_xll.SNL.Clients.Office.Excel.Functions.SPG($A439, "IQ_CURRENT_RATIO", B$3)</f>
        <v>NA</v>
      </c>
      <c r="C439" s="9" cm="1">
        <f t="array" ref="C439">_xll.SNL.Clients.Office.Excel.Functions.SPG($A439, "IQ_CURRENT_RATIO", C$3)</f>
        <v>0.95699999999999996</v>
      </c>
      <c r="D439" s="9" cm="1">
        <f t="array" ref="D439">_xll.SNL.Clients.Office.Excel.Functions.SPG($A439, "IQ_CURRENT_RATIO", D$3)</f>
        <v>0.84699999999999998</v>
      </c>
      <c r="E439" s="9" cm="1">
        <f t="array" ref="E439">_xll.SNL.Clients.Office.Excel.Functions.SPG($A439, "IQ_CURRENT_RATIO", E$3)</f>
        <v>0.85799999999999998</v>
      </c>
      <c r="F439" s="9" cm="1">
        <f t="array" ref="F439">_xll.SNL.Clients.Office.Excel.Functions.SPG($A439, "IQ_CURRENT_RATIO", F$3)</f>
        <v>0.97099999999999997</v>
      </c>
      <c r="G439" s="9" cm="1">
        <f t="array" ref="G439">_xll.SNL.Clients.Office.Excel.Functions.SPG($A439, "IQ_CURRENT_RATIO", G$3)</f>
        <v>0.96799999999999997</v>
      </c>
      <c r="H439" s="9" cm="1">
        <f t="array" ref="H439">_xll.SNL.Clients.Office.Excel.Functions.SPG($A439, "IQ_CURRENT_RATIO", H$3)</f>
        <v>1.0860000000000001</v>
      </c>
      <c r="I439" s="9" cm="1">
        <f t="array" ref="I439">_xll.SNL.Clients.Office.Excel.Functions.SPG($A439, "IQ_CURRENT_RATIO", I$3)</f>
        <v>1.0569999999999999</v>
      </c>
      <c r="J439" s="9" cm="1">
        <f t="array" ref="J439">_xll.SNL.Clients.Office.Excel.Functions.SPG($A439, "IQ_CURRENT_RATIO", J$3)</f>
        <v>0.83099999999999996</v>
      </c>
    </row>
    <row r="440" spans="1:10" x14ac:dyDescent="0.3">
      <c r="A440" s="11" t="s">
        <v>441</v>
      </c>
      <c r="B440" s="9" t="str" cm="1">
        <f t="array" ref="B440">_xll.SNL.Clients.Office.Excel.Functions.SPG($A440, "IQ_CURRENT_RATIO", B$3)</f>
        <v>NA</v>
      </c>
      <c r="C440" s="9" t="str" cm="1">
        <f t="array" ref="C440">_xll.SNL.Clients.Office.Excel.Functions.SPG($A440, "IQ_CURRENT_RATIO", C$3)</f>
        <v>NA</v>
      </c>
      <c r="D440" s="9" cm="1">
        <f t="array" ref="D440">_xll.SNL.Clients.Office.Excel.Functions.SPG($A440, "IQ_CURRENT_RATIO", D$3)</f>
        <v>1.133</v>
      </c>
      <c r="E440" s="9" cm="1">
        <f t="array" ref="E440">_xll.SNL.Clients.Office.Excel.Functions.SPG($A440, "IQ_CURRENT_RATIO", E$3)</f>
        <v>1.1479999999999999</v>
      </c>
      <c r="F440" s="9" cm="1">
        <f t="array" ref="F440">_xll.SNL.Clients.Office.Excel.Functions.SPG($A440, "IQ_CURRENT_RATIO", F$3)</f>
        <v>1.339</v>
      </c>
      <c r="G440" s="9" cm="1">
        <f t="array" ref="G440">_xll.SNL.Clients.Office.Excel.Functions.SPG($A440, "IQ_CURRENT_RATIO", G$3)</f>
        <v>1.3520000000000001</v>
      </c>
      <c r="H440" s="9" cm="1">
        <f t="array" ref="H440">_xll.SNL.Clients.Office.Excel.Functions.SPG($A440, "IQ_CURRENT_RATIO", H$3)</f>
        <v>1.302</v>
      </c>
      <c r="I440" s="9" cm="1">
        <f t="array" ref="I440">_xll.SNL.Clients.Office.Excel.Functions.SPG($A440, "IQ_CURRENT_RATIO", I$3)</f>
        <v>1.3140000000000001</v>
      </c>
      <c r="J440" s="9" cm="1">
        <f t="array" ref="J440">_xll.SNL.Clients.Office.Excel.Functions.SPG($A440, "IQ_CURRENT_RATIO", J$3)</f>
        <v>1.274</v>
      </c>
    </row>
    <row r="441" spans="1:10" x14ac:dyDescent="0.3">
      <c r="A441" s="11" t="s">
        <v>442</v>
      </c>
      <c r="B441" s="9" t="str" cm="1">
        <f t="array" ref="B441">_xll.SNL.Clients.Office.Excel.Functions.SPG($A441, "IQ_CURRENT_RATIO", B$3)</f>
        <v>NA</v>
      </c>
      <c r="C441" s="9" t="str" cm="1">
        <f t="array" ref="C441">_xll.SNL.Clients.Office.Excel.Functions.SPG($A441, "IQ_CURRENT_RATIO", C$3)</f>
        <v>NA</v>
      </c>
      <c r="D441" s="9" cm="1">
        <f t="array" ref="D441">_xll.SNL.Clients.Office.Excel.Functions.SPG($A441, "IQ_CURRENT_RATIO", D$3)</f>
        <v>1.0940000000000001</v>
      </c>
      <c r="E441" s="9" cm="1">
        <f t="array" ref="E441">_xll.SNL.Clients.Office.Excel.Functions.SPG($A441, "IQ_CURRENT_RATIO", E$3)</f>
        <v>1.0649999999999999</v>
      </c>
      <c r="F441" s="9" cm="1">
        <f t="array" ref="F441">_xll.SNL.Clients.Office.Excel.Functions.SPG($A441, "IQ_CURRENT_RATIO", F$3)</f>
        <v>1.0620000000000001</v>
      </c>
      <c r="G441" s="9" cm="1">
        <f t="array" ref="G441">_xll.SNL.Clients.Office.Excel.Functions.SPG($A441, "IQ_CURRENT_RATIO", G$3)</f>
        <v>1.06</v>
      </c>
      <c r="H441" s="9" cm="1">
        <f t="array" ref="H441">_xll.SNL.Clients.Office.Excel.Functions.SPG($A441, "IQ_CURRENT_RATIO", H$3)</f>
        <v>1.038</v>
      </c>
      <c r="I441" s="9" cm="1">
        <f t="array" ref="I441">_xll.SNL.Clients.Office.Excel.Functions.SPG($A441, "IQ_CURRENT_RATIO", I$3)</f>
        <v>1.034</v>
      </c>
      <c r="J441" s="9" cm="1">
        <f t="array" ref="J441">_xll.SNL.Clients.Office.Excel.Functions.SPG($A441, "IQ_CURRENT_RATIO", J$3)</f>
        <v>1.026</v>
      </c>
    </row>
    <row r="442" spans="1:10" x14ac:dyDescent="0.3">
      <c r="A442" s="11" t="s">
        <v>443</v>
      </c>
      <c r="B442" s="9" t="str" cm="1">
        <f t="array" ref="B442">_xll.SNL.Clients.Office.Excel.Functions.SPG($A442, "IQ_CURRENT_RATIO", B$3)</f>
        <v>NA</v>
      </c>
      <c r="C442" s="9" t="str" cm="1">
        <f t="array" ref="C442">_xll.SNL.Clients.Office.Excel.Functions.SPG($A442, "IQ_CURRENT_RATIO", C$3)</f>
        <v>NA</v>
      </c>
      <c r="D442" s="9" cm="1">
        <f t="array" ref="D442">_xll.SNL.Clients.Office.Excel.Functions.SPG($A442, "IQ_CURRENT_RATIO", D$3)</f>
        <v>0.57699999999999996</v>
      </c>
      <c r="E442" s="9" cm="1">
        <f t="array" ref="E442">_xll.SNL.Clients.Office.Excel.Functions.SPG($A442, "IQ_CURRENT_RATIO", E$3)</f>
        <v>0.55300000000000005</v>
      </c>
      <c r="F442" s="9" cm="1">
        <f t="array" ref="F442">_xll.SNL.Clients.Office.Excel.Functions.SPG($A442, "IQ_CURRENT_RATIO", F$3)</f>
        <v>0.52300000000000002</v>
      </c>
      <c r="G442" s="9" cm="1">
        <f t="array" ref="G442">_xll.SNL.Clients.Office.Excel.Functions.SPG($A442, "IQ_CURRENT_RATIO", G$3)</f>
        <v>0.78</v>
      </c>
      <c r="H442" s="9" cm="1">
        <f t="array" ref="H442">_xll.SNL.Clients.Office.Excel.Functions.SPG($A442, "IQ_CURRENT_RATIO", H$3)</f>
        <v>3.1970000000000001</v>
      </c>
      <c r="I442" s="9" cm="1">
        <f t="array" ref="I442">_xll.SNL.Clients.Office.Excel.Functions.SPG($A442, "IQ_CURRENT_RATIO", I$3)</f>
        <v>1.282</v>
      </c>
      <c r="J442" s="9" cm="1">
        <f t="array" ref="J442">_xll.SNL.Clients.Office.Excel.Functions.SPG($A442, "IQ_CURRENT_RATIO", J$3)</f>
        <v>1.4390000000000001</v>
      </c>
    </row>
    <row r="443" spans="1:10" x14ac:dyDescent="0.3">
      <c r="A443" s="11" t="s">
        <v>444</v>
      </c>
      <c r="B443" s="9" t="str" cm="1">
        <f t="array" ref="B443">_xll.SNL.Clients.Office.Excel.Functions.SPG($A443, "IQ_CURRENT_RATIO", B$3)</f>
        <v>NA</v>
      </c>
      <c r="C443" s="9" t="str" cm="1">
        <f t="array" ref="C443">_xll.SNL.Clients.Office.Excel.Functions.SPG($A443, "IQ_CURRENT_RATIO", C$3)</f>
        <v>NA</v>
      </c>
      <c r="D443" s="9" cm="1">
        <f t="array" ref="D443">_xll.SNL.Clients.Office.Excel.Functions.SPG($A443, "IQ_CURRENT_RATIO", D$3)</f>
        <v>1.0609999999999999</v>
      </c>
      <c r="E443" s="9" cm="1">
        <f t="array" ref="E443">_xll.SNL.Clients.Office.Excel.Functions.SPG($A443, "IQ_CURRENT_RATIO", E$3)</f>
        <v>1.006</v>
      </c>
      <c r="F443" s="9" cm="1">
        <f t="array" ref="F443">_xll.SNL.Clients.Office.Excel.Functions.SPG($A443, "IQ_CURRENT_RATIO", F$3)</f>
        <v>1.087</v>
      </c>
      <c r="G443" s="9" cm="1">
        <f t="array" ref="G443">_xll.SNL.Clients.Office.Excel.Functions.SPG($A443, "IQ_CURRENT_RATIO", G$3)</f>
        <v>0.98699999999999999</v>
      </c>
      <c r="H443" s="9" cm="1">
        <f t="array" ref="H443">_xll.SNL.Clients.Office.Excel.Functions.SPG($A443, "IQ_CURRENT_RATIO", H$3)</f>
        <v>1.004</v>
      </c>
      <c r="I443" s="9" cm="1">
        <f t="array" ref="I443">_xll.SNL.Clients.Office.Excel.Functions.SPG($A443, "IQ_CURRENT_RATIO", I$3)</f>
        <v>0.95299999999999996</v>
      </c>
      <c r="J443" s="9" cm="1">
        <f t="array" ref="J443">_xll.SNL.Clients.Office.Excel.Functions.SPG($A443, "IQ_CURRENT_RATIO", J$3)</f>
        <v>0.91800000000000004</v>
      </c>
    </row>
    <row r="444" spans="1:10" x14ac:dyDescent="0.3">
      <c r="A444" s="11" t="s">
        <v>445</v>
      </c>
      <c r="B444" s="9" t="str" cm="1">
        <f t="array" ref="B444">_xll.SNL.Clients.Office.Excel.Functions.SPG($A444, "IQ_CURRENT_RATIO", B$3)</f>
        <v>NA</v>
      </c>
      <c r="C444" s="9" t="str" cm="1">
        <f t="array" ref="C444">_xll.SNL.Clients.Office.Excel.Functions.SPG($A444, "IQ_CURRENT_RATIO", C$3)</f>
        <v>NA</v>
      </c>
      <c r="D444" s="9" cm="1">
        <f t="array" ref="D444">_xll.SNL.Clients.Office.Excel.Functions.SPG($A444, "IQ_CURRENT_RATIO", D$3)</f>
        <v>1.538</v>
      </c>
      <c r="E444" s="9" cm="1">
        <f t="array" ref="E444">_xll.SNL.Clients.Office.Excel.Functions.SPG($A444, "IQ_CURRENT_RATIO", E$3)</f>
        <v>0.872</v>
      </c>
      <c r="F444" s="9" cm="1">
        <f t="array" ref="F444">_xll.SNL.Clients.Office.Excel.Functions.SPG($A444, "IQ_CURRENT_RATIO", F$3)</f>
        <v>0.86499999999999999</v>
      </c>
      <c r="G444" s="9" cm="1">
        <f t="array" ref="G444">_xll.SNL.Clients.Office.Excel.Functions.SPG($A444, "IQ_CURRENT_RATIO", G$3)</f>
        <v>0.80600000000000005</v>
      </c>
      <c r="H444" s="9" cm="1">
        <f t="array" ref="H444">_xll.SNL.Clients.Office.Excel.Functions.SPG($A444, "IQ_CURRENT_RATIO", H$3)</f>
        <v>0.80100000000000005</v>
      </c>
      <c r="I444" s="9" cm="1">
        <f t="array" ref="I444">_xll.SNL.Clients.Office.Excel.Functions.SPG($A444, "IQ_CURRENT_RATIO", I$3)</f>
        <v>0.77700000000000002</v>
      </c>
      <c r="J444" s="9" cm="1">
        <f t="array" ref="J444">_xll.SNL.Clients.Office.Excel.Functions.SPG($A444, "IQ_CURRENT_RATIO", J$3)</f>
        <v>0.77100000000000002</v>
      </c>
    </row>
    <row r="445" spans="1:10" x14ac:dyDescent="0.3">
      <c r="A445" s="11" t="s">
        <v>446</v>
      </c>
      <c r="B445" s="9" t="str" cm="1">
        <f t="array" ref="B445">_xll.SNL.Clients.Office.Excel.Functions.SPG($A445, "IQ_CURRENT_RATIO", B$3)</f>
        <v>NA</v>
      </c>
      <c r="C445" s="9" t="str" cm="1">
        <f t="array" ref="C445">_xll.SNL.Clients.Office.Excel.Functions.SPG($A445, "IQ_CURRENT_RATIO", C$3)</f>
        <v>NA</v>
      </c>
      <c r="D445" s="9" cm="1">
        <f t="array" ref="D445">_xll.SNL.Clients.Office.Excel.Functions.SPG($A445, "IQ_CURRENT_RATIO", D$3)</f>
        <v>1.1910000000000001</v>
      </c>
      <c r="E445" s="9" cm="1">
        <f t="array" ref="E445">_xll.SNL.Clients.Office.Excel.Functions.SPG($A445, "IQ_CURRENT_RATIO", E$3)</f>
        <v>1.155</v>
      </c>
      <c r="F445" s="9" cm="1">
        <f t="array" ref="F445">_xll.SNL.Clients.Office.Excel.Functions.SPG($A445, "IQ_CURRENT_RATIO", F$3)</f>
        <v>1.1579999999999999</v>
      </c>
      <c r="G445" s="9" cm="1">
        <f t="array" ref="G445">_xll.SNL.Clients.Office.Excel.Functions.SPG($A445, "IQ_CURRENT_RATIO", G$3)</f>
        <v>1.2250000000000001</v>
      </c>
      <c r="H445" s="9" cm="1">
        <f t="array" ref="H445">_xll.SNL.Clients.Office.Excel.Functions.SPG($A445, "IQ_CURRENT_RATIO", H$3)</f>
        <v>1.0980000000000001</v>
      </c>
      <c r="I445" s="9" cm="1">
        <f t="array" ref="I445">_xll.SNL.Clients.Office.Excel.Functions.SPG($A445, "IQ_CURRENT_RATIO", I$3)</f>
        <v>1.18</v>
      </c>
      <c r="J445" s="9" cm="1">
        <f t="array" ref="J445">_xll.SNL.Clients.Office.Excel.Functions.SPG($A445, "IQ_CURRENT_RATIO", J$3)</f>
        <v>1.133</v>
      </c>
    </row>
    <row r="446" spans="1:10" x14ac:dyDescent="0.3">
      <c r="A446" s="11" t="s">
        <v>447</v>
      </c>
      <c r="B446" s="9" t="str" cm="1">
        <f t="array" ref="B446">_xll.SNL.Clients.Office.Excel.Functions.SPG($A446, "IQ_CURRENT_RATIO", B$3)</f>
        <v>NA</v>
      </c>
      <c r="C446" s="9" t="str" cm="1">
        <f t="array" ref="C446">_xll.SNL.Clients.Office.Excel.Functions.SPG($A446, "IQ_CURRENT_RATIO", C$3)</f>
        <v>NA</v>
      </c>
      <c r="D446" s="9" t="str" cm="1">
        <f t="array" ref="D446">_xll.SNL.Clients.Office.Excel.Functions.SPG($A446, "IQ_CURRENT_RATIO", D$3)</f>
        <v>NA</v>
      </c>
      <c r="E446" s="9" t="str" cm="1">
        <f t="array" ref="E446">_xll.SNL.Clients.Office.Excel.Functions.SPG($A446, "IQ_CURRENT_RATIO", E$3)</f>
        <v>NA</v>
      </c>
      <c r="F446" s="9" t="str" cm="1">
        <f t="array" ref="F446">_xll.SNL.Clients.Office.Excel.Functions.SPG($A446, "IQ_CURRENT_RATIO", F$3)</f>
        <v>NA</v>
      </c>
      <c r="G446" s="9" t="str" cm="1">
        <f t="array" ref="G446">_xll.SNL.Clients.Office.Excel.Functions.SPG($A446, "IQ_CURRENT_RATIO", G$3)</f>
        <v>NA</v>
      </c>
      <c r="H446" s="9" t="str" cm="1">
        <f t="array" ref="H446">_xll.SNL.Clients.Office.Excel.Functions.SPG($A446, "IQ_CURRENT_RATIO", H$3)</f>
        <v>NA</v>
      </c>
      <c r="I446" s="9" t="str" cm="1">
        <f t="array" ref="I446">_xll.SNL.Clients.Office.Excel.Functions.SPG($A446, "IQ_CURRENT_RATIO", I$3)</f>
        <v>NA</v>
      </c>
      <c r="J446" s="9" t="str" cm="1">
        <f t="array" ref="J446">_xll.SNL.Clients.Office.Excel.Functions.SPG($A446, "IQ_CURRENT_RATIO", J$3)</f>
        <v>NA</v>
      </c>
    </row>
    <row r="447" spans="1:10" x14ac:dyDescent="0.3">
      <c r="A447" s="11" t="s">
        <v>448</v>
      </c>
      <c r="B447" s="9" t="str" cm="1">
        <f t="array" ref="B447">_xll.SNL.Clients.Office.Excel.Functions.SPG($A447, "IQ_CURRENT_RATIO", B$3)</f>
        <v>NA</v>
      </c>
      <c r="C447" s="9" cm="1">
        <f t="array" ref="C447">_xll.SNL.Clients.Office.Excel.Functions.SPG($A447, "IQ_CURRENT_RATIO", C$3)</f>
        <v>0.75900000000000001</v>
      </c>
      <c r="D447" s="9" cm="1">
        <f t="array" ref="D447">_xll.SNL.Clients.Office.Excel.Functions.SPG($A447, "IQ_CURRENT_RATIO", D$3)</f>
        <v>0.754</v>
      </c>
      <c r="E447" s="9" cm="1">
        <f t="array" ref="E447">_xll.SNL.Clients.Office.Excel.Functions.SPG($A447, "IQ_CURRENT_RATIO", E$3)</f>
        <v>0.73499999999999999</v>
      </c>
      <c r="F447" s="9" cm="1">
        <f t="array" ref="F447">_xll.SNL.Clients.Office.Excel.Functions.SPG($A447, "IQ_CURRENT_RATIO", F$3)</f>
        <v>0.69399999999999995</v>
      </c>
      <c r="G447" s="9" cm="1">
        <f t="array" ref="G447">_xll.SNL.Clients.Office.Excel.Functions.SPG($A447, "IQ_CURRENT_RATIO", G$3)</f>
        <v>0.64300000000000002</v>
      </c>
      <c r="H447" s="9" cm="1">
        <f t="array" ref="H447">_xll.SNL.Clients.Office.Excel.Functions.SPG($A447, "IQ_CURRENT_RATIO", H$3)</f>
        <v>0.67100000000000004</v>
      </c>
      <c r="I447" s="9" cm="1">
        <f t="array" ref="I447">_xll.SNL.Clients.Office.Excel.Functions.SPG($A447, "IQ_CURRENT_RATIO", I$3)</f>
        <v>0.63300000000000001</v>
      </c>
      <c r="J447" s="9" cm="1">
        <f t="array" ref="J447">_xll.SNL.Clients.Office.Excel.Functions.SPG($A447, "IQ_CURRENT_RATIO", J$3)</f>
        <v>0.58699999999999997</v>
      </c>
    </row>
    <row r="448" spans="1:10" x14ac:dyDescent="0.3">
      <c r="A448" s="11" t="s">
        <v>449</v>
      </c>
      <c r="B448" s="9" t="str" cm="1">
        <f t="array" ref="B448">_xll.SNL.Clients.Office.Excel.Functions.SPG($A448, "IQ_CURRENT_RATIO", B$3)</f>
        <v>NA</v>
      </c>
      <c r="C448" s="9" cm="1">
        <f t="array" ref="C448">_xll.SNL.Clients.Office.Excel.Functions.SPG($A448, "IQ_CURRENT_RATIO", C$3)</f>
        <v>0.27</v>
      </c>
      <c r="D448" s="9" cm="1">
        <f t="array" ref="D448">_xll.SNL.Clients.Office.Excel.Functions.SPG($A448, "IQ_CURRENT_RATIO", D$3)</f>
        <v>0.309</v>
      </c>
      <c r="E448" s="9" cm="1">
        <f t="array" ref="E448">_xll.SNL.Clients.Office.Excel.Functions.SPG($A448, "IQ_CURRENT_RATIO", E$3)</f>
        <v>0.315</v>
      </c>
      <c r="F448" s="9" cm="1">
        <f t="array" ref="F448">_xll.SNL.Clients.Office.Excel.Functions.SPG($A448, "IQ_CURRENT_RATIO", F$3)</f>
        <v>0.32900000000000001</v>
      </c>
      <c r="G448" s="9" cm="1">
        <f t="array" ref="G448">_xll.SNL.Clients.Office.Excel.Functions.SPG($A448, "IQ_CURRENT_RATIO", G$3)</f>
        <v>0.32100000000000001</v>
      </c>
      <c r="H448" s="9" cm="1">
        <f t="array" ref="H448">_xll.SNL.Clients.Office.Excel.Functions.SPG($A448, "IQ_CURRENT_RATIO", H$3)</f>
        <v>0.33300000000000002</v>
      </c>
      <c r="I448" s="9" cm="1">
        <f t="array" ref="I448">_xll.SNL.Clients.Office.Excel.Functions.SPG($A448, "IQ_CURRENT_RATIO", I$3)</f>
        <v>0.34100000000000003</v>
      </c>
      <c r="J448" s="9" cm="1">
        <f t="array" ref="J448">_xll.SNL.Clients.Office.Excel.Functions.SPG($A448, "IQ_CURRENT_RATIO", J$3)</f>
        <v>0.376</v>
      </c>
    </row>
    <row r="449" spans="1:10" x14ac:dyDescent="0.3">
      <c r="A449" s="11" t="s">
        <v>450</v>
      </c>
      <c r="B449" s="9" t="str" cm="1">
        <f t="array" ref="B449">_xll.SNL.Clients.Office.Excel.Functions.SPG($A449, "IQ_CURRENT_RATIO", B$3)</f>
        <v>NA</v>
      </c>
      <c r="C449" s="9" cm="1">
        <f t="array" ref="C449">_xll.SNL.Clients.Office.Excel.Functions.SPG($A449, "IQ_CURRENT_RATIO", C$3)</f>
        <v>0.79300000000000004</v>
      </c>
      <c r="D449" s="9" cm="1">
        <f t="array" ref="D449">_xll.SNL.Clients.Office.Excel.Functions.SPG($A449, "IQ_CURRENT_RATIO", D$3)</f>
        <v>0.82799999999999996</v>
      </c>
      <c r="E449" s="9" cm="1">
        <f t="array" ref="E449">_xll.SNL.Clients.Office.Excel.Functions.SPG($A449, "IQ_CURRENT_RATIO", E$3)</f>
        <v>0.81</v>
      </c>
      <c r="F449" s="9" cm="1">
        <f t="array" ref="F449">_xll.SNL.Clients.Office.Excel.Functions.SPG($A449, "IQ_CURRENT_RATIO", F$3)</f>
        <v>0.78100000000000003</v>
      </c>
      <c r="G449" s="9" cm="1">
        <f t="array" ref="G449">_xll.SNL.Clients.Office.Excel.Functions.SPG($A449, "IQ_CURRENT_RATIO", G$3)</f>
        <v>0.83199999999999996</v>
      </c>
      <c r="H449" s="9" cm="1">
        <f t="array" ref="H449">_xll.SNL.Clients.Office.Excel.Functions.SPG($A449, "IQ_CURRENT_RATIO", H$3)</f>
        <v>0.93600000000000005</v>
      </c>
      <c r="I449" s="9" cm="1">
        <f t="array" ref="I449">_xll.SNL.Clients.Office.Excel.Functions.SPG($A449, "IQ_CURRENT_RATIO", I$3)</f>
        <v>1.002</v>
      </c>
      <c r="J449" s="9" cm="1">
        <f t="array" ref="J449">_xll.SNL.Clients.Office.Excel.Functions.SPG($A449, "IQ_CURRENT_RATIO", J$3)</f>
        <v>0.998</v>
      </c>
    </row>
    <row r="450" spans="1:10" x14ac:dyDescent="0.3">
      <c r="A450" s="11" t="s">
        <v>451</v>
      </c>
      <c r="B450" s="9" t="str" cm="1">
        <f t="array" ref="B450">_xll.SNL.Clients.Office.Excel.Functions.SPG($A450, "IQ_CURRENT_RATIO", B$3)</f>
        <v>NA</v>
      </c>
      <c r="C450" s="9" t="str" cm="1">
        <f t="array" ref="C450">_xll.SNL.Clients.Office.Excel.Functions.SPG($A450, "IQ_CURRENT_RATIO", C$3)</f>
        <v>NA</v>
      </c>
      <c r="D450" s="9" cm="1">
        <f t="array" ref="D450">_xll.SNL.Clients.Office.Excel.Functions.SPG($A450, "IQ_CURRENT_RATIO", D$3)</f>
        <v>0.90800000000000003</v>
      </c>
      <c r="E450" s="9" cm="1">
        <f t="array" ref="E450">_xll.SNL.Clients.Office.Excel.Functions.SPG($A450, "IQ_CURRENT_RATIO", E$3)</f>
        <v>0.91400000000000003</v>
      </c>
      <c r="F450" s="9" cm="1">
        <f t="array" ref="F450">_xll.SNL.Clients.Office.Excel.Functions.SPG($A450, "IQ_CURRENT_RATIO", F$3)</f>
        <v>0.92</v>
      </c>
      <c r="G450" s="9" cm="1">
        <f t="array" ref="G450">_xll.SNL.Clients.Office.Excel.Functions.SPG($A450, "IQ_CURRENT_RATIO", G$3)</f>
        <v>0.77500000000000002</v>
      </c>
      <c r="H450" s="9" cm="1">
        <f t="array" ref="H450">_xll.SNL.Clients.Office.Excel.Functions.SPG($A450, "IQ_CURRENT_RATIO", H$3)</f>
        <v>0.83899999999999997</v>
      </c>
      <c r="I450" s="9" cm="1">
        <f t="array" ref="I450">_xll.SNL.Clients.Office.Excel.Functions.SPG($A450, "IQ_CURRENT_RATIO", I$3)</f>
        <v>0.82899999999999996</v>
      </c>
      <c r="J450" s="9" cm="1">
        <f t="array" ref="J450">_xll.SNL.Clients.Office.Excel.Functions.SPG($A450, "IQ_CURRENT_RATIO", J$3)</f>
        <v>0.68799999999999994</v>
      </c>
    </row>
    <row r="451" spans="1:10" x14ac:dyDescent="0.3">
      <c r="A451" s="11" t="s">
        <v>452</v>
      </c>
      <c r="B451" s="9" t="str" cm="1">
        <f t="array" ref="B451">_xll.SNL.Clients.Office.Excel.Functions.SPG($A451, "IQ_CURRENT_RATIO", B$3)</f>
        <v>NA</v>
      </c>
      <c r="C451" s="9" t="str" cm="1">
        <f t="array" ref="C451">_xll.SNL.Clients.Office.Excel.Functions.SPG($A451, "IQ_CURRENT_RATIO", C$3)</f>
        <v>NA</v>
      </c>
      <c r="D451" s="9" cm="1">
        <f t="array" ref="D451">_xll.SNL.Clients.Office.Excel.Functions.SPG($A451, "IQ_CURRENT_RATIO", D$3)</f>
        <v>1.194</v>
      </c>
      <c r="E451" s="9" cm="1">
        <f t="array" ref="E451">_xll.SNL.Clients.Office.Excel.Functions.SPG($A451, "IQ_CURRENT_RATIO", E$3)</f>
        <v>1.214</v>
      </c>
      <c r="F451" s="9" cm="1">
        <f t="array" ref="F451">_xll.SNL.Clients.Office.Excel.Functions.SPG($A451, "IQ_CURRENT_RATIO", F$3)</f>
        <v>1.2290000000000001</v>
      </c>
      <c r="G451" s="9" cm="1">
        <f t="array" ref="G451">_xll.SNL.Clients.Office.Excel.Functions.SPG($A451, "IQ_CURRENT_RATIO", G$3)</f>
        <v>1.212</v>
      </c>
      <c r="H451" s="9" cm="1">
        <f t="array" ref="H451">_xll.SNL.Clients.Office.Excel.Functions.SPG($A451, "IQ_CURRENT_RATIO", H$3)</f>
        <v>1.1859999999999999</v>
      </c>
      <c r="I451" s="9" cm="1">
        <f t="array" ref="I451">_xll.SNL.Clients.Office.Excel.Functions.SPG($A451, "IQ_CURRENT_RATIO", I$3)</f>
        <v>1.196</v>
      </c>
      <c r="J451" s="9" cm="1">
        <f t="array" ref="J451">_xll.SNL.Clients.Office.Excel.Functions.SPG($A451, "IQ_CURRENT_RATIO", J$3)</f>
        <v>1.196</v>
      </c>
    </row>
    <row r="452" spans="1:10" x14ac:dyDescent="0.3">
      <c r="A452" s="11" t="s">
        <v>453</v>
      </c>
      <c r="B452" s="9" t="str" cm="1">
        <f t="array" ref="B452">_xll.SNL.Clients.Office.Excel.Functions.SPG($A452, "IQ_CURRENT_RATIO", B$3)</f>
        <v>NA</v>
      </c>
      <c r="C452" s="9" cm="1">
        <f t="array" ref="C452">_xll.SNL.Clients.Office.Excel.Functions.SPG($A452, "IQ_CURRENT_RATIO", C$3)</f>
        <v>0.32700000000000001</v>
      </c>
      <c r="D452" s="9" cm="1">
        <f t="array" ref="D452">_xll.SNL.Clients.Office.Excel.Functions.SPG($A452, "IQ_CURRENT_RATIO", D$3)</f>
        <v>0.33400000000000002</v>
      </c>
      <c r="E452" s="9" cm="1">
        <f t="array" ref="E452">_xll.SNL.Clients.Office.Excel.Functions.SPG($A452, "IQ_CURRENT_RATIO", E$3)</f>
        <v>0.33</v>
      </c>
      <c r="F452" s="9" cm="1">
        <f t="array" ref="F452">_xll.SNL.Clients.Office.Excel.Functions.SPG($A452, "IQ_CURRENT_RATIO", F$3)</f>
        <v>0.33300000000000002</v>
      </c>
      <c r="G452" s="9" cm="1">
        <f t="array" ref="G452">_xll.SNL.Clients.Office.Excel.Functions.SPG($A452, "IQ_CURRENT_RATIO", G$3)</f>
        <v>0.33300000000000002</v>
      </c>
      <c r="H452" s="9" cm="1">
        <f t="array" ref="H452">_xll.SNL.Clients.Office.Excel.Functions.SPG($A452, "IQ_CURRENT_RATIO", H$3)</f>
        <v>0.33200000000000002</v>
      </c>
      <c r="I452" s="9" cm="1">
        <f t="array" ref="I452">_xll.SNL.Clients.Office.Excel.Functions.SPG($A452, "IQ_CURRENT_RATIO", I$3)</f>
        <v>0.33100000000000002</v>
      </c>
      <c r="J452" s="9" cm="1">
        <f t="array" ref="J452">_xll.SNL.Clients.Office.Excel.Functions.SPG($A452, "IQ_CURRENT_RATIO", J$3)</f>
        <v>0.32600000000000001</v>
      </c>
    </row>
    <row r="453" spans="1:10" x14ac:dyDescent="0.3">
      <c r="A453" s="11" t="s">
        <v>454</v>
      </c>
      <c r="B453" s="9" t="str" cm="1">
        <f t="array" ref="B453">_xll.SNL.Clients.Office.Excel.Functions.SPG($A453, "IQ_CURRENT_RATIO", B$3)</f>
        <v>NA</v>
      </c>
      <c r="C453" s="9" cm="1">
        <f t="array" ref="C453">_xll.SNL.Clients.Office.Excel.Functions.SPG($A453, "IQ_CURRENT_RATIO", C$3)</f>
        <v>0.67900000000000005</v>
      </c>
      <c r="D453" s="9" cm="1">
        <f t="array" ref="D453">_xll.SNL.Clients.Office.Excel.Functions.SPG($A453, "IQ_CURRENT_RATIO", D$3)</f>
        <v>0.73</v>
      </c>
      <c r="E453" s="9" cm="1">
        <f t="array" ref="E453">_xll.SNL.Clients.Office.Excel.Functions.SPG($A453, "IQ_CURRENT_RATIO", E$3)</f>
        <v>0.71599999999999997</v>
      </c>
      <c r="F453" s="9" cm="1">
        <f t="array" ref="F453">_xll.SNL.Clients.Office.Excel.Functions.SPG($A453, "IQ_CURRENT_RATIO", F$3)</f>
        <v>0.749</v>
      </c>
      <c r="G453" s="9" cm="1">
        <f t="array" ref="G453">_xll.SNL.Clients.Office.Excel.Functions.SPG($A453, "IQ_CURRENT_RATIO", G$3)</f>
        <v>0.83699999999999997</v>
      </c>
      <c r="H453" s="9" cm="1">
        <f t="array" ref="H453">_xll.SNL.Clients.Office.Excel.Functions.SPG($A453, "IQ_CURRENT_RATIO", H$3)</f>
        <v>1.052</v>
      </c>
      <c r="I453" s="9" cm="1">
        <f t="array" ref="I453">_xll.SNL.Clients.Office.Excel.Functions.SPG($A453, "IQ_CURRENT_RATIO", I$3)</f>
        <v>1.069</v>
      </c>
      <c r="J453" s="9" cm="1">
        <f t="array" ref="J453">_xll.SNL.Clients.Office.Excel.Functions.SPG($A453, "IQ_CURRENT_RATIO", J$3)</f>
        <v>1.0069999999999999</v>
      </c>
    </row>
    <row r="454" spans="1:10" x14ac:dyDescent="0.3">
      <c r="A454" s="11" t="s">
        <v>455</v>
      </c>
      <c r="B454" s="9" t="str" cm="1">
        <f t="array" ref="B454">_xll.SNL.Clients.Office.Excel.Functions.SPG($A454, "IQ_CURRENT_RATIO", B$3)</f>
        <v>NA</v>
      </c>
      <c r="C454" s="9" t="str" cm="1">
        <f t="array" ref="C454">_xll.SNL.Clients.Office.Excel.Functions.SPG($A454, "IQ_CURRENT_RATIO", C$3)</f>
        <v>NA</v>
      </c>
      <c r="D454" s="9" cm="1">
        <f t="array" ref="D454">_xll.SNL.Clients.Office.Excel.Functions.SPG($A454, "IQ_CURRENT_RATIO", D$3)</f>
        <v>0.57199999999999995</v>
      </c>
      <c r="E454" s="9" cm="1">
        <f t="array" ref="E454">_xll.SNL.Clients.Office.Excel.Functions.SPG($A454, "IQ_CURRENT_RATIO", E$3)</f>
        <v>0.45</v>
      </c>
      <c r="F454" s="9" cm="1">
        <f t="array" ref="F454">_xll.SNL.Clients.Office.Excel.Functions.SPG($A454, "IQ_CURRENT_RATIO", F$3)</f>
        <v>0.52400000000000002</v>
      </c>
      <c r="G454" s="9" cm="1">
        <f t="array" ref="G454">_xll.SNL.Clients.Office.Excel.Functions.SPG($A454, "IQ_CURRENT_RATIO", G$3)</f>
        <v>0.77400000000000002</v>
      </c>
      <c r="H454" s="9" cm="1">
        <f t="array" ref="H454">_xll.SNL.Clients.Office.Excel.Functions.SPG($A454, "IQ_CURRENT_RATIO", H$3)</f>
        <v>0.77</v>
      </c>
      <c r="I454" s="9" cm="1">
        <f t="array" ref="I454">_xll.SNL.Clients.Office.Excel.Functions.SPG($A454, "IQ_CURRENT_RATIO", I$3)</f>
        <v>0.49</v>
      </c>
      <c r="J454" s="9" cm="1">
        <f t="array" ref="J454">_xll.SNL.Clients.Office.Excel.Functions.SPG($A454, "IQ_CURRENT_RATIO", J$3)</f>
        <v>0.68600000000000005</v>
      </c>
    </row>
    <row r="455" spans="1:10" x14ac:dyDescent="0.3">
      <c r="A455" s="11" t="s">
        <v>456</v>
      </c>
      <c r="B455" s="9" t="str" cm="1">
        <f t="array" ref="B455">_xll.SNL.Clients.Office.Excel.Functions.SPG($A455, "IQ_CURRENT_RATIO", B$3)</f>
        <v>NA</v>
      </c>
      <c r="C455" s="9" cm="1">
        <f t="array" ref="C455">_xll.SNL.Clients.Office.Excel.Functions.SPG($A455, "IQ_CURRENT_RATIO", C$3)</f>
        <v>1.66</v>
      </c>
      <c r="D455" s="9" cm="1">
        <f t="array" ref="D455">_xll.SNL.Clients.Office.Excel.Functions.SPG($A455, "IQ_CURRENT_RATIO", D$3)</f>
        <v>1.629</v>
      </c>
      <c r="E455" s="9" cm="1">
        <f t="array" ref="E455">_xll.SNL.Clients.Office.Excel.Functions.SPG($A455, "IQ_CURRENT_RATIO", E$3)</f>
        <v>1.7250000000000001</v>
      </c>
      <c r="F455" s="9" cm="1">
        <f t="array" ref="F455">_xll.SNL.Clients.Office.Excel.Functions.SPG($A455, "IQ_CURRENT_RATIO", F$3)</f>
        <v>1.696</v>
      </c>
      <c r="G455" s="9" cm="1">
        <f t="array" ref="G455">_xll.SNL.Clients.Office.Excel.Functions.SPG($A455, "IQ_CURRENT_RATIO", G$3)</f>
        <v>1.7549999999999999</v>
      </c>
      <c r="H455" s="9" cm="1">
        <f t="array" ref="H455">_xll.SNL.Clients.Office.Excel.Functions.SPG($A455, "IQ_CURRENT_RATIO", H$3)</f>
        <v>1.631</v>
      </c>
      <c r="I455" s="9" cm="1">
        <f t="array" ref="I455">_xll.SNL.Clients.Office.Excel.Functions.SPG($A455, "IQ_CURRENT_RATIO", I$3)</f>
        <v>1.417</v>
      </c>
      <c r="J455" s="9" cm="1">
        <f t="array" ref="J455">_xll.SNL.Clients.Office.Excel.Functions.SPG($A455, "IQ_CURRENT_RATIO", J$3)</f>
        <v>1.272</v>
      </c>
    </row>
    <row r="456" spans="1:10" x14ac:dyDescent="0.3">
      <c r="A456" s="11" t="s">
        <v>457</v>
      </c>
      <c r="B456" s="9" t="str" cm="1">
        <f t="array" ref="B456">_xll.SNL.Clients.Office.Excel.Functions.SPG($A456, "IQ_CURRENT_RATIO", B$3)</f>
        <v>NA</v>
      </c>
      <c r="C456" s="9" cm="1">
        <f t="array" ref="C456">_xll.SNL.Clients.Office.Excel.Functions.SPG($A456, "IQ_CURRENT_RATIO", C$3)</f>
        <v>1.427</v>
      </c>
      <c r="D456" s="9" cm="1">
        <f t="array" ref="D456">_xll.SNL.Clients.Office.Excel.Functions.SPG($A456, "IQ_CURRENT_RATIO", D$3)</f>
        <v>1.4850000000000001</v>
      </c>
      <c r="E456" s="9" cm="1">
        <f t="array" ref="E456">_xll.SNL.Clients.Office.Excel.Functions.SPG($A456, "IQ_CURRENT_RATIO", E$3)</f>
        <v>1.43</v>
      </c>
      <c r="F456" s="9" cm="1">
        <f t="array" ref="F456">_xll.SNL.Clients.Office.Excel.Functions.SPG($A456, "IQ_CURRENT_RATIO", F$3)</f>
        <v>1.3979999999999999</v>
      </c>
      <c r="G456" s="9" cm="1">
        <f t="array" ref="G456">_xll.SNL.Clients.Office.Excel.Functions.SPG($A456, "IQ_CURRENT_RATIO", G$3)</f>
        <v>1.4990000000000001</v>
      </c>
      <c r="H456" s="9" cm="1">
        <f t="array" ref="H456">_xll.SNL.Clients.Office.Excel.Functions.SPG($A456, "IQ_CURRENT_RATIO", H$3)</f>
        <v>1.524</v>
      </c>
      <c r="I456" s="9" cm="1">
        <f t="array" ref="I456">_xll.SNL.Clients.Office.Excel.Functions.SPG($A456, "IQ_CURRENT_RATIO", I$3)</f>
        <v>1.599</v>
      </c>
      <c r="J456" s="9" cm="1">
        <f t="array" ref="J456">_xll.SNL.Clients.Office.Excel.Functions.SPG($A456, "IQ_CURRENT_RATIO", J$3)</f>
        <v>1.472</v>
      </c>
    </row>
    <row r="457" spans="1:10" x14ac:dyDescent="0.3">
      <c r="A457" s="11" t="s">
        <v>458</v>
      </c>
      <c r="B457" s="9" t="str" cm="1">
        <f t="array" ref="B457">_xll.SNL.Clients.Office.Excel.Functions.SPG($A457, "IQ_CURRENT_RATIO", B$3)</f>
        <v>NA</v>
      </c>
      <c r="C457" s="9" cm="1">
        <f t="array" ref="C457">_xll.SNL.Clients.Office.Excel.Functions.SPG($A457, "IQ_CURRENT_RATIO", C$3)</f>
        <v>1.2090000000000001</v>
      </c>
      <c r="D457" s="9" cm="1">
        <f t="array" ref="D457">_xll.SNL.Clients.Office.Excel.Functions.SPG($A457, "IQ_CURRENT_RATIO", D$3)</f>
        <v>1.222</v>
      </c>
      <c r="E457" s="9" cm="1">
        <f t="array" ref="E457">_xll.SNL.Clients.Office.Excel.Functions.SPG($A457, "IQ_CURRENT_RATIO", E$3)</f>
        <v>1.17</v>
      </c>
      <c r="F457" s="9" cm="1">
        <f t="array" ref="F457">_xll.SNL.Clients.Office.Excel.Functions.SPG($A457, "IQ_CURRENT_RATIO", F$3)</f>
        <v>1.129</v>
      </c>
      <c r="G457" s="9" cm="1">
        <f t="array" ref="G457">_xll.SNL.Clients.Office.Excel.Functions.SPG($A457, "IQ_CURRENT_RATIO", G$3)</f>
        <v>1.135</v>
      </c>
      <c r="H457" s="9" cm="1">
        <f t="array" ref="H457">_xll.SNL.Clients.Office.Excel.Functions.SPG($A457, "IQ_CURRENT_RATIO", H$3)</f>
        <v>1.29</v>
      </c>
      <c r="I457" s="9" cm="1">
        <f t="array" ref="I457">_xll.SNL.Clients.Office.Excel.Functions.SPG($A457, "IQ_CURRENT_RATIO", I$3)</f>
        <v>1.1930000000000001</v>
      </c>
      <c r="J457" s="9" cm="1">
        <f t="array" ref="J457">_xll.SNL.Clients.Office.Excel.Functions.SPG($A457, "IQ_CURRENT_RATIO", J$3)</f>
        <v>1.2569999999999999</v>
      </c>
    </row>
    <row r="458" spans="1:10" x14ac:dyDescent="0.3">
      <c r="A458" s="11" t="s">
        <v>459</v>
      </c>
      <c r="B458" s="9" t="str" cm="1">
        <f t="array" ref="B458">_xll.SNL.Clients.Office.Excel.Functions.SPG($A458, "IQ_CURRENT_RATIO", B$3)</f>
        <v>NA</v>
      </c>
      <c r="C458" s="9" cm="1">
        <f t="array" ref="C458">_xll.SNL.Clients.Office.Excel.Functions.SPG($A458, "IQ_CURRENT_RATIO", C$3)</f>
        <v>2.6949999999999998</v>
      </c>
      <c r="D458" s="9" cm="1">
        <f t="array" ref="D458">_xll.SNL.Clients.Office.Excel.Functions.SPG($A458, "IQ_CURRENT_RATIO", D$3)</f>
        <v>1.5820000000000001</v>
      </c>
      <c r="E458" s="9" cm="1">
        <f t="array" ref="E458">_xll.SNL.Clients.Office.Excel.Functions.SPG($A458, "IQ_CURRENT_RATIO", E$3)</f>
        <v>3.8149999999999999</v>
      </c>
      <c r="F458" s="9" cm="1">
        <f t="array" ref="F458">_xll.SNL.Clients.Office.Excel.Functions.SPG($A458, "IQ_CURRENT_RATIO", F$3)</f>
        <v>3.706</v>
      </c>
      <c r="G458" s="9" cm="1">
        <f t="array" ref="G458">_xll.SNL.Clients.Office.Excel.Functions.SPG($A458, "IQ_CURRENT_RATIO", G$3)</f>
        <v>4.0679999999999996</v>
      </c>
      <c r="H458" s="9" cm="1">
        <f t="array" ref="H458">_xll.SNL.Clients.Office.Excel.Functions.SPG($A458, "IQ_CURRENT_RATIO", H$3)</f>
        <v>4.2670000000000003</v>
      </c>
      <c r="I458" s="9" cm="1">
        <f t="array" ref="I458">_xll.SNL.Clients.Office.Excel.Functions.SPG($A458, "IQ_CURRENT_RATIO", I$3)</f>
        <v>4.0780000000000003</v>
      </c>
      <c r="J458" s="9" cm="1">
        <f t="array" ref="J458">_xll.SNL.Clients.Office.Excel.Functions.SPG($A458, "IQ_CURRENT_RATIO", J$3)</f>
        <v>2.956</v>
      </c>
    </row>
    <row r="459" spans="1:10" x14ac:dyDescent="0.3">
      <c r="A459" s="11" t="s">
        <v>460</v>
      </c>
      <c r="B459" s="9" t="str" cm="1">
        <f t="array" ref="B459">_xll.SNL.Clients.Office.Excel.Functions.SPG($A459, "IQ_CURRENT_RATIO", B$3)</f>
        <v>NA</v>
      </c>
      <c r="C459" s="9" t="str" cm="1">
        <f t="array" ref="C459">_xll.SNL.Clients.Office.Excel.Functions.SPG($A459, "IQ_CURRENT_RATIO", C$3)</f>
        <v>NA</v>
      </c>
      <c r="D459" s="9" cm="1">
        <f t="array" ref="D459">_xll.SNL.Clients.Office.Excel.Functions.SPG($A459, "IQ_CURRENT_RATIO", D$3)</f>
        <v>1.163</v>
      </c>
      <c r="E459" s="9" cm="1">
        <f t="array" ref="E459">_xll.SNL.Clients.Office.Excel.Functions.SPG($A459, "IQ_CURRENT_RATIO", E$3)</f>
        <v>0.99399999999999999</v>
      </c>
      <c r="F459" s="9" cm="1">
        <f t="array" ref="F459">_xll.SNL.Clients.Office.Excel.Functions.SPG($A459, "IQ_CURRENT_RATIO", F$3)</f>
        <v>1.002</v>
      </c>
      <c r="G459" s="9" cm="1">
        <f t="array" ref="G459">_xll.SNL.Clients.Office.Excel.Functions.SPG($A459, "IQ_CURRENT_RATIO", G$3)</f>
        <v>1.0009999999999999</v>
      </c>
      <c r="H459" s="9" cm="1">
        <f t="array" ref="H459">_xll.SNL.Clients.Office.Excel.Functions.SPG($A459, "IQ_CURRENT_RATIO", H$3)</f>
        <v>1.2629999999999999</v>
      </c>
      <c r="I459" s="9" cm="1">
        <f t="array" ref="I459">_xll.SNL.Clients.Office.Excel.Functions.SPG($A459, "IQ_CURRENT_RATIO", I$3)</f>
        <v>1.1240000000000001</v>
      </c>
      <c r="J459" s="9" cm="1">
        <f t="array" ref="J459">_xll.SNL.Clients.Office.Excel.Functions.SPG($A459, "IQ_CURRENT_RATIO", J$3)</f>
        <v>1.512</v>
      </c>
    </row>
    <row r="460" spans="1:10" x14ac:dyDescent="0.3">
      <c r="A460" s="11" t="s">
        <v>461</v>
      </c>
      <c r="B460" s="9" t="str" cm="1">
        <f t="array" ref="B460">_xll.SNL.Clients.Office.Excel.Functions.SPG($A460, "IQ_CURRENT_RATIO", B$3)</f>
        <v>NA</v>
      </c>
      <c r="C460" s="9" t="str" cm="1">
        <f t="array" ref="C460">_xll.SNL.Clients.Office.Excel.Functions.SPG($A460, "IQ_CURRENT_RATIO", C$3)</f>
        <v>NA</v>
      </c>
      <c r="D460" s="9" t="str" cm="1">
        <f t="array" ref="D460">_xll.SNL.Clients.Office.Excel.Functions.SPG($A460, "IQ_CURRENT_RATIO", D$3)</f>
        <v>NA</v>
      </c>
      <c r="E460" s="9" t="str" cm="1">
        <f t="array" ref="E460">_xll.SNL.Clients.Office.Excel.Functions.SPG($A460, "IQ_CURRENT_RATIO", E$3)</f>
        <v>NA</v>
      </c>
      <c r="F460" s="9" t="str" cm="1">
        <f t="array" ref="F460">_xll.SNL.Clients.Office.Excel.Functions.SPG($A460, "IQ_CURRENT_RATIO", F$3)</f>
        <v>NA</v>
      </c>
      <c r="G460" s="9" t="str" cm="1">
        <f t="array" ref="G460">_xll.SNL.Clients.Office.Excel.Functions.SPG($A460, "IQ_CURRENT_RATIO", G$3)</f>
        <v>NA</v>
      </c>
      <c r="H460" s="9" t="str" cm="1">
        <f t="array" ref="H460">_xll.SNL.Clients.Office.Excel.Functions.SPG($A460, "IQ_CURRENT_RATIO", H$3)</f>
        <v>NA</v>
      </c>
      <c r="I460" s="9" t="str" cm="1">
        <f t="array" ref="I460">_xll.SNL.Clients.Office.Excel.Functions.SPG($A460, "IQ_CURRENT_RATIO", I$3)</f>
        <v>NA</v>
      </c>
      <c r="J460" s="9" t="str" cm="1">
        <f t="array" ref="J460">_xll.SNL.Clients.Office.Excel.Functions.SPG($A460, "IQ_CURRENT_RATIO", J$3)</f>
        <v>NA</v>
      </c>
    </row>
    <row r="461" spans="1:10" x14ac:dyDescent="0.3">
      <c r="A461" s="11" t="s">
        <v>462</v>
      </c>
      <c r="B461" s="9" t="str" cm="1">
        <f t="array" ref="B461">_xll.SNL.Clients.Office.Excel.Functions.SPG($A461, "IQ_CURRENT_RATIO", B$3)</f>
        <v>NA</v>
      </c>
      <c r="C461" s="9" t="str" cm="1">
        <f t="array" ref="C461">_xll.SNL.Clients.Office.Excel.Functions.SPG($A461, "IQ_CURRENT_RATIO", C$3)</f>
        <v>NA</v>
      </c>
      <c r="D461" s="9" cm="1">
        <f t="array" ref="D461">_xll.SNL.Clients.Office.Excel.Functions.SPG($A461, "IQ_CURRENT_RATIO", D$3)</f>
        <v>1.212</v>
      </c>
      <c r="E461" s="9" cm="1">
        <f t="array" ref="E461">_xll.SNL.Clients.Office.Excel.Functions.SPG($A461, "IQ_CURRENT_RATIO", E$3)</f>
        <v>1.056</v>
      </c>
      <c r="F461" s="9" cm="1">
        <f t="array" ref="F461">_xll.SNL.Clients.Office.Excel.Functions.SPG($A461, "IQ_CURRENT_RATIO", F$3)</f>
        <v>0.94399999999999995</v>
      </c>
      <c r="G461" s="9" cm="1">
        <f t="array" ref="G461">_xll.SNL.Clients.Office.Excel.Functions.SPG($A461, "IQ_CURRENT_RATIO", G$3)</f>
        <v>0.86</v>
      </c>
      <c r="H461" s="9" cm="1">
        <f t="array" ref="H461">_xll.SNL.Clients.Office.Excel.Functions.SPG($A461, "IQ_CURRENT_RATIO", H$3)</f>
        <v>0.92600000000000005</v>
      </c>
      <c r="I461" s="9" cm="1">
        <f t="array" ref="I461">_xll.SNL.Clients.Office.Excel.Functions.SPG($A461, "IQ_CURRENT_RATIO", I$3)</f>
        <v>1.0029999999999999</v>
      </c>
      <c r="J461" s="9" cm="1">
        <f t="array" ref="J461">_xll.SNL.Clients.Office.Excel.Functions.SPG($A461, "IQ_CURRENT_RATIO", J$3)</f>
        <v>0.89300000000000002</v>
      </c>
    </row>
    <row r="462" spans="1:10" x14ac:dyDescent="0.3">
      <c r="A462" s="11" t="s">
        <v>463</v>
      </c>
      <c r="B462" s="9" t="str" cm="1">
        <f t="array" ref="B462">_xll.SNL.Clients.Office.Excel.Functions.SPG($A462, "IQ_CURRENT_RATIO", B$3)</f>
        <v>NA</v>
      </c>
      <c r="C462" s="9" cm="1">
        <f t="array" ref="C462">_xll.SNL.Clients.Office.Excel.Functions.SPG($A462, "IQ_CURRENT_RATIO", C$3)</f>
        <v>2.109</v>
      </c>
      <c r="D462" s="9" cm="1">
        <f t="array" ref="D462">_xll.SNL.Clients.Office.Excel.Functions.SPG($A462, "IQ_CURRENT_RATIO", D$3)</f>
        <v>2.0369999999999999</v>
      </c>
      <c r="E462" s="9" cm="1">
        <f t="array" ref="E462">_xll.SNL.Clients.Office.Excel.Functions.SPG($A462, "IQ_CURRENT_RATIO", E$3)</f>
        <v>1.82</v>
      </c>
      <c r="F462" s="9" cm="1">
        <f t="array" ref="F462">_xll.SNL.Clients.Office.Excel.Functions.SPG($A462, "IQ_CURRENT_RATIO", F$3)</f>
        <v>1.7689999999999999</v>
      </c>
      <c r="G462" s="9" cm="1">
        <f t="array" ref="G462">_xll.SNL.Clients.Office.Excel.Functions.SPG($A462, "IQ_CURRENT_RATIO", G$3)</f>
        <v>1.4930000000000001</v>
      </c>
      <c r="H462" s="9" cm="1">
        <f t="array" ref="H462">_xll.SNL.Clients.Office.Excel.Functions.SPG($A462, "IQ_CURRENT_RATIO", H$3)</f>
        <v>1.3420000000000001</v>
      </c>
      <c r="I462" s="9" cm="1">
        <f t="array" ref="I462">_xll.SNL.Clients.Office.Excel.Functions.SPG($A462, "IQ_CURRENT_RATIO", I$3)</f>
        <v>1.7949999999999999</v>
      </c>
      <c r="J462" s="9" cm="1">
        <f t="array" ref="J462">_xll.SNL.Clients.Office.Excel.Functions.SPG($A462, "IQ_CURRENT_RATIO", J$3)</f>
        <v>1.663</v>
      </c>
    </row>
    <row r="463" spans="1:10" x14ac:dyDescent="0.3">
      <c r="A463" s="11" t="s">
        <v>464</v>
      </c>
      <c r="B463" s="9" t="str" cm="1">
        <f t="array" ref="B463">_xll.SNL.Clients.Office.Excel.Functions.SPG($A463, "IQ_CURRENT_RATIO", B$3)</f>
        <v>NA</v>
      </c>
      <c r="C463" s="9" t="str" cm="1">
        <f t="array" ref="C463">_xll.SNL.Clients.Office.Excel.Functions.SPG($A463, "IQ_CURRENT_RATIO", C$3)</f>
        <v>NA</v>
      </c>
      <c r="D463" s="9" t="str" cm="1">
        <f t="array" ref="D463">_xll.SNL.Clients.Office.Excel.Functions.SPG($A463, "IQ_CURRENT_RATIO", D$3)</f>
        <v>NA</v>
      </c>
      <c r="E463" s="9" t="str" cm="1">
        <f t="array" ref="E463">_xll.SNL.Clients.Office.Excel.Functions.SPG($A463, "IQ_CURRENT_RATIO", E$3)</f>
        <v>NA</v>
      </c>
      <c r="F463" s="9" t="str" cm="1">
        <f t="array" ref="F463">_xll.SNL.Clients.Office.Excel.Functions.SPG($A463, "IQ_CURRENT_RATIO", F$3)</f>
        <v>NA</v>
      </c>
      <c r="G463" s="9" t="str" cm="1">
        <f t="array" ref="G463">_xll.SNL.Clients.Office.Excel.Functions.SPG($A463, "IQ_CURRENT_RATIO", G$3)</f>
        <v>NA</v>
      </c>
      <c r="H463" s="9" t="str" cm="1">
        <f t="array" ref="H463">_xll.SNL.Clients.Office.Excel.Functions.SPG($A463, "IQ_CURRENT_RATIO", H$3)</f>
        <v>NA</v>
      </c>
      <c r="I463" s="9" t="str" cm="1">
        <f t="array" ref="I463">_xll.SNL.Clients.Office.Excel.Functions.SPG($A463, "IQ_CURRENT_RATIO", I$3)</f>
        <v>NA</v>
      </c>
      <c r="J463" s="9" t="str" cm="1">
        <f t="array" ref="J463">_xll.SNL.Clients.Office.Excel.Functions.SPG($A463, "IQ_CURRENT_RATIO", J$3)</f>
        <v>NA</v>
      </c>
    </row>
    <row r="464" spans="1:10" x14ac:dyDescent="0.3">
      <c r="A464" s="11" t="s">
        <v>465</v>
      </c>
      <c r="B464" s="9" t="str" cm="1">
        <f t="array" ref="B464">_xll.SNL.Clients.Office.Excel.Functions.SPG($A464, "IQ_CURRENT_RATIO", B$3)</f>
        <v>NA</v>
      </c>
      <c r="C464" s="9" cm="1">
        <f t="array" ref="C464">_xll.SNL.Clients.Office.Excel.Functions.SPG($A464, "IQ_CURRENT_RATIO", C$3)</f>
        <v>1.0669999999999999</v>
      </c>
      <c r="D464" s="9" cm="1">
        <f t="array" ref="D464">_xll.SNL.Clients.Office.Excel.Functions.SPG($A464, "IQ_CURRENT_RATIO", D$3)</f>
        <v>1.415</v>
      </c>
      <c r="E464" s="9" cm="1">
        <f t="array" ref="E464">_xll.SNL.Clients.Office.Excel.Functions.SPG($A464, "IQ_CURRENT_RATIO", E$3)</f>
        <v>1.21</v>
      </c>
      <c r="F464" s="9" cm="1">
        <f t="array" ref="F464">_xll.SNL.Clients.Office.Excel.Functions.SPG($A464, "IQ_CURRENT_RATIO", F$3)</f>
        <v>1.208</v>
      </c>
      <c r="G464" s="9" cm="1">
        <f t="array" ref="G464">_xll.SNL.Clients.Office.Excel.Functions.SPG($A464, "IQ_CURRENT_RATIO", G$3)</f>
        <v>1.1950000000000001</v>
      </c>
      <c r="H464" s="9" cm="1">
        <f t="array" ref="H464">_xll.SNL.Clients.Office.Excel.Functions.SPG($A464, "IQ_CURRENT_RATIO", H$3)</f>
        <v>1.135</v>
      </c>
      <c r="I464" s="9" cm="1">
        <f t="array" ref="I464">_xll.SNL.Clients.Office.Excel.Functions.SPG($A464, "IQ_CURRENT_RATIO", I$3)</f>
        <v>1.2350000000000001</v>
      </c>
      <c r="J464" s="9" cm="1">
        <f t="array" ref="J464">_xll.SNL.Clients.Office.Excel.Functions.SPG($A464, "IQ_CURRENT_RATIO", J$3)</f>
        <v>1.0589999999999999</v>
      </c>
    </row>
    <row r="465" spans="1:10" x14ac:dyDescent="0.3">
      <c r="A465" s="11" t="s">
        <v>466</v>
      </c>
      <c r="B465" s="9" t="str" cm="1">
        <f t="array" ref="B465">_xll.SNL.Clients.Office.Excel.Functions.SPG($A465, "IQ_CURRENT_RATIO", B$3)</f>
        <v>NA</v>
      </c>
      <c r="C465" s="9" cm="1">
        <f t="array" ref="C465">_xll.SNL.Clients.Office.Excel.Functions.SPG($A465, "IQ_CURRENT_RATIO", C$3)</f>
        <v>0.34</v>
      </c>
      <c r="D465" s="9" cm="1">
        <f t="array" ref="D465">_xll.SNL.Clients.Office.Excel.Functions.SPG($A465, "IQ_CURRENT_RATIO", D$3)</f>
        <v>0.45700000000000002</v>
      </c>
      <c r="E465" s="9" cm="1">
        <f t="array" ref="E465">_xll.SNL.Clients.Office.Excel.Functions.SPG($A465, "IQ_CURRENT_RATIO", E$3)</f>
        <v>0.315</v>
      </c>
      <c r="F465" s="9" cm="1">
        <f t="array" ref="F465">_xll.SNL.Clients.Office.Excel.Functions.SPG($A465, "IQ_CURRENT_RATIO", F$3)</f>
        <v>0.33</v>
      </c>
      <c r="G465" s="9" cm="1">
        <f t="array" ref="G465">_xll.SNL.Clients.Office.Excel.Functions.SPG($A465, "IQ_CURRENT_RATIO", G$3)</f>
        <v>0.30099999999999999</v>
      </c>
      <c r="H465" s="9" cm="1">
        <f t="array" ref="H465">_xll.SNL.Clients.Office.Excel.Functions.SPG($A465, "IQ_CURRENT_RATIO", H$3)</f>
        <v>0.32500000000000001</v>
      </c>
      <c r="I465" s="9" cm="1">
        <f t="array" ref="I465">_xll.SNL.Clients.Office.Excel.Functions.SPG($A465, "IQ_CURRENT_RATIO", I$3)</f>
        <v>0.378</v>
      </c>
      <c r="J465" s="9" cm="1">
        <f t="array" ref="J465">_xll.SNL.Clients.Office.Excel.Functions.SPG($A465, "IQ_CURRENT_RATIO", J$3)</f>
        <v>0.156</v>
      </c>
    </row>
    <row r="466" spans="1:10" x14ac:dyDescent="0.3">
      <c r="A466" s="11" t="s">
        <v>467</v>
      </c>
      <c r="B466" s="9" t="str" cm="1">
        <f t="array" ref="B466">_xll.SNL.Clients.Office.Excel.Functions.SPG($A466, "IQ_CURRENT_RATIO", B$3)</f>
        <v>NA</v>
      </c>
      <c r="C466" s="9" t="str" cm="1">
        <f t="array" ref="C466">_xll.SNL.Clients.Office.Excel.Functions.SPG($A466, "IQ_CURRENT_RATIO", C$3)</f>
        <v>NA</v>
      </c>
      <c r="D466" s="9" cm="1">
        <f t="array" ref="D466">_xll.SNL.Clients.Office.Excel.Functions.SPG($A466, "IQ_CURRENT_RATIO", D$3)</f>
        <v>1.627</v>
      </c>
      <c r="E466" s="9" cm="1">
        <f t="array" ref="E466">_xll.SNL.Clients.Office.Excel.Functions.SPG($A466, "IQ_CURRENT_RATIO", E$3)</f>
        <v>1.7589999999999999</v>
      </c>
      <c r="F466" s="9" cm="1">
        <f t="array" ref="F466">_xll.SNL.Clients.Office.Excel.Functions.SPG($A466, "IQ_CURRENT_RATIO", F$3)</f>
        <v>1.7549999999999999</v>
      </c>
      <c r="G466" s="9" cm="1">
        <f t="array" ref="G466">_xll.SNL.Clients.Office.Excel.Functions.SPG($A466, "IQ_CURRENT_RATIO", G$3)</f>
        <v>1.7110000000000001</v>
      </c>
      <c r="H466" s="9" cm="1">
        <f t="array" ref="H466">_xll.SNL.Clients.Office.Excel.Functions.SPG($A466, "IQ_CURRENT_RATIO", H$3)</f>
        <v>1.52</v>
      </c>
      <c r="I466" s="9" cm="1">
        <f t="array" ref="I466">_xll.SNL.Clients.Office.Excel.Functions.SPG($A466, "IQ_CURRENT_RATIO", I$3)</f>
        <v>1.6890000000000001</v>
      </c>
      <c r="J466" s="9" cm="1">
        <f t="array" ref="J466">_xll.SNL.Clients.Office.Excel.Functions.SPG($A466, "IQ_CURRENT_RATIO", J$3)</f>
        <v>1.6439999999999999</v>
      </c>
    </row>
    <row r="467" spans="1:10" x14ac:dyDescent="0.3">
      <c r="A467" s="11" t="s">
        <v>468</v>
      </c>
      <c r="B467" s="9" t="str" cm="1">
        <f t="array" ref="B467">_xll.SNL.Clients.Office.Excel.Functions.SPG($A467, "IQ_CURRENT_RATIO", B$3)</f>
        <v>NA</v>
      </c>
      <c r="C467" s="9" cm="1">
        <f t="array" ref="C467">_xll.SNL.Clients.Office.Excel.Functions.SPG($A467, "IQ_CURRENT_RATIO", C$3)</f>
        <v>0.76500000000000001</v>
      </c>
      <c r="D467" s="9" cm="1">
        <f t="array" ref="D467">_xll.SNL.Clients.Office.Excel.Functions.SPG($A467, "IQ_CURRENT_RATIO", D$3)</f>
        <v>0.77300000000000002</v>
      </c>
      <c r="E467" s="9" cm="1">
        <f t="array" ref="E467">_xll.SNL.Clients.Office.Excel.Functions.SPG($A467, "IQ_CURRENT_RATIO", E$3)</f>
        <v>1.0489999999999999</v>
      </c>
      <c r="F467" s="9" cm="1">
        <f t="array" ref="F467">_xll.SNL.Clients.Office.Excel.Functions.SPG($A467, "IQ_CURRENT_RATIO", F$3)</f>
        <v>0.92500000000000004</v>
      </c>
      <c r="G467" s="9" cm="1">
        <f t="array" ref="G467">_xll.SNL.Clients.Office.Excel.Functions.SPG($A467, "IQ_CURRENT_RATIO", G$3)</f>
        <v>0.81200000000000006</v>
      </c>
      <c r="H467" s="9" cm="1">
        <f t="array" ref="H467">_xll.SNL.Clients.Office.Excel.Functions.SPG($A467, "IQ_CURRENT_RATIO", H$3)</f>
        <v>0.71899999999999997</v>
      </c>
      <c r="I467" s="9" cm="1">
        <f t="array" ref="I467">_xll.SNL.Clients.Office.Excel.Functions.SPG($A467, "IQ_CURRENT_RATIO", I$3)</f>
        <v>0.71499999999999997</v>
      </c>
      <c r="J467" s="9" cm="1">
        <f t="array" ref="J467">_xll.SNL.Clients.Office.Excel.Functions.SPG($A467, "IQ_CURRENT_RATIO", J$3)</f>
        <v>0.65400000000000003</v>
      </c>
    </row>
    <row r="468" spans="1:10" x14ac:dyDescent="0.3">
      <c r="A468" s="11" t="s">
        <v>469</v>
      </c>
      <c r="B468" s="9" t="str" cm="1">
        <f t="array" ref="B468">_xll.SNL.Clients.Office.Excel.Functions.SPG($A468, "IQ_CURRENT_RATIO", B$3)</f>
        <v>NA</v>
      </c>
      <c r="C468" s="9" cm="1">
        <f t="array" ref="C468">_xll.SNL.Clients.Office.Excel.Functions.SPG($A468, "IQ_CURRENT_RATIO", C$3)</f>
        <v>0.81</v>
      </c>
      <c r="D468" s="9" cm="1">
        <f t="array" ref="D468">_xll.SNL.Clients.Office.Excel.Functions.SPG($A468, "IQ_CURRENT_RATIO", D$3)</f>
        <v>0.79500000000000004</v>
      </c>
      <c r="E468" s="9" cm="1">
        <f t="array" ref="E468">_xll.SNL.Clients.Office.Excel.Functions.SPG($A468, "IQ_CURRENT_RATIO", E$3)</f>
        <v>0.77400000000000002</v>
      </c>
      <c r="F468" s="9" cm="1">
        <f t="array" ref="F468">_xll.SNL.Clients.Office.Excel.Functions.SPG($A468, "IQ_CURRENT_RATIO", F$3)</f>
        <v>0.755</v>
      </c>
      <c r="G468" s="9" cm="1">
        <f t="array" ref="G468">_xll.SNL.Clients.Office.Excel.Functions.SPG($A468, "IQ_CURRENT_RATIO", G$3)</f>
        <v>0.83299999999999996</v>
      </c>
      <c r="H468" s="9" cm="1">
        <f t="array" ref="H468">_xll.SNL.Clients.Office.Excel.Functions.SPG($A468, "IQ_CURRENT_RATIO", H$3)</f>
        <v>0.88500000000000001</v>
      </c>
      <c r="I468" s="9" cm="1">
        <f t="array" ref="I468">_xll.SNL.Clients.Office.Excel.Functions.SPG($A468, "IQ_CURRENT_RATIO", I$3)</f>
        <v>0.91100000000000003</v>
      </c>
      <c r="J468" s="9" cm="1">
        <f t="array" ref="J468">_xll.SNL.Clients.Office.Excel.Functions.SPG($A468, "IQ_CURRENT_RATIO", J$3)</f>
        <v>0.91300000000000003</v>
      </c>
    </row>
    <row r="469" spans="1:10" x14ac:dyDescent="0.3">
      <c r="A469" s="11" t="s">
        <v>470</v>
      </c>
      <c r="B469" s="9" t="str" cm="1">
        <f t="array" ref="B469">_xll.SNL.Clients.Office.Excel.Functions.SPG($A469, "IQ_CURRENT_RATIO", B$3)</f>
        <v>NA</v>
      </c>
      <c r="C469" s="9" cm="1">
        <f t="array" ref="C469">_xll.SNL.Clients.Office.Excel.Functions.SPG($A469, "IQ_CURRENT_RATIO", C$3)</f>
        <v>1.175</v>
      </c>
      <c r="D469" s="9" cm="1">
        <f t="array" ref="D469">_xll.SNL.Clients.Office.Excel.Functions.SPG($A469, "IQ_CURRENT_RATIO", D$3)</f>
        <v>1.145</v>
      </c>
      <c r="E469" s="9" cm="1">
        <f t="array" ref="E469">_xll.SNL.Clients.Office.Excel.Functions.SPG($A469, "IQ_CURRENT_RATIO", E$3)</f>
        <v>1.248</v>
      </c>
      <c r="F469" s="9" cm="1">
        <f t="array" ref="F469">_xll.SNL.Clients.Office.Excel.Functions.SPG($A469, "IQ_CURRENT_RATIO", F$3)</f>
        <v>1.101</v>
      </c>
      <c r="G469" s="9" cm="1">
        <f t="array" ref="G469">_xll.SNL.Clients.Office.Excel.Functions.SPG($A469, "IQ_CURRENT_RATIO", G$3)</f>
        <v>1.0980000000000001</v>
      </c>
      <c r="H469" s="9" cm="1">
        <f t="array" ref="H469">_xll.SNL.Clients.Office.Excel.Functions.SPG($A469, "IQ_CURRENT_RATIO", H$3)</f>
        <v>1.2170000000000001</v>
      </c>
      <c r="I469" s="9" cm="1">
        <f t="array" ref="I469">_xll.SNL.Clients.Office.Excel.Functions.SPG($A469, "IQ_CURRENT_RATIO", I$3)</f>
        <v>1.3240000000000001</v>
      </c>
      <c r="J469" s="9" cm="1">
        <f t="array" ref="J469">_xll.SNL.Clients.Office.Excel.Functions.SPG($A469, "IQ_CURRENT_RATIO", J$3)</f>
        <v>1.3360000000000001</v>
      </c>
    </row>
    <row r="470" spans="1:10" x14ac:dyDescent="0.3">
      <c r="A470" s="11" t="s">
        <v>471</v>
      </c>
      <c r="B470" s="9" t="str" cm="1">
        <f t="array" ref="B470">_xll.SNL.Clients.Office.Excel.Functions.SPG($A470, "IQ_CURRENT_RATIO", B$3)</f>
        <v>NA</v>
      </c>
      <c r="C470" s="9" cm="1">
        <f t="array" ref="C470">_xll.SNL.Clients.Office.Excel.Functions.SPG($A470, "IQ_CURRENT_RATIO", C$3)</f>
        <v>0.97799999999999998</v>
      </c>
      <c r="D470" s="9" cm="1">
        <f t="array" ref="D470">_xll.SNL.Clients.Office.Excel.Functions.SPG($A470, "IQ_CURRENT_RATIO", D$3)</f>
        <v>0.82499999999999996</v>
      </c>
      <c r="E470" s="9" cm="1">
        <f t="array" ref="E470">_xll.SNL.Clients.Office.Excel.Functions.SPG($A470, "IQ_CURRENT_RATIO", E$3)</f>
        <v>0.81100000000000005</v>
      </c>
      <c r="F470" s="9" cm="1">
        <f t="array" ref="F470">_xll.SNL.Clients.Office.Excel.Functions.SPG($A470, "IQ_CURRENT_RATIO", F$3)</f>
        <v>0.89400000000000002</v>
      </c>
      <c r="G470" s="9" cm="1">
        <f t="array" ref="G470">_xll.SNL.Clients.Office.Excel.Functions.SPG($A470, "IQ_CURRENT_RATIO", G$3)</f>
        <v>0.80600000000000005</v>
      </c>
      <c r="H470" s="9" cm="1">
        <f t="array" ref="H470">_xll.SNL.Clients.Office.Excel.Functions.SPG($A470, "IQ_CURRENT_RATIO", H$3)</f>
        <v>0.81100000000000005</v>
      </c>
      <c r="I470" s="9" cm="1">
        <f t="array" ref="I470">_xll.SNL.Clients.Office.Excel.Functions.SPG($A470, "IQ_CURRENT_RATIO", I$3)</f>
        <v>0.745</v>
      </c>
      <c r="J470" s="9" cm="1">
        <f t="array" ref="J470">_xll.SNL.Clients.Office.Excel.Functions.SPG($A470, "IQ_CURRENT_RATIO", J$3)</f>
        <v>1.1499999999999999</v>
      </c>
    </row>
    <row r="471" spans="1:10" x14ac:dyDescent="0.3">
      <c r="A471" s="11" t="s">
        <v>472</v>
      </c>
      <c r="B471" s="9" t="str" cm="1">
        <f t="array" ref="B471">_xll.SNL.Clients.Office.Excel.Functions.SPG($A471, "IQ_CURRENT_RATIO", B$3)</f>
        <v>NA</v>
      </c>
      <c r="C471" s="9" cm="1">
        <f t="array" ref="C471">_xll.SNL.Clients.Office.Excel.Functions.SPG($A471, "IQ_CURRENT_RATIO", C$3)</f>
        <v>0.82699999999999996</v>
      </c>
      <c r="D471" s="9" cm="1">
        <f t="array" ref="D471">_xll.SNL.Clients.Office.Excel.Functions.SPG($A471, "IQ_CURRENT_RATIO", D$3)</f>
        <v>0.90800000000000003</v>
      </c>
      <c r="E471" s="9" cm="1">
        <f t="array" ref="E471">_xll.SNL.Clients.Office.Excel.Functions.SPG($A471, "IQ_CURRENT_RATIO", E$3)</f>
        <v>0.84699999999999998</v>
      </c>
      <c r="F471" s="9" cm="1">
        <f t="array" ref="F471">_xll.SNL.Clients.Office.Excel.Functions.SPG($A471, "IQ_CURRENT_RATIO", F$3)</f>
        <v>0.81699999999999995</v>
      </c>
      <c r="G471" s="9" cm="1">
        <f t="array" ref="G471">_xll.SNL.Clients.Office.Excel.Functions.SPG($A471, "IQ_CURRENT_RATIO", G$3)</f>
        <v>0.754</v>
      </c>
      <c r="H471" s="9" cm="1">
        <f t="array" ref="H471">_xll.SNL.Clients.Office.Excel.Functions.SPG($A471, "IQ_CURRENT_RATIO", H$3)</f>
        <v>0.77300000000000002</v>
      </c>
      <c r="I471" s="9" cm="1">
        <f t="array" ref="I471">_xll.SNL.Clients.Office.Excel.Functions.SPG($A471, "IQ_CURRENT_RATIO", I$3)</f>
        <v>0.76300000000000001</v>
      </c>
      <c r="J471" s="9" cm="1">
        <f t="array" ref="J471">_xll.SNL.Clients.Office.Excel.Functions.SPG($A471, "IQ_CURRENT_RATIO", J$3)</f>
        <v>0.77300000000000002</v>
      </c>
    </row>
    <row r="472" spans="1:10" x14ac:dyDescent="0.3">
      <c r="A472" s="11" t="s">
        <v>473</v>
      </c>
      <c r="B472" s="9" t="str" cm="1">
        <f t="array" ref="B472">_xll.SNL.Clients.Office.Excel.Functions.SPG($A472, "IQ_CURRENT_RATIO", B$3)</f>
        <v>NA</v>
      </c>
      <c r="C472" s="9" t="str" cm="1">
        <f t="array" ref="C472">_xll.SNL.Clients.Office.Excel.Functions.SPG($A472, "IQ_CURRENT_RATIO", C$3)</f>
        <v>NA</v>
      </c>
      <c r="D472" s="9" cm="1">
        <f t="array" ref="D472">_xll.SNL.Clients.Office.Excel.Functions.SPG($A472, "IQ_CURRENT_RATIO", D$3)</f>
        <v>1.393</v>
      </c>
      <c r="E472" s="9" cm="1">
        <f t="array" ref="E472">_xll.SNL.Clients.Office.Excel.Functions.SPG($A472, "IQ_CURRENT_RATIO", E$3)</f>
        <v>1.2749999999999999</v>
      </c>
      <c r="F472" s="9" cm="1">
        <f t="array" ref="F472">_xll.SNL.Clients.Office.Excel.Functions.SPG($A472, "IQ_CURRENT_RATIO", F$3)</f>
        <v>1.383</v>
      </c>
      <c r="G472" s="9" cm="1">
        <f t="array" ref="G472">_xll.SNL.Clients.Office.Excel.Functions.SPG($A472, "IQ_CURRENT_RATIO", G$3)</f>
        <v>1.3959999999999999</v>
      </c>
      <c r="H472" s="9" cm="1">
        <f t="array" ref="H472">_xll.SNL.Clients.Office.Excel.Functions.SPG($A472, "IQ_CURRENT_RATIO", H$3)</f>
        <v>1.3839999999999999</v>
      </c>
      <c r="I472" s="9" cm="1">
        <f t="array" ref="I472">_xll.SNL.Clients.Office.Excel.Functions.SPG($A472, "IQ_CURRENT_RATIO", I$3)</f>
        <v>1.29</v>
      </c>
      <c r="J472" s="9" cm="1">
        <f t="array" ref="J472">_xll.SNL.Clients.Office.Excel.Functions.SPG($A472, "IQ_CURRENT_RATIO", J$3)</f>
        <v>1.373</v>
      </c>
    </row>
    <row r="473" spans="1:10" x14ac:dyDescent="0.3">
      <c r="A473" s="11" t="s">
        <v>474</v>
      </c>
      <c r="B473" s="9" t="str" cm="1">
        <f t="array" ref="B473">_xll.SNL.Clients.Office.Excel.Functions.SPG($A473, "IQ_CURRENT_RATIO", B$3)</f>
        <v>NA</v>
      </c>
      <c r="C473" s="9" t="str" cm="1">
        <f t="array" ref="C473">_xll.SNL.Clients.Office.Excel.Functions.SPG($A473, "IQ_CURRENT_RATIO", C$3)</f>
        <v>NA</v>
      </c>
      <c r="D473" s="9" cm="1">
        <f t="array" ref="D473">_xll.SNL.Clients.Office.Excel.Functions.SPG($A473, "IQ_CURRENT_RATIO", D$3)</f>
        <v>1.5669999999999999</v>
      </c>
      <c r="E473" s="9" cm="1">
        <f t="array" ref="E473">_xll.SNL.Clients.Office.Excel.Functions.SPG($A473, "IQ_CURRENT_RATIO", E$3)</f>
        <v>1.48</v>
      </c>
      <c r="F473" s="9" cm="1">
        <f t="array" ref="F473">_xll.SNL.Clients.Office.Excel.Functions.SPG($A473, "IQ_CURRENT_RATIO", F$3)</f>
        <v>1.59</v>
      </c>
      <c r="G473" s="9" cm="1">
        <f t="array" ref="G473">_xll.SNL.Clients.Office.Excel.Functions.SPG($A473, "IQ_CURRENT_RATIO", G$3)</f>
        <v>1.5609999999999999</v>
      </c>
      <c r="H473" s="9" cm="1">
        <f t="array" ref="H473">_xll.SNL.Clients.Office.Excel.Functions.SPG($A473, "IQ_CURRENT_RATIO", H$3)</f>
        <v>1.5109999999999999</v>
      </c>
      <c r="I473" s="9" cm="1">
        <f t="array" ref="I473">_xll.SNL.Clients.Office.Excel.Functions.SPG($A473, "IQ_CURRENT_RATIO", I$3)</f>
        <v>1.585</v>
      </c>
      <c r="J473" s="9" cm="1">
        <f t="array" ref="J473">_xll.SNL.Clients.Office.Excel.Functions.SPG($A473, "IQ_CURRENT_RATIO", J$3)</f>
        <v>1.5189999999999999</v>
      </c>
    </row>
    <row r="474" spans="1:10" x14ac:dyDescent="0.3">
      <c r="A474" s="11" t="s">
        <v>475</v>
      </c>
      <c r="B474" s="9" t="str" cm="1">
        <f t="array" ref="B474">_xll.SNL.Clients.Office.Excel.Functions.SPG($A474, "IQ_CURRENT_RATIO", B$3)</f>
        <v>NA</v>
      </c>
      <c r="C474" s="9" t="str" cm="1">
        <f t="array" ref="C474">_xll.SNL.Clients.Office.Excel.Functions.SPG($A474, "IQ_CURRENT_RATIO", C$3)</f>
        <v>NA</v>
      </c>
      <c r="D474" s="9" cm="1">
        <f t="array" ref="D474">_xll.SNL.Clients.Office.Excel.Functions.SPG($A474, "IQ_CURRENT_RATIO", D$3)</f>
        <v>1.2170000000000001</v>
      </c>
      <c r="E474" s="9" cm="1">
        <f t="array" ref="E474">_xll.SNL.Clients.Office.Excel.Functions.SPG($A474, "IQ_CURRENT_RATIO", E$3)</f>
        <v>0.77800000000000002</v>
      </c>
      <c r="F474" s="9" cm="1">
        <f t="array" ref="F474">_xll.SNL.Clients.Office.Excel.Functions.SPG($A474, "IQ_CURRENT_RATIO", F$3)</f>
        <v>0.46700000000000003</v>
      </c>
      <c r="G474" s="9" cm="1">
        <f t="array" ref="G474">_xll.SNL.Clients.Office.Excel.Functions.SPG($A474, "IQ_CURRENT_RATIO", G$3)</f>
        <v>0.77600000000000002</v>
      </c>
      <c r="H474" s="9" cm="1">
        <f t="array" ref="H474">_xll.SNL.Clients.Office.Excel.Functions.SPG($A474, "IQ_CURRENT_RATIO", H$3)</f>
        <v>0.71</v>
      </c>
      <c r="I474" s="9" cm="1">
        <f t="array" ref="I474">_xll.SNL.Clients.Office.Excel.Functions.SPG($A474, "IQ_CURRENT_RATIO", I$3)</f>
        <v>0.41399999999999998</v>
      </c>
      <c r="J474" s="9" cm="1">
        <f t="array" ref="J474">_xll.SNL.Clients.Office.Excel.Functions.SPG($A474, "IQ_CURRENT_RATIO", J$3)</f>
        <v>0.42299999999999999</v>
      </c>
    </row>
    <row r="475" spans="1:10" x14ac:dyDescent="0.3">
      <c r="A475" s="11" t="s">
        <v>476</v>
      </c>
      <c r="B475" s="9" t="str" cm="1">
        <f t="array" ref="B475">_xll.SNL.Clients.Office.Excel.Functions.SPG($A475, "IQ_CURRENT_RATIO", B$3)</f>
        <v>NA</v>
      </c>
      <c r="C475" s="9" cm="1">
        <f t="array" ref="C475">_xll.SNL.Clients.Office.Excel.Functions.SPG($A475, "IQ_CURRENT_RATIO", C$3)</f>
        <v>1.917</v>
      </c>
      <c r="D475" s="9" cm="1">
        <f t="array" ref="D475">_xll.SNL.Clients.Office.Excel.Functions.SPG($A475, "IQ_CURRENT_RATIO", D$3)</f>
        <v>2.1349999999999998</v>
      </c>
      <c r="E475" s="9" cm="1">
        <f t="array" ref="E475">_xll.SNL.Clients.Office.Excel.Functions.SPG($A475, "IQ_CURRENT_RATIO", E$3)</f>
        <v>1.9610000000000001</v>
      </c>
      <c r="F475" s="9" cm="1">
        <f t="array" ref="F475">_xll.SNL.Clients.Office.Excel.Functions.SPG($A475, "IQ_CURRENT_RATIO", F$3)</f>
        <v>1.831</v>
      </c>
      <c r="G475" s="9" cm="1">
        <f t="array" ref="G475">_xll.SNL.Clients.Office.Excel.Functions.SPG($A475, "IQ_CURRENT_RATIO", G$3)</f>
        <v>1.639</v>
      </c>
      <c r="H475" s="9" cm="1">
        <f t="array" ref="H475">_xll.SNL.Clients.Office.Excel.Functions.SPG($A475, "IQ_CURRENT_RATIO", H$3)</f>
        <v>1.605</v>
      </c>
      <c r="I475" s="9" cm="1">
        <f t="array" ref="I475">_xll.SNL.Clients.Office.Excel.Functions.SPG($A475, "IQ_CURRENT_RATIO", I$3)</f>
        <v>1.2310000000000001</v>
      </c>
      <c r="J475" s="9" cm="1">
        <f t="array" ref="J475">_xll.SNL.Clients.Office.Excel.Functions.SPG($A475, "IQ_CURRENT_RATIO", J$3)</f>
        <v>1.2589999999999999</v>
      </c>
    </row>
    <row r="476" spans="1:10" x14ac:dyDescent="0.3">
      <c r="A476" s="11" t="s">
        <v>477</v>
      </c>
      <c r="B476" s="9" t="str" cm="1">
        <f t="array" ref="B476">_xll.SNL.Clients.Office.Excel.Functions.SPG($A476, "IQ_CURRENT_RATIO", B$3)</f>
        <v>NA</v>
      </c>
      <c r="C476" s="9" cm="1">
        <f t="array" ref="C476">_xll.SNL.Clients.Office.Excel.Functions.SPG($A476, "IQ_CURRENT_RATIO", C$3)</f>
        <v>0.434</v>
      </c>
      <c r="D476" s="9" cm="1">
        <f t="array" ref="D476">_xll.SNL.Clients.Office.Excel.Functions.SPG($A476, "IQ_CURRENT_RATIO", D$3)</f>
        <v>0.47</v>
      </c>
      <c r="E476" s="9" cm="1">
        <f t="array" ref="E476">_xll.SNL.Clients.Office.Excel.Functions.SPG($A476, "IQ_CURRENT_RATIO", E$3)</f>
        <v>0.63900000000000001</v>
      </c>
      <c r="F476" s="9" cm="1">
        <f t="array" ref="F476">_xll.SNL.Clients.Office.Excel.Functions.SPG($A476, "IQ_CURRENT_RATIO", F$3)</f>
        <v>0.81399999999999995</v>
      </c>
      <c r="G476" s="9" cm="1">
        <f t="array" ref="G476">_xll.SNL.Clients.Office.Excel.Functions.SPG($A476, "IQ_CURRENT_RATIO", G$3)</f>
        <v>0.83199999999999996</v>
      </c>
      <c r="H476" s="9" cm="1">
        <f t="array" ref="H476">_xll.SNL.Clients.Office.Excel.Functions.SPG($A476, "IQ_CURRENT_RATIO", H$3)</f>
        <v>0.85799999999999998</v>
      </c>
      <c r="I476" s="9" cm="1">
        <f t="array" ref="I476">_xll.SNL.Clients.Office.Excel.Functions.SPG($A476, "IQ_CURRENT_RATIO", I$3)</f>
        <v>0.874</v>
      </c>
      <c r="J476" s="9" cm="1">
        <f t="array" ref="J476">_xll.SNL.Clients.Office.Excel.Functions.SPG($A476, "IQ_CURRENT_RATIO", J$3)</f>
        <v>0.91600000000000004</v>
      </c>
    </row>
    <row r="477" spans="1:10" x14ac:dyDescent="0.3">
      <c r="A477" s="11" t="s">
        <v>478</v>
      </c>
      <c r="B477" s="9" t="str" cm="1">
        <f t="array" ref="B477">_xll.SNL.Clients.Office.Excel.Functions.SPG($A477, "IQ_CURRENT_RATIO", B$3)</f>
        <v>NA</v>
      </c>
      <c r="C477" s="9" t="str" cm="1">
        <f t="array" ref="C477">_xll.SNL.Clients.Office.Excel.Functions.SPG($A477, "IQ_CURRENT_RATIO", C$3)</f>
        <v>NA</v>
      </c>
      <c r="D477" s="9" cm="1">
        <f t="array" ref="D477">_xll.SNL.Clients.Office.Excel.Functions.SPG($A477, "IQ_CURRENT_RATIO", D$3)</f>
        <v>0.81799999999999995</v>
      </c>
      <c r="E477" s="9" cm="1">
        <f t="array" ref="E477">_xll.SNL.Clients.Office.Excel.Functions.SPG($A477, "IQ_CURRENT_RATIO", E$3)</f>
        <v>0.95299999999999996</v>
      </c>
      <c r="F477" s="9" cm="1">
        <f t="array" ref="F477">_xll.SNL.Clients.Office.Excel.Functions.SPG($A477, "IQ_CURRENT_RATIO", F$3)</f>
        <v>1.0940000000000001</v>
      </c>
      <c r="G477" s="9" cm="1">
        <f t="array" ref="G477">_xll.SNL.Clients.Office.Excel.Functions.SPG($A477, "IQ_CURRENT_RATIO", G$3)</f>
        <v>1.05</v>
      </c>
      <c r="H477" s="9" cm="1">
        <f t="array" ref="H477">_xll.SNL.Clients.Office.Excel.Functions.SPG($A477, "IQ_CURRENT_RATIO", H$3)</f>
        <v>1.1839999999999999</v>
      </c>
      <c r="I477" s="9" cm="1">
        <f t="array" ref="I477">_xll.SNL.Clients.Office.Excel.Functions.SPG($A477, "IQ_CURRENT_RATIO", I$3)</f>
        <v>1.0669999999999999</v>
      </c>
      <c r="J477" s="9" cm="1">
        <f t="array" ref="J477">_xll.SNL.Clients.Office.Excel.Functions.SPG($A477, "IQ_CURRENT_RATIO", J$3)</f>
        <v>0.88800000000000001</v>
      </c>
    </row>
    <row r="478" spans="1:10" x14ac:dyDescent="0.3">
      <c r="A478" s="11" t="s">
        <v>479</v>
      </c>
      <c r="B478" s="9" t="str" cm="1">
        <f t="array" ref="B478">_xll.SNL.Clients.Office.Excel.Functions.SPG($A478, "IQ_CURRENT_RATIO", B$3)</f>
        <v>NA</v>
      </c>
      <c r="C478" s="9" cm="1">
        <f t="array" ref="C478">_xll.SNL.Clients.Office.Excel.Functions.SPG($A478, "IQ_CURRENT_RATIO", C$3)</f>
        <v>0.626</v>
      </c>
      <c r="D478" s="9" cm="1">
        <f t="array" ref="D478">_xll.SNL.Clients.Office.Excel.Functions.SPG($A478, "IQ_CURRENT_RATIO", D$3)</f>
        <v>0.65700000000000003</v>
      </c>
      <c r="E478" s="9" cm="1">
        <f t="array" ref="E478">_xll.SNL.Clients.Office.Excel.Functions.SPG($A478, "IQ_CURRENT_RATIO", E$3)</f>
        <v>0.626</v>
      </c>
      <c r="F478" s="9" cm="1">
        <f t="array" ref="F478">_xll.SNL.Clients.Office.Excel.Functions.SPG($A478, "IQ_CURRENT_RATIO", F$3)</f>
        <v>0.70799999999999996</v>
      </c>
      <c r="G478" s="9" cm="1">
        <f t="array" ref="G478">_xll.SNL.Clients.Office.Excel.Functions.SPG($A478, "IQ_CURRENT_RATIO", G$3)</f>
        <v>0.69199999999999995</v>
      </c>
      <c r="H478" s="9" cm="1">
        <f t="array" ref="H478">_xll.SNL.Clients.Office.Excel.Functions.SPG($A478, "IQ_CURRENT_RATIO", H$3)</f>
        <v>0.68500000000000005</v>
      </c>
      <c r="I478" s="9" cm="1">
        <f t="array" ref="I478">_xll.SNL.Clients.Office.Excel.Functions.SPG($A478, "IQ_CURRENT_RATIO", I$3)</f>
        <v>0.72699999999999998</v>
      </c>
      <c r="J478" s="9" cm="1">
        <f t="array" ref="J478">_xll.SNL.Clients.Office.Excel.Functions.SPG($A478, "IQ_CURRENT_RATIO", J$3)</f>
        <v>0.748</v>
      </c>
    </row>
    <row r="479" spans="1:10" x14ac:dyDescent="0.3">
      <c r="A479" s="11" t="s">
        <v>480</v>
      </c>
      <c r="B479" s="9" t="str" cm="1">
        <f t="array" ref="B479">_xll.SNL.Clients.Office.Excel.Functions.SPG($A479, "IQ_CURRENT_RATIO", B$3)</f>
        <v>NA</v>
      </c>
      <c r="C479" s="9" t="str" cm="1">
        <f t="array" ref="C479">_xll.SNL.Clients.Office.Excel.Functions.SPG($A479, "IQ_CURRENT_RATIO", C$3)</f>
        <v>NA</v>
      </c>
      <c r="D479" s="9" cm="1">
        <f t="array" ref="D479">_xll.SNL.Clients.Office.Excel.Functions.SPG($A479, "IQ_CURRENT_RATIO", D$3)</f>
        <v>2.468</v>
      </c>
      <c r="E479" s="9" cm="1">
        <f t="array" ref="E479">_xll.SNL.Clients.Office.Excel.Functions.SPG($A479, "IQ_CURRENT_RATIO", E$3)</f>
        <v>2.5209999999999999</v>
      </c>
      <c r="F479" s="9" cm="1">
        <f t="array" ref="F479">_xll.SNL.Clients.Office.Excel.Functions.SPG($A479, "IQ_CURRENT_RATIO", F$3)</f>
        <v>3.5009999999999999</v>
      </c>
      <c r="G479" s="9" cm="1">
        <f t="array" ref="G479">_xll.SNL.Clients.Office.Excel.Functions.SPG($A479, "IQ_CURRENT_RATIO", G$3)</f>
        <v>3.9870000000000001</v>
      </c>
      <c r="H479" s="9" cm="1">
        <f t="array" ref="H479">_xll.SNL.Clients.Office.Excel.Functions.SPG($A479, "IQ_CURRENT_RATIO", H$3)</f>
        <v>4.0830000000000002</v>
      </c>
      <c r="I479" s="9" cm="1">
        <f t="array" ref="I479">_xll.SNL.Clients.Office.Excel.Functions.SPG($A479, "IQ_CURRENT_RATIO", I$3)</f>
        <v>4.1390000000000002</v>
      </c>
      <c r="J479" s="9" cm="1">
        <f t="array" ref="J479">_xll.SNL.Clients.Office.Excel.Functions.SPG($A479, "IQ_CURRENT_RATIO", J$3)</f>
        <v>4.2839999999999998</v>
      </c>
    </row>
    <row r="480" spans="1:10" x14ac:dyDescent="0.3">
      <c r="A480" s="11" t="s">
        <v>481</v>
      </c>
      <c r="B480" s="9" t="str" cm="1">
        <f t="array" ref="B480">_xll.SNL.Clients.Office.Excel.Functions.SPG($A480, "IQ_CURRENT_RATIO", B$3)</f>
        <v>NA</v>
      </c>
      <c r="C480" s="9" t="str" cm="1">
        <f t="array" ref="C480">_xll.SNL.Clients.Office.Excel.Functions.SPG($A480, "IQ_CURRENT_RATIO", C$3)</f>
        <v>NA</v>
      </c>
      <c r="D480" s="9" cm="1">
        <f t="array" ref="D480">_xll.SNL.Clients.Office.Excel.Functions.SPG($A480, "IQ_CURRENT_RATIO", D$3)</f>
        <v>1.5049999999999999</v>
      </c>
      <c r="E480" s="9" cm="1">
        <f t="array" ref="E480">_xll.SNL.Clients.Office.Excel.Functions.SPG($A480, "IQ_CURRENT_RATIO", E$3)</f>
        <v>1.53</v>
      </c>
      <c r="F480" s="9" cm="1">
        <f t="array" ref="F480">_xll.SNL.Clients.Office.Excel.Functions.SPG($A480, "IQ_CURRENT_RATIO", F$3)</f>
        <v>1.665</v>
      </c>
      <c r="G480" s="9" cm="1">
        <f t="array" ref="G480">_xll.SNL.Clients.Office.Excel.Functions.SPG($A480, "IQ_CURRENT_RATIO", G$3)</f>
        <v>1.6679999999999999</v>
      </c>
      <c r="H480" s="9" cm="1">
        <f t="array" ref="H480">_xll.SNL.Clients.Office.Excel.Functions.SPG($A480, "IQ_CURRENT_RATIO", H$3)</f>
        <v>1.6</v>
      </c>
      <c r="I480" s="9" cm="1">
        <f t="array" ref="I480">_xll.SNL.Clients.Office.Excel.Functions.SPG($A480, "IQ_CURRENT_RATIO", I$3)</f>
        <v>1.4990000000000001</v>
      </c>
      <c r="J480" s="9" cm="1">
        <f t="array" ref="J480">_xll.SNL.Clients.Office.Excel.Functions.SPG($A480, "IQ_CURRENT_RATIO", J$3)</f>
        <v>1.577</v>
      </c>
    </row>
    <row r="481" spans="1:10" x14ac:dyDescent="0.3">
      <c r="A481" s="11" t="s">
        <v>482</v>
      </c>
      <c r="B481" s="9" t="str" cm="1">
        <f t="array" ref="B481">_xll.SNL.Clients.Office.Excel.Functions.SPG($A481, "IQ_CURRENT_RATIO", B$3)</f>
        <v>NA</v>
      </c>
      <c r="C481" s="9" t="str" cm="1">
        <f t="array" ref="C481">_xll.SNL.Clients.Office.Excel.Functions.SPG($A481, "IQ_CURRENT_RATIO", C$3)</f>
        <v>NA</v>
      </c>
      <c r="D481" s="9" cm="1">
        <f t="array" ref="D481">_xll.SNL.Clients.Office.Excel.Functions.SPG($A481, "IQ_CURRENT_RATIO", D$3)</f>
        <v>15.874000000000001</v>
      </c>
      <c r="E481" s="9" cm="1">
        <f t="array" ref="E481">_xll.SNL.Clients.Office.Excel.Functions.SPG($A481, "IQ_CURRENT_RATIO", E$3)</f>
        <v>15.6</v>
      </c>
      <c r="F481" s="9" cm="1">
        <f t="array" ref="F481">_xll.SNL.Clients.Office.Excel.Functions.SPG($A481, "IQ_CURRENT_RATIO", F$3)</f>
        <v>29.853999999999999</v>
      </c>
      <c r="G481" s="9" cm="1">
        <f t="array" ref="G481">_xll.SNL.Clients.Office.Excel.Functions.SPG($A481, "IQ_CURRENT_RATIO", G$3)</f>
        <v>23.838999999999999</v>
      </c>
      <c r="H481" s="9" cm="1">
        <f t="array" ref="H481">_xll.SNL.Clients.Office.Excel.Functions.SPG($A481, "IQ_CURRENT_RATIO", H$3)</f>
        <v>62.415999999999997</v>
      </c>
      <c r="I481" s="9" cm="1">
        <f t="array" ref="I481">_xll.SNL.Clients.Office.Excel.Functions.SPG($A481, "IQ_CURRENT_RATIO", I$3)</f>
        <v>64.224999999999994</v>
      </c>
      <c r="J481" s="9" cm="1">
        <f t="array" ref="J481">_xll.SNL.Clients.Office.Excel.Functions.SPG($A481, "IQ_CURRENT_RATIO", J$3)</f>
        <v>60.856999999999999</v>
      </c>
    </row>
    <row r="482" spans="1:10" x14ac:dyDescent="0.3">
      <c r="A482" s="11" t="s">
        <v>483</v>
      </c>
      <c r="B482" s="9" t="str" cm="1">
        <f t="array" ref="B482">_xll.SNL.Clients.Office.Excel.Functions.SPG($A482, "IQ_CURRENT_RATIO", B$3)</f>
        <v>NA</v>
      </c>
      <c r="C482" s="9" cm="1">
        <f t="array" ref="C482">_xll.SNL.Clients.Office.Excel.Functions.SPG($A482, "IQ_CURRENT_RATIO", C$3)</f>
        <v>1.121</v>
      </c>
      <c r="D482" s="9" cm="1">
        <f t="array" ref="D482">_xll.SNL.Clients.Office.Excel.Functions.SPG($A482, "IQ_CURRENT_RATIO", D$3)</f>
        <v>1.2829999999999999</v>
      </c>
      <c r="E482" s="9" cm="1">
        <f t="array" ref="E482">_xll.SNL.Clients.Office.Excel.Functions.SPG($A482, "IQ_CURRENT_RATIO", E$3)</f>
        <v>1.373</v>
      </c>
      <c r="F482" s="9" cm="1">
        <f t="array" ref="F482">_xll.SNL.Clients.Office.Excel.Functions.SPG($A482, "IQ_CURRENT_RATIO", F$3)</f>
        <v>1.3979999999999999</v>
      </c>
      <c r="G482" s="9" cm="1">
        <f t="array" ref="G482">_xll.SNL.Clients.Office.Excel.Functions.SPG($A482, "IQ_CURRENT_RATIO", G$3)</f>
        <v>1.446</v>
      </c>
      <c r="H482" s="9" cm="1">
        <f t="array" ref="H482">_xll.SNL.Clients.Office.Excel.Functions.SPG($A482, "IQ_CURRENT_RATIO", H$3)</f>
        <v>1.452</v>
      </c>
      <c r="I482" s="9" cm="1">
        <f t="array" ref="I482">_xll.SNL.Clients.Office.Excel.Functions.SPG($A482, "IQ_CURRENT_RATIO", I$3)</f>
        <v>1.492</v>
      </c>
      <c r="J482" s="9" cm="1">
        <f t="array" ref="J482">_xll.SNL.Clients.Office.Excel.Functions.SPG($A482, "IQ_CURRENT_RATIO", J$3)</f>
        <v>1.5009999999999999</v>
      </c>
    </row>
    <row r="483" spans="1:10" x14ac:dyDescent="0.3">
      <c r="A483" s="11" t="s">
        <v>484</v>
      </c>
      <c r="B483" s="9" t="str" cm="1">
        <f t="array" ref="B483">_xll.SNL.Clients.Office.Excel.Functions.SPG($A483, "IQ_CURRENT_RATIO", B$3)</f>
        <v>NA</v>
      </c>
      <c r="C483" s="9" t="str" cm="1">
        <f t="array" ref="C483">_xll.SNL.Clients.Office.Excel.Functions.SPG($A483, "IQ_CURRENT_RATIO", C$3)</f>
        <v>NA</v>
      </c>
      <c r="D483" s="9" cm="1">
        <f t="array" ref="D483">_xll.SNL.Clients.Office.Excel.Functions.SPG($A483, "IQ_CURRENT_RATIO", D$3)</f>
        <v>1.1140000000000001</v>
      </c>
      <c r="E483" s="9" cm="1">
        <f t="array" ref="E483">_xll.SNL.Clients.Office.Excel.Functions.SPG($A483, "IQ_CURRENT_RATIO", E$3)</f>
        <v>0.97699999999999998</v>
      </c>
      <c r="F483" s="9" cm="1">
        <f t="array" ref="F483">_xll.SNL.Clients.Office.Excel.Functions.SPG($A483, "IQ_CURRENT_RATIO", F$3)</f>
        <v>1.075</v>
      </c>
      <c r="G483" s="9" cm="1">
        <f t="array" ref="G483">_xll.SNL.Clients.Office.Excel.Functions.SPG($A483, "IQ_CURRENT_RATIO", G$3)</f>
        <v>1.1850000000000001</v>
      </c>
      <c r="H483" s="9" cm="1">
        <f t="array" ref="H483">_xll.SNL.Clients.Office.Excel.Functions.SPG($A483, "IQ_CURRENT_RATIO", H$3)</f>
        <v>1.2230000000000001</v>
      </c>
      <c r="I483" s="9" cm="1">
        <f t="array" ref="I483">_xll.SNL.Clients.Office.Excel.Functions.SPG($A483, "IQ_CURRENT_RATIO", I$3)</f>
        <v>1.169</v>
      </c>
      <c r="J483" s="9" cm="1">
        <f t="array" ref="J483">_xll.SNL.Clients.Office.Excel.Functions.SPG($A483, "IQ_CURRENT_RATIO", J$3)</f>
        <v>1.165</v>
      </c>
    </row>
    <row r="484" spans="1:10" x14ac:dyDescent="0.3">
      <c r="A484" s="11" t="s">
        <v>485</v>
      </c>
      <c r="B484" s="9" t="str" cm="1">
        <f t="array" ref="B484">_xll.SNL.Clients.Office.Excel.Functions.SPG($A484, "IQ_CURRENT_RATIO", B$3)</f>
        <v>NA</v>
      </c>
      <c r="C484" s="9" t="str" cm="1">
        <f t="array" ref="C484">_xll.SNL.Clients.Office.Excel.Functions.SPG($A484, "IQ_CURRENT_RATIO", C$3)</f>
        <v>NA</v>
      </c>
      <c r="D484" s="9" cm="1">
        <f t="array" ref="D484">_xll.SNL.Clients.Office.Excel.Functions.SPG($A484, "IQ_CURRENT_RATIO", D$3)</f>
        <v>2.859</v>
      </c>
      <c r="E484" s="9" cm="1">
        <f t="array" ref="E484">_xll.SNL.Clients.Office.Excel.Functions.SPG($A484, "IQ_CURRENT_RATIO", E$3)</f>
        <v>2.4809999999999999</v>
      </c>
      <c r="F484" s="9" cm="1">
        <f t="array" ref="F484">_xll.SNL.Clients.Office.Excel.Functions.SPG($A484, "IQ_CURRENT_RATIO", F$3)</f>
        <v>2.74</v>
      </c>
      <c r="G484" s="9" cm="1">
        <f t="array" ref="G484">_xll.SNL.Clients.Office.Excel.Functions.SPG($A484, "IQ_CURRENT_RATIO", G$3)</f>
        <v>3.1659999999999999</v>
      </c>
      <c r="H484" s="9" cm="1">
        <f t="array" ref="H484">_xll.SNL.Clients.Office.Excel.Functions.SPG($A484, "IQ_CURRENT_RATIO", H$3)</f>
        <v>3.1259999999999999</v>
      </c>
      <c r="I484" s="9" cm="1">
        <f t="array" ref="I484">_xll.SNL.Clients.Office.Excel.Functions.SPG($A484, "IQ_CURRENT_RATIO", I$3)</f>
        <v>2.5760000000000001</v>
      </c>
      <c r="J484" s="9" cm="1">
        <f t="array" ref="J484">_xll.SNL.Clients.Office.Excel.Functions.SPG($A484, "IQ_CURRENT_RATIO", J$3)</f>
        <v>2.3679999999999999</v>
      </c>
    </row>
    <row r="485" spans="1:10" x14ac:dyDescent="0.3">
      <c r="A485" s="11" t="s">
        <v>486</v>
      </c>
      <c r="B485" s="9" t="str" cm="1">
        <f t="array" ref="B485">_xll.SNL.Clients.Office.Excel.Functions.SPG($A485, "IQ_CURRENT_RATIO", B$3)</f>
        <v>NA</v>
      </c>
      <c r="C485" s="9" t="str" cm="1">
        <f t="array" ref="C485">_xll.SNL.Clients.Office.Excel.Functions.SPG($A485, "IQ_CURRENT_RATIO", C$3)</f>
        <v>NA</v>
      </c>
      <c r="D485" s="9" cm="1">
        <f t="array" ref="D485">_xll.SNL.Clients.Office.Excel.Functions.SPG($A485, "IQ_CURRENT_RATIO", D$3)</f>
        <v>0.39700000000000002</v>
      </c>
      <c r="E485" s="9" cm="1">
        <f t="array" ref="E485">_xll.SNL.Clients.Office.Excel.Functions.SPG($A485, "IQ_CURRENT_RATIO", E$3)</f>
        <v>0.41299999999999998</v>
      </c>
      <c r="F485" s="9" cm="1">
        <f t="array" ref="F485">_xll.SNL.Clients.Office.Excel.Functions.SPG($A485, "IQ_CURRENT_RATIO", F$3)</f>
        <v>0.39600000000000002</v>
      </c>
      <c r="G485" s="9" cm="1">
        <f t="array" ref="G485">_xll.SNL.Clients.Office.Excel.Functions.SPG($A485, "IQ_CURRENT_RATIO", G$3)</f>
        <v>0.40200000000000002</v>
      </c>
      <c r="H485" s="9" cm="1">
        <f t="array" ref="H485">_xll.SNL.Clients.Office.Excel.Functions.SPG($A485, "IQ_CURRENT_RATIO", H$3)</f>
        <v>0.42899999999999999</v>
      </c>
      <c r="I485" s="9" cm="1">
        <f t="array" ref="I485">_xll.SNL.Clients.Office.Excel.Functions.SPG($A485, "IQ_CURRENT_RATIO", I$3)</f>
        <v>0.44400000000000001</v>
      </c>
      <c r="J485" s="9" cm="1">
        <f t="array" ref="J485">_xll.SNL.Clients.Office.Excel.Functions.SPG($A485, "IQ_CURRENT_RATIO", J$3)</f>
        <v>0.41099999999999998</v>
      </c>
    </row>
    <row r="486" spans="1:10" x14ac:dyDescent="0.3">
      <c r="A486" s="11" t="s">
        <v>487</v>
      </c>
      <c r="B486" s="9" t="str" cm="1">
        <f t="array" ref="B486">_xll.SNL.Clients.Office.Excel.Functions.SPG($A486, "IQ_CURRENT_RATIO", B$3)</f>
        <v>NA</v>
      </c>
      <c r="C486" s="9" cm="1">
        <f t="array" ref="C486">_xll.SNL.Clients.Office.Excel.Functions.SPG($A486, "IQ_CURRENT_RATIO", C$3)</f>
        <v>2.4889999999999999</v>
      </c>
      <c r="D486" s="9" cm="1">
        <f t="array" ref="D486">_xll.SNL.Clients.Office.Excel.Functions.SPG($A486, "IQ_CURRENT_RATIO", D$3)</f>
        <v>2.5950000000000002</v>
      </c>
      <c r="E486" s="9" cm="1">
        <f t="array" ref="E486">_xll.SNL.Clients.Office.Excel.Functions.SPG($A486, "IQ_CURRENT_RATIO", E$3)</f>
        <v>2.3029999999999999</v>
      </c>
      <c r="F486" s="9" cm="1">
        <f t="array" ref="F486">_xll.SNL.Clients.Office.Excel.Functions.SPG($A486, "IQ_CURRENT_RATIO", F$3)</f>
        <v>2.1909999999999998</v>
      </c>
      <c r="G486" s="9" cm="1">
        <f t="array" ref="G486">_xll.SNL.Clients.Office.Excel.Functions.SPG($A486, "IQ_CURRENT_RATIO", G$3)</f>
        <v>2.88</v>
      </c>
      <c r="H486" s="9" cm="1">
        <f t="array" ref="H486">_xll.SNL.Clients.Office.Excel.Functions.SPG($A486, "IQ_CURRENT_RATIO", H$3)</f>
        <v>2.851</v>
      </c>
      <c r="I486" s="9" cm="1">
        <f t="array" ref="I486">_xll.SNL.Clients.Office.Excel.Functions.SPG($A486, "IQ_CURRENT_RATIO", I$3)</f>
        <v>2.7829999999999999</v>
      </c>
      <c r="J486" s="9" cm="1">
        <f t="array" ref="J486">_xll.SNL.Clients.Office.Excel.Functions.SPG($A486, "IQ_CURRENT_RATIO", J$3)</f>
        <v>2.698</v>
      </c>
    </row>
    <row r="487" spans="1:10" x14ac:dyDescent="0.3">
      <c r="A487" s="11" t="s">
        <v>488</v>
      </c>
      <c r="B487" s="9" t="str" cm="1">
        <f t="array" ref="B487">_xll.SNL.Clients.Office.Excel.Functions.SPG($A487, "IQ_CURRENT_RATIO", B$3)</f>
        <v>NA</v>
      </c>
      <c r="C487" s="9" cm="1">
        <f t="array" ref="C487">_xll.SNL.Clients.Office.Excel.Functions.SPG($A487, "IQ_CURRENT_RATIO", C$3)</f>
        <v>0.63700000000000001</v>
      </c>
      <c r="D487" s="9" cm="1">
        <f t="array" ref="D487">_xll.SNL.Clients.Office.Excel.Functions.SPG($A487, "IQ_CURRENT_RATIO", D$3)</f>
        <v>0.68</v>
      </c>
      <c r="E487" s="9" cm="1">
        <f t="array" ref="E487">_xll.SNL.Clients.Office.Excel.Functions.SPG($A487, "IQ_CURRENT_RATIO", E$3)</f>
        <v>0.65300000000000002</v>
      </c>
      <c r="F487" s="9" cm="1">
        <f t="array" ref="F487">_xll.SNL.Clients.Office.Excel.Functions.SPG($A487, "IQ_CURRENT_RATIO", F$3)</f>
        <v>0.66500000000000004</v>
      </c>
      <c r="G487" s="9" cm="1">
        <f t="array" ref="G487">_xll.SNL.Clients.Office.Excel.Functions.SPG($A487, "IQ_CURRENT_RATIO", G$3)</f>
        <v>0.66400000000000003</v>
      </c>
      <c r="H487" s="9" cm="1">
        <f t="array" ref="H487">_xll.SNL.Clients.Office.Excel.Functions.SPG($A487, "IQ_CURRENT_RATIO", H$3)</f>
        <v>0.63200000000000001</v>
      </c>
      <c r="I487" s="9" cm="1">
        <f t="array" ref="I487">_xll.SNL.Clients.Office.Excel.Functions.SPG($A487, "IQ_CURRENT_RATIO", I$3)</f>
        <v>0.63200000000000001</v>
      </c>
      <c r="J487" s="9" cm="1">
        <f t="array" ref="J487">_xll.SNL.Clients.Office.Excel.Functions.SPG($A487, "IQ_CURRENT_RATIO", J$3)</f>
        <v>0.627</v>
      </c>
    </row>
    <row r="488" spans="1:10" x14ac:dyDescent="0.3">
      <c r="A488" s="11" t="s">
        <v>489</v>
      </c>
      <c r="B488" s="9" t="str" cm="1">
        <f t="array" ref="B488">_xll.SNL.Clients.Office.Excel.Functions.SPG($A488, "IQ_CURRENT_RATIO", B$3)</f>
        <v>NA</v>
      </c>
      <c r="C488" s="9" t="str" cm="1">
        <f t="array" ref="C488">_xll.SNL.Clients.Office.Excel.Functions.SPG($A488, "IQ_CURRENT_RATIO", C$3)</f>
        <v>NA</v>
      </c>
      <c r="D488" s="9" cm="1">
        <f t="array" ref="D488">_xll.SNL.Clients.Office.Excel.Functions.SPG($A488, "IQ_CURRENT_RATIO", D$3)</f>
        <v>0.84799999999999998</v>
      </c>
      <c r="E488" s="9" cm="1">
        <f t="array" ref="E488">_xll.SNL.Clients.Office.Excel.Functions.SPG($A488, "IQ_CURRENT_RATIO", E$3)</f>
        <v>0.80300000000000005</v>
      </c>
      <c r="F488" s="9" cm="1">
        <f t="array" ref="F488">_xll.SNL.Clients.Office.Excel.Functions.SPG($A488, "IQ_CURRENT_RATIO", F$3)</f>
        <v>0.80300000000000005</v>
      </c>
      <c r="G488" s="9" cm="1">
        <f t="array" ref="G488">_xll.SNL.Clients.Office.Excel.Functions.SPG($A488, "IQ_CURRENT_RATIO", G$3)</f>
        <v>0.83199999999999996</v>
      </c>
      <c r="H488" s="9" cm="1">
        <f t="array" ref="H488">_xll.SNL.Clients.Office.Excel.Functions.SPG($A488, "IQ_CURRENT_RATIO", H$3)</f>
        <v>0.84799999999999998</v>
      </c>
      <c r="I488" s="9" cm="1">
        <f t="array" ref="I488">_xll.SNL.Clients.Office.Excel.Functions.SPG($A488, "IQ_CURRENT_RATIO", I$3)</f>
        <v>0.82699999999999996</v>
      </c>
      <c r="J488" s="9" cm="1">
        <f t="array" ref="J488">_xll.SNL.Clients.Office.Excel.Functions.SPG($A488, "IQ_CURRENT_RATIO", J$3)</f>
        <v>0.82199999999999995</v>
      </c>
    </row>
    <row r="489" spans="1:10" x14ac:dyDescent="0.3">
      <c r="A489" s="11" t="s">
        <v>490</v>
      </c>
      <c r="B489" s="9" t="str" cm="1">
        <f t="array" ref="B489">_xll.SNL.Clients.Office.Excel.Functions.SPG($A489, "IQ_CURRENT_RATIO", B$3)</f>
        <v>NA</v>
      </c>
      <c r="C489" s="9" t="str" cm="1">
        <f t="array" ref="C489">_xll.SNL.Clients.Office.Excel.Functions.SPG($A489, "IQ_CURRENT_RATIO", C$3)</f>
        <v>NA</v>
      </c>
      <c r="D489" s="9" cm="1">
        <f t="array" ref="D489">_xll.SNL.Clients.Office.Excel.Functions.SPG($A489, "IQ_CURRENT_RATIO", D$3)</f>
        <v>0.79700000000000004</v>
      </c>
      <c r="E489" s="9" cm="1">
        <f t="array" ref="E489">_xll.SNL.Clients.Office.Excel.Functions.SPG($A489, "IQ_CURRENT_RATIO", E$3)</f>
        <v>0.75600000000000001</v>
      </c>
      <c r="F489" s="9" cm="1">
        <f t="array" ref="F489">_xll.SNL.Clients.Office.Excel.Functions.SPG($A489, "IQ_CURRENT_RATIO", F$3)</f>
        <v>0.82</v>
      </c>
      <c r="G489" s="9" cm="1">
        <f t="array" ref="G489">_xll.SNL.Clients.Office.Excel.Functions.SPG($A489, "IQ_CURRENT_RATIO", G$3)</f>
        <v>0.92700000000000005</v>
      </c>
      <c r="H489" s="9" cm="1">
        <f t="array" ref="H489">_xll.SNL.Clients.Office.Excel.Functions.SPG($A489, "IQ_CURRENT_RATIO", H$3)</f>
        <v>0.88</v>
      </c>
      <c r="I489" s="9" cm="1">
        <f t="array" ref="I489">_xll.SNL.Clients.Office.Excel.Functions.SPG($A489, "IQ_CURRENT_RATIO", I$3)</f>
        <v>0.81499999999999995</v>
      </c>
      <c r="J489" s="9" cm="1">
        <f t="array" ref="J489">_xll.SNL.Clients.Office.Excel.Functions.SPG($A489, "IQ_CURRENT_RATIO", J$3)</f>
        <v>0.83799999999999997</v>
      </c>
    </row>
    <row r="490" spans="1:10" x14ac:dyDescent="0.3">
      <c r="A490" s="11" t="s">
        <v>491</v>
      </c>
      <c r="B490" s="9" t="str" cm="1">
        <f t="array" ref="B490">_xll.SNL.Clients.Office.Excel.Functions.SPG($A490, "IQ_CURRENT_RATIO", B$3)</f>
        <v>NA</v>
      </c>
      <c r="C490" s="9" t="str" cm="1">
        <f t="array" ref="C490">_xll.SNL.Clients.Office.Excel.Functions.SPG($A490, "IQ_CURRENT_RATIO", C$3)</f>
        <v>NA</v>
      </c>
      <c r="D490" s="9" cm="1">
        <f t="array" ref="D490">_xll.SNL.Clients.Office.Excel.Functions.SPG($A490, "IQ_CURRENT_RATIO", D$3)</f>
        <v>0.89100000000000001</v>
      </c>
      <c r="E490" s="9" cm="1">
        <f t="array" ref="E490">_xll.SNL.Clients.Office.Excel.Functions.SPG($A490, "IQ_CURRENT_RATIO", E$3)</f>
        <v>1.073</v>
      </c>
      <c r="F490" s="9" cm="1">
        <f t="array" ref="F490">_xll.SNL.Clients.Office.Excel.Functions.SPG($A490, "IQ_CURRENT_RATIO", F$3)</f>
        <v>0.89400000000000002</v>
      </c>
      <c r="G490" s="9" cm="1">
        <f t="array" ref="G490">_xll.SNL.Clients.Office.Excel.Functions.SPG($A490, "IQ_CURRENT_RATIO", G$3)</f>
        <v>0.9</v>
      </c>
      <c r="H490" s="9" cm="1">
        <f t="array" ref="H490">_xll.SNL.Clients.Office.Excel.Functions.SPG($A490, "IQ_CURRENT_RATIO", H$3)</f>
        <v>0.84399999999999997</v>
      </c>
      <c r="I490" s="9" cm="1">
        <f t="array" ref="I490">_xll.SNL.Clients.Office.Excel.Functions.SPG($A490, "IQ_CURRENT_RATIO", I$3)</f>
        <v>0.81899999999999995</v>
      </c>
      <c r="J490" s="9" cm="1">
        <f t="array" ref="J490">_xll.SNL.Clients.Office.Excel.Functions.SPG($A490, "IQ_CURRENT_RATIO", J$3)</f>
        <v>0.874</v>
      </c>
    </row>
    <row r="491" spans="1:10" x14ac:dyDescent="0.3">
      <c r="A491" s="11" t="s">
        <v>492</v>
      </c>
      <c r="B491" s="9" t="str" cm="1">
        <f t="array" ref="B491">_xll.SNL.Clients.Office.Excel.Functions.SPG($A491, "IQ_CURRENT_RATIO", B$3)</f>
        <v>NA</v>
      </c>
      <c r="C491" s="9" t="str" cm="1">
        <f t="array" ref="C491">_xll.SNL.Clients.Office.Excel.Functions.SPG($A491, "IQ_CURRENT_RATIO", C$3)</f>
        <v>NA</v>
      </c>
      <c r="D491" s="9" cm="1">
        <f t="array" ref="D491">_xll.SNL.Clients.Office.Excel.Functions.SPG($A491, "IQ_CURRENT_RATIO", D$3)</f>
        <v>2.0190000000000001</v>
      </c>
      <c r="E491" s="9" cm="1">
        <f t="array" ref="E491">_xll.SNL.Clients.Office.Excel.Functions.SPG($A491, "IQ_CURRENT_RATIO", E$3)</f>
        <v>2.1030000000000002</v>
      </c>
      <c r="F491" s="9" cm="1">
        <f t="array" ref="F491">_xll.SNL.Clients.Office.Excel.Functions.SPG($A491, "IQ_CURRENT_RATIO", F$3)</f>
        <v>1.9359999999999999</v>
      </c>
      <c r="G491" s="9" cm="1">
        <f t="array" ref="G491">_xll.SNL.Clients.Office.Excel.Functions.SPG($A491, "IQ_CURRENT_RATIO", G$3)</f>
        <v>2.2200000000000002</v>
      </c>
      <c r="H491" s="9" cm="1">
        <f t="array" ref="H491">_xll.SNL.Clients.Office.Excel.Functions.SPG($A491, "IQ_CURRENT_RATIO", H$3)</f>
        <v>2.194</v>
      </c>
      <c r="I491" s="9" cm="1">
        <f t="array" ref="I491">_xll.SNL.Clients.Office.Excel.Functions.SPG($A491, "IQ_CURRENT_RATIO", I$3)</f>
        <v>2.077</v>
      </c>
      <c r="J491" s="9" cm="1">
        <f t="array" ref="J491">_xll.SNL.Clients.Office.Excel.Functions.SPG($A491, "IQ_CURRENT_RATIO", J$3)</f>
        <v>2.2120000000000002</v>
      </c>
    </row>
    <row r="492" spans="1:10" x14ac:dyDescent="0.3">
      <c r="A492" s="11" t="s">
        <v>493</v>
      </c>
      <c r="B492" s="9" t="str" cm="1">
        <f t="array" ref="B492">_xll.SNL.Clients.Office.Excel.Functions.SPG($A492, "IQ_CURRENT_RATIO", B$3)</f>
        <v>NA</v>
      </c>
      <c r="C492" s="9" cm="1">
        <f t="array" ref="C492">_xll.SNL.Clients.Office.Excel.Functions.SPG($A492, "IQ_CURRENT_RATIO", C$3)</f>
        <v>0.60099999999999998</v>
      </c>
      <c r="D492" s="9" cm="1">
        <f t="array" ref="D492">_xll.SNL.Clients.Office.Excel.Functions.SPG($A492, "IQ_CURRENT_RATIO", D$3)</f>
        <v>0.65300000000000002</v>
      </c>
      <c r="E492" s="9" cm="1">
        <f t="array" ref="E492">_xll.SNL.Clients.Office.Excel.Functions.SPG($A492, "IQ_CURRENT_RATIO", E$3)</f>
        <v>0.74</v>
      </c>
      <c r="F492" s="9" cm="1">
        <f t="array" ref="F492">_xll.SNL.Clients.Office.Excel.Functions.SPG($A492, "IQ_CURRENT_RATIO", F$3)</f>
        <v>0.55300000000000005</v>
      </c>
      <c r="G492" s="9" cm="1">
        <f t="array" ref="G492">_xll.SNL.Clients.Office.Excel.Functions.SPG($A492, "IQ_CURRENT_RATIO", G$3)</f>
        <v>0.54700000000000004</v>
      </c>
      <c r="H492" s="9" cm="1">
        <f t="array" ref="H492">_xll.SNL.Clients.Office.Excel.Functions.SPG($A492, "IQ_CURRENT_RATIO", H$3)</f>
        <v>0.6</v>
      </c>
      <c r="I492" s="9" cm="1">
        <f t="array" ref="I492">_xll.SNL.Clients.Office.Excel.Functions.SPG($A492, "IQ_CURRENT_RATIO", I$3)</f>
        <v>0.6</v>
      </c>
      <c r="J492" s="9" cm="1">
        <f t="array" ref="J492">_xll.SNL.Clients.Office.Excel.Functions.SPG($A492, "IQ_CURRENT_RATIO", J$3)</f>
        <v>0.754</v>
      </c>
    </row>
    <row r="493" spans="1:10" x14ac:dyDescent="0.3">
      <c r="A493" s="11" t="s">
        <v>494</v>
      </c>
      <c r="B493" s="9" t="str" cm="1">
        <f t="array" ref="B493">_xll.SNL.Clients.Office.Excel.Functions.SPG($A493, "IQ_CURRENT_RATIO", B$3)</f>
        <v>NA</v>
      </c>
      <c r="C493" s="9" t="str" cm="1">
        <f t="array" ref="C493">_xll.SNL.Clients.Office.Excel.Functions.SPG($A493, "IQ_CURRENT_RATIO", C$3)</f>
        <v>NA</v>
      </c>
      <c r="D493" s="9" t="str" cm="1">
        <f t="array" ref="D493">_xll.SNL.Clients.Office.Excel.Functions.SPG($A493, "IQ_CURRENT_RATIO", D$3)</f>
        <v>NA</v>
      </c>
      <c r="E493" s="9" t="str" cm="1">
        <f t="array" ref="E493">_xll.SNL.Clients.Office.Excel.Functions.SPG($A493, "IQ_CURRENT_RATIO", E$3)</f>
        <v>NA</v>
      </c>
      <c r="F493" s="9" t="str" cm="1">
        <f t="array" ref="F493">_xll.SNL.Clients.Office.Excel.Functions.SPG($A493, "IQ_CURRENT_RATIO", F$3)</f>
        <v>NA</v>
      </c>
      <c r="G493" s="9" t="str" cm="1">
        <f t="array" ref="G493">_xll.SNL.Clients.Office.Excel.Functions.SPG($A493, "IQ_CURRENT_RATIO", G$3)</f>
        <v>NA</v>
      </c>
      <c r="H493" s="9" t="str" cm="1">
        <f t="array" ref="H493">_xll.SNL.Clients.Office.Excel.Functions.SPG($A493, "IQ_CURRENT_RATIO", H$3)</f>
        <v>NA</v>
      </c>
      <c r="I493" s="9" t="str" cm="1">
        <f t="array" ref="I493">_xll.SNL.Clients.Office.Excel.Functions.SPG($A493, "IQ_CURRENT_RATIO", I$3)</f>
        <v>NA</v>
      </c>
      <c r="J493" s="9" t="str" cm="1">
        <f t="array" ref="J493">_xll.SNL.Clients.Office.Excel.Functions.SPG($A493, "IQ_CURRENT_RATIO", J$3)</f>
        <v>NA</v>
      </c>
    </row>
    <row r="494" spans="1:10" x14ac:dyDescent="0.3">
      <c r="A494" s="11" t="s">
        <v>495</v>
      </c>
      <c r="B494" s="9" t="str" cm="1">
        <f t="array" ref="B494">_xll.SNL.Clients.Office.Excel.Functions.SPG($A494, "IQ_CURRENT_RATIO", B$3)</f>
        <v>NA</v>
      </c>
      <c r="C494" s="9" t="str" cm="1">
        <f t="array" ref="C494">_xll.SNL.Clients.Office.Excel.Functions.SPG($A494, "IQ_CURRENT_RATIO", C$3)</f>
        <v>NA</v>
      </c>
      <c r="D494" s="9" cm="1">
        <f t="array" ref="D494">_xll.SNL.Clients.Office.Excel.Functions.SPG($A494, "IQ_CURRENT_RATIO", D$3)</f>
        <v>2.722</v>
      </c>
      <c r="E494" s="9" cm="1">
        <f t="array" ref="E494">_xll.SNL.Clients.Office.Excel.Functions.SPG($A494, "IQ_CURRENT_RATIO", E$3)</f>
        <v>2.4969999999999999</v>
      </c>
      <c r="F494" s="9" cm="1">
        <f t="array" ref="F494">_xll.SNL.Clients.Office.Excel.Functions.SPG($A494, "IQ_CURRENT_RATIO", F$3)</f>
        <v>2.738</v>
      </c>
      <c r="G494" s="9" cm="1">
        <f t="array" ref="G494">_xll.SNL.Clients.Office.Excel.Functions.SPG($A494, "IQ_CURRENT_RATIO", G$3)</f>
        <v>1.6160000000000001</v>
      </c>
      <c r="H494" s="9" cm="1">
        <f t="array" ref="H494">_xll.SNL.Clients.Office.Excel.Functions.SPG($A494, "IQ_CURRENT_RATIO", H$3)</f>
        <v>2.2170000000000001</v>
      </c>
      <c r="I494" s="9" cm="1">
        <f t="array" ref="I494">_xll.SNL.Clients.Office.Excel.Functions.SPG($A494, "IQ_CURRENT_RATIO", I$3)</f>
        <v>2.2799999999999998</v>
      </c>
      <c r="J494" s="9" cm="1">
        <f t="array" ref="J494">_xll.SNL.Clients.Office.Excel.Functions.SPG($A494, "IQ_CURRENT_RATIO", J$3)</f>
        <v>1.1990000000000001</v>
      </c>
    </row>
    <row r="495" spans="1:10" x14ac:dyDescent="0.3">
      <c r="A495" s="11" t="s">
        <v>496</v>
      </c>
      <c r="B495" s="9" t="str" cm="1">
        <f t="array" ref="B495">_xll.SNL.Clients.Office.Excel.Functions.SPG($A495, "IQ_CURRENT_RATIO", B$3)</f>
        <v>NA</v>
      </c>
      <c r="C495" s="9" t="str" cm="1">
        <f t="array" ref="C495">_xll.SNL.Clients.Office.Excel.Functions.SPG($A495, "IQ_CURRENT_RATIO", C$3)</f>
        <v>NA</v>
      </c>
      <c r="D495" s="9" cm="1">
        <f t="array" ref="D495">_xll.SNL.Clients.Office.Excel.Functions.SPG($A495, "IQ_CURRENT_RATIO", D$3)</f>
        <v>3.0019999999999998</v>
      </c>
      <c r="E495" s="9" cm="1">
        <f t="array" ref="E495">_xll.SNL.Clients.Office.Excel.Functions.SPG($A495, "IQ_CURRENT_RATIO", E$3)</f>
        <v>2.34</v>
      </c>
      <c r="F495" s="9" cm="1">
        <f t="array" ref="F495">_xll.SNL.Clients.Office.Excel.Functions.SPG($A495, "IQ_CURRENT_RATIO", F$3)</f>
        <v>2.6110000000000002</v>
      </c>
      <c r="G495" s="9" cm="1">
        <f t="array" ref="G495">_xll.SNL.Clients.Office.Excel.Functions.SPG($A495, "IQ_CURRENT_RATIO", G$3)</f>
        <v>2.8820000000000001</v>
      </c>
      <c r="H495" s="9" cm="1">
        <f t="array" ref="H495">_xll.SNL.Clients.Office.Excel.Functions.SPG($A495, "IQ_CURRENT_RATIO", H$3)</f>
        <v>3.6970000000000001</v>
      </c>
      <c r="I495" s="9" cm="1">
        <f t="array" ref="I495">_xll.SNL.Clients.Office.Excel.Functions.SPG($A495, "IQ_CURRENT_RATIO", I$3)</f>
        <v>3.6629999999999998</v>
      </c>
      <c r="J495" s="9" cm="1">
        <f t="array" ref="J495">_xll.SNL.Clients.Office.Excel.Functions.SPG($A495, "IQ_CURRENT_RATIO", J$3)</f>
        <v>3.6219999999999999</v>
      </c>
    </row>
    <row r="496" spans="1:10" x14ac:dyDescent="0.3">
      <c r="A496" s="11" t="s">
        <v>497</v>
      </c>
      <c r="B496" s="9" t="str" cm="1">
        <f t="array" ref="B496">_xll.SNL.Clients.Office.Excel.Functions.SPG($A496, "IQ_CURRENT_RATIO", B$3)</f>
        <v>NA</v>
      </c>
      <c r="C496" s="9" cm="1">
        <f t="array" ref="C496">_xll.SNL.Clients.Office.Excel.Functions.SPG($A496, "IQ_CURRENT_RATIO", C$3)</f>
        <v>1.992</v>
      </c>
      <c r="D496" s="9" cm="1">
        <f t="array" ref="D496">_xll.SNL.Clients.Office.Excel.Functions.SPG($A496, "IQ_CURRENT_RATIO", D$3)</f>
        <v>1.468</v>
      </c>
      <c r="E496" s="9" cm="1">
        <f t="array" ref="E496">_xll.SNL.Clients.Office.Excel.Functions.SPG($A496, "IQ_CURRENT_RATIO", E$3)</f>
        <v>1.3240000000000001</v>
      </c>
      <c r="F496" s="9" cm="1">
        <f t="array" ref="F496">_xll.SNL.Clients.Office.Excel.Functions.SPG($A496, "IQ_CURRENT_RATIO", F$3)</f>
        <v>1.8580000000000001</v>
      </c>
      <c r="G496" s="9" cm="1">
        <f t="array" ref="G496">_xll.SNL.Clients.Office.Excel.Functions.SPG($A496, "IQ_CURRENT_RATIO", G$3)</f>
        <v>1.67</v>
      </c>
      <c r="H496" s="9" cm="1">
        <f t="array" ref="H496">_xll.SNL.Clients.Office.Excel.Functions.SPG($A496, "IQ_CURRENT_RATIO", H$3)</f>
        <v>1.3080000000000001</v>
      </c>
      <c r="I496" s="9" cm="1">
        <f t="array" ref="I496">_xll.SNL.Clients.Office.Excel.Functions.SPG($A496, "IQ_CURRENT_RATIO", I$3)</f>
        <v>1.4510000000000001</v>
      </c>
      <c r="J496" s="9" cm="1">
        <f t="array" ref="J496">_xll.SNL.Clients.Office.Excel.Functions.SPG($A496, "IQ_CURRENT_RATIO", J$3)</f>
        <v>1.6120000000000001</v>
      </c>
    </row>
    <row r="497" spans="1:10" x14ac:dyDescent="0.3">
      <c r="A497" s="11" t="s">
        <v>498</v>
      </c>
      <c r="B497" s="9" t="str" cm="1">
        <f t="array" ref="B497">_xll.SNL.Clients.Office.Excel.Functions.SPG($A497, "IQ_CURRENT_RATIO", B$3)</f>
        <v>NA</v>
      </c>
      <c r="C497" s="9" t="str" cm="1">
        <f t="array" ref="C497">_xll.SNL.Clients.Office.Excel.Functions.SPG($A497, "IQ_CURRENT_RATIO", C$3)</f>
        <v>NA</v>
      </c>
      <c r="D497" s="9" cm="1">
        <f t="array" ref="D497">_xll.SNL.Clients.Office.Excel.Functions.SPG($A497, "IQ_CURRENT_RATIO", D$3)</f>
        <v>1.2969999999999999</v>
      </c>
      <c r="E497" s="9" cm="1">
        <f t="array" ref="E497">_xll.SNL.Clients.Office.Excel.Functions.SPG($A497, "IQ_CURRENT_RATIO", E$3)</f>
        <v>1.3779999999999999</v>
      </c>
      <c r="F497" s="9" cm="1">
        <f t="array" ref="F497">_xll.SNL.Clients.Office.Excel.Functions.SPG($A497, "IQ_CURRENT_RATIO", F$3)</f>
        <v>1.522</v>
      </c>
      <c r="G497" s="9" cm="1">
        <f t="array" ref="G497">_xll.SNL.Clients.Office.Excel.Functions.SPG($A497, "IQ_CURRENT_RATIO", G$3)</f>
        <v>1.1970000000000001</v>
      </c>
      <c r="H497" s="9" cm="1">
        <f t="array" ref="H497">_xll.SNL.Clients.Office.Excel.Functions.SPG($A497, "IQ_CURRENT_RATIO", H$3)</f>
        <v>1.1910000000000001</v>
      </c>
      <c r="I497" s="9" cm="1">
        <f t="array" ref="I497">_xll.SNL.Clients.Office.Excel.Functions.SPG($A497, "IQ_CURRENT_RATIO", I$3)</f>
        <v>1.117</v>
      </c>
      <c r="J497" s="9" cm="1">
        <f t="array" ref="J497">_xll.SNL.Clients.Office.Excel.Functions.SPG($A497, "IQ_CURRENT_RATIO", J$3)</f>
        <v>1.079</v>
      </c>
    </row>
    <row r="498" spans="1:10" x14ac:dyDescent="0.3">
      <c r="A498" s="11" t="s">
        <v>499</v>
      </c>
      <c r="B498" s="9" t="str" cm="1">
        <f t="array" ref="B498">_xll.SNL.Clients.Office.Excel.Functions.SPG($A498, "IQ_CURRENT_RATIO", B$3)</f>
        <v>NA</v>
      </c>
      <c r="C498" s="9" cm="1">
        <f t="array" ref="C498">_xll.SNL.Clients.Office.Excel.Functions.SPG($A498, "IQ_CURRENT_RATIO", C$3)</f>
        <v>1.7889999999999999</v>
      </c>
      <c r="D498" s="9" cm="1">
        <f t="array" ref="D498">_xll.SNL.Clients.Office.Excel.Functions.SPG($A498, "IQ_CURRENT_RATIO", D$3)</f>
        <v>2.0099999999999998</v>
      </c>
      <c r="E498" s="9" cm="1">
        <f t="array" ref="E498">_xll.SNL.Clients.Office.Excel.Functions.SPG($A498, "IQ_CURRENT_RATIO", E$3)</f>
        <v>2.194</v>
      </c>
      <c r="F498" s="9" cm="1">
        <f t="array" ref="F498">_xll.SNL.Clients.Office.Excel.Functions.SPG($A498, "IQ_CURRENT_RATIO", F$3)</f>
        <v>2.2360000000000002</v>
      </c>
      <c r="G498" s="9" cm="1">
        <f t="array" ref="G498">_xll.SNL.Clients.Office.Excel.Functions.SPG($A498, "IQ_CURRENT_RATIO", G$3)</f>
        <v>2.9350000000000001</v>
      </c>
      <c r="H498" s="9" cm="1">
        <f t="array" ref="H498">_xll.SNL.Clients.Office.Excel.Functions.SPG($A498, "IQ_CURRENT_RATIO", H$3)</f>
        <v>1.393</v>
      </c>
      <c r="I498" s="9" cm="1">
        <f t="array" ref="I498">_xll.SNL.Clients.Office.Excel.Functions.SPG($A498, "IQ_CURRENT_RATIO", I$3)</f>
        <v>1.349</v>
      </c>
      <c r="J498" s="9" cm="1">
        <f t="array" ref="J498">_xll.SNL.Clients.Office.Excel.Functions.SPG($A498, "IQ_CURRENT_RATIO", J$3)</f>
        <v>1.244</v>
      </c>
    </row>
    <row r="499" spans="1:10" x14ac:dyDescent="0.3">
      <c r="A499" s="11" t="s">
        <v>500</v>
      </c>
      <c r="B499" s="9" t="str" cm="1">
        <f t="array" ref="B499">_xll.SNL.Clients.Office.Excel.Functions.SPG($A499, "IQ_CURRENT_RATIO", B$3)</f>
        <v>NA</v>
      </c>
      <c r="C499" s="9" cm="1">
        <f t="array" ref="C499">_xll.SNL.Clients.Office.Excel.Functions.SPG($A499, "IQ_CURRENT_RATIO", C$3)</f>
        <v>1.196</v>
      </c>
      <c r="D499" s="9" cm="1">
        <f t="array" ref="D499">_xll.SNL.Clients.Office.Excel.Functions.SPG($A499, "IQ_CURRENT_RATIO", D$3)</f>
        <v>1.1419999999999999</v>
      </c>
      <c r="E499" s="9" cm="1">
        <f t="array" ref="E499">_xll.SNL.Clients.Office.Excel.Functions.SPG($A499, "IQ_CURRENT_RATIO", E$3)</f>
        <v>1.107</v>
      </c>
      <c r="F499" s="9" cm="1">
        <f t="array" ref="F499">_xll.SNL.Clients.Office.Excel.Functions.SPG($A499, "IQ_CURRENT_RATIO", F$3)</f>
        <v>1.1160000000000001</v>
      </c>
      <c r="G499" s="9" cm="1">
        <f t="array" ref="G499">_xll.SNL.Clients.Office.Excel.Functions.SPG($A499, "IQ_CURRENT_RATIO", G$3)</f>
        <v>1.0640000000000001</v>
      </c>
      <c r="H499" s="9" cm="1">
        <f t="array" ref="H499">_xll.SNL.Clients.Office.Excel.Functions.SPG($A499, "IQ_CURRENT_RATIO", H$3)</f>
        <v>1.0469999999999999</v>
      </c>
      <c r="I499" s="9" cm="1">
        <f t="array" ref="I499">_xll.SNL.Clients.Office.Excel.Functions.SPG($A499, "IQ_CURRENT_RATIO", I$3)</f>
        <v>1.071</v>
      </c>
      <c r="J499" s="9" cm="1">
        <f t="array" ref="J499">_xll.SNL.Clients.Office.Excel.Functions.SPG($A499, "IQ_CURRENT_RATIO", J$3)</f>
        <v>1.071</v>
      </c>
    </row>
    <row r="500" spans="1:10" x14ac:dyDescent="0.3">
      <c r="A500" s="11" t="s">
        <v>501</v>
      </c>
      <c r="B500" s="9" t="str" cm="1">
        <f t="array" ref="B500">_xll.SNL.Clients.Office.Excel.Functions.SPG($A500, "IQ_CURRENT_RATIO", B$3)</f>
        <v>NA</v>
      </c>
      <c r="C500" s="9" t="str" cm="1">
        <f t="array" ref="C500">_xll.SNL.Clients.Office.Excel.Functions.SPG($A500, "IQ_CURRENT_RATIO", C$3)</f>
        <v>NA</v>
      </c>
      <c r="D500" s="9" cm="1">
        <f t="array" ref="D500">_xll.SNL.Clients.Office.Excel.Functions.SPG($A500, "IQ_CURRENT_RATIO", D$3)</f>
        <v>2.0529999999999999</v>
      </c>
      <c r="E500" s="9" cm="1">
        <f t="array" ref="E500">_xll.SNL.Clients.Office.Excel.Functions.SPG($A500, "IQ_CURRENT_RATIO", E$3)</f>
        <v>2.0390000000000001</v>
      </c>
      <c r="F500" s="9" cm="1">
        <f t="array" ref="F500">_xll.SNL.Clients.Office.Excel.Functions.SPG($A500, "IQ_CURRENT_RATIO", F$3)</f>
        <v>2.004</v>
      </c>
      <c r="G500" s="9" cm="1">
        <f t="array" ref="G500">_xll.SNL.Clients.Office.Excel.Functions.SPG($A500, "IQ_CURRENT_RATIO", G$3)</f>
        <v>1.966</v>
      </c>
      <c r="H500" s="9" cm="1">
        <f t="array" ref="H500">_xll.SNL.Clients.Office.Excel.Functions.SPG($A500, "IQ_CURRENT_RATIO", H$3)</f>
        <v>2.1280000000000001</v>
      </c>
      <c r="I500" s="9" cm="1">
        <f t="array" ref="I500">_xll.SNL.Clients.Office.Excel.Functions.SPG($A500, "IQ_CURRENT_RATIO", I$3)</f>
        <v>2.004</v>
      </c>
      <c r="J500" s="9" cm="1">
        <f t="array" ref="J500">_xll.SNL.Clients.Office.Excel.Functions.SPG($A500, "IQ_CURRENT_RATIO", J$3)</f>
        <v>1.9470000000000001</v>
      </c>
    </row>
    <row r="501" spans="1:10" x14ac:dyDescent="0.3">
      <c r="A501" s="11" t="s">
        <v>502</v>
      </c>
      <c r="B501" s="9" t="str" cm="1">
        <f t="array" ref="B501">_xll.SNL.Clients.Office.Excel.Functions.SPG($A501, "IQ_CURRENT_RATIO", B$3)</f>
        <v>NA</v>
      </c>
      <c r="C501" s="9" t="str" cm="1">
        <f t="array" ref="C501">_xll.SNL.Clients.Office.Excel.Functions.SPG($A501, "IQ_CURRENT_RATIO", C$3)</f>
        <v>NA</v>
      </c>
      <c r="D501" s="9" cm="1">
        <f t="array" ref="D501">_xll.SNL.Clients.Office.Excel.Functions.SPG($A501, "IQ_CURRENT_RATIO", D$3)</f>
        <v>1.528</v>
      </c>
      <c r="E501" s="9" cm="1">
        <f t="array" ref="E501">_xll.SNL.Clients.Office.Excel.Functions.SPG($A501, "IQ_CURRENT_RATIO", E$3)</f>
        <v>1.2969999999999999</v>
      </c>
      <c r="F501" s="9" cm="1">
        <f t="array" ref="F501">_xll.SNL.Clients.Office.Excel.Functions.SPG($A501, "IQ_CURRENT_RATIO", F$3)</f>
        <v>1.4319999999999999</v>
      </c>
      <c r="G501" s="9" cm="1">
        <f t="array" ref="G501">_xll.SNL.Clients.Office.Excel.Functions.SPG($A501, "IQ_CURRENT_RATIO", G$3)</f>
        <v>1.9279999999999999</v>
      </c>
      <c r="H501" s="9" cm="1">
        <f t="array" ref="H501">_xll.SNL.Clients.Office.Excel.Functions.SPG($A501, "IQ_CURRENT_RATIO", H$3)</f>
        <v>2.6629999999999998</v>
      </c>
      <c r="I501" s="9" cm="1">
        <f t="array" ref="I501">_xll.SNL.Clients.Office.Excel.Functions.SPG($A501, "IQ_CURRENT_RATIO", I$3)</f>
        <v>3.2330000000000001</v>
      </c>
      <c r="J501" s="9" cm="1">
        <f t="array" ref="J501">_xll.SNL.Clients.Office.Excel.Functions.SPG($A501, "IQ_CURRENT_RATIO", J$3)</f>
        <v>3.1030000000000002</v>
      </c>
    </row>
    <row r="502" spans="1:10" x14ac:dyDescent="0.3">
      <c r="A502" s="11" t="s">
        <v>503</v>
      </c>
      <c r="B502" s="9" t="str" cm="1">
        <f t="array" ref="B502">_xll.SNL.Clients.Office.Excel.Functions.SPG($A502, "IQ_CURRENT_RATIO", B$3)</f>
        <v>NA</v>
      </c>
      <c r="C502" s="9" t="str" cm="1">
        <f t="array" ref="C502">_xll.SNL.Clients.Office.Excel.Functions.SPG($A502, "IQ_CURRENT_RATIO", C$3)</f>
        <v>NA</v>
      </c>
      <c r="D502" s="9" cm="1">
        <f t="array" ref="D502">_xll.SNL.Clients.Office.Excel.Functions.SPG($A502, "IQ_CURRENT_RATIO", D$3)</f>
        <v>0.93400000000000005</v>
      </c>
      <c r="E502" s="9" cm="1">
        <f t="array" ref="E502">_xll.SNL.Clients.Office.Excel.Functions.SPG($A502, "IQ_CURRENT_RATIO", E$3)</f>
        <v>0.96599999999999997</v>
      </c>
      <c r="F502" s="9" cm="1">
        <f t="array" ref="F502">_xll.SNL.Clients.Office.Excel.Functions.SPG($A502, "IQ_CURRENT_RATIO", F$3)</f>
        <v>0.86199999999999999</v>
      </c>
      <c r="G502" s="9" cm="1">
        <f t="array" ref="G502">_xll.SNL.Clients.Office.Excel.Functions.SPG($A502, "IQ_CURRENT_RATIO", G$3)</f>
        <v>0.72</v>
      </c>
      <c r="H502" s="9" cm="1">
        <f t="array" ref="H502">_xll.SNL.Clients.Office.Excel.Functions.SPG($A502, "IQ_CURRENT_RATIO", H$3)</f>
        <v>0.86799999999999999</v>
      </c>
      <c r="I502" s="9" cm="1">
        <f t="array" ref="I502">_xll.SNL.Clients.Office.Excel.Functions.SPG($A502, "IQ_CURRENT_RATIO", I$3)</f>
        <v>0.80300000000000005</v>
      </c>
      <c r="J502" s="9" cm="1">
        <f t="array" ref="J502">_xll.SNL.Clients.Office.Excel.Functions.SPG($A502, "IQ_CURRENT_RATIO", J$3)</f>
        <v>0.751</v>
      </c>
    </row>
    <row r="503" spans="1:10" x14ac:dyDescent="0.3">
      <c r="A503" s="11" t="s">
        <v>504</v>
      </c>
      <c r="B503" s="9" t="str" cm="1">
        <f t="array" ref="B503">_xll.SNL.Clients.Office.Excel.Functions.SPG($A503, "IQ_CURRENT_RATIO", B$3)</f>
        <v>NA</v>
      </c>
      <c r="C503" s="9" cm="1">
        <f t="array" ref="C503">_xll.SNL.Clients.Office.Excel.Functions.SPG($A503, "IQ_CURRENT_RATIO", C$3)</f>
        <v>1.762</v>
      </c>
      <c r="D503" s="9" cm="1">
        <f t="array" ref="D503">_xll.SNL.Clients.Office.Excel.Functions.SPG($A503, "IQ_CURRENT_RATIO", D$3)</f>
        <v>1.956</v>
      </c>
      <c r="E503" s="9" cm="1">
        <f t="array" ref="E503">_xll.SNL.Clients.Office.Excel.Functions.SPG($A503, "IQ_CURRENT_RATIO", E$3)</f>
        <v>1.8520000000000001</v>
      </c>
      <c r="F503" s="9" cm="1">
        <f t="array" ref="F503">_xll.SNL.Clients.Office.Excel.Functions.SPG($A503, "IQ_CURRENT_RATIO", F$3)</f>
        <v>1.67</v>
      </c>
      <c r="G503" s="9" cm="1">
        <f t="array" ref="G503">_xll.SNL.Clients.Office.Excel.Functions.SPG($A503, "IQ_CURRENT_RATIO", G$3)</f>
        <v>1.7609999999999999</v>
      </c>
      <c r="H503" s="9" cm="1">
        <f t="array" ref="H503">_xll.SNL.Clients.Office.Excel.Functions.SPG($A503, "IQ_CURRENT_RATIO", H$3)</f>
        <v>1.722</v>
      </c>
      <c r="I503" s="9" cm="1">
        <f t="array" ref="I503">_xll.SNL.Clients.Office.Excel.Functions.SPG($A503, "IQ_CURRENT_RATIO", I$3)</f>
        <v>1.637</v>
      </c>
      <c r="J503" s="9" cm="1">
        <f t="array" ref="J503">_xll.SNL.Clients.Office.Excel.Functions.SPG($A503, "IQ_CURRENT_RATIO", J$3)</f>
        <v>2.0150000000000001</v>
      </c>
    </row>
    <row r="504" spans="1:10" x14ac:dyDescent="0.3">
      <c r="A504" s="11" t="s">
        <v>505</v>
      </c>
      <c r="B504" s="9" t="str" cm="1">
        <f t="array" ref="B504">_xll.SNL.Clients.Office.Excel.Functions.SPG($A504, "IQ_CURRENT_RATIO", B$3)</f>
        <v>NA</v>
      </c>
      <c r="C504" s="9" cm="1">
        <f t="array" ref="C504">_xll.SNL.Clients.Office.Excel.Functions.SPG($A504, "IQ_CURRENT_RATIO", C$3)</f>
        <v>1.474</v>
      </c>
      <c r="D504" s="9" cm="1">
        <f t="array" ref="D504">_xll.SNL.Clients.Office.Excel.Functions.SPG($A504, "IQ_CURRENT_RATIO", D$3)</f>
        <v>1.37</v>
      </c>
      <c r="E504" s="9" cm="1">
        <f t="array" ref="E504">_xll.SNL.Clients.Office.Excel.Functions.SPG($A504, "IQ_CURRENT_RATIO", E$3)</f>
        <v>1.4390000000000001</v>
      </c>
      <c r="F504" s="9" cm="1">
        <f t="array" ref="F504">_xll.SNL.Clients.Office.Excel.Functions.SPG($A504, "IQ_CURRENT_RATIO", F$3)</f>
        <v>1.4930000000000001</v>
      </c>
      <c r="G504" s="9" cm="1">
        <f t="array" ref="G504">_xll.SNL.Clients.Office.Excel.Functions.SPG($A504, "IQ_CURRENT_RATIO", G$3)</f>
        <v>1.26</v>
      </c>
      <c r="H504" s="9" cm="1">
        <f t="array" ref="H504">_xll.SNL.Clients.Office.Excel.Functions.SPG($A504, "IQ_CURRENT_RATIO", H$3)</f>
        <v>1.1339999999999999</v>
      </c>
      <c r="I504" s="9" cm="1">
        <f t="array" ref="I504">_xll.SNL.Clients.Office.Excel.Functions.SPG($A504, "IQ_CURRENT_RATIO", I$3)</f>
        <v>1.0189999999999999</v>
      </c>
      <c r="J504" s="9" cm="1">
        <f t="array" ref="J504">_xll.SNL.Clients.Office.Excel.Functions.SPG($A504, "IQ_CURRENT_RATIO", J$3)</f>
        <v>0.99399999999999999</v>
      </c>
    </row>
    <row r="505" spans="1:10" x14ac:dyDescent="0.3">
      <c r="A505" s="11" t="s">
        <v>506</v>
      </c>
      <c r="B505" s="9" t="str" cm="1">
        <f t="array" ref="B505">_xll.SNL.Clients.Office.Excel.Functions.SPG($A505, "IQ_CURRENT_RATIO", B$3)</f>
        <v>NA</v>
      </c>
      <c r="C505" s="9" t="str" cm="1">
        <f t="array" ref="C505">_xll.SNL.Clients.Office.Excel.Functions.SPG($A505, "IQ_CURRENT_RATIO", C$3)</f>
        <v>NA</v>
      </c>
      <c r="D505" s="9" cm="1">
        <f t="array" ref="D505">_xll.SNL.Clients.Office.Excel.Functions.SPG($A505, "IQ_CURRENT_RATIO", D$3)</f>
        <v>1.3660000000000001</v>
      </c>
      <c r="E505" s="9" cm="1">
        <f t="array" ref="E505">_xll.SNL.Clients.Office.Excel.Functions.SPG($A505, "IQ_CURRENT_RATIO", E$3)</f>
        <v>1.2829999999999999</v>
      </c>
      <c r="F505" s="9" cm="1">
        <f t="array" ref="F505">_xll.SNL.Clients.Office.Excel.Functions.SPG($A505, "IQ_CURRENT_RATIO", F$3)</f>
        <v>0.99</v>
      </c>
      <c r="G505" s="9" cm="1">
        <f t="array" ref="G505">_xll.SNL.Clients.Office.Excel.Functions.SPG($A505, "IQ_CURRENT_RATIO", G$3)</f>
        <v>1.046</v>
      </c>
      <c r="H505" s="9" cm="1">
        <f t="array" ref="H505">_xll.SNL.Clients.Office.Excel.Functions.SPG($A505, "IQ_CURRENT_RATIO", H$3)</f>
        <v>1.0580000000000001</v>
      </c>
      <c r="I505" s="9" cm="1">
        <f t="array" ref="I505">_xll.SNL.Clients.Office.Excel.Functions.SPG($A505, "IQ_CURRENT_RATIO", I$3)</f>
        <v>0.99</v>
      </c>
      <c r="J505" s="9" cm="1">
        <f t="array" ref="J505">_xll.SNL.Clients.Office.Excel.Functions.SPG($A505, "IQ_CURRENT_RATIO", J$3)</f>
        <v>0.877</v>
      </c>
    </row>
    <row r="506" spans="1:10" x14ac:dyDescent="0.3">
      <c r="A506" s="11" t="s">
        <v>507</v>
      </c>
      <c r="B506" s="9" t="str" cm="1">
        <f t="array" ref="B506">_xll.SNL.Clients.Office.Excel.Functions.SPG($A506, "IQ_CURRENT_RATIO", B$3)</f>
        <v>NA</v>
      </c>
      <c r="C506" s="9" cm="1">
        <f t="array" ref="C506">_xll.SNL.Clients.Office.Excel.Functions.SPG($A506, "IQ_CURRENT_RATIO", C$3)</f>
        <v>1.9059999999999999</v>
      </c>
      <c r="D506" s="9" cm="1">
        <f t="array" ref="D506">_xll.SNL.Clients.Office.Excel.Functions.SPG($A506, "IQ_CURRENT_RATIO", D$3)</f>
        <v>1.3620000000000001</v>
      </c>
      <c r="E506" s="9" cm="1">
        <f t="array" ref="E506">_xll.SNL.Clients.Office.Excel.Functions.SPG($A506, "IQ_CURRENT_RATIO", E$3)</f>
        <v>1.286</v>
      </c>
      <c r="F506" s="9" cm="1">
        <f t="array" ref="F506">_xll.SNL.Clients.Office.Excel.Functions.SPG($A506, "IQ_CURRENT_RATIO", F$3)</f>
        <v>1.6559999999999999</v>
      </c>
      <c r="G506" s="9" cm="1">
        <f t="array" ref="G506">_xll.SNL.Clients.Office.Excel.Functions.SPG($A506, "IQ_CURRENT_RATIO", G$3)</f>
        <v>1.613</v>
      </c>
      <c r="H506" s="9" cm="1">
        <f t="array" ref="H506">_xll.SNL.Clients.Office.Excel.Functions.SPG($A506, "IQ_CURRENT_RATIO", H$3)</f>
        <v>2.1110000000000002</v>
      </c>
      <c r="I506" s="9" cm="1">
        <f t="array" ref="I506">_xll.SNL.Clients.Office.Excel.Functions.SPG($A506, "IQ_CURRENT_RATIO", I$3)</f>
        <v>1.964</v>
      </c>
      <c r="J506" s="9" cm="1">
        <f t="array" ref="J506">_xll.SNL.Clients.Office.Excel.Functions.SPG($A506, "IQ_CURRENT_RATIO", J$3)</f>
        <v>1.889</v>
      </c>
    </row>
    <row r="507" spans="1:10" x14ac:dyDescent="0.3">
      <c r="A507" s="11" t="s">
        <v>508</v>
      </c>
      <c r="B507" s="9" t="str" cm="1">
        <f t="array" ref="B507">_xll.SNL.Clients.Office.Excel.Functions.SPG($A507, "IQ_CURRENT_RATIO", B$3)</f>
        <v>NA</v>
      </c>
      <c r="C507" s="9" t="str" cm="1">
        <f t="array" ref="C507">_xll.SNL.Clients.Office.Excel.Functions.SPG($A507, "IQ_CURRENT_RATIO", C$3)</f>
        <v>NA</v>
      </c>
      <c r="D507" s="9" cm="1">
        <f t="array" ref="D507">_xll.SNL.Clients.Office.Excel.Functions.SPG($A507, "IQ_CURRENT_RATIO", D$3)</f>
        <v>3.6909999999999998</v>
      </c>
      <c r="E507" s="9" cm="1">
        <f t="array" ref="E507">_xll.SNL.Clients.Office.Excel.Functions.SPG($A507, "IQ_CURRENT_RATIO", E$3)</f>
        <v>3.4510000000000001</v>
      </c>
      <c r="F507" s="9" cm="1">
        <f t="array" ref="F507">_xll.SNL.Clients.Office.Excel.Functions.SPG($A507, "IQ_CURRENT_RATIO", F$3)</f>
        <v>3.331</v>
      </c>
      <c r="G507" s="9" cm="1">
        <f t="array" ref="G507">_xll.SNL.Clients.Office.Excel.Functions.SPG($A507, "IQ_CURRENT_RATIO", G$3)</f>
        <v>3.3580000000000001</v>
      </c>
      <c r="H507" s="9" cm="1">
        <f t="array" ref="H507">_xll.SNL.Clients.Office.Excel.Functions.SPG($A507, "IQ_CURRENT_RATIO", H$3)</f>
        <v>3.8690000000000002</v>
      </c>
      <c r="I507" s="9" cm="1">
        <f t="array" ref="I507">_xll.SNL.Clients.Office.Excel.Functions.SPG($A507, "IQ_CURRENT_RATIO", I$3)</f>
        <v>3.4950000000000001</v>
      </c>
      <c r="J507" s="9" cm="1">
        <f t="array" ref="J507">_xll.SNL.Clients.Office.Excel.Functions.SPG($A507, "IQ_CURRENT_RATIO", J$3)</f>
        <v>3.274</v>
      </c>
    </row>
    <row r="508" spans="1:10" x14ac:dyDescent="0.3">
      <c r="B508" s="9" t="str" cm="1">
        <f t="array" ref="B508">_xll.SNL.Clients.Office.Excel.Functions.SPG($A508, "IQ_CURRENT_RATIO", B$3)</f>
        <v>#INVALID COMPANY ID</v>
      </c>
      <c r="C508" s="9" t="str" cm="1">
        <f t="array" ref="C508">_xll.SNL.Clients.Office.Excel.Functions.SPG($A508, "IQ_CURRENT_RATIO", C$3)</f>
        <v>#INVALID COMPANY ID</v>
      </c>
      <c r="D508" s="9" t="str" cm="1">
        <f t="array" ref="D508">_xll.SNL.Clients.Office.Excel.Functions.SPG($A508, "IQ_CURRENT_RATIO", D$3)</f>
        <v>#INVALID COMPANY ID</v>
      </c>
      <c r="E508" s="9" t="str" cm="1">
        <f t="array" ref="E508">_xll.SNL.Clients.Office.Excel.Functions.SPG($A508, "IQ_CURRENT_RATIO", E$3)</f>
        <v>#INVALID COMPANY ID</v>
      </c>
      <c r="F508" s="9" t="str" cm="1">
        <f t="array" ref="F508">_xll.SNL.Clients.Office.Excel.Functions.SPG($A508, "IQ_CURRENT_RATIO", F$3)</f>
        <v>#INVALID COMPANY ID</v>
      </c>
      <c r="G508" s="9" t="str" cm="1">
        <f t="array" ref="G508">_xll.SNL.Clients.Office.Excel.Functions.SPG($A508, "IQ_CURRENT_RATIO", G$3)</f>
        <v>#INVALID COMPANY ID</v>
      </c>
      <c r="H508" s="9" t="str" cm="1">
        <f t="array" ref="H508">_xll.SNL.Clients.Office.Excel.Functions.SPG($A508, "IQ_CURRENT_RATIO", H$3)</f>
        <v>#INVALID COMPANY ID</v>
      </c>
      <c r="I508" s="9" t="str" cm="1">
        <f t="array" ref="I508">_xll.SNL.Clients.Office.Excel.Functions.SPG($A508, "IQ_CURRENT_RATIO", I$3)</f>
        <v>#INVALID COMPANY ID</v>
      </c>
      <c r="J508" s="9" t="str" cm="1">
        <f t="array" ref="J508">_xll.SNL.Clients.Office.Excel.Functions.SPG($A508, "IQ_CURRENT_RATIO", J$3)</f>
        <v>#INVALID COMPANY ID</v>
      </c>
    </row>
    <row r="509" spans="1:10" x14ac:dyDescent="0.3">
      <c r="B509" s="9" t="str" cm="1">
        <f t="array" ref="B509">_xll.SNL.Clients.Office.Excel.Functions.SPG($A509, "IQ_CURRENT_RATIO", B$3)</f>
        <v>#INVALID COMPANY ID</v>
      </c>
      <c r="C509" s="9" t="str" cm="1">
        <f t="array" ref="C509">_xll.SNL.Clients.Office.Excel.Functions.SPG($A509, "IQ_CURRENT_RATIO", C$3)</f>
        <v>#INVALID COMPANY ID</v>
      </c>
      <c r="D509" s="9" t="str" cm="1">
        <f t="array" ref="D509">_xll.SNL.Clients.Office.Excel.Functions.SPG($A509, "IQ_CURRENT_RATIO", D$3)</f>
        <v>#INVALID COMPANY ID</v>
      </c>
      <c r="E509" s="9" t="str" cm="1">
        <f t="array" ref="E509">_xll.SNL.Clients.Office.Excel.Functions.SPG($A509, "IQ_CURRENT_RATIO", E$3)</f>
        <v>#INVALID COMPANY ID</v>
      </c>
      <c r="F509" s="9" t="str" cm="1">
        <f t="array" ref="F509">_xll.SNL.Clients.Office.Excel.Functions.SPG($A509, "IQ_CURRENT_RATIO", F$3)</f>
        <v>#INVALID COMPANY ID</v>
      </c>
      <c r="G509" s="9" t="str" cm="1">
        <f t="array" ref="G509">_xll.SNL.Clients.Office.Excel.Functions.SPG($A509, "IQ_CURRENT_RATIO", G$3)</f>
        <v>#INVALID COMPANY ID</v>
      </c>
      <c r="H509" s="9" t="str" cm="1">
        <f t="array" ref="H509">_xll.SNL.Clients.Office.Excel.Functions.SPG($A509, "IQ_CURRENT_RATIO", H$3)</f>
        <v>#INVALID COMPANY ID</v>
      </c>
      <c r="I509" s="9" t="str" cm="1">
        <f t="array" ref="I509">_xll.SNL.Clients.Office.Excel.Functions.SPG($A509, "IQ_CURRENT_RATIO", I$3)</f>
        <v>#INVALID COMPANY ID</v>
      </c>
      <c r="J509" s="9" t="str" cm="1">
        <f t="array" ref="J509">_xll.SNL.Clients.Office.Excel.Functions.SPG($A509, "IQ_CURRENT_RATIO", J$3)</f>
        <v>#INVALID COMPANY ID</v>
      </c>
    </row>
    <row r="510" spans="1:10" x14ac:dyDescent="0.3">
      <c r="B510" s="9" t="str" cm="1">
        <f t="array" ref="B510">_xll.SNL.Clients.Office.Excel.Functions.SPG($A510, "IQ_CURRENT_RATIO", B$3)</f>
        <v>#INVALID COMPANY ID</v>
      </c>
      <c r="C510" s="9" t="str" cm="1">
        <f t="array" ref="C510">_xll.SNL.Clients.Office.Excel.Functions.SPG($A510, "IQ_CURRENT_RATIO", C$3)</f>
        <v>#INVALID COMPANY ID</v>
      </c>
      <c r="D510" s="9" t="str" cm="1">
        <f t="array" ref="D510">_xll.SNL.Clients.Office.Excel.Functions.SPG($A510, "IQ_CURRENT_RATIO", D$3)</f>
        <v>#INVALID COMPANY ID</v>
      </c>
      <c r="E510" s="9" t="str" cm="1">
        <f t="array" ref="E510">_xll.SNL.Clients.Office.Excel.Functions.SPG($A510, "IQ_CURRENT_RATIO", E$3)</f>
        <v>#INVALID COMPANY ID</v>
      </c>
      <c r="F510" s="9" t="str" cm="1">
        <f t="array" ref="F510">_xll.SNL.Clients.Office.Excel.Functions.SPG($A510, "IQ_CURRENT_RATIO", F$3)</f>
        <v>#INVALID COMPANY ID</v>
      </c>
      <c r="G510" s="9" t="str" cm="1">
        <f t="array" ref="G510">_xll.SNL.Clients.Office.Excel.Functions.SPG($A510, "IQ_CURRENT_RATIO", G$3)</f>
        <v>#INVALID COMPANY ID</v>
      </c>
      <c r="H510" s="9" t="str" cm="1">
        <f t="array" ref="H510">_xll.SNL.Clients.Office.Excel.Functions.SPG($A510, "IQ_CURRENT_RATIO", H$3)</f>
        <v>#INVALID COMPANY ID</v>
      </c>
      <c r="I510" s="9" t="str" cm="1">
        <f t="array" ref="I510">_xll.SNL.Clients.Office.Excel.Functions.SPG($A510, "IQ_CURRENT_RATIO", I$3)</f>
        <v>#INVALID COMPANY ID</v>
      </c>
      <c r="J510" s="9" t="str" cm="1">
        <f t="array" ref="J510">_xll.SNL.Clients.Office.Excel.Functions.SPG($A510, "IQ_CURRENT_RATIO", J$3)</f>
        <v>#INVALID COMPANY ID</v>
      </c>
    </row>
    <row r="511" spans="1:10" x14ac:dyDescent="0.3">
      <c r="B511" s="9" t="str" cm="1">
        <f t="array" ref="B511">_xll.SNL.Clients.Office.Excel.Functions.SPG($A511, "IQ_CURRENT_RATIO", B$3)</f>
        <v>#INVALID COMPANY ID</v>
      </c>
      <c r="C511" s="9" t="str" cm="1">
        <f t="array" ref="C511">_xll.SNL.Clients.Office.Excel.Functions.SPG($A511, "IQ_CURRENT_RATIO", C$3)</f>
        <v>#INVALID COMPANY ID</v>
      </c>
      <c r="D511" s="9" t="str" cm="1">
        <f t="array" ref="D511">_xll.SNL.Clients.Office.Excel.Functions.SPG($A511, "IQ_CURRENT_RATIO", D$3)</f>
        <v>#INVALID COMPANY ID</v>
      </c>
      <c r="E511" s="9" t="str" cm="1">
        <f t="array" ref="E511">_xll.SNL.Clients.Office.Excel.Functions.SPG($A511, "IQ_CURRENT_RATIO", E$3)</f>
        <v>#INVALID COMPANY ID</v>
      </c>
      <c r="F511" s="9" t="str" cm="1">
        <f t="array" ref="F511">_xll.SNL.Clients.Office.Excel.Functions.SPG($A511, "IQ_CURRENT_RATIO", F$3)</f>
        <v>#INVALID COMPANY ID</v>
      </c>
      <c r="G511" s="9" t="str" cm="1">
        <f t="array" ref="G511">_xll.SNL.Clients.Office.Excel.Functions.SPG($A511, "IQ_CURRENT_RATIO", G$3)</f>
        <v>#INVALID COMPANY ID</v>
      </c>
      <c r="H511" s="9" t="str" cm="1">
        <f t="array" ref="H511">_xll.SNL.Clients.Office.Excel.Functions.SPG($A511, "IQ_CURRENT_RATIO", H$3)</f>
        <v>#INVALID COMPANY ID</v>
      </c>
      <c r="I511" s="9" t="str" cm="1">
        <f t="array" ref="I511">_xll.SNL.Clients.Office.Excel.Functions.SPG($A511, "IQ_CURRENT_RATIO", I$3)</f>
        <v>#INVALID COMPANY ID</v>
      </c>
      <c r="J511" s="9" t="str" cm="1">
        <f t="array" ref="J511">_xll.SNL.Clients.Office.Excel.Functions.SPG($A511, "IQ_CURRENT_RATIO", J$3)</f>
        <v>#INVALID COMPANY ID</v>
      </c>
    </row>
    <row r="512" spans="1:10" x14ac:dyDescent="0.3">
      <c r="B512" s="9" t="str" cm="1">
        <f t="array" ref="B512">_xll.SNL.Clients.Office.Excel.Functions.SPG($A512, "IQ_CURRENT_RATIO", B$3)</f>
        <v>#INVALID COMPANY ID</v>
      </c>
      <c r="C512" s="9" t="str" cm="1">
        <f t="array" ref="C512">_xll.SNL.Clients.Office.Excel.Functions.SPG($A512, "IQ_CURRENT_RATIO", C$3)</f>
        <v>#INVALID COMPANY ID</v>
      </c>
      <c r="D512" s="9" t="str" cm="1">
        <f t="array" ref="D512">_xll.SNL.Clients.Office.Excel.Functions.SPG($A512, "IQ_CURRENT_RATIO", D$3)</f>
        <v>#INVALID COMPANY ID</v>
      </c>
      <c r="E512" s="9" t="str" cm="1">
        <f t="array" ref="E512">_xll.SNL.Clients.Office.Excel.Functions.SPG($A512, "IQ_CURRENT_RATIO", E$3)</f>
        <v>#INVALID COMPANY ID</v>
      </c>
      <c r="F512" s="9" t="str" cm="1">
        <f t="array" ref="F512">_xll.SNL.Clients.Office.Excel.Functions.SPG($A512, "IQ_CURRENT_RATIO", F$3)</f>
        <v>#INVALID COMPANY ID</v>
      </c>
      <c r="G512" s="9" t="str" cm="1">
        <f t="array" ref="G512">_xll.SNL.Clients.Office.Excel.Functions.SPG($A512, "IQ_CURRENT_RATIO", G$3)</f>
        <v>#INVALID COMPANY ID</v>
      </c>
      <c r="H512" s="9" t="str" cm="1">
        <f t="array" ref="H512">_xll.SNL.Clients.Office.Excel.Functions.SPG($A512, "IQ_CURRENT_RATIO", H$3)</f>
        <v>#INVALID COMPANY ID</v>
      </c>
      <c r="I512" s="9" t="str" cm="1">
        <f t="array" ref="I512">_xll.SNL.Clients.Office.Excel.Functions.SPG($A512, "IQ_CURRENT_RATIO", I$3)</f>
        <v>#INVALID COMPANY ID</v>
      </c>
      <c r="J512" s="9" t="str" cm="1">
        <f t="array" ref="J512">_xll.SNL.Clients.Office.Excel.Functions.SPG($A512, "IQ_CURRENT_RATIO", J$3)</f>
        <v>#INVALID COMPANY ID</v>
      </c>
    </row>
    <row r="513" spans="2:10" x14ac:dyDescent="0.3">
      <c r="B513" s="9" t="str" cm="1">
        <f t="array" ref="B513">_xll.SNL.Clients.Office.Excel.Functions.SPG($A513, "IQ_CURRENT_RATIO", B$3)</f>
        <v>#INVALID COMPANY ID</v>
      </c>
      <c r="C513" s="9" t="str" cm="1">
        <f t="array" ref="C513">_xll.SNL.Clients.Office.Excel.Functions.SPG($A513, "IQ_CURRENT_RATIO", C$3)</f>
        <v>#INVALID COMPANY ID</v>
      </c>
      <c r="D513" s="9" t="str" cm="1">
        <f t="array" ref="D513">_xll.SNL.Clients.Office.Excel.Functions.SPG($A513, "IQ_CURRENT_RATIO", D$3)</f>
        <v>#INVALID COMPANY ID</v>
      </c>
      <c r="E513" s="9" t="str" cm="1">
        <f t="array" ref="E513">_xll.SNL.Clients.Office.Excel.Functions.SPG($A513, "IQ_CURRENT_RATIO", E$3)</f>
        <v>#INVALID COMPANY ID</v>
      </c>
      <c r="F513" s="9" t="str" cm="1">
        <f t="array" ref="F513">_xll.SNL.Clients.Office.Excel.Functions.SPG($A513, "IQ_CURRENT_RATIO", F$3)</f>
        <v>#INVALID COMPANY ID</v>
      </c>
      <c r="G513" s="9" t="str" cm="1">
        <f t="array" ref="G513">_xll.SNL.Clients.Office.Excel.Functions.SPG($A513, "IQ_CURRENT_RATIO", G$3)</f>
        <v>#INVALID COMPANY ID</v>
      </c>
      <c r="H513" s="9" t="str" cm="1">
        <f t="array" ref="H513">_xll.SNL.Clients.Office.Excel.Functions.SPG($A513, "IQ_CURRENT_RATIO", H$3)</f>
        <v>#INVALID COMPANY ID</v>
      </c>
      <c r="I513" s="9" t="str" cm="1">
        <f t="array" ref="I513">_xll.SNL.Clients.Office.Excel.Functions.SPG($A513, "IQ_CURRENT_RATIO", I$3)</f>
        <v>#INVALID COMPANY ID</v>
      </c>
      <c r="J513" s="9" t="str" cm="1">
        <f t="array" ref="J513">_xll.SNL.Clients.Office.Excel.Functions.SPG($A513, "IQ_CURRENT_RATIO", J$3)</f>
        <v>#INVALID COMPANY ID</v>
      </c>
    </row>
    <row r="514" spans="2:10" x14ac:dyDescent="0.3">
      <c r="B514" s="9" t="str" cm="1">
        <f t="array" ref="B514">_xll.SNL.Clients.Office.Excel.Functions.SPG($A514, "IQ_CURRENT_RATIO", B$3)</f>
        <v>#INVALID COMPANY ID</v>
      </c>
      <c r="C514" s="9" t="str" cm="1">
        <f t="array" ref="C514">_xll.SNL.Clients.Office.Excel.Functions.SPG($A514, "IQ_CURRENT_RATIO", C$3)</f>
        <v>#INVALID COMPANY ID</v>
      </c>
      <c r="D514" s="9" t="str" cm="1">
        <f t="array" ref="D514">_xll.SNL.Clients.Office.Excel.Functions.SPG($A514, "IQ_CURRENT_RATIO", D$3)</f>
        <v>#INVALID COMPANY ID</v>
      </c>
      <c r="E514" s="9" t="str" cm="1">
        <f t="array" ref="E514">_xll.SNL.Clients.Office.Excel.Functions.SPG($A514, "IQ_CURRENT_RATIO", E$3)</f>
        <v>#INVALID COMPANY ID</v>
      </c>
      <c r="F514" s="9" t="str" cm="1">
        <f t="array" ref="F514">_xll.SNL.Clients.Office.Excel.Functions.SPG($A514, "IQ_CURRENT_RATIO", F$3)</f>
        <v>#INVALID COMPANY ID</v>
      </c>
      <c r="G514" s="9" t="str" cm="1">
        <f t="array" ref="G514">_xll.SNL.Clients.Office.Excel.Functions.SPG($A514, "IQ_CURRENT_RATIO", G$3)</f>
        <v>#INVALID COMPANY ID</v>
      </c>
      <c r="H514" s="9" t="str" cm="1">
        <f t="array" ref="H514">_xll.SNL.Clients.Office.Excel.Functions.SPG($A514, "IQ_CURRENT_RATIO", H$3)</f>
        <v>#INVALID COMPANY ID</v>
      </c>
      <c r="I514" s="9" t="str" cm="1">
        <f t="array" ref="I514">_xll.SNL.Clients.Office.Excel.Functions.SPG($A514, "IQ_CURRENT_RATIO", I$3)</f>
        <v>#INVALID COMPANY ID</v>
      </c>
      <c r="J514" s="9" t="str" cm="1">
        <f t="array" ref="J514">_xll.SNL.Clients.Office.Excel.Functions.SPG($A514, "IQ_CURRENT_RATIO", J$3)</f>
        <v>#INVALID COMPANY ID</v>
      </c>
    </row>
    <row r="515" spans="2:10" x14ac:dyDescent="0.3">
      <c r="B515" s="9" t="str" cm="1">
        <f t="array" ref="B515">_xll.SNL.Clients.Office.Excel.Functions.SPG($A515, "IQ_CURRENT_RATIO", B$3)</f>
        <v>#INVALID COMPANY ID</v>
      </c>
      <c r="C515" s="9" t="str" cm="1">
        <f t="array" ref="C515">_xll.SNL.Clients.Office.Excel.Functions.SPG($A515, "IQ_CURRENT_RATIO", C$3)</f>
        <v>#INVALID COMPANY ID</v>
      </c>
      <c r="D515" s="9" t="str" cm="1">
        <f t="array" ref="D515">_xll.SNL.Clients.Office.Excel.Functions.SPG($A515, "IQ_CURRENT_RATIO", D$3)</f>
        <v>#INVALID COMPANY ID</v>
      </c>
      <c r="E515" s="9" t="str" cm="1">
        <f t="array" ref="E515">_xll.SNL.Clients.Office.Excel.Functions.SPG($A515, "IQ_CURRENT_RATIO", E$3)</f>
        <v>#INVALID COMPANY ID</v>
      </c>
      <c r="F515" s="9" t="str" cm="1">
        <f t="array" ref="F515">_xll.SNL.Clients.Office.Excel.Functions.SPG($A515, "IQ_CURRENT_RATIO", F$3)</f>
        <v>#INVALID COMPANY ID</v>
      </c>
      <c r="G515" s="9" t="str" cm="1">
        <f t="array" ref="G515">_xll.SNL.Clients.Office.Excel.Functions.SPG($A515, "IQ_CURRENT_RATIO", G$3)</f>
        <v>#INVALID COMPANY ID</v>
      </c>
      <c r="H515" s="9" t="str" cm="1">
        <f t="array" ref="H515">_xll.SNL.Clients.Office.Excel.Functions.SPG($A515, "IQ_CURRENT_RATIO", H$3)</f>
        <v>#INVALID COMPANY ID</v>
      </c>
      <c r="I515" s="9" t="str" cm="1">
        <f t="array" ref="I515">_xll.SNL.Clients.Office.Excel.Functions.SPG($A515, "IQ_CURRENT_RATIO", I$3)</f>
        <v>#INVALID COMPANY ID</v>
      </c>
      <c r="J515" s="9" t="str" cm="1">
        <f t="array" ref="J515">_xll.SNL.Clients.Office.Excel.Functions.SPG($A515, "IQ_CURRENT_RATIO", J$3)</f>
        <v>#INVALID COMPANY ID</v>
      </c>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75D9-B685-4FB5-9181-FB241F32834A}">
  <sheetPr>
    <tabColor rgb="FFFF0000"/>
  </sheetPr>
  <dimension ref="A1:J608"/>
  <sheetViews>
    <sheetView workbookViewId="0">
      <pane xSplit="1" ySplit="3" topLeftCell="B584" activePane="bottomRight" state="frozen"/>
      <selection pane="topRight" activeCell="B1" sqref="B1"/>
      <selection pane="bottomLeft" activeCell="A3" sqref="A3"/>
      <selection pane="bottomRight" activeCell="A517" sqref="A517:XFD615"/>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"SP_ROA", B$3)</f>
        <v>NA</v>
      </c>
      <c r="C4" s="9" cm="1">
        <f t="array" ref="C4">_xll.SNL.Clients.Office.Excel.Functions.SPG($A4, "SP_ROA", C$3)</f>
        <v>2.3039999999999998</v>
      </c>
      <c r="D4" s="9" cm="1">
        <f t="array" ref="D4">_xll.SNL.Clients.Office.Excel.Functions.SPG($A4, "SP_ROA", D$3)</f>
        <v>8.0060000000000002</v>
      </c>
      <c r="E4" s="9" cm="1">
        <f t="array" ref="E4">_xll.SNL.Clients.Office.Excel.Functions.SPG($A4, "SP_ROA", E$3)</f>
        <v>2.59</v>
      </c>
      <c r="F4" s="9" cm="1">
        <f t="array" ref="F4">_xll.SNL.Clients.Office.Excel.Functions.SPG($A4, "SP_ROA", F$3)</f>
        <v>5.9669999999999996</v>
      </c>
      <c r="G4" s="9" cm="1">
        <f t="array" ref="G4">_xll.SNL.Clients.Office.Excel.Functions.SPG($A4, "SP_ROA", G$3)</f>
        <v>5.08</v>
      </c>
      <c r="H4" s="9" cm="1">
        <f t="array" ref="H4">_xll.SNL.Clients.Office.Excel.Functions.SPG($A4, "SP_ROA", H$3)</f>
        <v>5.8479999999999999</v>
      </c>
      <c r="I4" s="9" cm="1">
        <f t="array" ref="I4">_xll.SNL.Clients.Office.Excel.Functions.SPG($A4, "SP_ROA", I$3)</f>
        <v>6.1029999999999998</v>
      </c>
      <c r="J4" s="9" cm="1">
        <f t="array" ref="J4">_xll.SNL.Clients.Office.Excel.Functions.SPG($A4, "SP_ROA", J$3)</f>
        <v>5.0460000000000003</v>
      </c>
    </row>
    <row r="5" spans="1:10" x14ac:dyDescent="0.3">
      <c r="A5" s="11" t="s">
        <v>7</v>
      </c>
      <c r="B5" s="9" t="str" cm="1">
        <f t="array" ref="B5">_xll.SNL.Clients.Office.Excel.Functions.SPG($A5, "SP_ROA", B$3)</f>
        <v>NA</v>
      </c>
      <c r="C5" s="9" cm="1">
        <f t="array" ref="C5">_xll.SNL.Clients.Office.Excel.Functions.SPG($A5, "SP_ROA", C$3)</f>
        <v>12.206</v>
      </c>
      <c r="D5" s="9" cm="1">
        <f t="array" ref="D5">_xll.SNL.Clients.Office.Excel.Functions.SPG($A5, "SP_ROA", D$3)</f>
        <v>12.641999999999999</v>
      </c>
      <c r="E5" s="9" cm="1">
        <f t="array" ref="E5">_xll.SNL.Clients.Office.Excel.Functions.SPG($A5, "SP_ROA", E$3)</f>
        <v>16.245999999999999</v>
      </c>
      <c r="F5" s="9" cm="1">
        <f t="array" ref="F5">_xll.SNL.Clients.Office.Excel.Functions.SPG($A5, "SP_ROA", F$3)</f>
        <v>15.04</v>
      </c>
      <c r="G5" s="9" cm="1">
        <f t="array" ref="G5">_xll.SNL.Clients.Office.Excel.Functions.SPG($A5, "SP_ROA", G$3)</f>
        <v>13.135</v>
      </c>
      <c r="H5" s="9" cm="1">
        <f t="array" ref="H5">_xll.SNL.Clients.Office.Excel.Functions.SPG($A5, "SP_ROA", H$3)</f>
        <v>14.055999999999999</v>
      </c>
      <c r="I5" s="9" cm="1">
        <f t="array" ref="I5">_xll.SNL.Clients.Office.Excel.Functions.SPG($A5, "SP_ROA", I$3)</f>
        <v>15.504</v>
      </c>
      <c r="J5" s="9" cm="1">
        <f t="array" ref="J5">_xll.SNL.Clients.Office.Excel.Functions.SPG($A5, "SP_ROA", J$3)</f>
        <v>14.013</v>
      </c>
    </row>
    <row r="6" spans="1:10" x14ac:dyDescent="0.3">
      <c r="A6" s="11" t="s">
        <v>8</v>
      </c>
      <c r="B6" s="9" t="str" cm="1">
        <f t="array" ref="B6">_xll.SNL.Clients.Office.Excel.Functions.SPG($A6, "SP_ROA", B$3)</f>
        <v>NA</v>
      </c>
      <c r="C6" s="9" t="str" cm="1">
        <f t="array" ref="C6">_xll.SNL.Clients.Office.Excel.Functions.SPG($A6, "SP_ROA", C$3)</f>
        <v>NA</v>
      </c>
      <c r="D6" s="9" cm="1">
        <f t="array" ref="D6">_xll.SNL.Clients.Office.Excel.Functions.SPG($A6, "SP_ROA", D$3)</f>
        <v>6.7649999999999997</v>
      </c>
      <c r="E6" s="9" cm="1">
        <f t="array" ref="E6">_xll.SNL.Clients.Office.Excel.Functions.SPG($A6, "SP_ROA", E$3)</f>
        <v>6.6219999999999999</v>
      </c>
      <c r="F6" s="9" cm="1">
        <f t="array" ref="F6">_xll.SNL.Clients.Office.Excel.Functions.SPG($A6, "SP_ROA", F$3)</f>
        <v>5.2679999999999998</v>
      </c>
      <c r="G6" s="9" cm="1">
        <f t="array" ref="G6">_xll.SNL.Clients.Office.Excel.Functions.SPG($A6, "SP_ROA", G$3)</f>
        <v>7.0780000000000003</v>
      </c>
      <c r="H6" s="9" cm="1">
        <f t="array" ref="H6">_xll.SNL.Clients.Office.Excel.Functions.SPG($A6, "SP_ROA", H$3)</f>
        <v>6.0810000000000004</v>
      </c>
      <c r="I6" s="9" cm="1">
        <f t="array" ref="I6">_xll.SNL.Clients.Office.Excel.Functions.SPG($A6, "SP_ROA", I$3)</f>
        <v>5.6980000000000004</v>
      </c>
      <c r="J6" s="9" cm="1">
        <f t="array" ref="J6">_xll.SNL.Clients.Office.Excel.Functions.SPG($A6, "SP_ROA", J$3)</f>
        <v>5.4939999999999998</v>
      </c>
    </row>
    <row r="7" spans="1:10" x14ac:dyDescent="0.3">
      <c r="A7" s="11" t="s">
        <v>9</v>
      </c>
      <c r="B7" s="9" t="str" cm="1">
        <f t="array" ref="B7">_xll.SNL.Clients.Office.Excel.Functions.SPG($A7, "SP_ROA", B$3)</f>
        <v>NA</v>
      </c>
      <c r="C7" s="9" t="str" cm="1">
        <f t="array" ref="C7">_xll.SNL.Clients.Office.Excel.Functions.SPG($A7, "SP_ROA", C$3)</f>
        <v>NA</v>
      </c>
      <c r="D7" s="9" cm="1">
        <f t="array" ref="D7">_xll.SNL.Clients.Office.Excel.Functions.SPG($A7, "SP_ROA", D$3)</f>
        <v>7.3289999999999997</v>
      </c>
      <c r="E7" s="9" cm="1">
        <f t="array" ref="E7">_xll.SNL.Clients.Office.Excel.Functions.SPG($A7, "SP_ROA", E$3)</f>
        <v>8.593</v>
      </c>
      <c r="F7" s="9" cm="1">
        <f t="array" ref="F7">_xll.SNL.Clients.Office.Excel.Functions.SPG($A7, "SP_ROA", F$3)</f>
        <v>6.141</v>
      </c>
      <c r="G7" s="9" cm="1">
        <f t="array" ref="G7">_xll.SNL.Clients.Office.Excel.Functions.SPG($A7, "SP_ROA", G$3)</f>
        <v>8.3949999999999996</v>
      </c>
      <c r="H7" s="9" cm="1">
        <f t="array" ref="H7">_xll.SNL.Clients.Office.Excel.Functions.SPG($A7, "SP_ROA", H$3)</f>
        <v>8.4190000000000005</v>
      </c>
      <c r="I7" s="9" cm="1">
        <f t="array" ref="I7">_xll.SNL.Clients.Office.Excel.Functions.SPG($A7, "SP_ROA", I$3)</f>
        <v>9.1530000000000005</v>
      </c>
      <c r="J7" s="9" cm="1">
        <f t="array" ref="J7">_xll.SNL.Clients.Office.Excel.Functions.SPG($A7, "SP_ROA", J$3)</f>
        <v>6.7160000000000002</v>
      </c>
    </row>
    <row r="8" spans="1:10" x14ac:dyDescent="0.3">
      <c r="A8" s="11" t="s">
        <v>10</v>
      </c>
      <c r="B8" s="9" t="str" cm="1">
        <f t="array" ref="B8">_xll.SNL.Clients.Office.Excel.Functions.SPG($A8, "SP_ROA", B$3)</f>
        <v>NA</v>
      </c>
      <c r="C8" s="9" cm="1">
        <f t="array" ref="C8">_xll.SNL.Clients.Office.Excel.Functions.SPG($A8, "SP_ROA", C$3)</f>
        <v>12.731</v>
      </c>
      <c r="D8" s="9" cm="1">
        <f t="array" ref="D8">_xll.SNL.Clients.Office.Excel.Functions.SPG($A8, "SP_ROA", D$3)</f>
        <v>10.878</v>
      </c>
      <c r="E8" s="9" cm="1">
        <f t="array" ref="E8">_xll.SNL.Clients.Office.Excel.Functions.SPG($A8, "SP_ROA", E$3)</f>
        <v>12.842000000000001</v>
      </c>
      <c r="F8" s="9" cm="1">
        <f t="array" ref="F8">_xll.SNL.Clients.Office.Excel.Functions.SPG($A8, "SP_ROA", F$3)</f>
        <v>10.51</v>
      </c>
      <c r="G8" s="9" cm="1">
        <f t="array" ref="G8">_xll.SNL.Clients.Office.Excel.Functions.SPG($A8, "SP_ROA", G$3)</f>
        <v>13.157</v>
      </c>
      <c r="H8" s="9" cm="1">
        <f t="array" ref="H8">_xll.SNL.Clients.Office.Excel.Functions.SPG($A8, "SP_ROA", H$3)</f>
        <v>13.013</v>
      </c>
      <c r="I8" s="9" cm="1">
        <f t="array" ref="I8">_xll.SNL.Clients.Office.Excel.Functions.SPG($A8, "SP_ROA", I$3)</f>
        <v>13.827</v>
      </c>
      <c r="J8" s="9" cm="1">
        <f t="array" ref="J8">_xll.SNL.Clients.Office.Excel.Functions.SPG($A8, "SP_ROA", J$3)</f>
        <v>11.54</v>
      </c>
    </row>
    <row r="9" spans="1:10" x14ac:dyDescent="0.3">
      <c r="A9" s="11" t="s">
        <v>11</v>
      </c>
      <c r="B9" s="9" t="str" cm="1">
        <f t="array" ref="B9">_xll.SNL.Clients.Office.Excel.Functions.SPG($A9, "SP_ROA", B$3)</f>
        <v>NA</v>
      </c>
      <c r="C9" s="9" cm="1">
        <f t="array" ref="C9">_xll.SNL.Clients.Office.Excel.Functions.SPG($A9, "SP_ROA", C$3)</f>
        <v>16.940999999999999</v>
      </c>
      <c r="D9" s="9" cm="1">
        <f t="array" ref="D9">_xll.SNL.Clients.Office.Excel.Functions.SPG($A9, "SP_ROA", D$3)</f>
        <v>16.645</v>
      </c>
      <c r="E9" s="9" cm="1">
        <f t="array" ref="E9">_xll.SNL.Clients.Office.Excel.Functions.SPG($A9, "SP_ROA", E$3)</f>
        <v>16.04</v>
      </c>
      <c r="F9" s="9" cm="1">
        <f t="array" ref="F9">_xll.SNL.Clients.Office.Excel.Functions.SPG($A9, "SP_ROA", F$3)</f>
        <v>16.29</v>
      </c>
      <c r="G9" s="9" cm="1">
        <f t="array" ref="G9">_xll.SNL.Clients.Office.Excel.Functions.SPG($A9, "SP_ROA", G$3)</f>
        <v>14.804</v>
      </c>
      <c r="H9" s="9" cm="1">
        <f t="array" ref="H9">_xll.SNL.Clients.Office.Excel.Functions.SPG($A9, "SP_ROA", H$3)</f>
        <v>14.904</v>
      </c>
      <c r="I9" s="9" cm="1">
        <f t="array" ref="I9">_xll.SNL.Clients.Office.Excel.Functions.SPG($A9, "SP_ROA", I$3)</f>
        <v>14.898</v>
      </c>
      <c r="J9" s="9" cm="1">
        <f t="array" ref="J9">_xll.SNL.Clients.Office.Excel.Functions.SPG($A9, "SP_ROA", J$3)</f>
        <v>14.731</v>
      </c>
    </row>
    <row r="10" spans="1:10" x14ac:dyDescent="0.3">
      <c r="A10" s="11" t="s">
        <v>12</v>
      </c>
      <c r="B10" s="9" t="str" cm="1">
        <f t="array" ref="B10">_xll.SNL.Clients.Office.Excel.Functions.SPG($A10, "SP_ROA", B$3)</f>
        <v>NA</v>
      </c>
      <c r="C10" s="9" cm="1">
        <f t="array" ref="C10">_xll.SNL.Clients.Office.Excel.Functions.SPG($A10, "SP_ROA", C$3)</f>
        <v>3.806</v>
      </c>
      <c r="D10" s="9" cm="1">
        <f t="array" ref="D10">_xll.SNL.Clients.Office.Excel.Functions.SPG($A10, "SP_ROA", D$3)</f>
        <v>2.6320000000000001</v>
      </c>
      <c r="E10" s="9" cm="1">
        <f t="array" ref="E10">_xll.SNL.Clients.Office.Excel.Functions.SPG($A10, "SP_ROA", E$3)</f>
        <v>0.99</v>
      </c>
      <c r="F10" s="9" cm="1">
        <f t="array" ref="F10">_xll.SNL.Clients.Office.Excel.Functions.SPG($A10, "SP_ROA", F$3)</f>
        <v>0.13200000000000001</v>
      </c>
      <c r="G10" s="9" cm="1">
        <f t="array" ref="G10">_xll.SNL.Clients.Office.Excel.Functions.SPG($A10, "SP_ROA", G$3)</f>
        <v>1.262</v>
      </c>
      <c r="H10" s="9" cm="1">
        <f t="array" ref="H10">_xll.SNL.Clients.Office.Excel.Functions.SPG($A10, "SP_ROA", H$3)</f>
        <v>0.82599999999999996</v>
      </c>
      <c r="I10" s="9" cm="1">
        <f t="array" ref="I10">_xll.SNL.Clients.Office.Excel.Functions.SPG($A10, "SP_ROA", I$3)</f>
        <v>-7.3999999999999996E-2</v>
      </c>
      <c r="J10" s="9" cm="1">
        <f t="array" ref="J10">_xll.SNL.Clients.Office.Excel.Functions.SPG($A10, "SP_ROA", J$3)</f>
        <v>-0.53600000000000003</v>
      </c>
    </row>
    <row r="11" spans="1:10" x14ac:dyDescent="0.3">
      <c r="A11" s="11" t="s">
        <v>13</v>
      </c>
      <c r="B11" s="9" t="str" cm="1">
        <f t="array" ref="B11">_xll.SNL.Clients.Office.Excel.Functions.SPG($A11, "SP_ROA", B$3)</f>
        <v>NA</v>
      </c>
      <c r="C11" s="9" cm="1">
        <f t="array" ref="C11">_xll.SNL.Clients.Office.Excel.Functions.SPG($A11, "SP_ROA", C$3)</f>
        <v>6.1851647100907297</v>
      </c>
      <c r="D11" s="9" cm="1">
        <f t="array" ref="D11">_xll.SNL.Clients.Office.Excel.Functions.SPG($A11, "SP_ROA", D$3)</f>
        <v>-0.29926390732472502</v>
      </c>
      <c r="E11" s="9" cm="1">
        <f t="array" ref="E11">_xll.SNL.Clients.Office.Excel.Functions.SPG($A11, "SP_ROA", E$3)</f>
        <v>5.7327181413580499</v>
      </c>
      <c r="F11" s="9" cm="1">
        <f t="array" ref="F11">_xll.SNL.Clients.Office.Excel.Functions.SPG($A11, "SP_ROA", F$3)</f>
        <v>5.9777464945559204</v>
      </c>
      <c r="G11" s="9" cm="1">
        <f t="array" ref="G11">_xll.SNL.Clients.Office.Excel.Functions.SPG($A11, "SP_ROA", G$3)</f>
        <v>0.85135108305040996</v>
      </c>
      <c r="H11" s="9" cm="1">
        <f t="array" ref="H11">_xll.SNL.Clients.Office.Excel.Functions.SPG($A11, "SP_ROA", H$3)</f>
        <v>4.9081673750767401</v>
      </c>
      <c r="I11" s="9" cm="1">
        <f t="array" ref="I11">_xll.SNL.Clients.Office.Excel.Functions.SPG($A11, "SP_ROA", I$3)</f>
        <v>4.92183499502997</v>
      </c>
      <c r="J11" s="9" cm="1">
        <f t="array" ref="J11">_xll.SNL.Clients.Office.Excel.Functions.SPG($A11, "SP_ROA", J$3)</f>
        <v>3.5635011098446201</v>
      </c>
    </row>
    <row r="12" spans="1:10" x14ac:dyDescent="0.3">
      <c r="A12" s="11" t="s">
        <v>14</v>
      </c>
      <c r="B12" s="9" t="str" cm="1">
        <f t="array" ref="B12">_xll.SNL.Clients.Office.Excel.Functions.SPG($A12, "SP_ROA", B$3)</f>
        <v>NA</v>
      </c>
      <c r="C12" s="9" t="str" cm="1">
        <f t="array" ref="C12">_xll.SNL.Clients.Office.Excel.Functions.SPG($A12, "SP_ROA", C$3)</f>
        <v>NA</v>
      </c>
      <c r="D12" s="9" cm="1">
        <f t="array" ref="D12">_xll.SNL.Clients.Office.Excel.Functions.SPG($A12, "SP_ROA", D$3)</f>
        <v>8.2080000000000002</v>
      </c>
      <c r="E12" s="9" cm="1">
        <f t="array" ref="E12">_xll.SNL.Clients.Office.Excel.Functions.SPG($A12, "SP_ROA", E$3)</f>
        <v>9.0150000000000006</v>
      </c>
      <c r="F12" s="9" cm="1">
        <f t="array" ref="F12">_xll.SNL.Clients.Office.Excel.Functions.SPG($A12, "SP_ROA", F$3)</f>
        <v>8.5530000000000008</v>
      </c>
      <c r="G12" s="9" cm="1">
        <f t="array" ref="G12">_xll.SNL.Clients.Office.Excel.Functions.SPG($A12, "SP_ROA", G$3)</f>
        <v>9.1890000000000001</v>
      </c>
      <c r="H12" s="9" cm="1">
        <f t="array" ref="H12">_xll.SNL.Clients.Office.Excel.Functions.SPG($A12, "SP_ROA", H$3)</f>
        <v>3.5920000000000001</v>
      </c>
      <c r="I12" s="9" cm="1">
        <f t="array" ref="I12">_xll.SNL.Clients.Office.Excel.Functions.SPG($A12, "SP_ROA", I$3)</f>
        <v>10.061999999999999</v>
      </c>
      <c r="J12" s="9" cm="1">
        <f t="array" ref="J12">_xll.SNL.Clients.Office.Excel.Functions.SPG($A12, "SP_ROA", J$3)</f>
        <v>9.0039999999999996</v>
      </c>
    </row>
    <row r="13" spans="1:10" x14ac:dyDescent="0.3">
      <c r="A13" s="11" t="s">
        <v>15</v>
      </c>
      <c r="B13" s="9" t="str" cm="1">
        <f t="array" ref="B13">_xll.SNL.Clients.Office.Excel.Functions.SPG($A13, "SP_ROA", B$3)</f>
        <v>NA</v>
      </c>
      <c r="C13" s="9" cm="1">
        <f t="array" ref="C13">_xll.SNL.Clients.Office.Excel.Functions.SPG($A13, "SP_ROA", C$3)</f>
        <v>4.1399999999999997</v>
      </c>
      <c r="D13" s="9" cm="1">
        <f t="array" ref="D13">_xll.SNL.Clients.Office.Excel.Functions.SPG($A13, "SP_ROA", D$3)</f>
        <v>5.37</v>
      </c>
      <c r="E13" s="9" cm="1">
        <f t="array" ref="E13">_xll.SNL.Clients.Office.Excel.Functions.SPG($A13, "SP_ROA", E$3)</f>
        <v>4.8730000000000002</v>
      </c>
      <c r="F13" s="9" cm="1">
        <f t="array" ref="F13">_xll.SNL.Clients.Office.Excel.Functions.SPG($A13, "SP_ROA", F$3)</f>
        <v>4.7549999999999999</v>
      </c>
      <c r="G13" s="9" cm="1">
        <f t="array" ref="G13">_xll.SNL.Clients.Office.Excel.Functions.SPG($A13, "SP_ROA", G$3)</f>
        <v>4.8780000000000001</v>
      </c>
      <c r="H13" s="9" t="str" cm="1">
        <f t="array" ref="H13">_xll.SNL.Clients.Office.Excel.Functions.SPG($A13, "SP_ROA", H$3)</f>
        <v>NA</v>
      </c>
      <c r="I13" s="9" cm="1">
        <f t="array" ref="I13">_xll.SNL.Clients.Office.Excel.Functions.SPG($A13, "SP_ROA", I$3)</f>
        <v>5.6449999999999996</v>
      </c>
      <c r="J13" s="9" cm="1">
        <f t="array" ref="J13">_xll.SNL.Clients.Office.Excel.Functions.SPG($A13, "SP_ROA", J$3)</f>
        <v>5.3970000000000002</v>
      </c>
    </row>
    <row r="14" spans="1:10" x14ac:dyDescent="0.3">
      <c r="A14" s="11" t="s">
        <v>16</v>
      </c>
      <c r="B14" s="9" t="str" cm="1">
        <f t="array" ref="B14">_xll.SNL.Clients.Office.Excel.Functions.SPG($A14, "SP_ROA", B$3)</f>
        <v>NA</v>
      </c>
      <c r="C14" s="9" t="str" cm="1">
        <f t="array" ref="C14">_xll.SNL.Clients.Office.Excel.Functions.SPG($A14, "SP_ROA", C$3)</f>
        <v>NA</v>
      </c>
      <c r="D14" s="9" cm="1">
        <f t="array" ref="D14">_xll.SNL.Clients.Office.Excel.Functions.SPG($A14, "SP_ROA", D$3)</f>
        <v>15.724</v>
      </c>
      <c r="E14" s="9" cm="1">
        <f t="array" ref="E14">_xll.SNL.Clients.Office.Excel.Functions.SPG($A14, "SP_ROA", E$3)</f>
        <v>4.8860000000000001</v>
      </c>
      <c r="F14" s="9" cm="1">
        <f t="array" ref="F14">_xll.SNL.Clients.Office.Excel.Functions.SPG($A14, "SP_ROA", F$3)</f>
        <v>1.1180000000000001</v>
      </c>
      <c r="G14" s="9" cm="1">
        <f t="array" ref="G14">_xll.SNL.Clients.Office.Excel.Functions.SPG($A14, "SP_ROA", G$3)</f>
        <v>-5.8929999999999998</v>
      </c>
      <c r="H14" s="9" cm="1">
        <f t="array" ref="H14">_xll.SNL.Clients.Office.Excel.Functions.SPG($A14, "SP_ROA", H$3)</f>
        <v>17.547000000000001</v>
      </c>
      <c r="I14" s="9" cm="1">
        <f t="array" ref="I14">_xll.SNL.Clients.Office.Excel.Functions.SPG($A14, "SP_ROA", I$3)</f>
        <v>6.3460000000000001</v>
      </c>
      <c r="J14" s="9" cm="1">
        <f t="array" ref="J14">_xll.SNL.Clients.Office.Excel.Functions.SPG($A14, "SP_ROA", J$3)</f>
        <v>-6.9000000000000006E-2</v>
      </c>
    </row>
    <row r="15" spans="1:10" x14ac:dyDescent="0.3">
      <c r="A15" s="11" t="s">
        <v>17</v>
      </c>
      <c r="B15" s="9" t="str" cm="1">
        <f t="array" ref="B15">_xll.SNL.Clients.Office.Excel.Functions.SPG($A15, "SP_ROA", B$3)</f>
        <v>NA</v>
      </c>
      <c r="C15" s="9" t="str" cm="1">
        <f t="array" ref="C15">_xll.SNL.Clients.Office.Excel.Functions.SPG($A15, "SP_ROA", C$3)</f>
        <v>NA</v>
      </c>
      <c r="D15" s="9" cm="1">
        <f t="array" ref="D15">_xll.SNL.Clients.Office.Excel.Functions.SPG($A15, "SP_ROA", D$3)</f>
        <v>3.8879999999999999</v>
      </c>
      <c r="E15" s="9" cm="1">
        <f t="array" ref="E15">_xll.SNL.Clients.Office.Excel.Functions.SPG($A15, "SP_ROA", E$3)</f>
        <v>3.7839999999999998</v>
      </c>
      <c r="F15" s="9" cm="1">
        <f t="array" ref="F15">_xll.SNL.Clients.Office.Excel.Functions.SPG($A15, "SP_ROA", F$3)</f>
        <v>4.22</v>
      </c>
      <c r="G15" s="9" cm="1">
        <f t="array" ref="G15">_xll.SNL.Clients.Office.Excel.Functions.SPG($A15, "SP_ROA", G$3)</f>
        <v>4.7720000000000002</v>
      </c>
      <c r="H15" s="9" cm="1">
        <f t="array" ref="H15">_xll.SNL.Clients.Office.Excel.Functions.SPG($A15, "SP_ROA", H$3)</f>
        <v>5.069</v>
      </c>
      <c r="I15" s="9" cm="1">
        <f t="array" ref="I15">_xll.SNL.Clients.Office.Excel.Functions.SPG($A15, "SP_ROA", I$3)</f>
        <v>4.8840000000000003</v>
      </c>
      <c r="J15" s="9" cm="1">
        <f t="array" ref="J15">_xll.SNL.Clients.Office.Excel.Functions.SPG($A15, "SP_ROA", J$3)</f>
        <v>5.4020000000000001</v>
      </c>
    </row>
    <row r="16" spans="1:10" x14ac:dyDescent="0.3">
      <c r="A16" s="11" t="s">
        <v>18</v>
      </c>
      <c r="B16" s="9" t="str" cm="1">
        <f t="array" ref="B16">_xll.SNL.Clients.Office.Excel.Functions.SPG($A16, "SP_ROA", B$3)</f>
        <v>NA</v>
      </c>
      <c r="C16" s="9" t="str" cm="1">
        <f t="array" ref="C16">_xll.SNL.Clients.Office.Excel.Functions.SPG($A16, "SP_ROA", C$3)</f>
        <v>NA</v>
      </c>
      <c r="D16" s="9" cm="1">
        <f t="array" ref="D16">_xll.SNL.Clients.Office.Excel.Functions.SPG($A16, "SP_ROA", D$3)</f>
        <v>-3.903</v>
      </c>
      <c r="E16" s="9" cm="1">
        <f t="array" ref="E16">_xll.SNL.Clients.Office.Excel.Functions.SPG($A16, "SP_ROA", E$3)</f>
        <v>-2.617</v>
      </c>
      <c r="F16" s="9" cm="1">
        <f t="array" ref="F16">_xll.SNL.Clients.Office.Excel.Functions.SPG($A16, "SP_ROA", F$3)</f>
        <v>-1.9259999999999999</v>
      </c>
      <c r="G16" s="9" cm="1">
        <f t="array" ref="G16">_xll.SNL.Clients.Office.Excel.Functions.SPG($A16, "SP_ROA", G$3)</f>
        <v>-11.938000000000001</v>
      </c>
      <c r="H16" s="9" cm="1">
        <f t="array" ref="H16">_xll.SNL.Clients.Office.Excel.Functions.SPG($A16, "SP_ROA", H$3)</f>
        <v>-1.6859999999999999</v>
      </c>
      <c r="I16" s="9" cm="1">
        <f t="array" ref="I16">_xll.SNL.Clients.Office.Excel.Functions.SPG($A16, "SP_ROA", I$3)</f>
        <v>5.0869999999999997</v>
      </c>
      <c r="J16" s="9" cm="1">
        <f t="array" ref="J16">_xll.SNL.Clients.Office.Excel.Functions.SPG($A16, "SP_ROA", J$3)</f>
        <v>16.760999999999999</v>
      </c>
    </row>
    <row r="17" spans="1:10" x14ac:dyDescent="0.3">
      <c r="A17" s="11" t="s">
        <v>19</v>
      </c>
      <c r="B17" s="9" t="str" cm="1">
        <f t="array" ref="B17">_xll.SNL.Clients.Office.Excel.Functions.SPG($A17, "SP_ROA", B$3)</f>
        <v>NA</v>
      </c>
      <c r="C17" s="9" cm="1">
        <f t="array" ref="C17">_xll.SNL.Clients.Office.Excel.Functions.SPG($A17, "SP_ROA", C$3)</f>
        <v>-0.169386335119182</v>
      </c>
      <c r="D17" s="9" cm="1">
        <f t="array" ref="D17">_xll.SNL.Clients.Office.Excel.Functions.SPG($A17, "SP_ROA", D$3)</f>
        <v>2.2385560635858899</v>
      </c>
      <c r="E17" s="9" cm="1">
        <f t="array" ref="E17">_xll.SNL.Clients.Office.Excel.Functions.SPG($A17, "SP_ROA", E$3)</f>
        <v>0.99592688839388799</v>
      </c>
      <c r="F17" s="9" cm="1">
        <f t="array" ref="F17">_xll.SNL.Clients.Office.Excel.Functions.SPG($A17, "SP_ROA", F$3)</f>
        <v>2.3545017481296702</v>
      </c>
      <c r="G17" s="9" cm="1">
        <f t="array" ref="G17">_xll.SNL.Clients.Office.Excel.Functions.SPG($A17, "SP_ROA", G$3)</f>
        <v>-0.46395950659573798</v>
      </c>
      <c r="H17" s="9" cm="1">
        <f t="array" ref="H17">_xll.SNL.Clients.Office.Excel.Functions.SPG($A17, "SP_ROA", H$3)</f>
        <v>0.74348180993170898</v>
      </c>
      <c r="I17" s="9" cm="1">
        <f t="array" ref="I17">_xll.SNL.Clients.Office.Excel.Functions.SPG($A17, "SP_ROA", I$3)</f>
        <v>1.45387381309357</v>
      </c>
      <c r="J17" s="9" cm="1">
        <f t="array" ref="J17">_xll.SNL.Clients.Office.Excel.Functions.SPG($A17, "SP_ROA", J$3)</f>
        <v>1.3440082664024</v>
      </c>
    </row>
    <row r="18" spans="1:10" x14ac:dyDescent="0.3">
      <c r="A18" s="11" t="s">
        <v>20</v>
      </c>
      <c r="B18" s="9" t="str" cm="1">
        <f t="array" ref="B18">_xll.SNL.Clients.Office.Excel.Functions.SPG($A18, "SP_ROA", B$3)</f>
        <v>NA</v>
      </c>
      <c r="C18" s="9" cm="1">
        <f t="array" ref="C18">_xll.SNL.Clients.Office.Excel.Functions.SPG($A18, "SP_ROA", C$3)</f>
        <v>7.0380000000000003</v>
      </c>
      <c r="D18" s="9" cm="1">
        <f t="array" ref="D18">_xll.SNL.Clients.Office.Excel.Functions.SPG($A18, "SP_ROA", D$3)</f>
        <v>6.4820000000000002</v>
      </c>
      <c r="E18" s="9" cm="1">
        <f t="array" ref="E18">_xll.SNL.Clients.Office.Excel.Functions.SPG($A18, "SP_ROA", E$3)</f>
        <v>7.234</v>
      </c>
      <c r="F18" s="9" cm="1">
        <f t="array" ref="F18">_xll.SNL.Clients.Office.Excel.Functions.SPG($A18, "SP_ROA", F$3)</f>
        <v>6.2960000000000003</v>
      </c>
      <c r="G18" s="9" cm="1">
        <f t="array" ref="G18">_xll.SNL.Clients.Office.Excel.Functions.SPG($A18, "SP_ROA", G$3)</f>
        <v>7.452</v>
      </c>
      <c r="H18" s="9" cm="1">
        <f t="array" ref="H18">_xll.SNL.Clients.Office.Excel.Functions.SPG($A18, "SP_ROA", H$3)</f>
        <v>6.673</v>
      </c>
      <c r="I18" s="9" cm="1">
        <f t="array" ref="I18">_xll.SNL.Clients.Office.Excel.Functions.SPG($A18, "SP_ROA", I$3)</f>
        <v>7.1360000000000001</v>
      </c>
      <c r="J18" s="9" cm="1">
        <f t="array" ref="J18">_xll.SNL.Clients.Office.Excel.Functions.SPG($A18, "SP_ROA", J$3)</f>
        <v>5.6340000000000003</v>
      </c>
    </row>
    <row r="19" spans="1:10" x14ac:dyDescent="0.3">
      <c r="A19" s="11" t="s">
        <v>21</v>
      </c>
      <c r="B19" s="9" t="str" cm="1">
        <f t="array" ref="B19">_xll.SNL.Clients.Office.Excel.Functions.SPG($A19, "SP_ROA", B$3)</f>
        <v>NA</v>
      </c>
      <c r="C19" s="9" t="str" cm="1">
        <f t="array" ref="C19">_xll.SNL.Clients.Office.Excel.Functions.SPG($A19, "SP_ROA", C$3)</f>
        <v>NA</v>
      </c>
      <c r="D19" s="9" cm="1">
        <f t="array" ref="D19">_xll.SNL.Clients.Office.Excel.Functions.SPG($A19, "SP_ROA", D$3)</f>
        <v>11.028</v>
      </c>
      <c r="E19" s="9" cm="1">
        <f t="array" ref="E19">_xll.SNL.Clients.Office.Excel.Functions.SPG($A19, "SP_ROA", E$3)</f>
        <v>11.532</v>
      </c>
      <c r="F19" s="9" cm="1">
        <f t="array" ref="F19">_xll.SNL.Clients.Office.Excel.Functions.SPG($A19, "SP_ROA", F$3)</f>
        <v>10.007999999999999</v>
      </c>
      <c r="G19" s="9" cm="1">
        <f t="array" ref="G19">_xll.SNL.Clients.Office.Excel.Functions.SPG($A19, "SP_ROA", G$3)</f>
        <v>10.465</v>
      </c>
      <c r="H19" s="9" cm="1">
        <f t="array" ref="H19">_xll.SNL.Clients.Office.Excel.Functions.SPG($A19, "SP_ROA", H$3)</f>
        <v>11.542999999999999</v>
      </c>
      <c r="I19" s="9" cm="1">
        <f t="array" ref="I19">_xll.SNL.Clients.Office.Excel.Functions.SPG($A19, "SP_ROA", I$3)</f>
        <v>11.135999999999999</v>
      </c>
      <c r="J19" s="9" cm="1">
        <f t="array" ref="J19">_xll.SNL.Clients.Office.Excel.Functions.SPG($A19, "SP_ROA", J$3)</f>
        <v>10.529</v>
      </c>
    </row>
    <row r="20" spans="1:10" x14ac:dyDescent="0.3">
      <c r="A20" s="11" t="s">
        <v>22</v>
      </c>
      <c r="B20" s="9" t="str" cm="1">
        <f t="array" ref="B20">_xll.SNL.Clients.Office.Excel.Functions.SPG($A20, "SP_ROA", B$3)</f>
        <v>NA</v>
      </c>
      <c r="C20" s="9" t="str" cm="1">
        <f t="array" ref="C20">_xll.SNL.Clients.Office.Excel.Functions.SPG($A20, "SP_ROA", C$3)</f>
        <v>NA</v>
      </c>
      <c r="D20" s="9" cm="1">
        <f t="array" ref="D20">_xll.SNL.Clients.Office.Excel.Functions.SPG($A20, "SP_ROA", D$3)</f>
        <v>5.452</v>
      </c>
      <c r="E20" s="9" cm="1">
        <f t="array" ref="E20">_xll.SNL.Clients.Office.Excel.Functions.SPG($A20, "SP_ROA", E$3)</f>
        <v>2.2050000000000001</v>
      </c>
      <c r="F20" s="9" cm="1">
        <f t="array" ref="F20">_xll.SNL.Clients.Office.Excel.Functions.SPG($A20, "SP_ROA", F$3)</f>
        <v>2.6120000000000001</v>
      </c>
      <c r="G20" s="9" cm="1">
        <f t="array" ref="G20">_xll.SNL.Clients.Office.Excel.Functions.SPG($A20, "SP_ROA", G$3)</f>
        <v>1.8620000000000001</v>
      </c>
      <c r="H20" s="9" cm="1">
        <f t="array" ref="H20">_xll.SNL.Clients.Office.Excel.Functions.SPG($A20, "SP_ROA", H$3)</f>
        <v>5.8369999999999997</v>
      </c>
      <c r="I20" s="9" cm="1">
        <f t="array" ref="I20">_xll.SNL.Clients.Office.Excel.Functions.SPG($A20, "SP_ROA", I$3)</f>
        <v>2.6709999999999998</v>
      </c>
      <c r="J20" s="9" cm="1">
        <f t="array" ref="J20">_xll.SNL.Clients.Office.Excel.Functions.SPG($A20, "SP_ROA", J$3)</f>
        <v>2.7469999999999999</v>
      </c>
    </row>
    <row r="21" spans="1:10" x14ac:dyDescent="0.3">
      <c r="A21" s="11" t="s">
        <v>23</v>
      </c>
      <c r="B21" s="9" t="str" cm="1">
        <f t="array" ref="B21">_xll.SNL.Clients.Office.Excel.Functions.SPG($A21, "SP_ROA", B$3)</f>
        <v>NA</v>
      </c>
      <c r="C21" s="9" cm="1">
        <f t="array" ref="C21">_xll.SNL.Clients.Office.Excel.Functions.SPG($A21, "SP_ROA", C$3)</f>
        <v>17.587</v>
      </c>
      <c r="D21" s="9" cm="1">
        <f t="array" ref="D21">_xll.SNL.Clients.Office.Excel.Functions.SPG($A21, "SP_ROA", D$3)</f>
        <v>16.876000000000001</v>
      </c>
      <c r="E21" s="9" cm="1">
        <f t="array" ref="E21">_xll.SNL.Clients.Office.Excel.Functions.SPG($A21, "SP_ROA", E$3)</f>
        <v>16.678999999999998</v>
      </c>
      <c r="F21" s="9" cm="1">
        <f t="array" ref="F21">_xll.SNL.Clients.Office.Excel.Functions.SPG($A21, "SP_ROA", F$3)</f>
        <v>16.170000000000002</v>
      </c>
      <c r="G21" s="9" cm="1">
        <f t="array" ref="G21">_xll.SNL.Clients.Office.Excel.Functions.SPG($A21, "SP_ROA", G$3)</f>
        <v>14.827</v>
      </c>
      <c r="H21" s="9" cm="1">
        <f t="array" ref="H21">_xll.SNL.Clients.Office.Excel.Functions.SPG($A21, "SP_ROA", H$3)</f>
        <v>13.686</v>
      </c>
      <c r="I21" s="9" cm="1">
        <f t="array" ref="I21">_xll.SNL.Clients.Office.Excel.Functions.SPG($A21, "SP_ROA", I$3)</f>
        <v>14.51</v>
      </c>
      <c r="J21" s="9" cm="1">
        <f t="array" ref="J21">_xll.SNL.Clients.Office.Excel.Functions.SPG($A21, "SP_ROA", J$3)</f>
        <v>11.851000000000001</v>
      </c>
    </row>
    <row r="22" spans="1:10" x14ac:dyDescent="0.3">
      <c r="A22" s="11" t="s">
        <v>24</v>
      </c>
      <c r="B22" s="9" t="str" cm="1">
        <f t="array" ref="B22">_xll.SNL.Clients.Office.Excel.Functions.SPG($A22, "SP_ROA", B$3)</f>
        <v>NA</v>
      </c>
      <c r="C22" s="9" cm="1">
        <f t="array" ref="C22">_xll.SNL.Clients.Office.Excel.Functions.SPG($A22, "SP_ROA", C$3)</f>
        <v>17.587</v>
      </c>
      <c r="D22" s="9" cm="1">
        <f t="array" ref="D22">_xll.SNL.Clients.Office.Excel.Functions.SPG($A22, "SP_ROA", D$3)</f>
        <v>16.876000000000001</v>
      </c>
      <c r="E22" s="9" cm="1">
        <f t="array" ref="E22">_xll.SNL.Clients.Office.Excel.Functions.SPG($A22, "SP_ROA", E$3)</f>
        <v>16.678999999999998</v>
      </c>
      <c r="F22" s="9" cm="1">
        <f t="array" ref="F22">_xll.SNL.Clients.Office.Excel.Functions.SPG($A22, "SP_ROA", F$3)</f>
        <v>16.170000000000002</v>
      </c>
      <c r="G22" s="9" cm="1">
        <f t="array" ref="G22">_xll.SNL.Clients.Office.Excel.Functions.SPG($A22, "SP_ROA", G$3)</f>
        <v>14.827</v>
      </c>
      <c r="H22" s="9" cm="1">
        <f t="array" ref="H22">_xll.SNL.Clients.Office.Excel.Functions.SPG($A22, "SP_ROA", H$3)</f>
        <v>13.686</v>
      </c>
      <c r="I22" s="9" cm="1">
        <f t="array" ref="I22">_xll.SNL.Clients.Office.Excel.Functions.SPG($A22, "SP_ROA", I$3)</f>
        <v>14.51</v>
      </c>
      <c r="J22" s="9" cm="1">
        <f t="array" ref="J22">_xll.SNL.Clients.Office.Excel.Functions.SPG($A22, "SP_ROA", J$3)</f>
        <v>11.851000000000001</v>
      </c>
    </row>
    <row r="23" spans="1:10" x14ac:dyDescent="0.3">
      <c r="A23" s="11" t="s">
        <v>25</v>
      </c>
      <c r="B23" s="9" t="str" cm="1">
        <f t="array" ref="B23">_xll.SNL.Clients.Office.Excel.Functions.SPG($A23, "SP_ROA", B$3)</f>
        <v>NA</v>
      </c>
      <c r="C23" s="9" cm="1">
        <f t="array" ref="C23">_xll.SNL.Clients.Office.Excel.Functions.SPG($A23, "SP_ROA", C$3)</f>
        <v>21.652999999999999</v>
      </c>
      <c r="D23" s="9" cm="1">
        <f t="array" ref="D23">_xll.SNL.Clients.Office.Excel.Functions.SPG($A23, "SP_ROA", D$3)</f>
        <v>23.324000000000002</v>
      </c>
      <c r="E23" s="9" cm="1">
        <f t="array" ref="E23">_xll.SNL.Clients.Office.Excel.Functions.SPG($A23, "SP_ROA", E$3)</f>
        <v>21.844999999999999</v>
      </c>
      <c r="F23" s="9" cm="1">
        <f t="array" ref="F23">_xll.SNL.Clients.Office.Excel.Functions.SPG($A23, "SP_ROA", F$3)</f>
        <v>18.135999999999999</v>
      </c>
      <c r="G23" s="9" cm="1">
        <f t="array" ref="G23">_xll.SNL.Clients.Office.Excel.Functions.SPG($A23, "SP_ROA", G$3)</f>
        <v>19.675999999999998</v>
      </c>
      <c r="H23" s="9" cm="1">
        <f t="array" ref="H23">_xll.SNL.Clients.Office.Excel.Functions.SPG($A23, "SP_ROA", H$3)</f>
        <v>21.36</v>
      </c>
      <c r="I23" s="9" cm="1">
        <f t="array" ref="I23">_xll.SNL.Clients.Office.Excel.Functions.SPG($A23, "SP_ROA", I$3)</f>
        <v>21.736000000000001</v>
      </c>
      <c r="J23" s="9" cm="1">
        <f t="array" ref="J23">_xll.SNL.Clients.Office.Excel.Functions.SPG($A23, "SP_ROA", J$3)</f>
        <v>19.638999999999999</v>
      </c>
    </row>
    <row r="24" spans="1:10" x14ac:dyDescent="0.3">
      <c r="A24" s="11" t="s">
        <v>26</v>
      </c>
      <c r="B24" s="9" t="str" cm="1">
        <f t="array" ref="B24">_xll.SNL.Clients.Office.Excel.Functions.SPG($A24, "SP_ROA", B$3)</f>
        <v>NA</v>
      </c>
      <c r="C24" s="9" cm="1">
        <f t="array" ref="C24">_xll.SNL.Clients.Office.Excel.Functions.SPG($A24, "SP_ROA", C$3)</f>
        <v>8.7650000000000006</v>
      </c>
      <c r="D24" s="9" cm="1">
        <f t="array" ref="D24">_xll.SNL.Clients.Office.Excel.Functions.SPG($A24, "SP_ROA", D$3)</f>
        <v>7.64</v>
      </c>
      <c r="E24" s="9" cm="1">
        <f t="array" ref="E24">_xll.SNL.Clients.Office.Excel.Functions.SPG($A24, "SP_ROA", E$3)</f>
        <v>6.7560000000000002</v>
      </c>
      <c r="F24" s="9" cm="1">
        <f t="array" ref="F24">_xll.SNL.Clients.Office.Excel.Functions.SPG($A24, "SP_ROA", F$3)</f>
        <v>7.2279999999999998</v>
      </c>
      <c r="G24" s="9" cm="1">
        <f t="array" ref="G24">_xll.SNL.Clients.Office.Excel.Functions.SPG($A24, "SP_ROA", G$3)</f>
        <v>6.508</v>
      </c>
      <c r="H24" s="9" cm="1">
        <f t="array" ref="H24">_xll.SNL.Clients.Office.Excel.Functions.SPG($A24, "SP_ROA", H$3)</f>
        <v>5.8</v>
      </c>
      <c r="I24" s="9" cm="1">
        <f t="array" ref="I24">_xll.SNL.Clients.Office.Excel.Functions.SPG($A24, "SP_ROA", I$3)</f>
        <v>4.077</v>
      </c>
      <c r="J24" s="9" cm="1">
        <f t="array" ref="J24">_xll.SNL.Clients.Office.Excel.Functions.SPG($A24, "SP_ROA", J$3)</f>
        <v>2.5750000000000002</v>
      </c>
    </row>
    <row r="25" spans="1:10" x14ac:dyDescent="0.3">
      <c r="A25" s="11" t="s">
        <v>27</v>
      </c>
      <c r="B25" s="9" t="str" cm="1">
        <f t="array" ref="B25">_xll.SNL.Clients.Office.Excel.Functions.SPG($A25, "SP_ROA", B$3)</f>
        <v>NA</v>
      </c>
      <c r="C25" s="9" cm="1">
        <f t="array" ref="C25">_xll.SNL.Clients.Office.Excel.Functions.SPG($A25, "SP_ROA", C$3)</f>
        <v>4.399</v>
      </c>
      <c r="D25" s="9" cm="1">
        <f t="array" ref="D25">_xll.SNL.Clients.Office.Excel.Functions.SPG($A25, "SP_ROA", D$3)</f>
        <v>5.2939999999999996</v>
      </c>
      <c r="E25" s="9" cm="1">
        <f t="array" ref="E25">_xll.SNL.Clients.Office.Excel.Functions.SPG($A25, "SP_ROA", E$3)</f>
        <v>5.56</v>
      </c>
      <c r="F25" s="9" cm="1">
        <f t="array" ref="F25">_xll.SNL.Clients.Office.Excel.Functions.SPG($A25, "SP_ROA", F$3)</f>
        <v>5.0620000000000003</v>
      </c>
      <c r="G25" s="9" cm="1">
        <f t="array" ref="G25">_xll.SNL.Clients.Office.Excel.Functions.SPG($A25, "SP_ROA", G$3)</f>
        <v>4.01</v>
      </c>
      <c r="H25" s="9" cm="1">
        <f t="array" ref="H25">_xll.SNL.Clients.Office.Excel.Functions.SPG($A25, "SP_ROA", H$3)</f>
        <v>4.4379999999999997</v>
      </c>
      <c r="I25" s="9" cm="1">
        <f t="array" ref="I25">_xll.SNL.Clients.Office.Excel.Functions.SPG($A25, "SP_ROA", I$3)</f>
        <v>5.1779999999999999</v>
      </c>
      <c r="J25" s="9" cm="1">
        <f t="array" ref="J25">_xll.SNL.Clients.Office.Excel.Functions.SPG($A25, "SP_ROA", J$3)</f>
        <v>4.82</v>
      </c>
    </row>
    <row r="26" spans="1:10" x14ac:dyDescent="0.3">
      <c r="A26" s="11" t="s">
        <v>28</v>
      </c>
      <c r="B26" s="9" t="str" cm="1">
        <f t="array" ref="B26">_xll.SNL.Clients.Office.Excel.Functions.SPG($A26, "SP_ROA", B$3)</f>
        <v>NA</v>
      </c>
      <c r="C26" s="9" t="str" cm="1">
        <f t="array" ref="C26">_xll.SNL.Clients.Office.Excel.Functions.SPG($A26, "SP_ROA", C$3)</f>
        <v>NA</v>
      </c>
      <c r="D26" s="9" cm="1">
        <f t="array" ref="D26">_xll.SNL.Clients.Office.Excel.Functions.SPG($A26, "SP_ROA", D$3)</f>
        <v>3.8650000000000002</v>
      </c>
      <c r="E26" s="9" cm="1">
        <f t="array" ref="E26">_xll.SNL.Clients.Office.Excel.Functions.SPG($A26, "SP_ROA", E$3)</f>
        <v>2.6120000000000001</v>
      </c>
      <c r="F26" s="9" cm="1">
        <f t="array" ref="F26">_xll.SNL.Clients.Office.Excel.Functions.SPG($A26, "SP_ROA", F$3)</f>
        <v>2.7210000000000001</v>
      </c>
      <c r="G26" s="9" cm="1">
        <f t="array" ref="G26">_xll.SNL.Clients.Office.Excel.Functions.SPG($A26, "SP_ROA", G$3)</f>
        <v>2.1629999999999998</v>
      </c>
      <c r="H26" s="9" cm="1">
        <f t="array" ref="H26">_xll.SNL.Clients.Office.Excel.Functions.SPG($A26, "SP_ROA", H$3)</f>
        <v>4.4429999999999996</v>
      </c>
      <c r="I26" s="9" cm="1">
        <f t="array" ref="I26">_xll.SNL.Clients.Office.Excel.Functions.SPG($A26, "SP_ROA", I$3)</f>
        <v>2.5449999999999999</v>
      </c>
      <c r="J26" s="9" cm="1">
        <f t="array" ref="J26">_xll.SNL.Clients.Office.Excel.Functions.SPG($A26, "SP_ROA", J$3)</f>
        <v>2.7309999999999999</v>
      </c>
    </row>
    <row r="27" spans="1:10" x14ac:dyDescent="0.3">
      <c r="A27" s="11" t="s">
        <v>29</v>
      </c>
      <c r="B27" s="9" t="str" cm="1">
        <f t="array" ref="B27">_xll.SNL.Clients.Office.Excel.Functions.SPG($A27, "SP_ROA", B$3)</f>
        <v>NA</v>
      </c>
      <c r="C27" s="9" t="str" cm="1">
        <f t="array" ref="C27">_xll.SNL.Clients.Office.Excel.Functions.SPG($A27, "SP_ROA", C$3)</f>
        <v>NA</v>
      </c>
      <c r="D27" s="9" cm="1">
        <f t="array" ref="D27">_xll.SNL.Clients.Office.Excel.Functions.SPG($A27, "SP_ROA", D$3)</f>
        <v>3.4990000000000001</v>
      </c>
      <c r="E27" s="9" cm="1">
        <f t="array" ref="E27">_xll.SNL.Clients.Office.Excel.Functions.SPG($A27, "SP_ROA", E$3)</f>
        <v>2.1880000000000002</v>
      </c>
      <c r="F27" s="9" cm="1">
        <f t="array" ref="F27">_xll.SNL.Clients.Office.Excel.Functions.SPG($A27, "SP_ROA", F$3)</f>
        <v>3.1309999999999998</v>
      </c>
      <c r="G27" s="9" cm="1">
        <f t="array" ref="G27">_xll.SNL.Clients.Office.Excel.Functions.SPG($A27, "SP_ROA", G$3)</f>
        <v>1.9419999999999999</v>
      </c>
      <c r="H27" s="9" cm="1">
        <f t="array" ref="H27">_xll.SNL.Clients.Office.Excel.Functions.SPG($A27, "SP_ROA", H$3)</f>
        <v>3.6840000000000002</v>
      </c>
      <c r="I27" s="9" cm="1">
        <f t="array" ref="I27">_xll.SNL.Clients.Office.Excel.Functions.SPG($A27, "SP_ROA", I$3)</f>
        <v>2.44</v>
      </c>
      <c r="J27" s="9" cm="1">
        <f t="array" ref="J27">_xll.SNL.Clients.Office.Excel.Functions.SPG($A27, "SP_ROA", J$3)</f>
        <v>2.3210000000000002</v>
      </c>
    </row>
    <row r="28" spans="1:10" x14ac:dyDescent="0.3">
      <c r="A28" s="11" t="s">
        <v>30</v>
      </c>
      <c r="B28" s="9" t="str" cm="1">
        <f t="array" ref="B28">_xll.SNL.Clients.Office.Excel.Functions.SPG($A28, "SP_ROA", B$3)</f>
        <v>NA</v>
      </c>
      <c r="C28" s="9" cm="1">
        <f t="array" ref="C28">_xll.SNL.Clients.Office.Excel.Functions.SPG($A28, "SP_ROA", C$3)</f>
        <v>3.2</v>
      </c>
      <c r="D28" s="9" cm="1">
        <f t="array" ref="D28">_xll.SNL.Clients.Office.Excel.Functions.SPG($A28, "SP_ROA", D$3)</f>
        <v>3.6920000000000002</v>
      </c>
      <c r="E28" s="9" cm="1">
        <f t="array" ref="E28">_xll.SNL.Clients.Office.Excel.Functions.SPG($A28, "SP_ROA", E$3)</f>
        <v>4.4539999999999997</v>
      </c>
      <c r="F28" s="9" cm="1">
        <f t="array" ref="F28">_xll.SNL.Clients.Office.Excel.Functions.SPG($A28, "SP_ROA", F$3)</f>
        <v>3.6760000000000002</v>
      </c>
      <c r="G28" s="9" cm="1">
        <f t="array" ref="G28">_xll.SNL.Clients.Office.Excel.Functions.SPG($A28, "SP_ROA", G$3)</f>
        <v>3.0219999999999998</v>
      </c>
      <c r="H28" s="9" cm="1">
        <f t="array" ref="H28">_xll.SNL.Clients.Office.Excel.Functions.SPG($A28, "SP_ROA", H$3)</f>
        <v>3.9569999999999999</v>
      </c>
      <c r="I28" s="9" cm="1">
        <f t="array" ref="I28">_xll.SNL.Clients.Office.Excel.Functions.SPG($A28, "SP_ROA", I$3)</f>
        <v>3.6179999999999999</v>
      </c>
      <c r="J28" s="9" cm="1">
        <f t="array" ref="J28">_xll.SNL.Clients.Office.Excel.Functions.SPG($A28, "SP_ROA", J$3)</f>
        <v>3.13</v>
      </c>
    </row>
    <row r="29" spans="1:10" x14ac:dyDescent="0.3">
      <c r="A29" s="11" t="s">
        <v>31</v>
      </c>
      <c r="B29" s="9" t="str" cm="1">
        <f t="array" ref="B29">_xll.SNL.Clients.Office.Excel.Functions.SPG($A29, "SP_ROA", B$3)</f>
        <v>NA</v>
      </c>
      <c r="C29" s="9" t="str" cm="1">
        <f t="array" ref="C29">_xll.SNL.Clients.Office.Excel.Functions.SPG($A29, "SP_ROA", C$3)</f>
        <v>NA</v>
      </c>
      <c r="D29" s="9" cm="1">
        <f t="array" ref="D29">_xll.SNL.Clients.Office.Excel.Functions.SPG($A29, "SP_ROA", D$3)</f>
        <v>1.08377626067546</v>
      </c>
      <c r="E29" s="9" cm="1">
        <f t="array" ref="E29">_xll.SNL.Clients.Office.Excel.Functions.SPG($A29, "SP_ROA", E$3)</f>
        <v>-4.3639775228191704</v>
      </c>
      <c r="F29" s="9" cm="1">
        <f t="array" ref="F29">_xll.SNL.Clients.Office.Excel.Functions.SPG($A29, "SP_ROA", F$3)</f>
        <v>1.18143631273727</v>
      </c>
      <c r="G29" s="9" cm="1">
        <f t="array" ref="G29">_xll.SNL.Clients.Office.Excel.Functions.SPG($A29, "SP_ROA", G$3)</f>
        <v>-0.35670283656053198</v>
      </c>
      <c r="H29" s="9" cm="1">
        <f t="array" ref="H29">_xll.SNL.Clients.Office.Excel.Functions.SPG($A29, "SP_ROA", H$3)</f>
        <v>2.0758336725990101</v>
      </c>
      <c r="I29" s="9" cm="1">
        <f t="array" ref="I29">_xll.SNL.Clients.Office.Excel.Functions.SPG($A29, "SP_ROA", I$3)</f>
        <v>1.2598659855741201</v>
      </c>
      <c r="J29" s="9" cm="1">
        <f t="array" ref="J29">_xll.SNL.Clients.Office.Excel.Functions.SPG($A29, "SP_ROA", J$3)</f>
        <v>-6.5731379650660393E-2</v>
      </c>
    </row>
    <row r="30" spans="1:10" x14ac:dyDescent="0.3">
      <c r="A30" s="11" t="s">
        <v>32</v>
      </c>
      <c r="B30" s="9" t="str" cm="1">
        <f t="array" ref="B30">_xll.SNL.Clients.Office.Excel.Functions.SPG($A30, "SP_ROA", B$3)</f>
        <v>NA</v>
      </c>
      <c r="C30" s="9" t="str" cm="1">
        <f t="array" ref="C30">_xll.SNL.Clients.Office.Excel.Functions.SPG($A30, "SP_ROA", C$3)</f>
        <v>NA</v>
      </c>
      <c r="D30" s="9" cm="1">
        <f t="array" ref="D30">_xll.SNL.Clients.Office.Excel.Functions.SPG($A30, "SP_ROA", D$3)</f>
        <v>-4.8526830754594101</v>
      </c>
      <c r="E30" s="9" cm="1">
        <f t="array" ref="E30">_xll.SNL.Clients.Office.Excel.Functions.SPG($A30, "SP_ROA", E$3)</f>
        <v>5.48398391751084</v>
      </c>
      <c r="F30" s="9" cm="1">
        <f t="array" ref="F30">_xll.SNL.Clients.Office.Excel.Functions.SPG($A30, "SP_ROA", F$3)</f>
        <v>5.5563174702689997</v>
      </c>
      <c r="G30" s="9" cm="1">
        <f t="array" ref="G30">_xll.SNL.Clients.Office.Excel.Functions.SPG($A30, "SP_ROA", G$3)</f>
        <v>8.0801575934495995E-2</v>
      </c>
      <c r="H30" s="9" cm="1">
        <f t="array" ref="H30">_xll.SNL.Clients.Office.Excel.Functions.SPG($A30, "SP_ROA", H$3)</f>
        <v>3.4847433072767302</v>
      </c>
      <c r="I30" s="9" cm="1">
        <f t="array" ref="I30">_xll.SNL.Clients.Office.Excel.Functions.SPG($A30, "SP_ROA", I$3)</f>
        <v>2.7614742921852198</v>
      </c>
      <c r="J30" s="9" cm="1">
        <f t="array" ref="J30">_xll.SNL.Clients.Office.Excel.Functions.SPG($A30, "SP_ROA", J$3)</f>
        <v>1.8804258119783099</v>
      </c>
    </row>
    <row r="31" spans="1:10" x14ac:dyDescent="0.3">
      <c r="A31" s="11" t="s">
        <v>33</v>
      </c>
      <c r="B31" s="9" t="str" cm="1">
        <f t="array" ref="B31">_xll.SNL.Clients.Office.Excel.Functions.SPG($A31, "SP_ROA", B$3)</f>
        <v>NA</v>
      </c>
      <c r="C31" s="9" t="str" cm="1">
        <f t="array" ref="C31">_xll.SNL.Clients.Office.Excel.Functions.SPG($A31, "SP_ROA", C$3)</f>
        <v>NA</v>
      </c>
      <c r="D31" s="9" cm="1">
        <f t="array" ref="D31">_xll.SNL.Clients.Office.Excel.Functions.SPG($A31, "SP_ROA", D$3)</f>
        <v>4.3639999999999999</v>
      </c>
      <c r="E31" s="9" cm="1">
        <f t="array" ref="E31">_xll.SNL.Clients.Office.Excel.Functions.SPG($A31, "SP_ROA", E$3)</f>
        <v>3.66</v>
      </c>
      <c r="F31" s="9" cm="1">
        <f t="array" ref="F31">_xll.SNL.Clients.Office.Excel.Functions.SPG($A31, "SP_ROA", F$3)</f>
        <v>2.7280000000000002</v>
      </c>
      <c r="G31" s="9" cm="1">
        <f t="array" ref="G31">_xll.SNL.Clients.Office.Excel.Functions.SPG($A31, "SP_ROA", G$3)</f>
        <v>2.536</v>
      </c>
      <c r="H31" s="9" cm="1">
        <f t="array" ref="H31">_xll.SNL.Clients.Office.Excel.Functions.SPG($A31, "SP_ROA", H$3)</f>
        <v>4.1050000000000004</v>
      </c>
      <c r="I31" s="9" cm="1">
        <f t="array" ref="I31">_xll.SNL.Clients.Office.Excel.Functions.SPG($A31, "SP_ROA", I$3)</f>
        <v>3.8069999999999999</v>
      </c>
      <c r="J31" s="9" cm="1">
        <f t="array" ref="J31">_xll.SNL.Clients.Office.Excel.Functions.SPG($A31, "SP_ROA", J$3)</f>
        <v>2.71</v>
      </c>
    </row>
    <row r="32" spans="1:10" x14ac:dyDescent="0.3">
      <c r="A32" s="11" t="s">
        <v>34</v>
      </c>
      <c r="B32" s="9" t="str" cm="1">
        <f t="array" ref="B32">_xll.SNL.Clients.Office.Excel.Functions.SPG($A32, "SP_ROA", B$3)</f>
        <v>NA</v>
      </c>
      <c r="C32" s="9" cm="1">
        <f t="array" ref="C32">_xll.SNL.Clients.Office.Excel.Functions.SPG($A32, "SP_ROA", C$3)</f>
        <v>2.3380000000000001</v>
      </c>
      <c r="D32" s="9" cm="1">
        <f t="array" ref="D32">_xll.SNL.Clients.Office.Excel.Functions.SPG($A32, "SP_ROA", D$3)</f>
        <v>2.129</v>
      </c>
      <c r="E32" s="9" cm="1">
        <f t="array" ref="E32">_xll.SNL.Clients.Office.Excel.Functions.SPG($A32, "SP_ROA", E$3)</f>
        <v>2.2149999999999999</v>
      </c>
      <c r="F32" s="9" cm="1">
        <f t="array" ref="F32">_xll.SNL.Clients.Office.Excel.Functions.SPG($A32, "SP_ROA", F$3)</f>
        <v>2.2389999999999999</v>
      </c>
      <c r="G32" s="9" cm="1">
        <f t="array" ref="G32">_xll.SNL.Clients.Office.Excel.Functions.SPG($A32, "SP_ROA", G$3)</f>
        <v>1.7569999999999999</v>
      </c>
      <c r="H32" s="9" cm="1">
        <f t="array" ref="H32">_xll.SNL.Clients.Office.Excel.Functions.SPG($A32, "SP_ROA", H$3)</f>
        <v>2.476</v>
      </c>
      <c r="I32" s="9" cm="1">
        <f t="array" ref="I32">_xll.SNL.Clients.Office.Excel.Functions.SPG($A32, "SP_ROA", I$3)</f>
        <v>2.1240000000000001</v>
      </c>
      <c r="J32" s="9" cm="1">
        <f t="array" ref="J32">_xll.SNL.Clients.Office.Excel.Functions.SPG($A32, "SP_ROA", J$3)</f>
        <v>2.0409999999999999</v>
      </c>
    </row>
    <row r="33" spans="1:10" x14ac:dyDescent="0.3">
      <c r="A33" s="11" t="s">
        <v>35</v>
      </c>
      <c r="B33" s="9" t="str" cm="1">
        <f t="array" ref="B33">_xll.SNL.Clients.Office.Excel.Functions.SPG($A33, "SP_ROA", B$3)</f>
        <v>NA</v>
      </c>
      <c r="C33" s="9" cm="1">
        <f t="array" ref="C33">_xll.SNL.Clients.Office.Excel.Functions.SPG($A33, "SP_ROA", C$3)</f>
        <v>7.976</v>
      </c>
      <c r="D33" s="9" cm="1">
        <f t="array" ref="D33">_xll.SNL.Clients.Office.Excel.Functions.SPG($A33, "SP_ROA", D$3)</f>
        <v>7.41</v>
      </c>
      <c r="E33" s="9" cm="1">
        <f t="array" ref="E33">_xll.SNL.Clients.Office.Excel.Functions.SPG($A33, "SP_ROA", E$3)</f>
        <v>7.3920000000000003</v>
      </c>
      <c r="F33" s="9" cm="1">
        <f t="array" ref="F33">_xll.SNL.Clients.Office.Excel.Functions.SPG($A33, "SP_ROA", F$3)</f>
        <v>6.7789999999999999</v>
      </c>
      <c r="G33" s="9" cm="1">
        <f t="array" ref="G33">_xll.SNL.Clients.Office.Excel.Functions.SPG($A33, "SP_ROA", G$3)</f>
        <v>8.4909999999999997</v>
      </c>
      <c r="H33" s="9" cm="1">
        <f t="array" ref="H33">_xll.SNL.Clients.Office.Excel.Functions.SPG($A33, "SP_ROA", H$3)</f>
        <v>8.2690000000000001</v>
      </c>
      <c r="I33" s="9" cm="1">
        <f t="array" ref="I33">_xll.SNL.Clients.Office.Excel.Functions.SPG($A33, "SP_ROA", I$3)</f>
        <v>8.032</v>
      </c>
      <c r="J33" s="9" cm="1">
        <f t="array" ref="J33">_xll.SNL.Clients.Office.Excel.Functions.SPG($A33, "SP_ROA", J$3)</f>
        <v>7.8280000000000003</v>
      </c>
    </row>
    <row r="34" spans="1:10" x14ac:dyDescent="0.3">
      <c r="A34" s="11" t="s">
        <v>36</v>
      </c>
      <c r="B34" s="9" t="str" cm="1">
        <f t="array" ref="B34">_xll.SNL.Clients.Office.Excel.Functions.SPG($A34, "SP_ROA", B$3)</f>
        <v>NA</v>
      </c>
      <c r="C34" s="9" cm="1">
        <f t="array" ref="C34">_xll.SNL.Clients.Office.Excel.Functions.SPG($A34, "SP_ROA", C$3)</f>
        <v>10.978</v>
      </c>
      <c r="D34" s="9" cm="1">
        <f t="array" ref="D34">_xll.SNL.Clients.Office.Excel.Functions.SPG($A34, "SP_ROA", D$3)</f>
        <v>5.649</v>
      </c>
      <c r="E34" s="9" cm="1">
        <f t="array" ref="E34">_xll.SNL.Clients.Office.Excel.Functions.SPG($A34, "SP_ROA", E$3)</f>
        <v>5.226</v>
      </c>
      <c r="F34" s="9" cm="1">
        <f t="array" ref="F34">_xll.SNL.Clients.Office.Excel.Functions.SPG($A34, "SP_ROA", F$3)</f>
        <v>2.6110000000000002</v>
      </c>
      <c r="G34" s="9" cm="1">
        <f t="array" ref="G34">_xll.SNL.Clients.Office.Excel.Functions.SPG($A34, "SP_ROA", G$3)</f>
        <v>1.7789999999999999</v>
      </c>
      <c r="H34" s="9" cm="1">
        <f t="array" ref="H34">_xll.SNL.Clients.Office.Excel.Functions.SPG($A34, "SP_ROA", H$3)</f>
        <v>5.1820000000000004</v>
      </c>
      <c r="I34" s="9" cm="1">
        <f t="array" ref="I34">_xll.SNL.Clients.Office.Excel.Functions.SPG($A34, "SP_ROA", I$3)</f>
        <v>7.4329999999999998</v>
      </c>
      <c r="J34" s="9" cm="1">
        <f t="array" ref="J34">_xll.SNL.Clients.Office.Excel.Functions.SPG($A34, "SP_ROA", J$3)</f>
        <v>6.7240000000000002</v>
      </c>
    </row>
    <row r="35" spans="1:10" x14ac:dyDescent="0.3">
      <c r="A35" s="11" t="s">
        <v>37</v>
      </c>
      <c r="B35" s="9" t="str" cm="1">
        <f t="array" ref="B35">_xll.SNL.Clients.Office.Excel.Functions.SPG($A35, "SP_ROA", B$3)</f>
        <v>NA</v>
      </c>
      <c r="C35" s="9" cm="1">
        <f t="array" ref="C35">_xll.SNL.Clients.Office.Excel.Functions.SPG($A35, "SP_ROA", C$3)</f>
        <v>11.769</v>
      </c>
      <c r="D35" s="9" cm="1">
        <f t="array" ref="D35">_xll.SNL.Clients.Office.Excel.Functions.SPG($A35, "SP_ROA", D$3)</f>
        <v>11.567</v>
      </c>
      <c r="E35" s="9" cm="1">
        <f t="array" ref="E35">_xll.SNL.Clients.Office.Excel.Functions.SPG($A35, "SP_ROA", E$3)</f>
        <v>10.885999999999999</v>
      </c>
      <c r="F35" s="9" cm="1">
        <f t="array" ref="F35">_xll.SNL.Clients.Office.Excel.Functions.SPG($A35, "SP_ROA", F$3)</f>
        <v>10.298</v>
      </c>
      <c r="G35" s="9" cm="1">
        <f t="array" ref="G35">_xll.SNL.Clients.Office.Excel.Functions.SPG($A35, "SP_ROA", G$3)</f>
        <v>10.93</v>
      </c>
      <c r="H35" s="9" cm="1">
        <f t="array" ref="H35">_xll.SNL.Clients.Office.Excel.Functions.SPG($A35, "SP_ROA", H$3)</f>
        <v>10.757</v>
      </c>
      <c r="I35" s="9" cm="1">
        <f t="array" ref="I35">_xll.SNL.Clients.Office.Excel.Functions.SPG($A35, "SP_ROA", I$3)</f>
        <v>10.188000000000001</v>
      </c>
      <c r="J35" s="9" cm="1">
        <f t="array" ref="J35">_xll.SNL.Clients.Office.Excel.Functions.SPG($A35, "SP_ROA", J$3)</f>
        <v>9.7219999999999995</v>
      </c>
    </row>
    <row r="36" spans="1:10" x14ac:dyDescent="0.3">
      <c r="A36" s="11" t="s">
        <v>38</v>
      </c>
      <c r="B36" s="9" t="str" cm="1">
        <f t="array" ref="B36">_xll.SNL.Clients.Office.Excel.Functions.SPG($A36, "SP_ROA", B$3)</f>
        <v>NA</v>
      </c>
      <c r="C36" s="9" t="str" cm="1">
        <f t="array" ref="C36">_xll.SNL.Clients.Office.Excel.Functions.SPG($A36, "SP_ROA", C$3)</f>
        <v>NA</v>
      </c>
      <c r="D36" s="9" cm="1">
        <f t="array" ref="D36">_xll.SNL.Clients.Office.Excel.Functions.SPG($A36, "SP_ROA", D$3)</f>
        <v>2.92</v>
      </c>
      <c r="E36" s="9" cm="1">
        <f t="array" ref="E36">_xll.SNL.Clients.Office.Excel.Functions.SPG($A36, "SP_ROA", E$3)</f>
        <v>2.5830000000000002</v>
      </c>
      <c r="F36" s="9" cm="1">
        <f t="array" ref="F36">_xll.SNL.Clients.Office.Excel.Functions.SPG($A36, "SP_ROA", F$3)</f>
        <v>2.016</v>
      </c>
      <c r="G36" s="9" cm="1">
        <f t="array" ref="G36">_xll.SNL.Clients.Office.Excel.Functions.SPG($A36, "SP_ROA", G$3)</f>
        <v>3.0979999999999999</v>
      </c>
      <c r="H36" s="9" cm="1">
        <f t="array" ref="H36">_xll.SNL.Clients.Office.Excel.Functions.SPG($A36, "SP_ROA", H$3)</f>
        <v>3.7879999999999998</v>
      </c>
      <c r="I36" s="9" cm="1">
        <f t="array" ref="I36">_xll.SNL.Clients.Office.Excel.Functions.SPG($A36, "SP_ROA", I$3)</f>
        <v>4.8179999999999996</v>
      </c>
      <c r="J36" s="9" cm="1">
        <f t="array" ref="J36">_xll.SNL.Clients.Office.Excel.Functions.SPG($A36, "SP_ROA", J$3)</f>
        <v>5.77</v>
      </c>
    </row>
    <row r="37" spans="1:10" x14ac:dyDescent="0.3">
      <c r="A37" s="11" t="s">
        <v>39</v>
      </c>
      <c r="B37" s="9" t="str" cm="1">
        <f t="array" ref="B37">_xll.SNL.Clients.Office.Excel.Functions.SPG($A37, "SP_ROA", B$3)</f>
        <v>NA</v>
      </c>
      <c r="C37" s="9" t="str" cm="1">
        <f t="array" ref="C37">_xll.SNL.Clients.Office.Excel.Functions.SPG($A37, "SP_ROA", C$3)</f>
        <v>NA</v>
      </c>
      <c r="D37" s="9" cm="1">
        <f t="array" ref="D37">_xll.SNL.Clients.Office.Excel.Functions.SPG($A37, "SP_ROA", D$3)</f>
        <v>5.41</v>
      </c>
      <c r="E37" s="9" cm="1">
        <f t="array" ref="E37">_xll.SNL.Clients.Office.Excel.Functions.SPG($A37, "SP_ROA", E$3)</f>
        <v>5.4390000000000001</v>
      </c>
      <c r="F37" s="9" cm="1">
        <f t="array" ref="F37">_xll.SNL.Clients.Office.Excel.Functions.SPG($A37, "SP_ROA", F$3)</f>
        <v>1.4970000000000001</v>
      </c>
      <c r="G37" s="9" cm="1">
        <f t="array" ref="G37">_xll.SNL.Clients.Office.Excel.Functions.SPG($A37, "SP_ROA", G$3)</f>
        <v>11.896000000000001</v>
      </c>
      <c r="H37" s="9" cm="1">
        <f t="array" ref="H37">_xll.SNL.Clients.Office.Excel.Functions.SPG($A37, "SP_ROA", H$3)</f>
        <v>2.629</v>
      </c>
      <c r="I37" s="9" cm="1">
        <f t="array" ref="I37">_xll.SNL.Clients.Office.Excel.Functions.SPG($A37, "SP_ROA", I$3)</f>
        <v>3.6539999999999999</v>
      </c>
      <c r="J37" s="9" cm="1">
        <f t="array" ref="J37">_xll.SNL.Clients.Office.Excel.Functions.SPG($A37, "SP_ROA", J$3)</f>
        <v>4.8479999999999999</v>
      </c>
    </row>
    <row r="38" spans="1:10" x14ac:dyDescent="0.3">
      <c r="A38" s="11" t="s">
        <v>40</v>
      </c>
      <c r="B38" s="9" t="str" cm="1">
        <f t="array" ref="B38">_xll.SNL.Clients.Office.Excel.Functions.SPG($A38, "SP_ROA", B$3)</f>
        <v>NA</v>
      </c>
      <c r="C38" s="9" cm="1">
        <f t="array" ref="C38">_xll.SNL.Clients.Office.Excel.Functions.SPG($A38, "SP_ROA", C$3)</f>
        <v>5.9403136064744597</v>
      </c>
      <c r="D38" s="9" cm="1">
        <f t="array" ref="D38">_xll.SNL.Clients.Office.Excel.Functions.SPG($A38, "SP_ROA", D$3)</f>
        <v>2.8025025163314798</v>
      </c>
      <c r="E38" s="9" cm="1">
        <f t="array" ref="E38">_xll.SNL.Clients.Office.Excel.Functions.SPG($A38, "SP_ROA", E$3)</f>
        <v>4.6671004120581197</v>
      </c>
      <c r="F38" s="9" cm="1">
        <f t="array" ref="F38">_xll.SNL.Clients.Office.Excel.Functions.SPG($A38, "SP_ROA", F$3)</f>
        <v>11.7014158391992</v>
      </c>
      <c r="G38" s="9" cm="1">
        <f t="array" ref="G38">_xll.SNL.Clients.Office.Excel.Functions.SPG($A38, "SP_ROA", G$3)</f>
        <v>6.0473229860893696</v>
      </c>
      <c r="H38" s="9" cm="1">
        <f t="array" ref="H38">_xll.SNL.Clients.Office.Excel.Functions.SPG($A38, "SP_ROA", H$3)</f>
        <v>5.40188834747907</v>
      </c>
      <c r="I38" s="9" cm="1">
        <f t="array" ref="I38">_xll.SNL.Clients.Office.Excel.Functions.SPG($A38, "SP_ROA", I$3)</f>
        <v>6.5431993399903297</v>
      </c>
      <c r="J38" s="9" cm="1">
        <f t="array" ref="J38">_xll.SNL.Clients.Office.Excel.Functions.SPG($A38, "SP_ROA", J$3)</f>
        <v>12.8918559672626</v>
      </c>
    </row>
    <row r="39" spans="1:10" x14ac:dyDescent="0.3">
      <c r="A39" s="11" t="s">
        <v>41</v>
      </c>
      <c r="B39" s="9" t="str" cm="1">
        <f t="array" ref="B39">_xll.SNL.Clients.Office.Excel.Functions.SPG($A39, "SP_ROA", B$3)</f>
        <v>NA</v>
      </c>
      <c r="C39" s="9" t="str" cm="1">
        <f t="array" ref="C39">_xll.SNL.Clients.Office.Excel.Functions.SPG($A39, "SP_ROA", C$3)</f>
        <v>NA</v>
      </c>
      <c r="D39" s="9" cm="1">
        <f t="array" ref="D39">_xll.SNL.Clients.Office.Excel.Functions.SPG($A39, "SP_ROA", D$3)</f>
        <v>-2.8679999999999999</v>
      </c>
      <c r="E39" s="9" cm="1">
        <f t="array" ref="E39">_xll.SNL.Clients.Office.Excel.Functions.SPG($A39, "SP_ROA", E$3)</f>
        <v>12.576000000000001</v>
      </c>
      <c r="F39" s="9" cm="1">
        <f t="array" ref="F39">_xll.SNL.Clients.Office.Excel.Functions.SPG($A39, "SP_ROA", F$3)</f>
        <v>10.084</v>
      </c>
      <c r="G39" s="9" cm="1">
        <f t="array" ref="G39">_xll.SNL.Clients.Office.Excel.Functions.SPG($A39, "SP_ROA", G$3)</f>
        <v>13.842000000000001</v>
      </c>
      <c r="H39" s="9" cm="1">
        <f t="array" ref="H39">_xll.SNL.Clients.Office.Excel.Functions.SPG($A39, "SP_ROA", H$3)</f>
        <v>17.134</v>
      </c>
      <c r="I39" s="9" cm="1">
        <f t="array" ref="I39">_xll.SNL.Clients.Office.Excel.Functions.SPG($A39, "SP_ROA", I$3)</f>
        <v>15.686</v>
      </c>
      <c r="J39" s="9" cm="1">
        <f t="array" ref="J39">_xll.SNL.Clients.Office.Excel.Functions.SPG($A39, "SP_ROA", J$3)</f>
        <v>16.786000000000001</v>
      </c>
    </row>
    <row r="40" spans="1:10" x14ac:dyDescent="0.3">
      <c r="A40" s="11" t="s">
        <v>42</v>
      </c>
      <c r="B40" s="9" t="str" cm="1">
        <f t="array" ref="B40">_xll.SNL.Clients.Office.Excel.Functions.SPG($A40, "SP_ROA", B$3)</f>
        <v>NA</v>
      </c>
      <c r="C40" s="9" cm="1">
        <f t="array" ref="C40">_xll.SNL.Clients.Office.Excel.Functions.SPG($A40, "SP_ROA", C$3)</f>
        <v>1.7809999999999999</v>
      </c>
      <c r="D40" s="9" cm="1">
        <f t="array" ref="D40">_xll.SNL.Clients.Office.Excel.Functions.SPG($A40, "SP_ROA", D$3)</f>
        <v>1.978</v>
      </c>
      <c r="E40" s="9" cm="1">
        <f t="array" ref="E40">_xll.SNL.Clients.Office.Excel.Functions.SPG($A40, "SP_ROA", E$3)</f>
        <v>1.383</v>
      </c>
      <c r="F40" s="9" cm="1">
        <f t="array" ref="F40">_xll.SNL.Clients.Office.Excel.Functions.SPG($A40, "SP_ROA", F$3)</f>
        <v>2.1800000000000002</v>
      </c>
      <c r="G40" s="9" cm="1">
        <f t="array" ref="G40">_xll.SNL.Clients.Office.Excel.Functions.SPG($A40, "SP_ROA", G$3)</f>
        <v>4.8010000000000002</v>
      </c>
      <c r="H40" s="9" cm="1">
        <f t="array" ref="H40">_xll.SNL.Clients.Office.Excel.Functions.SPG($A40, "SP_ROA", H$3)</f>
        <v>0.90600000000000003</v>
      </c>
      <c r="I40" s="9" cm="1">
        <f t="array" ref="I40">_xll.SNL.Clients.Office.Excel.Functions.SPG($A40, "SP_ROA", I$3)</f>
        <v>1.0860000000000001</v>
      </c>
      <c r="J40" s="9" cm="1">
        <f t="array" ref="J40">_xll.SNL.Clients.Office.Excel.Functions.SPG($A40, "SP_ROA", J$3)</f>
        <v>2.3319999999999999</v>
      </c>
    </row>
    <row r="41" spans="1:10" x14ac:dyDescent="0.3">
      <c r="A41" s="11" t="s">
        <v>43</v>
      </c>
      <c r="B41" s="9" t="str" cm="1">
        <f t="array" ref="B41">_xll.SNL.Clients.Office.Excel.Functions.SPG($A41, "SP_ROA", B$3)</f>
        <v>NA</v>
      </c>
      <c r="C41" s="9" cm="1">
        <f t="array" ref="C41">_xll.SNL.Clients.Office.Excel.Functions.SPG($A41, "SP_ROA", C$3)</f>
        <v>30.202999999999999</v>
      </c>
      <c r="D41" s="9" cm="1">
        <f t="array" ref="D41">_xll.SNL.Clients.Office.Excel.Functions.SPG($A41, "SP_ROA", D$3)</f>
        <v>21.24</v>
      </c>
      <c r="E41" s="9" cm="1">
        <f t="array" ref="E41">_xll.SNL.Clients.Office.Excel.Functions.SPG($A41, "SP_ROA", E$3)</f>
        <v>18.946999999999999</v>
      </c>
      <c r="F41" s="9" cm="1">
        <f t="array" ref="F41">_xll.SNL.Clients.Office.Excel.Functions.SPG($A41, "SP_ROA", F$3)</f>
        <v>20.190000000000001</v>
      </c>
      <c r="G41" s="9" cm="1">
        <f t="array" ref="G41">_xll.SNL.Clients.Office.Excel.Functions.SPG($A41, "SP_ROA", G$3)</f>
        <v>28.588999999999999</v>
      </c>
      <c r="H41" s="9" cm="1">
        <f t="array" ref="H41">_xll.SNL.Clients.Office.Excel.Functions.SPG($A41, "SP_ROA", H$3)</f>
        <v>19.61</v>
      </c>
      <c r="I41" s="9" cm="1">
        <f t="array" ref="I41">_xll.SNL.Clients.Office.Excel.Functions.SPG($A41, "SP_ROA", I$3)</f>
        <v>17.234000000000002</v>
      </c>
      <c r="J41" s="9" cm="1">
        <f t="array" ref="J41">_xll.SNL.Clients.Office.Excel.Functions.SPG($A41, "SP_ROA", J$3)</f>
        <v>20.855</v>
      </c>
    </row>
    <row r="42" spans="1:10" x14ac:dyDescent="0.3">
      <c r="A42" s="11" t="s">
        <v>44</v>
      </c>
      <c r="B42" s="9" t="str" cm="1">
        <f t="array" ref="B42">_xll.SNL.Clients.Office.Excel.Functions.SPG($A42, "SP_ROA", B$3)</f>
        <v>NA</v>
      </c>
      <c r="C42" s="9" t="str" cm="1">
        <f t="array" ref="C42">_xll.SNL.Clients.Office.Excel.Functions.SPG($A42, "SP_ROA", C$3)</f>
        <v>NA</v>
      </c>
      <c r="D42" s="9" cm="1">
        <f t="array" ref="D42">_xll.SNL.Clients.Office.Excel.Functions.SPG($A42, "SP_ROA", D$3)</f>
        <v>15.032</v>
      </c>
      <c r="E42" s="9" cm="1">
        <f t="array" ref="E42">_xll.SNL.Clients.Office.Excel.Functions.SPG($A42, "SP_ROA", E$3)</f>
        <v>14.802</v>
      </c>
      <c r="F42" s="9" cm="1">
        <f t="array" ref="F42">_xll.SNL.Clients.Office.Excel.Functions.SPG($A42, "SP_ROA", F$3)</f>
        <v>15.058</v>
      </c>
      <c r="G42" s="9" cm="1">
        <f t="array" ref="G42">_xll.SNL.Clients.Office.Excel.Functions.SPG($A42, "SP_ROA", G$3)</f>
        <v>15.794</v>
      </c>
      <c r="H42" s="9" cm="1">
        <f t="array" ref="H42">_xll.SNL.Clients.Office.Excel.Functions.SPG($A42, "SP_ROA", H$3)</f>
        <v>16.119</v>
      </c>
      <c r="I42" s="9" cm="1">
        <f t="array" ref="I42">_xll.SNL.Clients.Office.Excel.Functions.SPG($A42, "SP_ROA", I$3)</f>
        <v>15.141999999999999</v>
      </c>
      <c r="J42" s="9" cm="1">
        <f t="array" ref="J42">_xll.SNL.Clients.Office.Excel.Functions.SPG($A42, "SP_ROA", J$3)</f>
        <v>16.748000000000001</v>
      </c>
    </row>
    <row r="43" spans="1:10" x14ac:dyDescent="0.3">
      <c r="A43" s="11" t="s">
        <v>45</v>
      </c>
      <c r="B43" s="9" t="str" cm="1">
        <f t="array" ref="B43">_xll.SNL.Clients.Office.Excel.Functions.SPG($A43, "SP_ROA", B$3)</f>
        <v>NA</v>
      </c>
      <c r="C43" s="9" cm="1">
        <f t="array" ref="C43">_xll.SNL.Clients.Office.Excel.Functions.SPG($A43, "SP_ROA", C$3)</f>
        <v>5.6710000000000003</v>
      </c>
      <c r="D43" s="9" cm="1">
        <f t="array" ref="D43">_xll.SNL.Clients.Office.Excel.Functions.SPG($A43, "SP_ROA", D$3)</f>
        <v>5.4020000000000001</v>
      </c>
      <c r="E43" s="9" cm="1">
        <f t="array" ref="E43">_xll.SNL.Clients.Office.Excel.Functions.SPG($A43, "SP_ROA", E$3)</f>
        <v>5.6509999999999998</v>
      </c>
      <c r="F43" s="9" cm="1">
        <f t="array" ref="F43">_xll.SNL.Clients.Office.Excel.Functions.SPG($A43, "SP_ROA", F$3)</f>
        <v>5.0339999999999998</v>
      </c>
      <c r="G43" s="9" cm="1">
        <f t="array" ref="G43">_xll.SNL.Clients.Office.Excel.Functions.SPG($A43, "SP_ROA", G$3)</f>
        <v>5.2969999999999997</v>
      </c>
      <c r="H43" s="9" cm="1">
        <f t="array" ref="H43">_xll.SNL.Clients.Office.Excel.Functions.SPG($A43, "SP_ROA", H$3)</f>
        <v>5.3920000000000003</v>
      </c>
      <c r="I43" s="9" cm="1">
        <f t="array" ref="I43">_xll.SNL.Clients.Office.Excel.Functions.SPG($A43, "SP_ROA", I$3)</f>
        <v>5.306</v>
      </c>
      <c r="J43" s="9" cm="1">
        <f t="array" ref="J43">_xll.SNL.Clients.Office.Excel.Functions.SPG($A43, "SP_ROA", J$3)</f>
        <v>4.2539999999999996</v>
      </c>
    </row>
    <row r="44" spans="1:10" x14ac:dyDescent="0.3">
      <c r="A44" s="11" t="s">
        <v>46</v>
      </c>
      <c r="B44" s="9" t="str" cm="1">
        <f t="array" ref="B44">_xll.SNL.Clients.Office.Excel.Functions.SPG($A44, "SP_ROA", B$3)</f>
        <v>NA</v>
      </c>
      <c r="C44" s="9" t="str" cm="1">
        <f t="array" ref="C44">_xll.SNL.Clients.Office.Excel.Functions.SPG($A44, "SP_ROA", C$3)</f>
        <v>NA</v>
      </c>
      <c r="D44" s="9" cm="1">
        <f t="array" ref="D44">_xll.SNL.Clients.Office.Excel.Functions.SPG($A44, "SP_ROA", D$3)</f>
        <v>5.6813852689385502</v>
      </c>
      <c r="E44" s="9" cm="1">
        <f t="array" ref="E44">_xll.SNL.Clients.Office.Excel.Functions.SPG($A44, "SP_ROA", E$3)</f>
        <v>7.9168388792276598</v>
      </c>
      <c r="F44" s="9" cm="1">
        <f t="array" ref="F44">_xll.SNL.Clients.Office.Excel.Functions.SPG($A44, "SP_ROA", F$3)</f>
        <v>7.3639397077436399</v>
      </c>
      <c r="G44" s="9" cm="1">
        <f t="array" ref="G44">_xll.SNL.Clients.Office.Excel.Functions.SPG($A44, "SP_ROA", G$3)</f>
        <v>16.352851497814001</v>
      </c>
      <c r="H44" s="9" cm="1">
        <f t="array" ref="H44">_xll.SNL.Clients.Office.Excel.Functions.SPG($A44, "SP_ROA", H$3)</f>
        <v>5.3023844228706603</v>
      </c>
      <c r="I44" s="9" cm="1">
        <f t="array" ref="I44">_xll.SNL.Clients.Office.Excel.Functions.SPG($A44, "SP_ROA", I$3)</f>
        <v>5.0991339475414197</v>
      </c>
      <c r="J44" s="9" cm="1">
        <f t="array" ref="J44">_xll.SNL.Clients.Office.Excel.Functions.SPG($A44, "SP_ROA", J$3)</f>
        <v>5.7884720943421701</v>
      </c>
    </row>
    <row r="45" spans="1:10" x14ac:dyDescent="0.3">
      <c r="A45" s="11" t="s">
        <v>47</v>
      </c>
      <c r="B45" s="9" t="str" cm="1">
        <f t="array" ref="B45">_xll.SNL.Clients.Office.Excel.Functions.SPG($A45, "SP_ROA", B$3)</f>
        <v>NA</v>
      </c>
      <c r="C45" s="9" cm="1">
        <f t="array" ref="C45">_xll.SNL.Clients.Office.Excel.Functions.SPG($A45, "SP_ROA", C$3)</f>
        <v>2.3719999999999999</v>
      </c>
      <c r="D45" s="9" cm="1">
        <f t="array" ref="D45">_xll.SNL.Clients.Office.Excel.Functions.SPG($A45, "SP_ROA", D$3)</f>
        <v>2.2120000000000002</v>
      </c>
      <c r="E45" s="9" cm="1">
        <f t="array" ref="E45">_xll.SNL.Clients.Office.Excel.Functions.SPG($A45, "SP_ROA", E$3)</f>
        <v>2.2970000000000002</v>
      </c>
      <c r="F45" s="9" cm="1">
        <f t="array" ref="F45">_xll.SNL.Clients.Office.Excel.Functions.SPG($A45, "SP_ROA", F$3)</f>
        <v>3.2570000000000001</v>
      </c>
      <c r="G45" s="9" cm="1">
        <f t="array" ref="G45">_xll.SNL.Clients.Office.Excel.Functions.SPG($A45, "SP_ROA", G$3)</f>
        <v>3.4220000000000002</v>
      </c>
      <c r="H45" s="9" cm="1">
        <f t="array" ref="H45">_xll.SNL.Clients.Office.Excel.Functions.SPG($A45, "SP_ROA", H$3)</f>
        <v>4.516</v>
      </c>
      <c r="I45" s="9" cm="1">
        <f t="array" ref="I45">_xll.SNL.Clients.Office.Excel.Functions.SPG($A45, "SP_ROA", I$3)</f>
        <v>4.58</v>
      </c>
      <c r="J45" s="9" cm="1">
        <f t="array" ref="J45">_xll.SNL.Clients.Office.Excel.Functions.SPG($A45, "SP_ROA", J$3)</f>
        <v>5.0720000000000001</v>
      </c>
    </row>
    <row r="46" spans="1:10" x14ac:dyDescent="0.3">
      <c r="A46" s="11" t="s">
        <v>48</v>
      </c>
      <c r="B46" s="9" t="str" cm="1">
        <f t="array" ref="B46">_xll.SNL.Clients.Office.Excel.Functions.SPG($A46, "SP_ROA", B$3)</f>
        <v>NA</v>
      </c>
      <c r="C46" s="9" t="str" cm="1">
        <f t="array" ref="C46">_xll.SNL.Clients.Office.Excel.Functions.SPG($A46, "SP_ROA", C$3)</f>
        <v>NA</v>
      </c>
      <c r="D46" s="9" cm="1">
        <f t="array" ref="D46">_xll.SNL.Clients.Office.Excel.Functions.SPG($A46, "SP_ROA", D$3)</f>
        <v>16.045000000000002</v>
      </c>
      <c r="E46" s="9" cm="1">
        <f t="array" ref="E46">_xll.SNL.Clients.Office.Excel.Functions.SPG($A46, "SP_ROA", E$3)</f>
        <v>15.775</v>
      </c>
      <c r="F46" s="9" cm="1">
        <f t="array" ref="F46">_xll.SNL.Clients.Office.Excel.Functions.SPG($A46, "SP_ROA", F$3)</f>
        <v>16.103000000000002</v>
      </c>
      <c r="G46" s="9" cm="1">
        <f t="array" ref="G46">_xll.SNL.Clients.Office.Excel.Functions.SPG($A46, "SP_ROA", G$3)</f>
        <v>16.826000000000001</v>
      </c>
      <c r="H46" s="9" cm="1">
        <f t="array" ref="H46">_xll.SNL.Clients.Office.Excel.Functions.SPG($A46, "SP_ROA", H$3)</f>
        <v>17.463999999999999</v>
      </c>
      <c r="I46" s="9" cm="1">
        <f t="array" ref="I46">_xll.SNL.Clients.Office.Excel.Functions.SPG($A46, "SP_ROA", I$3)</f>
        <v>16.850000000000001</v>
      </c>
      <c r="J46" s="9" cm="1">
        <f t="array" ref="J46">_xll.SNL.Clients.Office.Excel.Functions.SPG($A46, "SP_ROA", J$3)</f>
        <v>16.920999999999999</v>
      </c>
    </row>
    <row r="47" spans="1:10" x14ac:dyDescent="0.3">
      <c r="A47" s="11" t="s">
        <v>49</v>
      </c>
      <c r="B47" s="9" t="str" cm="1">
        <f t="array" ref="B47">_xll.SNL.Clients.Office.Excel.Functions.SPG($A47, "SP_ROA", B$3)</f>
        <v>NA</v>
      </c>
      <c r="C47" s="9" cm="1">
        <f t="array" ref="C47">_xll.SNL.Clients.Office.Excel.Functions.SPG($A47, "SP_ROA", C$3)</f>
        <v>1.70011168917323</v>
      </c>
      <c r="D47" s="9" cm="1">
        <f t="array" ref="D47">_xll.SNL.Clients.Office.Excel.Functions.SPG($A47, "SP_ROA", D$3)</f>
        <v>2.0896396186623898</v>
      </c>
      <c r="E47" s="9" cm="1">
        <f t="array" ref="E47">_xll.SNL.Clients.Office.Excel.Functions.SPG($A47, "SP_ROA", E$3)</f>
        <v>1.84153388028739</v>
      </c>
      <c r="F47" s="9" cm="1">
        <f t="array" ref="F47">_xll.SNL.Clients.Office.Excel.Functions.SPG($A47, "SP_ROA", F$3)</f>
        <v>4.3534292492253002</v>
      </c>
      <c r="G47" s="9" cm="1">
        <f t="array" ref="G47">_xll.SNL.Clients.Office.Excel.Functions.SPG($A47, "SP_ROA", G$3)</f>
        <v>-0.30223326340373002</v>
      </c>
      <c r="H47" s="9" cm="1">
        <f t="array" ref="H47">_xll.SNL.Clients.Office.Excel.Functions.SPG($A47, "SP_ROA", H$3)</f>
        <v>2.1061810501342899</v>
      </c>
      <c r="I47" s="9" cm="1">
        <f t="array" ref="I47">_xll.SNL.Clients.Office.Excel.Functions.SPG($A47, "SP_ROA", I$3)</f>
        <v>1.8966494938648499</v>
      </c>
      <c r="J47" s="9" cm="1">
        <f t="array" ref="J47">_xll.SNL.Clients.Office.Excel.Functions.SPG($A47, "SP_ROA", J$3)</f>
        <v>4.6646727251811804</v>
      </c>
    </row>
    <row r="48" spans="1:10" x14ac:dyDescent="0.3">
      <c r="A48" s="11" t="s">
        <v>50</v>
      </c>
      <c r="B48" s="9" t="str" cm="1">
        <f t="array" ref="B48">_xll.SNL.Clients.Office.Excel.Functions.SPG($A48, "SP_ROA", B$3)</f>
        <v>NA</v>
      </c>
      <c r="C48" s="9" t="str" cm="1">
        <f t="array" ref="C48">_xll.SNL.Clients.Office.Excel.Functions.SPG($A48, "SP_ROA", C$3)</f>
        <v>NA</v>
      </c>
      <c r="D48" s="9" cm="1">
        <f t="array" ref="D48">_xll.SNL.Clients.Office.Excel.Functions.SPG($A48, "SP_ROA", D$3)</f>
        <v>1.548940529887</v>
      </c>
      <c r="E48" s="9" cm="1">
        <f t="array" ref="E48">_xll.SNL.Clients.Office.Excel.Functions.SPG($A48, "SP_ROA", E$3)</f>
        <v>2.2531881358360799</v>
      </c>
      <c r="F48" s="9" cm="1">
        <f t="array" ref="F48">_xll.SNL.Clients.Office.Excel.Functions.SPG($A48, "SP_ROA", F$3)</f>
        <v>2.8285716849684301</v>
      </c>
      <c r="G48" s="9" cm="1">
        <f t="array" ref="G48">_xll.SNL.Clients.Office.Excel.Functions.SPG($A48, "SP_ROA", G$3)</f>
        <v>2.1841900544551498</v>
      </c>
      <c r="H48" s="9" cm="1">
        <f t="array" ref="H48">_xll.SNL.Clients.Office.Excel.Functions.SPG($A48, "SP_ROA", H$3)</f>
        <v>2.2933490164144601</v>
      </c>
      <c r="I48" s="9" cm="1">
        <f t="array" ref="I48">_xll.SNL.Clients.Office.Excel.Functions.SPG($A48, "SP_ROA", I$3)</f>
        <v>1.8939743925695101</v>
      </c>
      <c r="J48" s="9" cm="1">
        <f t="array" ref="J48">_xll.SNL.Clients.Office.Excel.Functions.SPG($A48, "SP_ROA", J$3)</f>
        <v>1.3762919774353499</v>
      </c>
    </row>
    <row r="49" spans="1:10" x14ac:dyDescent="0.3">
      <c r="A49" s="11" t="s">
        <v>51</v>
      </c>
      <c r="B49" s="9" t="str" cm="1">
        <f t="array" ref="B49">_xll.SNL.Clients.Office.Excel.Functions.SPG($A49, "SP_ROA", B$3)</f>
        <v>NA</v>
      </c>
      <c r="C49" s="9" cm="1">
        <f t="array" ref="C49">_xll.SNL.Clients.Office.Excel.Functions.SPG($A49, "SP_ROA", C$3)</f>
        <v>3.3860000000000001</v>
      </c>
      <c r="D49" s="9" cm="1">
        <f t="array" ref="D49">_xll.SNL.Clients.Office.Excel.Functions.SPG($A49, "SP_ROA", D$3)</f>
        <v>4.5060000000000002</v>
      </c>
      <c r="E49" s="9" cm="1">
        <f t="array" ref="E49">_xll.SNL.Clients.Office.Excel.Functions.SPG($A49, "SP_ROA", E$3)</f>
        <v>4.2859999999999996</v>
      </c>
      <c r="F49" s="9" cm="1">
        <f t="array" ref="F49">_xll.SNL.Clients.Office.Excel.Functions.SPG($A49, "SP_ROA", F$3)</f>
        <v>4.0940000000000003</v>
      </c>
      <c r="G49" s="9" cm="1">
        <f t="array" ref="G49">_xll.SNL.Clients.Office.Excel.Functions.SPG($A49, "SP_ROA", G$3)</f>
        <v>3.2240000000000002</v>
      </c>
      <c r="H49" s="9" cm="1">
        <f t="array" ref="H49">_xll.SNL.Clients.Office.Excel.Functions.SPG($A49, "SP_ROA", H$3)</f>
        <v>4.4219999999999997</v>
      </c>
      <c r="I49" s="9" cm="1">
        <f t="array" ref="I49">_xll.SNL.Clients.Office.Excel.Functions.SPG($A49, "SP_ROA", I$3)</f>
        <v>4.4969999999999999</v>
      </c>
      <c r="J49" s="9" cm="1">
        <f t="array" ref="J49">_xll.SNL.Clients.Office.Excel.Functions.SPG($A49, "SP_ROA", J$3)</f>
        <v>4.2300000000000004</v>
      </c>
    </row>
    <row r="50" spans="1:10" x14ac:dyDescent="0.3">
      <c r="A50" s="11" t="s">
        <v>52</v>
      </c>
      <c r="B50" s="9" t="str" cm="1">
        <f t="array" ref="B50">_xll.SNL.Clients.Office.Excel.Functions.SPG($A50, "SP_ROA", B$3)</f>
        <v>NA</v>
      </c>
      <c r="C50" s="9" cm="1">
        <f t="array" ref="C50">_xll.SNL.Clients.Office.Excel.Functions.SPG($A50, "SP_ROA", C$3)</f>
        <v>4.5110000000000001</v>
      </c>
      <c r="D50" s="9" cm="1">
        <f t="array" ref="D50">_xll.SNL.Clients.Office.Excel.Functions.SPG($A50, "SP_ROA", D$3)</f>
        <v>1.5820000000000001</v>
      </c>
      <c r="E50" s="9" cm="1">
        <f t="array" ref="E50">_xll.SNL.Clients.Office.Excel.Functions.SPG($A50, "SP_ROA", E$3)</f>
        <v>2.306</v>
      </c>
      <c r="F50" s="9" cm="1">
        <f t="array" ref="F50">_xll.SNL.Clients.Office.Excel.Functions.SPG($A50, "SP_ROA", F$3)</f>
        <v>5.8319999999999999</v>
      </c>
      <c r="G50" s="9" cm="1">
        <f t="array" ref="G50">_xll.SNL.Clients.Office.Excel.Functions.SPG($A50, "SP_ROA", G$3)</f>
        <v>4.375</v>
      </c>
      <c r="H50" s="9" cm="1">
        <f t="array" ref="H50">_xll.SNL.Clients.Office.Excel.Functions.SPG($A50, "SP_ROA", H$3)</f>
        <v>1.492</v>
      </c>
      <c r="I50" s="9" cm="1">
        <f t="array" ref="I50">_xll.SNL.Clients.Office.Excel.Functions.SPG($A50, "SP_ROA", I$3)</f>
        <v>2.0139999999999998</v>
      </c>
      <c r="J50" s="9" cm="1">
        <f t="array" ref="J50">_xll.SNL.Clients.Office.Excel.Functions.SPG($A50, "SP_ROA", J$3)</f>
        <v>4.7779999999999996</v>
      </c>
    </row>
    <row r="51" spans="1:10" x14ac:dyDescent="0.3">
      <c r="A51" s="11" t="s">
        <v>53</v>
      </c>
      <c r="B51" s="9" t="str" cm="1">
        <f t="array" ref="B51">_xll.SNL.Clients.Office.Excel.Functions.SPG($A51, "SP_ROA", B$3)</f>
        <v>NA</v>
      </c>
      <c r="C51" s="9" t="str" cm="1">
        <f t="array" ref="C51">_xll.SNL.Clients.Office.Excel.Functions.SPG($A51, "SP_ROA", C$3)</f>
        <v>NA</v>
      </c>
      <c r="D51" s="9" cm="1">
        <f t="array" ref="D51">_xll.SNL.Clients.Office.Excel.Functions.SPG($A51, "SP_ROA", D$3)</f>
        <v>8.8840000000000003</v>
      </c>
      <c r="E51" s="9" cm="1">
        <f t="array" ref="E51">_xll.SNL.Clients.Office.Excel.Functions.SPG($A51, "SP_ROA", E$3)</f>
        <v>8.9939999999999998</v>
      </c>
      <c r="F51" s="9" cm="1">
        <f t="array" ref="F51">_xll.SNL.Clients.Office.Excel.Functions.SPG($A51, "SP_ROA", F$3)</f>
        <v>7.5720000000000001</v>
      </c>
      <c r="G51" s="9" cm="1">
        <f t="array" ref="G51">_xll.SNL.Clients.Office.Excel.Functions.SPG($A51, "SP_ROA", G$3)</f>
        <v>8.9090000000000007</v>
      </c>
      <c r="H51" s="9" cm="1">
        <f t="array" ref="H51">_xll.SNL.Clients.Office.Excel.Functions.SPG($A51, "SP_ROA", H$3)</f>
        <v>9.4090000000000007</v>
      </c>
      <c r="I51" s="9" cm="1">
        <f t="array" ref="I51">_xll.SNL.Clients.Office.Excel.Functions.SPG($A51, "SP_ROA", I$3)</f>
        <v>7.2619999999999996</v>
      </c>
      <c r="J51" s="9" cm="1">
        <f t="array" ref="J51">_xll.SNL.Clients.Office.Excel.Functions.SPG($A51, "SP_ROA", J$3)</f>
        <v>5.8620000000000001</v>
      </c>
    </row>
    <row r="52" spans="1:10" x14ac:dyDescent="0.3">
      <c r="A52" s="11" t="s">
        <v>54</v>
      </c>
      <c r="B52" s="9" t="str" cm="1">
        <f t="array" ref="B52">_xll.SNL.Clients.Office.Excel.Functions.SPG($A52, "SP_ROA", B$3)</f>
        <v>NA</v>
      </c>
      <c r="C52" s="9" cm="1">
        <f t="array" ref="C52">_xll.SNL.Clients.Office.Excel.Functions.SPG($A52, "SP_ROA", C$3)</f>
        <v>5.7549999999999999</v>
      </c>
      <c r="D52" s="9" cm="1">
        <f t="array" ref="D52">_xll.SNL.Clients.Office.Excel.Functions.SPG($A52, "SP_ROA", D$3)</f>
        <v>6.1619999999999999</v>
      </c>
      <c r="E52" s="9" cm="1">
        <f t="array" ref="E52">_xll.SNL.Clients.Office.Excel.Functions.SPG($A52, "SP_ROA", E$3)</f>
        <v>4.843</v>
      </c>
      <c r="F52" s="9" cm="1">
        <f t="array" ref="F52">_xll.SNL.Clients.Office.Excel.Functions.SPG($A52, "SP_ROA", F$3)</f>
        <v>6.4039999999999999</v>
      </c>
      <c r="G52" s="9" cm="1">
        <f t="array" ref="G52">_xll.SNL.Clients.Office.Excel.Functions.SPG($A52, "SP_ROA", G$3)</f>
        <v>5.6040000000000001</v>
      </c>
      <c r="H52" s="9" cm="1">
        <f t="array" ref="H52">_xll.SNL.Clients.Office.Excel.Functions.SPG($A52, "SP_ROA", H$3)</f>
        <v>5.609</v>
      </c>
      <c r="I52" s="9" cm="1">
        <f t="array" ref="I52">_xll.SNL.Clients.Office.Excel.Functions.SPG($A52, "SP_ROA", I$3)</f>
        <v>4.734</v>
      </c>
      <c r="J52" s="9" cm="1">
        <f t="array" ref="J52">_xll.SNL.Clients.Office.Excel.Functions.SPG($A52, "SP_ROA", J$3)</f>
        <v>6.0309999999999997</v>
      </c>
    </row>
    <row r="53" spans="1:10" x14ac:dyDescent="0.3">
      <c r="A53" s="11" t="s">
        <v>55</v>
      </c>
      <c r="B53" s="9" t="str" cm="1">
        <f t="array" ref="B53">_xll.SNL.Clients.Office.Excel.Functions.SPG($A53, "SP_ROA", B$3)</f>
        <v>NA</v>
      </c>
      <c r="C53" s="9" cm="1">
        <f t="array" ref="C53">_xll.SNL.Clients.Office.Excel.Functions.SPG($A53, "SP_ROA", C$3)</f>
        <v>12.14</v>
      </c>
      <c r="D53" s="9" cm="1">
        <f t="array" ref="D53">_xll.SNL.Clients.Office.Excel.Functions.SPG($A53, "SP_ROA", D$3)</f>
        <v>18.91</v>
      </c>
      <c r="E53" s="9" cm="1">
        <f t="array" ref="E53">_xll.SNL.Clients.Office.Excel.Functions.SPG($A53, "SP_ROA", E$3)</f>
        <v>13.305999999999999</v>
      </c>
      <c r="F53" s="9" cm="1">
        <f t="array" ref="F53">_xll.SNL.Clients.Office.Excel.Functions.SPG($A53, "SP_ROA", F$3)</f>
        <v>11.257999999999999</v>
      </c>
      <c r="G53" s="9" cm="1">
        <f t="array" ref="G53">_xll.SNL.Clients.Office.Excel.Functions.SPG($A53, "SP_ROA", G$3)</f>
        <v>13.145</v>
      </c>
      <c r="H53" s="9" cm="1">
        <f t="array" ref="H53">_xll.SNL.Clients.Office.Excel.Functions.SPG($A53, "SP_ROA", H$3)</f>
        <v>19.353000000000002</v>
      </c>
      <c r="I53" s="9" cm="1">
        <f t="array" ref="I53">_xll.SNL.Clients.Office.Excel.Functions.SPG($A53, "SP_ROA", I$3)</f>
        <v>13.782999999999999</v>
      </c>
      <c r="J53" s="9" cm="1">
        <f t="array" ref="J53">_xll.SNL.Clients.Office.Excel.Functions.SPG($A53, "SP_ROA", J$3)</f>
        <v>10.853999999999999</v>
      </c>
    </row>
    <row r="54" spans="1:10" x14ac:dyDescent="0.3">
      <c r="A54" s="11" t="s">
        <v>56</v>
      </c>
      <c r="B54" s="9" t="str" cm="1">
        <f t="array" ref="B54">_xll.SNL.Clients.Office.Excel.Functions.SPG($A54, "SP_ROA", B$3)</f>
        <v>NA</v>
      </c>
      <c r="C54" s="9" cm="1">
        <f t="array" ref="C54">_xll.SNL.Clients.Office.Excel.Functions.SPG($A54, "SP_ROA", C$3)</f>
        <v>5.3339197470958304</v>
      </c>
      <c r="D54" s="9" cm="1">
        <f t="array" ref="D54">_xll.SNL.Clients.Office.Excel.Functions.SPG($A54, "SP_ROA", D$3)</f>
        <v>7.0377162915837896</v>
      </c>
      <c r="E54" s="9" cm="1">
        <f t="array" ref="E54">_xll.SNL.Clients.Office.Excel.Functions.SPG($A54, "SP_ROA", E$3)</f>
        <v>4.8756167743179697</v>
      </c>
      <c r="F54" s="9" cm="1">
        <f t="array" ref="F54">_xll.SNL.Clients.Office.Excel.Functions.SPG($A54, "SP_ROA", F$3)</f>
        <v>3.3603239914818102</v>
      </c>
      <c r="G54" s="9" cm="1">
        <f t="array" ref="G54">_xll.SNL.Clients.Office.Excel.Functions.SPG($A54, "SP_ROA", G$3)</f>
        <v>4.6797456961703103</v>
      </c>
      <c r="H54" s="9" cm="1">
        <f t="array" ref="H54">_xll.SNL.Clients.Office.Excel.Functions.SPG($A54, "SP_ROA", H$3)</f>
        <v>3.3108936403845601</v>
      </c>
      <c r="I54" s="9" cm="1">
        <f t="array" ref="I54">_xll.SNL.Clients.Office.Excel.Functions.SPG($A54, "SP_ROA", I$3)</f>
        <v>7.1800331723713002</v>
      </c>
      <c r="J54" s="9" cm="1">
        <f t="array" ref="J54">_xll.SNL.Clients.Office.Excel.Functions.SPG($A54, "SP_ROA", J$3)</f>
        <v>2.8897936509643598</v>
      </c>
    </row>
    <row r="55" spans="1:10" x14ac:dyDescent="0.3">
      <c r="A55" s="11" t="s">
        <v>57</v>
      </c>
      <c r="B55" s="9" t="str" cm="1">
        <f t="array" ref="B55">_xll.SNL.Clients.Office.Excel.Functions.SPG($A55, "SP_ROA", B$3)</f>
        <v>NA</v>
      </c>
      <c r="C55" s="9" cm="1">
        <f t="array" ref="C55">_xll.SNL.Clients.Office.Excel.Functions.SPG($A55, "SP_ROA", C$3)</f>
        <v>8.3019999999999996</v>
      </c>
      <c r="D55" s="9" cm="1">
        <f t="array" ref="D55">_xll.SNL.Clients.Office.Excel.Functions.SPG($A55, "SP_ROA", D$3)</f>
        <v>8.3490000000000002</v>
      </c>
      <c r="E55" s="9" cm="1">
        <f t="array" ref="E55">_xll.SNL.Clients.Office.Excel.Functions.SPG($A55, "SP_ROA", E$3)</f>
        <v>8.7230000000000008</v>
      </c>
      <c r="F55" s="9" cm="1">
        <f t="array" ref="F55">_xll.SNL.Clients.Office.Excel.Functions.SPG($A55, "SP_ROA", F$3)</f>
        <v>8.1080000000000005</v>
      </c>
      <c r="G55" s="9" cm="1">
        <f t="array" ref="G55">_xll.SNL.Clients.Office.Excel.Functions.SPG($A55, "SP_ROA", G$3)</f>
        <v>9.2089999999999996</v>
      </c>
      <c r="H55" s="9" cm="1">
        <f t="array" ref="H55">_xll.SNL.Clients.Office.Excel.Functions.SPG($A55, "SP_ROA", H$3)</f>
        <v>7.9580000000000002</v>
      </c>
      <c r="I55" s="9" cm="1">
        <f t="array" ref="I55">_xll.SNL.Clients.Office.Excel.Functions.SPG($A55, "SP_ROA", I$3)</f>
        <v>7.09</v>
      </c>
      <c r="J55" s="9" cm="1">
        <f t="array" ref="J55">_xll.SNL.Clients.Office.Excel.Functions.SPG($A55, "SP_ROA", J$3)</f>
        <v>6.4269999999999996</v>
      </c>
    </row>
    <row r="56" spans="1:10" x14ac:dyDescent="0.3">
      <c r="A56" s="11" t="s">
        <v>58</v>
      </c>
      <c r="B56" s="9" t="str" cm="1">
        <f t="array" ref="B56">_xll.SNL.Clients.Office.Excel.Functions.SPG($A56, "SP_ROA", B$3)</f>
        <v>NA</v>
      </c>
      <c r="C56" s="9" t="str" cm="1">
        <f t="array" ref="C56">_xll.SNL.Clients.Office.Excel.Functions.SPG($A56, "SP_ROA", C$3)</f>
        <v>NA</v>
      </c>
      <c r="D56" s="9" cm="1">
        <f t="array" ref="D56">_xll.SNL.Clients.Office.Excel.Functions.SPG($A56, "SP_ROA", D$3)</f>
        <v>1.573</v>
      </c>
      <c r="E56" s="9" cm="1">
        <f t="array" ref="E56">_xll.SNL.Clients.Office.Excel.Functions.SPG($A56, "SP_ROA", E$3)</f>
        <v>3.1070000000000002</v>
      </c>
      <c r="F56" s="9" cm="1">
        <f t="array" ref="F56">_xll.SNL.Clients.Office.Excel.Functions.SPG($A56, "SP_ROA", F$3)</f>
        <v>1.1539999999999999</v>
      </c>
      <c r="G56" s="9" cm="1">
        <f t="array" ref="G56">_xll.SNL.Clients.Office.Excel.Functions.SPG($A56, "SP_ROA", G$3)</f>
        <v>3.4980000000000002</v>
      </c>
      <c r="H56" s="9" cm="1">
        <f t="array" ref="H56">_xll.SNL.Clients.Office.Excel.Functions.SPG($A56, "SP_ROA", H$3)</f>
        <v>4.5339999999999998</v>
      </c>
      <c r="I56" s="9" cm="1">
        <f t="array" ref="I56">_xll.SNL.Clients.Office.Excel.Functions.SPG($A56, "SP_ROA", I$3)</f>
        <v>3.3079999999999998</v>
      </c>
      <c r="J56" s="9" cm="1">
        <f t="array" ref="J56">_xll.SNL.Clients.Office.Excel.Functions.SPG($A56, "SP_ROA", J$3)</f>
        <v>1.417</v>
      </c>
    </row>
    <row r="57" spans="1:10" x14ac:dyDescent="0.3">
      <c r="A57" s="11" t="s">
        <v>59</v>
      </c>
      <c r="B57" s="9" t="str" cm="1">
        <f t="array" ref="B57">_xll.SNL.Clients.Office.Excel.Functions.SPG($A57, "SP_ROA", B$3)</f>
        <v>NA</v>
      </c>
      <c r="C57" s="9" cm="1">
        <f t="array" ref="C57">_xll.SNL.Clients.Office.Excel.Functions.SPG($A57, "SP_ROA", C$3)</f>
        <v>6.806</v>
      </c>
      <c r="D57" s="9" cm="1">
        <f t="array" ref="D57">_xll.SNL.Clients.Office.Excel.Functions.SPG($A57, "SP_ROA", D$3)</f>
        <v>6.2679999999999998</v>
      </c>
      <c r="E57" s="9" cm="1">
        <f t="array" ref="E57">_xll.SNL.Clients.Office.Excel.Functions.SPG($A57, "SP_ROA", E$3)</f>
        <v>5.657</v>
      </c>
      <c r="F57" s="9" cm="1">
        <f t="array" ref="F57">_xll.SNL.Clients.Office.Excel.Functions.SPG($A57, "SP_ROA", F$3)</f>
        <v>4.4539999999999997</v>
      </c>
      <c r="G57" s="9" cm="1">
        <f t="array" ref="G57">_xll.SNL.Clients.Office.Excel.Functions.SPG($A57, "SP_ROA", G$3)</f>
        <v>5.3680000000000003</v>
      </c>
      <c r="H57" s="9" cm="1">
        <f t="array" ref="H57">_xll.SNL.Clients.Office.Excel.Functions.SPG($A57, "SP_ROA", H$3)</f>
        <v>4.9489999999999998</v>
      </c>
      <c r="I57" s="9" cm="1">
        <f t="array" ref="I57">_xll.SNL.Clients.Office.Excel.Functions.SPG($A57, "SP_ROA", I$3)</f>
        <v>4.3929999999999998</v>
      </c>
      <c r="J57" s="9" cm="1">
        <f t="array" ref="J57">_xll.SNL.Clients.Office.Excel.Functions.SPG($A57, "SP_ROA", J$3)</f>
        <v>3.698</v>
      </c>
    </row>
    <row r="58" spans="1:10" x14ac:dyDescent="0.3">
      <c r="A58" s="11" t="s">
        <v>60</v>
      </c>
      <c r="B58" s="9" t="str" cm="1">
        <f t="array" ref="B58">_xll.SNL.Clients.Office.Excel.Functions.SPG($A58, "SP_ROA", B$3)</f>
        <v>NA</v>
      </c>
      <c r="C58" s="9" cm="1">
        <f t="array" ref="C58">_xll.SNL.Clients.Office.Excel.Functions.SPG($A58, "SP_ROA", C$3)</f>
        <v>4.266</v>
      </c>
      <c r="D58" s="9" cm="1">
        <f t="array" ref="D58">_xll.SNL.Clients.Office.Excel.Functions.SPG($A58, "SP_ROA", D$3)</f>
        <v>4.83</v>
      </c>
      <c r="E58" s="9" cm="1">
        <f t="array" ref="E58">_xll.SNL.Clients.Office.Excel.Functions.SPG($A58, "SP_ROA", E$3)</f>
        <v>4.0019999999999998</v>
      </c>
      <c r="F58" s="9" cm="1">
        <f t="array" ref="F58">_xll.SNL.Clients.Office.Excel.Functions.SPG($A58, "SP_ROA", F$3)</f>
        <v>2.831</v>
      </c>
      <c r="G58" s="9" cm="1">
        <f t="array" ref="G58">_xll.SNL.Clients.Office.Excel.Functions.SPG($A58, "SP_ROA", G$3)</f>
        <v>4.9950000000000001</v>
      </c>
      <c r="H58" s="9" cm="1">
        <f t="array" ref="H58">_xll.SNL.Clients.Office.Excel.Functions.SPG($A58, "SP_ROA", H$3)</f>
        <v>3.915</v>
      </c>
      <c r="I58" s="9" cm="1">
        <f t="array" ref="I58">_xll.SNL.Clients.Office.Excel.Functions.SPG($A58, "SP_ROA", I$3)</f>
        <v>3.153</v>
      </c>
      <c r="J58" s="9" cm="1">
        <f t="array" ref="J58">_xll.SNL.Clients.Office.Excel.Functions.SPG($A58, "SP_ROA", J$3)</f>
        <v>3.5859999999999999</v>
      </c>
    </row>
    <row r="59" spans="1:10" x14ac:dyDescent="0.3">
      <c r="A59" s="11" t="s">
        <v>61</v>
      </c>
      <c r="B59" s="9" t="str" cm="1">
        <f t="array" ref="B59">_xll.SNL.Clients.Office.Excel.Functions.SPG($A59, "SP_ROA", B$3)</f>
        <v>NA</v>
      </c>
      <c r="C59" s="9" cm="1">
        <f t="array" ref="C59">_xll.SNL.Clients.Office.Excel.Functions.SPG($A59, "SP_ROA", C$3)</f>
        <v>0.80347331932127297</v>
      </c>
      <c r="D59" s="9" cm="1">
        <f t="array" ref="D59">_xll.SNL.Clients.Office.Excel.Functions.SPG($A59, "SP_ROA", D$3)</f>
        <v>0.836849787222811</v>
      </c>
      <c r="E59" s="9" cm="1">
        <f t="array" ref="E59">_xll.SNL.Clients.Office.Excel.Functions.SPG($A59, "SP_ROA", E$3)</f>
        <v>0.84238476598998202</v>
      </c>
      <c r="F59" s="9" cm="1">
        <f t="array" ref="F59">_xll.SNL.Clients.Office.Excel.Functions.SPG($A59, "SP_ROA", F$3)</f>
        <v>0.82213405626272096</v>
      </c>
      <c r="G59" s="9" cm="1">
        <f t="array" ref="G59">_xll.SNL.Clients.Office.Excel.Functions.SPG($A59, "SP_ROA", G$3)</f>
        <v>0.39139052876001501</v>
      </c>
      <c r="H59" s="9" cm="1">
        <f t="array" ref="H59">_xll.SNL.Clients.Office.Excel.Functions.SPG($A59, "SP_ROA", H$3)</f>
        <v>0.997549597790099</v>
      </c>
      <c r="I59" s="9" cm="1">
        <f t="array" ref="I59">_xll.SNL.Clients.Office.Excel.Functions.SPG($A59, "SP_ROA", I$3)</f>
        <v>0.93318611633711801</v>
      </c>
      <c r="J59" s="9" cm="1">
        <f t="array" ref="J59">_xll.SNL.Clients.Office.Excel.Functions.SPG($A59, "SP_ROA", J$3)</f>
        <v>1.05437301239189</v>
      </c>
    </row>
    <row r="60" spans="1:10" x14ac:dyDescent="0.3">
      <c r="A60" s="11" t="s">
        <v>62</v>
      </c>
      <c r="B60" s="9" t="str" cm="1">
        <f t="array" ref="B60">_xll.SNL.Clients.Office.Excel.Functions.SPG($A60, "SP_ROA", B$3)</f>
        <v>NA</v>
      </c>
      <c r="C60" s="9" t="str" cm="1">
        <f t="array" ref="C60">_xll.SNL.Clients.Office.Excel.Functions.SPG($A60, "SP_ROA", C$3)</f>
        <v>NA</v>
      </c>
      <c r="D60" s="9" cm="1">
        <f t="array" ref="D60">_xll.SNL.Clients.Office.Excel.Functions.SPG($A60, "SP_ROA", D$3)</f>
        <v>2.2269999999999999</v>
      </c>
      <c r="E60" s="9" t="str" cm="1">
        <f t="array" ref="E60">_xll.SNL.Clients.Office.Excel.Functions.SPG($A60, "SP_ROA", E$3)</f>
        <v>NA</v>
      </c>
      <c r="F60" s="9" cm="1">
        <f t="array" ref="F60">_xll.SNL.Clients.Office.Excel.Functions.SPG($A60, "SP_ROA", F$3)</f>
        <v>3.2189999999999999</v>
      </c>
      <c r="G60" s="9" cm="1">
        <f t="array" ref="G60">_xll.SNL.Clients.Office.Excel.Functions.SPG($A60, "SP_ROA", G$3)</f>
        <v>3.9790000000000001</v>
      </c>
      <c r="H60" s="9" cm="1">
        <f t="array" ref="H60">_xll.SNL.Clients.Office.Excel.Functions.SPG($A60, "SP_ROA", H$3)</f>
        <v>2.2970000000000002</v>
      </c>
      <c r="I60" s="9" cm="1">
        <f t="array" ref="I60">_xll.SNL.Clients.Office.Excel.Functions.SPG($A60, "SP_ROA", I$3)</f>
        <v>0.872</v>
      </c>
      <c r="J60" s="9" cm="1">
        <f t="array" ref="J60">_xll.SNL.Clients.Office.Excel.Functions.SPG($A60, "SP_ROA", J$3)</f>
        <v>2.536</v>
      </c>
    </row>
    <row r="61" spans="1:10" x14ac:dyDescent="0.3">
      <c r="A61" s="11" t="s">
        <v>63</v>
      </c>
      <c r="B61" s="9" t="str" cm="1">
        <f t="array" ref="B61">_xll.SNL.Clients.Office.Excel.Functions.SPG($A61, "SP_ROA", B$3)</f>
        <v>NA</v>
      </c>
      <c r="C61" s="9" cm="1">
        <f t="array" ref="C61">_xll.SNL.Clients.Office.Excel.Functions.SPG($A61, "SP_ROA", C$3)</f>
        <v>2.456</v>
      </c>
      <c r="D61" s="9" cm="1">
        <f t="array" ref="D61">_xll.SNL.Clients.Office.Excel.Functions.SPG($A61, "SP_ROA", D$3)</f>
        <v>3.5</v>
      </c>
      <c r="E61" s="9" cm="1">
        <f t="array" ref="E61">_xll.SNL.Clients.Office.Excel.Functions.SPG($A61, "SP_ROA", E$3)</f>
        <v>3.44</v>
      </c>
      <c r="F61" s="9" cm="1">
        <f t="array" ref="F61">_xll.SNL.Clients.Office.Excel.Functions.SPG($A61, "SP_ROA", F$3)</f>
        <v>3.8940000000000001</v>
      </c>
      <c r="G61" s="9" cm="1">
        <f t="array" ref="G61">_xll.SNL.Clients.Office.Excel.Functions.SPG($A61, "SP_ROA", G$3)</f>
        <v>2.3940000000000001</v>
      </c>
      <c r="H61" s="9" t="str" cm="1">
        <f t="array" ref="H61">_xll.SNL.Clients.Office.Excel.Functions.SPG($A61, "SP_ROA", H$3)</f>
        <v>NA</v>
      </c>
      <c r="I61" s="9" cm="1">
        <f t="array" ref="I61">_xll.SNL.Clients.Office.Excel.Functions.SPG($A61, "SP_ROA", I$3)</f>
        <v>3.3</v>
      </c>
      <c r="J61" s="9" cm="1">
        <f t="array" ref="J61">_xll.SNL.Clients.Office.Excel.Functions.SPG($A61, "SP_ROA", J$3)</f>
        <v>3.1659999999999999</v>
      </c>
    </row>
    <row r="62" spans="1:10" x14ac:dyDescent="0.3">
      <c r="A62" s="11" t="s">
        <v>64</v>
      </c>
      <c r="B62" s="9" t="str" cm="1">
        <f t="array" ref="B62">_xll.SNL.Clients.Office.Excel.Functions.SPG($A62, "SP_ROA", B$3)</f>
        <v>NA</v>
      </c>
      <c r="C62" s="9" t="str" cm="1">
        <f t="array" ref="C62">_xll.SNL.Clients.Office.Excel.Functions.SPG($A62, "SP_ROA", C$3)</f>
        <v>NA</v>
      </c>
      <c r="D62" s="9" cm="1">
        <f t="array" ref="D62">_xll.SNL.Clients.Office.Excel.Functions.SPG($A62, "SP_ROA", D$3)</f>
        <v>7.4240000000000004</v>
      </c>
      <c r="E62" s="9" cm="1">
        <f t="array" ref="E62">_xll.SNL.Clients.Office.Excel.Functions.SPG($A62, "SP_ROA", E$3)</f>
        <v>8.9760000000000009</v>
      </c>
      <c r="F62" s="9" cm="1">
        <f t="array" ref="F62">_xll.SNL.Clients.Office.Excel.Functions.SPG($A62, "SP_ROA", F$3)</f>
        <v>3.8620000000000001</v>
      </c>
      <c r="G62" s="9" cm="1">
        <f t="array" ref="G62">_xll.SNL.Clients.Office.Excel.Functions.SPG($A62, "SP_ROA", G$3)</f>
        <v>11.412000000000001</v>
      </c>
      <c r="H62" s="9" cm="1">
        <f t="array" ref="H62">_xll.SNL.Clients.Office.Excel.Functions.SPG($A62, "SP_ROA", H$3)</f>
        <v>-3.871</v>
      </c>
      <c r="I62" s="9" cm="1">
        <f t="array" ref="I62">_xll.SNL.Clients.Office.Excel.Functions.SPG($A62, "SP_ROA", I$3)</f>
        <v>11.324</v>
      </c>
      <c r="J62" s="9" cm="1">
        <f t="array" ref="J62">_xll.SNL.Clients.Office.Excel.Functions.SPG($A62, "SP_ROA", J$3)</f>
        <v>11.637</v>
      </c>
    </row>
    <row r="63" spans="1:10" x14ac:dyDescent="0.3">
      <c r="A63" s="11" t="s">
        <v>65</v>
      </c>
      <c r="B63" s="9" t="str" cm="1">
        <f t="array" ref="B63">_xll.SNL.Clients.Office.Excel.Functions.SPG($A63, "SP_ROA", B$3)</f>
        <v>NA</v>
      </c>
      <c r="C63" s="9" t="str" cm="1">
        <f t="array" ref="C63">_xll.SNL.Clients.Office.Excel.Functions.SPG($A63, "SP_ROA", C$3)</f>
        <v>NA</v>
      </c>
      <c r="D63" s="9" cm="1">
        <f t="array" ref="D63">_xll.SNL.Clients.Office.Excel.Functions.SPG($A63, "SP_ROA", D$3)</f>
        <v>5.3</v>
      </c>
      <c r="E63" s="9" cm="1">
        <f t="array" ref="E63">_xll.SNL.Clients.Office.Excel.Functions.SPG($A63, "SP_ROA", E$3)</f>
        <v>6.1890000000000001</v>
      </c>
      <c r="F63" s="9" cm="1">
        <f t="array" ref="F63">_xll.SNL.Clients.Office.Excel.Functions.SPG($A63, "SP_ROA", F$3)</f>
        <v>5.5010000000000003</v>
      </c>
      <c r="G63" s="9" cm="1">
        <f t="array" ref="G63">_xll.SNL.Clients.Office.Excel.Functions.SPG($A63, "SP_ROA", G$3)</f>
        <v>11.46</v>
      </c>
      <c r="H63" s="9" cm="1">
        <f t="array" ref="H63">_xll.SNL.Clients.Office.Excel.Functions.SPG($A63, "SP_ROA", H$3)</f>
        <v>5.4969999999999999</v>
      </c>
      <c r="I63" s="9" cm="1">
        <f t="array" ref="I63">_xll.SNL.Clients.Office.Excel.Functions.SPG($A63, "SP_ROA", I$3)</f>
        <v>5.6820000000000004</v>
      </c>
      <c r="J63" s="9" cm="1">
        <f t="array" ref="J63">_xll.SNL.Clients.Office.Excel.Functions.SPG($A63, "SP_ROA", J$3)</f>
        <v>4.952</v>
      </c>
    </row>
    <row r="64" spans="1:10" x14ac:dyDescent="0.3">
      <c r="A64" s="11" t="s">
        <v>66</v>
      </c>
      <c r="B64" s="9" t="str" cm="1">
        <f t="array" ref="B64">_xll.SNL.Clients.Office.Excel.Functions.SPG($A64, "SP_ROA", B$3)</f>
        <v>NA</v>
      </c>
      <c r="C64" s="9" cm="1">
        <f t="array" ref="C64">_xll.SNL.Clients.Office.Excel.Functions.SPG($A64, "SP_ROA", C$3)</f>
        <v>4.8789999999999996</v>
      </c>
      <c r="D64" s="9" cm="1">
        <f t="array" ref="D64">_xll.SNL.Clients.Office.Excel.Functions.SPG($A64, "SP_ROA", D$3)</f>
        <v>4.827</v>
      </c>
      <c r="E64" s="9" cm="1">
        <f t="array" ref="E64">_xll.SNL.Clients.Office.Excel.Functions.SPG($A64, "SP_ROA", E$3)</f>
        <v>6.3319999999999999</v>
      </c>
      <c r="F64" s="9" cm="1">
        <f t="array" ref="F64">_xll.SNL.Clients.Office.Excel.Functions.SPG($A64, "SP_ROA", F$3)</f>
        <v>6.6050000000000004</v>
      </c>
      <c r="G64" s="9" cm="1">
        <f t="array" ref="G64">_xll.SNL.Clients.Office.Excel.Functions.SPG($A64, "SP_ROA", G$3)</f>
        <v>4.4740000000000002</v>
      </c>
      <c r="H64" s="9" cm="1">
        <f t="array" ref="H64">_xll.SNL.Clients.Office.Excel.Functions.SPG($A64, "SP_ROA", H$3)</f>
        <v>5.0030000000000001</v>
      </c>
      <c r="I64" s="9" cm="1">
        <f t="array" ref="I64">_xll.SNL.Clients.Office.Excel.Functions.SPG($A64, "SP_ROA", I$3)</f>
        <v>7.9660000000000002</v>
      </c>
      <c r="J64" s="9" cm="1">
        <f t="array" ref="J64">_xll.SNL.Clients.Office.Excel.Functions.SPG($A64, "SP_ROA", J$3)</f>
        <v>7.9459999999999997</v>
      </c>
    </row>
    <row r="65" spans="1:10" x14ac:dyDescent="0.3">
      <c r="A65" s="11" t="s">
        <v>67</v>
      </c>
      <c r="B65" s="9" t="str" cm="1">
        <f t="array" ref="B65">_xll.SNL.Clients.Office.Excel.Functions.SPG($A65, "SP_ROA", B$3)</f>
        <v>NA</v>
      </c>
      <c r="C65" s="9" t="str" cm="1">
        <f t="array" ref="C65">_xll.SNL.Clients.Office.Excel.Functions.SPG($A65, "SP_ROA", C$3)</f>
        <v>NA</v>
      </c>
      <c r="D65" s="9" cm="1">
        <f t="array" ref="D65">_xll.SNL.Clients.Office.Excel.Functions.SPG($A65, "SP_ROA", D$3)</f>
        <v>4.6390000000000002</v>
      </c>
      <c r="E65" s="9" cm="1">
        <f t="array" ref="E65">_xll.SNL.Clients.Office.Excel.Functions.SPG($A65, "SP_ROA", E$3)</f>
        <v>7.5039999999999996</v>
      </c>
      <c r="F65" s="9" cm="1">
        <f t="array" ref="F65">_xll.SNL.Clients.Office.Excel.Functions.SPG($A65, "SP_ROA", F$3)</f>
        <v>5.85</v>
      </c>
      <c r="G65" s="9" cm="1">
        <f t="array" ref="G65">_xll.SNL.Clients.Office.Excel.Functions.SPG($A65, "SP_ROA", G$3)</f>
        <v>4.1890000000000001</v>
      </c>
      <c r="H65" s="9" cm="1">
        <f t="array" ref="H65">_xll.SNL.Clients.Office.Excel.Functions.SPG($A65, "SP_ROA", H$3)</f>
        <v>2.5350000000000001</v>
      </c>
      <c r="I65" s="9" cm="1">
        <f t="array" ref="I65">_xll.SNL.Clients.Office.Excel.Functions.SPG($A65, "SP_ROA", I$3)</f>
        <v>6.3639999999999999</v>
      </c>
      <c r="J65" s="9" cm="1">
        <f t="array" ref="J65">_xll.SNL.Clients.Office.Excel.Functions.SPG($A65, "SP_ROA", J$3)</f>
        <v>5.2619999999999996</v>
      </c>
    </row>
    <row r="66" spans="1:10" x14ac:dyDescent="0.3">
      <c r="A66" s="11" t="s">
        <v>68</v>
      </c>
      <c r="B66" s="9" t="str" cm="1">
        <f t="array" ref="B66">_xll.SNL.Clients.Office.Excel.Functions.SPG($A66, "SP_ROA", B$3)</f>
        <v>NA</v>
      </c>
      <c r="C66" s="9" t="str" cm="1">
        <f t="array" ref="C66">_xll.SNL.Clients.Office.Excel.Functions.SPG($A66, "SP_ROA", C$3)</f>
        <v>NA</v>
      </c>
      <c r="D66" s="9" cm="1">
        <f t="array" ref="D66">_xll.SNL.Clients.Office.Excel.Functions.SPG($A66, "SP_ROA", D$3)</f>
        <v>4.0119999999999996</v>
      </c>
      <c r="E66" s="9" cm="1">
        <f t="array" ref="E66">_xll.SNL.Clients.Office.Excel.Functions.SPG($A66, "SP_ROA", E$3)</f>
        <v>3.6379999999999999</v>
      </c>
      <c r="F66" s="9" cm="1">
        <f t="array" ref="F66">_xll.SNL.Clients.Office.Excel.Functions.SPG($A66, "SP_ROA", F$3)</f>
        <v>3.4830000000000001</v>
      </c>
      <c r="G66" s="9" cm="1">
        <f t="array" ref="G66">_xll.SNL.Clients.Office.Excel.Functions.SPG($A66, "SP_ROA", G$3)</f>
        <v>3.4079999999999999</v>
      </c>
      <c r="H66" s="9" cm="1">
        <f t="array" ref="H66">_xll.SNL.Clients.Office.Excel.Functions.SPG($A66, "SP_ROA", H$3)</f>
        <v>3.4009999999999998</v>
      </c>
      <c r="I66" s="9" cm="1">
        <f t="array" ref="I66">_xll.SNL.Clients.Office.Excel.Functions.SPG($A66, "SP_ROA", I$3)</f>
        <v>3.3170000000000002</v>
      </c>
      <c r="J66" s="9" cm="1">
        <f t="array" ref="J66">_xll.SNL.Clients.Office.Excel.Functions.SPG($A66, "SP_ROA", J$3)</f>
        <v>3.008</v>
      </c>
    </row>
    <row r="67" spans="1:10" x14ac:dyDescent="0.3">
      <c r="A67" s="11" t="s">
        <v>69</v>
      </c>
      <c r="B67" s="9" t="str" cm="1">
        <f t="array" ref="B67">_xll.SNL.Clients.Office.Excel.Functions.SPG($A67, "SP_ROA", B$3)</f>
        <v>NA</v>
      </c>
      <c r="C67" s="9" cm="1">
        <f t="array" ref="C67">_xll.SNL.Clients.Office.Excel.Functions.SPG($A67, "SP_ROA", C$3)</f>
        <v>12.353999999999999</v>
      </c>
      <c r="D67" s="9" cm="1">
        <f t="array" ref="D67">_xll.SNL.Clients.Office.Excel.Functions.SPG($A67, "SP_ROA", D$3)</f>
        <v>15.052</v>
      </c>
      <c r="E67" s="9" cm="1">
        <f t="array" ref="E67">_xll.SNL.Clients.Office.Excel.Functions.SPG($A67, "SP_ROA", E$3)</f>
        <v>9.4489999999999998</v>
      </c>
      <c r="F67" s="9" cm="1">
        <f t="array" ref="F67">_xll.SNL.Clients.Office.Excel.Functions.SPG($A67, "SP_ROA", F$3)</f>
        <v>15.961</v>
      </c>
      <c r="G67" s="9" cm="1">
        <f t="array" ref="G67">_xll.SNL.Clients.Office.Excel.Functions.SPG($A67, "SP_ROA", G$3)</f>
        <v>1.0649999999999999</v>
      </c>
      <c r="H67" s="9" cm="1">
        <f t="array" ref="H67">_xll.SNL.Clients.Office.Excel.Functions.SPG($A67, "SP_ROA", H$3)</f>
        <v>8.8480000000000008</v>
      </c>
      <c r="I67" s="9" cm="1">
        <f t="array" ref="I67">_xll.SNL.Clients.Office.Excel.Functions.SPG($A67, "SP_ROA", I$3)</f>
        <v>11.648</v>
      </c>
      <c r="J67" s="9" cm="1">
        <f t="array" ref="J67">_xll.SNL.Clients.Office.Excel.Functions.SPG($A67, "SP_ROA", J$3)</f>
        <v>2.016</v>
      </c>
    </row>
    <row r="68" spans="1:10" x14ac:dyDescent="0.3">
      <c r="A68" s="11" t="s">
        <v>70</v>
      </c>
      <c r="B68" s="9" t="str" cm="1">
        <f t="array" ref="B68">_xll.SNL.Clients.Office.Excel.Functions.SPG($A68, "SP_ROA", B$3)</f>
        <v>NA</v>
      </c>
      <c r="C68" s="9" t="str" cm="1">
        <f t="array" ref="C68">_xll.SNL.Clients.Office.Excel.Functions.SPG($A68, "SP_ROA", C$3)</f>
        <v>NA</v>
      </c>
      <c r="D68" s="9" cm="1">
        <f t="array" ref="D68">_xll.SNL.Clients.Office.Excel.Functions.SPG($A68, "SP_ROA", D$3)</f>
        <v>28.919</v>
      </c>
      <c r="E68" s="9" cm="1">
        <f t="array" ref="E68">_xll.SNL.Clients.Office.Excel.Functions.SPG($A68, "SP_ROA", E$3)</f>
        <v>16</v>
      </c>
      <c r="F68" s="9" cm="1">
        <f t="array" ref="F68">_xll.SNL.Clients.Office.Excel.Functions.SPG($A68, "SP_ROA", F$3)</f>
        <v>7.7969999999999997</v>
      </c>
      <c r="G68" s="9" cm="1">
        <f t="array" ref="G68">_xll.SNL.Clients.Office.Excel.Functions.SPG($A68, "SP_ROA", G$3)</f>
        <v>6.9530000000000003</v>
      </c>
      <c r="H68" s="9" cm="1">
        <f t="array" ref="H68">_xll.SNL.Clients.Office.Excel.Functions.SPG($A68, "SP_ROA", H$3)</f>
        <v>29.725999999999999</v>
      </c>
      <c r="I68" s="9" cm="1">
        <f t="array" ref="I68">_xll.SNL.Clients.Office.Excel.Functions.SPG($A68, "SP_ROA", I$3)</f>
        <v>16.353000000000002</v>
      </c>
      <c r="J68" s="9" cm="1">
        <f t="array" ref="J68">_xll.SNL.Clients.Office.Excel.Functions.SPG($A68, "SP_ROA", J$3)</f>
        <v>4.4489999999999998</v>
      </c>
    </row>
    <row r="69" spans="1:10" x14ac:dyDescent="0.3">
      <c r="A69" s="11" t="s">
        <v>71</v>
      </c>
      <c r="B69" s="9" t="str" cm="1">
        <f t="array" ref="B69">_xll.SNL.Clients.Office.Excel.Functions.SPG($A69, "SP_ROA", B$3)</f>
        <v>NA</v>
      </c>
      <c r="C69" s="9" cm="1">
        <f t="array" ref="C69">_xll.SNL.Clients.Office.Excel.Functions.SPG($A69, "SP_ROA", C$3)</f>
        <v>6.11</v>
      </c>
      <c r="D69" s="9" cm="1">
        <f t="array" ref="D69">_xll.SNL.Clients.Office.Excel.Functions.SPG($A69, "SP_ROA", D$3)</f>
        <v>4.9749999999999996</v>
      </c>
      <c r="E69" s="9" cm="1">
        <f t="array" ref="E69">_xll.SNL.Clients.Office.Excel.Functions.SPG($A69, "SP_ROA", E$3)</f>
        <v>5.8449999999999998</v>
      </c>
      <c r="F69" s="9" cm="1">
        <f t="array" ref="F69">_xll.SNL.Clients.Office.Excel.Functions.SPG($A69, "SP_ROA", F$3)</f>
        <v>5.3019999999999996</v>
      </c>
      <c r="G69" s="9" cm="1">
        <f t="array" ref="G69">_xll.SNL.Clients.Office.Excel.Functions.SPG($A69, "SP_ROA", G$3)</f>
        <v>5.218</v>
      </c>
      <c r="H69" s="9" cm="1">
        <f t="array" ref="H69">_xll.SNL.Clients.Office.Excel.Functions.SPG($A69, "SP_ROA", H$3)</f>
        <v>5.1239999999999997</v>
      </c>
      <c r="I69" s="9" cm="1">
        <f t="array" ref="I69">_xll.SNL.Clients.Office.Excel.Functions.SPG($A69, "SP_ROA", I$3)</f>
        <v>5.0090000000000003</v>
      </c>
      <c r="J69" s="9" cm="1">
        <f t="array" ref="J69">_xll.SNL.Clients.Office.Excel.Functions.SPG($A69, "SP_ROA", J$3)</f>
        <v>4.1630000000000003</v>
      </c>
    </row>
    <row r="70" spans="1:10" x14ac:dyDescent="0.3">
      <c r="A70" s="11" t="s">
        <v>72</v>
      </c>
      <c r="B70" s="9" t="str" cm="1">
        <f t="array" ref="B70">_xll.SNL.Clients.Office.Excel.Functions.SPG($A70, "SP_ROA", B$3)</f>
        <v>NA</v>
      </c>
      <c r="C70" s="9" t="str" cm="1">
        <f t="array" ref="C70">_xll.SNL.Clients.Office.Excel.Functions.SPG($A70, "SP_ROA", C$3)</f>
        <v>NA</v>
      </c>
      <c r="D70" s="9" cm="1">
        <f t="array" ref="D70">_xll.SNL.Clients.Office.Excel.Functions.SPG($A70, "SP_ROA", D$3)</f>
        <v>4.7750000000000004</v>
      </c>
      <c r="E70" s="9" cm="1">
        <f t="array" ref="E70">_xll.SNL.Clients.Office.Excel.Functions.SPG($A70, "SP_ROA", E$3)</f>
        <v>5.415</v>
      </c>
      <c r="F70" s="9" cm="1">
        <f t="array" ref="F70">_xll.SNL.Clients.Office.Excel.Functions.SPG($A70, "SP_ROA", F$3)</f>
        <v>4.8250000000000002</v>
      </c>
      <c r="G70" s="9" cm="1">
        <f t="array" ref="G70">_xll.SNL.Clients.Office.Excel.Functions.SPG($A70, "SP_ROA", G$3)</f>
        <v>4.4589999999999996</v>
      </c>
      <c r="H70" s="9" cm="1">
        <f t="array" ref="H70">_xll.SNL.Clients.Office.Excel.Functions.SPG($A70, "SP_ROA", H$3)</f>
        <v>4.5010000000000003</v>
      </c>
      <c r="I70" s="9" cm="1">
        <f t="array" ref="I70">_xll.SNL.Clients.Office.Excel.Functions.SPG($A70, "SP_ROA", I$3)</f>
        <v>4.5570000000000004</v>
      </c>
      <c r="J70" s="9" cm="1">
        <f t="array" ref="J70">_xll.SNL.Clients.Office.Excel.Functions.SPG($A70, "SP_ROA", J$3)</f>
        <v>4.46</v>
      </c>
    </row>
    <row r="71" spans="1:10" x14ac:dyDescent="0.3">
      <c r="A71" s="11" t="s">
        <v>73</v>
      </c>
      <c r="B71" s="9" t="str" cm="1">
        <f t="array" ref="B71">_xll.SNL.Clients.Office.Excel.Functions.SPG($A71, "SP_ROA", B$3)</f>
        <v>NA</v>
      </c>
      <c r="C71" s="9" t="str" cm="1">
        <f t="array" ref="C71">_xll.SNL.Clients.Office.Excel.Functions.SPG($A71, "SP_ROA", C$3)</f>
        <v>NA</v>
      </c>
      <c r="D71" s="9" cm="1">
        <f t="array" ref="D71">_xll.SNL.Clients.Office.Excel.Functions.SPG($A71, "SP_ROA", D$3)</f>
        <v>5.8330000000000002</v>
      </c>
      <c r="E71" s="9" cm="1">
        <f t="array" ref="E71">_xll.SNL.Clients.Office.Excel.Functions.SPG($A71, "SP_ROA", E$3)</f>
        <v>6.7069999999999999</v>
      </c>
      <c r="F71" s="9" cm="1">
        <f t="array" ref="F71">_xll.SNL.Clients.Office.Excel.Functions.SPG($A71, "SP_ROA", F$3)</f>
        <v>5.8810000000000002</v>
      </c>
      <c r="G71" s="9" cm="1">
        <f t="array" ref="G71">_xll.SNL.Clients.Office.Excel.Functions.SPG($A71, "SP_ROA", G$3)</f>
        <v>5.2350000000000003</v>
      </c>
      <c r="H71" s="9" cm="1">
        <f t="array" ref="H71">_xll.SNL.Clients.Office.Excel.Functions.SPG($A71, "SP_ROA", H$3)</f>
        <v>5.694</v>
      </c>
      <c r="I71" s="9" cm="1">
        <f t="array" ref="I71">_xll.SNL.Clients.Office.Excel.Functions.SPG($A71, "SP_ROA", I$3)</f>
        <v>5.31</v>
      </c>
      <c r="J71" s="9" cm="1">
        <f t="array" ref="J71">_xll.SNL.Clients.Office.Excel.Functions.SPG($A71, "SP_ROA", J$3)</f>
        <v>6.8049999999999997</v>
      </c>
    </row>
    <row r="72" spans="1:10" x14ac:dyDescent="0.3">
      <c r="A72" s="11" t="s">
        <v>74</v>
      </c>
      <c r="B72" s="9" t="str" cm="1">
        <f t="array" ref="B72">_xll.SNL.Clients.Office.Excel.Functions.SPG($A72, "SP_ROA", B$3)</f>
        <v>NA</v>
      </c>
      <c r="C72" s="9" t="str" cm="1">
        <f t="array" ref="C72">_xll.SNL.Clients.Office.Excel.Functions.SPG($A72, "SP_ROA", C$3)</f>
        <v>NA</v>
      </c>
      <c r="D72" s="9" cm="1">
        <f t="array" ref="D72">_xll.SNL.Clients.Office.Excel.Functions.SPG($A72, "SP_ROA", D$3)</f>
        <v>7.49</v>
      </c>
      <c r="E72" s="9" cm="1">
        <f t="array" ref="E72">_xll.SNL.Clients.Office.Excel.Functions.SPG($A72, "SP_ROA", E$3)</f>
        <v>6.0620000000000003</v>
      </c>
      <c r="F72" s="9" cm="1">
        <f t="array" ref="F72">_xll.SNL.Clients.Office.Excel.Functions.SPG($A72, "SP_ROA", F$3)</f>
        <v>4.7160000000000002</v>
      </c>
      <c r="G72" s="9" cm="1">
        <f t="array" ref="G72">_xll.SNL.Clients.Office.Excel.Functions.SPG($A72, "SP_ROA", G$3)</f>
        <v>6.0119999999999996</v>
      </c>
      <c r="H72" s="9" cm="1">
        <f t="array" ref="H72">_xll.SNL.Clients.Office.Excel.Functions.SPG($A72, "SP_ROA", H$3)</f>
        <v>14.72</v>
      </c>
      <c r="I72" s="9" cm="1">
        <f t="array" ref="I72">_xll.SNL.Clients.Office.Excel.Functions.SPG($A72, "SP_ROA", I$3)</f>
        <v>14.201000000000001</v>
      </c>
      <c r="J72" s="9" cm="1">
        <f t="array" ref="J72">_xll.SNL.Clients.Office.Excel.Functions.SPG($A72, "SP_ROA", J$3)</f>
        <v>13.885999999999999</v>
      </c>
    </row>
    <row r="73" spans="1:10" x14ac:dyDescent="0.3">
      <c r="A73" s="11" t="s">
        <v>75</v>
      </c>
      <c r="B73" s="9" t="str" cm="1">
        <f t="array" ref="B73">_xll.SNL.Clients.Office.Excel.Functions.SPG($A73, "SP_ROA", B$3)</f>
        <v>NA</v>
      </c>
      <c r="C73" s="9" cm="1">
        <f t="array" ref="C73">_xll.SNL.Clients.Office.Excel.Functions.SPG($A73, "SP_ROA", C$3)</f>
        <v>6.4809999999999999</v>
      </c>
      <c r="D73" s="9" cm="1">
        <f t="array" ref="D73">_xll.SNL.Clients.Office.Excel.Functions.SPG($A73, "SP_ROA", D$3)</f>
        <v>4.1360000000000001</v>
      </c>
      <c r="E73" s="9" cm="1">
        <f t="array" ref="E73">_xll.SNL.Clients.Office.Excel.Functions.SPG($A73, "SP_ROA", E$3)</f>
        <v>15.263</v>
      </c>
      <c r="F73" s="9" cm="1">
        <f t="array" ref="F73">_xll.SNL.Clients.Office.Excel.Functions.SPG($A73, "SP_ROA", F$3)</f>
        <v>9.343</v>
      </c>
      <c r="G73" s="9" cm="1">
        <f t="array" ref="G73">_xll.SNL.Clients.Office.Excel.Functions.SPG($A73, "SP_ROA", G$3)</f>
        <v>3.87</v>
      </c>
      <c r="H73" s="9" cm="1">
        <f t="array" ref="H73">_xll.SNL.Clients.Office.Excel.Functions.SPG($A73, "SP_ROA", H$3)</f>
        <v>4.5540000000000003</v>
      </c>
      <c r="I73" s="9" cm="1">
        <f t="array" ref="I73">_xll.SNL.Clients.Office.Excel.Functions.SPG($A73, "SP_ROA", I$3)</f>
        <v>13.627000000000001</v>
      </c>
      <c r="J73" s="9" cm="1">
        <f t="array" ref="J73">_xll.SNL.Clients.Office.Excel.Functions.SPG($A73, "SP_ROA", J$3)</f>
        <v>8.6989999999999998</v>
      </c>
    </row>
    <row r="74" spans="1:10" x14ac:dyDescent="0.3">
      <c r="A74" s="11" t="s">
        <v>76</v>
      </c>
      <c r="B74" s="9" t="str" cm="1">
        <f t="array" ref="B74">_xll.SNL.Clients.Office.Excel.Functions.SPG($A74, "SP_ROA", B$3)</f>
        <v>NA</v>
      </c>
      <c r="C74" s="9" cm="1">
        <f t="array" ref="C74">_xll.SNL.Clients.Office.Excel.Functions.SPG($A74, "SP_ROA", C$3)</f>
        <v>4.8268207302843198</v>
      </c>
      <c r="D74" s="9" cm="1">
        <f t="array" ref="D74">_xll.SNL.Clients.Office.Excel.Functions.SPG($A74, "SP_ROA", D$3)</f>
        <v>5.7127491111177502</v>
      </c>
      <c r="E74" s="9" cm="1">
        <f t="array" ref="E74">_xll.SNL.Clients.Office.Excel.Functions.SPG($A74, "SP_ROA", E$3)</f>
        <v>6.7382113821138203</v>
      </c>
      <c r="F74" s="9" cm="1">
        <f t="array" ref="F74">_xll.SNL.Clients.Office.Excel.Functions.SPG($A74, "SP_ROA", F$3)</f>
        <v>7.8950736626540099</v>
      </c>
      <c r="G74" s="9" cm="1">
        <f t="array" ref="G74">_xll.SNL.Clients.Office.Excel.Functions.SPG($A74, "SP_ROA", G$3)</f>
        <v>7.4439486738907501</v>
      </c>
      <c r="H74" s="9" cm="1">
        <f t="array" ref="H74">_xll.SNL.Clients.Office.Excel.Functions.SPG($A74, "SP_ROA", H$3)</f>
        <v>5.0159510951897204</v>
      </c>
      <c r="I74" s="9" cm="1">
        <f t="array" ref="I74">_xll.SNL.Clients.Office.Excel.Functions.SPG($A74, "SP_ROA", I$3)</f>
        <v>5.5446755534847201</v>
      </c>
      <c r="J74" s="9" cm="1">
        <f t="array" ref="J74">_xll.SNL.Clients.Office.Excel.Functions.SPG($A74, "SP_ROA", J$3)</f>
        <v>6.8825940511591597</v>
      </c>
    </row>
    <row r="75" spans="1:10" x14ac:dyDescent="0.3">
      <c r="A75" s="11" t="s">
        <v>77</v>
      </c>
      <c r="B75" s="9" t="str" cm="1">
        <f t="array" ref="B75">_xll.SNL.Clients.Office.Excel.Functions.SPG($A75, "SP_ROA", B$3)</f>
        <v>NA</v>
      </c>
      <c r="C75" s="9" t="str" cm="1">
        <f t="array" ref="C75">_xll.SNL.Clients.Office.Excel.Functions.SPG($A75, "SP_ROA", C$3)</f>
        <v>NA</v>
      </c>
      <c r="D75" s="9" cm="1">
        <f t="array" ref="D75">_xll.SNL.Clients.Office.Excel.Functions.SPG($A75, "SP_ROA", D$3)</f>
        <v>10.34</v>
      </c>
      <c r="E75" s="9" cm="1">
        <f t="array" ref="E75">_xll.SNL.Clients.Office.Excel.Functions.SPG($A75, "SP_ROA", E$3)</f>
        <v>8.6739999999999995</v>
      </c>
      <c r="F75" s="9" cm="1">
        <f t="array" ref="F75">_xll.SNL.Clients.Office.Excel.Functions.SPG($A75, "SP_ROA", F$3)</f>
        <v>7.2539999999999996</v>
      </c>
      <c r="G75" s="9" cm="1">
        <f t="array" ref="G75">_xll.SNL.Clients.Office.Excel.Functions.SPG($A75, "SP_ROA", G$3)</f>
        <v>7.766</v>
      </c>
      <c r="H75" s="9" cm="1">
        <f t="array" ref="H75">_xll.SNL.Clients.Office.Excel.Functions.SPG($A75, "SP_ROA", H$3)</f>
        <v>10.493</v>
      </c>
      <c r="I75" s="9" cm="1">
        <f t="array" ref="I75">_xll.SNL.Clients.Office.Excel.Functions.SPG($A75, "SP_ROA", I$3)</f>
        <v>10.055</v>
      </c>
      <c r="J75" s="9" cm="1">
        <f t="array" ref="J75">_xll.SNL.Clients.Office.Excel.Functions.SPG($A75, "SP_ROA", J$3)</f>
        <v>9.5289999999999999</v>
      </c>
    </row>
    <row r="76" spans="1:10" x14ac:dyDescent="0.3">
      <c r="A76" s="11" t="s">
        <v>78</v>
      </c>
      <c r="B76" s="9" t="str" cm="1">
        <f t="array" ref="B76">_xll.SNL.Clients.Office.Excel.Functions.SPG($A76, "SP_ROA", B$3)</f>
        <v>NA</v>
      </c>
      <c r="C76" s="9" t="str" cm="1">
        <f t="array" ref="C76">_xll.SNL.Clients.Office.Excel.Functions.SPG($A76, "SP_ROA", C$3)</f>
        <v>NA</v>
      </c>
      <c r="D76" s="9" cm="1">
        <f t="array" ref="D76">_xll.SNL.Clients.Office.Excel.Functions.SPG($A76, "SP_ROA", D$3)</f>
        <v>9.9009999999999998</v>
      </c>
      <c r="E76" s="9" cm="1">
        <f t="array" ref="E76">_xll.SNL.Clients.Office.Excel.Functions.SPG($A76, "SP_ROA", E$3)</f>
        <v>11.18</v>
      </c>
      <c r="F76" s="9" cm="1">
        <f t="array" ref="F76">_xll.SNL.Clients.Office.Excel.Functions.SPG($A76, "SP_ROA", F$3)</f>
        <v>8.6210000000000004</v>
      </c>
      <c r="G76" s="9" cm="1">
        <f t="array" ref="G76">_xll.SNL.Clients.Office.Excel.Functions.SPG($A76, "SP_ROA", G$3)</f>
        <v>11.547000000000001</v>
      </c>
      <c r="H76" s="9" cm="1">
        <f t="array" ref="H76">_xll.SNL.Clients.Office.Excel.Functions.SPG($A76, "SP_ROA", H$3)</f>
        <v>14.942</v>
      </c>
      <c r="I76" s="9" cm="1">
        <f t="array" ref="I76">_xll.SNL.Clients.Office.Excel.Functions.SPG($A76, "SP_ROA", I$3)</f>
        <v>13.603999999999999</v>
      </c>
      <c r="J76" s="9" cm="1">
        <f t="array" ref="J76">_xll.SNL.Clients.Office.Excel.Functions.SPG($A76, "SP_ROA", J$3)</f>
        <v>11.085000000000001</v>
      </c>
    </row>
    <row r="77" spans="1:10" x14ac:dyDescent="0.3">
      <c r="A77" s="11" t="s">
        <v>79</v>
      </c>
      <c r="B77" s="9" t="str" cm="1">
        <f t="array" ref="B77">_xll.SNL.Clients.Office.Excel.Functions.SPG($A77, "SP_ROA", B$3)</f>
        <v>NA</v>
      </c>
      <c r="C77" s="9" cm="1">
        <f t="array" ref="C77">_xll.SNL.Clients.Office.Excel.Functions.SPG($A77, "SP_ROA", C$3)</f>
        <v>6.7380000000000004</v>
      </c>
      <c r="D77" s="9" cm="1">
        <f t="array" ref="D77">_xll.SNL.Clients.Office.Excel.Functions.SPG($A77, "SP_ROA", D$3)</f>
        <v>3.9940000000000002</v>
      </c>
      <c r="E77" s="9" cm="1">
        <f t="array" ref="E77">_xll.SNL.Clients.Office.Excel.Functions.SPG($A77, "SP_ROA", E$3)</f>
        <v>2.7559999999999998</v>
      </c>
      <c r="F77" s="9" cm="1">
        <f t="array" ref="F77">_xll.SNL.Clients.Office.Excel.Functions.SPG($A77, "SP_ROA", F$3)</f>
        <v>4.8639999999999999</v>
      </c>
      <c r="G77" s="9" cm="1">
        <f t="array" ref="G77">_xll.SNL.Clients.Office.Excel.Functions.SPG($A77, "SP_ROA", G$3)</f>
        <v>8.5540000000000003</v>
      </c>
      <c r="H77" s="9" cm="1">
        <f t="array" ref="H77">_xll.SNL.Clients.Office.Excel.Functions.SPG($A77, "SP_ROA", H$3)</f>
        <v>6.3520000000000003</v>
      </c>
      <c r="I77" s="9" cm="1">
        <f t="array" ref="I77">_xll.SNL.Clients.Office.Excel.Functions.SPG($A77, "SP_ROA", I$3)</f>
        <v>9.1150000000000002</v>
      </c>
      <c r="J77" s="9" cm="1">
        <f t="array" ref="J77">_xll.SNL.Clients.Office.Excel.Functions.SPG($A77, "SP_ROA", J$3)</f>
        <v>8.0090000000000003</v>
      </c>
    </row>
    <row r="78" spans="1:10" x14ac:dyDescent="0.3">
      <c r="A78" s="11" t="s">
        <v>80</v>
      </c>
      <c r="B78" s="9" t="str" cm="1">
        <f t="array" ref="B78">_xll.SNL.Clients.Office.Excel.Functions.SPG($A78, "SP_ROA", B$3)</f>
        <v>NA</v>
      </c>
      <c r="C78" s="9" cm="1">
        <f t="array" ref="C78">_xll.SNL.Clients.Office.Excel.Functions.SPG($A78, "SP_ROA", C$3)</f>
        <v>-3.6245328584691401</v>
      </c>
      <c r="D78" s="9" cm="1">
        <f t="array" ref="D78">_xll.SNL.Clients.Office.Excel.Functions.SPG($A78, "SP_ROA", D$3)</f>
        <v>1.67235209633064</v>
      </c>
      <c r="E78" s="9" cm="1">
        <f t="array" ref="E78">_xll.SNL.Clients.Office.Excel.Functions.SPG($A78, "SP_ROA", E$3)</f>
        <v>1.6776173595099</v>
      </c>
      <c r="F78" s="9" cm="1">
        <f t="array" ref="F78">_xll.SNL.Clients.Office.Excel.Functions.SPG($A78, "SP_ROA", F$3)</f>
        <v>1.6543100151813299</v>
      </c>
      <c r="G78" s="9" cm="1">
        <f t="array" ref="G78">_xll.SNL.Clients.Office.Excel.Functions.SPG($A78, "SP_ROA", G$3)</f>
        <v>2.4135385241614999</v>
      </c>
      <c r="H78" s="9" cm="1">
        <f t="array" ref="H78">_xll.SNL.Clients.Office.Excel.Functions.SPG($A78, "SP_ROA", H$3)</f>
        <v>-1.65401418682614</v>
      </c>
      <c r="I78" s="9" cm="1">
        <f t="array" ref="I78">_xll.SNL.Clients.Office.Excel.Functions.SPG($A78, "SP_ROA", I$3)</f>
        <v>2.1803786019049101</v>
      </c>
      <c r="J78" s="9" cm="1">
        <f t="array" ref="J78">_xll.SNL.Clients.Office.Excel.Functions.SPG($A78, "SP_ROA", J$3)</f>
        <v>1.73043316057957</v>
      </c>
    </row>
    <row r="79" spans="1:10" x14ac:dyDescent="0.3">
      <c r="A79" s="11" t="s">
        <v>81</v>
      </c>
      <c r="B79" s="9" t="str" cm="1">
        <f t="array" ref="B79">_xll.SNL.Clients.Office.Excel.Functions.SPG($A79, "SP_ROA", B$3)</f>
        <v>NA</v>
      </c>
      <c r="C79" s="9" cm="1">
        <f t="array" ref="C79">_xll.SNL.Clients.Office.Excel.Functions.SPG($A79, "SP_ROA", C$3)</f>
        <v>8.5939999999999994</v>
      </c>
      <c r="D79" s="9" cm="1">
        <f t="array" ref="D79">_xll.SNL.Clients.Office.Excel.Functions.SPG($A79, "SP_ROA", D$3)</f>
        <v>8.2940000000000005</v>
      </c>
      <c r="E79" s="9" cm="1">
        <f t="array" ref="E79">_xll.SNL.Clients.Office.Excel.Functions.SPG($A79, "SP_ROA", E$3)</f>
        <v>8.798</v>
      </c>
      <c r="F79" s="9" cm="1">
        <f t="array" ref="F79">_xll.SNL.Clients.Office.Excel.Functions.SPG($A79, "SP_ROA", F$3)</f>
        <v>6.5460000000000003</v>
      </c>
      <c r="G79" s="9" cm="1">
        <f t="array" ref="G79">_xll.SNL.Clients.Office.Excel.Functions.SPG($A79, "SP_ROA", G$3)</f>
        <v>5.0830000000000002</v>
      </c>
      <c r="H79" s="9" cm="1">
        <f t="array" ref="H79">_xll.SNL.Clients.Office.Excel.Functions.SPG($A79, "SP_ROA", H$3)</f>
        <v>5.2869999999999999</v>
      </c>
      <c r="I79" s="9" cm="1">
        <f t="array" ref="I79">_xll.SNL.Clients.Office.Excel.Functions.SPG($A79, "SP_ROA", I$3)</f>
        <v>6.67</v>
      </c>
      <c r="J79" s="9" cm="1">
        <f t="array" ref="J79">_xll.SNL.Clients.Office.Excel.Functions.SPG($A79, "SP_ROA", J$3)</f>
        <v>6.9710000000000001</v>
      </c>
    </row>
    <row r="80" spans="1:10" x14ac:dyDescent="0.3">
      <c r="A80" s="11" t="s">
        <v>82</v>
      </c>
      <c r="B80" s="9" t="str" cm="1">
        <f t="array" ref="B80">_xll.SNL.Clients.Office.Excel.Functions.SPG($A80, "SP_ROA", B$3)</f>
        <v>NA</v>
      </c>
      <c r="C80" s="9" t="str" cm="1">
        <f t="array" ref="C80">_xll.SNL.Clients.Office.Excel.Functions.SPG($A80, "SP_ROA", C$3)</f>
        <v>NA</v>
      </c>
      <c r="D80" s="9" cm="1">
        <f t="array" ref="D80">_xll.SNL.Clients.Office.Excel.Functions.SPG($A80, "SP_ROA", D$3)</f>
        <v>11.456</v>
      </c>
      <c r="E80" s="9" cm="1">
        <f t="array" ref="E80">_xll.SNL.Clients.Office.Excel.Functions.SPG($A80, "SP_ROA", E$3)</f>
        <v>11.478</v>
      </c>
      <c r="F80" s="9" cm="1">
        <f t="array" ref="F80">_xll.SNL.Clients.Office.Excel.Functions.SPG($A80, "SP_ROA", F$3)</f>
        <v>11.378</v>
      </c>
      <c r="G80" s="9" cm="1">
        <f t="array" ref="G80">_xll.SNL.Clients.Office.Excel.Functions.SPG($A80, "SP_ROA", G$3)</f>
        <v>15.212999999999999</v>
      </c>
      <c r="H80" s="9" cm="1">
        <f t="array" ref="H80">_xll.SNL.Clients.Office.Excel.Functions.SPG($A80, "SP_ROA", H$3)</f>
        <v>14.584</v>
      </c>
      <c r="I80" s="9" cm="1">
        <f t="array" ref="I80">_xll.SNL.Clients.Office.Excel.Functions.SPG($A80, "SP_ROA", I$3)</f>
        <v>14.643000000000001</v>
      </c>
      <c r="J80" s="9" cm="1">
        <f t="array" ref="J80">_xll.SNL.Clients.Office.Excel.Functions.SPG($A80, "SP_ROA", J$3)</f>
        <v>15.781000000000001</v>
      </c>
    </row>
    <row r="81" spans="1:10" x14ac:dyDescent="0.3">
      <c r="A81" s="11" t="s">
        <v>83</v>
      </c>
      <c r="B81" s="9" t="str" cm="1">
        <f t="array" ref="B81">_xll.SNL.Clients.Office.Excel.Functions.SPG($A81, "SP_ROA", B$3)</f>
        <v>NA</v>
      </c>
      <c r="C81" s="9" t="str" cm="1">
        <f t="array" ref="C81">_xll.SNL.Clients.Office.Excel.Functions.SPG($A81, "SP_ROA", C$3)</f>
        <v>NA</v>
      </c>
      <c r="D81" s="9" cm="1">
        <f t="array" ref="D81">_xll.SNL.Clients.Office.Excel.Functions.SPG($A81, "SP_ROA", D$3)</f>
        <v>4.875</v>
      </c>
      <c r="E81" s="9" cm="1">
        <f t="array" ref="E81">_xll.SNL.Clients.Office.Excel.Functions.SPG($A81, "SP_ROA", E$3)</f>
        <v>4.8150000000000004</v>
      </c>
      <c r="F81" s="9" cm="1">
        <f t="array" ref="F81">_xll.SNL.Clients.Office.Excel.Functions.SPG($A81, "SP_ROA", F$3)</f>
        <v>3.6960000000000002</v>
      </c>
      <c r="G81" s="9" cm="1">
        <f t="array" ref="G81">_xll.SNL.Clients.Office.Excel.Functions.SPG($A81, "SP_ROA", G$3)</f>
        <v>4.37</v>
      </c>
      <c r="H81" s="9" cm="1">
        <f t="array" ref="H81">_xll.SNL.Clients.Office.Excel.Functions.SPG($A81, "SP_ROA", H$3)</f>
        <v>5.4260000000000002</v>
      </c>
      <c r="I81" s="9" cm="1">
        <f t="array" ref="I81">_xll.SNL.Clients.Office.Excel.Functions.SPG($A81, "SP_ROA", I$3)</f>
        <v>4.8029999999999999</v>
      </c>
      <c r="J81" s="9" cm="1">
        <f t="array" ref="J81">_xll.SNL.Clients.Office.Excel.Functions.SPG($A81, "SP_ROA", J$3)</f>
        <v>4.6280000000000001</v>
      </c>
    </row>
    <row r="82" spans="1:10" x14ac:dyDescent="0.3">
      <c r="A82" s="11" t="s">
        <v>84</v>
      </c>
      <c r="B82" s="9" t="str" cm="1">
        <f t="array" ref="B82">_xll.SNL.Clients.Office.Excel.Functions.SPG($A82, "SP_ROA", B$3)</f>
        <v>NA</v>
      </c>
      <c r="C82" s="9" cm="1">
        <f t="array" ref="C82">_xll.SNL.Clients.Office.Excel.Functions.SPG($A82, "SP_ROA", C$3)</f>
        <v>1.9150838585171099</v>
      </c>
      <c r="D82" s="9" cm="1">
        <f t="array" ref="D82">_xll.SNL.Clients.Office.Excel.Functions.SPG($A82, "SP_ROA", D$3)</f>
        <v>-0.103756888025604</v>
      </c>
      <c r="E82" s="9" cm="1">
        <f t="array" ref="E82">_xll.SNL.Clients.Office.Excel.Functions.SPG($A82, "SP_ROA", E$3)</f>
        <v>1.9714925520720299</v>
      </c>
      <c r="F82" s="9" cm="1">
        <f t="array" ref="F82">_xll.SNL.Clients.Office.Excel.Functions.SPG($A82, "SP_ROA", F$3)</f>
        <v>3.7110366493483302</v>
      </c>
      <c r="G82" s="9" cm="1">
        <f t="array" ref="G82">_xll.SNL.Clients.Office.Excel.Functions.SPG($A82, "SP_ROA", G$3)</f>
        <v>9.6428681462255401</v>
      </c>
      <c r="H82" s="9" cm="1">
        <f t="array" ref="H82">_xll.SNL.Clients.Office.Excel.Functions.SPG($A82, "SP_ROA", H$3)</f>
        <v>2.1572658682739099</v>
      </c>
      <c r="I82" s="9" cm="1">
        <f t="array" ref="I82">_xll.SNL.Clients.Office.Excel.Functions.SPG($A82, "SP_ROA", I$3)</f>
        <v>4.0069904608707301</v>
      </c>
      <c r="J82" s="9" cm="1">
        <f t="array" ref="J82">_xll.SNL.Clients.Office.Excel.Functions.SPG($A82, "SP_ROA", J$3)</f>
        <v>1.8737585313382801</v>
      </c>
    </row>
    <row r="83" spans="1:10" x14ac:dyDescent="0.3">
      <c r="A83" s="11" t="s">
        <v>85</v>
      </c>
      <c r="B83" s="9" t="str" cm="1">
        <f t="array" ref="B83">_xll.SNL.Clients.Office.Excel.Functions.SPG($A83, "SP_ROA", B$3)</f>
        <v>NA</v>
      </c>
      <c r="C83" s="9" cm="1">
        <f t="array" ref="C83">_xll.SNL.Clients.Office.Excel.Functions.SPG($A83, "SP_ROA", C$3)</f>
        <v>0.89500000000000002</v>
      </c>
      <c r="D83" s="9" cm="1">
        <f t="array" ref="D83">_xll.SNL.Clients.Office.Excel.Functions.SPG($A83, "SP_ROA", D$3)</f>
        <v>1.4710000000000001</v>
      </c>
      <c r="E83" s="9" cm="1">
        <f t="array" ref="E83">_xll.SNL.Clients.Office.Excel.Functions.SPG($A83, "SP_ROA", E$3)</f>
        <v>0.496</v>
      </c>
      <c r="F83" s="9" cm="1">
        <f t="array" ref="F83">_xll.SNL.Clients.Office.Excel.Functions.SPG($A83, "SP_ROA", F$3)</f>
        <v>1.0660000000000001</v>
      </c>
      <c r="G83" s="9" cm="1">
        <f t="array" ref="G83">_xll.SNL.Clients.Office.Excel.Functions.SPG($A83, "SP_ROA", G$3)</f>
        <v>0.59399999999999997</v>
      </c>
      <c r="H83" s="9" cm="1">
        <f t="array" ref="H83">_xll.SNL.Clients.Office.Excel.Functions.SPG($A83, "SP_ROA", H$3)</f>
        <v>1.524</v>
      </c>
      <c r="I83" s="9" cm="1">
        <f t="array" ref="I83">_xll.SNL.Clients.Office.Excel.Functions.SPG($A83, "SP_ROA", I$3)</f>
        <v>1.218</v>
      </c>
      <c r="J83" s="9" cm="1">
        <f t="array" ref="J83">_xll.SNL.Clients.Office.Excel.Functions.SPG($A83, "SP_ROA", J$3)</f>
        <v>0.82799999999999996</v>
      </c>
    </row>
    <row r="84" spans="1:10" x14ac:dyDescent="0.3">
      <c r="A84" s="11" t="s">
        <v>86</v>
      </c>
      <c r="B84" s="9" t="str" cm="1">
        <f t="array" ref="B84">_xll.SNL.Clients.Office.Excel.Functions.SPG($A84, "SP_ROA", B$3)</f>
        <v>NA</v>
      </c>
      <c r="C84" s="9" cm="1">
        <f t="array" ref="C84">_xll.SNL.Clients.Office.Excel.Functions.SPG($A84, "SP_ROA", C$3)</f>
        <v>2.9420000000000002</v>
      </c>
      <c r="D84" s="9" cm="1">
        <f t="array" ref="D84">_xll.SNL.Clients.Office.Excel.Functions.SPG($A84, "SP_ROA", D$3)</f>
        <v>3.1240000000000001</v>
      </c>
      <c r="E84" s="9" cm="1">
        <f t="array" ref="E84">_xll.SNL.Clients.Office.Excel.Functions.SPG($A84, "SP_ROA", E$3)</f>
        <v>3.044</v>
      </c>
      <c r="F84" s="9" cm="1">
        <f t="array" ref="F84">_xll.SNL.Clients.Office.Excel.Functions.SPG($A84, "SP_ROA", F$3)</f>
        <v>3.1640000000000001</v>
      </c>
      <c r="G84" s="9" cm="1">
        <f t="array" ref="G84">_xll.SNL.Clients.Office.Excel.Functions.SPG($A84, "SP_ROA", G$3)</f>
        <v>2.8959999999999999</v>
      </c>
      <c r="H84" s="9" cm="1">
        <f t="array" ref="H84">_xll.SNL.Clients.Office.Excel.Functions.SPG($A84, "SP_ROA", H$3)</f>
        <v>2.831</v>
      </c>
      <c r="I84" s="9" cm="1">
        <f t="array" ref="I84">_xll.SNL.Clients.Office.Excel.Functions.SPG($A84, "SP_ROA", I$3)</f>
        <v>2.94</v>
      </c>
      <c r="J84" s="9" cm="1">
        <f t="array" ref="J84">_xll.SNL.Clients.Office.Excel.Functions.SPG($A84, "SP_ROA", J$3)</f>
        <v>3.0270000000000001</v>
      </c>
    </row>
    <row r="85" spans="1:10" x14ac:dyDescent="0.3">
      <c r="A85" s="11" t="s">
        <v>87</v>
      </c>
      <c r="B85" s="9" t="str" cm="1">
        <f t="array" ref="B85">_xll.SNL.Clients.Office.Excel.Functions.SPG($A85, "SP_ROA", B$3)</f>
        <v>NA</v>
      </c>
      <c r="C85" s="9" cm="1">
        <f t="array" ref="C85">_xll.SNL.Clients.Office.Excel.Functions.SPG($A85, "SP_ROA", C$3)</f>
        <v>1.806</v>
      </c>
      <c r="D85" s="9" cm="1">
        <f t="array" ref="D85">_xll.SNL.Clients.Office.Excel.Functions.SPG($A85, "SP_ROA", D$3)</f>
        <v>1.8480000000000001</v>
      </c>
      <c r="E85" s="9" cm="1">
        <f t="array" ref="E85">_xll.SNL.Clients.Office.Excel.Functions.SPG($A85, "SP_ROA", E$3)</f>
        <v>2.19</v>
      </c>
      <c r="F85" s="9" cm="1">
        <f t="array" ref="F85">_xll.SNL.Clients.Office.Excel.Functions.SPG($A85, "SP_ROA", F$3)</f>
        <v>0.84</v>
      </c>
      <c r="G85" s="9" cm="1">
        <f t="array" ref="G85">_xll.SNL.Clients.Office.Excel.Functions.SPG($A85, "SP_ROA", G$3)</f>
        <v>1.294</v>
      </c>
      <c r="H85" s="9" cm="1">
        <f t="array" ref="H85">_xll.SNL.Clients.Office.Excel.Functions.SPG($A85, "SP_ROA", H$3)</f>
        <v>1.7250000000000001</v>
      </c>
      <c r="I85" s="9" cm="1">
        <f t="array" ref="I85">_xll.SNL.Clients.Office.Excel.Functions.SPG($A85, "SP_ROA", I$3)</f>
        <v>2.6080000000000001</v>
      </c>
      <c r="J85" s="9" cm="1">
        <f t="array" ref="J85">_xll.SNL.Clients.Office.Excel.Functions.SPG($A85, "SP_ROA", J$3)</f>
        <v>1</v>
      </c>
    </row>
    <row r="86" spans="1:10" x14ac:dyDescent="0.3">
      <c r="A86" s="11" t="s">
        <v>88</v>
      </c>
      <c r="B86" s="9" t="str" cm="1">
        <f t="array" ref="B86">_xll.SNL.Clients.Office.Excel.Functions.SPG($A86, "SP_ROA", B$3)</f>
        <v>NA</v>
      </c>
      <c r="C86" s="9" cm="1">
        <f t="array" ref="C86">_xll.SNL.Clients.Office.Excel.Functions.SPG($A86, "SP_ROA", C$3)</f>
        <v>2.5590000000000002</v>
      </c>
      <c r="D86" s="9" cm="1">
        <f t="array" ref="D86">_xll.SNL.Clients.Office.Excel.Functions.SPG($A86, "SP_ROA", D$3)</f>
        <v>10.965</v>
      </c>
      <c r="E86" s="9" cm="1">
        <f t="array" ref="E86">_xll.SNL.Clients.Office.Excel.Functions.SPG($A86, "SP_ROA", E$3)</f>
        <v>2.823</v>
      </c>
      <c r="F86" s="9" cm="1">
        <f t="array" ref="F86">_xll.SNL.Clients.Office.Excel.Functions.SPG($A86, "SP_ROA", F$3)</f>
        <v>1.3959999999999999</v>
      </c>
      <c r="G86" s="9" cm="1">
        <f t="array" ref="G86">_xll.SNL.Clients.Office.Excel.Functions.SPG($A86, "SP_ROA", G$3)</f>
        <v>1.431</v>
      </c>
      <c r="H86" s="9" cm="1">
        <f t="array" ref="H86">_xll.SNL.Clients.Office.Excel.Functions.SPG($A86, "SP_ROA", H$3)</f>
        <v>7.9939999999999998</v>
      </c>
      <c r="I86" s="9" cm="1">
        <f t="array" ref="I86">_xll.SNL.Clients.Office.Excel.Functions.SPG($A86, "SP_ROA", I$3)</f>
        <v>0.57799999999999996</v>
      </c>
      <c r="J86" s="9" cm="1">
        <f t="array" ref="J86">_xll.SNL.Clients.Office.Excel.Functions.SPG($A86, "SP_ROA", J$3)</f>
        <v>-0.82399999999999995</v>
      </c>
    </row>
    <row r="87" spans="1:10" x14ac:dyDescent="0.3">
      <c r="A87" s="11" t="s">
        <v>89</v>
      </c>
      <c r="B87" s="9" t="str" cm="1">
        <f t="array" ref="B87">_xll.SNL.Clients.Office.Excel.Functions.SPG($A87, "SP_ROA", B$3)</f>
        <v>NA</v>
      </c>
      <c r="C87" s="9" t="str" cm="1">
        <f t="array" ref="C87">_xll.SNL.Clients.Office.Excel.Functions.SPG($A87, "SP_ROA", C$3)</f>
        <v>NA</v>
      </c>
      <c r="D87" s="9" cm="1">
        <f t="array" ref="D87">_xll.SNL.Clients.Office.Excel.Functions.SPG($A87, "SP_ROA", D$3)</f>
        <v>4.7069999999999999</v>
      </c>
      <c r="E87" s="9" t="str" cm="1">
        <f t="array" ref="E87">_xll.SNL.Clients.Office.Excel.Functions.SPG($A87, "SP_ROA", E$3)</f>
        <v>NA</v>
      </c>
      <c r="F87" s="9" cm="1">
        <f t="array" ref="F87">_xll.SNL.Clients.Office.Excel.Functions.SPG($A87, "SP_ROA", F$3)</f>
        <v>4.0739999999999998</v>
      </c>
      <c r="G87" s="9" cm="1">
        <f t="array" ref="G87">_xll.SNL.Clients.Office.Excel.Functions.SPG($A87, "SP_ROA", G$3)</f>
        <v>0.26900000000000002</v>
      </c>
      <c r="H87" s="9" cm="1">
        <f t="array" ref="H87">_xll.SNL.Clients.Office.Excel.Functions.SPG($A87, "SP_ROA", H$3)</f>
        <v>7.0039999999999996</v>
      </c>
      <c r="I87" s="9" t="str" cm="1">
        <f t="array" ref="I87">_xll.SNL.Clients.Office.Excel.Functions.SPG($A87, "SP_ROA", I$3)</f>
        <v>NA</v>
      </c>
      <c r="J87" s="9" cm="1">
        <f t="array" ref="J87">_xll.SNL.Clients.Office.Excel.Functions.SPG($A87, "SP_ROA", J$3)</f>
        <v>5.1429999999999998</v>
      </c>
    </row>
    <row r="88" spans="1:10" x14ac:dyDescent="0.3">
      <c r="A88" s="11" t="s">
        <v>90</v>
      </c>
      <c r="B88" s="9" t="str" cm="1">
        <f t="array" ref="B88">_xll.SNL.Clients.Office.Excel.Functions.SPG($A88, "SP_ROA", B$3)</f>
        <v>NA</v>
      </c>
      <c r="C88" s="9" cm="1">
        <f t="array" ref="C88">_xll.SNL.Clients.Office.Excel.Functions.SPG($A88, "SP_ROA", C$3)</f>
        <v>8.4459999999999997</v>
      </c>
      <c r="D88" s="9" cm="1">
        <f t="array" ref="D88">_xll.SNL.Clients.Office.Excel.Functions.SPG($A88, "SP_ROA", D$3)</f>
        <v>9.2560000000000002</v>
      </c>
      <c r="E88" s="9" cm="1">
        <f t="array" ref="E88">_xll.SNL.Clients.Office.Excel.Functions.SPG($A88, "SP_ROA", E$3)</f>
        <v>12.147</v>
      </c>
      <c r="F88" s="9" cm="1">
        <f t="array" ref="F88">_xll.SNL.Clients.Office.Excel.Functions.SPG($A88, "SP_ROA", F$3)</f>
        <v>10.224</v>
      </c>
      <c r="G88" s="9" cm="1">
        <f t="array" ref="G88">_xll.SNL.Clients.Office.Excel.Functions.SPG($A88, "SP_ROA", G$3)</f>
        <v>9.4649999999999999</v>
      </c>
      <c r="H88" s="9" cm="1">
        <f t="array" ref="H88">_xll.SNL.Clients.Office.Excel.Functions.SPG($A88, "SP_ROA", H$3)</f>
        <v>9.9779999999999998</v>
      </c>
      <c r="I88" s="9" cm="1">
        <f t="array" ref="I88">_xll.SNL.Clients.Office.Excel.Functions.SPG($A88, "SP_ROA", I$3)</f>
        <v>11.471</v>
      </c>
      <c r="J88" s="9" cm="1">
        <f t="array" ref="J88">_xll.SNL.Clients.Office.Excel.Functions.SPG($A88, "SP_ROA", J$3)</f>
        <v>9.9550000000000001</v>
      </c>
    </row>
    <row r="89" spans="1:10" x14ac:dyDescent="0.3">
      <c r="A89" s="11" t="s">
        <v>91</v>
      </c>
      <c r="B89" s="9" t="str" cm="1">
        <f t="array" ref="B89">_xll.SNL.Clients.Office.Excel.Functions.SPG($A89, "SP_ROA", B$3)</f>
        <v>NA</v>
      </c>
      <c r="C89" s="9" cm="1">
        <f t="array" ref="C89">_xll.SNL.Clients.Office.Excel.Functions.SPG($A89, "SP_ROA", C$3)</f>
        <v>9.048</v>
      </c>
      <c r="D89" s="9" cm="1">
        <f t="array" ref="D89">_xll.SNL.Clients.Office.Excel.Functions.SPG($A89, "SP_ROA", D$3)</f>
        <v>8.5540000000000003</v>
      </c>
      <c r="E89" s="9" cm="1">
        <f t="array" ref="E89">_xll.SNL.Clients.Office.Excel.Functions.SPG($A89, "SP_ROA", E$3)</f>
        <v>8.3780000000000001</v>
      </c>
      <c r="F89" s="9" cm="1">
        <f t="array" ref="F89">_xll.SNL.Clients.Office.Excel.Functions.SPG($A89, "SP_ROA", F$3)</f>
        <v>9.0470000000000006</v>
      </c>
      <c r="G89" s="9" cm="1">
        <f t="array" ref="G89">_xll.SNL.Clients.Office.Excel.Functions.SPG($A89, "SP_ROA", G$3)</f>
        <v>9.1690000000000005</v>
      </c>
      <c r="H89" s="9" cm="1">
        <f t="array" ref="H89">_xll.SNL.Clients.Office.Excel.Functions.SPG($A89, "SP_ROA", H$3)</f>
        <v>9.11</v>
      </c>
      <c r="I89" s="9" cm="1">
        <f t="array" ref="I89">_xll.SNL.Clients.Office.Excel.Functions.SPG($A89, "SP_ROA", I$3)</f>
        <v>8.1289999999999996</v>
      </c>
      <c r="J89" s="9" cm="1">
        <f t="array" ref="J89">_xll.SNL.Clients.Office.Excel.Functions.SPG($A89, "SP_ROA", J$3)</f>
        <v>8.532</v>
      </c>
    </row>
    <row r="90" spans="1:10" x14ac:dyDescent="0.3">
      <c r="A90" s="11" t="s">
        <v>92</v>
      </c>
      <c r="B90" s="9" t="str" cm="1">
        <f t="array" ref="B90">_xll.SNL.Clients.Office.Excel.Functions.SPG($A90, "SP_ROA", B$3)</f>
        <v>NA</v>
      </c>
      <c r="C90" s="9" t="str" cm="1">
        <f t="array" ref="C90">_xll.SNL.Clients.Office.Excel.Functions.SPG($A90, "SP_ROA", C$3)</f>
        <v>NA</v>
      </c>
      <c r="D90" s="9" cm="1">
        <f t="array" ref="D90">_xll.SNL.Clients.Office.Excel.Functions.SPG($A90, "SP_ROA", D$3)</f>
        <v>4.0573829879727601</v>
      </c>
      <c r="E90" s="9" cm="1">
        <f t="array" ref="E90">_xll.SNL.Clients.Office.Excel.Functions.SPG($A90, "SP_ROA", E$3)</f>
        <v>2.44690475164778</v>
      </c>
      <c r="F90" s="9" cm="1">
        <f t="array" ref="F90">_xll.SNL.Clients.Office.Excel.Functions.SPG($A90, "SP_ROA", F$3)</f>
        <v>2.6015116892248198</v>
      </c>
      <c r="G90" s="9" cm="1">
        <f t="array" ref="G90">_xll.SNL.Clients.Office.Excel.Functions.SPG($A90, "SP_ROA", G$3)</f>
        <v>8.9521027912995592</v>
      </c>
      <c r="H90" s="9" cm="1">
        <f t="array" ref="H90">_xll.SNL.Clients.Office.Excel.Functions.SPG($A90, "SP_ROA", H$3)</f>
        <v>3.7023931468186002</v>
      </c>
      <c r="I90" s="9" cm="1">
        <f t="array" ref="I90">_xll.SNL.Clients.Office.Excel.Functions.SPG($A90, "SP_ROA", I$3)</f>
        <v>3.8567365299847798</v>
      </c>
      <c r="J90" s="9" cm="1">
        <f t="array" ref="J90">_xll.SNL.Clients.Office.Excel.Functions.SPG($A90, "SP_ROA", J$3)</f>
        <v>2.4085027433663102</v>
      </c>
    </row>
    <row r="91" spans="1:10" x14ac:dyDescent="0.3">
      <c r="A91" s="11" t="s">
        <v>93</v>
      </c>
      <c r="B91" s="9" t="str" cm="1">
        <f t="array" ref="B91">_xll.SNL.Clients.Office.Excel.Functions.SPG($A91, "SP_ROA", B$3)</f>
        <v>NA</v>
      </c>
      <c r="C91" s="9" cm="1">
        <f t="array" ref="C91">_xll.SNL.Clients.Office.Excel.Functions.SPG($A91, "SP_ROA", C$3)</f>
        <v>7.0309999999999997</v>
      </c>
      <c r="D91" s="9" cm="1">
        <f t="array" ref="D91">_xll.SNL.Clients.Office.Excel.Functions.SPG($A91, "SP_ROA", D$3)</f>
        <v>8.6340000000000003</v>
      </c>
      <c r="E91" s="9" cm="1">
        <f t="array" ref="E91">_xll.SNL.Clients.Office.Excel.Functions.SPG($A91, "SP_ROA", E$3)</f>
        <v>8.07</v>
      </c>
      <c r="F91" s="9" cm="1">
        <f t="array" ref="F91">_xll.SNL.Clients.Office.Excel.Functions.SPG($A91, "SP_ROA", F$3)</f>
        <v>6.3319999999999999</v>
      </c>
      <c r="G91" s="9" cm="1">
        <f t="array" ref="G91">_xll.SNL.Clients.Office.Excel.Functions.SPG($A91, "SP_ROA", G$3)</f>
        <v>9.7989999999999995</v>
      </c>
      <c r="H91" s="9" cm="1">
        <f t="array" ref="H91">_xll.SNL.Clients.Office.Excel.Functions.SPG($A91, "SP_ROA", H$3)</f>
        <v>9.2420000000000009</v>
      </c>
      <c r="I91" s="9" cm="1">
        <f t="array" ref="I91">_xll.SNL.Clients.Office.Excel.Functions.SPG($A91, "SP_ROA", I$3)</f>
        <v>8.8179999999999996</v>
      </c>
      <c r="J91" s="9" cm="1">
        <f t="array" ref="J91">_xll.SNL.Clients.Office.Excel.Functions.SPG($A91, "SP_ROA", J$3)</f>
        <v>6.8760000000000003</v>
      </c>
    </row>
    <row r="92" spans="1:10" x14ac:dyDescent="0.3">
      <c r="A92" s="11" t="s">
        <v>94</v>
      </c>
      <c r="B92" s="9" t="str" cm="1">
        <f t="array" ref="B92">_xll.SNL.Clients.Office.Excel.Functions.SPG($A92, "SP_ROA", B$3)</f>
        <v>NA</v>
      </c>
      <c r="C92" s="9" t="str" cm="1">
        <f t="array" ref="C92">_xll.SNL.Clients.Office.Excel.Functions.SPG($A92, "SP_ROA", C$3)</f>
        <v>NA</v>
      </c>
      <c r="D92" s="9" cm="1">
        <f t="array" ref="D92">_xll.SNL.Clients.Office.Excel.Functions.SPG($A92, "SP_ROA", D$3)</f>
        <v>2.9489999999999998</v>
      </c>
      <c r="E92" s="9" cm="1">
        <f t="array" ref="E92">_xll.SNL.Clients.Office.Excel.Functions.SPG($A92, "SP_ROA", E$3)</f>
        <v>3.0569999999999999</v>
      </c>
      <c r="F92" s="9" cm="1">
        <f t="array" ref="F92">_xll.SNL.Clients.Office.Excel.Functions.SPG($A92, "SP_ROA", F$3)</f>
        <v>2.052</v>
      </c>
      <c r="G92" s="9" cm="1">
        <f t="array" ref="G92">_xll.SNL.Clients.Office.Excel.Functions.SPG($A92, "SP_ROA", G$3)</f>
        <v>1.9370000000000001</v>
      </c>
      <c r="H92" s="9" cm="1">
        <f t="array" ref="H92">_xll.SNL.Clients.Office.Excel.Functions.SPG($A92, "SP_ROA", H$3)</f>
        <v>3.468</v>
      </c>
      <c r="I92" s="9" cm="1">
        <f t="array" ref="I92">_xll.SNL.Clients.Office.Excel.Functions.SPG($A92, "SP_ROA", I$3)</f>
        <v>3.17</v>
      </c>
      <c r="J92" s="9" cm="1">
        <f t="array" ref="J92">_xll.SNL.Clients.Office.Excel.Functions.SPG($A92, "SP_ROA", J$3)</f>
        <v>2.5209999999999999</v>
      </c>
    </row>
    <row r="93" spans="1:10" x14ac:dyDescent="0.3">
      <c r="A93" s="11" t="s">
        <v>95</v>
      </c>
      <c r="B93" s="9" t="str" cm="1">
        <f t="array" ref="B93">_xll.SNL.Clients.Office.Excel.Functions.SPG($A93, "SP_ROA", B$3)</f>
        <v>NA</v>
      </c>
      <c r="C93" s="9" cm="1">
        <f t="array" ref="C93">_xll.SNL.Clients.Office.Excel.Functions.SPG($A93, "SP_ROA", C$3)</f>
        <v>2.903</v>
      </c>
      <c r="D93" s="9" cm="1">
        <f t="array" ref="D93">_xll.SNL.Clients.Office.Excel.Functions.SPG($A93, "SP_ROA", D$3)</f>
        <v>2.63</v>
      </c>
      <c r="E93" s="9" cm="1">
        <f t="array" ref="E93">_xll.SNL.Clients.Office.Excel.Functions.SPG($A93, "SP_ROA", E$3)</f>
        <v>2.6949999999999998</v>
      </c>
      <c r="F93" s="9" cm="1">
        <f t="array" ref="F93">_xll.SNL.Clients.Office.Excel.Functions.SPG($A93, "SP_ROA", F$3)</f>
        <v>3.351</v>
      </c>
      <c r="G93" s="9" cm="1">
        <f t="array" ref="G93">_xll.SNL.Clients.Office.Excel.Functions.SPG($A93, "SP_ROA", G$3)</f>
        <v>3.0259999999999998</v>
      </c>
      <c r="H93" s="9" cm="1">
        <f t="array" ref="H93">_xll.SNL.Clients.Office.Excel.Functions.SPG($A93, "SP_ROA", H$3)</f>
        <v>2.3490000000000002</v>
      </c>
      <c r="I93" s="9" cm="1">
        <f t="array" ref="I93">_xll.SNL.Clients.Office.Excel.Functions.SPG($A93, "SP_ROA", I$3)</f>
        <v>2.5670000000000002</v>
      </c>
      <c r="J93" s="9" cm="1">
        <f t="array" ref="J93">_xll.SNL.Clients.Office.Excel.Functions.SPG($A93, "SP_ROA", J$3)</f>
        <v>2.9980000000000002</v>
      </c>
    </row>
    <row r="94" spans="1:10" x14ac:dyDescent="0.3">
      <c r="A94" s="11" t="s">
        <v>96</v>
      </c>
      <c r="B94" s="9" t="str" cm="1">
        <f t="array" ref="B94">_xll.SNL.Clients.Office.Excel.Functions.SPG($A94, "SP_ROA", B$3)</f>
        <v>NA</v>
      </c>
      <c r="C94" s="9" cm="1">
        <f t="array" ref="C94">_xll.SNL.Clients.Office.Excel.Functions.SPG($A94, "SP_ROA", C$3)</f>
        <v>1.3592562926284599</v>
      </c>
      <c r="D94" s="9" cm="1">
        <f t="array" ref="D94">_xll.SNL.Clients.Office.Excel.Functions.SPG($A94, "SP_ROA", D$3)</f>
        <v>3.4322730349028299</v>
      </c>
      <c r="E94" s="9" cm="1">
        <f t="array" ref="E94">_xll.SNL.Clients.Office.Excel.Functions.SPG($A94, "SP_ROA", E$3)</f>
        <v>5.5308546642455099</v>
      </c>
      <c r="F94" s="9" cm="1">
        <f t="array" ref="F94">_xll.SNL.Clients.Office.Excel.Functions.SPG($A94, "SP_ROA", F$3)</f>
        <v>5.5385167249574003</v>
      </c>
      <c r="G94" s="9" cm="1">
        <f t="array" ref="G94">_xll.SNL.Clients.Office.Excel.Functions.SPG($A94, "SP_ROA", G$3)</f>
        <v>0.184591354971542</v>
      </c>
      <c r="H94" s="9" cm="1">
        <f t="array" ref="H94">_xll.SNL.Clients.Office.Excel.Functions.SPG($A94, "SP_ROA", H$3)</f>
        <v>2.2722652092277902</v>
      </c>
      <c r="I94" s="9" cm="1">
        <f t="array" ref="I94">_xll.SNL.Clients.Office.Excel.Functions.SPG($A94, "SP_ROA", I$3)</f>
        <v>5.0893960864714902</v>
      </c>
      <c r="J94" s="9" cm="1">
        <f t="array" ref="J94">_xll.SNL.Clients.Office.Excel.Functions.SPG($A94, "SP_ROA", J$3)</f>
        <v>5.6552310887571</v>
      </c>
    </row>
    <row r="95" spans="1:10" x14ac:dyDescent="0.3">
      <c r="A95" s="11" t="s">
        <v>97</v>
      </c>
      <c r="B95" s="9" t="str" cm="1">
        <f t="array" ref="B95">_xll.SNL.Clients.Office.Excel.Functions.SPG($A95, "SP_ROA", B$3)</f>
        <v>NA</v>
      </c>
      <c r="C95" s="9" t="str" cm="1">
        <f t="array" ref="C95">_xll.SNL.Clients.Office.Excel.Functions.SPG($A95, "SP_ROA", C$3)</f>
        <v>NA</v>
      </c>
      <c r="D95" s="9" cm="1">
        <f t="array" ref="D95">_xll.SNL.Clients.Office.Excel.Functions.SPG($A95, "SP_ROA", D$3)</f>
        <v>2.4980000000000002</v>
      </c>
      <c r="E95" s="9" cm="1">
        <f t="array" ref="E95">_xll.SNL.Clients.Office.Excel.Functions.SPG($A95, "SP_ROA", E$3)</f>
        <v>2.839</v>
      </c>
      <c r="F95" s="9" cm="1">
        <f t="array" ref="F95">_xll.SNL.Clients.Office.Excel.Functions.SPG($A95, "SP_ROA", F$3)</f>
        <v>3.835</v>
      </c>
      <c r="G95" s="9" cm="1">
        <f t="array" ref="G95">_xll.SNL.Clients.Office.Excel.Functions.SPG($A95, "SP_ROA", G$3)</f>
        <v>1.988</v>
      </c>
      <c r="H95" s="9" cm="1">
        <f t="array" ref="H95">_xll.SNL.Clients.Office.Excel.Functions.SPG($A95, "SP_ROA", H$3)</f>
        <v>3.32</v>
      </c>
      <c r="I95" s="9" cm="1">
        <f t="array" ref="I95">_xll.SNL.Clients.Office.Excel.Functions.SPG($A95, "SP_ROA", I$3)</f>
        <v>2.472</v>
      </c>
      <c r="J95" s="9" cm="1">
        <f t="array" ref="J95">_xll.SNL.Clients.Office.Excel.Functions.SPG($A95, "SP_ROA", J$3)</f>
        <v>3.5190000000000001</v>
      </c>
    </row>
    <row r="96" spans="1:10" x14ac:dyDescent="0.3">
      <c r="A96" s="11" t="s">
        <v>98</v>
      </c>
      <c r="B96" s="9" t="str" cm="1">
        <f t="array" ref="B96">_xll.SNL.Clients.Office.Excel.Functions.SPG($A96, "SP_ROA", B$3)</f>
        <v>NA</v>
      </c>
      <c r="C96" s="9" t="str" cm="1">
        <f t="array" ref="C96">_xll.SNL.Clients.Office.Excel.Functions.SPG($A96, "SP_ROA", C$3)</f>
        <v>NA</v>
      </c>
      <c r="D96" s="9" cm="1">
        <f t="array" ref="D96">_xll.SNL.Clients.Office.Excel.Functions.SPG($A96, "SP_ROA", D$3)</f>
        <v>6.5720000000000001</v>
      </c>
      <c r="E96" s="9" cm="1">
        <f t="array" ref="E96">_xll.SNL.Clients.Office.Excel.Functions.SPG($A96, "SP_ROA", E$3)</f>
        <v>11.615</v>
      </c>
      <c r="F96" s="9" cm="1">
        <f t="array" ref="F96">_xll.SNL.Clients.Office.Excel.Functions.SPG($A96, "SP_ROA", F$3)</f>
        <v>5.4889999999999999</v>
      </c>
      <c r="G96" s="9" cm="1">
        <f t="array" ref="G96">_xll.SNL.Clients.Office.Excel.Functions.SPG($A96, "SP_ROA", G$3)</f>
        <v>7.3070000000000004</v>
      </c>
      <c r="H96" s="9" cm="1">
        <f t="array" ref="H96">_xll.SNL.Clients.Office.Excel.Functions.SPG($A96, "SP_ROA", H$3)</f>
        <v>5.5940000000000003</v>
      </c>
      <c r="I96" s="9" cm="1">
        <f t="array" ref="I96">_xll.SNL.Clients.Office.Excel.Functions.SPG($A96, "SP_ROA", I$3)</f>
        <v>13.551</v>
      </c>
      <c r="J96" s="9" cm="1">
        <f t="array" ref="J96">_xll.SNL.Clients.Office.Excel.Functions.SPG($A96, "SP_ROA", J$3)</f>
        <v>15.406000000000001</v>
      </c>
    </row>
    <row r="97" spans="1:10" x14ac:dyDescent="0.3">
      <c r="A97" s="11" t="s">
        <v>99</v>
      </c>
      <c r="B97" s="9" t="str" cm="1">
        <f t="array" ref="B97">_xll.SNL.Clients.Office.Excel.Functions.SPG($A97, "SP_ROA", B$3)</f>
        <v>NA</v>
      </c>
      <c r="C97" s="9" t="str" cm="1">
        <f t="array" ref="C97">_xll.SNL.Clients.Office.Excel.Functions.SPG($A97, "SP_ROA", C$3)</f>
        <v>NA</v>
      </c>
      <c r="D97" s="9" cm="1">
        <f t="array" ref="D97">_xll.SNL.Clients.Office.Excel.Functions.SPG($A97, "SP_ROA", D$3)</f>
        <v>4.6500000000000004</v>
      </c>
      <c r="E97" s="9" cm="1">
        <f t="array" ref="E97">_xll.SNL.Clients.Office.Excel.Functions.SPG($A97, "SP_ROA", E$3)</f>
        <v>5.2880000000000003</v>
      </c>
      <c r="F97" s="9" cm="1">
        <f t="array" ref="F97">_xll.SNL.Clients.Office.Excel.Functions.SPG($A97, "SP_ROA", F$3)</f>
        <v>4.3789999999999996</v>
      </c>
      <c r="G97" s="9" cm="1">
        <f t="array" ref="G97">_xll.SNL.Clients.Office.Excel.Functions.SPG($A97, "SP_ROA", G$3)</f>
        <v>4.6559999999999997</v>
      </c>
      <c r="H97" s="9" cm="1">
        <f t="array" ref="H97">_xll.SNL.Clients.Office.Excel.Functions.SPG($A97, "SP_ROA", H$3)</f>
        <v>5.4569999999999999</v>
      </c>
      <c r="I97" s="9" cm="1">
        <f t="array" ref="I97">_xll.SNL.Clients.Office.Excel.Functions.SPG($A97, "SP_ROA", I$3)</f>
        <v>5.4720000000000004</v>
      </c>
      <c r="J97" s="9" cm="1">
        <f t="array" ref="J97">_xll.SNL.Clients.Office.Excel.Functions.SPG($A97, "SP_ROA", J$3)</f>
        <v>5.6260000000000003</v>
      </c>
    </row>
    <row r="98" spans="1:10" x14ac:dyDescent="0.3">
      <c r="A98" s="11" t="s">
        <v>100</v>
      </c>
      <c r="B98" s="9" t="str" cm="1">
        <f t="array" ref="B98">_xll.SNL.Clients.Office.Excel.Functions.SPG($A98, "SP_ROA", B$3)</f>
        <v>NA</v>
      </c>
      <c r="C98" s="9" cm="1">
        <f t="array" ref="C98">_xll.SNL.Clients.Office.Excel.Functions.SPG($A98, "SP_ROA", C$3)</f>
        <v>5.7229999999999999</v>
      </c>
      <c r="D98" s="9" cm="1">
        <f t="array" ref="D98">_xll.SNL.Clients.Office.Excel.Functions.SPG($A98, "SP_ROA", D$3)</f>
        <v>5.6340000000000003</v>
      </c>
      <c r="E98" s="9" cm="1">
        <f t="array" ref="E98">_xll.SNL.Clients.Office.Excel.Functions.SPG($A98, "SP_ROA", E$3)</f>
        <v>5.6340000000000003</v>
      </c>
      <c r="F98" s="9" cm="1">
        <f t="array" ref="F98">_xll.SNL.Clients.Office.Excel.Functions.SPG($A98, "SP_ROA", F$3)</f>
        <v>5.24</v>
      </c>
      <c r="G98" s="9" cm="1">
        <f t="array" ref="G98">_xll.SNL.Clients.Office.Excel.Functions.SPG($A98, "SP_ROA", G$3)</f>
        <v>5.1239999999999997</v>
      </c>
      <c r="H98" s="9" cm="1">
        <f t="array" ref="H98">_xll.SNL.Clients.Office.Excel.Functions.SPG($A98, "SP_ROA", H$3)</f>
        <v>5.4</v>
      </c>
      <c r="I98" s="9" cm="1">
        <f t="array" ref="I98">_xll.SNL.Clients.Office.Excel.Functions.SPG($A98, "SP_ROA", I$3)</f>
        <v>5.4779999999999998</v>
      </c>
      <c r="J98" s="9" cm="1">
        <f t="array" ref="J98">_xll.SNL.Clients.Office.Excel.Functions.SPG($A98, "SP_ROA", J$3)</f>
        <v>5.0759999999999996</v>
      </c>
    </row>
    <row r="99" spans="1:10" x14ac:dyDescent="0.3">
      <c r="A99" s="11" t="s">
        <v>101</v>
      </c>
      <c r="B99" s="9" t="str" cm="1">
        <f t="array" ref="B99">_xll.SNL.Clients.Office.Excel.Functions.SPG($A99, "SP_ROA", B$3)</f>
        <v>NA</v>
      </c>
      <c r="C99" s="9" t="str" cm="1">
        <f t="array" ref="C99">_xll.SNL.Clients.Office.Excel.Functions.SPG($A99, "SP_ROA", C$3)</f>
        <v>NA</v>
      </c>
      <c r="D99" s="9" cm="1">
        <f t="array" ref="D99">_xll.SNL.Clients.Office.Excel.Functions.SPG($A99, "SP_ROA", D$3)</f>
        <v>5.1859999999999999</v>
      </c>
      <c r="E99" s="9" cm="1">
        <f t="array" ref="E99">_xll.SNL.Clients.Office.Excel.Functions.SPG($A99, "SP_ROA", E$3)</f>
        <v>5.4630000000000001</v>
      </c>
      <c r="F99" s="9" cm="1">
        <f t="array" ref="F99">_xll.SNL.Clients.Office.Excel.Functions.SPG($A99, "SP_ROA", F$3)</f>
        <v>6.3049999999999997</v>
      </c>
      <c r="G99" s="9" cm="1">
        <f t="array" ref="G99">_xll.SNL.Clients.Office.Excel.Functions.SPG($A99, "SP_ROA", G$3)</f>
        <v>4.5620000000000003</v>
      </c>
      <c r="H99" s="9" cm="1">
        <f t="array" ref="H99">_xll.SNL.Clients.Office.Excel.Functions.SPG($A99, "SP_ROA", H$3)</f>
        <v>7.3090000000000002</v>
      </c>
      <c r="I99" s="9" cm="1">
        <f t="array" ref="I99">_xll.SNL.Clients.Office.Excel.Functions.SPG($A99, "SP_ROA", I$3)</f>
        <v>6.484</v>
      </c>
      <c r="J99" s="9" cm="1">
        <f t="array" ref="J99">_xll.SNL.Clients.Office.Excel.Functions.SPG($A99, "SP_ROA", J$3)</f>
        <v>7.8330000000000002</v>
      </c>
    </row>
    <row r="100" spans="1:10" x14ac:dyDescent="0.3">
      <c r="A100" s="11" t="s">
        <v>102</v>
      </c>
      <c r="B100" s="9" t="str" cm="1">
        <f t="array" ref="B100">_xll.SNL.Clients.Office.Excel.Functions.SPG($A100, "SP_ROA", B$3)</f>
        <v>NA</v>
      </c>
      <c r="C100" s="9" cm="1">
        <f t="array" ref="C100">_xll.SNL.Clients.Office.Excel.Functions.SPG($A100, "SP_ROA", C$3)</f>
        <v>11.702999999999999</v>
      </c>
      <c r="D100" s="9" cm="1">
        <f t="array" ref="D100">_xll.SNL.Clients.Office.Excel.Functions.SPG($A100, "SP_ROA", D$3)</f>
        <v>13.619</v>
      </c>
      <c r="E100" s="9" cm="1">
        <f t="array" ref="E100">_xll.SNL.Clients.Office.Excel.Functions.SPG($A100, "SP_ROA", E$3)</f>
        <v>17.074000000000002</v>
      </c>
      <c r="F100" s="9" cm="1">
        <f t="array" ref="F100">_xll.SNL.Clients.Office.Excel.Functions.SPG($A100, "SP_ROA", F$3)</f>
        <v>13.574999999999999</v>
      </c>
      <c r="G100" s="9" cm="1">
        <f t="array" ref="G100">_xll.SNL.Clients.Office.Excel.Functions.SPG($A100, "SP_ROA", G$3)</f>
        <v>11.593999999999999</v>
      </c>
      <c r="H100" s="9" cm="1">
        <f t="array" ref="H100">_xll.SNL.Clients.Office.Excel.Functions.SPG($A100, "SP_ROA", H$3)</f>
        <v>13.004</v>
      </c>
      <c r="I100" s="9" cm="1">
        <f t="array" ref="I100">_xll.SNL.Clients.Office.Excel.Functions.SPG($A100, "SP_ROA", I$3)</f>
        <v>15.337999999999999</v>
      </c>
      <c r="J100" s="9" cm="1">
        <f t="array" ref="J100">_xll.SNL.Clients.Office.Excel.Functions.SPG($A100, "SP_ROA", J$3)</f>
        <v>13.446</v>
      </c>
    </row>
    <row r="101" spans="1:10" x14ac:dyDescent="0.3">
      <c r="A101" s="11" t="s">
        <v>103</v>
      </c>
      <c r="B101" s="9" t="str" cm="1">
        <f t="array" ref="B101">_xll.SNL.Clients.Office.Excel.Functions.SPG($A101, "SP_ROA", B$3)</f>
        <v>NA</v>
      </c>
      <c r="C101" s="9" cm="1">
        <f t="array" ref="C101">_xll.SNL.Clients.Office.Excel.Functions.SPG($A101, "SP_ROA", C$3)</f>
        <v>4.2503692910818698</v>
      </c>
      <c r="D101" s="9" cm="1">
        <f t="array" ref="D101">_xll.SNL.Clients.Office.Excel.Functions.SPG($A101, "SP_ROA", D$3)</f>
        <v>4.0727201354302096</v>
      </c>
      <c r="E101" s="9" cm="1">
        <f t="array" ref="E101">_xll.SNL.Clients.Office.Excel.Functions.SPG($A101, "SP_ROA", E$3)</f>
        <v>3.7446822892243201</v>
      </c>
      <c r="F101" s="9" cm="1">
        <f t="array" ref="F101">_xll.SNL.Clients.Office.Excel.Functions.SPG($A101, "SP_ROA", F$3)</f>
        <v>3.9420125486253901</v>
      </c>
      <c r="G101" s="9" cm="1">
        <f t="array" ref="G101">_xll.SNL.Clients.Office.Excel.Functions.SPG($A101, "SP_ROA", G$3)</f>
        <v>5.8046445978431098</v>
      </c>
      <c r="H101" s="9" cm="1">
        <f t="array" ref="H101">_xll.SNL.Clients.Office.Excel.Functions.SPG($A101, "SP_ROA", H$3)</f>
        <v>3.8113387327298698</v>
      </c>
      <c r="I101" s="9" cm="1">
        <f t="array" ref="I101">_xll.SNL.Clients.Office.Excel.Functions.SPG($A101, "SP_ROA", I$3)</f>
        <v>3.5255110442581401</v>
      </c>
      <c r="J101" s="9" cm="1">
        <f t="array" ref="J101">_xll.SNL.Clients.Office.Excel.Functions.SPG($A101, "SP_ROA", J$3)</f>
        <v>3.7799176888959898</v>
      </c>
    </row>
    <row r="102" spans="1:10" x14ac:dyDescent="0.3">
      <c r="A102" s="11" t="s">
        <v>104</v>
      </c>
      <c r="B102" s="9" t="str" cm="1">
        <f t="array" ref="B102">_xll.SNL.Clients.Office.Excel.Functions.SPG($A102, "SP_ROA", B$3)</f>
        <v>NA</v>
      </c>
      <c r="C102" s="9" cm="1">
        <f t="array" ref="C102">_xll.SNL.Clients.Office.Excel.Functions.SPG($A102, "SP_ROA", C$3)</f>
        <v>7.3140000000000001</v>
      </c>
      <c r="D102" s="9" cm="1">
        <f t="array" ref="D102">_xll.SNL.Clients.Office.Excel.Functions.SPG($A102, "SP_ROA", D$3)</f>
        <v>7.62</v>
      </c>
      <c r="E102" s="9" cm="1">
        <f t="array" ref="E102">_xll.SNL.Clients.Office.Excel.Functions.SPG($A102, "SP_ROA", E$3)</f>
        <v>9.7240000000000002</v>
      </c>
      <c r="F102" s="9" cm="1">
        <f t="array" ref="F102">_xll.SNL.Clients.Office.Excel.Functions.SPG($A102, "SP_ROA", F$3)</f>
        <v>8.9019999999999992</v>
      </c>
      <c r="G102" s="9" cm="1">
        <f t="array" ref="G102">_xll.SNL.Clients.Office.Excel.Functions.SPG($A102, "SP_ROA", G$3)</f>
        <v>6.2560000000000002</v>
      </c>
      <c r="H102" s="9" cm="1">
        <f t="array" ref="H102">_xll.SNL.Clients.Office.Excel.Functions.SPG($A102, "SP_ROA", H$3)</f>
        <v>7.43</v>
      </c>
      <c r="I102" s="9" cm="1">
        <f t="array" ref="I102">_xll.SNL.Clients.Office.Excel.Functions.SPG($A102, "SP_ROA", I$3)</f>
        <v>8.75</v>
      </c>
      <c r="J102" s="9" cm="1">
        <f t="array" ref="J102">_xll.SNL.Clients.Office.Excel.Functions.SPG($A102, "SP_ROA", J$3)</f>
        <v>8.7859999999999996</v>
      </c>
    </row>
    <row r="103" spans="1:10" x14ac:dyDescent="0.3">
      <c r="A103" s="11" t="s">
        <v>105</v>
      </c>
      <c r="B103" s="9" t="str" cm="1">
        <f t="array" ref="B103">_xll.SNL.Clients.Office.Excel.Functions.SPG($A103, "SP_ROA", B$3)</f>
        <v>NA</v>
      </c>
      <c r="C103" s="9" t="str" cm="1">
        <f t="array" ref="C103">_xll.SNL.Clients.Office.Excel.Functions.SPG($A103, "SP_ROA", C$3)</f>
        <v>NA</v>
      </c>
      <c r="D103" s="9" cm="1">
        <f t="array" ref="D103">_xll.SNL.Clients.Office.Excel.Functions.SPG($A103, "SP_ROA", D$3)</f>
        <v>9.1350907242622998</v>
      </c>
      <c r="E103" s="9" cm="1">
        <f t="array" ref="E103">_xll.SNL.Clients.Office.Excel.Functions.SPG($A103, "SP_ROA", E$3)</f>
        <v>3.6422536444425</v>
      </c>
      <c r="F103" s="9" cm="1">
        <f t="array" ref="F103">_xll.SNL.Clients.Office.Excel.Functions.SPG($A103, "SP_ROA", F$3)</f>
        <v>9.0832531280076996</v>
      </c>
      <c r="G103" s="9" cm="1">
        <f t="array" ref="G103">_xll.SNL.Clients.Office.Excel.Functions.SPG($A103, "SP_ROA", G$3)</f>
        <v>14.860875573142399</v>
      </c>
      <c r="H103" s="9" cm="1">
        <f t="array" ref="H103">_xll.SNL.Clients.Office.Excel.Functions.SPG($A103, "SP_ROA", H$3)</f>
        <v>-1.2719417990267701</v>
      </c>
      <c r="I103" s="9" cm="1">
        <f t="array" ref="I103">_xll.SNL.Clients.Office.Excel.Functions.SPG($A103, "SP_ROA", I$3)</f>
        <v>6.9097143596545099</v>
      </c>
      <c r="J103" s="9" cm="1">
        <f t="array" ref="J103">_xll.SNL.Clients.Office.Excel.Functions.SPG($A103, "SP_ROA", J$3)</f>
        <v>2.9897352423346502</v>
      </c>
    </row>
    <row r="104" spans="1:10" x14ac:dyDescent="0.3">
      <c r="A104" s="11" t="s">
        <v>106</v>
      </c>
      <c r="B104" s="9" t="str" cm="1">
        <f t="array" ref="B104">_xll.SNL.Clients.Office.Excel.Functions.SPG($A104, "SP_ROA", B$3)</f>
        <v>NA</v>
      </c>
      <c r="C104" s="9" cm="1">
        <f t="array" ref="C104">_xll.SNL.Clients.Office.Excel.Functions.SPG($A104, "SP_ROA", C$3)</f>
        <v>16.04</v>
      </c>
      <c r="D104" s="9" cm="1">
        <f t="array" ref="D104">_xll.SNL.Clients.Office.Excel.Functions.SPG($A104, "SP_ROA", D$3)</f>
        <v>15.381</v>
      </c>
      <c r="E104" s="9" cm="1">
        <f t="array" ref="E104">_xll.SNL.Clients.Office.Excel.Functions.SPG($A104, "SP_ROA", E$3)</f>
        <v>15.087</v>
      </c>
      <c r="F104" s="9" cm="1">
        <f t="array" ref="F104">_xll.SNL.Clients.Office.Excel.Functions.SPG($A104, "SP_ROA", F$3)</f>
        <v>14.635</v>
      </c>
      <c r="G104" s="9" cm="1">
        <f t="array" ref="G104">_xll.SNL.Clients.Office.Excel.Functions.SPG($A104, "SP_ROA", G$3)</f>
        <v>14.249000000000001</v>
      </c>
      <c r="H104" s="9" cm="1">
        <f t="array" ref="H104">_xll.SNL.Clients.Office.Excel.Functions.SPG($A104, "SP_ROA", H$3)</f>
        <v>14.494999999999999</v>
      </c>
      <c r="I104" s="9" cm="1">
        <f t="array" ref="I104">_xll.SNL.Clients.Office.Excel.Functions.SPG($A104, "SP_ROA", I$3)</f>
        <v>13.837</v>
      </c>
      <c r="J104" s="9" cm="1">
        <f t="array" ref="J104">_xll.SNL.Clients.Office.Excel.Functions.SPG($A104, "SP_ROA", J$3)</f>
        <v>13.224</v>
      </c>
    </row>
    <row r="105" spans="1:10" x14ac:dyDescent="0.3">
      <c r="A105" s="11" t="s">
        <v>107</v>
      </c>
      <c r="B105" s="9" t="str" cm="1">
        <f t="array" ref="B105">_xll.SNL.Clients.Office.Excel.Functions.SPG($A105, "SP_ROA", B$3)</f>
        <v>NA</v>
      </c>
      <c r="C105" s="9" t="str" cm="1">
        <f t="array" ref="C105">_xll.SNL.Clients.Office.Excel.Functions.SPG($A105, "SP_ROA", C$3)</f>
        <v>NA</v>
      </c>
      <c r="D105" s="9" cm="1">
        <f t="array" ref="D105">_xll.SNL.Clients.Office.Excel.Functions.SPG($A105, "SP_ROA", D$3)</f>
        <v>6.1189999999999998</v>
      </c>
      <c r="E105" s="9" cm="1">
        <f t="array" ref="E105">_xll.SNL.Clients.Office.Excel.Functions.SPG($A105, "SP_ROA", E$3)</f>
        <v>5.5209999999999999</v>
      </c>
      <c r="F105" s="9" cm="1">
        <f t="array" ref="F105">_xll.SNL.Clients.Office.Excel.Functions.SPG($A105, "SP_ROA", F$3)</f>
        <v>6.2050000000000001</v>
      </c>
      <c r="G105" s="9" cm="1">
        <f t="array" ref="G105">_xll.SNL.Clients.Office.Excel.Functions.SPG($A105, "SP_ROA", G$3)</f>
        <v>7.7720000000000002</v>
      </c>
      <c r="H105" s="9" cm="1">
        <f t="array" ref="H105">_xll.SNL.Clients.Office.Excel.Functions.SPG($A105, "SP_ROA", H$3)</f>
        <v>11.04</v>
      </c>
      <c r="I105" s="9" cm="1">
        <f t="array" ref="I105">_xll.SNL.Clients.Office.Excel.Functions.SPG($A105, "SP_ROA", I$3)</f>
        <v>11.22</v>
      </c>
      <c r="J105" s="9" cm="1">
        <f t="array" ref="J105">_xll.SNL.Clients.Office.Excel.Functions.SPG($A105, "SP_ROA", J$3)</f>
        <v>10.428000000000001</v>
      </c>
    </row>
    <row r="106" spans="1:10" x14ac:dyDescent="0.3">
      <c r="A106" s="11" t="s">
        <v>108</v>
      </c>
      <c r="B106" s="9" t="str" cm="1">
        <f t="array" ref="B106">_xll.SNL.Clients.Office.Excel.Functions.SPG($A106, "SP_ROA", B$3)</f>
        <v>NA</v>
      </c>
      <c r="C106" s="9" cm="1">
        <f t="array" ref="C106">_xll.SNL.Clients.Office.Excel.Functions.SPG($A106, "SP_ROA", C$3)</f>
        <v>0.46710845320833999</v>
      </c>
      <c r="D106" s="9" cm="1">
        <f t="array" ref="D106">_xll.SNL.Clients.Office.Excel.Functions.SPG($A106, "SP_ROA", D$3)</f>
        <v>0.52534429071297895</v>
      </c>
      <c r="E106" s="9" cm="1">
        <f t="array" ref="E106">_xll.SNL.Clients.Office.Excel.Functions.SPG($A106, "SP_ROA", E$3)</f>
        <v>0.53132743521342896</v>
      </c>
      <c r="F106" s="9" cm="1">
        <f t="array" ref="F106">_xll.SNL.Clients.Office.Excel.Functions.SPG($A106, "SP_ROA", F$3)</f>
        <v>0.55616839642873594</v>
      </c>
      <c r="G106" s="9" cm="1">
        <f t="array" ref="G106">_xll.SNL.Clients.Office.Excel.Functions.SPG($A106, "SP_ROA", G$3)</f>
        <v>-0.29794495434010099</v>
      </c>
      <c r="H106" s="9" cm="1">
        <f t="array" ref="H106">_xll.SNL.Clients.Office.Excel.Functions.SPG($A106, "SP_ROA", H$3)</f>
        <v>0.594420615971885</v>
      </c>
      <c r="I106" s="9" cm="1">
        <f t="array" ref="I106">_xll.SNL.Clients.Office.Excel.Functions.SPG($A106, "SP_ROA", I$3)</f>
        <v>0.478744848139246</v>
      </c>
      <c r="J106" s="9" cm="1">
        <f t="array" ref="J106">_xll.SNL.Clients.Office.Excel.Functions.SPG($A106, "SP_ROA", J$3)</f>
        <v>0.75557093448090396</v>
      </c>
    </row>
    <row r="107" spans="1:10" x14ac:dyDescent="0.3">
      <c r="A107" s="11" t="s">
        <v>109</v>
      </c>
      <c r="B107" s="9" t="str" cm="1">
        <f t="array" ref="B107">_xll.SNL.Clients.Office.Excel.Functions.SPG($A107, "SP_ROA", B$3)</f>
        <v>NA</v>
      </c>
      <c r="C107" s="9" cm="1">
        <f t="array" ref="C107">_xll.SNL.Clients.Office.Excel.Functions.SPG($A107, "SP_ROA", C$3)</f>
        <v>0.73730854799860301</v>
      </c>
      <c r="D107" s="9" cm="1">
        <f t="array" ref="D107">_xll.SNL.Clients.Office.Excel.Functions.SPG($A107, "SP_ROA", D$3)</f>
        <v>0.69906394971131602</v>
      </c>
      <c r="E107" s="9" cm="1">
        <f t="array" ref="E107">_xll.SNL.Clients.Office.Excel.Functions.SPG($A107, "SP_ROA", E$3)</f>
        <v>0.715256680442656</v>
      </c>
      <c r="F107" s="9" cm="1">
        <f t="array" ref="F107">_xll.SNL.Clients.Office.Excel.Functions.SPG($A107, "SP_ROA", F$3)</f>
        <v>0.60515468587217502</v>
      </c>
      <c r="G107" s="9" cm="1">
        <f t="array" ref="G107">_xll.SNL.Clients.Office.Excel.Functions.SPG($A107, "SP_ROA", G$3)</f>
        <v>0.33802363482716502</v>
      </c>
      <c r="H107" s="9" cm="1">
        <f t="array" ref="H107">_xll.SNL.Clients.Office.Excel.Functions.SPG($A107, "SP_ROA", H$3)</f>
        <v>0.78124290295328003</v>
      </c>
      <c r="I107" s="9" cm="1">
        <f t="array" ref="I107">_xll.SNL.Clients.Office.Excel.Functions.SPG($A107, "SP_ROA", I$3)</f>
        <v>0.85981661442711099</v>
      </c>
      <c r="J107" s="9" cm="1">
        <f t="array" ref="J107">_xll.SNL.Clients.Office.Excel.Functions.SPG($A107, "SP_ROA", J$3)</f>
        <v>0.91778133994279598</v>
      </c>
    </row>
    <row r="108" spans="1:10" x14ac:dyDescent="0.3">
      <c r="A108" s="11" t="s">
        <v>110</v>
      </c>
      <c r="B108" s="9" t="str" cm="1">
        <f t="array" ref="B108">_xll.SNL.Clients.Office.Excel.Functions.SPG($A108, "SP_ROA", B$3)</f>
        <v>NA</v>
      </c>
      <c r="C108" s="9" t="str" cm="1">
        <f t="array" ref="C108">_xll.SNL.Clients.Office.Excel.Functions.SPG($A108, "SP_ROA", C$3)</f>
        <v>NA</v>
      </c>
      <c r="D108" s="9" cm="1">
        <f t="array" ref="D108">_xll.SNL.Clients.Office.Excel.Functions.SPG($A108, "SP_ROA", D$3)</f>
        <v>1.96</v>
      </c>
      <c r="E108" s="9" cm="1">
        <f t="array" ref="E108">_xll.SNL.Clients.Office.Excel.Functions.SPG($A108, "SP_ROA", E$3)</f>
        <v>1.958</v>
      </c>
      <c r="F108" s="9" cm="1">
        <f t="array" ref="F108">_xll.SNL.Clients.Office.Excel.Functions.SPG($A108, "SP_ROA", F$3)</f>
        <v>1.833</v>
      </c>
      <c r="G108" s="9" cm="1">
        <f t="array" ref="G108">_xll.SNL.Clients.Office.Excel.Functions.SPG($A108, "SP_ROA", G$3)</f>
        <v>1.734</v>
      </c>
      <c r="H108" s="9" cm="1">
        <f t="array" ref="H108">_xll.SNL.Clients.Office.Excel.Functions.SPG($A108, "SP_ROA", H$3)</f>
        <v>1.4810000000000001</v>
      </c>
      <c r="I108" s="9" cm="1">
        <f t="array" ref="I108">_xll.SNL.Clients.Office.Excel.Functions.SPG($A108, "SP_ROA", I$3)</f>
        <v>1.321</v>
      </c>
      <c r="J108" s="9" cm="1">
        <f t="array" ref="J108">_xll.SNL.Clients.Office.Excel.Functions.SPG($A108, "SP_ROA", J$3)</f>
        <v>1.343</v>
      </c>
    </row>
    <row r="109" spans="1:10" x14ac:dyDescent="0.3">
      <c r="A109" s="11" t="s">
        <v>111</v>
      </c>
      <c r="B109" s="9" t="str" cm="1">
        <f t="array" ref="B109">_xll.SNL.Clients.Office.Excel.Functions.SPG($A109, "SP_ROA", B$3)</f>
        <v>NA</v>
      </c>
      <c r="C109" s="9" cm="1">
        <f t="array" ref="C109">_xll.SNL.Clients.Office.Excel.Functions.SPG($A109, "SP_ROA", C$3)</f>
        <v>3.004</v>
      </c>
      <c r="D109" s="9" cm="1">
        <f t="array" ref="D109">_xll.SNL.Clients.Office.Excel.Functions.SPG($A109, "SP_ROA", D$3)</f>
        <v>2.956</v>
      </c>
      <c r="E109" s="9" cm="1">
        <f t="array" ref="E109">_xll.SNL.Clients.Office.Excel.Functions.SPG($A109, "SP_ROA", E$3)</f>
        <v>2.3730000000000002</v>
      </c>
      <c r="F109" s="9" cm="1">
        <f t="array" ref="F109">_xll.SNL.Clients.Office.Excel.Functions.SPG($A109, "SP_ROA", F$3)</f>
        <v>3.3820000000000001</v>
      </c>
      <c r="G109" s="9" cm="1">
        <f t="array" ref="G109">_xll.SNL.Clients.Office.Excel.Functions.SPG($A109, "SP_ROA", G$3)</f>
        <v>3.415</v>
      </c>
      <c r="H109" s="9" cm="1">
        <f t="array" ref="H109">_xll.SNL.Clients.Office.Excel.Functions.SPG($A109, "SP_ROA", H$3)</f>
        <v>2.4390000000000001</v>
      </c>
      <c r="I109" s="9" cm="1">
        <f t="array" ref="I109">_xll.SNL.Clients.Office.Excel.Functions.SPG($A109, "SP_ROA", I$3)</f>
        <v>2.27</v>
      </c>
      <c r="J109" s="9" cm="1">
        <f t="array" ref="J109">_xll.SNL.Clients.Office.Excel.Functions.SPG($A109, "SP_ROA", J$3)</f>
        <v>2.8610000000000002</v>
      </c>
    </row>
    <row r="110" spans="1:10" x14ac:dyDescent="0.3">
      <c r="A110" s="11" t="s">
        <v>112</v>
      </c>
      <c r="B110" s="9" t="str" cm="1">
        <f t="array" ref="B110">_xll.SNL.Clients.Office.Excel.Functions.SPG($A110, "SP_ROA", B$3)</f>
        <v>NA</v>
      </c>
      <c r="C110" s="9" cm="1">
        <f t="array" ref="C110">_xll.SNL.Clients.Office.Excel.Functions.SPG($A110, "SP_ROA", C$3)</f>
        <v>9.968</v>
      </c>
      <c r="D110" s="9" cm="1">
        <f t="array" ref="D110">_xll.SNL.Clients.Office.Excel.Functions.SPG($A110, "SP_ROA", D$3)</f>
        <v>9.9499999999999993</v>
      </c>
      <c r="E110" s="9" cm="1">
        <f t="array" ref="E110">_xll.SNL.Clients.Office.Excel.Functions.SPG($A110, "SP_ROA", E$3)</f>
        <v>9.9619999999999997</v>
      </c>
      <c r="F110" s="9" cm="1">
        <f t="array" ref="F110">_xll.SNL.Clients.Office.Excel.Functions.SPG($A110, "SP_ROA", F$3)</f>
        <v>9.7309999999999999</v>
      </c>
      <c r="G110" s="9" cm="1">
        <f t="array" ref="G110">_xll.SNL.Clients.Office.Excel.Functions.SPG($A110, "SP_ROA", G$3)</f>
        <v>10.475</v>
      </c>
      <c r="H110" s="9" cm="1">
        <f t="array" ref="H110">_xll.SNL.Clients.Office.Excel.Functions.SPG($A110, "SP_ROA", H$3)</f>
        <v>10.513999999999999</v>
      </c>
      <c r="I110" s="9" cm="1">
        <f t="array" ref="I110">_xll.SNL.Clients.Office.Excel.Functions.SPG($A110, "SP_ROA", I$3)</f>
        <v>9.6080000000000005</v>
      </c>
      <c r="J110" s="9" cm="1">
        <f t="array" ref="J110">_xll.SNL.Clients.Office.Excel.Functions.SPG($A110, "SP_ROA", J$3)</f>
        <v>9.9169999999999998</v>
      </c>
    </row>
    <row r="111" spans="1:10" x14ac:dyDescent="0.3">
      <c r="A111" s="11" t="s">
        <v>113</v>
      </c>
      <c r="B111" s="9" t="str" cm="1">
        <f t="array" ref="B111">_xll.SNL.Clients.Office.Excel.Functions.SPG($A111, "SP_ROA", B$3)</f>
        <v>NA</v>
      </c>
      <c r="C111" s="9" cm="1">
        <f t="array" ref="C111">_xll.SNL.Clients.Office.Excel.Functions.SPG($A111, "SP_ROA", C$3)</f>
        <v>16.010999999999999</v>
      </c>
      <c r="D111" s="9" cm="1">
        <f t="array" ref="D111">_xll.SNL.Clients.Office.Excel.Functions.SPG($A111, "SP_ROA", D$3)</f>
        <v>15.893000000000001</v>
      </c>
      <c r="E111" s="9" cm="1">
        <f t="array" ref="E111">_xll.SNL.Clients.Office.Excel.Functions.SPG($A111, "SP_ROA", E$3)</f>
        <v>16.459</v>
      </c>
      <c r="F111" s="9" cm="1">
        <f t="array" ref="F111">_xll.SNL.Clients.Office.Excel.Functions.SPG($A111, "SP_ROA", F$3)</f>
        <v>16.093</v>
      </c>
      <c r="G111" s="9" cm="1">
        <f t="array" ref="G111">_xll.SNL.Clients.Office.Excel.Functions.SPG($A111, "SP_ROA", G$3)</f>
        <v>20.64</v>
      </c>
      <c r="H111" s="9" cm="1">
        <f t="array" ref="H111">_xll.SNL.Clients.Office.Excel.Functions.SPG($A111, "SP_ROA", H$3)</f>
        <v>15.742000000000001</v>
      </c>
      <c r="I111" s="9" cm="1">
        <f t="array" ref="I111">_xll.SNL.Clients.Office.Excel.Functions.SPG($A111, "SP_ROA", I$3)</f>
        <v>14.907</v>
      </c>
      <c r="J111" s="9" cm="1">
        <f t="array" ref="J111">_xll.SNL.Clients.Office.Excel.Functions.SPG($A111, "SP_ROA", J$3)</f>
        <v>13.916</v>
      </c>
    </row>
    <row r="112" spans="1:10" x14ac:dyDescent="0.3">
      <c r="A112" s="11" t="s">
        <v>114</v>
      </c>
      <c r="B112" s="9" t="str" cm="1">
        <f t="array" ref="B112">_xll.SNL.Clients.Office.Excel.Functions.SPG($A112, "SP_ROA", B$3)</f>
        <v>NA</v>
      </c>
      <c r="C112" s="9" cm="1">
        <f t="array" ref="C112">_xll.SNL.Clients.Office.Excel.Functions.SPG($A112, "SP_ROA", C$3)</f>
        <v>4.6580000000000004</v>
      </c>
      <c r="D112" s="9" cm="1">
        <f t="array" ref="D112">_xll.SNL.Clients.Office.Excel.Functions.SPG($A112, "SP_ROA", D$3)</f>
        <v>5.5019999999999998</v>
      </c>
      <c r="E112" s="9" cm="1">
        <f t="array" ref="E112">_xll.SNL.Clients.Office.Excel.Functions.SPG($A112, "SP_ROA", E$3)</f>
        <v>6.3049999999999997</v>
      </c>
      <c r="F112" s="9" cm="1">
        <f t="array" ref="F112">_xll.SNL.Clients.Office.Excel.Functions.SPG($A112, "SP_ROA", F$3)</f>
        <v>5.4960000000000004</v>
      </c>
      <c r="G112" s="9" cm="1">
        <f t="array" ref="G112">_xll.SNL.Clients.Office.Excel.Functions.SPG($A112, "SP_ROA", G$3)</f>
        <v>4.2629999999999999</v>
      </c>
      <c r="H112" s="9" cm="1">
        <f t="array" ref="H112">_xll.SNL.Clients.Office.Excel.Functions.SPG($A112, "SP_ROA", H$3)</f>
        <v>6.1879999999999997</v>
      </c>
      <c r="I112" s="9" cm="1">
        <f t="array" ref="I112">_xll.SNL.Clients.Office.Excel.Functions.SPG($A112, "SP_ROA", I$3)</f>
        <v>6.431</v>
      </c>
      <c r="J112" s="9" cm="1">
        <f t="array" ref="J112">_xll.SNL.Clients.Office.Excel.Functions.SPG($A112, "SP_ROA", J$3)</f>
        <v>5.4630000000000001</v>
      </c>
    </row>
    <row r="113" spans="1:10" x14ac:dyDescent="0.3">
      <c r="A113" s="11" t="s">
        <v>115</v>
      </c>
      <c r="B113" s="9" t="str" cm="1">
        <f t="array" ref="B113">_xll.SNL.Clients.Office.Excel.Functions.SPG($A113, "SP_ROA", B$3)</f>
        <v>NA</v>
      </c>
      <c r="C113" s="9" cm="1">
        <f t="array" ref="C113">_xll.SNL.Clients.Office.Excel.Functions.SPG($A113, "SP_ROA", C$3)</f>
        <v>5.0229999999999997</v>
      </c>
      <c r="D113" s="9" cm="1">
        <f t="array" ref="D113">_xll.SNL.Clients.Office.Excel.Functions.SPG($A113, "SP_ROA", D$3)</f>
        <v>4.8899999999999997</v>
      </c>
      <c r="E113" s="9" cm="1">
        <f t="array" ref="E113">_xll.SNL.Clients.Office.Excel.Functions.SPG($A113, "SP_ROA", E$3)</f>
        <v>6.0640000000000001</v>
      </c>
      <c r="F113" s="9" cm="1">
        <f t="array" ref="F113">_xll.SNL.Clients.Office.Excel.Functions.SPG($A113, "SP_ROA", F$3)</f>
        <v>6.077</v>
      </c>
      <c r="G113" s="9" cm="1">
        <f t="array" ref="G113">_xll.SNL.Clients.Office.Excel.Functions.SPG($A113, "SP_ROA", G$3)</f>
        <v>5.5490000000000004</v>
      </c>
      <c r="H113" s="9" cm="1">
        <f t="array" ref="H113">_xll.SNL.Clients.Office.Excel.Functions.SPG($A113, "SP_ROA", H$3)</f>
        <v>5.7270000000000003</v>
      </c>
      <c r="I113" s="9" cm="1">
        <f t="array" ref="I113">_xll.SNL.Clients.Office.Excel.Functions.SPG($A113, "SP_ROA", I$3)</f>
        <v>4.8250000000000002</v>
      </c>
      <c r="J113" s="9" cm="1">
        <f t="array" ref="J113">_xll.SNL.Clients.Office.Excel.Functions.SPG($A113, "SP_ROA", J$3)</f>
        <v>5.5270000000000001</v>
      </c>
    </row>
    <row r="114" spans="1:10" x14ac:dyDescent="0.3">
      <c r="A114" s="11" t="s">
        <v>116</v>
      </c>
      <c r="B114" s="9" t="str" cm="1">
        <f t="array" ref="B114">_xll.SNL.Clients.Office.Excel.Functions.SPG($A114, "SP_ROA", B$3)</f>
        <v>NA</v>
      </c>
      <c r="C114" s="9" cm="1">
        <f t="array" ref="C114">_xll.SNL.Clients.Office.Excel.Functions.SPG($A114, "SP_ROA", C$3)</f>
        <v>7.5590000000000002</v>
      </c>
      <c r="D114" s="9" cm="1">
        <f t="array" ref="D114">_xll.SNL.Clients.Office.Excel.Functions.SPG($A114, "SP_ROA", D$3)</f>
        <v>8.4920000000000009</v>
      </c>
      <c r="E114" s="9" cm="1">
        <f t="array" ref="E114">_xll.SNL.Clients.Office.Excel.Functions.SPG($A114, "SP_ROA", E$3)</f>
        <v>9.8960000000000008</v>
      </c>
      <c r="F114" s="9" cm="1">
        <f t="array" ref="F114">_xll.SNL.Clients.Office.Excel.Functions.SPG($A114, "SP_ROA", F$3)</f>
        <v>9.8940000000000001</v>
      </c>
      <c r="G114" s="9" cm="1">
        <f t="array" ref="G114">_xll.SNL.Clients.Office.Excel.Functions.SPG($A114, "SP_ROA", G$3)</f>
        <v>11.678000000000001</v>
      </c>
      <c r="H114" s="9" cm="1">
        <f t="array" ref="H114">_xll.SNL.Clients.Office.Excel.Functions.SPG($A114, "SP_ROA", H$3)</f>
        <v>11.266</v>
      </c>
      <c r="I114" s="9" cm="1">
        <f t="array" ref="I114">_xll.SNL.Clients.Office.Excel.Functions.SPG($A114, "SP_ROA", I$3)</f>
        <v>9.3119999999999994</v>
      </c>
      <c r="J114" s="9" cm="1">
        <f t="array" ref="J114">_xll.SNL.Clients.Office.Excel.Functions.SPG($A114, "SP_ROA", J$3)</f>
        <v>12.147</v>
      </c>
    </row>
    <row r="115" spans="1:10" x14ac:dyDescent="0.3">
      <c r="A115" s="11" t="s">
        <v>117</v>
      </c>
      <c r="B115" s="9" t="str" cm="1">
        <f t="array" ref="B115">_xll.SNL.Clients.Office.Excel.Functions.SPG($A115, "SP_ROA", B$3)</f>
        <v>NA</v>
      </c>
      <c r="C115" s="9" t="str" cm="1">
        <f t="array" ref="C115">_xll.SNL.Clients.Office.Excel.Functions.SPG($A115, "SP_ROA", C$3)</f>
        <v>NA</v>
      </c>
      <c r="D115" s="9" cm="1">
        <f t="array" ref="D115">_xll.SNL.Clients.Office.Excel.Functions.SPG($A115, "SP_ROA", D$3)</f>
        <v>3.1560000000000001</v>
      </c>
      <c r="E115" s="9" cm="1">
        <f t="array" ref="E115">_xll.SNL.Clients.Office.Excel.Functions.SPG($A115, "SP_ROA", E$3)</f>
        <v>1.214</v>
      </c>
      <c r="F115" s="9" cm="1">
        <f t="array" ref="F115">_xll.SNL.Clients.Office.Excel.Functions.SPG($A115, "SP_ROA", F$3)</f>
        <v>3.9430000000000001</v>
      </c>
      <c r="G115" s="9" cm="1">
        <f t="array" ref="G115">_xll.SNL.Clients.Office.Excel.Functions.SPG($A115, "SP_ROA", G$3)</f>
        <v>4.5780000000000003</v>
      </c>
      <c r="H115" s="9" cm="1">
        <f t="array" ref="H115">_xll.SNL.Clients.Office.Excel.Functions.SPG($A115, "SP_ROA", H$3)</f>
        <v>2.82</v>
      </c>
      <c r="I115" s="9" cm="1">
        <f t="array" ref="I115">_xll.SNL.Clients.Office.Excel.Functions.SPG($A115, "SP_ROA", I$3)</f>
        <v>1.0860000000000001</v>
      </c>
      <c r="J115" s="9" cm="1">
        <f t="array" ref="J115">_xll.SNL.Clients.Office.Excel.Functions.SPG($A115, "SP_ROA", J$3)</f>
        <v>4.0609999999999999</v>
      </c>
    </row>
    <row r="116" spans="1:10" x14ac:dyDescent="0.3">
      <c r="A116" s="11" t="s">
        <v>118</v>
      </c>
      <c r="B116" s="9" t="str" cm="1">
        <f t="array" ref="B116">_xll.SNL.Clients.Office.Excel.Functions.SPG($A116, "SP_ROA", B$3)</f>
        <v>NA</v>
      </c>
      <c r="C116" s="9" cm="1">
        <f t="array" ref="C116">_xll.SNL.Clients.Office.Excel.Functions.SPG($A116, "SP_ROA", C$3)</f>
        <v>8.7379999999999995</v>
      </c>
      <c r="D116" s="9" cm="1">
        <f t="array" ref="D116">_xll.SNL.Clients.Office.Excel.Functions.SPG($A116, "SP_ROA", D$3)</f>
        <v>11.013999999999999</v>
      </c>
      <c r="E116" s="9" cm="1">
        <f t="array" ref="E116">_xll.SNL.Clients.Office.Excel.Functions.SPG($A116, "SP_ROA", E$3)</f>
        <v>9.1159999999999997</v>
      </c>
      <c r="F116" s="9" cm="1">
        <f t="array" ref="F116">_xll.SNL.Clients.Office.Excel.Functions.SPG($A116, "SP_ROA", F$3)</f>
        <v>5.9189999999999996</v>
      </c>
      <c r="G116" s="9" cm="1">
        <f t="array" ref="G116">_xll.SNL.Clients.Office.Excel.Functions.SPG($A116, "SP_ROA", G$3)</f>
        <v>8.1880000000000006</v>
      </c>
      <c r="H116" s="9" cm="1">
        <f t="array" ref="H116">_xll.SNL.Clients.Office.Excel.Functions.SPG($A116, "SP_ROA", H$3)</f>
        <v>9.8879999999999999</v>
      </c>
      <c r="I116" s="9" cm="1">
        <f t="array" ref="I116">_xll.SNL.Clients.Office.Excel.Functions.SPG($A116, "SP_ROA", I$3)</f>
        <v>7.8970000000000002</v>
      </c>
      <c r="J116" s="9" cm="1">
        <f t="array" ref="J116">_xll.SNL.Clients.Office.Excel.Functions.SPG($A116, "SP_ROA", J$3)</f>
        <v>5.98</v>
      </c>
    </row>
    <row r="117" spans="1:10" x14ac:dyDescent="0.3">
      <c r="A117" s="11" t="s">
        <v>119</v>
      </c>
      <c r="B117" s="9" t="str" cm="1">
        <f t="array" ref="B117">_xll.SNL.Clients.Office.Excel.Functions.SPG($A117, "SP_ROA", B$3)</f>
        <v>NA</v>
      </c>
      <c r="C117" s="9" t="str" cm="1">
        <f t="array" ref="C117">_xll.SNL.Clients.Office.Excel.Functions.SPG($A117, "SP_ROA", C$3)</f>
        <v>NA</v>
      </c>
      <c r="D117" s="9" cm="1">
        <f t="array" ref="D117">_xll.SNL.Clients.Office.Excel.Functions.SPG($A117, "SP_ROA", D$3)</f>
        <v>7.109</v>
      </c>
      <c r="E117" s="9" cm="1">
        <f t="array" ref="E117">_xll.SNL.Clients.Office.Excel.Functions.SPG($A117, "SP_ROA", E$3)</f>
        <v>5.3209999999999997</v>
      </c>
      <c r="F117" s="9" cm="1">
        <f t="array" ref="F117">_xll.SNL.Clients.Office.Excel.Functions.SPG($A117, "SP_ROA", F$3)</f>
        <v>3.97</v>
      </c>
      <c r="G117" s="9" cm="1">
        <f t="array" ref="G117">_xll.SNL.Clients.Office.Excel.Functions.SPG($A117, "SP_ROA", G$3)</f>
        <v>-0.18</v>
      </c>
      <c r="H117" s="9" cm="1">
        <f t="array" ref="H117">_xll.SNL.Clients.Office.Excel.Functions.SPG($A117, "SP_ROA", H$3)</f>
        <v>5.6790000000000003</v>
      </c>
      <c r="I117" s="9" cm="1">
        <f t="array" ref="I117">_xll.SNL.Clients.Office.Excel.Functions.SPG($A117, "SP_ROA", I$3)</f>
        <v>3.8290000000000002</v>
      </c>
      <c r="J117" s="9" cm="1">
        <f t="array" ref="J117">_xll.SNL.Clients.Office.Excel.Functions.SPG($A117, "SP_ROA", J$3)</f>
        <v>0.22600000000000001</v>
      </c>
    </row>
    <row r="118" spans="1:10" x14ac:dyDescent="0.3">
      <c r="A118" s="11" t="s">
        <v>120</v>
      </c>
      <c r="B118" s="9" t="str" cm="1">
        <f t="array" ref="B118">_xll.SNL.Clients.Office.Excel.Functions.SPG($A118, "SP_ROA", B$3)</f>
        <v>NA</v>
      </c>
      <c r="C118" s="9" t="str" cm="1">
        <f t="array" ref="C118">_xll.SNL.Clients.Office.Excel.Functions.SPG($A118, "SP_ROA", C$3)</f>
        <v>NA</v>
      </c>
      <c r="D118" s="9" cm="1">
        <f t="array" ref="D118">_xll.SNL.Clients.Office.Excel.Functions.SPG($A118, "SP_ROA", D$3)</f>
        <v>11.746</v>
      </c>
      <c r="E118" s="9" cm="1">
        <f t="array" ref="E118">_xll.SNL.Clients.Office.Excel.Functions.SPG($A118, "SP_ROA", E$3)</f>
        <v>10.936</v>
      </c>
      <c r="F118" s="9" cm="1">
        <f t="array" ref="F118">_xll.SNL.Clients.Office.Excel.Functions.SPG($A118, "SP_ROA", F$3)</f>
        <v>14.004</v>
      </c>
      <c r="G118" s="9" cm="1">
        <f t="array" ref="G118">_xll.SNL.Clients.Office.Excel.Functions.SPG($A118, "SP_ROA", G$3)</f>
        <v>12.72</v>
      </c>
      <c r="H118" s="9" cm="1">
        <f t="array" ref="H118">_xll.SNL.Clients.Office.Excel.Functions.SPG($A118, "SP_ROA", H$3)</f>
        <v>14.090999999999999</v>
      </c>
      <c r="I118" s="9" cm="1">
        <f t="array" ref="I118">_xll.SNL.Clients.Office.Excel.Functions.SPG($A118, "SP_ROA", I$3)</f>
        <v>14.923</v>
      </c>
      <c r="J118" s="9" cm="1">
        <f t="array" ref="J118">_xll.SNL.Clients.Office.Excel.Functions.SPG($A118, "SP_ROA", J$3)</f>
        <v>17.053999999999998</v>
      </c>
    </row>
    <row r="119" spans="1:10" x14ac:dyDescent="0.3">
      <c r="A119" s="11" t="s">
        <v>121</v>
      </c>
      <c r="B119" s="9" t="str" cm="1">
        <f t="array" ref="B119">_xll.SNL.Clients.Office.Excel.Functions.SPG($A119, "SP_ROA", B$3)</f>
        <v>NA</v>
      </c>
      <c r="C119" s="9" cm="1">
        <f t="array" ref="C119">_xll.SNL.Clients.Office.Excel.Functions.SPG($A119, "SP_ROA", C$3)</f>
        <v>3.8079999999999998</v>
      </c>
      <c r="D119" s="9" cm="1">
        <f t="array" ref="D119">_xll.SNL.Clients.Office.Excel.Functions.SPG($A119, "SP_ROA", D$3)</f>
        <v>3.4319999999999999</v>
      </c>
      <c r="E119" s="9" cm="1">
        <f t="array" ref="E119">_xll.SNL.Clients.Office.Excel.Functions.SPG($A119, "SP_ROA", E$3)</f>
        <v>2.9929999999999999</v>
      </c>
      <c r="F119" s="9" cm="1">
        <f t="array" ref="F119">_xll.SNL.Clients.Office.Excel.Functions.SPG($A119, "SP_ROA", F$3)</f>
        <v>2.29</v>
      </c>
      <c r="G119" s="9" cm="1">
        <f t="array" ref="G119">_xll.SNL.Clients.Office.Excel.Functions.SPG($A119, "SP_ROA", G$3)</f>
        <v>4.3760000000000003</v>
      </c>
      <c r="H119" s="9" cm="1">
        <f t="array" ref="H119">_xll.SNL.Clients.Office.Excel.Functions.SPG($A119, "SP_ROA", H$3)</f>
        <v>2.5299999999999998</v>
      </c>
      <c r="I119" s="9" cm="1">
        <f t="array" ref="I119">_xll.SNL.Clients.Office.Excel.Functions.SPG($A119, "SP_ROA", I$3)</f>
        <v>2.4180000000000001</v>
      </c>
      <c r="J119" s="9" cm="1">
        <f t="array" ref="J119">_xll.SNL.Clients.Office.Excel.Functions.SPG($A119, "SP_ROA", J$3)</f>
        <v>2.5379999999999998</v>
      </c>
    </row>
    <row r="120" spans="1:10" x14ac:dyDescent="0.3">
      <c r="A120" s="11" t="s">
        <v>122</v>
      </c>
      <c r="B120" s="9" t="str" cm="1">
        <f t="array" ref="B120">_xll.SNL.Clients.Office.Excel.Functions.SPG($A120, "SP_ROA", B$3)</f>
        <v>NA</v>
      </c>
      <c r="C120" s="9" cm="1">
        <f t="array" ref="C120">_xll.SNL.Clients.Office.Excel.Functions.SPG($A120, "SP_ROA", C$3)</f>
        <v>6.4210000000000003</v>
      </c>
      <c r="D120" s="9" cm="1">
        <f t="array" ref="D120">_xll.SNL.Clients.Office.Excel.Functions.SPG($A120, "SP_ROA", D$3)</f>
        <v>6.9180000000000001</v>
      </c>
      <c r="E120" s="9" cm="1">
        <f t="array" ref="E120">_xll.SNL.Clients.Office.Excel.Functions.SPG($A120, "SP_ROA", E$3)</f>
        <v>6.7649999999999997</v>
      </c>
      <c r="F120" s="9" cm="1">
        <f t="array" ref="F120">_xll.SNL.Clients.Office.Excel.Functions.SPG($A120, "SP_ROA", F$3)</f>
        <v>6.3460000000000001</v>
      </c>
      <c r="G120" s="9" cm="1">
        <f t="array" ref="G120">_xll.SNL.Clients.Office.Excel.Functions.SPG($A120, "SP_ROA", G$3)</f>
        <v>6.8970000000000002</v>
      </c>
      <c r="H120" s="9" cm="1">
        <f t="array" ref="H120">_xll.SNL.Clients.Office.Excel.Functions.SPG($A120, "SP_ROA", H$3)</f>
        <v>7.3079999999999998</v>
      </c>
      <c r="I120" s="9" cm="1">
        <f t="array" ref="I120">_xll.SNL.Clients.Office.Excel.Functions.SPG($A120, "SP_ROA", I$3)</f>
        <v>6.931</v>
      </c>
      <c r="J120" s="9" cm="1">
        <f t="array" ref="J120">_xll.SNL.Clients.Office.Excel.Functions.SPG($A120, "SP_ROA", J$3)</f>
        <v>6.5419999999999998</v>
      </c>
    </row>
    <row r="121" spans="1:10" x14ac:dyDescent="0.3">
      <c r="A121" s="11" t="s">
        <v>123</v>
      </c>
      <c r="B121" s="9" t="str" cm="1">
        <f t="array" ref="B121">_xll.SNL.Clients.Office.Excel.Functions.SPG($A121, "SP_ROA", B$3)</f>
        <v>NA</v>
      </c>
      <c r="C121" s="9" cm="1">
        <f t="array" ref="C121">_xll.SNL.Clients.Office.Excel.Functions.SPG($A121, "SP_ROA", C$3)</f>
        <v>1.3169999999999999</v>
      </c>
      <c r="D121" s="9" cm="1">
        <f t="array" ref="D121">_xll.SNL.Clients.Office.Excel.Functions.SPG($A121, "SP_ROA", D$3)</f>
        <v>-2.7879999999999998</v>
      </c>
      <c r="E121" s="9" cm="1">
        <f t="array" ref="E121">_xll.SNL.Clients.Office.Excel.Functions.SPG($A121, "SP_ROA", E$3)</f>
        <v>9.2430000000000003</v>
      </c>
      <c r="F121" s="9" cm="1">
        <f t="array" ref="F121">_xll.SNL.Clients.Office.Excel.Functions.SPG($A121, "SP_ROA", F$3)</f>
        <v>3.8149999999999999</v>
      </c>
      <c r="G121" s="9" cm="1">
        <f t="array" ref="G121">_xll.SNL.Clients.Office.Excel.Functions.SPG($A121, "SP_ROA", G$3)</f>
        <v>0.43</v>
      </c>
      <c r="H121" s="9" cm="1">
        <f t="array" ref="H121">_xll.SNL.Clients.Office.Excel.Functions.SPG($A121, "SP_ROA", H$3)</f>
        <v>-1.5</v>
      </c>
      <c r="I121" s="9" cm="1">
        <f t="array" ref="I121">_xll.SNL.Clients.Office.Excel.Functions.SPG($A121, "SP_ROA", I$3)</f>
        <v>7.6040000000000001</v>
      </c>
      <c r="J121" s="9" cm="1">
        <f t="array" ref="J121">_xll.SNL.Clients.Office.Excel.Functions.SPG($A121, "SP_ROA", J$3)</f>
        <v>5.056</v>
      </c>
    </row>
    <row r="122" spans="1:10" x14ac:dyDescent="0.3">
      <c r="A122" s="11" t="s">
        <v>124</v>
      </c>
      <c r="B122" s="9" t="str" cm="1">
        <f t="array" ref="B122">_xll.SNL.Clients.Office.Excel.Functions.SPG($A122, "SP_ROA", B$3)</f>
        <v>NA</v>
      </c>
      <c r="C122" s="9" t="str" cm="1">
        <f t="array" ref="C122">_xll.SNL.Clients.Office.Excel.Functions.SPG($A122, "SP_ROA", C$3)</f>
        <v>NA</v>
      </c>
      <c r="D122" s="9" cm="1">
        <f t="array" ref="D122">_xll.SNL.Clients.Office.Excel.Functions.SPG($A122, "SP_ROA", D$3)</f>
        <v>0.65100000000000002</v>
      </c>
      <c r="E122" s="9" cm="1">
        <f t="array" ref="E122">_xll.SNL.Clients.Office.Excel.Functions.SPG($A122, "SP_ROA", E$3)</f>
        <v>-0.44400000000000001</v>
      </c>
      <c r="F122" s="9" cm="1">
        <f t="array" ref="F122">_xll.SNL.Clients.Office.Excel.Functions.SPG($A122, "SP_ROA", F$3)</f>
        <v>-1.1919999999999999</v>
      </c>
      <c r="G122" s="9" cm="1">
        <f t="array" ref="G122">_xll.SNL.Clients.Office.Excel.Functions.SPG($A122, "SP_ROA", G$3)</f>
        <v>1.96</v>
      </c>
      <c r="H122" s="9" cm="1">
        <f t="array" ref="H122">_xll.SNL.Clients.Office.Excel.Functions.SPG($A122, "SP_ROA", H$3)</f>
        <v>1.764</v>
      </c>
      <c r="I122" s="9" cm="1">
        <f t="array" ref="I122">_xll.SNL.Clients.Office.Excel.Functions.SPG($A122, "SP_ROA", I$3)</f>
        <v>2.298</v>
      </c>
      <c r="J122" s="9" cm="1">
        <f t="array" ref="J122">_xll.SNL.Clients.Office.Excel.Functions.SPG($A122, "SP_ROA", J$3)</f>
        <v>2.1339999999999999</v>
      </c>
    </row>
    <row r="123" spans="1:10" x14ac:dyDescent="0.3">
      <c r="A123" s="11" t="s">
        <v>125</v>
      </c>
      <c r="B123" s="9" t="str" cm="1">
        <f t="array" ref="B123">_xll.SNL.Clients.Office.Excel.Functions.SPG($A123, "SP_ROA", B$3)</f>
        <v>NA</v>
      </c>
      <c r="C123" s="9" cm="1">
        <f t="array" ref="C123">_xll.SNL.Clients.Office.Excel.Functions.SPG($A123, "SP_ROA", C$3)</f>
        <v>7.6660000000000004</v>
      </c>
      <c r="D123" s="9" cm="1">
        <f t="array" ref="D123">_xll.SNL.Clients.Office.Excel.Functions.SPG($A123, "SP_ROA", D$3)</f>
        <v>11.042</v>
      </c>
      <c r="E123" s="9" cm="1">
        <f t="array" ref="E123">_xll.SNL.Clients.Office.Excel.Functions.SPG($A123, "SP_ROA", E$3)</f>
        <v>8.1829999999999998</v>
      </c>
      <c r="F123" s="9" cm="1">
        <f t="array" ref="F123">_xll.SNL.Clients.Office.Excel.Functions.SPG($A123, "SP_ROA", F$3)</f>
        <v>7.3620000000000001</v>
      </c>
      <c r="G123" s="9" cm="1">
        <f t="array" ref="G123">_xll.SNL.Clients.Office.Excel.Functions.SPG($A123, "SP_ROA", G$3)</f>
        <v>6.9509999999999996</v>
      </c>
      <c r="H123" s="9" cm="1">
        <f t="array" ref="H123">_xll.SNL.Clients.Office.Excel.Functions.SPG($A123, "SP_ROA", H$3)</f>
        <v>10.243</v>
      </c>
      <c r="I123" s="9" cm="1">
        <f t="array" ref="I123">_xll.SNL.Clients.Office.Excel.Functions.SPG($A123, "SP_ROA", I$3)</f>
        <v>7.399</v>
      </c>
      <c r="J123" s="9" cm="1">
        <f t="array" ref="J123">_xll.SNL.Clients.Office.Excel.Functions.SPG($A123, "SP_ROA", J$3)</f>
        <v>7.1609999999999996</v>
      </c>
    </row>
    <row r="124" spans="1:10" x14ac:dyDescent="0.3">
      <c r="A124" s="11" t="s">
        <v>126</v>
      </c>
      <c r="B124" s="9" t="str" cm="1">
        <f t="array" ref="B124">_xll.SNL.Clients.Office.Excel.Functions.SPG($A124, "SP_ROA", B$3)</f>
        <v>NA</v>
      </c>
      <c r="C124" s="9" t="str" cm="1">
        <f t="array" ref="C124">_xll.SNL.Clients.Office.Excel.Functions.SPG($A124, "SP_ROA", C$3)</f>
        <v>NA</v>
      </c>
      <c r="D124" s="9" cm="1">
        <f t="array" ref="D124">_xll.SNL.Clients.Office.Excel.Functions.SPG($A124, "SP_ROA", D$3)</f>
        <v>3.9620000000000002</v>
      </c>
      <c r="E124" s="9" cm="1">
        <f t="array" ref="E124">_xll.SNL.Clients.Office.Excel.Functions.SPG($A124, "SP_ROA", E$3)</f>
        <v>3.536</v>
      </c>
      <c r="F124" s="9" cm="1">
        <f t="array" ref="F124">_xll.SNL.Clients.Office.Excel.Functions.SPG($A124, "SP_ROA", F$3)</f>
        <v>5.33</v>
      </c>
      <c r="G124" s="9" cm="1">
        <f t="array" ref="G124">_xll.SNL.Clients.Office.Excel.Functions.SPG($A124, "SP_ROA", G$3)</f>
        <v>7.1449999999999996</v>
      </c>
      <c r="H124" s="9" cm="1">
        <f t="array" ref="H124">_xll.SNL.Clients.Office.Excel.Functions.SPG($A124, "SP_ROA", H$3)</f>
        <v>5.202</v>
      </c>
      <c r="I124" s="9" cm="1">
        <f t="array" ref="I124">_xll.SNL.Clients.Office.Excel.Functions.SPG($A124, "SP_ROA", I$3)</f>
        <v>3.4860000000000002</v>
      </c>
      <c r="J124" s="9" cm="1">
        <f t="array" ref="J124">_xll.SNL.Clients.Office.Excel.Functions.SPG($A124, "SP_ROA", J$3)</f>
        <v>10.907999999999999</v>
      </c>
    </row>
    <row r="125" spans="1:10" x14ac:dyDescent="0.3">
      <c r="A125" s="11" t="s">
        <v>127</v>
      </c>
      <c r="B125" s="9" t="str" cm="1">
        <f t="array" ref="B125">_xll.SNL.Clients.Office.Excel.Functions.SPG($A125, "SP_ROA", B$3)</f>
        <v>NA</v>
      </c>
      <c r="C125" s="9" t="str" cm="1">
        <f t="array" ref="C125">_xll.SNL.Clients.Office.Excel.Functions.SPG($A125, "SP_ROA", C$3)</f>
        <v>NA</v>
      </c>
      <c r="D125" s="9" cm="1">
        <f t="array" ref="D125">_xll.SNL.Clients.Office.Excel.Functions.SPG($A125, "SP_ROA", D$3)</f>
        <v>-1.859</v>
      </c>
      <c r="E125" s="9" cm="1">
        <f t="array" ref="E125">_xll.SNL.Clients.Office.Excel.Functions.SPG($A125, "SP_ROA", E$3)</f>
        <v>0.48599999999999999</v>
      </c>
      <c r="F125" s="9" cm="1">
        <f t="array" ref="F125">_xll.SNL.Clients.Office.Excel.Functions.SPG($A125, "SP_ROA", F$3)</f>
        <v>0.25700000000000001</v>
      </c>
      <c r="G125" s="9" cm="1">
        <f t="array" ref="G125">_xll.SNL.Clients.Office.Excel.Functions.SPG($A125, "SP_ROA", G$3)</f>
        <v>1.1890000000000001</v>
      </c>
      <c r="H125" s="9" cm="1">
        <f t="array" ref="H125">_xll.SNL.Clients.Office.Excel.Functions.SPG($A125, "SP_ROA", H$3)</f>
        <v>0.13900000000000001</v>
      </c>
      <c r="I125" s="9" cm="1">
        <f t="array" ref="I125">_xll.SNL.Clients.Office.Excel.Functions.SPG($A125, "SP_ROA", I$3)</f>
        <v>-0.72099999999999997</v>
      </c>
      <c r="J125" s="9" cm="1">
        <f t="array" ref="J125">_xll.SNL.Clients.Office.Excel.Functions.SPG($A125, "SP_ROA", J$3)</f>
        <v>-0.95699999999999996</v>
      </c>
    </row>
    <row r="126" spans="1:10" x14ac:dyDescent="0.3">
      <c r="A126" s="11" t="s">
        <v>128</v>
      </c>
      <c r="B126" s="9" t="str" cm="1">
        <f t="array" ref="B126">_xll.SNL.Clients.Office.Excel.Functions.SPG($A126, "SP_ROA", B$3)</f>
        <v>NA</v>
      </c>
      <c r="C126" s="9" t="str" cm="1">
        <f t="array" ref="C126">_xll.SNL.Clients.Office.Excel.Functions.SPG($A126, "SP_ROA", C$3)</f>
        <v>NA</v>
      </c>
      <c r="D126" s="9" cm="1">
        <f t="array" ref="D126">_xll.SNL.Clients.Office.Excel.Functions.SPG($A126, "SP_ROA", D$3)</f>
        <v>3.1773912359579999</v>
      </c>
      <c r="E126" s="9" cm="1">
        <f t="array" ref="E126">_xll.SNL.Clients.Office.Excel.Functions.SPG($A126, "SP_ROA", E$3)</f>
        <v>2.6256260052041802</v>
      </c>
      <c r="F126" s="9" cm="1">
        <f t="array" ref="F126">_xll.SNL.Clients.Office.Excel.Functions.SPG($A126, "SP_ROA", F$3)</f>
        <v>3.2413559498684199</v>
      </c>
      <c r="G126" s="9" cm="1">
        <f t="array" ref="G126">_xll.SNL.Clients.Office.Excel.Functions.SPG($A126, "SP_ROA", G$3)</f>
        <v>3.7396731670680898</v>
      </c>
      <c r="H126" s="9" cm="1">
        <f t="array" ref="H126">_xll.SNL.Clients.Office.Excel.Functions.SPG($A126, "SP_ROA", H$3)</f>
        <v>2.7270037689250199</v>
      </c>
      <c r="I126" s="9" cm="1">
        <f t="array" ref="I126">_xll.SNL.Clients.Office.Excel.Functions.SPG($A126, "SP_ROA", I$3)</f>
        <v>4.6609301372669503</v>
      </c>
      <c r="J126" s="9" cm="1">
        <f t="array" ref="J126">_xll.SNL.Clients.Office.Excel.Functions.SPG($A126, "SP_ROA", J$3)</f>
        <v>4.2885540237255499</v>
      </c>
    </row>
    <row r="127" spans="1:10" x14ac:dyDescent="0.3">
      <c r="A127" s="11" t="s">
        <v>129</v>
      </c>
      <c r="B127" s="9" t="str" cm="1">
        <f t="array" ref="B127">_xll.SNL.Clients.Office.Excel.Functions.SPG($A127, "SP_ROA", B$3)</f>
        <v>NA</v>
      </c>
      <c r="C127" s="9" cm="1">
        <f t="array" ref="C127">_xll.SNL.Clients.Office.Excel.Functions.SPG($A127, "SP_ROA", C$3)</f>
        <v>7.0540000000000003</v>
      </c>
      <c r="D127" s="9" cm="1">
        <f t="array" ref="D127">_xll.SNL.Clients.Office.Excel.Functions.SPG($A127, "SP_ROA", D$3)</f>
        <v>7.9889999999999999</v>
      </c>
      <c r="E127" s="9" cm="1">
        <f t="array" ref="E127">_xll.SNL.Clients.Office.Excel.Functions.SPG($A127, "SP_ROA", E$3)</f>
        <v>8.5350000000000001</v>
      </c>
      <c r="F127" s="9" cm="1">
        <f t="array" ref="F127">_xll.SNL.Clients.Office.Excel.Functions.SPG($A127, "SP_ROA", F$3)</f>
        <v>7.9139999999999997</v>
      </c>
      <c r="G127" s="9" cm="1">
        <f t="array" ref="G127">_xll.SNL.Clients.Office.Excel.Functions.SPG($A127, "SP_ROA", G$3)</f>
        <v>7.8620000000000001</v>
      </c>
      <c r="H127" s="9" cm="1">
        <f t="array" ref="H127">_xll.SNL.Clients.Office.Excel.Functions.SPG($A127, "SP_ROA", H$3)</f>
        <v>7.65</v>
      </c>
      <c r="I127" s="9" cm="1">
        <f t="array" ref="I127">_xll.SNL.Clients.Office.Excel.Functions.SPG($A127, "SP_ROA", I$3)</f>
        <v>8.8279999999999994</v>
      </c>
      <c r="J127" s="9" cm="1">
        <f t="array" ref="J127">_xll.SNL.Clients.Office.Excel.Functions.SPG($A127, "SP_ROA", J$3)</f>
        <v>8.6639999999999997</v>
      </c>
    </row>
    <row r="128" spans="1:10" x14ac:dyDescent="0.3">
      <c r="A128" s="11" t="s">
        <v>130</v>
      </c>
      <c r="B128" s="9" t="str" cm="1">
        <f t="array" ref="B128">_xll.SNL.Clients.Office.Excel.Functions.SPG($A128, "SP_ROA", B$3)</f>
        <v>NA</v>
      </c>
      <c r="C128" s="9" cm="1">
        <f t="array" ref="C128">_xll.SNL.Clients.Office.Excel.Functions.SPG($A128, "SP_ROA", C$3)</f>
        <v>5.2050000000000001</v>
      </c>
      <c r="D128" s="9" cm="1">
        <f t="array" ref="D128">_xll.SNL.Clients.Office.Excel.Functions.SPG($A128, "SP_ROA", D$3)</f>
        <v>7.8339999999999996</v>
      </c>
      <c r="E128" s="9" cm="1">
        <f t="array" ref="E128">_xll.SNL.Clients.Office.Excel.Functions.SPG($A128, "SP_ROA", E$3)</f>
        <v>7.633</v>
      </c>
      <c r="F128" s="9" cm="1">
        <f t="array" ref="F128">_xll.SNL.Clients.Office.Excel.Functions.SPG($A128, "SP_ROA", F$3)</f>
        <v>6.5010000000000003</v>
      </c>
      <c r="G128" s="9" cm="1">
        <f t="array" ref="G128">_xll.SNL.Clients.Office.Excel.Functions.SPG($A128, "SP_ROA", G$3)</f>
        <v>5.8339999999999996</v>
      </c>
      <c r="H128" s="9" cm="1">
        <f t="array" ref="H128">_xll.SNL.Clients.Office.Excel.Functions.SPG($A128, "SP_ROA", H$3)</f>
        <v>6.7750000000000004</v>
      </c>
      <c r="I128" s="9" cm="1">
        <f t="array" ref="I128">_xll.SNL.Clients.Office.Excel.Functions.SPG($A128, "SP_ROA", I$3)</f>
        <v>7.0839999999999996</v>
      </c>
      <c r="J128" s="9" cm="1">
        <f t="array" ref="J128">_xll.SNL.Clients.Office.Excel.Functions.SPG($A128, "SP_ROA", J$3)</f>
        <v>7.5970000000000004</v>
      </c>
    </row>
    <row r="129" spans="1:10" x14ac:dyDescent="0.3">
      <c r="A129" s="11" t="s">
        <v>131</v>
      </c>
      <c r="B129" s="9" t="str" cm="1">
        <f t="array" ref="B129">_xll.SNL.Clients.Office.Excel.Functions.SPG($A129, "SP_ROA", B$3)</f>
        <v>NA</v>
      </c>
      <c r="C129" s="9" t="str" cm="1">
        <f t="array" ref="C129">_xll.SNL.Clients.Office.Excel.Functions.SPG($A129, "SP_ROA", C$3)</f>
        <v>NA</v>
      </c>
      <c r="D129" s="9" cm="1">
        <f t="array" ref="D129">_xll.SNL.Clients.Office.Excel.Functions.SPG($A129, "SP_ROA", D$3)</f>
        <v>1.494</v>
      </c>
      <c r="E129" s="9" cm="1">
        <f t="array" ref="E129">_xll.SNL.Clients.Office.Excel.Functions.SPG($A129, "SP_ROA", E$3)</f>
        <v>2.7410000000000001</v>
      </c>
      <c r="F129" s="9" cm="1">
        <f t="array" ref="F129">_xll.SNL.Clients.Office.Excel.Functions.SPG($A129, "SP_ROA", F$3)</f>
        <v>1.879</v>
      </c>
      <c r="G129" s="9" cm="1">
        <f t="array" ref="G129">_xll.SNL.Clients.Office.Excel.Functions.SPG($A129, "SP_ROA", G$3)</f>
        <v>3.431</v>
      </c>
      <c r="H129" s="9" cm="1">
        <f t="array" ref="H129">_xll.SNL.Clients.Office.Excel.Functions.SPG($A129, "SP_ROA", H$3)</f>
        <v>3.5179999999999998</v>
      </c>
      <c r="I129" s="9" cm="1">
        <f t="array" ref="I129">_xll.SNL.Clients.Office.Excel.Functions.SPG($A129, "SP_ROA", I$3)</f>
        <v>3.702</v>
      </c>
      <c r="J129" s="9" cm="1">
        <f t="array" ref="J129">_xll.SNL.Clients.Office.Excel.Functions.SPG($A129, "SP_ROA", J$3)</f>
        <v>3.746</v>
      </c>
    </row>
    <row r="130" spans="1:10" x14ac:dyDescent="0.3">
      <c r="A130" s="11" t="s">
        <v>132</v>
      </c>
      <c r="B130" s="9" t="str" cm="1">
        <f t="array" ref="B130">_xll.SNL.Clients.Office.Excel.Functions.SPG($A130, "SP_ROA", B$3)</f>
        <v>NA</v>
      </c>
      <c r="C130" s="9" cm="1">
        <f t="array" ref="C130">_xll.SNL.Clients.Office.Excel.Functions.SPG($A130, "SP_ROA", C$3)</f>
        <v>7.5149999999999997</v>
      </c>
      <c r="D130" s="9" cm="1">
        <f t="array" ref="D130">_xll.SNL.Clients.Office.Excel.Functions.SPG($A130, "SP_ROA", D$3)</f>
        <v>11.677</v>
      </c>
      <c r="E130" s="9" cm="1">
        <f t="array" ref="E130">_xll.SNL.Clients.Office.Excel.Functions.SPG($A130, "SP_ROA", E$3)</f>
        <v>12.654</v>
      </c>
      <c r="F130" s="9" cm="1">
        <f t="array" ref="F130">_xll.SNL.Clients.Office.Excel.Functions.SPG($A130, "SP_ROA", F$3)</f>
        <v>10.988</v>
      </c>
      <c r="G130" s="9" cm="1">
        <f t="array" ref="G130">_xll.SNL.Clients.Office.Excel.Functions.SPG($A130, "SP_ROA", G$3)</f>
        <v>9.1120000000000001</v>
      </c>
      <c r="H130" s="9" cm="1">
        <f t="array" ref="H130">_xll.SNL.Clients.Office.Excel.Functions.SPG($A130, "SP_ROA", H$3)</f>
        <v>15.255000000000001</v>
      </c>
      <c r="I130" s="9" cm="1">
        <f t="array" ref="I130">_xll.SNL.Clients.Office.Excel.Functions.SPG($A130, "SP_ROA", I$3)</f>
        <v>13.882</v>
      </c>
      <c r="J130" s="9" cm="1">
        <f t="array" ref="J130">_xll.SNL.Clients.Office.Excel.Functions.SPG($A130, "SP_ROA", J$3)</f>
        <v>10.116</v>
      </c>
    </row>
    <row r="131" spans="1:10" x14ac:dyDescent="0.3">
      <c r="A131" s="11" t="s">
        <v>133</v>
      </c>
      <c r="B131" s="9" t="str" cm="1">
        <f t="array" ref="B131">_xll.SNL.Clients.Office.Excel.Functions.SPG($A131, "SP_ROA", B$3)</f>
        <v>NA</v>
      </c>
      <c r="C131" s="9" cm="1">
        <f t="array" ref="C131">_xll.SNL.Clients.Office.Excel.Functions.SPG($A131, "SP_ROA", C$3)</f>
        <v>4.5049999999999999</v>
      </c>
      <c r="D131" s="9" cm="1">
        <f t="array" ref="D131">_xll.SNL.Clients.Office.Excel.Functions.SPG($A131, "SP_ROA", D$3)</f>
        <v>3.7029999999999998</v>
      </c>
      <c r="E131" s="9" cm="1">
        <f t="array" ref="E131">_xll.SNL.Clients.Office.Excel.Functions.SPG($A131, "SP_ROA", E$3)</f>
        <v>3.6059999999999999</v>
      </c>
      <c r="F131" s="9" cm="1">
        <f t="array" ref="F131">_xll.SNL.Clients.Office.Excel.Functions.SPG($A131, "SP_ROA", F$3)</f>
        <v>3.984</v>
      </c>
      <c r="G131" s="9" cm="1">
        <f t="array" ref="G131">_xll.SNL.Clients.Office.Excel.Functions.SPG($A131, "SP_ROA", G$3)</f>
        <v>3.8820000000000001</v>
      </c>
      <c r="H131" s="9" cm="1">
        <f t="array" ref="H131">_xll.SNL.Clients.Office.Excel.Functions.SPG($A131, "SP_ROA", H$3)</f>
        <v>3.4350000000000001</v>
      </c>
      <c r="I131" s="9" cm="1">
        <f t="array" ref="I131">_xll.SNL.Clients.Office.Excel.Functions.SPG($A131, "SP_ROA", I$3)</f>
        <v>3.4279999999999999</v>
      </c>
      <c r="J131" s="9" cm="1">
        <f t="array" ref="J131">_xll.SNL.Clients.Office.Excel.Functions.SPG($A131, "SP_ROA", J$3)</f>
        <v>4.484</v>
      </c>
    </row>
    <row r="132" spans="1:10" x14ac:dyDescent="0.3">
      <c r="A132" s="11" t="s">
        <v>134</v>
      </c>
      <c r="B132" s="9" t="str" cm="1">
        <f t="array" ref="B132">_xll.SNL.Clients.Office.Excel.Functions.SPG($A132, "SP_ROA", B$3)</f>
        <v>NA</v>
      </c>
      <c r="C132" s="9" cm="1">
        <f t="array" ref="C132">_xll.SNL.Clients.Office.Excel.Functions.SPG($A132, "SP_ROA", C$3)</f>
        <v>6.117</v>
      </c>
      <c r="D132" s="9" cm="1">
        <f t="array" ref="D132">_xll.SNL.Clients.Office.Excel.Functions.SPG($A132, "SP_ROA", D$3)</f>
        <v>5.9569999999999999</v>
      </c>
      <c r="E132" s="9" cm="1">
        <f t="array" ref="E132">_xll.SNL.Clients.Office.Excel.Functions.SPG($A132, "SP_ROA", E$3)</f>
        <v>8.7469999999999999</v>
      </c>
      <c r="F132" s="9" cm="1">
        <f t="array" ref="F132">_xll.SNL.Clients.Office.Excel.Functions.SPG($A132, "SP_ROA", F$3)</f>
        <v>8.5489999999999995</v>
      </c>
      <c r="G132" s="9" cm="1">
        <f t="array" ref="G132">_xll.SNL.Clients.Office.Excel.Functions.SPG($A132, "SP_ROA", G$3)</f>
        <v>6.33</v>
      </c>
      <c r="H132" s="9" cm="1">
        <f t="array" ref="H132">_xll.SNL.Clients.Office.Excel.Functions.SPG($A132, "SP_ROA", H$3)</f>
        <v>5.95</v>
      </c>
      <c r="I132" s="9" cm="1">
        <f t="array" ref="I132">_xll.SNL.Clients.Office.Excel.Functions.SPG($A132, "SP_ROA", I$3)</f>
        <v>9.26</v>
      </c>
      <c r="J132" s="9" cm="1">
        <f t="array" ref="J132">_xll.SNL.Clients.Office.Excel.Functions.SPG($A132, "SP_ROA", J$3)</f>
        <v>8.7360000000000007</v>
      </c>
    </row>
    <row r="133" spans="1:10" x14ac:dyDescent="0.3">
      <c r="A133" s="11" t="s">
        <v>135</v>
      </c>
      <c r="B133" s="9" t="str" cm="1">
        <f t="array" ref="B133">_xll.SNL.Clients.Office.Excel.Functions.SPG($A133, "SP_ROA", B$3)</f>
        <v>NA</v>
      </c>
      <c r="C133" s="9" t="str" cm="1">
        <f t="array" ref="C133">_xll.SNL.Clients.Office.Excel.Functions.SPG($A133, "SP_ROA", C$3)</f>
        <v>NA</v>
      </c>
      <c r="D133" s="9" cm="1">
        <f t="array" ref="D133">_xll.SNL.Clients.Office.Excel.Functions.SPG($A133, "SP_ROA", D$3)</f>
        <v>7.6909999999999998</v>
      </c>
      <c r="E133" s="9" cm="1">
        <f t="array" ref="E133">_xll.SNL.Clients.Office.Excel.Functions.SPG($A133, "SP_ROA", E$3)</f>
        <v>7.4909999999999997</v>
      </c>
      <c r="F133" s="9" cm="1">
        <f t="array" ref="F133">_xll.SNL.Clients.Office.Excel.Functions.SPG($A133, "SP_ROA", F$3)</f>
        <v>6.4379999999999997</v>
      </c>
      <c r="G133" s="9" cm="1">
        <f t="array" ref="G133">_xll.SNL.Clients.Office.Excel.Functions.SPG($A133, "SP_ROA", G$3)</f>
        <v>5.6559999999999997</v>
      </c>
      <c r="H133" s="9" cm="1">
        <f t="array" ref="H133">_xll.SNL.Clients.Office.Excel.Functions.SPG($A133, "SP_ROA", H$3)</f>
        <v>7.21</v>
      </c>
      <c r="I133" s="9" cm="1">
        <f t="array" ref="I133">_xll.SNL.Clients.Office.Excel.Functions.SPG($A133, "SP_ROA", I$3)</f>
        <v>5.89</v>
      </c>
      <c r="J133" s="9" cm="1">
        <f t="array" ref="J133">_xll.SNL.Clients.Office.Excel.Functions.SPG($A133, "SP_ROA", J$3)</f>
        <v>4.5279999999999996</v>
      </c>
    </row>
    <row r="134" spans="1:10" x14ac:dyDescent="0.3">
      <c r="A134" s="11" t="s">
        <v>136</v>
      </c>
      <c r="B134" s="9" t="str" cm="1">
        <f t="array" ref="B134">_xll.SNL.Clients.Office.Excel.Functions.SPG($A134, "SP_ROA", B$3)</f>
        <v>NA</v>
      </c>
      <c r="C134" s="9" cm="1">
        <f t="array" ref="C134">_xll.SNL.Clients.Office.Excel.Functions.SPG($A134, "SP_ROA", C$3)</f>
        <v>0.82699999999999996</v>
      </c>
      <c r="D134" s="9" cm="1">
        <f t="array" ref="D134">_xll.SNL.Clients.Office.Excel.Functions.SPG($A134, "SP_ROA", D$3)</f>
        <v>0.79500000000000004</v>
      </c>
      <c r="E134" s="9" cm="1">
        <f t="array" ref="E134">_xll.SNL.Clients.Office.Excel.Functions.SPG($A134, "SP_ROA", E$3)</f>
        <v>0.29199999999999998</v>
      </c>
      <c r="F134" s="9" cm="1">
        <f t="array" ref="F134">_xll.SNL.Clients.Office.Excel.Functions.SPG($A134, "SP_ROA", F$3)</f>
        <v>1.028</v>
      </c>
      <c r="G134" s="9" cm="1">
        <f t="array" ref="G134">_xll.SNL.Clients.Office.Excel.Functions.SPG($A134, "SP_ROA", G$3)</f>
        <v>0.81299999999999994</v>
      </c>
      <c r="H134" s="9" cm="1">
        <f t="array" ref="H134">_xll.SNL.Clients.Office.Excel.Functions.SPG($A134, "SP_ROA", H$3)</f>
        <v>0.90500000000000003</v>
      </c>
      <c r="I134" s="9" cm="1">
        <f t="array" ref="I134">_xll.SNL.Clients.Office.Excel.Functions.SPG($A134, "SP_ROA", I$3)</f>
        <v>0.90200000000000002</v>
      </c>
      <c r="J134" s="9" cm="1">
        <f t="array" ref="J134">_xll.SNL.Clients.Office.Excel.Functions.SPG($A134, "SP_ROA", J$3)</f>
        <v>1.131</v>
      </c>
    </row>
    <row r="135" spans="1:10" x14ac:dyDescent="0.3">
      <c r="A135" s="11" t="s">
        <v>137</v>
      </c>
      <c r="B135" s="9" t="str" cm="1">
        <f t="array" ref="B135">_xll.SNL.Clients.Office.Excel.Functions.SPG($A135, "SP_ROA", B$3)</f>
        <v>NA</v>
      </c>
      <c r="C135" s="9" cm="1">
        <f t="array" ref="C135">_xll.SNL.Clients.Office.Excel.Functions.SPG($A135, "SP_ROA", C$3)</f>
        <v>38.524000000000001</v>
      </c>
      <c r="D135" s="9" cm="1">
        <f t="array" ref="D135">_xll.SNL.Clients.Office.Excel.Functions.SPG($A135, "SP_ROA", D$3)</f>
        <v>22.753</v>
      </c>
      <c r="E135" s="9" cm="1">
        <f t="array" ref="E135">_xll.SNL.Clients.Office.Excel.Functions.SPG($A135, "SP_ROA", E$3)</f>
        <v>10.308</v>
      </c>
      <c r="F135" s="9" cm="1">
        <f t="array" ref="F135">_xll.SNL.Clients.Office.Excel.Functions.SPG($A135, "SP_ROA", F$3)</f>
        <v>11.834</v>
      </c>
      <c r="G135" s="9" cm="1">
        <f t="array" ref="G135">_xll.SNL.Clients.Office.Excel.Functions.SPG($A135, "SP_ROA", G$3)</f>
        <v>39.372</v>
      </c>
      <c r="H135" s="9" cm="1">
        <f t="array" ref="H135">_xll.SNL.Clients.Office.Excel.Functions.SPG($A135, "SP_ROA", H$3)</f>
        <v>19.715</v>
      </c>
      <c r="I135" s="9" cm="1">
        <f t="array" ref="I135">_xll.SNL.Clients.Office.Excel.Functions.SPG($A135, "SP_ROA", I$3)</f>
        <v>6.5439999999999996</v>
      </c>
      <c r="J135" s="9" cm="1">
        <f t="array" ref="J135">_xll.SNL.Clients.Office.Excel.Functions.SPG($A135, "SP_ROA", J$3)</f>
        <v>10.132999999999999</v>
      </c>
    </row>
    <row r="136" spans="1:10" x14ac:dyDescent="0.3">
      <c r="A136" s="11" t="s">
        <v>138</v>
      </c>
      <c r="B136" s="9" t="str" cm="1">
        <f t="array" ref="B136">_xll.SNL.Clients.Office.Excel.Functions.SPG($A136, "SP_ROA", B$3)</f>
        <v>NA</v>
      </c>
      <c r="C136" s="9" t="str" cm="1">
        <f t="array" ref="C136">_xll.SNL.Clients.Office.Excel.Functions.SPG($A136, "SP_ROA", C$3)</f>
        <v>NA</v>
      </c>
      <c r="D136" s="9" cm="1">
        <f t="array" ref="D136">_xll.SNL.Clients.Office.Excel.Functions.SPG($A136, "SP_ROA", D$3)</f>
        <v>3.165</v>
      </c>
      <c r="E136" s="9" cm="1">
        <f t="array" ref="E136">_xll.SNL.Clients.Office.Excel.Functions.SPG($A136, "SP_ROA", E$3)</f>
        <v>5.8230000000000004</v>
      </c>
      <c r="F136" s="9" cm="1">
        <f t="array" ref="F136">_xll.SNL.Clients.Office.Excel.Functions.SPG($A136, "SP_ROA", F$3)</f>
        <v>7.6639999999999997</v>
      </c>
      <c r="G136" s="9" cm="1">
        <f t="array" ref="G136">_xll.SNL.Clients.Office.Excel.Functions.SPG($A136, "SP_ROA", G$3)</f>
        <v>5.4880000000000004</v>
      </c>
      <c r="H136" s="9" cm="1">
        <f t="array" ref="H136">_xll.SNL.Clients.Office.Excel.Functions.SPG($A136, "SP_ROA", H$3)</f>
        <v>7.3520000000000003</v>
      </c>
      <c r="I136" s="9" cm="1">
        <f t="array" ref="I136">_xll.SNL.Clients.Office.Excel.Functions.SPG($A136, "SP_ROA", I$3)</f>
        <v>9.2910000000000004</v>
      </c>
      <c r="J136" s="9" cm="1">
        <f t="array" ref="J136">_xll.SNL.Clients.Office.Excel.Functions.SPG($A136, "SP_ROA", J$3)</f>
        <v>10.66</v>
      </c>
    </row>
    <row r="137" spans="1:10" x14ac:dyDescent="0.3">
      <c r="A137" s="11" t="s">
        <v>139</v>
      </c>
      <c r="B137" s="9" t="str" cm="1">
        <f t="array" ref="B137">_xll.SNL.Clients.Office.Excel.Functions.SPG($A137, "SP_ROA", B$3)</f>
        <v>NA</v>
      </c>
      <c r="C137" s="9" t="str" cm="1">
        <f t="array" ref="C137">_xll.SNL.Clients.Office.Excel.Functions.SPG($A137, "SP_ROA", C$3)</f>
        <v>NA</v>
      </c>
      <c r="D137" s="9" cm="1">
        <f t="array" ref="D137">_xll.SNL.Clients.Office.Excel.Functions.SPG($A137, "SP_ROA", D$3)</f>
        <v>5.5060000000000002</v>
      </c>
      <c r="E137" s="9" cm="1">
        <f t="array" ref="E137">_xll.SNL.Clients.Office.Excel.Functions.SPG($A137, "SP_ROA", E$3)</f>
        <v>5.1260000000000003</v>
      </c>
      <c r="F137" s="9" cm="1">
        <f t="array" ref="F137">_xll.SNL.Clients.Office.Excel.Functions.SPG($A137, "SP_ROA", F$3)</f>
        <v>3.1179999999999999</v>
      </c>
      <c r="G137" s="9" cm="1">
        <f t="array" ref="G137">_xll.SNL.Clients.Office.Excel.Functions.SPG($A137, "SP_ROA", G$3)</f>
        <v>6.468</v>
      </c>
      <c r="H137" s="9" cm="1">
        <f t="array" ref="H137">_xll.SNL.Clients.Office.Excel.Functions.SPG($A137, "SP_ROA", H$3)</f>
        <v>4.4630000000000001</v>
      </c>
      <c r="I137" s="9" cm="1">
        <f t="array" ref="I137">_xll.SNL.Clients.Office.Excel.Functions.SPG($A137, "SP_ROA", I$3)</f>
        <v>4.5039999999999996</v>
      </c>
      <c r="J137" s="9" cm="1">
        <f t="array" ref="J137">_xll.SNL.Clients.Office.Excel.Functions.SPG($A137, "SP_ROA", J$3)</f>
        <v>3.2149999999999999</v>
      </c>
    </row>
    <row r="138" spans="1:10" x14ac:dyDescent="0.3">
      <c r="A138" s="11" t="s">
        <v>140</v>
      </c>
      <c r="B138" s="9" t="str" cm="1">
        <f t="array" ref="B138">_xll.SNL.Clients.Office.Excel.Functions.SPG($A138, "SP_ROA", B$3)</f>
        <v>NA</v>
      </c>
      <c r="C138" s="9" cm="1">
        <f t="array" ref="C138">_xll.SNL.Clients.Office.Excel.Functions.SPG($A138, "SP_ROA", C$3)</f>
        <v>5.7549999999999999</v>
      </c>
      <c r="D138" s="9" cm="1">
        <f t="array" ref="D138">_xll.SNL.Clients.Office.Excel.Functions.SPG($A138, "SP_ROA", D$3)</f>
        <v>4.4000000000000004</v>
      </c>
      <c r="E138" s="9" cm="1">
        <f t="array" ref="E138">_xll.SNL.Clients.Office.Excel.Functions.SPG($A138, "SP_ROA", E$3)</f>
        <v>7.3920000000000003</v>
      </c>
      <c r="F138" s="9" cm="1">
        <f t="array" ref="F138">_xll.SNL.Clients.Office.Excel.Functions.SPG($A138, "SP_ROA", F$3)</f>
        <v>1.9039999999999999</v>
      </c>
      <c r="G138" s="9" cm="1">
        <f t="array" ref="G138">_xll.SNL.Clients.Office.Excel.Functions.SPG($A138, "SP_ROA", G$3)</f>
        <v>4.3159999999999998</v>
      </c>
      <c r="H138" s="9" cm="1">
        <f t="array" ref="H138">_xll.SNL.Clients.Office.Excel.Functions.SPG($A138, "SP_ROA", H$3)</f>
        <v>6.48</v>
      </c>
      <c r="I138" s="9" cm="1">
        <f t="array" ref="I138">_xll.SNL.Clients.Office.Excel.Functions.SPG($A138, "SP_ROA", I$3)</f>
        <v>8.2959999999999994</v>
      </c>
      <c r="J138" s="9" cm="1">
        <f t="array" ref="J138">_xll.SNL.Clients.Office.Excel.Functions.SPG($A138, "SP_ROA", J$3)</f>
        <v>1.8080000000000001</v>
      </c>
    </row>
    <row r="139" spans="1:10" x14ac:dyDescent="0.3">
      <c r="A139" s="11" t="s">
        <v>141</v>
      </c>
      <c r="B139" s="9" t="str" cm="1">
        <f t="array" ref="B139">_xll.SNL.Clients.Office.Excel.Functions.SPG($A139, "SP_ROA", B$3)</f>
        <v>NA</v>
      </c>
      <c r="C139" s="9" t="str" cm="1">
        <f t="array" ref="C139">_xll.SNL.Clients.Office.Excel.Functions.SPG($A139, "SP_ROA", C$3)</f>
        <v>NA</v>
      </c>
      <c r="D139" s="9" cm="1">
        <f t="array" ref="D139">_xll.SNL.Clients.Office.Excel.Functions.SPG($A139, "SP_ROA", D$3)</f>
        <v>10.464</v>
      </c>
      <c r="E139" s="9" cm="1">
        <f t="array" ref="E139">_xll.SNL.Clients.Office.Excel.Functions.SPG($A139, "SP_ROA", E$3)</f>
        <v>11.278</v>
      </c>
      <c r="F139" s="9" cm="1">
        <f t="array" ref="F139">_xll.SNL.Clients.Office.Excel.Functions.SPG($A139, "SP_ROA", F$3)</f>
        <v>8.5410000000000004</v>
      </c>
      <c r="G139" s="9" cm="1">
        <f t="array" ref="G139">_xll.SNL.Clients.Office.Excel.Functions.SPG($A139, "SP_ROA", G$3)</f>
        <v>15.574999999999999</v>
      </c>
      <c r="H139" s="9" cm="1">
        <f t="array" ref="H139">_xll.SNL.Clients.Office.Excel.Functions.SPG($A139, "SP_ROA", H$3)</f>
        <v>12.112</v>
      </c>
      <c r="I139" s="9" cm="1">
        <f t="array" ref="I139">_xll.SNL.Clients.Office.Excel.Functions.SPG($A139, "SP_ROA", I$3)</f>
        <v>9.984</v>
      </c>
      <c r="J139" s="9" cm="1">
        <f t="array" ref="J139">_xll.SNL.Clients.Office.Excel.Functions.SPG($A139, "SP_ROA", J$3)</f>
        <v>13.746</v>
      </c>
    </row>
    <row r="140" spans="1:10" x14ac:dyDescent="0.3">
      <c r="A140" s="11" t="s">
        <v>142</v>
      </c>
      <c r="B140" s="9" t="str" cm="1">
        <f t="array" ref="B140">_xll.SNL.Clients.Office.Excel.Functions.SPG($A140, "SP_ROA", B$3)</f>
        <v>NA</v>
      </c>
      <c r="C140" s="9" t="str" cm="1">
        <f t="array" ref="C140">_xll.SNL.Clients.Office.Excel.Functions.SPG($A140, "SP_ROA", C$3)</f>
        <v>NA</v>
      </c>
      <c r="D140" s="9" cm="1">
        <f t="array" ref="D140">_xll.SNL.Clients.Office.Excel.Functions.SPG($A140, "SP_ROA", D$3)</f>
        <v>5.7779999999999996</v>
      </c>
      <c r="E140" s="9" cm="1">
        <f t="array" ref="E140">_xll.SNL.Clients.Office.Excel.Functions.SPG($A140, "SP_ROA", E$3)</f>
        <v>5.9480000000000004</v>
      </c>
      <c r="F140" s="9" cm="1">
        <f t="array" ref="F140">_xll.SNL.Clients.Office.Excel.Functions.SPG($A140, "SP_ROA", F$3)</f>
        <v>3.9660000000000002</v>
      </c>
      <c r="G140" s="9" cm="1">
        <f t="array" ref="G140">_xll.SNL.Clients.Office.Excel.Functions.SPG($A140, "SP_ROA", G$3)</f>
        <v>8.4320000000000004</v>
      </c>
      <c r="H140" s="9" cm="1">
        <f t="array" ref="H140">_xll.SNL.Clients.Office.Excel.Functions.SPG($A140, "SP_ROA", H$3)</f>
        <v>7.6580000000000004</v>
      </c>
      <c r="I140" s="9" cm="1">
        <f t="array" ref="I140">_xll.SNL.Clients.Office.Excel.Functions.SPG($A140, "SP_ROA", I$3)</f>
        <v>5.1920000000000002</v>
      </c>
      <c r="J140" s="9" cm="1">
        <f t="array" ref="J140">_xll.SNL.Clients.Office.Excel.Functions.SPG($A140, "SP_ROA", J$3)</f>
        <v>2.1640000000000001</v>
      </c>
    </row>
    <row r="141" spans="1:10" x14ac:dyDescent="0.3">
      <c r="A141" s="11" t="s">
        <v>143</v>
      </c>
      <c r="B141" s="9" t="str" cm="1">
        <f t="array" ref="B141">_xll.SNL.Clients.Office.Excel.Functions.SPG($A141, "SP_ROA", B$3)</f>
        <v>NA</v>
      </c>
      <c r="C141" s="9" t="str" cm="1">
        <f t="array" ref="C141">_xll.SNL.Clients.Office.Excel.Functions.SPG($A141, "SP_ROA", C$3)</f>
        <v>NA</v>
      </c>
      <c r="D141" s="9" cm="1">
        <f t="array" ref="D141">_xll.SNL.Clients.Office.Excel.Functions.SPG($A141, "SP_ROA", D$3)</f>
        <v>5.2619999999999996</v>
      </c>
      <c r="E141" s="9" cm="1">
        <f t="array" ref="E141">_xll.SNL.Clients.Office.Excel.Functions.SPG($A141, "SP_ROA", E$3)</f>
        <v>9.0920000000000005</v>
      </c>
      <c r="F141" s="9" cm="1">
        <f t="array" ref="F141">_xll.SNL.Clients.Office.Excel.Functions.SPG($A141, "SP_ROA", F$3)</f>
        <v>9.49</v>
      </c>
      <c r="G141" s="9" cm="1">
        <f t="array" ref="G141">_xll.SNL.Clients.Office.Excel.Functions.SPG($A141, "SP_ROA", G$3)</f>
        <v>11.052</v>
      </c>
      <c r="H141" s="9" cm="1">
        <f t="array" ref="H141">_xll.SNL.Clients.Office.Excel.Functions.SPG($A141, "SP_ROA", H$3)</f>
        <v>11.728</v>
      </c>
      <c r="I141" s="9" cm="1">
        <f t="array" ref="I141">_xll.SNL.Clients.Office.Excel.Functions.SPG($A141, "SP_ROA", I$3)</f>
        <v>7.702</v>
      </c>
      <c r="J141" s="9" cm="1">
        <f t="array" ref="J141">_xll.SNL.Clients.Office.Excel.Functions.SPG($A141, "SP_ROA", J$3)</f>
        <v>8.5879999999999992</v>
      </c>
    </row>
    <row r="142" spans="1:10" x14ac:dyDescent="0.3">
      <c r="A142" s="11" t="s">
        <v>144</v>
      </c>
      <c r="B142" s="9" t="str" cm="1">
        <f t="array" ref="B142">_xll.SNL.Clients.Office.Excel.Functions.SPG($A142, "SP_ROA", B$3)</f>
        <v>NA</v>
      </c>
      <c r="C142" s="9" t="str" cm="1">
        <f t="array" ref="C142">_xll.SNL.Clients.Office.Excel.Functions.SPG($A142, "SP_ROA", C$3)</f>
        <v>NA</v>
      </c>
      <c r="D142" s="9" cm="1">
        <f t="array" ref="D142">_xll.SNL.Clients.Office.Excel.Functions.SPG($A142, "SP_ROA", D$3)</f>
        <v>0.36115161688664998</v>
      </c>
      <c r="E142" s="9" cm="1">
        <f t="array" ref="E142">_xll.SNL.Clients.Office.Excel.Functions.SPG($A142, "SP_ROA", E$3)</f>
        <v>0.69265328611192001</v>
      </c>
      <c r="F142" s="9" cm="1">
        <f t="array" ref="F142">_xll.SNL.Clients.Office.Excel.Functions.SPG($A142, "SP_ROA", F$3)</f>
        <v>2.6545163913357599</v>
      </c>
      <c r="G142" s="9" cm="1">
        <f t="array" ref="G142">_xll.SNL.Clients.Office.Excel.Functions.SPG($A142, "SP_ROA", G$3)</f>
        <v>0.184869042088354</v>
      </c>
      <c r="H142" s="9" cm="1">
        <f t="array" ref="H142">_xll.SNL.Clients.Office.Excel.Functions.SPG($A142, "SP_ROA", H$3)</f>
        <v>7.0771056278564899</v>
      </c>
      <c r="I142" s="9" cm="1">
        <f t="array" ref="I142">_xll.SNL.Clients.Office.Excel.Functions.SPG($A142, "SP_ROA", I$3)</f>
        <v>1.0969270148736801</v>
      </c>
      <c r="J142" s="9" cm="1">
        <f t="array" ref="J142">_xll.SNL.Clients.Office.Excel.Functions.SPG($A142, "SP_ROA", J$3)</f>
        <v>0.66000571801371499</v>
      </c>
    </row>
    <row r="143" spans="1:10" x14ac:dyDescent="0.3">
      <c r="A143" s="11" t="s">
        <v>145</v>
      </c>
      <c r="B143" s="9" t="str" cm="1">
        <f t="array" ref="B143">_xll.SNL.Clients.Office.Excel.Functions.SPG($A143, "SP_ROA", B$3)</f>
        <v>NA</v>
      </c>
      <c r="C143" s="9" cm="1">
        <f t="array" ref="C143">_xll.SNL.Clients.Office.Excel.Functions.SPG($A143, "SP_ROA", C$3)</f>
        <v>3.4510000000000001</v>
      </c>
      <c r="D143" s="9" cm="1">
        <f t="array" ref="D143">_xll.SNL.Clients.Office.Excel.Functions.SPG($A143, "SP_ROA", D$3)</f>
        <v>2.3010000000000002</v>
      </c>
      <c r="E143" s="9" cm="1">
        <f t="array" ref="E143">_xll.SNL.Clients.Office.Excel.Functions.SPG($A143, "SP_ROA", E$3)</f>
        <v>4.0129999999999999</v>
      </c>
      <c r="F143" s="9" cm="1">
        <f t="array" ref="F143">_xll.SNL.Clients.Office.Excel.Functions.SPG($A143, "SP_ROA", F$3)</f>
        <v>2.2360000000000002</v>
      </c>
      <c r="G143" s="9" cm="1">
        <f t="array" ref="G143">_xll.SNL.Clients.Office.Excel.Functions.SPG($A143, "SP_ROA", G$3)</f>
        <v>0.99199999999999999</v>
      </c>
      <c r="H143" s="9" cm="1">
        <f t="array" ref="H143">_xll.SNL.Clients.Office.Excel.Functions.SPG($A143, "SP_ROA", H$3)</f>
        <v>1.665</v>
      </c>
      <c r="I143" s="9" cm="1">
        <f t="array" ref="I143">_xll.SNL.Clients.Office.Excel.Functions.SPG($A143, "SP_ROA", I$3)</f>
        <v>2.6230000000000002</v>
      </c>
      <c r="J143" s="9" cm="1">
        <f t="array" ref="J143">_xll.SNL.Clients.Office.Excel.Functions.SPG($A143, "SP_ROA", J$3)</f>
        <v>2.8849999999999998</v>
      </c>
    </row>
    <row r="144" spans="1:10" x14ac:dyDescent="0.3">
      <c r="A144" s="11" t="s">
        <v>146</v>
      </c>
      <c r="B144" s="9" t="str" cm="1">
        <f t="array" ref="B144">_xll.SNL.Clients.Office.Excel.Functions.SPG($A144, "SP_ROA", B$3)</f>
        <v>NA</v>
      </c>
      <c r="C144" s="9" t="str" cm="1">
        <f t="array" ref="C144">_xll.SNL.Clients.Office.Excel.Functions.SPG($A144, "SP_ROA", C$3)</f>
        <v>NA</v>
      </c>
      <c r="D144" s="9" cm="1">
        <f t="array" ref="D144">_xll.SNL.Clients.Office.Excel.Functions.SPG($A144, "SP_ROA", D$3)</f>
        <v>2.5579999999999998</v>
      </c>
      <c r="E144" s="9" cm="1">
        <f t="array" ref="E144">_xll.SNL.Clients.Office.Excel.Functions.SPG($A144, "SP_ROA", E$3)</f>
        <v>4.3769999999999998</v>
      </c>
      <c r="F144" s="9" cm="1">
        <f t="array" ref="F144">_xll.SNL.Clients.Office.Excel.Functions.SPG($A144, "SP_ROA", F$3)</f>
        <v>4.4180000000000001</v>
      </c>
      <c r="G144" s="9" cm="1">
        <f t="array" ref="G144">_xll.SNL.Clients.Office.Excel.Functions.SPG($A144, "SP_ROA", G$3)</f>
        <v>4.7729999999999997</v>
      </c>
      <c r="H144" s="9" cm="1">
        <f t="array" ref="H144">_xll.SNL.Clients.Office.Excel.Functions.SPG($A144, "SP_ROA", H$3)</f>
        <v>3.552</v>
      </c>
      <c r="I144" s="9" cm="1">
        <f t="array" ref="I144">_xll.SNL.Clients.Office.Excel.Functions.SPG($A144, "SP_ROA", I$3)</f>
        <v>5.75</v>
      </c>
      <c r="J144" s="9" cm="1">
        <f t="array" ref="J144">_xll.SNL.Clients.Office.Excel.Functions.SPG($A144, "SP_ROA", J$3)</f>
        <v>6.29</v>
      </c>
    </row>
    <row r="145" spans="1:10" x14ac:dyDescent="0.3">
      <c r="A145" s="11" t="s">
        <v>147</v>
      </c>
      <c r="B145" s="9" t="str" cm="1">
        <f t="array" ref="B145">_xll.SNL.Clients.Office.Excel.Functions.SPG($A145, "SP_ROA", B$3)</f>
        <v>NA</v>
      </c>
      <c r="C145" s="9" t="str" cm="1">
        <f t="array" ref="C145">_xll.SNL.Clients.Office.Excel.Functions.SPG($A145, "SP_ROA", C$3)</f>
        <v>NA</v>
      </c>
      <c r="D145" s="9" cm="1">
        <f t="array" ref="D145">_xll.SNL.Clients.Office.Excel.Functions.SPG($A145, "SP_ROA", D$3)</f>
        <v>3.6280000000000001</v>
      </c>
      <c r="E145" s="9" cm="1">
        <f t="array" ref="E145">_xll.SNL.Clients.Office.Excel.Functions.SPG($A145, "SP_ROA", E$3)</f>
        <v>2.27</v>
      </c>
      <c r="F145" s="9" cm="1">
        <f t="array" ref="F145">_xll.SNL.Clients.Office.Excel.Functions.SPG($A145, "SP_ROA", F$3)</f>
        <v>4.7649999999999997</v>
      </c>
      <c r="G145" s="9" cm="1">
        <f t="array" ref="G145">_xll.SNL.Clients.Office.Excel.Functions.SPG($A145, "SP_ROA", G$3)</f>
        <v>8.2149999999999999</v>
      </c>
      <c r="H145" s="9" cm="1">
        <f t="array" ref="H145">_xll.SNL.Clients.Office.Excel.Functions.SPG($A145, "SP_ROA", H$3)</f>
        <v>3.1779999999999999</v>
      </c>
      <c r="I145" s="9" cm="1">
        <f t="array" ref="I145">_xll.SNL.Clients.Office.Excel.Functions.SPG($A145, "SP_ROA", I$3)</f>
        <v>3.0920000000000001</v>
      </c>
      <c r="J145" s="9" cm="1">
        <f t="array" ref="J145">_xll.SNL.Clients.Office.Excel.Functions.SPG($A145, "SP_ROA", J$3)</f>
        <v>4.8739999999999997</v>
      </c>
    </row>
    <row r="146" spans="1:10" x14ac:dyDescent="0.3">
      <c r="A146" s="11" t="s">
        <v>148</v>
      </c>
      <c r="B146" s="9" t="str" cm="1">
        <f t="array" ref="B146">_xll.SNL.Clients.Office.Excel.Functions.SPG($A146, "SP_ROA", B$3)</f>
        <v>NA</v>
      </c>
      <c r="C146" s="9" t="str" cm="1">
        <f t="array" ref="C146">_xll.SNL.Clients.Office.Excel.Functions.SPG($A146, "SP_ROA", C$3)</f>
        <v>NA</v>
      </c>
      <c r="D146" s="9" cm="1">
        <f t="array" ref="D146">_xll.SNL.Clients.Office.Excel.Functions.SPG($A146, "SP_ROA", D$3)</f>
        <v>3.5409999999999999</v>
      </c>
      <c r="E146" s="9" cm="1">
        <f t="array" ref="E146">_xll.SNL.Clients.Office.Excel.Functions.SPG($A146, "SP_ROA", E$3)</f>
        <v>2.1509999999999998</v>
      </c>
      <c r="F146" s="9" cm="1">
        <f t="array" ref="F146">_xll.SNL.Clients.Office.Excel.Functions.SPG($A146, "SP_ROA", F$3)</f>
        <v>2.2930000000000001</v>
      </c>
      <c r="G146" s="9" cm="1">
        <f t="array" ref="G146">_xll.SNL.Clients.Office.Excel.Functions.SPG($A146, "SP_ROA", G$3)</f>
        <v>1.9770000000000001</v>
      </c>
      <c r="H146" s="9" cm="1">
        <f t="array" ref="H146">_xll.SNL.Clients.Office.Excel.Functions.SPG($A146, "SP_ROA", H$3)</f>
        <v>2.754</v>
      </c>
      <c r="I146" s="9" cm="1">
        <f t="array" ref="I146">_xll.SNL.Clients.Office.Excel.Functions.SPG($A146, "SP_ROA", I$3)</f>
        <v>1.4430000000000001</v>
      </c>
      <c r="J146" s="9" cm="1">
        <f t="array" ref="J146">_xll.SNL.Clients.Office.Excel.Functions.SPG($A146, "SP_ROA", J$3)</f>
        <v>3.1240000000000001</v>
      </c>
    </row>
    <row r="147" spans="1:10" x14ac:dyDescent="0.3">
      <c r="A147" s="11" t="s">
        <v>149</v>
      </c>
      <c r="B147" s="9" t="str" cm="1">
        <f t="array" ref="B147">_xll.SNL.Clients.Office.Excel.Functions.SPG($A147, "SP_ROA", B$3)</f>
        <v>NA</v>
      </c>
      <c r="C147" s="9" t="str" cm="1">
        <f t="array" ref="C147">_xll.SNL.Clients.Office.Excel.Functions.SPG($A147, "SP_ROA", C$3)</f>
        <v>NA</v>
      </c>
      <c r="D147" s="9" cm="1">
        <f t="array" ref="D147">_xll.SNL.Clients.Office.Excel.Functions.SPG($A147, "SP_ROA", D$3)</f>
        <v>27.379000000000001</v>
      </c>
      <c r="E147" s="9" cm="1">
        <f t="array" ref="E147">_xll.SNL.Clients.Office.Excel.Functions.SPG($A147, "SP_ROA", E$3)</f>
        <v>27.234000000000002</v>
      </c>
      <c r="F147" s="9" cm="1">
        <f t="array" ref="F147">_xll.SNL.Clients.Office.Excel.Functions.SPG($A147, "SP_ROA", F$3)</f>
        <v>30.785</v>
      </c>
      <c r="G147" s="9" cm="1">
        <f t="array" ref="G147">_xll.SNL.Clients.Office.Excel.Functions.SPG($A147, "SP_ROA", G$3)</f>
        <v>39.036000000000001</v>
      </c>
      <c r="H147" s="9" cm="1">
        <f t="array" ref="H147">_xll.SNL.Clients.Office.Excel.Functions.SPG($A147, "SP_ROA", H$3)</f>
        <v>29.454999999999998</v>
      </c>
      <c r="I147" s="9" cm="1">
        <f t="array" ref="I147">_xll.SNL.Clients.Office.Excel.Functions.SPG($A147, "SP_ROA", I$3)</f>
        <v>30.177</v>
      </c>
      <c r="J147" s="9" cm="1">
        <f t="array" ref="J147">_xll.SNL.Clients.Office.Excel.Functions.SPG($A147, "SP_ROA", J$3)</f>
        <v>27.382000000000001</v>
      </c>
    </row>
    <row r="148" spans="1:10" x14ac:dyDescent="0.3">
      <c r="A148" s="11" t="s">
        <v>150</v>
      </c>
      <c r="B148" s="9" t="str" cm="1">
        <f t="array" ref="B148">_xll.SNL.Clients.Office.Excel.Functions.SPG($A148, "SP_ROA", B$3)</f>
        <v>NA</v>
      </c>
      <c r="C148" s="9" cm="1">
        <f t="array" ref="C148">_xll.SNL.Clients.Office.Excel.Functions.SPG($A148, "SP_ROA", C$3)</f>
        <v>6.0410000000000004</v>
      </c>
      <c r="D148" s="9" cm="1">
        <f t="array" ref="D148">_xll.SNL.Clients.Office.Excel.Functions.SPG($A148, "SP_ROA", D$3)</f>
        <v>7.5010000000000003</v>
      </c>
      <c r="E148" s="9" t="str" cm="1">
        <f t="array" ref="E148">_xll.SNL.Clients.Office.Excel.Functions.SPG($A148, "SP_ROA", E$3)</f>
        <v>NA</v>
      </c>
      <c r="F148" s="9" cm="1">
        <f t="array" ref="F148">_xll.SNL.Clients.Office.Excel.Functions.SPG($A148, "SP_ROA", F$3)</f>
        <v>6.7160000000000002</v>
      </c>
      <c r="G148" s="9" cm="1">
        <f t="array" ref="G148">_xll.SNL.Clients.Office.Excel.Functions.SPG($A148, "SP_ROA", G$3)</f>
        <v>8.43</v>
      </c>
      <c r="H148" s="9" cm="1">
        <f t="array" ref="H148">_xll.SNL.Clients.Office.Excel.Functions.SPG($A148, "SP_ROA", H$3)</f>
        <v>7.8730000000000002</v>
      </c>
      <c r="I148" s="9" t="str" cm="1">
        <f t="array" ref="I148">_xll.SNL.Clients.Office.Excel.Functions.SPG($A148, "SP_ROA", I$3)</f>
        <v>NA</v>
      </c>
      <c r="J148" s="9" cm="1">
        <f t="array" ref="J148">_xll.SNL.Clients.Office.Excel.Functions.SPG($A148, "SP_ROA", J$3)</f>
        <v>7.5439999999999996</v>
      </c>
    </row>
    <row r="149" spans="1:10" x14ac:dyDescent="0.3">
      <c r="A149" s="11" t="s">
        <v>151</v>
      </c>
      <c r="B149" s="9" t="str" cm="1">
        <f t="array" ref="B149">_xll.SNL.Clients.Office.Excel.Functions.SPG($A149, "SP_ROA", B$3)</f>
        <v>NA</v>
      </c>
      <c r="C149" s="9" cm="1">
        <f t="array" ref="C149">_xll.SNL.Clients.Office.Excel.Functions.SPG($A149, "SP_ROA", C$3)</f>
        <v>1.9710000000000001</v>
      </c>
      <c r="D149" s="9" cm="1">
        <f t="array" ref="D149">_xll.SNL.Clients.Office.Excel.Functions.SPG($A149, "SP_ROA", D$3)</f>
        <v>1.9119999999999999</v>
      </c>
      <c r="E149" s="9" cm="1">
        <f t="array" ref="E149">_xll.SNL.Clients.Office.Excel.Functions.SPG($A149, "SP_ROA", E$3)</f>
        <v>3.0760000000000001</v>
      </c>
      <c r="F149" s="9" cm="1">
        <f t="array" ref="F149">_xll.SNL.Clients.Office.Excel.Functions.SPG($A149, "SP_ROA", F$3)</f>
        <v>2.6160000000000001</v>
      </c>
      <c r="G149" s="9" cm="1">
        <f t="array" ref="G149">_xll.SNL.Clients.Office.Excel.Functions.SPG($A149, "SP_ROA", G$3)</f>
        <v>1.4710000000000001</v>
      </c>
      <c r="H149" s="9" cm="1">
        <f t="array" ref="H149">_xll.SNL.Clients.Office.Excel.Functions.SPG($A149, "SP_ROA", H$3)</f>
        <v>2.4740000000000002</v>
      </c>
      <c r="I149" s="9" cm="1">
        <f t="array" ref="I149">_xll.SNL.Clients.Office.Excel.Functions.SPG($A149, "SP_ROA", I$3)</f>
        <v>4.03</v>
      </c>
      <c r="J149" s="9" cm="1">
        <f t="array" ref="J149">_xll.SNL.Clients.Office.Excel.Functions.SPG($A149, "SP_ROA", J$3)</f>
        <v>3.2189999999999999</v>
      </c>
    </row>
    <row r="150" spans="1:10" x14ac:dyDescent="0.3">
      <c r="A150" s="11" t="s">
        <v>152</v>
      </c>
      <c r="B150" s="9" t="str" cm="1">
        <f t="array" ref="B150">_xll.SNL.Clients.Office.Excel.Functions.SPG($A150, "SP_ROA", B$3)</f>
        <v>NA</v>
      </c>
      <c r="C150" s="9" t="str" cm="1">
        <f t="array" ref="C150">_xll.SNL.Clients.Office.Excel.Functions.SPG($A150, "SP_ROA", C$3)</f>
        <v>NA</v>
      </c>
      <c r="D150" s="9" cm="1">
        <f t="array" ref="D150">_xll.SNL.Clients.Office.Excel.Functions.SPG($A150, "SP_ROA", D$3)</f>
        <v>2.6480000000000001</v>
      </c>
      <c r="E150" s="9" cm="1">
        <f t="array" ref="E150">_xll.SNL.Clients.Office.Excel.Functions.SPG($A150, "SP_ROA", E$3)</f>
        <v>2.6779999999999999</v>
      </c>
      <c r="F150" s="9" cm="1">
        <f t="array" ref="F150">_xll.SNL.Clients.Office.Excel.Functions.SPG($A150, "SP_ROA", F$3)</f>
        <v>2.8460000000000001</v>
      </c>
      <c r="G150" s="9" cm="1">
        <f t="array" ref="G150">_xll.SNL.Clients.Office.Excel.Functions.SPG($A150, "SP_ROA", G$3)</f>
        <v>3.859</v>
      </c>
      <c r="H150" s="9" cm="1">
        <f t="array" ref="H150">_xll.SNL.Clients.Office.Excel.Functions.SPG($A150, "SP_ROA", H$3)</f>
        <v>3.0289999999999999</v>
      </c>
      <c r="I150" s="9" cm="1">
        <f t="array" ref="I150">_xll.SNL.Clients.Office.Excel.Functions.SPG($A150, "SP_ROA", I$3)</f>
        <v>2.306</v>
      </c>
      <c r="J150" s="9" cm="1">
        <f t="array" ref="J150">_xll.SNL.Clients.Office.Excel.Functions.SPG($A150, "SP_ROA", J$3)</f>
        <v>3.802</v>
      </c>
    </row>
    <row r="151" spans="1:10" x14ac:dyDescent="0.3">
      <c r="A151" s="11" t="s">
        <v>153</v>
      </c>
      <c r="B151" s="9" t="str" cm="1">
        <f t="array" ref="B151">_xll.SNL.Clients.Office.Excel.Functions.SPG($A151, "SP_ROA", B$3)</f>
        <v>NA</v>
      </c>
      <c r="C151" s="9" t="str" cm="1">
        <f t="array" ref="C151">_xll.SNL.Clients.Office.Excel.Functions.SPG($A151, "SP_ROA", C$3)</f>
        <v>NA</v>
      </c>
      <c r="D151" s="9" cm="1">
        <f t="array" ref="D151">_xll.SNL.Clients.Office.Excel.Functions.SPG($A151, "SP_ROA", D$3)</f>
        <v>2.919</v>
      </c>
      <c r="E151" s="9" cm="1">
        <f t="array" ref="E151">_xll.SNL.Clients.Office.Excel.Functions.SPG($A151, "SP_ROA", E$3)</f>
        <v>2.42</v>
      </c>
      <c r="F151" s="9" cm="1">
        <f t="array" ref="F151">_xll.SNL.Clients.Office.Excel.Functions.SPG($A151, "SP_ROA", F$3)</f>
        <v>2.7450000000000001</v>
      </c>
      <c r="G151" s="9" cm="1">
        <f t="array" ref="G151">_xll.SNL.Clients.Office.Excel.Functions.SPG($A151, "SP_ROA", G$3)</f>
        <v>2.7090000000000001</v>
      </c>
      <c r="H151" s="9" cm="1">
        <f t="array" ref="H151">_xll.SNL.Clients.Office.Excel.Functions.SPG($A151, "SP_ROA", H$3)</f>
        <v>3.032</v>
      </c>
      <c r="I151" s="9" cm="1">
        <f t="array" ref="I151">_xll.SNL.Clients.Office.Excel.Functions.SPG($A151, "SP_ROA", I$3)</f>
        <v>1.9490000000000001</v>
      </c>
      <c r="J151" s="9" cm="1">
        <f t="array" ref="J151">_xll.SNL.Clients.Office.Excel.Functions.SPG($A151, "SP_ROA", J$3)</f>
        <v>2.3460000000000001</v>
      </c>
    </row>
    <row r="152" spans="1:10" x14ac:dyDescent="0.3">
      <c r="A152" s="11" t="s">
        <v>154</v>
      </c>
      <c r="B152" s="9" t="str" cm="1">
        <f t="array" ref="B152">_xll.SNL.Clients.Office.Excel.Functions.SPG($A152, "SP_ROA", B$3)</f>
        <v>NA</v>
      </c>
      <c r="C152" s="9" t="str" cm="1">
        <f t="array" ref="C152">_xll.SNL.Clients.Office.Excel.Functions.SPG($A152, "SP_ROA", C$3)</f>
        <v>NA</v>
      </c>
      <c r="D152" s="9" cm="1">
        <f t="array" ref="D152">_xll.SNL.Clients.Office.Excel.Functions.SPG($A152, "SP_ROA", D$3)</f>
        <v>3.58</v>
      </c>
      <c r="E152" s="9" cm="1">
        <f t="array" ref="E152">_xll.SNL.Clients.Office.Excel.Functions.SPG($A152, "SP_ROA", E$3)</f>
        <v>3.1909999999999998</v>
      </c>
      <c r="F152" s="9" cm="1">
        <f t="array" ref="F152">_xll.SNL.Clients.Office.Excel.Functions.SPG($A152, "SP_ROA", F$3)</f>
        <v>2.5369999999999999</v>
      </c>
      <c r="G152" s="9" cm="1">
        <f t="array" ref="G152">_xll.SNL.Clients.Office.Excel.Functions.SPG($A152, "SP_ROA", G$3)</f>
        <v>2.5619999999999998</v>
      </c>
      <c r="H152" s="9" cm="1">
        <f t="array" ref="H152">_xll.SNL.Clients.Office.Excel.Functions.SPG($A152, "SP_ROA", H$3)</f>
        <v>2.8650000000000002</v>
      </c>
      <c r="I152" s="9" cm="1">
        <f t="array" ref="I152">_xll.SNL.Clients.Office.Excel.Functions.SPG($A152, "SP_ROA", I$3)</f>
        <v>2.64</v>
      </c>
      <c r="J152" s="9" cm="1">
        <f t="array" ref="J152">_xll.SNL.Clients.Office.Excel.Functions.SPG($A152, "SP_ROA", J$3)</f>
        <v>2.5369999999999999</v>
      </c>
    </row>
    <row r="153" spans="1:10" x14ac:dyDescent="0.3">
      <c r="A153" s="11" t="s">
        <v>155</v>
      </c>
      <c r="B153" s="9" t="str" cm="1">
        <f t="array" ref="B153">_xll.SNL.Clients.Office.Excel.Functions.SPG($A153, "SP_ROA", B$3)</f>
        <v>NA</v>
      </c>
      <c r="C153" s="9" t="str" cm="1">
        <f t="array" ref="C153">_xll.SNL.Clients.Office.Excel.Functions.SPG($A153, "SP_ROA", C$3)</f>
        <v>NA</v>
      </c>
      <c r="D153" s="9" cm="1">
        <f t="array" ref="D153">_xll.SNL.Clients.Office.Excel.Functions.SPG($A153, "SP_ROA", D$3)</f>
        <v>6.149</v>
      </c>
      <c r="E153" s="9" cm="1">
        <f t="array" ref="E153">_xll.SNL.Clients.Office.Excel.Functions.SPG($A153, "SP_ROA", E$3)</f>
        <v>6.1120000000000001</v>
      </c>
      <c r="F153" s="9" cm="1">
        <f t="array" ref="F153">_xll.SNL.Clients.Office.Excel.Functions.SPG($A153, "SP_ROA", F$3)</f>
        <v>4.8840000000000003</v>
      </c>
      <c r="G153" s="9" cm="1">
        <f t="array" ref="G153">_xll.SNL.Clients.Office.Excel.Functions.SPG($A153, "SP_ROA", G$3)</f>
        <v>2.8570000000000002</v>
      </c>
      <c r="H153" s="9" cm="1">
        <f t="array" ref="H153">_xll.SNL.Clients.Office.Excel.Functions.SPG($A153, "SP_ROA", H$3)</f>
        <v>4.5289999999999999</v>
      </c>
      <c r="I153" s="9" cm="1">
        <f t="array" ref="I153">_xll.SNL.Clients.Office.Excel.Functions.SPG($A153, "SP_ROA", I$3)</f>
        <v>5.7469999999999999</v>
      </c>
      <c r="J153" s="9" cm="1">
        <f t="array" ref="J153">_xll.SNL.Clients.Office.Excel.Functions.SPG($A153, "SP_ROA", J$3)</f>
        <v>4.9580000000000002</v>
      </c>
    </row>
    <row r="154" spans="1:10" x14ac:dyDescent="0.3">
      <c r="A154" s="11" t="s">
        <v>156</v>
      </c>
      <c r="B154" s="9" t="str" cm="1">
        <f t="array" ref="B154">_xll.SNL.Clients.Office.Excel.Functions.SPG($A154, "SP_ROA", B$3)</f>
        <v>NA</v>
      </c>
      <c r="C154" s="9" cm="1">
        <f t="array" ref="C154">_xll.SNL.Clients.Office.Excel.Functions.SPG($A154, "SP_ROA", C$3)</f>
        <v>7.891</v>
      </c>
      <c r="D154" s="9" cm="1">
        <f t="array" ref="D154">_xll.SNL.Clients.Office.Excel.Functions.SPG($A154, "SP_ROA", D$3)</f>
        <v>7.7590000000000003</v>
      </c>
      <c r="E154" s="9" cm="1">
        <f t="array" ref="E154">_xll.SNL.Clients.Office.Excel.Functions.SPG($A154, "SP_ROA", E$3)</f>
        <v>7.7069999999999999</v>
      </c>
      <c r="F154" s="9" cm="1">
        <f t="array" ref="F154">_xll.SNL.Clients.Office.Excel.Functions.SPG($A154, "SP_ROA", F$3)</f>
        <v>6.5940000000000003</v>
      </c>
      <c r="G154" s="9" cm="1">
        <f t="array" ref="G154">_xll.SNL.Clients.Office.Excel.Functions.SPG($A154, "SP_ROA", G$3)</f>
        <v>7.21</v>
      </c>
      <c r="H154" s="9" cm="1">
        <f t="array" ref="H154">_xll.SNL.Clients.Office.Excel.Functions.SPG($A154, "SP_ROA", H$3)</f>
        <v>7.2240000000000002</v>
      </c>
      <c r="I154" s="9" cm="1">
        <f t="array" ref="I154">_xll.SNL.Clients.Office.Excel.Functions.SPG($A154, "SP_ROA", I$3)</f>
        <v>6.6050000000000004</v>
      </c>
      <c r="J154" s="9" cm="1">
        <f t="array" ref="J154">_xll.SNL.Clients.Office.Excel.Functions.SPG($A154, "SP_ROA", J$3)</f>
        <v>5.7489999999999997</v>
      </c>
    </row>
    <row r="155" spans="1:10" x14ac:dyDescent="0.3">
      <c r="A155" s="11" t="s">
        <v>157</v>
      </c>
      <c r="B155" s="9" t="str" cm="1">
        <f t="array" ref="B155">_xll.SNL.Clients.Office.Excel.Functions.SPG($A155, "SP_ROA", B$3)</f>
        <v>NA</v>
      </c>
      <c r="C155" s="9" t="str" cm="1">
        <f t="array" ref="C155">_xll.SNL.Clients.Office.Excel.Functions.SPG($A155, "SP_ROA", C$3)</f>
        <v>NA</v>
      </c>
      <c r="D155" s="9" cm="1">
        <f t="array" ref="D155">_xll.SNL.Clients.Office.Excel.Functions.SPG($A155, "SP_ROA", D$3)</f>
        <v>7.383</v>
      </c>
      <c r="E155" s="9" cm="1">
        <f t="array" ref="E155">_xll.SNL.Clients.Office.Excel.Functions.SPG($A155, "SP_ROA", E$3)</f>
        <v>6.5679999999999996</v>
      </c>
      <c r="F155" s="9" cm="1">
        <f t="array" ref="F155">_xll.SNL.Clients.Office.Excel.Functions.SPG($A155, "SP_ROA", F$3)</f>
        <v>7.9930000000000003</v>
      </c>
      <c r="G155" s="9" cm="1">
        <f t="array" ref="G155">_xll.SNL.Clients.Office.Excel.Functions.SPG($A155, "SP_ROA", G$3)</f>
        <v>5.3620000000000001</v>
      </c>
      <c r="H155" s="9" cm="1">
        <f t="array" ref="H155">_xll.SNL.Clients.Office.Excel.Functions.SPG($A155, "SP_ROA", H$3)</f>
        <v>6.1369999999999996</v>
      </c>
      <c r="I155" s="9" cm="1">
        <f t="array" ref="I155">_xll.SNL.Clients.Office.Excel.Functions.SPG($A155, "SP_ROA", I$3)</f>
        <v>6.4809999999999999</v>
      </c>
      <c r="J155" s="9" cm="1">
        <f t="array" ref="J155">_xll.SNL.Clients.Office.Excel.Functions.SPG($A155, "SP_ROA", J$3)</f>
        <v>6.8289999999999997</v>
      </c>
    </row>
    <row r="156" spans="1:10" x14ac:dyDescent="0.3">
      <c r="A156" s="11" t="s">
        <v>158</v>
      </c>
      <c r="B156" s="9" t="str" cm="1">
        <f t="array" ref="B156">_xll.SNL.Clients.Office.Excel.Functions.SPG($A156, "SP_ROA", B$3)</f>
        <v>NA</v>
      </c>
      <c r="C156" s="9" t="str" cm="1">
        <f t="array" ref="C156">_xll.SNL.Clients.Office.Excel.Functions.SPG($A156, "SP_ROA", C$3)</f>
        <v>NA</v>
      </c>
      <c r="D156" s="9" cm="1">
        <f t="array" ref="D156">_xll.SNL.Clients.Office.Excel.Functions.SPG($A156, "SP_ROA", D$3)</f>
        <v>8.3320000000000007</v>
      </c>
      <c r="E156" s="9" cm="1">
        <f t="array" ref="E156">_xll.SNL.Clients.Office.Excel.Functions.SPG($A156, "SP_ROA", E$3)</f>
        <v>7.9790000000000001</v>
      </c>
      <c r="F156" s="9" cm="1">
        <f t="array" ref="F156">_xll.SNL.Clients.Office.Excel.Functions.SPG($A156, "SP_ROA", F$3)</f>
        <v>6.4980000000000002</v>
      </c>
      <c r="G156" s="9" cm="1">
        <f t="array" ref="G156">_xll.SNL.Clients.Office.Excel.Functions.SPG($A156, "SP_ROA", G$3)</f>
        <v>7.3109999999999999</v>
      </c>
      <c r="H156" s="9" cm="1">
        <f t="array" ref="H156">_xll.SNL.Clients.Office.Excel.Functions.SPG($A156, "SP_ROA", H$3)</f>
        <v>7.1920000000000002</v>
      </c>
      <c r="I156" s="9" cm="1">
        <f t="array" ref="I156">_xll.SNL.Clients.Office.Excel.Functions.SPG($A156, "SP_ROA", I$3)</f>
        <v>6.1840000000000002</v>
      </c>
      <c r="J156" s="9" cm="1">
        <f t="array" ref="J156">_xll.SNL.Clients.Office.Excel.Functions.SPG($A156, "SP_ROA", J$3)</f>
        <v>4.5999999999999996</v>
      </c>
    </row>
    <row r="157" spans="1:10" x14ac:dyDescent="0.3">
      <c r="A157" s="11" t="s">
        <v>159</v>
      </c>
      <c r="B157" s="9" t="str" cm="1">
        <f t="array" ref="B157">_xll.SNL.Clients.Office.Excel.Functions.SPG($A157, "SP_ROA", B$3)</f>
        <v>NA</v>
      </c>
      <c r="C157" s="9" t="str" cm="1">
        <f t="array" ref="C157">_xll.SNL.Clients.Office.Excel.Functions.SPG($A157, "SP_ROA", C$3)</f>
        <v>NA</v>
      </c>
      <c r="D157" s="9" cm="1">
        <f t="array" ref="D157">_xll.SNL.Clients.Office.Excel.Functions.SPG($A157, "SP_ROA", D$3)</f>
        <v>3.246</v>
      </c>
      <c r="E157" s="9" cm="1">
        <f t="array" ref="E157">_xll.SNL.Clients.Office.Excel.Functions.SPG($A157, "SP_ROA", E$3)</f>
        <v>2.847</v>
      </c>
      <c r="F157" s="9" cm="1">
        <f t="array" ref="F157">_xll.SNL.Clients.Office.Excel.Functions.SPG($A157, "SP_ROA", F$3)</f>
        <v>2.7759999999999998</v>
      </c>
      <c r="G157" s="9" cm="1">
        <f t="array" ref="G157">_xll.SNL.Clients.Office.Excel.Functions.SPG($A157, "SP_ROA", G$3)</f>
        <v>2.9460000000000002</v>
      </c>
      <c r="H157" s="9" cm="1">
        <f t="array" ref="H157">_xll.SNL.Clients.Office.Excel.Functions.SPG($A157, "SP_ROA", H$3)</f>
        <v>3.3</v>
      </c>
      <c r="I157" s="9" cm="1">
        <f t="array" ref="I157">_xll.SNL.Clients.Office.Excel.Functions.SPG($A157, "SP_ROA", I$3)</f>
        <v>2.5339999999999998</v>
      </c>
      <c r="J157" s="9" cm="1">
        <f t="array" ref="J157">_xll.SNL.Clients.Office.Excel.Functions.SPG($A157, "SP_ROA", J$3)</f>
        <v>2.5299999999999998</v>
      </c>
    </row>
    <row r="158" spans="1:10" x14ac:dyDescent="0.3">
      <c r="A158" s="11" t="s">
        <v>160</v>
      </c>
      <c r="B158" s="9" t="str" cm="1">
        <f t="array" ref="B158">_xll.SNL.Clients.Office.Excel.Functions.SPG($A158, "SP_ROA", B$3)</f>
        <v>NA</v>
      </c>
      <c r="C158" s="9" t="str" cm="1">
        <f t="array" ref="C158">_xll.SNL.Clients.Office.Excel.Functions.SPG($A158, "SP_ROA", C$3)</f>
        <v>NA</v>
      </c>
      <c r="D158" s="9" cm="1">
        <f t="array" ref="D158">_xll.SNL.Clients.Office.Excel.Functions.SPG($A158, "SP_ROA", D$3)</f>
        <v>8.5449999999999999</v>
      </c>
      <c r="E158" s="9" cm="1">
        <f t="array" ref="E158">_xll.SNL.Clients.Office.Excel.Functions.SPG($A158, "SP_ROA", E$3)</f>
        <v>9.39</v>
      </c>
      <c r="F158" s="9" cm="1">
        <f t="array" ref="F158">_xll.SNL.Clients.Office.Excel.Functions.SPG($A158, "SP_ROA", F$3)</f>
        <v>9.4239999999999995</v>
      </c>
      <c r="G158" s="9" cm="1">
        <f t="array" ref="G158">_xll.SNL.Clients.Office.Excel.Functions.SPG($A158, "SP_ROA", G$3)</f>
        <v>16.131</v>
      </c>
      <c r="H158" s="9" cm="1">
        <f t="array" ref="H158">_xll.SNL.Clients.Office.Excel.Functions.SPG($A158, "SP_ROA", H$3)</f>
        <v>10.016</v>
      </c>
      <c r="I158" s="9" cm="1">
        <f t="array" ref="I158">_xll.SNL.Clients.Office.Excel.Functions.SPG($A158, "SP_ROA", I$3)</f>
        <v>6.8109999999999999</v>
      </c>
      <c r="J158" s="9" cm="1">
        <f t="array" ref="J158">_xll.SNL.Clients.Office.Excel.Functions.SPG($A158, "SP_ROA", J$3)</f>
        <v>10.178000000000001</v>
      </c>
    </row>
    <row r="159" spans="1:10" x14ac:dyDescent="0.3">
      <c r="A159" s="11" t="s">
        <v>161</v>
      </c>
      <c r="B159" s="9" t="str" cm="1">
        <f t="array" ref="B159">_xll.SNL.Clients.Office.Excel.Functions.SPG($A159, "SP_ROA", B$3)</f>
        <v>NA</v>
      </c>
      <c r="C159" s="9" cm="1">
        <f t="array" ref="C159">_xll.SNL.Clients.Office.Excel.Functions.SPG($A159, "SP_ROA", C$3)</f>
        <v>7.1079999999999997</v>
      </c>
      <c r="D159" s="9" cm="1">
        <f t="array" ref="D159">_xll.SNL.Clients.Office.Excel.Functions.SPG($A159, "SP_ROA", D$3)</f>
        <v>8.4160000000000004</v>
      </c>
      <c r="E159" s="9" cm="1">
        <f t="array" ref="E159">_xll.SNL.Clients.Office.Excel.Functions.SPG($A159, "SP_ROA", E$3)</f>
        <v>7.0039999999999996</v>
      </c>
      <c r="F159" s="9" cm="1">
        <f t="array" ref="F159">_xll.SNL.Clients.Office.Excel.Functions.SPG($A159, "SP_ROA", F$3)</f>
        <v>6.7130000000000001</v>
      </c>
      <c r="G159" s="9" cm="1">
        <f t="array" ref="G159">_xll.SNL.Clients.Office.Excel.Functions.SPG($A159, "SP_ROA", G$3)</f>
        <v>6.8209999999999997</v>
      </c>
      <c r="H159" s="9" cm="1">
        <f t="array" ref="H159">_xll.SNL.Clients.Office.Excel.Functions.SPG($A159, "SP_ROA", H$3)</f>
        <v>7.226</v>
      </c>
      <c r="I159" s="9" cm="1">
        <f t="array" ref="I159">_xll.SNL.Clients.Office.Excel.Functions.SPG($A159, "SP_ROA", I$3)</f>
        <v>10.228999999999999</v>
      </c>
      <c r="J159" s="9" cm="1">
        <f t="array" ref="J159">_xll.SNL.Clients.Office.Excel.Functions.SPG($A159, "SP_ROA", J$3)</f>
        <v>6.1269999999999998</v>
      </c>
    </row>
    <row r="160" spans="1:10" x14ac:dyDescent="0.3">
      <c r="A160" s="11" t="s">
        <v>162</v>
      </c>
      <c r="B160" s="9" t="str" cm="1">
        <f t="array" ref="B160">_xll.SNL.Clients.Office.Excel.Functions.SPG($A160, "SP_ROA", B$3)</f>
        <v>NA</v>
      </c>
      <c r="C160" s="9" cm="1">
        <f t="array" ref="C160">_xll.SNL.Clients.Office.Excel.Functions.SPG($A160, "SP_ROA", C$3)</f>
        <v>1.4167731533493999</v>
      </c>
      <c r="D160" s="9" cm="1">
        <f t="array" ref="D160">_xll.SNL.Clients.Office.Excel.Functions.SPG($A160, "SP_ROA", D$3)</f>
        <v>3.5134040022481599</v>
      </c>
      <c r="E160" s="9" cm="1">
        <f t="array" ref="E160">_xll.SNL.Clients.Office.Excel.Functions.SPG($A160, "SP_ROA", E$3)</f>
        <v>8.1856262395389603</v>
      </c>
      <c r="F160" s="9" cm="1">
        <f t="array" ref="F160">_xll.SNL.Clients.Office.Excel.Functions.SPG($A160, "SP_ROA", F$3)</f>
        <v>8.1477389028267098</v>
      </c>
      <c r="G160" s="9" cm="1">
        <f t="array" ref="G160">_xll.SNL.Clients.Office.Excel.Functions.SPG($A160, "SP_ROA", G$3)</f>
        <v>3.0299991796031098</v>
      </c>
      <c r="H160" s="9" cm="1">
        <f t="array" ref="H160">_xll.SNL.Clients.Office.Excel.Functions.SPG($A160, "SP_ROA", H$3)</f>
        <v>4.7348915982990798</v>
      </c>
      <c r="I160" s="9" cm="1">
        <f t="array" ref="I160">_xll.SNL.Clients.Office.Excel.Functions.SPG($A160, "SP_ROA", I$3)</f>
        <v>6.8045167913183802</v>
      </c>
      <c r="J160" s="9" cm="1">
        <f t="array" ref="J160">_xll.SNL.Clients.Office.Excel.Functions.SPG($A160, "SP_ROA", J$3)</f>
        <v>7.5695837956514502</v>
      </c>
    </row>
    <row r="161" spans="1:10" x14ac:dyDescent="0.3">
      <c r="A161" s="11" t="s">
        <v>163</v>
      </c>
      <c r="B161" s="9" t="str" cm="1">
        <f t="array" ref="B161">_xll.SNL.Clients.Office.Excel.Functions.SPG($A161, "SP_ROA", B$3)</f>
        <v>NA</v>
      </c>
      <c r="C161" s="9" t="str" cm="1">
        <f t="array" ref="C161">_xll.SNL.Clients.Office.Excel.Functions.SPG($A161, "SP_ROA", C$3)</f>
        <v>NA</v>
      </c>
      <c r="D161" s="9" cm="1">
        <f t="array" ref="D161">_xll.SNL.Clients.Office.Excel.Functions.SPG($A161, "SP_ROA", D$3)</f>
        <v>15.425000000000001</v>
      </c>
      <c r="E161" s="9" cm="1">
        <f t="array" ref="E161">_xll.SNL.Clients.Office.Excel.Functions.SPG($A161, "SP_ROA", E$3)</f>
        <v>16.265999999999998</v>
      </c>
      <c r="F161" s="9" cm="1">
        <f t="array" ref="F161">_xll.SNL.Clients.Office.Excel.Functions.SPG($A161, "SP_ROA", F$3)</f>
        <v>10.69</v>
      </c>
      <c r="G161" s="9" cm="1">
        <f t="array" ref="G161">_xll.SNL.Clients.Office.Excel.Functions.SPG($A161, "SP_ROA", G$3)</f>
        <v>13.095000000000001</v>
      </c>
      <c r="H161" s="9" cm="1">
        <f t="array" ref="H161">_xll.SNL.Clients.Office.Excel.Functions.SPG($A161, "SP_ROA", H$3)</f>
        <v>15.706</v>
      </c>
      <c r="I161" s="9" cm="1">
        <f t="array" ref="I161">_xll.SNL.Clients.Office.Excel.Functions.SPG($A161, "SP_ROA", I$3)</f>
        <v>10.827999999999999</v>
      </c>
      <c r="J161" s="9" cm="1">
        <f t="array" ref="J161">_xll.SNL.Clients.Office.Excel.Functions.SPG($A161, "SP_ROA", J$3)</f>
        <v>8.3520000000000003</v>
      </c>
    </row>
    <row r="162" spans="1:10" x14ac:dyDescent="0.3">
      <c r="A162" s="11" t="s">
        <v>164</v>
      </c>
      <c r="B162" s="9" t="str" cm="1">
        <f t="array" ref="B162">_xll.SNL.Clients.Office.Excel.Functions.SPG($A162, "SP_ROA", B$3)</f>
        <v>NA</v>
      </c>
      <c r="C162" s="9" cm="1">
        <f t="array" ref="C162">_xll.SNL.Clients.Office.Excel.Functions.SPG($A162, "SP_ROA", C$3)</f>
        <v>4.6630000000000003</v>
      </c>
      <c r="D162" s="9" cm="1">
        <f t="array" ref="D162">_xll.SNL.Clients.Office.Excel.Functions.SPG($A162, "SP_ROA", D$3)</f>
        <v>4.5250000000000004</v>
      </c>
      <c r="E162" s="9" cm="1">
        <f t="array" ref="E162">_xll.SNL.Clients.Office.Excel.Functions.SPG($A162, "SP_ROA", E$3)</f>
        <v>4.5579999999999998</v>
      </c>
      <c r="F162" s="9" cm="1">
        <f t="array" ref="F162">_xll.SNL.Clients.Office.Excel.Functions.SPG($A162, "SP_ROA", F$3)</f>
        <v>5.3140000000000001</v>
      </c>
      <c r="G162" s="9" cm="1">
        <f t="array" ref="G162">_xll.SNL.Clients.Office.Excel.Functions.SPG($A162, "SP_ROA", G$3)</f>
        <v>3.6739999999999999</v>
      </c>
      <c r="H162" s="9" cm="1">
        <f t="array" ref="H162">_xll.SNL.Clients.Office.Excel.Functions.SPG($A162, "SP_ROA", H$3)</f>
        <v>4.2850000000000001</v>
      </c>
      <c r="I162" s="9" cm="1">
        <f t="array" ref="I162">_xll.SNL.Clients.Office.Excel.Functions.SPG($A162, "SP_ROA", I$3)</f>
        <v>5.7830000000000004</v>
      </c>
      <c r="J162" s="9" cm="1">
        <f t="array" ref="J162">_xll.SNL.Clients.Office.Excel.Functions.SPG($A162, "SP_ROA", J$3)</f>
        <v>5.532</v>
      </c>
    </row>
    <row r="163" spans="1:10" x14ac:dyDescent="0.3">
      <c r="A163" s="11" t="s">
        <v>165</v>
      </c>
      <c r="B163" s="9" t="str" cm="1">
        <f t="array" ref="B163">_xll.SNL.Clients.Office.Excel.Functions.SPG($A163, "SP_ROA", B$3)</f>
        <v>NA</v>
      </c>
      <c r="C163" s="9" cm="1">
        <f t="array" ref="C163">_xll.SNL.Clients.Office.Excel.Functions.SPG($A163, "SP_ROA", C$3)</f>
        <v>4.9080000000000004</v>
      </c>
      <c r="D163" s="9" cm="1">
        <f t="array" ref="D163">_xll.SNL.Clients.Office.Excel.Functions.SPG($A163, "SP_ROA", D$3)</f>
        <v>3.9239999999999999</v>
      </c>
      <c r="E163" s="9" cm="1">
        <f t="array" ref="E163">_xll.SNL.Clients.Office.Excel.Functions.SPG($A163, "SP_ROA", E$3)</f>
        <v>0.23200000000000001</v>
      </c>
      <c r="F163" s="9" cm="1">
        <f t="array" ref="F163">_xll.SNL.Clients.Office.Excel.Functions.SPG($A163, "SP_ROA", F$3)</f>
        <v>-2.0550000000000002</v>
      </c>
      <c r="G163" s="9" cm="1">
        <f t="array" ref="G163">_xll.SNL.Clients.Office.Excel.Functions.SPG($A163, "SP_ROA", G$3)</f>
        <v>0.33</v>
      </c>
      <c r="H163" s="9" cm="1">
        <f t="array" ref="H163">_xll.SNL.Clients.Office.Excel.Functions.SPG($A163, "SP_ROA", H$3)</f>
        <v>8.4039999999999999</v>
      </c>
      <c r="I163" s="9" cm="1">
        <f t="array" ref="I163">_xll.SNL.Clients.Office.Excel.Functions.SPG($A163, "SP_ROA", I$3)</f>
        <v>12.451000000000001</v>
      </c>
      <c r="J163" s="9" cm="1">
        <f t="array" ref="J163">_xll.SNL.Clients.Office.Excel.Functions.SPG($A163, "SP_ROA", J$3)</f>
        <v>13.02</v>
      </c>
    </row>
    <row r="164" spans="1:10" x14ac:dyDescent="0.3">
      <c r="A164" s="11" t="s">
        <v>166</v>
      </c>
      <c r="B164" s="9" t="str" cm="1">
        <f t="array" ref="B164">_xll.SNL.Clients.Office.Excel.Functions.SPG($A164, "SP_ROA", B$3)</f>
        <v>NA</v>
      </c>
      <c r="C164" s="9" t="str" cm="1">
        <f t="array" ref="C164">_xll.SNL.Clients.Office.Excel.Functions.SPG($A164, "SP_ROA", C$3)</f>
        <v>NA</v>
      </c>
      <c r="D164" s="9" cm="1">
        <f t="array" ref="D164">_xll.SNL.Clients.Office.Excel.Functions.SPG($A164, "SP_ROA", D$3)</f>
        <v>4.4820000000000002</v>
      </c>
      <c r="E164" s="9" cm="1">
        <f t="array" ref="E164">_xll.SNL.Clients.Office.Excel.Functions.SPG($A164, "SP_ROA", E$3)</f>
        <v>2.5539999999999998</v>
      </c>
      <c r="F164" s="9" cm="1">
        <f t="array" ref="F164">_xll.SNL.Clients.Office.Excel.Functions.SPG($A164, "SP_ROA", F$3)</f>
        <v>1.6040000000000001</v>
      </c>
      <c r="G164" s="9" cm="1">
        <f t="array" ref="G164">_xll.SNL.Clients.Office.Excel.Functions.SPG($A164, "SP_ROA", G$3)</f>
        <v>1.0389999999999999</v>
      </c>
      <c r="H164" s="9" cm="1">
        <f t="array" ref="H164">_xll.SNL.Clients.Office.Excel.Functions.SPG($A164, "SP_ROA", H$3)</f>
        <v>4.952</v>
      </c>
      <c r="I164" s="9" cm="1">
        <f t="array" ref="I164">_xll.SNL.Clients.Office.Excel.Functions.SPG($A164, "SP_ROA", I$3)</f>
        <v>3.21</v>
      </c>
      <c r="J164" s="9" cm="1">
        <f t="array" ref="J164">_xll.SNL.Clients.Office.Excel.Functions.SPG($A164, "SP_ROA", J$3)</f>
        <v>1.992</v>
      </c>
    </row>
    <row r="165" spans="1:10" x14ac:dyDescent="0.3">
      <c r="A165" s="11" t="s">
        <v>167</v>
      </c>
      <c r="B165" s="9" t="str" cm="1">
        <f t="array" ref="B165">_xll.SNL.Clients.Office.Excel.Functions.SPG($A165, "SP_ROA", B$3)</f>
        <v>NA</v>
      </c>
      <c r="C165" s="9" t="str" cm="1">
        <f t="array" ref="C165">_xll.SNL.Clients.Office.Excel.Functions.SPG($A165, "SP_ROA", C$3)</f>
        <v>NA</v>
      </c>
      <c r="D165" s="9" cm="1">
        <f t="array" ref="D165">_xll.SNL.Clients.Office.Excel.Functions.SPG($A165, "SP_ROA", D$3)</f>
        <v>11.468999999999999</v>
      </c>
      <c r="E165" s="9" cm="1">
        <f t="array" ref="E165">_xll.SNL.Clients.Office.Excel.Functions.SPG($A165, "SP_ROA", E$3)</f>
        <v>11.891999999999999</v>
      </c>
      <c r="F165" s="9" cm="1">
        <f t="array" ref="F165">_xll.SNL.Clients.Office.Excel.Functions.SPG($A165, "SP_ROA", F$3)</f>
        <v>12.662000000000001</v>
      </c>
      <c r="G165" s="9" cm="1">
        <f t="array" ref="G165">_xll.SNL.Clients.Office.Excel.Functions.SPG($A165, "SP_ROA", G$3)</f>
        <v>14.484999999999999</v>
      </c>
      <c r="H165" s="9" cm="1">
        <f t="array" ref="H165">_xll.SNL.Clients.Office.Excel.Functions.SPG($A165, "SP_ROA", H$3)</f>
        <v>14.818</v>
      </c>
      <c r="I165" s="9" cm="1">
        <f t="array" ref="I165">_xll.SNL.Clients.Office.Excel.Functions.SPG($A165, "SP_ROA", I$3)</f>
        <v>11.997999999999999</v>
      </c>
      <c r="J165" s="9" cm="1">
        <f t="array" ref="J165">_xll.SNL.Clients.Office.Excel.Functions.SPG($A165, "SP_ROA", J$3)</f>
        <v>15.189</v>
      </c>
    </row>
    <row r="166" spans="1:10" x14ac:dyDescent="0.3">
      <c r="A166" s="11" t="s">
        <v>168</v>
      </c>
      <c r="B166" s="9" t="str" cm="1">
        <f t="array" ref="B166">_xll.SNL.Clients.Office.Excel.Functions.SPG($A166, "SP_ROA", B$3)</f>
        <v>NA</v>
      </c>
      <c r="C166" s="9" t="str" cm="1">
        <f t="array" ref="C166">_xll.SNL.Clients.Office.Excel.Functions.SPG($A166, "SP_ROA", C$3)</f>
        <v>NA</v>
      </c>
      <c r="D166" s="9" cm="1">
        <f t="array" ref="D166">_xll.SNL.Clients.Office.Excel.Functions.SPG($A166, "SP_ROA", D$3)</f>
        <v>10.401</v>
      </c>
      <c r="E166" s="9" cm="1">
        <f t="array" ref="E166">_xll.SNL.Clients.Office.Excel.Functions.SPG($A166, "SP_ROA", E$3)</f>
        <v>7.1740000000000004</v>
      </c>
      <c r="F166" s="9" cm="1">
        <f t="array" ref="F166">_xll.SNL.Clients.Office.Excel.Functions.SPG($A166, "SP_ROA", F$3)</f>
        <v>6.9660000000000002</v>
      </c>
      <c r="G166" s="9" cm="1">
        <f t="array" ref="G166">_xll.SNL.Clients.Office.Excel.Functions.SPG($A166, "SP_ROA", G$3)</f>
        <v>9.2769999999999992</v>
      </c>
      <c r="H166" s="9" cm="1">
        <f t="array" ref="H166">_xll.SNL.Clients.Office.Excel.Functions.SPG($A166, "SP_ROA", H$3)</f>
        <v>8.718</v>
      </c>
      <c r="I166" s="9" cm="1">
        <f t="array" ref="I166">_xll.SNL.Clients.Office.Excel.Functions.SPG($A166, "SP_ROA", I$3)</f>
        <v>9.2129999999999992</v>
      </c>
      <c r="J166" s="9" cm="1">
        <f t="array" ref="J166">_xll.SNL.Clients.Office.Excel.Functions.SPG($A166, "SP_ROA", J$3)</f>
        <v>8.3010000000000002</v>
      </c>
    </row>
    <row r="167" spans="1:10" x14ac:dyDescent="0.3">
      <c r="A167" s="11" t="s">
        <v>169</v>
      </c>
      <c r="B167" s="9" t="str" cm="1">
        <f t="array" ref="B167">_xll.SNL.Clients.Office.Excel.Functions.SPG($A167, "SP_ROA", B$3)</f>
        <v>NA</v>
      </c>
      <c r="C167" s="9" t="str" cm="1">
        <f t="array" ref="C167">_xll.SNL.Clients.Office.Excel.Functions.SPG($A167, "SP_ROA", C$3)</f>
        <v>NA</v>
      </c>
      <c r="D167" s="9" cm="1">
        <f t="array" ref="D167">_xll.SNL.Clients.Office.Excel.Functions.SPG($A167, "SP_ROA", D$3)</f>
        <v>-2.008</v>
      </c>
      <c r="E167" s="9" cm="1">
        <f t="array" ref="E167">_xll.SNL.Clients.Office.Excel.Functions.SPG($A167, "SP_ROA", E$3)</f>
        <v>-2.7869999999999999</v>
      </c>
      <c r="F167" s="9" cm="1">
        <f t="array" ref="F167">_xll.SNL.Clients.Office.Excel.Functions.SPG($A167, "SP_ROA", F$3)</f>
        <v>1.893</v>
      </c>
      <c r="G167" s="9" cm="1">
        <f t="array" ref="G167">_xll.SNL.Clients.Office.Excel.Functions.SPG($A167, "SP_ROA", G$3)</f>
        <v>8.9019999999999992</v>
      </c>
      <c r="H167" s="9" cm="1">
        <f t="array" ref="H167">_xll.SNL.Clients.Office.Excel.Functions.SPG($A167, "SP_ROA", H$3)</f>
        <v>0.25900000000000001</v>
      </c>
      <c r="I167" s="9" cm="1">
        <f t="array" ref="I167">_xll.SNL.Clients.Office.Excel.Functions.SPG($A167, "SP_ROA", I$3)</f>
        <v>-0.34</v>
      </c>
      <c r="J167" s="9" cm="1">
        <f t="array" ref="J167">_xll.SNL.Clients.Office.Excel.Functions.SPG($A167, "SP_ROA", J$3)</f>
        <v>18.055</v>
      </c>
    </row>
    <row r="168" spans="1:10" x14ac:dyDescent="0.3">
      <c r="A168" s="11" t="s">
        <v>170</v>
      </c>
      <c r="B168" s="9" t="str" cm="1">
        <f t="array" ref="B168">_xll.SNL.Clients.Office.Excel.Functions.SPG($A168, "SP_ROA", B$3)</f>
        <v>NA</v>
      </c>
      <c r="C168" s="9" cm="1">
        <f t="array" ref="C168">_xll.SNL.Clients.Office.Excel.Functions.SPG($A168, "SP_ROA", C$3)</f>
        <v>5.976</v>
      </c>
      <c r="D168" s="9" cm="1">
        <f t="array" ref="D168">_xll.SNL.Clients.Office.Excel.Functions.SPG($A168, "SP_ROA", D$3)</f>
        <v>5.0430000000000001</v>
      </c>
      <c r="E168" s="9" cm="1">
        <f t="array" ref="E168">_xll.SNL.Clients.Office.Excel.Functions.SPG($A168, "SP_ROA", E$3)</f>
        <v>5.782</v>
      </c>
      <c r="F168" s="9" cm="1">
        <f t="array" ref="F168">_xll.SNL.Clients.Office.Excel.Functions.SPG($A168, "SP_ROA", F$3)</f>
        <v>4.58</v>
      </c>
      <c r="G168" s="9" cm="1">
        <f t="array" ref="G168">_xll.SNL.Clients.Office.Excel.Functions.SPG($A168, "SP_ROA", G$3)</f>
        <v>5.6440000000000001</v>
      </c>
      <c r="H168" s="9" cm="1">
        <f t="array" ref="H168">_xll.SNL.Clients.Office.Excel.Functions.SPG($A168, "SP_ROA", H$3)</f>
        <v>5.1580000000000004</v>
      </c>
      <c r="I168" s="9" cm="1">
        <f t="array" ref="I168">_xll.SNL.Clients.Office.Excel.Functions.SPG($A168, "SP_ROA", I$3)</f>
        <v>5.1230000000000002</v>
      </c>
      <c r="J168" s="9" cm="1">
        <f t="array" ref="J168">_xll.SNL.Clients.Office.Excel.Functions.SPG($A168, "SP_ROA", J$3)</f>
        <v>4.4400000000000004</v>
      </c>
    </row>
    <row r="169" spans="1:10" x14ac:dyDescent="0.3">
      <c r="A169" s="11" t="s">
        <v>171</v>
      </c>
      <c r="B169" s="9" t="str" cm="1">
        <f t="array" ref="B169">_xll.SNL.Clients.Office.Excel.Functions.SPG($A169, "SP_ROA", B$3)</f>
        <v>NA</v>
      </c>
      <c r="C169" s="9" t="str" cm="1">
        <f t="array" ref="C169">_xll.SNL.Clients.Office.Excel.Functions.SPG($A169, "SP_ROA", C$3)</f>
        <v>NA</v>
      </c>
      <c r="D169" s="9" cm="1">
        <f t="array" ref="D169">_xll.SNL.Clients.Office.Excel.Functions.SPG($A169, "SP_ROA", D$3)</f>
        <v>3.4674632460610302</v>
      </c>
      <c r="E169" s="9" cm="1">
        <f t="array" ref="E169">_xll.SNL.Clients.Office.Excel.Functions.SPG($A169, "SP_ROA", E$3)</f>
        <v>3.71656557237888</v>
      </c>
      <c r="F169" s="9" cm="1">
        <f t="array" ref="F169">_xll.SNL.Clients.Office.Excel.Functions.SPG($A169, "SP_ROA", F$3)</f>
        <v>2.8612248358527101</v>
      </c>
      <c r="G169" s="9" cm="1">
        <f t="array" ref="G169">_xll.SNL.Clients.Office.Excel.Functions.SPG($A169, "SP_ROA", G$3)</f>
        <v>2.8286419190601402</v>
      </c>
      <c r="H169" s="9" cm="1">
        <f t="array" ref="H169">_xll.SNL.Clients.Office.Excel.Functions.SPG($A169, "SP_ROA", H$3)</f>
        <v>3.4877882117254799</v>
      </c>
      <c r="I169" s="9" cm="1">
        <f t="array" ref="I169">_xll.SNL.Clients.Office.Excel.Functions.SPG($A169, "SP_ROA", I$3)</f>
        <v>2.63538172754114</v>
      </c>
      <c r="J169" s="9" cm="1">
        <f t="array" ref="J169">_xll.SNL.Clients.Office.Excel.Functions.SPG($A169, "SP_ROA", J$3)</f>
        <v>3.3609515573125499</v>
      </c>
    </row>
    <row r="170" spans="1:10" x14ac:dyDescent="0.3">
      <c r="A170" s="11" t="s">
        <v>172</v>
      </c>
      <c r="B170" s="9" t="str" cm="1">
        <f t="array" ref="B170">_xll.SNL.Clients.Office.Excel.Functions.SPG($A170, "SP_ROA", B$3)</f>
        <v>NA</v>
      </c>
      <c r="C170" s="9" cm="1">
        <f t="array" ref="C170">_xll.SNL.Clients.Office.Excel.Functions.SPG($A170, "SP_ROA", C$3)</f>
        <v>8.3117055779481994</v>
      </c>
      <c r="D170" s="9" cm="1">
        <f t="array" ref="D170">_xll.SNL.Clients.Office.Excel.Functions.SPG($A170, "SP_ROA", D$3)</f>
        <v>2.9188665903671902</v>
      </c>
      <c r="E170" s="9" cm="1">
        <f t="array" ref="E170">_xll.SNL.Clients.Office.Excel.Functions.SPG($A170, "SP_ROA", E$3)</f>
        <v>3.7012312610422402</v>
      </c>
      <c r="F170" s="9" cm="1">
        <f t="array" ref="F170">_xll.SNL.Clients.Office.Excel.Functions.SPG($A170, "SP_ROA", F$3)</f>
        <v>6.1114326372515704</v>
      </c>
      <c r="G170" s="9" cm="1">
        <f t="array" ref="G170">_xll.SNL.Clients.Office.Excel.Functions.SPG($A170, "SP_ROA", G$3)</f>
        <v>6.4223336163759699</v>
      </c>
      <c r="H170" s="9" cm="1">
        <f t="array" ref="H170">_xll.SNL.Clients.Office.Excel.Functions.SPG($A170, "SP_ROA", H$3)</f>
        <v>3.60277894479115</v>
      </c>
      <c r="I170" s="9" cm="1">
        <f t="array" ref="I170">_xll.SNL.Clients.Office.Excel.Functions.SPG($A170, "SP_ROA", I$3)</f>
        <v>2.8793695527917902</v>
      </c>
      <c r="J170" s="9" cm="1">
        <f t="array" ref="J170">_xll.SNL.Clients.Office.Excel.Functions.SPG($A170, "SP_ROA", J$3)</f>
        <v>4.3664027597873298</v>
      </c>
    </row>
    <row r="171" spans="1:10" x14ac:dyDescent="0.3">
      <c r="A171" s="11" t="s">
        <v>173</v>
      </c>
      <c r="B171" s="9" t="str" cm="1">
        <f t="array" ref="B171">_xll.SNL.Clients.Office.Excel.Functions.SPG($A171, "SP_ROA", B$3)</f>
        <v>NA</v>
      </c>
      <c r="C171" s="9" t="str" cm="1">
        <f t="array" ref="C171">_xll.SNL.Clients.Office.Excel.Functions.SPG($A171, "SP_ROA", C$3)</f>
        <v>NA</v>
      </c>
      <c r="D171" s="9" cm="1">
        <f t="array" ref="D171">_xll.SNL.Clients.Office.Excel.Functions.SPG($A171, "SP_ROA", D$3)</f>
        <v>23.013235706223799</v>
      </c>
      <c r="E171" s="9" cm="1">
        <f t="array" ref="E171">_xll.SNL.Clients.Office.Excel.Functions.SPG($A171, "SP_ROA", E$3)</f>
        <v>24.986384651414699</v>
      </c>
      <c r="F171" s="9" cm="1">
        <f t="array" ref="F171">_xll.SNL.Clients.Office.Excel.Functions.SPG($A171, "SP_ROA", F$3)</f>
        <v>19.818296743797099</v>
      </c>
      <c r="G171" s="9" cm="1">
        <f t="array" ref="G171">_xll.SNL.Clients.Office.Excel.Functions.SPG($A171, "SP_ROA", G$3)</f>
        <v>18.235315512359701</v>
      </c>
      <c r="H171" s="9" cm="1">
        <f t="array" ref="H171">_xll.SNL.Clients.Office.Excel.Functions.SPG($A171, "SP_ROA", H$3)</f>
        <v>22.209887162451299</v>
      </c>
      <c r="I171" s="9" cm="1">
        <f t="array" ref="I171">_xll.SNL.Clients.Office.Excel.Functions.SPG($A171, "SP_ROA", I$3)</f>
        <v>20.723599180565699</v>
      </c>
      <c r="J171" s="9" cm="1">
        <f t="array" ref="J171">_xll.SNL.Clients.Office.Excel.Functions.SPG($A171, "SP_ROA", J$3)</f>
        <v>15.457367380430901</v>
      </c>
    </row>
    <row r="172" spans="1:10" x14ac:dyDescent="0.3">
      <c r="A172" s="11" t="s">
        <v>174</v>
      </c>
      <c r="B172" s="9" t="str" cm="1">
        <f t="array" ref="B172">_xll.SNL.Clients.Office.Excel.Functions.SPG($A172, "SP_ROA", B$3)</f>
        <v>NA</v>
      </c>
      <c r="C172" s="9" cm="1">
        <f t="array" ref="C172">_xll.SNL.Clients.Office.Excel.Functions.SPG($A172, "SP_ROA", C$3)</f>
        <v>9.4371937757807398</v>
      </c>
      <c r="D172" s="9" cm="1">
        <f t="array" ref="D172">_xll.SNL.Clients.Office.Excel.Functions.SPG($A172, "SP_ROA", D$3)</f>
        <v>3.9905382645012799</v>
      </c>
      <c r="E172" s="9" cm="1">
        <f t="array" ref="E172">_xll.SNL.Clients.Office.Excel.Functions.SPG($A172, "SP_ROA", E$3)</f>
        <v>3.1183267180935199</v>
      </c>
      <c r="F172" s="9" cm="1">
        <f t="array" ref="F172">_xll.SNL.Clients.Office.Excel.Functions.SPG($A172, "SP_ROA", F$3)</f>
        <v>9.0353509611507494</v>
      </c>
      <c r="G172" s="9" cm="1">
        <f t="array" ref="G172">_xll.SNL.Clients.Office.Excel.Functions.SPG($A172, "SP_ROA", G$3)</f>
        <v>2.2639298631960298</v>
      </c>
      <c r="H172" s="9" cm="1">
        <f t="array" ref="H172">_xll.SNL.Clients.Office.Excel.Functions.SPG($A172, "SP_ROA", H$3)</f>
        <v>3.00721175997012</v>
      </c>
      <c r="I172" s="9" cm="1">
        <f t="array" ref="I172">_xll.SNL.Clients.Office.Excel.Functions.SPG($A172, "SP_ROA", I$3)</f>
        <v>3.4497303919539899</v>
      </c>
      <c r="J172" s="9" cm="1">
        <f t="array" ref="J172">_xll.SNL.Clients.Office.Excel.Functions.SPG($A172, "SP_ROA", J$3)</f>
        <v>5.2438601094834398</v>
      </c>
    </row>
    <row r="173" spans="1:10" x14ac:dyDescent="0.3">
      <c r="A173" s="11" t="s">
        <v>175</v>
      </c>
      <c r="B173" s="9" t="str" cm="1">
        <f t="array" ref="B173">_xll.SNL.Clients.Office.Excel.Functions.SPG($A173, "SP_ROA", B$3)</f>
        <v>NA</v>
      </c>
      <c r="C173" s="9" cm="1">
        <f t="array" ref="C173">_xll.SNL.Clients.Office.Excel.Functions.SPG($A173, "SP_ROA", C$3)</f>
        <v>-4.2279755804108596</v>
      </c>
      <c r="D173" s="9" cm="1">
        <f t="array" ref="D173">_xll.SNL.Clients.Office.Excel.Functions.SPG($A173, "SP_ROA", D$3)</f>
        <v>3.7556260606507799</v>
      </c>
      <c r="E173" s="9" cm="1">
        <f t="array" ref="E173">_xll.SNL.Clients.Office.Excel.Functions.SPG($A173, "SP_ROA", E$3)</f>
        <v>5.5962974772215599</v>
      </c>
      <c r="F173" s="9" cm="1">
        <f t="array" ref="F173">_xll.SNL.Clients.Office.Excel.Functions.SPG($A173, "SP_ROA", F$3)</f>
        <v>5.8443629405198498</v>
      </c>
      <c r="G173" s="9" cm="1">
        <f t="array" ref="G173">_xll.SNL.Clients.Office.Excel.Functions.SPG($A173, "SP_ROA", G$3)</f>
        <v>6.7198094382398104</v>
      </c>
      <c r="H173" s="9" cm="1">
        <f t="array" ref="H173">_xll.SNL.Clients.Office.Excel.Functions.SPG($A173, "SP_ROA", H$3)</f>
        <v>5.9613566922383701</v>
      </c>
      <c r="I173" s="9" cm="1">
        <f t="array" ref="I173">_xll.SNL.Clients.Office.Excel.Functions.SPG($A173, "SP_ROA", I$3)</f>
        <v>6.19603037904447</v>
      </c>
      <c r="J173" s="9" cm="1">
        <f t="array" ref="J173">_xll.SNL.Clients.Office.Excel.Functions.SPG($A173, "SP_ROA", J$3)</f>
        <v>3.5694639691950401</v>
      </c>
    </row>
    <row r="174" spans="1:10" x14ac:dyDescent="0.3">
      <c r="A174" s="11" t="s">
        <v>176</v>
      </c>
      <c r="B174" s="9" t="str" cm="1">
        <f t="array" ref="B174">_xll.SNL.Clients.Office.Excel.Functions.SPG($A174, "SP_ROA", B$3)</f>
        <v>NA</v>
      </c>
      <c r="C174" s="9" t="str" cm="1">
        <f t="array" ref="C174">_xll.SNL.Clients.Office.Excel.Functions.SPG($A174, "SP_ROA", C$3)</f>
        <v>NA</v>
      </c>
      <c r="D174" s="9" cm="1">
        <f t="array" ref="D174">_xll.SNL.Clients.Office.Excel.Functions.SPG($A174, "SP_ROA", D$3)</f>
        <v>4.8760000000000003</v>
      </c>
      <c r="E174" s="9" cm="1">
        <f t="array" ref="E174">_xll.SNL.Clients.Office.Excel.Functions.SPG($A174, "SP_ROA", E$3)</f>
        <v>2.802</v>
      </c>
      <c r="F174" s="9" cm="1">
        <f t="array" ref="F174">_xll.SNL.Clients.Office.Excel.Functions.SPG($A174, "SP_ROA", F$3)</f>
        <v>2.0529999999999999</v>
      </c>
      <c r="G174" s="9" cm="1">
        <f t="array" ref="G174">_xll.SNL.Clients.Office.Excel.Functions.SPG($A174, "SP_ROA", G$3)</f>
        <v>1.3520000000000001</v>
      </c>
      <c r="H174" s="9" cm="1">
        <f t="array" ref="H174">_xll.SNL.Clients.Office.Excel.Functions.SPG($A174, "SP_ROA", H$3)</f>
        <v>3.9369999999999998</v>
      </c>
      <c r="I174" s="9" cm="1">
        <f t="array" ref="I174">_xll.SNL.Clients.Office.Excel.Functions.SPG($A174, "SP_ROA", I$3)</f>
        <v>2.673</v>
      </c>
      <c r="J174" s="9" cm="1">
        <f t="array" ref="J174">_xll.SNL.Clients.Office.Excel.Functions.SPG($A174, "SP_ROA", J$3)</f>
        <v>2.2349999999999999</v>
      </c>
    </row>
    <row r="175" spans="1:10" x14ac:dyDescent="0.3">
      <c r="A175" s="11" t="s">
        <v>177</v>
      </c>
      <c r="B175" s="9" t="str" cm="1">
        <f t="array" ref="B175">_xll.SNL.Clients.Office.Excel.Functions.SPG($A175, "SP_ROA", B$3)</f>
        <v>NA</v>
      </c>
      <c r="C175" s="9" t="str" cm="1">
        <f t="array" ref="C175">_xll.SNL.Clients.Office.Excel.Functions.SPG($A175, "SP_ROA", C$3)</f>
        <v>NA</v>
      </c>
      <c r="D175" s="9" cm="1">
        <f t="array" ref="D175">_xll.SNL.Clients.Office.Excel.Functions.SPG($A175, "SP_ROA", D$3)</f>
        <v>2.754</v>
      </c>
      <c r="E175" s="9" cm="1">
        <f t="array" ref="E175">_xll.SNL.Clients.Office.Excel.Functions.SPG($A175, "SP_ROA", E$3)</f>
        <v>2.734</v>
      </c>
      <c r="F175" s="9" cm="1">
        <f t="array" ref="F175">_xll.SNL.Clients.Office.Excel.Functions.SPG($A175, "SP_ROA", F$3)</f>
        <v>3.8679999999999999</v>
      </c>
      <c r="G175" s="9" cm="1">
        <f t="array" ref="G175">_xll.SNL.Clients.Office.Excel.Functions.SPG($A175, "SP_ROA", G$3)</f>
        <v>2.6579999999999999</v>
      </c>
      <c r="H175" s="9" cm="1">
        <f t="array" ref="H175">_xll.SNL.Clients.Office.Excel.Functions.SPG($A175, "SP_ROA", H$3)</f>
        <v>2.5219999999999998</v>
      </c>
      <c r="I175" s="9" cm="1">
        <f t="array" ref="I175">_xll.SNL.Clients.Office.Excel.Functions.SPG($A175, "SP_ROA", I$3)</f>
        <v>2.7330000000000001</v>
      </c>
      <c r="J175" s="9" cm="1">
        <f t="array" ref="J175">_xll.SNL.Clients.Office.Excel.Functions.SPG($A175, "SP_ROA", J$3)</f>
        <v>3.6539999999999999</v>
      </c>
    </row>
    <row r="176" spans="1:10" x14ac:dyDescent="0.3">
      <c r="A176" s="11" t="s">
        <v>178</v>
      </c>
      <c r="B176" s="9" t="str" cm="1">
        <f t="array" ref="B176">_xll.SNL.Clients.Office.Excel.Functions.SPG($A176, "SP_ROA", B$3)</f>
        <v>NA</v>
      </c>
      <c r="C176" s="9" t="str" cm="1">
        <f t="array" ref="C176">_xll.SNL.Clients.Office.Excel.Functions.SPG($A176, "SP_ROA", C$3)</f>
        <v>NA</v>
      </c>
      <c r="D176" s="9" cm="1">
        <f t="array" ref="D176">_xll.SNL.Clients.Office.Excel.Functions.SPG($A176, "SP_ROA", D$3)</f>
        <v>2.794</v>
      </c>
      <c r="E176" s="9" cm="1">
        <f t="array" ref="E176">_xll.SNL.Clients.Office.Excel.Functions.SPG($A176, "SP_ROA", E$3)</f>
        <v>2.2010000000000001</v>
      </c>
      <c r="F176" s="9" cm="1">
        <f t="array" ref="F176">_xll.SNL.Clients.Office.Excel.Functions.SPG($A176, "SP_ROA", F$3)</f>
        <v>2.698</v>
      </c>
      <c r="G176" s="9" cm="1">
        <f t="array" ref="G176">_xll.SNL.Clients.Office.Excel.Functions.SPG($A176, "SP_ROA", G$3)</f>
        <v>2.702</v>
      </c>
      <c r="H176" s="9" cm="1">
        <f t="array" ref="H176">_xll.SNL.Clients.Office.Excel.Functions.SPG($A176, "SP_ROA", H$3)</f>
        <v>2.8479999999999999</v>
      </c>
      <c r="I176" s="9" cm="1">
        <f t="array" ref="I176">_xll.SNL.Clients.Office.Excel.Functions.SPG($A176, "SP_ROA", I$3)</f>
        <v>1.825</v>
      </c>
      <c r="J176" s="9" cm="1">
        <f t="array" ref="J176">_xll.SNL.Clients.Office.Excel.Functions.SPG($A176, "SP_ROA", J$3)</f>
        <v>2.8730000000000002</v>
      </c>
    </row>
    <row r="177" spans="1:10" x14ac:dyDescent="0.3">
      <c r="A177" s="11" t="s">
        <v>179</v>
      </c>
      <c r="B177" s="9" t="str" cm="1">
        <f t="array" ref="B177">_xll.SNL.Clients.Office.Excel.Functions.SPG($A177, "SP_ROA", B$3)</f>
        <v>NA</v>
      </c>
      <c r="C177" s="9" cm="1">
        <f t="array" ref="C177">_xll.SNL.Clients.Office.Excel.Functions.SPG($A177, "SP_ROA", C$3)</f>
        <v>3.887</v>
      </c>
      <c r="D177" s="9" cm="1">
        <f t="array" ref="D177">_xll.SNL.Clients.Office.Excel.Functions.SPG($A177, "SP_ROA", D$3)</f>
        <v>8.7219999999999995</v>
      </c>
      <c r="E177" s="9" cm="1">
        <f t="array" ref="E177">_xll.SNL.Clients.Office.Excel.Functions.SPG($A177, "SP_ROA", E$3)</f>
        <v>4.8360000000000003</v>
      </c>
      <c r="F177" s="9" cm="1">
        <f t="array" ref="F177">_xll.SNL.Clients.Office.Excel.Functions.SPG($A177, "SP_ROA", F$3)</f>
        <v>-0.45200000000000001</v>
      </c>
      <c r="G177" s="9" cm="1">
        <f t="array" ref="G177">_xll.SNL.Clients.Office.Excel.Functions.SPG($A177, "SP_ROA", G$3)</f>
        <v>2.4900000000000002</v>
      </c>
      <c r="H177" s="9" cm="1">
        <f t="array" ref="H177">_xll.SNL.Clients.Office.Excel.Functions.SPG($A177, "SP_ROA", H$3)</f>
        <v>9.5329999999999995</v>
      </c>
      <c r="I177" s="9" cm="1">
        <f t="array" ref="I177">_xll.SNL.Clients.Office.Excel.Functions.SPG($A177, "SP_ROA", I$3)</f>
        <v>4.3819999999999997</v>
      </c>
      <c r="J177" s="9" cm="1">
        <f t="array" ref="J177">_xll.SNL.Clients.Office.Excel.Functions.SPG($A177, "SP_ROA", J$3)</f>
        <v>-1.246</v>
      </c>
    </row>
    <row r="178" spans="1:10" x14ac:dyDescent="0.3">
      <c r="A178" s="11" t="s">
        <v>180</v>
      </c>
      <c r="B178" s="9" t="str" cm="1">
        <f t="array" ref="B178">_xll.SNL.Clients.Office.Excel.Functions.SPG($A178, "SP_ROA", B$3)</f>
        <v>NA</v>
      </c>
      <c r="C178" s="9" t="str" cm="1">
        <f t="array" ref="C178">_xll.SNL.Clients.Office.Excel.Functions.SPG($A178, "SP_ROA", C$3)</f>
        <v>NA</v>
      </c>
      <c r="D178" s="9" cm="1">
        <f t="array" ref="D178">_xll.SNL.Clients.Office.Excel.Functions.SPG($A178, "SP_ROA", D$3)</f>
        <v>15.138</v>
      </c>
      <c r="E178" s="9" cm="1">
        <f t="array" ref="E178">_xll.SNL.Clients.Office.Excel.Functions.SPG($A178, "SP_ROA", E$3)</f>
        <v>12.069000000000001</v>
      </c>
      <c r="F178" s="9" cm="1">
        <f t="array" ref="F178">_xll.SNL.Clients.Office.Excel.Functions.SPG($A178, "SP_ROA", F$3)</f>
        <v>11.916</v>
      </c>
      <c r="G178" s="9" cm="1">
        <f t="array" ref="G178">_xll.SNL.Clients.Office.Excel.Functions.SPG($A178, "SP_ROA", G$3)</f>
        <v>10.954000000000001</v>
      </c>
      <c r="H178" s="9" cm="1">
        <f t="array" ref="H178">_xll.SNL.Clients.Office.Excel.Functions.SPG($A178, "SP_ROA", H$3)</f>
        <v>11.817</v>
      </c>
      <c r="I178" s="9" cm="1">
        <f t="array" ref="I178">_xll.SNL.Clients.Office.Excel.Functions.SPG($A178, "SP_ROA", I$3)</f>
        <v>12.554</v>
      </c>
      <c r="J178" s="9" cm="1">
        <f t="array" ref="J178">_xll.SNL.Clients.Office.Excel.Functions.SPG($A178, "SP_ROA", J$3)</f>
        <v>12.632</v>
      </c>
    </row>
    <row r="179" spans="1:10" x14ac:dyDescent="0.3">
      <c r="A179" s="11" t="s">
        <v>181</v>
      </c>
      <c r="B179" s="9" t="str" cm="1">
        <f t="array" ref="B179">_xll.SNL.Clients.Office.Excel.Functions.SPG($A179, "SP_ROA", B$3)</f>
        <v>NA</v>
      </c>
      <c r="C179" s="9" t="str" cm="1">
        <f t="array" ref="C179">_xll.SNL.Clients.Office.Excel.Functions.SPG($A179, "SP_ROA", C$3)</f>
        <v>NA</v>
      </c>
      <c r="D179" s="9" cm="1">
        <f t="array" ref="D179">_xll.SNL.Clients.Office.Excel.Functions.SPG($A179, "SP_ROA", D$3)</f>
        <v>2.9082924687216098</v>
      </c>
      <c r="E179" s="9" cm="1">
        <f t="array" ref="E179">_xll.SNL.Clients.Office.Excel.Functions.SPG($A179, "SP_ROA", E$3)</f>
        <v>2.8298945371473301</v>
      </c>
      <c r="F179" s="9" cm="1">
        <f t="array" ref="F179">_xll.SNL.Clients.Office.Excel.Functions.SPG($A179, "SP_ROA", F$3)</f>
        <v>3.26303250184914</v>
      </c>
      <c r="G179" s="9" cm="1">
        <f t="array" ref="G179">_xll.SNL.Clients.Office.Excel.Functions.SPG($A179, "SP_ROA", G$3)</f>
        <v>3.3028091894859499</v>
      </c>
      <c r="H179" s="9" cm="1">
        <f t="array" ref="H179">_xll.SNL.Clients.Office.Excel.Functions.SPG($A179, "SP_ROA", H$3)</f>
        <v>3.97798809645235</v>
      </c>
      <c r="I179" s="9" cm="1">
        <f t="array" ref="I179">_xll.SNL.Clients.Office.Excel.Functions.SPG($A179, "SP_ROA", I$3)</f>
        <v>7.0311348763795003</v>
      </c>
      <c r="J179" s="9" cm="1">
        <f t="array" ref="J179">_xll.SNL.Clients.Office.Excel.Functions.SPG($A179, "SP_ROA", J$3)</f>
        <v>6.8766060358449996</v>
      </c>
    </row>
    <row r="180" spans="1:10" x14ac:dyDescent="0.3">
      <c r="A180" s="11" t="s">
        <v>182</v>
      </c>
      <c r="B180" s="9" t="str" cm="1">
        <f t="array" ref="B180">_xll.SNL.Clients.Office.Excel.Functions.SPG($A180, "SP_ROA", B$3)</f>
        <v>NA</v>
      </c>
      <c r="C180" s="9" cm="1">
        <f t="array" ref="C180">_xll.SNL.Clients.Office.Excel.Functions.SPG($A180, "SP_ROA", C$3)</f>
        <v>5.2380000000000004</v>
      </c>
      <c r="D180" s="9" cm="1">
        <f t="array" ref="D180">_xll.SNL.Clients.Office.Excel.Functions.SPG($A180, "SP_ROA", D$3)</f>
        <v>6.3680000000000003</v>
      </c>
      <c r="E180" s="9" cm="1">
        <f t="array" ref="E180">_xll.SNL.Clients.Office.Excel.Functions.SPG($A180, "SP_ROA", E$3)</f>
        <v>7.2690000000000001</v>
      </c>
      <c r="F180" s="9" cm="1">
        <f t="array" ref="F180">_xll.SNL.Clients.Office.Excel.Functions.SPG($A180, "SP_ROA", F$3)</f>
        <v>7.125</v>
      </c>
      <c r="G180" s="9" cm="1">
        <f t="array" ref="G180">_xll.SNL.Clients.Office.Excel.Functions.SPG($A180, "SP_ROA", G$3)</f>
        <v>8.4019999999999992</v>
      </c>
      <c r="H180" s="9" cm="1">
        <f t="array" ref="H180">_xll.SNL.Clients.Office.Excel.Functions.SPG($A180, "SP_ROA", H$3)</f>
        <v>8.81</v>
      </c>
      <c r="I180" s="9" cm="1">
        <f t="array" ref="I180">_xll.SNL.Clients.Office.Excel.Functions.SPG($A180, "SP_ROA", I$3)</f>
        <v>7.1820000000000004</v>
      </c>
      <c r="J180" s="9" cm="1">
        <f t="array" ref="J180">_xll.SNL.Clients.Office.Excel.Functions.SPG($A180, "SP_ROA", J$3)</f>
        <v>9.8729999999999993</v>
      </c>
    </row>
    <row r="181" spans="1:10" x14ac:dyDescent="0.3">
      <c r="A181" s="11" t="s">
        <v>183</v>
      </c>
      <c r="B181" s="9" t="str" cm="1">
        <f t="array" ref="B181">_xll.SNL.Clients.Office.Excel.Functions.SPG($A181, "SP_ROA", B$3)</f>
        <v>NA</v>
      </c>
      <c r="C181" s="9" cm="1">
        <f t="array" ref="C181">_xll.SNL.Clients.Office.Excel.Functions.SPG($A181, "SP_ROA", C$3)</f>
        <v>9.48</v>
      </c>
      <c r="D181" s="9" cm="1">
        <f t="array" ref="D181">_xll.SNL.Clients.Office.Excel.Functions.SPG($A181, "SP_ROA", D$3)</f>
        <v>8.6609999999999996</v>
      </c>
      <c r="E181" s="9" cm="1">
        <f t="array" ref="E181">_xll.SNL.Clients.Office.Excel.Functions.SPG($A181, "SP_ROA", E$3)</f>
        <v>7.5549999999999997</v>
      </c>
      <c r="F181" s="9" cm="1">
        <f t="array" ref="F181">_xll.SNL.Clients.Office.Excel.Functions.SPG($A181, "SP_ROA", F$3)</f>
        <v>6.524</v>
      </c>
      <c r="G181" s="9" cm="1">
        <f t="array" ref="G181">_xll.SNL.Clients.Office.Excel.Functions.SPG($A181, "SP_ROA", G$3)</f>
        <v>8.1620000000000008</v>
      </c>
      <c r="H181" s="9" cm="1">
        <f t="array" ref="H181">_xll.SNL.Clients.Office.Excel.Functions.SPG($A181, "SP_ROA", H$3)</f>
        <v>8.282</v>
      </c>
      <c r="I181" s="9" cm="1">
        <f t="array" ref="I181">_xll.SNL.Clients.Office.Excel.Functions.SPG($A181, "SP_ROA", I$3)</f>
        <v>7.7460000000000004</v>
      </c>
      <c r="J181" s="9" cm="1">
        <f t="array" ref="J181">_xll.SNL.Clients.Office.Excel.Functions.SPG($A181, "SP_ROA", J$3)</f>
        <v>5.1429999999999998</v>
      </c>
    </row>
    <row r="182" spans="1:10" x14ac:dyDescent="0.3">
      <c r="A182" s="11" t="s">
        <v>184</v>
      </c>
      <c r="B182" s="9" t="str" cm="1">
        <f t="array" ref="B182">_xll.SNL.Clients.Office.Excel.Functions.SPG($A182, "SP_ROA", B$3)</f>
        <v>NA</v>
      </c>
      <c r="C182" s="9" cm="1">
        <f t="array" ref="C182">_xll.SNL.Clients.Office.Excel.Functions.SPG($A182, "SP_ROA", C$3)</f>
        <v>12.016999999999999</v>
      </c>
      <c r="D182" s="9" cm="1">
        <f t="array" ref="D182">_xll.SNL.Clients.Office.Excel.Functions.SPG($A182, "SP_ROA", D$3)</f>
        <v>8.1210000000000004</v>
      </c>
      <c r="E182" s="9" cm="1">
        <f t="array" ref="E182">_xll.SNL.Clients.Office.Excel.Functions.SPG($A182, "SP_ROA", E$3)</f>
        <v>12.616</v>
      </c>
      <c r="F182" s="9" cm="1">
        <f t="array" ref="F182">_xll.SNL.Clients.Office.Excel.Functions.SPG($A182, "SP_ROA", F$3)</f>
        <v>11.458</v>
      </c>
      <c r="G182" s="9" cm="1">
        <f t="array" ref="G182">_xll.SNL.Clients.Office.Excel.Functions.SPG($A182, "SP_ROA", G$3)</f>
        <v>11.79</v>
      </c>
      <c r="H182" s="9" cm="1">
        <f t="array" ref="H182">_xll.SNL.Clients.Office.Excel.Functions.SPG($A182, "SP_ROA", H$3)</f>
        <v>8.8480000000000008</v>
      </c>
      <c r="I182" s="9" cm="1">
        <f t="array" ref="I182">_xll.SNL.Clients.Office.Excel.Functions.SPG($A182, "SP_ROA", I$3)</f>
        <v>10.776</v>
      </c>
      <c r="J182" s="9" cm="1">
        <f t="array" ref="J182">_xll.SNL.Clients.Office.Excel.Functions.SPG($A182, "SP_ROA", J$3)</f>
        <v>10.634</v>
      </c>
    </row>
    <row r="183" spans="1:10" x14ac:dyDescent="0.3">
      <c r="A183" s="11" t="s">
        <v>185</v>
      </c>
      <c r="B183" s="9" t="str" cm="1">
        <f t="array" ref="B183">_xll.SNL.Clients.Office.Excel.Functions.SPG($A183, "SP_ROA", B$3)</f>
        <v>NA</v>
      </c>
      <c r="C183" s="9" cm="1">
        <f t="array" ref="C183">_xll.SNL.Clients.Office.Excel.Functions.SPG($A183, "SP_ROA", C$3)</f>
        <v>26.212</v>
      </c>
      <c r="D183" s="9" cm="1">
        <f t="array" ref="D183">_xll.SNL.Clients.Office.Excel.Functions.SPG($A183, "SP_ROA", D$3)</f>
        <v>28.77</v>
      </c>
      <c r="E183" s="9" cm="1">
        <f t="array" ref="E183">_xll.SNL.Clients.Office.Excel.Functions.SPG($A183, "SP_ROA", E$3)</f>
        <v>27.88</v>
      </c>
      <c r="F183" s="9" cm="1">
        <f t="array" ref="F183">_xll.SNL.Clients.Office.Excel.Functions.SPG($A183, "SP_ROA", F$3)</f>
        <v>29.550999999999998</v>
      </c>
      <c r="G183" s="9" cm="1">
        <f t="array" ref="G183">_xll.SNL.Clients.Office.Excel.Functions.SPG($A183, "SP_ROA", G$3)</f>
        <v>23.882000000000001</v>
      </c>
      <c r="H183" s="9" cm="1">
        <f t="array" ref="H183">_xll.SNL.Clients.Office.Excel.Functions.SPG($A183, "SP_ROA", H$3)</f>
        <v>26.219000000000001</v>
      </c>
      <c r="I183" s="9" cm="1">
        <f t="array" ref="I183">_xll.SNL.Clients.Office.Excel.Functions.SPG($A183, "SP_ROA", I$3)</f>
        <v>28.673999999999999</v>
      </c>
      <c r="J183" s="9" cm="1">
        <f t="array" ref="J183">_xll.SNL.Clients.Office.Excel.Functions.SPG($A183, "SP_ROA", J$3)</f>
        <v>26.975999999999999</v>
      </c>
    </row>
    <row r="184" spans="1:10" x14ac:dyDescent="0.3">
      <c r="A184" s="11" t="s">
        <v>186</v>
      </c>
      <c r="B184" s="9" t="str" cm="1">
        <f t="array" ref="B184">_xll.SNL.Clients.Office.Excel.Functions.SPG($A184, "SP_ROA", B$3)</f>
        <v>NA</v>
      </c>
      <c r="C184" s="9" cm="1">
        <f t="array" ref="C184">_xll.SNL.Clients.Office.Excel.Functions.SPG($A184, "SP_ROA", C$3)</f>
        <v>18.27</v>
      </c>
      <c r="D184" s="9" cm="1">
        <f t="array" ref="D184">_xll.SNL.Clients.Office.Excel.Functions.SPG($A184, "SP_ROA", D$3)</f>
        <v>20.771999999999998</v>
      </c>
      <c r="E184" s="9" cm="1">
        <f t="array" ref="E184">_xll.SNL.Clients.Office.Excel.Functions.SPG($A184, "SP_ROA", E$3)</f>
        <v>21.173999999999999</v>
      </c>
      <c r="F184" s="9" cm="1">
        <f t="array" ref="F184">_xll.SNL.Clients.Office.Excel.Functions.SPG($A184, "SP_ROA", F$3)</f>
        <v>21.687999999999999</v>
      </c>
      <c r="G184" s="9" cm="1">
        <f t="array" ref="G184">_xll.SNL.Clients.Office.Excel.Functions.SPG($A184, "SP_ROA", G$3)</f>
        <v>19.526</v>
      </c>
      <c r="H184" s="9" cm="1">
        <f t="array" ref="H184">_xll.SNL.Clients.Office.Excel.Functions.SPG($A184, "SP_ROA", H$3)</f>
        <v>21.077000000000002</v>
      </c>
      <c r="I184" s="9" cm="1">
        <f t="array" ref="I184">_xll.SNL.Clients.Office.Excel.Functions.SPG($A184, "SP_ROA", I$3)</f>
        <v>21.57</v>
      </c>
      <c r="J184" s="9" cm="1">
        <f t="array" ref="J184">_xll.SNL.Clients.Office.Excel.Functions.SPG($A184, "SP_ROA", J$3)</f>
        <v>21.544</v>
      </c>
    </row>
    <row r="185" spans="1:10" x14ac:dyDescent="0.3">
      <c r="A185" s="11" t="s">
        <v>187</v>
      </c>
      <c r="B185" s="9" t="str" cm="1">
        <f t="array" ref="B185">_xll.SNL.Clients.Office.Excel.Functions.SPG($A185, "SP_ROA", B$3)</f>
        <v>NA</v>
      </c>
      <c r="C185" s="9" t="str" cm="1">
        <f t="array" ref="C185">_xll.SNL.Clients.Office.Excel.Functions.SPG($A185, "SP_ROA", C$3)</f>
        <v>NA</v>
      </c>
      <c r="D185" s="9" cm="1">
        <f t="array" ref="D185">_xll.SNL.Clients.Office.Excel.Functions.SPG($A185, "SP_ROA", D$3)</f>
        <v>3.0040025715390501</v>
      </c>
      <c r="E185" s="9" cm="1">
        <f t="array" ref="E185">_xll.SNL.Clients.Office.Excel.Functions.SPG($A185, "SP_ROA", E$3)</f>
        <v>5.4948152281216398</v>
      </c>
      <c r="F185" s="9" cm="1">
        <f t="array" ref="F185">_xll.SNL.Clients.Office.Excel.Functions.SPG($A185, "SP_ROA", F$3)</f>
        <v>2.7778502639307301</v>
      </c>
      <c r="G185" s="9" cm="1">
        <f t="array" ref="G185">_xll.SNL.Clients.Office.Excel.Functions.SPG($A185, "SP_ROA", G$3)</f>
        <v>3.20808979925829</v>
      </c>
      <c r="H185" s="9" cm="1">
        <f t="array" ref="H185">_xll.SNL.Clients.Office.Excel.Functions.SPG($A185, "SP_ROA", H$3)</f>
        <v>2.8670026958403398</v>
      </c>
      <c r="I185" s="9" cm="1">
        <f t="array" ref="I185">_xll.SNL.Clients.Office.Excel.Functions.SPG($A185, "SP_ROA", I$3)</f>
        <v>3.0458473655999398</v>
      </c>
      <c r="J185" s="9" cm="1">
        <f t="array" ref="J185">_xll.SNL.Clients.Office.Excel.Functions.SPG($A185, "SP_ROA", J$3)</f>
        <v>2.7985216276638298</v>
      </c>
    </row>
    <row r="186" spans="1:10" x14ac:dyDescent="0.3">
      <c r="A186" s="11" t="s">
        <v>188</v>
      </c>
      <c r="B186" s="9" t="str" cm="1">
        <f t="array" ref="B186">_xll.SNL.Clients.Office.Excel.Functions.SPG($A186, "SP_ROA", B$3)</f>
        <v>NA</v>
      </c>
      <c r="C186" s="9" cm="1">
        <f t="array" ref="C186">_xll.SNL.Clients.Office.Excel.Functions.SPG($A186, "SP_ROA", C$3)</f>
        <v>4.1459999999999999</v>
      </c>
      <c r="D186" s="9" cm="1">
        <f t="array" ref="D186">_xll.SNL.Clients.Office.Excel.Functions.SPG($A186, "SP_ROA", D$3)</f>
        <v>3.6179999999999999</v>
      </c>
      <c r="E186" s="9" cm="1">
        <f t="array" ref="E186">_xll.SNL.Clients.Office.Excel.Functions.SPG($A186, "SP_ROA", E$3)</f>
        <v>7.1479999999999997</v>
      </c>
      <c r="F186" s="9" cm="1">
        <f t="array" ref="F186">_xll.SNL.Clients.Office.Excel.Functions.SPG($A186, "SP_ROA", F$3)</f>
        <v>4.01</v>
      </c>
      <c r="G186" s="9" cm="1">
        <f t="array" ref="G186">_xll.SNL.Clients.Office.Excel.Functions.SPG($A186, "SP_ROA", G$3)</f>
        <v>4.1619999999999999</v>
      </c>
      <c r="H186" s="9" cm="1">
        <f t="array" ref="H186">_xll.SNL.Clients.Office.Excel.Functions.SPG($A186, "SP_ROA", H$3)</f>
        <v>4.6619999999999999</v>
      </c>
      <c r="I186" s="9" cm="1">
        <f t="array" ref="I186">_xll.SNL.Clients.Office.Excel.Functions.SPG($A186, "SP_ROA", I$3)</f>
        <v>7.2779999999999996</v>
      </c>
      <c r="J186" s="9" cm="1">
        <f t="array" ref="J186">_xll.SNL.Clients.Office.Excel.Functions.SPG($A186, "SP_ROA", J$3)</f>
        <v>3.6960000000000002</v>
      </c>
    </row>
    <row r="187" spans="1:10" x14ac:dyDescent="0.3">
      <c r="A187" s="11" t="s">
        <v>189</v>
      </c>
      <c r="B187" s="9" t="str" cm="1">
        <f t="array" ref="B187">_xll.SNL.Clients.Office.Excel.Functions.SPG($A187, "SP_ROA", B$3)</f>
        <v>NA</v>
      </c>
      <c r="C187" s="9" t="str" cm="1">
        <f t="array" ref="C187">_xll.SNL.Clients.Office.Excel.Functions.SPG($A187, "SP_ROA", C$3)</f>
        <v>NA</v>
      </c>
      <c r="D187" s="9" cm="1">
        <f t="array" ref="D187">_xll.SNL.Clients.Office.Excel.Functions.SPG($A187, "SP_ROA", D$3)</f>
        <v>4.3949999999999996</v>
      </c>
      <c r="E187" s="9" cm="1">
        <f t="array" ref="E187">_xll.SNL.Clients.Office.Excel.Functions.SPG($A187, "SP_ROA", E$3)</f>
        <v>4.25</v>
      </c>
      <c r="F187" s="9" cm="1">
        <f t="array" ref="F187">_xll.SNL.Clients.Office.Excel.Functions.SPG($A187, "SP_ROA", F$3)</f>
        <v>2.5169999999999999</v>
      </c>
      <c r="G187" s="9" cm="1">
        <f t="array" ref="G187">_xll.SNL.Clients.Office.Excel.Functions.SPG($A187, "SP_ROA", G$3)</f>
        <v>2.0129999999999999</v>
      </c>
      <c r="H187" s="9" cm="1">
        <f t="array" ref="H187">_xll.SNL.Clients.Office.Excel.Functions.SPG($A187, "SP_ROA", H$3)</f>
        <v>2.7120000000000002</v>
      </c>
      <c r="I187" s="9" cm="1">
        <f t="array" ref="I187">_xll.SNL.Clients.Office.Excel.Functions.SPG($A187, "SP_ROA", I$3)</f>
        <v>1.91</v>
      </c>
      <c r="J187" s="9" cm="1">
        <f t="array" ref="J187">_xll.SNL.Clients.Office.Excel.Functions.SPG($A187, "SP_ROA", J$3)</f>
        <v>1.6519999999999999</v>
      </c>
    </row>
    <row r="188" spans="1:10" x14ac:dyDescent="0.3">
      <c r="A188" s="11" t="s">
        <v>190</v>
      </c>
      <c r="B188" s="9" t="str" cm="1">
        <f t="array" ref="B188">_xll.SNL.Clients.Office.Excel.Functions.SPG($A188, "SP_ROA", B$3)</f>
        <v>NA</v>
      </c>
      <c r="C188" s="9" cm="1">
        <f t="array" ref="C188">_xll.SNL.Clients.Office.Excel.Functions.SPG($A188, "SP_ROA", C$3)</f>
        <v>1.1714192594552</v>
      </c>
      <c r="D188" s="9" cm="1">
        <f t="array" ref="D188">_xll.SNL.Clients.Office.Excel.Functions.SPG($A188, "SP_ROA", D$3)</f>
        <v>1.0718394298487599</v>
      </c>
      <c r="E188" s="9" cm="1">
        <f t="array" ref="E188">_xll.SNL.Clients.Office.Excel.Functions.SPG($A188, "SP_ROA", E$3)</f>
        <v>1.13142722673256</v>
      </c>
      <c r="F188" s="9" cm="1">
        <f t="array" ref="F188">_xll.SNL.Clients.Office.Excel.Functions.SPG($A188, "SP_ROA", F$3)</f>
        <v>0.97559602819847702</v>
      </c>
      <c r="G188" s="9" cm="1">
        <f t="array" ref="G188">_xll.SNL.Clients.Office.Excel.Functions.SPG($A188, "SP_ROA", G$3)</f>
        <v>0.99039041003097295</v>
      </c>
      <c r="H188" s="9" cm="1">
        <f t="array" ref="H188">_xll.SNL.Clients.Office.Excel.Functions.SPG($A188, "SP_ROA", H$3)</f>
        <v>1.26688581231854</v>
      </c>
      <c r="I188" s="9" cm="1">
        <f t="array" ref="I188">_xll.SNL.Clients.Office.Excel.Functions.SPG($A188, "SP_ROA", I$3)</f>
        <v>1.1665429277121899</v>
      </c>
      <c r="J188" s="9" cm="1">
        <f t="array" ref="J188">_xll.SNL.Clients.Office.Excel.Functions.SPG($A188, "SP_ROA", J$3)</f>
        <v>1.0883345360925301</v>
      </c>
    </row>
    <row r="189" spans="1:10" x14ac:dyDescent="0.3">
      <c r="A189" s="11" t="s">
        <v>191</v>
      </c>
      <c r="B189" s="9" t="str" cm="1">
        <f t="array" ref="B189">_xll.SNL.Clients.Office.Excel.Functions.SPG($A189, "SP_ROA", B$3)</f>
        <v>NA</v>
      </c>
      <c r="C189" s="9" t="str" cm="1">
        <f t="array" ref="C189">_xll.SNL.Clients.Office.Excel.Functions.SPG($A189, "SP_ROA", C$3)</f>
        <v>NA</v>
      </c>
      <c r="D189" s="9" cm="1">
        <f t="array" ref="D189">_xll.SNL.Clients.Office.Excel.Functions.SPG($A189, "SP_ROA", D$3)</f>
        <v>7.1710000000000003</v>
      </c>
      <c r="E189" s="9" cm="1">
        <f t="array" ref="E189">_xll.SNL.Clients.Office.Excel.Functions.SPG($A189, "SP_ROA", E$3)</f>
        <v>8.5630000000000006</v>
      </c>
      <c r="F189" s="9" cm="1">
        <f t="array" ref="F189">_xll.SNL.Clients.Office.Excel.Functions.SPG($A189, "SP_ROA", F$3)</f>
        <v>5.7279999999999998</v>
      </c>
      <c r="G189" s="9" cm="1">
        <f t="array" ref="G189">_xll.SNL.Clients.Office.Excel.Functions.SPG($A189, "SP_ROA", G$3)</f>
        <v>9.8059999999999992</v>
      </c>
      <c r="H189" s="9" cm="1">
        <f t="array" ref="H189">_xll.SNL.Clients.Office.Excel.Functions.SPG($A189, "SP_ROA", H$3)</f>
        <v>7.34</v>
      </c>
      <c r="I189" s="9" cm="1">
        <f t="array" ref="I189">_xll.SNL.Clients.Office.Excel.Functions.SPG($A189, "SP_ROA", I$3)</f>
        <v>5.8070000000000004</v>
      </c>
      <c r="J189" s="9" cm="1">
        <f t="array" ref="J189">_xll.SNL.Clients.Office.Excel.Functions.SPG($A189, "SP_ROA", J$3)</f>
        <v>0.53600000000000003</v>
      </c>
    </row>
    <row r="190" spans="1:10" x14ac:dyDescent="0.3">
      <c r="A190" s="11" t="s">
        <v>192</v>
      </c>
      <c r="B190" s="9" t="str" cm="1">
        <f t="array" ref="B190">_xll.SNL.Clients.Office.Excel.Functions.SPG($A190, "SP_ROA", B$3)</f>
        <v>NA</v>
      </c>
      <c r="C190" s="9" t="str" cm="1">
        <f t="array" ref="C190">_xll.SNL.Clients.Office.Excel.Functions.SPG($A190, "SP_ROA", C$3)</f>
        <v>NA</v>
      </c>
      <c r="D190" s="9" cm="1">
        <f t="array" ref="D190">_xll.SNL.Clients.Office.Excel.Functions.SPG($A190, "SP_ROA", D$3)</f>
        <v>4.0579999999999998</v>
      </c>
      <c r="E190" s="9" cm="1">
        <f t="array" ref="E190">_xll.SNL.Clients.Office.Excel.Functions.SPG($A190, "SP_ROA", E$3)</f>
        <v>2.7320000000000002</v>
      </c>
      <c r="F190" s="9" cm="1">
        <f t="array" ref="F190">_xll.SNL.Clients.Office.Excel.Functions.SPG($A190, "SP_ROA", F$3)</f>
        <v>3.2429999999999999</v>
      </c>
      <c r="G190" s="9" cm="1">
        <f t="array" ref="G190">_xll.SNL.Clients.Office.Excel.Functions.SPG($A190, "SP_ROA", G$3)</f>
        <v>1.1950000000000001</v>
      </c>
      <c r="H190" s="9" cm="1">
        <f t="array" ref="H190">_xll.SNL.Clients.Office.Excel.Functions.SPG($A190, "SP_ROA", H$3)</f>
        <v>3.6859999999999999</v>
      </c>
      <c r="I190" s="9" cm="1">
        <f t="array" ref="I190">_xll.SNL.Clients.Office.Excel.Functions.SPG($A190, "SP_ROA", I$3)</f>
        <v>3.089</v>
      </c>
      <c r="J190" s="9" cm="1">
        <f t="array" ref="J190">_xll.SNL.Clients.Office.Excel.Functions.SPG($A190, "SP_ROA", J$3)</f>
        <v>3.105</v>
      </c>
    </row>
    <row r="191" spans="1:10" x14ac:dyDescent="0.3">
      <c r="A191" s="11" t="s">
        <v>193</v>
      </c>
      <c r="B191" s="9" t="str" cm="1">
        <f t="array" ref="B191">_xll.SNL.Clients.Office.Excel.Functions.SPG($A191, "SP_ROA", B$3)</f>
        <v>NA</v>
      </c>
      <c r="C191" s="9" cm="1">
        <f t="array" ref="C191">_xll.SNL.Clients.Office.Excel.Functions.SPG($A191, "SP_ROA", C$3)</f>
        <v>5.3129999999999997</v>
      </c>
      <c r="D191" s="9" cm="1">
        <f t="array" ref="D191">_xll.SNL.Clients.Office.Excel.Functions.SPG($A191, "SP_ROA", D$3)</f>
        <v>4.6239999999999997</v>
      </c>
      <c r="E191" s="9" cm="1">
        <f t="array" ref="E191">_xll.SNL.Clients.Office.Excel.Functions.SPG($A191, "SP_ROA", E$3)</f>
        <v>3.8359999999999999</v>
      </c>
      <c r="F191" s="9" cm="1">
        <f t="array" ref="F191">_xll.SNL.Clients.Office.Excel.Functions.SPG($A191, "SP_ROA", F$3)</f>
        <v>3.2160000000000002</v>
      </c>
      <c r="G191" s="9" cm="1">
        <f t="array" ref="G191">_xll.SNL.Clients.Office.Excel.Functions.SPG($A191, "SP_ROA", G$3)</f>
        <v>4.1440000000000001</v>
      </c>
      <c r="H191" s="9" cm="1">
        <f t="array" ref="H191">_xll.SNL.Clients.Office.Excel.Functions.SPG($A191, "SP_ROA", H$3)</f>
        <v>4.1020000000000003</v>
      </c>
      <c r="I191" s="9" cm="1">
        <f t="array" ref="I191">_xll.SNL.Clients.Office.Excel.Functions.SPG($A191, "SP_ROA", I$3)</f>
        <v>3.6680000000000001</v>
      </c>
      <c r="J191" s="9" cm="1">
        <f t="array" ref="J191">_xll.SNL.Clients.Office.Excel.Functions.SPG($A191, "SP_ROA", J$3)</f>
        <v>2.9239999999999999</v>
      </c>
    </row>
    <row r="192" spans="1:10" x14ac:dyDescent="0.3">
      <c r="A192" s="11" t="s">
        <v>194</v>
      </c>
      <c r="B192" s="9" t="str" cm="1">
        <f t="array" ref="B192">_xll.SNL.Clients.Office.Excel.Functions.SPG($A192, "SP_ROA", B$3)</f>
        <v>NA</v>
      </c>
      <c r="C192" s="9" cm="1">
        <f t="array" ref="C192">_xll.SNL.Clients.Office.Excel.Functions.SPG($A192, "SP_ROA", C$3)</f>
        <v>6.1950000000000003</v>
      </c>
      <c r="D192" s="9" cm="1">
        <f t="array" ref="D192">_xll.SNL.Clients.Office.Excel.Functions.SPG($A192, "SP_ROA", D$3)</f>
        <v>3.2480000000000002</v>
      </c>
      <c r="E192" s="9" cm="1">
        <f t="array" ref="E192">_xll.SNL.Clients.Office.Excel.Functions.SPG($A192, "SP_ROA", E$3)</f>
        <v>3.2639999999999998</v>
      </c>
      <c r="F192" s="9" cm="1">
        <f t="array" ref="F192">_xll.SNL.Clients.Office.Excel.Functions.SPG($A192, "SP_ROA", F$3)</f>
        <v>2.403</v>
      </c>
      <c r="G192" s="9" cm="1">
        <f t="array" ref="G192">_xll.SNL.Clients.Office.Excel.Functions.SPG($A192, "SP_ROA", G$3)</f>
        <v>2.0470000000000002</v>
      </c>
      <c r="H192" s="9" cm="1">
        <f t="array" ref="H192">_xll.SNL.Clients.Office.Excel.Functions.SPG($A192, "SP_ROA", H$3)</f>
        <v>2.8149999999999999</v>
      </c>
      <c r="I192" s="9" cm="1">
        <f t="array" ref="I192">_xll.SNL.Clients.Office.Excel.Functions.SPG($A192, "SP_ROA", I$3)</f>
        <v>2.9449999999999998</v>
      </c>
      <c r="J192" s="9" cm="1">
        <f t="array" ref="J192">_xll.SNL.Clients.Office.Excel.Functions.SPG($A192, "SP_ROA", J$3)</f>
        <v>6.92</v>
      </c>
    </row>
    <row r="193" spans="1:10" x14ac:dyDescent="0.3">
      <c r="A193" s="11" t="s">
        <v>195</v>
      </c>
      <c r="B193" s="9" t="str" cm="1">
        <f t="array" ref="B193">_xll.SNL.Clients.Office.Excel.Functions.SPG($A193, "SP_ROA", B$3)</f>
        <v>NA</v>
      </c>
      <c r="C193" s="9" cm="1">
        <f t="array" ref="C193">_xll.SNL.Clients.Office.Excel.Functions.SPG($A193, "SP_ROA", C$3)</f>
        <v>0.76500000000000001</v>
      </c>
      <c r="D193" s="9" cm="1">
        <f t="array" ref="D193">_xll.SNL.Clients.Office.Excel.Functions.SPG($A193, "SP_ROA", D$3)</f>
        <v>1.097</v>
      </c>
      <c r="E193" s="9" cm="1">
        <f t="array" ref="E193">_xll.SNL.Clients.Office.Excel.Functions.SPG($A193, "SP_ROA", E$3)</f>
        <v>1.6220000000000001</v>
      </c>
      <c r="F193" s="9" cm="1">
        <f t="array" ref="F193">_xll.SNL.Clients.Office.Excel.Functions.SPG($A193, "SP_ROA", F$3)</f>
        <v>1.222</v>
      </c>
      <c r="G193" s="9" cm="1">
        <f t="array" ref="G193">_xll.SNL.Clients.Office.Excel.Functions.SPG($A193, "SP_ROA", G$3)</f>
        <v>-0.89600000000000002</v>
      </c>
      <c r="H193" s="9" cm="1">
        <f t="array" ref="H193">_xll.SNL.Clients.Office.Excel.Functions.SPG($A193, "SP_ROA", H$3)</f>
        <v>1.321</v>
      </c>
      <c r="I193" s="9" cm="1">
        <f t="array" ref="I193">_xll.SNL.Clients.Office.Excel.Functions.SPG($A193, "SP_ROA", I$3)</f>
        <v>2.52</v>
      </c>
      <c r="J193" s="9" cm="1">
        <f t="array" ref="J193">_xll.SNL.Clients.Office.Excel.Functions.SPG($A193, "SP_ROA", J$3)</f>
        <v>1.9079999999999999</v>
      </c>
    </row>
    <row r="194" spans="1:10" x14ac:dyDescent="0.3">
      <c r="A194" s="11" t="s">
        <v>196</v>
      </c>
      <c r="B194" s="9" t="str" cm="1">
        <f t="array" ref="B194">_xll.SNL.Clients.Office.Excel.Functions.SPG($A194, "SP_ROA", B$3)</f>
        <v>NA</v>
      </c>
      <c r="C194" s="9" cm="1">
        <f t="array" ref="C194">_xll.SNL.Clients.Office.Excel.Functions.SPG($A194, "SP_ROA", C$3)</f>
        <v>15.388</v>
      </c>
      <c r="D194" s="9" cm="1">
        <f t="array" ref="D194">_xll.SNL.Clients.Office.Excel.Functions.SPG($A194, "SP_ROA", D$3)</f>
        <v>13.895</v>
      </c>
      <c r="E194" s="9" cm="1">
        <f t="array" ref="E194">_xll.SNL.Clients.Office.Excel.Functions.SPG($A194, "SP_ROA", E$3)</f>
        <v>13.872</v>
      </c>
      <c r="F194" s="9" cm="1">
        <f t="array" ref="F194">_xll.SNL.Clients.Office.Excel.Functions.SPG($A194, "SP_ROA", F$3)</f>
        <v>10.726000000000001</v>
      </c>
      <c r="G194" s="9" cm="1">
        <f t="array" ref="G194">_xll.SNL.Clients.Office.Excel.Functions.SPG($A194, "SP_ROA", G$3)</f>
        <v>13.034000000000001</v>
      </c>
      <c r="H194" s="9" cm="1">
        <f t="array" ref="H194">_xll.SNL.Clients.Office.Excel.Functions.SPG($A194, "SP_ROA", H$3)</f>
        <v>10.093</v>
      </c>
      <c r="I194" s="9" cm="1">
        <f t="array" ref="I194">_xll.SNL.Clients.Office.Excel.Functions.SPG($A194, "SP_ROA", I$3)</f>
        <v>9.7040000000000006</v>
      </c>
      <c r="J194" s="9" cm="1">
        <f t="array" ref="J194">_xll.SNL.Clients.Office.Excel.Functions.SPG($A194, "SP_ROA", J$3)</f>
        <v>10.423999999999999</v>
      </c>
    </row>
    <row r="195" spans="1:10" x14ac:dyDescent="0.3">
      <c r="A195" s="11" t="s">
        <v>197</v>
      </c>
      <c r="B195" s="9" t="str" cm="1">
        <f t="array" ref="B195">_xll.SNL.Clients.Office.Excel.Functions.SPG($A195, "SP_ROA", B$3)</f>
        <v>NA</v>
      </c>
      <c r="C195" s="9" cm="1">
        <f t="array" ref="C195">_xll.SNL.Clients.Office.Excel.Functions.SPG($A195, "SP_ROA", C$3)</f>
        <v>4.4539999999999997</v>
      </c>
      <c r="D195" s="9" cm="1">
        <f t="array" ref="D195">_xll.SNL.Clients.Office.Excel.Functions.SPG($A195, "SP_ROA", D$3)</f>
        <v>4.28</v>
      </c>
      <c r="E195" s="9" cm="1">
        <f t="array" ref="E195">_xll.SNL.Clients.Office.Excel.Functions.SPG($A195, "SP_ROA", E$3)</f>
        <v>4.3380000000000001</v>
      </c>
      <c r="F195" s="9" cm="1">
        <f t="array" ref="F195">_xll.SNL.Clients.Office.Excel.Functions.SPG($A195, "SP_ROA", F$3)</f>
        <v>3.472</v>
      </c>
      <c r="G195" s="9" cm="1">
        <f t="array" ref="G195">_xll.SNL.Clients.Office.Excel.Functions.SPG($A195, "SP_ROA", G$3)</f>
        <v>4.7270000000000003</v>
      </c>
      <c r="H195" s="9" cm="1">
        <f t="array" ref="H195">_xll.SNL.Clients.Office.Excel.Functions.SPG($A195, "SP_ROA", H$3)</f>
        <v>4.6360000000000001</v>
      </c>
      <c r="I195" s="9" cm="1">
        <f t="array" ref="I195">_xll.SNL.Clients.Office.Excel.Functions.SPG($A195, "SP_ROA", I$3)</f>
        <v>4.6180000000000003</v>
      </c>
      <c r="J195" s="9" cm="1">
        <f t="array" ref="J195">_xll.SNL.Clients.Office.Excel.Functions.SPG($A195, "SP_ROA", J$3)</f>
        <v>3.7919999999999998</v>
      </c>
    </row>
    <row r="196" spans="1:10" x14ac:dyDescent="0.3">
      <c r="A196" s="11" t="s">
        <v>198</v>
      </c>
      <c r="B196" s="9" t="str" cm="1">
        <f t="array" ref="B196">_xll.SNL.Clients.Office.Excel.Functions.SPG($A196, "SP_ROA", B$3)</f>
        <v>NA</v>
      </c>
      <c r="C196" s="9" cm="1">
        <f t="array" ref="C196">_xll.SNL.Clients.Office.Excel.Functions.SPG($A196, "SP_ROA", C$3)</f>
        <v>7.4619999999999997</v>
      </c>
      <c r="D196" s="9" cm="1">
        <f t="array" ref="D196">_xll.SNL.Clients.Office.Excel.Functions.SPG($A196, "SP_ROA", D$3)</f>
        <v>10.705</v>
      </c>
      <c r="E196" s="9" cm="1">
        <f t="array" ref="E196">_xll.SNL.Clients.Office.Excel.Functions.SPG($A196, "SP_ROA", E$3)</f>
        <v>7.2670000000000003</v>
      </c>
      <c r="F196" s="9" cm="1">
        <f t="array" ref="F196">_xll.SNL.Clients.Office.Excel.Functions.SPG($A196, "SP_ROA", F$3)</f>
        <v>8.8520000000000003</v>
      </c>
      <c r="G196" s="9" cm="1">
        <f t="array" ref="G196">_xll.SNL.Clients.Office.Excel.Functions.SPG($A196, "SP_ROA", G$3)</f>
        <v>2.798</v>
      </c>
      <c r="H196" s="9" cm="1">
        <f t="array" ref="H196">_xll.SNL.Clients.Office.Excel.Functions.SPG($A196, "SP_ROA", H$3)</f>
        <v>8.8360000000000003</v>
      </c>
      <c r="I196" s="9" cm="1">
        <f t="array" ref="I196">_xll.SNL.Clients.Office.Excel.Functions.SPG($A196, "SP_ROA", I$3)</f>
        <v>6.0430000000000001</v>
      </c>
      <c r="J196" s="9" cm="1">
        <f t="array" ref="J196">_xll.SNL.Clients.Office.Excel.Functions.SPG($A196, "SP_ROA", J$3)</f>
        <v>7.9409999999999998</v>
      </c>
    </row>
    <row r="197" spans="1:10" x14ac:dyDescent="0.3">
      <c r="A197" s="11" t="s">
        <v>199</v>
      </c>
      <c r="B197" s="9" t="str" cm="1">
        <f t="array" ref="B197">_xll.SNL.Clients.Office.Excel.Functions.SPG($A197, "SP_ROA", B$3)</f>
        <v>NA</v>
      </c>
      <c r="C197" s="9" cm="1">
        <f t="array" ref="C197">_xll.SNL.Clients.Office.Excel.Functions.SPG($A197, "SP_ROA", C$3)</f>
        <v>7.4619999999999997</v>
      </c>
      <c r="D197" s="9" cm="1">
        <f t="array" ref="D197">_xll.SNL.Clients.Office.Excel.Functions.SPG($A197, "SP_ROA", D$3)</f>
        <v>10.705</v>
      </c>
      <c r="E197" s="9" cm="1">
        <f t="array" ref="E197">_xll.SNL.Clients.Office.Excel.Functions.SPG($A197, "SP_ROA", E$3)</f>
        <v>7.2670000000000003</v>
      </c>
      <c r="F197" s="9" cm="1">
        <f t="array" ref="F197">_xll.SNL.Clients.Office.Excel.Functions.SPG($A197, "SP_ROA", F$3)</f>
        <v>8.8520000000000003</v>
      </c>
      <c r="G197" s="9" cm="1">
        <f t="array" ref="G197">_xll.SNL.Clients.Office.Excel.Functions.SPG($A197, "SP_ROA", G$3)</f>
        <v>2.798</v>
      </c>
      <c r="H197" s="9" cm="1">
        <f t="array" ref="H197">_xll.SNL.Clients.Office.Excel.Functions.SPG($A197, "SP_ROA", H$3)</f>
        <v>8.8360000000000003</v>
      </c>
      <c r="I197" s="9" cm="1">
        <f t="array" ref="I197">_xll.SNL.Clients.Office.Excel.Functions.SPG($A197, "SP_ROA", I$3)</f>
        <v>6.0430000000000001</v>
      </c>
      <c r="J197" s="9" cm="1">
        <f t="array" ref="J197">_xll.SNL.Clients.Office.Excel.Functions.SPG($A197, "SP_ROA", J$3)</f>
        <v>7.9409999999999998</v>
      </c>
    </row>
    <row r="198" spans="1:10" x14ac:dyDescent="0.3">
      <c r="A198" s="11" t="s">
        <v>200</v>
      </c>
      <c r="B198" s="9" t="str" cm="1">
        <f t="array" ref="B198">_xll.SNL.Clients.Office.Excel.Functions.SPG($A198, "SP_ROA", B$3)</f>
        <v>NA</v>
      </c>
      <c r="C198" s="9" cm="1">
        <f t="array" ref="C198">_xll.SNL.Clients.Office.Excel.Functions.SPG($A198, "SP_ROA", C$3)</f>
        <v>2.577</v>
      </c>
      <c r="D198" s="9" cm="1">
        <f t="array" ref="D198">_xll.SNL.Clients.Office.Excel.Functions.SPG($A198, "SP_ROA", D$3)</f>
        <v>2.3450000000000002</v>
      </c>
      <c r="E198" s="9" cm="1">
        <f t="array" ref="E198">_xll.SNL.Clients.Office.Excel.Functions.SPG($A198, "SP_ROA", E$3)</f>
        <v>2.1379999999999999</v>
      </c>
      <c r="F198" s="9" cm="1">
        <f t="array" ref="F198">_xll.SNL.Clients.Office.Excel.Functions.SPG($A198, "SP_ROA", F$3)</f>
        <v>2.298</v>
      </c>
      <c r="G198" s="9" cm="1">
        <f t="array" ref="G198">_xll.SNL.Clients.Office.Excel.Functions.SPG($A198, "SP_ROA", G$3)</f>
        <v>2.9580000000000002</v>
      </c>
      <c r="H198" s="9" cm="1">
        <f t="array" ref="H198">_xll.SNL.Clients.Office.Excel.Functions.SPG($A198, "SP_ROA", H$3)</f>
        <v>3.3879999999999999</v>
      </c>
      <c r="I198" s="9" cm="1">
        <f t="array" ref="I198">_xll.SNL.Clients.Office.Excel.Functions.SPG($A198, "SP_ROA", I$3)</f>
        <v>3.0339999999999998</v>
      </c>
      <c r="J198" s="9" cm="1">
        <f t="array" ref="J198">_xll.SNL.Clients.Office.Excel.Functions.SPG($A198, "SP_ROA", J$3)</f>
        <v>2.722</v>
      </c>
    </row>
    <row r="199" spans="1:10" x14ac:dyDescent="0.3">
      <c r="A199" s="11" t="s">
        <v>201</v>
      </c>
      <c r="B199" s="9" t="str" cm="1">
        <f t="array" ref="B199">_xll.SNL.Clients.Office.Excel.Functions.SPG($A199, "SP_ROA", B$3)</f>
        <v>NA</v>
      </c>
      <c r="C199" s="9" cm="1">
        <f t="array" ref="C199">_xll.SNL.Clients.Office.Excel.Functions.SPG($A199, "SP_ROA", C$3)</f>
        <v>5.6369999999999996</v>
      </c>
      <c r="D199" s="9" cm="1">
        <f t="array" ref="D199">_xll.SNL.Clients.Office.Excel.Functions.SPG($A199, "SP_ROA", D$3)</f>
        <v>8.9600000000000009</v>
      </c>
      <c r="E199" s="9" cm="1">
        <f t="array" ref="E199">_xll.SNL.Clients.Office.Excel.Functions.SPG($A199, "SP_ROA", E$3)</f>
        <v>9.7119999999999997</v>
      </c>
      <c r="F199" s="9" cm="1">
        <f t="array" ref="F199">_xll.SNL.Clients.Office.Excel.Functions.SPG($A199, "SP_ROA", F$3)</f>
        <v>7.6559999999999997</v>
      </c>
      <c r="G199" s="9" cm="1">
        <f t="array" ref="G199">_xll.SNL.Clients.Office.Excel.Functions.SPG($A199, "SP_ROA", G$3)</f>
        <v>8.07</v>
      </c>
      <c r="H199" s="9" cm="1">
        <f t="array" ref="H199">_xll.SNL.Clients.Office.Excel.Functions.SPG($A199, "SP_ROA", H$3)</f>
        <v>7.274</v>
      </c>
      <c r="I199" s="9" cm="1">
        <f t="array" ref="I199">_xll.SNL.Clients.Office.Excel.Functions.SPG($A199, "SP_ROA", I$3)</f>
        <v>6.9240000000000004</v>
      </c>
      <c r="J199" s="9" cm="1">
        <f t="array" ref="J199">_xll.SNL.Clients.Office.Excel.Functions.SPG($A199, "SP_ROA", J$3)</f>
        <v>7.8479999999999999</v>
      </c>
    </row>
    <row r="200" spans="1:10" x14ac:dyDescent="0.3">
      <c r="A200" s="11" t="s">
        <v>202</v>
      </c>
      <c r="B200" s="9" t="str" cm="1">
        <f t="array" ref="B200">_xll.SNL.Clients.Office.Excel.Functions.SPG($A200, "SP_ROA", B$3)</f>
        <v>NA</v>
      </c>
      <c r="C200" s="9" t="str" cm="1">
        <f t="array" ref="C200">_xll.SNL.Clients.Office.Excel.Functions.SPG($A200, "SP_ROA", C$3)</f>
        <v>NA</v>
      </c>
      <c r="D200" s="9" cm="1">
        <f t="array" ref="D200">_xll.SNL.Clients.Office.Excel.Functions.SPG($A200, "SP_ROA", D$3)</f>
        <v>11.997999999999999</v>
      </c>
      <c r="E200" s="9" cm="1">
        <f t="array" ref="E200">_xll.SNL.Clients.Office.Excel.Functions.SPG($A200, "SP_ROA", E$3)</f>
        <v>9.7620000000000005</v>
      </c>
      <c r="F200" s="9" cm="1">
        <f t="array" ref="F200">_xll.SNL.Clients.Office.Excel.Functions.SPG($A200, "SP_ROA", F$3)</f>
        <v>8.6560000000000006</v>
      </c>
      <c r="G200" s="9" cm="1">
        <f t="array" ref="G200">_xll.SNL.Clients.Office.Excel.Functions.SPG($A200, "SP_ROA", G$3)</f>
        <v>10.273999999999999</v>
      </c>
      <c r="H200" s="9" cm="1">
        <f t="array" ref="H200">_xll.SNL.Clients.Office.Excel.Functions.SPG($A200, "SP_ROA", H$3)</f>
        <v>8.5359999999999996</v>
      </c>
      <c r="I200" s="9" cm="1">
        <f t="array" ref="I200">_xll.SNL.Clients.Office.Excel.Functions.SPG($A200, "SP_ROA", I$3)</f>
        <v>9.1150000000000002</v>
      </c>
      <c r="J200" s="9" cm="1">
        <f t="array" ref="J200">_xll.SNL.Clients.Office.Excel.Functions.SPG($A200, "SP_ROA", J$3)</f>
        <v>6.3719999999999999</v>
      </c>
    </row>
    <row r="201" spans="1:10" x14ac:dyDescent="0.3">
      <c r="A201" s="11" t="s">
        <v>203</v>
      </c>
      <c r="B201" s="9" t="str" cm="1">
        <f t="array" ref="B201">_xll.SNL.Clients.Office.Excel.Functions.SPG($A201, "SP_ROA", B$3)</f>
        <v>NA</v>
      </c>
      <c r="C201" s="9" t="str" cm="1">
        <f t="array" ref="C201">_xll.SNL.Clients.Office.Excel.Functions.SPG($A201, "SP_ROA", C$3)</f>
        <v>NA</v>
      </c>
      <c r="D201" s="9" cm="1">
        <f t="array" ref="D201">_xll.SNL.Clients.Office.Excel.Functions.SPG($A201, "SP_ROA", D$3)</f>
        <v>8.1280000000000001</v>
      </c>
      <c r="E201" s="9" cm="1">
        <f t="array" ref="E201">_xll.SNL.Clients.Office.Excel.Functions.SPG($A201, "SP_ROA", E$3)</f>
        <v>10.538</v>
      </c>
      <c r="F201" s="9" cm="1">
        <f t="array" ref="F201">_xll.SNL.Clients.Office.Excel.Functions.SPG($A201, "SP_ROA", F$3)</f>
        <v>8.8390000000000004</v>
      </c>
      <c r="G201" s="9" cm="1">
        <f t="array" ref="G201">_xll.SNL.Clients.Office.Excel.Functions.SPG($A201, "SP_ROA", G$3)</f>
        <v>10.077</v>
      </c>
      <c r="H201" s="9" cm="1">
        <f t="array" ref="H201">_xll.SNL.Clients.Office.Excel.Functions.SPG($A201, "SP_ROA", H$3)</f>
        <v>8.532</v>
      </c>
      <c r="I201" s="9" cm="1">
        <f t="array" ref="I201">_xll.SNL.Clients.Office.Excel.Functions.SPG($A201, "SP_ROA", I$3)</f>
        <v>10.144</v>
      </c>
      <c r="J201" s="9" cm="1">
        <f t="array" ref="J201">_xll.SNL.Clients.Office.Excel.Functions.SPG($A201, "SP_ROA", J$3)</f>
        <v>9.4930000000000003</v>
      </c>
    </row>
    <row r="202" spans="1:10" x14ac:dyDescent="0.3">
      <c r="A202" s="11" t="s">
        <v>204</v>
      </c>
      <c r="B202" s="9" t="str" cm="1">
        <f t="array" ref="B202">_xll.SNL.Clients.Office.Excel.Functions.SPG($A202, "SP_ROA", B$3)</f>
        <v>NA</v>
      </c>
      <c r="C202" s="9" t="str" cm="1">
        <f t="array" ref="C202">_xll.SNL.Clients.Office.Excel.Functions.SPG($A202, "SP_ROA", C$3)</f>
        <v>NA</v>
      </c>
      <c r="D202" s="9" cm="1">
        <f t="array" ref="D202">_xll.SNL.Clients.Office.Excel.Functions.SPG($A202, "SP_ROA", D$3)</f>
        <v>5.9429999999999996</v>
      </c>
      <c r="E202" s="9" cm="1">
        <f t="array" ref="E202">_xll.SNL.Clients.Office.Excel.Functions.SPG($A202, "SP_ROA", E$3)</f>
        <v>5.5650000000000004</v>
      </c>
      <c r="F202" s="9" cm="1">
        <f t="array" ref="F202">_xll.SNL.Clients.Office.Excel.Functions.SPG($A202, "SP_ROA", F$3)</f>
        <v>4.9800000000000004</v>
      </c>
      <c r="G202" s="9" cm="1">
        <f t="array" ref="G202">_xll.SNL.Clients.Office.Excel.Functions.SPG($A202, "SP_ROA", G$3)</f>
        <v>6.532</v>
      </c>
      <c r="H202" s="9" cm="1">
        <f t="array" ref="H202">_xll.SNL.Clients.Office.Excel.Functions.SPG($A202, "SP_ROA", H$3)</f>
        <v>5.68</v>
      </c>
      <c r="I202" s="9" cm="1">
        <f t="array" ref="I202">_xll.SNL.Clients.Office.Excel.Functions.SPG($A202, "SP_ROA", I$3)</f>
        <v>5.327</v>
      </c>
      <c r="J202" s="9" cm="1">
        <f t="array" ref="J202">_xll.SNL.Clients.Office.Excel.Functions.SPG($A202, "SP_ROA", J$3)</f>
        <v>5.617</v>
      </c>
    </row>
    <row r="203" spans="1:10" x14ac:dyDescent="0.3">
      <c r="A203" s="11" t="s">
        <v>205</v>
      </c>
      <c r="B203" s="9" t="str" cm="1">
        <f t="array" ref="B203">_xll.SNL.Clients.Office.Excel.Functions.SPG($A203, "SP_ROA", B$3)</f>
        <v>NA</v>
      </c>
      <c r="C203" s="9" cm="1">
        <f t="array" ref="C203">_xll.SNL.Clients.Office.Excel.Functions.SPG($A203, "SP_ROA", C$3)</f>
        <v>4.617</v>
      </c>
      <c r="D203" s="9" cm="1">
        <f t="array" ref="D203">_xll.SNL.Clients.Office.Excel.Functions.SPG($A203, "SP_ROA", D$3)</f>
        <v>-0.111</v>
      </c>
      <c r="E203" s="9" cm="1">
        <f t="array" ref="E203">_xll.SNL.Clients.Office.Excel.Functions.SPG($A203, "SP_ROA", E$3)</f>
        <v>3.633</v>
      </c>
      <c r="F203" s="9" t="str" cm="1">
        <f t="array" ref="F203">_xll.SNL.Clients.Office.Excel.Functions.SPG($A203, "SP_ROA", F$3)</f>
        <v>NA</v>
      </c>
      <c r="G203" s="9" t="str" cm="1">
        <f t="array" ref="G203">_xll.SNL.Clients.Office.Excel.Functions.SPG($A203, "SP_ROA", G$3)</f>
        <v>NA</v>
      </c>
      <c r="H203" s="9" t="str" cm="1">
        <f t="array" ref="H203">_xll.SNL.Clients.Office.Excel.Functions.SPG($A203, "SP_ROA", H$3)</f>
        <v>NA</v>
      </c>
      <c r="I203" s="9" t="str" cm="1">
        <f t="array" ref="I203">_xll.SNL.Clients.Office.Excel.Functions.SPG($A203, "SP_ROA", I$3)</f>
        <v>NA</v>
      </c>
      <c r="J203" s="9" t="str" cm="1">
        <f t="array" ref="J203">_xll.SNL.Clients.Office.Excel.Functions.SPG($A203, "SP_ROA", J$3)</f>
        <v>NA</v>
      </c>
    </row>
    <row r="204" spans="1:10" x14ac:dyDescent="0.3">
      <c r="A204" s="11" t="s">
        <v>206</v>
      </c>
      <c r="B204" s="9" t="str" cm="1">
        <f t="array" ref="B204">_xll.SNL.Clients.Office.Excel.Functions.SPG($A204, "SP_ROA", B$3)</f>
        <v>NA</v>
      </c>
      <c r="C204" s="9" cm="1">
        <f t="array" ref="C204">_xll.SNL.Clients.Office.Excel.Functions.SPG($A204, "SP_ROA", C$3)</f>
        <v>6.7779999999999996</v>
      </c>
      <c r="D204" s="9" cm="1">
        <f t="array" ref="D204">_xll.SNL.Clients.Office.Excel.Functions.SPG($A204, "SP_ROA", D$3)</f>
        <v>6.9580000000000002</v>
      </c>
      <c r="E204" s="9" cm="1">
        <f t="array" ref="E204">_xll.SNL.Clients.Office.Excel.Functions.SPG($A204, "SP_ROA", E$3)</f>
        <v>6.6660000000000004</v>
      </c>
      <c r="F204" s="9" cm="1">
        <f t="array" ref="F204">_xll.SNL.Clients.Office.Excel.Functions.SPG($A204, "SP_ROA", F$3)</f>
        <v>6.5819999999999999</v>
      </c>
      <c r="G204" s="9" cm="1">
        <f t="array" ref="G204">_xll.SNL.Clients.Office.Excel.Functions.SPG($A204, "SP_ROA", G$3)</f>
        <v>5.1079999999999997</v>
      </c>
      <c r="H204" s="9" cm="1">
        <f t="array" ref="H204">_xll.SNL.Clients.Office.Excel.Functions.SPG($A204, "SP_ROA", H$3)</f>
        <v>5.9939999999999998</v>
      </c>
      <c r="I204" s="9" cm="1">
        <f t="array" ref="I204">_xll.SNL.Clients.Office.Excel.Functions.SPG($A204, "SP_ROA", I$3)</f>
        <v>5.9240000000000004</v>
      </c>
      <c r="J204" s="9" cm="1">
        <f t="array" ref="J204">_xll.SNL.Clients.Office.Excel.Functions.SPG($A204, "SP_ROA", J$3)</f>
        <v>5.8979999999999997</v>
      </c>
    </row>
    <row r="205" spans="1:10" x14ac:dyDescent="0.3">
      <c r="A205" s="11" t="s">
        <v>207</v>
      </c>
      <c r="B205" s="9" t="str" cm="1">
        <f t="array" ref="B205">_xll.SNL.Clients.Office.Excel.Functions.SPG($A205, "SP_ROA", B$3)</f>
        <v>NA</v>
      </c>
      <c r="C205" s="9" t="str" cm="1">
        <f t="array" ref="C205">_xll.SNL.Clients.Office.Excel.Functions.SPG($A205, "SP_ROA", C$3)</f>
        <v>NA</v>
      </c>
      <c r="D205" s="9" cm="1">
        <f t="array" ref="D205">_xll.SNL.Clients.Office.Excel.Functions.SPG($A205, "SP_ROA", D$3)</f>
        <v>8.1809999999999992</v>
      </c>
      <c r="E205" s="9" cm="1">
        <f t="array" ref="E205">_xll.SNL.Clients.Office.Excel.Functions.SPG($A205, "SP_ROA", E$3)</f>
        <v>5.0359999999999996</v>
      </c>
      <c r="F205" s="9" cm="1">
        <f t="array" ref="F205">_xll.SNL.Clients.Office.Excel.Functions.SPG($A205, "SP_ROA", F$3)</f>
        <v>3.27</v>
      </c>
      <c r="G205" s="9" cm="1">
        <f t="array" ref="G205">_xll.SNL.Clients.Office.Excel.Functions.SPG($A205, "SP_ROA", G$3)</f>
        <v>7.38</v>
      </c>
      <c r="H205" s="9" cm="1">
        <f t="array" ref="H205">_xll.SNL.Clients.Office.Excel.Functions.SPG($A205, "SP_ROA", H$3)</f>
        <v>4.9950000000000001</v>
      </c>
      <c r="I205" s="9" cm="1">
        <f t="array" ref="I205">_xll.SNL.Clients.Office.Excel.Functions.SPG($A205, "SP_ROA", I$3)</f>
        <v>4.0810000000000004</v>
      </c>
      <c r="J205" s="9" cm="1">
        <f t="array" ref="J205">_xll.SNL.Clients.Office.Excel.Functions.SPG($A205, "SP_ROA", J$3)</f>
        <v>2.1419999999999999</v>
      </c>
    </row>
    <row r="206" spans="1:10" x14ac:dyDescent="0.3">
      <c r="A206" s="11" t="s">
        <v>208</v>
      </c>
      <c r="B206" s="9" t="str" cm="1">
        <f t="array" ref="B206">_xll.SNL.Clients.Office.Excel.Functions.SPG($A206, "SP_ROA", B$3)</f>
        <v>NA</v>
      </c>
      <c r="C206" s="9" cm="1">
        <f t="array" ref="C206">_xll.SNL.Clients.Office.Excel.Functions.SPG($A206, "SP_ROA", C$3)</f>
        <v>6.2859999999999996</v>
      </c>
      <c r="D206" s="9" cm="1">
        <f t="array" ref="D206">_xll.SNL.Clients.Office.Excel.Functions.SPG($A206, "SP_ROA", D$3)</f>
        <v>5.2809999999999997</v>
      </c>
      <c r="E206" s="9" cm="1">
        <f t="array" ref="E206">_xll.SNL.Clients.Office.Excel.Functions.SPG($A206, "SP_ROA", E$3)</f>
        <v>5.2670000000000003</v>
      </c>
      <c r="F206" s="9" cm="1">
        <f t="array" ref="F206">_xll.SNL.Clients.Office.Excel.Functions.SPG($A206, "SP_ROA", F$3)</f>
        <v>4.7519999999999998</v>
      </c>
      <c r="G206" s="9" cm="1">
        <f t="array" ref="G206">_xll.SNL.Clients.Office.Excel.Functions.SPG($A206, "SP_ROA", G$3)</f>
        <v>5.2240000000000002</v>
      </c>
      <c r="H206" s="9" cm="1">
        <f t="array" ref="H206">_xll.SNL.Clients.Office.Excel.Functions.SPG($A206, "SP_ROA", H$3)</f>
        <v>4.3780000000000001</v>
      </c>
      <c r="I206" s="9" cm="1">
        <f t="array" ref="I206">_xll.SNL.Clients.Office.Excel.Functions.SPG($A206, "SP_ROA", I$3)</f>
        <v>3.9889999999999999</v>
      </c>
      <c r="J206" s="9" cm="1">
        <f t="array" ref="J206">_xll.SNL.Clients.Office.Excel.Functions.SPG($A206, "SP_ROA", J$3)</f>
        <v>3.911</v>
      </c>
    </row>
    <row r="207" spans="1:10" x14ac:dyDescent="0.3">
      <c r="A207" s="11" t="s">
        <v>209</v>
      </c>
      <c r="B207" s="9" t="str" cm="1">
        <f t="array" ref="B207">_xll.SNL.Clients.Office.Excel.Functions.SPG($A207, "SP_ROA", B$3)</f>
        <v>NA</v>
      </c>
      <c r="C207" s="9" cm="1">
        <f t="array" ref="C207">_xll.SNL.Clients.Office.Excel.Functions.SPG($A207, "SP_ROA", C$3)</f>
        <v>6.1139999999999999</v>
      </c>
      <c r="D207" s="9" cm="1">
        <f t="array" ref="D207">_xll.SNL.Clients.Office.Excel.Functions.SPG($A207, "SP_ROA", D$3)</f>
        <v>3.5939999999999999</v>
      </c>
      <c r="E207" s="9" cm="1">
        <f t="array" ref="E207">_xll.SNL.Clients.Office.Excel.Functions.SPG($A207, "SP_ROA", E$3)</f>
        <v>3.2879999999999998</v>
      </c>
      <c r="F207" s="9" cm="1">
        <f t="array" ref="F207">_xll.SNL.Clients.Office.Excel.Functions.SPG($A207, "SP_ROA", F$3)</f>
        <v>1.829</v>
      </c>
      <c r="G207" s="9" cm="1">
        <f t="array" ref="G207">_xll.SNL.Clients.Office.Excel.Functions.SPG($A207, "SP_ROA", G$3)</f>
        <v>3.9169999999999998</v>
      </c>
      <c r="H207" s="9" cm="1">
        <f t="array" ref="H207">_xll.SNL.Clients.Office.Excel.Functions.SPG($A207, "SP_ROA", H$3)</f>
        <v>2.1880000000000002</v>
      </c>
      <c r="I207" s="9" cm="1">
        <f t="array" ref="I207">_xll.SNL.Clients.Office.Excel.Functions.SPG($A207, "SP_ROA", I$3)</f>
        <v>1.8640000000000001</v>
      </c>
      <c r="J207" s="9" cm="1">
        <f t="array" ref="J207">_xll.SNL.Clients.Office.Excel.Functions.SPG($A207, "SP_ROA", J$3)</f>
        <v>1.4730000000000001</v>
      </c>
    </row>
    <row r="208" spans="1:10" x14ac:dyDescent="0.3">
      <c r="A208" s="11" t="s">
        <v>210</v>
      </c>
      <c r="B208" s="9" t="str" cm="1">
        <f t="array" ref="B208">_xll.SNL.Clients.Office.Excel.Functions.SPG($A208, "SP_ROA", B$3)</f>
        <v>NA</v>
      </c>
      <c r="C208" s="9" cm="1">
        <f t="array" ref="C208">_xll.SNL.Clients.Office.Excel.Functions.SPG($A208, "SP_ROA", C$3)</f>
        <v>8.3870000000000005</v>
      </c>
      <c r="D208" s="9" cm="1">
        <f t="array" ref="D208">_xll.SNL.Clients.Office.Excel.Functions.SPG($A208, "SP_ROA", D$3)</f>
        <v>6.7080000000000002</v>
      </c>
      <c r="E208" s="9" cm="1">
        <f t="array" ref="E208">_xll.SNL.Clients.Office.Excel.Functions.SPG($A208, "SP_ROA", E$3)</f>
        <v>7.3079999999999998</v>
      </c>
      <c r="F208" s="9" cm="1">
        <f t="array" ref="F208">_xll.SNL.Clients.Office.Excel.Functions.SPG($A208, "SP_ROA", F$3)</f>
        <v>7.5339999999999998</v>
      </c>
      <c r="G208" s="9" cm="1">
        <f t="array" ref="G208">_xll.SNL.Clients.Office.Excel.Functions.SPG($A208, "SP_ROA", G$3)</f>
        <v>7.7060000000000004</v>
      </c>
      <c r="H208" s="9" cm="1">
        <f t="array" ref="H208">_xll.SNL.Clients.Office.Excel.Functions.SPG($A208, "SP_ROA", H$3)</f>
        <v>7.6280000000000001</v>
      </c>
      <c r="I208" s="9" cm="1">
        <f t="array" ref="I208">_xll.SNL.Clients.Office.Excel.Functions.SPG($A208, "SP_ROA", I$3)</f>
        <v>7.1050000000000004</v>
      </c>
      <c r="J208" s="9" cm="1">
        <f t="array" ref="J208">_xll.SNL.Clients.Office.Excel.Functions.SPG($A208, "SP_ROA", J$3)</f>
        <v>5.9249999999999998</v>
      </c>
    </row>
    <row r="209" spans="1:10" x14ac:dyDescent="0.3">
      <c r="A209" s="11" t="s">
        <v>211</v>
      </c>
      <c r="B209" s="9" t="str" cm="1">
        <f t="array" ref="B209">_xll.SNL.Clients.Office.Excel.Functions.SPG($A209, "SP_ROA", B$3)</f>
        <v>NA</v>
      </c>
      <c r="C209" s="9" cm="1">
        <f t="array" ref="C209">_xll.SNL.Clients.Office.Excel.Functions.SPG($A209, "SP_ROA", C$3)</f>
        <v>1.048</v>
      </c>
      <c r="D209" s="9" cm="1">
        <f t="array" ref="D209">_xll.SNL.Clients.Office.Excel.Functions.SPG($A209, "SP_ROA", D$3)</f>
        <v>3.347</v>
      </c>
      <c r="E209" s="9" cm="1">
        <f t="array" ref="E209">_xll.SNL.Clients.Office.Excel.Functions.SPG($A209, "SP_ROA", E$3)</f>
        <v>3.464</v>
      </c>
      <c r="F209" s="9" cm="1">
        <f t="array" ref="F209">_xll.SNL.Clients.Office.Excel.Functions.SPG($A209, "SP_ROA", F$3)</f>
        <v>3.4729999999999999</v>
      </c>
      <c r="G209" s="9" cm="1">
        <f t="array" ref="G209">_xll.SNL.Clients.Office.Excel.Functions.SPG($A209, "SP_ROA", G$3)</f>
        <v>0.72399999999999998</v>
      </c>
      <c r="H209" s="9" cm="1">
        <f t="array" ref="H209">_xll.SNL.Clients.Office.Excel.Functions.SPG($A209, "SP_ROA", H$3)</f>
        <v>2.8279999999999998</v>
      </c>
      <c r="I209" s="9" cm="1">
        <f t="array" ref="I209">_xll.SNL.Clients.Office.Excel.Functions.SPG($A209, "SP_ROA", I$3)</f>
        <v>2.6019999999999999</v>
      </c>
      <c r="J209" s="9" cm="1">
        <f t="array" ref="J209">_xll.SNL.Clients.Office.Excel.Functions.SPG($A209, "SP_ROA", J$3)</f>
        <v>2.548</v>
      </c>
    </row>
    <row r="210" spans="1:10" x14ac:dyDescent="0.3">
      <c r="A210" s="11" t="s">
        <v>212</v>
      </c>
      <c r="B210" s="9" t="str" cm="1">
        <f t="array" ref="B210">_xll.SNL.Clients.Office.Excel.Functions.SPG($A210, "SP_ROA", B$3)</f>
        <v>NA</v>
      </c>
      <c r="C210" s="9" t="str" cm="1">
        <f t="array" ref="C210">_xll.SNL.Clients.Office.Excel.Functions.SPG($A210, "SP_ROA", C$3)</f>
        <v>NA</v>
      </c>
      <c r="D210" s="9" cm="1">
        <f t="array" ref="D210">_xll.SNL.Clients.Office.Excel.Functions.SPG($A210, "SP_ROA", D$3)</f>
        <v>4.8310000000000004</v>
      </c>
      <c r="E210" s="9" cm="1">
        <f t="array" ref="E210">_xll.SNL.Clients.Office.Excel.Functions.SPG($A210, "SP_ROA", E$3)</f>
        <v>5.9550000000000001</v>
      </c>
      <c r="F210" s="9" cm="1">
        <f t="array" ref="F210">_xll.SNL.Clients.Office.Excel.Functions.SPG($A210, "SP_ROA", F$3)</f>
        <v>5.758</v>
      </c>
      <c r="G210" s="9" cm="1">
        <f t="array" ref="G210">_xll.SNL.Clients.Office.Excel.Functions.SPG($A210, "SP_ROA", G$3)</f>
        <v>6.1630000000000003</v>
      </c>
      <c r="H210" s="9" cm="1">
        <f t="array" ref="H210">_xll.SNL.Clients.Office.Excel.Functions.SPG($A210, "SP_ROA", H$3)</f>
        <v>7.0339999999999998</v>
      </c>
      <c r="I210" s="9" cm="1">
        <f t="array" ref="I210">_xll.SNL.Clients.Office.Excel.Functions.SPG($A210, "SP_ROA", I$3)</f>
        <v>6.891</v>
      </c>
      <c r="J210" s="9" cm="1">
        <f t="array" ref="J210">_xll.SNL.Clients.Office.Excel.Functions.SPG($A210, "SP_ROA", J$3)</f>
        <v>6.3150000000000004</v>
      </c>
    </row>
    <row r="211" spans="1:10" x14ac:dyDescent="0.3">
      <c r="A211" s="11" t="s">
        <v>213</v>
      </c>
      <c r="B211" s="9" t="str" cm="1">
        <f t="array" ref="B211">_xll.SNL.Clients.Office.Excel.Functions.SPG($A211, "SP_ROA", B$3)</f>
        <v>NA</v>
      </c>
      <c r="C211" s="9" t="str" cm="1">
        <f t="array" ref="C211">_xll.SNL.Clients.Office.Excel.Functions.SPG($A211, "SP_ROA", C$3)</f>
        <v>NA</v>
      </c>
      <c r="D211" s="9" cm="1">
        <f t="array" ref="D211">_xll.SNL.Clients.Office.Excel.Functions.SPG($A211, "SP_ROA", D$3)</f>
        <v>14.643000000000001</v>
      </c>
      <c r="E211" s="9" cm="1">
        <f t="array" ref="E211">_xll.SNL.Clients.Office.Excel.Functions.SPG($A211, "SP_ROA", E$3)</f>
        <v>12.25</v>
      </c>
      <c r="F211" s="9" cm="1">
        <f t="array" ref="F211">_xll.SNL.Clients.Office.Excel.Functions.SPG($A211, "SP_ROA", F$3)</f>
        <v>9.7200000000000006</v>
      </c>
      <c r="G211" s="9" cm="1">
        <f t="array" ref="G211">_xll.SNL.Clients.Office.Excel.Functions.SPG($A211, "SP_ROA", G$3)</f>
        <v>12.06</v>
      </c>
      <c r="H211" s="9" cm="1">
        <f t="array" ref="H211">_xll.SNL.Clients.Office.Excel.Functions.SPG($A211, "SP_ROA", H$3)</f>
        <v>10.885</v>
      </c>
      <c r="I211" s="9" cm="1">
        <f t="array" ref="I211">_xll.SNL.Clients.Office.Excel.Functions.SPG($A211, "SP_ROA", I$3)</f>
        <v>7.6840000000000002</v>
      </c>
      <c r="J211" s="9" cm="1">
        <f t="array" ref="J211">_xll.SNL.Clients.Office.Excel.Functions.SPG($A211, "SP_ROA", J$3)</f>
        <v>8.7240000000000002</v>
      </c>
    </row>
    <row r="212" spans="1:10" x14ac:dyDescent="0.3">
      <c r="A212" s="11" t="s">
        <v>214</v>
      </c>
      <c r="B212" s="9" t="str" cm="1">
        <f t="array" ref="B212">_xll.SNL.Clients.Office.Excel.Functions.SPG($A212, "SP_ROA", B$3)</f>
        <v>NA</v>
      </c>
      <c r="C212" s="9" t="str" cm="1">
        <f t="array" ref="C212">_xll.SNL.Clients.Office.Excel.Functions.SPG($A212, "SP_ROA", C$3)</f>
        <v>NA</v>
      </c>
      <c r="D212" s="9" cm="1">
        <f t="array" ref="D212">_xll.SNL.Clients.Office.Excel.Functions.SPG($A212, "SP_ROA", D$3)</f>
        <v>3.4380000000000002</v>
      </c>
      <c r="E212" s="9" cm="1">
        <f t="array" ref="E212">_xll.SNL.Clients.Office.Excel.Functions.SPG($A212, "SP_ROA", E$3)</f>
        <v>3.0640000000000001</v>
      </c>
      <c r="F212" s="9" cm="1">
        <f t="array" ref="F212">_xll.SNL.Clients.Office.Excel.Functions.SPG($A212, "SP_ROA", F$3)</f>
        <v>2.5950000000000002</v>
      </c>
      <c r="G212" s="9" cm="1">
        <f t="array" ref="G212">_xll.SNL.Clients.Office.Excel.Functions.SPG($A212, "SP_ROA", G$3)</f>
        <v>3.0009999999999999</v>
      </c>
      <c r="H212" s="9" cm="1">
        <f t="array" ref="H212">_xll.SNL.Clients.Office.Excel.Functions.SPG($A212, "SP_ROA", H$3)</f>
        <v>3.262</v>
      </c>
      <c r="I212" s="9" cm="1">
        <f t="array" ref="I212">_xll.SNL.Clients.Office.Excel.Functions.SPG($A212, "SP_ROA", I$3)</f>
        <v>2.9159999999999999</v>
      </c>
      <c r="J212" s="9" cm="1">
        <f t="array" ref="J212">_xll.SNL.Clients.Office.Excel.Functions.SPG($A212, "SP_ROA", J$3)</f>
        <v>2.1560000000000001</v>
      </c>
    </row>
    <row r="213" spans="1:10" x14ac:dyDescent="0.3">
      <c r="A213" s="11" t="s">
        <v>215</v>
      </c>
      <c r="B213" s="9" t="str" cm="1">
        <f t="array" ref="B213">_xll.SNL.Clients.Office.Excel.Functions.SPG($A213, "SP_ROA", B$3)</f>
        <v>NA</v>
      </c>
      <c r="C213" s="9" cm="1">
        <f t="array" ref="C213">_xll.SNL.Clients.Office.Excel.Functions.SPG($A213, "SP_ROA", C$3)</f>
        <v>3.48194355598479</v>
      </c>
      <c r="D213" s="9" cm="1">
        <f t="array" ref="D213">_xll.SNL.Clients.Office.Excel.Functions.SPG($A213, "SP_ROA", D$3)</f>
        <v>4.18965650808099</v>
      </c>
      <c r="E213" s="9" cm="1">
        <f t="array" ref="E213">_xll.SNL.Clients.Office.Excel.Functions.SPG($A213, "SP_ROA", E$3)</f>
        <v>3.6343623044090898</v>
      </c>
      <c r="F213" s="9" cm="1">
        <f t="array" ref="F213">_xll.SNL.Clients.Office.Excel.Functions.SPG($A213, "SP_ROA", F$3)</f>
        <v>3.5917712118443101</v>
      </c>
      <c r="G213" s="9" cm="1">
        <f t="array" ref="G213">_xll.SNL.Clients.Office.Excel.Functions.SPG($A213, "SP_ROA", G$3)</f>
        <v>4.0505182023995898</v>
      </c>
      <c r="H213" s="9" cm="1">
        <f t="array" ref="H213">_xll.SNL.Clients.Office.Excel.Functions.SPG($A213, "SP_ROA", H$3)</f>
        <v>3.8809875569968102</v>
      </c>
      <c r="I213" s="9" cm="1">
        <f t="array" ref="I213">_xll.SNL.Clients.Office.Excel.Functions.SPG($A213, "SP_ROA", I$3)</f>
        <v>3.2073126012121298</v>
      </c>
      <c r="J213" s="9" cm="1">
        <f t="array" ref="J213">_xll.SNL.Clients.Office.Excel.Functions.SPG($A213, "SP_ROA", J$3)</f>
        <v>3.3810366159831902</v>
      </c>
    </row>
    <row r="214" spans="1:10" x14ac:dyDescent="0.3">
      <c r="A214" s="11" t="s">
        <v>216</v>
      </c>
      <c r="B214" s="9" t="str" cm="1">
        <f t="array" ref="B214">_xll.SNL.Clients.Office.Excel.Functions.SPG($A214, "SP_ROA", B$3)</f>
        <v>NA</v>
      </c>
      <c r="C214" s="9" t="str" cm="1">
        <f t="array" ref="C214">_xll.SNL.Clients.Office.Excel.Functions.SPG($A214, "SP_ROA", C$3)</f>
        <v>NA</v>
      </c>
      <c r="D214" s="9" cm="1">
        <f t="array" ref="D214">_xll.SNL.Clients.Office.Excel.Functions.SPG($A214, "SP_ROA", D$3)</f>
        <v>8.0890000000000004</v>
      </c>
      <c r="E214" s="9" cm="1">
        <f t="array" ref="E214">_xll.SNL.Clients.Office.Excel.Functions.SPG($A214, "SP_ROA", E$3)</f>
        <v>6.8239999999999998</v>
      </c>
      <c r="F214" s="9" cm="1">
        <f t="array" ref="F214">_xll.SNL.Clients.Office.Excel.Functions.SPG($A214, "SP_ROA", F$3)</f>
        <v>6.0279999999999996</v>
      </c>
      <c r="G214" s="9" cm="1">
        <f t="array" ref="G214">_xll.SNL.Clients.Office.Excel.Functions.SPG($A214, "SP_ROA", G$3)</f>
        <v>7.27</v>
      </c>
      <c r="H214" s="9" cm="1">
        <f t="array" ref="H214">_xll.SNL.Clients.Office.Excel.Functions.SPG($A214, "SP_ROA", H$3)</f>
        <v>6.601</v>
      </c>
      <c r="I214" s="9" cm="1">
        <f t="array" ref="I214">_xll.SNL.Clients.Office.Excel.Functions.SPG($A214, "SP_ROA", I$3)</f>
        <v>5.0880000000000001</v>
      </c>
      <c r="J214" s="9" cm="1">
        <f t="array" ref="J214">_xll.SNL.Clients.Office.Excel.Functions.SPG($A214, "SP_ROA", J$3)</f>
        <v>3.6360000000000001</v>
      </c>
    </row>
    <row r="215" spans="1:10" x14ac:dyDescent="0.3">
      <c r="A215" s="11" t="s">
        <v>217</v>
      </c>
      <c r="B215" s="9" t="str" cm="1">
        <f t="array" ref="B215">_xll.SNL.Clients.Office.Excel.Functions.SPG($A215, "SP_ROA", B$3)</f>
        <v>NA</v>
      </c>
      <c r="C215" s="9" cm="1">
        <f t="array" ref="C215">_xll.SNL.Clients.Office.Excel.Functions.SPG($A215, "SP_ROA", C$3)</f>
        <v>9.1519999999999992</v>
      </c>
      <c r="D215" s="9" cm="1">
        <f t="array" ref="D215">_xll.SNL.Clients.Office.Excel.Functions.SPG($A215, "SP_ROA", D$3)</f>
        <v>9.6560000000000006</v>
      </c>
      <c r="E215" s="9" cm="1">
        <f t="array" ref="E215">_xll.SNL.Clients.Office.Excel.Functions.SPG($A215, "SP_ROA", E$3)</f>
        <v>10.36</v>
      </c>
      <c r="F215" s="9" cm="1">
        <f t="array" ref="F215">_xll.SNL.Clients.Office.Excel.Functions.SPG($A215, "SP_ROA", F$3)</f>
        <v>10.002000000000001</v>
      </c>
      <c r="G215" s="9" cm="1">
        <f t="array" ref="G215">_xll.SNL.Clients.Office.Excel.Functions.SPG($A215, "SP_ROA", G$3)</f>
        <v>10.768000000000001</v>
      </c>
      <c r="H215" s="9" cm="1">
        <f t="array" ref="H215">_xll.SNL.Clients.Office.Excel.Functions.SPG($A215, "SP_ROA", H$3)</f>
        <v>10.686999999999999</v>
      </c>
      <c r="I215" s="9" cm="1">
        <f t="array" ref="I215">_xll.SNL.Clients.Office.Excel.Functions.SPG($A215, "SP_ROA", I$3)</f>
        <v>10.599</v>
      </c>
      <c r="J215" s="9" cm="1">
        <f t="array" ref="J215">_xll.SNL.Clients.Office.Excel.Functions.SPG($A215, "SP_ROA", J$3)</f>
        <v>10.420999999999999</v>
      </c>
    </row>
    <row r="216" spans="1:10" x14ac:dyDescent="0.3">
      <c r="A216" s="11" t="s">
        <v>218</v>
      </c>
      <c r="B216" s="9" t="str" cm="1">
        <f t="array" ref="B216">_xll.SNL.Clients.Office.Excel.Functions.SPG($A216, "SP_ROA", B$3)</f>
        <v>NA</v>
      </c>
      <c r="C216" s="9" t="str" cm="1">
        <f t="array" ref="C216">_xll.SNL.Clients.Office.Excel.Functions.SPG($A216, "SP_ROA", C$3)</f>
        <v>NA</v>
      </c>
      <c r="D216" s="9" cm="1">
        <f t="array" ref="D216">_xll.SNL.Clients.Office.Excel.Functions.SPG($A216, "SP_ROA", D$3)</f>
        <v>10.923</v>
      </c>
      <c r="E216" s="9" cm="1">
        <f t="array" ref="E216">_xll.SNL.Clients.Office.Excel.Functions.SPG($A216, "SP_ROA", E$3)</f>
        <v>8.8119999999999994</v>
      </c>
      <c r="F216" s="9" cm="1">
        <f t="array" ref="F216">_xll.SNL.Clients.Office.Excel.Functions.SPG($A216, "SP_ROA", F$3)</f>
        <v>4.9160000000000004</v>
      </c>
      <c r="G216" s="9" cm="1">
        <f t="array" ref="G216">_xll.SNL.Clients.Office.Excel.Functions.SPG($A216, "SP_ROA", G$3)</f>
        <v>-2.19</v>
      </c>
      <c r="H216" s="9" cm="1">
        <f t="array" ref="H216">_xll.SNL.Clients.Office.Excel.Functions.SPG($A216, "SP_ROA", H$3)</f>
        <v>9.1999999999999993</v>
      </c>
      <c r="I216" s="9" cm="1">
        <f t="array" ref="I216">_xll.SNL.Clients.Office.Excel.Functions.SPG($A216, "SP_ROA", I$3)</f>
        <v>3.3650000000000002</v>
      </c>
      <c r="J216" s="9" cm="1">
        <f t="array" ref="J216">_xll.SNL.Clients.Office.Excel.Functions.SPG($A216, "SP_ROA", J$3)</f>
        <v>0.49099999999999999</v>
      </c>
    </row>
    <row r="217" spans="1:10" x14ac:dyDescent="0.3">
      <c r="A217" s="11" t="s">
        <v>219</v>
      </c>
      <c r="B217" s="9" t="str" cm="1">
        <f t="array" ref="B217">_xll.SNL.Clients.Office.Excel.Functions.SPG($A217, "SP_ROA", B$3)</f>
        <v>NA</v>
      </c>
      <c r="C217" s="9" cm="1">
        <f t="array" ref="C217">_xll.SNL.Clients.Office.Excel.Functions.SPG($A217, "SP_ROA", C$3)</f>
        <v>11.96</v>
      </c>
      <c r="D217" s="9" cm="1">
        <f t="array" ref="D217">_xll.SNL.Clients.Office.Excel.Functions.SPG($A217, "SP_ROA", D$3)</f>
        <v>10.313000000000001</v>
      </c>
      <c r="E217" s="9" cm="1">
        <f t="array" ref="E217">_xll.SNL.Clients.Office.Excel.Functions.SPG($A217, "SP_ROA", E$3)</f>
        <v>11.942</v>
      </c>
      <c r="F217" s="9" cm="1">
        <f t="array" ref="F217">_xll.SNL.Clients.Office.Excel.Functions.SPG($A217, "SP_ROA", F$3)</f>
        <v>11.31</v>
      </c>
      <c r="G217" s="9" cm="1">
        <f t="array" ref="G217">_xll.SNL.Clients.Office.Excel.Functions.SPG($A217, "SP_ROA", G$3)</f>
        <v>12.64</v>
      </c>
      <c r="H217" s="9" cm="1">
        <f t="array" ref="H217">_xll.SNL.Clients.Office.Excel.Functions.SPG($A217, "SP_ROA", H$3)</f>
        <v>9.6690000000000005</v>
      </c>
      <c r="I217" s="9" cm="1">
        <f t="array" ref="I217">_xll.SNL.Clients.Office.Excel.Functions.SPG($A217, "SP_ROA", I$3)</f>
        <v>10.818</v>
      </c>
      <c r="J217" s="9" cm="1">
        <f t="array" ref="J217">_xll.SNL.Clients.Office.Excel.Functions.SPG($A217, "SP_ROA", J$3)</f>
        <v>11.574</v>
      </c>
    </row>
    <row r="218" spans="1:10" x14ac:dyDescent="0.3">
      <c r="A218" s="11" t="s">
        <v>220</v>
      </c>
      <c r="B218" s="9" t="str" cm="1">
        <f t="array" ref="B218">_xll.SNL.Clients.Office.Excel.Functions.SPG($A218, "SP_ROA", B$3)</f>
        <v>NA</v>
      </c>
      <c r="C218" s="9" cm="1">
        <f t="array" ref="C218">_xll.SNL.Clients.Office.Excel.Functions.SPG($A218, "SP_ROA", C$3)</f>
        <v>0.213931931127329</v>
      </c>
      <c r="D218" s="9" cm="1">
        <f t="array" ref="D218">_xll.SNL.Clients.Office.Excel.Functions.SPG($A218, "SP_ROA", D$3)</f>
        <v>1.8478548436275899</v>
      </c>
      <c r="E218" s="9" cm="1">
        <f t="array" ref="E218">_xll.SNL.Clients.Office.Excel.Functions.SPG($A218, "SP_ROA", E$3)</f>
        <v>3.0001855519561702</v>
      </c>
      <c r="F218" s="9" cm="1">
        <f t="array" ref="F218">_xll.SNL.Clients.Office.Excel.Functions.SPG($A218, "SP_ROA", F$3)</f>
        <v>0.24672683259158401</v>
      </c>
      <c r="G218" s="9" cm="1">
        <f t="array" ref="G218">_xll.SNL.Clients.Office.Excel.Functions.SPG($A218, "SP_ROA", G$3)</f>
        <v>1.9269435498443099</v>
      </c>
      <c r="H218" s="9" cm="1">
        <f t="array" ref="H218">_xll.SNL.Clients.Office.Excel.Functions.SPG($A218, "SP_ROA", H$3)</f>
        <v>1.7600676073510599</v>
      </c>
      <c r="I218" s="9" cm="1">
        <f t="array" ref="I218">_xll.SNL.Clients.Office.Excel.Functions.SPG($A218, "SP_ROA", I$3)</f>
        <v>1.44073083269155</v>
      </c>
      <c r="J218" s="9" cm="1">
        <f t="array" ref="J218">_xll.SNL.Clients.Office.Excel.Functions.SPG($A218, "SP_ROA", J$3)</f>
        <v>3.4298225656427799</v>
      </c>
    </row>
    <row r="219" spans="1:10" x14ac:dyDescent="0.3">
      <c r="A219" s="11" t="s">
        <v>221</v>
      </c>
      <c r="B219" s="9" t="str" cm="1">
        <f t="array" ref="B219">_xll.SNL.Clients.Office.Excel.Functions.SPG($A219, "SP_ROA", B$3)</f>
        <v>NA</v>
      </c>
      <c r="C219" s="9" t="str" cm="1">
        <f t="array" ref="C219">_xll.SNL.Clients.Office.Excel.Functions.SPG($A219, "SP_ROA", C$3)</f>
        <v>NA</v>
      </c>
      <c r="D219" s="9" cm="1">
        <f t="array" ref="D219">_xll.SNL.Clients.Office.Excel.Functions.SPG($A219, "SP_ROA", D$3)</f>
        <v>4.9859999999999998</v>
      </c>
      <c r="E219" s="9" cm="1">
        <f t="array" ref="E219">_xll.SNL.Clients.Office.Excel.Functions.SPG($A219, "SP_ROA", E$3)</f>
        <v>4.3639999999999999</v>
      </c>
      <c r="F219" s="9" cm="1">
        <f t="array" ref="F219">_xll.SNL.Clients.Office.Excel.Functions.SPG($A219, "SP_ROA", F$3)</f>
        <v>4.3920000000000003</v>
      </c>
      <c r="G219" s="9" cm="1">
        <f t="array" ref="G219">_xll.SNL.Clients.Office.Excel.Functions.SPG($A219, "SP_ROA", G$3)</f>
        <v>1.03</v>
      </c>
      <c r="H219" s="9" cm="1">
        <f t="array" ref="H219">_xll.SNL.Clients.Office.Excel.Functions.SPG($A219, "SP_ROA", H$3)</f>
        <v>5.7240000000000002</v>
      </c>
      <c r="I219" s="9" cm="1">
        <f t="array" ref="I219">_xll.SNL.Clients.Office.Excel.Functions.SPG($A219, "SP_ROA", I$3)</f>
        <v>6.3490000000000002</v>
      </c>
      <c r="J219" s="9" cm="1">
        <f t="array" ref="J219">_xll.SNL.Clients.Office.Excel.Functions.SPG($A219, "SP_ROA", J$3)</f>
        <v>6.17</v>
      </c>
    </row>
    <row r="220" spans="1:10" x14ac:dyDescent="0.3">
      <c r="A220" s="11" t="s">
        <v>222</v>
      </c>
      <c r="B220" s="9" t="str" cm="1">
        <f t="array" ref="B220">_xll.SNL.Clients.Office.Excel.Functions.SPG($A220, "SP_ROA", B$3)</f>
        <v>NA</v>
      </c>
      <c r="C220" s="9" cm="1">
        <f t="array" ref="C220">_xll.SNL.Clients.Office.Excel.Functions.SPG($A220, "SP_ROA", C$3)</f>
        <v>9.3960000000000008</v>
      </c>
      <c r="D220" s="9" cm="1">
        <f t="array" ref="D220">_xll.SNL.Clients.Office.Excel.Functions.SPG($A220, "SP_ROA", D$3)</f>
        <v>9.9719999999999995</v>
      </c>
      <c r="E220" s="9" cm="1">
        <f t="array" ref="E220">_xll.SNL.Clients.Office.Excel.Functions.SPG($A220, "SP_ROA", E$3)</f>
        <v>12.369</v>
      </c>
      <c r="F220" s="9" cm="1">
        <f t="array" ref="F220">_xll.SNL.Clients.Office.Excel.Functions.SPG($A220, "SP_ROA", F$3)</f>
        <v>15.351000000000001</v>
      </c>
      <c r="G220" s="9" cm="1">
        <f t="array" ref="G220">_xll.SNL.Clients.Office.Excel.Functions.SPG($A220, "SP_ROA", G$3)</f>
        <v>8.1549999999999994</v>
      </c>
      <c r="H220" s="9" cm="1">
        <f t="array" ref="H220">_xll.SNL.Clients.Office.Excel.Functions.SPG($A220, "SP_ROA", H$3)</f>
        <v>10.026</v>
      </c>
      <c r="I220" s="9" cm="1">
        <f t="array" ref="I220">_xll.SNL.Clients.Office.Excel.Functions.SPG($A220, "SP_ROA", I$3)</f>
        <v>6.452</v>
      </c>
      <c r="J220" s="9" cm="1">
        <f t="array" ref="J220">_xll.SNL.Clients.Office.Excel.Functions.SPG($A220, "SP_ROA", J$3)</f>
        <v>7.8490000000000002</v>
      </c>
    </row>
    <row r="221" spans="1:10" x14ac:dyDescent="0.3">
      <c r="A221" s="11" t="s">
        <v>223</v>
      </c>
      <c r="B221" s="9" t="str" cm="1">
        <f t="array" ref="B221">_xll.SNL.Clients.Office.Excel.Functions.SPG($A221, "SP_ROA", B$3)</f>
        <v>NA</v>
      </c>
      <c r="C221" s="9" t="str" cm="1">
        <f t="array" ref="C221">_xll.SNL.Clients.Office.Excel.Functions.SPG($A221, "SP_ROA", C$3)</f>
        <v>NA</v>
      </c>
      <c r="D221" s="9" cm="1">
        <f t="array" ref="D221">_xll.SNL.Clients.Office.Excel.Functions.SPG($A221, "SP_ROA", D$3)</f>
        <v>3.0350000000000001</v>
      </c>
      <c r="E221" s="9" cm="1">
        <f t="array" ref="E221">_xll.SNL.Clients.Office.Excel.Functions.SPG($A221, "SP_ROA", E$3)</f>
        <v>2.496</v>
      </c>
      <c r="F221" s="9" cm="1">
        <f t="array" ref="F221">_xll.SNL.Clients.Office.Excel.Functions.SPG($A221, "SP_ROA", F$3)</f>
        <v>2.13</v>
      </c>
      <c r="G221" s="9" cm="1">
        <f t="array" ref="G221">_xll.SNL.Clients.Office.Excel.Functions.SPG($A221, "SP_ROA", G$3)</f>
        <v>2.5350000000000001</v>
      </c>
      <c r="H221" s="9" cm="1">
        <f t="array" ref="H221">_xll.SNL.Clients.Office.Excel.Functions.SPG($A221, "SP_ROA", H$3)</f>
        <v>2.5619999999999998</v>
      </c>
      <c r="I221" s="9" cm="1">
        <f t="array" ref="I221">_xll.SNL.Clients.Office.Excel.Functions.SPG($A221, "SP_ROA", I$3)</f>
        <v>2.4870000000000001</v>
      </c>
      <c r="J221" s="9" cm="1">
        <f t="array" ref="J221">_xll.SNL.Clients.Office.Excel.Functions.SPG($A221, "SP_ROA", J$3)</f>
        <v>2.6989999999999998</v>
      </c>
    </row>
    <row r="222" spans="1:10" x14ac:dyDescent="0.3">
      <c r="A222" s="11" t="s">
        <v>224</v>
      </c>
      <c r="B222" s="9" t="str" cm="1">
        <f t="array" ref="B222">_xll.SNL.Clients.Office.Excel.Functions.SPG($A222, "SP_ROA", B$3)</f>
        <v>NA</v>
      </c>
      <c r="C222" s="9" cm="1">
        <f t="array" ref="C222">_xll.SNL.Clients.Office.Excel.Functions.SPG($A222, "SP_ROA", C$3)</f>
        <v>7.3319999999999999</v>
      </c>
      <c r="D222" s="9" cm="1">
        <f t="array" ref="D222">_xll.SNL.Clients.Office.Excel.Functions.SPG($A222, "SP_ROA", D$3)</f>
        <v>9.5909999999999993</v>
      </c>
      <c r="E222" s="9" cm="1">
        <f t="array" ref="E222">_xll.SNL.Clients.Office.Excel.Functions.SPG($A222, "SP_ROA", E$3)</f>
        <v>11.414999999999999</v>
      </c>
      <c r="F222" s="9" cm="1">
        <f t="array" ref="F222">_xll.SNL.Clients.Office.Excel.Functions.SPG($A222, "SP_ROA", F$3)</f>
        <v>8.3940000000000001</v>
      </c>
      <c r="G222" s="9" cm="1">
        <f t="array" ref="G222">_xll.SNL.Clients.Office.Excel.Functions.SPG($A222, "SP_ROA", G$3)</f>
        <v>7.3360000000000003</v>
      </c>
      <c r="H222" s="9" cm="1">
        <f t="array" ref="H222">_xll.SNL.Clients.Office.Excel.Functions.SPG($A222, "SP_ROA", H$3)</f>
        <v>10.656000000000001</v>
      </c>
      <c r="I222" s="9" cm="1">
        <f t="array" ref="I222">_xll.SNL.Clients.Office.Excel.Functions.SPG($A222, "SP_ROA", I$3)</f>
        <v>11.013</v>
      </c>
      <c r="J222" s="9" cm="1">
        <f t="array" ref="J222">_xll.SNL.Clients.Office.Excel.Functions.SPG($A222, "SP_ROA", J$3)</f>
        <v>8.1039999999999992</v>
      </c>
    </row>
    <row r="223" spans="1:10" x14ac:dyDescent="0.3">
      <c r="A223" s="11" t="s">
        <v>225</v>
      </c>
      <c r="B223" s="9" t="str" cm="1">
        <f t="array" ref="B223">_xll.SNL.Clients.Office.Excel.Functions.SPG($A223, "SP_ROA", B$3)</f>
        <v>NA</v>
      </c>
      <c r="C223" s="9" cm="1">
        <f t="array" ref="C223">_xll.SNL.Clients.Office.Excel.Functions.SPG($A223, "SP_ROA", C$3)</f>
        <v>6.5330000000000004</v>
      </c>
      <c r="D223" s="9" cm="1">
        <f t="array" ref="D223">_xll.SNL.Clients.Office.Excel.Functions.SPG($A223, "SP_ROA", D$3)</f>
        <v>6.5469999999999997</v>
      </c>
      <c r="E223" s="9" cm="1">
        <f t="array" ref="E223">_xll.SNL.Clients.Office.Excel.Functions.SPG($A223, "SP_ROA", E$3)</f>
        <v>7.4950000000000001</v>
      </c>
      <c r="F223" s="9" cm="1">
        <f t="array" ref="F223">_xll.SNL.Clients.Office.Excel.Functions.SPG($A223, "SP_ROA", F$3)</f>
        <v>7.0789999999999997</v>
      </c>
      <c r="G223" s="9" cm="1">
        <f t="array" ref="G223">_xll.SNL.Clients.Office.Excel.Functions.SPG($A223, "SP_ROA", G$3)</f>
        <v>6.4370000000000003</v>
      </c>
      <c r="H223" s="9" cm="1">
        <f t="array" ref="H223">_xll.SNL.Clients.Office.Excel.Functions.SPG($A223, "SP_ROA", H$3)</f>
        <v>4.9080000000000004</v>
      </c>
      <c r="I223" s="9" cm="1">
        <f t="array" ref="I223">_xll.SNL.Clients.Office.Excel.Functions.SPG($A223, "SP_ROA", I$3)</f>
        <v>6.0490000000000004</v>
      </c>
      <c r="J223" s="9" cm="1">
        <f t="array" ref="J223">_xll.SNL.Clients.Office.Excel.Functions.SPG($A223, "SP_ROA", J$3)</f>
        <v>6.9770000000000003</v>
      </c>
    </row>
    <row r="224" spans="1:10" x14ac:dyDescent="0.3">
      <c r="A224" s="11" t="s">
        <v>226</v>
      </c>
      <c r="B224" s="9" t="str" cm="1">
        <f t="array" ref="B224">_xll.SNL.Clients.Office.Excel.Functions.SPG($A224, "SP_ROA", B$3)</f>
        <v>NA</v>
      </c>
      <c r="C224" s="9" cm="1">
        <f t="array" ref="C224">_xll.SNL.Clients.Office.Excel.Functions.SPG($A224, "SP_ROA", C$3)</f>
        <v>6.1840000000000002</v>
      </c>
      <c r="D224" s="9" cm="1">
        <f t="array" ref="D224">_xll.SNL.Clients.Office.Excel.Functions.SPG($A224, "SP_ROA", D$3)</f>
        <v>7.516</v>
      </c>
      <c r="E224" s="9" cm="1">
        <f t="array" ref="E224">_xll.SNL.Clients.Office.Excel.Functions.SPG($A224, "SP_ROA", E$3)</f>
        <v>7.92</v>
      </c>
      <c r="F224" s="9" cm="1">
        <f t="array" ref="F224">_xll.SNL.Clients.Office.Excel.Functions.SPG($A224, "SP_ROA", F$3)</f>
        <v>7.97</v>
      </c>
      <c r="G224" s="9" cm="1">
        <f t="array" ref="G224">_xll.SNL.Clients.Office.Excel.Functions.SPG($A224, "SP_ROA", G$3)</f>
        <v>6.4889999999999999</v>
      </c>
      <c r="H224" s="9" cm="1">
        <f t="array" ref="H224">_xll.SNL.Clients.Office.Excel.Functions.SPG($A224, "SP_ROA", H$3)</f>
        <v>8.4120000000000008</v>
      </c>
      <c r="I224" s="9" cm="1">
        <f t="array" ref="I224">_xll.SNL.Clients.Office.Excel.Functions.SPG($A224, "SP_ROA", I$3)</f>
        <v>8.3290000000000006</v>
      </c>
      <c r="J224" s="9" cm="1">
        <f t="array" ref="J224">_xll.SNL.Clients.Office.Excel.Functions.SPG($A224, "SP_ROA", J$3)</f>
        <v>7.548</v>
      </c>
    </row>
    <row r="225" spans="1:10" x14ac:dyDescent="0.3">
      <c r="A225" s="11" t="s">
        <v>227</v>
      </c>
      <c r="B225" s="9" t="str" cm="1">
        <f t="array" ref="B225">_xll.SNL.Clients.Office.Excel.Functions.SPG($A225, "SP_ROA", B$3)</f>
        <v>NA</v>
      </c>
      <c r="C225" s="9" t="str" cm="1">
        <f t="array" ref="C225">_xll.SNL.Clients.Office.Excel.Functions.SPG($A225, "SP_ROA", C$3)</f>
        <v>NA</v>
      </c>
      <c r="D225" s="9" cm="1">
        <f t="array" ref="D225">_xll.SNL.Clients.Office.Excel.Functions.SPG($A225, "SP_ROA", D$3)</f>
        <v>5.65</v>
      </c>
      <c r="E225" s="9" cm="1">
        <f t="array" ref="E225">_xll.SNL.Clients.Office.Excel.Functions.SPG($A225, "SP_ROA", E$3)</f>
        <v>4.7560000000000002</v>
      </c>
      <c r="F225" s="9" cm="1">
        <f t="array" ref="F225">_xll.SNL.Clients.Office.Excel.Functions.SPG($A225, "SP_ROA", F$3)</f>
        <v>4.7149999999999999</v>
      </c>
      <c r="G225" s="9" cm="1">
        <f t="array" ref="G225">_xll.SNL.Clients.Office.Excel.Functions.SPG($A225, "SP_ROA", G$3)</f>
        <v>4.976</v>
      </c>
      <c r="H225" s="9" cm="1">
        <f t="array" ref="H225">_xll.SNL.Clients.Office.Excel.Functions.SPG($A225, "SP_ROA", H$3)</f>
        <v>5.7160000000000002</v>
      </c>
      <c r="I225" s="9" cm="1">
        <f t="array" ref="I225">_xll.SNL.Clients.Office.Excel.Functions.SPG($A225, "SP_ROA", I$3)</f>
        <v>3.87</v>
      </c>
      <c r="J225" s="9" cm="1">
        <f t="array" ref="J225">_xll.SNL.Clients.Office.Excel.Functions.SPG($A225, "SP_ROA", J$3)</f>
        <v>5.2430000000000003</v>
      </c>
    </row>
    <row r="226" spans="1:10" x14ac:dyDescent="0.3">
      <c r="A226" s="11" t="s">
        <v>228</v>
      </c>
      <c r="B226" s="9" t="str" cm="1">
        <f t="array" ref="B226">_xll.SNL.Clients.Office.Excel.Functions.SPG($A226, "SP_ROA", B$3)</f>
        <v>NA</v>
      </c>
      <c r="C226" s="9" t="str" cm="1">
        <f t="array" ref="C226">_xll.SNL.Clients.Office.Excel.Functions.SPG($A226, "SP_ROA", C$3)</f>
        <v>NA</v>
      </c>
      <c r="D226" s="9" cm="1">
        <f t="array" ref="D226">_xll.SNL.Clients.Office.Excel.Functions.SPG($A226, "SP_ROA", D$3)</f>
        <v>2.6366382861851099</v>
      </c>
      <c r="E226" s="9" cm="1">
        <f t="array" ref="E226">_xll.SNL.Clients.Office.Excel.Functions.SPG($A226, "SP_ROA", E$3)</f>
        <v>7.7841662980981896</v>
      </c>
      <c r="F226" s="9" cm="1">
        <f t="array" ref="F226">_xll.SNL.Clients.Office.Excel.Functions.SPG($A226, "SP_ROA", F$3)</f>
        <v>8.8072206257335992</v>
      </c>
      <c r="G226" s="9" cm="1">
        <f t="array" ref="G226">_xll.SNL.Clients.Office.Excel.Functions.SPG($A226, "SP_ROA", G$3)</f>
        <v>4.3692683920929296</v>
      </c>
      <c r="H226" s="9" cm="1">
        <f t="array" ref="H226">_xll.SNL.Clients.Office.Excel.Functions.SPG($A226, "SP_ROA", H$3)</f>
        <v>3.6663016587581598</v>
      </c>
      <c r="I226" s="9" cm="1">
        <f t="array" ref="I226">_xll.SNL.Clients.Office.Excel.Functions.SPG($A226, "SP_ROA", I$3)</f>
        <v>6.9621797478649903</v>
      </c>
      <c r="J226" s="9" cm="1">
        <f t="array" ref="J226">_xll.SNL.Clients.Office.Excel.Functions.SPG($A226, "SP_ROA", J$3)</f>
        <v>9.5043684167551206</v>
      </c>
    </row>
    <row r="227" spans="1:10" x14ac:dyDescent="0.3">
      <c r="A227" s="11" t="s">
        <v>229</v>
      </c>
      <c r="B227" s="9" t="str" cm="1">
        <f t="array" ref="B227">_xll.SNL.Clients.Office.Excel.Functions.SPG($A227, "SP_ROA", B$3)</f>
        <v>NA</v>
      </c>
      <c r="C227" s="9" t="str" cm="1">
        <f t="array" ref="C227">_xll.SNL.Clients.Office.Excel.Functions.SPG($A227, "SP_ROA", C$3)</f>
        <v>NA</v>
      </c>
      <c r="D227" s="9" cm="1">
        <f t="array" ref="D227">_xll.SNL.Clients.Office.Excel.Functions.SPG($A227, "SP_ROA", D$3)</f>
        <v>9.6999999999999993</v>
      </c>
      <c r="E227" s="9" cm="1">
        <f t="array" ref="E227">_xll.SNL.Clients.Office.Excel.Functions.SPG($A227, "SP_ROA", E$3)</f>
        <v>9.6020000000000003</v>
      </c>
      <c r="F227" s="9" cm="1">
        <f t="array" ref="F227">_xll.SNL.Clients.Office.Excel.Functions.SPG($A227, "SP_ROA", F$3)</f>
        <v>8.6859999999999999</v>
      </c>
      <c r="G227" s="9" cm="1">
        <f t="array" ref="G227">_xll.SNL.Clients.Office.Excel.Functions.SPG($A227, "SP_ROA", G$3)</f>
        <v>7.7930000000000001</v>
      </c>
      <c r="H227" s="9" cm="1">
        <f t="array" ref="H227">_xll.SNL.Clients.Office.Excel.Functions.SPG($A227, "SP_ROA", H$3)</f>
        <v>7.476</v>
      </c>
      <c r="I227" s="9" cm="1">
        <f t="array" ref="I227">_xll.SNL.Clients.Office.Excel.Functions.SPG($A227, "SP_ROA", I$3)</f>
        <v>6.7619999999999996</v>
      </c>
      <c r="J227" s="9" cm="1">
        <f t="array" ref="J227">_xll.SNL.Clients.Office.Excel.Functions.SPG($A227, "SP_ROA", J$3)</f>
        <v>6.9260000000000002</v>
      </c>
    </row>
    <row r="228" spans="1:10" x14ac:dyDescent="0.3">
      <c r="A228" s="11" t="s">
        <v>230</v>
      </c>
      <c r="B228" s="9" t="str" cm="1">
        <f t="array" ref="B228">_xll.SNL.Clients.Office.Excel.Functions.SPG($A228, "SP_ROA", B$3)</f>
        <v>NA</v>
      </c>
      <c r="C228" s="9" t="str" cm="1">
        <f t="array" ref="C228">_xll.SNL.Clients.Office.Excel.Functions.SPG($A228, "SP_ROA", C$3)</f>
        <v>NA</v>
      </c>
      <c r="D228" s="9" cm="1">
        <f t="array" ref="D228">_xll.SNL.Clients.Office.Excel.Functions.SPG($A228, "SP_ROA", D$3)</f>
        <v>7.2140000000000004</v>
      </c>
      <c r="E228" s="9" cm="1">
        <f t="array" ref="E228">_xll.SNL.Clients.Office.Excel.Functions.SPG($A228, "SP_ROA", E$3)</f>
        <v>6.702</v>
      </c>
      <c r="F228" s="9" cm="1">
        <f t="array" ref="F228">_xll.SNL.Clients.Office.Excel.Functions.SPG($A228, "SP_ROA", F$3)</f>
        <v>7.157</v>
      </c>
      <c r="G228" s="9" cm="1">
        <f t="array" ref="G228">_xll.SNL.Clients.Office.Excel.Functions.SPG($A228, "SP_ROA", G$3)</f>
        <v>7.0549999999999997</v>
      </c>
      <c r="H228" s="9" cm="1">
        <f t="array" ref="H228">_xll.SNL.Clients.Office.Excel.Functions.SPG($A228, "SP_ROA", H$3)</f>
        <v>8.3919999999999995</v>
      </c>
      <c r="I228" s="9" cm="1">
        <f t="array" ref="I228">_xll.SNL.Clients.Office.Excel.Functions.SPG($A228, "SP_ROA", I$3)</f>
        <v>7.4589999999999996</v>
      </c>
      <c r="J228" s="9" cm="1">
        <f t="array" ref="J228">_xll.SNL.Clients.Office.Excel.Functions.SPG($A228, "SP_ROA", J$3)</f>
        <v>7.13</v>
      </c>
    </row>
    <row r="229" spans="1:10" x14ac:dyDescent="0.3">
      <c r="A229" s="11" t="s">
        <v>231</v>
      </c>
      <c r="B229" s="9" t="str" cm="1">
        <f t="array" ref="B229">_xll.SNL.Clients.Office.Excel.Functions.SPG($A229, "SP_ROA", B$3)</f>
        <v>NA</v>
      </c>
      <c r="C229" s="9" cm="1">
        <f t="array" ref="C229">_xll.SNL.Clients.Office.Excel.Functions.SPG($A229, "SP_ROA", C$3)</f>
        <v>9.6110000000000007</v>
      </c>
      <c r="D229" s="9" cm="1">
        <f t="array" ref="D229">_xll.SNL.Clients.Office.Excel.Functions.SPG($A229, "SP_ROA", D$3)</f>
        <v>11.048999999999999</v>
      </c>
      <c r="E229" s="9" cm="1">
        <f t="array" ref="E229">_xll.SNL.Clients.Office.Excel.Functions.SPG($A229, "SP_ROA", E$3)</f>
        <v>11.129</v>
      </c>
      <c r="F229" s="9" cm="1">
        <f t="array" ref="F229">_xll.SNL.Clients.Office.Excel.Functions.SPG($A229, "SP_ROA", F$3)</f>
        <v>8.34</v>
      </c>
      <c r="G229" s="9" cm="1">
        <f t="array" ref="G229">_xll.SNL.Clients.Office.Excel.Functions.SPG($A229, "SP_ROA", G$3)</f>
        <v>8.9730000000000008</v>
      </c>
      <c r="H229" s="9" cm="1">
        <f t="array" ref="H229">_xll.SNL.Clients.Office.Excel.Functions.SPG($A229, "SP_ROA", H$3)</f>
        <v>12.157</v>
      </c>
      <c r="I229" s="9" cm="1">
        <f t="array" ref="I229">_xll.SNL.Clients.Office.Excel.Functions.SPG($A229, "SP_ROA", I$3)</f>
        <v>13.019</v>
      </c>
      <c r="J229" s="9" cm="1">
        <f t="array" ref="J229">_xll.SNL.Clients.Office.Excel.Functions.SPG($A229, "SP_ROA", J$3)</f>
        <v>11.246</v>
      </c>
    </row>
    <row r="230" spans="1:10" x14ac:dyDescent="0.3">
      <c r="A230" s="11" t="s">
        <v>232</v>
      </c>
      <c r="B230" s="9" t="str" cm="1">
        <f t="array" ref="B230">_xll.SNL.Clients.Office.Excel.Functions.SPG($A230, "SP_ROA", B$3)</f>
        <v>NA</v>
      </c>
      <c r="C230" s="9" t="str" cm="1">
        <f t="array" ref="C230">_xll.SNL.Clients.Office.Excel.Functions.SPG($A230, "SP_ROA", C$3)</f>
        <v>NA</v>
      </c>
      <c r="D230" s="9" cm="1">
        <f t="array" ref="D230">_xll.SNL.Clients.Office.Excel.Functions.SPG($A230, "SP_ROA", D$3)</f>
        <v>3.8361638361638399</v>
      </c>
      <c r="E230" s="9" cm="1">
        <f t="array" ref="E230">_xll.SNL.Clients.Office.Excel.Functions.SPG($A230, "SP_ROA", E$3)</f>
        <v>5.4140381697676299</v>
      </c>
      <c r="F230" s="9" cm="1">
        <f t="array" ref="F230">_xll.SNL.Clients.Office.Excel.Functions.SPG($A230, "SP_ROA", F$3)</f>
        <v>6.0850590802420896</v>
      </c>
      <c r="G230" s="9" cm="1">
        <f t="array" ref="G230">_xll.SNL.Clients.Office.Excel.Functions.SPG($A230, "SP_ROA", G$3)</f>
        <v>-4.1953967174905298</v>
      </c>
      <c r="H230" s="9" cm="1">
        <f t="array" ref="H230">_xll.SNL.Clients.Office.Excel.Functions.SPG($A230, "SP_ROA", H$3)</f>
        <v>5.9095763616945503</v>
      </c>
      <c r="I230" s="9" cm="1">
        <f t="array" ref="I230">_xll.SNL.Clients.Office.Excel.Functions.SPG($A230, "SP_ROA", I$3)</f>
        <v>6.8757810322661799</v>
      </c>
      <c r="J230" s="9" cm="1">
        <f t="array" ref="J230">_xll.SNL.Clients.Office.Excel.Functions.SPG($A230, "SP_ROA", J$3)</f>
        <v>10.1235804601813</v>
      </c>
    </row>
    <row r="231" spans="1:10" x14ac:dyDescent="0.3">
      <c r="A231" s="11" t="s">
        <v>233</v>
      </c>
      <c r="B231" s="9" t="str" cm="1">
        <f t="array" ref="B231">_xll.SNL.Clients.Office.Excel.Functions.SPG($A231, "SP_ROA", B$3)</f>
        <v>NA</v>
      </c>
      <c r="C231" s="9" cm="1">
        <f t="array" ref="C231">_xll.SNL.Clients.Office.Excel.Functions.SPG($A231, "SP_ROA", C$3)</f>
        <v>1.0583950647870599</v>
      </c>
      <c r="D231" s="9" cm="1">
        <f t="array" ref="D231">_xll.SNL.Clients.Office.Excel.Functions.SPG($A231, "SP_ROA", D$3)</f>
        <v>1.0530669060611899</v>
      </c>
      <c r="E231" s="9" cm="1">
        <f t="array" ref="E231">_xll.SNL.Clients.Office.Excel.Functions.SPG($A231, "SP_ROA", E$3)</f>
        <v>0.98685224971473795</v>
      </c>
      <c r="F231" s="9" cm="1">
        <f t="array" ref="F231">_xll.SNL.Clients.Office.Excel.Functions.SPG($A231, "SP_ROA", F$3)</f>
        <v>0.891196283879647</v>
      </c>
      <c r="G231" s="9" cm="1">
        <f t="array" ref="G231">_xll.SNL.Clients.Office.Excel.Functions.SPG($A231, "SP_ROA", G$3)</f>
        <v>0.52776625062512605</v>
      </c>
      <c r="H231" s="9" cm="1">
        <f t="array" ref="H231">_xll.SNL.Clients.Office.Excel.Functions.SPG($A231, "SP_ROA", H$3)</f>
        <v>1.18328608406262</v>
      </c>
      <c r="I231" s="9" cm="1">
        <f t="array" ref="I231">_xll.SNL.Clients.Office.Excel.Functions.SPG($A231, "SP_ROA", I$3)</f>
        <v>1.1848217000618599</v>
      </c>
      <c r="J231" s="9" cm="1">
        <f t="array" ref="J231">_xll.SNL.Clients.Office.Excel.Functions.SPG($A231, "SP_ROA", J$3)</f>
        <v>1.3110214501281801</v>
      </c>
    </row>
    <row r="232" spans="1:10" x14ac:dyDescent="0.3">
      <c r="A232" s="11" t="s">
        <v>234</v>
      </c>
      <c r="B232" s="9" t="str" cm="1">
        <f t="array" ref="B232">_xll.SNL.Clients.Office.Excel.Functions.SPG($A232, "SP_ROA", B$3)</f>
        <v>NA</v>
      </c>
      <c r="C232" s="9" cm="1">
        <f t="array" ref="C232">_xll.SNL.Clients.Office.Excel.Functions.SPG($A232, "SP_ROA", C$3)</f>
        <v>3.036</v>
      </c>
      <c r="D232" s="9" cm="1">
        <f t="array" ref="D232">_xll.SNL.Clients.Office.Excel.Functions.SPG($A232, "SP_ROA", D$3)</f>
        <v>2.5449999999999999</v>
      </c>
      <c r="E232" s="9" cm="1">
        <f t="array" ref="E232">_xll.SNL.Clients.Office.Excel.Functions.SPG($A232, "SP_ROA", E$3)</f>
        <v>4.9829999999999997</v>
      </c>
      <c r="F232" s="9" cm="1">
        <f t="array" ref="F232">_xll.SNL.Clients.Office.Excel.Functions.SPG($A232, "SP_ROA", F$3)</f>
        <v>4.1550000000000002</v>
      </c>
      <c r="G232" s="9" cm="1">
        <f t="array" ref="G232">_xll.SNL.Clients.Office.Excel.Functions.SPG($A232, "SP_ROA", G$3)</f>
        <v>4.9690000000000003</v>
      </c>
      <c r="H232" s="9" cm="1">
        <f t="array" ref="H232">_xll.SNL.Clients.Office.Excel.Functions.SPG($A232, "SP_ROA", H$3)</f>
        <v>4.6550000000000002</v>
      </c>
      <c r="I232" s="9" cm="1">
        <f t="array" ref="I232">_xll.SNL.Clients.Office.Excel.Functions.SPG($A232, "SP_ROA", I$3)</f>
        <v>4.3529999999999998</v>
      </c>
      <c r="J232" s="9" cm="1">
        <f t="array" ref="J232">_xll.SNL.Clients.Office.Excel.Functions.SPG($A232, "SP_ROA", J$3)</f>
        <v>3.8239999999999998</v>
      </c>
    </row>
    <row r="233" spans="1:10" x14ac:dyDescent="0.3">
      <c r="A233" s="11" t="s">
        <v>235</v>
      </c>
      <c r="B233" s="9" t="str" cm="1">
        <f t="array" ref="B233">_xll.SNL.Clients.Office.Excel.Functions.SPG($A233, "SP_ROA", B$3)</f>
        <v>NA</v>
      </c>
      <c r="C233" s="9" cm="1">
        <f t="array" ref="C233">_xll.SNL.Clients.Office.Excel.Functions.SPG($A233, "SP_ROA", C$3)</f>
        <v>6.3520000000000003</v>
      </c>
      <c r="D233" s="9" cm="1">
        <f t="array" ref="D233">_xll.SNL.Clients.Office.Excel.Functions.SPG($A233, "SP_ROA", D$3)</f>
        <v>6.9379999999999997</v>
      </c>
      <c r="E233" s="9" cm="1">
        <f t="array" ref="E233">_xll.SNL.Clients.Office.Excel.Functions.SPG($A233, "SP_ROA", E$3)</f>
        <v>7.907</v>
      </c>
      <c r="F233" s="9" cm="1">
        <f t="array" ref="F233">_xll.SNL.Clients.Office.Excel.Functions.SPG($A233, "SP_ROA", F$3)</f>
        <v>7.0519999999999996</v>
      </c>
      <c r="G233" s="9" cm="1">
        <f t="array" ref="G233">_xll.SNL.Clients.Office.Excel.Functions.SPG($A233, "SP_ROA", G$3)</f>
        <v>7.1959999999999997</v>
      </c>
      <c r="H233" s="9" cm="1">
        <f t="array" ref="H233">_xll.SNL.Clients.Office.Excel.Functions.SPG($A233, "SP_ROA", H$3)</f>
        <v>8.1959999999999997</v>
      </c>
      <c r="I233" s="9" cm="1">
        <f t="array" ref="I233">_xll.SNL.Clients.Office.Excel.Functions.SPG($A233, "SP_ROA", I$3)</f>
        <v>9.0660000000000007</v>
      </c>
      <c r="J233" s="9" cm="1">
        <f t="array" ref="J233">_xll.SNL.Clients.Office.Excel.Functions.SPG($A233, "SP_ROA", J$3)</f>
        <v>8.67</v>
      </c>
    </row>
    <row r="234" spans="1:10" x14ac:dyDescent="0.3">
      <c r="A234" s="11" t="s">
        <v>236</v>
      </c>
      <c r="B234" s="9" t="str" cm="1">
        <f t="array" ref="B234">_xll.SNL.Clients.Office.Excel.Functions.SPG($A234, "SP_ROA", B$3)</f>
        <v>NA</v>
      </c>
      <c r="C234" s="9" cm="1">
        <f t="array" ref="C234">_xll.SNL.Clients.Office.Excel.Functions.SPG($A234, "SP_ROA", C$3)</f>
        <v>19.692</v>
      </c>
      <c r="D234" s="9" cm="1">
        <f t="array" ref="D234">_xll.SNL.Clients.Office.Excel.Functions.SPG($A234, "SP_ROA", D$3)</f>
        <v>27.003</v>
      </c>
      <c r="E234" s="9" cm="1">
        <f t="array" ref="E234">_xll.SNL.Clients.Office.Excel.Functions.SPG($A234, "SP_ROA", E$3)</f>
        <v>24.030999999999999</v>
      </c>
      <c r="F234" s="9" cm="1">
        <f t="array" ref="F234">_xll.SNL.Clients.Office.Excel.Functions.SPG($A234, "SP_ROA", F$3)</f>
        <v>22.602</v>
      </c>
      <c r="G234" s="9" cm="1">
        <f t="array" ref="G234">_xll.SNL.Clients.Office.Excel.Functions.SPG($A234, "SP_ROA", G$3)</f>
        <v>19.326000000000001</v>
      </c>
      <c r="H234" s="9" cm="1">
        <f t="array" ref="H234">_xll.SNL.Clients.Office.Excel.Functions.SPG($A234, "SP_ROA", H$3)</f>
        <v>23.105</v>
      </c>
      <c r="I234" s="9" cm="1">
        <f t="array" ref="I234">_xll.SNL.Clients.Office.Excel.Functions.SPG($A234, "SP_ROA", I$3)</f>
        <v>26.071999999999999</v>
      </c>
      <c r="J234" s="9" cm="1">
        <f t="array" ref="J234">_xll.SNL.Clients.Office.Excel.Functions.SPG($A234, "SP_ROA", J$3)</f>
        <v>25.238</v>
      </c>
    </row>
    <row r="235" spans="1:10" x14ac:dyDescent="0.3">
      <c r="A235" s="11" t="s">
        <v>237</v>
      </c>
      <c r="B235" s="9" t="str" cm="1">
        <f t="array" ref="B235">_xll.SNL.Clients.Office.Excel.Functions.SPG($A235, "SP_ROA", B$3)</f>
        <v>NA</v>
      </c>
      <c r="C235" s="9" cm="1">
        <f t="array" ref="C235">_xll.SNL.Clients.Office.Excel.Functions.SPG($A235, "SP_ROA", C$3)</f>
        <v>16.687999999999999</v>
      </c>
      <c r="D235" s="9" cm="1">
        <f t="array" ref="D235">_xll.SNL.Clients.Office.Excel.Functions.SPG($A235, "SP_ROA", D$3)</f>
        <v>16.893999999999998</v>
      </c>
      <c r="E235" s="9" cm="1">
        <f t="array" ref="E235">_xll.SNL.Clients.Office.Excel.Functions.SPG($A235, "SP_ROA", E$3)</f>
        <v>17.003</v>
      </c>
      <c r="F235" s="9" cm="1">
        <f t="array" ref="F235">_xll.SNL.Clients.Office.Excel.Functions.SPG($A235, "SP_ROA", F$3)</f>
        <v>18.206</v>
      </c>
      <c r="G235" s="9" cm="1">
        <f t="array" ref="G235">_xll.SNL.Clients.Office.Excel.Functions.SPG($A235, "SP_ROA", G$3)</f>
        <v>16.093</v>
      </c>
      <c r="H235" s="9" cm="1">
        <f t="array" ref="H235">_xll.SNL.Clients.Office.Excel.Functions.SPG($A235, "SP_ROA", H$3)</f>
        <v>17.376999999999999</v>
      </c>
      <c r="I235" s="9" cm="1">
        <f t="array" ref="I235">_xll.SNL.Clients.Office.Excel.Functions.SPG($A235, "SP_ROA", I$3)</f>
        <v>16.137</v>
      </c>
      <c r="J235" s="9" cm="1">
        <f t="array" ref="J235">_xll.SNL.Clients.Office.Excel.Functions.SPG($A235, "SP_ROA", J$3)</f>
        <v>15.632999999999999</v>
      </c>
    </row>
    <row r="236" spans="1:10" x14ac:dyDescent="0.3">
      <c r="A236" s="11" t="s">
        <v>238</v>
      </c>
      <c r="B236" s="9" t="str" cm="1">
        <f t="array" ref="B236">_xll.SNL.Clients.Office.Excel.Functions.SPG($A236, "SP_ROA", B$3)</f>
        <v>NA</v>
      </c>
      <c r="C236" s="9" t="str" cm="1">
        <f t="array" ref="C236">_xll.SNL.Clients.Office.Excel.Functions.SPG($A236, "SP_ROA", C$3)</f>
        <v>NA</v>
      </c>
      <c r="D236" s="9" cm="1">
        <f t="array" ref="D236">_xll.SNL.Clients.Office.Excel.Functions.SPG($A236, "SP_ROA", D$3)</f>
        <v>8.798</v>
      </c>
      <c r="E236" s="9" cm="1">
        <f t="array" ref="E236">_xll.SNL.Clients.Office.Excel.Functions.SPG($A236, "SP_ROA", E$3)</f>
        <v>-20.202000000000002</v>
      </c>
      <c r="F236" s="9" cm="1">
        <f t="array" ref="F236">_xll.SNL.Clients.Office.Excel.Functions.SPG($A236, "SP_ROA", F$3)</f>
        <v>3.3119999999999998</v>
      </c>
      <c r="G236" s="9" cm="1">
        <f t="array" ref="G236">_xll.SNL.Clients.Office.Excel.Functions.SPG($A236, "SP_ROA", G$3)</f>
        <v>7.7039999999999997</v>
      </c>
      <c r="H236" s="9" cm="1">
        <f t="array" ref="H236">_xll.SNL.Clients.Office.Excel.Functions.SPG($A236, "SP_ROA", H$3)</f>
        <v>8.5359999999999996</v>
      </c>
      <c r="I236" s="9" cm="1">
        <f t="array" ref="I236">_xll.SNL.Clients.Office.Excel.Functions.SPG($A236, "SP_ROA", I$3)</f>
        <v>8.44</v>
      </c>
      <c r="J236" s="9" cm="1">
        <f t="array" ref="J236">_xll.SNL.Clients.Office.Excel.Functions.SPG($A236, "SP_ROA", J$3)</f>
        <v>1.3620000000000001</v>
      </c>
    </row>
    <row r="237" spans="1:10" x14ac:dyDescent="0.3">
      <c r="A237" s="11" t="s">
        <v>239</v>
      </c>
      <c r="B237" s="9" t="str" cm="1">
        <f t="array" ref="B237">_xll.SNL.Clients.Office.Excel.Functions.SPG($A237, "SP_ROA", B$3)</f>
        <v>NA</v>
      </c>
      <c r="C237" s="9" t="str" cm="1">
        <f t="array" ref="C237">_xll.SNL.Clients.Office.Excel.Functions.SPG($A237, "SP_ROA", C$3)</f>
        <v>NA</v>
      </c>
      <c r="D237" s="9" cm="1">
        <f t="array" ref="D237">_xll.SNL.Clients.Office.Excel.Functions.SPG($A237, "SP_ROA", D$3)</f>
        <v>5.343</v>
      </c>
      <c r="E237" s="9" cm="1">
        <f t="array" ref="E237">_xll.SNL.Clients.Office.Excel.Functions.SPG($A237, "SP_ROA", E$3)</f>
        <v>5.4059999999999997</v>
      </c>
      <c r="F237" s="9" cm="1">
        <f t="array" ref="F237">_xll.SNL.Clients.Office.Excel.Functions.SPG($A237, "SP_ROA", F$3)</f>
        <v>5.1120000000000001</v>
      </c>
      <c r="G237" s="9" cm="1">
        <f t="array" ref="G237">_xll.SNL.Clients.Office.Excel.Functions.SPG($A237, "SP_ROA", G$3)</f>
        <v>5.8840000000000003</v>
      </c>
      <c r="H237" s="9" cm="1">
        <f t="array" ref="H237">_xll.SNL.Clients.Office.Excel.Functions.SPG($A237, "SP_ROA", H$3)</f>
        <v>5.49</v>
      </c>
      <c r="I237" s="9" cm="1">
        <f t="array" ref="I237">_xll.SNL.Clients.Office.Excel.Functions.SPG($A237, "SP_ROA", I$3)</f>
        <v>4.8890000000000002</v>
      </c>
      <c r="J237" s="9" cm="1">
        <f t="array" ref="J237">_xll.SNL.Clients.Office.Excel.Functions.SPG($A237, "SP_ROA", J$3)</f>
        <v>4.423</v>
      </c>
    </row>
    <row r="238" spans="1:10" x14ac:dyDescent="0.3">
      <c r="A238" s="11" t="s">
        <v>240</v>
      </c>
      <c r="B238" s="9" t="str" cm="1">
        <f t="array" ref="B238">_xll.SNL.Clients.Office.Excel.Functions.SPG($A238, "SP_ROA", B$3)</f>
        <v>NA</v>
      </c>
      <c r="C238" s="9" t="str" cm="1">
        <f t="array" ref="C238">_xll.SNL.Clients.Office.Excel.Functions.SPG($A238, "SP_ROA", C$3)</f>
        <v>NA</v>
      </c>
      <c r="D238" s="9" cm="1">
        <f t="array" ref="D238">_xll.SNL.Clients.Office.Excel.Functions.SPG($A238, "SP_ROA", D$3)</f>
        <v>7.4569999999999999</v>
      </c>
      <c r="E238" s="9" cm="1">
        <f t="array" ref="E238">_xll.SNL.Clients.Office.Excel.Functions.SPG($A238, "SP_ROA", E$3)</f>
        <v>4.9580000000000002</v>
      </c>
      <c r="F238" s="9" cm="1">
        <f t="array" ref="F238">_xll.SNL.Clients.Office.Excel.Functions.SPG($A238, "SP_ROA", F$3)</f>
        <v>5.4580000000000002</v>
      </c>
      <c r="G238" s="9" cm="1">
        <f t="array" ref="G238">_xll.SNL.Clients.Office.Excel.Functions.SPG($A238, "SP_ROA", G$3)</f>
        <v>13.143000000000001</v>
      </c>
      <c r="H238" s="9" cm="1">
        <f t="array" ref="H238">_xll.SNL.Clients.Office.Excel.Functions.SPG($A238, "SP_ROA", H$3)</f>
        <v>5.45</v>
      </c>
      <c r="I238" s="9" cm="1">
        <f t="array" ref="I238">_xll.SNL.Clients.Office.Excel.Functions.SPG($A238, "SP_ROA", I$3)</f>
        <v>3.3260000000000001</v>
      </c>
      <c r="J238" s="9" cm="1">
        <f t="array" ref="J238">_xll.SNL.Clients.Office.Excel.Functions.SPG($A238, "SP_ROA", J$3)</f>
        <v>3.05</v>
      </c>
    </row>
    <row r="239" spans="1:10" x14ac:dyDescent="0.3">
      <c r="A239" s="11" t="s">
        <v>241</v>
      </c>
      <c r="B239" s="9" t="str" cm="1">
        <f t="array" ref="B239">_xll.SNL.Clients.Office.Excel.Functions.SPG($A239, "SP_ROA", B$3)</f>
        <v>NA</v>
      </c>
      <c r="C239" s="9" cm="1">
        <f t="array" ref="C239">_xll.SNL.Clients.Office.Excel.Functions.SPG($A239, "SP_ROA", C$3)</f>
        <v>-3.39</v>
      </c>
      <c r="D239" s="9" cm="1">
        <f t="array" ref="D239">_xll.SNL.Clients.Office.Excel.Functions.SPG($A239, "SP_ROA", D$3)</f>
        <v>-0.17399999999999999</v>
      </c>
      <c r="E239" s="9" cm="1">
        <f t="array" ref="E239">_xll.SNL.Clients.Office.Excel.Functions.SPG($A239, "SP_ROA", E$3)</f>
        <v>-1.28</v>
      </c>
      <c r="F239" s="9" cm="1">
        <f t="array" ref="F239">_xll.SNL.Clients.Office.Excel.Functions.SPG($A239, "SP_ROA", F$3)</f>
        <v>-0.93799999999999994</v>
      </c>
      <c r="G239" s="9" cm="1">
        <f t="array" ref="G239">_xll.SNL.Clients.Office.Excel.Functions.SPG($A239, "SP_ROA", G$3)</f>
        <v>2.12</v>
      </c>
      <c r="H239" s="9" cm="1">
        <f t="array" ref="H239">_xll.SNL.Clients.Office.Excel.Functions.SPG($A239, "SP_ROA", H$3)</f>
        <v>1.538</v>
      </c>
      <c r="I239" s="9" cm="1">
        <f t="array" ref="I239">_xll.SNL.Clients.Office.Excel.Functions.SPG($A239, "SP_ROA", I$3)</f>
        <v>-1.1000000000000001</v>
      </c>
      <c r="J239" s="9" cm="1">
        <f t="array" ref="J239">_xll.SNL.Clients.Office.Excel.Functions.SPG($A239, "SP_ROA", J$3)</f>
        <v>-1.91</v>
      </c>
    </row>
    <row r="240" spans="1:10" x14ac:dyDescent="0.3">
      <c r="A240" s="11" t="s">
        <v>242</v>
      </c>
      <c r="B240" s="9" t="str" cm="1">
        <f t="array" ref="B240">_xll.SNL.Clients.Office.Excel.Functions.SPG($A240, "SP_ROA", B$3)</f>
        <v>NA</v>
      </c>
      <c r="C240" s="9" cm="1">
        <f t="array" ref="C240">_xll.SNL.Clients.Office.Excel.Functions.SPG($A240, "SP_ROA", C$3)</f>
        <v>2.0059999999999998</v>
      </c>
      <c r="D240" s="9" cm="1">
        <f t="array" ref="D240">_xll.SNL.Clients.Office.Excel.Functions.SPG($A240, "SP_ROA", D$3)</f>
        <v>2.052</v>
      </c>
      <c r="E240" s="9" cm="1">
        <f t="array" ref="E240">_xll.SNL.Clients.Office.Excel.Functions.SPG($A240, "SP_ROA", E$3)</f>
        <v>2.008</v>
      </c>
      <c r="F240" s="9" cm="1">
        <f t="array" ref="F240">_xll.SNL.Clients.Office.Excel.Functions.SPG($A240, "SP_ROA", F$3)</f>
        <v>2.0539999999999998</v>
      </c>
      <c r="G240" s="9" cm="1">
        <f t="array" ref="G240">_xll.SNL.Clients.Office.Excel.Functions.SPG($A240, "SP_ROA", G$3)</f>
        <v>1.8340000000000001</v>
      </c>
      <c r="H240" s="9" cm="1">
        <f t="array" ref="H240">_xll.SNL.Clients.Office.Excel.Functions.SPG($A240, "SP_ROA", H$3)</f>
        <v>1.829</v>
      </c>
      <c r="I240" s="9" cm="1">
        <f t="array" ref="I240">_xll.SNL.Clients.Office.Excel.Functions.SPG($A240, "SP_ROA", I$3)</f>
        <v>1.702</v>
      </c>
      <c r="J240" s="9" cm="1">
        <f t="array" ref="J240">_xll.SNL.Clients.Office.Excel.Functions.SPG($A240, "SP_ROA", J$3)</f>
        <v>1.431</v>
      </c>
    </row>
    <row r="241" spans="1:10" x14ac:dyDescent="0.3">
      <c r="A241" s="11" t="s">
        <v>243</v>
      </c>
      <c r="B241" s="9" t="str" cm="1">
        <f t="array" ref="B241">_xll.SNL.Clients.Office.Excel.Functions.SPG($A241, "SP_ROA", B$3)</f>
        <v>NA</v>
      </c>
      <c r="C241" s="9" cm="1">
        <f t="array" ref="C241">_xll.SNL.Clients.Office.Excel.Functions.SPG($A241, "SP_ROA", C$3)</f>
        <v>6.335</v>
      </c>
      <c r="D241" s="9" cm="1">
        <f t="array" ref="D241">_xll.SNL.Clients.Office.Excel.Functions.SPG($A241, "SP_ROA", D$3)</f>
        <v>-1.137</v>
      </c>
      <c r="E241" s="9" cm="1">
        <f t="array" ref="E241">_xll.SNL.Clients.Office.Excel.Functions.SPG($A241, "SP_ROA", E$3)</f>
        <v>4.3440000000000003</v>
      </c>
      <c r="F241" s="9" cm="1">
        <f t="array" ref="F241">_xll.SNL.Clients.Office.Excel.Functions.SPG($A241, "SP_ROA", F$3)</f>
        <v>2.7109999999999999</v>
      </c>
      <c r="G241" s="9" cm="1">
        <f t="array" ref="G241">_xll.SNL.Clients.Office.Excel.Functions.SPG($A241, "SP_ROA", G$3)</f>
        <v>7.61</v>
      </c>
      <c r="H241" s="9" cm="1">
        <f t="array" ref="H241">_xll.SNL.Clients.Office.Excel.Functions.SPG($A241, "SP_ROA", H$3)</f>
        <v>4.0910000000000002</v>
      </c>
      <c r="I241" s="9" cm="1">
        <f t="array" ref="I241">_xll.SNL.Clients.Office.Excel.Functions.SPG($A241, "SP_ROA", I$3)</f>
        <v>4.2969999999999997</v>
      </c>
      <c r="J241" s="9" cm="1">
        <f t="array" ref="J241">_xll.SNL.Clients.Office.Excel.Functions.SPG($A241, "SP_ROA", J$3)</f>
        <v>2.7690000000000001</v>
      </c>
    </row>
    <row r="242" spans="1:10" x14ac:dyDescent="0.3">
      <c r="A242" s="11" t="s">
        <v>244</v>
      </c>
      <c r="B242" s="9" t="str" cm="1">
        <f t="array" ref="B242">_xll.SNL.Clients.Office.Excel.Functions.SPG($A242, "SP_ROA", B$3)</f>
        <v>NA</v>
      </c>
      <c r="C242" s="9" t="str" cm="1">
        <f t="array" ref="C242">_xll.SNL.Clients.Office.Excel.Functions.SPG($A242, "SP_ROA", C$3)</f>
        <v>NA</v>
      </c>
      <c r="D242" s="9" cm="1">
        <f t="array" ref="D242">_xll.SNL.Clients.Office.Excel.Functions.SPG($A242, "SP_ROA", D$3)</f>
        <v>2.1019999999999999</v>
      </c>
      <c r="E242" s="9" cm="1">
        <f t="array" ref="E242">_xll.SNL.Clients.Office.Excel.Functions.SPG($A242, "SP_ROA", E$3)</f>
        <v>2.085</v>
      </c>
      <c r="F242" s="9" cm="1">
        <f t="array" ref="F242">_xll.SNL.Clients.Office.Excel.Functions.SPG($A242, "SP_ROA", F$3)</f>
        <v>1.631</v>
      </c>
      <c r="G242" s="9" cm="1">
        <f t="array" ref="G242">_xll.SNL.Clients.Office.Excel.Functions.SPG($A242, "SP_ROA", G$3)</f>
        <v>0.89300000000000002</v>
      </c>
      <c r="H242" s="9" cm="1">
        <f t="array" ref="H242">_xll.SNL.Clients.Office.Excel.Functions.SPG($A242, "SP_ROA", H$3)</f>
        <v>1.149</v>
      </c>
      <c r="I242" s="9" cm="1">
        <f t="array" ref="I242">_xll.SNL.Clients.Office.Excel.Functions.SPG($A242, "SP_ROA", I$3)</f>
        <v>1.1719999999999999</v>
      </c>
      <c r="J242" s="9" cm="1">
        <f t="array" ref="J242">_xll.SNL.Clients.Office.Excel.Functions.SPG($A242, "SP_ROA", J$3)</f>
        <v>1.282</v>
      </c>
    </row>
    <row r="243" spans="1:10" x14ac:dyDescent="0.3">
      <c r="A243" s="11" t="s">
        <v>245</v>
      </c>
      <c r="B243" s="9" t="str" cm="1">
        <f t="array" ref="B243">_xll.SNL.Clients.Office.Excel.Functions.SPG($A243, "SP_ROA", B$3)</f>
        <v>NA</v>
      </c>
      <c r="C243" s="9" cm="1">
        <f t="array" ref="C243">_xll.SNL.Clients.Office.Excel.Functions.SPG($A243, "SP_ROA", C$3)</f>
        <v>3.6880000000000002</v>
      </c>
      <c r="D243" s="9" cm="1">
        <f t="array" ref="D243">_xll.SNL.Clients.Office.Excel.Functions.SPG($A243, "SP_ROA", D$3)</f>
        <v>2.7149999999999999</v>
      </c>
      <c r="E243" s="9" cm="1">
        <f t="array" ref="E243">_xll.SNL.Clients.Office.Excel.Functions.SPG($A243, "SP_ROA", E$3)</f>
        <v>3.363</v>
      </c>
      <c r="F243" s="9" cm="1">
        <f t="array" ref="F243">_xll.SNL.Clients.Office.Excel.Functions.SPG($A243, "SP_ROA", F$3)</f>
        <v>1.5549999999999999</v>
      </c>
      <c r="G243" s="9" cm="1">
        <f t="array" ref="G243">_xll.SNL.Clients.Office.Excel.Functions.SPG($A243, "SP_ROA", G$3)</f>
        <v>2.6160000000000001</v>
      </c>
      <c r="H243" s="9" cm="1">
        <f t="array" ref="H243">_xll.SNL.Clients.Office.Excel.Functions.SPG($A243, "SP_ROA", H$3)</f>
        <v>3.3479999999999999</v>
      </c>
      <c r="I243" s="9" cm="1">
        <f t="array" ref="I243">_xll.SNL.Clients.Office.Excel.Functions.SPG($A243, "SP_ROA", I$3)</f>
        <v>3.3079999999999998</v>
      </c>
      <c r="J243" s="9" cm="1">
        <f t="array" ref="J243">_xll.SNL.Clients.Office.Excel.Functions.SPG($A243, "SP_ROA", J$3)</f>
        <v>2.9660000000000002</v>
      </c>
    </row>
    <row r="244" spans="1:10" x14ac:dyDescent="0.3">
      <c r="A244" s="11" t="s">
        <v>246</v>
      </c>
      <c r="B244" s="9" t="str" cm="1">
        <f t="array" ref="B244">_xll.SNL.Clients.Office.Excel.Functions.SPG($A244, "SP_ROA", B$3)</f>
        <v>NA</v>
      </c>
      <c r="C244" s="9" t="str" cm="1">
        <f t="array" ref="C244">_xll.SNL.Clients.Office.Excel.Functions.SPG($A244, "SP_ROA", C$3)</f>
        <v>NA</v>
      </c>
      <c r="D244" s="9" cm="1">
        <f t="array" ref="D244">_xll.SNL.Clients.Office.Excel.Functions.SPG($A244, "SP_ROA", D$3)</f>
        <v>2.1429999999999998</v>
      </c>
      <c r="E244" s="9" cm="1">
        <f t="array" ref="E244">_xll.SNL.Clients.Office.Excel.Functions.SPG($A244, "SP_ROA", E$3)</f>
        <v>0.56499999999999995</v>
      </c>
      <c r="F244" s="9" cm="1">
        <f t="array" ref="F244">_xll.SNL.Clients.Office.Excel.Functions.SPG($A244, "SP_ROA", F$3)</f>
        <v>25.347999999999999</v>
      </c>
      <c r="G244" s="9" cm="1">
        <f t="array" ref="G244">_xll.SNL.Clients.Office.Excel.Functions.SPG($A244, "SP_ROA", G$3)</f>
        <v>3.1709999999999998</v>
      </c>
      <c r="H244" s="9" cm="1">
        <f t="array" ref="H244">_xll.SNL.Clients.Office.Excel.Functions.SPG($A244, "SP_ROA", H$3)</f>
        <v>2.7280000000000002</v>
      </c>
      <c r="I244" s="9" cm="1">
        <f t="array" ref="I244">_xll.SNL.Clients.Office.Excel.Functions.SPG($A244, "SP_ROA", I$3)</f>
        <v>0.15</v>
      </c>
      <c r="J244" s="9" cm="1">
        <f t="array" ref="J244">_xll.SNL.Clients.Office.Excel.Functions.SPG($A244, "SP_ROA", J$3)</f>
        <v>24.748999999999999</v>
      </c>
    </row>
    <row r="245" spans="1:10" x14ac:dyDescent="0.3">
      <c r="A245" s="11" t="s">
        <v>247</v>
      </c>
      <c r="B245" s="9" t="str" cm="1">
        <f t="array" ref="B245">_xll.SNL.Clients.Office.Excel.Functions.SPG($A245, "SP_ROA", B$3)</f>
        <v>NA</v>
      </c>
      <c r="C245" s="9" cm="1">
        <f t="array" ref="C245">_xll.SNL.Clients.Office.Excel.Functions.SPG($A245, "SP_ROA", C$3)</f>
        <v>10.361000000000001</v>
      </c>
      <c r="D245" s="9" cm="1">
        <f t="array" ref="D245">_xll.SNL.Clients.Office.Excel.Functions.SPG($A245, "SP_ROA", D$3)</f>
        <v>8.3919999999999995</v>
      </c>
      <c r="E245" s="9" cm="1">
        <f t="array" ref="E245">_xll.SNL.Clients.Office.Excel.Functions.SPG($A245, "SP_ROA", E$3)</f>
        <v>8.734</v>
      </c>
      <c r="F245" s="9" cm="1">
        <f t="array" ref="F245">_xll.SNL.Clients.Office.Excel.Functions.SPG($A245, "SP_ROA", F$3)</f>
        <v>7.5060000000000002</v>
      </c>
      <c r="G245" s="9" cm="1">
        <f t="array" ref="G245">_xll.SNL.Clients.Office.Excel.Functions.SPG($A245, "SP_ROA", G$3)</f>
        <v>7.4649999999999999</v>
      </c>
      <c r="H245" s="9" cm="1">
        <f t="array" ref="H245">_xll.SNL.Clients.Office.Excel.Functions.SPG($A245, "SP_ROA", H$3)</f>
        <v>8.1389999999999993</v>
      </c>
      <c r="I245" s="9" cm="1">
        <f t="array" ref="I245">_xll.SNL.Clients.Office.Excel.Functions.SPG($A245, "SP_ROA", I$3)</f>
        <v>8.5920000000000005</v>
      </c>
      <c r="J245" s="9" cm="1">
        <f t="array" ref="J245">_xll.SNL.Clients.Office.Excel.Functions.SPG($A245, "SP_ROA", J$3)</f>
        <v>7.4459999999999997</v>
      </c>
    </row>
    <row r="246" spans="1:10" x14ac:dyDescent="0.3">
      <c r="A246" s="11" t="s">
        <v>248</v>
      </c>
      <c r="B246" s="9" t="str" cm="1">
        <f t="array" ref="B246">_xll.SNL.Clients.Office.Excel.Functions.SPG($A246, "SP_ROA", B$3)</f>
        <v>NA</v>
      </c>
      <c r="C246" s="9" cm="1">
        <f t="array" ref="C246">_xll.SNL.Clients.Office.Excel.Functions.SPG($A246, "SP_ROA", C$3)</f>
        <v>2.859</v>
      </c>
      <c r="D246" s="9" cm="1">
        <f t="array" ref="D246">_xll.SNL.Clients.Office.Excel.Functions.SPG($A246, "SP_ROA", D$3)</f>
        <v>2.726</v>
      </c>
      <c r="E246" s="9" cm="1">
        <f t="array" ref="E246">_xll.SNL.Clients.Office.Excel.Functions.SPG($A246, "SP_ROA", E$3)</f>
        <v>2.3239999999999998</v>
      </c>
      <c r="F246" s="9" cm="1">
        <f t="array" ref="F246">_xll.SNL.Clients.Office.Excel.Functions.SPG($A246, "SP_ROA", F$3)</f>
        <v>1.869</v>
      </c>
      <c r="G246" s="9" cm="1">
        <f t="array" ref="G246">_xll.SNL.Clients.Office.Excel.Functions.SPG($A246, "SP_ROA", G$3)</f>
        <v>1.43</v>
      </c>
      <c r="H246" s="9" cm="1">
        <f t="array" ref="H246">_xll.SNL.Clients.Office.Excel.Functions.SPG($A246, "SP_ROA", H$3)</f>
        <v>1.9330000000000001</v>
      </c>
      <c r="I246" s="9" cm="1">
        <f t="array" ref="I246">_xll.SNL.Clients.Office.Excel.Functions.SPG($A246, "SP_ROA", I$3)</f>
        <v>1.7210000000000001</v>
      </c>
      <c r="J246" s="9" cm="1">
        <f t="array" ref="J246">_xll.SNL.Clients.Office.Excel.Functions.SPG($A246, "SP_ROA", J$3)</f>
        <v>1.9419999999999999</v>
      </c>
    </row>
    <row r="247" spans="1:10" x14ac:dyDescent="0.3">
      <c r="A247" s="11" t="s">
        <v>249</v>
      </c>
      <c r="B247" s="9" t="str" cm="1">
        <f t="array" ref="B247">_xll.SNL.Clients.Office.Excel.Functions.SPG($A247, "SP_ROA", B$3)</f>
        <v>NA</v>
      </c>
      <c r="C247" s="9" t="str" cm="1">
        <f t="array" ref="C247">_xll.SNL.Clients.Office.Excel.Functions.SPG($A247, "SP_ROA", C$3)</f>
        <v>NA</v>
      </c>
      <c r="D247" s="9" cm="1">
        <f t="array" ref="D247">_xll.SNL.Clients.Office.Excel.Functions.SPG($A247, "SP_ROA", D$3)</f>
        <v>1.96701552784733</v>
      </c>
      <c r="E247" s="9" cm="1">
        <f t="array" ref="E247">_xll.SNL.Clients.Office.Excel.Functions.SPG($A247, "SP_ROA", E$3)</f>
        <v>1.52784774350464</v>
      </c>
      <c r="F247" s="9" cm="1">
        <f t="array" ref="F247">_xll.SNL.Clients.Office.Excel.Functions.SPG($A247, "SP_ROA", F$3)</f>
        <v>2.9723161606524799</v>
      </c>
      <c r="G247" s="9" cm="1">
        <f t="array" ref="G247">_xll.SNL.Clients.Office.Excel.Functions.SPG($A247, "SP_ROA", G$3)</f>
        <v>2.6870100199898301</v>
      </c>
      <c r="H247" s="9" cm="1">
        <f t="array" ref="H247">_xll.SNL.Clients.Office.Excel.Functions.SPG($A247, "SP_ROA", H$3)</f>
        <v>2.7829809332150401</v>
      </c>
      <c r="I247" s="9" cm="1">
        <f t="array" ref="I247">_xll.SNL.Clients.Office.Excel.Functions.SPG($A247, "SP_ROA", I$3)</f>
        <v>2.9862119950403598</v>
      </c>
      <c r="J247" s="9" cm="1">
        <f t="array" ref="J247">_xll.SNL.Clients.Office.Excel.Functions.SPG($A247, "SP_ROA", J$3)</f>
        <v>2.6044120944773299</v>
      </c>
    </row>
    <row r="248" spans="1:10" x14ac:dyDescent="0.3">
      <c r="A248" s="11" t="s">
        <v>250</v>
      </c>
      <c r="B248" s="9" t="str" cm="1">
        <f t="array" ref="B248">_xll.SNL.Clients.Office.Excel.Functions.SPG($A248, "SP_ROA", B$3)</f>
        <v>NA</v>
      </c>
      <c r="C248" s="9" cm="1">
        <f t="array" ref="C248">_xll.SNL.Clients.Office.Excel.Functions.SPG($A248, "SP_ROA", C$3)</f>
        <v>5.7510000000000003</v>
      </c>
      <c r="D248" s="9" cm="1">
        <f t="array" ref="D248">_xll.SNL.Clients.Office.Excel.Functions.SPG($A248, "SP_ROA", D$3)</f>
        <v>5.3940000000000001</v>
      </c>
      <c r="E248" s="9" cm="1">
        <f t="array" ref="E248">_xll.SNL.Clients.Office.Excel.Functions.SPG($A248, "SP_ROA", E$3)</f>
        <v>5.1719999999999997</v>
      </c>
      <c r="F248" s="9" cm="1">
        <f t="array" ref="F248">_xll.SNL.Clients.Office.Excel.Functions.SPG($A248, "SP_ROA", F$3)</f>
        <v>4.891</v>
      </c>
      <c r="G248" s="9" cm="1">
        <f t="array" ref="G248">_xll.SNL.Clients.Office.Excel.Functions.SPG($A248, "SP_ROA", G$3)</f>
        <v>5.0129999999999999</v>
      </c>
      <c r="H248" s="9" cm="1">
        <f t="array" ref="H248">_xll.SNL.Clients.Office.Excel.Functions.SPG($A248, "SP_ROA", H$3)</f>
        <v>4.9119999999999999</v>
      </c>
      <c r="I248" s="9" cm="1">
        <f t="array" ref="I248">_xll.SNL.Clients.Office.Excel.Functions.SPG($A248, "SP_ROA", I$3)</f>
        <v>5.2530000000000001</v>
      </c>
      <c r="J248" s="9" cm="1">
        <f t="array" ref="J248">_xll.SNL.Clients.Office.Excel.Functions.SPG($A248, "SP_ROA", J$3)</f>
        <v>4.7770000000000001</v>
      </c>
    </row>
    <row r="249" spans="1:10" x14ac:dyDescent="0.3">
      <c r="A249" s="11" t="s">
        <v>251</v>
      </c>
      <c r="B249" s="9" t="str" cm="1">
        <f t="array" ref="B249">_xll.SNL.Clients.Office.Excel.Functions.SPG($A249, "SP_ROA", B$3)</f>
        <v>NA</v>
      </c>
      <c r="C249" s="9" t="str" cm="1">
        <f t="array" ref="C249">_xll.SNL.Clients.Office.Excel.Functions.SPG($A249, "SP_ROA", C$3)</f>
        <v>NA</v>
      </c>
      <c r="D249" s="9" cm="1">
        <f t="array" ref="D249">_xll.SNL.Clients.Office.Excel.Functions.SPG($A249, "SP_ROA", D$3)</f>
        <v>-0.73914765231835899</v>
      </c>
      <c r="E249" s="9" cm="1">
        <f t="array" ref="E249">_xll.SNL.Clients.Office.Excel.Functions.SPG($A249, "SP_ROA", E$3)</f>
        <v>0.77372949135515801</v>
      </c>
      <c r="F249" s="9" cm="1">
        <f t="array" ref="F249">_xll.SNL.Clients.Office.Excel.Functions.SPG($A249, "SP_ROA", F$3)</f>
        <v>1.7454430255614799</v>
      </c>
      <c r="G249" s="9" cm="1">
        <f t="array" ref="G249">_xll.SNL.Clients.Office.Excel.Functions.SPG($A249, "SP_ROA", G$3)</f>
        <v>0.67990423490395502</v>
      </c>
      <c r="H249" s="9" cm="1">
        <f t="array" ref="H249">_xll.SNL.Clients.Office.Excel.Functions.SPG($A249, "SP_ROA", H$3)</f>
        <v>2.1788627296632601</v>
      </c>
      <c r="I249" s="9" cm="1">
        <f t="array" ref="I249">_xll.SNL.Clients.Office.Excel.Functions.SPG($A249, "SP_ROA", I$3)</f>
        <v>2.7588472435573899E-2</v>
      </c>
      <c r="J249" s="9" cm="1">
        <f t="array" ref="J249">_xll.SNL.Clients.Office.Excel.Functions.SPG($A249, "SP_ROA", J$3)</f>
        <v>1.6079139248970999</v>
      </c>
    </row>
    <row r="250" spans="1:10" x14ac:dyDescent="0.3">
      <c r="A250" s="11" t="s">
        <v>252</v>
      </c>
      <c r="B250" s="9" t="str" cm="1">
        <f t="array" ref="B250">_xll.SNL.Clients.Office.Excel.Functions.SPG($A250, "SP_ROA", B$3)</f>
        <v>NA</v>
      </c>
      <c r="C250" s="9" cm="1">
        <f t="array" ref="C250">_xll.SNL.Clients.Office.Excel.Functions.SPG($A250, "SP_ROA", C$3)</f>
        <v>6.2359999999999998</v>
      </c>
      <c r="D250" s="9" cm="1">
        <f t="array" ref="D250">_xll.SNL.Clients.Office.Excel.Functions.SPG($A250, "SP_ROA", D$3)</f>
        <v>6.6929999999999996</v>
      </c>
      <c r="E250" s="9" cm="1">
        <f t="array" ref="E250">_xll.SNL.Clients.Office.Excel.Functions.SPG($A250, "SP_ROA", E$3)</f>
        <v>6.1059999999999999</v>
      </c>
      <c r="F250" s="9" cm="1">
        <f t="array" ref="F250">_xll.SNL.Clients.Office.Excel.Functions.SPG($A250, "SP_ROA", F$3)</f>
        <v>5.7279999999999998</v>
      </c>
      <c r="G250" s="9" cm="1">
        <f t="array" ref="G250">_xll.SNL.Clients.Office.Excel.Functions.SPG($A250, "SP_ROA", G$3)</f>
        <v>6.01</v>
      </c>
      <c r="H250" s="9" cm="1">
        <f t="array" ref="H250">_xll.SNL.Clients.Office.Excel.Functions.SPG($A250, "SP_ROA", H$3)</f>
        <v>7.2709999999999999</v>
      </c>
      <c r="I250" s="9" cm="1">
        <f t="array" ref="I250">_xll.SNL.Clients.Office.Excel.Functions.SPG($A250, "SP_ROA", I$3)</f>
        <v>8.44</v>
      </c>
      <c r="J250" s="9" cm="1">
        <f t="array" ref="J250">_xll.SNL.Clients.Office.Excel.Functions.SPG($A250, "SP_ROA", J$3)</f>
        <v>8.907</v>
      </c>
    </row>
    <row r="251" spans="1:10" x14ac:dyDescent="0.3">
      <c r="A251" s="11" t="s">
        <v>253</v>
      </c>
      <c r="B251" s="9" t="str" cm="1">
        <f t="array" ref="B251">_xll.SNL.Clients.Office.Excel.Functions.SPG($A251, "SP_ROA", B$3)</f>
        <v>NA</v>
      </c>
      <c r="C251" s="9" cm="1">
        <f t="array" ref="C251">_xll.SNL.Clients.Office.Excel.Functions.SPG($A251, "SP_ROA", C$3)</f>
        <v>4</v>
      </c>
      <c r="D251" s="9" cm="1">
        <f t="array" ref="D251">_xll.SNL.Clients.Office.Excel.Functions.SPG($A251, "SP_ROA", D$3)</f>
        <v>5.33</v>
      </c>
      <c r="E251" s="9" cm="1">
        <f t="array" ref="E251">_xll.SNL.Clients.Office.Excel.Functions.SPG($A251, "SP_ROA", E$3)</f>
        <v>4.657</v>
      </c>
      <c r="F251" s="9" cm="1">
        <f t="array" ref="F251">_xll.SNL.Clients.Office.Excel.Functions.SPG($A251, "SP_ROA", F$3)</f>
        <v>4.1870000000000003</v>
      </c>
      <c r="G251" s="9" cm="1">
        <f t="array" ref="G251">_xll.SNL.Clients.Office.Excel.Functions.SPG($A251, "SP_ROA", G$3)</f>
        <v>5.7670000000000003</v>
      </c>
      <c r="H251" s="9" cm="1">
        <f t="array" ref="H251">_xll.SNL.Clients.Office.Excel.Functions.SPG($A251, "SP_ROA", H$3)</f>
        <v>5.88</v>
      </c>
      <c r="I251" s="9" cm="1">
        <f t="array" ref="I251">_xll.SNL.Clients.Office.Excel.Functions.SPG($A251, "SP_ROA", I$3)</f>
        <v>4.8579999999999997</v>
      </c>
      <c r="J251" s="9" cm="1">
        <f t="array" ref="J251">_xll.SNL.Clients.Office.Excel.Functions.SPG($A251, "SP_ROA", J$3)</f>
        <v>4.516</v>
      </c>
    </row>
    <row r="252" spans="1:10" x14ac:dyDescent="0.3">
      <c r="A252" s="11" t="s">
        <v>254</v>
      </c>
      <c r="B252" s="9" t="str" cm="1">
        <f t="array" ref="B252">_xll.SNL.Clients.Office.Excel.Functions.SPG($A252, "SP_ROA", B$3)</f>
        <v>NA</v>
      </c>
      <c r="C252" s="9" t="str" cm="1">
        <f t="array" ref="C252">_xll.SNL.Clients.Office.Excel.Functions.SPG($A252, "SP_ROA", C$3)</f>
        <v>NA</v>
      </c>
      <c r="D252" s="9" cm="1">
        <f t="array" ref="D252">_xll.SNL.Clients.Office.Excel.Functions.SPG($A252, "SP_ROA", D$3)</f>
        <v>12.923</v>
      </c>
      <c r="E252" s="9" cm="1">
        <f t="array" ref="E252">_xll.SNL.Clients.Office.Excel.Functions.SPG($A252, "SP_ROA", E$3)</f>
        <v>11.029</v>
      </c>
      <c r="F252" s="9" cm="1">
        <f t="array" ref="F252">_xll.SNL.Clients.Office.Excel.Functions.SPG($A252, "SP_ROA", F$3)</f>
        <v>10.146000000000001</v>
      </c>
      <c r="G252" s="9" cm="1">
        <f t="array" ref="G252">_xll.SNL.Clients.Office.Excel.Functions.SPG($A252, "SP_ROA", G$3)</f>
        <v>10.837999999999999</v>
      </c>
      <c r="H252" s="9" cm="1">
        <f t="array" ref="H252">_xll.SNL.Clients.Office.Excel.Functions.SPG($A252, "SP_ROA", H$3)</f>
        <v>12.045999999999999</v>
      </c>
      <c r="I252" s="9" cm="1">
        <f t="array" ref="I252">_xll.SNL.Clients.Office.Excel.Functions.SPG($A252, "SP_ROA", I$3)</f>
        <v>11.539</v>
      </c>
      <c r="J252" s="9" cm="1">
        <f t="array" ref="J252">_xll.SNL.Clients.Office.Excel.Functions.SPG($A252, "SP_ROA", J$3)</f>
        <v>10.45</v>
      </c>
    </row>
    <row r="253" spans="1:10" x14ac:dyDescent="0.3">
      <c r="A253" s="11" t="s">
        <v>255</v>
      </c>
      <c r="B253" s="9" t="str" cm="1">
        <f t="array" ref="B253">_xll.SNL.Clients.Office.Excel.Functions.SPG($A253, "SP_ROA", B$3)</f>
        <v>NA</v>
      </c>
      <c r="C253" s="9" cm="1">
        <f t="array" ref="C253">_xll.SNL.Clients.Office.Excel.Functions.SPG($A253, "SP_ROA", C$3)</f>
        <v>4.8760000000000003</v>
      </c>
      <c r="D253" s="9" cm="1">
        <f t="array" ref="D253">_xll.SNL.Clients.Office.Excel.Functions.SPG($A253, "SP_ROA", D$3)</f>
        <v>0.76700000000000002</v>
      </c>
      <c r="E253" s="9" cm="1">
        <f t="array" ref="E253">_xll.SNL.Clients.Office.Excel.Functions.SPG($A253, "SP_ROA", E$3)</f>
        <v>5.2670000000000003</v>
      </c>
      <c r="F253" s="9" cm="1">
        <f t="array" ref="F253">_xll.SNL.Clients.Office.Excel.Functions.SPG($A253, "SP_ROA", F$3)</f>
        <v>4.851</v>
      </c>
      <c r="G253" s="9" cm="1">
        <f t="array" ref="G253">_xll.SNL.Clients.Office.Excel.Functions.SPG($A253, "SP_ROA", G$3)</f>
        <v>3.093</v>
      </c>
      <c r="H253" s="9" cm="1">
        <f t="array" ref="H253">_xll.SNL.Clients.Office.Excel.Functions.SPG($A253, "SP_ROA", H$3)</f>
        <v>-0.51200000000000001</v>
      </c>
      <c r="I253" s="9" cm="1">
        <f t="array" ref="I253">_xll.SNL.Clients.Office.Excel.Functions.SPG($A253, "SP_ROA", I$3)</f>
        <v>5.008</v>
      </c>
      <c r="J253" s="9" cm="1">
        <f t="array" ref="J253">_xll.SNL.Clients.Office.Excel.Functions.SPG($A253, "SP_ROA", J$3)</f>
        <v>5.0049999999999999</v>
      </c>
    </row>
    <row r="254" spans="1:10" x14ac:dyDescent="0.3">
      <c r="A254" s="11" t="s">
        <v>256</v>
      </c>
      <c r="B254" s="9" t="str" cm="1">
        <f t="array" ref="B254">_xll.SNL.Clients.Office.Excel.Functions.SPG($A254, "SP_ROA", B$3)</f>
        <v>NA</v>
      </c>
      <c r="C254" s="9" t="str" cm="1">
        <f t="array" ref="C254">_xll.SNL.Clients.Office.Excel.Functions.SPG($A254, "SP_ROA", C$3)</f>
        <v>NA</v>
      </c>
      <c r="D254" s="9" cm="1">
        <f t="array" ref="D254">_xll.SNL.Clients.Office.Excel.Functions.SPG($A254, "SP_ROA", D$3)</f>
        <v>7.6639999999999997</v>
      </c>
      <c r="E254" s="9" cm="1">
        <f t="array" ref="E254">_xll.SNL.Clients.Office.Excel.Functions.SPG($A254, "SP_ROA", E$3)</f>
        <v>9.48</v>
      </c>
      <c r="F254" s="9" cm="1">
        <f t="array" ref="F254">_xll.SNL.Clients.Office.Excel.Functions.SPG($A254, "SP_ROA", F$3)</f>
        <v>9.2919999999999998</v>
      </c>
      <c r="G254" s="9" cm="1">
        <f t="array" ref="G254">_xll.SNL.Clients.Office.Excel.Functions.SPG($A254, "SP_ROA", G$3)</f>
        <v>7.0890000000000004</v>
      </c>
      <c r="H254" s="9" cm="1">
        <f t="array" ref="H254">_xll.SNL.Clients.Office.Excel.Functions.SPG($A254, "SP_ROA", H$3)</f>
        <v>8.9179999999999993</v>
      </c>
      <c r="I254" s="9" cm="1">
        <f t="array" ref="I254">_xll.SNL.Clients.Office.Excel.Functions.SPG($A254, "SP_ROA", I$3)</f>
        <v>8.1489999999999991</v>
      </c>
      <c r="J254" s="9" cm="1">
        <f t="array" ref="J254">_xll.SNL.Clients.Office.Excel.Functions.SPG($A254, "SP_ROA", J$3)</f>
        <v>8.3460000000000001</v>
      </c>
    </row>
    <row r="255" spans="1:10" x14ac:dyDescent="0.3">
      <c r="A255" s="11" t="s">
        <v>257</v>
      </c>
      <c r="B255" s="9" t="str" cm="1">
        <f t="array" ref="B255">_xll.SNL.Clients.Office.Excel.Functions.SPG($A255, "SP_ROA", B$3)</f>
        <v>NA</v>
      </c>
      <c r="C255" s="9" cm="1">
        <f t="array" ref="C255">_xll.SNL.Clients.Office.Excel.Functions.SPG($A255, "SP_ROA", C$3)</f>
        <v>3.1070000000000002</v>
      </c>
      <c r="D255" s="9" cm="1">
        <f t="array" ref="D255">_xll.SNL.Clients.Office.Excel.Functions.SPG($A255, "SP_ROA", D$3)</f>
        <v>5.2309999999999999</v>
      </c>
      <c r="E255" s="9" cm="1">
        <f t="array" ref="E255">_xll.SNL.Clients.Office.Excel.Functions.SPG($A255, "SP_ROA", E$3)</f>
        <v>5.681</v>
      </c>
      <c r="F255" s="9" cm="1">
        <f t="array" ref="F255">_xll.SNL.Clients.Office.Excel.Functions.SPG($A255, "SP_ROA", F$3)</f>
        <v>-0.4</v>
      </c>
      <c r="G255" s="9" cm="1">
        <f t="array" ref="G255">_xll.SNL.Clients.Office.Excel.Functions.SPG($A255, "SP_ROA", G$3)</f>
        <v>2.5739999999999998</v>
      </c>
      <c r="H255" s="9" t="str" cm="1">
        <f t="array" ref="H255">_xll.SNL.Clients.Office.Excel.Functions.SPG($A255, "SP_ROA", H$3)</f>
        <v>NA</v>
      </c>
      <c r="I255" s="9" cm="1">
        <f t="array" ref="I255">_xll.SNL.Clients.Office.Excel.Functions.SPG($A255, "SP_ROA", I$3)</f>
        <v>5.0810000000000004</v>
      </c>
      <c r="J255" s="9" cm="1">
        <f t="array" ref="J255">_xll.SNL.Clients.Office.Excel.Functions.SPG($A255, "SP_ROA", J$3)</f>
        <v>3.839</v>
      </c>
    </row>
    <row r="256" spans="1:10" x14ac:dyDescent="0.3">
      <c r="A256" s="11" t="s">
        <v>258</v>
      </c>
      <c r="B256" s="9" t="str" cm="1">
        <f t="array" ref="B256">_xll.SNL.Clients.Office.Excel.Functions.SPG($A256, "SP_ROA", B$3)</f>
        <v>NA</v>
      </c>
      <c r="C256" s="9" cm="1">
        <f t="array" ref="C256">_xll.SNL.Clients.Office.Excel.Functions.SPG($A256, "SP_ROA", C$3)</f>
        <v>1.3580056274085399</v>
      </c>
      <c r="D256" s="9" cm="1">
        <f t="array" ref="D256">_xll.SNL.Clients.Office.Excel.Functions.SPG($A256, "SP_ROA", D$3)</f>
        <v>1.23514247518798</v>
      </c>
      <c r="E256" s="9" cm="1">
        <f t="array" ref="E256">_xll.SNL.Clients.Office.Excel.Functions.SPG($A256, "SP_ROA", E$3)</f>
        <v>1.7830533302320599</v>
      </c>
      <c r="F256" s="9" cm="1">
        <f t="array" ref="F256">_xll.SNL.Clients.Office.Excel.Functions.SPG($A256, "SP_ROA", F$3)</f>
        <v>1.3525046508410801</v>
      </c>
      <c r="G256" s="9" cm="1">
        <f t="array" ref="G256">_xll.SNL.Clients.Office.Excel.Functions.SPG($A256, "SP_ROA", G$3)</f>
        <v>0.95809381845733199</v>
      </c>
      <c r="H256" s="9" cm="1">
        <f t="array" ref="H256">_xll.SNL.Clients.Office.Excel.Functions.SPG($A256, "SP_ROA", H$3)</f>
        <v>1.3699753918001001</v>
      </c>
      <c r="I256" s="9" cm="1">
        <f t="array" ref="I256">_xll.SNL.Clients.Office.Excel.Functions.SPG($A256, "SP_ROA", I$3)</f>
        <v>1.50304253946889</v>
      </c>
      <c r="J256" s="9" cm="1">
        <f t="array" ref="J256">_xll.SNL.Clients.Office.Excel.Functions.SPG($A256, "SP_ROA", J$3)</f>
        <v>1.36087097035912</v>
      </c>
    </row>
    <row r="257" spans="1:10" x14ac:dyDescent="0.3">
      <c r="A257" s="11" t="s">
        <v>259</v>
      </c>
      <c r="B257" s="9" t="str" cm="1">
        <f t="array" ref="B257">_xll.SNL.Clients.Office.Excel.Functions.SPG($A257, "SP_ROA", B$3)</f>
        <v>NA</v>
      </c>
      <c r="C257" s="9" cm="1">
        <f t="array" ref="C257">_xll.SNL.Clients.Office.Excel.Functions.SPG($A257, "SP_ROA", C$3)</f>
        <v>4.524</v>
      </c>
      <c r="D257" s="9" cm="1">
        <f t="array" ref="D257">_xll.SNL.Clients.Office.Excel.Functions.SPG($A257, "SP_ROA", D$3)</f>
        <v>2.9569999999999999</v>
      </c>
      <c r="E257" s="9" cm="1">
        <f t="array" ref="E257">_xll.SNL.Clients.Office.Excel.Functions.SPG($A257, "SP_ROA", E$3)</f>
        <v>1.4730000000000001</v>
      </c>
      <c r="F257" s="9" cm="1">
        <f t="array" ref="F257">_xll.SNL.Clients.Office.Excel.Functions.SPG($A257, "SP_ROA", F$3)</f>
        <v>0.47899999999999998</v>
      </c>
      <c r="G257" s="9" cm="1">
        <f t="array" ref="G257">_xll.SNL.Clients.Office.Excel.Functions.SPG($A257, "SP_ROA", G$3)</f>
        <v>3.8359999999999999</v>
      </c>
      <c r="H257" s="9" cm="1">
        <f t="array" ref="H257">_xll.SNL.Clients.Office.Excel.Functions.SPG($A257, "SP_ROA", H$3)</f>
        <v>3.996</v>
      </c>
      <c r="I257" s="9" cm="1">
        <f t="array" ref="I257">_xll.SNL.Clients.Office.Excel.Functions.SPG($A257, "SP_ROA", I$3)</f>
        <v>4.2160000000000002</v>
      </c>
      <c r="J257" s="9" cm="1">
        <f t="array" ref="J257">_xll.SNL.Clients.Office.Excel.Functions.SPG($A257, "SP_ROA", J$3)</f>
        <v>3.09</v>
      </c>
    </row>
    <row r="258" spans="1:10" x14ac:dyDescent="0.3">
      <c r="A258" s="11" t="s">
        <v>260</v>
      </c>
      <c r="B258" s="9" t="str" cm="1">
        <f t="array" ref="B258">_xll.SNL.Clients.Office.Excel.Functions.SPG($A258, "SP_ROA", B$3)</f>
        <v>NA</v>
      </c>
      <c r="C258" s="9" cm="1">
        <f t="array" ref="C258">_xll.SNL.Clients.Office.Excel.Functions.SPG($A258, "SP_ROA", C$3)</f>
        <v>9.1110000000000007</v>
      </c>
      <c r="D258" s="9" cm="1">
        <f t="array" ref="D258">_xll.SNL.Clients.Office.Excel.Functions.SPG($A258, "SP_ROA", D$3)</f>
        <v>7.8070000000000004</v>
      </c>
      <c r="E258" s="9" cm="1">
        <f t="array" ref="E258">_xll.SNL.Clients.Office.Excel.Functions.SPG($A258, "SP_ROA", E$3)</f>
        <v>8.1820000000000004</v>
      </c>
      <c r="F258" s="9" cm="1">
        <f t="array" ref="F258">_xll.SNL.Clients.Office.Excel.Functions.SPG($A258, "SP_ROA", F$3)</f>
        <v>6.7229999999999999</v>
      </c>
      <c r="G258" s="9" cm="1">
        <f t="array" ref="G258">_xll.SNL.Clients.Office.Excel.Functions.SPG($A258, "SP_ROA", G$3)</f>
        <v>5.944</v>
      </c>
      <c r="H258" s="9" cm="1">
        <f t="array" ref="H258">_xll.SNL.Clients.Office.Excel.Functions.SPG($A258, "SP_ROA", H$3)</f>
        <v>6.1280000000000001</v>
      </c>
      <c r="I258" s="9" cm="1">
        <f t="array" ref="I258">_xll.SNL.Clients.Office.Excel.Functions.SPG($A258, "SP_ROA", I$3)</f>
        <v>5.8120000000000003</v>
      </c>
      <c r="J258" s="9" cm="1">
        <f t="array" ref="J258">_xll.SNL.Clients.Office.Excel.Functions.SPG($A258, "SP_ROA", J$3)</f>
        <v>4.8479999999999999</v>
      </c>
    </row>
    <row r="259" spans="1:10" x14ac:dyDescent="0.3">
      <c r="A259" s="11" t="s">
        <v>261</v>
      </c>
      <c r="B259" s="9" t="str" cm="1">
        <f t="array" ref="B259">_xll.SNL.Clients.Office.Excel.Functions.SPG($A259, "SP_ROA", B$3)</f>
        <v>NA</v>
      </c>
      <c r="C259" s="9" t="str" cm="1">
        <f t="array" ref="C259">_xll.SNL.Clients.Office.Excel.Functions.SPG($A259, "SP_ROA", C$3)</f>
        <v>NA</v>
      </c>
      <c r="D259" s="9" cm="1">
        <f t="array" ref="D259">_xll.SNL.Clients.Office.Excel.Functions.SPG($A259, "SP_ROA", D$3)</f>
        <v>6.4550000000000001</v>
      </c>
      <c r="E259" s="9" cm="1">
        <f t="array" ref="E259">_xll.SNL.Clients.Office.Excel.Functions.SPG($A259, "SP_ROA", E$3)</f>
        <v>6.6539999999999999</v>
      </c>
      <c r="F259" s="9" cm="1">
        <f t="array" ref="F259">_xll.SNL.Clients.Office.Excel.Functions.SPG($A259, "SP_ROA", F$3)</f>
        <v>6.0030000000000001</v>
      </c>
      <c r="G259" s="9" cm="1">
        <f t="array" ref="G259">_xll.SNL.Clients.Office.Excel.Functions.SPG($A259, "SP_ROA", G$3)</f>
        <v>5.38</v>
      </c>
      <c r="H259" s="9" cm="1">
        <f t="array" ref="H259">_xll.SNL.Clients.Office.Excel.Functions.SPG($A259, "SP_ROA", H$3)</f>
        <v>6.5270000000000001</v>
      </c>
      <c r="I259" s="9" cm="1">
        <f t="array" ref="I259">_xll.SNL.Clients.Office.Excel.Functions.SPG($A259, "SP_ROA", I$3)</f>
        <v>5.3849999999999998</v>
      </c>
      <c r="J259" s="9" cm="1">
        <f t="array" ref="J259">_xll.SNL.Clients.Office.Excel.Functions.SPG($A259, "SP_ROA", J$3)</f>
        <v>5.0149999999999997</v>
      </c>
    </row>
    <row r="260" spans="1:10" x14ac:dyDescent="0.3">
      <c r="A260" s="11" t="s">
        <v>262</v>
      </c>
      <c r="B260" s="9" t="str" cm="1">
        <f t="array" ref="B260">_xll.SNL.Clients.Office.Excel.Functions.SPG($A260, "SP_ROA", B$3)</f>
        <v>NA</v>
      </c>
      <c r="C260" s="9" t="str" cm="1">
        <f t="array" ref="C260">_xll.SNL.Clients.Office.Excel.Functions.SPG($A260, "SP_ROA", C$3)</f>
        <v>NA</v>
      </c>
      <c r="D260" s="9" cm="1">
        <f t="array" ref="D260">_xll.SNL.Clients.Office.Excel.Functions.SPG($A260, "SP_ROA", D$3)</f>
        <v>4.2919999999999998</v>
      </c>
      <c r="E260" s="9" cm="1">
        <f t="array" ref="E260">_xll.SNL.Clients.Office.Excel.Functions.SPG($A260, "SP_ROA", E$3)</f>
        <v>4.1139999999999999</v>
      </c>
      <c r="F260" s="9" cm="1">
        <f t="array" ref="F260">_xll.SNL.Clients.Office.Excel.Functions.SPG($A260, "SP_ROA", F$3)</f>
        <v>3.6440000000000001</v>
      </c>
      <c r="G260" s="9" cm="1">
        <f t="array" ref="G260">_xll.SNL.Clients.Office.Excel.Functions.SPG($A260, "SP_ROA", G$3)</f>
        <v>4.524</v>
      </c>
      <c r="H260" s="9" cm="1">
        <f t="array" ref="H260">_xll.SNL.Clients.Office.Excel.Functions.SPG($A260, "SP_ROA", H$3)</f>
        <v>4.335</v>
      </c>
      <c r="I260" s="9" cm="1">
        <f t="array" ref="I260">_xll.SNL.Clients.Office.Excel.Functions.SPG($A260, "SP_ROA", I$3)</f>
        <v>3.7160000000000002</v>
      </c>
      <c r="J260" s="9" cm="1">
        <f t="array" ref="J260">_xll.SNL.Clients.Office.Excel.Functions.SPG($A260, "SP_ROA", J$3)</f>
        <v>2.782</v>
      </c>
    </row>
    <row r="261" spans="1:10" x14ac:dyDescent="0.3">
      <c r="A261" s="11" t="s">
        <v>263</v>
      </c>
      <c r="B261" s="9" t="str" cm="1">
        <f t="array" ref="B261">_xll.SNL.Clients.Office.Excel.Functions.SPG($A261, "SP_ROA", B$3)</f>
        <v>NA</v>
      </c>
      <c r="C261" s="9" cm="1">
        <f t="array" ref="C261">_xll.SNL.Clients.Office.Excel.Functions.SPG($A261, "SP_ROA", C$3)</f>
        <v>-0.52065551382724495</v>
      </c>
      <c r="D261" s="9" cm="1">
        <f t="array" ref="D261">_xll.SNL.Clients.Office.Excel.Functions.SPG($A261, "SP_ROA", D$3)</f>
        <v>-0.87283719989568498</v>
      </c>
      <c r="E261" s="9" cm="1">
        <f t="array" ref="E261">_xll.SNL.Clients.Office.Excel.Functions.SPG($A261, "SP_ROA", E$3)</f>
        <v>0.58644749796669704</v>
      </c>
      <c r="F261" s="9" cm="1">
        <f t="array" ref="F261">_xll.SNL.Clients.Office.Excel.Functions.SPG($A261, "SP_ROA", F$3)</f>
        <v>0.47046944902442001</v>
      </c>
      <c r="G261" s="9" cm="1">
        <f t="array" ref="G261">_xll.SNL.Clients.Office.Excel.Functions.SPG($A261, "SP_ROA", G$3)</f>
        <v>0.13885699331884199</v>
      </c>
      <c r="H261" s="9" cm="1">
        <f t="array" ref="H261">_xll.SNL.Clients.Office.Excel.Functions.SPG($A261, "SP_ROA", H$3)</f>
        <v>0.62890797291336997</v>
      </c>
      <c r="I261" s="9" cm="1">
        <f t="array" ref="I261">_xll.SNL.Clients.Office.Excel.Functions.SPG($A261, "SP_ROA", I$3)</f>
        <v>0.58317331626484603</v>
      </c>
      <c r="J261" s="9" cm="1">
        <f t="array" ref="J261">_xll.SNL.Clients.Office.Excel.Functions.SPG($A261, "SP_ROA", J$3)</f>
        <v>0.652480786322999</v>
      </c>
    </row>
    <row r="262" spans="1:10" x14ac:dyDescent="0.3">
      <c r="A262" s="11" t="s">
        <v>264</v>
      </c>
      <c r="B262" s="9" t="str" cm="1">
        <f t="array" ref="B262">_xll.SNL.Clients.Office.Excel.Functions.SPG($A262, "SP_ROA", B$3)</f>
        <v>NA</v>
      </c>
      <c r="C262" s="9" t="str" cm="1">
        <f t="array" ref="C262">_xll.SNL.Clients.Office.Excel.Functions.SPG($A262, "SP_ROA", C$3)</f>
        <v>NA</v>
      </c>
      <c r="D262" s="9" cm="1">
        <f t="array" ref="D262">_xll.SNL.Clients.Office.Excel.Functions.SPG($A262, "SP_ROA", D$3)</f>
        <v>6.266</v>
      </c>
      <c r="E262" s="9" cm="1">
        <f t="array" ref="E262">_xll.SNL.Clients.Office.Excel.Functions.SPG($A262, "SP_ROA", E$3)</f>
        <v>5.68</v>
      </c>
      <c r="F262" s="9" cm="1">
        <f t="array" ref="F262">_xll.SNL.Clients.Office.Excel.Functions.SPG($A262, "SP_ROA", F$3)</f>
        <v>4.9589999999999996</v>
      </c>
      <c r="G262" s="9" cm="1">
        <f t="array" ref="G262">_xll.SNL.Clients.Office.Excel.Functions.SPG($A262, "SP_ROA", G$3)</f>
        <v>6.3120000000000003</v>
      </c>
      <c r="H262" s="9" cm="1">
        <f t="array" ref="H262">_xll.SNL.Clients.Office.Excel.Functions.SPG($A262, "SP_ROA", H$3)</f>
        <v>9.2520000000000007</v>
      </c>
      <c r="I262" s="9" cm="1">
        <f t="array" ref="I262">_xll.SNL.Clients.Office.Excel.Functions.SPG($A262, "SP_ROA", I$3)</f>
        <v>10.522</v>
      </c>
      <c r="J262" s="9" cm="1">
        <f t="array" ref="J262">_xll.SNL.Clients.Office.Excel.Functions.SPG($A262, "SP_ROA", J$3)</f>
        <v>10.462999999999999</v>
      </c>
    </row>
    <row r="263" spans="1:10" x14ac:dyDescent="0.3">
      <c r="A263" s="11" t="s">
        <v>265</v>
      </c>
      <c r="B263" s="9" t="str" cm="1">
        <f t="array" ref="B263">_xll.SNL.Clients.Office.Excel.Functions.SPG($A263, "SP_ROA", B$3)</f>
        <v>NA</v>
      </c>
      <c r="C263" s="9" cm="1">
        <f t="array" ref="C263">_xll.SNL.Clients.Office.Excel.Functions.SPG($A263, "SP_ROA", C$3)</f>
        <v>8.1280000000000001</v>
      </c>
      <c r="D263" s="9" cm="1">
        <f t="array" ref="D263">_xll.SNL.Clients.Office.Excel.Functions.SPG($A263, "SP_ROA", D$3)</f>
        <v>10.959</v>
      </c>
      <c r="E263" s="9" cm="1">
        <f t="array" ref="E263">_xll.SNL.Clients.Office.Excel.Functions.SPG($A263, "SP_ROA", E$3)</f>
        <v>12.423</v>
      </c>
      <c r="F263" s="9" cm="1">
        <f t="array" ref="F263">_xll.SNL.Clients.Office.Excel.Functions.SPG($A263, "SP_ROA", F$3)</f>
        <v>13.372</v>
      </c>
      <c r="G263" s="9" cm="1">
        <f t="array" ref="G263">_xll.SNL.Clients.Office.Excel.Functions.SPG($A263, "SP_ROA", G$3)</f>
        <v>8.4930000000000003</v>
      </c>
      <c r="H263" s="9" cm="1">
        <f t="array" ref="H263">_xll.SNL.Clients.Office.Excel.Functions.SPG($A263, "SP_ROA", H$3)</f>
        <v>11.379</v>
      </c>
      <c r="I263" s="9" cm="1">
        <f t="array" ref="I263">_xll.SNL.Clients.Office.Excel.Functions.SPG($A263, "SP_ROA", I$3)</f>
        <v>9.6170000000000009</v>
      </c>
      <c r="J263" s="9" cm="1">
        <f t="array" ref="J263">_xll.SNL.Clients.Office.Excel.Functions.SPG($A263, "SP_ROA", J$3)</f>
        <v>10.775</v>
      </c>
    </row>
    <row r="264" spans="1:10" x14ac:dyDescent="0.3">
      <c r="A264" s="11" t="s">
        <v>266</v>
      </c>
      <c r="B264" s="9" t="str" cm="1">
        <f t="array" ref="B264">_xll.SNL.Clients.Office.Excel.Functions.SPG($A264, "SP_ROA", B$3)</f>
        <v>NA</v>
      </c>
      <c r="C264" s="9" cm="1">
        <f t="array" ref="C264">_xll.SNL.Clients.Office.Excel.Functions.SPG($A264, "SP_ROA", C$3)</f>
        <v>3.3235134137700899</v>
      </c>
      <c r="D264" s="9" cm="1">
        <f t="array" ref="D264">_xll.SNL.Clients.Office.Excel.Functions.SPG($A264, "SP_ROA", D$3)</f>
        <v>2.7941441882536102</v>
      </c>
      <c r="E264" s="9" cm="1">
        <f t="array" ref="E264">_xll.SNL.Clients.Office.Excel.Functions.SPG($A264, "SP_ROA", E$3)</f>
        <v>2.5055223743792601</v>
      </c>
      <c r="F264" s="9" cm="1">
        <f t="array" ref="F264">_xll.SNL.Clients.Office.Excel.Functions.SPG($A264, "SP_ROA", F$3)</f>
        <v>-0.191582490074761</v>
      </c>
      <c r="G264" s="9" cm="1">
        <f t="array" ref="G264">_xll.SNL.Clients.Office.Excel.Functions.SPG($A264, "SP_ROA", G$3)</f>
        <v>3.1384181638604098</v>
      </c>
      <c r="H264" s="9" cm="1">
        <f t="array" ref="H264">_xll.SNL.Clients.Office.Excel.Functions.SPG($A264, "SP_ROA", H$3)</f>
        <v>2.6932686873038199</v>
      </c>
      <c r="I264" s="9" cm="1">
        <f t="array" ref="I264">_xll.SNL.Clients.Office.Excel.Functions.SPG($A264, "SP_ROA", I$3)</f>
        <v>2.4357359941488399</v>
      </c>
      <c r="J264" s="9" cm="1">
        <f t="array" ref="J264">_xll.SNL.Clients.Office.Excel.Functions.SPG($A264, "SP_ROA", J$3)</f>
        <v>6.5671471464876001</v>
      </c>
    </row>
    <row r="265" spans="1:10" x14ac:dyDescent="0.3">
      <c r="A265" s="11" t="s">
        <v>267</v>
      </c>
      <c r="B265" s="9" t="str" cm="1">
        <f t="array" ref="B265">_xll.SNL.Clients.Office.Excel.Functions.SPG($A265, "SP_ROA", B$3)</f>
        <v>NA</v>
      </c>
      <c r="C265" s="9" cm="1">
        <f t="array" ref="C265">_xll.SNL.Clients.Office.Excel.Functions.SPG($A265, "SP_ROA", C$3)</f>
        <v>3.8929999999999998</v>
      </c>
      <c r="D265" s="9" cm="1">
        <f t="array" ref="D265">_xll.SNL.Clients.Office.Excel.Functions.SPG($A265, "SP_ROA", D$3)</f>
        <v>3.5880000000000001</v>
      </c>
      <c r="E265" s="9" cm="1">
        <f t="array" ref="E265">_xll.SNL.Clients.Office.Excel.Functions.SPG($A265, "SP_ROA", E$3)</f>
        <v>3.51</v>
      </c>
      <c r="F265" s="9" cm="1">
        <f t="array" ref="F265">_xll.SNL.Clients.Office.Excel.Functions.SPG($A265, "SP_ROA", F$3)</f>
        <v>4.2009999999999996</v>
      </c>
      <c r="G265" s="9" cm="1">
        <f t="array" ref="G265">_xll.SNL.Clients.Office.Excel.Functions.SPG($A265, "SP_ROA", G$3)</f>
        <v>3.9390000000000001</v>
      </c>
      <c r="H265" s="9" cm="1">
        <f t="array" ref="H265">_xll.SNL.Clients.Office.Excel.Functions.SPG($A265, "SP_ROA", H$3)</f>
        <v>3.3889999999999998</v>
      </c>
      <c r="I265" s="9" cm="1">
        <f t="array" ref="I265">_xll.SNL.Clients.Office.Excel.Functions.SPG($A265, "SP_ROA", I$3)</f>
        <v>3.6840000000000002</v>
      </c>
      <c r="J265" s="9" cm="1">
        <f t="array" ref="J265">_xll.SNL.Clients.Office.Excel.Functions.SPG($A265, "SP_ROA", J$3)</f>
        <v>4.2939999999999996</v>
      </c>
    </row>
    <row r="266" spans="1:10" x14ac:dyDescent="0.3">
      <c r="A266" s="11" t="s">
        <v>268</v>
      </c>
      <c r="B266" s="9" t="str" cm="1">
        <f t="array" ref="B266">_xll.SNL.Clients.Office.Excel.Functions.SPG($A266, "SP_ROA", B$3)</f>
        <v>NA</v>
      </c>
      <c r="C266" s="9" t="str" cm="1">
        <f t="array" ref="C266">_xll.SNL.Clients.Office.Excel.Functions.SPG($A266, "SP_ROA", C$3)</f>
        <v>NA</v>
      </c>
      <c r="D266" s="9" cm="1">
        <f t="array" ref="D266">_xll.SNL.Clients.Office.Excel.Functions.SPG($A266, "SP_ROA", D$3)</f>
        <v>1.6180000000000001</v>
      </c>
      <c r="E266" s="9" cm="1">
        <f t="array" ref="E266">_xll.SNL.Clients.Office.Excel.Functions.SPG($A266, "SP_ROA", E$3)</f>
        <v>1.1539999999999999</v>
      </c>
      <c r="F266" s="9" cm="1">
        <f t="array" ref="F266">_xll.SNL.Clients.Office.Excel.Functions.SPG($A266, "SP_ROA", F$3)</f>
        <v>1.3320000000000001</v>
      </c>
      <c r="G266" s="9" cm="1">
        <f t="array" ref="G266">_xll.SNL.Clients.Office.Excel.Functions.SPG($A266, "SP_ROA", G$3)</f>
        <v>2.0979999999999999</v>
      </c>
      <c r="H266" s="9" cm="1">
        <f t="array" ref="H266">_xll.SNL.Clients.Office.Excel.Functions.SPG($A266, "SP_ROA", H$3)</f>
        <v>3.306</v>
      </c>
      <c r="I266" s="9" cm="1">
        <f t="array" ref="I266">_xll.SNL.Clients.Office.Excel.Functions.SPG($A266, "SP_ROA", I$3)</f>
        <v>1.579</v>
      </c>
      <c r="J266" s="9" cm="1">
        <f t="array" ref="J266">_xll.SNL.Clients.Office.Excel.Functions.SPG($A266, "SP_ROA", J$3)</f>
        <v>0.372</v>
      </c>
    </row>
    <row r="267" spans="1:10" x14ac:dyDescent="0.3">
      <c r="A267" s="11" t="s">
        <v>269</v>
      </c>
      <c r="B267" s="9" t="str" cm="1">
        <f t="array" ref="B267">_xll.SNL.Clients.Office.Excel.Functions.SPG($A267, "SP_ROA", B$3)</f>
        <v>NA</v>
      </c>
      <c r="C267" s="9" cm="1">
        <f t="array" ref="C267">_xll.SNL.Clients.Office.Excel.Functions.SPG($A267, "SP_ROA", C$3)</f>
        <v>20.241</v>
      </c>
      <c r="D267" s="9" cm="1">
        <f t="array" ref="D267">_xll.SNL.Clients.Office.Excel.Functions.SPG($A267, "SP_ROA", D$3)</f>
        <v>17.995999999999999</v>
      </c>
      <c r="E267" s="9" cm="1">
        <f t="array" ref="E267">_xll.SNL.Clients.Office.Excel.Functions.SPG($A267, "SP_ROA", E$3)</f>
        <v>16.04</v>
      </c>
      <c r="F267" s="9" cm="1">
        <f t="array" ref="F267">_xll.SNL.Clients.Office.Excel.Functions.SPG($A267, "SP_ROA", F$3)</f>
        <v>13.798</v>
      </c>
      <c r="G267" s="9" cm="1">
        <f t="array" ref="G267">_xll.SNL.Clients.Office.Excel.Functions.SPG($A267, "SP_ROA", G$3)</f>
        <v>16.756</v>
      </c>
      <c r="H267" s="9" cm="1">
        <f t="array" ref="H267">_xll.SNL.Clients.Office.Excel.Functions.SPG($A267, "SP_ROA", H$3)</f>
        <v>15.938000000000001</v>
      </c>
      <c r="I267" s="9" cm="1">
        <f t="array" ref="I267">_xll.SNL.Clients.Office.Excel.Functions.SPG($A267, "SP_ROA", I$3)</f>
        <v>14.795</v>
      </c>
      <c r="J267" s="9" cm="1">
        <f t="array" ref="J267">_xll.SNL.Clients.Office.Excel.Functions.SPG($A267, "SP_ROA", J$3)</f>
        <v>15.696999999999999</v>
      </c>
    </row>
    <row r="268" spans="1:10" x14ac:dyDescent="0.3">
      <c r="A268" s="11" t="s">
        <v>270</v>
      </c>
      <c r="B268" s="9" t="str" cm="1">
        <f t="array" ref="B268">_xll.SNL.Clients.Office.Excel.Functions.SPG($A268, "SP_ROA", B$3)</f>
        <v>NA</v>
      </c>
      <c r="C268" s="9" cm="1">
        <f t="array" ref="C268">_xll.SNL.Clients.Office.Excel.Functions.SPG($A268, "SP_ROA", C$3)</f>
        <v>4.0049999999999999</v>
      </c>
      <c r="D268" s="9" cm="1">
        <f t="array" ref="D268">_xll.SNL.Clients.Office.Excel.Functions.SPG($A268, "SP_ROA", D$3)</f>
        <v>3.1179999999999999</v>
      </c>
      <c r="E268" s="9" cm="1">
        <f t="array" ref="E268">_xll.SNL.Clients.Office.Excel.Functions.SPG($A268, "SP_ROA", E$3)</f>
        <v>3.69</v>
      </c>
      <c r="F268" s="9" cm="1">
        <f t="array" ref="F268">_xll.SNL.Clients.Office.Excel.Functions.SPG($A268, "SP_ROA", F$3)</f>
        <v>3.742</v>
      </c>
      <c r="G268" s="9" cm="1">
        <f t="array" ref="G268">_xll.SNL.Clients.Office.Excel.Functions.SPG($A268, "SP_ROA", G$3)</f>
        <v>4.5010000000000003</v>
      </c>
      <c r="H268" s="9" cm="1">
        <f t="array" ref="H268">_xll.SNL.Clients.Office.Excel.Functions.SPG($A268, "SP_ROA", H$3)</f>
        <v>3.226</v>
      </c>
      <c r="I268" s="9" cm="1">
        <f t="array" ref="I268">_xll.SNL.Clients.Office.Excel.Functions.SPG($A268, "SP_ROA", I$3)</f>
        <v>3.6619999999999999</v>
      </c>
      <c r="J268" s="9" cm="1">
        <f t="array" ref="J268">_xll.SNL.Clients.Office.Excel.Functions.SPG($A268, "SP_ROA", J$3)</f>
        <v>3.86</v>
      </c>
    </row>
    <row r="269" spans="1:10" x14ac:dyDescent="0.3">
      <c r="A269" s="11" t="s">
        <v>271</v>
      </c>
      <c r="B269" s="9" t="str" cm="1">
        <f t="array" ref="B269">_xll.SNL.Clients.Office.Excel.Functions.SPG($A269, "SP_ROA", B$3)</f>
        <v>NA</v>
      </c>
      <c r="C269" s="9" cm="1">
        <f t="array" ref="C269">_xll.SNL.Clients.Office.Excel.Functions.SPG($A269, "SP_ROA", C$3)</f>
        <v>3.1179999999999999</v>
      </c>
      <c r="D269" s="9" cm="1">
        <f t="array" ref="D269">_xll.SNL.Clients.Office.Excel.Functions.SPG($A269, "SP_ROA", D$3)</f>
        <v>3.851</v>
      </c>
      <c r="E269" s="9" cm="1">
        <f t="array" ref="E269">_xll.SNL.Clients.Office.Excel.Functions.SPG($A269, "SP_ROA", E$3)</f>
        <v>4.6079999999999997</v>
      </c>
      <c r="F269" s="9" cm="1">
        <f t="array" ref="F269">_xll.SNL.Clients.Office.Excel.Functions.SPG($A269, "SP_ROA", F$3)</f>
        <v>4.8559999999999999</v>
      </c>
      <c r="G269" s="9" cm="1">
        <f t="array" ref="G269">_xll.SNL.Clients.Office.Excel.Functions.SPG($A269, "SP_ROA", G$3)</f>
        <v>3.2490000000000001</v>
      </c>
      <c r="H269" s="9" cm="1">
        <f t="array" ref="H269">_xll.SNL.Clients.Office.Excel.Functions.SPG($A269, "SP_ROA", H$3)</f>
        <v>3.9009999999999998</v>
      </c>
      <c r="I269" s="9" cm="1">
        <f t="array" ref="I269">_xll.SNL.Clients.Office.Excel.Functions.SPG($A269, "SP_ROA", I$3)</f>
        <v>3.7559999999999998</v>
      </c>
      <c r="J269" s="9" cm="1">
        <f t="array" ref="J269">_xll.SNL.Clients.Office.Excel.Functions.SPG($A269, "SP_ROA", J$3)</f>
        <v>4.1100000000000003</v>
      </c>
    </row>
    <row r="270" spans="1:10" x14ac:dyDescent="0.3">
      <c r="A270" s="11" t="s">
        <v>272</v>
      </c>
      <c r="B270" s="9" t="str" cm="1">
        <f t="array" ref="B270">_xll.SNL.Clients.Office.Excel.Functions.SPG($A270, "SP_ROA", B$3)</f>
        <v>NA</v>
      </c>
      <c r="C270" s="9" cm="1">
        <f t="array" ref="C270">_xll.SNL.Clients.Office.Excel.Functions.SPG($A270, "SP_ROA", C$3)</f>
        <v>16.939</v>
      </c>
      <c r="D270" s="9" cm="1">
        <f t="array" ref="D270">_xll.SNL.Clients.Office.Excel.Functions.SPG($A270, "SP_ROA", D$3)</f>
        <v>16.513999999999999</v>
      </c>
      <c r="E270" s="9" cm="1">
        <f t="array" ref="E270">_xll.SNL.Clients.Office.Excel.Functions.SPG($A270, "SP_ROA", E$3)</f>
        <v>15.273999999999999</v>
      </c>
      <c r="F270" s="9" cm="1">
        <f t="array" ref="F270">_xll.SNL.Clients.Office.Excel.Functions.SPG($A270, "SP_ROA", F$3)</f>
        <v>14.670999999999999</v>
      </c>
      <c r="G270" s="9" cm="1">
        <f t="array" ref="G270">_xll.SNL.Clients.Office.Excel.Functions.SPG($A270, "SP_ROA", G$3)</f>
        <v>14.385999999999999</v>
      </c>
      <c r="H270" s="9" cm="1">
        <f t="array" ref="H270">_xll.SNL.Clients.Office.Excel.Functions.SPG($A270, "SP_ROA", H$3)</f>
        <v>13.839</v>
      </c>
      <c r="I270" s="9" cm="1">
        <f t="array" ref="I270">_xll.SNL.Clients.Office.Excel.Functions.SPG($A270, "SP_ROA", I$3)</f>
        <v>11.411</v>
      </c>
      <c r="J270" s="9" cm="1">
        <f t="array" ref="J270">_xll.SNL.Clients.Office.Excel.Functions.SPG($A270, "SP_ROA", J$3)</f>
        <v>13.646000000000001</v>
      </c>
    </row>
    <row r="271" spans="1:10" x14ac:dyDescent="0.3">
      <c r="A271" s="11" t="s">
        <v>273</v>
      </c>
      <c r="B271" s="9" t="str" cm="1">
        <f t="array" ref="B271">_xll.SNL.Clients.Office.Excel.Functions.SPG($A271, "SP_ROA", B$3)</f>
        <v>NA</v>
      </c>
      <c r="C271" s="9" cm="1">
        <f t="array" ref="C271">_xll.SNL.Clients.Office.Excel.Functions.SPG($A271, "SP_ROA", C$3)</f>
        <v>5.633</v>
      </c>
      <c r="D271" s="9" cm="1">
        <f t="array" ref="D271">_xll.SNL.Clients.Office.Excel.Functions.SPG($A271, "SP_ROA", D$3)</f>
        <v>7.1269999999999998</v>
      </c>
      <c r="E271" s="9" cm="1">
        <f t="array" ref="E271">_xll.SNL.Clients.Office.Excel.Functions.SPG($A271, "SP_ROA", E$3)</f>
        <v>7.6879999999999997</v>
      </c>
      <c r="F271" s="9" cm="1">
        <f t="array" ref="F271">_xll.SNL.Clients.Office.Excel.Functions.SPG($A271, "SP_ROA", F$3)</f>
        <v>7.9169999999999998</v>
      </c>
      <c r="G271" s="9" cm="1">
        <f t="array" ref="G271">_xll.SNL.Clients.Office.Excel.Functions.SPG($A271, "SP_ROA", G$3)</f>
        <v>11.358000000000001</v>
      </c>
      <c r="H271" s="9" cm="1">
        <f t="array" ref="H271">_xll.SNL.Clients.Office.Excel.Functions.SPG($A271, "SP_ROA", H$3)</f>
        <v>13.391999999999999</v>
      </c>
      <c r="I271" s="9" cm="1">
        <f t="array" ref="I271">_xll.SNL.Clients.Office.Excel.Functions.SPG($A271, "SP_ROA", I$3)</f>
        <v>8.7569999999999997</v>
      </c>
      <c r="J271" s="9" cm="1">
        <f t="array" ref="J271">_xll.SNL.Clients.Office.Excel.Functions.SPG($A271, "SP_ROA", J$3)</f>
        <v>13.565</v>
      </c>
    </row>
    <row r="272" spans="1:10" x14ac:dyDescent="0.3">
      <c r="A272" s="11" t="s">
        <v>274</v>
      </c>
      <c r="B272" s="9" t="str" cm="1">
        <f t="array" ref="B272">_xll.SNL.Clients.Office.Excel.Functions.SPG($A272, "SP_ROA", B$3)</f>
        <v>NA</v>
      </c>
      <c r="C272" s="9" cm="1">
        <f t="array" ref="C272">_xll.SNL.Clients.Office.Excel.Functions.SPG($A272, "SP_ROA", C$3)</f>
        <v>7.1269999999999998</v>
      </c>
      <c r="D272" s="9" cm="1">
        <f t="array" ref="D272">_xll.SNL.Clients.Office.Excel.Functions.SPG($A272, "SP_ROA", D$3)</f>
        <v>6.0629999999999997</v>
      </c>
      <c r="E272" s="9" cm="1">
        <f t="array" ref="E272">_xll.SNL.Clients.Office.Excel.Functions.SPG($A272, "SP_ROA", E$3)</f>
        <v>7.165</v>
      </c>
      <c r="F272" s="9" cm="1">
        <f t="array" ref="F272">_xll.SNL.Clients.Office.Excel.Functions.SPG($A272, "SP_ROA", F$3)</f>
        <v>8.4949999999999992</v>
      </c>
      <c r="G272" s="9" cm="1">
        <f t="array" ref="G272">_xll.SNL.Clients.Office.Excel.Functions.SPG($A272, "SP_ROA", G$3)</f>
        <v>8.1430000000000007</v>
      </c>
      <c r="H272" s="9" cm="1">
        <f t="array" ref="H272">_xll.SNL.Clients.Office.Excel.Functions.SPG($A272, "SP_ROA", H$3)</f>
        <v>7.7939999999999996</v>
      </c>
      <c r="I272" s="9" cm="1">
        <f t="array" ref="I272">_xll.SNL.Clients.Office.Excel.Functions.SPG($A272, "SP_ROA", I$3)</f>
        <v>6.0129999999999999</v>
      </c>
      <c r="J272" s="9" cm="1">
        <f t="array" ref="J272">_xll.SNL.Clients.Office.Excel.Functions.SPG($A272, "SP_ROA", J$3)</f>
        <v>4.3789999999999996</v>
      </c>
    </row>
    <row r="273" spans="1:10" x14ac:dyDescent="0.3">
      <c r="A273" s="11" t="s">
        <v>275</v>
      </c>
      <c r="B273" s="9" t="str" cm="1">
        <f t="array" ref="B273">_xll.SNL.Clients.Office.Excel.Functions.SPG($A273, "SP_ROA", B$3)</f>
        <v>NA</v>
      </c>
      <c r="C273" s="9" t="str" cm="1">
        <f t="array" ref="C273">_xll.SNL.Clients.Office.Excel.Functions.SPG($A273, "SP_ROA", C$3)</f>
        <v>NA</v>
      </c>
      <c r="D273" s="9" cm="1">
        <f t="array" ref="D273">_xll.SNL.Clients.Office.Excel.Functions.SPG($A273, "SP_ROA", D$3)</f>
        <v>9.81</v>
      </c>
      <c r="E273" s="9" cm="1">
        <f t="array" ref="E273">_xll.SNL.Clients.Office.Excel.Functions.SPG($A273, "SP_ROA", E$3)</f>
        <v>9.2119999999999997</v>
      </c>
      <c r="F273" s="9" cm="1">
        <f t="array" ref="F273">_xll.SNL.Clients.Office.Excel.Functions.SPG($A273, "SP_ROA", F$3)</f>
        <v>8.0739999999999998</v>
      </c>
      <c r="G273" s="9" cm="1">
        <f t="array" ref="G273">_xll.SNL.Clients.Office.Excel.Functions.SPG($A273, "SP_ROA", G$3)</f>
        <v>7.1109999999999998</v>
      </c>
      <c r="H273" s="9" cm="1">
        <f t="array" ref="H273">_xll.SNL.Clients.Office.Excel.Functions.SPG($A273, "SP_ROA", H$3)</f>
        <v>6.7480000000000002</v>
      </c>
      <c r="I273" s="9" cm="1">
        <f t="array" ref="I273">_xll.SNL.Clients.Office.Excel.Functions.SPG($A273, "SP_ROA", I$3)</f>
        <v>6.3079999999999998</v>
      </c>
      <c r="J273" s="9" cm="1">
        <f t="array" ref="J273">_xll.SNL.Clients.Office.Excel.Functions.SPG($A273, "SP_ROA", J$3)</f>
        <v>4.9989999999999997</v>
      </c>
    </row>
    <row r="274" spans="1:10" x14ac:dyDescent="0.3">
      <c r="A274" s="11" t="s">
        <v>276</v>
      </c>
      <c r="B274" s="9" t="str" cm="1">
        <f t="array" ref="B274">_xll.SNL.Clients.Office.Excel.Functions.SPG($A274, "SP_ROA", B$3)</f>
        <v>NA</v>
      </c>
      <c r="C274" s="9" cm="1">
        <f t="array" ref="C274">_xll.SNL.Clients.Office.Excel.Functions.SPG($A274, "SP_ROA", C$3)</f>
        <v>10.06</v>
      </c>
      <c r="D274" s="9" cm="1">
        <f t="array" ref="D274">_xll.SNL.Clients.Office.Excel.Functions.SPG($A274, "SP_ROA", D$3)</f>
        <v>8.3379999999999992</v>
      </c>
      <c r="E274" s="9" cm="1">
        <f t="array" ref="E274">_xll.SNL.Clients.Office.Excel.Functions.SPG($A274, "SP_ROA", E$3)</f>
        <v>7.9770000000000003</v>
      </c>
      <c r="F274" s="9" cm="1">
        <f t="array" ref="F274">_xll.SNL.Clients.Office.Excel.Functions.SPG($A274, "SP_ROA", F$3)</f>
        <v>6.2880000000000003</v>
      </c>
      <c r="G274" s="9" cm="1">
        <f t="array" ref="G274">_xll.SNL.Clients.Office.Excel.Functions.SPG($A274, "SP_ROA", G$3)</f>
        <v>12.757999999999999</v>
      </c>
      <c r="H274" s="9" cm="1">
        <f t="array" ref="H274">_xll.SNL.Clients.Office.Excel.Functions.SPG($A274, "SP_ROA", H$3)</f>
        <v>10.022</v>
      </c>
      <c r="I274" s="9" cm="1">
        <f t="array" ref="I274">_xll.SNL.Clients.Office.Excel.Functions.SPG($A274, "SP_ROA", I$3)</f>
        <v>8.2379999999999995</v>
      </c>
      <c r="J274" s="9" cm="1">
        <f t="array" ref="J274">_xll.SNL.Clients.Office.Excel.Functions.SPG($A274, "SP_ROA", J$3)</f>
        <v>5.7220000000000004</v>
      </c>
    </row>
    <row r="275" spans="1:10" x14ac:dyDescent="0.3">
      <c r="A275" s="11" t="s">
        <v>277</v>
      </c>
      <c r="B275" s="9" t="str" cm="1">
        <f t="array" ref="B275">_xll.SNL.Clients.Office.Excel.Functions.SPG($A275, "SP_ROA", B$3)</f>
        <v>NA</v>
      </c>
      <c r="C275" s="9" cm="1">
        <f t="array" ref="C275">_xll.SNL.Clients.Office.Excel.Functions.SPG($A275, "SP_ROA", C$3)</f>
        <v>18.120999999999999</v>
      </c>
      <c r="D275" s="9" cm="1">
        <f t="array" ref="D275">_xll.SNL.Clients.Office.Excel.Functions.SPG($A275, "SP_ROA", D$3)</f>
        <v>23.068000000000001</v>
      </c>
      <c r="E275" s="9" cm="1">
        <f t="array" ref="E275">_xll.SNL.Clients.Office.Excel.Functions.SPG($A275, "SP_ROA", E$3)</f>
        <v>25.655000000000001</v>
      </c>
      <c r="F275" s="9" cm="1">
        <f t="array" ref="F275">_xll.SNL.Clients.Office.Excel.Functions.SPG($A275, "SP_ROA", F$3)</f>
        <v>14.368</v>
      </c>
      <c r="G275" s="9" cm="1">
        <f t="array" ref="G275">_xll.SNL.Clients.Office.Excel.Functions.SPG($A275, "SP_ROA", G$3)</f>
        <v>15.382</v>
      </c>
      <c r="H275" s="9" cm="1">
        <f t="array" ref="H275">_xll.SNL.Clients.Office.Excel.Functions.SPG($A275, "SP_ROA", H$3)</f>
        <v>20.838000000000001</v>
      </c>
      <c r="I275" s="9" cm="1">
        <f t="array" ref="I275">_xll.SNL.Clients.Office.Excel.Functions.SPG($A275, "SP_ROA", I$3)</f>
        <v>23.654</v>
      </c>
      <c r="J275" s="9" cm="1">
        <f t="array" ref="J275">_xll.SNL.Clients.Office.Excel.Functions.SPG($A275, "SP_ROA", J$3)</f>
        <v>12.879</v>
      </c>
    </row>
    <row r="276" spans="1:10" x14ac:dyDescent="0.3">
      <c r="A276" s="11" t="s">
        <v>278</v>
      </c>
      <c r="B276" s="9" t="str" cm="1">
        <f t="array" ref="B276">_xll.SNL.Clients.Office.Excel.Functions.SPG($A276, "SP_ROA", B$3)</f>
        <v>NA</v>
      </c>
      <c r="C276" s="9" cm="1">
        <f t="array" ref="C276">_xll.SNL.Clients.Office.Excel.Functions.SPG($A276, "SP_ROA", C$3)</f>
        <v>7.1180000000000003</v>
      </c>
      <c r="D276" s="9" cm="1">
        <f t="array" ref="D276">_xll.SNL.Clients.Office.Excel.Functions.SPG($A276, "SP_ROA", D$3)</f>
        <v>6.8689999999999998</v>
      </c>
      <c r="E276" s="9" cm="1">
        <f t="array" ref="E276">_xll.SNL.Clients.Office.Excel.Functions.SPG($A276, "SP_ROA", E$3)</f>
        <v>6.9470000000000001</v>
      </c>
      <c r="F276" s="9" cm="1">
        <f t="array" ref="F276">_xll.SNL.Clients.Office.Excel.Functions.SPG($A276, "SP_ROA", F$3)</f>
        <v>6.5209999999999999</v>
      </c>
      <c r="G276" s="9" cm="1">
        <f t="array" ref="G276">_xll.SNL.Clients.Office.Excel.Functions.SPG($A276, "SP_ROA", G$3)</f>
        <v>6.6529999999999996</v>
      </c>
      <c r="H276" s="9" cm="1">
        <f t="array" ref="H276">_xll.SNL.Clients.Office.Excel.Functions.SPG($A276, "SP_ROA", H$3)</f>
        <v>6.6749999999999998</v>
      </c>
      <c r="I276" s="9" cm="1">
        <f t="array" ref="I276">_xll.SNL.Clients.Office.Excel.Functions.SPG($A276, "SP_ROA", I$3)</f>
        <v>6.4669999999999996</v>
      </c>
      <c r="J276" s="9" cm="1">
        <f t="array" ref="J276">_xll.SNL.Clients.Office.Excel.Functions.SPG($A276, "SP_ROA", J$3)</f>
        <v>6.2389999999999999</v>
      </c>
    </row>
    <row r="277" spans="1:10" x14ac:dyDescent="0.3">
      <c r="A277" s="11" t="s">
        <v>279</v>
      </c>
      <c r="B277" s="9" t="str" cm="1">
        <f t="array" ref="B277">_xll.SNL.Clients.Office.Excel.Functions.SPG($A277, "SP_ROA", B$3)</f>
        <v>NA</v>
      </c>
      <c r="C277" s="9" t="str" cm="1">
        <f t="array" ref="C277">_xll.SNL.Clients.Office.Excel.Functions.SPG($A277, "SP_ROA", C$3)</f>
        <v>NA</v>
      </c>
      <c r="D277" s="9" cm="1">
        <f t="array" ref="D277">_xll.SNL.Clients.Office.Excel.Functions.SPG($A277, "SP_ROA", D$3)</f>
        <v>7.9039999999999999</v>
      </c>
      <c r="E277" s="9" cm="1">
        <f t="array" ref="E277">_xll.SNL.Clients.Office.Excel.Functions.SPG($A277, "SP_ROA", E$3)</f>
        <v>3.3860000000000001</v>
      </c>
      <c r="F277" s="9" cm="1">
        <f t="array" ref="F277">_xll.SNL.Clients.Office.Excel.Functions.SPG($A277, "SP_ROA", F$3)</f>
        <v>1.903</v>
      </c>
      <c r="G277" s="9" cm="1">
        <f t="array" ref="G277">_xll.SNL.Clients.Office.Excel.Functions.SPG($A277, "SP_ROA", G$3)</f>
        <v>-0.61299999999999999</v>
      </c>
      <c r="H277" s="9" cm="1">
        <f t="array" ref="H277">_xll.SNL.Clients.Office.Excel.Functions.SPG($A277, "SP_ROA", H$3)</f>
        <v>8.3460000000000001</v>
      </c>
      <c r="I277" s="9" cm="1">
        <f t="array" ref="I277">_xll.SNL.Clients.Office.Excel.Functions.SPG($A277, "SP_ROA", I$3)</f>
        <v>4.6779999999999999</v>
      </c>
      <c r="J277" s="9" cm="1">
        <f t="array" ref="J277">_xll.SNL.Clients.Office.Excel.Functions.SPG($A277, "SP_ROA", J$3)</f>
        <v>2.028</v>
      </c>
    </row>
    <row r="278" spans="1:10" x14ac:dyDescent="0.3">
      <c r="A278" s="11" t="s">
        <v>280</v>
      </c>
      <c r="B278" s="9" t="str" cm="1">
        <f t="array" ref="B278">_xll.SNL.Clients.Office.Excel.Functions.SPG($A278, "SP_ROA", B$3)</f>
        <v>NA</v>
      </c>
      <c r="C278" s="9" t="str" cm="1">
        <f t="array" ref="C278">_xll.SNL.Clients.Office.Excel.Functions.SPG($A278, "SP_ROA", C$3)</f>
        <v>NA</v>
      </c>
      <c r="D278" s="9" cm="1">
        <f t="array" ref="D278">_xll.SNL.Clients.Office.Excel.Functions.SPG($A278, "SP_ROA", D$3)</f>
        <v>5.3949999999999996</v>
      </c>
      <c r="E278" s="9" cm="1">
        <f t="array" ref="E278">_xll.SNL.Clients.Office.Excel.Functions.SPG($A278, "SP_ROA", E$3)</f>
        <v>6.2990000000000004</v>
      </c>
      <c r="F278" s="9" cm="1">
        <f t="array" ref="F278">_xll.SNL.Clients.Office.Excel.Functions.SPG($A278, "SP_ROA", F$3)</f>
        <v>5.3869999999999996</v>
      </c>
      <c r="G278" s="9" cm="1">
        <f t="array" ref="G278">_xll.SNL.Clients.Office.Excel.Functions.SPG($A278, "SP_ROA", G$3)</f>
        <v>4.7939999999999996</v>
      </c>
      <c r="H278" s="9" cm="1">
        <f t="array" ref="H278">_xll.SNL.Clients.Office.Excel.Functions.SPG($A278, "SP_ROA", H$3)</f>
        <v>5.7460000000000004</v>
      </c>
      <c r="I278" s="9" cm="1">
        <f t="array" ref="I278">_xll.SNL.Clients.Office.Excel.Functions.SPG($A278, "SP_ROA", I$3)</f>
        <v>7.782</v>
      </c>
      <c r="J278" s="9" cm="1">
        <f t="array" ref="J278">_xll.SNL.Clients.Office.Excel.Functions.SPG($A278, "SP_ROA", J$3)</f>
        <v>7.8019999999999996</v>
      </c>
    </row>
    <row r="279" spans="1:10" x14ac:dyDescent="0.3">
      <c r="A279" s="11" t="s">
        <v>281</v>
      </c>
      <c r="B279" s="9" t="str" cm="1">
        <f t="array" ref="B279">_xll.SNL.Clients.Office.Excel.Functions.SPG($A279, "SP_ROA", B$3)</f>
        <v>NA</v>
      </c>
      <c r="C279" s="9" cm="1">
        <f t="array" ref="C279">_xll.SNL.Clients.Office.Excel.Functions.SPG($A279, "SP_ROA", C$3)</f>
        <v>3.1619999999999999</v>
      </c>
      <c r="D279" s="9" cm="1">
        <f t="array" ref="D279">_xll.SNL.Clients.Office.Excel.Functions.SPG($A279, "SP_ROA", D$3)</f>
        <v>9.81</v>
      </c>
      <c r="E279" s="9" cm="1">
        <f t="array" ref="E279">_xll.SNL.Clients.Office.Excel.Functions.SPG($A279, "SP_ROA", E$3)</f>
        <v>10.263999999999999</v>
      </c>
      <c r="F279" s="9" cm="1">
        <f t="array" ref="F279">_xll.SNL.Clients.Office.Excel.Functions.SPG($A279, "SP_ROA", F$3)</f>
        <v>9.6069999999999993</v>
      </c>
      <c r="G279" s="9" cm="1">
        <f t="array" ref="G279">_xll.SNL.Clients.Office.Excel.Functions.SPG($A279, "SP_ROA", G$3)</f>
        <v>11.409000000000001</v>
      </c>
      <c r="H279" s="9" cm="1">
        <f t="array" ref="H279">_xll.SNL.Clients.Office.Excel.Functions.SPG($A279, "SP_ROA", H$3)</f>
        <v>9.4640000000000004</v>
      </c>
      <c r="I279" s="9" cm="1">
        <f t="array" ref="I279">_xll.SNL.Clients.Office.Excel.Functions.SPG($A279, "SP_ROA", I$3)</f>
        <v>10.039999999999999</v>
      </c>
      <c r="J279" s="9" cm="1">
        <f t="array" ref="J279">_xll.SNL.Clients.Office.Excel.Functions.SPG($A279, "SP_ROA", J$3)</f>
        <v>10.051</v>
      </c>
    </row>
    <row r="280" spans="1:10" x14ac:dyDescent="0.3">
      <c r="A280" s="11" t="s">
        <v>282</v>
      </c>
      <c r="B280" s="9" t="str" cm="1">
        <f t="array" ref="B280">_xll.SNL.Clients.Office.Excel.Functions.SPG($A280, "SP_ROA", B$3)</f>
        <v>NA</v>
      </c>
      <c r="C280" s="9" t="str" cm="1">
        <f t="array" ref="C280">_xll.SNL.Clients.Office.Excel.Functions.SPG($A280, "SP_ROA", C$3)</f>
        <v>NA</v>
      </c>
      <c r="D280" s="9" cm="1">
        <f t="array" ref="D280">_xll.SNL.Clients.Office.Excel.Functions.SPG($A280, "SP_ROA", D$3)</f>
        <v>2.06468537838396</v>
      </c>
      <c r="E280" s="9" cm="1">
        <f t="array" ref="E280">_xll.SNL.Clients.Office.Excel.Functions.SPG($A280, "SP_ROA", E$3)</f>
        <v>1.9510628970814301</v>
      </c>
      <c r="F280" s="9" cm="1">
        <f t="array" ref="F280">_xll.SNL.Clients.Office.Excel.Functions.SPG($A280, "SP_ROA", F$3)</f>
        <v>2.4234399105575801</v>
      </c>
      <c r="G280" s="9" cm="1">
        <f t="array" ref="G280">_xll.SNL.Clients.Office.Excel.Functions.SPG($A280, "SP_ROA", G$3)</f>
        <v>2.4514023614662199</v>
      </c>
      <c r="H280" s="9" cm="1">
        <f t="array" ref="H280">_xll.SNL.Clients.Office.Excel.Functions.SPG($A280, "SP_ROA", H$3)</f>
        <v>1.4354813543454501</v>
      </c>
      <c r="I280" s="9" cm="1">
        <f t="array" ref="I280">_xll.SNL.Clients.Office.Excel.Functions.SPG($A280, "SP_ROA", I$3)</f>
        <v>2.0168023546687301</v>
      </c>
      <c r="J280" s="9" cm="1">
        <f t="array" ref="J280">_xll.SNL.Clients.Office.Excel.Functions.SPG($A280, "SP_ROA", J$3)</f>
        <v>2.1245406798267199</v>
      </c>
    </row>
    <row r="281" spans="1:10" x14ac:dyDescent="0.3">
      <c r="A281" s="11" t="s">
        <v>283</v>
      </c>
      <c r="B281" s="9" t="str" cm="1">
        <f t="array" ref="B281">_xll.SNL.Clients.Office.Excel.Functions.SPG($A281, "SP_ROA", B$3)</f>
        <v>NA</v>
      </c>
      <c r="C281" s="9" t="str" cm="1">
        <f t="array" ref="C281">_xll.SNL.Clients.Office.Excel.Functions.SPG($A281, "SP_ROA", C$3)</f>
        <v>NA</v>
      </c>
      <c r="D281" s="9" cm="1">
        <f t="array" ref="D281">_xll.SNL.Clients.Office.Excel.Functions.SPG($A281, "SP_ROA", D$3)</f>
        <v>14.44</v>
      </c>
      <c r="E281" s="9" cm="1">
        <f t="array" ref="E281">_xll.SNL.Clients.Office.Excel.Functions.SPG($A281, "SP_ROA", E$3)</f>
        <v>19.085999999999999</v>
      </c>
      <c r="F281" s="9" cm="1">
        <f t="array" ref="F281">_xll.SNL.Clients.Office.Excel.Functions.SPG($A281, "SP_ROA", F$3)</f>
        <v>15.218999999999999</v>
      </c>
      <c r="G281" s="9" cm="1">
        <f t="array" ref="G281">_xll.SNL.Clients.Office.Excel.Functions.SPG($A281, "SP_ROA", G$3)</f>
        <v>10.01</v>
      </c>
      <c r="H281" s="9" cm="1">
        <f t="array" ref="H281">_xll.SNL.Clients.Office.Excel.Functions.SPG($A281, "SP_ROA", H$3)</f>
        <v>15.487</v>
      </c>
      <c r="I281" s="9" cm="1">
        <f t="array" ref="I281">_xll.SNL.Clients.Office.Excel.Functions.SPG($A281, "SP_ROA", I$3)</f>
        <v>21.484000000000002</v>
      </c>
      <c r="J281" s="9" cm="1">
        <f t="array" ref="J281">_xll.SNL.Clients.Office.Excel.Functions.SPG($A281, "SP_ROA", J$3)</f>
        <v>18.911999999999999</v>
      </c>
    </row>
    <row r="282" spans="1:10" x14ac:dyDescent="0.3">
      <c r="A282" s="11" t="s">
        <v>284</v>
      </c>
      <c r="B282" s="9" t="str" cm="1">
        <f t="array" ref="B282">_xll.SNL.Clients.Office.Excel.Functions.SPG($A282, "SP_ROA", B$3)</f>
        <v>NA</v>
      </c>
      <c r="C282" s="9" t="str" cm="1">
        <f t="array" ref="C282">_xll.SNL.Clients.Office.Excel.Functions.SPG($A282, "SP_ROA", C$3)</f>
        <v>NA</v>
      </c>
      <c r="D282" s="9" cm="1">
        <f t="array" ref="D282">_xll.SNL.Clients.Office.Excel.Functions.SPG($A282, "SP_ROA", D$3)</f>
        <v>17.742000000000001</v>
      </c>
      <c r="E282" s="9" cm="1">
        <f t="array" ref="E282">_xll.SNL.Clients.Office.Excel.Functions.SPG($A282, "SP_ROA", E$3)</f>
        <v>19.901</v>
      </c>
      <c r="F282" s="9" cm="1">
        <f t="array" ref="F282">_xll.SNL.Clients.Office.Excel.Functions.SPG($A282, "SP_ROA", F$3)</f>
        <v>15.54</v>
      </c>
      <c r="G282" s="9" cm="1">
        <f t="array" ref="G282">_xll.SNL.Clients.Office.Excel.Functions.SPG($A282, "SP_ROA", G$3)</f>
        <v>34.843000000000004</v>
      </c>
      <c r="H282" s="9" cm="1">
        <f t="array" ref="H282">_xll.SNL.Clients.Office.Excel.Functions.SPG($A282, "SP_ROA", H$3)</f>
        <v>17.170999999999999</v>
      </c>
      <c r="I282" s="9" cm="1">
        <f t="array" ref="I282">_xll.SNL.Clients.Office.Excel.Functions.SPG($A282, "SP_ROA", I$3)</f>
        <v>20.722000000000001</v>
      </c>
      <c r="J282" s="9" cm="1">
        <f t="array" ref="J282">_xll.SNL.Clients.Office.Excel.Functions.SPG($A282, "SP_ROA", J$3)</f>
        <v>17.954000000000001</v>
      </c>
    </row>
    <row r="283" spans="1:10" x14ac:dyDescent="0.3">
      <c r="A283" s="11" t="s">
        <v>285</v>
      </c>
      <c r="B283" s="9" t="str" cm="1">
        <f t="array" ref="B283">_xll.SNL.Clients.Office.Excel.Functions.SPG($A283, "SP_ROA", B$3)</f>
        <v>NA</v>
      </c>
      <c r="C283" s="9" t="str" cm="1">
        <f t="array" ref="C283">_xll.SNL.Clients.Office.Excel.Functions.SPG($A283, "SP_ROA", C$3)</f>
        <v>NA</v>
      </c>
      <c r="D283" s="9" cm="1">
        <f t="array" ref="D283">_xll.SNL.Clients.Office.Excel.Functions.SPG($A283, "SP_ROA", D$3)</f>
        <v>5.3949999999999996</v>
      </c>
      <c r="E283" s="9" cm="1">
        <f t="array" ref="E283">_xll.SNL.Clients.Office.Excel.Functions.SPG($A283, "SP_ROA", E$3)</f>
        <v>6.5540000000000003</v>
      </c>
      <c r="F283" s="9" cm="1">
        <f t="array" ref="F283">_xll.SNL.Clients.Office.Excel.Functions.SPG($A283, "SP_ROA", F$3)</f>
        <v>4.7539999999999996</v>
      </c>
      <c r="G283" s="9" cm="1">
        <f t="array" ref="G283">_xll.SNL.Clients.Office.Excel.Functions.SPG($A283, "SP_ROA", G$3)</f>
        <v>3.6070000000000002</v>
      </c>
      <c r="H283" s="9" cm="1">
        <f t="array" ref="H283">_xll.SNL.Clients.Office.Excel.Functions.SPG($A283, "SP_ROA", H$3)</f>
        <v>7.0419999999999998</v>
      </c>
      <c r="I283" s="9" cm="1">
        <f t="array" ref="I283">_xll.SNL.Clients.Office.Excel.Functions.SPG($A283, "SP_ROA", I$3)</f>
        <v>6.9169999999999998</v>
      </c>
      <c r="J283" s="9" cm="1">
        <f t="array" ref="J283">_xll.SNL.Clients.Office.Excel.Functions.SPG($A283, "SP_ROA", J$3)</f>
        <v>6.6230000000000002</v>
      </c>
    </row>
    <row r="284" spans="1:10" x14ac:dyDescent="0.3">
      <c r="A284" s="11" t="s">
        <v>286</v>
      </c>
      <c r="B284" s="9" t="str" cm="1">
        <f t="array" ref="B284">_xll.SNL.Clients.Office.Excel.Functions.SPG($A284, "SP_ROA", B$3)</f>
        <v>NA</v>
      </c>
      <c r="C284" s="9" cm="1">
        <f t="array" ref="C284">_xll.SNL.Clients.Office.Excel.Functions.SPG($A284, "SP_ROA", C$3)</f>
        <v>1.2857972273227201</v>
      </c>
      <c r="D284" s="9" cm="1">
        <f t="array" ref="D284">_xll.SNL.Clients.Office.Excel.Functions.SPG($A284, "SP_ROA", D$3)</f>
        <v>1.37607893845339</v>
      </c>
      <c r="E284" s="9" cm="1">
        <f t="array" ref="E284">_xll.SNL.Clients.Office.Excel.Functions.SPG($A284, "SP_ROA", E$3)</f>
        <v>1.2359598265882299</v>
      </c>
      <c r="F284" s="9" cm="1">
        <f t="array" ref="F284">_xll.SNL.Clients.Office.Excel.Functions.SPG($A284, "SP_ROA", F$3)</f>
        <v>1.00435979156224</v>
      </c>
      <c r="G284" s="9" cm="1">
        <f t="array" ref="G284">_xll.SNL.Clients.Office.Excel.Functions.SPG($A284, "SP_ROA", G$3)</f>
        <v>0.92358396566260403</v>
      </c>
      <c r="H284" s="9" cm="1">
        <f t="array" ref="H284">_xll.SNL.Clients.Office.Excel.Functions.SPG($A284, "SP_ROA", H$3)</f>
        <v>1.341051843861</v>
      </c>
      <c r="I284" s="9" cm="1">
        <f t="array" ref="I284">_xll.SNL.Clients.Office.Excel.Functions.SPG($A284, "SP_ROA", I$3)</f>
        <v>1.69693897522214</v>
      </c>
      <c r="J284" s="9" cm="1">
        <f t="array" ref="J284">_xll.SNL.Clients.Office.Excel.Functions.SPG($A284, "SP_ROA", J$3)</f>
        <v>1.38524671888805</v>
      </c>
    </row>
    <row r="285" spans="1:10" x14ac:dyDescent="0.3">
      <c r="A285" s="11" t="s">
        <v>287</v>
      </c>
      <c r="B285" s="9" t="str" cm="1">
        <f t="array" ref="B285">_xll.SNL.Clients.Office.Excel.Functions.SPG($A285, "SP_ROA", B$3)</f>
        <v>NA</v>
      </c>
      <c r="C285" s="9" t="str" cm="1">
        <f t="array" ref="C285">_xll.SNL.Clients.Office.Excel.Functions.SPG($A285, "SP_ROA", C$3)</f>
        <v>NA</v>
      </c>
      <c r="D285" s="9" cm="1">
        <f t="array" ref="D285">_xll.SNL.Clients.Office.Excel.Functions.SPG($A285, "SP_ROA", D$3)</f>
        <v>3.4529999999999998</v>
      </c>
      <c r="E285" s="9" cm="1">
        <f t="array" ref="E285">_xll.SNL.Clients.Office.Excel.Functions.SPG($A285, "SP_ROA", E$3)</f>
        <v>6.3280000000000003</v>
      </c>
      <c r="F285" s="9" cm="1">
        <f t="array" ref="F285">_xll.SNL.Clients.Office.Excel.Functions.SPG($A285, "SP_ROA", F$3)</f>
        <v>4.58</v>
      </c>
      <c r="G285" s="9" cm="1">
        <f t="array" ref="G285">_xll.SNL.Clients.Office.Excel.Functions.SPG($A285, "SP_ROA", G$3)</f>
        <v>6.0519999999999996</v>
      </c>
      <c r="H285" s="9" cm="1">
        <f t="array" ref="H285">_xll.SNL.Clients.Office.Excel.Functions.SPG($A285, "SP_ROA", H$3)</f>
        <v>12.606999999999999</v>
      </c>
      <c r="I285" s="9" cm="1">
        <f t="array" ref="I285">_xll.SNL.Clients.Office.Excel.Functions.SPG($A285, "SP_ROA", I$3)</f>
        <v>8.9860000000000007</v>
      </c>
      <c r="J285" s="9" cm="1">
        <f t="array" ref="J285">_xll.SNL.Clients.Office.Excel.Functions.SPG($A285, "SP_ROA", J$3)</f>
        <v>11.156000000000001</v>
      </c>
    </row>
    <row r="286" spans="1:10" x14ac:dyDescent="0.3">
      <c r="A286" s="11" t="s">
        <v>288</v>
      </c>
      <c r="B286" s="9" t="str" cm="1">
        <f t="array" ref="B286">_xll.SNL.Clients.Office.Excel.Functions.SPG($A286, "SP_ROA", B$3)</f>
        <v>NA</v>
      </c>
      <c r="C286" s="9" cm="1">
        <f t="array" ref="C286">_xll.SNL.Clients.Office.Excel.Functions.SPG($A286, "SP_ROA", C$3)</f>
        <v>11.039</v>
      </c>
      <c r="D286" s="9" cm="1">
        <f t="array" ref="D286">_xll.SNL.Clients.Office.Excel.Functions.SPG($A286, "SP_ROA", D$3)</f>
        <v>11.849</v>
      </c>
      <c r="E286" s="9" cm="1">
        <f t="array" ref="E286">_xll.SNL.Clients.Office.Excel.Functions.SPG($A286, "SP_ROA", E$3)</f>
        <v>10.664</v>
      </c>
      <c r="F286" s="9" cm="1">
        <f t="array" ref="F286">_xll.SNL.Clients.Office.Excel.Functions.SPG($A286, "SP_ROA", F$3)</f>
        <v>11.731999999999999</v>
      </c>
      <c r="G286" s="9" cm="1">
        <f t="array" ref="G286">_xll.SNL.Clients.Office.Excel.Functions.SPG($A286, "SP_ROA", G$3)</f>
        <v>10.263</v>
      </c>
      <c r="H286" s="9" cm="1">
        <f t="array" ref="H286">_xll.SNL.Clients.Office.Excel.Functions.SPG($A286, "SP_ROA", H$3)</f>
        <v>9.9659999999999993</v>
      </c>
      <c r="I286" s="9" cm="1">
        <f t="array" ref="I286">_xll.SNL.Clients.Office.Excel.Functions.SPG($A286, "SP_ROA", I$3)</f>
        <v>11.657999999999999</v>
      </c>
      <c r="J286" s="9" cm="1">
        <f t="array" ref="J286">_xll.SNL.Clients.Office.Excel.Functions.SPG($A286, "SP_ROA", J$3)</f>
        <v>14.731999999999999</v>
      </c>
    </row>
    <row r="287" spans="1:10" x14ac:dyDescent="0.3">
      <c r="A287" s="11" t="s">
        <v>289</v>
      </c>
      <c r="B287" s="9" t="str" cm="1">
        <f t="array" ref="B287">_xll.SNL.Clients.Office.Excel.Functions.SPG($A287, "SP_ROA", B$3)</f>
        <v>NA</v>
      </c>
      <c r="C287" s="9" t="str" cm="1">
        <f t="array" ref="C287">_xll.SNL.Clients.Office.Excel.Functions.SPG($A287, "SP_ROA", C$3)</f>
        <v>NA</v>
      </c>
      <c r="D287" s="9" cm="1">
        <f t="array" ref="D287">_xll.SNL.Clients.Office.Excel.Functions.SPG($A287, "SP_ROA", D$3)</f>
        <v>9.1720000000000006</v>
      </c>
      <c r="E287" s="9" cm="1">
        <f t="array" ref="E287">_xll.SNL.Clients.Office.Excel.Functions.SPG($A287, "SP_ROA", E$3)</f>
        <v>11</v>
      </c>
      <c r="F287" s="9" cm="1">
        <f t="array" ref="F287">_xll.SNL.Clients.Office.Excel.Functions.SPG($A287, "SP_ROA", F$3)</f>
        <v>8.5939999999999994</v>
      </c>
      <c r="G287" s="9" cm="1">
        <f t="array" ref="G287">_xll.SNL.Clients.Office.Excel.Functions.SPG($A287, "SP_ROA", G$3)</f>
        <v>7.1260000000000003</v>
      </c>
      <c r="H287" s="9" cm="1">
        <f t="array" ref="H287">_xll.SNL.Clients.Office.Excel.Functions.SPG($A287, "SP_ROA", H$3)</f>
        <v>11.042</v>
      </c>
      <c r="I287" s="9" cm="1">
        <f t="array" ref="I287">_xll.SNL.Clients.Office.Excel.Functions.SPG($A287, "SP_ROA", I$3)</f>
        <v>11.351000000000001</v>
      </c>
      <c r="J287" s="9" cm="1">
        <f t="array" ref="J287">_xll.SNL.Clients.Office.Excel.Functions.SPG($A287, "SP_ROA", J$3)</f>
        <v>9.5820000000000007</v>
      </c>
    </row>
    <row r="288" spans="1:10" x14ac:dyDescent="0.3">
      <c r="A288" s="11" t="s">
        <v>290</v>
      </c>
      <c r="B288" s="9" t="str" cm="1">
        <f t="array" ref="B288">_xll.SNL.Clients.Office.Excel.Functions.SPG($A288, "SP_ROA", B$3)</f>
        <v>NA</v>
      </c>
      <c r="C288" s="9" cm="1">
        <f t="array" ref="C288">_xll.SNL.Clients.Office.Excel.Functions.SPG($A288, "SP_ROA", C$3)</f>
        <v>6.0256711646057601</v>
      </c>
      <c r="D288" s="9" cm="1">
        <f t="array" ref="D288">_xll.SNL.Clients.Office.Excel.Functions.SPG($A288, "SP_ROA", D$3)</f>
        <v>6.1104057691331102</v>
      </c>
      <c r="E288" s="9" cm="1">
        <f t="array" ref="E288">_xll.SNL.Clients.Office.Excel.Functions.SPG($A288, "SP_ROA", E$3)</f>
        <v>9.48389713299294</v>
      </c>
      <c r="F288" s="9" cm="1">
        <f t="array" ref="F288">_xll.SNL.Clients.Office.Excel.Functions.SPG($A288, "SP_ROA", F$3)</f>
        <v>11.9160687014916</v>
      </c>
      <c r="G288" s="9" cm="1">
        <f t="array" ref="G288">_xll.SNL.Clients.Office.Excel.Functions.SPG($A288, "SP_ROA", G$3)</f>
        <v>6.3730084348641096</v>
      </c>
      <c r="H288" s="9" cm="1">
        <f t="array" ref="H288">_xll.SNL.Clients.Office.Excel.Functions.SPG($A288, "SP_ROA", H$3)</f>
        <v>6.2432586764799201</v>
      </c>
      <c r="I288" s="9" cm="1">
        <f t="array" ref="I288">_xll.SNL.Clients.Office.Excel.Functions.SPG($A288, "SP_ROA", I$3)</f>
        <v>10.350452276209801</v>
      </c>
      <c r="J288" s="9" cm="1">
        <f t="array" ref="J288">_xll.SNL.Clients.Office.Excel.Functions.SPG($A288, "SP_ROA", J$3)</f>
        <v>12.7637883576307</v>
      </c>
    </row>
    <row r="289" spans="1:10" x14ac:dyDescent="0.3">
      <c r="A289" s="11" t="s">
        <v>291</v>
      </c>
      <c r="B289" s="9" t="str" cm="1">
        <f t="array" ref="B289">_xll.SNL.Clients.Office.Excel.Functions.SPG($A289, "SP_ROA", B$3)</f>
        <v>NA</v>
      </c>
      <c r="C289" s="9" t="str" cm="1">
        <f t="array" ref="C289">_xll.SNL.Clients.Office.Excel.Functions.SPG($A289, "SP_ROA", C$3)</f>
        <v>NA</v>
      </c>
      <c r="D289" s="9" cm="1">
        <f t="array" ref="D289">_xll.SNL.Clients.Office.Excel.Functions.SPG($A289, "SP_ROA", D$3)</f>
        <v>7.5759999999999996</v>
      </c>
      <c r="E289" s="9" cm="1">
        <f t="array" ref="E289">_xll.SNL.Clients.Office.Excel.Functions.SPG($A289, "SP_ROA", E$3)</f>
        <v>6.2009999999999996</v>
      </c>
      <c r="F289" s="9" cm="1">
        <f t="array" ref="F289">_xll.SNL.Clients.Office.Excel.Functions.SPG($A289, "SP_ROA", F$3)</f>
        <v>1.7849999999999999</v>
      </c>
      <c r="G289" s="9" cm="1">
        <f t="array" ref="G289">_xll.SNL.Clients.Office.Excel.Functions.SPG($A289, "SP_ROA", G$3)</f>
        <v>6.0140000000000002</v>
      </c>
      <c r="H289" s="9" cm="1">
        <f t="array" ref="H289">_xll.SNL.Clients.Office.Excel.Functions.SPG($A289, "SP_ROA", H$3)</f>
        <v>9.4979999999999993</v>
      </c>
      <c r="I289" s="9" cm="1">
        <f t="array" ref="I289">_xll.SNL.Clients.Office.Excel.Functions.SPG($A289, "SP_ROA", I$3)</f>
        <v>7.4820000000000002</v>
      </c>
      <c r="J289" s="9" cm="1">
        <f t="array" ref="J289">_xll.SNL.Clients.Office.Excel.Functions.SPG($A289, "SP_ROA", J$3)</f>
        <v>3.3460000000000001</v>
      </c>
    </row>
    <row r="290" spans="1:10" x14ac:dyDescent="0.3">
      <c r="A290" s="11" t="s">
        <v>292</v>
      </c>
      <c r="B290" s="9" t="str" cm="1">
        <f t="array" ref="B290">_xll.SNL.Clients.Office.Excel.Functions.SPG($A290, "SP_ROA", B$3)</f>
        <v>NA</v>
      </c>
      <c r="C290" s="9" t="str" cm="1">
        <f t="array" ref="C290">_xll.SNL.Clients.Office.Excel.Functions.SPG($A290, "SP_ROA", C$3)</f>
        <v>NA</v>
      </c>
      <c r="D290" s="9" cm="1">
        <f t="array" ref="D290">_xll.SNL.Clients.Office.Excel.Functions.SPG($A290, "SP_ROA", D$3)</f>
        <v>16.742999999999999</v>
      </c>
      <c r="E290" s="9" cm="1">
        <f t="array" ref="E290">_xll.SNL.Clients.Office.Excel.Functions.SPG($A290, "SP_ROA", E$3)</f>
        <v>18.55</v>
      </c>
      <c r="F290" s="9" cm="1">
        <f t="array" ref="F290">_xll.SNL.Clients.Office.Excel.Functions.SPG($A290, "SP_ROA", F$3)</f>
        <v>14.861000000000001</v>
      </c>
      <c r="G290" s="9" cm="1">
        <f t="array" ref="G290">_xll.SNL.Clients.Office.Excel.Functions.SPG($A290, "SP_ROA", G$3)</f>
        <v>12.856</v>
      </c>
      <c r="H290" s="9" cm="1">
        <f t="array" ref="H290">_xll.SNL.Clients.Office.Excel.Functions.SPG($A290, "SP_ROA", H$3)</f>
        <v>17.931999999999999</v>
      </c>
      <c r="I290" s="9" cm="1">
        <f t="array" ref="I290">_xll.SNL.Clients.Office.Excel.Functions.SPG($A290, "SP_ROA", I$3)</f>
        <v>18.765000000000001</v>
      </c>
      <c r="J290" s="9" cm="1">
        <f t="array" ref="J290">_xll.SNL.Clients.Office.Excel.Functions.SPG($A290, "SP_ROA", J$3)</f>
        <v>14.834</v>
      </c>
    </row>
    <row r="291" spans="1:10" x14ac:dyDescent="0.3">
      <c r="A291" s="11" t="s">
        <v>293</v>
      </c>
      <c r="B291" s="9" t="str" cm="1">
        <f t="array" ref="B291">_xll.SNL.Clients.Office.Excel.Functions.SPG($A291, "SP_ROA", B$3)</f>
        <v>NA</v>
      </c>
      <c r="C291" s="9" cm="1">
        <f t="array" ref="C291">_xll.SNL.Clients.Office.Excel.Functions.SPG($A291, "SP_ROA", C$3)</f>
        <v>22.126000000000001</v>
      </c>
      <c r="D291" s="9" cm="1">
        <f t="array" ref="D291">_xll.SNL.Clients.Office.Excel.Functions.SPG($A291, "SP_ROA", D$3)</f>
        <v>24.393999999999998</v>
      </c>
      <c r="E291" s="9" cm="1">
        <f t="array" ref="E291">_xll.SNL.Clients.Office.Excel.Functions.SPG($A291, "SP_ROA", E$3)</f>
        <v>24.335999999999999</v>
      </c>
      <c r="F291" s="9" cm="1">
        <f t="array" ref="F291">_xll.SNL.Clients.Office.Excel.Functions.SPG($A291, "SP_ROA", F$3)</f>
        <v>21.928000000000001</v>
      </c>
      <c r="G291" s="9" cm="1">
        <f t="array" ref="G291">_xll.SNL.Clients.Office.Excel.Functions.SPG($A291, "SP_ROA", G$3)</f>
        <v>22.4</v>
      </c>
      <c r="H291" s="9" cm="1">
        <f t="array" ref="H291">_xll.SNL.Clients.Office.Excel.Functions.SPG($A291, "SP_ROA", H$3)</f>
        <v>24.428000000000001</v>
      </c>
      <c r="I291" s="9" cm="1">
        <f t="array" ref="I291">_xll.SNL.Clients.Office.Excel.Functions.SPG($A291, "SP_ROA", I$3)</f>
        <v>23.582000000000001</v>
      </c>
      <c r="J291" s="9" cm="1">
        <f t="array" ref="J291">_xll.SNL.Clients.Office.Excel.Functions.SPG($A291, "SP_ROA", J$3)</f>
        <v>21.548999999999999</v>
      </c>
    </row>
    <row r="292" spans="1:10" x14ac:dyDescent="0.3">
      <c r="A292" s="11" t="s">
        <v>294</v>
      </c>
      <c r="B292" s="9" t="str" cm="1">
        <f t="array" ref="B292">_xll.SNL.Clients.Office.Excel.Functions.SPG($A292, "SP_ROA", B$3)</f>
        <v>NA</v>
      </c>
      <c r="C292" s="9" cm="1">
        <f t="array" ref="C292">_xll.SNL.Clients.Office.Excel.Functions.SPG($A292, "SP_ROA", C$3)</f>
        <v>12.561999999999999</v>
      </c>
      <c r="D292" s="9" cm="1">
        <f t="array" ref="D292">_xll.SNL.Clients.Office.Excel.Functions.SPG($A292, "SP_ROA", D$3)</f>
        <v>13.978</v>
      </c>
      <c r="E292" s="9" cm="1">
        <f t="array" ref="E292">_xll.SNL.Clients.Office.Excel.Functions.SPG($A292, "SP_ROA", E$3)</f>
        <v>11.657</v>
      </c>
      <c r="F292" s="9" cm="1">
        <f t="array" ref="F292">_xll.SNL.Clients.Office.Excel.Functions.SPG($A292, "SP_ROA", F$3)</f>
        <v>10.365</v>
      </c>
      <c r="G292" s="9" cm="1">
        <f t="array" ref="G292">_xll.SNL.Clients.Office.Excel.Functions.SPG($A292, "SP_ROA", G$3)</f>
        <v>14.86</v>
      </c>
      <c r="H292" s="9" cm="1">
        <f t="array" ref="H292">_xll.SNL.Clients.Office.Excel.Functions.SPG($A292, "SP_ROA", H$3)</f>
        <v>14.18</v>
      </c>
      <c r="I292" s="9" cm="1">
        <f t="array" ref="I292">_xll.SNL.Clients.Office.Excel.Functions.SPG($A292, "SP_ROA", I$3)</f>
        <v>12.571</v>
      </c>
      <c r="J292" s="9" cm="1">
        <f t="array" ref="J292">_xll.SNL.Clients.Office.Excel.Functions.SPG($A292, "SP_ROA", J$3)</f>
        <v>11.821999999999999</v>
      </c>
    </row>
    <row r="293" spans="1:10" x14ac:dyDescent="0.3">
      <c r="A293" s="11" t="s">
        <v>295</v>
      </c>
      <c r="B293" s="9" t="str" cm="1">
        <f t="array" ref="B293">_xll.SNL.Clients.Office.Excel.Functions.SPG($A293, "SP_ROA", B$3)</f>
        <v>NA</v>
      </c>
      <c r="C293" s="9" cm="1">
        <f t="array" ref="C293">_xll.SNL.Clients.Office.Excel.Functions.SPG($A293, "SP_ROA", C$3)</f>
        <v>5.899</v>
      </c>
      <c r="D293" s="9" cm="1">
        <f t="array" ref="D293">_xll.SNL.Clients.Office.Excel.Functions.SPG($A293, "SP_ROA", D$3)</f>
        <v>5.5419999999999998</v>
      </c>
      <c r="E293" s="9" cm="1">
        <f t="array" ref="E293">_xll.SNL.Clients.Office.Excel.Functions.SPG($A293, "SP_ROA", E$3)</f>
        <v>4.6020000000000003</v>
      </c>
      <c r="F293" s="9" cm="1">
        <f t="array" ref="F293">_xll.SNL.Clients.Office.Excel.Functions.SPG($A293, "SP_ROA", F$3)</f>
        <v>4.6539999999999999</v>
      </c>
      <c r="G293" s="9" cm="1">
        <f t="array" ref="G293">_xll.SNL.Clients.Office.Excel.Functions.SPG($A293, "SP_ROA", G$3)</f>
        <v>6.0709999999999997</v>
      </c>
      <c r="H293" s="9" cm="1">
        <f t="array" ref="H293">_xll.SNL.Clients.Office.Excel.Functions.SPG($A293, "SP_ROA", H$3)</f>
        <v>4.9000000000000004</v>
      </c>
      <c r="I293" s="9" cm="1">
        <f t="array" ref="I293">_xll.SNL.Clients.Office.Excel.Functions.SPG($A293, "SP_ROA", I$3)</f>
        <v>4.5529999999999999</v>
      </c>
      <c r="J293" s="9" cm="1">
        <f t="array" ref="J293">_xll.SNL.Clients.Office.Excel.Functions.SPG($A293, "SP_ROA", J$3)</f>
        <v>4.3559999999999999</v>
      </c>
    </row>
    <row r="294" spans="1:10" x14ac:dyDescent="0.3">
      <c r="A294" s="11" t="s">
        <v>296</v>
      </c>
      <c r="B294" s="9" t="str" cm="1">
        <f t="array" ref="B294">_xll.SNL.Clients.Office.Excel.Functions.SPG($A294, "SP_ROA", B$3)</f>
        <v>NA</v>
      </c>
      <c r="C294" s="9" t="str" cm="1">
        <f t="array" ref="C294">_xll.SNL.Clients.Office.Excel.Functions.SPG($A294, "SP_ROA", C$3)</f>
        <v>NA</v>
      </c>
      <c r="D294" s="9" cm="1">
        <f t="array" ref="D294">_xll.SNL.Clients.Office.Excel.Functions.SPG($A294, "SP_ROA", D$3)</f>
        <v>14.680999999999999</v>
      </c>
      <c r="E294" s="9" cm="1">
        <f t="array" ref="E294">_xll.SNL.Clients.Office.Excel.Functions.SPG($A294, "SP_ROA", E$3)</f>
        <v>14.108000000000001</v>
      </c>
      <c r="F294" s="9" cm="1">
        <f t="array" ref="F294">_xll.SNL.Clients.Office.Excel.Functions.SPG($A294, "SP_ROA", F$3)</f>
        <v>12.433999999999999</v>
      </c>
      <c r="G294" s="9" cm="1">
        <f t="array" ref="G294">_xll.SNL.Clients.Office.Excel.Functions.SPG($A294, "SP_ROA", G$3)</f>
        <v>13.085000000000001</v>
      </c>
      <c r="H294" s="9" cm="1">
        <f t="array" ref="H294">_xll.SNL.Clients.Office.Excel.Functions.SPG($A294, "SP_ROA", H$3)</f>
        <v>15.522</v>
      </c>
      <c r="I294" s="9" cm="1">
        <f t="array" ref="I294">_xll.SNL.Clients.Office.Excel.Functions.SPG($A294, "SP_ROA", I$3)</f>
        <v>14.981999999999999</v>
      </c>
      <c r="J294" s="9" cm="1">
        <f t="array" ref="J294">_xll.SNL.Clients.Office.Excel.Functions.SPG($A294, "SP_ROA", J$3)</f>
        <v>12.987</v>
      </c>
    </row>
    <row r="295" spans="1:10" x14ac:dyDescent="0.3">
      <c r="A295" s="11" t="s">
        <v>297</v>
      </c>
      <c r="B295" s="9" t="str" cm="1">
        <f t="array" ref="B295">_xll.SNL.Clients.Office.Excel.Functions.SPG($A295, "SP_ROA", B$3)</f>
        <v>NA</v>
      </c>
      <c r="C295" s="9" cm="1">
        <f t="array" ref="C295">_xll.SNL.Clients.Office.Excel.Functions.SPG($A295, "SP_ROA", C$3)</f>
        <v>4.3620000000000001</v>
      </c>
      <c r="D295" s="9" cm="1">
        <f t="array" ref="D295">_xll.SNL.Clients.Office.Excel.Functions.SPG($A295, "SP_ROA", D$3)</f>
        <v>2.585</v>
      </c>
      <c r="E295" s="9" cm="1">
        <f t="array" ref="E295">_xll.SNL.Clients.Office.Excel.Functions.SPG($A295, "SP_ROA", E$3)</f>
        <v>4.1369999999999996</v>
      </c>
      <c r="F295" s="9" cm="1">
        <f t="array" ref="F295">_xll.SNL.Clients.Office.Excel.Functions.SPG($A295, "SP_ROA", F$3)</f>
        <v>4.3</v>
      </c>
      <c r="G295" s="9" cm="1">
        <f t="array" ref="G295">_xll.SNL.Clients.Office.Excel.Functions.SPG($A295, "SP_ROA", G$3)</f>
        <v>2.4060000000000001</v>
      </c>
      <c r="H295" s="9" cm="1">
        <f t="array" ref="H295">_xll.SNL.Clients.Office.Excel.Functions.SPG($A295, "SP_ROA", H$3)</f>
        <v>3.7519999999999998</v>
      </c>
      <c r="I295" s="9" cm="1">
        <f t="array" ref="I295">_xll.SNL.Clients.Office.Excel.Functions.SPG($A295, "SP_ROA", I$3)</f>
        <v>4.4459999999999997</v>
      </c>
      <c r="J295" s="9" cm="1">
        <f t="array" ref="J295">_xll.SNL.Clients.Office.Excel.Functions.SPG($A295, "SP_ROA", J$3)</f>
        <v>3.8919999999999999</v>
      </c>
    </row>
    <row r="296" spans="1:10" x14ac:dyDescent="0.3">
      <c r="A296" s="11" t="s">
        <v>298</v>
      </c>
      <c r="B296" s="9" t="str" cm="1">
        <f t="array" ref="B296">_xll.SNL.Clients.Office.Excel.Functions.SPG($A296, "SP_ROA", B$3)</f>
        <v>NA</v>
      </c>
      <c r="C296" s="9" t="str" cm="1">
        <f t="array" ref="C296">_xll.SNL.Clients.Office.Excel.Functions.SPG($A296, "SP_ROA", C$3)</f>
        <v>NA</v>
      </c>
      <c r="D296" s="9" cm="1">
        <f t="array" ref="D296">_xll.SNL.Clients.Office.Excel.Functions.SPG($A296, "SP_ROA", D$3)</f>
        <v>4.68</v>
      </c>
      <c r="E296" s="9" cm="1">
        <f t="array" ref="E296">_xll.SNL.Clients.Office.Excel.Functions.SPG($A296, "SP_ROA", E$3)</f>
        <v>3.8559999999999999</v>
      </c>
      <c r="F296" s="9" cm="1">
        <f t="array" ref="F296">_xll.SNL.Clients.Office.Excel.Functions.SPG($A296, "SP_ROA", F$3)</f>
        <v>5.0990000000000002</v>
      </c>
      <c r="G296" s="9" cm="1">
        <f t="array" ref="G296">_xll.SNL.Clients.Office.Excel.Functions.SPG($A296, "SP_ROA", G$3)</f>
        <v>4.2859999999999996</v>
      </c>
      <c r="H296" s="9" cm="1">
        <f t="array" ref="H296">_xll.SNL.Clients.Office.Excel.Functions.SPG($A296, "SP_ROA", H$3)</f>
        <v>4.2519999999999998</v>
      </c>
      <c r="I296" s="9" cm="1">
        <f t="array" ref="I296">_xll.SNL.Clients.Office.Excel.Functions.SPG($A296, "SP_ROA", I$3)</f>
        <v>3.9039999999999999</v>
      </c>
      <c r="J296" s="9" cm="1">
        <f t="array" ref="J296">_xll.SNL.Clients.Office.Excel.Functions.SPG($A296, "SP_ROA", J$3)</f>
        <v>4.8410000000000002</v>
      </c>
    </row>
    <row r="297" spans="1:10" x14ac:dyDescent="0.3">
      <c r="A297" s="11" t="s">
        <v>299</v>
      </c>
      <c r="B297" s="9" t="str" cm="1">
        <f t="array" ref="B297">_xll.SNL.Clients.Office.Excel.Functions.SPG($A297, "SP_ROA", B$3)</f>
        <v>NA</v>
      </c>
      <c r="C297" s="9" t="str" cm="1">
        <f t="array" ref="C297">_xll.SNL.Clients.Office.Excel.Functions.SPG($A297, "SP_ROA", C$3)</f>
        <v>NA</v>
      </c>
      <c r="D297" s="9" cm="1">
        <f t="array" ref="D297">_xll.SNL.Clients.Office.Excel.Functions.SPG($A297, "SP_ROA", D$3)</f>
        <v>9.48</v>
      </c>
      <c r="E297" s="9" cm="1">
        <f t="array" ref="E297">_xll.SNL.Clients.Office.Excel.Functions.SPG($A297, "SP_ROA", E$3)</f>
        <v>16.058</v>
      </c>
      <c r="F297" s="9" cm="1">
        <f t="array" ref="F297">_xll.SNL.Clients.Office.Excel.Functions.SPG($A297, "SP_ROA", F$3)</f>
        <v>15.76</v>
      </c>
      <c r="G297" s="9" cm="1">
        <f t="array" ref="G297">_xll.SNL.Clients.Office.Excel.Functions.SPG($A297, "SP_ROA", G$3)</f>
        <v>-1.532</v>
      </c>
      <c r="H297" s="9" cm="1">
        <f t="array" ref="H297">_xll.SNL.Clients.Office.Excel.Functions.SPG($A297, "SP_ROA", H$3)</f>
        <v>14.401</v>
      </c>
      <c r="I297" s="9" cm="1">
        <f t="array" ref="I297">_xll.SNL.Clients.Office.Excel.Functions.SPG($A297, "SP_ROA", I$3)</f>
        <v>13.855</v>
      </c>
      <c r="J297" s="9" cm="1">
        <f t="array" ref="J297">_xll.SNL.Clients.Office.Excel.Functions.SPG($A297, "SP_ROA", J$3)</f>
        <v>11.852</v>
      </c>
    </row>
    <row r="298" spans="1:10" x14ac:dyDescent="0.3">
      <c r="A298" s="11" t="s">
        <v>300</v>
      </c>
      <c r="B298" s="9" t="str" cm="1">
        <f t="array" ref="B298">_xll.SNL.Clients.Office.Excel.Functions.SPG($A298, "SP_ROA", B$3)</f>
        <v>NA</v>
      </c>
      <c r="C298" s="9" cm="1">
        <f t="array" ref="C298">_xll.SNL.Clients.Office.Excel.Functions.SPG($A298, "SP_ROA", C$3)</f>
        <v>22.027999999999999</v>
      </c>
      <c r="D298" s="9" cm="1">
        <f t="array" ref="D298">_xll.SNL.Clients.Office.Excel.Functions.SPG($A298, "SP_ROA", D$3)</f>
        <v>17.834</v>
      </c>
      <c r="E298" s="9" cm="1">
        <f t="array" ref="E298">_xll.SNL.Clients.Office.Excel.Functions.SPG($A298, "SP_ROA", E$3)</f>
        <v>16.43</v>
      </c>
      <c r="F298" s="9" cm="1">
        <f t="array" ref="F298">_xll.SNL.Clients.Office.Excel.Functions.SPG($A298, "SP_ROA", F$3)</f>
        <v>15.541</v>
      </c>
      <c r="G298" s="9" cm="1">
        <f t="array" ref="G298">_xll.SNL.Clients.Office.Excel.Functions.SPG($A298, "SP_ROA", G$3)</f>
        <v>19.613</v>
      </c>
      <c r="H298" s="9" cm="1">
        <f t="array" ref="H298">_xll.SNL.Clients.Office.Excel.Functions.SPG($A298, "SP_ROA", H$3)</f>
        <v>16.658000000000001</v>
      </c>
      <c r="I298" s="9" cm="1">
        <f t="array" ref="I298">_xll.SNL.Clients.Office.Excel.Functions.SPG($A298, "SP_ROA", I$3)</f>
        <v>12.24</v>
      </c>
      <c r="J298" s="9" cm="1">
        <f t="array" ref="J298">_xll.SNL.Clients.Office.Excel.Functions.SPG($A298, "SP_ROA", J$3)</f>
        <v>10.599</v>
      </c>
    </row>
    <row r="299" spans="1:10" x14ac:dyDescent="0.3">
      <c r="A299" s="11" t="s">
        <v>301</v>
      </c>
      <c r="B299" s="9" t="str" cm="1">
        <f t="array" ref="B299">_xll.SNL.Clients.Office.Excel.Functions.SPG($A299, "SP_ROA", B$3)</f>
        <v>NA</v>
      </c>
      <c r="C299" s="9" cm="1">
        <f t="array" ref="C299">_xll.SNL.Clients.Office.Excel.Functions.SPG($A299, "SP_ROA", C$3)</f>
        <v>0.73782960910221296</v>
      </c>
      <c r="D299" s="9" cm="1">
        <f t="array" ref="D299">_xll.SNL.Clients.Office.Excel.Functions.SPG($A299, "SP_ROA", D$3)</f>
        <v>0.77698535765009702</v>
      </c>
      <c r="E299" s="9" cm="1">
        <f t="array" ref="E299">_xll.SNL.Clients.Office.Excel.Functions.SPG($A299, "SP_ROA", E$3)</f>
        <v>0.56335488771695696</v>
      </c>
      <c r="F299" s="9" cm="1">
        <f t="array" ref="F299">_xll.SNL.Clients.Office.Excel.Functions.SPG($A299, "SP_ROA", F$3)</f>
        <v>0.51276040903630304</v>
      </c>
      <c r="G299" s="9" cm="1">
        <f t="array" ref="G299">_xll.SNL.Clients.Office.Excel.Functions.SPG($A299, "SP_ROA", G$3)</f>
        <v>0.36664815511486099</v>
      </c>
      <c r="H299" s="9" cm="1">
        <f t="array" ref="H299">_xll.SNL.Clients.Office.Excel.Functions.SPG($A299, "SP_ROA", H$3)</f>
        <v>0.29787896635998701</v>
      </c>
      <c r="I299" s="9" cm="1">
        <f t="array" ref="I299">_xll.SNL.Clients.Office.Excel.Functions.SPG($A299, "SP_ROA", I$3)</f>
        <v>0.24150139285040501</v>
      </c>
      <c r="J299" s="9" cm="1">
        <f t="array" ref="J299">_xll.SNL.Clients.Office.Excel.Functions.SPG($A299, "SP_ROA", J$3)</f>
        <v>5.08472801939375E-2</v>
      </c>
    </row>
    <row r="300" spans="1:10" x14ac:dyDescent="0.3">
      <c r="A300" s="11" t="s">
        <v>302</v>
      </c>
      <c r="B300" s="9" t="str" cm="1">
        <f t="array" ref="B300">_xll.SNL.Clients.Office.Excel.Functions.SPG($A300, "SP_ROA", B$3)</f>
        <v>NA</v>
      </c>
      <c r="C300" s="9" cm="1">
        <f t="array" ref="C300">_xll.SNL.Clients.Office.Excel.Functions.SPG($A300, "SP_ROA", C$3)</f>
        <v>25.434999999999999</v>
      </c>
      <c r="D300" s="9" cm="1">
        <f t="array" ref="D300">_xll.SNL.Clients.Office.Excel.Functions.SPG($A300, "SP_ROA", D$3)</f>
        <v>21.332000000000001</v>
      </c>
      <c r="E300" s="9" cm="1">
        <f t="array" ref="E300">_xll.SNL.Clients.Office.Excel.Functions.SPG($A300, "SP_ROA", E$3)</f>
        <v>20.494</v>
      </c>
      <c r="F300" s="9" cm="1">
        <f t="array" ref="F300">_xll.SNL.Clients.Office.Excel.Functions.SPG($A300, "SP_ROA", F$3)</f>
        <v>18.911999999999999</v>
      </c>
      <c r="G300" s="9" cm="1">
        <f t="array" ref="G300">_xll.SNL.Clients.Office.Excel.Functions.SPG($A300, "SP_ROA", G$3)</f>
        <v>20.004000000000001</v>
      </c>
      <c r="H300" s="9" cm="1">
        <f t="array" ref="H300">_xll.SNL.Clients.Office.Excel.Functions.SPG($A300, "SP_ROA", H$3)</f>
        <v>20.986000000000001</v>
      </c>
      <c r="I300" s="9" cm="1">
        <f t="array" ref="I300">_xll.SNL.Clients.Office.Excel.Functions.SPG($A300, "SP_ROA", I$3)</f>
        <v>21.494</v>
      </c>
      <c r="J300" s="9" cm="1">
        <f t="array" ref="J300">_xll.SNL.Clients.Office.Excel.Functions.SPG($A300, "SP_ROA", J$3)</f>
        <v>18.143999999999998</v>
      </c>
    </row>
    <row r="301" spans="1:10" x14ac:dyDescent="0.3">
      <c r="A301" s="11" t="s">
        <v>303</v>
      </c>
      <c r="B301" s="9" t="str" cm="1">
        <f t="array" ref="B301">_xll.SNL.Clients.Office.Excel.Functions.SPG($A301, "SP_ROA", B$3)</f>
        <v>NA</v>
      </c>
      <c r="C301" s="9" t="str" cm="1">
        <f t="array" ref="C301">_xll.SNL.Clients.Office.Excel.Functions.SPG($A301, "SP_ROA", C$3)</f>
        <v>NA</v>
      </c>
      <c r="D301" s="9" cm="1">
        <f t="array" ref="D301">_xll.SNL.Clients.Office.Excel.Functions.SPG($A301, "SP_ROA", D$3)</f>
        <v>1.9650000000000001</v>
      </c>
      <c r="E301" s="9" cm="1">
        <f t="array" ref="E301">_xll.SNL.Clients.Office.Excel.Functions.SPG($A301, "SP_ROA", E$3)</f>
        <v>2.8380000000000001</v>
      </c>
      <c r="F301" s="9" cm="1">
        <f t="array" ref="F301">_xll.SNL.Clients.Office.Excel.Functions.SPG($A301, "SP_ROA", F$3)</f>
        <v>2.964</v>
      </c>
      <c r="G301" s="9" cm="1">
        <f t="array" ref="G301">_xll.SNL.Clients.Office.Excel.Functions.SPG($A301, "SP_ROA", G$3)</f>
        <v>2.4750000000000001</v>
      </c>
      <c r="H301" s="9" cm="1">
        <f t="array" ref="H301">_xll.SNL.Clients.Office.Excel.Functions.SPG($A301, "SP_ROA", H$3)</f>
        <v>2.1040000000000001</v>
      </c>
      <c r="I301" s="9" cm="1">
        <f t="array" ref="I301">_xll.SNL.Clients.Office.Excel.Functions.SPG($A301, "SP_ROA", I$3)</f>
        <v>2.274</v>
      </c>
      <c r="J301" s="9" cm="1">
        <f t="array" ref="J301">_xll.SNL.Clients.Office.Excel.Functions.SPG($A301, "SP_ROA", J$3)</f>
        <v>2.2959999999999998</v>
      </c>
    </row>
    <row r="302" spans="1:10" x14ac:dyDescent="0.3">
      <c r="A302" s="11" t="s">
        <v>304</v>
      </c>
      <c r="B302" s="9" t="str" cm="1">
        <f t="array" ref="B302">_xll.SNL.Clients.Office.Excel.Functions.SPG($A302, "SP_ROA", B$3)</f>
        <v>NA</v>
      </c>
      <c r="C302" s="9" cm="1">
        <f t="array" ref="C302">_xll.SNL.Clients.Office.Excel.Functions.SPG($A302, "SP_ROA", C$3)</f>
        <v>0.55000000000000004</v>
      </c>
      <c r="D302" s="9" cm="1">
        <f t="array" ref="D302">_xll.SNL.Clients.Office.Excel.Functions.SPG($A302, "SP_ROA", D$3)</f>
        <v>2.3540000000000001</v>
      </c>
      <c r="E302" s="9" cm="1">
        <f t="array" ref="E302">_xll.SNL.Clients.Office.Excel.Functions.SPG($A302, "SP_ROA", E$3)</f>
        <v>3.4950000000000001</v>
      </c>
      <c r="F302" s="9" cm="1">
        <f t="array" ref="F302">_xll.SNL.Clients.Office.Excel.Functions.SPG($A302, "SP_ROA", F$3)</f>
        <v>3.6949999999999998</v>
      </c>
      <c r="G302" s="9" cm="1">
        <f t="array" ref="G302">_xll.SNL.Clients.Office.Excel.Functions.SPG($A302, "SP_ROA", G$3)</f>
        <v>8.1</v>
      </c>
      <c r="H302" s="9" cm="1">
        <f t="array" ref="H302">_xll.SNL.Clients.Office.Excel.Functions.SPG($A302, "SP_ROA", H$3)</f>
        <v>13.397</v>
      </c>
      <c r="I302" s="9" cm="1">
        <f t="array" ref="I302">_xll.SNL.Clients.Office.Excel.Functions.SPG($A302, "SP_ROA", I$3)</f>
        <v>13.765000000000001</v>
      </c>
      <c r="J302" s="9" cm="1">
        <f t="array" ref="J302">_xll.SNL.Clients.Office.Excel.Functions.SPG($A302, "SP_ROA", J$3)</f>
        <v>13.084</v>
      </c>
    </row>
    <row r="303" spans="1:10" x14ac:dyDescent="0.3">
      <c r="A303" s="11" t="s">
        <v>305</v>
      </c>
      <c r="B303" s="9" t="str" cm="1">
        <f t="array" ref="B303">_xll.SNL.Clients.Office.Excel.Functions.SPG($A303, "SP_ROA", B$3)</f>
        <v>NA</v>
      </c>
      <c r="C303" s="9" cm="1">
        <f t="array" ref="C303">_xll.SNL.Clients.Office.Excel.Functions.SPG($A303, "SP_ROA", C$3)</f>
        <v>7.7160000000000002</v>
      </c>
      <c r="D303" s="9" cm="1">
        <f t="array" ref="D303">_xll.SNL.Clients.Office.Excel.Functions.SPG($A303, "SP_ROA", D$3)</f>
        <v>5.6269999999999998</v>
      </c>
      <c r="E303" s="9" cm="1">
        <f t="array" ref="E303">_xll.SNL.Clients.Office.Excel.Functions.SPG($A303, "SP_ROA", E$3)</f>
        <v>2.58</v>
      </c>
      <c r="F303" s="9" cm="1">
        <f t="array" ref="F303">_xll.SNL.Clients.Office.Excel.Functions.SPG($A303, "SP_ROA", F$3)</f>
        <v>0.73699999999999999</v>
      </c>
      <c r="G303" s="9" cm="1">
        <f t="array" ref="G303">_xll.SNL.Clients.Office.Excel.Functions.SPG($A303, "SP_ROA", G$3)</f>
        <v>-4.4050000000000002</v>
      </c>
      <c r="H303" s="9" cm="1">
        <f t="array" ref="H303">_xll.SNL.Clients.Office.Excel.Functions.SPG($A303, "SP_ROA", H$3)</f>
        <v>-5.2910000000000004</v>
      </c>
      <c r="I303" s="9" cm="1">
        <f t="array" ref="I303">_xll.SNL.Clients.Office.Excel.Functions.SPG($A303, "SP_ROA", I$3)</f>
        <v>-6.2359999999999998</v>
      </c>
      <c r="J303" s="9" cm="1">
        <f t="array" ref="J303">_xll.SNL.Clients.Office.Excel.Functions.SPG($A303, "SP_ROA", J$3)</f>
        <v>-8.2479999999999993</v>
      </c>
    </row>
    <row r="304" spans="1:10" x14ac:dyDescent="0.3">
      <c r="A304" s="11" t="s">
        <v>306</v>
      </c>
      <c r="B304" s="9" t="str" cm="1">
        <f t="array" ref="B304">_xll.SNL.Clients.Office.Excel.Functions.SPG($A304, "SP_ROA", B$3)</f>
        <v>NA</v>
      </c>
      <c r="C304" s="9" cm="1">
        <f t="array" ref="C304">_xll.SNL.Clients.Office.Excel.Functions.SPG($A304, "SP_ROA", C$3)</f>
        <v>14.974</v>
      </c>
      <c r="D304" s="9" cm="1">
        <f t="array" ref="D304">_xll.SNL.Clients.Office.Excel.Functions.SPG($A304, "SP_ROA", D$3)</f>
        <v>14.757</v>
      </c>
      <c r="E304" s="9" cm="1">
        <f t="array" ref="E304">_xll.SNL.Clients.Office.Excel.Functions.SPG($A304, "SP_ROA", E$3)</f>
        <v>14.012</v>
      </c>
      <c r="F304" s="9" cm="1">
        <f t="array" ref="F304">_xll.SNL.Clients.Office.Excel.Functions.SPG($A304, "SP_ROA", F$3)</f>
        <v>14.443</v>
      </c>
      <c r="G304" s="9" cm="1">
        <f t="array" ref="G304">_xll.SNL.Clients.Office.Excel.Functions.SPG($A304, "SP_ROA", G$3)</f>
        <v>14.75</v>
      </c>
      <c r="H304" s="9" cm="1">
        <f t="array" ref="H304">_xll.SNL.Clients.Office.Excel.Functions.SPG($A304, "SP_ROA", H$3)</f>
        <v>15.677</v>
      </c>
      <c r="I304" s="9" cm="1">
        <f t="array" ref="I304">_xll.SNL.Clients.Office.Excel.Functions.SPG($A304, "SP_ROA", I$3)</f>
        <v>15.31</v>
      </c>
      <c r="J304" s="9" cm="1">
        <f t="array" ref="J304">_xll.SNL.Clients.Office.Excel.Functions.SPG($A304, "SP_ROA", J$3)</f>
        <v>15.007999999999999</v>
      </c>
    </row>
    <row r="305" spans="1:10" x14ac:dyDescent="0.3">
      <c r="A305" s="11" t="s">
        <v>307</v>
      </c>
      <c r="B305" s="9" t="str" cm="1">
        <f t="array" ref="B305">_xll.SNL.Clients.Office.Excel.Functions.SPG($A305, "SP_ROA", B$3)</f>
        <v>NA</v>
      </c>
      <c r="C305" s="9" cm="1">
        <f t="array" ref="C305">_xll.SNL.Clients.Office.Excel.Functions.SPG($A305, "SP_ROA", C$3)</f>
        <v>5.8068395261649002</v>
      </c>
      <c r="D305" s="9" cm="1">
        <f t="array" ref="D305">_xll.SNL.Clients.Office.Excel.Functions.SPG($A305, "SP_ROA", D$3)</f>
        <v>4.0560709004486801</v>
      </c>
      <c r="E305" s="9" cm="1">
        <f t="array" ref="E305">_xll.SNL.Clients.Office.Excel.Functions.SPG($A305, "SP_ROA", E$3)</f>
        <v>3.6351071319770698</v>
      </c>
      <c r="F305" s="9" cm="1">
        <f t="array" ref="F305">_xll.SNL.Clients.Office.Excel.Functions.SPG($A305, "SP_ROA", F$3)</f>
        <v>5.1442731908429602</v>
      </c>
      <c r="G305" s="9" cm="1">
        <f t="array" ref="G305">_xll.SNL.Clients.Office.Excel.Functions.SPG($A305, "SP_ROA", G$3)</f>
        <v>5.7679367380473696</v>
      </c>
      <c r="H305" s="9" cm="1">
        <f t="array" ref="H305">_xll.SNL.Clients.Office.Excel.Functions.SPG($A305, "SP_ROA", H$3)</f>
        <v>3.99524148514422</v>
      </c>
      <c r="I305" s="9" cm="1">
        <f t="array" ref="I305">_xll.SNL.Clients.Office.Excel.Functions.SPG($A305, "SP_ROA", I$3)</f>
        <v>5.2641721819100598</v>
      </c>
      <c r="J305" s="9" cm="1">
        <f t="array" ref="J305">_xll.SNL.Clients.Office.Excel.Functions.SPG($A305, "SP_ROA", J$3)</f>
        <v>4.9420992148352898</v>
      </c>
    </row>
    <row r="306" spans="1:10" x14ac:dyDescent="0.3">
      <c r="A306" s="11" t="s">
        <v>1036</v>
      </c>
      <c r="B306" s="9" t="str" cm="1">
        <f t="array" ref="B306">_xll.SNL.Clients.Office.Excel.Functions.SPG($A306, "SP_ROA", B$3)</f>
        <v>NA</v>
      </c>
      <c r="C306" s="9" t="str" cm="1">
        <f t="array" ref="C306">_xll.SNL.Clients.Office.Excel.Functions.SPG($A306, "SP_ROA", C$3)</f>
        <v>NA</v>
      </c>
      <c r="D306" s="9" t="str" cm="1">
        <f t="array" ref="D306">_xll.SNL.Clients.Office.Excel.Functions.SPG($A306, "SP_ROA", D$3)</f>
        <v>NA</v>
      </c>
      <c r="E306" s="9" t="str" cm="1">
        <f t="array" ref="E306">_xll.SNL.Clients.Office.Excel.Functions.SPG($A306, "SP_ROA", E$3)</f>
        <v>NA</v>
      </c>
      <c r="F306" s="9" t="str" cm="1">
        <f t="array" ref="F306">_xll.SNL.Clients.Office.Excel.Functions.SPG($A306, "SP_ROA", F$3)</f>
        <v>NA</v>
      </c>
      <c r="G306" s="9" t="str" cm="1">
        <f t="array" ref="G306">_xll.SNL.Clients.Office.Excel.Functions.SPG($A306, "SP_ROA", G$3)</f>
        <v>NA</v>
      </c>
      <c r="H306" s="9" t="str" cm="1">
        <f t="array" ref="H306">_xll.SNL.Clients.Office.Excel.Functions.SPG($A306, "SP_ROA", H$3)</f>
        <v>NA</v>
      </c>
      <c r="I306" s="9" t="str" cm="1">
        <f t="array" ref="I306">_xll.SNL.Clients.Office.Excel.Functions.SPG($A306, "SP_ROA", I$3)</f>
        <v>NA</v>
      </c>
      <c r="J306" s="9" t="str" cm="1">
        <f t="array" ref="J306">_xll.SNL.Clients.Office.Excel.Functions.SPG($A306, "SP_ROA", J$3)</f>
        <v>NA</v>
      </c>
    </row>
    <row r="307" spans="1:10" x14ac:dyDescent="0.3">
      <c r="A307" s="11" t="s">
        <v>308</v>
      </c>
      <c r="B307" s="9" t="str" cm="1">
        <f t="array" ref="B307">_xll.SNL.Clients.Office.Excel.Functions.SPG($A307, "SP_ROA", B$3)</f>
        <v>NA</v>
      </c>
      <c r="C307" s="9" t="str" cm="1">
        <f t="array" ref="C307">_xll.SNL.Clients.Office.Excel.Functions.SPG($A307, "SP_ROA", C$3)</f>
        <v>NA</v>
      </c>
      <c r="D307" s="9" cm="1">
        <f t="array" ref="D307">_xll.SNL.Clients.Office.Excel.Functions.SPG($A307, "SP_ROA", D$3)</f>
        <v>-1.1120000000000001</v>
      </c>
      <c r="E307" s="9" cm="1">
        <f t="array" ref="E307">_xll.SNL.Clients.Office.Excel.Functions.SPG($A307, "SP_ROA", E$3)</f>
        <v>-21.027999999999999</v>
      </c>
      <c r="F307" s="9" cm="1">
        <f t="array" ref="F307">_xll.SNL.Clients.Office.Excel.Functions.SPG($A307, "SP_ROA", F$3)</f>
        <v>-18.006</v>
      </c>
      <c r="G307" s="9" cm="1">
        <f t="array" ref="G307">_xll.SNL.Clients.Office.Excel.Functions.SPG($A307, "SP_ROA", G$3)</f>
        <v>7.9000000000000001E-2</v>
      </c>
      <c r="H307" s="9" cm="1">
        <f t="array" ref="H307">_xll.SNL.Clients.Office.Excel.Functions.SPG($A307, "SP_ROA", H$3)</f>
        <v>-24.338000000000001</v>
      </c>
      <c r="I307" s="9" cm="1">
        <f t="array" ref="I307">_xll.SNL.Clients.Office.Excel.Functions.SPG($A307, "SP_ROA", I$3)</f>
        <v>-20.289000000000001</v>
      </c>
      <c r="J307" s="9" cm="1">
        <f t="array" ref="J307">_xll.SNL.Clients.Office.Excel.Functions.SPG($A307, "SP_ROA", J$3)</f>
        <v>-3.661</v>
      </c>
    </row>
    <row r="308" spans="1:10" x14ac:dyDescent="0.3">
      <c r="A308" s="11" t="s">
        <v>309</v>
      </c>
      <c r="B308" s="9" t="str" cm="1">
        <f t="array" ref="B308">_xll.SNL.Clients.Office.Excel.Functions.SPG($A308, "SP_ROA", B$3)</f>
        <v>NA</v>
      </c>
      <c r="C308" s="9" cm="1">
        <f t="array" ref="C308">_xll.SNL.Clients.Office.Excel.Functions.SPG($A308, "SP_ROA", C$3)</f>
        <v>2.4910000000000001</v>
      </c>
      <c r="D308" s="9" cm="1">
        <f t="array" ref="D308">_xll.SNL.Clients.Office.Excel.Functions.SPG($A308, "SP_ROA", D$3)</f>
        <v>4.3579999999999997</v>
      </c>
      <c r="E308" s="9" cm="1">
        <f t="array" ref="E308">_xll.SNL.Clients.Office.Excel.Functions.SPG($A308, "SP_ROA", E$3)</f>
        <v>4.7629999999999999</v>
      </c>
      <c r="F308" s="9" cm="1">
        <f t="array" ref="F308">_xll.SNL.Clients.Office.Excel.Functions.SPG($A308, "SP_ROA", F$3)</f>
        <v>2.851</v>
      </c>
      <c r="G308" s="9" cm="1">
        <f t="array" ref="G308">_xll.SNL.Clients.Office.Excel.Functions.SPG($A308, "SP_ROA", G$3)</f>
        <v>5.09</v>
      </c>
      <c r="H308" s="9" cm="1">
        <f t="array" ref="H308">_xll.SNL.Clients.Office.Excel.Functions.SPG($A308, "SP_ROA", H$3)</f>
        <v>3.4180000000000001</v>
      </c>
      <c r="I308" s="9" cm="1">
        <f t="array" ref="I308">_xll.SNL.Clients.Office.Excel.Functions.SPG($A308, "SP_ROA", I$3)</f>
        <v>3.3180000000000001</v>
      </c>
      <c r="J308" s="9" cm="1">
        <f t="array" ref="J308">_xll.SNL.Clients.Office.Excel.Functions.SPG($A308, "SP_ROA", J$3)</f>
        <v>2.7330000000000001</v>
      </c>
    </row>
    <row r="309" spans="1:10" x14ac:dyDescent="0.3">
      <c r="A309" s="11" t="s">
        <v>310</v>
      </c>
      <c r="B309" s="9" t="str" cm="1">
        <f t="array" ref="B309">_xll.SNL.Clients.Office.Excel.Functions.SPG($A309, "SP_ROA", B$3)</f>
        <v>NA</v>
      </c>
      <c r="C309" s="9" cm="1">
        <f t="array" ref="C309">_xll.SNL.Clients.Office.Excel.Functions.SPG($A309, "SP_ROA", C$3)</f>
        <v>6.3973493054670598</v>
      </c>
      <c r="D309" s="9" cm="1">
        <f t="array" ref="D309">_xll.SNL.Clients.Office.Excel.Functions.SPG($A309, "SP_ROA", D$3)</f>
        <v>8.4284006075687508</v>
      </c>
      <c r="E309" s="9" cm="1">
        <f t="array" ref="E309">_xll.SNL.Clients.Office.Excel.Functions.SPG($A309, "SP_ROA", E$3)</f>
        <v>7.8441592286142399</v>
      </c>
      <c r="F309" s="9" cm="1">
        <f t="array" ref="F309">_xll.SNL.Clients.Office.Excel.Functions.SPG($A309, "SP_ROA", F$3)</f>
        <v>7.9197500411116604</v>
      </c>
      <c r="G309" s="9" cm="1">
        <f t="array" ref="G309">_xll.SNL.Clients.Office.Excel.Functions.SPG($A309, "SP_ROA", G$3)</f>
        <v>5.8060614206034504</v>
      </c>
      <c r="H309" s="9" cm="1">
        <f t="array" ref="H309">_xll.SNL.Clients.Office.Excel.Functions.SPG($A309, "SP_ROA", H$3)</f>
        <v>6.8697206547264402</v>
      </c>
      <c r="I309" s="9" cm="1">
        <f t="array" ref="I309">_xll.SNL.Clients.Office.Excel.Functions.SPG($A309, "SP_ROA", I$3)</f>
        <v>9.1447173720035497</v>
      </c>
      <c r="J309" s="9" cm="1">
        <f t="array" ref="J309">_xll.SNL.Clients.Office.Excel.Functions.SPG($A309, "SP_ROA", J$3)</f>
        <v>9.9980533385244303</v>
      </c>
    </row>
    <row r="310" spans="1:10" x14ac:dyDescent="0.3">
      <c r="A310" s="11" t="s">
        <v>311</v>
      </c>
      <c r="B310" s="9" t="str" cm="1">
        <f t="array" ref="B310">_xll.SNL.Clients.Office.Excel.Functions.SPG($A310, "SP_ROA", B$3)</f>
        <v>NA</v>
      </c>
      <c r="C310" s="9" t="str" cm="1">
        <f t="array" ref="C310">_xll.SNL.Clients.Office.Excel.Functions.SPG($A310, "SP_ROA", C$3)</f>
        <v>NA</v>
      </c>
      <c r="D310" s="9" cm="1">
        <f t="array" ref="D310">_xll.SNL.Clients.Office.Excel.Functions.SPG($A310, "SP_ROA", D$3)</f>
        <v>4.54</v>
      </c>
      <c r="E310" s="9" cm="1">
        <f t="array" ref="E310">_xll.SNL.Clients.Office.Excel.Functions.SPG($A310, "SP_ROA", E$3)</f>
        <v>5.6920000000000002</v>
      </c>
      <c r="F310" s="9" cm="1">
        <f t="array" ref="F310">_xll.SNL.Clients.Office.Excel.Functions.SPG($A310, "SP_ROA", F$3)</f>
        <v>3.0150000000000001</v>
      </c>
      <c r="G310" s="9" cm="1">
        <f t="array" ref="G310">_xll.SNL.Clients.Office.Excel.Functions.SPG($A310, "SP_ROA", G$3)</f>
        <v>3.327</v>
      </c>
      <c r="H310" s="9" cm="1">
        <f t="array" ref="H310">_xll.SNL.Clients.Office.Excel.Functions.SPG($A310, "SP_ROA", H$3)</f>
        <v>5.64</v>
      </c>
      <c r="I310" s="9" cm="1">
        <f t="array" ref="I310">_xll.SNL.Clients.Office.Excel.Functions.SPG($A310, "SP_ROA", I$3)</f>
        <v>4.6219999999999999</v>
      </c>
      <c r="J310" s="9" cm="1">
        <f t="array" ref="J310">_xll.SNL.Clients.Office.Excel.Functions.SPG($A310, "SP_ROA", J$3)</f>
        <v>1.53</v>
      </c>
    </row>
    <row r="311" spans="1:10" x14ac:dyDescent="0.3">
      <c r="A311" s="11" t="s">
        <v>312</v>
      </c>
      <c r="B311" s="9" t="str" cm="1">
        <f t="array" ref="B311">_xll.SNL.Clients.Office.Excel.Functions.SPG($A311, "SP_ROA", B$3)</f>
        <v>NA</v>
      </c>
      <c r="C311" s="9" cm="1">
        <f t="array" ref="C311">_xll.SNL.Clients.Office.Excel.Functions.SPG($A311, "SP_ROA", C$3)</f>
        <v>5.867</v>
      </c>
      <c r="D311" s="9" cm="1">
        <f t="array" ref="D311">_xll.SNL.Clients.Office.Excel.Functions.SPG($A311, "SP_ROA", D$3)</f>
        <v>3.5310000000000001</v>
      </c>
      <c r="E311" s="9" cm="1">
        <f t="array" ref="E311">_xll.SNL.Clients.Office.Excel.Functions.SPG($A311, "SP_ROA", E$3)</f>
        <v>3.085</v>
      </c>
      <c r="F311" s="9" cm="1">
        <f t="array" ref="F311">_xll.SNL.Clients.Office.Excel.Functions.SPG($A311, "SP_ROA", F$3)</f>
        <v>9.5220000000000002</v>
      </c>
      <c r="G311" s="9" cm="1">
        <f t="array" ref="G311">_xll.SNL.Clients.Office.Excel.Functions.SPG($A311, "SP_ROA", G$3)</f>
        <v>4.7060000000000004</v>
      </c>
      <c r="H311" s="9" cm="1">
        <f t="array" ref="H311">_xll.SNL.Clients.Office.Excel.Functions.SPG($A311, "SP_ROA", H$3)</f>
        <v>5.3220000000000001</v>
      </c>
      <c r="I311" s="9" cm="1">
        <f t="array" ref="I311">_xll.SNL.Clients.Office.Excel.Functions.SPG($A311, "SP_ROA", I$3)</f>
        <v>5.1509999999999998</v>
      </c>
      <c r="J311" s="9" cm="1">
        <f t="array" ref="J311">_xll.SNL.Clients.Office.Excel.Functions.SPG($A311, "SP_ROA", J$3)</f>
        <v>5.6230000000000002</v>
      </c>
    </row>
    <row r="312" spans="1:10" x14ac:dyDescent="0.3">
      <c r="A312" s="11" t="s">
        <v>313</v>
      </c>
      <c r="B312" s="9" t="str" cm="1">
        <f t="array" ref="B312">_xll.SNL.Clients.Office.Excel.Functions.SPG($A312, "SP_ROA", B$3)</f>
        <v>NA</v>
      </c>
      <c r="C312" s="9" cm="1">
        <f t="array" ref="C312">_xll.SNL.Clients.Office.Excel.Functions.SPG($A312, "SP_ROA", C$3)</f>
        <v>12.634</v>
      </c>
      <c r="D312" s="9" cm="1">
        <f t="array" ref="D312">_xll.SNL.Clients.Office.Excel.Functions.SPG($A312, "SP_ROA", D$3)</f>
        <v>14.904</v>
      </c>
      <c r="E312" s="9" cm="1">
        <f t="array" ref="E312">_xll.SNL.Clients.Office.Excel.Functions.SPG($A312, "SP_ROA", E$3)</f>
        <v>11.148</v>
      </c>
      <c r="F312" s="9" cm="1">
        <f t="array" ref="F312">_xll.SNL.Clients.Office.Excel.Functions.SPG($A312, "SP_ROA", F$3)</f>
        <v>9.5640000000000001</v>
      </c>
      <c r="G312" s="9" cm="1">
        <f t="array" ref="G312">_xll.SNL.Clients.Office.Excel.Functions.SPG($A312, "SP_ROA", G$3)</f>
        <v>11.503</v>
      </c>
      <c r="H312" s="9" cm="1">
        <f t="array" ref="H312">_xll.SNL.Clients.Office.Excel.Functions.SPG($A312, "SP_ROA", H$3)</f>
        <v>14.901</v>
      </c>
      <c r="I312" s="9" cm="1">
        <f t="array" ref="I312">_xll.SNL.Clients.Office.Excel.Functions.SPG($A312, "SP_ROA", I$3)</f>
        <v>12.628</v>
      </c>
      <c r="J312" s="9" cm="1">
        <f t="array" ref="J312">_xll.SNL.Clients.Office.Excel.Functions.SPG($A312, "SP_ROA", J$3)</f>
        <v>14.499000000000001</v>
      </c>
    </row>
    <row r="313" spans="1:10" x14ac:dyDescent="0.3">
      <c r="A313" s="11" t="s">
        <v>314</v>
      </c>
      <c r="B313" s="9" t="str" cm="1">
        <f t="array" ref="B313">_xll.SNL.Clients.Office.Excel.Functions.SPG($A313, "SP_ROA", B$3)</f>
        <v>NA</v>
      </c>
      <c r="C313" s="9" t="str" cm="1">
        <f t="array" ref="C313">_xll.SNL.Clients.Office.Excel.Functions.SPG($A313, "SP_ROA", C$3)</f>
        <v>NA</v>
      </c>
      <c r="D313" s="9" cm="1">
        <f t="array" ref="D313">_xll.SNL.Clients.Office.Excel.Functions.SPG($A313, "SP_ROA", D$3)</f>
        <v>14.891</v>
      </c>
      <c r="E313" s="9" cm="1">
        <f t="array" ref="E313">_xll.SNL.Clients.Office.Excel.Functions.SPG($A313, "SP_ROA", E$3)</f>
        <v>14.515000000000001</v>
      </c>
      <c r="F313" s="9" cm="1">
        <f t="array" ref="F313">_xll.SNL.Clients.Office.Excel.Functions.SPG($A313, "SP_ROA", F$3)</f>
        <v>13.696999999999999</v>
      </c>
      <c r="G313" s="9" cm="1">
        <f t="array" ref="G313">_xll.SNL.Clients.Office.Excel.Functions.SPG($A313, "SP_ROA", G$3)</f>
        <v>12.574</v>
      </c>
      <c r="H313" s="9" cm="1">
        <f t="array" ref="H313">_xll.SNL.Clients.Office.Excel.Functions.SPG($A313, "SP_ROA", H$3)</f>
        <v>14.164999999999999</v>
      </c>
      <c r="I313" s="9" cm="1">
        <f t="array" ref="I313">_xll.SNL.Clients.Office.Excel.Functions.SPG($A313, "SP_ROA", I$3)</f>
        <v>14.462999999999999</v>
      </c>
      <c r="J313" s="9" cm="1">
        <f t="array" ref="J313">_xll.SNL.Clients.Office.Excel.Functions.SPG($A313, "SP_ROA", J$3)</f>
        <v>14.151999999999999</v>
      </c>
    </row>
    <row r="314" spans="1:10" x14ac:dyDescent="0.3">
      <c r="A314" s="11" t="s">
        <v>315</v>
      </c>
      <c r="B314" s="9" t="str" cm="1">
        <f t="array" ref="B314">_xll.SNL.Clients.Office.Excel.Functions.SPG($A314, "SP_ROA", B$3)</f>
        <v>NA</v>
      </c>
      <c r="C314" s="9" t="str" cm="1">
        <f t="array" ref="C314">_xll.SNL.Clients.Office.Excel.Functions.SPG($A314, "SP_ROA", C$3)</f>
        <v>NA</v>
      </c>
      <c r="D314" s="9" cm="1">
        <f t="array" ref="D314">_xll.SNL.Clients.Office.Excel.Functions.SPG($A314, "SP_ROA", D$3)</f>
        <v>12.377000000000001</v>
      </c>
      <c r="E314" s="9" cm="1">
        <f t="array" ref="E314">_xll.SNL.Clients.Office.Excel.Functions.SPG($A314, "SP_ROA", E$3)</f>
        <v>13.206</v>
      </c>
      <c r="F314" s="9" cm="1">
        <f t="array" ref="F314">_xll.SNL.Clients.Office.Excel.Functions.SPG($A314, "SP_ROA", F$3)</f>
        <v>13.632999999999999</v>
      </c>
      <c r="G314" s="9" cm="1">
        <f t="array" ref="G314">_xll.SNL.Clients.Office.Excel.Functions.SPG($A314, "SP_ROA", G$3)</f>
        <v>9.3010000000000002</v>
      </c>
      <c r="H314" s="9" cm="1">
        <f t="array" ref="H314">_xll.SNL.Clients.Office.Excel.Functions.SPG($A314, "SP_ROA", H$3)</f>
        <v>9.7639999999999993</v>
      </c>
      <c r="I314" s="9" cm="1">
        <f t="array" ref="I314">_xll.SNL.Clients.Office.Excel.Functions.SPG($A314, "SP_ROA", I$3)</f>
        <v>9.5540000000000003</v>
      </c>
      <c r="J314" s="9" cm="1">
        <f t="array" ref="J314">_xll.SNL.Clients.Office.Excel.Functions.SPG($A314, "SP_ROA", J$3)</f>
        <v>9.8219999999999992</v>
      </c>
    </row>
    <row r="315" spans="1:10" x14ac:dyDescent="0.3">
      <c r="A315" s="11" t="s">
        <v>316</v>
      </c>
      <c r="B315" s="9" t="str" cm="1">
        <f t="array" ref="B315">_xll.SNL.Clients.Office.Excel.Functions.SPG($A315, "SP_ROA", B$3)</f>
        <v>NA</v>
      </c>
      <c r="C315" s="9" cm="1">
        <f t="array" ref="C315">_xll.SNL.Clients.Office.Excel.Functions.SPG($A315, "SP_ROA", C$3)</f>
        <v>1.2046429215502199</v>
      </c>
      <c r="D315" s="9" cm="1">
        <f t="array" ref="D315">_xll.SNL.Clients.Office.Excel.Functions.SPG($A315, "SP_ROA", D$3)</f>
        <v>1.0446578267976101</v>
      </c>
      <c r="E315" s="9" cm="1">
        <f t="array" ref="E315">_xll.SNL.Clients.Office.Excel.Functions.SPG($A315, "SP_ROA", E$3)</f>
        <v>1.0215694709027201</v>
      </c>
      <c r="F315" s="9" cm="1">
        <f t="array" ref="F315">_xll.SNL.Clients.Office.Excel.Functions.SPG($A315, "SP_ROA", F$3)</f>
        <v>1.14342522240149</v>
      </c>
      <c r="G315" s="9" cm="1">
        <f t="array" ref="G315">_xll.SNL.Clients.Office.Excel.Functions.SPG($A315, "SP_ROA", G$3)</f>
        <v>0.52177460928274599</v>
      </c>
      <c r="H315" s="9" cm="1">
        <f t="array" ref="H315">_xll.SNL.Clients.Office.Excel.Functions.SPG($A315, "SP_ROA", H$3)</f>
        <v>0.83464585821989101</v>
      </c>
      <c r="I315" s="9" cm="1">
        <f t="array" ref="I315">_xll.SNL.Clients.Office.Excel.Functions.SPG($A315, "SP_ROA", I$3)</f>
        <v>0.75134841414656095</v>
      </c>
      <c r="J315" s="9" cm="1">
        <f t="array" ref="J315">_xll.SNL.Clients.Office.Excel.Functions.SPG($A315, "SP_ROA", J$3)</f>
        <v>1.01943797305615</v>
      </c>
    </row>
    <row r="316" spans="1:10" x14ac:dyDescent="0.3">
      <c r="A316" s="11" t="s">
        <v>317</v>
      </c>
      <c r="B316" s="9" t="str" cm="1">
        <f t="array" ref="B316">_xll.SNL.Clients.Office.Excel.Functions.SPG($A316, "SP_ROA", B$3)</f>
        <v>NA</v>
      </c>
      <c r="C316" s="9" t="str" cm="1">
        <f t="array" ref="C316">_xll.SNL.Clients.Office.Excel.Functions.SPG($A316, "SP_ROA", C$3)</f>
        <v>NA</v>
      </c>
      <c r="D316" s="9" cm="1">
        <f t="array" ref="D316">_xll.SNL.Clients.Office.Excel.Functions.SPG($A316, "SP_ROA", D$3)</f>
        <v>13.88</v>
      </c>
      <c r="E316" s="9" cm="1">
        <f t="array" ref="E316">_xll.SNL.Clients.Office.Excel.Functions.SPG($A316, "SP_ROA", E$3)</f>
        <v>12.823</v>
      </c>
      <c r="F316" s="9" cm="1">
        <f t="array" ref="F316">_xll.SNL.Clients.Office.Excel.Functions.SPG($A316, "SP_ROA", F$3)</f>
        <v>10.763999999999999</v>
      </c>
      <c r="G316" s="9" cm="1">
        <f t="array" ref="G316">_xll.SNL.Clients.Office.Excel.Functions.SPG($A316, "SP_ROA", G$3)</f>
        <v>15.598000000000001</v>
      </c>
      <c r="H316" s="9" cm="1">
        <f t="array" ref="H316">_xll.SNL.Clients.Office.Excel.Functions.SPG($A316, "SP_ROA", H$3)</f>
        <v>13.589</v>
      </c>
      <c r="I316" s="9" cm="1">
        <f t="array" ref="I316">_xll.SNL.Clients.Office.Excel.Functions.SPG($A316, "SP_ROA", I$3)</f>
        <v>11.116</v>
      </c>
      <c r="J316" s="9" cm="1">
        <f t="array" ref="J316">_xll.SNL.Clients.Office.Excel.Functions.SPG($A316, "SP_ROA", J$3)</f>
        <v>8.8209999999999997</v>
      </c>
    </row>
    <row r="317" spans="1:10" x14ac:dyDescent="0.3">
      <c r="A317" s="11" t="s">
        <v>318</v>
      </c>
      <c r="B317" s="9" t="str" cm="1">
        <f t="array" ref="B317">_xll.SNL.Clients.Office.Excel.Functions.SPG($A317, "SP_ROA", B$3)</f>
        <v>NA</v>
      </c>
      <c r="C317" s="9" cm="1">
        <f t="array" ref="C317">_xll.SNL.Clients.Office.Excel.Functions.SPG($A317, "SP_ROA", C$3)</f>
        <v>18.664999999999999</v>
      </c>
      <c r="D317" s="9" cm="1">
        <f t="array" ref="D317">_xll.SNL.Clients.Office.Excel.Functions.SPG($A317, "SP_ROA", D$3)</f>
        <v>18.631</v>
      </c>
      <c r="E317" s="9" cm="1">
        <f t="array" ref="E317">_xll.SNL.Clients.Office.Excel.Functions.SPG($A317, "SP_ROA", E$3)</f>
        <v>17.619</v>
      </c>
      <c r="F317" s="9" cm="1">
        <f t="array" ref="F317">_xll.SNL.Clients.Office.Excel.Functions.SPG($A317, "SP_ROA", F$3)</f>
        <v>15.499000000000001</v>
      </c>
      <c r="G317" s="9" cm="1">
        <f t="array" ref="G317">_xll.SNL.Clients.Office.Excel.Functions.SPG($A317, "SP_ROA", G$3)</f>
        <v>17.89</v>
      </c>
      <c r="H317" s="9" cm="1">
        <f t="array" ref="H317">_xll.SNL.Clients.Office.Excel.Functions.SPG($A317, "SP_ROA", H$3)</f>
        <v>18.399999999999999</v>
      </c>
      <c r="I317" s="9" cm="1">
        <f t="array" ref="I317">_xll.SNL.Clients.Office.Excel.Functions.SPG($A317, "SP_ROA", I$3)</f>
        <v>17.611999999999998</v>
      </c>
      <c r="J317" s="9" cm="1">
        <f t="array" ref="J317">_xll.SNL.Clients.Office.Excel.Functions.SPG($A317, "SP_ROA", J$3)</f>
        <v>15.641999999999999</v>
      </c>
    </row>
    <row r="318" spans="1:10" x14ac:dyDescent="0.3">
      <c r="A318" s="11" t="s">
        <v>319</v>
      </c>
      <c r="B318" s="9" t="str" cm="1">
        <f t="array" ref="B318">_xll.SNL.Clients.Office.Excel.Functions.SPG($A318, "SP_ROA", B$3)</f>
        <v>NA</v>
      </c>
      <c r="C318" s="9" cm="1">
        <f t="array" ref="C318">_xll.SNL.Clients.Office.Excel.Functions.SPG($A318, "SP_ROA", C$3)</f>
        <v>4.593</v>
      </c>
      <c r="D318" s="9" cm="1">
        <f t="array" ref="D318">_xll.SNL.Clients.Office.Excel.Functions.SPG($A318, "SP_ROA", D$3)</f>
        <v>4.0229999999999997</v>
      </c>
      <c r="E318" s="9" cm="1">
        <f t="array" ref="E318">_xll.SNL.Clients.Office.Excel.Functions.SPG($A318, "SP_ROA", E$3)</f>
        <v>4.1420000000000003</v>
      </c>
      <c r="F318" s="9" cm="1">
        <f t="array" ref="F318">_xll.SNL.Clients.Office.Excel.Functions.SPG($A318, "SP_ROA", F$3)</f>
        <v>3.6360000000000001</v>
      </c>
      <c r="G318" s="9" cm="1">
        <f t="array" ref="G318">_xll.SNL.Clients.Office.Excel.Functions.SPG($A318, "SP_ROA", G$3)</f>
        <v>4.2629999999999999</v>
      </c>
      <c r="H318" s="9" cm="1">
        <f t="array" ref="H318">_xll.SNL.Clients.Office.Excel.Functions.SPG($A318, "SP_ROA", H$3)</f>
        <v>4.609</v>
      </c>
      <c r="I318" s="9" cm="1">
        <f t="array" ref="I318">_xll.SNL.Clients.Office.Excel.Functions.SPG($A318, "SP_ROA", I$3)</f>
        <v>4.8460000000000001</v>
      </c>
      <c r="J318" s="9" cm="1">
        <f t="array" ref="J318">_xll.SNL.Clients.Office.Excel.Functions.SPG($A318, "SP_ROA", J$3)</f>
        <v>5.2949999999999999</v>
      </c>
    </row>
    <row r="319" spans="1:10" x14ac:dyDescent="0.3">
      <c r="A319" s="11" t="s">
        <v>320</v>
      </c>
      <c r="B319" s="9" t="str" cm="1">
        <f t="array" ref="B319">_xll.SNL.Clients.Office.Excel.Functions.SPG($A319, "SP_ROA", B$3)</f>
        <v>NA</v>
      </c>
      <c r="C319" s="9" t="str" cm="1">
        <f t="array" ref="C319">_xll.SNL.Clients.Office.Excel.Functions.SPG($A319, "SP_ROA", C$3)</f>
        <v>NA</v>
      </c>
      <c r="D319" s="9" cm="1">
        <f t="array" ref="D319">_xll.SNL.Clients.Office.Excel.Functions.SPG($A319, "SP_ROA", D$3)</f>
        <v>9.7729999999999997</v>
      </c>
      <c r="E319" s="9" cm="1">
        <f t="array" ref="E319">_xll.SNL.Clients.Office.Excel.Functions.SPG($A319, "SP_ROA", E$3)</f>
        <v>7.8129999999999997</v>
      </c>
      <c r="F319" s="9" cm="1">
        <f t="array" ref="F319">_xll.SNL.Clients.Office.Excel.Functions.SPG($A319, "SP_ROA", F$3)</f>
        <v>9.5289999999999999</v>
      </c>
      <c r="G319" s="9" cm="1">
        <f t="array" ref="G319">_xll.SNL.Clients.Office.Excel.Functions.SPG($A319, "SP_ROA", G$3)</f>
        <v>10.356</v>
      </c>
      <c r="H319" s="9" cm="1">
        <f t="array" ref="H319">_xll.SNL.Clients.Office.Excel.Functions.SPG($A319, "SP_ROA", H$3)</f>
        <v>8.5039999999999996</v>
      </c>
      <c r="I319" s="9" cm="1">
        <f t="array" ref="I319">_xll.SNL.Clients.Office.Excel.Functions.SPG($A319, "SP_ROA", I$3)</f>
        <v>5.4219999999999997</v>
      </c>
      <c r="J319" s="9" cm="1">
        <f t="array" ref="J319">_xll.SNL.Clients.Office.Excel.Functions.SPG($A319, "SP_ROA", J$3)</f>
        <v>8.27</v>
      </c>
    </row>
    <row r="320" spans="1:10" x14ac:dyDescent="0.3">
      <c r="A320" s="11" t="s">
        <v>321</v>
      </c>
      <c r="B320" s="9" t="str" cm="1">
        <f t="array" ref="B320">_xll.SNL.Clients.Office.Excel.Functions.SPG($A320, "SP_ROA", B$3)</f>
        <v>NA</v>
      </c>
      <c r="C320" s="9" cm="1">
        <f t="array" ref="C320">_xll.SNL.Clients.Office.Excel.Functions.SPG($A320, "SP_ROA", C$3)</f>
        <v>10.728999999999999</v>
      </c>
      <c r="D320" s="9" cm="1">
        <f t="array" ref="D320">_xll.SNL.Clients.Office.Excel.Functions.SPG($A320, "SP_ROA", D$3)</f>
        <v>14.349</v>
      </c>
      <c r="E320" s="9" cm="1">
        <f t="array" ref="E320">_xll.SNL.Clients.Office.Excel.Functions.SPG($A320, "SP_ROA", E$3)</f>
        <v>13.29</v>
      </c>
      <c r="F320" s="9" cm="1">
        <f t="array" ref="F320">_xll.SNL.Clients.Office.Excel.Functions.SPG($A320, "SP_ROA", F$3)</f>
        <v>13.492000000000001</v>
      </c>
      <c r="G320" s="9" cm="1">
        <f t="array" ref="G320">_xll.SNL.Clients.Office.Excel.Functions.SPG($A320, "SP_ROA", G$3)</f>
        <v>7.6150000000000002</v>
      </c>
      <c r="H320" s="9" cm="1">
        <f t="array" ref="H320">_xll.SNL.Clients.Office.Excel.Functions.SPG($A320, "SP_ROA", H$3)</f>
        <v>9.5510000000000002</v>
      </c>
      <c r="I320" s="9" cm="1">
        <f t="array" ref="I320">_xll.SNL.Clients.Office.Excel.Functions.SPG($A320, "SP_ROA", I$3)</f>
        <v>9.1080000000000005</v>
      </c>
      <c r="J320" s="9" cm="1">
        <f t="array" ref="J320">_xll.SNL.Clients.Office.Excel.Functions.SPG($A320, "SP_ROA", J$3)</f>
        <v>8.7390000000000008</v>
      </c>
    </row>
    <row r="321" spans="1:10" x14ac:dyDescent="0.3">
      <c r="A321" s="11" t="s">
        <v>322</v>
      </c>
      <c r="B321" s="9" t="str" cm="1">
        <f t="array" ref="B321">_xll.SNL.Clients.Office.Excel.Functions.SPG($A321, "SP_ROA", B$3)</f>
        <v>NA</v>
      </c>
      <c r="C321" s="9" t="str" cm="1">
        <f t="array" ref="C321">_xll.SNL.Clients.Office.Excel.Functions.SPG($A321, "SP_ROA", C$3)</f>
        <v>NA</v>
      </c>
      <c r="D321" s="9" cm="1">
        <f t="array" ref="D321">_xll.SNL.Clients.Office.Excel.Functions.SPG($A321, "SP_ROA", D$3)</f>
        <v>5.8019999999999996</v>
      </c>
      <c r="E321" s="9" cm="1">
        <f t="array" ref="E321">_xll.SNL.Clients.Office.Excel.Functions.SPG($A321, "SP_ROA", E$3)</f>
        <v>6.0529999999999999</v>
      </c>
      <c r="F321" s="9" cm="1">
        <f t="array" ref="F321">_xll.SNL.Clients.Office.Excel.Functions.SPG($A321, "SP_ROA", F$3)</f>
        <v>4.3209999999999997</v>
      </c>
      <c r="G321" s="9" cm="1">
        <f t="array" ref="G321">_xll.SNL.Clients.Office.Excel.Functions.SPG($A321, "SP_ROA", G$3)</f>
        <v>-2.5</v>
      </c>
      <c r="H321" s="9" cm="1">
        <f t="array" ref="H321">_xll.SNL.Clients.Office.Excel.Functions.SPG($A321, "SP_ROA", H$3)</f>
        <v>1.804</v>
      </c>
      <c r="I321" s="9" cm="1">
        <f t="array" ref="I321">_xll.SNL.Clients.Office.Excel.Functions.SPG($A321, "SP_ROA", I$3)</f>
        <v>2.66</v>
      </c>
      <c r="J321" s="9" cm="1">
        <f t="array" ref="J321">_xll.SNL.Clients.Office.Excel.Functions.SPG($A321, "SP_ROA", J$3)</f>
        <v>3.3370000000000002</v>
      </c>
    </row>
    <row r="322" spans="1:10" x14ac:dyDescent="0.3">
      <c r="A322" s="11" t="s">
        <v>323</v>
      </c>
      <c r="B322" s="9" t="str" cm="1">
        <f t="array" ref="B322">_xll.SNL.Clients.Office.Excel.Functions.SPG($A322, "SP_ROA", B$3)</f>
        <v>NA</v>
      </c>
      <c r="C322" s="9" cm="1">
        <f t="array" ref="C322">_xll.SNL.Clients.Office.Excel.Functions.SPG($A322, "SP_ROA", C$3)</f>
        <v>5.5759999999999996</v>
      </c>
      <c r="D322" s="9" cm="1">
        <f t="array" ref="D322">_xll.SNL.Clients.Office.Excel.Functions.SPG($A322, "SP_ROA", D$3)</f>
        <v>3.198</v>
      </c>
      <c r="E322" s="9" cm="1">
        <f t="array" ref="E322">_xll.SNL.Clients.Office.Excel.Functions.SPG($A322, "SP_ROA", E$3)</f>
        <v>2.4380000000000002</v>
      </c>
      <c r="F322" s="9" cm="1">
        <f t="array" ref="F322">_xll.SNL.Clients.Office.Excel.Functions.SPG($A322, "SP_ROA", F$3)</f>
        <v>1.986</v>
      </c>
      <c r="G322" s="9" cm="1">
        <f t="array" ref="G322">_xll.SNL.Clients.Office.Excel.Functions.SPG($A322, "SP_ROA", G$3)</f>
        <v>4.4029999999999996</v>
      </c>
      <c r="H322" s="9" cm="1">
        <f t="array" ref="H322">_xll.SNL.Clients.Office.Excel.Functions.SPG($A322, "SP_ROA", H$3)</f>
        <v>2.6349999999999998</v>
      </c>
      <c r="I322" s="9" cm="1">
        <f t="array" ref="I322">_xll.SNL.Clients.Office.Excel.Functions.SPG($A322, "SP_ROA", I$3)</f>
        <v>2.2679999999999998</v>
      </c>
      <c r="J322" s="9" cm="1">
        <f t="array" ref="J322">_xll.SNL.Clients.Office.Excel.Functions.SPG($A322, "SP_ROA", J$3)</f>
        <v>2.0779999999999998</v>
      </c>
    </row>
    <row r="323" spans="1:10" x14ac:dyDescent="0.3">
      <c r="A323" s="11" t="s">
        <v>324</v>
      </c>
      <c r="B323" s="9" t="str" cm="1">
        <f t="array" ref="B323">_xll.SNL.Clients.Office.Excel.Functions.SPG($A323, "SP_ROA", B$3)</f>
        <v>NA</v>
      </c>
      <c r="C323" s="9" cm="1">
        <f t="array" ref="C323">_xll.SNL.Clients.Office.Excel.Functions.SPG($A323, "SP_ROA", C$3)</f>
        <v>5.5759999999999996</v>
      </c>
      <c r="D323" s="9" cm="1">
        <f t="array" ref="D323">_xll.SNL.Clients.Office.Excel.Functions.SPG($A323, "SP_ROA", D$3)</f>
        <v>3.198</v>
      </c>
      <c r="E323" s="9" cm="1">
        <f t="array" ref="E323">_xll.SNL.Clients.Office.Excel.Functions.SPG($A323, "SP_ROA", E$3)</f>
        <v>2.4380000000000002</v>
      </c>
      <c r="F323" s="9" cm="1">
        <f t="array" ref="F323">_xll.SNL.Clients.Office.Excel.Functions.SPG($A323, "SP_ROA", F$3)</f>
        <v>1.986</v>
      </c>
      <c r="G323" s="9" cm="1">
        <f t="array" ref="G323">_xll.SNL.Clients.Office.Excel.Functions.SPG($A323, "SP_ROA", G$3)</f>
        <v>4.4029999999999996</v>
      </c>
      <c r="H323" s="9" cm="1">
        <f t="array" ref="H323">_xll.SNL.Clients.Office.Excel.Functions.SPG($A323, "SP_ROA", H$3)</f>
        <v>2.6349999999999998</v>
      </c>
      <c r="I323" s="9" cm="1">
        <f t="array" ref="I323">_xll.SNL.Clients.Office.Excel.Functions.SPG($A323, "SP_ROA", I$3)</f>
        <v>2.2679999999999998</v>
      </c>
      <c r="J323" s="9" cm="1">
        <f t="array" ref="J323">_xll.SNL.Clients.Office.Excel.Functions.SPG($A323, "SP_ROA", J$3)</f>
        <v>2.0779999999999998</v>
      </c>
    </row>
    <row r="324" spans="1:10" x14ac:dyDescent="0.3">
      <c r="A324" s="11" t="s">
        <v>325</v>
      </c>
      <c r="B324" s="9" t="str" cm="1">
        <f t="array" ref="B324">_xll.SNL.Clients.Office.Excel.Functions.SPG($A324, "SP_ROA", B$3)</f>
        <v>NA</v>
      </c>
      <c r="C324" s="9" cm="1">
        <f t="array" ref="C324">_xll.SNL.Clients.Office.Excel.Functions.SPG($A324, "SP_ROA", C$3)</f>
        <v>1.292</v>
      </c>
      <c r="D324" s="9" cm="1">
        <f t="array" ref="D324">_xll.SNL.Clients.Office.Excel.Functions.SPG($A324, "SP_ROA", D$3)</f>
        <v>3.629</v>
      </c>
      <c r="E324" s="9" cm="1">
        <f t="array" ref="E324">_xll.SNL.Clients.Office.Excel.Functions.SPG($A324, "SP_ROA", E$3)</f>
        <v>2.34</v>
      </c>
      <c r="F324" s="9" cm="1">
        <f t="array" ref="F324">_xll.SNL.Clients.Office.Excel.Functions.SPG($A324, "SP_ROA", F$3)</f>
        <v>2.7879999999999998</v>
      </c>
      <c r="G324" s="9" cm="1">
        <f t="array" ref="G324">_xll.SNL.Clients.Office.Excel.Functions.SPG($A324, "SP_ROA", G$3)</f>
        <v>3.3319999999999999</v>
      </c>
      <c r="H324" s="9" cm="1">
        <f t="array" ref="H324">_xll.SNL.Clients.Office.Excel.Functions.SPG($A324, "SP_ROA", H$3)</f>
        <v>2.7810000000000001</v>
      </c>
      <c r="I324" s="9" cm="1">
        <f t="array" ref="I324">_xll.SNL.Clients.Office.Excel.Functions.SPG($A324, "SP_ROA", I$3)</f>
        <v>4.2779999999999996</v>
      </c>
      <c r="J324" s="9" cm="1">
        <f t="array" ref="J324">_xll.SNL.Clients.Office.Excel.Functions.SPG($A324, "SP_ROA", J$3)</f>
        <v>4.6319999999999997</v>
      </c>
    </row>
    <row r="325" spans="1:10" x14ac:dyDescent="0.3">
      <c r="A325" s="11" t="s">
        <v>326</v>
      </c>
      <c r="B325" s="9" t="str" cm="1">
        <f t="array" ref="B325">_xll.SNL.Clients.Office.Excel.Functions.SPG($A325, "SP_ROA", B$3)</f>
        <v>NA</v>
      </c>
      <c r="C325" s="9" cm="1">
        <f t="array" ref="C325">_xll.SNL.Clients.Office.Excel.Functions.SPG($A325, "SP_ROA", C$3)</f>
        <v>9.1259999999999994</v>
      </c>
      <c r="D325" s="9" cm="1">
        <f t="array" ref="D325">_xll.SNL.Clients.Office.Excel.Functions.SPG($A325, "SP_ROA", D$3)</f>
        <v>7.9560000000000004</v>
      </c>
      <c r="E325" s="9" cm="1">
        <f t="array" ref="E325">_xll.SNL.Clients.Office.Excel.Functions.SPG($A325, "SP_ROA", E$3)</f>
        <v>13.178000000000001</v>
      </c>
      <c r="F325" s="9" cm="1">
        <f t="array" ref="F325">_xll.SNL.Clients.Office.Excel.Functions.SPG($A325, "SP_ROA", F$3)</f>
        <v>8.9589999999999996</v>
      </c>
      <c r="G325" s="9" cm="1">
        <f t="array" ref="G325">_xll.SNL.Clients.Office.Excel.Functions.SPG($A325, "SP_ROA", G$3)</f>
        <v>12.333</v>
      </c>
      <c r="H325" s="9" cm="1">
        <f t="array" ref="H325">_xll.SNL.Clients.Office.Excel.Functions.SPG($A325, "SP_ROA", H$3)</f>
        <v>10.792</v>
      </c>
      <c r="I325" s="9" cm="1">
        <f t="array" ref="I325">_xll.SNL.Clients.Office.Excel.Functions.SPG($A325, "SP_ROA", I$3)</f>
        <v>8.0510000000000002</v>
      </c>
      <c r="J325" s="9" cm="1">
        <f t="array" ref="J325">_xll.SNL.Clients.Office.Excel.Functions.SPG($A325, "SP_ROA", J$3)</f>
        <v>9.0579999999999998</v>
      </c>
    </row>
    <row r="326" spans="1:10" x14ac:dyDescent="0.3">
      <c r="A326" s="11" t="s">
        <v>327</v>
      </c>
      <c r="B326" s="9" t="str" cm="1">
        <f t="array" ref="B326">_xll.SNL.Clients.Office.Excel.Functions.SPG($A326, "SP_ROA", B$3)</f>
        <v>NA</v>
      </c>
      <c r="C326" s="9" t="str" cm="1">
        <f t="array" ref="C326">_xll.SNL.Clients.Office.Excel.Functions.SPG($A326, "SP_ROA", C$3)</f>
        <v>NA</v>
      </c>
      <c r="D326" s="9" cm="1">
        <f t="array" ref="D326">_xll.SNL.Clients.Office.Excel.Functions.SPG($A326, "SP_ROA", D$3)</f>
        <v>1.744</v>
      </c>
      <c r="E326" s="9" cm="1">
        <f t="array" ref="E326">_xll.SNL.Clients.Office.Excel.Functions.SPG($A326, "SP_ROA", E$3)</f>
        <v>2.02</v>
      </c>
      <c r="F326" s="9" cm="1">
        <f t="array" ref="F326">_xll.SNL.Clients.Office.Excel.Functions.SPG($A326, "SP_ROA", F$3)</f>
        <v>4.8099999999999996</v>
      </c>
      <c r="G326" s="9" cm="1">
        <f t="array" ref="G326">_xll.SNL.Clients.Office.Excel.Functions.SPG($A326, "SP_ROA", G$3)</f>
        <v>3.0569999999999999</v>
      </c>
      <c r="H326" s="9" cm="1">
        <f t="array" ref="H326">_xll.SNL.Clients.Office.Excel.Functions.SPG($A326, "SP_ROA", H$3)</f>
        <v>2.0209999999999999</v>
      </c>
      <c r="I326" s="9" cm="1">
        <f t="array" ref="I326">_xll.SNL.Clients.Office.Excel.Functions.SPG($A326, "SP_ROA", I$3)</f>
        <v>1.51</v>
      </c>
      <c r="J326" s="9" cm="1">
        <f t="array" ref="J326">_xll.SNL.Clients.Office.Excel.Functions.SPG($A326, "SP_ROA", J$3)</f>
        <v>4.9210000000000003</v>
      </c>
    </row>
    <row r="327" spans="1:10" x14ac:dyDescent="0.3">
      <c r="A327" s="11" t="s">
        <v>328</v>
      </c>
      <c r="B327" s="9" t="str" cm="1">
        <f t="array" ref="B327">_xll.SNL.Clients.Office.Excel.Functions.SPG($A327, "SP_ROA", B$3)</f>
        <v>NA</v>
      </c>
      <c r="C327" s="9" t="str" cm="1">
        <f t="array" ref="C327">_xll.SNL.Clients.Office.Excel.Functions.SPG($A327, "SP_ROA", C$3)</f>
        <v>NA</v>
      </c>
      <c r="D327" s="9" cm="1">
        <f t="array" ref="D327">_xll.SNL.Clients.Office.Excel.Functions.SPG($A327, "SP_ROA", D$3)</f>
        <v>8.1289999999999996</v>
      </c>
      <c r="E327" s="9" cm="1">
        <f t="array" ref="E327">_xll.SNL.Clients.Office.Excel.Functions.SPG($A327, "SP_ROA", E$3)</f>
        <v>8.0969999999999995</v>
      </c>
      <c r="F327" s="9" cm="1">
        <f t="array" ref="F327">_xll.SNL.Clients.Office.Excel.Functions.SPG($A327, "SP_ROA", F$3)</f>
        <v>8.141</v>
      </c>
      <c r="G327" s="9" cm="1">
        <f t="array" ref="G327">_xll.SNL.Clients.Office.Excel.Functions.SPG($A327, "SP_ROA", G$3)</f>
        <v>7.6420000000000003</v>
      </c>
      <c r="H327" s="9" cm="1">
        <f t="array" ref="H327">_xll.SNL.Clients.Office.Excel.Functions.SPG($A327, "SP_ROA", H$3)</f>
        <v>10.039999999999999</v>
      </c>
      <c r="I327" s="9" cm="1">
        <f t="array" ref="I327">_xll.SNL.Clients.Office.Excel.Functions.SPG($A327, "SP_ROA", I$3)</f>
        <v>10.27</v>
      </c>
      <c r="J327" s="9" cm="1">
        <f t="array" ref="J327">_xll.SNL.Clients.Office.Excel.Functions.SPG($A327, "SP_ROA", J$3)</f>
        <v>10.31</v>
      </c>
    </row>
    <row r="328" spans="1:10" x14ac:dyDescent="0.3">
      <c r="A328" s="11" t="s">
        <v>329</v>
      </c>
      <c r="B328" s="9" t="str" cm="1">
        <f t="array" ref="B328">_xll.SNL.Clients.Office.Excel.Functions.SPG($A328, "SP_ROA", B$3)</f>
        <v>NA</v>
      </c>
      <c r="C328" s="9" cm="1">
        <f t="array" ref="C328">_xll.SNL.Clients.Office.Excel.Functions.SPG($A328, "SP_ROA", C$3)</f>
        <v>6.4119999999999999</v>
      </c>
      <c r="D328" s="9" cm="1">
        <f t="array" ref="D328">_xll.SNL.Clients.Office.Excel.Functions.SPG($A328, "SP_ROA", D$3)</f>
        <v>8.8680000000000003</v>
      </c>
      <c r="E328" s="9" cm="1">
        <f t="array" ref="E328">_xll.SNL.Clients.Office.Excel.Functions.SPG($A328, "SP_ROA", E$3)</f>
        <v>6.9249999999999998</v>
      </c>
      <c r="F328" s="9" cm="1">
        <f t="array" ref="F328">_xll.SNL.Clients.Office.Excel.Functions.SPG($A328, "SP_ROA", F$3)</f>
        <v>1.3720000000000001</v>
      </c>
      <c r="G328" s="9" cm="1">
        <f t="array" ref="G328">_xll.SNL.Clients.Office.Excel.Functions.SPG($A328, "SP_ROA", G$3)</f>
        <v>11.366</v>
      </c>
      <c r="H328" s="9" cm="1">
        <f t="array" ref="H328">_xll.SNL.Clients.Office.Excel.Functions.SPG($A328, "SP_ROA", H$3)</f>
        <v>5.931</v>
      </c>
      <c r="I328" s="9" cm="1">
        <f t="array" ref="I328">_xll.SNL.Clients.Office.Excel.Functions.SPG($A328, "SP_ROA", I$3)</f>
        <v>3.8570000000000002</v>
      </c>
      <c r="J328" s="9" cm="1">
        <f t="array" ref="J328">_xll.SNL.Clients.Office.Excel.Functions.SPG($A328, "SP_ROA", J$3)</f>
        <v>4.74</v>
      </c>
    </row>
    <row r="329" spans="1:10" x14ac:dyDescent="0.3">
      <c r="A329" s="11" t="s">
        <v>330</v>
      </c>
      <c r="B329" s="9" t="str" cm="1">
        <f t="array" ref="B329">_xll.SNL.Clients.Office.Excel.Functions.SPG($A329, "SP_ROA", B$3)</f>
        <v>NA</v>
      </c>
      <c r="C329" s="9" cm="1">
        <f t="array" ref="C329">_xll.SNL.Clients.Office.Excel.Functions.SPG($A329, "SP_ROA", C$3)</f>
        <v>1.17</v>
      </c>
      <c r="D329" s="9" cm="1">
        <f t="array" ref="D329">_xll.SNL.Clients.Office.Excel.Functions.SPG($A329, "SP_ROA", D$3)</f>
        <v>1.19</v>
      </c>
      <c r="E329" s="9" cm="1">
        <f t="array" ref="E329">_xll.SNL.Clients.Office.Excel.Functions.SPG($A329, "SP_ROA", E$3)</f>
        <v>2.2909999999999999</v>
      </c>
      <c r="F329" s="9" cm="1">
        <f t="array" ref="F329">_xll.SNL.Clients.Office.Excel.Functions.SPG($A329, "SP_ROA", F$3)</f>
        <v>0.56000000000000005</v>
      </c>
      <c r="G329" s="9" cm="1">
        <f t="array" ref="G329">_xll.SNL.Clients.Office.Excel.Functions.SPG($A329, "SP_ROA", G$3)</f>
        <v>0.30399999999999999</v>
      </c>
      <c r="H329" s="9" cm="1">
        <f t="array" ref="H329">_xll.SNL.Clients.Office.Excel.Functions.SPG($A329, "SP_ROA", H$3)</f>
        <v>0.86499999999999999</v>
      </c>
      <c r="I329" s="9" cm="1">
        <f t="array" ref="I329">_xll.SNL.Clients.Office.Excel.Functions.SPG($A329, "SP_ROA", I$3)</f>
        <v>0.86199999999999999</v>
      </c>
      <c r="J329" s="9" cm="1">
        <f t="array" ref="J329">_xll.SNL.Clients.Office.Excel.Functions.SPG($A329, "SP_ROA", J$3)</f>
        <v>0.874</v>
      </c>
    </row>
    <row r="330" spans="1:10" x14ac:dyDescent="0.3">
      <c r="A330" s="11" t="s">
        <v>331</v>
      </c>
      <c r="B330" s="9" t="str" cm="1">
        <f t="array" ref="B330">_xll.SNL.Clients.Office.Excel.Functions.SPG($A330, "SP_ROA", B$3)</f>
        <v>NA</v>
      </c>
      <c r="C330" s="9" cm="1">
        <f t="array" ref="C330">_xll.SNL.Clients.Office.Excel.Functions.SPG($A330, "SP_ROA", C$3)</f>
        <v>8.6280000000000001</v>
      </c>
      <c r="D330" s="9" cm="1">
        <f t="array" ref="D330">_xll.SNL.Clients.Office.Excel.Functions.SPG($A330, "SP_ROA", D$3)</f>
        <v>6.7110000000000003</v>
      </c>
      <c r="E330" s="9" cm="1">
        <f t="array" ref="E330">_xll.SNL.Clients.Office.Excel.Functions.SPG($A330, "SP_ROA", E$3)</f>
        <v>6.5819999999999999</v>
      </c>
      <c r="F330" s="9" cm="1">
        <f t="array" ref="F330">_xll.SNL.Clients.Office.Excel.Functions.SPG($A330, "SP_ROA", F$3)</f>
        <v>6.5650000000000004</v>
      </c>
      <c r="G330" s="9" cm="1">
        <f t="array" ref="G330">_xll.SNL.Clients.Office.Excel.Functions.SPG($A330, "SP_ROA", G$3)</f>
        <v>-3.7290000000000001</v>
      </c>
      <c r="H330" s="9" cm="1">
        <f t="array" ref="H330">_xll.SNL.Clients.Office.Excel.Functions.SPG($A330, "SP_ROA", H$3)</f>
        <v>6.3419999999999996</v>
      </c>
      <c r="I330" s="9" cm="1">
        <f t="array" ref="I330">_xll.SNL.Clients.Office.Excel.Functions.SPG($A330, "SP_ROA", I$3)</f>
        <v>6.1210000000000004</v>
      </c>
      <c r="J330" s="9" cm="1">
        <f t="array" ref="J330">_xll.SNL.Clients.Office.Excel.Functions.SPG($A330, "SP_ROA", J$3)</f>
        <v>6.13</v>
      </c>
    </row>
    <row r="331" spans="1:10" x14ac:dyDescent="0.3">
      <c r="A331" s="11" t="s">
        <v>332</v>
      </c>
      <c r="B331" s="9" t="str" cm="1">
        <f t="array" ref="B331">_xll.SNL.Clients.Office.Excel.Functions.SPG($A331, "SP_ROA", B$3)</f>
        <v>NA</v>
      </c>
      <c r="C331" s="9" t="str" cm="1">
        <f t="array" ref="C331">_xll.SNL.Clients.Office.Excel.Functions.SPG($A331, "SP_ROA", C$3)</f>
        <v>NA</v>
      </c>
      <c r="D331" s="9" cm="1">
        <f t="array" ref="D331">_xll.SNL.Clients.Office.Excel.Functions.SPG($A331, "SP_ROA", D$3)</f>
        <v>8.6620000000000008</v>
      </c>
      <c r="E331" s="9" cm="1">
        <f t="array" ref="E331">_xll.SNL.Clients.Office.Excel.Functions.SPG($A331, "SP_ROA", E$3)</f>
        <v>4.2759999999999998</v>
      </c>
      <c r="F331" s="9" cm="1">
        <f t="array" ref="F331">_xll.SNL.Clients.Office.Excel.Functions.SPG($A331, "SP_ROA", F$3)</f>
        <v>2.7770000000000001</v>
      </c>
      <c r="G331" s="9" cm="1">
        <f t="array" ref="G331">_xll.SNL.Clients.Office.Excel.Functions.SPG($A331, "SP_ROA", G$3)</f>
        <v>1.6020000000000001</v>
      </c>
      <c r="H331" s="9" cm="1">
        <f t="array" ref="H331">_xll.SNL.Clients.Office.Excel.Functions.SPG($A331, "SP_ROA", H$3)</f>
        <v>6.9039999999999999</v>
      </c>
      <c r="I331" s="9" cm="1">
        <f t="array" ref="I331">_xll.SNL.Clients.Office.Excel.Functions.SPG($A331, "SP_ROA", I$3)</f>
        <v>3.6829999999999998</v>
      </c>
      <c r="J331" s="9" cm="1">
        <f t="array" ref="J331">_xll.SNL.Clients.Office.Excel.Functions.SPG($A331, "SP_ROA", J$3)</f>
        <v>0.14499999999999999</v>
      </c>
    </row>
    <row r="332" spans="1:10" x14ac:dyDescent="0.3">
      <c r="A332" s="11" t="s">
        <v>333</v>
      </c>
      <c r="B332" s="9" t="str" cm="1">
        <f t="array" ref="B332">_xll.SNL.Clients.Office.Excel.Functions.SPG($A332, "SP_ROA", B$3)</f>
        <v>NA</v>
      </c>
      <c r="C332" s="9" t="str" cm="1">
        <f t="array" ref="C332">_xll.SNL.Clients.Office.Excel.Functions.SPG($A332, "SP_ROA", C$3)</f>
        <v>NA</v>
      </c>
      <c r="D332" s="9" cm="1">
        <f t="array" ref="D332">_xll.SNL.Clients.Office.Excel.Functions.SPG($A332, "SP_ROA", D$3)</f>
        <v>-10.234999999999999</v>
      </c>
      <c r="E332" s="9" cm="1">
        <f t="array" ref="E332">_xll.SNL.Clients.Office.Excel.Functions.SPG($A332, "SP_ROA", E$3)</f>
        <v>13.936</v>
      </c>
      <c r="F332" s="9" cm="1">
        <f t="array" ref="F332">_xll.SNL.Clients.Office.Excel.Functions.SPG($A332, "SP_ROA", F$3)</f>
        <v>8.6020000000000003</v>
      </c>
      <c r="G332" s="9" cm="1">
        <f t="array" ref="G332">_xll.SNL.Clients.Office.Excel.Functions.SPG($A332, "SP_ROA", G$3)</f>
        <v>-4.7450000000000001</v>
      </c>
      <c r="H332" s="9" cm="1">
        <f t="array" ref="H332">_xll.SNL.Clients.Office.Excel.Functions.SPG($A332, "SP_ROA", H$3)</f>
        <v>5.0880000000000001</v>
      </c>
      <c r="I332" s="9" cm="1">
        <f t="array" ref="I332">_xll.SNL.Clients.Office.Excel.Functions.SPG($A332, "SP_ROA", I$3)</f>
        <v>4.6769999999999996</v>
      </c>
      <c r="J332" s="9" cm="1">
        <f t="array" ref="J332">_xll.SNL.Clients.Office.Excel.Functions.SPG($A332, "SP_ROA", J$3)</f>
        <v>-14.207000000000001</v>
      </c>
    </row>
    <row r="333" spans="1:10" x14ac:dyDescent="0.3">
      <c r="A333" s="11" t="s">
        <v>334</v>
      </c>
      <c r="B333" s="9" t="str" cm="1">
        <f t="array" ref="B333">_xll.SNL.Clients.Office.Excel.Functions.SPG($A333, "SP_ROA", B$3)</f>
        <v>NA</v>
      </c>
      <c r="C333" s="9" cm="1">
        <f t="array" ref="C333">_xll.SNL.Clients.Office.Excel.Functions.SPG($A333, "SP_ROA", C$3)</f>
        <v>2.8340000000000001</v>
      </c>
      <c r="D333" s="9" cm="1">
        <f t="array" ref="D333">_xll.SNL.Clients.Office.Excel.Functions.SPG($A333, "SP_ROA", D$3)</f>
        <v>3.7450000000000001</v>
      </c>
      <c r="E333" s="9" cm="1">
        <f t="array" ref="E333">_xll.SNL.Clients.Office.Excel.Functions.SPG($A333, "SP_ROA", E$3)</f>
        <v>6.5090000000000003</v>
      </c>
      <c r="F333" s="9" cm="1">
        <f t="array" ref="F333">_xll.SNL.Clients.Office.Excel.Functions.SPG($A333, "SP_ROA", F$3)</f>
        <v>8.5009999999999994</v>
      </c>
      <c r="G333" s="9" cm="1">
        <f t="array" ref="G333">_xll.SNL.Clients.Office.Excel.Functions.SPG($A333, "SP_ROA", G$3)</f>
        <v>7.4610000000000003</v>
      </c>
      <c r="H333" s="9" cm="1">
        <f t="array" ref="H333">_xll.SNL.Clients.Office.Excel.Functions.SPG($A333, "SP_ROA", H$3)</f>
        <v>11.346</v>
      </c>
      <c r="I333" s="9" cm="1">
        <f t="array" ref="I333">_xll.SNL.Clients.Office.Excel.Functions.SPG($A333, "SP_ROA", I$3)</f>
        <v>15.606</v>
      </c>
      <c r="J333" s="9" cm="1">
        <f t="array" ref="J333">_xll.SNL.Clients.Office.Excel.Functions.SPG($A333, "SP_ROA", J$3)</f>
        <v>12.423999999999999</v>
      </c>
    </row>
    <row r="334" spans="1:10" x14ac:dyDescent="0.3">
      <c r="A334" s="11" t="s">
        <v>335</v>
      </c>
      <c r="B334" s="9" t="str" cm="1">
        <f t="array" ref="B334">_xll.SNL.Clients.Office.Excel.Functions.SPG($A334, "SP_ROA", B$3)</f>
        <v>NA</v>
      </c>
      <c r="C334" s="9" t="str" cm="1">
        <f t="array" ref="C334">_xll.SNL.Clients.Office.Excel.Functions.SPG($A334, "SP_ROA", C$3)</f>
        <v>NA</v>
      </c>
      <c r="D334" s="9" cm="1">
        <f t="array" ref="D334">_xll.SNL.Clients.Office.Excel.Functions.SPG($A334, "SP_ROA", D$3)</f>
        <v>60.332000000000001</v>
      </c>
      <c r="E334" s="9" cm="1">
        <f t="array" ref="E334">_xll.SNL.Clients.Office.Excel.Functions.SPG($A334, "SP_ROA", E$3)</f>
        <v>57.430999999999997</v>
      </c>
      <c r="F334" s="9" cm="1">
        <f t="array" ref="F334">_xll.SNL.Clients.Office.Excel.Functions.SPG($A334, "SP_ROA", F$3)</f>
        <v>59.204999999999998</v>
      </c>
      <c r="G334" s="9" cm="1">
        <f t="array" ref="G334">_xll.SNL.Clients.Office.Excel.Functions.SPG($A334, "SP_ROA", G$3)</f>
        <v>56.783999999999999</v>
      </c>
      <c r="H334" s="9" cm="1">
        <f t="array" ref="H334">_xll.SNL.Clients.Office.Excel.Functions.SPG($A334, "SP_ROA", H$3)</f>
        <v>50.225000000000001</v>
      </c>
      <c r="I334" s="9" cm="1">
        <f t="array" ref="I334">_xll.SNL.Clients.Office.Excel.Functions.SPG($A334, "SP_ROA", I$3)</f>
        <v>36.164000000000001</v>
      </c>
      <c r="J334" s="9" cm="1">
        <f t="array" ref="J334">_xll.SNL.Clients.Office.Excel.Functions.SPG($A334, "SP_ROA", J$3)</f>
        <v>12.494</v>
      </c>
    </row>
    <row r="335" spans="1:10" x14ac:dyDescent="0.3">
      <c r="A335" s="11" t="s">
        <v>336</v>
      </c>
      <c r="B335" s="9" t="str" cm="1">
        <f t="array" ref="B335">_xll.SNL.Clients.Office.Excel.Functions.SPG($A335, "SP_ROA", B$3)</f>
        <v>NA</v>
      </c>
      <c r="C335" s="9" cm="1">
        <f t="array" ref="C335">_xll.SNL.Clients.Office.Excel.Functions.SPG($A335, "SP_ROA", C$3)</f>
        <v>22.510999999999999</v>
      </c>
      <c r="D335" s="9" cm="1">
        <f t="array" ref="D335">_xll.SNL.Clients.Office.Excel.Functions.SPG($A335, "SP_ROA", D$3)</f>
        <v>21.149000000000001</v>
      </c>
      <c r="E335" s="9" cm="1">
        <f t="array" ref="E335">_xll.SNL.Clients.Office.Excel.Functions.SPG($A335, "SP_ROA", E$3)</f>
        <v>20.867000000000001</v>
      </c>
      <c r="F335" s="9" cm="1">
        <f t="array" ref="F335">_xll.SNL.Clients.Office.Excel.Functions.SPG($A335, "SP_ROA", F$3)</f>
        <v>18.164000000000001</v>
      </c>
      <c r="G335" s="9" cm="1">
        <f t="array" ref="G335">_xll.SNL.Clients.Office.Excel.Functions.SPG($A335, "SP_ROA", G$3)</f>
        <v>18.908999999999999</v>
      </c>
      <c r="H335" s="9" cm="1">
        <f t="array" ref="H335">_xll.SNL.Clients.Office.Excel.Functions.SPG($A335, "SP_ROA", H$3)</f>
        <v>21.597999999999999</v>
      </c>
      <c r="I335" s="9" cm="1">
        <f t="array" ref="I335">_xll.SNL.Clients.Office.Excel.Functions.SPG($A335, "SP_ROA", I$3)</f>
        <v>19.356000000000002</v>
      </c>
      <c r="J335" s="9" cm="1">
        <f t="array" ref="J335">_xll.SNL.Clients.Office.Excel.Functions.SPG($A335, "SP_ROA", J$3)</f>
        <v>18.779</v>
      </c>
    </row>
    <row r="336" spans="1:10" x14ac:dyDescent="0.3">
      <c r="A336" s="11" t="s">
        <v>337</v>
      </c>
      <c r="B336" s="9" t="str" cm="1">
        <f t="array" ref="B336">_xll.SNL.Clients.Office.Excel.Functions.SPG($A336, "SP_ROA", B$3)</f>
        <v>NA</v>
      </c>
      <c r="C336" s="9" cm="1">
        <f t="array" ref="C336">_xll.SNL.Clients.Office.Excel.Functions.SPG($A336, "SP_ROA", C$3)</f>
        <v>8.1880000000000006</v>
      </c>
      <c r="D336" s="9" cm="1">
        <f t="array" ref="D336">_xll.SNL.Clients.Office.Excel.Functions.SPG($A336, "SP_ROA", D$3)</f>
        <v>10.561999999999999</v>
      </c>
      <c r="E336" s="9" cm="1">
        <f t="array" ref="E336">_xll.SNL.Clients.Office.Excel.Functions.SPG($A336, "SP_ROA", E$3)</f>
        <v>9.6950000000000003</v>
      </c>
      <c r="F336" s="9" cm="1">
        <f t="array" ref="F336">_xll.SNL.Clients.Office.Excel.Functions.SPG($A336, "SP_ROA", F$3)</f>
        <v>9.0510000000000002</v>
      </c>
      <c r="G336" s="9" cm="1">
        <f t="array" ref="G336">_xll.SNL.Clients.Office.Excel.Functions.SPG($A336, "SP_ROA", G$3)</f>
        <v>9.9689999999999994</v>
      </c>
      <c r="H336" s="9" cm="1">
        <f t="array" ref="H336">_xll.SNL.Clients.Office.Excel.Functions.SPG($A336, "SP_ROA", H$3)</f>
        <v>10.336</v>
      </c>
      <c r="I336" s="9" cm="1">
        <f t="array" ref="I336">_xll.SNL.Clients.Office.Excel.Functions.SPG($A336, "SP_ROA", I$3)</f>
        <v>9.8569999999999993</v>
      </c>
      <c r="J336" s="9" cm="1">
        <f t="array" ref="J336">_xll.SNL.Clients.Office.Excel.Functions.SPG($A336, "SP_ROA", J$3)</f>
        <v>8.9740000000000002</v>
      </c>
    </row>
    <row r="337" spans="1:10" x14ac:dyDescent="0.3">
      <c r="A337" s="11" t="s">
        <v>338</v>
      </c>
      <c r="B337" s="9" t="str" cm="1">
        <f t="array" ref="B337">_xll.SNL.Clients.Office.Excel.Functions.SPG($A337, "SP_ROA", B$3)</f>
        <v>NA</v>
      </c>
      <c r="C337" s="9" cm="1">
        <f t="array" ref="C337">_xll.SNL.Clients.Office.Excel.Functions.SPG($A337, "SP_ROA", C$3)</f>
        <v>12.532</v>
      </c>
      <c r="D337" s="9" cm="1">
        <f t="array" ref="D337">_xll.SNL.Clients.Office.Excel.Functions.SPG($A337, "SP_ROA", D$3)</f>
        <v>15.476000000000001</v>
      </c>
      <c r="E337" s="9" cm="1">
        <f t="array" ref="E337">_xll.SNL.Clients.Office.Excel.Functions.SPG($A337, "SP_ROA", E$3)</f>
        <v>15.089</v>
      </c>
      <c r="F337" s="9" cm="1">
        <f t="array" ref="F337">_xll.SNL.Clients.Office.Excel.Functions.SPG($A337, "SP_ROA", F$3)</f>
        <v>13.396000000000001</v>
      </c>
      <c r="G337" s="9" cm="1">
        <f t="array" ref="G337">_xll.SNL.Clients.Office.Excel.Functions.SPG($A337, "SP_ROA", G$3)</f>
        <v>13.144</v>
      </c>
      <c r="H337" s="9" cm="1">
        <f t="array" ref="H337">_xll.SNL.Clients.Office.Excel.Functions.SPG($A337, "SP_ROA", H$3)</f>
        <v>16.721</v>
      </c>
      <c r="I337" s="9" cm="1">
        <f t="array" ref="I337">_xll.SNL.Clients.Office.Excel.Functions.SPG($A337, "SP_ROA", I$3)</f>
        <v>16.262</v>
      </c>
      <c r="J337" s="9" cm="1">
        <f t="array" ref="J337">_xll.SNL.Clients.Office.Excel.Functions.SPG($A337, "SP_ROA", J$3)</f>
        <v>13.996</v>
      </c>
    </row>
    <row r="338" spans="1:10" x14ac:dyDescent="0.3">
      <c r="A338" s="11" t="s">
        <v>339</v>
      </c>
      <c r="B338" s="9" t="str" cm="1">
        <f t="array" ref="B338">_xll.SNL.Clients.Office.Excel.Functions.SPG($A338, "SP_ROA", B$3)</f>
        <v>NA</v>
      </c>
      <c r="C338" s="9" t="str" cm="1">
        <f t="array" ref="C338">_xll.SNL.Clients.Office.Excel.Functions.SPG($A338, "SP_ROA", C$3)</f>
        <v>NA</v>
      </c>
      <c r="D338" s="9" cm="1">
        <f t="array" ref="D338">_xll.SNL.Clients.Office.Excel.Functions.SPG($A338, "SP_ROA", D$3)</f>
        <v>5.5789999999999997</v>
      </c>
      <c r="E338" s="9" cm="1">
        <f t="array" ref="E338">_xll.SNL.Clients.Office.Excel.Functions.SPG($A338, "SP_ROA", E$3)</f>
        <v>5.3390000000000004</v>
      </c>
      <c r="F338" s="9" cm="1">
        <f t="array" ref="F338">_xll.SNL.Clients.Office.Excel.Functions.SPG($A338, "SP_ROA", F$3)</f>
        <v>3.4390000000000001</v>
      </c>
      <c r="G338" s="9" cm="1">
        <f t="array" ref="G338">_xll.SNL.Clients.Office.Excel.Functions.SPG($A338, "SP_ROA", G$3)</f>
        <v>4.5670000000000002</v>
      </c>
      <c r="H338" s="9" cm="1">
        <f t="array" ref="H338">_xll.SNL.Clients.Office.Excel.Functions.SPG($A338, "SP_ROA", H$3)</f>
        <v>5.9109999999999996</v>
      </c>
      <c r="I338" s="9" cm="1">
        <f t="array" ref="I338">_xll.SNL.Clients.Office.Excel.Functions.SPG($A338, "SP_ROA", I$3)</f>
        <v>4.702</v>
      </c>
      <c r="J338" s="9" cm="1">
        <f t="array" ref="J338">_xll.SNL.Clients.Office.Excel.Functions.SPG($A338, "SP_ROA", J$3)</f>
        <v>6.2859999999999996</v>
      </c>
    </row>
    <row r="339" spans="1:10" x14ac:dyDescent="0.3">
      <c r="A339" s="11" t="s">
        <v>340</v>
      </c>
      <c r="B339" s="9" t="str" cm="1">
        <f t="array" ref="B339">_xll.SNL.Clients.Office.Excel.Functions.SPG($A339, "SP_ROA", B$3)</f>
        <v>NA</v>
      </c>
      <c r="C339" s="9" cm="1">
        <f t="array" ref="C339">_xll.SNL.Clients.Office.Excel.Functions.SPG($A339, "SP_ROA", C$3)</f>
        <v>15.298</v>
      </c>
      <c r="D339" s="9" cm="1">
        <f t="array" ref="D339">_xll.SNL.Clients.Office.Excel.Functions.SPG($A339, "SP_ROA", D$3)</f>
        <v>18.658000000000001</v>
      </c>
      <c r="E339" s="9" cm="1">
        <f t="array" ref="E339">_xll.SNL.Clients.Office.Excel.Functions.SPG($A339, "SP_ROA", E$3)</f>
        <v>19.177</v>
      </c>
      <c r="F339" s="9" cm="1">
        <f t="array" ref="F339">_xll.SNL.Clients.Office.Excel.Functions.SPG($A339, "SP_ROA", F$3)</f>
        <v>17.306999999999999</v>
      </c>
      <c r="G339" s="9" cm="1">
        <f t="array" ref="G339">_xll.SNL.Clients.Office.Excel.Functions.SPG($A339, "SP_ROA", G$3)</f>
        <v>19.471</v>
      </c>
      <c r="H339" s="9" cm="1">
        <f t="array" ref="H339">_xll.SNL.Clients.Office.Excel.Functions.SPG($A339, "SP_ROA", H$3)</f>
        <v>21.649000000000001</v>
      </c>
      <c r="I339" s="9" cm="1">
        <f t="array" ref="I339">_xll.SNL.Clients.Office.Excel.Functions.SPG($A339, "SP_ROA", I$3)</f>
        <v>19.706</v>
      </c>
      <c r="J339" s="9" cm="1">
        <f t="array" ref="J339">_xll.SNL.Clients.Office.Excel.Functions.SPG($A339, "SP_ROA", J$3)</f>
        <v>19.552</v>
      </c>
    </row>
    <row r="340" spans="1:10" x14ac:dyDescent="0.3">
      <c r="A340" s="11" t="s">
        <v>341</v>
      </c>
      <c r="B340" s="9" t="str" cm="1">
        <f t="array" ref="B340">_xll.SNL.Clients.Office.Excel.Functions.SPG($A340, "SP_ROA", B$3)</f>
        <v>NA</v>
      </c>
      <c r="C340" s="9" cm="1">
        <f t="array" ref="C340">_xll.SNL.Clients.Office.Excel.Functions.SPG($A340, "SP_ROA", C$3)</f>
        <v>5.0650000000000004</v>
      </c>
      <c r="D340" s="9" cm="1">
        <f t="array" ref="D340">_xll.SNL.Clients.Office.Excel.Functions.SPG($A340, "SP_ROA", D$3)</f>
        <v>5.3460000000000001</v>
      </c>
      <c r="E340" s="9" cm="1">
        <f t="array" ref="E340">_xll.SNL.Clients.Office.Excel.Functions.SPG($A340, "SP_ROA", E$3)</f>
        <v>5.202</v>
      </c>
      <c r="F340" s="9" cm="1">
        <f t="array" ref="F340">_xll.SNL.Clients.Office.Excel.Functions.SPG($A340, "SP_ROA", F$3)</f>
        <v>4.3280000000000003</v>
      </c>
      <c r="G340" s="9" cm="1">
        <f t="array" ref="G340">_xll.SNL.Clients.Office.Excel.Functions.SPG($A340, "SP_ROA", G$3)</f>
        <v>5.0739999999999998</v>
      </c>
      <c r="H340" s="9" cm="1">
        <f t="array" ref="H340">_xll.SNL.Clients.Office.Excel.Functions.SPG($A340, "SP_ROA", H$3)</f>
        <v>5.5990000000000002</v>
      </c>
      <c r="I340" s="9" cm="1">
        <f t="array" ref="I340">_xll.SNL.Clients.Office.Excel.Functions.SPG($A340, "SP_ROA", I$3)</f>
        <v>5.4089999999999998</v>
      </c>
      <c r="J340" s="9" cm="1">
        <f t="array" ref="J340">_xll.SNL.Clients.Office.Excel.Functions.SPG($A340, "SP_ROA", J$3)</f>
        <v>3.3159999999999998</v>
      </c>
    </row>
    <row r="341" spans="1:10" x14ac:dyDescent="0.3">
      <c r="A341" s="11" t="s">
        <v>342</v>
      </c>
      <c r="B341" s="9" t="str" cm="1">
        <f t="array" ref="B341">_xll.SNL.Clients.Office.Excel.Functions.SPG($A341, "SP_ROA", B$3)</f>
        <v>NA</v>
      </c>
      <c r="C341" s="9" t="str" cm="1">
        <f t="array" ref="C341">_xll.SNL.Clients.Office.Excel.Functions.SPG($A341, "SP_ROA", C$3)</f>
        <v>NA</v>
      </c>
      <c r="D341" s="9" cm="1">
        <f t="array" ref="D341">_xll.SNL.Clients.Office.Excel.Functions.SPG($A341, "SP_ROA", D$3)</f>
        <v>8.6010000000000009</v>
      </c>
      <c r="E341" s="9" cm="1">
        <f t="array" ref="E341">_xll.SNL.Clients.Office.Excel.Functions.SPG($A341, "SP_ROA", E$3)</f>
        <v>8.4920000000000009</v>
      </c>
      <c r="F341" s="9" cm="1">
        <f t="array" ref="F341">_xll.SNL.Clients.Office.Excel.Functions.SPG($A341, "SP_ROA", F$3)</f>
        <v>9.8620000000000001</v>
      </c>
      <c r="G341" s="9" cm="1">
        <f t="array" ref="G341">_xll.SNL.Clients.Office.Excel.Functions.SPG($A341, "SP_ROA", G$3)</f>
        <v>11.694000000000001</v>
      </c>
      <c r="H341" s="9" cm="1">
        <f t="array" ref="H341">_xll.SNL.Clients.Office.Excel.Functions.SPG($A341, "SP_ROA", H$3)</f>
        <v>13.37</v>
      </c>
      <c r="I341" s="9" cm="1">
        <f t="array" ref="I341">_xll.SNL.Clients.Office.Excel.Functions.SPG($A341, "SP_ROA", I$3)</f>
        <v>13.474</v>
      </c>
      <c r="J341" s="9" cm="1">
        <f t="array" ref="J341">_xll.SNL.Clients.Office.Excel.Functions.SPG($A341, "SP_ROA", J$3)</f>
        <v>12.708</v>
      </c>
    </row>
    <row r="342" spans="1:10" x14ac:dyDescent="0.3">
      <c r="A342" s="11" t="s">
        <v>343</v>
      </c>
      <c r="B342" s="9" t="str" cm="1">
        <f t="array" ref="B342">_xll.SNL.Clients.Office.Excel.Functions.SPG($A342, "SP_ROA", B$3)</f>
        <v>NA</v>
      </c>
      <c r="C342" s="9" t="str" cm="1">
        <f t="array" ref="C342">_xll.SNL.Clients.Office.Excel.Functions.SPG($A342, "SP_ROA", C$3)</f>
        <v>NA</v>
      </c>
      <c r="D342" s="9" cm="1">
        <f t="array" ref="D342">_xll.SNL.Clients.Office.Excel.Functions.SPG($A342, "SP_ROA", D$3)</f>
        <v>5.9530000000000003</v>
      </c>
      <c r="E342" s="9" cm="1">
        <f t="array" ref="E342">_xll.SNL.Clients.Office.Excel.Functions.SPG($A342, "SP_ROA", E$3)</f>
        <v>6.91</v>
      </c>
      <c r="F342" s="9" cm="1">
        <f t="array" ref="F342">_xll.SNL.Clients.Office.Excel.Functions.SPG($A342, "SP_ROA", F$3)</f>
        <v>6</v>
      </c>
      <c r="G342" s="9" cm="1">
        <f t="array" ref="G342">_xll.SNL.Clients.Office.Excel.Functions.SPG($A342, "SP_ROA", G$3)</f>
        <v>6.3710000000000004</v>
      </c>
      <c r="H342" s="9" cm="1">
        <f t="array" ref="H342">_xll.SNL.Clients.Office.Excel.Functions.SPG($A342, "SP_ROA", H$3)</f>
        <v>6.34</v>
      </c>
      <c r="I342" s="9" cm="1">
        <f t="array" ref="I342">_xll.SNL.Clients.Office.Excel.Functions.SPG($A342, "SP_ROA", I$3)</f>
        <v>7.5979999999999999</v>
      </c>
      <c r="J342" s="9" cm="1">
        <f t="array" ref="J342">_xll.SNL.Clients.Office.Excel.Functions.SPG($A342, "SP_ROA", J$3)</f>
        <v>7.35</v>
      </c>
    </row>
    <row r="343" spans="1:10" x14ac:dyDescent="0.3">
      <c r="A343" s="11" t="s">
        <v>344</v>
      </c>
      <c r="B343" s="9" t="str" cm="1">
        <f t="array" ref="B343">_xll.SNL.Clients.Office.Excel.Functions.SPG($A343, "SP_ROA", B$3)</f>
        <v>NA</v>
      </c>
      <c r="C343" s="9" cm="1">
        <f t="array" ref="C343">_xll.SNL.Clients.Office.Excel.Functions.SPG($A343, "SP_ROA", C$3)</f>
        <v>7.3520000000000003</v>
      </c>
      <c r="D343" s="9" cm="1">
        <f t="array" ref="D343">_xll.SNL.Clients.Office.Excel.Functions.SPG($A343, "SP_ROA", D$3)</f>
        <v>7.12</v>
      </c>
      <c r="E343" s="9" cm="1">
        <f t="array" ref="E343">_xll.SNL.Clients.Office.Excel.Functions.SPG($A343, "SP_ROA", E$3)</f>
        <v>8.5449999999999999</v>
      </c>
      <c r="F343" s="9" cm="1">
        <f t="array" ref="F343">_xll.SNL.Clients.Office.Excel.Functions.SPG($A343, "SP_ROA", F$3)</f>
        <v>7.0910000000000002</v>
      </c>
      <c r="G343" s="9" cm="1">
        <f t="array" ref="G343">_xll.SNL.Clients.Office.Excel.Functions.SPG($A343, "SP_ROA", G$3)</f>
        <v>6.8689999999999998</v>
      </c>
      <c r="H343" s="9" cm="1">
        <f t="array" ref="H343">_xll.SNL.Clients.Office.Excel.Functions.SPG($A343, "SP_ROA", H$3)</f>
        <v>6.3479999999999999</v>
      </c>
      <c r="I343" s="9" cm="1">
        <f t="array" ref="I343">_xll.SNL.Clients.Office.Excel.Functions.SPG($A343, "SP_ROA", I$3)</f>
        <v>8.0749999999999993</v>
      </c>
      <c r="J343" s="9" cm="1">
        <f t="array" ref="J343">_xll.SNL.Clients.Office.Excel.Functions.SPG($A343, "SP_ROA", J$3)</f>
        <v>6.45</v>
      </c>
    </row>
    <row r="344" spans="1:10" x14ac:dyDescent="0.3">
      <c r="A344" s="11" t="s">
        <v>345</v>
      </c>
      <c r="B344" s="9" t="str" cm="1">
        <f t="array" ref="B344">_xll.SNL.Clients.Office.Excel.Functions.SPG($A344, "SP_ROA", B$3)</f>
        <v>NA</v>
      </c>
      <c r="C344" s="9" cm="1">
        <f t="array" ref="C344">_xll.SNL.Clients.Office.Excel.Functions.SPG($A344, "SP_ROA", C$3)</f>
        <v>13.462999999999999</v>
      </c>
      <c r="D344" s="9" cm="1">
        <f t="array" ref="D344">_xll.SNL.Clients.Office.Excel.Functions.SPG($A344, "SP_ROA", D$3)</f>
        <v>14.811999999999999</v>
      </c>
      <c r="E344" s="9" cm="1">
        <f t="array" ref="E344">_xll.SNL.Clients.Office.Excel.Functions.SPG($A344, "SP_ROA", E$3)</f>
        <v>15.115</v>
      </c>
      <c r="F344" s="9" cm="1">
        <f t="array" ref="F344">_xll.SNL.Clients.Office.Excel.Functions.SPG($A344, "SP_ROA", F$3)</f>
        <v>14.516</v>
      </c>
      <c r="G344" s="9" cm="1">
        <f t="array" ref="G344">_xll.SNL.Clients.Office.Excel.Functions.SPG($A344, "SP_ROA", G$3)</f>
        <v>13.58</v>
      </c>
      <c r="H344" s="9" cm="1">
        <f t="array" ref="H344">_xll.SNL.Clients.Office.Excel.Functions.SPG($A344, "SP_ROA", H$3)</f>
        <v>14.420999999999999</v>
      </c>
      <c r="I344" s="9" cm="1">
        <f t="array" ref="I344">_xll.SNL.Clients.Office.Excel.Functions.SPG($A344, "SP_ROA", I$3)</f>
        <v>14.513999999999999</v>
      </c>
      <c r="J344" s="9" cm="1">
        <f t="array" ref="J344">_xll.SNL.Clients.Office.Excel.Functions.SPG($A344, "SP_ROA", J$3)</f>
        <v>13.095000000000001</v>
      </c>
    </row>
    <row r="345" spans="1:10" x14ac:dyDescent="0.3">
      <c r="A345" s="11" t="s">
        <v>346</v>
      </c>
      <c r="B345" s="9" t="str" cm="1">
        <f t="array" ref="B345">_xll.SNL.Clients.Office.Excel.Functions.SPG($A345, "SP_ROA", B$3)</f>
        <v>NA</v>
      </c>
      <c r="C345" s="9" cm="1">
        <f t="array" ref="C345">_xll.SNL.Clients.Office.Excel.Functions.SPG($A345, "SP_ROA", C$3)</f>
        <v>5.8</v>
      </c>
      <c r="D345" s="9" cm="1">
        <f t="array" ref="D345">_xll.SNL.Clients.Office.Excel.Functions.SPG($A345, "SP_ROA", D$3)</f>
        <v>6.79</v>
      </c>
      <c r="E345" s="9" cm="1">
        <f t="array" ref="E345">_xll.SNL.Clients.Office.Excel.Functions.SPG($A345, "SP_ROA", E$3)</f>
        <v>8.3780000000000001</v>
      </c>
      <c r="F345" s="9" cm="1">
        <f t="array" ref="F345">_xll.SNL.Clients.Office.Excel.Functions.SPG($A345, "SP_ROA", F$3)</f>
        <v>8.9130000000000003</v>
      </c>
      <c r="G345" s="9" cm="1">
        <f t="array" ref="G345">_xll.SNL.Clients.Office.Excel.Functions.SPG($A345, "SP_ROA", G$3)</f>
        <v>9.7720000000000002</v>
      </c>
      <c r="H345" s="9" cm="1">
        <f t="array" ref="H345">_xll.SNL.Clients.Office.Excel.Functions.SPG($A345, "SP_ROA", H$3)</f>
        <v>10.122</v>
      </c>
      <c r="I345" s="9" cm="1">
        <f t="array" ref="I345">_xll.SNL.Clients.Office.Excel.Functions.SPG($A345, "SP_ROA", I$3)</f>
        <v>10.538</v>
      </c>
      <c r="J345" s="9" cm="1">
        <f t="array" ref="J345">_xll.SNL.Clients.Office.Excel.Functions.SPG($A345, "SP_ROA", J$3)</f>
        <v>10.823</v>
      </c>
    </row>
    <row r="346" spans="1:10" x14ac:dyDescent="0.3">
      <c r="A346" s="11" t="s">
        <v>347</v>
      </c>
      <c r="B346" s="9" t="str" cm="1">
        <f t="array" ref="B346">_xll.SNL.Clients.Office.Excel.Functions.SPG($A346, "SP_ROA", B$3)</f>
        <v>NA</v>
      </c>
      <c r="C346" s="9" t="str" cm="1">
        <f t="array" ref="C346">_xll.SNL.Clients.Office.Excel.Functions.SPG($A346, "SP_ROA", C$3)</f>
        <v>NA</v>
      </c>
      <c r="D346" s="9" cm="1">
        <f t="array" ref="D346">_xll.SNL.Clients.Office.Excel.Functions.SPG($A346, "SP_ROA", D$3)</f>
        <v>9.5850000000000009</v>
      </c>
      <c r="E346" s="9" cm="1">
        <f t="array" ref="E346">_xll.SNL.Clients.Office.Excel.Functions.SPG($A346, "SP_ROA", E$3)</f>
        <v>7.9770000000000003</v>
      </c>
      <c r="F346" s="9" cm="1">
        <f t="array" ref="F346">_xll.SNL.Clients.Office.Excel.Functions.SPG($A346, "SP_ROA", F$3)</f>
        <v>6.1210000000000004</v>
      </c>
      <c r="G346" s="9" cm="1">
        <f t="array" ref="G346">_xll.SNL.Clients.Office.Excel.Functions.SPG($A346, "SP_ROA", G$3)</f>
        <v>8.1059999999999999</v>
      </c>
      <c r="H346" s="9" cm="1">
        <f t="array" ref="H346">_xll.SNL.Clients.Office.Excel.Functions.SPG($A346, "SP_ROA", H$3)</f>
        <v>8.25</v>
      </c>
      <c r="I346" s="9" cm="1">
        <f t="array" ref="I346">_xll.SNL.Clients.Office.Excel.Functions.SPG($A346, "SP_ROA", I$3)</f>
        <v>9.1669999999999998</v>
      </c>
      <c r="J346" s="9" cm="1">
        <f t="array" ref="J346">_xll.SNL.Clients.Office.Excel.Functions.SPG($A346, "SP_ROA", J$3)</f>
        <v>8.8979999999999997</v>
      </c>
    </row>
    <row r="347" spans="1:10" x14ac:dyDescent="0.3">
      <c r="A347" s="11" t="s">
        <v>348</v>
      </c>
      <c r="B347" s="9" t="str" cm="1">
        <f t="array" ref="B347">_xll.SNL.Clients.Office.Excel.Functions.SPG($A347, "SP_ROA", B$3)</f>
        <v>NA</v>
      </c>
      <c r="C347" s="9" cm="1">
        <f t="array" ref="C347">_xll.SNL.Clients.Office.Excel.Functions.SPG($A347, "SP_ROA", C$3)</f>
        <v>0.45600000000000002</v>
      </c>
      <c r="D347" s="9" cm="1">
        <f t="array" ref="D347">_xll.SNL.Clients.Office.Excel.Functions.SPG($A347, "SP_ROA", D$3)</f>
        <v>5.1609999999999996</v>
      </c>
      <c r="E347" s="9" cm="1">
        <f t="array" ref="E347">_xll.SNL.Clients.Office.Excel.Functions.SPG($A347, "SP_ROA", E$3)</f>
        <v>5.2670000000000003</v>
      </c>
      <c r="F347" s="9" cm="1">
        <f t="array" ref="F347">_xll.SNL.Clients.Office.Excel.Functions.SPG($A347, "SP_ROA", F$3)</f>
        <v>4.3339999999999996</v>
      </c>
      <c r="G347" s="9" cm="1">
        <f t="array" ref="G347">_xll.SNL.Clients.Office.Excel.Functions.SPG($A347, "SP_ROA", G$3)</f>
        <v>3.774</v>
      </c>
      <c r="H347" s="9" cm="1">
        <f t="array" ref="H347">_xll.SNL.Clients.Office.Excel.Functions.SPG($A347, "SP_ROA", H$3)</f>
        <v>2.4460000000000002</v>
      </c>
      <c r="I347" s="9" cm="1">
        <f t="array" ref="I347">_xll.SNL.Clients.Office.Excel.Functions.SPG($A347, "SP_ROA", I$3)</f>
        <v>0.65700000000000003</v>
      </c>
      <c r="J347" s="9" cm="1">
        <f t="array" ref="J347">_xll.SNL.Clients.Office.Excel.Functions.SPG($A347, "SP_ROA", J$3)</f>
        <v>0.28799999999999998</v>
      </c>
    </row>
    <row r="348" spans="1:10" x14ac:dyDescent="0.3">
      <c r="A348" s="11" t="s">
        <v>349</v>
      </c>
      <c r="B348" s="9" t="str" cm="1">
        <f t="array" ref="B348">_xll.SNL.Clients.Office.Excel.Functions.SPG($A348, "SP_ROA", B$3)</f>
        <v>NA</v>
      </c>
      <c r="C348" s="9" t="str" cm="1">
        <f t="array" ref="C348">_xll.SNL.Clients.Office.Excel.Functions.SPG($A348, "SP_ROA", C$3)</f>
        <v>NA</v>
      </c>
      <c r="D348" s="9" cm="1">
        <f t="array" ref="D348">_xll.SNL.Clients.Office.Excel.Functions.SPG($A348, "SP_ROA", D$3)</f>
        <v>3.016</v>
      </c>
      <c r="E348" s="9" cm="1">
        <f t="array" ref="E348">_xll.SNL.Clients.Office.Excel.Functions.SPG($A348, "SP_ROA", E$3)</f>
        <v>3.4580000000000002</v>
      </c>
      <c r="F348" s="9" cm="1">
        <f t="array" ref="F348">_xll.SNL.Clients.Office.Excel.Functions.SPG($A348, "SP_ROA", F$3)</f>
        <v>2.4900000000000002</v>
      </c>
      <c r="G348" s="9" cm="1">
        <f t="array" ref="G348">_xll.SNL.Clients.Office.Excel.Functions.SPG($A348, "SP_ROA", G$3)</f>
        <v>3.48</v>
      </c>
      <c r="H348" s="9" cm="1">
        <f t="array" ref="H348">_xll.SNL.Clients.Office.Excel.Functions.SPG($A348, "SP_ROA", H$3)</f>
        <v>3.6709999999999998</v>
      </c>
      <c r="I348" s="9" cm="1">
        <f t="array" ref="I348">_xll.SNL.Clients.Office.Excel.Functions.SPG($A348, "SP_ROA", I$3)</f>
        <v>4.42</v>
      </c>
      <c r="J348" s="9" cm="1">
        <f t="array" ref="J348">_xll.SNL.Clients.Office.Excel.Functions.SPG($A348, "SP_ROA", J$3)</f>
        <v>1.44</v>
      </c>
    </row>
    <row r="349" spans="1:10" x14ac:dyDescent="0.3">
      <c r="A349" s="11" t="s">
        <v>350</v>
      </c>
      <c r="B349" s="9" t="str" cm="1">
        <f t="array" ref="B349">_xll.SNL.Clients.Office.Excel.Functions.SPG($A349, "SP_ROA", B$3)</f>
        <v>NA</v>
      </c>
      <c r="C349" s="9" t="str" cm="1">
        <f t="array" ref="C349">_xll.SNL.Clients.Office.Excel.Functions.SPG($A349, "SP_ROA", C$3)</f>
        <v>NA</v>
      </c>
      <c r="D349" s="9" cm="1">
        <f t="array" ref="D349">_xll.SNL.Clients.Office.Excel.Functions.SPG($A349, "SP_ROA", D$3)</f>
        <v>3.95</v>
      </c>
      <c r="E349" s="9" cm="1">
        <f t="array" ref="E349">_xll.SNL.Clients.Office.Excel.Functions.SPG($A349, "SP_ROA", E$3)</f>
        <v>3.7320000000000002</v>
      </c>
      <c r="F349" s="9" cm="1">
        <f t="array" ref="F349">_xll.SNL.Clients.Office.Excel.Functions.SPG($A349, "SP_ROA", F$3)</f>
        <v>4.04</v>
      </c>
      <c r="G349" s="9" cm="1">
        <f t="array" ref="G349">_xll.SNL.Clients.Office.Excel.Functions.SPG($A349, "SP_ROA", G$3)</f>
        <v>1.8859999999999999</v>
      </c>
      <c r="H349" s="9" cm="1">
        <f t="array" ref="H349">_xll.SNL.Clients.Office.Excel.Functions.SPG($A349, "SP_ROA", H$3)</f>
        <v>2.6040000000000001</v>
      </c>
      <c r="I349" s="9" cm="1">
        <f t="array" ref="I349">_xll.SNL.Clients.Office.Excel.Functions.SPG($A349, "SP_ROA", I$3)</f>
        <v>2.0680000000000001</v>
      </c>
      <c r="J349" s="9" cm="1">
        <f t="array" ref="J349">_xll.SNL.Clients.Office.Excel.Functions.SPG($A349, "SP_ROA", J$3)</f>
        <v>1.788</v>
      </c>
    </row>
    <row r="350" spans="1:10" x14ac:dyDescent="0.3">
      <c r="A350" s="11" t="s">
        <v>351</v>
      </c>
      <c r="B350" s="9" t="str" cm="1">
        <f t="array" ref="B350">_xll.SNL.Clients.Office.Excel.Functions.SPG($A350, "SP_ROA", B$3)</f>
        <v>NA</v>
      </c>
      <c r="C350" s="9" cm="1">
        <f t="array" ref="C350">_xll.SNL.Clients.Office.Excel.Functions.SPG($A350, "SP_ROA", C$3)</f>
        <v>8.1029999999999998</v>
      </c>
      <c r="D350" s="9" cm="1">
        <f t="array" ref="D350">_xll.SNL.Clients.Office.Excel.Functions.SPG($A350, "SP_ROA", D$3)</f>
        <v>8.3680000000000003</v>
      </c>
      <c r="E350" s="9" cm="1">
        <f t="array" ref="E350">_xll.SNL.Clients.Office.Excel.Functions.SPG($A350, "SP_ROA", E$3)</f>
        <v>9.26</v>
      </c>
      <c r="F350" s="9" cm="1">
        <f t="array" ref="F350">_xll.SNL.Clients.Office.Excel.Functions.SPG($A350, "SP_ROA", F$3)</f>
        <v>8.5730000000000004</v>
      </c>
      <c r="G350" s="9" cm="1">
        <f t="array" ref="G350">_xll.SNL.Clients.Office.Excel.Functions.SPG($A350, "SP_ROA", G$3)</f>
        <v>8.0350000000000001</v>
      </c>
      <c r="H350" s="9" cm="1">
        <f t="array" ref="H350">_xll.SNL.Clients.Office.Excel.Functions.SPG($A350, "SP_ROA", H$3)</f>
        <v>7.6719999999999997</v>
      </c>
      <c r="I350" s="9" cm="1">
        <f t="array" ref="I350">_xll.SNL.Clients.Office.Excel.Functions.SPG($A350, "SP_ROA", I$3)</f>
        <v>10.510999999999999</v>
      </c>
      <c r="J350" s="9" cm="1">
        <f t="array" ref="J350">_xll.SNL.Clients.Office.Excel.Functions.SPG($A350, "SP_ROA", J$3)</f>
        <v>7.484</v>
      </c>
    </row>
    <row r="351" spans="1:10" x14ac:dyDescent="0.3">
      <c r="A351" s="11" t="s">
        <v>352</v>
      </c>
      <c r="B351" s="9" t="str" cm="1">
        <f t="array" ref="B351">_xll.SNL.Clients.Office.Excel.Functions.SPG($A351, "SP_ROA", B$3)</f>
        <v>NA</v>
      </c>
      <c r="C351" s="9" cm="1">
        <f t="array" ref="C351">_xll.SNL.Clients.Office.Excel.Functions.SPG($A351, "SP_ROA", C$3)</f>
        <v>12.785</v>
      </c>
      <c r="D351" s="9" cm="1">
        <f t="array" ref="D351">_xll.SNL.Clients.Office.Excel.Functions.SPG($A351, "SP_ROA", D$3)</f>
        <v>13.096</v>
      </c>
      <c r="E351" s="9" cm="1">
        <f t="array" ref="E351">_xll.SNL.Clients.Office.Excel.Functions.SPG($A351, "SP_ROA", E$3)</f>
        <v>10.292</v>
      </c>
      <c r="F351" s="9" cm="1">
        <f t="array" ref="F351">_xll.SNL.Clients.Office.Excel.Functions.SPG($A351, "SP_ROA", F$3)</f>
        <v>12.956</v>
      </c>
      <c r="G351" s="9" cm="1">
        <f t="array" ref="G351">_xll.SNL.Clients.Office.Excel.Functions.SPG($A351, "SP_ROA", G$3)</f>
        <v>10.436</v>
      </c>
      <c r="H351" s="9" cm="1">
        <f t="array" ref="H351">_xll.SNL.Clients.Office.Excel.Functions.SPG($A351, "SP_ROA", H$3)</f>
        <v>11.788</v>
      </c>
      <c r="I351" s="9" cm="1">
        <f t="array" ref="I351">_xll.SNL.Clients.Office.Excel.Functions.SPG($A351, "SP_ROA", I$3)</f>
        <v>10.715999999999999</v>
      </c>
      <c r="J351" s="9" cm="1">
        <f t="array" ref="J351">_xll.SNL.Clients.Office.Excel.Functions.SPG($A351, "SP_ROA", J$3)</f>
        <v>15.438000000000001</v>
      </c>
    </row>
    <row r="352" spans="1:10" x14ac:dyDescent="0.3">
      <c r="A352" s="11" t="s">
        <v>353</v>
      </c>
      <c r="B352" s="9" t="str" cm="1">
        <f t="array" ref="B352">_xll.SNL.Clients.Office.Excel.Functions.SPG($A352, "SP_ROA", B$3)</f>
        <v>NA</v>
      </c>
      <c r="C352" s="9" t="str" cm="1">
        <f t="array" ref="C352">_xll.SNL.Clients.Office.Excel.Functions.SPG($A352, "SP_ROA", C$3)</f>
        <v>NA</v>
      </c>
      <c r="D352" s="9" cm="1">
        <f t="array" ref="D352">_xll.SNL.Clients.Office.Excel.Functions.SPG($A352, "SP_ROA", D$3)</f>
        <v>6.718</v>
      </c>
      <c r="E352" s="9" cm="1">
        <f t="array" ref="E352">_xll.SNL.Clients.Office.Excel.Functions.SPG($A352, "SP_ROA", E$3)</f>
        <v>5.258</v>
      </c>
      <c r="F352" s="9" cm="1">
        <f t="array" ref="F352">_xll.SNL.Clients.Office.Excel.Functions.SPG($A352, "SP_ROA", F$3)</f>
        <v>16.001000000000001</v>
      </c>
      <c r="G352" s="9" cm="1">
        <f t="array" ref="G352">_xll.SNL.Clients.Office.Excel.Functions.SPG($A352, "SP_ROA", G$3)</f>
        <v>6.6260000000000003</v>
      </c>
      <c r="H352" s="9" cm="1">
        <f t="array" ref="H352">_xll.SNL.Clients.Office.Excel.Functions.SPG($A352, "SP_ROA", H$3)</f>
        <v>6.2060000000000004</v>
      </c>
      <c r="I352" s="9" cm="1">
        <f t="array" ref="I352">_xll.SNL.Clients.Office.Excel.Functions.SPG($A352, "SP_ROA", I$3)</f>
        <v>5.3259999999999996</v>
      </c>
      <c r="J352" s="9" cm="1">
        <f t="array" ref="J352">_xll.SNL.Clients.Office.Excel.Functions.SPG($A352, "SP_ROA", J$3)</f>
        <v>9.8490000000000002</v>
      </c>
    </row>
    <row r="353" spans="1:10" x14ac:dyDescent="0.3">
      <c r="A353" s="11" t="s">
        <v>354</v>
      </c>
      <c r="B353" s="9" t="str" cm="1">
        <f t="array" ref="B353">_xll.SNL.Clients.Office.Excel.Functions.SPG($A353, "SP_ROA", B$3)</f>
        <v>NA</v>
      </c>
      <c r="C353" s="9" cm="1">
        <f t="array" ref="C353">_xll.SNL.Clients.Office.Excel.Functions.SPG($A353, "SP_ROA", C$3)</f>
        <v>4.4029999999999996</v>
      </c>
      <c r="D353" s="9" cm="1">
        <f t="array" ref="D353">_xll.SNL.Clients.Office.Excel.Functions.SPG($A353, "SP_ROA", D$3)</f>
        <v>4.2590000000000003</v>
      </c>
      <c r="E353" s="9" cm="1">
        <f t="array" ref="E353">_xll.SNL.Clients.Office.Excel.Functions.SPG($A353, "SP_ROA", E$3)</f>
        <v>4.2060000000000004</v>
      </c>
      <c r="F353" s="9" cm="1">
        <f t="array" ref="F353">_xll.SNL.Clients.Office.Excel.Functions.SPG($A353, "SP_ROA", F$3)</f>
        <v>4.1749999999999998</v>
      </c>
      <c r="G353" s="9" cm="1">
        <f t="array" ref="G353">_xll.SNL.Clients.Office.Excel.Functions.SPG($A353, "SP_ROA", G$3)</f>
        <v>4.3470000000000004</v>
      </c>
      <c r="H353" s="9" cm="1">
        <f t="array" ref="H353">_xll.SNL.Clients.Office.Excel.Functions.SPG($A353, "SP_ROA", H$3)</f>
        <v>3.9359999999999999</v>
      </c>
      <c r="I353" s="9" cm="1">
        <f t="array" ref="I353">_xll.SNL.Clients.Office.Excel.Functions.SPG($A353, "SP_ROA", I$3)</f>
        <v>3.7</v>
      </c>
      <c r="J353" s="9" cm="1">
        <f t="array" ref="J353">_xll.SNL.Clients.Office.Excel.Functions.SPG($A353, "SP_ROA", J$3)</f>
        <v>3.7320000000000002</v>
      </c>
    </row>
    <row r="354" spans="1:10" x14ac:dyDescent="0.3">
      <c r="A354" s="11" t="s">
        <v>355</v>
      </c>
      <c r="B354" s="9" t="str" cm="1">
        <f t="array" ref="B354">_xll.SNL.Clients.Office.Excel.Functions.SPG($A354, "SP_ROA", B$3)</f>
        <v>NA</v>
      </c>
      <c r="C354" s="9" cm="1">
        <f t="array" ref="C354">_xll.SNL.Clients.Office.Excel.Functions.SPG($A354, "SP_ROA", C$3)</f>
        <v>7.5510000000000002</v>
      </c>
      <c r="D354" s="9" cm="1">
        <f t="array" ref="D354">_xll.SNL.Clients.Office.Excel.Functions.SPG($A354, "SP_ROA", D$3)</f>
        <v>8.0259999999999998</v>
      </c>
      <c r="E354" s="9" cm="1">
        <f t="array" ref="E354">_xll.SNL.Clients.Office.Excel.Functions.SPG($A354, "SP_ROA", E$3)</f>
        <v>9.9760000000000009</v>
      </c>
      <c r="F354" s="9" cm="1">
        <f t="array" ref="F354">_xll.SNL.Clients.Office.Excel.Functions.SPG($A354, "SP_ROA", F$3)</f>
        <v>7.6230000000000002</v>
      </c>
      <c r="G354" s="9" cm="1">
        <f t="array" ref="G354">_xll.SNL.Clients.Office.Excel.Functions.SPG($A354, "SP_ROA", G$3)</f>
        <v>6.8170000000000002</v>
      </c>
      <c r="H354" s="9" cm="1">
        <f t="array" ref="H354">_xll.SNL.Clients.Office.Excel.Functions.SPG($A354, "SP_ROA", H$3)</f>
        <v>7.0469999999999997</v>
      </c>
      <c r="I354" s="9" cm="1">
        <f t="array" ref="I354">_xll.SNL.Clients.Office.Excel.Functions.SPG($A354, "SP_ROA", I$3)</f>
        <v>8.1679999999999993</v>
      </c>
      <c r="J354" s="9" cm="1">
        <f t="array" ref="J354">_xll.SNL.Clients.Office.Excel.Functions.SPG($A354, "SP_ROA", J$3)</f>
        <v>7.44</v>
      </c>
    </row>
    <row r="355" spans="1:10" x14ac:dyDescent="0.3">
      <c r="A355" s="11" t="s">
        <v>356</v>
      </c>
      <c r="B355" s="9" t="str" cm="1">
        <f t="array" ref="B355">_xll.SNL.Clients.Office.Excel.Functions.SPG($A355, "SP_ROA", B$3)</f>
        <v>NA</v>
      </c>
      <c r="C355" s="9" cm="1">
        <f t="array" ref="C355">_xll.SNL.Clients.Office.Excel.Functions.SPG($A355, "SP_ROA", C$3)</f>
        <v>7.6959999999999997</v>
      </c>
      <c r="D355" s="9" cm="1">
        <f t="array" ref="D355">_xll.SNL.Clients.Office.Excel.Functions.SPG($A355, "SP_ROA", D$3)</f>
        <v>10.497</v>
      </c>
      <c r="E355" s="9" cm="1">
        <f t="array" ref="E355">_xll.SNL.Clients.Office.Excel.Functions.SPG($A355, "SP_ROA", E$3)</f>
        <v>10.436999999999999</v>
      </c>
      <c r="F355" s="9" cm="1">
        <f t="array" ref="F355">_xll.SNL.Clients.Office.Excel.Functions.SPG($A355, "SP_ROA", F$3)</f>
        <v>7.2679999999999998</v>
      </c>
      <c r="G355" s="9" cm="1">
        <f t="array" ref="G355">_xll.SNL.Clients.Office.Excel.Functions.SPG($A355, "SP_ROA", G$3)</f>
        <v>7.55</v>
      </c>
      <c r="H355" s="9" cm="1">
        <f t="array" ref="H355">_xll.SNL.Clients.Office.Excel.Functions.SPG($A355, "SP_ROA", H$3)</f>
        <v>10.523</v>
      </c>
      <c r="I355" s="9" cm="1">
        <f t="array" ref="I355">_xll.SNL.Clients.Office.Excel.Functions.SPG($A355, "SP_ROA", I$3)</f>
        <v>10.193</v>
      </c>
      <c r="J355" s="9" cm="1">
        <f t="array" ref="J355">_xll.SNL.Clients.Office.Excel.Functions.SPG($A355, "SP_ROA", J$3)</f>
        <v>7.8550000000000004</v>
      </c>
    </row>
    <row r="356" spans="1:10" x14ac:dyDescent="0.3">
      <c r="A356" s="11" t="s">
        <v>357</v>
      </c>
      <c r="B356" s="9" t="str" cm="1">
        <f t="array" ref="B356">_xll.SNL.Clients.Office.Excel.Functions.SPG($A356, "SP_ROA", B$3)</f>
        <v>NA</v>
      </c>
      <c r="C356" s="9" t="str" cm="1">
        <f t="array" ref="C356">_xll.SNL.Clients.Office.Excel.Functions.SPG($A356, "SP_ROA", C$3)</f>
        <v>NA</v>
      </c>
      <c r="D356" s="9" cm="1">
        <f t="array" ref="D356">_xll.SNL.Clients.Office.Excel.Functions.SPG($A356, "SP_ROA", D$3)</f>
        <v>6.6989999999999998</v>
      </c>
      <c r="E356" s="9" cm="1">
        <f t="array" ref="E356">_xll.SNL.Clients.Office.Excel.Functions.SPG($A356, "SP_ROA", E$3)</f>
        <v>3.4020000000000001</v>
      </c>
      <c r="F356" s="9" cm="1">
        <f t="array" ref="F356">_xll.SNL.Clients.Office.Excel.Functions.SPG($A356, "SP_ROA", F$3)</f>
        <v>5.2569999999999997</v>
      </c>
      <c r="G356" s="9" cm="1">
        <f t="array" ref="G356">_xll.SNL.Clients.Office.Excel.Functions.SPG($A356, "SP_ROA", G$3)</f>
        <v>-1.4419999999999999</v>
      </c>
      <c r="H356" s="9" cm="1">
        <f t="array" ref="H356">_xll.SNL.Clients.Office.Excel.Functions.SPG($A356, "SP_ROA", H$3)</f>
        <v>-2.7410000000000001</v>
      </c>
      <c r="I356" s="9" cm="1">
        <f t="array" ref="I356">_xll.SNL.Clients.Office.Excel.Functions.SPG($A356, "SP_ROA", I$3)</f>
        <v>3.3519999999999999</v>
      </c>
      <c r="J356" s="9" cm="1">
        <f t="array" ref="J356">_xll.SNL.Clients.Office.Excel.Functions.SPG($A356, "SP_ROA", J$3)</f>
        <v>8.7379999999999995</v>
      </c>
    </row>
    <row r="357" spans="1:10" x14ac:dyDescent="0.3">
      <c r="A357" s="11" t="s">
        <v>358</v>
      </c>
      <c r="B357" s="9" t="str" cm="1">
        <f t="array" ref="B357">_xll.SNL.Clients.Office.Excel.Functions.SPG($A357, "SP_ROA", B$3)</f>
        <v>NA</v>
      </c>
      <c r="C357" s="9" t="str" cm="1">
        <f t="array" ref="C357">_xll.SNL.Clients.Office.Excel.Functions.SPG($A357, "SP_ROA", C$3)</f>
        <v>NA</v>
      </c>
      <c r="D357" s="9" cm="1">
        <f t="array" ref="D357">_xll.SNL.Clients.Office.Excel.Functions.SPG($A357, "SP_ROA", D$3)</f>
        <v>2.4510000000000001</v>
      </c>
      <c r="E357" s="9" cm="1">
        <f t="array" ref="E357">_xll.SNL.Clients.Office.Excel.Functions.SPG($A357, "SP_ROA", E$3)</f>
        <v>2.4300000000000002</v>
      </c>
      <c r="F357" s="9" cm="1">
        <f t="array" ref="F357">_xll.SNL.Clients.Office.Excel.Functions.SPG($A357, "SP_ROA", F$3)</f>
        <v>2.7629999999999999</v>
      </c>
      <c r="G357" s="9" cm="1">
        <f t="array" ref="G357">_xll.SNL.Clients.Office.Excel.Functions.SPG($A357, "SP_ROA", G$3)</f>
        <v>2.7839999999999998</v>
      </c>
      <c r="H357" s="9" cm="1">
        <f t="array" ref="H357">_xll.SNL.Clients.Office.Excel.Functions.SPG($A357, "SP_ROA", H$3)</f>
        <v>1.28</v>
      </c>
      <c r="I357" s="9" cm="1">
        <f t="array" ref="I357">_xll.SNL.Clients.Office.Excel.Functions.SPG($A357, "SP_ROA", I$3)</f>
        <v>1.369</v>
      </c>
      <c r="J357" s="9" cm="1">
        <f t="array" ref="J357">_xll.SNL.Clients.Office.Excel.Functions.SPG($A357, "SP_ROA", J$3)</f>
        <v>1.639</v>
      </c>
    </row>
    <row r="358" spans="1:10" x14ac:dyDescent="0.3">
      <c r="A358" s="11" t="s">
        <v>359</v>
      </c>
      <c r="B358" s="9" t="str" cm="1">
        <f t="array" ref="B358">_xll.SNL.Clients.Office.Excel.Functions.SPG($A358, "SP_ROA", B$3)</f>
        <v>NA</v>
      </c>
      <c r="C358" s="9" cm="1">
        <f t="array" ref="C358">_xll.SNL.Clients.Office.Excel.Functions.SPG($A358, "SP_ROA", C$3)</f>
        <v>11.944000000000001</v>
      </c>
      <c r="D358" s="9" cm="1">
        <f t="array" ref="D358">_xll.SNL.Clients.Office.Excel.Functions.SPG($A358, "SP_ROA", D$3)</f>
        <v>16.22</v>
      </c>
      <c r="E358" s="9" cm="1">
        <f t="array" ref="E358">_xll.SNL.Clients.Office.Excel.Functions.SPG($A358, "SP_ROA", E$3)</f>
        <v>13.452</v>
      </c>
      <c r="F358" s="9" cm="1">
        <f t="array" ref="F358">_xll.SNL.Clients.Office.Excel.Functions.SPG($A358, "SP_ROA", F$3)</f>
        <v>10.385</v>
      </c>
      <c r="G358" s="9" cm="1">
        <f t="array" ref="G358">_xll.SNL.Clients.Office.Excel.Functions.SPG($A358, "SP_ROA", G$3)</f>
        <v>12.095000000000001</v>
      </c>
      <c r="H358" s="9" cm="1">
        <f t="array" ref="H358">_xll.SNL.Clients.Office.Excel.Functions.SPG($A358, "SP_ROA", H$3)</f>
        <v>13.148999999999999</v>
      </c>
      <c r="I358" s="9" cm="1">
        <f t="array" ref="I358">_xll.SNL.Clients.Office.Excel.Functions.SPG($A358, "SP_ROA", I$3)</f>
        <v>13.205</v>
      </c>
      <c r="J358" s="9" cm="1">
        <f t="array" ref="J358">_xll.SNL.Clients.Office.Excel.Functions.SPG($A358, "SP_ROA", J$3)</f>
        <v>11.523999999999999</v>
      </c>
    </row>
    <row r="359" spans="1:10" x14ac:dyDescent="0.3">
      <c r="A359" s="11" t="s">
        <v>360</v>
      </c>
      <c r="B359" s="9" t="str" cm="1">
        <f t="array" ref="B359">_xll.SNL.Clients.Office.Excel.Functions.SPG($A359, "SP_ROA", B$3)</f>
        <v>NA</v>
      </c>
      <c r="C359" s="9" t="str" cm="1">
        <f t="array" ref="C359">_xll.SNL.Clients.Office.Excel.Functions.SPG($A359, "SP_ROA", C$3)</f>
        <v>NA</v>
      </c>
      <c r="D359" s="9" cm="1">
        <f t="array" ref="D359">_xll.SNL.Clients.Office.Excel.Functions.SPG($A359, "SP_ROA", D$3)</f>
        <v>0.215</v>
      </c>
      <c r="E359" s="9" cm="1">
        <f t="array" ref="E359">_xll.SNL.Clients.Office.Excel.Functions.SPG($A359, "SP_ROA", E$3)</f>
        <v>3.3340000000000001</v>
      </c>
      <c r="F359" s="9" cm="1">
        <f t="array" ref="F359">_xll.SNL.Clients.Office.Excel.Functions.SPG($A359, "SP_ROA", F$3)</f>
        <v>2.5539999999999998</v>
      </c>
      <c r="G359" s="9" cm="1">
        <f t="array" ref="G359">_xll.SNL.Clients.Office.Excel.Functions.SPG($A359, "SP_ROA", G$3)</f>
        <v>5.3920000000000003</v>
      </c>
      <c r="H359" s="9" cm="1">
        <f t="array" ref="H359">_xll.SNL.Clients.Office.Excel.Functions.SPG($A359, "SP_ROA", H$3)</f>
        <v>7.5579999999999998</v>
      </c>
      <c r="I359" s="9" cm="1">
        <f t="array" ref="I359">_xll.SNL.Clients.Office.Excel.Functions.SPG($A359, "SP_ROA", I$3)</f>
        <v>6.2110000000000003</v>
      </c>
      <c r="J359" s="9" cm="1">
        <f t="array" ref="J359">_xll.SNL.Clients.Office.Excel.Functions.SPG($A359, "SP_ROA", J$3)</f>
        <v>7.2080000000000002</v>
      </c>
    </row>
    <row r="360" spans="1:10" x14ac:dyDescent="0.3">
      <c r="A360" s="11" t="s">
        <v>361</v>
      </c>
      <c r="B360" s="9" t="str" cm="1">
        <f t="array" ref="B360">_xll.SNL.Clients.Office.Excel.Functions.SPG($A360, "SP_ROA", B$3)</f>
        <v>NA</v>
      </c>
      <c r="C360" s="9" t="str" cm="1">
        <f t="array" ref="C360">_xll.SNL.Clients.Office.Excel.Functions.SPG($A360, "SP_ROA", C$3)</f>
        <v>NA</v>
      </c>
      <c r="D360" s="9" cm="1">
        <f t="array" ref="D360">_xll.SNL.Clients.Office.Excel.Functions.SPG($A360, "SP_ROA", D$3)</f>
        <v>5.375</v>
      </c>
      <c r="E360" s="9" cm="1">
        <f t="array" ref="E360">_xll.SNL.Clients.Office.Excel.Functions.SPG($A360, "SP_ROA", E$3)</f>
        <v>3.23</v>
      </c>
      <c r="F360" s="9" cm="1">
        <f t="array" ref="F360">_xll.SNL.Clients.Office.Excel.Functions.SPG($A360, "SP_ROA", F$3)</f>
        <v>0.79100000000000004</v>
      </c>
      <c r="G360" s="9" cm="1">
        <f t="array" ref="G360">_xll.SNL.Clients.Office.Excel.Functions.SPG($A360, "SP_ROA", G$3)</f>
        <v>0.86</v>
      </c>
      <c r="H360" s="9" cm="1">
        <f t="array" ref="H360">_xll.SNL.Clients.Office.Excel.Functions.SPG($A360, "SP_ROA", H$3)</f>
        <v>5.4370000000000003</v>
      </c>
      <c r="I360" s="9" cm="1">
        <f t="array" ref="I360">_xll.SNL.Clients.Office.Excel.Functions.SPG($A360, "SP_ROA", I$3)</f>
        <v>2.0369999999999999</v>
      </c>
      <c r="J360" s="9" cm="1">
        <f t="array" ref="J360">_xll.SNL.Clients.Office.Excel.Functions.SPG($A360, "SP_ROA", J$3)</f>
        <v>0.65400000000000003</v>
      </c>
    </row>
    <row r="361" spans="1:10" x14ac:dyDescent="0.3">
      <c r="A361" s="11" t="s">
        <v>362</v>
      </c>
      <c r="B361" s="9" t="str" cm="1">
        <f t="array" ref="B361">_xll.SNL.Clients.Office.Excel.Functions.SPG($A361, "SP_ROA", B$3)</f>
        <v>NA</v>
      </c>
      <c r="C361" s="9" t="str" cm="1">
        <f t="array" ref="C361">_xll.SNL.Clients.Office.Excel.Functions.SPG($A361, "SP_ROA", C$3)</f>
        <v>NA</v>
      </c>
      <c r="D361" s="9" cm="1">
        <f t="array" ref="D361">_xll.SNL.Clients.Office.Excel.Functions.SPG($A361, "SP_ROA", D$3)</f>
        <v>12.582000000000001</v>
      </c>
      <c r="E361" s="9" cm="1">
        <f t="array" ref="E361">_xll.SNL.Clients.Office.Excel.Functions.SPG($A361, "SP_ROA", E$3)</f>
        <v>18.344000000000001</v>
      </c>
      <c r="F361" s="9" cm="1">
        <f t="array" ref="F361">_xll.SNL.Clients.Office.Excel.Functions.SPG($A361, "SP_ROA", F$3)</f>
        <v>7.5640000000000001</v>
      </c>
      <c r="G361" s="9" cm="1">
        <f t="array" ref="G361">_xll.SNL.Clients.Office.Excel.Functions.SPG($A361, "SP_ROA", G$3)</f>
        <v>5.7839999999999998</v>
      </c>
      <c r="H361" s="9" cm="1">
        <f t="array" ref="H361">_xll.SNL.Clients.Office.Excel.Functions.SPG($A361, "SP_ROA", H$3)</f>
        <v>13.670999999999999</v>
      </c>
      <c r="I361" s="9" cm="1">
        <f t="array" ref="I361">_xll.SNL.Clients.Office.Excel.Functions.SPG($A361, "SP_ROA", I$3)</f>
        <v>21.675000000000001</v>
      </c>
      <c r="J361" s="9" cm="1">
        <f t="array" ref="J361">_xll.SNL.Clients.Office.Excel.Functions.SPG($A361, "SP_ROA", J$3)</f>
        <v>9.8119999999999994</v>
      </c>
    </row>
    <row r="362" spans="1:10" x14ac:dyDescent="0.3">
      <c r="A362" s="11" t="s">
        <v>363</v>
      </c>
      <c r="B362" s="9" t="str" cm="1">
        <f t="array" ref="B362">_xll.SNL.Clients.Office.Excel.Functions.SPG($A362, "SP_ROA", B$3)</f>
        <v>NA</v>
      </c>
      <c r="C362" s="9" t="str" cm="1">
        <f t="array" ref="C362">_xll.SNL.Clients.Office.Excel.Functions.SPG($A362, "SP_ROA", C$3)</f>
        <v>NA</v>
      </c>
      <c r="D362" s="9" cm="1">
        <f t="array" ref="D362">_xll.SNL.Clients.Office.Excel.Functions.SPG($A362, "SP_ROA", D$3)</f>
        <v>6.9859999999999998</v>
      </c>
      <c r="E362" s="9" cm="1">
        <f t="array" ref="E362">_xll.SNL.Clients.Office.Excel.Functions.SPG($A362, "SP_ROA", E$3)</f>
        <v>8.3610000000000007</v>
      </c>
      <c r="F362" s="9" cm="1">
        <f t="array" ref="F362">_xll.SNL.Clients.Office.Excel.Functions.SPG($A362, "SP_ROA", F$3)</f>
        <v>6.4459999999999997</v>
      </c>
      <c r="G362" s="9" cm="1">
        <f t="array" ref="G362">_xll.SNL.Clients.Office.Excel.Functions.SPG($A362, "SP_ROA", G$3)</f>
        <v>5.04</v>
      </c>
      <c r="H362" s="9" cm="1">
        <f t="array" ref="H362">_xll.SNL.Clients.Office.Excel.Functions.SPG($A362, "SP_ROA", H$3)</f>
        <v>6.6790000000000003</v>
      </c>
      <c r="I362" s="9" cm="1">
        <f t="array" ref="I362">_xll.SNL.Clients.Office.Excel.Functions.SPG($A362, "SP_ROA", I$3)</f>
        <v>7.7510000000000003</v>
      </c>
      <c r="J362" s="9" cm="1">
        <f t="array" ref="J362">_xll.SNL.Clients.Office.Excel.Functions.SPG($A362, "SP_ROA", J$3)</f>
        <v>6.617</v>
      </c>
    </row>
    <row r="363" spans="1:10" x14ac:dyDescent="0.3">
      <c r="A363" s="11" t="s">
        <v>364</v>
      </c>
      <c r="B363" s="9" t="str" cm="1">
        <f t="array" ref="B363">_xll.SNL.Clients.Office.Excel.Functions.SPG($A363, "SP_ROA", B$3)</f>
        <v>NA</v>
      </c>
      <c r="C363" s="9" t="str" cm="1">
        <f t="array" ref="C363">_xll.SNL.Clients.Office.Excel.Functions.SPG($A363, "SP_ROA", C$3)</f>
        <v>NA</v>
      </c>
      <c r="D363" s="9" cm="1">
        <f t="array" ref="D363">_xll.SNL.Clients.Office.Excel.Functions.SPG($A363, "SP_ROA", D$3)</f>
        <v>2.851</v>
      </c>
      <c r="E363" s="9" cm="1">
        <f t="array" ref="E363">_xll.SNL.Clients.Office.Excel.Functions.SPG($A363, "SP_ROA", E$3)</f>
        <v>2.5979999999999999</v>
      </c>
      <c r="F363" s="9" cm="1">
        <f t="array" ref="F363">_xll.SNL.Clients.Office.Excel.Functions.SPG($A363, "SP_ROA", F$3)</f>
        <v>3.5059999999999998</v>
      </c>
      <c r="G363" s="9" cm="1">
        <f t="array" ref="G363">_xll.SNL.Clients.Office.Excel.Functions.SPG($A363, "SP_ROA", G$3)</f>
        <v>3.0310000000000001</v>
      </c>
      <c r="H363" s="9" cm="1">
        <f t="array" ref="H363">_xll.SNL.Clients.Office.Excel.Functions.SPG($A363, "SP_ROA", H$3)</f>
        <v>3.1459999999999999</v>
      </c>
      <c r="I363" s="9" cm="1">
        <f t="array" ref="I363">_xll.SNL.Clients.Office.Excel.Functions.SPG($A363, "SP_ROA", I$3)</f>
        <v>2.16</v>
      </c>
      <c r="J363" s="9" cm="1">
        <f t="array" ref="J363">_xll.SNL.Clients.Office.Excel.Functions.SPG($A363, "SP_ROA", J$3)</f>
        <v>3.3820000000000001</v>
      </c>
    </row>
    <row r="364" spans="1:10" x14ac:dyDescent="0.3">
      <c r="A364" s="11" t="s">
        <v>365</v>
      </c>
      <c r="B364" s="9" t="str" cm="1">
        <f t="array" ref="B364">_xll.SNL.Clients.Office.Excel.Functions.SPG($A364, "SP_ROA", B$3)</f>
        <v>NA</v>
      </c>
      <c r="C364" s="9" cm="1">
        <f t="array" ref="C364">_xll.SNL.Clients.Office.Excel.Functions.SPG($A364, "SP_ROA", C$3)</f>
        <v>1.1342904000227501</v>
      </c>
      <c r="D364" s="9" cm="1">
        <f t="array" ref="D364">_xll.SNL.Clients.Office.Excel.Functions.SPG($A364, "SP_ROA", D$3)</f>
        <v>-0.24495159387937701</v>
      </c>
      <c r="E364" s="9" cm="1">
        <f t="array" ref="E364">_xll.SNL.Clients.Office.Excel.Functions.SPG($A364, "SP_ROA", E$3)</f>
        <v>0.46228035852640398</v>
      </c>
      <c r="F364" s="9" cm="1">
        <f t="array" ref="F364">_xll.SNL.Clients.Office.Excel.Functions.SPG($A364, "SP_ROA", F$3)</f>
        <v>0.69346432683286596</v>
      </c>
      <c r="G364" s="9" cm="1">
        <f t="array" ref="G364">_xll.SNL.Clients.Office.Excel.Functions.SPG($A364, "SP_ROA", G$3)</f>
        <v>-1.1321517713396101</v>
      </c>
      <c r="H364" s="9" cm="1">
        <f t="array" ref="H364">_xll.SNL.Clients.Office.Excel.Functions.SPG($A364, "SP_ROA", H$3)</f>
        <v>1.70332235402801</v>
      </c>
      <c r="I364" s="9" cm="1">
        <f t="array" ref="I364">_xll.SNL.Clients.Office.Excel.Functions.SPG($A364, "SP_ROA", I$3)</f>
        <v>0.52616534949918603</v>
      </c>
      <c r="J364" s="9" cm="1">
        <f t="array" ref="J364">_xll.SNL.Clients.Office.Excel.Functions.SPG($A364, "SP_ROA", J$3)</f>
        <v>-0.18228785488531399</v>
      </c>
    </row>
    <row r="365" spans="1:10" x14ac:dyDescent="0.3">
      <c r="A365" s="11" t="s">
        <v>366</v>
      </c>
      <c r="B365" s="9" t="str" cm="1">
        <f t="array" ref="B365">_xll.SNL.Clients.Office.Excel.Functions.SPG($A365, "SP_ROA", B$3)</f>
        <v>NA</v>
      </c>
      <c r="C365" s="9" cm="1">
        <f t="array" ref="C365">_xll.SNL.Clients.Office.Excel.Functions.SPG($A365, "SP_ROA", C$3)</f>
        <v>5.6147976324620501</v>
      </c>
      <c r="D365" s="9" cm="1">
        <f t="array" ref="D365">_xll.SNL.Clients.Office.Excel.Functions.SPG($A365, "SP_ROA", D$3)</f>
        <v>4.4908628636215902</v>
      </c>
      <c r="E365" s="9" cm="1">
        <f t="array" ref="E365">_xll.SNL.Clients.Office.Excel.Functions.SPG($A365, "SP_ROA", E$3)</f>
        <v>3.9026474006684202</v>
      </c>
      <c r="F365" s="9" cm="1">
        <f t="array" ref="F365">_xll.SNL.Clients.Office.Excel.Functions.SPG($A365, "SP_ROA", F$3)</f>
        <v>2.7083265465811799</v>
      </c>
      <c r="G365" s="9" cm="1">
        <f t="array" ref="G365">_xll.SNL.Clients.Office.Excel.Functions.SPG($A365, "SP_ROA", G$3)</f>
        <v>2.9232117214698699</v>
      </c>
      <c r="H365" s="9" cm="1">
        <f t="array" ref="H365">_xll.SNL.Clients.Office.Excel.Functions.SPG($A365, "SP_ROA", H$3)</f>
        <v>3.4680903291148</v>
      </c>
      <c r="I365" s="9" cm="1">
        <f t="array" ref="I365">_xll.SNL.Clients.Office.Excel.Functions.SPG($A365, "SP_ROA", I$3)</f>
        <v>5.6579307420959601</v>
      </c>
      <c r="J365" s="9" cm="1">
        <f t="array" ref="J365">_xll.SNL.Clients.Office.Excel.Functions.SPG($A365, "SP_ROA", J$3)</f>
        <v>2.2611210268102999</v>
      </c>
    </row>
    <row r="366" spans="1:10" x14ac:dyDescent="0.3">
      <c r="A366" s="11" t="s">
        <v>367</v>
      </c>
      <c r="B366" s="9" t="str" cm="1">
        <f t="array" ref="B366">_xll.SNL.Clients.Office.Excel.Functions.SPG($A366, "SP_ROA", B$3)</f>
        <v>NA</v>
      </c>
      <c r="C366" s="9" cm="1">
        <f t="array" ref="C366">_xll.SNL.Clients.Office.Excel.Functions.SPG($A366, "SP_ROA", C$3)</f>
        <v>3.9040538652472999E-2</v>
      </c>
      <c r="D366" s="9" cm="1">
        <f t="array" ref="D366">_xll.SNL.Clients.Office.Excel.Functions.SPG($A366, "SP_ROA", D$3)</f>
        <v>0.24452893615002499</v>
      </c>
      <c r="E366" s="9" cm="1">
        <f t="array" ref="E366">_xll.SNL.Clients.Office.Excel.Functions.SPG($A366, "SP_ROA", E$3)</f>
        <v>0.650054922979455</v>
      </c>
      <c r="F366" s="9" cm="1">
        <f t="array" ref="F366">_xll.SNL.Clients.Office.Excel.Functions.SPG($A366, "SP_ROA", F$3)</f>
        <v>0.63629610434482198</v>
      </c>
      <c r="G366" s="9" cm="1">
        <f t="array" ref="G366">_xll.SNL.Clients.Office.Excel.Functions.SPG($A366, "SP_ROA", G$3)</f>
        <v>0.75638197289631304</v>
      </c>
      <c r="H366" s="9" cm="1">
        <f t="array" ref="H366">_xll.SNL.Clients.Office.Excel.Functions.SPG($A366, "SP_ROA", H$3)</f>
        <v>-0.45903037811974501</v>
      </c>
      <c r="I366" s="9" cm="1">
        <f t="array" ref="I366">_xll.SNL.Clients.Office.Excel.Functions.SPG($A366, "SP_ROA", I$3)</f>
        <v>0.28210409271328302</v>
      </c>
      <c r="J366" s="9" cm="1">
        <f t="array" ref="J366">_xll.SNL.Clients.Office.Excel.Functions.SPG($A366, "SP_ROA", J$3)</f>
        <v>0.845027311774743</v>
      </c>
    </row>
    <row r="367" spans="1:10" x14ac:dyDescent="0.3">
      <c r="A367" s="11" t="s">
        <v>368</v>
      </c>
      <c r="B367" s="9" t="str" cm="1">
        <f t="array" ref="B367">_xll.SNL.Clients.Office.Excel.Functions.SPG($A367, "SP_ROA", B$3)</f>
        <v>NA</v>
      </c>
      <c r="C367" s="9" cm="1">
        <f t="array" ref="C367">_xll.SNL.Clients.Office.Excel.Functions.SPG($A367, "SP_ROA", C$3)</f>
        <v>4.6440000000000001</v>
      </c>
      <c r="D367" s="9" cm="1">
        <f t="array" ref="D367">_xll.SNL.Clients.Office.Excel.Functions.SPG($A367, "SP_ROA", D$3)</f>
        <v>7.78</v>
      </c>
      <c r="E367" s="9" cm="1">
        <f t="array" ref="E367">_xll.SNL.Clients.Office.Excel.Functions.SPG($A367, "SP_ROA", E$3)</f>
        <v>3.8919999999999999</v>
      </c>
      <c r="F367" s="9" cm="1">
        <f t="array" ref="F367">_xll.SNL.Clients.Office.Excel.Functions.SPG($A367, "SP_ROA", F$3)</f>
        <v>7.2069999999999999</v>
      </c>
      <c r="G367" s="9" cm="1">
        <f t="array" ref="G367">_xll.SNL.Clients.Office.Excel.Functions.SPG($A367, "SP_ROA", G$3)</f>
        <v>4.7939999999999996</v>
      </c>
      <c r="H367" s="9" cm="1">
        <f t="array" ref="H367">_xll.SNL.Clients.Office.Excel.Functions.SPG($A367, "SP_ROA", H$3)</f>
        <v>4.8979999999999997</v>
      </c>
      <c r="I367" s="9" cm="1">
        <f t="array" ref="I367">_xll.SNL.Clients.Office.Excel.Functions.SPG($A367, "SP_ROA", I$3)</f>
        <v>4.4240000000000004</v>
      </c>
      <c r="J367" s="9" cm="1">
        <f t="array" ref="J367">_xll.SNL.Clients.Office.Excel.Functions.SPG($A367, "SP_ROA", J$3)</f>
        <v>6.0579999999999998</v>
      </c>
    </row>
    <row r="368" spans="1:10" x14ac:dyDescent="0.3">
      <c r="A368" s="11" t="s">
        <v>369</v>
      </c>
      <c r="B368" s="9" t="str" cm="1">
        <f t="array" ref="B368">_xll.SNL.Clients.Office.Excel.Functions.SPG($A368, "SP_ROA", B$3)</f>
        <v>NA</v>
      </c>
      <c r="C368" s="9" t="str" cm="1">
        <f t="array" ref="C368">_xll.SNL.Clients.Office.Excel.Functions.SPG($A368, "SP_ROA", C$3)</f>
        <v>NA</v>
      </c>
      <c r="D368" s="9" cm="1">
        <f t="array" ref="D368">_xll.SNL.Clients.Office.Excel.Functions.SPG($A368, "SP_ROA", D$3)</f>
        <v>3.0950000000000002</v>
      </c>
      <c r="E368" s="9" cm="1">
        <f t="array" ref="E368">_xll.SNL.Clients.Office.Excel.Functions.SPG($A368, "SP_ROA", E$3)</f>
        <v>2.863</v>
      </c>
      <c r="F368" s="9" cm="1">
        <f t="array" ref="F368">_xll.SNL.Clients.Office.Excel.Functions.SPG($A368, "SP_ROA", F$3)</f>
        <v>3.4129999999999998</v>
      </c>
      <c r="G368" s="9" cm="1">
        <f t="array" ref="G368">_xll.SNL.Clients.Office.Excel.Functions.SPG($A368, "SP_ROA", G$3)</f>
        <v>3.6190000000000002</v>
      </c>
      <c r="H368" s="9" cm="1">
        <f t="array" ref="H368">_xll.SNL.Clients.Office.Excel.Functions.SPG($A368, "SP_ROA", H$3)</f>
        <v>1.2569999999999999</v>
      </c>
      <c r="I368" s="9" cm="1">
        <f t="array" ref="I368">_xll.SNL.Clients.Office.Excel.Functions.SPG($A368, "SP_ROA", I$3)</f>
        <v>4.16</v>
      </c>
      <c r="J368" s="9" cm="1">
        <f t="array" ref="J368">_xll.SNL.Clients.Office.Excel.Functions.SPG($A368, "SP_ROA", J$3)</f>
        <v>8.5399999999999991</v>
      </c>
    </row>
    <row r="369" spans="1:10" x14ac:dyDescent="0.3">
      <c r="A369" s="11" t="s">
        <v>370</v>
      </c>
      <c r="B369" s="9" t="str" cm="1">
        <f t="array" ref="B369">_xll.SNL.Clients.Office.Excel.Functions.SPG($A369, "SP_ROA", B$3)</f>
        <v>NA</v>
      </c>
      <c r="C369" s="9" t="str" cm="1">
        <f t="array" ref="C369">_xll.SNL.Clients.Office.Excel.Functions.SPG($A369, "SP_ROA", C$3)</f>
        <v>NA</v>
      </c>
      <c r="D369" s="9" cm="1">
        <f t="array" ref="D369">_xll.SNL.Clients.Office.Excel.Functions.SPG($A369, "SP_ROA", D$3)</f>
        <v>8.7521359438922808</v>
      </c>
      <c r="E369" s="9" cm="1">
        <f t="array" ref="E369">_xll.SNL.Clients.Office.Excel.Functions.SPG($A369, "SP_ROA", E$3)</f>
        <v>10.581273018141101</v>
      </c>
      <c r="F369" s="9" cm="1">
        <f t="array" ref="F369">_xll.SNL.Clients.Office.Excel.Functions.SPG($A369, "SP_ROA", F$3)</f>
        <v>10.3827768465255</v>
      </c>
      <c r="G369" s="9" cm="1">
        <f t="array" ref="G369">_xll.SNL.Clients.Office.Excel.Functions.SPG($A369, "SP_ROA", G$3)</f>
        <v>8.9080990748007505</v>
      </c>
      <c r="H369" s="9" cm="1">
        <f t="array" ref="H369">_xll.SNL.Clients.Office.Excel.Functions.SPG($A369, "SP_ROA", H$3)</f>
        <v>13.177513935421899</v>
      </c>
      <c r="I369" s="9" cm="1">
        <f t="array" ref="I369">_xll.SNL.Clients.Office.Excel.Functions.SPG($A369, "SP_ROA", I$3)</f>
        <v>13.257973684576699</v>
      </c>
      <c r="J369" s="9" cm="1">
        <f t="array" ref="J369">_xll.SNL.Clients.Office.Excel.Functions.SPG($A369, "SP_ROA", J$3)</f>
        <v>11.8748143365882</v>
      </c>
    </row>
    <row r="370" spans="1:10" x14ac:dyDescent="0.3">
      <c r="A370" s="11" t="s">
        <v>371</v>
      </c>
      <c r="B370" s="9" t="str" cm="1">
        <f t="array" ref="B370">_xll.SNL.Clients.Office.Excel.Functions.SPG($A370, "SP_ROA", B$3)</f>
        <v>NA</v>
      </c>
      <c r="C370" s="9" cm="1">
        <f t="array" ref="C370">_xll.SNL.Clients.Office.Excel.Functions.SPG($A370, "SP_ROA", C$3)</f>
        <v>16.870999999999999</v>
      </c>
      <c r="D370" s="9" cm="1">
        <f t="array" ref="D370">_xll.SNL.Clients.Office.Excel.Functions.SPG($A370, "SP_ROA", D$3)</f>
        <v>13.343</v>
      </c>
      <c r="E370" s="9" cm="1">
        <f t="array" ref="E370">_xll.SNL.Clients.Office.Excel.Functions.SPG($A370, "SP_ROA", E$3)</f>
        <v>15.63</v>
      </c>
      <c r="F370" s="9" cm="1">
        <f t="array" ref="F370">_xll.SNL.Clients.Office.Excel.Functions.SPG($A370, "SP_ROA", F$3)</f>
        <v>12.492000000000001</v>
      </c>
      <c r="G370" s="9" cm="1">
        <f t="array" ref="G370">_xll.SNL.Clients.Office.Excel.Functions.SPG($A370, "SP_ROA", G$3)</f>
        <v>14.78</v>
      </c>
      <c r="H370" s="9" cm="1">
        <f t="array" ref="H370">_xll.SNL.Clients.Office.Excel.Functions.SPG($A370, "SP_ROA", H$3)</f>
        <v>13.379</v>
      </c>
      <c r="I370" s="9" cm="1">
        <f t="array" ref="I370">_xll.SNL.Clients.Office.Excel.Functions.SPG($A370, "SP_ROA", I$3)</f>
        <v>15.612</v>
      </c>
      <c r="J370" s="9" cm="1">
        <f t="array" ref="J370">_xll.SNL.Clients.Office.Excel.Functions.SPG($A370, "SP_ROA", J$3)</f>
        <v>11.776</v>
      </c>
    </row>
    <row r="371" spans="1:10" x14ac:dyDescent="0.3">
      <c r="A371" s="11" t="s">
        <v>372</v>
      </c>
      <c r="B371" s="9" t="str" cm="1">
        <f t="array" ref="B371">_xll.SNL.Clients.Office.Excel.Functions.SPG($A371, "SP_ROA", B$3)</f>
        <v>NA</v>
      </c>
      <c r="C371" s="9" cm="1">
        <f t="array" ref="C371">_xll.SNL.Clients.Office.Excel.Functions.SPG($A371, "SP_ROA", C$3)</f>
        <v>16.052</v>
      </c>
      <c r="D371" s="9" cm="1">
        <f t="array" ref="D371">_xll.SNL.Clients.Office.Excel.Functions.SPG($A371, "SP_ROA", D$3)</f>
        <v>12.461</v>
      </c>
      <c r="E371" s="9" cm="1">
        <f t="array" ref="E371">_xll.SNL.Clients.Office.Excel.Functions.SPG($A371, "SP_ROA", E$3)</f>
        <v>10.839</v>
      </c>
      <c r="F371" s="9" cm="1">
        <f t="array" ref="F371">_xll.SNL.Clients.Office.Excel.Functions.SPG($A371, "SP_ROA", F$3)</f>
        <v>11.111000000000001</v>
      </c>
      <c r="G371" s="9" cm="1">
        <f t="array" ref="G371">_xll.SNL.Clients.Office.Excel.Functions.SPG($A371, "SP_ROA", G$3)</f>
        <v>14.189</v>
      </c>
      <c r="H371" s="9" cm="1">
        <f t="array" ref="H371">_xll.SNL.Clients.Office.Excel.Functions.SPG($A371, "SP_ROA", H$3)</f>
        <v>11.355</v>
      </c>
      <c r="I371" s="9" cm="1">
        <f t="array" ref="I371">_xll.SNL.Clients.Office.Excel.Functions.SPG($A371, "SP_ROA", I$3)</f>
        <v>9.3620000000000001</v>
      </c>
      <c r="J371" s="9" cm="1">
        <f t="array" ref="J371">_xll.SNL.Clients.Office.Excel.Functions.SPG($A371, "SP_ROA", J$3)</f>
        <v>11.68</v>
      </c>
    </row>
    <row r="372" spans="1:10" x14ac:dyDescent="0.3">
      <c r="A372" s="11" t="s">
        <v>373</v>
      </c>
      <c r="B372" s="9" t="str" cm="1">
        <f t="array" ref="B372">_xll.SNL.Clients.Office.Excel.Functions.SPG($A372, "SP_ROA", B$3)</f>
        <v>NA</v>
      </c>
      <c r="C372" s="9" t="str" cm="1">
        <f t="array" ref="C372">_xll.SNL.Clients.Office.Excel.Functions.SPG($A372, "SP_ROA", C$3)</f>
        <v>NA</v>
      </c>
      <c r="D372" s="9" cm="1">
        <f t="array" ref="D372">_xll.SNL.Clients.Office.Excel.Functions.SPG($A372, "SP_ROA", D$3)</f>
        <v>6.01</v>
      </c>
      <c r="E372" s="9" cm="1">
        <f t="array" ref="E372">_xll.SNL.Clients.Office.Excel.Functions.SPG($A372, "SP_ROA", E$3)</f>
        <v>4.7619999999999996</v>
      </c>
      <c r="F372" s="9" cm="1">
        <f t="array" ref="F372">_xll.SNL.Clients.Office.Excel.Functions.SPG($A372, "SP_ROA", F$3)</f>
        <v>2.2599999999999998</v>
      </c>
      <c r="G372" s="9" cm="1">
        <f t="array" ref="G372">_xll.SNL.Clients.Office.Excel.Functions.SPG($A372, "SP_ROA", G$3)</f>
        <v>5.0490000000000004</v>
      </c>
      <c r="H372" s="9" cm="1">
        <f t="array" ref="H372">_xll.SNL.Clients.Office.Excel.Functions.SPG($A372, "SP_ROA", H$3)</f>
        <v>6.5060000000000002</v>
      </c>
      <c r="I372" s="9" cm="1">
        <f t="array" ref="I372">_xll.SNL.Clients.Office.Excel.Functions.SPG($A372, "SP_ROA", I$3)</f>
        <v>4.6890000000000001</v>
      </c>
      <c r="J372" s="9" cm="1">
        <f t="array" ref="J372">_xll.SNL.Clients.Office.Excel.Functions.SPG($A372, "SP_ROA", J$3)</f>
        <v>2.113</v>
      </c>
    </row>
    <row r="373" spans="1:10" x14ac:dyDescent="0.3">
      <c r="A373" s="11" t="s">
        <v>374</v>
      </c>
      <c r="B373" s="9" t="str" cm="1">
        <f t="array" ref="B373">_xll.SNL.Clients.Office.Excel.Functions.SPG($A373, "SP_ROA", B$3)</f>
        <v>NA</v>
      </c>
      <c r="C373" s="9" cm="1">
        <f t="array" ref="C373">_xll.SNL.Clients.Office.Excel.Functions.SPG($A373, "SP_ROA", C$3)</f>
        <v>5.7679999999999998</v>
      </c>
      <c r="D373" s="9" cm="1">
        <f t="array" ref="D373">_xll.SNL.Clients.Office.Excel.Functions.SPG($A373, "SP_ROA", D$3)</f>
        <v>5.8879999999999999</v>
      </c>
      <c r="E373" s="9" cm="1">
        <f t="array" ref="E373">_xll.SNL.Clients.Office.Excel.Functions.SPG($A373, "SP_ROA", E$3)</f>
        <v>6.6820000000000004</v>
      </c>
      <c r="F373" s="9" cm="1">
        <f t="array" ref="F373">_xll.SNL.Clients.Office.Excel.Functions.SPG($A373, "SP_ROA", F$3)</f>
        <v>5.665</v>
      </c>
      <c r="G373" s="9" cm="1">
        <f t="array" ref="G373">_xll.SNL.Clients.Office.Excel.Functions.SPG($A373, "SP_ROA", G$3)</f>
        <v>5.3810000000000002</v>
      </c>
      <c r="H373" s="9" cm="1">
        <f t="array" ref="H373">_xll.SNL.Clients.Office.Excel.Functions.SPG($A373, "SP_ROA", H$3)</f>
        <v>6.56</v>
      </c>
      <c r="I373" s="9" cm="1">
        <f t="array" ref="I373">_xll.SNL.Clients.Office.Excel.Functions.SPG($A373, "SP_ROA", I$3)</f>
        <v>6.8840000000000003</v>
      </c>
      <c r="J373" s="9" cm="1">
        <f t="array" ref="J373">_xll.SNL.Clients.Office.Excel.Functions.SPG($A373, "SP_ROA", J$3)</f>
        <v>6.32</v>
      </c>
    </row>
    <row r="374" spans="1:10" x14ac:dyDescent="0.3">
      <c r="A374" s="11" t="s">
        <v>375</v>
      </c>
      <c r="B374" s="9" t="str" cm="1">
        <f t="array" ref="B374">_xll.SNL.Clients.Office.Excel.Functions.SPG($A374, "SP_ROA", B$3)</f>
        <v>NA</v>
      </c>
      <c r="C374" s="9" cm="1">
        <f t="array" ref="C374">_xll.SNL.Clients.Office.Excel.Functions.SPG($A374, "SP_ROA", C$3)</f>
        <v>13.946999999999999</v>
      </c>
      <c r="D374" s="9" cm="1">
        <f t="array" ref="D374">_xll.SNL.Clients.Office.Excel.Functions.SPG($A374, "SP_ROA", D$3)</f>
        <v>7.3390000000000004</v>
      </c>
      <c r="E374" s="9" cm="1">
        <f t="array" ref="E374">_xll.SNL.Clients.Office.Excel.Functions.SPG($A374, "SP_ROA", E$3)</f>
        <v>7.9580000000000002</v>
      </c>
      <c r="F374" s="9" cm="1">
        <f t="array" ref="F374">_xll.SNL.Clients.Office.Excel.Functions.SPG($A374, "SP_ROA", F$3)</f>
        <v>4.431</v>
      </c>
      <c r="G374" s="9" cm="1">
        <f t="array" ref="G374">_xll.SNL.Clients.Office.Excel.Functions.SPG($A374, "SP_ROA", G$3)</f>
        <v>11.393000000000001</v>
      </c>
      <c r="H374" s="9" cm="1">
        <f t="array" ref="H374">_xll.SNL.Clients.Office.Excel.Functions.SPG($A374, "SP_ROA", H$3)</f>
        <v>6.3159999999999998</v>
      </c>
      <c r="I374" s="9" cm="1">
        <f t="array" ref="I374">_xll.SNL.Clients.Office.Excel.Functions.SPG($A374, "SP_ROA", I$3)</f>
        <v>7.1379999999999999</v>
      </c>
      <c r="J374" s="9" cm="1">
        <f t="array" ref="J374">_xll.SNL.Clients.Office.Excel.Functions.SPG($A374, "SP_ROA", J$3)</f>
        <v>-3.4889999999999999</v>
      </c>
    </row>
    <row r="375" spans="1:10" x14ac:dyDescent="0.3">
      <c r="A375" s="11" t="s">
        <v>376</v>
      </c>
      <c r="B375" s="9" t="str" cm="1">
        <f t="array" ref="B375">_xll.SNL.Clients.Office.Excel.Functions.SPG($A375, "SP_ROA", B$3)</f>
        <v>NA</v>
      </c>
      <c r="C375" s="9" cm="1">
        <f t="array" ref="C375">_xll.SNL.Clients.Office.Excel.Functions.SPG($A375, "SP_ROA", C$3)</f>
        <v>2.9042680639423</v>
      </c>
      <c r="D375" s="9" cm="1">
        <f t="array" ref="D375">_xll.SNL.Clients.Office.Excel.Functions.SPG($A375, "SP_ROA", D$3)</f>
        <v>2.9434054516562802</v>
      </c>
      <c r="E375" s="9" cm="1">
        <f t="array" ref="E375">_xll.SNL.Clients.Office.Excel.Functions.SPG($A375, "SP_ROA", E$3)</f>
        <v>2.4317311256641498</v>
      </c>
      <c r="F375" s="9" cm="1">
        <f t="array" ref="F375">_xll.SNL.Clients.Office.Excel.Functions.SPG($A375, "SP_ROA", F$3)</f>
        <v>2.3599112554380799</v>
      </c>
      <c r="G375" s="9" cm="1">
        <f t="array" ref="G375">_xll.SNL.Clients.Office.Excel.Functions.SPG($A375, "SP_ROA", G$3)</f>
        <v>2.5137232632973698</v>
      </c>
      <c r="H375" s="9" cm="1">
        <f t="array" ref="H375">_xll.SNL.Clients.Office.Excel.Functions.SPG($A375, "SP_ROA", H$3)</f>
        <v>2.22574089863007</v>
      </c>
      <c r="I375" s="9" cm="1">
        <f t="array" ref="I375">_xll.SNL.Clients.Office.Excel.Functions.SPG($A375, "SP_ROA", I$3)</f>
        <v>1.8824969868569601</v>
      </c>
      <c r="J375" s="9" cm="1">
        <f t="array" ref="J375">_xll.SNL.Clients.Office.Excel.Functions.SPG($A375, "SP_ROA", J$3)</f>
        <v>2.1865618619060698</v>
      </c>
    </row>
    <row r="376" spans="1:10" x14ac:dyDescent="0.3">
      <c r="A376" s="11" t="s">
        <v>377</v>
      </c>
      <c r="B376" s="9" t="str" cm="1">
        <f t="array" ref="B376">_xll.SNL.Clients.Office.Excel.Functions.SPG($A376, "SP_ROA", B$3)</f>
        <v>NA</v>
      </c>
      <c r="C376" s="9" t="str" cm="1">
        <f t="array" ref="C376">_xll.SNL.Clients.Office.Excel.Functions.SPG($A376, "SP_ROA", C$3)</f>
        <v>NA</v>
      </c>
      <c r="D376" s="9" cm="1">
        <f t="array" ref="D376">_xll.SNL.Clients.Office.Excel.Functions.SPG($A376, "SP_ROA", D$3)</f>
        <v>1.5886594987462701</v>
      </c>
      <c r="E376" s="9" cm="1">
        <f t="array" ref="E376">_xll.SNL.Clients.Office.Excel.Functions.SPG($A376, "SP_ROA", E$3)</f>
        <v>1.53072553116017</v>
      </c>
      <c r="F376" s="9" cm="1">
        <f t="array" ref="F376">_xll.SNL.Clients.Office.Excel.Functions.SPG($A376, "SP_ROA", F$3)</f>
        <v>0.84942695684826497</v>
      </c>
      <c r="G376" s="9" cm="1">
        <f t="array" ref="G376">_xll.SNL.Clients.Office.Excel.Functions.SPG($A376, "SP_ROA", G$3)</f>
        <v>1.55423785738634</v>
      </c>
      <c r="H376" s="9" cm="1">
        <f t="array" ref="H376">_xll.SNL.Clients.Office.Excel.Functions.SPG($A376, "SP_ROA", H$3)</f>
        <v>1.7115416361279701</v>
      </c>
      <c r="I376" s="9" cm="1">
        <f t="array" ref="I376">_xll.SNL.Clients.Office.Excel.Functions.SPG($A376, "SP_ROA", I$3)</f>
        <v>1.5009444424523499</v>
      </c>
      <c r="J376" s="9" cm="1">
        <f t="array" ref="J376">_xll.SNL.Clients.Office.Excel.Functions.SPG($A376, "SP_ROA", J$3)</f>
        <v>1.7950726240052901</v>
      </c>
    </row>
    <row r="377" spans="1:10" x14ac:dyDescent="0.3">
      <c r="A377" s="11" t="s">
        <v>378</v>
      </c>
      <c r="B377" s="9" t="str" cm="1">
        <f t="array" ref="B377">_xll.SNL.Clients.Office.Excel.Functions.SPG($A377, "SP_ROA", B$3)</f>
        <v>NA</v>
      </c>
      <c r="C377" s="9" cm="1">
        <f t="array" ref="C377">_xll.SNL.Clients.Office.Excel.Functions.SPG($A377, "SP_ROA", C$3)</f>
        <v>2.8584114939879601</v>
      </c>
      <c r="D377" s="9" cm="1">
        <f t="array" ref="D377">_xll.SNL.Clients.Office.Excel.Functions.SPG($A377, "SP_ROA", D$3)</f>
        <v>3.3397124207284401</v>
      </c>
      <c r="E377" s="9" cm="1">
        <f t="array" ref="E377">_xll.SNL.Clients.Office.Excel.Functions.SPG($A377, "SP_ROA", E$3)</f>
        <v>3.3530226362740598</v>
      </c>
      <c r="F377" s="9" cm="1">
        <f t="array" ref="F377">_xll.SNL.Clients.Office.Excel.Functions.SPG($A377, "SP_ROA", F$3)</f>
        <v>3.5938695777973702</v>
      </c>
      <c r="G377" s="9" cm="1">
        <f t="array" ref="G377">_xll.SNL.Clients.Office.Excel.Functions.SPG($A377, "SP_ROA", G$3)</f>
        <v>2.9678422087873999</v>
      </c>
      <c r="H377" s="9" cm="1">
        <f t="array" ref="H377">_xll.SNL.Clients.Office.Excel.Functions.SPG($A377, "SP_ROA", H$3)</f>
        <v>3.17709765271846</v>
      </c>
      <c r="I377" s="9" cm="1">
        <f t="array" ref="I377">_xll.SNL.Clients.Office.Excel.Functions.SPG($A377, "SP_ROA", I$3)</f>
        <v>3.2605538831333201</v>
      </c>
      <c r="J377" s="9" cm="1">
        <f t="array" ref="J377">_xll.SNL.Clients.Office.Excel.Functions.SPG($A377, "SP_ROA", J$3)</f>
        <v>3.6366086799994499</v>
      </c>
    </row>
    <row r="378" spans="1:10" x14ac:dyDescent="0.3">
      <c r="A378" s="11" t="s">
        <v>379</v>
      </c>
      <c r="B378" s="9" t="str" cm="1">
        <f t="array" ref="B378">_xll.SNL.Clients.Office.Excel.Functions.SPG($A378, "SP_ROA", B$3)</f>
        <v>NA</v>
      </c>
      <c r="C378" s="9" cm="1">
        <f t="array" ref="C378">_xll.SNL.Clients.Office.Excel.Functions.SPG($A378, "SP_ROA", C$3)</f>
        <v>6.7779999999999996</v>
      </c>
      <c r="D378" s="9" cm="1">
        <f t="array" ref="D378">_xll.SNL.Clients.Office.Excel.Functions.SPG($A378, "SP_ROA", D$3)</f>
        <v>8.4570000000000007</v>
      </c>
      <c r="E378" s="9" cm="1">
        <f t="array" ref="E378">_xll.SNL.Clients.Office.Excel.Functions.SPG($A378, "SP_ROA", E$3)</f>
        <v>7.76</v>
      </c>
      <c r="F378" s="9" cm="1">
        <f t="array" ref="F378">_xll.SNL.Clients.Office.Excel.Functions.SPG($A378, "SP_ROA", F$3)</f>
        <v>5.6219999999999999</v>
      </c>
      <c r="G378" s="9" cm="1">
        <f t="array" ref="G378">_xll.SNL.Clients.Office.Excel.Functions.SPG($A378, "SP_ROA", G$3)</f>
        <v>7.6859999999999999</v>
      </c>
      <c r="H378" s="9" cm="1">
        <f t="array" ref="H378">_xll.SNL.Clients.Office.Excel.Functions.SPG($A378, "SP_ROA", H$3)</f>
        <v>9.6379999999999999</v>
      </c>
      <c r="I378" s="9" cm="1">
        <f t="array" ref="I378">_xll.SNL.Clients.Office.Excel.Functions.SPG($A378, "SP_ROA", I$3)</f>
        <v>8.3699999999999992</v>
      </c>
      <c r="J378" s="9" cm="1">
        <f t="array" ref="J378">_xll.SNL.Clients.Office.Excel.Functions.SPG($A378, "SP_ROA", J$3)</f>
        <v>8.4589999999999996</v>
      </c>
    </row>
    <row r="379" spans="1:10" x14ac:dyDescent="0.3">
      <c r="A379" s="11" t="s">
        <v>380</v>
      </c>
      <c r="B379" s="9" t="str" cm="1">
        <f t="array" ref="B379">_xll.SNL.Clients.Office.Excel.Functions.SPG($A379, "SP_ROA", B$3)</f>
        <v>NA</v>
      </c>
      <c r="C379" s="9" cm="1">
        <f t="array" ref="C379">_xll.SNL.Clients.Office.Excel.Functions.SPG($A379, "SP_ROA", C$3)</f>
        <v>1.3647864645896699</v>
      </c>
      <c r="D379" s="9" cm="1">
        <f t="array" ref="D379">_xll.SNL.Clients.Office.Excel.Functions.SPG($A379, "SP_ROA", D$3)</f>
        <v>1.2672386481925699</v>
      </c>
      <c r="E379" s="9" cm="1">
        <f t="array" ref="E379">_xll.SNL.Clients.Office.Excel.Functions.SPG($A379, "SP_ROA", E$3)</f>
        <v>1.3109434999051499</v>
      </c>
      <c r="F379" s="9" cm="1">
        <f t="array" ref="F379">_xll.SNL.Clients.Office.Excel.Functions.SPG($A379, "SP_ROA", F$3)</f>
        <v>0.97197644013628803</v>
      </c>
      <c r="G379" s="9" cm="1">
        <f t="array" ref="G379">_xll.SNL.Clients.Office.Excel.Functions.SPG($A379, "SP_ROA", G$3)</f>
        <v>1.03072401112444</v>
      </c>
      <c r="H379" s="9" cm="1">
        <f t="array" ref="H379">_xll.SNL.Clients.Office.Excel.Functions.SPG($A379, "SP_ROA", H$3)</f>
        <v>1.2770060722941801</v>
      </c>
      <c r="I379" s="9" cm="1">
        <f t="array" ref="I379">_xll.SNL.Clients.Office.Excel.Functions.SPG($A379, "SP_ROA", I$3)</f>
        <v>1.5113088038289999</v>
      </c>
      <c r="J379" s="9" cm="1">
        <f t="array" ref="J379">_xll.SNL.Clients.Office.Excel.Functions.SPG($A379, "SP_ROA", J$3)</f>
        <v>1.5991429429978701</v>
      </c>
    </row>
    <row r="380" spans="1:10" x14ac:dyDescent="0.3">
      <c r="A380" s="11" t="s">
        <v>381</v>
      </c>
      <c r="B380" s="9" t="str" cm="1">
        <f t="array" ref="B380">_xll.SNL.Clients.Office.Excel.Functions.SPG($A380, "SP_ROA", B$3)</f>
        <v>NA</v>
      </c>
      <c r="C380" s="9" t="str" cm="1">
        <f t="array" ref="C380">_xll.SNL.Clients.Office.Excel.Functions.SPG($A380, "SP_ROA", C$3)</f>
        <v>NA</v>
      </c>
      <c r="D380" s="9" cm="1">
        <f t="array" ref="D380">_xll.SNL.Clients.Office.Excel.Functions.SPG($A380, "SP_ROA", D$3)</f>
        <v>6.7030000000000003</v>
      </c>
      <c r="E380" s="9" cm="1">
        <f t="array" ref="E380">_xll.SNL.Clients.Office.Excel.Functions.SPG($A380, "SP_ROA", E$3)</f>
        <v>6.46</v>
      </c>
      <c r="F380" s="9" cm="1">
        <f t="array" ref="F380">_xll.SNL.Clients.Office.Excel.Functions.SPG($A380, "SP_ROA", F$3)</f>
        <v>5.8819999999999997</v>
      </c>
      <c r="G380" s="9" cm="1">
        <f t="array" ref="G380">_xll.SNL.Clients.Office.Excel.Functions.SPG($A380, "SP_ROA", G$3)</f>
        <v>5.851</v>
      </c>
      <c r="H380" s="9" cm="1">
        <f t="array" ref="H380">_xll.SNL.Clients.Office.Excel.Functions.SPG($A380, "SP_ROA", H$3)</f>
        <v>6.17</v>
      </c>
      <c r="I380" s="9" cm="1">
        <f t="array" ref="I380">_xll.SNL.Clients.Office.Excel.Functions.SPG($A380, "SP_ROA", I$3)</f>
        <v>6.2240000000000002</v>
      </c>
      <c r="J380" s="9" cm="1">
        <f t="array" ref="J380">_xll.SNL.Clients.Office.Excel.Functions.SPG($A380, "SP_ROA", J$3)</f>
        <v>5.6520000000000001</v>
      </c>
    </row>
    <row r="381" spans="1:10" x14ac:dyDescent="0.3">
      <c r="A381" s="11" t="s">
        <v>382</v>
      </c>
      <c r="B381" s="9" t="str" cm="1">
        <f t="array" ref="B381">_xll.SNL.Clients.Office.Excel.Functions.SPG($A381, "SP_ROA", B$3)</f>
        <v>NA</v>
      </c>
      <c r="C381" s="9" cm="1">
        <f t="array" ref="C381">_xll.SNL.Clients.Office.Excel.Functions.SPG($A381, "SP_ROA", C$3)</f>
        <v>14.523999999999999</v>
      </c>
      <c r="D381" s="9" cm="1">
        <f t="array" ref="D381">_xll.SNL.Clients.Office.Excel.Functions.SPG($A381, "SP_ROA", D$3)</f>
        <v>13.739000000000001</v>
      </c>
      <c r="E381" s="9" cm="1">
        <f t="array" ref="E381">_xll.SNL.Clients.Office.Excel.Functions.SPG($A381, "SP_ROA", E$3)</f>
        <v>13.926</v>
      </c>
      <c r="F381" s="9" cm="1">
        <f t="array" ref="F381">_xll.SNL.Clients.Office.Excel.Functions.SPG($A381, "SP_ROA", F$3)</f>
        <v>13.651</v>
      </c>
      <c r="G381" s="9" cm="1">
        <f t="array" ref="G381">_xll.SNL.Clients.Office.Excel.Functions.SPG($A381, "SP_ROA", G$3)</f>
        <v>12.433</v>
      </c>
      <c r="H381" s="9" cm="1">
        <f t="array" ref="H381">_xll.SNL.Clients.Office.Excel.Functions.SPG($A381, "SP_ROA", H$3)</f>
        <v>10.709</v>
      </c>
      <c r="I381" s="9" cm="1">
        <f t="array" ref="I381">_xll.SNL.Clients.Office.Excel.Functions.SPG($A381, "SP_ROA", I$3)</f>
        <v>10.628</v>
      </c>
      <c r="J381" s="9" cm="1">
        <f t="array" ref="J381">_xll.SNL.Clients.Office.Excel.Functions.SPG($A381, "SP_ROA", J$3)</f>
        <v>11.227</v>
      </c>
    </row>
    <row r="382" spans="1:10" x14ac:dyDescent="0.3">
      <c r="A382" s="11" t="s">
        <v>383</v>
      </c>
      <c r="B382" s="9" t="str" cm="1">
        <f t="array" ref="B382">_xll.SNL.Clients.Office.Excel.Functions.SPG($A382, "SP_ROA", B$3)</f>
        <v>NA</v>
      </c>
      <c r="C382" s="9" cm="1">
        <f t="array" ref="C382">_xll.SNL.Clients.Office.Excel.Functions.SPG($A382, "SP_ROA", C$3)</f>
        <v>2.36</v>
      </c>
      <c r="D382" s="9" cm="1">
        <f t="array" ref="D382">_xll.SNL.Clients.Office.Excel.Functions.SPG($A382, "SP_ROA", D$3)</f>
        <v>1.9350000000000001</v>
      </c>
      <c r="E382" s="9" cm="1">
        <f t="array" ref="E382">_xll.SNL.Clients.Office.Excel.Functions.SPG($A382, "SP_ROA", E$3)</f>
        <v>1.9379999999999999</v>
      </c>
      <c r="F382" s="9" cm="1">
        <f t="array" ref="F382">_xll.SNL.Clients.Office.Excel.Functions.SPG($A382, "SP_ROA", F$3)</f>
        <v>1.3540000000000001</v>
      </c>
      <c r="G382" s="9" cm="1">
        <f t="array" ref="G382">_xll.SNL.Clients.Office.Excel.Functions.SPG($A382, "SP_ROA", G$3)</f>
        <v>1.6</v>
      </c>
      <c r="H382" s="9" cm="1">
        <f t="array" ref="H382">_xll.SNL.Clients.Office.Excel.Functions.SPG($A382, "SP_ROA", H$3)</f>
        <v>1.6779999999999999</v>
      </c>
      <c r="I382" s="9" cm="1">
        <f t="array" ref="I382">_xll.SNL.Clients.Office.Excel.Functions.SPG($A382, "SP_ROA", I$3)</f>
        <v>1.8720000000000001</v>
      </c>
      <c r="J382" s="9" cm="1">
        <f t="array" ref="J382">_xll.SNL.Clients.Office.Excel.Functions.SPG($A382, "SP_ROA", J$3)</f>
        <v>1.663</v>
      </c>
    </row>
    <row r="383" spans="1:10" x14ac:dyDescent="0.3">
      <c r="A383" s="11" t="s">
        <v>384</v>
      </c>
      <c r="B383" s="9" t="str" cm="1">
        <f t="array" ref="B383">_xll.SNL.Clients.Office.Excel.Functions.SPG($A383, "SP_ROA", B$3)</f>
        <v>NA</v>
      </c>
      <c r="C383" s="9" t="str" cm="1">
        <f t="array" ref="C383">_xll.SNL.Clients.Office.Excel.Functions.SPG($A383, "SP_ROA", C$3)</f>
        <v>NA</v>
      </c>
      <c r="D383" s="9" cm="1">
        <f t="array" ref="D383">_xll.SNL.Clients.Office.Excel.Functions.SPG($A383, "SP_ROA", D$3)</f>
        <v>7.0490000000000004</v>
      </c>
      <c r="E383" s="9" cm="1">
        <f t="array" ref="E383">_xll.SNL.Clients.Office.Excel.Functions.SPG($A383, "SP_ROA", E$3)</f>
        <v>8.1820000000000004</v>
      </c>
      <c r="F383" s="9" cm="1">
        <f t="array" ref="F383">_xll.SNL.Clients.Office.Excel.Functions.SPG($A383, "SP_ROA", F$3)</f>
        <v>7.42</v>
      </c>
      <c r="G383" s="9" cm="1">
        <f t="array" ref="G383">_xll.SNL.Clients.Office.Excel.Functions.SPG($A383, "SP_ROA", G$3)</f>
        <v>6.3120000000000003</v>
      </c>
      <c r="H383" s="9" cm="1">
        <f t="array" ref="H383">_xll.SNL.Clients.Office.Excel.Functions.SPG($A383, "SP_ROA", H$3)</f>
        <v>11.038</v>
      </c>
      <c r="I383" s="9" cm="1">
        <f t="array" ref="I383">_xll.SNL.Clients.Office.Excel.Functions.SPG($A383, "SP_ROA", I$3)</f>
        <v>9.0359999999999996</v>
      </c>
      <c r="J383" s="9" cm="1">
        <f t="array" ref="J383">_xll.SNL.Clients.Office.Excel.Functions.SPG($A383, "SP_ROA", J$3)</f>
        <v>7.1950000000000003</v>
      </c>
    </row>
    <row r="384" spans="1:10" x14ac:dyDescent="0.3">
      <c r="A384" s="11" t="s">
        <v>385</v>
      </c>
      <c r="B384" s="9" t="str" cm="1">
        <f t="array" ref="B384">_xll.SNL.Clients.Office.Excel.Functions.SPG($A384, "SP_ROA", B$3)</f>
        <v>NA</v>
      </c>
      <c r="C384" s="9" t="str" cm="1">
        <f t="array" ref="C384">_xll.SNL.Clients.Office.Excel.Functions.SPG($A384, "SP_ROA", C$3)</f>
        <v>NA</v>
      </c>
      <c r="D384" s="9" cm="1">
        <f t="array" ref="D384">_xll.SNL.Clients.Office.Excel.Functions.SPG($A384, "SP_ROA", D$3)</f>
        <v>17.178000000000001</v>
      </c>
      <c r="E384" s="9" cm="1">
        <f t="array" ref="E384">_xll.SNL.Clients.Office.Excel.Functions.SPG($A384, "SP_ROA", E$3)</f>
        <v>16.808</v>
      </c>
      <c r="F384" s="9" cm="1">
        <f t="array" ref="F384">_xll.SNL.Clients.Office.Excel.Functions.SPG($A384, "SP_ROA", F$3)</f>
        <v>12.602</v>
      </c>
      <c r="G384" s="9" cm="1">
        <f t="array" ref="G384">_xll.SNL.Clients.Office.Excel.Functions.SPG($A384, "SP_ROA", G$3)</f>
        <v>13.377000000000001</v>
      </c>
      <c r="H384" s="9" cm="1">
        <f t="array" ref="H384">_xll.SNL.Clients.Office.Excel.Functions.SPG($A384, "SP_ROA", H$3)</f>
        <v>17.399000000000001</v>
      </c>
      <c r="I384" s="9" cm="1">
        <f t="array" ref="I384">_xll.SNL.Clients.Office.Excel.Functions.SPG($A384, "SP_ROA", I$3)</f>
        <v>16.443999999999999</v>
      </c>
      <c r="J384" s="9" cm="1">
        <f t="array" ref="J384">_xll.SNL.Clients.Office.Excel.Functions.SPG($A384, "SP_ROA", J$3)</f>
        <v>13.170999999999999</v>
      </c>
    </row>
    <row r="385" spans="1:10" x14ac:dyDescent="0.3">
      <c r="A385" s="11" t="s">
        <v>386</v>
      </c>
      <c r="B385" s="9" t="str" cm="1">
        <f t="array" ref="B385">_xll.SNL.Clients.Office.Excel.Functions.SPG($A385, "SP_ROA", B$3)</f>
        <v>NA</v>
      </c>
      <c r="C385" s="9" cm="1">
        <f t="array" ref="C385">_xll.SNL.Clients.Office.Excel.Functions.SPG($A385, "SP_ROA", C$3)</f>
        <v>4.1719999999999997</v>
      </c>
      <c r="D385" s="9" cm="1">
        <f t="array" ref="D385">_xll.SNL.Clients.Office.Excel.Functions.SPG($A385, "SP_ROA", D$3)</f>
        <v>4.0439999999999996</v>
      </c>
      <c r="E385" s="9" cm="1">
        <f t="array" ref="E385">_xll.SNL.Clients.Office.Excel.Functions.SPG($A385, "SP_ROA", E$3)</f>
        <v>4.13</v>
      </c>
      <c r="F385" s="9" cm="1">
        <f t="array" ref="F385">_xll.SNL.Clients.Office.Excel.Functions.SPG($A385, "SP_ROA", F$3)</f>
        <v>4.1379999999999999</v>
      </c>
      <c r="G385" s="9" cm="1">
        <f t="array" ref="G385">_xll.SNL.Clients.Office.Excel.Functions.SPG($A385, "SP_ROA", G$3)</f>
        <v>4.1059999999999999</v>
      </c>
      <c r="H385" s="9" cm="1">
        <f t="array" ref="H385">_xll.SNL.Clients.Office.Excel.Functions.SPG($A385, "SP_ROA", H$3)</f>
        <v>4.008</v>
      </c>
      <c r="I385" s="9" cm="1">
        <f t="array" ref="I385">_xll.SNL.Clients.Office.Excel.Functions.SPG($A385, "SP_ROA", I$3)</f>
        <v>3.9860000000000002</v>
      </c>
      <c r="J385" s="9" cm="1">
        <f t="array" ref="J385">_xll.SNL.Clients.Office.Excel.Functions.SPG($A385, "SP_ROA", J$3)</f>
        <v>3.7050000000000001</v>
      </c>
    </row>
    <row r="386" spans="1:10" x14ac:dyDescent="0.3">
      <c r="A386" s="11" t="s">
        <v>387</v>
      </c>
      <c r="B386" s="9" t="str" cm="1">
        <f t="array" ref="B386">_xll.SNL.Clients.Office.Excel.Functions.SPG($A386, "SP_ROA", B$3)</f>
        <v>NA</v>
      </c>
      <c r="C386" s="9" t="str" cm="1">
        <f t="array" ref="C386">_xll.SNL.Clients.Office.Excel.Functions.SPG($A386, "SP_ROA", C$3)</f>
        <v>NA</v>
      </c>
      <c r="D386" s="9" cm="1">
        <f t="array" ref="D386">_xll.SNL.Clients.Office.Excel.Functions.SPG($A386, "SP_ROA", D$3)</f>
        <v>10.212</v>
      </c>
      <c r="E386" s="9" cm="1">
        <f t="array" ref="E386">_xll.SNL.Clients.Office.Excel.Functions.SPG($A386, "SP_ROA", E$3)</f>
        <v>11.3</v>
      </c>
      <c r="F386" s="9" cm="1">
        <f t="array" ref="F386">_xll.SNL.Clients.Office.Excel.Functions.SPG($A386, "SP_ROA", F$3)</f>
        <v>10.265000000000001</v>
      </c>
      <c r="G386" s="9" cm="1">
        <f t="array" ref="G386">_xll.SNL.Clients.Office.Excel.Functions.SPG($A386, "SP_ROA", G$3)</f>
        <v>13.021000000000001</v>
      </c>
      <c r="H386" s="9" cm="1">
        <f t="array" ref="H386">_xll.SNL.Clients.Office.Excel.Functions.SPG($A386, "SP_ROA", H$3)</f>
        <v>9.734</v>
      </c>
      <c r="I386" s="9" cm="1">
        <f t="array" ref="I386">_xll.SNL.Clients.Office.Excel.Functions.SPG($A386, "SP_ROA", I$3)</f>
        <v>10.1</v>
      </c>
      <c r="J386" s="9" cm="1">
        <f t="array" ref="J386">_xll.SNL.Clients.Office.Excel.Functions.SPG($A386, "SP_ROA", J$3)</f>
        <v>8.43</v>
      </c>
    </row>
    <row r="387" spans="1:10" x14ac:dyDescent="0.3">
      <c r="A387" s="11" t="s">
        <v>388</v>
      </c>
      <c r="B387" s="9" t="str" cm="1">
        <f t="array" ref="B387">_xll.SNL.Clients.Office.Excel.Functions.SPG($A387, "SP_ROA", B$3)</f>
        <v>NA</v>
      </c>
      <c r="C387" s="9" cm="1">
        <f t="array" ref="C387">_xll.SNL.Clients.Office.Excel.Functions.SPG($A387, "SP_ROA", C$3)</f>
        <v>4.2560000000000002</v>
      </c>
      <c r="D387" s="9" cm="1">
        <f t="array" ref="D387">_xll.SNL.Clients.Office.Excel.Functions.SPG($A387, "SP_ROA", D$3)</f>
        <v>11.048</v>
      </c>
      <c r="E387" s="9" cm="1">
        <f t="array" ref="E387">_xll.SNL.Clients.Office.Excel.Functions.SPG($A387, "SP_ROA", E$3)</f>
        <v>7.6349999999999998</v>
      </c>
      <c r="F387" s="9" cm="1">
        <f t="array" ref="F387">_xll.SNL.Clients.Office.Excel.Functions.SPG($A387, "SP_ROA", F$3)</f>
        <v>5.3319999999999999</v>
      </c>
      <c r="G387" s="9" cm="1">
        <f t="array" ref="G387">_xll.SNL.Clients.Office.Excel.Functions.SPG($A387, "SP_ROA", G$3)</f>
        <v>4.274</v>
      </c>
      <c r="H387" s="9" cm="1">
        <f t="array" ref="H387">_xll.SNL.Clients.Office.Excel.Functions.SPG($A387, "SP_ROA", H$3)</f>
        <v>9.6280000000000001</v>
      </c>
      <c r="I387" s="9" cm="1">
        <f t="array" ref="I387">_xll.SNL.Clients.Office.Excel.Functions.SPG($A387, "SP_ROA", I$3)</f>
        <v>5.8970000000000002</v>
      </c>
      <c r="J387" s="9" cm="1">
        <f t="array" ref="J387">_xll.SNL.Clients.Office.Excel.Functions.SPG($A387, "SP_ROA", J$3)</f>
        <v>2.04</v>
      </c>
    </row>
    <row r="388" spans="1:10" x14ac:dyDescent="0.3">
      <c r="A388" s="11" t="s">
        <v>389</v>
      </c>
      <c r="B388" s="9" t="str" cm="1">
        <f t="array" ref="B388">_xll.SNL.Clients.Office.Excel.Functions.SPG($A388, "SP_ROA", B$3)</f>
        <v>NA</v>
      </c>
      <c r="C388" s="9" cm="1">
        <f t="array" ref="C388">_xll.SNL.Clients.Office.Excel.Functions.SPG($A388, "SP_ROA", C$3)</f>
        <v>3.3889999999999998</v>
      </c>
      <c r="D388" s="9" cm="1">
        <f t="array" ref="D388">_xll.SNL.Clients.Office.Excel.Functions.SPG($A388, "SP_ROA", D$3)</f>
        <v>3.6949999999999998</v>
      </c>
      <c r="E388" s="9" cm="1">
        <f t="array" ref="E388">_xll.SNL.Clients.Office.Excel.Functions.SPG($A388, "SP_ROA", E$3)</f>
        <v>2.8239999999999998</v>
      </c>
      <c r="F388" s="9" cm="1">
        <f t="array" ref="F388">_xll.SNL.Clients.Office.Excel.Functions.SPG($A388, "SP_ROA", F$3)</f>
        <v>2.8580000000000001</v>
      </c>
      <c r="G388" s="9" cm="1">
        <f t="array" ref="G388">_xll.SNL.Clients.Office.Excel.Functions.SPG($A388, "SP_ROA", G$3)</f>
        <v>3.2869999999999999</v>
      </c>
      <c r="H388" s="9" cm="1">
        <f t="array" ref="H388">_xll.SNL.Clients.Office.Excel.Functions.SPG($A388, "SP_ROA", H$3)</f>
        <v>-1.4630000000000001</v>
      </c>
      <c r="I388" s="9" cm="1">
        <f t="array" ref="I388">_xll.SNL.Clients.Office.Excel.Functions.SPG($A388, "SP_ROA", I$3)</f>
        <v>3.03</v>
      </c>
      <c r="J388" s="9" cm="1">
        <f t="array" ref="J388">_xll.SNL.Clients.Office.Excel.Functions.SPG($A388, "SP_ROA", J$3)</f>
        <v>3.3239999999999998</v>
      </c>
    </row>
    <row r="389" spans="1:10" x14ac:dyDescent="0.3">
      <c r="A389" s="11" t="s">
        <v>390</v>
      </c>
      <c r="B389" s="9" t="str" cm="1">
        <f t="array" ref="B389">_xll.SNL.Clients.Office.Excel.Functions.SPG($A389, "SP_ROA", B$3)</f>
        <v>NA</v>
      </c>
      <c r="C389" s="9" t="str" cm="1">
        <f t="array" ref="C389">_xll.SNL.Clients.Office.Excel.Functions.SPG($A389, "SP_ROA", C$3)</f>
        <v>NA</v>
      </c>
      <c r="D389" s="9" cm="1">
        <f t="array" ref="D389">_xll.SNL.Clients.Office.Excel.Functions.SPG($A389, "SP_ROA", D$3)</f>
        <v>5.9509999999999996</v>
      </c>
      <c r="E389" s="9" cm="1">
        <f t="array" ref="E389">_xll.SNL.Clients.Office.Excel.Functions.SPG($A389, "SP_ROA", E$3)</f>
        <v>6.1310000000000002</v>
      </c>
      <c r="F389" s="9" cm="1">
        <f t="array" ref="F389">_xll.SNL.Clients.Office.Excel.Functions.SPG($A389, "SP_ROA", F$3)</f>
        <v>6.0339999999999998</v>
      </c>
      <c r="G389" s="9" cm="1">
        <f t="array" ref="G389">_xll.SNL.Clients.Office.Excel.Functions.SPG($A389, "SP_ROA", G$3)</f>
        <v>4.49</v>
      </c>
      <c r="H389" s="9" cm="1">
        <f t="array" ref="H389">_xll.SNL.Clients.Office.Excel.Functions.SPG($A389, "SP_ROA", H$3)</f>
        <v>4.8280000000000003</v>
      </c>
      <c r="I389" s="9" cm="1">
        <f t="array" ref="I389">_xll.SNL.Clients.Office.Excel.Functions.SPG($A389, "SP_ROA", I$3)</f>
        <v>4.681</v>
      </c>
      <c r="J389" s="9" cm="1">
        <f t="array" ref="J389">_xll.SNL.Clients.Office.Excel.Functions.SPG($A389, "SP_ROA", J$3)</f>
        <v>4.7050000000000001</v>
      </c>
    </row>
    <row r="390" spans="1:10" x14ac:dyDescent="0.3">
      <c r="A390" s="11" t="s">
        <v>391</v>
      </c>
      <c r="B390" s="9" t="str" cm="1">
        <f t="array" ref="B390">_xll.SNL.Clients.Office.Excel.Functions.SPG($A390, "SP_ROA", B$3)</f>
        <v>NA</v>
      </c>
      <c r="C390" s="9" t="str" cm="1">
        <f t="array" ref="C390">_xll.SNL.Clients.Office.Excel.Functions.SPG($A390, "SP_ROA", C$3)</f>
        <v>NA</v>
      </c>
      <c r="D390" s="9" cm="1">
        <f t="array" ref="D390">_xll.SNL.Clients.Office.Excel.Functions.SPG($A390, "SP_ROA", D$3)</f>
        <v>5.3079999999999998</v>
      </c>
      <c r="E390" s="9" cm="1">
        <f t="array" ref="E390">_xll.SNL.Clients.Office.Excel.Functions.SPG($A390, "SP_ROA", E$3)</f>
        <v>4.9960000000000004</v>
      </c>
      <c r="F390" s="9" cm="1">
        <f t="array" ref="F390">_xll.SNL.Clients.Office.Excel.Functions.SPG($A390, "SP_ROA", F$3)</f>
        <v>4.38</v>
      </c>
      <c r="G390" s="9" cm="1">
        <f t="array" ref="G390">_xll.SNL.Clients.Office.Excel.Functions.SPG($A390, "SP_ROA", G$3)</f>
        <v>4.702</v>
      </c>
      <c r="H390" s="9" cm="1">
        <f t="array" ref="H390">_xll.SNL.Clients.Office.Excel.Functions.SPG($A390, "SP_ROA", H$3)</f>
        <v>4.24</v>
      </c>
      <c r="I390" s="9" cm="1">
        <f t="array" ref="I390">_xll.SNL.Clients.Office.Excel.Functions.SPG($A390, "SP_ROA", I$3)</f>
        <v>4.0999999999999996</v>
      </c>
      <c r="J390" s="9" cm="1">
        <f t="array" ref="J390">_xll.SNL.Clients.Office.Excel.Functions.SPG($A390, "SP_ROA", J$3)</f>
        <v>2.9180000000000001</v>
      </c>
    </row>
    <row r="391" spans="1:10" x14ac:dyDescent="0.3">
      <c r="A391" s="11" t="s">
        <v>392</v>
      </c>
      <c r="B391" s="9" t="str" cm="1">
        <f t="array" ref="B391">_xll.SNL.Clients.Office.Excel.Functions.SPG($A391, "SP_ROA", B$3)</f>
        <v>NA</v>
      </c>
      <c r="C391" s="9" t="str" cm="1">
        <f t="array" ref="C391">_xll.SNL.Clients.Office.Excel.Functions.SPG($A391, "SP_ROA", C$3)</f>
        <v>NA</v>
      </c>
      <c r="D391" s="9" cm="1">
        <f t="array" ref="D391">_xll.SNL.Clients.Office.Excel.Functions.SPG($A391, "SP_ROA", D$3)</f>
        <v>10.241866542764701</v>
      </c>
      <c r="E391" s="9" cm="1">
        <f t="array" ref="E391">_xll.SNL.Clients.Office.Excel.Functions.SPG($A391, "SP_ROA", E$3)</f>
        <v>6.4485484477270703</v>
      </c>
      <c r="F391" s="9" cm="1">
        <f t="array" ref="F391">_xll.SNL.Clients.Office.Excel.Functions.SPG($A391, "SP_ROA", F$3)</f>
        <v>6.1284919028515699</v>
      </c>
      <c r="G391" s="9" cm="1">
        <f t="array" ref="G391">_xll.SNL.Clients.Office.Excel.Functions.SPG($A391, "SP_ROA", G$3)</f>
        <v>4.2716333387316396</v>
      </c>
      <c r="H391" s="9" cm="1">
        <f t="array" ref="H391">_xll.SNL.Clients.Office.Excel.Functions.SPG($A391, "SP_ROA", H$3)</f>
        <v>3.2614135456959499</v>
      </c>
      <c r="I391" s="9" cm="1">
        <f t="array" ref="I391">_xll.SNL.Clients.Office.Excel.Functions.SPG($A391, "SP_ROA", I$3)</f>
        <v>7.6409726492467902</v>
      </c>
      <c r="J391" s="9" cm="1">
        <f t="array" ref="J391">_xll.SNL.Clients.Office.Excel.Functions.SPG($A391, "SP_ROA", J$3)</f>
        <v>3.8076791452658898</v>
      </c>
    </row>
    <row r="392" spans="1:10" x14ac:dyDescent="0.3">
      <c r="A392" s="11" t="s">
        <v>393</v>
      </c>
      <c r="B392" s="9" t="str" cm="1">
        <f t="array" ref="B392">_xll.SNL.Clients.Office.Excel.Functions.SPG($A392, "SP_ROA", B$3)</f>
        <v>NA</v>
      </c>
      <c r="C392" s="9" cm="1">
        <f t="array" ref="C392">_xll.SNL.Clients.Office.Excel.Functions.SPG($A392, "SP_ROA", C$3)</f>
        <v>8.5549999999999997</v>
      </c>
      <c r="D392" s="9" cm="1">
        <f t="array" ref="D392">_xll.SNL.Clients.Office.Excel.Functions.SPG($A392, "SP_ROA", D$3)</f>
        <v>8.2959999999999994</v>
      </c>
      <c r="E392" s="9" cm="1">
        <f t="array" ref="E392">_xll.SNL.Clients.Office.Excel.Functions.SPG($A392, "SP_ROA", E$3)</f>
        <v>8.2789999999999999</v>
      </c>
      <c r="F392" s="9" cm="1">
        <f t="array" ref="F392">_xll.SNL.Clients.Office.Excel.Functions.SPG($A392, "SP_ROA", F$3)</f>
        <v>7.3630000000000004</v>
      </c>
      <c r="G392" s="9" cm="1">
        <f t="array" ref="G392">_xll.SNL.Clients.Office.Excel.Functions.SPG($A392, "SP_ROA", G$3)</f>
        <v>8.6059999999999999</v>
      </c>
      <c r="H392" s="9" cm="1">
        <f t="array" ref="H392">_xll.SNL.Clients.Office.Excel.Functions.SPG($A392, "SP_ROA", H$3)</f>
        <v>8.0039999999999996</v>
      </c>
      <c r="I392" s="9" cm="1">
        <f t="array" ref="I392">_xll.SNL.Clients.Office.Excel.Functions.SPG($A392, "SP_ROA", I$3)</f>
        <v>7.5439999999999996</v>
      </c>
      <c r="J392" s="9" cm="1">
        <f t="array" ref="J392">_xll.SNL.Clients.Office.Excel.Functions.SPG($A392, "SP_ROA", J$3)</f>
        <v>6.8170000000000002</v>
      </c>
    </row>
    <row r="393" spans="1:10" x14ac:dyDescent="0.3">
      <c r="A393" s="11" t="s">
        <v>394</v>
      </c>
      <c r="B393" s="9" t="str" cm="1">
        <f t="array" ref="B393">_xll.SNL.Clients.Office.Excel.Functions.SPG($A393, "SP_ROA", B$3)</f>
        <v>NA</v>
      </c>
      <c r="C393" s="9" cm="1">
        <f t="array" ref="C393">_xll.SNL.Clients.Office.Excel.Functions.SPG($A393, "SP_ROA", C$3)</f>
        <v>15.347</v>
      </c>
      <c r="D393" s="9" cm="1">
        <f t="array" ref="D393">_xll.SNL.Clients.Office.Excel.Functions.SPG($A393, "SP_ROA", D$3)</f>
        <v>12.856999999999999</v>
      </c>
      <c r="E393" s="9" cm="1">
        <f t="array" ref="E393">_xll.SNL.Clients.Office.Excel.Functions.SPG($A393, "SP_ROA", E$3)</f>
        <v>10.683999999999999</v>
      </c>
      <c r="F393" s="9" cm="1">
        <f t="array" ref="F393">_xll.SNL.Clients.Office.Excel.Functions.SPG($A393, "SP_ROA", F$3)</f>
        <v>5.0890000000000004</v>
      </c>
      <c r="G393" s="9" cm="1">
        <f t="array" ref="G393">_xll.SNL.Clients.Office.Excel.Functions.SPG($A393, "SP_ROA", G$3)</f>
        <v>3.2410000000000001</v>
      </c>
      <c r="H393" s="9" cm="1">
        <f t="array" ref="H393">_xll.SNL.Clients.Office.Excel.Functions.SPG($A393, "SP_ROA", H$3)</f>
        <v>-3.8639999999999999</v>
      </c>
      <c r="I393" s="9" cm="1">
        <f t="array" ref="I393">_xll.SNL.Clients.Office.Excel.Functions.SPG($A393, "SP_ROA", I$3)</f>
        <v>3.5430000000000001</v>
      </c>
      <c r="J393" s="9" cm="1">
        <f t="array" ref="J393">_xll.SNL.Clients.Office.Excel.Functions.SPG($A393, "SP_ROA", J$3)</f>
        <v>0.158</v>
      </c>
    </row>
    <row r="394" spans="1:10" x14ac:dyDescent="0.3">
      <c r="A394" s="11" t="s">
        <v>395</v>
      </c>
      <c r="B394" s="9" t="str" cm="1">
        <f t="array" ref="B394">_xll.SNL.Clients.Office.Excel.Functions.SPG($A394, "SP_ROA", B$3)</f>
        <v>NA</v>
      </c>
      <c r="C394" s="9" t="str" cm="1">
        <f t="array" ref="C394">_xll.SNL.Clients.Office.Excel.Functions.SPG($A394, "SP_ROA", C$3)</f>
        <v>NA</v>
      </c>
      <c r="D394" s="9" cm="1">
        <f t="array" ref="D394">_xll.SNL.Clients.Office.Excel.Functions.SPG($A394, "SP_ROA", D$3)</f>
        <v>1.153</v>
      </c>
      <c r="E394" s="9" cm="1">
        <f t="array" ref="E394">_xll.SNL.Clients.Office.Excel.Functions.SPG($A394, "SP_ROA", E$3)</f>
        <v>1.4990000000000001</v>
      </c>
      <c r="F394" s="9" cm="1">
        <f t="array" ref="F394">_xll.SNL.Clients.Office.Excel.Functions.SPG($A394, "SP_ROA", F$3)</f>
        <v>2.6190000000000002</v>
      </c>
      <c r="G394" s="9" cm="1">
        <f t="array" ref="G394">_xll.SNL.Clients.Office.Excel.Functions.SPG($A394, "SP_ROA", G$3)</f>
        <v>1.8879999999999999</v>
      </c>
      <c r="H394" s="9" cm="1">
        <f t="array" ref="H394">_xll.SNL.Clients.Office.Excel.Functions.SPG($A394, "SP_ROA", H$3)</f>
        <v>1.736</v>
      </c>
      <c r="I394" s="9" cm="1">
        <f t="array" ref="I394">_xll.SNL.Clients.Office.Excel.Functions.SPG($A394, "SP_ROA", I$3)</f>
        <v>2.3460000000000001</v>
      </c>
      <c r="J394" s="9" cm="1">
        <f t="array" ref="J394">_xll.SNL.Clients.Office.Excel.Functions.SPG($A394, "SP_ROA", J$3)</f>
        <v>5.0430000000000001</v>
      </c>
    </row>
    <row r="395" spans="1:10" x14ac:dyDescent="0.3">
      <c r="A395" s="11" t="s">
        <v>396</v>
      </c>
      <c r="B395" s="9" t="str" cm="1">
        <f t="array" ref="B395">_xll.SNL.Clients.Office.Excel.Functions.SPG($A395, "SP_ROA", B$3)</f>
        <v>NA</v>
      </c>
      <c r="C395" s="9" cm="1">
        <f t="array" ref="C395">_xll.SNL.Clients.Office.Excel.Functions.SPG($A395, "SP_ROA", C$3)</f>
        <v>5.242</v>
      </c>
      <c r="D395" s="9" cm="1">
        <f t="array" ref="D395">_xll.SNL.Clients.Office.Excel.Functions.SPG($A395, "SP_ROA", D$3)</f>
        <v>5.7039999999999997</v>
      </c>
      <c r="E395" s="9" cm="1">
        <f t="array" ref="E395">_xll.SNL.Clients.Office.Excel.Functions.SPG($A395, "SP_ROA", E$3)</f>
        <v>3.3559999999999999</v>
      </c>
      <c r="F395" s="9" cm="1">
        <f t="array" ref="F395">_xll.SNL.Clients.Office.Excel.Functions.SPG($A395, "SP_ROA", F$3)</f>
        <v>4.7519999999999998</v>
      </c>
      <c r="G395" s="9" cm="1">
        <f t="array" ref="G395">_xll.SNL.Clients.Office.Excel.Functions.SPG($A395, "SP_ROA", G$3)</f>
        <v>4.742</v>
      </c>
      <c r="H395" s="9" cm="1">
        <f t="array" ref="H395">_xll.SNL.Clients.Office.Excel.Functions.SPG($A395, "SP_ROA", H$3)</f>
        <v>3.8479999999999999</v>
      </c>
      <c r="I395" s="9" cm="1">
        <f t="array" ref="I395">_xll.SNL.Clients.Office.Excel.Functions.SPG($A395, "SP_ROA", I$3)</f>
        <v>2.0499999999999998</v>
      </c>
      <c r="J395" s="9" cm="1">
        <f t="array" ref="J395">_xll.SNL.Clients.Office.Excel.Functions.SPG($A395, "SP_ROA", J$3)</f>
        <v>2.6749999999999998</v>
      </c>
    </row>
    <row r="396" spans="1:10" x14ac:dyDescent="0.3">
      <c r="A396" s="11" t="s">
        <v>397</v>
      </c>
      <c r="B396" s="9" t="str" cm="1">
        <f t="array" ref="B396">_xll.SNL.Clients.Office.Excel.Functions.SPG($A396, "SP_ROA", B$3)</f>
        <v>NA</v>
      </c>
      <c r="C396" s="9" cm="1">
        <f t="array" ref="C396">_xll.SNL.Clients.Office.Excel.Functions.SPG($A396, "SP_ROA", C$3)</f>
        <v>9.4000133279317204</v>
      </c>
      <c r="D396" s="9" cm="1">
        <f t="array" ref="D396">_xll.SNL.Clients.Office.Excel.Functions.SPG($A396, "SP_ROA", D$3)</f>
        <v>6.5614080133870898</v>
      </c>
      <c r="E396" s="9" cm="1">
        <f t="array" ref="E396">_xll.SNL.Clients.Office.Excel.Functions.SPG($A396, "SP_ROA", E$3)</f>
        <v>6.7917568001580104</v>
      </c>
      <c r="F396" s="9" cm="1">
        <f t="array" ref="F396">_xll.SNL.Clients.Office.Excel.Functions.SPG($A396, "SP_ROA", F$3)</f>
        <v>9.8988255195418304</v>
      </c>
      <c r="G396" s="9" cm="1">
        <f t="array" ref="G396">_xll.SNL.Clients.Office.Excel.Functions.SPG($A396, "SP_ROA", G$3)</f>
        <v>10.2247770669258</v>
      </c>
      <c r="H396" s="9" cm="1">
        <f t="array" ref="H396">_xll.SNL.Clients.Office.Excel.Functions.SPG($A396, "SP_ROA", H$3)</f>
        <v>8.2788053034131703</v>
      </c>
      <c r="I396" s="9" cm="1">
        <f t="array" ref="I396">_xll.SNL.Clients.Office.Excel.Functions.SPG($A396, "SP_ROA", I$3)</f>
        <v>6.7456993376206196</v>
      </c>
      <c r="J396" s="9" cm="1">
        <f t="array" ref="J396">_xll.SNL.Clients.Office.Excel.Functions.SPG($A396, "SP_ROA", J$3)</f>
        <v>6.2646633409275703</v>
      </c>
    </row>
    <row r="397" spans="1:10" x14ac:dyDescent="0.3">
      <c r="A397" s="11" t="s">
        <v>398</v>
      </c>
      <c r="B397" s="9" t="str" cm="1">
        <f t="array" ref="B397">_xll.SNL.Clients.Office.Excel.Functions.SPG($A397, "SP_ROA", B$3)</f>
        <v>NA</v>
      </c>
      <c r="C397" s="9" cm="1">
        <f t="array" ref="C397">_xll.SNL.Clients.Office.Excel.Functions.SPG($A397, "SP_ROA", C$3)</f>
        <v>5.4980000000000002</v>
      </c>
      <c r="D397" s="9" cm="1">
        <f t="array" ref="D397">_xll.SNL.Clients.Office.Excel.Functions.SPG($A397, "SP_ROA", D$3)</f>
        <v>5.8079999999999998</v>
      </c>
      <c r="E397" s="9" cm="1">
        <f t="array" ref="E397">_xll.SNL.Clients.Office.Excel.Functions.SPG($A397, "SP_ROA", E$3)</f>
        <v>3.9889999999999999</v>
      </c>
      <c r="F397" s="9" cm="1">
        <f t="array" ref="F397">_xll.SNL.Clients.Office.Excel.Functions.SPG($A397, "SP_ROA", F$3)</f>
        <v>5.7110000000000003</v>
      </c>
      <c r="G397" s="9" cm="1">
        <f t="array" ref="G397">_xll.SNL.Clients.Office.Excel.Functions.SPG($A397, "SP_ROA", G$3)</f>
        <v>8.24</v>
      </c>
      <c r="H397" s="9" cm="1">
        <f t="array" ref="H397">_xll.SNL.Clients.Office.Excel.Functions.SPG($A397, "SP_ROA", H$3)</f>
        <v>7.5279999999999996</v>
      </c>
      <c r="I397" s="9" cm="1">
        <f t="array" ref="I397">_xll.SNL.Clients.Office.Excel.Functions.SPG($A397, "SP_ROA", I$3)</f>
        <v>6.7919999999999998</v>
      </c>
      <c r="J397" s="9" cm="1">
        <f t="array" ref="J397">_xll.SNL.Clients.Office.Excel.Functions.SPG($A397, "SP_ROA", J$3)</f>
        <v>8.3309999999999995</v>
      </c>
    </row>
    <row r="398" spans="1:10" x14ac:dyDescent="0.3">
      <c r="A398" s="11" t="s">
        <v>399</v>
      </c>
      <c r="B398" s="9" t="str" cm="1">
        <f t="array" ref="B398">_xll.SNL.Clients.Office.Excel.Functions.SPG($A398, "SP_ROA", B$3)</f>
        <v>NA</v>
      </c>
      <c r="C398" s="9" t="str" cm="1">
        <f t="array" ref="C398">_xll.SNL.Clients.Office.Excel.Functions.SPG($A398, "SP_ROA", C$3)</f>
        <v>NA</v>
      </c>
      <c r="D398" s="9" cm="1">
        <f t="array" ref="D398">_xll.SNL.Clients.Office.Excel.Functions.SPG($A398, "SP_ROA", D$3)</f>
        <v>4.5460000000000003</v>
      </c>
      <c r="E398" s="9" cm="1">
        <f t="array" ref="E398">_xll.SNL.Clients.Office.Excel.Functions.SPG($A398, "SP_ROA", E$3)</f>
        <v>4.5750000000000002</v>
      </c>
      <c r="F398" s="9" t="str" cm="1">
        <f t="array" ref="F398">_xll.SNL.Clients.Office.Excel.Functions.SPG($A398, "SP_ROA", F$3)</f>
        <v>NA</v>
      </c>
      <c r="G398" s="9" t="str" cm="1">
        <f t="array" ref="G398">_xll.SNL.Clients.Office.Excel.Functions.SPG($A398, "SP_ROA", G$3)</f>
        <v>NA</v>
      </c>
      <c r="H398" s="9" t="str" cm="1">
        <f t="array" ref="H398">_xll.SNL.Clients.Office.Excel.Functions.SPG($A398, "SP_ROA", H$3)</f>
        <v>NA</v>
      </c>
      <c r="I398" s="9" t="str" cm="1">
        <f t="array" ref="I398">_xll.SNL.Clients.Office.Excel.Functions.SPG($A398, "SP_ROA", I$3)</f>
        <v>NA</v>
      </c>
      <c r="J398" s="9" t="str" cm="1">
        <f t="array" ref="J398">_xll.SNL.Clients.Office.Excel.Functions.SPG($A398, "SP_ROA", J$3)</f>
        <v>NA</v>
      </c>
    </row>
    <row r="399" spans="1:10" x14ac:dyDescent="0.3">
      <c r="A399" s="11" t="s">
        <v>400</v>
      </c>
      <c r="B399" s="9" t="str" cm="1">
        <f t="array" ref="B399">_xll.SNL.Clients.Office.Excel.Functions.SPG($A399, "SP_ROA", B$3)</f>
        <v>NA</v>
      </c>
      <c r="C399" s="9" cm="1">
        <f t="array" ref="C399">_xll.SNL.Clients.Office.Excel.Functions.SPG($A399, "SP_ROA", C$3)</f>
        <v>10.47</v>
      </c>
      <c r="D399" s="9" cm="1">
        <f t="array" ref="D399">_xll.SNL.Clients.Office.Excel.Functions.SPG($A399, "SP_ROA", D$3)</f>
        <v>10.529</v>
      </c>
      <c r="E399" s="9" cm="1">
        <f t="array" ref="E399">_xll.SNL.Clients.Office.Excel.Functions.SPG($A399, "SP_ROA", E$3)</f>
        <v>11.93</v>
      </c>
      <c r="F399" s="9" cm="1">
        <f t="array" ref="F399">_xll.SNL.Clients.Office.Excel.Functions.SPG($A399, "SP_ROA", F$3)</f>
        <v>11.379</v>
      </c>
      <c r="G399" s="9" cm="1">
        <f t="array" ref="G399">_xll.SNL.Clients.Office.Excel.Functions.SPG($A399, "SP_ROA", G$3)</f>
        <v>11.287000000000001</v>
      </c>
      <c r="H399" s="9" cm="1">
        <f t="array" ref="H399">_xll.SNL.Clients.Office.Excel.Functions.SPG($A399, "SP_ROA", H$3)</f>
        <v>11.148999999999999</v>
      </c>
      <c r="I399" s="9" cm="1">
        <f t="array" ref="I399">_xll.SNL.Clients.Office.Excel.Functions.SPG($A399, "SP_ROA", I$3)</f>
        <v>12.298</v>
      </c>
      <c r="J399" s="9" cm="1">
        <f t="array" ref="J399">_xll.SNL.Clients.Office.Excel.Functions.SPG($A399, "SP_ROA", J$3)</f>
        <v>11.906000000000001</v>
      </c>
    </row>
    <row r="400" spans="1:10" x14ac:dyDescent="0.3">
      <c r="A400" s="11" t="s">
        <v>401</v>
      </c>
      <c r="B400" s="9" t="str" cm="1">
        <f t="array" ref="B400">_xll.SNL.Clients.Office.Excel.Functions.SPG($A400, "SP_ROA", B$3)</f>
        <v>NA</v>
      </c>
      <c r="C400" s="9" t="str" cm="1">
        <f t="array" ref="C400">_xll.SNL.Clients.Office.Excel.Functions.SPG($A400, "SP_ROA", C$3)</f>
        <v>NA</v>
      </c>
      <c r="D400" s="9" cm="1">
        <f t="array" ref="D400">_xll.SNL.Clients.Office.Excel.Functions.SPG($A400, "SP_ROA", D$3)</f>
        <v>4.6379999999999999</v>
      </c>
      <c r="E400" s="9" cm="1">
        <f t="array" ref="E400">_xll.SNL.Clients.Office.Excel.Functions.SPG($A400, "SP_ROA", E$3)</f>
        <v>4.165</v>
      </c>
      <c r="F400" s="9" cm="1">
        <f t="array" ref="F400">_xll.SNL.Clients.Office.Excel.Functions.SPG($A400, "SP_ROA", F$3)</f>
        <v>6.6479999999999997</v>
      </c>
      <c r="G400" s="9" cm="1">
        <f t="array" ref="G400">_xll.SNL.Clients.Office.Excel.Functions.SPG($A400, "SP_ROA", G$3)</f>
        <v>6.6479999999999997</v>
      </c>
      <c r="H400" s="9" cm="1">
        <f t="array" ref="H400">_xll.SNL.Clients.Office.Excel.Functions.SPG($A400, "SP_ROA", H$3)</f>
        <v>9.3079999999999998</v>
      </c>
      <c r="I400" s="9" t="str" cm="1">
        <f t="array" ref="I400">_xll.SNL.Clients.Office.Excel.Functions.SPG($A400, "SP_ROA", I$3)</f>
        <v>NA</v>
      </c>
      <c r="J400" s="9" t="str" cm="1">
        <f t="array" ref="J400">_xll.SNL.Clients.Office.Excel.Functions.SPG($A400, "SP_ROA", J$3)</f>
        <v>NA</v>
      </c>
    </row>
    <row r="401" spans="1:10" x14ac:dyDescent="0.3">
      <c r="A401" s="11" t="s">
        <v>402</v>
      </c>
      <c r="B401" s="9" t="str" cm="1">
        <f t="array" ref="B401">_xll.SNL.Clients.Office.Excel.Functions.SPG($A401, "SP_ROA", B$3)</f>
        <v>NA</v>
      </c>
      <c r="C401" s="9" cm="1">
        <f t="array" ref="C401">_xll.SNL.Clients.Office.Excel.Functions.SPG($A401, "SP_ROA", C$3)</f>
        <v>1.8440000000000001</v>
      </c>
      <c r="D401" s="9" cm="1">
        <f t="array" ref="D401">_xll.SNL.Clients.Office.Excel.Functions.SPG($A401, "SP_ROA", D$3)</f>
        <v>0.13500000000000001</v>
      </c>
      <c r="E401" s="9" cm="1">
        <f t="array" ref="E401">_xll.SNL.Clients.Office.Excel.Functions.SPG($A401, "SP_ROA", E$3)</f>
        <v>2.78</v>
      </c>
      <c r="F401" s="9" cm="1">
        <f t="array" ref="F401">_xll.SNL.Clients.Office.Excel.Functions.SPG($A401, "SP_ROA", F$3)</f>
        <v>-2.71</v>
      </c>
      <c r="G401" s="9" cm="1">
        <f t="array" ref="G401">_xll.SNL.Clients.Office.Excel.Functions.SPG($A401, "SP_ROA", G$3)</f>
        <v>1.6259999999999999</v>
      </c>
      <c r="H401" s="9" cm="1">
        <f t="array" ref="H401">_xll.SNL.Clients.Office.Excel.Functions.SPG($A401, "SP_ROA", H$3)</f>
        <v>0.87</v>
      </c>
      <c r="I401" s="9" cm="1">
        <f t="array" ref="I401">_xll.SNL.Clients.Office.Excel.Functions.SPG($A401, "SP_ROA", I$3)</f>
        <v>5.516</v>
      </c>
      <c r="J401" s="9" cm="1">
        <f t="array" ref="J401">_xll.SNL.Clients.Office.Excel.Functions.SPG($A401, "SP_ROA", J$3)</f>
        <v>-2.0019999999999998</v>
      </c>
    </row>
    <row r="402" spans="1:10" x14ac:dyDescent="0.3">
      <c r="A402" s="11" t="s">
        <v>403</v>
      </c>
      <c r="B402" s="9" t="str" cm="1">
        <f t="array" ref="B402">_xll.SNL.Clients.Office.Excel.Functions.SPG($A402, "SP_ROA", B$3)</f>
        <v>NA</v>
      </c>
      <c r="C402" s="9" cm="1">
        <f t="array" ref="C402">_xll.SNL.Clients.Office.Excel.Functions.SPG($A402, "SP_ROA", C$3)</f>
        <v>2.875</v>
      </c>
      <c r="D402" s="9" cm="1">
        <f t="array" ref="D402">_xll.SNL.Clients.Office.Excel.Functions.SPG($A402, "SP_ROA", D$3)</f>
        <v>3.13</v>
      </c>
      <c r="E402" s="9" cm="1">
        <f t="array" ref="E402">_xll.SNL.Clients.Office.Excel.Functions.SPG($A402, "SP_ROA", E$3)</f>
        <v>3.1469999999999998</v>
      </c>
      <c r="F402" s="9" cm="1">
        <f t="array" ref="F402">_xll.SNL.Clients.Office.Excel.Functions.SPG($A402, "SP_ROA", F$3)</f>
        <v>2.2349999999999999</v>
      </c>
      <c r="G402" s="9" cm="1">
        <f t="array" ref="G402">_xll.SNL.Clients.Office.Excel.Functions.SPG($A402, "SP_ROA", G$3)</f>
        <v>2.7130000000000001</v>
      </c>
      <c r="H402" s="9" cm="1">
        <f t="array" ref="H402">_xll.SNL.Clients.Office.Excel.Functions.SPG($A402, "SP_ROA", H$3)</f>
        <v>1.954</v>
      </c>
      <c r="I402" s="9" cm="1">
        <f t="array" ref="I402">_xll.SNL.Clients.Office.Excel.Functions.SPG($A402, "SP_ROA", I$3)</f>
        <v>1.179</v>
      </c>
      <c r="J402" s="9" cm="1">
        <f t="array" ref="J402">_xll.SNL.Clients.Office.Excel.Functions.SPG($A402, "SP_ROA", J$3)</f>
        <v>0.55600000000000005</v>
      </c>
    </row>
    <row r="403" spans="1:10" x14ac:dyDescent="0.3">
      <c r="A403" s="11" t="s">
        <v>404</v>
      </c>
      <c r="B403" s="9" t="str" cm="1">
        <f t="array" ref="B403">_xll.SNL.Clients.Office.Excel.Functions.SPG($A403, "SP_ROA", B$3)</f>
        <v>NA</v>
      </c>
      <c r="C403" s="9" cm="1">
        <f t="array" ref="C403">_xll.SNL.Clients.Office.Excel.Functions.SPG($A403, "SP_ROA", C$3)</f>
        <v>8.5020000000000007</v>
      </c>
      <c r="D403" s="9" cm="1">
        <f t="array" ref="D403">_xll.SNL.Clients.Office.Excel.Functions.SPG($A403, "SP_ROA", D$3)</f>
        <v>9.9819999999999993</v>
      </c>
      <c r="E403" s="9" cm="1">
        <f t="array" ref="E403">_xll.SNL.Clients.Office.Excel.Functions.SPG($A403, "SP_ROA", E$3)</f>
        <v>12.135999999999999</v>
      </c>
      <c r="F403" s="9" cm="1">
        <f t="array" ref="F403">_xll.SNL.Clients.Office.Excel.Functions.SPG($A403, "SP_ROA", F$3)</f>
        <v>8.8040000000000003</v>
      </c>
      <c r="G403" s="9" cm="1">
        <f t="array" ref="G403">_xll.SNL.Clients.Office.Excel.Functions.SPG($A403, "SP_ROA", G$3)</f>
        <v>12.192</v>
      </c>
      <c r="H403" s="9" cm="1">
        <f t="array" ref="H403">_xll.SNL.Clients.Office.Excel.Functions.SPG($A403, "SP_ROA", H$3)</f>
        <v>13.836</v>
      </c>
      <c r="I403" s="9" cm="1">
        <f t="array" ref="I403">_xll.SNL.Clients.Office.Excel.Functions.SPG($A403, "SP_ROA", I$3)</f>
        <v>13.265000000000001</v>
      </c>
      <c r="J403" s="9" cm="1">
        <f t="array" ref="J403">_xll.SNL.Clients.Office.Excel.Functions.SPG($A403, "SP_ROA", J$3)</f>
        <v>10.494999999999999</v>
      </c>
    </row>
    <row r="404" spans="1:10" x14ac:dyDescent="0.3">
      <c r="A404" s="11" t="s">
        <v>405</v>
      </c>
      <c r="B404" s="9" t="str" cm="1">
        <f t="array" ref="B404">_xll.SNL.Clients.Office.Excel.Functions.SPG($A404, "SP_ROA", B$3)</f>
        <v>NA</v>
      </c>
      <c r="C404" s="9" cm="1">
        <f t="array" ref="C404">_xll.SNL.Clients.Office.Excel.Functions.SPG($A404, "SP_ROA", C$3)</f>
        <v>0.90500000000000003</v>
      </c>
      <c r="D404" s="9" cm="1">
        <f t="array" ref="D404">_xll.SNL.Clients.Office.Excel.Functions.SPG($A404, "SP_ROA", D$3)</f>
        <v>0.879</v>
      </c>
      <c r="E404" s="9" cm="1">
        <f t="array" ref="E404">_xll.SNL.Clients.Office.Excel.Functions.SPG($A404, "SP_ROA", E$3)</f>
        <v>0.85699999999999998</v>
      </c>
      <c r="F404" s="9" cm="1">
        <f t="array" ref="F404">_xll.SNL.Clients.Office.Excel.Functions.SPG($A404, "SP_ROA", F$3)</f>
        <v>0.58299999999999996</v>
      </c>
      <c r="G404" s="9" cm="1">
        <f t="array" ref="G404">_xll.SNL.Clients.Office.Excel.Functions.SPG($A404, "SP_ROA", G$3)</f>
        <v>0.28899999999999998</v>
      </c>
      <c r="H404" s="9" cm="1">
        <f t="array" ref="H404">_xll.SNL.Clients.Office.Excel.Functions.SPG($A404, "SP_ROA", H$3)</f>
        <v>0.58299999999999996</v>
      </c>
      <c r="I404" s="9" cm="1">
        <f t="array" ref="I404">_xll.SNL.Clients.Office.Excel.Functions.SPG($A404, "SP_ROA", I$3)</f>
        <v>1.042</v>
      </c>
      <c r="J404" s="9" cm="1">
        <f t="array" ref="J404">_xll.SNL.Clients.Office.Excel.Functions.SPG($A404, "SP_ROA", J$3)</f>
        <v>0.74099999999999999</v>
      </c>
    </row>
    <row r="405" spans="1:10" x14ac:dyDescent="0.3">
      <c r="A405" s="11" t="s">
        <v>406</v>
      </c>
      <c r="B405" s="9" t="str" cm="1">
        <f t="array" ref="B405">_xll.SNL.Clients.Office.Excel.Functions.SPG($A405, "SP_ROA", B$3)</f>
        <v>NA</v>
      </c>
      <c r="C405" s="9" cm="1">
        <f t="array" ref="C405">_xll.SNL.Clients.Office.Excel.Functions.SPG($A405, "SP_ROA", C$3)</f>
        <v>3.8809999999999998</v>
      </c>
      <c r="D405" s="9" cm="1">
        <f t="array" ref="D405">_xll.SNL.Clients.Office.Excel.Functions.SPG($A405, "SP_ROA", D$3)</f>
        <v>6.4359999999999999</v>
      </c>
      <c r="E405" s="9" cm="1">
        <f t="array" ref="E405">_xll.SNL.Clients.Office.Excel.Functions.SPG($A405, "SP_ROA", E$3)</f>
        <v>9.2910000000000004</v>
      </c>
      <c r="F405" s="9" cm="1">
        <f t="array" ref="F405">_xll.SNL.Clients.Office.Excel.Functions.SPG($A405, "SP_ROA", F$3)</f>
        <v>12.542999999999999</v>
      </c>
      <c r="G405" s="9" cm="1">
        <f t="array" ref="G405">_xll.SNL.Clients.Office.Excel.Functions.SPG($A405, "SP_ROA", G$3)</f>
        <v>8.6890000000000001</v>
      </c>
      <c r="H405" s="9" cm="1">
        <f t="array" ref="H405">_xll.SNL.Clients.Office.Excel.Functions.SPG($A405, "SP_ROA", H$3)</f>
        <v>12.441000000000001</v>
      </c>
      <c r="I405" s="9" cm="1">
        <f t="array" ref="I405">_xll.SNL.Clients.Office.Excel.Functions.SPG($A405, "SP_ROA", I$3)</f>
        <v>18.486000000000001</v>
      </c>
      <c r="J405" s="9" cm="1">
        <f t="array" ref="J405">_xll.SNL.Clients.Office.Excel.Functions.SPG($A405, "SP_ROA", J$3)</f>
        <v>14.717000000000001</v>
      </c>
    </row>
    <row r="406" spans="1:10" x14ac:dyDescent="0.3">
      <c r="A406" s="11" t="s">
        <v>407</v>
      </c>
      <c r="B406" s="9" t="str" cm="1">
        <f t="array" ref="B406">_xll.SNL.Clients.Office.Excel.Functions.SPG($A406, "SP_ROA", B$3)</f>
        <v>NA</v>
      </c>
      <c r="C406" s="9" cm="1">
        <f t="array" ref="C406">_xll.SNL.Clients.Office.Excel.Functions.SPG($A406, "SP_ROA", C$3)</f>
        <v>6.2039999999999997</v>
      </c>
      <c r="D406" s="9" cm="1">
        <f t="array" ref="D406">_xll.SNL.Clients.Office.Excel.Functions.SPG($A406, "SP_ROA", D$3)</f>
        <v>5.5439999999999996</v>
      </c>
      <c r="E406" s="9" cm="1">
        <f t="array" ref="E406">_xll.SNL.Clients.Office.Excel.Functions.SPG($A406, "SP_ROA", E$3)</f>
        <v>5.0979999999999999</v>
      </c>
      <c r="F406" s="9" cm="1">
        <f t="array" ref="F406">_xll.SNL.Clients.Office.Excel.Functions.SPG($A406, "SP_ROA", F$3)</f>
        <v>5.9379999999999997</v>
      </c>
      <c r="G406" s="9" cm="1">
        <f t="array" ref="G406">_xll.SNL.Clients.Office.Excel.Functions.SPG($A406, "SP_ROA", G$3)</f>
        <v>5.1230000000000002</v>
      </c>
      <c r="H406" s="9" cm="1">
        <f t="array" ref="H406">_xll.SNL.Clients.Office.Excel.Functions.SPG($A406, "SP_ROA", H$3)</f>
        <v>4.6980000000000004</v>
      </c>
      <c r="I406" s="9" cm="1">
        <f t="array" ref="I406">_xll.SNL.Clients.Office.Excel.Functions.SPG($A406, "SP_ROA", I$3)</f>
        <v>4.6280000000000001</v>
      </c>
      <c r="J406" s="9" t="str" cm="1">
        <f t="array" ref="J406">_xll.SNL.Clients.Office.Excel.Functions.SPG($A406, "SP_ROA", J$3)</f>
        <v>NA</v>
      </c>
    </row>
    <row r="407" spans="1:10" x14ac:dyDescent="0.3">
      <c r="A407" s="11" t="s">
        <v>408</v>
      </c>
      <c r="B407" s="9" t="str" cm="1">
        <f t="array" ref="B407">_xll.SNL.Clients.Office.Excel.Functions.SPG($A407, "SP_ROA", B$3)</f>
        <v>NA</v>
      </c>
      <c r="C407" s="9" cm="1">
        <f t="array" ref="C407">_xll.SNL.Clients.Office.Excel.Functions.SPG($A407, "SP_ROA", C$3)</f>
        <v>9.5039999999999996</v>
      </c>
      <c r="D407" s="9" cm="1">
        <f t="array" ref="D407">_xll.SNL.Clients.Office.Excel.Functions.SPG($A407, "SP_ROA", D$3)</f>
        <v>7.1479999999999997</v>
      </c>
      <c r="E407" s="9" cm="1">
        <f t="array" ref="E407">_xll.SNL.Clients.Office.Excel.Functions.SPG($A407, "SP_ROA", E$3)</f>
        <v>7.3150000000000004</v>
      </c>
      <c r="F407" s="9" cm="1">
        <f t="array" ref="F407">_xll.SNL.Clients.Office.Excel.Functions.SPG($A407, "SP_ROA", F$3)</f>
        <v>6.1340000000000003</v>
      </c>
      <c r="G407" s="9" cm="1">
        <f t="array" ref="G407">_xll.SNL.Clients.Office.Excel.Functions.SPG($A407, "SP_ROA", G$3)</f>
        <v>8.5749999999999993</v>
      </c>
      <c r="H407" s="9" cm="1">
        <f t="array" ref="H407">_xll.SNL.Clients.Office.Excel.Functions.SPG($A407, "SP_ROA", H$3)</f>
        <v>6.3550000000000004</v>
      </c>
      <c r="I407" s="9" cm="1">
        <f t="array" ref="I407">_xll.SNL.Clients.Office.Excel.Functions.SPG($A407, "SP_ROA", I$3)</f>
        <v>7.0039999999999996</v>
      </c>
      <c r="J407" s="9" cm="1">
        <f t="array" ref="J407">_xll.SNL.Clients.Office.Excel.Functions.SPG($A407, "SP_ROA", J$3)</f>
        <v>5.3179999999999996</v>
      </c>
    </row>
    <row r="408" spans="1:10" x14ac:dyDescent="0.3">
      <c r="A408" s="11" t="s">
        <v>409</v>
      </c>
      <c r="B408" s="9" t="str" cm="1">
        <f t="array" ref="B408">_xll.SNL.Clients.Office.Excel.Functions.SPG($A408, "SP_ROA", B$3)</f>
        <v>NA</v>
      </c>
      <c r="C408" s="9" t="str" cm="1">
        <f t="array" ref="C408">_xll.SNL.Clients.Office.Excel.Functions.SPG($A408, "SP_ROA", C$3)</f>
        <v>NA</v>
      </c>
      <c r="D408" s="9" t="str" cm="1">
        <f t="array" ref="D408">_xll.SNL.Clients.Office.Excel.Functions.SPG($A408, "SP_ROA", D$3)</f>
        <v>NA</v>
      </c>
      <c r="E408" s="9" cm="1">
        <f t="array" ref="E408">_xll.SNL.Clients.Office.Excel.Functions.SPG($A408, "SP_ROA", E$3)</f>
        <v>9.1300000000000008</v>
      </c>
      <c r="F408" s="9" cm="1">
        <f t="array" ref="F408">_xll.SNL.Clients.Office.Excel.Functions.SPG($A408, "SP_ROA", F$3)</f>
        <v>13.257999999999999</v>
      </c>
      <c r="G408" s="9" cm="1">
        <f t="array" ref="G408">_xll.SNL.Clients.Office.Excel.Functions.SPG($A408, "SP_ROA", G$3)</f>
        <v>19.547999999999998</v>
      </c>
      <c r="H408" s="9" cm="1">
        <f t="array" ref="H408">_xll.SNL.Clients.Office.Excel.Functions.SPG($A408, "SP_ROA", H$3)</f>
        <v>11.1</v>
      </c>
      <c r="I408" s="9" cm="1">
        <f t="array" ref="I408">_xll.SNL.Clients.Office.Excel.Functions.SPG($A408, "SP_ROA", I$3)</f>
        <v>16.510000000000002</v>
      </c>
      <c r="J408" s="9" cm="1">
        <f t="array" ref="J408">_xll.SNL.Clients.Office.Excel.Functions.SPG($A408, "SP_ROA", J$3)</f>
        <v>7.9039999999999999</v>
      </c>
    </row>
    <row r="409" spans="1:10" x14ac:dyDescent="0.3">
      <c r="A409" s="11" t="s">
        <v>410</v>
      </c>
      <c r="B409" s="9" t="str" cm="1">
        <f t="array" ref="B409">_xll.SNL.Clients.Office.Excel.Functions.SPG($A409, "SP_ROA", B$3)</f>
        <v>NA</v>
      </c>
      <c r="C409" s="9" cm="1">
        <f t="array" ref="C409">_xll.SNL.Clients.Office.Excel.Functions.SPG($A409, "SP_ROA", C$3)</f>
        <v>2.5939999999999999</v>
      </c>
      <c r="D409" s="9" cm="1">
        <f t="array" ref="D409">_xll.SNL.Clients.Office.Excel.Functions.SPG($A409, "SP_ROA", D$3)</f>
        <v>2.633</v>
      </c>
      <c r="E409" s="9" cm="1">
        <f t="array" ref="E409">_xll.SNL.Clients.Office.Excel.Functions.SPG($A409, "SP_ROA", E$3)</f>
        <v>2.1280000000000001</v>
      </c>
      <c r="F409" s="9" cm="1">
        <f t="array" ref="F409">_xll.SNL.Clients.Office.Excel.Functions.SPG($A409, "SP_ROA", F$3)</f>
        <v>4.3339999999999996</v>
      </c>
      <c r="G409" s="9" cm="1">
        <f t="array" ref="G409">_xll.SNL.Clients.Office.Excel.Functions.SPG($A409, "SP_ROA", G$3)</f>
        <v>1.528</v>
      </c>
      <c r="H409" s="9" cm="1">
        <f t="array" ref="H409">_xll.SNL.Clients.Office.Excel.Functions.SPG($A409, "SP_ROA", H$3)</f>
        <v>2.266</v>
      </c>
      <c r="I409" s="9" cm="1">
        <f t="array" ref="I409">_xll.SNL.Clients.Office.Excel.Functions.SPG($A409, "SP_ROA", I$3)</f>
        <v>2.1019999999999999</v>
      </c>
      <c r="J409" s="9" cm="1">
        <f t="array" ref="J409">_xll.SNL.Clients.Office.Excel.Functions.SPG($A409, "SP_ROA", J$3)</f>
        <v>2.2629999999999999</v>
      </c>
    </row>
    <row r="410" spans="1:10" x14ac:dyDescent="0.3">
      <c r="A410" s="11" t="s">
        <v>411</v>
      </c>
      <c r="B410" s="9" t="str" cm="1">
        <f t="array" ref="B410">_xll.SNL.Clients.Office.Excel.Functions.SPG($A410, "SP_ROA", B$3)</f>
        <v>NA</v>
      </c>
      <c r="C410" s="9" t="str" cm="1">
        <f t="array" ref="C410">_xll.SNL.Clients.Office.Excel.Functions.SPG($A410, "SP_ROA", C$3)</f>
        <v>NA</v>
      </c>
      <c r="D410" s="9" cm="1">
        <f t="array" ref="D410">_xll.SNL.Clients.Office.Excel.Functions.SPG($A410, "SP_ROA", D$3)</f>
        <v>6.2859999999999996</v>
      </c>
      <c r="E410" s="9" cm="1">
        <f t="array" ref="E410">_xll.SNL.Clients.Office.Excel.Functions.SPG($A410, "SP_ROA", E$3)</f>
        <v>7.9480000000000004</v>
      </c>
      <c r="F410" s="9" cm="1">
        <f t="array" ref="F410">_xll.SNL.Clients.Office.Excel.Functions.SPG($A410, "SP_ROA", F$3)</f>
        <v>7.6970000000000001</v>
      </c>
      <c r="G410" s="9" cm="1">
        <f t="array" ref="G410">_xll.SNL.Clients.Office.Excel.Functions.SPG($A410, "SP_ROA", G$3)</f>
        <v>8.4390000000000001</v>
      </c>
      <c r="H410" s="9" cm="1">
        <f t="array" ref="H410">_xll.SNL.Clients.Office.Excel.Functions.SPG($A410, "SP_ROA", H$3)</f>
        <v>10.436</v>
      </c>
      <c r="I410" s="9" cm="1">
        <f t="array" ref="I410">_xll.SNL.Clients.Office.Excel.Functions.SPG($A410, "SP_ROA", I$3)</f>
        <v>8.1660000000000004</v>
      </c>
      <c r="J410" s="9" cm="1">
        <f t="array" ref="J410">_xll.SNL.Clients.Office.Excel.Functions.SPG($A410, "SP_ROA", J$3)</f>
        <v>7.4080000000000004</v>
      </c>
    </row>
    <row r="411" spans="1:10" x14ac:dyDescent="0.3">
      <c r="A411" s="11" t="s">
        <v>412</v>
      </c>
      <c r="B411" s="9" t="str" cm="1">
        <f t="array" ref="B411">_xll.SNL.Clients.Office.Excel.Functions.SPG($A411, "SP_ROA", B$3)</f>
        <v>NA</v>
      </c>
      <c r="C411" s="9" cm="1">
        <f t="array" ref="C411">_xll.SNL.Clients.Office.Excel.Functions.SPG($A411, "SP_ROA", C$3)</f>
        <v>7.3339999999999996</v>
      </c>
      <c r="D411" s="9" cm="1">
        <f t="array" ref="D411">_xll.SNL.Clients.Office.Excel.Functions.SPG($A411, "SP_ROA", D$3)</f>
        <v>8.593</v>
      </c>
      <c r="E411" s="9" cm="1">
        <f t="array" ref="E411">_xll.SNL.Clients.Office.Excel.Functions.SPG($A411, "SP_ROA", E$3)</f>
        <v>10.566000000000001</v>
      </c>
      <c r="F411" s="9" cm="1">
        <f t="array" ref="F411">_xll.SNL.Clients.Office.Excel.Functions.SPG($A411, "SP_ROA", F$3)</f>
        <v>8.157</v>
      </c>
      <c r="G411" s="9" cm="1">
        <f t="array" ref="G411">_xll.SNL.Clients.Office.Excel.Functions.SPG($A411, "SP_ROA", G$3)</f>
        <v>7.6849999999999996</v>
      </c>
      <c r="H411" s="9" cm="1">
        <f t="array" ref="H411">_xll.SNL.Clients.Office.Excel.Functions.SPG($A411, "SP_ROA", H$3)</f>
        <v>9.2639999999999993</v>
      </c>
      <c r="I411" s="9" cm="1">
        <f t="array" ref="I411">_xll.SNL.Clients.Office.Excel.Functions.SPG($A411, "SP_ROA", I$3)</f>
        <v>10.95</v>
      </c>
      <c r="J411" s="9" cm="1">
        <f t="array" ref="J411">_xll.SNL.Clients.Office.Excel.Functions.SPG($A411, "SP_ROA", J$3)</f>
        <v>8.1430000000000007</v>
      </c>
    </row>
    <row r="412" spans="1:10" x14ac:dyDescent="0.3">
      <c r="A412" s="11" t="s">
        <v>413</v>
      </c>
      <c r="B412" s="9" t="str" cm="1">
        <f t="array" ref="B412">_xll.SNL.Clients.Office.Excel.Functions.SPG($A412, "SP_ROA", B$3)</f>
        <v>NA</v>
      </c>
      <c r="C412" s="9" cm="1">
        <f t="array" ref="C412">_xll.SNL.Clients.Office.Excel.Functions.SPG($A412, "SP_ROA", C$3)</f>
        <v>5.274</v>
      </c>
      <c r="D412" s="9" cm="1">
        <f t="array" ref="D412">_xll.SNL.Clients.Office.Excel.Functions.SPG($A412, "SP_ROA", D$3)</f>
        <v>5.72</v>
      </c>
      <c r="E412" s="9" cm="1">
        <f t="array" ref="E412">_xll.SNL.Clients.Office.Excel.Functions.SPG($A412, "SP_ROA", E$3)</f>
        <v>5.5880000000000001</v>
      </c>
      <c r="F412" s="9" cm="1">
        <f t="array" ref="F412">_xll.SNL.Clients.Office.Excel.Functions.SPG($A412, "SP_ROA", F$3)</f>
        <v>4.9859999999999998</v>
      </c>
      <c r="G412" s="9" cm="1">
        <f t="array" ref="G412">_xll.SNL.Clients.Office.Excel.Functions.SPG($A412, "SP_ROA", G$3)</f>
        <v>4.6029999999999998</v>
      </c>
      <c r="H412" s="9" cm="1">
        <f t="array" ref="H412">_xll.SNL.Clients.Office.Excel.Functions.SPG($A412, "SP_ROA", H$3)</f>
        <v>5.032</v>
      </c>
      <c r="I412" s="9" cm="1">
        <f t="array" ref="I412">_xll.SNL.Clients.Office.Excel.Functions.SPG($A412, "SP_ROA", I$3)</f>
        <v>4.8550000000000004</v>
      </c>
      <c r="J412" s="9" cm="1">
        <f t="array" ref="J412">_xll.SNL.Clients.Office.Excel.Functions.SPG($A412, "SP_ROA", J$3)</f>
        <v>4.3529999999999998</v>
      </c>
    </row>
    <row r="413" spans="1:10" x14ac:dyDescent="0.3">
      <c r="A413" s="11" t="s">
        <v>414</v>
      </c>
      <c r="B413" s="9" t="str" cm="1">
        <f t="array" ref="B413">_xll.SNL.Clients.Office.Excel.Functions.SPG($A413, "SP_ROA", B$3)</f>
        <v>NA</v>
      </c>
      <c r="C413" s="9" cm="1">
        <f t="array" ref="C413">_xll.SNL.Clients.Office.Excel.Functions.SPG($A413, "SP_ROA", C$3)</f>
        <v>10.457000000000001</v>
      </c>
      <c r="D413" s="9" cm="1">
        <f t="array" ref="D413">_xll.SNL.Clients.Office.Excel.Functions.SPG($A413, "SP_ROA", D$3)</f>
        <v>11.199</v>
      </c>
      <c r="E413" s="9" cm="1">
        <f t="array" ref="E413">_xll.SNL.Clients.Office.Excel.Functions.SPG($A413, "SP_ROA", E$3)</f>
        <v>10.882999999999999</v>
      </c>
      <c r="F413" s="9" cm="1">
        <f t="array" ref="F413">_xll.SNL.Clients.Office.Excel.Functions.SPG($A413, "SP_ROA", F$3)</f>
        <v>11.67</v>
      </c>
      <c r="G413" s="9" cm="1">
        <f t="array" ref="G413">_xll.SNL.Clients.Office.Excel.Functions.SPG($A413, "SP_ROA", G$3)</f>
        <v>7.6020000000000003</v>
      </c>
      <c r="H413" s="9" cm="1">
        <f t="array" ref="H413">_xll.SNL.Clients.Office.Excel.Functions.SPG($A413, "SP_ROA", H$3)</f>
        <v>11.544</v>
      </c>
      <c r="I413" s="9" cm="1">
        <f t="array" ref="I413">_xll.SNL.Clients.Office.Excel.Functions.SPG($A413, "SP_ROA", I$3)</f>
        <v>10.297000000000001</v>
      </c>
      <c r="J413" s="9" cm="1">
        <f t="array" ref="J413">_xll.SNL.Clients.Office.Excel.Functions.SPG($A413, "SP_ROA", J$3)</f>
        <v>9.1300000000000008</v>
      </c>
    </row>
    <row r="414" spans="1:10" x14ac:dyDescent="0.3">
      <c r="A414" s="11" t="s">
        <v>415</v>
      </c>
      <c r="B414" s="9" t="str" cm="1">
        <f t="array" ref="B414">_xll.SNL.Clients.Office.Excel.Functions.SPG($A414, "SP_ROA", B$3)</f>
        <v>NA</v>
      </c>
      <c r="C414" s="9" cm="1">
        <f t="array" ref="C414">_xll.SNL.Clients.Office.Excel.Functions.SPG($A414, "SP_ROA", C$3)</f>
        <v>-2.2480000000000002</v>
      </c>
      <c r="D414" s="9" cm="1">
        <f t="array" ref="D414">_xll.SNL.Clients.Office.Excel.Functions.SPG($A414, "SP_ROA", D$3)</f>
        <v>-5.1559999999999997</v>
      </c>
      <c r="E414" s="9" cm="1">
        <f t="array" ref="E414">_xll.SNL.Clients.Office.Excel.Functions.SPG($A414, "SP_ROA", E$3)</f>
        <v>-2.69</v>
      </c>
      <c r="F414" s="9" cm="1">
        <f t="array" ref="F414">_xll.SNL.Clients.Office.Excel.Functions.SPG($A414, "SP_ROA", F$3)</f>
        <v>-1.046</v>
      </c>
      <c r="G414" s="9" cm="1">
        <f t="array" ref="G414">_xll.SNL.Clients.Office.Excel.Functions.SPG($A414, "SP_ROA", G$3)</f>
        <v>-1.1639999999999999</v>
      </c>
      <c r="H414" s="9" cm="1">
        <f t="array" ref="H414">_xll.SNL.Clients.Office.Excel.Functions.SPG($A414, "SP_ROA", H$3)</f>
        <v>-2.468</v>
      </c>
      <c r="I414" s="9" cm="1">
        <f t="array" ref="I414">_xll.SNL.Clients.Office.Excel.Functions.SPG($A414, "SP_ROA", I$3)</f>
        <v>-2.85</v>
      </c>
      <c r="J414" s="9" cm="1">
        <f t="array" ref="J414">_xll.SNL.Clients.Office.Excel.Functions.SPG($A414, "SP_ROA", J$3)</f>
        <v>-1.708</v>
      </c>
    </row>
    <row r="415" spans="1:10" x14ac:dyDescent="0.3">
      <c r="A415" s="11" t="s">
        <v>416</v>
      </c>
      <c r="B415" s="9" t="str" cm="1">
        <f t="array" ref="B415">_xll.SNL.Clients.Office.Excel.Functions.SPG($A415, "SP_ROA", B$3)</f>
        <v>NA</v>
      </c>
      <c r="C415" s="9" cm="1">
        <f t="array" ref="C415">_xll.SNL.Clients.Office.Excel.Functions.SPG($A415, "SP_ROA", C$3)</f>
        <v>13.064</v>
      </c>
      <c r="D415" s="9" cm="1">
        <f t="array" ref="D415">_xll.SNL.Clients.Office.Excel.Functions.SPG($A415, "SP_ROA", D$3)</f>
        <v>5.26</v>
      </c>
      <c r="E415" s="9" cm="1">
        <f t="array" ref="E415">_xll.SNL.Clients.Office.Excel.Functions.SPG($A415, "SP_ROA", E$3)</f>
        <v>4.9459999999999997</v>
      </c>
      <c r="F415" s="9" cm="1">
        <f t="array" ref="F415">_xll.SNL.Clients.Office.Excel.Functions.SPG($A415, "SP_ROA", F$3)</f>
        <v>4.3440000000000003</v>
      </c>
      <c r="G415" s="9" cm="1">
        <f t="array" ref="G415">_xll.SNL.Clients.Office.Excel.Functions.SPG($A415, "SP_ROA", G$3)</f>
        <v>11.353999999999999</v>
      </c>
      <c r="H415" s="9" cm="1">
        <f t="array" ref="H415">_xll.SNL.Clients.Office.Excel.Functions.SPG($A415, "SP_ROA", H$3)</f>
        <v>9.5660000000000007</v>
      </c>
      <c r="I415" s="9" cm="1">
        <f t="array" ref="I415">_xll.SNL.Clients.Office.Excel.Functions.SPG($A415, "SP_ROA", I$3)</f>
        <v>9.9559999999999995</v>
      </c>
      <c r="J415" s="9" cm="1">
        <f t="array" ref="J415">_xll.SNL.Clients.Office.Excel.Functions.SPG($A415, "SP_ROA", J$3)</f>
        <v>7.944</v>
      </c>
    </row>
    <row r="416" spans="1:10" x14ac:dyDescent="0.3">
      <c r="A416" s="11" t="s">
        <v>417</v>
      </c>
      <c r="B416" s="9" t="str" cm="1">
        <f t="array" ref="B416">_xll.SNL.Clients.Office.Excel.Functions.SPG($A416, "SP_ROA", B$3)</f>
        <v>NA</v>
      </c>
      <c r="C416" s="9" t="str" cm="1">
        <f t="array" ref="C416">_xll.SNL.Clients.Office.Excel.Functions.SPG($A416, "SP_ROA", C$3)</f>
        <v>NA</v>
      </c>
      <c r="D416" s="9" cm="1">
        <f t="array" ref="D416">_xll.SNL.Clients.Office.Excel.Functions.SPG($A416, "SP_ROA", D$3)</f>
        <v>8.4339999999999993</v>
      </c>
      <c r="E416" s="9" cm="1">
        <f t="array" ref="E416">_xll.SNL.Clients.Office.Excel.Functions.SPG($A416, "SP_ROA", E$3)</f>
        <v>7.4470000000000001</v>
      </c>
      <c r="F416" s="9" cm="1">
        <f t="array" ref="F416">_xll.SNL.Clients.Office.Excel.Functions.SPG($A416, "SP_ROA", F$3)</f>
        <v>7.7009999999999996</v>
      </c>
      <c r="G416" s="9" cm="1">
        <f t="array" ref="G416">_xll.SNL.Clients.Office.Excel.Functions.SPG($A416, "SP_ROA", G$3)</f>
        <v>7.774</v>
      </c>
      <c r="H416" s="9" cm="1">
        <f t="array" ref="H416">_xll.SNL.Clients.Office.Excel.Functions.SPG($A416, "SP_ROA", H$3)</f>
        <v>6.3689999999999998</v>
      </c>
      <c r="I416" s="9" cm="1">
        <f t="array" ref="I416">_xll.SNL.Clients.Office.Excel.Functions.SPG($A416, "SP_ROA", I$3)</f>
        <v>8.4320000000000004</v>
      </c>
      <c r="J416" s="9" cm="1">
        <f t="array" ref="J416">_xll.SNL.Clients.Office.Excel.Functions.SPG($A416, "SP_ROA", J$3)</f>
        <v>10.842000000000001</v>
      </c>
    </row>
    <row r="417" spans="1:10" x14ac:dyDescent="0.3">
      <c r="A417" s="11" t="s">
        <v>418</v>
      </c>
      <c r="B417" s="9" t="str" cm="1">
        <f t="array" ref="B417">_xll.SNL.Clients.Office.Excel.Functions.SPG($A417, "SP_ROA", B$3)</f>
        <v>NA</v>
      </c>
      <c r="C417" s="9" t="str" cm="1">
        <f t="array" ref="C417">_xll.SNL.Clients.Office.Excel.Functions.SPG($A417, "SP_ROA", C$3)</f>
        <v>NA</v>
      </c>
      <c r="D417" s="9" cm="1">
        <f t="array" ref="D417">_xll.SNL.Clients.Office.Excel.Functions.SPG($A417, "SP_ROA", D$3)</f>
        <v>5.226</v>
      </c>
      <c r="E417" s="9" cm="1">
        <f t="array" ref="E417">_xll.SNL.Clients.Office.Excel.Functions.SPG($A417, "SP_ROA", E$3)</f>
        <v>7.609</v>
      </c>
      <c r="F417" s="9" cm="1">
        <f t="array" ref="F417">_xll.SNL.Clients.Office.Excel.Functions.SPG($A417, "SP_ROA", F$3)</f>
        <v>5.9969999999999999</v>
      </c>
      <c r="G417" s="9" cm="1">
        <f t="array" ref="G417">_xll.SNL.Clients.Office.Excel.Functions.SPG($A417, "SP_ROA", G$3)</f>
        <v>8.4960000000000004</v>
      </c>
      <c r="H417" s="9" cm="1">
        <f t="array" ref="H417">_xll.SNL.Clients.Office.Excel.Functions.SPG($A417, "SP_ROA", H$3)</f>
        <v>6.4240000000000004</v>
      </c>
      <c r="I417" s="9" cm="1">
        <f t="array" ref="I417">_xll.SNL.Clients.Office.Excel.Functions.SPG($A417, "SP_ROA", I$3)</f>
        <v>5.9130000000000003</v>
      </c>
      <c r="J417" s="9" cm="1">
        <f t="array" ref="J417">_xll.SNL.Clients.Office.Excel.Functions.SPG($A417, "SP_ROA", J$3)</f>
        <v>6.4180000000000001</v>
      </c>
    </row>
    <row r="418" spans="1:10" x14ac:dyDescent="0.3">
      <c r="A418" s="11" t="s">
        <v>419</v>
      </c>
      <c r="B418" s="9" t="str" cm="1">
        <f t="array" ref="B418">_xll.SNL.Clients.Office.Excel.Functions.SPG($A418, "SP_ROA", B$3)</f>
        <v>NA</v>
      </c>
      <c r="C418" s="9" cm="1">
        <f t="array" ref="C418">_xll.SNL.Clients.Office.Excel.Functions.SPG($A418, "SP_ROA", C$3)</f>
        <v>8.2569999999999997</v>
      </c>
      <c r="D418" s="9" cm="1">
        <f t="array" ref="D418">_xll.SNL.Clients.Office.Excel.Functions.SPG($A418, "SP_ROA", D$3)</f>
        <v>8.0429999999999993</v>
      </c>
      <c r="E418" s="9" cm="1">
        <f t="array" ref="E418">_xll.SNL.Clients.Office.Excel.Functions.SPG($A418, "SP_ROA", E$3)</f>
        <v>8.2119999999999997</v>
      </c>
      <c r="F418" s="9" cm="1">
        <f t="array" ref="F418">_xll.SNL.Clients.Office.Excel.Functions.SPG($A418, "SP_ROA", F$3)</f>
        <v>7.8869999999999996</v>
      </c>
      <c r="G418" s="9" cm="1">
        <f t="array" ref="G418">_xll.SNL.Clients.Office.Excel.Functions.SPG($A418, "SP_ROA", G$3)</f>
        <v>8.0609999999999999</v>
      </c>
      <c r="H418" s="9" cm="1">
        <f t="array" ref="H418">_xll.SNL.Clients.Office.Excel.Functions.SPG($A418, "SP_ROA", H$3)</f>
        <v>8.0039999999999996</v>
      </c>
      <c r="I418" s="9" cm="1">
        <f t="array" ref="I418">_xll.SNL.Clients.Office.Excel.Functions.SPG($A418, "SP_ROA", I$3)</f>
        <v>7.976</v>
      </c>
      <c r="J418" s="9" cm="1">
        <f t="array" ref="J418">_xll.SNL.Clients.Office.Excel.Functions.SPG($A418, "SP_ROA", J$3)</f>
        <v>7.6790000000000003</v>
      </c>
    </row>
    <row r="419" spans="1:10" x14ac:dyDescent="0.3">
      <c r="A419" s="11" t="s">
        <v>420</v>
      </c>
      <c r="B419" s="9" t="str" cm="1">
        <f t="array" ref="B419">_xll.SNL.Clients.Office.Excel.Functions.SPG($A419, "SP_ROA", B$3)</f>
        <v>NA</v>
      </c>
      <c r="C419" s="9" cm="1">
        <f t="array" ref="C419">_xll.SNL.Clients.Office.Excel.Functions.SPG($A419, "SP_ROA", C$3)</f>
        <v>5.1109999999999998</v>
      </c>
      <c r="D419" s="9" cm="1">
        <f t="array" ref="D419">_xll.SNL.Clients.Office.Excel.Functions.SPG($A419, "SP_ROA", D$3)</f>
        <v>4.7560000000000002</v>
      </c>
      <c r="E419" s="9" cm="1">
        <f t="array" ref="E419">_xll.SNL.Clients.Office.Excel.Functions.SPG($A419, "SP_ROA", E$3)</f>
        <v>4.3259999999999996</v>
      </c>
      <c r="F419" s="9" cm="1">
        <f t="array" ref="F419">_xll.SNL.Clients.Office.Excel.Functions.SPG($A419, "SP_ROA", F$3)</f>
        <v>4.0620000000000003</v>
      </c>
      <c r="G419" s="9" cm="1">
        <f t="array" ref="G419">_xll.SNL.Clients.Office.Excel.Functions.SPG($A419, "SP_ROA", G$3)</f>
        <v>4.6760000000000002</v>
      </c>
      <c r="H419" s="9" cm="1">
        <f t="array" ref="H419">_xll.SNL.Clients.Office.Excel.Functions.SPG($A419, "SP_ROA", H$3)</f>
        <v>4.7119999999999997</v>
      </c>
      <c r="I419" s="9" cm="1">
        <f t="array" ref="I419">_xll.SNL.Clients.Office.Excel.Functions.SPG($A419, "SP_ROA", I$3)</f>
        <v>4.53</v>
      </c>
      <c r="J419" s="9" cm="1">
        <f t="array" ref="J419">_xll.SNL.Clients.Office.Excel.Functions.SPG($A419, "SP_ROA", J$3)</f>
        <v>4.2699999999999996</v>
      </c>
    </row>
    <row r="420" spans="1:10" x14ac:dyDescent="0.3">
      <c r="A420" s="11" t="s">
        <v>421</v>
      </c>
      <c r="B420" s="9" t="str" cm="1">
        <f t="array" ref="B420">_xll.SNL.Clients.Office.Excel.Functions.SPG($A420, "SP_ROA", B$3)</f>
        <v>NA</v>
      </c>
      <c r="C420" s="9" t="str" cm="1">
        <f t="array" ref="C420">_xll.SNL.Clients.Office.Excel.Functions.SPG($A420, "SP_ROA", C$3)</f>
        <v>NA</v>
      </c>
      <c r="D420" s="9" cm="1">
        <f t="array" ref="D420">_xll.SNL.Clients.Office.Excel.Functions.SPG($A420, "SP_ROA", D$3)</f>
        <v>5.01</v>
      </c>
      <c r="E420" s="9" cm="1">
        <f t="array" ref="E420">_xll.SNL.Clients.Office.Excel.Functions.SPG($A420, "SP_ROA", E$3)</f>
        <v>4.18</v>
      </c>
      <c r="F420" s="9" cm="1">
        <f t="array" ref="F420">_xll.SNL.Clients.Office.Excel.Functions.SPG($A420, "SP_ROA", F$3)</f>
        <v>-4.2000000000000003E-2</v>
      </c>
      <c r="G420" s="9" cm="1">
        <f t="array" ref="G420">_xll.SNL.Clients.Office.Excel.Functions.SPG($A420, "SP_ROA", G$3)</f>
        <v>3.2709999999999999</v>
      </c>
      <c r="H420" s="9" cm="1">
        <f t="array" ref="H420">_xll.SNL.Clients.Office.Excel.Functions.SPG($A420, "SP_ROA", H$3)</f>
        <v>5.7519999999999998</v>
      </c>
      <c r="I420" s="9" cm="1">
        <f t="array" ref="I420">_xll.SNL.Clients.Office.Excel.Functions.SPG($A420, "SP_ROA", I$3)</f>
        <v>5.2510000000000003</v>
      </c>
      <c r="J420" s="9" cm="1">
        <f t="array" ref="J420">_xll.SNL.Clients.Office.Excel.Functions.SPG($A420, "SP_ROA", J$3)</f>
        <v>4.32</v>
      </c>
    </row>
    <row r="421" spans="1:10" x14ac:dyDescent="0.3">
      <c r="A421" s="11" t="s">
        <v>422</v>
      </c>
      <c r="B421" s="9" t="str" cm="1">
        <f t="array" ref="B421">_xll.SNL.Clients.Office.Excel.Functions.SPG($A421, "SP_ROA", B$3)</f>
        <v>NA</v>
      </c>
      <c r="C421" s="9" cm="1">
        <f t="array" ref="C421">_xll.SNL.Clients.Office.Excel.Functions.SPG($A421, "SP_ROA", C$3)</f>
        <v>10.526999999999999</v>
      </c>
      <c r="D421" s="9" cm="1">
        <f t="array" ref="D421">_xll.SNL.Clients.Office.Excel.Functions.SPG($A421, "SP_ROA", D$3)</f>
        <v>10.683</v>
      </c>
      <c r="E421" s="9" cm="1">
        <f t="array" ref="E421">_xll.SNL.Clients.Office.Excel.Functions.SPG($A421, "SP_ROA", E$3)</f>
        <v>10.996</v>
      </c>
      <c r="F421" s="9" cm="1">
        <f t="array" ref="F421">_xll.SNL.Clients.Office.Excel.Functions.SPG($A421, "SP_ROA", F$3)</f>
        <v>5.9429999999999996</v>
      </c>
      <c r="G421" s="9" cm="1">
        <f t="array" ref="G421">_xll.SNL.Clients.Office.Excel.Functions.SPG($A421, "SP_ROA", G$3)</f>
        <v>9.2330000000000005</v>
      </c>
      <c r="H421" s="9" cm="1">
        <f t="array" ref="H421">_xll.SNL.Clients.Office.Excel.Functions.SPG($A421, "SP_ROA", H$3)</f>
        <v>10.935</v>
      </c>
      <c r="I421" s="9" cm="1">
        <f t="array" ref="I421">_xll.SNL.Clients.Office.Excel.Functions.SPG($A421, "SP_ROA", I$3)</f>
        <v>10.696</v>
      </c>
      <c r="J421" s="9" cm="1">
        <f t="array" ref="J421">_xll.SNL.Clients.Office.Excel.Functions.SPG($A421, "SP_ROA", J$3)</f>
        <v>6.8920000000000003</v>
      </c>
    </row>
    <row r="422" spans="1:10" x14ac:dyDescent="0.3">
      <c r="A422" s="11" t="s">
        <v>423</v>
      </c>
      <c r="B422" s="9" t="str" cm="1">
        <f t="array" ref="B422">_xll.SNL.Clients.Office.Excel.Functions.SPG($A422, "SP_ROA", B$3)</f>
        <v>NA</v>
      </c>
      <c r="C422" s="9" cm="1">
        <f t="array" ref="C422">_xll.SNL.Clients.Office.Excel.Functions.SPG($A422, "SP_ROA", C$3)</f>
        <v>3.2719999999999998</v>
      </c>
      <c r="D422" s="9" cm="1">
        <f t="array" ref="D422">_xll.SNL.Clients.Office.Excel.Functions.SPG($A422, "SP_ROA", D$3)</f>
        <v>5.8380000000000001</v>
      </c>
      <c r="E422" s="9" cm="1">
        <f t="array" ref="E422">_xll.SNL.Clients.Office.Excel.Functions.SPG($A422, "SP_ROA", E$3)</f>
        <v>4.9260000000000002</v>
      </c>
      <c r="F422" s="9" cm="1">
        <f t="array" ref="F422">_xll.SNL.Clients.Office.Excel.Functions.SPG($A422, "SP_ROA", F$3)</f>
        <v>2.7120000000000002</v>
      </c>
      <c r="G422" s="9" cm="1">
        <f t="array" ref="G422">_xll.SNL.Clients.Office.Excel.Functions.SPG($A422, "SP_ROA", G$3)</f>
        <v>5.1459999999999999</v>
      </c>
      <c r="H422" s="9" cm="1">
        <f t="array" ref="H422">_xll.SNL.Clients.Office.Excel.Functions.SPG($A422, "SP_ROA", H$3)</f>
        <v>4.78</v>
      </c>
      <c r="I422" s="9" cm="1">
        <f t="array" ref="I422">_xll.SNL.Clients.Office.Excel.Functions.SPG($A422, "SP_ROA", I$3)</f>
        <v>6.76</v>
      </c>
      <c r="J422" s="9" cm="1">
        <f t="array" ref="J422">_xll.SNL.Clients.Office.Excel.Functions.SPG($A422, "SP_ROA", J$3)</f>
        <v>7.8739999999999997</v>
      </c>
    </row>
    <row r="423" spans="1:10" x14ac:dyDescent="0.3">
      <c r="A423" s="11" t="s">
        <v>424</v>
      </c>
      <c r="B423" s="9" t="str" cm="1">
        <f t="array" ref="B423">_xll.SNL.Clients.Office.Excel.Functions.SPG($A423, "SP_ROA", B$3)</f>
        <v>NA</v>
      </c>
      <c r="C423" s="9" cm="1">
        <f t="array" ref="C423">_xll.SNL.Clients.Office.Excel.Functions.SPG($A423, "SP_ROA", C$3)</f>
        <v>9.7200000000000006</v>
      </c>
      <c r="D423" s="9" cm="1">
        <f t="array" ref="D423">_xll.SNL.Clients.Office.Excel.Functions.SPG($A423, "SP_ROA", D$3)</f>
        <v>11.013</v>
      </c>
      <c r="E423" s="9" cm="1">
        <f t="array" ref="E423">_xll.SNL.Clients.Office.Excel.Functions.SPG($A423, "SP_ROA", E$3)</f>
        <v>8.8940000000000001</v>
      </c>
      <c r="F423" s="9" cm="1">
        <f t="array" ref="F423">_xll.SNL.Clients.Office.Excel.Functions.SPG($A423, "SP_ROA", F$3)</f>
        <v>8.6189999999999998</v>
      </c>
      <c r="G423" s="9" cm="1">
        <f t="array" ref="G423">_xll.SNL.Clients.Office.Excel.Functions.SPG($A423, "SP_ROA", G$3)</f>
        <v>11.956</v>
      </c>
      <c r="H423" s="9" cm="1">
        <f t="array" ref="H423">_xll.SNL.Clients.Office.Excel.Functions.SPG($A423, "SP_ROA", H$3)</f>
        <v>15.077</v>
      </c>
      <c r="I423" s="9" cm="1">
        <f t="array" ref="I423">_xll.SNL.Clients.Office.Excel.Functions.SPG($A423, "SP_ROA", I$3)</f>
        <v>16.356000000000002</v>
      </c>
      <c r="J423" s="9" cm="1">
        <f t="array" ref="J423">_xll.SNL.Clients.Office.Excel.Functions.SPG($A423, "SP_ROA", J$3)</f>
        <v>17.102</v>
      </c>
    </row>
    <row r="424" spans="1:10" x14ac:dyDescent="0.3">
      <c r="A424" s="11" t="s">
        <v>425</v>
      </c>
      <c r="B424" s="9" t="str" cm="1">
        <f t="array" ref="B424">_xll.SNL.Clients.Office.Excel.Functions.SPG($A424, "SP_ROA", B$3)</f>
        <v>NA</v>
      </c>
      <c r="C424" s="9" t="str" cm="1">
        <f t="array" ref="C424">_xll.SNL.Clients.Office.Excel.Functions.SPG($A424, "SP_ROA", C$3)</f>
        <v>NA</v>
      </c>
      <c r="D424" s="9" cm="1">
        <f t="array" ref="D424">_xll.SNL.Clients.Office.Excel.Functions.SPG($A424, "SP_ROA", D$3)</f>
        <v>25.553999999999998</v>
      </c>
      <c r="E424" s="9" cm="1">
        <f t="array" ref="E424">_xll.SNL.Clients.Office.Excel.Functions.SPG($A424, "SP_ROA", E$3)</f>
        <v>25.896000000000001</v>
      </c>
      <c r="F424" s="9" cm="1">
        <f t="array" ref="F424">_xll.SNL.Clients.Office.Excel.Functions.SPG($A424, "SP_ROA", F$3)</f>
        <v>28.158999999999999</v>
      </c>
      <c r="G424" s="9" cm="1">
        <f t="array" ref="G424">_xll.SNL.Clients.Office.Excel.Functions.SPG($A424, "SP_ROA", G$3)</f>
        <v>30.052</v>
      </c>
      <c r="H424" s="9" cm="1">
        <f t="array" ref="H424">_xll.SNL.Clients.Office.Excel.Functions.SPG($A424, "SP_ROA", H$3)</f>
        <v>30.509</v>
      </c>
      <c r="I424" s="9" cm="1">
        <f t="array" ref="I424">_xll.SNL.Clients.Office.Excel.Functions.SPG($A424, "SP_ROA", I$3)</f>
        <v>30.77</v>
      </c>
      <c r="J424" s="9" cm="1">
        <f t="array" ref="J424">_xll.SNL.Clients.Office.Excel.Functions.SPG($A424, "SP_ROA", J$3)</f>
        <v>28.632999999999999</v>
      </c>
    </row>
    <row r="425" spans="1:10" x14ac:dyDescent="0.3">
      <c r="A425" s="11" t="s">
        <v>426</v>
      </c>
      <c r="B425" s="9" t="str" cm="1">
        <f t="array" ref="B425">_xll.SNL.Clients.Office.Excel.Functions.SPG($A425, "SP_ROA", B$3)</f>
        <v>NA</v>
      </c>
      <c r="C425" s="9" cm="1">
        <f t="array" ref="C425">_xll.SNL.Clients.Office.Excel.Functions.SPG($A425, "SP_ROA", C$3)</f>
        <v>3.0790000000000002</v>
      </c>
      <c r="D425" s="9" cm="1">
        <f t="array" ref="D425">_xll.SNL.Clients.Office.Excel.Functions.SPG($A425, "SP_ROA", D$3)</f>
        <v>4.1360000000000001</v>
      </c>
      <c r="E425" s="9" cm="1">
        <f t="array" ref="E425">_xll.SNL.Clients.Office.Excel.Functions.SPG($A425, "SP_ROA", E$3)</f>
        <v>5.42</v>
      </c>
      <c r="F425" s="9" cm="1">
        <f t="array" ref="F425">_xll.SNL.Clients.Office.Excel.Functions.SPG($A425, "SP_ROA", F$3)</f>
        <v>3.9969999999999999</v>
      </c>
      <c r="G425" s="9" t="str" cm="1">
        <f t="array" ref="G425">_xll.SNL.Clients.Office.Excel.Functions.SPG($A425, "SP_ROA", G$3)</f>
        <v>NA</v>
      </c>
      <c r="H425" s="9" cm="1">
        <f t="array" ref="H425">_xll.SNL.Clients.Office.Excel.Functions.SPG($A425, "SP_ROA", H$3)</f>
        <v>4.806</v>
      </c>
      <c r="I425" s="9" cm="1">
        <f t="array" ref="I425">_xll.SNL.Clients.Office.Excel.Functions.SPG($A425, "SP_ROA", I$3)</f>
        <v>5.2460000000000004</v>
      </c>
      <c r="J425" s="9" cm="1">
        <f t="array" ref="J425">_xll.SNL.Clients.Office.Excel.Functions.SPG($A425, "SP_ROA", J$3)</f>
        <v>3.7320000000000002</v>
      </c>
    </row>
    <row r="426" spans="1:10" x14ac:dyDescent="0.3">
      <c r="A426" s="11" t="s">
        <v>427</v>
      </c>
      <c r="B426" s="9" t="str" cm="1">
        <f t="array" ref="B426">_xll.SNL.Clients.Office.Excel.Functions.SPG($A426, "SP_ROA", B$3)</f>
        <v>NA</v>
      </c>
      <c r="C426" s="9" t="str" cm="1">
        <f t="array" ref="C426">_xll.SNL.Clients.Office.Excel.Functions.SPG($A426, "SP_ROA", C$3)</f>
        <v>NA</v>
      </c>
      <c r="D426" s="9" cm="1">
        <f t="array" ref="D426">_xll.SNL.Clients.Office.Excel.Functions.SPG($A426, "SP_ROA", D$3)</f>
        <v>3.3889999999999998</v>
      </c>
      <c r="E426" s="9" cm="1">
        <f t="array" ref="E426">_xll.SNL.Clients.Office.Excel.Functions.SPG($A426, "SP_ROA", E$3)</f>
        <v>2.5529999999999999</v>
      </c>
      <c r="F426" s="9" cm="1">
        <f t="array" ref="F426">_xll.SNL.Clients.Office.Excel.Functions.SPG($A426, "SP_ROA", F$3)</f>
        <v>2.9609999999999999</v>
      </c>
      <c r="G426" s="9" cm="1">
        <f t="array" ref="G426">_xll.SNL.Clients.Office.Excel.Functions.SPG($A426, "SP_ROA", G$3)</f>
        <v>2.444</v>
      </c>
      <c r="H426" s="9" cm="1">
        <f t="array" ref="H426">_xll.SNL.Clients.Office.Excel.Functions.SPG($A426, "SP_ROA", H$3)</f>
        <v>5.0309999999999997</v>
      </c>
      <c r="I426" s="9" cm="1">
        <f t="array" ref="I426">_xll.SNL.Clients.Office.Excel.Functions.SPG($A426, "SP_ROA", I$3)</f>
        <v>2.6150000000000002</v>
      </c>
      <c r="J426" s="9" cm="1">
        <f t="array" ref="J426">_xll.SNL.Clients.Office.Excel.Functions.SPG($A426, "SP_ROA", J$3)</f>
        <v>3.4670000000000001</v>
      </c>
    </row>
    <row r="427" spans="1:10" x14ac:dyDescent="0.3">
      <c r="A427" s="11" t="s">
        <v>428</v>
      </c>
      <c r="B427" s="9" t="str" cm="1">
        <f t="array" ref="B427">_xll.SNL.Clients.Office.Excel.Functions.SPG($A427, "SP_ROA", B$3)</f>
        <v>NA</v>
      </c>
      <c r="C427" s="9" cm="1">
        <f t="array" ref="C427">_xll.SNL.Clients.Office.Excel.Functions.SPG($A427, "SP_ROA", C$3)</f>
        <v>6.7092651757188504</v>
      </c>
      <c r="D427" s="9" cm="1">
        <f t="array" ref="D427">_xll.SNL.Clients.Office.Excel.Functions.SPG($A427, "SP_ROA", D$3)</f>
        <v>4.19249834542188</v>
      </c>
      <c r="E427" s="9" cm="1">
        <f t="array" ref="E427">_xll.SNL.Clients.Office.Excel.Functions.SPG($A427, "SP_ROA", E$3)</f>
        <v>1.2995707109719199</v>
      </c>
      <c r="F427" s="9" cm="1">
        <f t="array" ref="F427">_xll.SNL.Clients.Office.Excel.Functions.SPG($A427, "SP_ROA", F$3)</f>
        <v>4.5943730435324497</v>
      </c>
      <c r="G427" s="9" cm="1">
        <f t="array" ref="G427">_xll.SNL.Clients.Office.Excel.Functions.SPG($A427, "SP_ROA", G$3)</f>
        <v>5.8160341843569396</v>
      </c>
      <c r="H427" s="9" cm="1">
        <f t="array" ref="H427">_xll.SNL.Clients.Office.Excel.Functions.SPG($A427, "SP_ROA", H$3)</f>
        <v>-1.5865932867271601E-2</v>
      </c>
      <c r="I427" s="9" cm="1">
        <f t="array" ref="I427">_xll.SNL.Clients.Office.Excel.Functions.SPG($A427, "SP_ROA", I$3)</f>
        <v>-5.49601538884309</v>
      </c>
      <c r="J427" s="9" cm="1">
        <f t="array" ref="J427">_xll.SNL.Clients.Office.Excel.Functions.SPG($A427, "SP_ROA", J$3)</f>
        <v>-1.29946361704281</v>
      </c>
    </row>
    <row r="428" spans="1:10" x14ac:dyDescent="0.3">
      <c r="A428" s="11" t="s">
        <v>429</v>
      </c>
      <c r="B428" s="9" t="str" cm="1">
        <f t="array" ref="B428">_xll.SNL.Clients.Office.Excel.Functions.SPG($A428, "SP_ROA", B$3)</f>
        <v>NA</v>
      </c>
      <c r="C428" s="9" cm="1">
        <f t="array" ref="C428">_xll.SNL.Clients.Office.Excel.Functions.SPG($A428, "SP_ROA", C$3)</f>
        <v>1.097</v>
      </c>
      <c r="D428" s="9" cm="1">
        <f t="array" ref="D428">_xll.SNL.Clients.Office.Excel.Functions.SPG($A428, "SP_ROA", D$3)</f>
        <v>1.111</v>
      </c>
      <c r="E428" s="9" cm="1">
        <f t="array" ref="E428">_xll.SNL.Clients.Office.Excel.Functions.SPG($A428, "SP_ROA", E$3)</f>
        <v>1.0840000000000001</v>
      </c>
      <c r="F428" s="9" cm="1">
        <f t="array" ref="F428">_xll.SNL.Clients.Office.Excel.Functions.SPG($A428, "SP_ROA", F$3)</f>
        <v>0.97199999999999998</v>
      </c>
      <c r="G428" s="9" cm="1">
        <f t="array" ref="G428">_xll.SNL.Clients.Office.Excel.Functions.SPG($A428, "SP_ROA", G$3)</f>
        <v>0.19900000000000001</v>
      </c>
      <c r="H428" s="9" cm="1">
        <f t="array" ref="H428">_xll.SNL.Clients.Office.Excel.Functions.SPG($A428, "SP_ROA", H$3)</f>
        <v>0.998</v>
      </c>
      <c r="I428" s="9" cm="1">
        <f t="array" ref="I428">_xll.SNL.Clients.Office.Excel.Functions.SPG($A428, "SP_ROA", I$3)</f>
        <v>1.0029999999999999</v>
      </c>
      <c r="J428" s="9" cm="1">
        <f t="array" ref="J428">_xll.SNL.Clients.Office.Excel.Functions.SPG($A428, "SP_ROA", J$3)</f>
        <v>0.94499999999999995</v>
      </c>
    </row>
    <row r="429" spans="1:10" x14ac:dyDescent="0.3">
      <c r="A429" s="11" t="s">
        <v>430</v>
      </c>
      <c r="B429" s="9" t="str" cm="1">
        <f t="array" ref="B429">_xll.SNL.Clients.Office.Excel.Functions.SPG($A429, "SP_ROA", B$3)</f>
        <v>NA</v>
      </c>
      <c r="C429" s="9" cm="1">
        <f t="array" ref="C429">_xll.SNL.Clients.Office.Excel.Functions.SPG($A429, "SP_ROA", C$3)</f>
        <v>-6.641</v>
      </c>
      <c r="D429" s="9" cm="1">
        <f t="array" ref="D429">_xll.SNL.Clients.Office.Excel.Functions.SPG($A429, "SP_ROA", D$3)</f>
        <v>-9.9939999999999998</v>
      </c>
      <c r="E429" s="9" cm="1">
        <f t="array" ref="E429">_xll.SNL.Clients.Office.Excel.Functions.SPG($A429, "SP_ROA", E$3)</f>
        <v>-1.7330000000000001</v>
      </c>
      <c r="F429" s="9" cm="1">
        <f t="array" ref="F429">_xll.SNL.Clients.Office.Excel.Functions.SPG($A429, "SP_ROA", F$3)</f>
        <v>0.125</v>
      </c>
      <c r="G429" s="9" cm="1">
        <f t="array" ref="G429">_xll.SNL.Clients.Office.Excel.Functions.SPG($A429, "SP_ROA", G$3)</f>
        <v>1.05</v>
      </c>
      <c r="H429" s="9" cm="1">
        <f t="array" ref="H429">_xll.SNL.Clients.Office.Excel.Functions.SPG($A429, "SP_ROA", H$3)</f>
        <v>-1.276</v>
      </c>
      <c r="I429" s="9" cm="1">
        <f t="array" ref="I429">_xll.SNL.Clients.Office.Excel.Functions.SPG($A429, "SP_ROA", I$3)</f>
        <v>7.0000000000000001E-3</v>
      </c>
      <c r="J429" s="9" cm="1">
        <f t="array" ref="J429">_xll.SNL.Clients.Office.Excel.Functions.SPG($A429, "SP_ROA", J$3)</f>
        <v>0.97199999999999998</v>
      </c>
    </row>
    <row r="430" spans="1:10" x14ac:dyDescent="0.3">
      <c r="A430" s="11" t="s">
        <v>431</v>
      </c>
      <c r="B430" s="9" t="str" cm="1">
        <f t="array" ref="B430">_xll.SNL.Clients.Office.Excel.Functions.SPG($A430, "SP_ROA", B$3)</f>
        <v>NA</v>
      </c>
      <c r="C430" s="9" t="str" cm="1">
        <f t="array" ref="C430">_xll.SNL.Clients.Office.Excel.Functions.SPG($A430, "SP_ROA", C$3)</f>
        <v>NA</v>
      </c>
      <c r="D430" s="9" cm="1">
        <f t="array" ref="D430">_xll.SNL.Clients.Office.Excel.Functions.SPG($A430, "SP_ROA", D$3)</f>
        <v>6.9219999999999997</v>
      </c>
      <c r="E430" s="9" cm="1">
        <f t="array" ref="E430">_xll.SNL.Clients.Office.Excel.Functions.SPG($A430, "SP_ROA", E$3)</f>
        <v>4.4950000000000001</v>
      </c>
      <c r="F430" s="9" cm="1">
        <f t="array" ref="F430">_xll.SNL.Clients.Office.Excel.Functions.SPG($A430, "SP_ROA", F$3)</f>
        <v>6.6180000000000003</v>
      </c>
      <c r="G430" s="9" cm="1">
        <f t="array" ref="G430">_xll.SNL.Clients.Office.Excel.Functions.SPG($A430, "SP_ROA", G$3)</f>
        <v>7.6139999999999999</v>
      </c>
      <c r="H430" s="9" cm="1">
        <f t="array" ref="H430">_xll.SNL.Clients.Office.Excel.Functions.SPG($A430, "SP_ROA", H$3)</f>
        <v>8.0609999999999999</v>
      </c>
      <c r="I430" s="9" cm="1">
        <f t="array" ref="I430">_xll.SNL.Clients.Office.Excel.Functions.SPG($A430, "SP_ROA", I$3)</f>
        <v>6.7750000000000004</v>
      </c>
      <c r="J430" s="9" cm="1">
        <f t="array" ref="J430">_xll.SNL.Clients.Office.Excel.Functions.SPG($A430, "SP_ROA", J$3)</f>
        <v>5.9690000000000003</v>
      </c>
    </row>
    <row r="431" spans="1:10" x14ac:dyDescent="0.3">
      <c r="A431" s="11" t="s">
        <v>432</v>
      </c>
      <c r="B431" s="9" t="str" cm="1">
        <f t="array" ref="B431">_xll.SNL.Clients.Office.Excel.Functions.SPG($A431, "SP_ROA", B$3)</f>
        <v>NA</v>
      </c>
      <c r="C431" s="9" cm="1">
        <f t="array" ref="C431">_xll.SNL.Clients.Office.Excel.Functions.SPG($A431, "SP_ROA", C$3)</f>
        <v>1.556263909373</v>
      </c>
      <c r="D431" s="9" cm="1">
        <f t="array" ref="D431">_xll.SNL.Clients.Office.Excel.Functions.SPG($A431, "SP_ROA", D$3)</f>
        <v>1.2300568944994701</v>
      </c>
      <c r="E431" s="9" cm="1">
        <f t="array" ref="E431">_xll.SNL.Clients.Office.Excel.Functions.SPG($A431, "SP_ROA", E$3)</f>
        <v>1.16020421161968</v>
      </c>
      <c r="F431" s="9" cm="1">
        <f t="array" ref="F431">_xll.SNL.Clients.Office.Excel.Functions.SPG($A431, "SP_ROA", F$3)</f>
        <v>1.13268507487822</v>
      </c>
      <c r="G431" s="9" cm="1">
        <f t="array" ref="G431">_xll.SNL.Clients.Office.Excel.Functions.SPG($A431, "SP_ROA", G$3)</f>
        <v>0.86329568290199499</v>
      </c>
      <c r="H431" s="9" cm="1">
        <f t="array" ref="H431">_xll.SNL.Clients.Office.Excel.Functions.SPG($A431, "SP_ROA", H$3)</f>
        <v>0.91212302715390203</v>
      </c>
      <c r="I431" s="9" cm="1">
        <f t="array" ref="I431">_xll.SNL.Clients.Office.Excel.Functions.SPG($A431, "SP_ROA", I$3)</f>
        <v>0.98867587915462096</v>
      </c>
      <c r="J431" s="9" cm="1">
        <f t="array" ref="J431">_xll.SNL.Clients.Office.Excel.Functions.SPG($A431, "SP_ROA", J$3)</f>
        <v>1.1794092653155801</v>
      </c>
    </row>
    <row r="432" spans="1:10" x14ac:dyDescent="0.3">
      <c r="A432" s="11" t="s">
        <v>433</v>
      </c>
      <c r="B432" s="9" t="str" cm="1">
        <f t="array" ref="B432">_xll.SNL.Clients.Office.Excel.Functions.SPG($A432, "SP_ROA", B$3)</f>
        <v>NA</v>
      </c>
      <c r="C432" s="9" cm="1">
        <f t="array" ref="C432">_xll.SNL.Clients.Office.Excel.Functions.SPG($A432, "SP_ROA", C$3)</f>
        <v>3.91936718550651</v>
      </c>
      <c r="D432" s="9" cm="1">
        <f t="array" ref="D432">_xll.SNL.Clients.Office.Excel.Functions.SPG($A432, "SP_ROA", D$3)</f>
        <v>2.1080537234297401</v>
      </c>
      <c r="E432" s="9" cm="1">
        <f t="array" ref="E432">_xll.SNL.Clients.Office.Excel.Functions.SPG($A432, "SP_ROA", E$3)</f>
        <v>4.22342132127753</v>
      </c>
      <c r="F432" s="9" cm="1">
        <f t="array" ref="F432">_xll.SNL.Clients.Office.Excel.Functions.SPG($A432, "SP_ROA", F$3)</f>
        <v>-0.55446580358310404</v>
      </c>
      <c r="G432" s="9" cm="1">
        <f t="array" ref="G432">_xll.SNL.Clients.Office.Excel.Functions.SPG($A432, "SP_ROA", G$3)</f>
        <v>2.92851332314835</v>
      </c>
      <c r="H432" s="9" cm="1">
        <f t="array" ref="H432">_xll.SNL.Clients.Office.Excel.Functions.SPG($A432, "SP_ROA", H$3)</f>
        <v>3.8678807737096199</v>
      </c>
      <c r="I432" s="9" cm="1">
        <f t="array" ref="I432">_xll.SNL.Clients.Office.Excel.Functions.SPG($A432, "SP_ROA", I$3)</f>
        <v>4.0532832265208203</v>
      </c>
      <c r="J432" s="9" cm="1">
        <f t="array" ref="J432">_xll.SNL.Clients.Office.Excel.Functions.SPG($A432, "SP_ROA", J$3)</f>
        <v>3.5797862681207802</v>
      </c>
    </row>
    <row r="433" spans="1:10" x14ac:dyDescent="0.3">
      <c r="A433" s="11" t="s">
        <v>434</v>
      </c>
      <c r="B433" s="9" t="str" cm="1">
        <f t="array" ref="B433">_xll.SNL.Clients.Office.Excel.Functions.SPG($A433, "SP_ROA", B$3)</f>
        <v>NA</v>
      </c>
      <c r="C433" s="9" cm="1">
        <f t="array" ref="C433">_xll.SNL.Clients.Office.Excel.Functions.SPG($A433, "SP_ROA", C$3)</f>
        <v>10.654999999999999</v>
      </c>
      <c r="D433" s="9" cm="1">
        <f t="array" ref="D433">_xll.SNL.Clients.Office.Excel.Functions.SPG($A433, "SP_ROA", D$3)</f>
        <v>13.602</v>
      </c>
      <c r="E433" s="9" cm="1">
        <f t="array" ref="E433">_xll.SNL.Clients.Office.Excel.Functions.SPG($A433, "SP_ROA", E$3)</f>
        <v>11.422000000000001</v>
      </c>
      <c r="F433" s="9" cm="1">
        <f t="array" ref="F433">_xll.SNL.Clients.Office.Excel.Functions.SPG($A433, "SP_ROA", F$3)</f>
        <v>9.9890000000000008</v>
      </c>
      <c r="G433" s="9" cm="1">
        <f t="array" ref="G433">_xll.SNL.Clients.Office.Excel.Functions.SPG($A433, "SP_ROA", G$3)</f>
        <v>13.74</v>
      </c>
      <c r="H433" s="9" cm="1">
        <f t="array" ref="H433">_xll.SNL.Clients.Office.Excel.Functions.SPG($A433, "SP_ROA", H$3)</f>
        <v>3.1</v>
      </c>
      <c r="I433" s="9" cm="1">
        <f t="array" ref="I433">_xll.SNL.Clients.Office.Excel.Functions.SPG($A433, "SP_ROA", I$3)</f>
        <v>10.965999999999999</v>
      </c>
      <c r="J433" s="9" cm="1">
        <f t="array" ref="J433">_xll.SNL.Clients.Office.Excel.Functions.SPG($A433, "SP_ROA", J$3)</f>
        <v>10.284000000000001</v>
      </c>
    </row>
    <row r="434" spans="1:10" x14ac:dyDescent="0.3">
      <c r="A434" s="11" t="s">
        <v>435</v>
      </c>
      <c r="B434" s="9" t="str" cm="1">
        <f t="array" ref="B434">_xll.SNL.Clients.Office.Excel.Functions.SPG($A434, "SP_ROA", B$3)</f>
        <v>NA</v>
      </c>
      <c r="C434" s="9" t="str" cm="1">
        <f t="array" ref="C434">_xll.SNL.Clients.Office.Excel.Functions.SPG($A434, "SP_ROA", C$3)</f>
        <v>NA</v>
      </c>
      <c r="D434" s="9" cm="1">
        <f t="array" ref="D434">_xll.SNL.Clients.Office.Excel.Functions.SPG($A434, "SP_ROA", D$3)</f>
        <v>8.6370000000000005</v>
      </c>
      <c r="E434" s="9" cm="1">
        <f t="array" ref="E434">_xll.SNL.Clients.Office.Excel.Functions.SPG($A434, "SP_ROA", E$3)</f>
        <v>10</v>
      </c>
      <c r="F434" s="9" cm="1">
        <f t="array" ref="F434">_xll.SNL.Clients.Office.Excel.Functions.SPG($A434, "SP_ROA", F$3)</f>
        <v>9.4499999999999993</v>
      </c>
      <c r="G434" s="9" cm="1">
        <f t="array" ref="G434">_xll.SNL.Clients.Office.Excel.Functions.SPG($A434, "SP_ROA", G$3)</f>
        <v>6.2469999999999999</v>
      </c>
      <c r="H434" s="9" cm="1">
        <f t="array" ref="H434">_xll.SNL.Clients.Office.Excel.Functions.SPG($A434, "SP_ROA", H$3)</f>
        <v>9.2789999999999999</v>
      </c>
      <c r="I434" s="9" cm="1">
        <f t="array" ref="I434">_xll.SNL.Clients.Office.Excel.Functions.SPG($A434, "SP_ROA", I$3)</f>
        <v>9.5679999999999996</v>
      </c>
      <c r="J434" s="9" cm="1">
        <f t="array" ref="J434">_xll.SNL.Clients.Office.Excel.Functions.SPG($A434, "SP_ROA", J$3)</f>
        <v>9.1679999999999993</v>
      </c>
    </row>
    <row r="435" spans="1:10" x14ac:dyDescent="0.3">
      <c r="A435" s="11" t="s">
        <v>436</v>
      </c>
      <c r="B435" s="9" t="str" cm="1">
        <f t="array" ref="B435">_xll.SNL.Clients.Office.Excel.Functions.SPG($A435, "SP_ROA", B$3)</f>
        <v>NA</v>
      </c>
      <c r="C435" s="9" t="str" cm="1">
        <f t="array" ref="C435">_xll.SNL.Clients.Office.Excel.Functions.SPG($A435, "SP_ROA", C$3)</f>
        <v>NA</v>
      </c>
      <c r="D435" s="9" cm="1">
        <f t="array" ref="D435">_xll.SNL.Clients.Office.Excel.Functions.SPG($A435, "SP_ROA", D$3)</f>
        <v>4.1059999999999999</v>
      </c>
      <c r="E435" s="9" cm="1">
        <f t="array" ref="E435">_xll.SNL.Clients.Office.Excel.Functions.SPG($A435, "SP_ROA", E$3)</f>
        <v>3.984</v>
      </c>
      <c r="F435" s="9" cm="1">
        <f t="array" ref="F435">_xll.SNL.Clients.Office.Excel.Functions.SPG($A435, "SP_ROA", F$3)</f>
        <v>3.3570000000000002</v>
      </c>
      <c r="G435" s="9" cm="1">
        <f t="array" ref="G435">_xll.SNL.Clients.Office.Excel.Functions.SPG($A435, "SP_ROA", G$3)</f>
        <v>3.2309999999999999</v>
      </c>
      <c r="H435" s="9" cm="1">
        <f t="array" ref="H435">_xll.SNL.Clients.Office.Excel.Functions.SPG($A435, "SP_ROA", H$3)</f>
        <v>2.9729999999999999</v>
      </c>
      <c r="I435" s="9" cm="1">
        <f t="array" ref="I435">_xll.SNL.Clients.Office.Excel.Functions.SPG($A435, "SP_ROA", I$3)</f>
        <v>3.262</v>
      </c>
      <c r="J435" s="9" cm="1">
        <f t="array" ref="J435">_xll.SNL.Clients.Office.Excel.Functions.SPG($A435, "SP_ROA", J$3)</f>
        <v>2.0840000000000001</v>
      </c>
    </row>
    <row r="436" spans="1:10" x14ac:dyDescent="0.3">
      <c r="A436" s="11" t="s">
        <v>437</v>
      </c>
      <c r="B436" s="9" t="str" cm="1">
        <f t="array" ref="B436">_xll.SNL.Clients.Office.Excel.Functions.SPG($A436, "SP_ROA", B$3)</f>
        <v>NA</v>
      </c>
      <c r="C436" s="9" cm="1">
        <f t="array" ref="C436">_xll.SNL.Clients.Office.Excel.Functions.SPG($A436, "SP_ROA", C$3)</f>
        <v>5.4649999999999999</v>
      </c>
      <c r="D436" s="9" cm="1">
        <f t="array" ref="D436">_xll.SNL.Clients.Office.Excel.Functions.SPG($A436, "SP_ROA", D$3)</f>
        <v>1.512</v>
      </c>
      <c r="E436" s="9" cm="1">
        <f t="array" ref="E436">_xll.SNL.Clients.Office.Excel.Functions.SPG($A436, "SP_ROA", E$3)</f>
        <v>3.8420000000000001</v>
      </c>
      <c r="F436" s="9" cm="1">
        <f t="array" ref="F436">_xll.SNL.Clients.Office.Excel.Functions.SPG($A436, "SP_ROA", F$3)</f>
        <v>6.0129999999999999</v>
      </c>
      <c r="G436" s="9" cm="1">
        <f t="array" ref="G436">_xll.SNL.Clients.Office.Excel.Functions.SPG($A436, "SP_ROA", G$3)</f>
        <v>6.3570000000000002</v>
      </c>
      <c r="H436" s="9" cm="1">
        <f t="array" ref="H436">_xll.SNL.Clients.Office.Excel.Functions.SPG($A436, "SP_ROA", H$3)</f>
        <v>1.0960000000000001</v>
      </c>
      <c r="I436" s="9" cm="1">
        <f t="array" ref="I436">_xll.SNL.Clients.Office.Excel.Functions.SPG($A436, "SP_ROA", I$3)</f>
        <v>0.33600000000000002</v>
      </c>
      <c r="J436" s="9" cm="1">
        <f t="array" ref="J436">_xll.SNL.Clients.Office.Excel.Functions.SPG($A436, "SP_ROA", J$3)</f>
        <v>3.6360000000000001</v>
      </c>
    </row>
    <row r="437" spans="1:10" x14ac:dyDescent="0.3">
      <c r="A437" s="11" t="s">
        <v>438</v>
      </c>
      <c r="B437" s="9" t="str" cm="1">
        <f t="array" ref="B437">_xll.SNL.Clients.Office.Excel.Functions.SPG($A437, "SP_ROA", B$3)</f>
        <v>NA</v>
      </c>
      <c r="C437" s="9" cm="1">
        <f t="array" ref="C437">_xll.SNL.Clients.Office.Excel.Functions.SPG($A437, "SP_ROA", C$3)</f>
        <v>0.96755592689786596</v>
      </c>
      <c r="D437" s="9" cm="1">
        <f t="array" ref="D437">_xll.SNL.Clients.Office.Excel.Functions.SPG($A437, "SP_ROA", D$3)</f>
        <v>0.70711699061414501</v>
      </c>
      <c r="E437" s="9" cm="1">
        <f t="array" ref="E437">_xll.SNL.Clients.Office.Excel.Functions.SPG($A437, "SP_ROA", E$3)</f>
        <v>0.72871827722665605</v>
      </c>
      <c r="F437" s="9" cm="1">
        <f t="array" ref="F437">_xll.SNL.Clients.Office.Excel.Functions.SPG($A437, "SP_ROA", F$3)</f>
        <v>1.0060302162100601</v>
      </c>
      <c r="G437" s="9" cm="1">
        <f t="array" ref="G437">_xll.SNL.Clients.Office.Excel.Functions.SPG($A437, "SP_ROA", G$3)</f>
        <v>0.49907619331373398</v>
      </c>
      <c r="H437" s="9" cm="1">
        <f t="array" ref="H437">_xll.SNL.Clients.Office.Excel.Functions.SPG($A437, "SP_ROA", H$3)</f>
        <v>0.52865405140890898</v>
      </c>
      <c r="I437" s="9" cm="1">
        <f t="array" ref="I437">_xll.SNL.Clients.Office.Excel.Functions.SPG($A437, "SP_ROA", I$3)</f>
        <v>0.31147580875487801</v>
      </c>
      <c r="J437" s="9" cm="1">
        <f t="array" ref="J437">_xll.SNL.Clients.Office.Excel.Functions.SPG($A437, "SP_ROA", J$3)</f>
        <v>0.85665129868495804</v>
      </c>
    </row>
    <row r="438" spans="1:10" x14ac:dyDescent="0.3">
      <c r="A438" s="11" t="s">
        <v>439</v>
      </c>
      <c r="B438" s="9" t="str" cm="1">
        <f t="array" ref="B438">_xll.SNL.Clients.Office.Excel.Functions.SPG($A438, "SP_ROA", B$3)</f>
        <v>NA</v>
      </c>
      <c r="C438" s="9" cm="1">
        <f t="array" ref="C438">_xll.SNL.Clients.Office.Excel.Functions.SPG($A438, "SP_ROA", C$3)</f>
        <v>4.2088123550599503</v>
      </c>
      <c r="D438" s="9" cm="1">
        <f t="array" ref="D438">_xll.SNL.Clients.Office.Excel.Functions.SPG($A438, "SP_ROA", D$3)</f>
        <v>3.8286587838891801</v>
      </c>
      <c r="E438" s="9" cm="1">
        <f t="array" ref="E438">_xll.SNL.Clients.Office.Excel.Functions.SPG($A438, "SP_ROA", E$3)</f>
        <v>3.7663630100283201</v>
      </c>
      <c r="F438" s="9" cm="1">
        <f t="array" ref="F438">_xll.SNL.Clients.Office.Excel.Functions.SPG($A438, "SP_ROA", F$3)</f>
        <v>3.8992815068936499</v>
      </c>
      <c r="G438" s="9" cm="1">
        <f t="array" ref="G438">_xll.SNL.Clients.Office.Excel.Functions.SPG($A438, "SP_ROA", G$3)</f>
        <v>4.0767766497461899</v>
      </c>
      <c r="H438" s="9" cm="1">
        <f t="array" ref="H438">_xll.SNL.Clients.Office.Excel.Functions.SPG($A438, "SP_ROA", H$3)</f>
        <v>3.5091738482996502</v>
      </c>
      <c r="I438" s="9" cm="1">
        <f t="array" ref="I438">_xll.SNL.Clients.Office.Excel.Functions.SPG($A438, "SP_ROA", I$3)</f>
        <v>2.9538827087158399</v>
      </c>
      <c r="J438" s="9" cm="1">
        <f t="array" ref="J438">_xll.SNL.Clients.Office.Excel.Functions.SPG($A438, "SP_ROA", J$3)</f>
        <v>2.9064832232083999</v>
      </c>
    </row>
    <row r="439" spans="1:10" x14ac:dyDescent="0.3">
      <c r="A439" s="11" t="s">
        <v>440</v>
      </c>
      <c r="B439" s="9" t="str" cm="1">
        <f t="array" ref="B439">_xll.SNL.Clients.Office.Excel.Functions.SPG($A439, "SP_ROA", B$3)</f>
        <v>NA</v>
      </c>
      <c r="C439" s="9" cm="1">
        <f t="array" ref="C439">_xll.SNL.Clients.Office.Excel.Functions.SPG($A439, "SP_ROA", C$3)</f>
        <v>18.905999999999999</v>
      </c>
      <c r="D439" s="9" cm="1">
        <f t="array" ref="D439">_xll.SNL.Clients.Office.Excel.Functions.SPG($A439, "SP_ROA", D$3)</f>
        <v>13.141999999999999</v>
      </c>
      <c r="E439" s="9" cm="1">
        <f t="array" ref="E439">_xll.SNL.Clients.Office.Excel.Functions.SPG($A439, "SP_ROA", E$3)</f>
        <v>6.5469999999999997</v>
      </c>
      <c r="F439" s="9" cm="1">
        <f t="array" ref="F439">_xll.SNL.Clients.Office.Excel.Functions.SPG($A439, "SP_ROA", F$3)</f>
        <v>22.058</v>
      </c>
      <c r="G439" s="9" cm="1">
        <f t="array" ref="G439">_xll.SNL.Clients.Office.Excel.Functions.SPG($A439, "SP_ROA", G$3)</f>
        <v>9.4380000000000006</v>
      </c>
      <c r="H439" s="9" cm="1">
        <f t="array" ref="H439">_xll.SNL.Clients.Office.Excel.Functions.SPG($A439, "SP_ROA", H$3)</f>
        <v>15.646000000000001</v>
      </c>
      <c r="I439" s="9" cm="1">
        <f t="array" ref="I439">_xll.SNL.Clients.Office.Excel.Functions.SPG($A439, "SP_ROA", I$3)</f>
        <v>12.178000000000001</v>
      </c>
      <c r="J439" s="9" cm="1">
        <f t="array" ref="J439">_xll.SNL.Clients.Office.Excel.Functions.SPG($A439, "SP_ROA", J$3)</f>
        <v>18.056000000000001</v>
      </c>
    </row>
    <row r="440" spans="1:10" x14ac:dyDescent="0.3">
      <c r="A440" s="11" t="s">
        <v>441</v>
      </c>
      <c r="B440" s="9" t="str" cm="1">
        <f t="array" ref="B440">_xll.SNL.Clients.Office.Excel.Functions.SPG($A440, "SP_ROA", B$3)</f>
        <v>NA</v>
      </c>
      <c r="C440" s="9" t="str" cm="1">
        <f t="array" ref="C440">_xll.SNL.Clients.Office.Excel.Functions.SPG($A440, "SP_ROA", C$3)</f>
        <v>NA</v>
      </c>
      <c r="D440" s="9" cm="1">
        <f t="array" ref="D440">_xll.SNL.Clients.Office.Excel.Functions.SPG($A440, "SP_ROA", D$3)</f>
        <v>13.956</v>
      </c>
      <c r="E440" s="9" cm="1">
        <f t="array" ref="E440">_xll.SNL.Clients.Office.Excel.Functions.SPG($A440, "SP_ROA", E$3)</f>
        <v>18.553999999999998</v>
      </c>
      <c r="F440" s="9" cm="1">
        <f t="array" ref="F440">_xll.SNL.Clients.Office.Excel.Functions.SPG($A440, "SP_ROA", F$3)</f>
        <v>16.303999999999998</v>
      </c>
      <c r="G440" s="9" cm="1">
        <f t="array" ref="G440">_xll.SNL.Clients.Office.Excel.Functions.SPG($A440, "SP_ROA", G$3)</f>
        <v>13.618</v>
      </c>
      <c r="H440" s="9" cm="1">
        <f t="array" ref="H440">_xll.SNL.Clients.Office.Excel.Functions.SPG($A440, "SP_ROA", H$3)</f>
        <v>17.786999999999999</v>
      </c>
      <c r="I440" s="9" cm="1">
        <f t="array" ref="I440">_xll.SNL.Clients.Office.Excel.Functions.SPG($A440, "SP_ROA", I$3)</f>
        <v>21.564</v>
      </c>
      <c r="J440" s="9" cm="1">
        <f t="array" ref="J440">_xll.SNL.Clients.Office.Excel.Functions.SPG($A440, "SP_ROA", J$3)</f>
        <v>18.16</v>
      </c>
    </row>
    <row r="441" spans="1:10" x14ac:dyDescent="0.3">
      <c r="A441" s="11" t="s">
        <v>442</v>
      </c>
      <c r="B441" s="9" t="str" cm="1">
        <f t="array" ref="B441">_xll.SNL.Clients.Office.Excel.Functions.SPG($A441, "SP_ROA", B$3)</f>
        <v>NA</v>
      </c>
      <c r="C441" s="9" t="str" cm="1">
        <f t="array" ref="C441">_xll.SNL.Clients.Office.Excel.Functions.SPG($A441, "SP_ROA", C$3)</f>
        <v>NA</v>
      </c>
      <c r="D441" s="9" cm="1">
        <f t="array" ref="D441">_xll.SNL.Clients.Office.Excel.Functions.SPG($A441, "SP_ROA", D$3)</f>
        <v>5.3259999999999996</v>
      </c>
      <c r="E441" s="9" cm="1">
        <f t="array" ref="E441">_xll.SNL.Clients.Office.Excel.Functions.SPG($A441, "SP_ROA", E$3)</f>
        <v>4.6120000000000001</v>
      </c>
      <c r="F441" s="9" cm="1">
        <f t="array" ref="F441">_xll.SNL.Clients.Office.Excel.Functions.SPG($A441, "SP_ROA", F$3)</f>
        <v>2.496</v>
      </c>
      <c r="G441" s="9" cm="1">
        <f t="array" ref="G441">_xll.SNL.Clients.Office.Excel.Functions.SPG($A441, "SP_ROA", G$3)</f>
        <v>8.3919999999999995</v>
      </c>
      <c r="H441" s="9" cm="1">
        <f t="array" ref="H441">_xll.SNL.Clients.Office.Excel.Functions.SPG($A441, "SP_ROA", H$3)</f>
        <v>5.4859999999999998</v>
      </c>
      <c r="I441" s="9" cm="1">
        <f t="array" ref="I441">_xll.SNL.Clients.Office.Excel.Functions.SPG($A441, "SP_ROA", I$3)</f>
        <v>4.5519999999999996</v>
      </c>
      <c r="J441" s="9" cm="1">
        <f t="array" ref="J441">_xll.SNL.Clients.Office.Excel.Functions.SPG($A441, "SP_ROA", J$3)</f>
        <v>2.6509999999999998</v>
      </c>
    </row>
    <row r="442" spans="1:10" x14ac:dyDescent="0.3">
      <c r="A442" s="11" t="s">
        <v>443</v>
      </c>
      <c r="B442" s="9" t="str" cm="1">
        <f t="array" ref="B442">_xll.SNL.Clients.Office.Excel.Functions.SPG($A442, "SP_ROA", B$3)</f>
        <v>NA</v>
      </c>
      <c r="C442" s="9" t="str" cm="1">
        <f t="array" ref="C442">_xll.SNL.Clients.Office.Excel.Functions.SPG($A442, "SP_ROA", C$3)</f>
        <v>NA</v>
      </c>
      <c r="D442" s="9" cm="1">
        <f t="array" ref="D442">_xll.SNL.Clients.Office.Excel.Functions.SPG($A442, "SP_ROA", D$3)</f>
        <v>5.53</v>
      </c>
      <c r="E442" s="9" cm="1">
        <f t="array" ref="E442">_xll.SNL.Clients.Office.Excel.Functions.SPG($A442, "SP_ROA", E$3)</f>
        <v>4.4240000000000004</v>
      </c>
      <c r="F442" s="9" cm="1">
        <f t="array" ref="F442">_xll.SNL.Clients.Office.Excel.Functions.SPG($A442, "SP_ROA", F$3)</f>
        <v>5.3869999999999996</v>
      </c>
      <c r="G442" s="9" cm="1">
        <f t="array" ref="G442">_xll.SNL.Clients.Office.Excel.Functions.SPG($A442, "SP_ROA", G$3)</f>
        <v>5.1609999999999996</v>
      </c>
      <c r="H442" s="9" cm="1">
        <f t="array" ref="H442">_xll.SNL.Clients.Office.Excel.Functions.SPG($A442, "SP_ROA", H$3)</f>
        <v>4.8650000000000002</v>
      </c>
      <c r="I442" s="9" cm="1">
        <f t="array" ref="I442">_xll.SNL.Clients.Office.Excel.Functions.SPG($A442, "SP_ROA", I$3)</f>
        <v>5.0819999999999999</v>
      </c>
      <c r="J442" s="9" cm="1">
        <f t="array" ref="J442">_xll.SNL.Clients.Office.Excel.Functions.SPG($A442, "SP_ROA", J$3)</f>
        <v>6.1820000000000004</v>
      </c>
    </row>
    <row r="443" spans="1:10" x14ac:dyDescent="0.3">
      <c r="A443" s="11" t="s">
        <v>444</v>
      </c>
      <c r="B443" s="9" t="str" cm="1">
        <f t="array" ref="B443">_xll.SNL.Clients.Office.Excel.Functions.SPG($A443, "SP_ROA", B$3)</f>
        <v>NA</v>
      </c>
      <c r="C443" s="9" t="str" cm="1">
        <f t="array" ref="C443">_xll.SNL.Clients.Office.Excel.Functions.SPG($A443, "SP_ROA", C$3)</f>
        <v>NA</v>
      </c>
      <c r="D443" s="9" cm="1">
        <f t="array" ref="D443">_xll.SNL.Clients.Office.Excel.Functions.SPG($A443, "SP_ROA", D$3)</f>
        <v>3.8559999999999999</v>
      </c>
      <c r="E443" s="9" cm="1">
        <f t="array" ref="E443">_xll.SNL.Clients.Office.Excel.Functions.SPG($A443, "SP_ROA", E$3)</f>
        <v>3.9470000000000001</v>
      </c>
      <c r="F443" s="9" cm="1">
        <f t="array" ref="F443">_xll.SNL.Clients.Office.Excel.Functions.SPG($A443, "SP_ROA", F$3)</f>
        <v>3.6859999999999999</v>
      </c>
      <c r="G443" s="9" cm="1">
        <f t="array" ref="G443">_xll.SNL.Clients.Office.Excel.Functions.SPG($A443, "SP_ROA", G$3)</f>
        <v>3.8</v>
      </c>
      <c r="H443" s="9" cm="1">
        <f t="array" ref="H443">_xll.SNL.Clients.Office.Excel.Functions.SPG($A443, "SP_ROA", H$3)</f>
        <v>3.8370000000000002</v>
      </c>
      <c r="I443" s="9" cm="1">
        <f t="array" ref="I443">_xll.SNL.Clients.Office.Excel.Functions.SPG($A443, "SP_ROA", I$3)</f>
        <v>3.8319999999999999</v>
      </c>
      <c r="J443" s="9" cm="1">
        <f t="array" ref="J443">_xll.SNL.Clients.Office.Excel.Functions.SPG($A443, "SP_ROA", J$3)</f>
        <v>3.4660000000000002</v>
      </c>
    </row>
    <row r="444" spans="1:10" x14ac:dyDescent="0.3">
      <c r="A444" s="11" t="s">
        <v>445</v>
      </c>
      <c r="B444" s="9" t="str" cm="1">
        <f t="array" ref="B444">_xll.SNL.Clients.Office.Excel.Functions.SPG($A444, "SP_ROA", B$3)</f>
        <v>NA</v>
      </c>
      <c r="C444" s="9" t="str" cm="1">
        <f t="array" ref="C444">_xll.SNL.Clients.Office.Excel.Functions.SPG($A444, "SP_ROA", C$3)</f>
        <v>NA</v>
      </c>
      <c r="D444" s="9" cm="1">
        <f t="array" ref="D444">_xll.SNL.Clients.Office.Excel.Functions.SPG($A444, "SP_ROA", D$3)</f>
        <v>4.4660000000000002</v>
      </c>
      <c r="E444" s="9" cm="1">
        <f t="array" ref="E444">_xll.SNL.Clients.Office.Excel.Functions.SPG($A444, "SP_ROA", E$3)</f>
        <v>4.6879999999999997</v>
      </c>
      <c r="F444" s="9" cm="1">
        <f t="array" ref="F444">_xll.SNL.Clients.Office.Excel.Functions.SPG($A444, "SP_ROA", F$3)</f>
        <v>7.2140000000000004</v>
      </c>
      <c r="G444" s="9" cm="1">
        <f t="array" ref="G444">_xll.SNL.Clients.Office.Excel.Functions.SPG($A444, "SP_ROA", G$3)</f>
        <v>6.9290000000000003</v>
      </c>
      <c r="H444" s="9" cm="1">
        <f t="array" ref="H444">_xll.SNL.Clients.Office.Excel.Functions.SPG($A444, "SP_ROA", H$3)</f>
        <v>4.9539999999999997</v>
      </c>
      <c r="I444" s="9" cm="1">
        <f t="array" ref="I444">_xll.SNL.Clients.Office.Excel.Functions.SPG($A444, "SP_ROA", I$3)</f>
        <v>4.96</v>
      </c>
      <c r="J444" s="9" cm="1">
        <f t="array" ref="J444">_xll.SNL.Clients.Office.Excel.Functions.SPG($A444, "SP_ROA", J$3)</f>
        <v>7.9189999999999996</v>
      </c>
    </row>
    <row r="445" spans="1:10" x14ac:dyDescent="0.3">
      <c r="A445" s="11" t="s">
        <v>446</v>
      </c>
      <c r="B445" s="9" t="str" cm="1">
        <f t="array" ref="B445">_xll.SNL.Clients.Office.Excel.Functions.SPG($A445, "SP_ROA", B$3)</f>
        <v>NA</v>
      </c>
      <c r="C445" s="9" t="str" cm="1">
        <f t="array" ref="C445">_xll.SNL.Clients.Office.Excel.Functions.SPG($A445, "SP_ROA", C$3)</f>
        <v>NA</v>
      </c>
      <c r="D445" s="9" cm="1">
        <f t="array" ref="D445">_xll.SNL.Clients.Office.Excel.Functions.SPG($A445, "SP_ROA", D$3)</f>
        <v>1.258</v>
      </c>
      <c r="E445" s="9" cm="1">
        <f t="array" ref="E445">_xll.SNL.Clients.Office.Excel.Functions.SPG($A445, "SP_ROA", E$3)</f>
        <v>2.5670000000000002</v>
      </c>
      <c r="F445" s="9" cm="1">
        <f t="array" ref="F445">_xll.SNL.Clients.Office.Excel.Functions.SPG($A445, "SP_ROA", F$3)</f>
        <v>2.21</v>
      </c>
      <c r="G445" s="9" cm="1">
        <f t="array" ref="G445">_xll.SNL.Clients.Office.Excel.Functions.SPG($A445, "SP_ROA", G$3)</f>
        <v>3.048</v>
      </c>
      <c r="H445" s="9" cm="1">
        <f t="array" ref="H445">_xll.SNL.Clients.Office.Excel.Functions.SPG($A445, "SP_ROA", H$3)</f>
        <v>1.5920000000000001</v>
      </c>
      <c r="I445" s="9" cm="1">
        <f t="array" ref="I445">_xll.SNL.Clients.Office.Excel.Functions.SPG($A445, "SP_ROA", I$3)</f>
        <v>4.0129999999999999</v>
      </c>
      <c r="J445" s="9" cm="1">
        <f t="array" ref="J445">_xll.SNL.Clients.Office.Excel.Functions.SPG($A445, "SP_ROA", J$3)</f>
        <v>5.2830000000000004</v>
      </c>
    </row>
    <row r="446" spans="1:10" x14ac:dyDescent="0.3">
      <c r="A446" s="11" t="s">
        <v>447</v>
      </c>
      <c r="B446" s="9" t="str" cm="1">
        <f t="array" ref="B446">_xll.SNL.Clients.Office.Excel.Functions.SPG($A446, "SP_ROA", B$3)</f>
        <v>NA</v>
      </c>
      <c r="C446" s="9" cm="1">
        <f t="array" ref="C446">_xll.SNL.Clients.Office.Excel.Functions.SPG($A446, "SP_ROA", C$3)</f>
        <v>1.1537002435746999</v>
      </c>
      <c r="D446" s="9" cm="1">
        <f t="array" ref="D446">_xll.SNL.Clients.Office.Excel.Functions.SPG($A446, "SP_ROA", D$3)</f>
        <v>1.05704347398567</v>
      </c>
      <c r="E446" s="9" cm="1">
        <f t="array" ref="E446">_xll.SNL.Clients.Office.Excel.Functions.SPG($A446, "SP_ROA", E$3)</f>
        <v>1.0493224162122801</v>
      </c>
      <c r="F446" s="9" cm="1">
        <f t="array" ref="F446">_xll.SNL.Clients.Office.Excel.Functions.SPG($A446, "SP_ROA", F$3)</f>
        <v>0.95514241855705295</v>
      </c>
      <c r="G446" s="9" cm="1">
        <f t="array" ref="G446">_xll.SNL.Clients.Office.Excel.Functions.SPG($A446, "SP_ROA", G$3)</f>
        <v>0.62811322398851899</v>
      </c>
      <c r="H446" s="9" cm="1">
        <f t="array" ref="H446">_xll.SNL.Clients.Office.Excel.Functions.SPG($A446, "SP_ROA", H$3)</f>
        <v>1.13160697199633</v>
      </c>
      <c r="I446" s="9" cm="1">
        <f t="array" ref="I446">_xll.SNL.Clients.Office.Excel.Functions.SPG($A446, "SP_ROA", I$3)</f>
        <v>1.0800944002505799</v>
      </c>
      <c r="J446" s="9" cm="1">
        <f t="array" ref="J446">_xll.SNL.Clients.Office.Excel.Functions.SPG($A446, "SP_ROA", J$3)</f>
        <v>1.20498211021247</v>
      </c>
    </row>
    <row r="447" spans="1:10" x14ac:dyDescent="0.3">
      <c r="A447" s="11" t="s">
        <v>448</v>
      </c>
      <c r="B447" s="9" t="str" cm="1">
        <f t="array" ref="B447">_xll.SNL.Clients.Office.Excel.Functions.SPG($A447, "SP_ROA", B$3)</f>
        <v>NA</v>
      </c>
      <c r="C447" s="9" cm="1">
        <f t="array" ref="C447">_xll.SNL.Clients.Office.Excel.Functions.SPG($A447, "SP_ROA", C$3)</f>
        <v>11.938000000000001</v>
      </c>
      <c r="D447" s="9" cm="1">
        <f t="array" ref="D447">_xll.SNL.Clients.Office.Excel.Functions.SPG($A447, "SP_ROA", D$3)</f>
        <v>12.125999999999999</v>
      </c>
      <c r="E447" s="9" cm="1">
        <f t="array" ref="E447">_xll.SNL.Clients.Office.Excel.Functions.SPG($A447, "SP_ROA", E$3)</f>
        <v>9.0779999999999994</v>
      </c>
      <c r="F447" s="9" cm="1">
        <f t="array" ref="F447">_xll.SNL.Clients.Office.Excel.Functions.SPG($A447, "SP_ROA", F$3)</f>
        <v>9.64</v>
      </c>
      <c r="G447" s="9" cm="1">
        <f t="array" ref="G447">_xll.SNL.Clients.Office.Excel.Functions.SPG($A447, "SP_ROA", G$3)</f>
        <v>12.084</v>
      </c>
      <c r="H447" s="9" cm="1">
        <f t="array" ref="H447">_xll.SNL.Clients.Office.Excel.Functions.SPG($A447, "SP_ROA", H$3)</f>
        <v>12.05</v>
      </c>
      <c r="I447" s="9" cm="1">
        <f t="array" ref="I447">_xll.SNL.Clients.Office.Excel.Functions.SPG($A447, "SP_ROA", I$3)</f>
        <v>10.016999999999999</v>
      </c>
      <c r="J447" s="9" cm="1">
        <f t="array" ref="J447">_xll.SNL.Clients.Office.Excel.Functions.SPG($A447, "SP_ROA", J$3)</f>
        <v>9.1219999999999999</v>
      </c>
    </row>
    <row r="448" spans="1:10" x14ac:dyDescent="0.3">
      <c r="A448" s="11" t="s">
        <v>449</v>
      </c>
      <c r="B448" s="9" t="str" cm="1">
        <f t="array" ref="B448">_xll.SNL.Clients.Office.Excel.Functions.SPG($A448, "SP_ROA", B$3)</f>
        <v>NA</v>
      </c>
      <c r="C448" s="9" cm="1">
        <f t="array" ref="C448">_xll.SNL.Clients.Office.Excel.Functions.SPG($A448, "SP_ROA", C$3)</f>
        <v>8.9349245665390704</v>
      </c>
      <c r="D448" s="9" cm="1">
        <f t="array" ref="D448">_xll.SNL.Clients.Office.Excel.Functions.SPG($A448, "SP_ROA", D$3)</f>
        <v>9.1913410193726595</v>
      </c>
      <c r="E448" s="9" cm="1">
        <f t="array" ref="E448">_xll.SNL.Clients.Office.Excel.Functions.SPG($A448, "SP_ROA", E$3)</f>
        <v>6.0772551321236401</v>
      </c>
      <c r="F448" s="9" cm="1">
        <f t="array" ref="F448">_xll.SNL.Clients.Office.Excel.Functions.SPG($A448, "SP_ROA", F$3)</f>
        <v>10.2020198152596</v>
      </c>
      <c r="G448" s="9" cm="1">
        <f t="array" ref="G448">_xll.SNL.Clients.Office.Excel.Functions.SPG($A448, "SP_ROA", G$3)</f>
        <v>9.1213088651477499</v>
      </c>
      <c r="H448" s="9" cm="1">
        <f t="array" ref="H448">_xll.SNL.Clients.Office.Excel.Functions.SPG($A448, "SP_ROA", H$3)</f>
        <v>5.32059137189216</v>
      </c>
      <c r="I448" s="9" cm="1">
        <f t="array" ref="I448">_xll.SNL.Clients.Office.Excel.Functions.SPG($A448, "SP_ROA", I$3)</f>
        <v>1.6915586741049899</v>
      </c>
      <c r="J448" s="9" cm="1">
        <f t="array" ref="J448">_xll.SNL.Clients.Office.Excel.Functions.SPG($A448, "SP_ROA", J$3)</f>
        <v>2.2988078046039</v>
      </c>
    </row>
    <row r="449" spans="1:10" x14ac:dyDescent="0.3">
      <c r="A449" s="11" t="s">
        <v>450</v>
      </c>
      <c r="B449" s="9" t="str" cm="1">
        <f t="array" ref="B449">_xll.SNL.Clients.Office.Excel.Functions.SPG($A449, "SP_ROA", B$3)</f>
        <v>NA</v>
      </c>
      <c r="C449" s="9" cm="1">
        <f t="array" ref="C449">_xll.SNL.Clients.Office.Excel.Functions.SPG($A449, "SP_ROA", C$3)</f>
        <v>7.0739999999999998</v>
      </c>
      <c r="D449" s="9" cm="1">
        <f t="array" ref="D449">_xll.SNL.Clients.Office.Excel.Functions.SPG($A449, "SP_ROA", D$3)</f>
        <v>11.907</v>
      </c>
      <c r="E449" s="9" cm="1">
        <f t="array" ref="E449">_xll.SNL.Clients.Office.Excel.Functions.SPG($A449, "SP_ROA", E$3)</f>
        <v>13.108000000000001</v>
      </c>
      <c r="F449" s="9" cm="1">
        <f t="array" ref="F449">_xll.SNL.Clients.Office.Excel.Functions.SPG($A449, "SP_ROA", F$3)</f>
        <v>7.8769999999999998</v>
      </c>
      <c r="G449" s="9" cm="1">
        <f t="array" ref="G449">_xll.SNL.Clients.Office.Excel.Functions.SPG($A449, "SP_ROA", G$3)</f>
        <v>7.234</v>
      </c>
      <c r="H449" s="9" cm="1">
        <f t="array" ref="H449">_xll.SNL.Clients.Office.Excel.Functions.SPG($A449, "SP_ROA", H$3)</f>
        <v>12.082000000000001</v>
      </c>
      <c r="I449" s="9" cm="1">
        <f t="array" ref="I449">_xll.SNL.Clients.Office.Excel.Functions.SPG($A449, "SP_ROA", I$3)</f>
        <v>12.026999999999999</v>
      </c>
      <c r="J449" s="9" cm="1">
        <f t="array" ref="J449">_xll.SNL.Clients.Office.Excel.Functions.SPG($A449, "SP_ROA", J$3)</f>
        <v>7.85</v>
      </c>
    </row>
    <row r="450" spans="1:10" x14ac:dyDescent="0.3">
      <c r="A450" s="11" t="s">
        <v>451</v>
      </c>
      <c r="B450" s="9" t="str" cm="1">
        <f t="array" ref="B450">_xll.SNL.Clients.Office.Excel.Functions.SPG($A450, "SP_ROA", B$3)</f>
        <v>NA</v>
      </c>
      <c r="C450" s="9" t="str" cm="1">
        <f t="array" ref="C450">_xll.SNL.Clients.Office.Excel.Functions.SPG($A450, "SP_ROA", C$3)</f>
        <v>NA</v>
      </c>
      <c r="D450" s="9" cm="1">
        <f t="array" ref="D450">_xll.SNL.Clients.Office.Excel.Functions.SPG($A450, "SP_ROA", D$3)</f>
        <v>4.47</v>
      </c>
      <c r="E450" s="9" cm="1">
        <f t="array" ref="E450">_xll.SNL.Clients.Office.Excel.Functions.SPG($A450, "SP_ROA", E$3)</f>
        <v>3.7080000000000002</v>
      </c>
      <c r="F450" s="9" cm="1">
        <f t="array" ref="F450">_xll.SNL.Clients.Office.Excel.Functions.SPG($A450, "SP_ROA", F$3)</f>
        <v>3.32</v>
      </c>
      <c r="G450" s="9" cm="1">
        <f t="array" ref="G450">_xll.SNL.Clients.Office.Excel.Functions.SPG($A450, "SP_ROA", G$3)</f>
        <v>2.44</v>
      </c>
      <c r="H450" s="9" cm="1">
        <f t="array" ref="H450">_xll.SNL.Clients.Office.Excel.Functions.SPG($A450, "SP_ROA", H$3)</f>
        <v>4.1020000000000003</v>
      </c>
      <c r="I450" s="9" cm="1">
        <f t="array" ref="I450">_xll.SNL.Clients.Office.Excel.Functions.SPG($A450, "SP_ROA", I$3)</f>
        <v>2.6440000000000001</v>
      </c>
      <c r="J450" s="9" cm="1">
        <f t="array" ref="J450">_xll.SNL.Clients.Office.Excel.Functions.SPG($A450, "SP_ROA", J$3)</f>
        <v>2.5339999999999998</v>
      </c>
    </row>
    <row r="451" spans="1:10" x14ac:dyDescent="0.3">
      <c r="A451" s="11" t="s">
        <v>452</v>
      </c>
      <c r="B451" s="9" t="str" cm="1">
        <f t="array" ref="B451">_xll.SNL.Clients.Office.Excel.Functions.SPG($A451, "SP_ROA", B$3)</f>
        <v>NA</v>
      </c>
      <c r="C451" s="9" t="str" cm="1">
        <f t="array" ref="C451">_xll.SNL.Clients.Office.Excel.Functions.SPG($A451, "SP_ROA", C$3)</f>
        <v>NA</v>
      </c>
      <c r="D451" s="9" cm="1">
        <f t="array" ref="D451">_xll.SNL.Clients.Office.Excel.Functions.SPG($A451, "SP_ROA", D$3)</f>
        <v>13.438000000000001</v>
      </c>
      <c r="E451" s="9" cm="1">
        <f t="array" ref="E451">_xll.SNL.Clients.Office.Excel.Functions.SPG($A451, "SP_ROA", E$3)</f>
        <v>11.804</v>
      </c>
      <c r="F451" s="9" cm="1">
        <f t="array" ref="F451">_xll.SNL.Clients.Office.Excel.Functions.SPG($A451, "SP_ROA", F$3)</f>
        <v>11.273999999999999</v>
      </c>
      <c r="G451" s="9" cm="1">
        <f t="array" ref="G451">_xll.SNL.Clients.Office.Excel.Functions.SPG($A451, "SP_ROA", G$3)</f>
        <v>14.884</v>
      </c>
      <c r="H451" s="9" cm="1">
        <f t="array" ref="H451">_xll.SNL.Clients.Office.Excel.Functions.SPG($A451, "SP_ROA", H$3)</f>
        <v>13.058</v>
      </c>
      <c r="I451" s="9" cm="1">
        <f t="array" ref="I451">_xll.SNL.Clients.Office.Excel.Functions.SPG($A451, "SP_ROA", I$3)</f>
        <v>11.188000000000001</v>
      </c>
      <c r="J451" s="9" cm="1">
        <f t="array" ref="J451">_xll.SNL.Clients.Office.Excel.Functions.SPG($A451, "SP_ROA", J$3)</f>
        <v>10.266</v>
      </c>
    </row>
    <row r="452" spans="1:10" x14ac:dyDescent="0.3">
      <c r="A452" s="11" t="s">
        <v>453</v>
      </c>
      <c r="B452" s="9" t="str" cm="1">
        <f t="array" ref="B452">_xll.SNL.Clients.Office.Excel.Functions.SPG($A452, "SP_ROA", B$3)</f>
        <v>NA</v>
      </c>
      <c r="C452" s="9" cm="1">
        <f t="array" ref="C452">_xll.SNL.Clients.Office.Excel.Functions.SPG($A452, "SP_ROA", C$3)</f>
        <v>6.22010105423543</v>
      </c>
      <c r="D452" s="9" cm="1">
        <f t="array" ref="D452">_xll.SNL.Clients.Office.Excel.Functions.SPG($A452, "SP_ROA", D$3)</f>
        <v>3.8195852263900001</v>
      </c>
      <c r="E452" s="9" cm="1">
        <f t="array" ref="E452">_xll.SNL.Clients.Office.Excel.Functions.SPG($A452, "SP_ROA", E$3)</f>
        <v>1.6640373940987401</v>
      </c>
      <c r="F452" s="9" cm="1">
        <f t="array" ref="F452">_xll.SNL.Clients.Office.Excel.Functions.SPG($A452, "SP_ROA", F$3)</f>
        <v>3.5455506969548698</v>
      </c>
      <c r="G452" s="9" cm="1">
        <f t="array" ref="G452">_xll.SNL.Clients.Office.Excel.Functions.SPG($A452, "SP_ROA", G$3)</f>
        <v>5.2586896936473702</v>
      </c>
      <c r="H452" s="9" cm="1">
        <f t="array" ref="H452">_xll.SNL.Clients.Office.Excel.Functions.SPG($A452, "SP_ROA", H$3)</f>
        <v>1.33577453845105</v>
      </c>
      <c r="I452" s="9" cm="1">
        <f t="array" ref="I452">_xll.SNL.Clients.Office.Excel.Functions.SPG($A452, "SP_ROA", I$3)</f>
        <v>-4.68766349272784E-2</v>
      </c>
      <c r="J452" s="9" cm="1">
        <f t="array" ref="J452">_xll.SNL.Clients.Office.Excel.Functions.SPG($A452, "SP_ROA", J$3)</f>
        <v>3.3323507170962401</v>
      </c>
    </row>
    <row r="453" spans="1:10" x14ac:dyDescent="0.3">
      <c r="A453" s="11" t="s">
        <v>454</v>
      </c>
      <c r="B453" s="9" t="str" cm="1">
        <f t="array" ref="B453">_xll.SNL.Clients.Office.Excel.Functions.SPG($A453, "SP_ROA", B$3)</f>
        <v>NA</v>
      </c>
      <c r="C453" s="9" cm="1">
        <f t="array" ref="C453">_xll.SNL.Clients.Office.Excel.Functions.SPG($A453, "SP_ROA", C$3)</f>
        <v>5.2679999999999998</v>
      </c>
      <c r="D453" s="9" cm="1">
        <f t="array" ref="D453">_xll.SNL.Clients.Office.Excel.Functions.SPG($A453, "SP_ROA", D$3)</f>
        <v>3.613</v>
      </c>
      <c r="E453" s="9" cm="1">
        <f t="array" ref="E453">_xll.SNL.Clients.Office.Excel.Functions.SPG($A453, "SP_ROA", E$3)</f>
        <v>4.3940000000000001</v>
      </c>
      <c r="F453" s="9" cm="1">
        <f t="array" ref="F453">_xll.SNL.Clients.Office.Excel.Functions.SPG($A453, "SP_ROA", F$3)</f>
        <v>3.7949999999999999</v>
      </c>
      <c r="G453" s="9" cm="1">
        <f t="array" ref="G453">_xll.SNL.Clients.Office.Excel.Functions.SPG($A453, "SP_ROA", G$3)</f>
        <v>3.7629999999999999</v>
      </c>
      <c r="H453" s="9" cm="1">
        <f t="array" ref="H453">_xll.SNL.Clients.Office.Excel.Functions.SPG($A453, "SP_ROA", H$3)</f>
        <v>2.645</v>
      </c>
      <c r="I453" s="9" cm="1">
        <f t="array" ref="I453">_xll.SNL.Clients.Office.Excel.Functions.SPG($A453, "SP_ROA", I$3)</f>
        <v>3.3380000000000001</v>
      </c>
      <c r="J453" s="9" cm="1">
        <f t="array" ref="J453">_xll.SNL.Clients.Office.Excel.Functions.SPG($A453, "SP_ROA", J$3)</f>
        <v>2.8980000000000001</v>
      </c>
    </row>
    <row r="454" spans="1:10" x14ac:dyDescent="0.3">
      <c r="A454" s="11" t="s">
        <v>455</v>
      </c>
      <c r="B454" s="9" t="str" cm="1">
        <f t="array" ref="B454">_xll.SNL.Clients.Office.Excel.Functions.SPG($A454, "SP_ROA", B$3)</f>
        <v>NA</v>
      </c>
      <c r="C454" s="9" t="str" cm="1">
        <f t="array" ref="C454">_xll.SNL.Clients.Office.Excel.Functions.SPG($A454, "SP_ROA", C$3)</f>
        <v>NA</v>
      </c>
      <c r="D454" s="9" cm="1">
        <f t="array" ref="D454">_xll.SNL.Clients.Office.Excel.Functions.SPG($A454, "SP_ROA", D$3)</f>
        <v>3.944</v>
      </c>
      <c r="E454" s="9" cm="1">
        <f t="array" ref="E454">_xll.SNL.Clients.Office.Excel.Functions.SPG($A454, "SP_ROA", E$3)</f>
        <v>3.3090000000000002</v>
      </c>
      <c r="F454" s="9" cm="1">
        <f t="array" ref="F454">_xll.SNL.Clients.Office.Excel.Functions.SPG($A454, "SP_ROA", F$3)</f>
        <v>4.8540000000000001</v>
      </c>
      <c r="G454" s="9" cm="1">
        <f t="array" ref="G454">_xll.SNL.Clients.Office.Excel.Functions.SPG($A454, "SP_ROA", G$3)</f>
        <v>5.3570000000000002</v>
      </c>
      <c r="H454" s="9" cm="1">
        <f t="array" ref="H454">_xll.SNL.Clients.Office.Excel.Functions.SPG($A454, "SP_ROA", H$3)</f>
        <v>4.3280000000000003</v>
      </c>
      <c r="I454" s="9" cm="1">
        <f t="array" ref="I454">_xll.SNL.Clients.Office.Excel.Functions.SPG($A454, "SP_ROA", I$3)</f>
        <v>4.4400000000000004</v>
      </c>
      <c r="J454" s="9" cm="1">
        <f t="array" ref="J454">_xll.SNL.Clients.Office.Excel.Functions.SPG($A454, "SP_ROA", J$3)</f>
        <v>7.0449999999999999</v>
      </c>
    </row>
    <row r="455" spans="1:10" x14ac:dyDescent="0.3">
      <c r="A455" s="11" t="s">
        <v>456</v>
      </c>
      <c r="B455" s="9" t="str" cm="1">
        <f t="array" ref="B455">_xll.SNL.Clients.Office.Excel.Functions.SPG($A455, "SP_ROA", B$3)</f>
        <v>NA</v>
      </c>
      <c r="C455" s="9" cm="1">
        <f t="array" ref="C455">_xll.SNL.Clients.Office.Excel.Functions.SPG($A455, "SP_ROA", C$3)</f>
        <v>5.774</v>
      </c>
      <c r="D455" s="9" cm="1">
        <f t="array" ref="D455">_xll.SNL.Clients.Office.Excel.Functions.SPG($A455, "SP_ROA", D$3)</f>
        <v>4.8120000000000003</v>
      </c>
      <c r="E455" s="9" cm="1">
        <f t="array" ref="E455">_xll.SNL.Clients.Office.Excel.Functions.SPG($A455, "SP_ROA", E$3)</f>
        <v>4.6879999999999997</v>
      </c>
      <c r="F455" s="9" cm="1">
        <f t="array" ref="F455">_xll.SNL.Clients.Office.Excel.Functions.SPG($A455, "SP_ROA", F$3)</f>
        <v>4.4039999999999999</v>
      </c>
      <c r="G455" s="9" cm="1">
        <f t="array" ref="G455">_xll.SNL.Clients.Office.Excel.Functions.SPG($A455, "SP_ROA", G$3)</f>
        <v>5.1870000000000003</v>
      </c>
      <c r="H455" s="9" cm="1">
        <f t="array" ref="H455">_xll.SNL.Clients.Office.Excel.Functions.SPG($A455, "SP_ROA", H$3)</f>
        <v>5.1680000000000001</v>
      </c>
      <c r="I455" s="9" cm="1">
        <f t="array" ref="I455">_xll.SNL.Clients.Office.Excel.Functions.SPG($A455, "SP_ROA", I$3)</f>
        <v>4.7279999999999998</v>
      </c>
      <c r="J455" s="9" cm="1">
        <f t="array" ref="J455">_xll.SNL.Clients.Office.Excel.Functions.SPG($A455, "SP_ROA", J$3)</f>
        <v>4.4939999999999998</v>
      </c>
    </row>
    <row r="456" spans="1:10" x14ac:dyDescent="0.3">
      <c r="A456" s="11" t="s">
        <v>457</v>
      </c>
      <c r="B456" s="9" t="str" cm="1">
        <f t="array" ref="B456">_xll.SNL.Clients.Office.Excel.Functions.SPG($A456, "SP_ROA", B$3)</f>
        <v>NA</v>
      </c>
      <c r="C456" s="9" cm="1">
        <f t="array" ref="C456">_xll.SNL.Clients.Office.Excel.Functions.SPG($A456, "SP_ROA", C$3)</f>
        <v>8.1319999999999997</v>
      </c>
      <c r="D456" s="9" cm="1">
        <f t="array" ref="D456">_xll.SNL.Clients.Office.Excel.Functions.SPG($A456, "SP_ROA", D$3)</f>
        <v>8.3000000000000007</v>
      </c>
      <c r="E456" s="9" cm="1">
        <f t="array" ref="E456">_xll.SNL.Clients.Office.Excel.Functions.SPG($A456, "SP_ROA", E$3)</f>
        <v>14.516</v>
      </c>
      <c r="F456" s="9" cm="1">
        <f t="array" ref="F456">_xll.SNL.Clients.Office.Excel.Functions.SPG($A456, "SP_ROA", F$3)</f>
        <v>7.0190000000000001</v>
      </c>
      <c r="G456" s="9" cm="1">
        <f t="array" ref="G456">_xll.SNL.Clients.Office.Excel.Functions.SPG($A456, "SP_ROA", G$3)</f>
        <v>9.0860000000000003</v>
      </c>
      <c r="H456" s="9" cm="1">
        <f t="array" ref="H456">_xll.SNL.Clients.Office.Excel.Functions.SPG($A456, "SP_ROA", H$3)</f>
        <v>9.0359999999999996</v>
      </c>
      <c r="I456" s="9" cm="1">
        <f t="array" ref="I456">_xll.SNL.Clients.Office.Excel.Functions.SPG($A456, "SP_ROA", I$3)</f>
        <v>15.64</v>
      </c>
      <c r="J456" s="9" cm="1">
        <f t="array" ref="J456">_xll.SNL.Clients.Office.Excel.Functions.SPG($A456, "SP_ROA", J$3)</f>
        <v>7.0490000000000004</v>
      </c>
    </row>
    <row r="457" spans="1:10" x14ac:dyDescent="0.3">
      <c r="A457" s="11" t="s">
        <v>458</v>
      </c>
      <c r="B457" s="9" t="str" cm="1">
        <f t="array" ref="B457">_xll.SNL.Clients.Office.Excel.Functions.SPG($A457, "SP_ROA", B$3)</f>
        <v>NA</v>
      </c>
      <c r="C457" s="9" cm="1">
        <f t="array" ref="C457">_xll.SNL.Clients.Office.Excel.Functions.SPG($A457, "SP_ROA", C$3)</f>
        <v>9.61</v>
      </c>
      <c r="D457" s="9" cm="1">
        <f t="array" ref="D457">_xll.SNL.Clients.Office.Excel.Functions.SPG($A457, "SP_ROA", D$3)</f>
        <v>12.419</v>
      </c>
      <c r="E457" s="9" cm="1">
        <f t="array" ref="E457">_xll.SNL.Clients.Office.Excel.Functions.SPG($A457, "SP_ROA", E$3)</f>
        <v>12.930999999999999</v>
      </c>
      <c r="F457" s="9" cm="1">
        <f t="array" ref="F457">_xll.SNL.Clients.Office.Excel.Functions.SPG($A457, "SP_ROA", F$3)</f>
        <v>8.1460000000000008</v>
      </c>
      <c r="G457" s="9" cm="1">
        <f t="array" ref="G457">_xll.SNL.Clients.Office.Excel.Functions.SPG($A457, "SP_ROA", G$3)</f>
        <v>8.9120000000000008</v>
      </c>
      <c r="H457" s="9" cm="1">
        <f t="array" ref="H457">_xll.SNL.Clients.Office.Excel.Functions.SPG($A457, "SP_ROA", H$3)</f>
        <v>11.366</v>
      </c>
      <c r="I457" s="9" cm="1">
        <f t="array" ref="I457">_xll.SNL.Clients.Office.Excel.Functions.SPG($A457, "SP_ROA", I$3)</f>
        <v>11.257999999999999</v>
      </c>
      <c r="J457" s="9" cm="1">
        <f t="array" ref="J457">_xll.SNL.Clients.Office.Excel.Functions.SPG($A457, "SP_ROA", J$3)</f>
        <v>6.3079999999999998</v>
      </c>
    </row>
    <row r="458" spans="1:10" x14ac:dyDescent="0.3">
      <c r="A458" s="11" t="s">
        <v>459</v>
      </c>
      <c r="B458" s="9" t="str" cm="1">
        <f t="array" ref="B458">_xll.SNL.Clients.Office.Excel.Functions.SPG($A458, "SP_ROA", B$3)</f>
        <v>NA</v>
      </c>
      <c r="C458" s="9" cm="1">
        <f t="array" ref="C458">_xll.SNL.Clients.Office.Excel.Functions.SPG($A458, "SP_ROA", C$3)</f>
        <v>10.456</v>
      </c>
      <c r="D458" s="9" cm="1">
        <f t="array" ref="D458">_xll.SNL.Clients.Office.Excel.Functions.SPG($A458, "SP_ROA", D$3)</f>
        <v>10.196999999999999</v>
      </c>
      <c r="E458" s="9" cm="1">
        <f t="array" ref="E458">_xll.SNL.Clients.Office.Excel.Functions.SPG($A458, "SP_ROA", E$3)</f>
        <v>11.058</v>
      </c>
      <c r="F458" s="9" cm="1">
        <f t="array" ref="F458">_xll.SNL.Clients.Office.Excel.Functions.SPG($A458, "SP_ROA", F$3)</f>
        <v>10.411</v>
      </c>
      <c r="G458" s="9" cm="1">
        <f t="array" ref="G458">_xll.SNL.Clients.Office.Excel.Functions.SPG($A458, "SP_ROA", G$3)</f>
        <v>9.7040000000000006</v>
      </c>
      <c r="H458" s="9" cm="1">
        <f t="array" ref="H458">_xll.SNL.Clients.Office.Excel.Functions.SPG($A458, "SP_ROA", H$3)</f>
        <v>10.74</v>
      </c>
      <c r="I458" s="9" cm="1">
        <f t="array" ref="I458">_xll.SNL.Clients.Office.Excel.Functions.SPG($A458, "SP_ROA", I$3)</f>
        <v>10.085000000000001</v>
      </c>
      <c r="J458" s="9" cm="1">
        <f t="array" ref="J458">_xll.SNL.Clients.Office.Excel.Functions.SPG($A458, "SP_ROA", J$3)</f>
        <v>9.0660000000000007</v>
      </c>
    </row>
    <row r="459" spans="1:10" x14ac:dyDescent="0.3">
      <c r="A459" s="11" t="s">
        <v>460</v>
      </c>
      <c r="B459" s="9" t="str" cm="1">
        <f t="array" ref="B459">_xll.SNL.Clients.Office.Excel.Functions.SPG($A459, "SP_ROA", B$3)</f>
        <v>NA</v>
      </c>
      <c r="C459" s="9" t="str" cm="1">
        <f t="array" ref="C459">_xll.SNL.Clients.Office.Excel.Functions.SPG($A459, "SP_ROA", C$3)</f>
        <v>NA</v>
      </c>
      <c r="D459" s="9" cm="1">
        <f t="array" ref="D459">_xll.SNL.Clients.Office.Excel.Functions.SPG($A459, "SP_ROA", D$3)</f>
        <v>3.0750000000000002</v>
      </c>
      <c r="E459" s="9" cm="1">
        <f t="array" ref="E459">_xll.SNL.Clients.Office.Excel.Functions.SPG($A459, "SP_ROA", E$3)</f>
        <v>1.778</v>
      </c>
      <c r="F459" s="9" cm="1">
        <f t="array" ref="F459">_xll.SNL.Clients.Office.Excel.Functions.SPG($A459, "SP_ROA", F$3)</f>
        <v>3.1070000000000002</v>
      </c>
      <c r="G459" s="9" cm="1">
        <f t="array" ref="G459">_xll.SNL.Clients.Office.Excel.Functions.SPG($A459, "SP_ROA", G$3)</f>
        <v>5.0049999999999999</v>
      </c>
      <c r="H459" s="9" cm="1">
        <f t="array" ref="H459">_xll.SNL.Clients.Office.Excel.Functions.SPG($A459, "SP_ROA", H$3)</f>
        <v>3.5259999999999998</v>
      </c>
      <c r="I459" s="9" cm="1">
        <f t="array" ref="I459">_xll.SNL.Clients.Office.Excel.Functions.SPG($A459, "SP_ROA", I$3)</f>
        <v>2.8570000000000002</v>
      </c>
      <c r="J459" s="9" cm="1">
        <f t="array" ref="J459">_xll.SNL.Clients.Office.Excel.Functions.SPG($A459, "SP_ROA", J$3)</f>
        <v>4.718</v>
      </c>
    </row>
    <row r="460" spans="1:10" x14ac:dyDescent="0.3">
      <c r="A460" s="11" t="s">
        <v>461</v>
      </c>
      <c r="B460" s="9" t="str" cm="1">
        <f t="array" ref="B460">_xll.SNL.Clients.Office.Excel.Functions.SPG($A460, "SP_ROA", B$3)</f>
        <v>NA</v>
      </c>
      <c r="C460" s="9" cm="1">
        <f t="array" ref="C460">_xll.SNL.Clients.Office.Excel.Functions.SPG($A460, "SP_ROA", C$3)</f>
        <v>0.96847705844068399</v>
      </c>
      <c r="D460" s="9" cm="1">
        <f t="array" ref="D460">_xll.SNL.Clients.Office.Excel.Functions.SPG($A460, "SP_ROA", D$3)</f>
        <v>1.1104800592974799</v>
      </c>
      <c r="E460" s="9" cm="1">
        <f t="array" ref="E460">_xll.SNL.Clients.Office.Excel.Functions.SPG($A460, "SP_ROA", E$3)</f>
        <v>0.69995103379427404</v>
      </c>
      <c r="F460" s="9" cm="1">
        <f t="array" ref="F460">_xll.SNL.Clients.Office.Excel.Functions.SPG($A460, "SP_ROA", F$3)</f>
        <v>0.90395139754652498</v>
      </c>
      <c r="G460" s="9" cm="1">
        <f t="array" ref="G460">_xll.SNL.Clients.Office.Excel.Functions.SPG($A460, "SP_ROA", G$3)</f>
        <v>-3.77277376699231</v>
      </c>
      <c r="H460" s="9" cm="1">
        <f t="array" ref="H460">_xll.SNL.Clients.Office.Excel.Functions.SPG($A460, "SP_ROA", H$3)</f>
        <v>0.86397031973474703</v>
      </c>
      <c r="I460" s="9" cm="1">
        <f t="array" ref="I460">_xll.SNL.Clients.Office.Excel.Functions.SPG($A460, "SP_ROA", I$3)</f>
        <v>0.95082905931547401</v>
      </c>
      <c r="J460" s="9" cm="1">
        <f t="array" ref="J460">_xll.SNL.Clients.Office.Excel.Functions.SPG($A460, "SP_ROA", J$3)</f>
        <v>1.0828641219955399</v>
      </c>
    </row>
    <row r="461" spans="1:10" x14ac:dyDescent="0.3">
      <c r="A461" s="11" t="s">
        <v>462</v>
      </c>
      <c r="B461" s="9" t="str" cm="1">
        <f t="array" ref="B461">_xll.SNL.Clients.Office.Excel.Functions.SPG($A461, "SP_ROA", B$3)</f>
        <v>NA</v>
      </c>
      <c r="C461" s="9" t="str" cm="1">
        <f t="array" ref="C461">_xll.SNL.Clients.Office.Excel.Functions.SPG($A461, "SP_ROA", C$3)</f>
        <v>NA</v>
      </c>
      <c r="D461" s="9" cm="1">
        <f t="array" ref="D461">_xll.SNL.Clients.Office.Excel.Functions.SPG($A461, "SP_ROA", D$3)</f>
        <v>4.2190000000000003</v>
      </c>
      <c r="E461" s="9" cm="1">
        <f t="array" ref="E461">_xll.SNL.Clients.Office.Excel.Functions.SPG($A461, "SP_ROA", E$3)</f>
        <v>4.1379999999999999</v>
      </c>
      <c r="F461" s="9" cm="1">
        <f t="array" ref="F461">_xll.SNL.Clients.Office.Excel.Functions.SPG($A461, "SP_ROA", F$3)</f>
        <v>3.6059999999999999</v>
      </c>
      <c r="G461" s="9" cm="1">
        <f t="array" ref="G461">_xll.SNL.Clients.Office.Excel.Functions.SPG($A461, "SP_ROA", G$3)</f>
        <v>2.585</v>
      </c>
      <c r="H461" s="9" cm="1">
        <f t="array" ref="H461">_xll.SNL.Clients.Office.Excel.Functions.SPG($A461, "SP_ROA", H$3)</f>
        <v>3.4470000000000001</v>
      </c>
      <c r="I461" s="9" cm="1">
        <f t="array" ref="I461">_xll.SNL.Clients.Office.Excel.Functions.SPG($A461, "SP_ROA", I$3)</f>
        <v>3.3660000000000001</v>
      </c>
      <c r="J461" s="9" cm="1">
        <f t="array" ref="J461">_xll.SNL.Clients.Office.Excel.Functions.SPG($A461, "SP_ROA", J$3)</f>
        <v>2.4329999999999998</v>
      </c>
    </row>
    <row r="462" spans="1:10" x14ac:dyDescent="0.3">
      <c r="A462" s="11" t="s">
        <v>463</v>
      </c>
      <c r="B462" s="9" t="str" cm="1">
        <f t="array" ref="B462">_xll.SNL.Clients.Office.Excel.Functions.SPG($A462, "SP_ROA", B$3)</f>
        <v>NA</v>
      </c>
      <c r="C462" s="9" cm="1">
        <f t="array" ref="C462">_xll.SNL.Clients.Office.Excel.Functions.SPG($A462, "SP_ROA", C$3)</f>
        <v>4.4420000000000002</v>
      </c>
      <c r="D462" s="9" cm="1">
        <f t="array" ref="D462">_xll.SNL.Clients.Office.Excel.Functions.SPG($A462, "SP_ROA", D$3)</f>
        <v>3.4279999999999999</v>
      </c>
      <c r="E462" s="9" cm="1">
        <f t="array" ref="E462">_xll.SNL.Clients.Office.Excel.Functions.SPG($A462, "SP_ROA", E$3)</f>
        <v>2.9649999999999999</v>
      </c>
      <c r="F462" s="9" cm="1">
        <f t="array" ref="F462">_xll.SNL.Clients.Office.Excel.Functions.SPG($A462, "SP_ROA", F$3)</f>
        <v>2.7349999999999999</v>
      </c>
      <c r="G462" s="9" cm="1">
        <f t="array" ref="G462">_xll.SNL.Clients.Office.Excel.Functions.SPG($A462, "SP_ROA", G$3)</f>
        <v>2.6440000000000001</v>
      </c>
      <c r="H462" s="9" cm="1">
        <f t="array" ref="H462">_xll.SNL.Clients.Office.Excel.Functions.SPG($A462, "SP_ROA", H$3)</f>
        <v>0.77400000000000002</v>
      </c>
      <c r="I462" s="9" cm="1">
        <f t="array" ref="I462">_xll.SNL.Clients.Office.Excel.Functions.SPG($A462, "SP_ROA", I$3)</f>
        <v>0.95799999999999996</v>
      </c>
      <c r="J462" s="9" cm="1">
        <f t="array" ref="J462">_xll.SNL.Clients.Office.Excel.Functions.SPG($A462, "SP_ROA", J$3)</f>
        <v>0.442</v>
      </c>
    </row>
    <row r="463" spans="1:10" x14ac:dyDescent="0.3">
      <c r="A463" s="11" t="s">
        <v>464</v>
      </c>
      <c r="B463" s="9" t="str" cm="1">
        <f t="array" ref="B463">_xll.SNL.Clients.Office.Excel.Functions.SPG($A463, "SP_ROA", B$3)</f>
        <v>NA</v>
      </c>
      <c r="C463" s="9" cm="1">
        <f t="array" ref="C463">_xll.SNL.Clients.Office.Excel.Functions.SPG($A463, "SP_ROA", C$3)</f>
        <v>0.99418520717896997</v>
      </c>
      <c r="D463" s="9" cm="1">
        <f t="array" ref="D463">_xll.SNL.Clients.Office.Excel.Functions.SPG($A463, "SP_ROA", D$3)</f>
        <v>1.0363505055368301</v>
      </c>
      <c r="E463" s="9" cm="1">
        <f t="array" ref="E463">_xll.SNL.Clients.Office.Excel.Functions.SPG($A463, "SP_ROA", E$3)</f>
        <v>0.96828869548492602</v>
      </c>
      <c r="F463" s="9" cm="1">
        <f t="array" ref="F463">_xll.SNL.Clients.Office.Excel.Functions.SPG($A463, "SP_ROA", F$3)</f>
        <v>0.81112203685833995</v>
      </c>
      <c r="G463" s="9" cm="1">
        <f t="array" ref="G463">_xll.SNL.Clients.Office.Excel.Functions.SPG($A463, "SP_ROA", G$3)</f>
        <v>0.52866844322186901</v>
      </c>
      <c r="H463" s="9" cm="1">
        <f t="array" ref="H463">_xll.SNL.Clients.Office.Excel.Functions.SPG($A463, "SP_ROA", H$3)</f>
        <v>0.91807367179769905</v>
      </c>
      <c r="I463" s="9" cm="1">
        <f t="array" ref="I463">_xll.SNL.Clients.Office.Excel.Functions.SPG($A463, "SP_ROA", I$3)</f>
        <v>0.81365562575407302</v>
      </c>
      <c r="J463" s="9" cm="1">
        <f t="array" ref="J463">_xll.SNL.Clients.Office.Excel.Functions.SPG($A463, "SP_ROA", J$3)</f>
        <v>1.0242739091167301</v>
      </c>
    </row>
    <row r="464" spans="1:10" x14ac:dyDescent="0.3">
      <c r="A464" s="11" t="s">
        <v>465</v>
      </c>
      <c r="B464" s="9" t="str" cm="1">
        <f t="array" ref="B464">_xll.SNL.Clients.Office.Excel.Functions.SPG($A464, "SP_ROA", B$3)</f>
        <v>NA</v>
      </c>
      <c r="C464" s="9" cm="1">
        <f t="array" ref="C464">_xll.SNL.Clients.Office.Excel.Functions.SPG($A464, "SP_ROA", C$3)</f>
        <v>6.3639999999999999</v>
      </c>
      <c r="D464" s="9" cm="1">
        <f t="array" ref="D464">_xll.SNL.Clients.Office.Excel.Functions.SPG($A464, "SP_ROA", D$3)</f>
        <v>5.9850000000000003</v>
      </c>
      <c r="E464" s="9" cm="1">
        <f t="array" ref="E464">_xll.SNL.Clients.Office.Excel.Functions.SPG($A464, "SP_ROA", E$3)</f>
        <v>4.9059999999999997</v>
      </c>
      <c r="F464" s="9" cm="1">
        <f t="array" ref="F464">_xll.SNL.Clients.Office.Excel.Functions.SPG($A464, "SP_ROA", F$3)</f>
        <v>1.0980000000000001</v>
      </c>
      <c r="G464" s="9" cm="1">
        <f t="array" ref="G464">_xll.SNL.Clients.Office.Excel.Functions.SPG($A464, "SP_ROA", G$3)</f>
        <v>4.367</v>
      </c>
      <c r="H464" s="9" cm="1">
        <f t="array" ref="H464">_xll.SNL.Clients.Office.Excel.Functions.SPG($A464, "SP_ROA", H$3)</f>
        <v>2.8140000000000001</v>
      </c>
      <c r="I464" s="9" cm="1">
        <f t="array" ref="I464">_xll.SNL.Clients.Office.Excel.Functions.SPG($A464, "SP_ROA", I$3)</f>
        <v>2.4500000000000002</v>
      </c>
      <c r="J464" s="9" cm="1">
        <f t="array" ref="J464">_xll.SNL.Clients.Office.Excel.Functions.SPG($A464, "SP_ROA", J$3)</f>
        <v>-2.0289999999999999</v>
      </c>
    </row>
    <row r="465" spans="1:10" x14ac:dyDescent="0.3">
      <c r="A465" s="11" t="s">
        <v>466</v>
      </c>
      <c r="B465" s="9" t="str" cm="1">
        <f t="array" ref="B465">_xll.SNL.Clients.Office.Excel.Functions.SPG($A465, "SP_ROA", B$3)</f>
        <v>NA</v>
      </c>
      <c r="C465" s="9" cm="1">
        <f t="array" ref="C465">_xll.SNL.Clients.Office.Excel.Functions.SPG($A465, "SP_ROA", C$3)</f>
        <v>-0.20104334690033099</v>
      </c>
      <c r="D465" s="9" cm="1">
        <f t="array" ref="D465">_xll.SNL.Clients.Office.Excel.Functions.SPG($A465, "SP_ROA", D$3)</f>
        <v>0.86773466049367798</v>
      </c>
      <c r="E465" s="9" cm="1">
        <f t="array" ref="E465">_xll.SNL.Clients.Office.Excel.Functions.SPG($A465, "SP_ROA", E$3)</f>
        <v>1.1121603970326199</v>
      </c>
      <c r="F465" s="9" cm="1">
        <f t="array" ref="F465">_xll.SNL.Clients.Office.Excel.Functions.SPG($A465, "SP_ROA", F$3)</f>
        <v>1.6419271104555899</v>
      </c>
      <c r="G465" s="9" cm="1">
        <f t="array" ref="G465">_xll.SNL.Clients.Office.Excel.Functions.SPG($A465, "SP_ROA", G$3)</f>
        <v>1.2621601501914801</v>
      </c>
      <c r="H465" s="9" cm="1">
        <f t="array" ref="H465">_xll.SNL.Clients.Office.Excel.Functions.SPG($A465, "SP_ROA", H$3)</f>
        <v>1.2590195215297499</v>
      </c>
      <c r="I465" s="9" cm="1">
        <f t="array" ref="I465">_xll.SNL.Clients.Office.Excel.Functions.SPG($A465, "SP_ROA", I$3)</f>
        <v>13.428602068478799</v>
      </c>
      <c r="J465" s="9" cm="1">
        <f t="array" ref="J465">_xll.SNL.Clients.Office.Excel.Functions.SPG($A465, "SP_ROA", J$3)</f>
        <v>1.1969370408390001</v>
      </c>
    </row>
    <row r="466" spans="1:10" x14ac:dyDescent="0.3">
      <c r="A466" s="11" t="s">
        <v>467</v>
      </c>
      <c r="B466" s="9" t="str" cm="1">
        <f t="array" ref="B466">_xll.SNL.Clients.Office.Excel.Functions.SPG($A466, "SP_ROA", B$3)</f>
        <v>NA</v>
      </c>
      <c r="C466" s="9" t="str" cm="1">
        <f t="array" ref="C466">_xll.SNL.Clients.Office.Excel.Functions.SPG($A466, "SP_ROA", C$3)</f>
        <v>NA</v>
      </c>
      <c r="D466" s="9" cm="1">
        <f t="array" ref="D466">_xll.SNL.Clients.Office.Excel.Functions.SPG($A466, "SP_ROA", D$3)</f>
        <v>13.616</v>
      </c>
      <c r="E466" s="9" cm="1">
        <f t="array" ref="E466">_xll.SNL.Clients.Office.Excel.Functions.SPG($A466, "SP_ROA", E$3)</f>
        <v>14.477</v>
      </c>
      <c r="F466" s="9" cm="1">
        <f t="array" ref="F466">_xll.SNL.Clients.Office.Excel.Functions.SPG($A466, "SP_ROA", F$3)</f>
        <v>17.68</v>
      </c>
      <c r="G466" s="9" cm="1">
        <f t="array" ref="G466">_xll.SNL.Clients.Office.Excel.Functions.SPG($A466, "SP_ROA", G$3)</f>
        <v>22.876000000000001</v>
      </c>
      <c r="H466" s="9" cm="1">
        <f t="array" ref="H466">_xll.SNL.Clients.Office.Excel.Functions.SPG($A466, "SP_ROA", H$3)</f>
        <v>15.087999999999999</v>
      </c>
      <c r="I466" s="9" cm="1">
        <f t="array" ref="I466">_xll.SNL.Clients.Office.Excel.Functions.SPG($A466, "SP_ROA", I$3)</f>
        <v>18.431000000000001</v>
      </c>
      <c r="J466" s="9" cm="1">
        <f t="array" ref="J466">_xll.SNL.Clients.Office.Excel.Functions.SPG($A466, "SP_ROA", J$3)</f>
        <v>20.568999999999999</v>
      </c>
    </row>
    <row r="467" spans="1:10" x14ac:dyDescent="0.3">
      <c r="A467" s="11" t="s">
        <v>468</v>
      </c>
      <c r="B467" s="9" t="str" cm="1">
        <f t="array" ref="B467">_xll.SNL.Clients.Office.Excel.Functions.SPG($A467, "SP_ROA", B$3)</f>
        <v>NA</v>
      </c>
      <c r="C467" s="9" cm="1">
        <f t="array" ref="C467">_xll.SNL.Clients.Office.Excel.Functions.SPG($A467, "SP_ROA", C$3)</f>
        <v>9.3320000000000007</v>
      </c>
      <c r="D467" s="9" cm="1">
        <f t="array" ref="D467">_xll.SNL.Clients.Office.Excel.Functions.SPG($A467, "SP_ROA", D$3)</f>
        <v>8.9670000000000005</v>
      </c>
      <c r="E467" s="9" cm="1">
        <f t="array" ref="E467">_xll.SNL.Clients.Office.Excel.Functions.SPG($A467, "SP_ROA", E$3)</f>
        <v>8.9390000000000001</v>
      </c>
      <c r="F467" s="9" cm="1">
        <f t="array" ref="F467">_xll.SNL.Clients.Office.Excel.Functions.SPG($A467, "SP_ROA", F$3)</f>
        <v>8.8800000000000008</v>
      </c>
      <c r="G467" s="9" cm="1">
        <f t="array" ref="G467">_xll.SNL.Clients.Office.Excel.Functions.SPG($A467, "SP_ROA", G$3)</f>
        <v>9.048</v>
      </c>
      <c r="H467" s="9" cm="1">
        <f t="array" ref="H467">_xll.SNL.Clients.Office.Excel.Functions.SPG($A467, "SP_ROA", H$3)</f>
        <v>8.2560000000000002</v>
      </c>
      <c r="I467" s="9" cm="1">
        <f t="array" ref="I467">_xll.SNL.Clients.Office.Excel.Functions.SPG($A467, "SP_ROA", I$3)</f>
        <v>8.4009999999999998</v>
      </c>
      <c r="J467" s="9" cm="1">
        <f t="array" ref="J467">_xll.SNL.Clients.Office.Excel.Functions.SPG($A467, "SP_ROA", J$3)</f>
        <v>8.7810000000000006</v>
      </c>
    </row>
    <row r="468" spans="1:10" x14ac:dyDescent="0.3">
      <c r="A468" s="11" t="s">
        <v>469</v>
      </c>
      <c r="B468" s="9" t="str" cm="1">
        <f t="array" ref="B468">_xll.SNL.Clients.Office.Excel.Functions.SPG($A468, "SP_ROA", B$3)</f>
        <v>NA</v>
      </c>
      <c r="C468" s="9" cm="1">
        <f t="array" ref="C468">_xll.SNL.Clients.Office.Excel.Functions.SPG($A468, "SP_ROA", C$3)</f>
        <v>5.3540000000000001</v>
      </c>
      <c r="D468" s="9" cm="1">
        <f t="array" ref="D468">_xll.SNL.Clients.Office.Excel.Functions.SPG($A468, "SP_ROA", D$3)</f>
        <v>5.4420000000000002</v>
      </c>
      <c r="E468" s="9" cm="1">
        <f t="array" ref="E468">_xll.SNL.Clients.Office.Excel.Functions.SPG($A468, "SP_ROA", E$3)</f>
        <v>6.8650000000000002</v>
      </c>
      <c r="F468" s="9" cm="1">
        <f t="array" ref="F468">_xll.SNL.Clients.Office.Excel.Functions.SPG($A468, "SP_ROA", F$3)</f>
        <v>0.48599999999999999</v>
      </c>
      <c r="G468" s="9" cm="1">
        <f t="array" ref="G468">_xll.SNL.Clients.Office.Excel.Functions.SPG($A468, "SP_ROA", G$3)</f>
        <v>3.7360000000000002</v>
      </c>
      <c r="H468" s="9" cm="1">
        <f t="array" ref="H468">_xll.SNL.Clients.Office.Excel.Functions.SPG($A468, "SP_ROA", H$3)</f>
        <v>6.1429999999999998</v>
      </c>
      <c r="I468" s="9" cm="1">
        <f t="array" ref="I468">_xll.SNL.Clients.Office.Excel.Functions.SPG($A468, "SP_ROA", I$3)</f>
        <v>8.3780000000000001</v>
      </c>
      <c r="J468" s="9" cm="1">
        <f t="array" ref="J468">_xll.SNL.Clients.Office.Excel.Functions.SPG($A468, "SP_ROA", J$3)</f>
        <v>1.4E-2</v>
      </c>
    </row>
    <row r="469" spans="1:10" x14ac:dyDescent="0.3">
      <c r="A469" s="11" t="s">
        <v>470</v>
      </c>
      <c r="B469" s="9" t="str" cm="1">
        <f t="array" ref="B469">_xll.SNL.Clients.Office.Excel.Functions.SPG($A469, "SP_ROA", B$3)</f>
        <v>NA</v>
      </c>
      <c r="C469" s="9" cm="1">
        <f t="array" ref="C469">_xll.SNL.Clients.Office.Excel.Functions.SPG($A469, "SP_ROA", C$3)</f>
        <v>8.4139999999999997</v>
      </c>
      <c r="D469" s="9" cm="1">
        <f t="array" ref="D469">_xll.SNL.Clients.Office.Excel.Functions.SPG($A469, "SP_ROA", D$3)</f>
        <v>7.4480000000000004</v>
      </c>
      <c r="E469" s="9" cm="1">
        <f t="array" ref="E469">_xll.SNL.Clients.Office.Excel.Functions.SPG($A469, "SP_ROA", E$3)</f>
        <v>7.774</v>
      </c>
      <c r="F469" s="9" cm="1">
        <f t="array" ref="F469">_xll.SNL.Clients.Office.Excel.Functions.SPG($A469, "SP_ROA", F$3)</f>
        <v>6.5490000000000004</v>
      </c>
      <c r="G469" s="9" cm="1">
        <f t="array" ref="G469">_xll.SNL.Clients.Office.Excel.Functions.SPG($A469, "SP_ROA", G$3)</f>
        <v>8.8559999999999999</v>
      </c>
      <c r="H469" s="9" cm="1">
        <f t="array" ref="H469">_xll.SNL.Clients.Office.Excel.Functions.SPG($A469, "SP_ROA", H$3)</f>
        <v>5.976</v>
      </c>
      <c r="I469" s="9" cm="1">
        <f t="array" ref="I469">_xll.SNL.Clients.Office.Excel.Functions.SPG($A469, "SP_ROA", I$3)</f>
        <v>10.471</v>
      </c>
      <c r="J469" s="9" cm="1">
        <f t="array" ref="J469">_xll.SNL.Clients.Office.Excel.Functions.SPG($A469, "SP_ROA", J$3)</f>
        <v>9.1440000000000001</v>
      </c>
    </row>
    <row r="470" spans="1:10" x14ac:dyDescent="0.3">
      <c r="A470" s="11" t="s">
        <v>471</v>
      </c>
      <c r="B470" s="9" t="str" cm="1">
        <f t="array" ref="B470">_xll.SNL.Clients.Office.Excel.Functions.SPG($A470, "SP_ROA", B$3)</f>
        <v>NA</v>
      </c>
      <c r="C470" s="9" cm="1">
        <f t="array" ref="C470">_xll.SNL.Clients.Office.Excel.Functions.SPG($A470, "SP_ROA", C$3)</f>
        <v>9.7479999999999993</v>
      </c>
      <c r="D470" s="9" cm="1">
        <f t="array" ref="D470">_xll.SNL.Clients.Office.Excel.Functions.SPG($A470, "SP_ROA", D$3)</f>
        <v>10.147</v>
      </c>
      <c r="E470" s="9" cm="1">
        <f t="array" ref="E470">_xll.SNL.Clients.Office.Excel.Functions.SPG($A470, "SP_ROA", E$3)</f>
        <v>9.4060000000000006</v>
      </c>
      <c r="F470" s="9" cm="1">
        <f t="array" ref="F470">_xll.SNL.Clients.Office.Excel.Functions.SPG($A470, "SP_ROA", F$3)</f>
        <v>8.3260000000000005</v>
      </c>
      <c r="G470" s="9" cm="1">
        <f t="array" ref="G470">_xll.SNL.Clients.Office.Excel.Functions.SPG($A470, "SP_ROA", G$3)</f>
        <v>10.598000000000001</v>
      </c>
      <c r="H470" s="9" cm="1">
        <f t="array" ref="H470">_xll.SNL.Clients.Office.Excel.Functions.SPG($A470, "SP_ROA", H$3)</f>
        <v>10.956</v>
      </c>
      <c r="I470" s="9" cm="1">
        <f t="array" ref="I470">_xll.SNL.Clients.Office.Excel.Functions.SPG($A470, "SP_ROA", I$3)</f>
        <v>9.6340000000000003</v>
      </c>
      <c r="J470" s="9" cm="1">
        <f t="array" ref="J470">_xll.SNL.Clients.Office.Excel.Functions.SPG($A470, "SP_ROA", J$3)</f>
        <v>8.01</v>
      </c>
    </row>
    <row r="471" spans="1:10" x14ac:dyDescent="0.3">
      <c r="A471" s="11" t="s">
        <v>472</v>
      </c>
      <c r="B471" s="9" t="str" cm="1">
        <f t="array" ref="B471">_xll.SNL.Clients.Office.Excel.Functions.SPG($A471, "SP_ROA", B$3)</f>
        <v>NA</v>
      </c>
      <c r="C471" s="9" cm="1">
        <f t="array" ref="C471">_xll.SNL.Clients.Office.Excel.Functions.SPG($A471, "SP_ROA", C$3)</f>
        <v>7.7431403293579004</v>
      </c>
      <c r="D471" s="9" cm="1">
        <f t="array" ref="D471">_xll.SNL.Clients.Office.Excel.Functions.SPG($A471, "SP_ROA", D$3)</f>
        <v>8.5526124725598596</v>
      </c>
      <c r="E471" s="9" cm="1">
        <f t="array" ref="E471">_xll.SNL.Clients.Office.Excel.Functions.SPG($A471, "SP_ROA", E$3)</f>
        <v>6.2020180056324596</v>
      </c>
      <c r="F471" s="9" cm="1">
        <f t="array" ref="F471">_xll.SNL.Clients.Office.Excel.Functions.SPG($A471, "SP_ROA", F$3)</f>
        <v>-1.75075726345599</v>
      </c>
      <c r="G471" s="9" cm="1">
        <f t="array" ref="G471">_xll.SNL.Clients.Office.Excel.Functions.SPG($A471, "SP_ROA", G$3)</f>
        <v>8.1686557523349901</v>
      </c>
      <c r="H471" s="9" cm="1">
        <f t="array" ref="H471">_xll.SNL.Clients.Office.Excel.Functions.SPG($A471, "SP_ROA", H$3)</f>
        <v>8.5915475421849195</v>
      </c>
      <c r="I471" s="9" cm="1">
        <f t="array" ref="I471">_xll.SNL.Clients.Office.Excel.Functions.SPG($A471, "SP_ROA", I$3)</f>
        <v>8.0263477599260806</v>
      </c>
      <c r="J471" s="9" cm="1">
        <f t="array" ref="J471">_xll.SNL.Clients.Office.Excel.Functions.SPG($A471, "SP_ROA", J$3)</f>
        <v>8.7256131654904596</v>
      </c>
    </row>
    <row r="472" spans="1:10" x14ac:dyDescent="0.3">
      <c r="A472" s="11" t="s">
        <v>473</v>
      </c>
      <c r="B472" s="9" t="str" cm="1">
        <f t="array" ref="B472">_xll.SNL.Clients.Office.Excel.Functions.SPG($A472, "SP_ROA", B$3)</f>
        <v>NA</v>
      </c>
      <c r="C472" s="9" t="str" cm="1">
        <f t="array" ref="C472">_xll.SNL.Clients.Office.Excel.Functions.SPG($A472, "SP_ROA", C$3)</f>
        <v>NA</v>
      </c>
      <c r="D472" s="9" cm="1">
        <f t="array" ref="D472">_xll.SNL.Clients.Office.Excel.Functions.SPG($A472, "SP_ROA", D$3)</f>
        <v>6.7569999999999997</v>
      </c>
      <c r="E472" s="9" cm="1">
        <f t="array" ref="E472">_xll.SNL.Clients.Office.Excel.Functions.SPG($A472, "SP_ROA", E$3)</f>
        <v>7.76</v>
      </c>
      <c r="F472" s="9" cm="1">
        <f t="array" ref="F472">_xll.SNL.Clients.Office.Excel.Functions.SPG($A472, "SP_ROA", F$3)</f>
        <v>6.9379999999999997</v>
      </c>
      <c r="G472" s="9" cm="1">
        <f t="array" ref="G472">_xll.SNL.Clients.Office.Excel.Functions.SPG($A472, "SP_ROA", G$3)</f>
        <v>5.9480000000000004</v>
      </c>
      <c r="H472" s="9" cm="1">
        <f t="array" ref="H472">_xll.SNL.Clients.Office.Excel.Functions.SPG($A472, "SP_ROA", H$3)</f>
        <v>5.1680000000000001</v>
      </c>
      <c r="I472" s="9" cm="1">
        <f t="array" ref="I472">_xll.SNL.Clients.Office.Excel.Functions.SPG($A472, "SP_ROA", I$3)</f>
        <v>5.1319999999999997</v>
      </c>
      <c r="J472" s="9" cm="1">
        <f t="array" ref="J472">_xll.SNL.Clients.Office.Excel.Functions.SPG($A472, "SP_ROA", J$3)</f>
        <v>5.1509999999999998</v>
      </c>
    </row>
    <row r="473" spans="1:10" x14ac:dyDescent="0.3">
      <c r="A473" s="11" t="s">
        <v>474</v>
      </c>
      <c r="B473" s="9" t="str" cm="1">
        <f t="array" ref="B473">_xll.SNL.Clients.Office.Excel.Functions.SPG($A473, "SP_ROA", B$3)</f>
        <v>NA</v>
      </c>
      <c r="C473" s="9" t="str" cm="1">
        <f t="array" ref="C473">_xll.SNL.Clients.Office.Excel.Functions.SPG($A473, "SP_ROA", C$3)</f>
        <v>NA</v>
      </c>
      <c r="D473" s="9" cm="1">
        <f t="array" ref="D473">_xll.SNL.Clients.Office.Excel.Functions.SPG($A473, "SP_ROA", D$3)</f>
        <v>2.125</v>
      </c>
      <c r="E473" s="9" cm="1">
        <f t="array" ref="E473">_xll.SNL.Clients.Office.Excel.Functions.SPG($A473, "SP_ROA", E$3)</f>
        <v>4.9329999999999998</v>
      </c>
      <c r="F473" s="9" cm="1">
        <f t="array" ref="F473">_xll.SNL.Clients.Office.Excel.Functions.SPG($A473, "SP_ROA", F$3)</f>
        <v>6.774</v>
      </c>
      <c r="G473" s="9" cm="1">
        <f t="array" ref="G473">_xll.SNL.Clients.Office.Excel.Functions.SPG($A473, "SP_ROA", G$3)</f>
        <v>6.2380000000000004</v>
      </c>
      <c r="H473" s="9" cm="1">
        <f t="array" ref="H473">_xll.SNL.Clients.Office.Excel.Functions.SPG($A473, "SP_ROA", H$3)</f>
        <v>14.247999999999999</v>
      </c>
      <c r="I473" s="9" cm="1">
        <f t="array" ref="I473">_xll.SNL.Clients.Office.Excel.Functions.SPG($A473, "SP_ROA", I$3)</f>
        <v>11.523</v>
      </c>
      <c r="J473" s="9" cm="1">
        <f t="array" ref="J473">_xll.SNL.Clients.Office.Excel.Functions.SPG($A473, "SP_ROA", J$3)</f>
        <v>16.783999999999999</v>
      </c>
    </row>
    <row r="474" spans="1:10" x14ac:dyDescent="0.3">
      <c r="A474" s="11" t="s">
        <v>475</v>
      </c>
      <c r="B474" s="9" t="str" cm="1">
        <f t="array" ref="B474">_xll.SNL.Clients.Office.Excel.Functions.SPG($A474, "SP_ROA", B$3)</f>
        <v>NA</v>
      </c>
      <c r="C474" s="9" t="str" cm="1">
        <f t="array" ref="C474">_xll.SNL.Clients.Office.Excel.Functions.SPG($A474, "SP_ROA", C$3)</f>
        <v>NA</v>
      </c>
      <c r="D474" s="9" cm="1">
        <f t="array" ref="D474">_xll.SNL.Clients.Office.Excel.Functions.SPG($A474, "SP_ROA", D$3)</f>
        <v>0.33676161825377599</v>
      </c>
      <c r="E474" s="9" cm="1">
        <f t="array" ref="E474">_xll.SNL.Clients.Office.Excel.Functions.SPG($A474, "SP_ROA", E$3)</f>
        <v>0.34417542980010402</v>
      </c>
      <c r="F474" s="9" cm="1">
        <f t="array" ref="F474">_xll.SNL.Clients.Office.Excel.Functions.SPG($A474, "SP_ROA", F$3)</f>
        <v>-0.203085067034773</v>
      </c>
      <c r="G474" s="9" cm="1">
        <f t="array" ref="G474">_xll.SNL.Clients.Office.Excel.Functions.SPG($A474, "SP_ROA", G$3)</f>
        <v>-1.3638562086057999</v>
      </c>
      <c r="H474" s="9" cm="1">
        <f t="array" ref="H474">_xll.SNL.Clients.Office.Excel.Functions.SPG($A474, "SP_ROA", H$3)</f>
        <v>-1.11211056210255</v>
      </c>
      <c r="I474" s="9" cm="1">
        <f t="array" ref="I474">_xll.SNL.Clients.Office.Excel.Functions.SPG($A474, "SP_ROA", I$3)</f>
        <v>1.7130897504801299</v>
      </c>
      <c r="J474" s="9" cm="1">
        <f t="array" ref="J474">_xll.SNL.Clients.Office.Excel.Functions.SPG($A474, "SP_ROA", J$3)</f>
        <v>0.31420496524257102</v>
      </c>
    </row>
    <row r="475" spans="1:10" x14ac:dyDescent="0.3">
      <c r="A475" s="11" t="s">
        <v>476</v>
      </c>
      <c r="B475" s="9" t="str" cm="1">
        <f t="array" ref="B475">_xll.SNL.Clients.Office.Excel.Functions.SPG($A475, "SP_ROA", B$3)</f>
        <v>NA</v>
      </c>
      <c r="C475" s="9" cm="1">
        <f t="array" ref="C475">_xll.SNL.Clients.Office.Excel.Functions.SPG($A475, "SP_ROA", C$3)</f>
        <v>12.156000000000001</v>
      </c>
      <c r="D475" s="9" cm="1">
        <f t="array" ref="D475">_xll.SNL.Clients.Office.Excel.Functions.SPG($A475, "SP_ROA", D$3)</f>
        <v>12.535</v>
      </c>
      <c r="E475" s="9" cm="1">
        <f t="array" ref="E475">_xll.SNL.Clients.Office.Excel.Functions.SPG($A475, "SP_ROA", E$3)</f>
        <v>12.832000000000001</v>
      </c>
      <c r="F475" s="9" cm="1">
        <f t="array" ref="F475">_xll.SNL.Clients.Office.Excel.Functions.SPG($A475, "SP_ROA", F$3)</f>
        <v>12.85</v>
      </c>
      <c r="G475" s="9" cm="1">
        <f t="array" ref="G475">_xll.SNL.Clients.Office.Excel.Functions.SPG($A475, "SP_ROA", G$3)</f>
        <v>13.222</v>
      </c>
      <c r="H475" s="9" cm="1">
        <f t="array" ref="H475">_xll.SNL.Clients.Office.Excel.Functions.SPG($A475, "SP_ROA", H$3)</f>
        <v>14.023999999999999</v>
      </c>
      <c r="I475" s="9" cm="1">
        <f t="array" ref="I475">_xll.SNL.Clients.Office.Excel.Functions.SPG($A475, "SP_ROA", I$3)</f>
        <v>15.313000000000001</v>
      </c>
      <c r="J475" s="9" cm="1">
        <f t="array" ref="J475">_xll.SNL.Clients.Office.Excel.Functions.SPG($A475, "SP_ROA", J$3)</f>
        <v>15.098000000000001</v>
      </c>
    </row>
    <row r="476" spans="1:10" x14ac:dyDescent="0.3">
      <c r="A476" s="11" t="s">
        <v>477</v>
      </c>
      <c r="B476" s="9" t="str" cm="1">
        <f t="array" ref="B476">_xll.SNL.Clients.Office.Excel.Functions.SPG($A476, "SP_ROA", B$3)</f>
        <v>NA</v>
      </c>
      <c r="C476" s="9" cm="1">
        <f t="array" ref="C476">_xll.SNL.Clients.Office.Excel.Functions.SPG($A476, "SP_ROA", C$3)</f>
        <v>45.981999999999999</v>
      </c>
      <c r="D476" s="9" cm="1">
        <f t="array" ref="D476">_xll.SNL.Clients.Office.Excel.Functions.SPG($A476, "SP_ROA", D$3)</f>
        <v>45.381</v>
      </c>
      <c r="E476" s="9" cm="1">
        <f t="array" ref="E476">_xll.SNL.Clients.Office.Excel.Functions.SPG($A476, "SP_ROA", E$3)</f>
        <v>41.17</v>
      </c>
      <c r="F476" s="9" cm="1">
        <f t="array" ref="F476">_xll.SNL.Clients.Office.Excel.Functions.SPG($A476, "SP_ROA", F$3)</f>
        <v>37.231999999999999</v>
      </c>
      <c r="G476" s="9" cm="1">
        <f t="array" ref="G476">_xll.SNL.Clients.Office.Excel.Functions.SPG($A476, "SP_ROA", G$3)</f>
        <v>37.200000000000003</v>
      </c>
      <c r="H476" s="9" cm="1">
        <f t="array" ref="H476">_xll.SNL.Clients.Office.Excel.Functions.SPG($A476, "SP_ROA", H$3)</f>
        <v>37.695</v>
      </c>
      <c r="I476" s="9" cm="1">
        <f t="array" ref="I476">_xll.SNL.Clients.Office.Excel.Functions.SPG($A476, "SP_ROA", I$3)</f>
        <v>36.209000000000003</v>
      </c>
      <c r="J476" s="9" cm="1">
        <f t="array" ref="J476">_xll.SNL.Clients.Office.Excel.Functions.SPG($A476, "SP_ROA", J$3)</f>
        <v>34.566000000000003</v>
      </c>
    </row>
    <row r="477" spans="1:10" x14ac:dyDescent="0.3">
      <c r="A477" s="11" t="s">
        <v>478</v>
      </c>
      <c r="B477" s="9" t="str" cm="1">
        <f t="array" ref="B477">_xll.SNL.Clients.Office.Excel.Functions.SPG($A477, "SP_ROA", B$3)</f>
        <v>NA</v>
      </c>
      <c r="C477" s="9" t="str" cm="1">
        <f t="array" ref="C477">_xll.SNL.Clients.Office.Excel.Functions.SPG($A477, "SP_ROA", C$3)</f>
        <v>NA</v>
      </c>
      <c r="D477" s="9" cm="1">
        <f t="array" ref="D477">_xll.SNL.Clients.Office.Excel.Functions.SPG($A477, "SP_ROA", D$3)</f>
        <v>17.731000000000002</v>
      </c>
      <c r="E477" s="9" cm="1">
        <f t="array" ref="E477">_xll.SNL.Clients.Office.Excel.Functions.SPG($A477, "SP_ROA", E$3)</f>
        <v>17.196000000000002</v>
      </c>
      <c r="F477" s="9" cm="1">
        <f t="array" ref="F477">_xll.SNL.Clients.Office.Excel.Functions.SPG($A477, "SP_ROA", F$3)</f>
        <v>17.344000000000001</v>
      </c>
      <c r="G477" s="9" cm="1">
        <f t="array" ref="G477">_xll.SNL.Clients.Office.Excel.Functions.SPG($A477, "SP_ROA", G$3)</f>
        <v>14.375999999999999</v>
      </c>
      <c r="H477" s="9" cm="1">
        <f t="array" ref="H477">_xll.SNL.Clients.Office.Excel.Functions.SPG($A477, "SP_ROA", H$3)</f>
        <v>16.193000000000001</v>
      </c>
      <c r="I477" s="9" cm="1">
        <f t="array" ref="I477">_xll.SNL.Clients.Office.Excel.Functions.SPG($A477, "SP_ROA", I$3)</f>
        <v>16.693999999999999</v>
      </c>
      <c r="J477" s="9" cm="1">
        <f t="array" ref="J477">_xll.SNL.Clients.Office.Excel.Functions.SPG($A477, "SP_ROA", J$3)</f>
        <v>13.231999999999999</v>
      </c>
    </row>
    <row r="478" spans="1:10" x14ac:dyDescent="0.3">
      <c r="A478" s="11" t="s">
        <v>479</v>
      </c>
      <c r="B478" s="9" t="str" cm="1">
        <f t="array" ref="B478">_xll.SNL.Clients.Office.Excel.Functions.SPG($A478, "SP_ROA", B$3)</f>
        <v>NA</v>
      </c>
      <c r="C478" s="9" cm="1">
        <f t="array" ref="C478">_xll.SNL.Clients.Office.Excel.Functions.SPG($A478, "SP_ROA", C$3)</f>
        <v>4.8440000000000003</v>
      </c>
      <c r="D478" s="9" cm="1">
        <f t="array" ref="D478">_xll.SNL.Clients.Office.Excel.Functions.SPG($A478, "SP_ROA", D$3)</f>
        <v>5.2460000000000004</v>
      </c>
      <c r="E478" s="9" cm="1">
        <f t="array" ref="E478">_xll.SNL.Clients.Office.Excel.Functions.SPG($A478, "SP_ROA", E$3)</f>
        <v>4.9939999999999998</v>
      </c>
      <c r="F478" s="9" cm="1">
        <f t="array" ref="F478">_xll.SNL.Clients.Office.Excel.Functions.SPG($A478, "SP_ROA", F$3)</f>
        <v>5.0149999999999997</v>
      </c>
      <c r="G478" s="9" cm="1">
        <f t="array" ref="G478">_xll.SNL.Clients.Office.Excel.Functions.SPG($A478, "SP_ROA", G$3)</f>
        <v>4.6890000000000001</v>
      </c>
      <c r="H478" s="9" cm="1">
        <f t="array" ref="H478">_xll.SNL.Clients.Office.Excel.Functions.SPG($A478, "SP_ROA", H$3)</f>
        <v>5.1269999999999998</v>
      </c>
      <c r="I478" s="9" cm="1">
        <f t="array" ref="I478">_xll.SNL.Clients.Office.Excel.Functions.SPG($A478, "SP_ROA", I$3)</f>
        <v>5.032</v>
      </c>
      <c r="J478" s="9" cm="1">
        <f t="array" ref="J478">_xll.SNL.Clients.Office.Excel.Functions.SPG($A478, "SP_ROA", J$3)</f>
        <v>5.0149999999999997</v>
      </c>
    </row>
    <row r="479" spans="1:10" x14ac:dyDescent="0.3">
      <c r="A479" s="11" t="s">
        <v>480</v>
      </c>
      <c r="B479" s="9" t="str" cm="1">
        <f t="array" ref="B479">_xll.SNL.Clients.Office.Excel.Functions.SPG($A479, "SP_ROA", B$3)</f>
        <v>NA</v>
      </c>
      <c r="C479" s="9" t="str" cm="1">
        <f t="array" ref="C479">_xll.SNL.Clients.Office.Excel.Functions.SPG($A479, "SP_ROA", C$3)</f>
        <v>NA</v>
      </c>
      <c r="D479" s="9" cm="1">
        <f t="array" ref="D479">_xll.SNL.Clients.Office.Excel.Functions.SPG($A479, "SP_ROA", D$3)</f>
        <v>13.353</v>
      </c>
      <c r="E479" s="9" cm="1">
        <f t="array" ref="E479">_xll.SNL.Clients.Office.Excel.Functions.SPG($A479, "SP_ROA", E$3)</f>
        <v>10.612</v>
      </c>
      <c r="F479" s="9" cm="1">
        <f t="array" ref="F479">_xll.SNL.Clients.Office.Excel.Functions.SPG($A479, "SP_ROA", F$3)</f>
        <v>13.036</v>
      </c>
      <c r="G479" s="9" cm="1">
        <f t="array" ref="G479">_xll.SNL.Clients.Office.Excel.Functions.SPG($A479, "SP_ROA", G$3)</f>
        <v>10.752000000000001</v>
      </c>
      <c r="H479" s="9" cm="1">
        <f t="array" ref="H479">_xll.SNL.Clients.Office.Excel.Functions.SPG($A479, "SP_ROA", H$3)</f>
        <v>12.965</v>
      </c>
      <c r="I479" s="9" cm="1">
        <f t="array" ref="I479">_xll.SNL.Clients.Office.Excel.Functions.SPG($A479, "SP_ROA", I$3)</f>
        <v>14.448</v>
      </c>
      <c r="J479" s="9" cm="1">
        <f t="array" ref="J479">_xll.SNL.Clients.Office.Excel.Functions.SPG($A479, "SP_ROA", J$3)</f>
        <v>15.14</v>
      </c>
    </row>
    <row r="480" spans="1:10" x14ac:dyDescent="0.3">
      <c r="A480" s="11" t="s">
        <v>481</v>
      </c>
      <c r="B480" s="9" t="str" cm="1">
        <f t="array" ref="B480">_xll.SNL.Clients.Office.Excel.Functions.SPG($A480, "SP_ROA", B$3)</f>
        <v>NA</v>
      </c>
      <c r="C480" s="9" t="str" cm="1">
        <f t="array" ref="C480">_xll.SNL.Clients.Office.Excel.Functions.SPG($A480, "SP_ROA", C$3)</f>
        <v>NA</v>
      </c>
      <c r="D480" s="9" cm="1">
        <f t="array" ref="D480">_xll.SNL.Clients.Office.Excel.Functions.SPG($A480, "SP_ROA", D$3)</f>
        <v>2.89</v>
      </c>
      <c r="E480" s="9" cm="1">
        <f t="array" ref="E480">_xll.SNL.Clients.Office.Excel.Functions.SPG($A480, "SP_ROA", E$3)</f>
        <v>1.9450000000000001</v>
      </c>
      <c r="F480" s="9" cm="1">
        <f t="array" ref="F480">_xll.SNL.Clients.Office.Excel.Functions.SPG($A480, "SP_ROA", F$3)</f>
        <v>2.3180000000000001</v>
      </c>
      <c r="G480" s="9" cm="1">
        <f t="array" ref="G480">_xll.SNL.Clients.Office.Excel.Functions.SPG($A480, "SP_ROA", G$3)</f>
        <v>2.722</v>
      </c>
      <c r="H480" s="9" cm="1">
        <f t="array" ref="H480">_xll.SNL.Clients.Office.Excel.Functions.SPG($A480, "SP_ROA", H$3)</f>
        <v>2.93</v>
      </c>
      <c r="I480" s="9" cm="1">
        <f t="array" ref="I480">_xll.SNL.Clients.Office.Excel.Functions.SPG($A480, "SP_ROA", I$3)</f>
        <v>2.79</v>
      </c>
      <c r="J480" s="9" cm="1">
        <f t="array" ref="J480">_xll.SNL.Clients.Office.Excel.Functions.SPG($A480, "SP_ROA", J$3)</f>
        <v>2.6440000000000001</v>
      </c>
    </row>
    <row r="481" spans="1:10" x14ac:dyDescent="0.3">
      <c r="A481" s="11" t="s">
        <v>482</v>
      </c>
      <c r="B481" s="9" t="str" cm="1">
        <f t="array" ref="B481">_xll.SNL.Clients.Office.Excel.Functions.SPG($A481, "SP_ROA", B$3)</f>
        <v>NA</v>
      </c>
      <c r="C481" s="9" t="str" cm="1">
        <f t="array" ref="C481">_xll.SNL.Clients.Office.Excel.Functions.SPG($A481, "SP_ROA", C$3)</f>
        <v>NA</v>
      </c>
      <c r="D481" s="9" cm="1">
        <f t="array" ref="D481">_xll.SNL.Clients.Office.Excel.Functions.SPG($A481, "SP_ROA", D$3)</f>
        <v>6.6598355018904503</v>
      </c>
      <c r="E481" s="9" cm="1">
        <f t="array" ref="E481">_xll.SNL.Clients.Office.Excel.Functions.SPG($A481, "SP_ROA", E$3)</f>
        <v>6.7915682441113097</v>
      </c>
      <c r="F481" s="9" cm="1">
        <f t="array" ref="F481">_xll.SNL.Clients.Office.Excel.Functions.SPG($A481, "SP_ROA", F$3)</f>
        <v>5.4392975995728001</v>
      </c>
      <c r="G481" s="9" cm="1">
        <f t="array" ref="G481">_xll.SNL.Clients.Office.Excel.Functions.SPG($A481, "SP_ROA", G$3)</f>
        <v>6.9946240154011896</v>
      </c>
      <c r="H481" s="9" cm="1">
        <f t="array" ref="H481">_xll.SNL.Clients.Office.Excel.Functions.SPG($A481, "SP_ROA", H$3)</f>
        <v>5.3167904439958296</v>
      </c>
      <c r="I481" s="9" cm="1">
        <f t="array" ref="I481">_xll.SNL.Clients.Office.Excel.Functions.SPG($A481, "SP_ROA", I$3)</f>
        <v>6.6735072126612502</v>
      </c>
      <c r="J481" s="9" cm="1">
        <f t="array" ref="J481">_xll.SNL.Clients.Office.Excel.Functions.SPG($A481, "SP_ROA", J$3)</f>
        <v>5.31658108859199</v>
      </c>
    </row>
    <row r="482" spans="1:10" x14ac:dyDescent="0.3">
      <c r="A482" s="11" t="s">
        <v>483</v>
      </c>
      <c r="B482" s="9" t="str" cm="1">
        <f t="array" ref="B482">_xll.SNL.Clients.Office.Excel.Functions.SPG($A482, "SP_ROA", B$3)</f>
        <v>NA</v>
      </c>
      <c r="C482" s="9" cm="1">
        <f t="array" ref="C482">_xll.SNL.Clients.Office.Excel.Functions.SPG($A482, "SP_ROA", C$3)</f>
        <v>17.515999999999998</v>
      </c>
      <c r="D482" s="9" cm="1">
        <f t="array" ref="D482">_xll.SNL.Clients.Office.Excel.Functions.SPG($A482, "SP_ROA", D$3)</f>
        <v>16.817</v>
      </c>
      <c r="E482" s="9" cm="1">
        <f t="array" ref="E482">_xll.SNL.Clients.Office.Excel.Functions.SPG($A482, "SP_ROA", E$3)</f>
        <v>16.22</v>
      </c>
      <c r="F482" s="9" cm="1">
        <f t="array" ref="F482">_xll.SNL.Clients.Office.Excel.Functions.SPG($A482, "SP_ROA", F$3)</f>
        <v>15.888999999999999</v>
      </c>
      <c r="G482" s="9" cm="1">
        <f t="array" ref="G482">_xll.SNL.Clients.Office.Excel.Functions.SPG($A482, "SP_ROA", G$3)</f>
        <v>16.39</v>
      </c>
      <c r="H482" s="9" cm="1">
        <f t="array" ref="H482">_xll.SNL.Clients.Office.Excel.Functions.SPG($A482, "SP_ROA", H$3)</f>
        <v>15.798</v>
      </c>
      <c r="I482" s="9" cm="1">
        <f t="array" ref="I482">_xll.SNL.Clients.Office.Excel.Functions.SPG($A482, "SP_ROA", I$3)</f>
        <v>15.571999999999999</v>
      </c>
      <c r="J482" s="9" cm="1">
        <f t="array" ref="J482">_xll.SNL.Clients.Office.Excel.Functions.SPG($A482, "SP_ROA", J$3)</f>
        <v>15.499000000000001</v>
      </c>
    </row>
    <row r="483" spans="1:10" x14ac:dyDescent="0.3">
      <c r="A483" s="11" t="s">
        <v>484</v>
      </c>
      <c r="B483" s="9" t="str" cm="1">
        <f t="array" ref="B483">_xll.SNL.Clients.Office.Excel.Functions.SPG($A483, "SP_ROA", B$3)</f>
        <v>NA</v>
      </c>
      <c r="C483" s="9" t="str" cm="1">
        <f t="array" ref="C483">_xll.SNL.Clients.Office.Excel.Functions.SPG($A483, "SP_ROA", C$3)</f>
        <v>NA</v>
      </c>
      <c r="D483" s="9" cm="1">
        <f t="array" ref="D483">_xll.SNL.Clients.Office.Excel.Functions.SPG($A483, "SP_ROA", D$3)</f>
        <v>16.811</v>
      </c>
      <c r="E483" s="9" cm="1">
        <f t="array" ref="E483">_xll.SNL.Clients.Office.Excel.Functions.SPG($A483, "SP_ROA", E$3)</f>
        <v>5.226</v>
      </c>
      <c r="F483" s="9" cm="1">
        <f t="array" ref="F483">_xll.SNL.Clients.Office.Excel.Functions.SPG($A483, "SP_ROA", F$3)</f>
        <v>0.77300000000000002</v>
      </c>
      <c r="G483" s="9" cm="1">
        <f t="array" ref="G483">_xll.SNL.Clients.Office.Excel.Functions.SPG($A483, "SP_ROA", G$3)</f>
        <v>0.755</v>
      </c>
      <c r="H483" s="9" cm="1">
        <f t="array" ref="H483">_xll.SNL.Clients.Office.Excel.Functions.SPG($A483, "SP_ROA", H$3)</f>
        <v>6.7450000000000001</v>
      </c>
      <c r="I483" s="9" cm="1">
        <f t="array" ref="I483">_xll.SNL.Clients.Office.Excel.Functions.SPG($A483, "SP_ROA", I$3)</f>
        <v>4.8540000000000001</v>
      </c>
      <c r="J483" s="9" cm="1">
        <f t="array" ref="J483">_xll.SNL.Clients.Office.Excel.Functions.SPG($A483, "SP_ROA", J$3)</f>
        <v>9.2789999999999999</v>
      </c>
    </row>
    <row r="484" spans="1:10" x14ac:dyDescent="0.3">
      <c r="A484" s="11" t="s">
        <v>485</v>
      </c>
      <c r="B484" s="9" t="str" cm="1">
        <f t="array" ref="B484">_xll.SNL.Clients.Office.Excel.Functions.SPG($A484, "SP_ROA", B$3)</f>
        <v>NA</v>
      </c>
      <c r="C484" s="9" t="str" cm="1">
        <f t="array" ref="C484">_xll.SNL.Clients.Office.Excel.Functions.SPG($A484, "SP_ROA", C$3)</f>
        <v>NA</v>
      </c>
      <c r="D484" s="9" cm="1">
        <f t="array" ref="D484">_xll.SNL.Clients.Office.Excel.Functions.SPG($A484, "SP_ROA", D$3)</f>
        <v>7.38</v>
      </c>
      <c r="E484" s="9" cm="1">
        <f t="array" ref="E484">_xll.SNL.Clients.Office.Excel.Functions.SPG($A484, "SP_ROA", E$3)</f>
        <v>7.9649999999999999</v>
      </c>
      <c r="F484" s="9" cm="1">
        <f t="array" ref="F484">_xll.SNL.Clients.Office.Excel.Functions.SPG($A484, "SP_ROA", F$3)</f>
        <v>2.9969999999999999</v>
      </c>
      <c r="G484" s="9" cm="1">
        <f t="array" ref="G484">_xll.SNL.Clients.Office.Excel.Functions.SPG($A484, "SP_ROA", G$3)</f>
        <v>5.444</v>
      </c>
      <c r="H484" s="9" cm="1">
        <f t="array" ref="H484">_xll.SNL.Clients.Office.Excel.Functions.SPG($A484, "SP_ROA", H$3)</f>
        <v>7.617</v>
      </c>
      <c r="I484" s="9" cm="1">
        <f t="array" ref="I484">_xll.SNL.Clients.Office.Excel.Functions.SPG($A484, "SP_ROA", I$3)</f>
        <v>7.6130000000000004</v>
      </c>
      <c r="J484" s="9" cm="1">
        <f t="array" ref="J484">_xll.SNL.Clients.Office.Excel.Functions.SPG($A484, "SP_ROA", J$3)</f>
        <v>3.246</v>
      </c>
    </row>
    <row r="485" spans="1:10" x14ac:dyDescent="0.3">
      <c r="A485" s="11" t="s">
        <v>486</v>
      </c>
      <c r="B485" s="9" t="str" cm="1">
        <f t="array" ref="B485">_xll.SNL.Clients.Office.Excel.Functions.SPG($A485, "SP_ROA", B$3)</f>
        <v>NA</v>
      </c>
      <c r="C485" s="9" cm="1">
        <f t="array" ref="C485">_xll.SNL.Clients.Office.Excel.Functions.SPG($A485, "SP_ROA", C$3)</f>
        <v>5.68755629640828</v>
      </c>
      <c r="D485" s="9" cm="1">
        <f t="array" ref="D485">_xll.SNL.Clients.Office.Excel.Functions.SPG($A485, "SP_ROA", D$3)</f>
        <v>3.68681830173748</v>
      </c>
      <c r="E485" s="9" cm="1">
        <f t="array" ref="E485">_xll.SNL.Clients.Office.Excel.Functions.SPG($A485, "SP_ROA", E$3)</f>
        <v>3.8757707023349899</v>
      </c>
      <c r="F485" s="9" cm="1">
        <f t="array" ref="F485">_xll.SNL.Clients.Office.Excel.Functions.SPG($A485, "SP_ROA", F$3)</f>
        <v>4.7173734015793602</v>
      </c>
      <c r="G485" s="9" cm="1">
        <f t="array" ref="G485">_xll.SNL.Clients.Office.Excel.Functions.SPG($A485, "SP_ROA", G$3)</f>
        <v>4.3588821015116297</v>
      </c>
      <c r="H485" s="9" cm="1">
        <f t="array" ref="H485">_xll.SNL.Clients.Office.Excel.Functions.SPG($A485, "SP_ROA", H$3)</f>
        <v>3.73486198733963</v>
      </c>
      <c r="I485" s="9" cm="1">
        <f t="array" ref="I485">_xll.SNL.Clients.Office.Excel.Functions.SPG($A485, "SP_ROA", I$3)</f>
        <v>4.08850211073214</v>
      </c>
      <c r="J485" s="9" cm="1">
        <f t="array" ref="J485">_xll.SNL.Clients.Office.Excel.Functions.SPG($A485, "SP_ROA", J$3)</f>
        <v>3.4711421307251298</v>
      </c>
    </row>
    <row r="486" spans="1:10" x14ac:dyDescent="0.3">
      <c r="A486" s="11" t="s">
        <v>487</v>
      </c>
      <c r="B486" s="9" t="str" cm="1">
        <f t="array" ref="B486">_xll.SNL.Clients.Office.Excel.Functions.SPG($A486, "SP_ROA", B$3)</f>
        <v>NA</v>
      </c>
      <c r="C486" s="9" cm="1">
        <f t="array" ref="C486">_xll.SNL.Clients.Office.Excel.Functions.SPG($A486, "SP_ROA", C$3)</f>
        <v>17.638999999999999</v>
      </c>
      <c r="D486" s="9" cm="1">
        <f t="array" ref="D486">_xll.SNL.Clients.Office.Excel.Functions.SPG($A486, "SP_ROA", D$3)</f>
        <v>19.638000000000002</v>
      </c>
      <c r="E486" s="9" cm="1">
        <f t="array" ref="E486">_xll.SNL.Clients.Office.Excel.Functions.SPG($A486, "SP_ROA", E$3)</f>
        <v>19.370999999999999</v>
      </c>
      <c r="F486" s="9" cm="1">
        <f t="array" ref="F486">_xll.SNL.Clients.Office.Excel.Functions.SPG($A486, "SP_ROA", F$3)</f>
        <v>20.215</v>
      </c>
      <c r="G486" s="9" cm="1">
        <f t="array" ref="G486">_xll.SNL.Clients.Office.Excel.Functions.SPG($A486, "SP_ROA", G$3)</f>
        <v>18.45</v>
      </c>
      <c r="H486" s="9" cm="1">
        <f t="array" ref="H486">_xll.SNL.Clients.Office.Excel.Functions.SPG($A486, "SP_ROA", H$3)</f>
        <v>20.623000000000001</v>
      </c>
      <c r="I486" s="9" cm="1">
        <f t="array" ref="I486">_xll.SNL.Clients.Office.Excel.Functions.SPG($A486, "SP_ROA", I$3)</f>
        <v>20.844000000000001</v>
      </c>
      <c r="J486" s="9" cm="1">
        <f t="array" ref="J486">_xll.SNL.Clients.Office.Excel.Functions.SPG($A486, "SP_ROA", J$3)</f>
        <v>22.059000000000001</v>
      </c>
    </row>
    <row r="487" spans="1:10" x14ac:dyDescent="0.3">
      <c r="A487" s="11" t="s">
        <v>488</v>
      </c>
      <c r="B487" s="9" t="str" cm="1">
        <f t="array" ref="B487">_xll.SNL.Clients.Office.Excel.Functions.SPG($A487, "SP_ROA", B$3)</f>
        <v>NA</v>
      </c>
      <c r="C487" s="9" cm="1">
        <f t="array" ref="C487">_xll.SNL.Clients.Office.Excel.Functions.SPG($A487, "SP_ROA", C$3)</f>
        <v>-0.16300000000000001</v>
      </c>
      <c r="D487" s="9" cm="1">
        <f t="array" ref="D487">_xll.SNL.Clients.Office.Excel.Functions.SPG($A487, "SP_ROA", D$3)</f>
        <v>2.6880000000000002</v>
      </c>
      <c r="E487" s="9" cm="1">
        <f t="array" ref="E487">_xll.SNL.Clients.Office.Excel.Functions.SPG($A487, "SP_ROA", E$3)</f>
        <v>0.32300000000000001</v>
      </c>
      <c r="F487" s="9" cm="1">
        <f t="array" ref="F487">_xll.SNL.Clients.Office.Excel.Functions.SPG($A487, "SP_ROA", F$3)</f>
        <v>-0.28599999999999998</v>
      </c>
      <c r="G487" s="9" cm="1">
        <f t="array" ref="G487">_xll.SNL.Clients.Office.Excel.Functions.SPG($A487, "SP_ROA", G$3)</f>
        <v>4.5999999999999999E-2</v>
      </c>
      <c r="H487" s="9" cm="1">
        <f t="array" ref="H487">_xll.SNL.Clients.Office.Excel.Functions.SPG($A487, "SP_ROA", H$3)</f>
        <v>2.5640000000000001</v>
      </c>
      <c r="I487" s="9" cm="1">
        <f t="array" ref="I487">_xll.SNL.Clients.Office.Excel.Functions.SPG($A487, "SP_ROA", I$3)</f>
        <v>-0.28399999999999997</v>
      </c>
      <c r="J487" s="9" cm="1">
        <f t="array" ref="J487">_xll.SNL.Clients.Office.Excel.Functions.SPG($A487, "SP_ROA", J$3)</f>
        <v>0.57399999999999995</v>
      </c>
    </row>
    <row r="488" spans="1:10" x14ac:dyDescent="0.3">
      <c r="A488" s="11" t="s">
        <v>489</v>
      </c>
      <c r="B488" s="9" t="str" cm="1">
        <f t="array" ref="B488">_xll.SNL.Clients.Office.Excel.Functions.SPG($A488, "SP_ROA", B$3)</f>
        <v>NA</v>
      </c>
      <c r="C488" s="9" t="str" cm="1">
        <f t="array" ref="C488">_xll.SNL.Clients.Office.Excel.Functions.SPG($A488, "SP_ROA", C$3)</f>
        <v>NA</v>
      </c>
      <c r="D488" s="9" cm="1">
        <f t="array" ref="D488">_xll.SNL.Clients.Office.Excel.Functions.SPG($A488, "SP_ROA", D$3)</f>
        <v>6.4770000000000003</v>
      </c>
      <c r="E488" s="9" cm="1">
        <f t="array" ref="E488">_xll.SNL.Clients.Office.Excel.Functions.SPG($A488, "SP_ROA", E$3)</f>
        <v>7.8070000000000004</v>
      </c>
      <c r="F488" s="9" cm="1">
        <f t="array" ref="F488">_xll.SNL.Clients.Office.Excel.Functions.SPG($A488, "SP_ROA", F$3)</f>
        <v>6.7539999999999996</v>
      </c>
      <c r="G488" s="9" cm="1">
        <f t="array" ref="G488">_xll.SNL.Clients.Office.Excel.Functions.SPG($A488, "SP_ROA", G$3)</f>
        <v>7.09</v>
      </c>
      <c r="H488" s="9" cm="1">
        <f t="array" ref="H488">_xll.SNL.Clients.Office.Excel.Functions.SPG($A488, "SP_ROA", H$3)</f>
        <v>6.03</v>
      </c>
      <c r="I488" s="9" cm="1">
        <f t="array" ref="I488">_xll.SNL.Clients.Office.Excel.Functions.SPG($A488, "SP_ROA", I$3)</f>
        <v>7.3129999999999997</v>
      </c>
      <c r="J488" s="9" cm="1">
        <f t="array" ref="J488">_xll.SNL.Clients.Office.Excel.Functions.SPG($A488, "SP_ROA", J$3)</f>
        <v>6.39</v>
      </c>
    </row>
    <row r="489" spans="1:10" x14ac:dyDescent="0.3">
      <c r="A489" s="11" t="s">
        <v>490</v>
      </c>
      <c r="B489" s="9" t="str" cm="1">
        <f t="array" ref="B489">_xll.SNL.Clients.Office.Excel.Functions.SPG($A489, "SP_ROA", B$3)</f>
        <v>NA</v>
      </c>
      <c r="C489" s="9" t="str" cm="1">
        <f t="array" ref="C489">_xll.SNL.Clients.Office.Excel.Functions.SPG($A489, "SP_ROA", C$3)</f>
        <v>NA</v>
      </c>
      <c r="D489" s="9" cm="1">
        <f t="array" ref="D489">_xll.SNL.Clients.Office.Excel.Functions.SPG($A489, "SP_ROA", D$3)</f>
        <v>1.171</v>
      </c>
      <c r="E489" s="9" cm="1">
        <f t="array" ref="E489">_xll.SNL.Clients.Office.Excel.Functions.SPG($A489, "SP_ROA", E$3)</f>
        <v>-1.43</v>
      </c>
      <c r="F489" s="9" cm="1">
        <f t="array" ref="F489">_xll.SNL.Clients.Office.Excel.Functions.SPG($A489, "SP_ROA", F$3)</f>
        <v>-0.33</v>
      </c>
      <c r="G489" s="9" cm="1">
        <f t="array" ref="G489">_xll.SNL.Clients.Office.Excel.Functions.SPG($A489, "SP_ROA", G$3)</f>
        <v>0.35299999999999998</v>
      </c>
      <c r="H489" s="9" cm="1">
        <f t="array" ref="H489">_xll.SNL.Clients.Office.Excel.Functions.SPG($A489, "SP_ROA", H$3)</f>
        <v>1.177</v>
      </c>
      <c r="I489" s="9" cm="1">
        <f t="array" ref="I489">_xll.SNL.Clients.Office.Excel.Functions.SPG($A489, "SP_ROA", I$3)</f>
        <v>-1.4830000000000001</v>
      </c>
      <c r="J489" s="9" cm="1">
        <f t="array" ref="J489">_xll.SNL.Clients.Office.Excel.Functions.SPG($A489, "SP_ROA", J$3)</f>
        <v>-0.54400000000000004</v>
      </c>
    </row>
    <row r="490" spans="1:10" x14ac:dyDescent="0.3">
      <c r="A490" s="11" t="s">
        <v>491</v>
      </c>
      <c r="B490" s="9" t="str" cm="1">
        <f t="array" ref="B490">_xll.SNL.Clients.Office.Excel.Functions.SPG($A490, "SP_ROA", B$3)</f>
        <v>NA</v>
      </c>
      <c r="C490" s="9" t="str" cm="1">
        <f t="array" ref="C490">_xll.SNL.Clients.Office.Excel.Functions.SPG($A490, "SP_ROA", C$3)</f>
        <v>NA</v>
      </c>
      <c r="D490" s="9" cm="1">
        <f t="array" ref="D490">_xll.SNL.Clients.Office.Excel.Functions.SPG($A490, "SP_ROA", D$3)</f>
        <v>8.1989999999999998</v>
      </c>
      <c r="E490" s="9" cm="1">
        <f t="array" ref="E490">_xll.SNL.Clients.Office.Excel.Functions.SPG($A490, "SP_ROA", E$3)</f>
        <v>8.0020000000000007</v>
      </c>
      <c r="F490" s="9" cm="1">
        <f t="array" ref="F490">_xll.SNL.Clients.Office.Excel.Functions.SPG($A490, "SP_ROA", F$3)</f>
        <v>7.742</v>
      </c>
      <c r="G490" s="9" cm="1">
        <f t="array" ref="G490">_xll.SNL.Clients.Office.Excel.Functions.SPG($A490, "SP_ROA", G$3)</f>
        <v>7.968</v>
      </c>
      <c r="H490" s="9" cm="1">
        <f t="array" ref="H490">_xll.SNL.Clients.Office.Excel.Functions.SPG($A490, "SP_ROA", H$3)</f>
        <v>8.0329999999999995</v>
      </c>
      <c r="I490" s="9" cm="1">
        <f t="array" ref="I490">_xll.SNL.Clients.Office.Excel.Functions.SPG($A490, "SP_ROA", I$3)</f>
        <v>7.5110000000000001</v>
      </c>
      <c r="J490" s="9" cm="1">
        <f t="array" ref="J490">_xll.SNL.Clients.Office.Excel.Functions.SPG($A490, "SP_ROA", J$3)</f>
        <v>6.5830000000000002</v>
      </c>
    </row>
    <row r="491" spans="1:10" x14ac:dyDescent="0.3">
      <c r="A491" s="11" t="s">
        <v>492</v>
      </c>
      <c r="B491" s="9" t="str" cm="1">
        <f t="array" ref="B491">_xll.SNL.Clients.Office.Excel.Functions.SPG($A491, "SP_ROA", B$3)</f>
        <v>NA</v>
      </c>
      <c r="C491" s="9" t="str" cm="1">
        <f t="array" ref="C491">_xll.SNL.Clients.Office.Excel.Functions.SPG($A491, "SP_ROA", C$3)</f>
        <v>NA</v>
      </c>
      <c r="D491" s="9" cm="1">
        <f t="array" ref="D491">_xll.SNL.Clients.Office.Excel.Functions.SPG($A491, "SP_ROA", D$3)</f>
        <v>11.853999999999999</v>
      </c>
      <c r="E491" s="9" cm="1">
        <f t="array" ref="E491">_xll.SNL.Clients.Office.Excel.Functions.SPG($A491, "SP_ROA", E$3)</f>
        <v>10.558</v>
      </c>
      <c r="F491" s="9" cm="1">
        <f t="array" ref="F491">_xll.SNL.Clients.Office.Excel.Functions.SPG($A491, "SP_ROA", F$3)</f>
        <v>7.8860000000000001</v>
      </c>
      <c r="G491" s="9" cm="1">
        <f t="array" ref="G491">_xll.SNL.Clients.Office.Excel.Functions.SPG($A491, "SP_ROA", G$3)</f>
        <v>16.597999999999999</v>
      </c>
      <c r="H491" s="9" cm="1">
        <f t="array" ref="H491">_xll.SNL.Clients.Office.Excel.Functions.SPG($A491, "SP_ROA", H$3)</f>
        <v>11.185</v>
      </c>
      <c r="I491" s="9" cm="1">
        <f t="array" ref="I491">_xll.SNL.Clients.Office.Excel.Functions.SPG($A491, "SP_ROA", I$3)</f>
        <v>12.971</v>
      </c>
      <c r="J491" s="9" cm="1">
        <f t="array" ref="J491">_xll.SNL.Clients.Office.Excel.Functions.SPG($A491, "SP_ROA", J$3)</f>
        <v>13.218</v>
      </c>
    </row>
    <row r="492" spans="1:10" x14ac:dyDescent="0.3">
      <c r="A492" s="11" t="s">
        <v>493</v>
      </c>
      <c r="B492" s="9" t="str" cm="1">
        <f t="array" ref="B492">_xll.SNL.Clients.Office.Excel.Functions.SPG($A492, "SP_ROA", B$3)</f>
        <v>NA</v>
      </c>
      <c r="C492" s="9" cm="1">
        <f t="array" ref="C492">_xll.SNL.Clients.Office.Excel.Functions.SPG($A492, "SP_ROA", C$3)</f>
        <v>3.1920000000000002</v>
      </c>
      <c r="D492" s="9" cm="1">
        <f t="array" ref="D492">_xll.SNL.Clients.Office.Excel.Functions.SPG($A492, "SP_ROA", D$3)</f>
        <v>2.2120000000000002</v>
      </c>
      <c r="E492" s="9" cm="1">
        <f t="array" ref="E492">_xll.SNL.Clients.Office.Excel.Functions.SPG($A492, "SP_ROA", E$3)</f>
        <v>2.1389999999999998</v>
      </c>
      <c r="F492" s="9" cm="1">
        <f t="array" ref="F492">_xll.SNL.Clients.Office.Excel.Functions.SPG($A492, "SP_ROA", F$3)</f>
        <v>4.7119999999999997</v>
      </c>
      <c r="G492" s="9" cm="1">
        <f t="array" ref="G492">_xll.SNL.Clients.Office.Excel.Functions.SPG($A492, "SP_ROA", G$3)</f>
        <v>3.1480000000000001</v>
      </c>
      <c r="H492" s="9" cm="1">
        <f t="array" ref="H492">_xll.SNL.Clients.Office.Excel.Functions.SPG($A492, "SP_ROA", H$3)</f>
        <v>2.8610000000000002</v>
      </c>
      <c r="I492" s="9" cm="1">
        <f t="array" ref="I492">_xll.SNL.Clients.Office.Excel.Functions.SPG($A492, "SP_ROA", I$3)</f>
        <v>2.601</v>
      </c>
      <c r="J492" s="9" cm="1">
        <f t="array" ref="J492">_xll.SNL.Clients.Office.Excel.Functions.SPG($A492, "SP_ROA", J$3)</f>
        <v>4.0940000000000003</v>
      </c>
    </row>
    <row r="493" spans="1:10" x14ac:dyDescent="0.3">
      <c r="A493" s="11" t="s">
        <v>494</v>
      </c>
      <c r="B493" s="9" t="str" cm="1">
        <f t="array" ref="B493">_xll.SNL.Clients.Office.Excel.Functions.SPG($A493, "SP_ROA", B$3)</f>
        <v>NA</v>
      </c>
      <c r="C493" s="9" cm="1">
        <f t="array" ref="C493">_xll.SNL.Clients.Office.Excel.Functions.SPG($A493, "SP_ROA", C$3)</f>
        <v>1.0972950207866801</v>
      </c>
      <c r="D493" s="9" cm="1">
        <f t="array" ref="D493">_xll.SNL.Clients.Office.Excel.Functions.SPG($A493, "SP_ROA", D$3)</f>
        <v>1.07898729633332</v>
      </c>
      <c r="E493" s="9" cm="1">
        <f t="array" ref="E493">_xll.SNL.Clients.Office.Excel.Functions.SPG($A493, "SP_ROA", E$3)</f>
        <v>1.0255676372720399</v>
      </c>
      <c r="F493" s="9" cm="1">
        <f t="array" ref="F493">_xll.SNL.Clients.Office.Excel.Functions.SPG($A493, "SP_ROA", F$3)</f>
        <v>0.96464532121979696</v>
      </c>
      <c r="G493" s="9" cm="1">
        <f t="array" ref="G493">_xll.SNL.Clients.Office.Excel.Functions.SPG($A493, "SP_ROA", G$3)</f>
        <v>0.73602843460277301</v>
      </c>
      <c r="H493" s="9" cm="1">
        <f t="array" ref="H493">_xll.SNL.Clients.Office.Excel.Functions.SPG($A493, "SP_ROA", H$3)</f>
        <v>1.2127599856862199</v>
      </c>
      <c r="I493" s="9" cm="1">
        <f t="array" ref="I493">_xll.SNL.Clients.Office.Excel.Functions.SPG($A493, "SP_ROA", I$3)</f>
        <v>1.04416178225191</v>
      </c>
      <c r="J493" s="9" cm="1">
        <f t="array" ref="J493">_xll.SNL.Clients.Office.Excel.Functions.SPG($A493, "SP_ROA", J$3)</f>
        <v>1.04739235789912</v>
      </c>
    </row>
    <row r="494" spans="1:10" x14ac:dyDescent="0.3">
      <c r="A494" s="11" t="s">
        <v>495</v>
      </c>
      <c r="B494" s="9" t="str" cm="1">
        <f t="array" ref="B494">_xll.SNL.Clients.Office.Excel.Functions.SPG($A494, "SP_ROA", B$3)</f>
        <v>NA</v>
      </c>
      <c r="C494" s="9" t="str" cm="1">
        <f t="array" ref="C494">_xll.SNL.Clients.Office.Excel.Functions.SPG($A494, "SP_ROA", C$3)</f>
        <v>NA</v>
      </c>
      <c r="D494" s="9" cm="1">
        <f t="array" ref="D494">_xll.SNL.Clients.Office.Excel.Functions.SPG($A494, "SP_ROA", D$3)</f>
        <v>3.8675960087264301</v>
      </c>
      <c r="E494" s="9" cm="1">
        <f t="array" ref="E494">_xll.SNL.Clients.Office.Excel.Functions.SPG($A494, "SP_ROA", E$3)</f>
        <v>2.3148155856701198</v>
      </c>
      <c r="F494" s="9" cm="1">
        <f t="array" ref="F494">_xll.SNL.Clients.Office.Excel.Functions.SPG($A494, "SP_ROA", F$3)</f>
        <v>1.18902847670766</v>
      </c>
      <c r="G494" s="9" cm="1">
        <f t="array" ref="G494">_xll.SNL.Clients.Office.Excel.Functions.SPG($A494, "SP_ROA", G$3)</f>
        <v>0.82589689166644897</v>
      </c>
      <c r="H494" s="9" cm="1">
        <f t="array" ref="H494">_xll.SNL.Clients.Office.Excel.Functions.SPG($A494, "SP_ROA", H$3)</f>
        <v>1.3188831847912901</v>
      </c>
      <c r="I494" s="9" cm="1">
        <f t="array" ref="I494">_xll.SNL.Clients.Office.Excel.Functions.SPG($A494, "SP_ROA", I$3)</f>
        <v>1.0829396625353001</v>
      </c>
      <c r="J494" s="9" cm="1">
        <f t="array" ref="J494">_xll.SNL.Clients.Office.Excel.Functions.SPG($A494, "SP_ROA", J$3)</f>
        <v>0.29989348204531102</v>
      </c>
    </row>
    <row r="495" spans="1:10" x14ac:dyDescent="0.3">
      <c r="A495" s="11" t="s">
        <v>496</v>
      </c>
      <c r="B495" s="9" t="str" cm="1">
        <f t="array" ref="B495">_xll.SNL.Clients.Office.Excel.Functions.SPG($A495, "SP_ROA", B$3)</f>
        <v>NA</v>
      </c>
      <c r="C495" s="9" t="str" cm="1">
        <f t="array" ref="C495">_xll.SNL.Clients.Office.Excel.Functions.SPG($A495, "SP_ROA", C$3)</f>
        <v>NA</v>
      </c>
      <c r="D495" s="9" cm="1">
        <f t="array" ref="D495">_xll.SNL.Clients.Office.Excel.Functions.SPG($A495, "SP_ROA", D$3)</f>
        <v>11.634</v>
      </c>
      <c r="E495" s="9" cm="1">
        <f t="array" ref="E495">_xll.SNL.Clients.Office.Excel.Functions.SPG($A495, "SP_ROA", E$3)</f>
        <v>9.1300000000000008</v>
      </c>
      <c r="F495" s="9" cm="1">
        <f t="array" ref="F495">_xll.SNL.Clients.Office.Excel.Functions.SPG($A495, "SP_ROA", F$3)</f>
        <v>8.4499999999999993</v>
      </c>
      <c r="G495" s="9" cm="1">
        <f t="array" ref="G495">_xll.SNL.Clients.Office.Excel.Functions.SPG($A495, "SP_ROA", G$3)</f>
        <v>11.404999999999999</v>
      </c>
      <c r="H495" s="9" cm="1">
        <f t="array" ref="H495">_xll.SNL.Clients.Office.Excel.Functions.SPG($A495, "SP_ROA", H$3)</f>
        <v>12.343999999999999</v>
      </c>
      <c r="I495" s="9" cm="1">
        <f t="array" ref="I495">_xll.SNL.Clients.Office.Excel.Functions.SPG($A495, "SP_ROA", I$3)</f>
        <v>12.653</v>
      </c>
      <c r="J495" s="9" cm="1">
        <f t="array" ref="J495">_xll.SNL.Clients.Office.Excel.Functions.SPG($A495, "SP_ROA", J$3)</f>
        <v>11.43</v>
      </c>
    </row>
    <row r="496" spans="1:10" x14ac:dyDescent="0.3">
      <c r="A496" s="11" t="s">
        <v>497</v>
      </c>
      <c r="B496" s="9" t="str" cm="1">
        <f t="array" ref="B496">_xll.SNL.Clients.Office.Excel.Functions.SPG($A496, "SP_ROA", B$3)</f>
        <v>NA</v>
      </c>
      <c r="C496" s="9" cm="1">
        <f t="array" ref="C496">_xll.SNL.Clients.Office.Excel.Functions.SPG($A496, "SP_ROA", C$3)</f>
        <v>7.8239999999999998</v>
      </c>
      <c r="D496" s="9" cm="1">
        <f t="array" ref="D496">_xll.SNL.Clients.Office.Excel.Functions.SPG($A496, "SP_ROA", D$3)</f>
        <v>8.16</v>
      </c>
      <c r="E496" s="9" cm="1">
        <f t="array" ref="E496">_xll.SNL.Clients.Office.Excel.Functions.SPG($A496, "SP_ROA", E$3)</f>
        <v>6.8970000000000002</v>
      </c>
      <c r="F496" s="9" cm="1">
        <f t="array" ref="F496">_xll.SNL.Clients.Office.Excel.Functions.SPG($A496, "SP_ROA", F$3)</f>
        <v>3.1440000000000001</v>
      </c>
      <c r="G496" s="9" cm="1">
        <f t="array" ref="G496">_xll.SNL.Clients.Office.Excel.Functions.SPG($A496, "SP_ROA", G$3)</f>
        <v>-1.9219999999999999</v>
      </c>
      <c r="H496" s="9" cm="1">
        <f t="array" ref="H496">_xll.SNL.Clients.Office.Excel.Functions.SPG($A496, "SP_ROA", H$3)</f>
        <v>-5.5510000000000002</v>
      </c>
      <c r="I496" s="9" cm="1">
        <f t="array" ref="I496">_xll.SNL.Clients.Office.Excel.Functions.SPG($A496, "SP_ROA", I$3)</f>
        <v>-5.7450000000000001</v>
      </c>
      <c r="J496" s="9" cm="1">
        <f t="array" ref="J496">_xll.SNL.Clients.Office.Excel.Functions.SPG($A496, "SP_ROA", J$3)</f>
        <v>-4.3029999999999999</v>
      </c>
    </row>
    <row r="497" spans="1:10" x14ac:dyDescent="0.3">
      <c r="A497" s="11" t="s">
        <v>498</v>
      </c>
      <c r="B497" s="9" t="str" cm="1">
        <f t="array" ref="B497">_xll.SNL.Clients.Office.Excel.Functions.SPG($A497, "SP_ROA", B$3)</f>
        <v>NA</v>
      </c>
      <c r="C497" s="9" t="str" cm="1">
        <f t="array" ref="C497">_xll.SNL.Clients.Office.Excel.Functions.SPG($A497, "SP_ROA", C$3)</f>
        <v>NA</v>
      </c>
      <c r="D497" s="9" cm="1">
        <f t="array" ref="D497">_xll.SNL.Clients.Office.Excel.Functions.SPG($A497, "SP_ROA", D$3)</f>
        <v>5.8630000000000004</v>
      </c>
      <c r="E497" s="9" cm="1">
        <f t="array" ref="E497">_xll.SNL.Clients.Office.Excel.Functions.SPG($A497, "SP_ROA", E$3)</f>
        <v>5.8739999999999997</v>
      </c>
      <c r="F497" s="9" cm="1">
        <f t="array" ref="F497">_xll.SNL.Clients.Office.Excel.Functions.SPG($A497, "SP_ROA", F$3)</f>
        <v>5.6180000000000003</v>
      </c>
      <c r="G497" s="9" cm="1">
        <f t="array" ref="G497">_xll.SNL.Clients.Office.Excel.Functions.SPG($A497, "SP_ROA", G$3)</f>
        <v>4.274</v>
      </c>
      <c r="H497" s="9" cm="1">
        <f t="array" ref="H497">_xll.SNL.Clients.Office.Excel.Functions.SPG($A497, "SP_ROA", H$3)</f>
        <v>5.0679999999999996</v>
      </c>
      <c r="I497" s="9" cm="1">
        <f t="array" ref="I497">_xll.SNL.Clients.Office.Excel.Functions.SPG($A497, "SP_ROA", I$3)</f>
        <v>4.2889999999999997</v>
      </c>
      <c r="J497" s="9" cm="1">
        <f t="array" ref="J497">_xll.SNL.Clients.Office.Excel.Functions.SPG($A497, "SP_ROA", J$3)</f>
        <v>3.859</v>
      </c>
    </row>
    <row r="498" spans="1:10" x14ac:dyDescent="0.3">
      <c r="A498" s="11" t="s">
        <v>499</v>
      </c>
      <c r="B498" s="9" t="str" cm="1">
        <f t="array" ref="B498">_xll.SNL.Clients.Office.Excel.Functions.SPG($A498, "SP_ROA", B$3)</f>
        <v>NA</v>
      </c>
      <c r="C498" s="9" cm="1">
        <f t="array" ref="C498">_xll.SNL.Clients.Office.Excel.Functions.SPG($A498, "SP_ROA", C$3)</f>
        <v>1.9515720997470201</v>
      </c>
      <c r="D498" s="9" cm="1">
        <f t="array" ref="D498">_xll.SNL.Clients.Office.Excel.Functions.SPG($A498, "SP_ROA", D$3)</f>
        <v>0.66929604398231102</v>
      </c>
      <c r="E498" s="9" cm="1">
        <f t="array" ref="E498">_xll.SNL.Clients.Office.Excel.Functions.SPG($A498, "SP_ROA", E$3)</f>
        <v>4.1244486827989002</v>
      </c>
      <c r="F498" s="9" cm="1">
        <f t="array" ref="F498">_xll.SNL.Clients.Office.Excel.Functions.SPG($A498, "SP_ROA", F$3)</f>
        <v>2.7031032336465199</v>
      </c>
      <c r="G498" s="9" cm="1">
        <f t="array" ref="G498">_xll.SNL.Clients.Office.Excel.Functions.SPG($A498, "SP_ROA", G$3)</f>
        <v>5.0734080444791898</v>
      </c>
      <c r="H498" s="9" cm="1">
        <f t="array" ref="H498">_xll.SNL.Clients.Office.Excel.Functions.SPG($A498, "SP_ROA", H$3)</f>
        <v>5.45973729297544</v>
      </c>
      <c r="I498" s="9" cm="1">
        <f t="array" ref="I498">_xll.SNL.Clients.Office.Excel.Functions.SPG($A498, "SP_ROA", I$3)</f>
        <v>5.4038179148311301</v>
      </c>
      <c r="J498" s="9" cm="1">
        <f t="array" ref="J498">_xll.SNL.Clients.Office.Excel.Functions.SPG($A498, "SP_ROA", J$3)</f>
        <v>3.5613207547169798</v>
      </c>
    </row>
    <row r="499" spans="1:10" x14ac:dyDescent="0.3">
      <c r="A499" s="11" t="s">
        <v>500</v>
      </c>
      <c r="B499" s="9" t="str" cm="1">
        <f t="array" ref="B499">_xll.SNL.Clients.Office.Excel.Functions.SPG($A499, "SP_ROA", B$3)</f>
        <v>NA</v>
      </c>
      <c r="C499" s="9" cm="1">
        <f t="array" ref="C499">_xll.SNL.Clients.Office.Excel.Functions.SPG($A499, "SP_ROA", C$3)</f>
        <v>18.2027019635727</v>
      </c>
      <c r="D499" s="9" cm="1">
        <f t="array" ref="D499">_xll.SNL.Clients.Office.Excel.Functions.SPG($A499, "SP_ROA", D$3)</f>
        <v>-23.553442507483702</v>
      </c>
      <c r="E499" s="9" cm="1">
        <f t="array" ref="E499">_xll.SNL.Clients.Office.Excel.Functions.SPG($A499, "SP_ROA", E$3)</f>
        <v>1.8977931472293199</v>
      </c>
      <c r="F499" s="9" cm="1">
        <f t="array" ref="F499">_xll.SNL.Clients.Office.Excel.Functions.SPG($A499, "SP_ROA", F$3)</f>
        <v>2.6160095740556599</v>
      </c>
      <c r="G499" s="9" cm="1">
        <f t="array" ref="G499">_xll.SNL.Clients.Office.Excel.Functions.SPG($A499, "SP_ROA", G$3)</f>
        <v>8.7881085465413609</v>
      </c>
      <c r="H499" s="9" cm="1">
        <f t="array" ref="H499">_xll.SNL.Clients.Office.Excel.Functions.SPG($A499, "SP_ROA", H$3)</f>
        <v>1.97177104759203</v>
      </c>
      <c r="I499" s="9" cm="1">
        <f t="array" ref="I499">_xll.SNL.Clients.Office.Excel.Functions.SPG($A499, "SP_ROA", I$3)</f>
        <v>1.2656767580217201</v>
      </c>
      <c r="J499" s="9" cm="1">
        <f t="array" ref="J499">_xll.SNL.Clients.Office.Excel.Functions.SPG($A499, "SP_ROA", J$3)</f>
        <v>2.5881429132312501</v>
      </c>
    </row>
    <row r="500" spans="1:10" x14ac:dyDescent="0.3">
      <c r="A500" s="11" t="s">
        <v>501</v>
      </c>
      <c r="B500" s="9" t="str" cm="1">
        <f t="array" ref="B500">_xll.SNL.Clients.Office.Excel.Functions.SPG($A500, "SP_ROA", B$3)</f>
        <v>NA</v>
      </c>
      <c r="C500" s="9" t="str" cm="1">
        <f t="array" ref="C500">_xll.SNL.Clients.Office.Excel.Functions.SPG($A500, "SP_ROA", C$3)</f>
        <v>NA</v>
      </c>
      <c r="D500" s="9" cm="1">
        <f t="array" ref="D500">_xll.SNL.Clients.Office.Excel.Functions.SPG($A500, "SP_ROA", D$3)</f>
        <v>2.5259999999999998</v>
      </c>
      <c r="E500" s="9" cm="1">
        <f t="array" ref="E500">_xll.SNL.Clients.Office.Excel.Functions.SPG($A500, "SP_ROA", E$3)</f>
        <v>1.7250000000000001</v>
      </c>
      <c r="F500" s="9" cm="1">
        <f t="array" ref="F500">_xll.SNL.Clients.Office.Excel.Functions.SPG($A500, "SP_ROA", F$3)</f>
        <v>0.98799999999999999</v>
      </c>
      <c r="G500" s="9" cm="1">
        <f t="array" ref="G500">_xll.SNL.Clients.Office.Excel.Functions.SPG($A500, "SP_ROA", G$3)</f>
        <v>1.2949999999999999</v>
      </c>
      <c r="H500" s="9" cm="1">
        <f t="array" ref="H500">_xll.SNL.Clients.Office.Excel.Functions.SPG($A500, "SP_ROA", H$3)</f>
        <v>1.59</v>
      </c>
      <c r="I500" s="9" cm="1">
        <f t="array" ref="I500">_xll.SNL.Clients.Office.Excel.Functions.SPG($A500, "SP_ROA", I$3)</f>
        <v>0.66700000000000004</v>
      </c>
      <c r="J500" s="9" cm="1">
        <f t="array" ref="J500">_xll.SNL.Clients.Office.Excel.Functions.SPG($A500, "SP_ROA", J$3)</f>
        <v>-0.374</v>
      </c>
    </row>
    <row r="501" spans="1:10" x14ac:dyDescent="0.3">
      <c r="A501" s="11" t="s">
        <v>502</v>
      </c>
      <c r="B501" s="9" t="str" cm="1">
        <f t="array" ref="B501">_xll.SNL.Clients.Office.Excel.Functions.SPG($A501, "SP_ROA", B$3)</f>
        <v>NA</v>
      </c>
      <c r="C501" s="9" t="str" cm="1">
        <f t="array" ref="C501">_xll.SNL.Clients.Office.Excel.Functions.SPG($A501, "SP_ROA", C$3)</f>
        <v>NA</v>
      </c>
      <c r="D501" s="9" cm="1">
        <f t="array" ref="D501">_xll.SNL.Clients.Office.Excel.Functions.SPG($A501, "SP_ROA", D$3)</f>
        <v>2.831</v>
      </c>
      <c r="E501" s="9" cm="1">
        <f t="array" ref="E501">_xll.SNL.Clients.Office.Excel.Functions.SPG($A501, "SP_ROA", E$3)</f>
        <v>5.0380000000000003</v>
      </c>
      <c r="F501" s="9" cm="1">
        <f t="array" ref="F501">_xll.SNL.Clients.Office.Excel.Functions.SPG($A501, "SP_ROA", F$3)</f>
        <v>6.907</v>
      </c>
      <c r="G501" s="9" cm="1">
        <f t="array" ref="G501">_xll.SNL.Clients.Office.Excel.Functions.SPG($A501, "SP_ROA", G$3)</f>
        <v>6.48</v>
      </c>
      <c r="H501" s="9" cm="1">
        <f t="array" ref="H501">_xll.SNL.Clients.Office.Excel.Functions.SPG($A501, "SP_ROA", H$3)</f>
        <v>4.9420000000000002</v>
      </c>
      <c r="I501" s="9" cm="1">
        <f t="array" ref="I501">_xll.SNL.Clients.Office.Excel.Functions.SPG($A501, "SP_ROA", I$3)</f>
        <v>4.8079999999999998</v>
      </c>
      <c r="J501" s="9" cm="1">
        <f t="array" ref="J501">_xll.SNL.Clients.Office.Excel.Functions.SPG($A501, "SP_ROA", J$3)</f>
        <v>3.1640000000000001</v>
      </c>
    </row>
    <row r="502" spans="1:10" x14ac:dyDescent="0.3">
      <c r="A502" s="11" t="s">
        <v>503</v>
      </c>
      <c r="B502" s="9" t="str" cm="1">
        <f t="array" ref="B502">_xll.SNL.Clients.Office.Excel.Functions.SPG($A502, "SP_ROA", B$3)</f>
        <v>NA</v>
      </c>
      <c r="C502" s="9" t="str" cm="1">
        <f t="array" ref="C502">_xll.SNL.Clients.Office.Excel.Functions.SPG($A502, "SP_ROA", C$3)</f>
        <v>NA</v>
      </c>
      <c r="D502" s="9" cm="1">
        <f t="array" ref="D502">_xll.SNL.Clients.Office.Excel.Functions.SPG($A502, "SP_ROA", D$3)</f>
        <v>3.3410000000000002</v>
      </c>
      <c r="E502" s="9" cm="1">
        <f t="array" ref="E502">_xll.SNL.Clients.Office.Excel.Functions.SPG($A502, "SP_ROA", E$3)</f>
        <v>1.704</v>
      </c>
      <c r="F502" s="9" cm="1">
        <f t="array" ref="F502">_xll.SNL.Clients.Office.Excel.Functions.SPG($A502, "SP_ROA", F$3)</f>
        <v>2.637</v>
      </c>
      <c r="G502" s="9" cm="1">
        <f t="array" ref="G502">_xll.SNL.Clients.Office.Excel.Functions.SPG($A502, "SP_ROA", G$3)</f>
        <v>2.58</v>
      </c>
      <c r="H502" s="9" cm="1">
        <f t="array" ref="H502">_xll.SNL.Clients.Office.Excel.Functions.SPG($A502, "SP_ROA", H$3)</f>
        <v>3.83</v>
      </c>
      <c r="I502" s="9" cm="1">
        <f t="array" ref="I502">_xll.SNL.Clients.Office.Excel.Functions.SPG($A502, "SP_ROA", I$3)</f>
        <v>1.7250000000000001</v>
      </c>
      <c r="J502" s="9" cm="1">
        <f t="array" ref="J502">_xll.SNL.Clients.Office.Excel.Functions.SPG($A502, "SP_ROA", J$3)</f>
        <v>2.3660000000000001</v>
      </c>
    </row>
    <row r="503" spans="1:10" x14ac:dyDescent="0.3">
      <c r="A503" s="11" t="s">
        <v>504</v>
      </c>
      <c r="B503" s="9" t="str" cm="1">
        <f t="array" ref="B503">_xll.SNL.Clients.Office.Excel.Functions.SPG($A503, "SP_ROA", B$3)</f>
        <v>NA</v>
      </c>
      <c r="C503" s="9" cm="1">
        <f t="array" ref="C503">_xll.SNL.Clients.Office.Excel.Functions.SPG($A503, "SP_ROA", C$3)</f>
        <v>4.5170000000000003</v>
      </c>
      <c r="D503" s="9" cm="1">
        <f t="array" ref="D503">_xll.SNL.Clients.Office.Excel.Functions.SPG($A503, "SP_ROA", D$3)</f>
        <v>4.4640000000000004</v>
      </c>
      <c r="E503" s="9" cm="1">
        <f t="array" ref="E503">_xll.SNL.Clients.Office.Excel.Functions.SPG($A503, "SP_ROA", E$3)</f>
        <v>4.3390000000000004</v>
      </c>
      <c r="F503" s="9" cm="1">
        <f t="array" ref="F503">_xll.SNL.Clients.Office.Excel.Functions.SPG($A503, "SP_ROA", F$3)</f>
        <v>3.4020000000000001</v>
      </c>
      <c r="G503" s="9" cm="1">
        <f t="array" ref="G503">_xll.SNL.Clients.Office.Excel.Functions.SPG($A503, "SP_ROA", G$3)</f>
        <v>4.6689999999999996</v>
      </c>
      <c r="H503" s="9" cm="1">
        <f t="array" ref="H503">_xll.SNL.Clients.Office.Excel.Functions.SPG($A503, "SP_ROA", H$3)</f>
        <v>3.2959999999999998</v>
      </c>
      <c r="I503" s="9" cm="1">
        <f t="array" ref="I503">_xll.SNL.Clients.Office.Excel.Functions.SPG($A503, "SP_ROA", I$3)</f>
        <v>3.0579999999999998</v>
      </c>
      <c r="J503" s="9" cm="1">
        <f t="array" ref="J503">_xll.SNL.Clients.Office.Excel.Functions.SPG($A503, "SP_ROA", J$3)</f>
        <v>4.3730000000000002</v>
      </c>
    </row>
    <row r="504" spans="1:10" x14ac:dyDescent="0.3">
      <c r="A504" s="11" t="s">
        <v>505</v>
      </c>
      <c r="B504" s="9" t="str" cm="1">
        <f t="array" ref="B504">_xll.SNL.Clients.Office.Excel.Functions.SPG($A504, "SP_ROA", B$3)</f>
        <v>NA</v>
      </c>
      <c r="C504" s="9" cm="1">
        <f t="array" ref="C504">_xll.SNL.Clients.Office.Excel.Functions.SPG($A504, "SP_ROA", C$3)</f>
        <v>27.335000000000001</v>
      </c>
      <c r="D504" s="9" cm="1">
        <f t="array" ref="D504">_xll.SNL.Clients.Office.Excel.Functions.SPG($A504, "SP_ROA", D$3)</f>
        <v>24.541</v>
      </c>
      <c r="E504" s="9" cm="1">
        <f t="array" ref="E504">_xll.SNL.Clients.Office.Excel.Functions.SPG($A504, "SP_ROA", E$3)</f>
        <v>25.120999999999999</v>
      </c>
      <c r="F504" s="9" cm="1">
        <f t="array" ref="F504">_xll.SNL.Clients.Office.Excel.Functions.SPG($A504, "SP_ROA", F$3)</f>
        <v>22.12</v>
      </c>
      <c r="G504" s="9" cm="1">
        <f t="array" ref="G504">_xll.SNL.Clients.Office.Excel.Functions.SPG($A504, "SP_ROA", G$3)</f>
        <v>26.012</v>
      </c>
      <c r="H504" s="9" cm="1">
        <f t="array" ref="H504">_xll.SNL.Clients.Office.Excel.Functions.SPG($A504, "SP_ROA", H$3)</f>
        <v>26.050999999999998</v>
      </c>
      <c r="I504" s="9" cm="1">
        <f t="array" ref="I504">_xll.SNL.Clients.Office.Excel.Functions.SPG($A504, "SP_ROA", I$3)</f>
        <v>25.048999999999999</v>
      </c>
      <c r="J504" s="9" cm="1">
        <f t="array" ref="J504">_xll.SNL.Clients.Office.Excel.Functions.SPG($A504, "SP_ROA", J$3)</f>
        <v>22.811</v>
      </c>
    </row>
    <row r="505" spans="1:10" x14ac:dyDescent="0.3">
      <c r="A505" s="11" t="s">
        <v>506</v>
      </c>
      <c r="B505" s="9" t="str" cm="1">
        <f t="array" ref="B505">_xll.SNL.Clients.Office.Excel.Functions.SPG($A505, "SP_ROA", B$3)</f>
        <v>NA</v>
      </c>
      <c r="C505" s="9" t="str" cm="1">
        <f t="array" ref="C505">_xll.SNL.Clients.Office.Excel.Functions.SPG($A505, "SP_ROA", C$3)</f>
        <v>NA</v>
      </c>
      <c r="D505" s="9" cm="1">
        <f t="array" ref="D505">_xll.SNL.Clients.Office.Excel.Functions.SPG($A505, "SP_ROA", D$3)</f>
        <v>6.4560000000000004</v>
      </c>
      <c r="E505" s="9" cm="1">
        <f t="array" ref="E505">_xll.SNL.Clients.Office.Excel.Functions.SPG($A505, "SP_ROA", E$3)</f>
        <v>5.7969999999999997</v>
      </c>
      <c r="F505" s="9" cm="1">
        <f t="array" ref="F505">_xll.SNL.Clients.Office.Excel.Functions.SPG($A505, "SP_ROA", F$3)</f>
        <v>5.8360000000000003</v>
      </c>
      <c r="G505" s="9" cm="1">
        <f t="array" ref="G505">_xll.SNL.Clients.Office.Excel.Functions.SPG($A505, "SP_ROA", G$3)</f>
        <v>3.1419999999999999</v>
      </c>
      <c r="H505" s="9" cm="1">
        <f t="array" ref="H505">_xll.SNL.Clients.Office.Excel.Functions.SPG($A505, "SP_ROA", H$3)</f>
        <v>1.623</v>
      </c>
      <c r="I505" s="9" cm="1">
        <f t="array" ref="I505">_xll.SNL.Clients.Office.Excel.Functions.SPG($A505, "SP_ROA", I$3)</f>
        <v>7.0330000000000004</v>
      </c>
      <c r="J505" s="9" cm="1">
        <f t="array" ref="J505">_xll.SNL.Clients.Office.Excel.Functions.SPG($A505, "SP_ROA", J$3)</f>
        <v>7.8319999999999999</v>
      </c>
    </row>
    <row r="506" spans="1:10" x14ac:dyDescent="0.3">
      <c r="A506" s="11" t="s">
        <v>507</v>
      </c>
      <c r="B506" s="9" t="str" cm="1">
        <f t="array" ref="B506">_xll.SNL.Clients.Office.Excel.Functions.SPG($A506, "SP_ROA", B$3)</f>
        <v>NA</v>
      </c>
      <c r="C506" s="9" cm="1">
        <f t="array" ref="C506">_xll.SNL.Clients.Office.Excel.Functions.SPG($A506, "SP_ROA", C$3)</f>
        <v>5.3029999999999999</v>
      </c>
      <c r="D506" s="9" cm="1">
        <f t="array" ref="D506">_xll.SNL.Clients.Office.Excel.Functions.SPG($A506, "SP_ROA", D$3)</f>
        <v>3.7959999999999998</v>
      </c>
      <c r="E506" s="9" cm="1">
        <f t="array" ref="E506">_xll.SNL.Clients.Office.Excel.Functions.SPG($A506, "SP_ROA", E$3)</f>
        <v>4.6779999999999999</v>
      </c>
      <c r="F506" s="9" cm="1">
        <f t="array" ref="F506">_xll.SNL.Clients.Office.Excel.Functions.SPG($A506, "SP_ROA", F$3)</f>
        <v>4.569</v>
      </c>
      <c r="G506" s="9" cm="1">
        <f t="array" ref="G506">_xll.SNL.Clients.Office.Excel.Functions.SPG($A506, "SP_ROA", G$3)</f>
        <v>5.4710000000000001</v>
      </c>
      <c r="H506" s="9" cm="1">
        <f t="array" ref="H506">_xll.SNL.Clients.Office.Excel.Functions.SPG($A506, "SP_ROA", H$3)</f>
        <v>3.548</v>
      </c>
      <c r="I506" s="9" cm="1">
        <f t="array" ref="I506">_xll.SNL.Clients.Office.Excel.Functions.SPG($A506, "SP_ROA", I$3)</f>
        <v>4.2439999999999998</v>
      </c>
      <c r="J506" s="9" cm="1">
        <f t="array" ref="J506">_xll.SNL.Clients.Office.Excel.Functions.SPG($A506, "SP_ROA", J$3)</f>
        <v>4.4290000000000003</v>
      </c>
    </row>
    <row r="507" spans="1:10" x14ac:dyDescent="0.3">
      <c r="A507" s="11" t="s">
        <v>508</v>
      </c>
      <c r="B507" s="9" t="str" cm="1">
        <f t="array" ref="B507">_xll.SNL.Clients.Office.Excel.Functions.SPG($A507, "SP_ROA", B$3)</f>
        <v>NA</v>
      </c>
      <c r="C507" s="9" t="str" cm="1">
        <f t="array" ref="C507">_xll.SNL.Clients.Office.Excel.Functions.SPG($A507, "SP_ROA", C$3)</f>
        <v>NA</v>
      </c>
      <c r="D507" s="9" cm="1">
        <f t="array" ref="D507">_xll.SNL.Clients.Office.Excel.Functions.SPG($A507, "SP_ROA", D$3)</f>
        <v>16</v>
      </c>
      <c r="E507" s="9" cm="1">
        <f t="array" ref="E507">_xll.SNL.Clients.Office.Excel.Functions.SPG($A507, "SP_ROA", E$3)</f>
        <v>15</v>
      </c>
      <c r="F507" s="9" cm="1">
        <f t="array" ref="F507">_xll.SNL.Clients.Office.Excel.Functions.SPG($A507, "SP_ROA", F$3)</f>
        <v>13.987</v>
      </c>
      <c r="G507" s="9" cm="1">
        <f t="array" ref="G507">_xll.SNL.Clients.Office.Excel.Functions.SPG($A507, "SP_ROA", G$3)</f>
        <v>12.538</v>
      </c>
      <c r="H507" s="9" cm="1">
        <f t="array" ref="H507">_xll.SNL.Clients.Office.Excel.Functions.SPG($A507, "SP_ROA", H$3)</f>
        <v>14</v>
      </c>
      <c r="I507" s="9" cm="1">
        <f t="array" ref="I507">_xll.SNL.Clients.Office.Excel.Functions.SPG($A507, "SP_ROA", I$3)</f>
        <v>15.162000000000001</v>
      </c>
      <c r="J507" s="9" cm="1">
        <f t="array" ref="J507">_xll.SNL.Clients.Office.Excel.Functions.SPG($A507, "SP_ROA", J$3)</f>
        <v>12.692</v>
      </c>
    </row>
    <row r="508" spans="1:10" x14ac:dyDescent="0.3">
      <c r="B508" s="9" t="str" cm="1">
        <f t="array" ref="B508">_xll.SNL.Clients.Office.Excel.Functions.SPG($A508, "SP_ROA", B$3)</f>
        <v>#INVALID COMPANY ID</v>
      </c>
      <c r="C508" s="9" t="str" cm="1">
        <f t="array" ref="C508">_xll.SNL.Clients.Office.Excel.Functions.SPG($A508, "SP_ROA", C$3)</f>
        <v>#INVALID COMPANY ID</v>
      </c>
      <c r="D508" s="9" t="str" cm="1">
        <f t="array" ref="D508">_xll.SNL.Clients.Office.Excel.Functions.SPG($A508, "SP_ROA", D$3)</f>
        <v>#INVALID COMPANY ID</v>
      </c>
      <c r="E508" s="9" t="str" cm="1">
        <f t="array" ref="E508">_xll.SNL.Clients.Office.Excel.Functions.SPG($A508, "SP_ROA", E$3)</f>
        <v>#INVALID COMPANY ID</v>
      </c>
      <c r="F508" s="9" t="str" cm="1">
        <f t="array" ref="F508">_xll.SNL.Clients.Office.Excel.Functions.SPG($A508, "SP_ROA", F$3)</f>
        <v>#INVALID COMPANY ID</v>
      </c>
      <c r="G508" s="9" t="str" cm="1">
        <f t="array" ref="G508">_xll.SNL.Clients.Office.Excel.Functions.SPG($A508, "SP_ROA", G$3)</f>
        <v>#INVALID COMPANY ID</v>
      </c>
      <c r="H508" s="9" t="str" cm="1">
        <f t="array" ref="H508">_xll.SNL.Clients.Office.Excel.Functions.SPG($A508, "SP_ROA", H$3)</f>
        <v>#INVALID COMPANY ID</v>
      </c>
      <c r="I508" s="9" t="str" cm="1">
        <f t="array" ref="I508">_xll.SNL.Clients.Office.Excel.Functions.SPG($A508, "SP_ROA", I$3)</f>
        <v>#INVALID COMPANY ID</v>
      </c>
      <c r="J508" s="9" t="str" cm="1">
        <f t="array" ref="J508">_xll.SNL.Clients.Office.Excel.Functions.SPG($A508, "SP_ROA", J$3)</f>
        <v>#INVALID COMPANY ID</v>
      </c>
    </row>
    <row r="509" spans="1:10" x14ac:dyDescent="0.3">
      <c r="B509" s="9" t="str" cm="1">
        <f t="array" ref="B509">_xll.SNL.Clients.Office.Excel.Functions.SPG($A509, "SP_ROA", B$3)</f>
        <v>#INVALID COMPANY ID</v>
      </c>
      <c r="C509" s="9" t="str" cm="1">
        <f t="array" ref="C509">_xll.SNL.Clients.Office.Excel.Functions.SPG($A509, "SP_ROA", C$3)</f>
        <v>#INVALID COMPANY ID</v>
      </c>
      <c r="D509" s="9" t="str" cm="1">
        <f t="array" ref="D509">_xll.SNL.Clients.Office.Excel.Functions.SPG($A509, "SP_ROA", D$3)</f>
        <v>#INVALID COMPANY ID</v>
      </c>
      <c r="E509" s="9" t="str" cm="1">
        <f t="array" ref="E509">_xll.SNL.Clients.Office.Excel.Functions.SPG($A509, "SP_ROA", E$3)</f>
        <v>#INVALID COMPANY ID</v>
      </c>
      <c r="F509" s="9" t="str" cm="1">
        <f t="array" ref="F509">_xll.SNL.Clients.Office.Excel.Functions.SPG($A509, "SP_ROA", F$3)</f>
        <v>#INVALID COMPANY ID</v>
      </c>
      <c r="G509" s="9" t="str" cm="1">
        <f t="array" ref="G509">_xll.SNL.Clients.Office.Excel.Functions.SPG($A509, "SP_ROA", G$3)</f>
        <v>#INVALID COMPANY ID</v>
      </c>
      <c r="H509" s="9" t="str" cm="1">
        <f t="array" ref="H509">_xll.SNL.Clients.Office.Excel.Functions.SPG($A509, "SP_ROA", H$3)</f>
        <v>#INVALID COMPANY ID</v>
      </c>
      <c r="I509" s="9" t="str" cm="1">
        <f t="array" ref="I509">_xll.SNL.Clients.Office.Excel.Functions.SPG($A509, "SP_ROA", I$3)</f>
        <v>#INVALID COMPANY ID</v>
      </c>
      <c r="J509" s="9" t="str" cm="1">
        <f t="array" ref="J509">_xll.SNL.Clients.Office.Excel.Functions.SPG($A509, "SP_ROA", J$3)</f>
        <v>#INVALID COMPANY ID</v>
      </c>
    </row>
    <row r="510" spans="1:10" x14ac:dyDescent="0.3">
      <c r="B510" s="9" t="str" cm="1">
        <f t="array" ref="B510">_xll.SNL.Clients.Office.Excel.Functions.SPG($A510, "SP_ROA", B$3)</f>
        <v>#INVALID COMPANY ID</v>
      </c>
      <c r="C510" s="9" t="str" cm="1">
        <f t="array" ref="C510">_xll.SNL.Clients.Office.Excel.Functions.SPG($A510, "SP_ROA", C$3)</f>
        <v>#INVALID COMPANY ID</v>
      </c>
      <c r="D510" s="9" t="str" cm="1">
        <f t="array" ref="D510">_xll.SNL.Clients.Office.Excel.Functions.SPG($A510, "SP_ROA", D$3)</f>
        <v>#INVALID COMPANY ID</v>
      </c>
      <c r="E510" s="9" t="str" cm="1">
        <f t="array" ref="E510">_xll.SNL.Clients.Office.Excel.Functions.SPG($A510, "SP_ROA", E$3)</f>
        <v>#INVALID COMPANY ID</v>
      </c>
      <c r="F510" s="9" t="str" cm="1">
        <f t="array" ref="F510">_xll.SNL.Clients.Office.Excel.Functions.SPG($A510, "SP_ROA", F$3)</f>
        <v>#INVALID COMPANY ID</v>
      </c>
      <c r="G510" s="9" t="str" cm="1">
        <f t="array" ref="G510">_xll.SNL.Clients.Office.Excel.Functions.SPG($A510, "SP_ROA", G$3)</f>
        <v>#INVALID COMPANY ID</v>
      </c>
      <c r="H510" s="9" t="str" cm="1">
        <f t="array" ref="H510">_xll.SNL.Clients.Office.Excel.Functions.SPG($A510, "SP_ROA", H$3)</f>
        <v>#INVALID COMPANY ID</v>
      </c>
      <c r="I510" s="9" t="str" cm="1">
        <f t="array" ref="I510">_xll.SNL.Clients.Office.Excel.Functions.SPG($A510, "SP_ROA", I$3)</f>
        <v>#INVALID COMPANY ID</v>
      </c>
      <c r="J510" s="9" t="str" cm="1">
        <f t="array" ref="J510">_xll.SNL.Clients.Office.Excel.Functions.SPG($A510, "SP_ROA", J$3)</f>
        <v>#INVALID COMPANY ID</v>
      </c>
    </row>
    <row r="511" spans="1:10" x14ac:dyDescent="0.3">
      <c r="B511" s="9" t="str" cm="1">
        <f t="array" ref="B511">_xll.SNL.Clients.Office.Excel.Functions.SPG($A511, "SP_ROA", B$3)</f>
        <v>#INVALID COMPANY ID</v>
      </c>
      <c r="C511" s="9" t="str" cm="1">
        <f t="array" ref="C511">_xll.SNL.Clients.Office.Excel.Functions.SPG($A511, "SP_ROA", C$3)</f>
        <v>#INVALID COMPANY ID</v>
      </c>
      <c r="D511" s="9" t="str" cm="1">
        <f t="array" ref="D511">_xll.SNL.Clients.Office.Excel.Functions.SPG($A511, "SP_ROA", D$3)</f>
        <v>#INVALID COMPANY ID</v>
      </c>
      <c r="E511" s="9" t="str" cm="1">
        <f t="array" ref="E511">_xll.SNL.Clients.Office.Excel.Functions.SPG($A511, "SP_ROA", E$3)</f>
        <v>#INVALID COMPANY ID</v>
      </c>
      <c r="F511" s="9" t="str" cm="1">
        <f t="array" ref="F511">_xll.SNL.Clients.Office.Excel.Functions.SPG($A511, "SP_ROA", F$3)</f>
        <v>#INVALID COMPANY ID</v>
      </c>
      <c r="G511" s="9" t="str" cm="1">
        <f t="array" ref="G511">_xll.SNL.Clients.Office.Excel.Functions.SPG($A511, "SP_ROA", G$3)</f>
        <v>#INVALID COMPANY ID</v>
      </c>
      <c r="H511" s="9" t="str" cm="1">
        <f t="array" ref="H511">_xll.SNL.Clients.Office.Excel.Functions.SPG($A511, "SP_ROA", H$3)</f>
        <v>#INVALID COMPANY ID</v>
      </c>
      <c r="I511" s="9" t="str" cm="1">
        <f t="array" ref="I511">_xll.SNL.Clients.Office.Excel.Functions.SPG($A511, "SP_ROA", I$3)</f>
        <v>#INVALID COMPANY ID</v>
      </c>
      <c r="J511" s="9" t="str" cm="1">
        <f t="array" ref="J511">_xll.SNL.Clients.Office.Excel.Functions.SPG($A511, "SP_ROA", J$3)</f>
        <v>#INVALID COMPANY ID</v>
      </c>
    </row>
    <row r="512" spans="1:10" x14ac:dyDescent="0.3">
      <c r="B512" s="9" t="str" cm="1">
        <f t="array" ref="B512">_xll.SNL.Clients.Office.Excel.Functions.SPG($A512, "SP_ROA", B$3)</f>
        <v>#INVALID COMPANY ID</v>
      </c>
      <c r="C512" s="9" t="str" cm="1">
        <f t="array" ref="C512">_xll.SNL.Clients.Office.Excel.Functions.SPG($A512, "SP_ROA", C$3)</f>
        <v>#INVALID COMPANY ID</v>
      </c>
      <c r="D512" s="9" t="str" cm="1">
        <f t="array" ref="D512">_xll.SNL.Clients.Office.Excel.Functions.SPG($A512, "SP_ROA", D$3)</f>
        <v>#INVALID COMPANY ID</v>
      </c>
      <c r="E512" s="9" t="str" cm="1">
        <f t="array" ref="E512">_xll.SNL.Clients.Office.Excel.Functions.SPG($A512, "SP_ROA", E$3)</f>
        <v>#INVALID COMPANY ID</v>
      </c>
      <c r="F512" s="9" t="str" cm="1">
        <f t="array" ref="F512">_xll.SNL.Clients.Office.Excel.Functions.SPG($A512, "SP_ROA", F$3)</f>
        <v>#INVALID COMPANY ID</v>
      </c>
      <c r="G512" s="9" t="str" cm="1">
        <f t="array" ref="G512">_xll.SNL.Clients.Office.Excel.Functions.SPG($A512, "SP_ROA", G$3)</f>
        <v>#INVALID COMPANY ID</v>
      </c>
      <c r="H512" s="9" t="str" cm="1">
        <f t="array" ref="H512">_xll.SNL.Clients.Office.Excel.Functions.SPG($A512, "SP_ROA", H$3)</f>
        <v>#INVALID COMPANY ID</v>
      </c>
      <c r="I512" s="9" t="str" cm="1">
        <f t="array" ref="I512">_xll.SNL.Clients.Office.Excel.Functions.SPG($A512, "SP_ROA", I$3)</f>
        <v>#INVALID COMPANY ID</v>
      </c>
      <c r="J512" s="9" t="str" cm="1">
        <f t="array" ref="J512">_xll.SNL.Clients.Office.Excel.Functions.SPG($A512, "SP_ROA", J$3)</f>
        <v>#INVALID COMPANY ID</v>
      </c>
    </row>
    <row r="513" spans="2:10" x14ac:dyDescent="0.3">
      <c r="B513" s="9" t="str" cm="1">
        <f t="array" ref="B513">_xll.SNL.Clients.Office.Excel.Functions.SPG($A513, "SP_ROA", B$3)</f>
        <v>#INVALID COMPANY ID</v>
      </c>
      <c r="C513" s="9" t="str" cm="1">
        <f t="array" ref="C513">_xll.SNL.Clients.Office.Excel.Functions.SPG($A513, "SP_ROA", C$3)</f>
        <v>#INVALID COMPANY ID</v>
      </c>
      <c r="D513" s="9" t="str" cm="1">
        <f t="array" ref="D513">_xll.SNL.Clients.Office.Excel.Functions.SPG($A513, "SP_ROA", D$3)</f>
        <v>#INVALID COMPANY ID</v>
      </c>
      <c r="E513" s="9" t="str" cm="1">
        <f t="array" ref="E513">_xll.SNL.Clients.Office.Excel.Functions.SPG($A513, "SP_ROA", E$3)</f>
        <v>#INVALID COMPANY ID</v>
      </c>
      <c r="F513" s="9" t="str" cm="1">
        <f t="array" ref="F513">_xll.SNL.Clients.Office.Excel.Functions.SPG($A513, "SP_ROA", F$3)</f>
        <v>#INVALID COMPANY ID</v>
      </c>
      <c r="G513" s="9" t="str" cm="1">
        <f t="array" ref="G513">_xll.SNL.Clients.Office.Excel.Functions.SPG($A513, "SP_ROA", G$3)</f>
        <v>#INVALID COMPANY ID</v>
      </c>
      <c r="H513" s="9" t="str" cm="1">
        <f t="array" ref="H513">_xll.SNL.Clients.Office.Excel.Functions.SPG($A513, "SP_ROA", H$3)</f>
        <v>#INVALID COMPANY ID</v>
      </c>
      <c r="I513" s="9" t="str" cm="1">
        <f t="array" ref="I513">_xll.SNL.Clients.Office.Excel.Functions.SPG($A513, "SP_ROA", I$3)</f>
        <v>#INVALID COMPANY ID</v>
      </c>
      <c r="J513" s="9" t="str" cm="1">
        <f t="array" ref="J513">_xll.SNL.Clients.Office.Excel.Functions.SPG($A513, "SP_ROA", J$3)</f>
        <v>#INVALID COMPANY ID</v>
      </c>
    </row>
    <row r="514" spans="2:10" x14ac:dyDescent="0.3">
      <c r="B514" s="9" t="str" cm="1">
        <f t="array" ref="B514">_xll.SNL.Clients.Office.Excel.Functions.SPG($A514, "SP_ROA", B$3)</f>
        <v>#INVALID COMPANY ID</v>
      </c>
      <c r="C514" s="9" t="str" cm="1">
        <f t="array" ref="C514">_xll.SNL.Clients.Office.Excel.Functions.SPG($A514, "SP_ROA", C$3)</f>
        <v>#INVALID COMPANY ID</v>
      </c>
      <c r="D514" s="9" t="str" cm="1">
        <f t="array" ref="D514">_xll.SNL.Clients.Office.Excel.Functions.SPG($A514, "SP_ROA", D$3)</f>
        <v>#INVALID COMPANY ID</v>
      </c>
      <c r="E514" s="9" t="str" cm="1">
        <f t="array" ref="E514">_xll.SNL.Clients.Office.Excel.Functions.SPG($A514, "SP_ROA", E$3)</f>
        <v>#INVALID COMPANY ID</v>
      </c>
      <c r="F514" s="9" t="str" cm="1">
        <f t="array" ref="F514">_xll.SNL.Clients.Office.Excel.Functions.SPG($A514, "SP_ROA", F$3)</f>
        <v>#INVALID COMPANY ID</v>
      </c>
      <c r="G514" s="9" t="str" cm="1">
        <f t="array" ref="G514">_xll.SNL.Clients.Office.Excel.Functions.SPG($A514, "SP_ROA", G$3)</f>
        <v>#INVALID COMPANY ID</v>
      </c>
      <c r="H514" s="9" t="str" cm="1">
        <f t="array" ref="H514">_xll.SNL.Clients.Office.Excel.Functions.SPG($A514, "SP_ROA", H$3)</f>
        <v>#INVALID COMPANY ID</v>
      </c>
      <c r="I514" s="9" t="str" cm="1">
        <f t="array" ref="I514">_xll.SNL.Clients.Office.Excel.Functions.SPG($A514, "SP_ROA", I$3)</f>
        <v>#INVALID COMPANY ID</v>
      </c>
      <c r="J514" s="9" t="str" cm="1">
        <f t="array" ref="J514">_xll.SNL.Clients.Office.Excel.Functions.SPG($A514, "SP_ROA", J$3)</f>
        <v>#INVALID COMPANY ID</v>
      </c>
    </row>
    <row r="515" spans="2:10" x14ac:dyDescent="0.3">
      <c r="B515" s="9" t="str" cm="1">
        <f t="array" ref="B515">_xll.SNL.Clients.Office.Excel.Functions.SPG($A515, "SP_ROA", B$3)</f>
        <v>#INVALID COMPANY ID</v>
      </c>
      <c r="C515" s="9" t="str" cm="1">
        <f t="array" ref="C515">_xll.SNL.Clients.Office.Excel.Functions.SPG($A515, "SP_ROA", C$3)</f>
        <v>#INVALID COMPANY ID</v>
      </c>
      <c r="D515" s="9" t="str" cm="1">
        <f t="array" ref="D515">_xll.SNL.Clients.Office.Excel.Functions.SPG($A515, "SP_ROA", D$3)</f>
        <v>#INVALID COMPANY ID</v>
      </c>
      <c r="E515" s="9" t="str" cm="1">
        <f t="array" ref="E515">_xll.SNL.Clients.Office.Excel.Functions.SPG($A515, "SP_ROA", E$3)</f>
        <v>#INVALID COMPANY ID</v>
      </c>
      <c r="F515" s="9" t="str" cm="1">
        <f t="array" ref="F515">_xll.SNL.Clients.Office.Excel.Functions.SPG($A515, "SP_ROA", F$3)</f>
        <v>#INVALID COMPANY ID</v>
      </c>
      <c r="G515" s="9" t="str" cm="1">
        <f t="array" ref="G515">_xll.SNL.Clients.Office.Excel.Functions.SPG($A515, "SP_ROA", G$3)</f>
        <v>#INVALID COMPANY ID</v>
      </c>
      <c r="H515" s="9" t="str" cm="1">
        <f t="array" ref="H515">_xll.SNL.Clients.Office.Excel.Functions.SPG($A515, "SP_ROA", H$3)</f>
        <v>#INVALID COMPANY ID</v>
      </c>
      <c r="I515" s="9" t="str" cm="1">
        <f t="array" ref="I515">_xll.SNL.Clients.Office.Excel.Functions.SPG($A515, "SP_ROA", I$3)</f>
        <v>#INVALID COMPANY ID</v>
      </c>
      <c r="J515" s="9" t="str" cm="1">
        <f t="array" ref="J515">_xll.SNL.Clients.Office.Excel.Functions.SPG($A515, "SP_ROA", J$3)</f>
        <v>#INVALID COMPANY ID</v>
      </c>
    </row>
    <row r="516" spans="2:10" x14ac:dyDescent="0.3">
      <c r="B516" s="9" t="str" cm="1">
        <f t="array" ref="B516">_xll.SNL.Clients.Office.Excel.Functions.SPG($A516, "SP_ROA", B$3)</f>
        <v>#INVALID COMPANY ID</v>
      </c>
      <c r="C516" s="9" t="str" cm="1">
        <f t="array" ref="C516">_xll.SNL.Clients.Office.Excel.Functions.SPG($A516, "SP_ROA", C$3)</f>
        <v>#INVALID COMPANY ID</v>
      </c>
      <c r="D516" s="9" t="str" cm="1">
        <f t="array" ref="D516">_xll.SNL.Clients.Office.Excel.Functions.SPG($A516, "SP_ROA", D$3)</f>
        <v>#INVALID COMPANY ID</v>
      </c>
      <c r="E516" s="9" t="str" cm="1">
        <f t="array" ref="E516">_xll.SNL.Clients.Office.Excel.Functions.SPG($A516, "SP_ROA", E$3)</f>
        <v>#INVALID COMPANY ID</v>
      </c>
      <c r="F516" s="9" t="str" cm="1">
        <f t="array" ref="F516">_xll.SNL.Clients.Office.Excel.Functions.SPG($A516, "SP_ROA", F$3)</f>
        <v>#INVALID COMPANY ID</v>
      </c>
      <c r="G516" s="9" t="str" cm="1">
        <f t="array" ref="G516">_xll.SNL.Clients.Office.Excel.Functions.SPG($A516, "SP_ROA", G$3)</f>
        <v>#INVALID COMPANY ID</v>
      </c>
      <c r="H516" s="9" t="str" cm="1">
        <f t="array" ref="H516">_xll.SNL.Clients.Office.Excel.Functions.SPG($A516, "SP_ROA", H$3)</f>
        <v>#INVALID COMPANY ID</v>
      </c>
      <c r="I516" s="9" t="str" cm="1">
        <f t="array" ref="I516">_xll.SNL.Clients.Office.Excel.Functions.SPG($A516, "SP_ROA", I$3)</f>
        <v>#INVALID COMPANY ID</v>
      </c>
      <c r="J516" s="9" t="str" cm="1">
        <f t="array" ref="J516">_xll.SNL.Clients.Office.Excel.Functions.SPG($A516, "SP_ROA", J$3)</f>
        <v>#INVALID COMPANY ID</v>
      </c>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sheetPr>
    <tabColor rgb="FFFF0000"/>
  </sheetPr>
  <dimension ref="A1:J608"/>
  <sheetViews>
    <sheetView workbookViewId="0">
      <pane xSplit="1" ySplit="3" topLeftCell="B571" activePane="bottomRight" state="frozen"/>
      <selection pane="topRight" activeCell="B1" sqref="B1"/>
      <selection pane="bottomLeft" activeCell="A3" sqref="A3"/>
      <selection pane="bottomRight" activeCell="A516" sqref="A516:XFD608"/>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"IQ_CASH_OPER", B$3)</f>
        <v>NA</v>
      </c>
      <c r="C4" s="9" cm="1">
        <f t="array" ref="C4">_xll.SNL.Clients.Office.Excel.Functions.SPG($A4, "IQ_CASH_OPER", C$3)</f>
        <v>1818000</v>
      </c>
      <c r="D4" s="9" cm="1">
        <f t="array" ref="D4">_xll.SNL.Clients.Office.Excel.Functions.SPG($A4, "IQ_CASH_OPER", D$3)</f>
        <v>-1787000</v>
      </c>
      <c r="E4" s="9" cm="1">
        <f t="array" ref="E4">_xll.SNL.Clients.Office.Excel.Functions.SPG($A4, "IQ_CASH_OPER", E$3)</f>
        <v>1021000</v>
      </c>
      <c r="F4" s="9" cm="1">
        <f t="array" ref="F4">_xll.SNL.Clients.Office.Excel.Functions.SPG($A4, "IQ_CASH_OPER", F$3)</f>
        <v>767000</v>
      </c>
      <c r="G4" s="9" cm="1">
        <f t="array" ref="G4">_xll.SNL.Clients.Office.Excel.Functions.SPG($A4, "IQ_CASH_OPER", G$3)</f>
        <v>1986000</v>
      </c>
      <c r="H4" s="9" cm="1">
        <f t="array" ref="H4">_xll.SNL.Clients.Office.Excel.Functions.SPG($A4, "IQ_CASH_OPER", H$3)</f>
        <v>1910000</v>
      </c>
      <c r="I4" s="9" cm="1">
        <f t="array" ref="I4">_xll.SNL.Clients.Office.Excel.Functions.SPG($A4, "IQ_CASH_OPER", I$3)</f>
        <v>1509000</v>
      </c>
      <c r="J4" s="9" cm="1">
        <f t="array" ref="J4">_xll.SNL.Clients.Office.Excel.Functions.SPG($A4, "IQ_CASH_OPER", J$3)</f>
        <v>1275000</v>
      </c>
    </row>
    <row r="5" spans="1:10" x14ac:dyDescent="0.3">
      <c r="A5" s="11" t="s">
        <v>7</v>
      </c>
      <c r="B5" s="9" t="str" cm="1">
        <f t="array" ref="B5">_xll.SNL.Clients.Office.Excel.Functions.SPG($A5, "IQ_CASH_OPER", B$3)</f>
        <v>NA</v>
      </c>
      <c r="C5" s="9" cm="1">
        <f t="array" ref="C5">_xll.SNL.Clients.Office.Excel.Functions.SPG($A5, "IQ_CASH_OPER", C$3)</f>
        <v>221900</v>
      </c>
      <c r="D5" s="9" cm="1">
        <f t="array" ref="D5">_xll.SNL.Clients.Office.Excel.Functions.SPG($A5, "IQ_CASH_OPER", D$3)</f>
        <v>195900</v>
      </c>
      <c r="E5" s="9" cm="1">
        <f t="array" ref="E5">_xll.SNL.Clients.Office.Excel.Functions.SPG($A5, "IQ_CASH_OPER", E$3)</f>
        <v>57400</v>
      </c>
      <c r="F5" s="9" cm="1">
        <f t="array" ref="F5">_xll.SNL.Clients.Office.Excel.Functions.SPG($A5, "IQ_CASH_OPER", F$3)</f>
        <v>106600</v>
      </c>
      <c r="G5" s="9" cm="1">
        <f t="array" ref="G5">_xll.SNL.Clients.Office.Excel.Functions.SPG($A5, "IQ_CASH_OPER", G$3)</f>
        <v>231300</v>
      </c>
      <c r="H5" s="9" cm="1">
        <f t="array" ref="H5">_xll.SNL.Clients.Office.Excel.Functions.SPG($A5, "IQ_CASH_OPER", H$3)</f>
        <v>178800</v>
      </c>
      <c r="I5" s="9" cm="1">
        <f t="array" ref="I5">_xll.SNL.Clients.Office.Excel.Functions.SPG($A5, "IQ_CASH_OPER", I$3)</f>
        <v>140300</v>
      </c>
      <c r="J5" s="9" cm="1">
        <f t="array" ref="J5">_xll.SNL.Clients.Office.Excel.Functions.SPG($A5, "IQ_CASH_OPER", J$3)</f>
        <v>119900</v>
      </c>
    </row>
    <row r="6" spans="1:10" x14ac:dyDescent="0.3">
      <c r="A6" s="11" t="s">
        <v>8</v>
      </c>
      <c r="B6" s="9" t="str" cm="1">
        <f t="array" ref="B6">_xll.SNL.Clients.Office.Excel.Functions.SPG($A6, "IQ_CASH_OPER", B$3)</f>
        <v>NA</v>
      </c>
      <c r="C6" s="9" t="str" cm="1">
        <f t="array" ref="C6">_xll.SNL.Clients.Office.Excel.Functions.SPG($A6, "IQ_CASH_OPER", C$3)</f>
        <v>NA</v>
      </c>
      <c r="D6" s="9" cm="1">
        <f t="array" ref="D6">_xll.SNL.Clients.Office.Excel.Functions.SPG($A6, "IQ_CASH_OPER", D$3)</f>
        <v>2705000</v>
      </c>
      <c r="E6" s="9" cm="1">
        <f t="array" ref="E6">_xll.SNL.Clients.Office.Excel.Functions.SPG($A6, "IQ_CASH_OPER", E$3)</f>
        <v>1960000</v>
      </c>
      <c r="F6" s="9" cm="1">
        <f t="array" ref="F6">_xll.SNL.Clients.Office.Excel.Functions.SPG($A6, "IQ_CASH_OPER", F$3)</f>
        <v>1025000</v>
      </c>
      <c r="G6" s="9" cm="1">
        <f t="array" ref="G6">_xll.SNL.Clients.Office.Excel.Functions.SPG($A6, "IQ_CASH_OPER", G$3)</f>
        <v>3038000</v>
      </c>
      <c r="H6" s="9" cm="1">
        <f t="array" ref="H6">_xll.SNL.Clients.Office.Excel.Functions.SPG($A6, "IQ_CASH_OPER", H$3)</f>
        <v>1877000</v>
      </c>
      <c r="I6" s="9" cm="1">
        <f t="array" ref="I6">_xll.SNL.Clients.Office.Excel.Functions.SPG($A6, "IQ_CASH_OPER", I$3)</f>
        <v>1203000</v>
      </c>
      <c r="J6" s="9" cm="1">
        <f t="array" ref="J6">_xll.SNL.Clients.Office.Excel.Functions.SPG($A6, "IQ_CASH_OPER", J$3)</f>
        <v>1143000</v>
      </c>
    </row>
    <row r="7" spans="1:10" x14ac:dyDescent="0.3">
      <c r="A7" s="11" t="s">
        <v>9</v>
      </c>
      <c r="B7" s="9" t="str" cm="1">
        <f t="array" ref="B7">_xll.SNL.Clients.Office.Excel.Functions.SPG($A7, "IQ_CASH_OPER", B$3)</f>
        <v>NA</v>
      </c>
      <c r="C7" s="9" t="str" cm="1">
        <f t="array" ref="C7">_xll.SNL.Clients.Office.Excel.Functions.SPG($A7, "IQ_CASH_OPER", C$3)</f>
        <v>NA</v>
      </c>
      <c r="D7" s="9" cm="1">
        <f t="array" ref="D7">_xll.SNL.Clients.Office.Excel.Functions.SPG($A7, "IQ_CASH_OPER", D$3)</f>
        <v>5447000</v>
      </c>
      <c r="E7" s="9" cm="1">
        <f t="array" ref="E7">_xll.SNL.Clients.Office.Excel.Functions.SPG($A7, "IQ_CASH_OPER", E$3)</f>
        <v>2271000</v>
      </c>
      <c r="F7" s="9" cm="1">
        <f t="array" ref="F7">_xll.SNL.Clients.Office.Excel.Functions.SPG($A7, "IQ_CASH_OPER", F$3)</f>
        <v>4040000</v>
      </c>
      <c r="G7" s="9" cm="1">
        <f t="array" ref="G7">_xll.SNL.Clients.Office.Excel.Functions.SPG($A7, "IQ_CASH_OPER", G$3)</f>
        <v>4753000</v>
      </c>
      <c r="H7" s="9" cm="1">
        <f t="array" ref="H7">_xll.SNL.Clients.Office.Excel.Functions.SPG($A7, "IQ_CASH_OPER", H$3)</f>
        <v>7574000</v>
      </c>
      <c r="I7" s="9" cm="1">
        <f t="array" ref="I7">_xll.SNL.Clients.Office.Excel.Functions.SPG($A7, "IQ_CASH_OPER", I$3)</f>
        <v>6319000</v>
      </c>
      <c r="J7" s="9" cm="1">
        <f t="array" ref="J7">_xll.SNL.Clients.Office.Excel.Functions.SPG($A7, "IQ_CASH_OPER", J$3)</f>
        <v>4193000</v>
      </c>
    </row>
    <row r="8" spans="1:10" x14ac:dyDescent="0.3">
      <c r="A8" s="11" t="s">
        <v>10</v>
      </c>
      <c r="B8" s="9" t="str" cm="1">
        <f t="array" ref="B8">_xll.SNL.Clients.Office.Excel.Functions.SPG($A8, "IQ_CASH_OPER", B$3)</f>
        <v>NA</v>
      </c>
      <c r="C8" s="9" cm="1">
        <f t="array" ref="C8">_xll.SNL.Clients.Office.Excel.Functions.SPG($A8, "IQ_CASH_OPER", C$3)</f>
        <v>1022486</v>
      </c>
      <c r="D8" s="9" cm="1">
        <f t="array" ref="D8">_xll.SNL.Clients.Office.Excel.Functions.SPG($A8, "IQ_CASH_OPER", D$3)</f>
        <v>3389431</v>
      </c>
      <c r="E8" s="9" cm="1">
        <f t="array" ref="E8">_xll.SNL.Clients.Office.Excel.Functions.SPG($A8, "IQ_CASH_OPER", E$3)</f>
        <v>3142002</v>
      </c>
      <c r="F8" s="9" cm="1">
        <f t="array" ref="F8">_xll.SNL.Clients.Office.Excel.Functions.SPG($A8, "IQ_CASH_OPER", F$3)</f>
        <v>2101043</v>
      </c>
      <c r="G8" s="9" cm="1">
        <f t="array" ref="G8">_xll.SNL.Clients.Office.Excel.Functions.SPG($A8, "IQ_CASH_OPER", G$3)</f>
        <v>498551</v>
      </c>
      <c r="H8" s="9" cm="1">
        <f t="array" ref="H8">_xll.SNL.Clients.Office.Excel.Functions.SPG($A8, "IQ_CASH_OPER", H$3)</f>
        <v>3409388</v>
      </c>
      <c r="I8" s="9" cm="1">
        <f t="array" ref="I8">_xll.SNL.Clients.Office.Excel.Functions.SPG($A8, "IQ_CASH_OPER", I$3)</f>
        <v>3289371</v>
      </c>
      <c r="J8" s="9" cm="1">
        <f t="array" ref="J8">_xll.SNL.Clients.Office.Excel.Functions.SPG($A8, "IQ_CASH_OPER", J$3)</f>
        <v>2330111</v>
      </c>
    </row>
    <row r="9" spans="1:10" x14ac:dyDescent="0.3">
      <c r="A9" s="11" t="s">
        <v>11</v>
      </c>
      <c r="B9" s="9" t="str" cm="1">
        <f t="array" ref="B9">_xll.SNL.Clients.Office.Excel.Functions.SPG($A9, "IQ_CASH_OPER", B$3)</f>
        <v>NA</v>
      </c>
      <c r="C9" s="9" cm="1">
        <f t="array" ref="C9">_xll.SNL.Clients.Office.Excel.Functions.SPG($A9, "IQ_CASH_OPER", C$3)</f>
        <v>2921000</v>
      </c>
      <c r="D9" s="9" cm="1">
        <f t="array" ref="D9">_xll.SNL.Clients.Office.Excel.Functions.SPG($A9, "IQ_CASH_OPER", D$3)</f>
        <v>2021000</v>
      </c>
      <c r="E9" s="9" cm="1">
        <f t="array" ref="E9">_xll.SNL.Clients.Office.Excel.Functions.SPG($A9, "IQ_CASH_OPER", E$3)</f>
        <v>1940000</v>
      </c>
      <c r="F9" s="9" cm="1">
        <f t="array" ref="F9">_xll.SNL.Clients.Office.Excel.Functions.SPG($A9, "IQ_CASH_OPER", F$3)</f>
        <v>1174000</v>
      </c>
      <c r="G9" s="9" cm="1">
        <f t="array" ref="G9">_xll.SNL.Clients.Office.Excel.Functions.SPG($A9, "IQ_CASH_OPER", G$3)</f>
        <v>1597000</v>
      </c>
      <c r="H9" s="9" cm="1">
        <f t="array" ref="H9">_xll.SNL.Clients.Office.Excel.Functions.SPG($A9, "IQ_CASH_OPER", H$3)</f>
        <v>1873000</v>
      </c>
      <c r="I9" s="9" cm="1">
        <f t="array" ref="I9">_xll.SNL.Clients.Office.Excel.Functions.SPG($A9, "IQ_CASH_OPER", I$3)</f>
        <v>2139000</v>
      </c>
      <c r="J9" s="9" cm="1">
        <f t="array" ref="J9">_xll.SNL.Clients.Office.Excel.Functions.SPG($A9, "IQ_CASH_OPER", J$3)</f>
        <v>1693000</v>
      </c>
    </row>
    <row r="10" spans="1:10" x14ac:dyDescent="0.3">
      <c r="A10" s="11" t="s">
        <v>12</v>
      </c>
      <c r="B10" s="9" t="str" cm="1">
        <f t="array" ref="B10">_xll.SNL.Clients.Office.Excel.Functions.SPG($A10, "IQ_CASH_OPER", B$3)</f>
        <v>NA</v>
      </c>
      <c r="C10" s="9" cm="1">
        <f t="array" ref="C10">_xll.SNL.Clients.Office.Excel.Functions.SPG($A10, "IQ_CASH_OPER", C$3)</f>
        <v>1299000</v>
      </c>
      <c r="D10" s="9" cm="1">
        <f t="array" ref="D10">_xll.SNL.Clients.Office.Excel.Functions.SPG($A10, "IQ_CASH_OPER", D$3)</f>
        <v>628000</v>
      </c>
      <c r="E10" s="9" cm="1">
        <f t="array" ref="E10">_xll.SNL.Clients.Office.Excel.Functions.SPG($A10, "IQ_CASH_OPER", E$3)</f>
        <v>593000</v>
      </c>
      <c r="F10" s="9" cm="1">
        <f t="array" ref="F10">_xll.SNL.Clients.Office.Excel.Functions.SPG($A10, "IQ_CASH_OPER", F$3)</f>
        <v>521000</v>
      </c>
      <c r="G10" s="9" cm="1">
        <f t="array" ref="G10">_xll.SNL.Clients.Office.Excel.Functions.SPG($A10, "IQ_CASH_OPER", G$3)</f>
        <v>381000</v>
      </c>
      <c r="H10" s="9" cm="1">
        <f t="array" ref="H10">_xll.SNL.Clients.Office.Excel.Functions.SPG($A10, "IQ_CASH_OPER", H$3)</f>
        <v>421000</v>
      </c>
      <c r="I10" s="9" cm="1">
        <f t="array" ref="I10">_xll.SNL.Clients.Office.Excel.Functions.SPG($A10, "IQ_CASH_OPER", I$3)</f>
        <v>379000</v>
      </c>
      <c r="J10" s="9" cm="1">
        <f t="array" ref="J10">_xll.SNL.Clients.Office.Excel.Functions.SPG($A10, "IQ_CASH_OPER", J$3)</f>
        <v>486000</v>
      </c>
    </row>
    <row r="11" spans="1:10" x14ac:dyDescent="0.3">
      <c r="A11" s="11" t="s">
        <v>13</v>
      </c>
      <c r="B11" s="9" t="str" cm="1">
        <f t="array" ref="B11">_xll.SNL.Clients.Office.Excel.Functions.SPG($A11, "IQ_CASH_OPER", B$3)</f>
        <v>NA</v>
      </c>
      <c r="C11" s="9" t="str" cm="1">
        <f t="array" ref="C11">_xll.SNL.Clients.Office.Excel.Functions.SPG($A11, "IQ_CASH_OPER", C$3)</f>
        <v>NA</v>
      </c>
      <c r="D11" s="9" cm="1">
        <f t="array" ref="D11">_xll.SNL.Clients.Office.Excel.Functions.SPG($A11, "IQ_CASH_OPER", D$3)</f>
        <v>1270000</v>
      </c>
      <c r="E11" s="9" cm="1">
        <f t="array" ref="E11">_xll.SNL.Clients.Office.Excel.Functions.SPG($A11, "IQ_CASH_OPER", E$3)</f>
        <v>255000</v>
      </c>
      <c r="F11" s="9" cm="1">
        <f t="array" ref="F11">_xll.SNL.Clients.Office.Excel.Functions.SPG($A11, "IQ_CASH_OPER", F$3)</f>
        <v>849000</v>
      </c>
      <c r="G11" s="9" cm="1">
        <f t="array" ref="G11">_xll.SNL.Clients.Office.Excel.Functions.SPG($A11, "IQ_CASH_OPER", G$3)</f>
        <v>833000</v>
      </c>
      <c r="H11" s="9" cm="1">
        <f t="array" ref="H11">_xll.SNL.Clients.Office.Excel.Functions.SPG($A11, "IQ_CASH_OPER", H$3)</f>
        <v>1276000</v>
      </c>
      <c r="I11" s="9" cm="1">
        <f t="array" ref="I11">_xll.SNL.Clients.Office.Excel.Functions.SPG($A11, "IQ_CASH_OPER", I$3)</f>
        <v>442000</v>
      </c>
      <c r="J11" s="9" cm="1">
        <f t="array" ref="J11">_xll.SNL.Clients.Office.Excel.Functions.SPG($A11, "IQ_CASH_OPER", J$3)</f>
        <v>890000</v>
      </c>
    </row>
    <row r="12" spans="1:10" x14ac:dyDescent="0.3">
      <c r="A12" s="11" t="s">
        <v>14</v>
      </c>
      <c r="B12" s="9" t="str" cm="1">
        <f t="array" ref="B12">_xll.SNL.Clients.Office.Excel.Functions.SPG($A12, "IQ_CASH_OPER", B$3)</f>
        <v>NA</v>
      </c>
      <c r="C12" s="9" t="str" cm="1">
        <f t="array" ref="C12">_xll.SNL.Clients.Office.Excel.Functions.SPG($A12, "IQ_CASH_OPER", C$3)</f>
        <v>NA</v>
      </c>
      <c r="D12" s="9" cm="1">
        <f t="array" ref="D12">_xll.SNL.Clients.Office.Excel.Functions.SPG($A12, "IQ_CASH_OPER", D$3)</f>
        <v>481000</v>
      </c>
      <c r="E12" s="9" cm="1">
        <f t="array" ref="E12">_xll.SNL.Clients.Office.Excel.Functions.SPG($A12, "IQ_CASH_OPER", E$3)</f>
        <v>452000</v>
      </c>
      <c r="F12" s="9" cm="1">
        <f t="array" ref="F12">_xll.SNL.Clients.Office.Excel.Functions.SPG($A12, "IQ_CASH_OPER", F$3)</f>
        <v>333000</v>
      </c>
      <c r="G12" s="9" cm="1">
        <f t="array" ref="G12">_xll.SNL.Clients.Office.Excel.Functions.SPG($A12, "IQ_CASH_OPER", G$3)</f>
        <v>485000</v>
      </c>
      <c r="H12" s="9" cm="1">
        <f t="array" ref="H12">_xll.SNL.Clients.Office.Excel.Functions.SPG($A12, "IQ_CASH_OPER", H$3)</f>
        <v>516000</v>
      </c>
      <c r="I12" s="9" cm="1">
        <f t="array" ref="I12">_xll.SNL.Clients.Office.Excel.Functions.SPG($A12, "IQ_CASH_OPER", I$3)</f>
        <v>562000</v>
      </c>
      <c r="J12" s="9" cm="1">
        <f t="array" ref="J12">_xll.SNL.Clients.Office.Excel.Functions.SPG($A12, "IQ_CASH_OPER", J$3)</f>
        <v>398000</v>
      </c>
    </row>
    <row r="13" spans="1:10" x14ac:dyDescent="0.3">
      <c r="A13" s="11" t="s">
        <v>15</v>
      </c>
      <c r="B13" s="9" t="str" cm="1">
        <f t="array" ref="B13">_xll.SNL.Clients.Office.Excel.Functions.SPG($A13, "IQ_CASH_OPER", B$3)</f>
        <v>NA</v>
      </c>
      <c r="C13" s="9" cm="1">
        <f t="array" ref="C13">_xll.SNL.Clients.Office.Excel.Functions.SPG($A13, "IQ_CASH_OPER", C$3)</f>
        <v>811700</v>
      </c>
      <c r="D13" s="9" cm="1">
        <f t="array" ref="D13">_xll.SNL.Clients.Office.Excel.Functions.SPG($A13, "IQ_CASH_OPER", D$3)</f>
        <v>957000</v>
      </c>
      <c r="E13" s="9" cm="1">
        <f t="array" ref="E13">_xll.SNL.Clients.Office.Excel.Functions.SPG($A13, "IQ_CASH_OPER", E$3)</f>
        <v>1261400</v>
      </c>
      <c r="F13" s="9" cm="1">
        <f t="array" ref="F13">_xll.SNL.Clients.Office.Excel.Functions.SPG($A13, "IQ_CASH_OPER", F$3)</f>
        <v>801700</v>
      </c>
      <c r="G13" s="9" cm="1">
        <f t="array" ref="G13">_xll.SNL.Clients.Office.Excel.Functions.SPG($A13, "IQ_CASH_OPER", G$3)</f>
        <v>626600</v>
      </c>
      <c r="H13" s="9" t="str" cm="1">
        <f t="array" ref="H13">_xll.SNL.Clients.Office.Excel.Functions.SPG($A13, "IQ_CASH_OPER", H$3)</f>
        <v>NA</v>
      </c>
      <c r="I13" s="9" cm="1">
        <f t="array" ref="I13">_xll.SNL.Clients.Office.Excel.Functions.SPG($A13, "IQ_CASH_OPER", I$3)</f>
        <v>845400</v>
      </c>
      <c r="J13" s="9" cm="1">
        <f t="array" ref="J13">_xll.SNL.Clients.Office.Excel.Functions.SPG($A13, "IQ_CASH_OPER", J$3)</f>
        <v>638700</v>
      </c>
    </row>
    <row r="14" spans="1:10" x14ac:dyDescent="0.3">
      <c r="A14" s="11" t="s">
        <v>16</v>
      </c>
      <c r="B14" s="9" t="str" cm="1">
        <f t="array" ref="B14">_xll.SNL.Clients.Office.Excel.Functions.SPG($A14, "IQ_CASH_OPER", B$3)</f>
        <v>NA</v>
      </c>
      <c r="C14" s="9" t="str" cm="1">
        <f t="array" ref="C14">_xll.SNL.Clients.Office.Excel.Functions.SPG($A14, "IQ_CASH_OPER", C$3)</f>
        <v>NA</v>
      </c>
      <c r="D14" s="9" cm="1">
        <f t="array" ref="D14">_xll.SNL.Clients.Office.Excel.Functions.SPG($A14, "IQ_CASH_OPER", D$3)</f>
        <v>1078000</v>
      </c>
      <c r="E14" s="9" cm="1">
        <f t="array" ref="E14">_xll.SNL.Clients.Office.Excel.Functions.SPG($A14, "IQ_CASH_OPER", E$3)</f>
        <v>1051000</v>
      </c>
      <c r="F14" s="9" cm="1">
        <f t="array" ref="F14">_xll.SNL.Clients.Office.Excel.Functions.SPG($A14, "IQ_CASH_OPER", F$3)</f>
        <v>1923000</v>
      </c>
      <c r="G14" s="9" cm="1">
        <f t="array" ref="G14">_xll.SNL.Clients.Office.Excel.Functions.SPG($A14, "IQ_CASH_OPER", G$3)</f>
        <v>63000</v>
      </c>
      <c r="H14" s="9" cm="1">
        <f t="array" ref="H14">_xll.SNL.Clients.Office.Excel.Functions.SPG($A14, "IQ_CASH_OPER", H$3)</f>
        <v>1325000</v>
      </c>
      <c r="I14" s="9" cm="1">
        <f t="array" ref="I14">_xll.SNL.Clients.Office.Excel.Functions.SPG($A14, "IQ_CASH_OPER", I$3)</f>
        <v>909000</v>
      </c>
      <c r="J14" s="9" cm="1">
        <f t="array" ref="J14">_xll.SNL.Clients.Office.Excel.Functions.SPG($A14, "IQ_CASH_OPER", J$3)</f>
        <v>1587000</v>
      </c>
    </row>
    <row r="15" spans="1:10" x14ac:dyDescent="0.3">
      <c r="A15" s="11" t="s">
        <v>17</v>
      </c>
      <c r="B15" s="9" t="str" cm="1">
        <f t="array" ref="B15">_xll.SNL.Clients.Office.Excel.Functions.SPG($A15, "IQ_CASH_OPER", B$3)</f>
        <v>NA</v>
      </c>
      <c r="C15" s="9" t="str" cm="1">
        <f t="array" ref="C15">_xll.SNL.Clients.Office.Excel.Functions.SPG($A15, "IQ_CASH_OPER", C$3)</f>
        <v>NA</v>
      </c>
      <c r="D15" s="9" cm="1">
        <f t="array" ref="D15">_xll.SNL.Clients.Office.Excel.Functions.SPG($A15, "IQ_CASH_OPER", D$3)</f>
        <v>392542</v>
      </c>
      <c r="E15" s="9" cm="1">
        <f t="array" ref="E15">_xll.SNL.Clients.Office.Excel.Functions.SPG($A15, "IQ_CASH_OPER", E$3)</f>
        <v>430963</v>
      </c>
      <c r="F15" s="9" cm="1">
        <f t="array" ref="F15">_xll.SNL.Clients.Office.Excel.Functions.SPG($A15, "IQ_CASH_OPER", F$3)</f>
        <v>351878</v>
      </c>
      <c r="G15" s="9" cm="1">
        <f t="array" ref="G15">_xll.SNL.Clients.Office.Excel.Functions.SPG($A15, "IQ_CASH_OPER", G$3)</f>
        <v>389193</v>
      </c>
      <c r="H15" s="9" cm="1">
        <f t="array" ref="H15">_xll.SNL.Clients.Office.Excel.Functions.SPG($A15, "IQ_CASH_OPER", H$3)</f>
        <v>359436</v>
      </c>
      <c r="I15" s="9" cm="1">
        <f t="array" ref="I15">_xll.SNL.Clients.Office.Excel.Functions.SPG($A15, "IQ_CASH_OPER", I$3)</f>
        <v>366311</v>
      </c>
      <c r="J15" s="9" cm="1">
        <f t="array" ref="J15">_xll.SNL.Clients.Office.Excel.Functions.SPG($A15, "IQ_CASH_OPER", J$3)</f>
        <v>233499</v>
      </c>
    </row>
    <row r="16" spans="1:10" x14ac:dyDescent="0.3">
      <c r="A16" s="11" t="s">
        <v>18</v>
      </c>
      <c r="B16" s="9" t="str" cm="1">
        <f t="array" ref="B16">_xll.SNL.Clients.Office.Excel.Functions.SPG($A16, "IQ_CASH_OPER", B$3)</f>
        <v>NA</v>
      </c>
      <c r="C16" s="9" t="str" cm="1">
        <f t="array" ref="C16">_xll.SNL.Clients.Office.Excel.Functions.SPG($A16, "IQ_CASH_OPER", C$3)</f>
        <v>NA</v>
      </c>
      <c r="D16" s="9" cm="1">
        <f t="array" ref="D16">_xll.SNL.Clients.Office.Excel.Functions.SPG($A16, "IQ_CASH_OPER", D$3)</f>
        <v>240548</v>
      </c>
      <c r="E16" s="9" cm="1">
        <f t="array" ref="E16">_xll.SNL.Clients.Office.Excel.Functions.SPG($A16, "IQ_CASH_OPER", E$3)</f>
        <v>362892</v>
      </c>
      <c r="F16" s="9" cm="1">
        <f t="array" ref="F16">_xll.SNL.Clients.Office.Excel.Functions.SPG($A16, "IQ_CASH_OPER", F$3)</f>
        <v>97954</v>
      </c>
      <c r="G16" s="9" cm="1">
        <f t="array" ref="G16">_xll.SNL.Clients.Office.Excel.Functions.SPG($A16, "IQ_CASH_OPER", G$3)</f>
        <v>-98219</v>
      </c>
      <c r="H16" s="9" cm="1">
        <f t="array" ref="H16">_xll.SNL.Clients.Office.Excel.Functions.SPG($A16, "IQ_CASH_OPER", H$3)</f>
        <v>628853</v>
      </c>
      <c r="I16" s="9" cm="1">
        <f t="array" ref="I16">_xll.SNL.Clients.Office.Excel.Functions.SPG($A16, "IQ_CASH_OPER", I$3)</f>
        <v>73707</v>
      </c>
      <c r="J16" s="9" cm="1">
        <f t="array" ref="J16">_xll.SNL.Clients.Office.Excel.Functions.SPG($A16, "IQ_CASH_OPER", J$3)</f>
        <v>720980</v>
      </c>
    </row>
    <row r="17" spans="1:10" x14ac:dyDescent="0.3">
      <c r="A17" s="11" t="s">
        <v>19</v>
      </c>
      <c r="B17" s="9" t="str" cm="1">
        <f t="array" ref="B17">_xll.SNL.Clients.Office.Excel.Functions.SPG($A17, "IQ_CASH_OPER", B$3)</f>
        <v>NA</v>
      </c>
      <c r="C17" s="9" cm="1">
        <f t="array" ref="C17">_xll.SNL.Clients.Office.Excel.Functions.SPG($A17, "IQ_CASH_OPER", C$3)</f>
        <v>274178</v>
      </c>
      <c r="D17" s="9" cm="1">
        <f t="array" ref="D17">_xll.SNL.Clients.Office.Excel.Functions.SPG($A17, "IQ_CASH_OPER", D$3)</f>
        <v>477392</v>
      </c>
      <c r="E17" s="9" cm="1">
        <f t="array" ref="E17">_xll.SNL.Clients.Office.Excel.Functions.SPG($A17, "IQ_CASH_OPER", E$3)</f>
        <v>411797</v>
      </c>
      <c r="F17" s="9" cm="1">
        <f t="array" ref="F17">_xll.SNL.Clients.Office.Excel.Functions.SPG($A17, "IQ_CASH_OPER", F$3)</f>
        <v>341157</v>
      </c>
      <c r="G17" s="9" cm="1">
        <f t="array" ref="G17">_xll.SNL.Clients.Office.Excel.Functions.SPG($A17, "IQ_CASH_OPER", G$3)</f>
        <v>428617</v>
      </c>
      <c r="H17" s="9" cm="1">
        <f t="array" ref="H17">_xll.SNL.Clients.Office.Excel.Functions.SPG($A17, "IQ_CASH_OPER", H$3)</f>
        <v>417890</v>
      </c>
      <c r="I17" s="9" cm="1">
        <f t="array" ref="I17">_xll.SNL.Clients.Office.Excel.Functions.SPG($A17, "IQ_CASH_OPER", I$3)</f>
        <v>478473</v>
      </c>
      <c r="J17" s="9" cm="1">
        <f t="array" ref="J17">_xll.SNL.Clients.Office.Excel.Functions.SPG($A17, "IQ_CASH_OPER", J$3)</f>
        <v>305570</v>
      </c>
    </row>
    <row r="18" spans="1:10" x14ac:dyDescent="0.3">
      <c r="A18" s="11" t="s">
        <v>20</v>
      </c>
      <c r="B18" s="9" t="str" cm="1">
        <f t="array" ref="B18">_xll.SNL.Clients.Office.Excel.Functions.SPG($A18, "IQ_CASH_OPER", B$3)</f>
        <v>NA</v>
      </c>
      <c r="C18" s="9" cm="1">
        <f t="array" ref="C18">_xll.SNL.Clients.Office.Excel.Functions.SPG($A18, "IQ_CASH_OPER", C$3)</f>
        <v>286078</v>
      </c>
      <c r="D18" s="9" cm="1">
        <f t="array" ref="D18">_xll.SNL.Clients.Office.Excel.Functions.SPG($A18, "IQ_CASH_OPER", D$3)</f>
        <v>263662</v>
      </c>
      <c r="E18" s="9" cm="1">
        <f t="array" ref="E18">_xll.SNL.Clients.Office.Excel.Functions.SPG($A18, "IQ_CASH_OPER", E$3)</f>
        <v>159827</v>
      </c>
      <c r="F18" s="9" cm="1">
        <f t="array" ref="F18">_xll.SNL.Clients.Office.Excel.Functions.SPG($A18, "IQ_CASH_OPER", F$3)</f>
        <v>28664</v>
      </c>
      <c r="G18" s="9" cm="1">
        <f t="array" ref="G18">_xll.SNL.Clients.Office.Excel.Functions.SPG($A18, "IQ_CASH_OPER", G$3)</f>
        <v>46898</v>
      </c>
      <c r="H18" s="9" cm="1">
        <f t="array" ref="H18">_xll.SNL.Clients.Office.Excel.Functions.SPG($A18, "IQ_CASH_OPER", H$3)</f>
        <v>287206</v>
      </c>
      <c r="I18" s="9" cm="1">
        <f t="array" ref="I18">_xll.SNL.Clients.Office.Excel.Functions.SPG($A18, "IQ_CASH_OPER", I$3)</f>
        <v>251777</v>
      </c>
      <c r="J18" s="9" cm="1">
        <f t="array" ref="J18">_xll.SNL.Clients.Office.Excel.Functions.SPG($A18, "IQ_CASH_OPER", J$3)</f>
        <v>199895</v>
      </c>
    </row>
    <row r="19" spans="1:10" x14ac:dyDescent="0.3">
      <c r="A19" s="11" t="s">
        <v>21</v>
      </c>
      <c r="B19" s="9" t="str" cm="1">
        <f t="array" ref="B19">_xll.SNL.Clients.Office.Excel.Functions.SPG($A19, "IQ_CASH_OPER", B$3)</f>
        <v>NA</v>
      </c>
      <c r="C19" s="9" t="str" cm="1">
        <f t="array" ref="C19">_xll.SNL.Clients.Office.Excel.Functions.SPG($A19, "IQ_CASH_OPER", C$3)</f>
        <v>NA</v>
      </c>
      <c r="D19" s="9" cm="1">
        <f t="array" ref="D19">_xll.SNL.Clients.Office.Excel.Functions.SPG($A19, "IQ_CASH_OPER", D$3)</f>
        <v>231900</v>
      </c>
      <c r="E19" s="9" cm="1">
        <f t="array" ref="E19">_xll.SNL.Clients.Office.Excel.Functions.SPG($A19, "IQ_CASH_OPER", E$3)</f>
        <v>173000</v>
      </c>
      <c r="F19" s="9" cm="1">
        <f t="array" ref="F19">_xll.SNL.Clients.Office.Excel.Functions.SPG($A19, "IQ_CASH_OPER", F$3)</f>
        <v>51100</v>
      </c>
      <c r="G19" s="9" cm="1">
        <f t="array" ref="G19">_xll.SNL.Clients.Office.Excel.Functions.SPG($A19, "IQ_CASH_OPER", G$3)</f>
        <v>219500</v>
      </c>
      <c r="H19" s="9" cm="1">
        <f t="array" ref="H19">_xll.SNL.Clients.Office.Excel.Functions.SPG($A19, "IQ_CASH_OPER", H$3)</f>
        <v>151000</v>
      </c>
      <c r="I19" s="9" cm="1">
        <f t="array" ref="I19">_xll.SNL.Clients.Office.Excel.Functions.SPG($A19, "IQ_CASH_OPER", I$3)</f>
        <v>161100</v>
      </c>
      <c r="J19" s="9" cm="1">
        <f t="array" ref="J19">_xll.SNL.Clients.Office.Excel.Functions.SPG($A19, "IQ_CASH_OPER", J$3)</f>
        <v>69000</v>
      </c>
    </row>
    <row r="20" spans="1:10" x14ac:dyDescent="0.3">
      <c r="A20" s="11" t="s">
        <v>22</v>
      </c>
      <c r="B20" s="9" t="str" cm="1">
        <f t="array" ref="B20">_xll.SNL.Clients.Office.Excel.Functions.SPG($A20, "IQ_CASH_OPER", B$3)</f>
        <v>NA</v>
      </c>
      <c r="C20" s="9" t="str" cm="1">
        <f t="array" ref="C20">_xll.SNL.Clients.Office.Excel.Functions.SPG($A20, "IQ_CASH_OPER", C$3)</f>
        <v>NA</v>
      </c>
      <c r="D20" s="9" cm="1">
        <f t="array" ref="D20">_xll.SNL.Clients.Office.Excel.Functions.SPG($A20, "IQ_CASH_OPER", D$3)</f>
        <v>351000</v>
      </c>
      <c r="E20" s="9" cm="1">
        <f t="array" ref="E20">_xll.SNL.Clients.Office.Excel.Functions.SPG($A20, "IQ_CASH_OPER", E$3)</f>
        <v>255000</v>
      </c>
      <c r="F20" s="9" cm="1">
        <f t="array" ref="F20">_xll.SNL.Clients.Office.Excel.Functions.SPG($A20, "IQ_CASH_OPER", F$3)</f>
        <v>307000</v>
      </c>
      <c r="G20" s="9" cm="1">
        <f t="array" ref="G20">_xll.SNL.Clients.Office.Excel.Functions.SPG($A20, "IQ_CASH_OPER", G$3)</f>
        <v>245000</v>
      </c>
      <c r="H20" s="9" cm="1">
        <f t="array" ref="H20">_xll.SNL.Clients.Office.Excel.Functions.SPG($A20, "IQ_CASH_OPER", H$3)</f>
        <v>311000</v>
      </c>
      <c r="I20" s="9" cm="1">
        <f t="array" ref="I20">_xll.SNL.Clients.Office.Excel.Functions.SPG($A20, "IQ_CASH_OPER", I$3)</f>
        <v>123000</v>
      </c>
      <c r="J20" s="9" cm="1">
        <f t="array" ref="J20">_xll.SNL.Clients.Office.Excel.Functions.SPG($A20, "IQ_CASH_OPER", J$3)</f>
        <v>188000</v>
      </c>
    </row>
    <row r="21" spans="1:10" x14ac:dyDescent="0.3">
      <c r="A21" s="11" t="s">
        <v>23</v>
      </c>
      <c r="B21" s="9" t="str" cm="1">
        <f t="array" ref="B21">_xll.SNL.Clients.Office.Excel.Functions.SPG($A21, "IQ_CASH_OPER", B$3)</f>
        <v>NA</v>
      </c>
      <c r="C21" s="9" cm="1">
        <f t="array" ref="C21">_xll.SNL.Clients.Office.Excel.Functions.SPG($A21, "IQ_CASH_OPER", C$3)</f>
        <v>39113000</v>
      </c>
      <c r="D21" s="9" cm="1">
        <f t="array" ref="D21">_xll.SNL.Clients.Office.Excel.Functions.SPG($A21, "IQ_CASH_OPER", D$3)</f>
        <v>30698000</v>
      </c>
      <c r="E21" s="9" cm="1">
        <f t="array" ref="E21">_xll.SNL.Clients.Office.Excel.Functions.SPG($A21, "IQ_CASH_OPER", E$3)</f>
        <v>26640000</v>
      </c>
      <c r="F21" s="9" cm="1">
        <f t="array" ref="F21">_xll.SNL.Clients.Office.Excel.Functions.SPG($A21, "IQ_CASH_OPER", F$3)</f>
        <v>28848000</v>
      </c>
      <c r="G21" s="9" cm="1">
        <f t="array" ref="G21">_xll.SNL.Clients.Office.Excel.Functions.SPG($A21, "IQ_CASH_OPER", G$3)</f>
        <v>18915000</v>
      </c>
      <c r="H21" s="9" cm="1">
        <f t="array" ref="H21">_xll.SNL.Clients.Office.Excel.Functions.SPG($A21, "IQ_CASH_OPER", H$3)</f>
        <v>30656000</v>
      </c>
      <c r="I21" s="9" cm="1">
        <f t="array" ref="I21">_xll.SNL.Clients.Office.Excel.Functions.SPG($A21, "IQ_CASH_OPER", I$3)</f>
        <v>28666000</v>
      </c>
      <c r="J21" s="9" cm="1">
        <f t="array" ref="J21">_xll.SNL.Clients.Office.Excel.Functions.SPG($A21, "IQ_CASH_OPER", J$3)</f>
        <v>23509000</v>
      </c>
    </row>
    <row r="22" spans="1:10" x14ac:dyDescent="0.3">
      <c r="A22" s="11" t="s">
        <v>24</v>
      </c>
      <c r="B22" s="9" t="str" cm="1">
        <f t="array" ref="B22">_xll.SNL.Clients.Office.Excel.Functions.SPG($A22, "IQ_CASH_OPER", B$3)</f>
        <v>NA</v>
      </c>
      <c r="C22" s="9" cm="1">
        <f t="array" ref="C22">_xll.SNL.Clients.Office.Excel.Functions.SPG($A22, "IQ_CASH_OPER", C$3)</f>
        <v>39113000</v>
      </c>
      <c r="D22" s="9" cm="1">
        <f t="array" ref="D22">_xll.SNL.Clients.Office.Excel.Functions.SPG($A22, "IQ_CASH_OPER", D$3)</f>
        <v>30698000</v>
      </c>
      <c r="E22" s="9" cm="1">
        <f t="array" ref="E22">_xll.SNL.Clients.Office.Excel.Functions.SPG($A22, "IQ_CASH_OPER", E$3)</f>
        <v>26640000</v>
      </c>
      <c r="F22" s="9" cm="1">
        <f t="array" ref="F22">_xll.SNL.Clients.Office.Excel.Functions.SPG($A22, "IQ_CASH_OPER", F$3)</f>
        <v>28848000</v>
      </c>
      <c r="G22" s="9" cm="1">
        <f t="array" ref="G22">_xll.SNL.Clients.Office.Excel.Functions.SPG($A22, "IQ_CASH_OPER", G$3)</f>
        <v>18915000</v>
      </c>
      <c r="H22" s="9" cm="1">
        <f t="array" ref="H22">_xll.SNL.Clients.Office.Excel.Functions.SPG($A22, "IQ_CASH_OPER", H$3)</f>
        <v>30656000</v>
      </c>
      <c r="I22" s="9" cm="1">
        <f t="array" ref="I22">_xll.SNL.Clients.Office.Excel.Functions.SPG($A22, "IQ_CASH_OPER", I$3)</f>
        <v>28666000</v>
      </c>
      <c r="J22" s="9" cm="1">
        <f t="array" ref="J22">_xll.SNL.Clients.Office.Excel.Functions.SPG($A22, "IQ_CASH_OPER", J$3)</f>
        <v>23509000</v>
      </c>
    </row>
    <row r="23" spans="1:10" x14ac:dyDescent="0.3">
      <c r="A23" s="11" t="s">
        <v>25</v>
      </c>
      <c r="B23" s="9" t="str" cm="1">
        <f t="array" ref="B23">_xll.SNL.Clients.Office.Excel.Functions.SPG($A23, "IQ_CASH_OPER", B$3)</f>
        <v>NA</v>
      </c>
      <c r="C23" s="9" t="str" cm="1">
        <f t="array" ref="C23">_xll.SNL.Clients.Office.Excel.Functions.SPG($A23, "IQ_CASH_OPER", C$3)</f>
        <v>NA</v>
      </c>
      <c r="D23" s="9" cm="1">
        <f t="array" ref="D23">_xll.SNL.Clients.Office.Excel.Functions.SPG($A23, "IQ_CASH_OPER", D$3)</f>
        <v>2611000</v>
      </c>
      <c r="E23" s="9" cm="1">
        <f t="array" ref="E23">_xll.SNL.Clients.Office.Excel.Functions.SPG($A23, "IQ_CASH_OPER", E$3)</f>
        <v>-75000</v>
      </c>
      <c r="F23" s="9" cm="1">
        <f t="array" ref="F23">_xll.SNL.Clients.Office.Excel.Functions.SPG($A23, "IQ_CASH_OPER", F$3)</f>
        <v>2877000</v>
      </c>
      <c r="G23" s="9" cm="1">
        <f t="array" ref="G23">_xll.SNL.Clients.Office.Excel.Functions.SPG($A23, "IQ_CASH_OPER", G$3)</f>
        <v>3227000</v>
      </c>
      <c r="H23" s="9" cm="1">
        <f t="array" ref="H23">_xll.SNL.Clients.Office.Excel.Functions.SPG($A23, "IQ_CASH_OPER", H$3)</f>
        <v>2952000</v>
      </c>
      <c r="I23" s="9" cm="1">
        <f t="array" ref="I23">_xll.SNL.Clients.Office.Excel.Functions.SPG($A23, "IQ_CASH_OPER", I$3)</f>
        <v>124000</v>
      </c>
      <c r="J23" s="9" cm="1">
        <f t="array" ref="J23">_xll.SNL.Clients.Office.Excel.Functions.SPG($A23, "IQ_CASH_OPER", J$3)</f>
        <v>2984000</v>
      </c>
    </row>
    <row r="24" spans="1:10" x14ac:dyDescent="0.3">
      <c r="A24" s="11" t="s">
        <v>26</v>
      </c>
      <c r="B24" s="9" t="str" cm="1">
        <f t="array" ref="B24">_xll.SNL.Clients.Office.Excel.Functions.SPG($A24, "IQ_CASH_OPER", B$3)</f>
        <v>NA</v>
      </c>
      <c r="C24" s="9" cm="1">
        <f t="array" ref="C24">_xll.SNL.Clients.Office.Excel.Functions.SPG($A24, "IQ_CASH_OPER", C$3)</f>
        <v>45636000</v>
      </c>
      <c r="D24" s="9" cm="1">
        <f t="array" ref="D24">_xll.SNL.Clients.Office.Excel.Functions.SPG($A24, "IQ_CASH_OPER", D$3)</f>
        <v>25971000</v>
      </c>
      <c r="E24" s="9" cm="1">
        <f t="array" ref="E24">_xll.SNL.Clients.Office.Excel.Functions.SPG($A24, "IQ_CASH_OPER", E$3)</f>
        <v>25281000</v>
      </c>
      <c r="F24" s="9" cm="1">
        <f t="array" ref="F24">_xll.SNL.Clients.Office.Excel.Functions.SPG($A24, "IQ_CASH_OPER", F$3)</f>
        <v>18989000</v>
      </c>
      <c r="G24" s="9" cm="1">
        <f t="array" ref="G24">_xll.SNL.Clients.Office.Excel.Functions.SPG($A24, "IQ_CASH_OPER", G$3)</f>
        <v>42465000</v>
      </c>
      <c r="H24" s="9" cm="1">
        <f t="array" ref="H24">_xll.SNL.Clients.Office.Excel.Functions.SPG($A24, "IQ_CASH_OPER", H$3)</f>
        <v>21217000</v>
      </c>
      <c r="I24" s="9" cm="1">
        <f t="array" ref="I24">_xll.SNL.Clients.Office.Excel.Functions.SPG($A24, "IQ_CASH_OPER", I$3)</f>
        <v>16476000</v>
      </c>
      <c r="J24" s="9" cm="1">
        <f t="array" ref="J24">_xll.SNL.Clients.Office.Excel.Functions.SPG($A24, "IQ_CASH_OPER", J$3)</f>
        <v>4788000</v>
      </c>
    </row>
    <row r="25" spans="1:10" x14ac:dyDescent="0.3">
      <c r="A25" s="11" t="s">
        <v>27</v>
      </c>
      <c r="B25" s="9" t="str" cm="1">
        <f t="array" ref="B25">_xll.SNL.Clients.Office.Excel.Functions.SPG($A25, "IQ_CASH_OPER", B$3)</f>
        <v>NA</v>
      </c>
      <c r="C25" s="9" cm="1">
        <f t="array" ref="C25">_xll.SNL.Clients.Office.Excel.Functions.SPG($A25, "IQ_CASH_OPER", C$3)</f>
        <v>428000</v>
      </c>
      <c r="D25" s="9" cm="1">
        <f t="array" ref="D25">_xll.SNL.Clients.Office.Excel.Functions.SPG($A25, "IQ_CASH_OPER", D$3)</f>
        <v>-269000</v>
      </c>
      <c r="E25" s="9" cm="1">
        <f t="array" ref="E25">_xll.SNL.Clients.Office.Excel.Functions.SPG($A25, "IQ_CASH_OPER", E$3)</f>
        <v>943000</v>
      </c>
      <c r="F25" s="9" cm="1">
        <f t="array" ref="F25">_xll.SNL.Clients.Office.Excel.Functions.SPG($A25, "IQ_CASH_OPER", F$3)</f>
        <v>150000</v>
      </c>
      <c r="G25" s="9" cm="1">
        <f t="array" ref="G25">_xll.SNL.Clients.Office.Excel.Functions.SPG($A25, "IQ_CASH_OPER", G$3)</f>
        <v>363000</v>
      </c>
      <c r="H25" s="9" cm="1">
        <f t="array" ref="H25">_xll.SNL.Clients.Office.Excel.Functions.SPG($A25, "IQ_CASH_OPER", H$3)</f>
        <v>-135000</v>
      </c>
      <c r="I25" s="9" cm="1">
        <f t="array" ref="I25">_xll.SNL.Clients.Office.Excel.Functions.SPG($A25, "IQ_CASH_OPER", I$3)</f>
        <v>932000</v>
      </c>
      <c r="J25" s="9" cm="1">
        <f t="array" ref="J25">_xll.SNL.Clients.Office.Excel.Functions.SPG($A25, "IQ_CASH_OPER", J$3)</f>
        <v>184000</v>
      </c>
    </row>
    <row r="26" spans="1:10" x14ac:dyDescent="0.3">
      <c r="A26" s="11" t="s">
        <v>28</v>
      </c>
      <c r="B26" s="9" t="str" cm="1">
        <f t="array" ref="B26">_xll.SNL.Clients.Office.Excel.Functions.SPG($A26, "IQ_CASH_OPER", B$3)</f>
        <v>NA</v>
      </c>
      <c r="C26" s="9" t="str" cm="1">
        <f t="array" ref="C26">_xll.SNL.Clients.Office.Excel.Functions.SPG($A26, "IQ_CASH_OPER", C$3)</f>
        <v>NA</v>
      </c>
      <c r="D26" s="9" cm="1">
        <f t="array" ref="D26">_xll.SNL.Clients.Office.Excel.Functions.SPG($A26, "IQ_CASH_OPER", D$3)</f>
        <v>897000</v>
      </c>
      <c r="E26" s="9" cm="1">
        <f t="array" ref="E26">_xll.SNL.Clients.Office.Excel.Functions.SPG($A26, "IQ_CASH_OPER", E$3)</f>
        <v>557000</v>
      </c>
      <c r="F26" s="9" cm="1">
        <f t="array" ref="F26">_xll.SNL.Clients.Office.Excel.Functions.SPG($A26, "IQ_CASH_OPER", F$3)</f>
        <v>492000</v>
      </c>
      <c r="G26" s="9" cm="1">
        <f t="array" ref="G26">_xll.SNL.Clients.Office.Excel.Functions.SPG($A26, "IQ_CASH_OPER", G$3)</f>
        <v>533000</v>
      </c>
      <c r="H26" s="9" cm="1">
        <f t="array" ref="H26">_xll.SNL.Clients.Office.Excel.Functions.SPG($A26, "IQ_CASH_OPER", H$3)</f>
        <v>920000</v>
      </c>
      <c r="I26" s="9" cm="1">
        <f t="array" ref="I26">_xll.SNL.Clients.Office.Excel.Functions.SPG($A26, "IQ_CASH_OPER", I$3)</f>
        <v>615000</v>
      </c>
      <c r="J26" s="9" cm="1">
        <f t="array" ref="J26">_xll.SNL.Clients.Office.Excel.Functions.SPG($A26, "IQ_CASH_OPER", J$3)</f>
        <v>496000</v>
      </c>
    </row>
    <row r="27" spans="1:10" x14ac:dyDescent="0.3">
      <c r="A27" s="11" t="s">
        <v>29</v>
      </c>
      <c r="B27" s="9" t="str" cm="1">
        <f t="array" ref="B27">_xll.SNL.Clients.Office.Excel.Functions.SPG($A27, "IQ_CASH_OPER", B$3)</f>
        <v>NA</v>
      </c>
      <c r="C27" s="9" t="str" cm="1">
        <f t="array" ref="C27">_xll.SNL.Clients.Office.Excel.Functions.SPG($A27, "IQ_CASH_OPER", C$3)</f>
        <v>NA</v>
      </c>
      <c r="D27" s="9" cm="1">
        <f t="array" ref="D27">_xll.SNL.Clients.Office.Excel.Functions.SPG($A27, "IQ_CASH_OPER", D$3)</f>
        <v>2172700</v>
      </c>
      <c r="E27" s="9" cm="1">
        <f t="array" ref="E27">_xll.SNL.Clients.Office.Excel.Functions.SPG($A27, "IQ_CASH_OPER", E$3)</f>
        <v>1462000</v>
      </c>
      <c r="F27" s="9" cm="1">
        <f t="array" ref="F27">_xll.SNL.Clients.Office.Excel.Functions.SPG($A27, "IQ_CASH_OPER", F$3)</f>
        <v>1442200</v>
      </c>
      <c r="G27" s="9" cm="1">
        <f t="array" ref="G27">_xll.SNL.Clients.Office.Excel.Functions.SPG($A27, "IQ_CASH_OPER", G$3)</f>
        <v>1336500</v>
      </c>
      <c r="H27" s="9" cm="1">
        <f t="array" ref="H27">_xll.SNL.Clients.Office.Excel.Functions.SPG($A27, "IQ_CASH_OPER", H$3)</f>
        <v>1794100</v>
      </c>
      <c r="I27" s="9" cm="1">
        <f t="array" ref="I27">_xll.SNL.Clients.Office.Excel.Functions.SPG($A27, "IQ_CASH_OPER", I$3)</f>
        <v>1163800</v>
      </c>
      <c r="J27" s="9" cm="1">
        <f t="array" ref="J27">_xll.SNL.Clients.Office.Excel.Functions.SPG($A27, "IQ_CASH_OPER", J$3)</f>
        <v>717800</v>
      </c>
    </row>
    <row r="28" spans="1:10" x14ac:dyDescent="0.3">
      <c r="A28" s="11" t="s">
        <v>30</v>
      </c>
      <c r="B28" s="9" t="str" cm="1">
        <f t="array" ref="B28">_xll.SNL.Clients.Office.Excel.Functions.SPG($A28, "IQ_CASH_OPER", B$3)</f>
        <v>NA</v>
      </c>
      <c r="C28" s="9" t="str" cm="1">
        <f t="array" ref="C28">_xll.SNL.Clients.Office.Excel.Functions.SPG($A28, "IQ_CASH_OPER", C$3)</f>
        <v>NA</v>
      </c>
      <c r="D28" s="9" cm="1">
        <f t="array" ref="D28">_xll.SNL.Clients.Office.Excel.Functions.SPG($A28, "IQ_CASH_OPER", D$3)</f>
        <v>-1812000</v>
      </c>
      <c r="E28" s="9" cm="1">
        <f t="array" ref="E28">_xll.SNL.Clients.Office.Excel.Functions.SPG($A28, "IQ_CASH_OPER", E$3)</f>
        <v>4532000</v>
      </c>
      <c r="F28" s="9" cm="1">
        <f t="array" ref="F28">_xll.SNL.Clients.Office.Excel.Functions.SPG($A28, "IQ_CASH_OPER", F$3)</f>
        <v>5552000</v>
      </c>
      <c r="G28" s="9" cm="1">
        <f t="array" ref="G28">_xll.SNL.Clients.Office.Excel.Functions.SPG($A28, "IQ_CASH_OPER", G$3)</f>
        <v>6769000</v>
      </c>
      <c r="H28" s="9" cm="1">
        <f t="array" ref="H28">_xll.SNL.Clients.Office.Excel.Functions.SPG($A28, "IQ_CASH_OPER", H$3)</f>
        <v>8244000</v>
      </c>
      <c r="I28" s="9" cm="1">
        <f t="array" ref="I28">_xll.SNL.Clients.Office.Excel.Functions.SPG($A28, "IQ_CASH_OPER", I$3)</f>
        <v>3923000</v>
      </c>
      <c r="J28" s="9" cm="1">
        <f t="array" ref="J28">_xll.SNL.Clients.Office.Excel.Functions.SPG($A28, "IQ_CASH_OPER", J$3)</f>
        <v>-377000</v>
      </c>
    </row>
    <row r="29" spans="1:10" x14ac:dyDescent="0.3">
      <c r="A29" s="11" t="s">
        <v>31</v>
      </c>
      <c r="B29" s="9" t="str" cm="1">
        <f t="array" ref="B29">_xll.SNL.Clients.Office.Excel.Functions.SPG($A29, "IQ_CASH_OPER", B$3)</f>
        <v>NA</v>
      </c>
      <c r="C29" s="9" t="str" cm="1">
        <f t="array" ref="C29">_xll.SNL.Clients.Office.Excel.Functions.SPG($A29, "IQ_CASH_OPER", C$3)</f>
        <v>NA</v>
      </c>
      <c r="D29" s="9" cm="1">
        <f t="array" ref="D29">_xll.SNL.Clients.Office.Excel.Functions.SPG($A29, "IQ_CASH_OPER", D$3)</f>
        <v>1699000</v>
      </c>
      <c r="E29" s="9" t="str" cm="1">
        <f t="array" ref="E29">_xll.SNL.Clients.Office.Excel.Functions.SPG($A29, "IQ_CASH_OPER", E$3)</f>
        <v>NA</v>
      </c>
      <c r="F29" s="9" cm="1">
        <f t="array" ref="F29">_xll.SNL.Clients.Office.Excel.Functions.SPG($A29, "IQ_CASH_OPER", F$3)</f>
        <v>519000</v>
      </c>
      <c r="G29" s="9" cm="1">
        <f t="array" ref="G29">_xll.SNL.Clients.Office.Excel.Functions.SPG($A29, "IQ_CASH_OPER", G$3)</f>
        <v>1622000</v>
      </c>
      <c r="H29" s="9" cm="1">
        <f t="array" ref="H29">_xll.SNL.Clients.Office.Excel.Functions.SPG($A29, "IQ_CASH_OPER", H$3)</f>
        <v>3513000</v>
      </c>
      <c r="I29" s="9" t="str" cm="1">
        <f t="array" ref="I29">_xll.SNL.Clients.Office.Excel.Functions.SPG($A29, "IQ_CASH_OPER", I$3)</f>
        <v>NA</v>
      </c>
      <c r="J29" s="9" cm="1">
        <f t="array" ref="J29">_xll.SNL.Clients.Office.Excel.Functions.SPG($A29, "IQ_CASH_OPER", J$3)</f>
        <v>497000</v>
      </c>
    </row>
    <row r="30" spans="1:10" x14ac:dyDescent="0.3">
      <c r="A30" s="11" t="s">
        <v>32</v>
      </c>
      <c r="B30" s="9" t="str" cm="1">
        <f t="array" ref="B30">_xll.SNL.Clients.Office.Excel.Functions.SPG($A30, "IQ_CASH_OPER", B$3)</f>
        <v>NA</v>
      </c>
      <c r="C30" s="9" t="str" cm="1">
        <f t="array" ref="C30">_xll.SNL.Clients.Office.Excel.Functions.SPG($A30, "IQ_CASH_OPER", C$3)</f>
        <v>NA</v>
      </c>
      <c r="D30" s="9" t="str" cm="1">
        <f t="array" ref="D30">_xll.SNL.Clients.Office.Excel.Functions.SPG($A30, "IQ_CASH_OPER", D$3)</f>
        <v>NA</v>
      </c>
      <c r="E30" s="9" t="str" cm="1">
        <f t="array" ref="E30">_xll.SNL.Clients.Office.Excel.Functions.SPG($A30, "IQ_CASH_OPER", E$3)</f>
        <v>NA</v>
      </c>
      <c r="F30" s="9" cm="1">
        <f t="array" ref="F30">_xll.SNL.Clients.Office.Excel.Functions.SPG($A30, "IQ_CASH_OPER", F$3)</f>
        <v>1283600</v>
      </c>
      <c r="G30" s="9" cm="1">
        <f t="array" ref="G30">_xll.SNL.Clients.Office.Excel.Functions.SPG($A30, "IQ_CASH_OPER", G$3)</f>
        <v>1141900</v>
      </c>
      <c r="H30" s="9" cm="1">
        <f t="array" ref="H30">_xll.SNL.Clients.Office.Excel.Functions.SPG($A30, "IQ_CASH_OPER", H$3)</f>
        <v>1300600</v>
      </c>
      <c r="I30" s="9" t="str" cm="1">
        <f t="array" ref="I30">_xll.SNL.Clients.Office.Excel.Functions.SPG($A30, "IQ_CASH_OPER", I$3)</f>
        <v>NA</v>
      </c>
      <c r="J30" s="9" cm="1">
        <f t="array" ref="J30">_xll.SNL.Clients.Office.Excel.Functions.SPG($A30, "IQ_CASH_OPER", J$3)</f>
        <v>1070500</v>
      </c>
    </row>
    <row r="31" spans="1:10" x14ac:dyDescent="0.3">
      <c r="A31" s="11" t="s">
        <v>33</v>
      </c>
      <c r="B31" s="9" t="str" cm="1">
        <f t="array" ref="B31">_xll.SNL.Clients.Office.Excel.Functions.SPG($A31, "IQ_CASH_OPER", B$3)</f>
        <v>NA</v>
      </c>
      <c r="C31" s="9" t="str" cm="1">
        <f t="array" ref="C31">_xll.SNL.Clients.Office.Excel.Functions.SPG($A31, "IQ_CASH_OPER", C$3)</f>
        <v>NA</v>
      </c>
      <c r="D31" s="9" cm="1">
        <f t="array" ref="D31">_xll.SNL.Clients.Office.Excel.Functions.SPG($A31, "IQ_CASH_OPER", D$3)</f>
        <v>679000</v>
      </c>
      <c r="E31" s="9" cm="1">
        <f t="array" ref="E31">_xll.SNL.Clients.Office.Excel.Functions.SPG($A31, "IQ_CASH_OPER", E$3)</f>
        <v>345000</v>
      </c>
      <c r="F31" s="9" cm="1">
        <f t="array" ref="F31">_xll.SNL.Clients.Office.Excel.Functions.SPG($A31, "IQ_CASH_OPER", F$3)</f>
        <v>382000</v>
      </c>
      <c r="G31" s="9" cm="1">
        <f t="array" ref="G31">_xll.SNL.Clients.Office.Excel.Functions.SPG($A31, "IQ_CASH_OPER", G$3)</f>
        <v>527000</v>
      </c>
      <c r="H31" s="9" cm="1">
        <f t="array" ref="H31">_xll.SNL.Clients.Office.Excel.Functions.SPG($A31, "IQ_CASH_OPER", H$3)</f>
        <v>633000</v>
      </c>
      <c r="I31" s="9" cm="1">
        <f t="array" ref="I31">_xll.SNL.Clients.Office.Excel.Functions.SPG($A31, "IQ_CASH_OPER", I$3)</f>
        <v>429000</v>
      </c>
      <c r="J31" s="9" cm="1">
        <f t="array" ref="J31">_xll.SNL.Clients.Office.Excel.Functions.SPG($A31, "IQ_CASH_OPER", J$3)</f>
        <v>285000</v>
      </c>
    </row>
    <row r="32" spans="1:10" x14ac:dyDescent="0.3">
      <c r="A32" s="11" t="s">
        <v>34</v>
      </c>
      <c r="B32" s="9" t="str" cm="1">
        <f t="array" ref="B32">_xll.SNL.Clients.Office.Excel.Functions.SPG($A32, "IQ_CASH_OPER", B$3)</f>
        <v>NA</v>
      </c>
      <c r="C32" s="9" t="str" cm="1">
        <f t="array" ref="C32">_xll.SNL.Clients.Office.Excel.Functions.SPG($A32, "IQ_CASH_OPER", C$3)</f>
        <v>NA</v>
      </c>
      <c r="D32" s="9" cm="1">
        <f t="array" ref="D32">_xll.SNL.Clients.Office.Excel.Functions.SPG($A32, "IQ_CASH_OPER", D$3)</f>
        <v>3048000</v>
      </c>
      <c r="E32" s="9" cm="1">
        <f t="array" ref="E32">_xll.SNL.Clients.Office.Excel.Functions.SPG($A32, "IQ_CASH_OPER", E$3)</f>
        <v>1720000</v>
      </c>
      <c r="F32" s="9" cm="1">
        <f t="array" ref="F32">_xll.SNL.Clients.Office.Excel.Functions.SPG($A32, "IQ_CASH_OPER", F$3)</f>
        <v>1444000</v>
      </c>
      <c r="G32" s="9" cm="1">
        <f t="array" ref="G32">_xll.SNL.Clients.Office.Excel.Functions.SPG($A32, "IQ_CASH_OPER", G$3)</f>
        <v>2143000</v>
      </c>
      <c r="H32" s="9" cm="1">
        <f t="array" ref="H32">_xll.SNL.Clients.Office.Excel.Functions.SPG($A32, "IQ_CASH_OPER", H$3)</f>
        <v>925000</v>
      </c>
      <c r="I32" s="9" cm="1">
        <f t="array" ref="I32">_xll.SNL.Clients.Office.Excel.Functions.SPG($A32, "IQ_CASH_OPER", I$3)</f>
        <v>561000</v>
      </c>
      <c r="J32" s="9" cm="1">
        <f t="array" ref="J32">_xll.SNL.Clients.Office.Excel.Functions.SPG($A32, "IQ_CASH_OPER", J$3)</f>
        <v>1056000</v>
      </c>
    </row>
    <row r="33" spans="1:10" x14ac:dyDescent="0.3">
      <c r="A33" s="11" t="s">
        <v>35</v>
      </c>
      <c r="B33" s="9" t="str" cm="1">
        <f t="array" ref="B33">_xll.SNL.Clients.Office.Excel.Functions.SPG($A33, "IQ_CASH_OPER", B$3)</f>
        <v>NA</v>
      </c>
      <c r="C33" s="9" t="str" cm="1">
        <f t="array" ref="C33">_xll.SNL.Clients.Office.Excel.Functions.SPG($A33, "IQ_CASH_OPER", C$3)</f>
        <v>NA</v>
      </c>
      <c r="D33" s="9" cm="1">
        <f t="array" ref="D33">_xll.SNL.Clients.Office.Excel.Functions.SPG($A33, "IQ_CASH_OPER", D$3)</f>
        <v>487170</v>
      </c>
      <c r="E33" s="9" cm="1">
        <f t="array" ref="E33">_xll.SNL.Clients.Office.Excel.Functions.SPG($A33, "IQ_CASH_OPER", E$3)</f>
        <v>381435</v>
      </c>
      <c r="F33" s="9" cm="1">
        <f t="array" ref="F33">_xll.SNL.Clients.Office.Excel.Functions.SPG($A33, "IQ_CASH_OPER", F$3)</f>
        <v>410227</v>
      </c>
      <c r="G33" s="9" cm="1">
        <f t="array" ref="G33">_xll.SNL.Clients.Office.Excel.Functions.SPG($A33, "IQ_CASH_OPER", G$3)</f>
        <v>540657</v>
      </c>
      <c r="H33" s="9" cm="1">
        <f t="array" ref="H33">_xll.SNL.Clients.Office.Excel.Functions.SPG($A33, "IQ_CASH_OPER", H$3)</f>
        <v>472856</v>
      </c>
      <c r="I33" s="9" cm="1">
        <f t="array" ref="I33">_xll.SNL.Clients.Office.Excel.Functions.SPG($A33, "IQ_CASH_OPER", I$3)</f>
        <v>335247</v>
      </c>
      <c r="J33" s="9" cm="1">
        <f t="array" ref="J33">_xll.SNL.Clients.Office.Excel.Functions.SPG($A33, "IQ_CASH_OPER", J$3)</f>
        <v>386536</v>
      </c>
    </row>
    <row r="34" spans="1:10" x14ac:dyDescent="0.3">
      <c r="A34" s="11" t="s">
        <v>36</v>
      </c>
      <c r="B34" s="9" t="str" cm="1">
        <f t="array" ref="B34">_xll.SNL.Clients.Office.Excel.Functions.SPG($A34, "IQ_CASH_OPER", B$3)</f>
        <v>NA</v>
      </c>
      <c r="C34" s="9" cm="1">
        <f t="array" ref="C34">_xll.SNL.Clients.Office.Excel.Functions.SPG($A34, "IQ_CASH_OPER", C$3)</f>
        <v>4771000</v>
      </c>
      <c r="D34" s="9" cm="1">
        <f t="array" ref="D34">_xll.SNL.Clients.Office.Excel.Functions.SPG($A34, "IQ_CASH_OPER", D$3)</f>
        <v>3571000</v>
      </c>
      <c r="E34" s="9" cm="1">
        <f t="array" ref="E34">_xll.SNL.Clients.Office.Excel.Functions.SPG($A34, "IQ_CASH_OPER", E$3)</f>
        <v>2459000</v>
      </c>
      <c r="F34" s="9" cm="1">
        <f t="array" ref="F34">_xll.SNL.Clients.Office.Excel.Functions.SPG($A34, "IQ_CASH_OPER", F$3)</f>
        <v>689000</v>
      </c>
      <c r="G34" s="9" cm="1">
        <f t="array" ref="G34">_xll.SNL.Clients.Office.Excel.Functions.SPG($A34, "IQ_CASH_OPER", G$3)</f>
        <v>538000</v>
      </c>
      <c r="H34" s="9" cm="1">
        <f t="array" ref="H34">_xll.SNL.Clients.Office.Excel.Functions.SPG($A34, "IQ_CASH_OPER", H$3)</f>
        <v>2760000</v>
      </c>
      <c r="I34" s="9" cm="1">
        <f t="array" ref="I34">_xll.SNL.Clients.Office.Excel.Functions.SPG($A34, "IQ_CASH_OPER", I$3)</f>
        <v>4109000</v>
      </c>
      <c r="J34" s="9" cm="1">
        <f t="array" ref="J34">_xll.SNL.Clients.Office.Excel.Functions.SPG($A34, "IQ_CASH_OPER", J$3)</f>
        <v>1064000</v>
      </c>
    </row>
    <row r="35" spans="1:10" x14ac:dyDescent="0.3">
      <c r="A35" s="11" t="s">
        <v>37</v>
      </c>
      <c r="B35" s="9" t="str" cm="1">
        <f t="array" ref="B35">_xll.SNL.Clients.Office.Excel.Functions.SPG($A35, "IQ_CASH_OPER", B$3)</f>
        <v>NA</v>
      </c>
      <c r="C35" s="9" cm="1">
        <f t="array" ref="C35">_xll.SNL.Clients.Office.Excel.Functions.SPG($A35, "IQ_CASH_OPER", C$3)</f>
        <v>847100</v>
      </c>
      <c r="D35" s="9" cm="1">
        <f t="array" ref="D35">_xll.SNL.Clients.Office.Excel.Functions.SPG($A35, "IQ_CASH_OPER", D$3)</f>
        <v>704000</v>
      </c>
      <c r="E35" s="9" cm="1">
        <f t="array" ref="E35">_xll.SNL.Clients.Office.Excel.Functions.SPG($A35, "IQ_CASH_OPER", E$3)</f>
        <v>664100</v>
      </c>
      <c r="F35" s="9" cm="1">
        <f t="array" ref="F35">_xll.SNL.Clients.Office.Excel.Functions.SPG($A35, "IQ_CASH_OPER", F$3)</f>
        <v>599500</v>
      </c>
      <c r="G35" s="9" cm="1">
        <f t="array" ref="G35">_xll.SNL.Clients.Office.Excel.Functions.SPG($A35, "IQ_CASH_OPER", G$3)</f>
        <v>841800</v>
      </c>
      <c r="H35" s="9" cm="1">
        <f t="array" ref="H35">_xll.SNL.Clients.Office.Excel.Functions.SPG($A35, "IQ_CASH_OPER", H$3)</f>
        <v>618100</v>
      </c>
      <c r="I35" s="9" cm="1">
        <f t="array" ref="I35">_xll.SNL.Clients.Office.Excel.Functions.SPG($A35, "IQ_CASH_OPER", I$3)</f>
        <v>536400</v>
      </c>
      <c r="J35" s="9" cm="1">
        <f t="array" ref="J35">_xll.SNL.Clients.Office.Excel.Functions.SPG($A35, "IQ_CASH_OPER", J$3)</f>
        <v>532400</v>
      </c>
    </row>
    <row r="36" spans="1:10" x14ac:dyDescent="0.3">
      <c r="A36" s="11" t="s">
        <v>38</v>
      </c>
      <c r="B36" s="9" t="str" cm="1">
        <f t="array" ref="B36">_xll.SNL.Clients.Office.Excel.Functions.SPG($A36, "IQ_CASH_OPER", B$3)</f>
        <v>NA</v>
      </c>
      <c r="C36" s="9" t="str" cm="1">
        <f t="array" ref="C36">_xll.SNL.Clients.Office.Excel.Functions.SPG($A36, "IQ_CASH_OPER", C$3)</f>
        <v>NA</v>
      </c>
      <c r="D36" s="9" cm="1">
        <f t="array" ref="D36">_xll.SNL.Clients.Office.Excel.Functions.SPG($A36, "IQ_CASH_OPER", D$3)</f>
        <v>1050817</v>
      </c>
      <c r="E36" s="9" cm="1">
        <f t="array" ref="E36">_xll.SNL.Clients.Office.Excel.Functions.SPG($A36, "IQ_CASH_OPER", E$3)</f>
        <v>855027</v>
      </c>
      <c r="F36" s="9" cm="1">
        <f t="array" ref="F36">_xll.SNL.Clients.Office.Excel.Functions.SPG($A36, "IQ_CASH_OPER", F$3)</f>
        <v>807853</v>
      </c>
      <c r="G36" s="9" cm="1">
        <f t="array" ref="G36">_xll.SNL.Clients.Office.Excel.Functions.SPG($A36, "IQ_CASH_OPER", G$3)</f>
        <v>1138832</v>
      </c>
      <c r="H36" s="9" cm="1">
        <f t="array" ref="H36">_xll.SNL.Clients.Office.Excel.Functions.SPG($A36, "IQ_CASH_OPER", H$3)</f>
        <v>1187294</v>
      </c>
      <c r="I36" s="9" cm="1">
        <f t="array" ref="I36">_xll.SNL.Clients.Office.Excel.Functions.SPG($A36, "IQ_CASH_OPER", I$3)</f>
        <v>1142454</v>
      </c>
      <c r="J36" s="9" cm="1">
        <f t="array" ref="J36">_xll.SNL.Clients.Office.Excel.Functions.SPG($A36, "IQ_CASH_OPER", J$3)</f>
        <v>1081581</v>
      </c>
    </row>
    <row r="37" spans="1:10" x14ac:dyDescent="0.3">
      <c r="A37" s="11" t="s">
        <v>39</v>
      </c>
      <c r="B37" s="9" t="str" cm="1">
        <f t="array" ref="B37">_xll.SNL.Clients.Office.Excel.Functions.SPG($A37, "IQ_CASH_OPER", B$3)</f>
        <v>NA</v>
      </c>
      <c r="C37" s="9" t="str" cm="1">
        <f t="array" ref="C37">_xll.SNL.Clients.Office.Excel.Functions.SPG($A37, "IQ_CASH_OPER", C$3)</f>
        <v>NA</v>
      </c>
      <c r="D37" s="9" cm="1">
        <f t="array" ref="D37">_xll.SNL.Clients.Office.Excel.Functions.SPG($A37, "IQ_CASH_OPER", D$3)</f>
        <v>174237</v>
      </c>
      <c r="E37" s="9" cm="1">
        <f t="array" ref="E37">_xll.SNL.Clients.Office.Excel.Functions.SPG($A37, "IQ_CASH_OPER", E$3)</f>
        <v>80713</v>
      </c>
      <c r="F37" s="9" cm="1">
        <f t="array" ref="F37">_xll.SNL.Clients.Office.Excel.Functions.SPG($A37, "IQ_CASH_OPER", F$3)</f>
        <v>282817</v>
      </c>
      <c r="G37" s="9" cm="1">
        <f t="array" ref="G37">_xll.SNL.Clients.Office.Excel.Functions.SPG($A37, "IQ_CASH_OPER", G$3)</f>
        <v>232722</v>
      </c>
      <c r="H37" s="9" cm="1">
        <f t="array" ref="H37">_xll.SNL.Clients.Office.Excel.Functions.SPG($A37, "IQ_CASH_OPER", H$3)</f>
        <v>160768</v>
      </c>
      <c r="I37" s="9" cm="1">
        <f t="array" ref="I37">_xll.SNL.Clients.Office.Excel.Functions.SPG($A37, "IQ_CASH_OPER", I$3)</f>
        <v>62866</v>
      </c>
      <c r="J37" s="9" cm="1">
        <f t="array" ref="J37">_xll.SNL.Clients.Office.Excel.Functions.SPG($A37, "IQ_CASH_OPER", J$3)</f>
        <v>260766</v>
      </c>
    </row>
    <row r="38" spans="1:10" x14ac:dyDescent="0.3">
      <c r="A38" s="11" t="s">
        <v>40</v>
      </c>
      <c r="B38" s="9" t="str" cm="1">
        <f t="array" ref="B38">_xll.SNL.Clients.Office.Excel.Functions.SPG($A38, "IQ_CASH_OPER", B$3)</f>
        <v>NA</v>
      </c>
      <c r="C38" s="9" cm="1">
        <f t="array" ref="C38">_xll.SNL.Clients.Office.Excel.Functions.SPG($A38, "IQ_CASH_OPER", C$3)</f>
        <v>1200000</v>
      </c>
      <c r="D38" s="9" cm="1">
        <f t="array" ref="D38">_xll.SNL.Clients.Office.Excel.Functions.SPG($A38, "IQ_CASH_OPER", D$3)</f>
        <v>1013000</v>
      </c>
      <c r="E38" s="9" cm="1">
        <f t="array" ref="E38">_xll.SNL.Clients.Office.Excel.Functions.SPG($A38, "IQ_CASH_OPER", E$3)</f>
        <v>513000</v>
      </c>
      <c r="F38" s="9" cm="1">
        <f t="array" ref="F38">_xll.SNL.Clients.Office.Excel.Functions.SPG($A38, "IQ_CASH_OPER", F$3)</f>
        <v>309000</v>
      </c>
      <c r="G38" s="9" cm="1">
        <f t="array" ref="G38">_xll.SNL.Clients.Office.Excel.Functions.SPG($A38, "IQ_CASH_OPER", G$3)</f>
        <v>1261000</v>
      </c>
      <c r="H38" s="9" cm="1">
        <f t="array" ref="H38">_xll.SNL.Clients.Office.Excel.Functions.SPG($A38, "IQ_CASH_OPER", H$3)</f>
        <v>1043000</v>
      </c>
      <c r="I38" s="9" cm="1">
        <f t="array" ref="I38">_xll.SNL.Clients.Office.Excel.Functions.SPG($A38, "IQ_CASH_OPER", I$3)</f>
        <v>688000</v>
      </c>
      <c r="J38" s="9" cm="1">
        <f t="array" ref="J38">_xll.SNL.Clients.Office.Excel.Functions.SPG($A38, "IQ_CASH_OPER", J$3)</f>
        <v>443000</v>
      </c>
    </row>
    <row r="39" spans="1:10" x14ac:dyDescent="0.3">
      <c r="A39" s="11" t="s">
        <v>41</v>
      </c>
      <c r="B39" s="9" t="str" cm="1">
        <f t="array" ref="B39">_xll.SNL.Clients.Office.Excel.Functions.SPG($A39, "IQ_CASH_OPER", B$3)</f>
        <v>NA</v>
      </c>
      <c r="C39" s="9" t="str" cm="1">
        <f t="array" ref="C39">_xll.SNL.Clients.Office.Excel.Functions.SPG($A39, "IQ_CASH_OPER", C$3)</f>
        <v>NA</v>
      </c>
      <c r="D39" s="9" cm="1">
        <f t="array" ref="D39">_xll.SNL.Clients.Office.Excel.Functions.SPG($A39, "IQ_CASH_OPER", D$3)</f>
        <v>1339000</v>
      </c>
      <c r="E39" s="9" cm="1">
        <f t="array" ref="E39">_xll.SNL.Clients.Office.Excel.Functions.SPG($A39, "IQ_CASH_OPER", E$3)</f>
        <v>877000</v>
      </c>
      <c r="F39" s="9" cm="1">
        <f t="array" ref="F39">_xll.SNL.Clients.Office.Excel.Functions.SPG($A39, "IQ_CASH_OPER", F$3)</f>
        <v>368000</v>
      </c>
      <c r="G39" s="9" cm="1">
        <f t="array" ref="G39">_xll.SNL.Clients.Office.Excel.Functions.SPG($A39, "IQ_CASH_OPER", G$3)</f>
        <v>1030000</v>
      </c>
      <c r="H39" s="9" cm="1">
        <f t="array" ref="H39">_xll.SNL.Clients.Office.Excel.Functions.SPG($A39, "IQ_CASH_OPER", H$3)</f>
        <v>764000</v>
      </c>
      <c r="I39" s="9" cm="1">
        <f t="array" ref="I39">_xll.SNL.Clients.Office.Excel.Functions.SPG($A39, "IQ_CASH_OPER", I$3)</f>
        <v>1000000</v>
      </c>
      <c r="J39" s="9" cm="1">
        <f t="array" ref="J39">_xll.SNL.Clients.Office.Excel.Functions.SPG($A39, "IQ_CASH_OPER", J$3)</f>
        <v>335000</v>
      </c>
    </row>
    <row r="40" spans="1:10" x14ac:dyDescent="0.3">
      <c r="A40" s="11" t="s">
        <v>42</v>
      </c>
      <c r="B40" s="9" t="str" cm="1">
        <f t="array" ref="B40">_xll.SNL.Clients.Office.Excel.Functions.SPG($A40, "IQ_CASH_OPER", B$3)</f>
        <v>NA</v>
      </c>
      <c r="C40" s="9" t="str" cm="1">
        <f t="array" ref="C40">_xll.SNL.Clients.Office.Excel.Functions.SPG($A40, "IQ_CASH_OPER", C$3)</f>
        <v>NA</v>
      </c>
      <c r="D40" s="9" cm="1">
        <f t="array" ref="D40">_xll.SNL.Clients.Office.Excel.Functions.SPG($A40, "IQ_CASH_OPER", D$3)</f>
        <v>1854000</v>
      </c>
      <c r="E40" s="9" cm="1">
        <f t="array" ref="E40">_xll.SNL.Clients.Office.Excel.Functions.SPG($A40, "IQ_CASH_OPER", E$3)</f>
        <v>1333000</v>
      </c>
      <c r="F40" s="9" cm="1">
        <f t="array" ref="F40">_xll.SNL.Clients.Office.Excel.Functions.SPG($A40, "IQ_CASH_OPER", F$3)</f>
        <v>70000</v>
      </c>
      <c r="G40" s="9" cm="1">
        <f t="array" ref="G40">_xll.SNL.Clients.Office.Excel.Functions.SPG($A40, "IQ_CASH_OPER", G$3)</f>
        <v>2064000</v>
      </c>
      <c r="H40" s="9" cm="1">
        <f t="array" ref="H40">_xll.SNL.Clients.Office.Excel.Functions.SPG($A40, "IQ_CASH_OPER", H$3)</f>
        <v>-364000</v>
      </c>
      <c r="I40" s="9" cm="1">
        <f t="array" ref="I40">_xll.SNL.Clients.Office.Excel.Functions.SPG($A40, "IQ_CASH_OPER", I$3)</f>
        <v>3551000</v>
      </c>
      <c r="J40" s="9" cm="1">
        <f t="array" ref="J40">_xll.SNL.Clients.Office.Excel.Functions.SPG($A40, "IQ_CASH_OPER", J$3)</f>
        <v>1071000</v>
      </c>
    </row>
    <row r="41" spans="1:10" x14ac:dyDescent="0.3">
      <c r="A41" s="11" t="s">
        <v>43</v>
      </c>
      <c r="B41" s="9" t="str" cm="1">
        <f t="array" ref="B41">_xll.SNL.Clients.Office.Excel.Functions.SPG($A41, "IQ_CASH_OPER", B$3)</f>
        <v>NA</v>
      </c>
      <c r="C41" s="9" cm="1">
        <f t="array" ref="C41">_xll.SNL.Clients.Office.Excel.Functions.SPG($A41, "IQ_CASH_OPER", C$3)</f>
        <v>29935000</v>
      </c>
      <c r="D41" s="9" cm="1">
        <f t="array" ref="D41">_xll.SNL.Clients.Office.Excel.Functions.SPG($A41, "IQ_CASH_OPER", D$3)</f>
        <v>26811000</v>
      </c>
      <c r="E41" s="9" cm="1">
        <f t="array" ref="E41">_xll.SNL.Clients.Office.Excel.Functions.SPG($A41, "IQ_CASH_OPER", E$3)</f>
        <v>28858000</v>
      </c>
      <c r="F41" s="9" cm="1">
        <f t="array" ref="F41">_xll.SNL.Clients.Office.Excel.Functions.SPG($A41, "IQ_CASH_OPER", F$3)</f>
        <v>22690000</v>
      </c>
      <c r="G41" s="9" cm="1">
        <f t="array" ref="G41">_xll.SNL.Clients.Office.Excel.Functions.SPG($A41, "IQ_CASH_OPER", G$3)</f>
        <v>39895000</v>
      </c>
      <c r="H41" s="9" cm="1">
        <f t="array" ref="H41">_xll.SNL.Clients.Office.Excel.Functions.SPG($A41, "IQ_CASH_OPER", H$3)</f>
        <v>21598000</v>
      </c>
      <c r="I41" s="9" cm="1">
        <f t="array" ref="I41">_xll.SNL.Clients.Office.Excel.Functions.SPG($A41, "IQ_CASH_OPER", I$3)</f>
        <v>26380000</v>
      </c>
      <c r="J41" s="9" cm="1">
        <f t="array" ref="J41">_xll.SNL.Clients.Office.Excel.Functions.SPG($A41, "IQ_CASH_OPER", J$3)</f>
        <v>28560000</v>
      </c>
    </row>
    <row r="42" spans="1:10" x14ac:dyDescent="0.3">
      <c r="A42" s="11" t="s">
        <v>44</v>
      </c>
      <c r="B42" s="9" t="str" cm="1">
        <f t="array" ref="B42">_xll.SNL.Clients.Office.Excel.Functions.SPG($A42, "IQ_CASH_OPER", B$3)</f>
        <v>NA</v>
      </c>
      <c r="C42" s="9" t="str" cm="1">
        <f t="array" ref="C42">_xll.SNL.Clients.Office.Excel.Functions.SPG($A42, "IQ_CASH_OPER", C$3)</f>
        <v>NA</v>
      </c>
      <c r="D42" s="9" cm="1">
        <f t="array" ref="D42">_xll.SNL.Clients.Office.Excel.Functions.SPG($A42, "IQ_CASH_OPER", D$3)</f>
        <v>2575000</v>
      </c>
      <c r="E42" s="9" cm="1">
        <f t="array" ref="E42">_xll.SNL.Clients.Office.Excel.Functions.SPG($A42, "IQ_CASH_OPER", E$3)</f>
        <v>2385000</v>
      </c>
      <c r="F42" s="9" cm="1">
        <f t="array" ref="F42">_xll.SNL.Clients.Office.Excel.Functions.SPG($A42, "IQ_CASH_OPER", F$3)</f>
        <v>1392000</v>
      </c>
      <c r="G42" s="9" cm="1">
        <f t="array" ref="G42">_xll.SNL.Clients.Office.Excel.Functions.SPG($A42, "IQ_CASH_OPER", G$3)</f>
        <v>2325000</v>
      </c>
      <c r="H42" s="9" cm="1">
        <f t="array" ref="H42">_xll.SNL.Clients.Office.Excel.Functions.SPG($A42, "IQ_CASH_OPER", H$3)</f>
        <v>1555000</v>
      </c>
      <c r="I42" s="9" cm="1">
        <f t="array" ref="I42">_xll.SNL.Clients.Office.Excel.Functions.SPG($A42, "IQ_CASH_OPER", I$3)</f>
        <v>2583000</v>
      </c>
      <c r="J42" s="9" cm="1">
        <f t="array" ref="J42">_xll.SNL.Clients.Office.Excel.Functions.SPG($A42, "IQ_CASH_OPER", J$3)</f>
        <v>2292000</v>
      </c>
    </row>
    <row r="43" spans="1:10" x14ac:dyDescent="0.3">
      <c r="A43" s="11" t="s">
        <v>45</v>
      </c>
      <c r="B43" s="9" t="str" cm="1">
        <f t="array" ref="B43">_xll.SNL.Clients.Office.Excel.Functions.SPG($A43, "IQ_CASH_OPER", B$3)</f>
        <v>NA</v>
      </c>
      <c r="C43" s="9" cm="1">
        <f t="array" ref="C43">_xll.SNL.Clients.Office.Excel.Functions.SPG($A43, "IQ_CASH_OPER", C$3)</f>
        <v>1060000</v>
      </c>
      <c r="D43" s="9" cm="1">
        <f t="array" ref="D43">_xll.SNL.Clients.Office.Excel.Functions.SPG($A43, "IQ_CASH_OPER", D$3)</f>
        <v>499000</v>
      </c>
      <c r="E43" s="9" cm="1">
        <f t="array" ref="E43">_xll.SNL.Clients.Office.Excel.Functions.SPG($A43, "IQ_CASH_OPER", E$3)</f>
        <v>643000</v>
      </c>
      <c r="F43" s="9" cm="1">
        <f t="array" ref="F43">_xll.SNL.Clients.Office.Excel.Functions.SPG($A43, "IQ_CASH_OPER", F$3)</f>
        <v>244000</v>
      </c>
      <c r="G43" s="9" cm="1">
        <f t="array" ref="G43">_xll.SNL.Clients.Office.Excel.Functions.SPG($A43, "IQ_CASH_OPER", G$3)</f>
        <v>624000</v>
      </c>
      <c r="H43" s="9" cm="1">
        <f t="array" ref="H43">_xll.SNL.Clients.Office.Excel.Functions.SPG($A43, "IQ_CASH_OPER", H$3)</f>
        <v>746000</v>
      </c>
      <c r="I43" s="9" cm="1">
        <f t="array" ref="I43">_xll.SNL.Clients.Office.Excel.Functions.SPG($A43, "IQ_CASH_OPER", I$3)</f>
        <v>535000</v>
      </c>
      <c r="J43" s="9" cm="1">
        <f t="array" ref="J43">_xll.SNL.Clients.Office.Excel.Functions.SPG($A43, "IQ_CASH_OPER", J$3)</f>
        <v>-9000</v>
      </c>
    </row>
    <row r="44" spans="1:10" x14ac:dyDescent="0.3">
      <c r="A44" s="11" t="s">
        <v>46</v>
      </c>
      <c r="B44" s="9" t="str" cm="1">
        <f t="array" ref="B44">_xll.SNL.Clients.Office.Excel.Functions.SPG($A44, "IQ_CASH_OPER", B$3)</f>
        <v>NA</v>
      </c>
      <c r="C44" s="9" t="str" cm="1">
        <f t="array" ref="C44">_xll.SNL.Clients.Office.Excel.Functions.SPG($A44, "IQ_CASH_OPER", C$3)</f>
        <v>NA</v>
      </c>
      <c r="D44" s="9" cm="1">
        <f t="array" ref="D44">_xll.SNL.Clients.Office.Excel.Functions.SPG($A44, "IQ_CASH_OPER", D$3)</f>
        <v>2018000</v>
      </c>
      <c r="E44" s="9" cm="1">
        <f t="array" ref="E44">_xll.SNL.Clients.Office.Excel.Functions.SPG($A44, "IQ_CASH_OPER", E$3)</f>
        <v>1518000</v>
      </c>
      <c r="F44" s="9" cm="1">
        <f t="array" ref="F44">_xll.SNL.Clients.Office.Excel.Functions.SPG($A44, "IQ_CASH_OPER", F$3)</f>
        <v>1564000</v>
      </c>
      <c r="G44" s="9" cm="1">
        <f t="array" ref="G44">_xll.SNL.Clients.Office.Excel.Functions.SPG($A44, "IQ_CASH_OPER", G$3)</f>
        <v>1665000</v>
      </c>
      <c r="H44" s="9" cm="1">
        <f t="array" ref="H44">_xll.SNL.Clients.Office.Excel.Functions.SPG($A44, "IQ_CASH_OPER", H$3)</f>
        <v>1970000</v>
      </c>
      <c r="I44" s="9" cm="1">
        <f t="array" ref="I44">_xll.SNL.Clients.Office.Excel.Functions.SPG($A44, "IQ_CASH_OPER", I$3)</f>
        <v>1151000</v>
      </c>
      <c r="J44" s="9" cm="1">
        <f t="array" ref="J44">_xll.SNL.Clients.Office.Excel.Functions.SPG($A44, "IQ_CASH_OPER", J$3)</f>
        <v>963000</v>
      </c>
    </row>
    <row r="45" spans="1:10" x14ac:dyDescent="0.3">
      <c r="A45" s="11" t="s">
        <v>47</v>
      </c>
      <c r="B45" s="9" t="str" cm="1">
        <f t="array" ref="B45">_xll.SNL.Clients.Office.Excel.Functions.SPG($A45, "IQ_CASH_OPER", B$3)</f>
        <v>NA</v>
      </c>
      <c r="C45" s="9" cm="1">
        <f t="array" ref="C45">_xll.SNL.Clients.Office.Excel.Functions.SPG($A45, "IQ_CASH_OPER", C$3)</f>
        <v>312000</v>
      </c>
      <c r="D45" s="9" cm="1">
        <f t="array" ref="D45">_xll.SNL.Clients.Office.Excel.Functions.SPG($A45, "IQ_CASH_OPER", D$3)</f>
        <v>1300000</v>
      </c>
      <c r="E45" s="9" cm="1">
        <f t="array" ref="E45">_xll.SNL.Clients.Office.Excel.Functions.SPG($A45, "IQ_CASH_OPER", E$3)</f>
        <v>468000</v>
      </c>
      <c r="F45" s="9" cm="1">
        <f t="array" ref="F45">_xll.SNL.Clients.Office.Excel.Functions.SPG($A45, "IQ_CASH_OPER", F$3)</f>
        <v>700000</v>
      </c>
      <c r="G45" s="9" cm="1">
        <f t="array" ref="G45">_xll.SNL.Clients.Office.Excel.Functions.SPG($A45, "IQ_CASH_OPER", G$3)</f>
        <v>2569000</v>
      </c>
      <c r="H45" s="9" cm="1">
        <f t="array" ref="H45">_xll.SNL.Clients.Office.Excel.Functions.SPG($A45, "IQ_CASH_OPER", H$3)</f>
        <v>992000</v>
      </c>
      <c r="I45" s="9" cm="1">
        <f t="array" ref="I45">_xll.SNL.Clients.Office.Excel.Functions.SPG($A45, "IQ_CASH_OPER", I$3)</f>
        <v>2509000</v>
      </c>
      <c r="J45" s="9" cm="1">
        <f t="array" ref="J45">_xll.SNL.Clients.Office.Excel.Functions.SPG($A45, "IQ_CASH_OPER", J$3)</f>
        <v>-1610000</v>
      </c>
    </row>
    <row r="46" spans="1:10" x14ac:dyDescent="0.3">
      <c r="A46" s="11" t="s">
        <v>48</v>
      </c>
      <c r="B46" s="9" t="str" cm="1">
        <f t="array" ref="B46">_xll.SNL.Clients.Office.Excel.Functions.SPG($A46, "IQ_CASH_OPER", B$3)</f>
        <v>NA</v>
      </c>
      <c r="C46" s="9" t="str" cm="1">
        <f t="array" ref="C46">_xll.SNL.Clients.Office.Excel.Functions.SPG($A46, "IQ_CASH_OPER", C$3)</f>
        <v>NA</v>
      </c>
      <c r="D46" s="9" cm="1">
        <f t="array" ref="D46">_xll.SNL.Clients.Office.Excel.Functions.SPG($A46, "IQ_CASH_OPER", D$3)</f>
        <v>1174456</v>
      </c>
      <c r="E46" s="9" cm="1">
        <f t="array" ref="E46">_xll.SNL.Clients.Office.Excel.Functions.SPG($A46, "IQ_CASH_OPER", E$3)</f>
        <v>989011</v>
      </c>
      <c r="F46" s="9" cm="1">
        <f t="array" ref="F46">_xll.SNL.Clients.Office.Excel.Functions.SPG($A46, "IQ_CASH_OPER", F$3)</f>
        <v>513805</v>
      </c>
      <c r="G46" s="9" cm="1">
        <f t="array" ref="G46">_xll.SNL.Clients.Office.Excel.Functions.SPG($A46, "IQ_CASH_OPER", G$3)</f>
        <v>526464</v>
      </c>
      <c r="H46" s="9" cm="1">
        <f t="array" ref="H46">_xll.SNL.Clients.Office.Excel.Functions.SPG($A46, "IQ_CASH_OPER", H$3)</f>
        <v>698977</v>
      </c>
      <c r="I46" s="9" cm="1">
        <f t="array" ref="I46">_xll.SNL.Clients.Office.Excel.Functions.SPG($A46, "IQ_CASH_OPER", I$3)</f>
        <v>434090</v>
      </c>
      <c r="J46" s="9" cm="1">
        <f t="array" ref="J46">_xll.SNL.Clients.Office.Excel.Functions.SPG($A46, "IQ_CASH_OPER", J$3)</f>
        <v>374483</v>
      </c>
    </row>
    <row r="47" spans="1:10" x14ac:dyDescent="0.3">
      <c r="A47" s="11" t="s">
        <v>49</v>
      </c>
      <c r="B47" s="9" t="str" cm="1">
        <f t="array" ref="B47">_xll.SNL.Clients.Office.Excel.Functions.SPG($A47, "IQ_CASH_OPER", B$3)</f>
        <v>NA</v>
      </c>
      <c r="C47" s="9" t="str" cm="1">
        <f t="array" ref="C47">_xll.SNL.Clients.Office.Excel.Functions.SPG($A47, "IQ_CASH_OPER", C$3)</f>
        <v>NA</v>
      </c>
      <c r="D47" s="9" cm="1">
        <f t="array" ref="D47">_xll.SNL.Clients.Office.Excel.Functions.SPG($A47, "IQ_CASH_OPER", D$3)</f>
        <v>934800</v>
      </c>
      <c r="E47" s="9" cm="1">
        <f t="array" ref="E47">_xll.SNL.Clients.Office.Excel.Functions.SPG($A47, "IQ_CASH_OPER", E$3)</f>
        <v>119500</v>
      </c>
      <c r="F47" s="9" cm="1">
        <f t="array" ref="F47">_xll.SNL.Clients.Office.Excel.Functions.SPG($A47, "IQ_CASH_OPER", F$3)</f>
        <v>789300</v>
      </c>
      <c r="G47" s="9" cm="1">
        <f t="array" ref="G47">_xll.SNL.Clients.Office.Excel.Functions.SPG($A47, "IQ_CASH_OPER", G$3)</f>
        <v>693600</v>
      </c>
      <c r="H47" s="9" cm="1">
        <f t="array" ref="H47">_xll.SNL.Clients.Office.Excel.Functions.SPG($A47, "IQ_CASH_OPER", H$3)</f>
        <v>897200</v>
      </c>
      <c r="I47" s="9" cm="1">
        <f t="array" ref="I47">_xll.SNL.Clients.Office.Excel.Functions.SPG($A47, "IQ_CASH_OPER", I$3)</f>
        <v>12400</v>
      </c>
      <c r="J47" s="9" cm="1">
        <f t="array" ref="J47">_xll.SNL.Clients.Office.Excel.Functions.SPG($A47, "IQ_CASH_OPER", J$3)</f>
        <v>428500</v>
      </c>
    </row>
    <row r="48" spans="1:10" x14ac:dyDescent="0.3">
      <c r="A48" s="11" t="s">
        <v>50</v>
      </c>
      <c r="B48" s="9" t="str" cm="1">
        <f t="array" ref="B48">_xll.SNL.Clients.Office.Excel.Functions.SPG($A48, "IQ_CASH_OPER", B$3)</f>
        <v>NA</v>
      </c>
      <c r="C48" s="9" t="str" cm="1">
        <f t="array" ref="C48">_xll.SNL.Clients.Office.Excel.Functions.SPG($A48, "IQ_CASH_OPER", C$3)</f>
        <v>NA</v>
      </c>
      <c r="D48" s="9" cm="1">
        <f t="array" ref="D48">_xll.SNL.Clients.Office.Excel.Functions.SPG($A48, "IQ_CASH_OPER", D$3)</f>
        <v>436500</v>
      </c>
      <c r="E48" s="9" cm="1">
        <f t="array" ref="E48">_xll.SNL.Clients.Office.Excel.Functions.SPG($A48, "IQ_CASH_OPER", E$3)</f>
        <v>710900</v>
      </c>
      <c r="F48" s="9" cm="1">
        <f t="array" ref="F48">_xll.SNL.Clients.Office.Excel.Functions.SPG($A48, "IQ_CASH_OPER", F$3)</f>
        <v>82500</v>
      </c>
      <c r="G48" s="9" cm="1">
        <f t="array" ref="G48">_xll.SNL.Clients.Office.Excel.Functions.SPG($A48, "IQ_CASH_OPER", G$3)</f>
        <v>362600</v>
      </c>
      <c r="H48" s="9" cm="1">
        <f t="array" ref="H48">_xll.SNL.Clients.Office.Excel.Functions.SPG($A48, "IQ_CASH_OPER", H$3)</f>
        <v>330500</v>
      </c>
      <c r="I48" s="9" cm="1">
        <f t="array" ref="I48">_xll.SNL.Clients.Office.Excel.Functions.SPG($A48, "IQ_CASH_OPER", I$3)</f>
        <v>185400</v>
      </c>
      <c r="J48" s="9" cm="1">
        <f t="array" ref="J48">_xll.SNL.Clients.Office.Excel.Functions.SPG($A48, "IQ_CASH_OPER", J$3)</f>
        <v>259600</v>
      </c>
    </row>
    <row r="49" spans="1:10" x14ac:dyDescent="0.3">
      <c r="A49" s="11" t="s">
        <v>51</v>
      </c>
      <c r="B49" s="9" t="str" cm="1">
        <f t="array" ref="B49">_xll.SNL.Clients.Office.Excel.Functions.SPG($A49, "IQ_CASH_OPER", B$3)</f>
        <v>NA</v>
      </c>
      <c r="C49" s="9" cm="1">
        <f t="array" ref="C49">_xll.SNL.Clients.Office.Excel.Functions.SPG($A49, "IQ_CASH_OPER", C$3)</f>
        <v>11896000</v>
      </c>
      <c r="D49" s="9" cm="1">
        <f t="array" ref="D49">_xll.SNL.Clients.Office.Excel.Functions.SPG($A49, "IQ_CASH_OPER", D$3)</f>
        <v>10235000</v>
      </c>
      <c r="E49" s="9" cm="1">
        <f t="array" ref="E49">_xll.SNL.Clients.Office.Excel.Functions.SPG($A49, "IQ_CASH_OPER", E$3)</f>
        <v>9093000</v>
      </c>
      <c r="F49" s="9" cm="1">
        <f t="array" ref="F49">_xll.SNL.Clients.Office.Excel.Functions.SPG($A49, "IQ_CASH_OPER", F$3)</f>
        <v>7547000</v>
      </c>
      <c r="G49" s="9" cm="1">
        <f t="array" ref="G49">_xll.SNL.Clients.Office.Excel.Functions.SPG($A49, "IQ_CASH_OPER", G$3)</f>
        <v>11378000</v>
      </c>
      <c r="H49" s="9" cm="1">
        <f t="array" ref="H49">_xll.SNL.Clients.Office.Excel.Functions.SPG($A49, "IQ_CASH_OPER", H$3)</f>
        <v>10336000</v>
      </c>
      <c r="I49" s="9" cm="1">
        <f t="array" ref="I49">_xll.SNL.Clients.Office.Excel.Functions.SPG($A49, "IQ_CASH_OPER", I$3)</f>
        <v>9922000</v>
      </c>
      <c r="J49" s="9" cm="1">
        <f t="array" ref="J49">_xll.SNL.Clients.Office.Excel.Functions.SPG($A49, "IQ_CASH_OPER", J$3)</f>
        <v>6678000</v>
      </c>
    </row>
    <row r="50" spans="1:10" x14ac:dyDescent="0.3">
      <c r="A50" s="11" t="s">
        <v>52</v>
      </c>
      <c r="B50" s="9" t="str" cm="1">
        <f t="array" ref="B50">_xll.SNL.Clients.Office.Excel.Functions.SPG($A50, "IQ_CASH_OPER", B$3)</f>
        <v>NA</v>
      </c>
      <c r="C50" s="9" cm="1">
        <f t="array" ref="C50">_xll.SNL.Clients.Office.Excel.Functions.SPG($A50, "IQ_CASH_OPER", C$3)</f>
        <v>282022</v>
      </c>
      <c r="D50" s="9" cm="1">
        <f t="array" ref="D50">_xll.SNL.Clients.Office.Excel.Functions.SPG($A50, "IQ_CASH_OPER", D$3)</f>
        <v>330682</v>
      </c>
      <c r="E50" s="9" cm="1">
        <f t="array" ref="E50">_xll.SNL.Clients.Office.Excel.Functions.SPG($A50, "IQ_CASH_OPER", E$3)</f>
        <v>411191</v>
      </c>
      <c r="F50" s="9" cm="1">
        <f t="array" ref="F50">_xll.SNL.Clients.Office.Excel.Functions.SPG($A50, "IQ_CASH_OPER", F$3)</f>
        <v>746593</v>
      </c>
      <c r="G50" s="9" cm="1">
        <f t="array" ref="G50">_xll.SNL.Clients.Office.Excel.Functions.SPG($A50, "IQ_CASH_OPER", G$3)</f>
        <v>245280</v>
      </c>
      <c r="H50" s="9" cm="1">
        <f t="array" ref="H50">_xll.SNL.Clients.Office.Excel.Functions.SPG($A50, "IQ_CASH_OPER", H$3)</f>
        <v>238235</v>
      </c>
      <c r="I50" s="9" cm="1">
        <f t="array" ref="I50">_xll.SNL.Clients.Office.Excel.Functions.SPG($A50, "IQ_CASH_OPER", I$3)</f>
        <v>328792</v>
      </c>
      <c r="J50" s="9" cm="1">
        <f t="array" ref="J50">_xll.SNL.Clients.Office.Excel.Functions.SPG($A50, "IQ_CASH_OPER", J$3)</f>
        <v>2703816</v>
      </c>
    </row>
    <row r="51" spans="1:10" x14ac:dyDescent="0.3">
      <c r="A51" s="11" t="s">
        <v>53</v>
      </c>
      <c r="B51" s="9" t="str" cm="1">
        <f t="array" ref="B51">_xll.SNL.Clients.Office.Excel.Functions.SPG($A51, "IQ_CASH_OPER", B$3)</f>
        <v>NA</v>
      </c>
      <c r="C51" s="9" t="str" cm="1">
        <f t="array" ref="C51">_xll.SNL.Clients.Office.Excel.Functions.SPG($A51, "IQ_CASH_OPER", C$3)</f>
        <v>NA</v>
      </c>
      <c r="D51" s="9" cm="1">
        <f t="array" ref="D51">_xll.SNL.Clients.Office.Excel.Functions.SPG($A51, "IQ_CASH_OPER", D$3)</f>
        <v>209000</v>
      </c>
      <c r="E51" s="9" cm="1">
        <f t="array" ref="E51">_xll.SNL.Clients.Office.Excel.Functions.SPG($A51, "IQ_CASH_OPER", E$3)</f>
        <v>212000</v>
      </c>
      <c r="F51" s="9" cm="1">
        <f t="array" ref="F51">_xll.SNL.Clients.Office.Excel.Functions.SPG($A51, "IQ_CASH_OPER", F$3)</f>
        <v>494000</v>
      </c>
      <c r="G51" s="9" cm="1">
        <f t="array" ref="G51">_xll.SNL.Clients.Office.Excel.Functions.SPG($A51, "IQ_CASH_OPER", G$3)</f>
        <v>437000</v>
      </c>
      <c r="H51" s="9" cm="1">
        <f t="array" ref="H51">_xll.SNL.Clients.Office.Excel.Functions.SPG($A51, "IQ_CASH_OPER", H$3)</f>
        <v>18000</v>
      </c>
      <c r="I51" s="9" cm="1">
        <f t="array" ref="I51">_xll.SNL.Clients.Office.Excel.Functions.SPG($A51, "IQ_CASH_OPER", I$3)</f>
        <v>135000</v>
      </c>
      <c r="J51" s="9" cm="1">
        <f t="array" ref="J51">_xll.SNL.Clients.Office.Excel.Functions.SPG($A51, "IQ_CASH_OPER", J$3)</f>
        <v>723000</v>
      </c>
    </row>
    <row r="52" spans="1:10" x14ac:dyDescent="0.3">
      <c r="A52" s="11" t="s">
        <v>54</v>
      </c>
      <c r="B52" s="9" t="str" cm="1">
        <f t="array" ref="B52">_xll.SNL.Clients.Office.Excel.Functions.SPG($A52, "IQ_CASH_OPER", B$3)</f>
        <v>NA</v>
      </c>
      <c r="C52" s="9" cm="1">
        <f t="array" ref="C52">_xll.SNL.Clients.Office.Excel.Functions.SPG($A52, "IQ_CASH_OPER", C$3)</f>
        <v>1150300</v>
      </c>
      <c r="D52" s="9" cm="1">
        <f t="array" ref="D52">_xll.SNL.Clients.Office.Excel.Functions.SPG($A52, "IQ_CASH_OPER", D$3)</f>
        <v>824400</v>
      </c>
      <c r="E52" s="9" cm="1">
        <f t="array" ref="E52">_xll.SNL.Clients.Office.Excel.Functions.SPG($A52, "IQ_CASH_OPER", E$3)</f>
        <v>1300600</v>
      </c>
      <c r="F52" s="9" cm="1">
        <f t="array" ref="F52">_xll.SNL.Clients.Office.Excel.Functions.SPG($A52, "IQ_CASH_OPER", F$3)</f>
        <v>1498100</v>
      </c>
      <c r="G52" s="9" cm="1">
        <f t="array" ref="G52">_xll.SNL.Clients.Office.Excel.Functions.SPG($A52, "IQ_CASH_OPER", G$3)</f>
        <v>1032400</v>
      </c>
      <c r="H52" s="9" cm="1">
        <f t="array" ref="H52">_xll.SNL.Clients.Office.Excel.Functions.SPG($A52, "IQ_CASH_OPER", H$3)</f>
        <v>326500</v>
      </c>
      <c r="I52" s="9" cm="1">
        <f t="array" ref="I52">_xll.SNL.Clients.Office.Excel.Functions.SPG($A52, "IQ_CASH_OPER", I$3)</f>
        <v>1185700</v>
      </c>
      <c r="J52" s="9" cm="1">
        <f t="array" ref="J52">_xll.SNL.Clients.Office.Excel.Functions.SPG($A52, "IQ_CASH_OPER", J$3)</f>
        <v>1404100</v>
      </c>
    </row>
    <row r="53" spans="1:10" x14ac:dyDescent="0.3">
      <c r="A53" s="11" t="s">
        <v>55</v>
      </c>
      <c r="B53" s="9" t="str" cm="1">
        <f t="array" ref="B53">_xll.SNL.Clients.Office.Excel.Functions.SPG($A53, "IQ_CASH_OPER", B$3)</f>
        <v>NA</v>
      </c>
      <c r="C53" s="9" cm="1">
        <f t="array" ref="C53">_xll.SNL.Clients.Office.Excel.Functions.SPG($A53, "IQ_CASH_OPER", C$3)</f>
        <v>811803</v>
      </c>
      <c r="D53" s="9" cm="1">
        <f t="array" ref="D53">_xll.SNL.Clients.Office.Excel.Functions.SPG($A53, "IQ_CASH_OPER", D$3)</f>
        <v>1070250</v>
      </c>
      <c r="E53" s="9" cm="1">
        <f t="array" ref="E53">_xll.SNL.Clients.Office.Excel.Functions.SPG($A53, "IQ_CASH_OPER", E$3)</f>
        <v>669480</v>
      </c>
      <c r="F53" s="9" cm="1">
        <f t="array" ref="F53">_xll.SNL.Clients.Office.Excel.Functions.SPG($A53, "IQ_CASH_OPER", F$3)</f>
        <v>434127</v>
      </c>
      <c r="G53" s="9" cm="1">
        <f t="array" ref="G53">_xll.SNL.Clients.Office.Excel.Functions.SPG($A53, "IQ_CASH_OPER", G$3)</f>
        <v>830259</v>
      </c>
      <c r="H53" s="9" cm="1">
        <f t="array" ref="H53">_xll.SNL.Clients.Office.Excel.Functions.SPG($A53, "IQ_CASH_OPER", H$3)</f>
        <v>1068012</v>
      </c>
      <c r="I53" s="9" cm="1">
        <f t="array" ref="I53">_xll.SNL.Clients.Office.Excel.Functions.SPG($A53, "IQ_CASH_OPER", I$3)</f>
        <v>724715</v>
      </c>
      <c r="J53" s="9" cm="1">
        <f t="array" ref="J53">_xll.SNL.Clients.Office.Excel.Functions.SPG($A53, "IQ_CASH_OPER", J$3)</f>
        <v>354474</v>
      </c>
    </row>
    <row r="54" spans="1:10" x14ac:dyDescent="0.3">
      <c r="A54" s="11" t="s">
        <v>56</v>
      </c>
      <c r="B54" s="9" t="str" cm="1">
        <f t="array" ref="B54">_xll.SNL.Clients.Office.Excel.Functions.SPG($A54, "IQ_CASH_OPER", B$3)</f>
        <v>NA</v>
      </c>
      <c r="C54" s="9" t="str" cm="1">
        <f t="array" ref="C54">_xll.SNL.Clients.Office.Excel.Functions.SPG($A54, "IQ_CASH_OPER", C$3)</f>
        <v>NA</v>
      </c>
      <c r="D54" s="9" cm="1">
        <f t="array" ref="D54">_xll.SNL.Clients.Office.Excel.Functions.SPG($A54, "IQ_CASH_OPER", D$3)</f>
        <v>486169</v>
      </c>
      <c r="E54" s="9" cm="1">
        <f t="array" ref="E54">_xll.SNL.Clients.Office.Excel.Functions.SPG($A54, "IQ_CASH_OPER", E$3)</f>
        <v>379991</v>
      </c>
      <c r="F54" s="9" cm="1">
        <f t="array" ref="F54">_xll.SNL.Clients.Office.Excel.Functions.SPG($A54, "IQ_CASH_OPER", F$3)</f>
        <v>412905</v>
      </c>
      <c r="G54" s="9" cm="1">
        <f t="array" ref="G54">_xll.SNL.Clients.Office.Excel.Functions.SPG($A54, "IQ_CASH_OPER", G$3)</f>
        <v>346187</v>
      </c>
      <c r="H54" s="9" cm="1">
        <f t="array" ref="H54">_xll.SNL.Clients.Office.Excel.Functions.SPG($A54, "IQ_CASH_OPER", H$3)</f>
        <v>471263</v>
      </c>
      <c r="I54" s="9" cm="1">
        <f t="array" ref="I54">_xll.SNL.Clients.Office.Excel.Functions.SPG($A54, "IQ_CASH_OPER", I$3)</f>
        <v>346461</v>
      </c>
      <c r="J54" s="9" cm="1">
        <f t="array" ref="J54">_xll.SNL.Clients.Office.Excel.Functions.SPG($A54, "IQ_CASH_OPER", J$3)</f>
        <v>396118</v>
      </c>
    </row>
    <row r="55" spans="1:10" x14ac:dyDescent="0.3">
      <c r="A55" s="11" t="s">
        <v>57</v>
      </c>
      <c r="B55" s="9" t="str" cm="1">
        <f t="array" ref="B55">_xll.SNL.Clients.Office.Excel.Functions.SPG($A55, "IQ_CASH_OPER", B$3)</f>
        <v>NA</v>
      </c>
      <c r="C55" s="9" cm="1">
        <f t="array" ref="C55">_xll.SNL.Clients.Office.Excel.Functions.SPG($A55, "IQ_CASH_OPER", C$3)</f>
        <v>351200</v>
      </c>
      <c r="D55" s="9" cm="1">
        <f t="array" ref="D55">_xll.SNL.Clients.Office.Excel.Functions.SPG($A55, "IQ_CASH_OPER", D$3)</f>
        <v>270100</v>
      </c>
      <c r="E55" s="9" cm="1">
        <f t="array" ref="E55">_xll.SNL.Clients.Office.Excel.Functions.SPG($A55, "IQ_CASH_OPER", E$3)</f>
        <v>197700</v>
      </c>
      <c r="F55" s="9" cm="1">
        <f t="array" ref="F55">_xll.SNL.Clients.Office.Excel.Functions.SPG($A55, "IQ_CASH_OPER", F$3)</f>
        <v>119800</v>
      </c>
      <c r="G55" s="9" cm="1">
        <f t="array" ref="G55">_xll.SNL.Clients.Office.Excel.Functions.SPG($A55, "IQ_CASH_OPER", G$3)</f>
        <v>311900</v>
      </c>
      <c r="H55" s="9" cm="1">
        <f t="array" ref="H55">_xll.SNL.Clients.Office.Excel.Functions.SPG($A55, "IQ_CASH_OPER", H$3)</f>
        <v>322600</v>
      </c>
      <c r="I55" s="9" cm="1">
        <f t="array" ref="I55">_xll.SNL.Clients.Office.Excel.Functions.SPG($A55, "IQ_CASH_OPER", I$3)</f>
        <v>189600</v>
      </c>
      <c r="J55" s="9" cm="1">
        <f t="array" ref="J55">_xll.SNL.Clients.Office.Excel.Functions.SPG($A55, "IQ_CASH_OPER", J$3)</f>
        <v>1900</v>
      </c>
    </row>
    <row r="56" spans="1:10" x14ac:dyDescent="0.3">
      <c r="A56" s="11" t="s">
        <v>58</v>
      </c>
      <c r="B56" s="9" t="str" cm="1">
        <f t="array" ref="B56">_xll.SNL.Clients.Office.Excel.Functions.SPG($A56, "IQ_CASH_OPER", B$3)</f>
        <v>NA</v>
      </c>
      <c r="C56" s="9" t="str" cm="1">
        <f t="array" ref="C56">_xll.SNL.Clients.Office.Excel.Functions.SPG($A56, "IQ_CASH_OPER", C$3)</f>
        <v>NA</v>
      </c>
      <c r="D56" s="9" cm="1">
        <f t="array" ref="D56">_xll.SNL.Clients.Office.Excel.Functions.SPG($A56, "IQ_CASH_OPER", D$3)</f>
        <v>91321</v>
      </c>
      <c r="E56" s="9" cm="1">
        <f t="array" ref="E56">_xll.SNL.Clients.Office.Excel.Functions.SPG($A56, "IQ_CASH_OPER", E$3)</f>
        <v>82763</v>
      </c>
      <c r="F56" s="9" cm="1">
        <f t="array" ref="F56">_xll.SNL.Clients.Office.Excel.Functions.SPG($A56, "IQ_CASH_OPER", F$3)</f>
        <v>-15938</v>
      </c>
      <c r="G56" s="9" cm="1">
        <f t="array" ref="G56">_xll.SNL.Clients.Office.Excel.Functions.SPG($A56, "IQ_CASH_OPER", G$3)</f>
        <v>140038</v>
      </c>
      <c r="H56" s="9" cm="1">
        <f t="array" ref="H56">_xll.SNL.Clients.Office.Excel.Functions.SPG($A56, "IQ_CASH_OPER", H$3)</f>
        <v>62892</v>
      </c>
      <c r="I56" s="9" cm="1">
        <f t="array" ref="I56">_xll.SNL.Clients.Office.Excel.Functions.SPG($A56, "IQ_CASH_OPER", I$3)</f>
        <v>42656</v>
      </c>
      <c r="J56" s="9" cm="1">
        <f t="array" ref="J56">_xll.SNL.Clients.Office.Excel.Functions.SPG($A56, "IQ_CASH_OPER", J$3)</f>
        <v>-56323</v>
      </c>
    </row>
    <row r="57" spans="1:10" x14ac:dyDescent="0.3">
      <c r="A57" s="11" t="s">
        <v>59</v>
      </c>
      <c r="B57" s="9" t="str" cm="1">
        <f t="array" ref="B57">_xll.SNL.Clients.Office.Excel.Functions.SPG($A57, "IQ_CASH_OPER", B$3)</f>
        <v>NA</v>
      </c>
      <c r="C57" s="9" cm="1">
        <f t="array" ref="C57">_xll.SNL.Clients.Office.Excel.Functions.SPG($A57, "IQ_CASH_OPER", C$3)</f>
        <v>1190000</v>
      </c>
      <c r="D57" s="9" cm="1">
        <f t="array" ref="D57">_xll.SNL.Clients.Office.Excel.Functions.SPG($A57, "IQ_CASH_OPER", D$3)</f>
        <v>1010000</v>
      </c>
      <c r="E57" s="9" cm="1">
        <f t="array" ref="E57">_xll.SNL.Clients.Office.Excel.Functions.SPG($A57, "IQ_CASH_OPER", E$3)</f>
        <v>348000</v>
      </c>
      <c r="F57" s="9" cm="1">
        <f t="array" ref="F57">_xll.SNL.Clients.Office.Excel.Functions.SPG($A57, "IQ_CASH_OPER", F$3)</f>
        <v>784000</v>
      </c>
      <c r="G57" s="9" cm="1">
        <f t="array" ref="G57">_xll.SNL.Clients.Office.Excel.Functions.SPG($A57, "IQ_CASH_OPER", G$3)</f>
        <v>932000</v>
      </c>
      <c r="H57" s="9" cm="1">
        <f t="array" ref="H57">_xll.SNL.Clients.Office.Excel.Functions.SPG($A57, "IQ_CASH_OPER", H$3)</f>
        <v>810000</v>
      </c>
      <c r="I57" s="9" cm="1">
        <f t="array" ref="I57">_xll.SNL.Clients.Office.Excel.Functions.SPG($A57, "IQ_CASH_OPER", I$3)</f>
        <v>859000</v>
      </c>
      <c r="J57" s="9" cm="1">
        <f t="array" ref="J57">_xll.SNL.Clients.Office.Excel.Functions.SPG($A57, "IQ_CASH_OPER", J$3)</f>
        <v>461000</v>
      </c>
    </row>
    <row r="58" spans="1:10" x14ac:dyDescent="0.3">
      <c r="A58" s="11" t="s">
        <v>60</v>
      </c>
      <c r="B58" s="9" t="str" cm="1">
        <f t="array" ref="B58">_xll.SNL.Clients.Office.Excel.Functions.SPG($A58, "IQ_CASH_OPER", B$3)</f>
        <v>NA</v>
      </c>
      <c r="C58" s="9" t="str" cm="1">
        <f t="array" ref="C58">_xll.SNL.Clients.Office.Excel.Functions.SPG($A58, "IQ_CASH_OPER", C$3)</f>
        <v>NA</v>
      </c>
      <c r="D58" s="9" cm="1">
        <f t="array" ref="D58">_xll.SNL.Clients.Office.Excel.Functions.SPG($A58, "IQ_CASH_OPER", D$3)</f>
        <v>610000</v>
      </c>
      <c r="E58" s="9" cm="1">
        <f t="array" ref="E58">_xll.SNL.Clients.Office.Excel.Functions.SPG($A58, "IQ_CASH_OPER", E$3)</f>
        <v>252000</v>
      </c>
      <c r="F58" s="9" cm="1">
        <f t="array" ref="F58">_xll.SNL.Clients.Office.Excel.Functions.SPG($A58, "IQ_CASH_OPER", F$3)</f>
        <v>-1247000</v>
      </c>
      <c r="G58" s="9" cm="1">
        <f t="array" ref="G58">_xll.SNL.Clients.Office.Excel.Functions.SPG($A58, "IQ_CASH_OPER", G$3)</f>
        <v>736000</v>
      </c>
      <c r="H58" s="9" cm="1">
        <f t="array" ref="H58">_xll.SNL.Clients.Office.Excel.Functions.SPG($A58, "IQ_CASH_OPER", H$3)</f>
        <v>766000</v>
      </c>
      <c r="I58" s="9" cm="1">
        <f t="array" ref="I58">_xll.SNL.Clients.Office.Excel.Functions.SPG($A58, "IQ_CASH_OPER", I$3)</f>
        <v>636000</v>
      </c>
      <c r="J58" s="9" cm="1">
        <f t="array" ref="J58">_xll.SNL.Clients.Office.Excel.Functions.SPG($A58, "IQ_CASH_OPER", J$3)</f>
        <v>-275000</v>
      </c>
    </row>
    <row r="59" spans="1:10" x14ac:dyDescent="0.3">
      <c r="A59" s="11" t="s">
        <v>61</v>
      </c>
      <c r="B59" s="9" t="str" cm="1">
        <f t="array" ref="B59">_xll.SNL.Clients.Office.Excel.Functions.SPG($A59, "IQ_CASH_OPER", B$3)</f>
        <v>NA</v>
      </c>
      <c r="C59" s="9" t="str" cm="1">
        <f t="array" ref="C59">_xll.SNL.Clients.Office.Excel.Functions.SPG($A59, "IQ_CASH_OPER", C$3)</f>
        <v>NA</v>
      </c>
      <c r="D59" s="9" cm="1">
        <f t="array" ref="D59">_xll.SNL.Clients.Office.Excel.Functions.SPG($A59, "IQ_CASH_OPER", D$3)</f>
        <v>-37276000</v>
      </c>
      <c r="E59" s="9" cm="1">
        <f t="array" ref="E59">_xll.SNL.Clients.Office.Excel.Functions.SPG($A59, "IQ_CASH_OPER", E$3)</f>
        <v>18096000</v>
      </c>
      <c r="F59" s="9" cm="1">
        <f t="array" ref="F59">_xll.SNL.Clients.Office.Excel.Functions.SPG($A59, "IQ_CASH_OPER", F$3)</f>
        <v>-15539000</v>
      </c>
      <c r="G59" s="9" cm="1">
        <f t="array" ref="G59">_xll.SNL.Clients.Office.Excel.Functions.SPG($A59, "IQ_CASH_OPER", G$3)</f>
        <v>32724000</v>
      </c>
      <c r="H59" s="9" cm="1">
        <f t="array" ref="H59">_xll.SNL.Clients.Office.Excel.Functions.SPG($A59, "IQ_CASH_OPER", H$3)</f>
        <v>11772000</v>
      </c>
      <c r="I59" s="9" cm="1">
        <f t="array" ref="I59">_xll.SNL.Clients.Office.Excel.Functions.SPG($A59, "IQ_CASH_OPER", I$3)</f>
        <v>11786000</v>
      </c>
      <c r="J59" s="9" cm="1">
        <f t="array" ref="J59">_xll.SNL.Clients.Office.Excel.Functions.SPG($A59, "IQ_CASH_OPER", J$3)</f>
        <v>-11300000</v>
      </c>
    </row>
    <row r="60" spans="1:10" x14ac:dyDescent="0.3">
      <c r="A60" s="11" t="s">
        <v>62</v>
      </c>
      <c r="B60" s="9" t="str" cm="1">
        <f t="array" ref="B60">_xll.SNL.Clients.Office.Excel.Functions.SPG($A60, "IQ_CASH_OPER", B$3)</f>
        <v>NA</v>
      </c>
      <c r="C60" s="9" t="str" cm="1">
        <f t="array" ref="C60">_xll.SNL.Clients.Office.Excel.Functions.SPG($A60, "IQ_CASH_OPER", C$3)</f>
        <v>NA</v>
      </c>
      <c r="D60" s="9" t="str" cm="1">
        <f t="array" ref="D60">_xll.SNL.Clients.Office.Excel.Functions.SPG($A60, "IQ_CASH_OPER", D$3)</f>
        <v>NA</v>
      </c>
      <c r="E60" s="9" t="str" cm="1">
        <f t="array" ref="E60">_xll.SNL.Clients.Office.Excel.Functions.SPG($A60, "IQ_CASH_OPER", E$3)</f>
        <v>NA</v>
      </c>
      <c r="F60" s="9" cm="1">
        <f t="array" ref="F60">_xll.SNL.Clients.Office.Excel.Functions.SPG($A60, "IQ_CASH_OPER", F$3)</f>
        <v>163000</v>
      </c>
      <c r="G60" s="9" cm="1">
        <f t="array" ref="G60">_xll.SNL.Clients.Office.Excel.Functions.SPG($A60, "IQ_CASH_OPER", G$3)</f>
        <v>531000</v>
      </c>
      <c r="H60" s="9" cm="1">
        <f t="array" ref="H60">_xll.SNL.Clients.Office.Excel.Functions.SPG($A60, "IQ_CASH_OPER", H$3)</f>
        <v>365000</v>
      </c>
      <c r="I60" s="9" cm="1">
        <f t="array" ref="I60">_xll.SNL.Clients.Office.Excel.Functions.SPG($A60, "IQ_CASH_OPER", I$3)</f>
        <v>351000</v>
      </c>
      <c r="J60" s="9" cm="1">
        <f t="array" ref="J60">_xll.SNL.Clients.Office.Excel.Functions.SPG($A60, "IQ_CASH_OPER", J$3)</f>
        <v>479000</v>
      </c>
    </row>
    <row r="61" spans="1:10" x14ac:dyDescent="0.3">
      <c r="A61" s="11" t="s">
        <v>63</v>
      </c>
      <c r="B61" s="9" t="str" cm="1">
        <f t="array" ref="B61">_xll.SNL.Clients.Office.Excel.Functions.SPG($A61, "IQ_CASH_OPER", B$3)</f>
        <v>NA</v>
      </c>
      <c r="C61" s="9" cm="1">
        <f t="array" ref="C61">_xll.SNL.Clients.Office.Excel.Functions.SPG($A61, "IQ_CASH_OPER", C$3)</f>
        <v>693000</v>
      </c>
      <c r="D61" s="9" cm="1">
        <f t="array" ref="D61">_xll.SNL.Clients.Office.Excel.Functions.SPG($A61, "IQ_CASH_OPER", D$3)</f>
        <v>1178000</v>
      </c>
      <c r="E61" s="9" cm="1">
        <f t="array" ref="E61">_xll.SNL.Clients.Office.Excel.Functions.SPG($A61, "IQ_CASH_OPER", E$3)</f>
        <v>1265000</v>
      </c>
      <c r="F61" s="9" cm="1">
        <f t="array" ref="F61">_xll.SNL.Clients.Office.Excel.Functions.SPG($A61, "IQ_CASH_OPER", F$3)</f>
        <v>514000</v>
      </c>
      <c r="G61" s="9" cm="1">
        <f t="array" ref="G61">_xll.SNL.Clients.Office.Excel.Functions.SPG($A61, "IQ_CASH_OPER", G$3)</f>
        <v>841000</v>
      </c>
      <c r="H61" s="9" t="str" cm="1">
        <f t="array" ref="H61">_xll.SNL.Clients.Office.Excel.Functions.SPG($A61, "IQ_CASH_OPER", H$3)</f>
        <v>NA</v>
      </c>
      <c r="I61" s="9" cm="1">
        <f t="array" ref="I61">_xll.SNL.Clients.Office.Excel.Functions.SPG($A61, "IQ_CASH_OPER", I$3)</f>
        <v>1081000</v>
      </c>
      <c r="J61" s="9" cm="1">
        <f t="array" ref="J61">_xll.SNL.Clients.Office.Excel.Functions.SPG($A61, "IQ_CASH_OPER", J$3)</f>
        <v>185000</v>
      </c>
    </row>
    <row r="62" spans="1:10" x14ac:dyDescent="0.3">
      <c r="A62" s="11" t="s">
        <v>64</v>
      </c>
      <c r="B62" s="9" t="str" cm="1">
        <f t="array" ref="B62">_xll.SNL.Clients.Office.Excel.Functions.SPG($A62, "IQ_CASH_OPER", B$3)</f>
        <v>NA</v>
      </c>
      <c r="C62" s="9" t="str" cm="1">
        <f t="array" ref="C62">_xll.SNL.Clients.Office.Excel.Functions.SPG($A62, "IQ_CASH_OPER", C$3)</f>
        <v>NA</v>
      </c>
      <c r="D62" s="9" cm="1">
        <f t="array" ref="D62">_xll.SNL.Clients.Office.Excel.Functions.SPG($A62, "IQ_CASH_OPER", D$3)</f>
        <v>1803000</v>
      </c>
      <c r="E62" s="9" cm="1">
        <f t="array" ref="E62">_xll.SNL.Clients.Office.Excel.Functions.SPG($A62, "IQ_CASH_OPER", E$3)</f>
        <v>13602000</v>
      </c>
      <c r="F62" s="9" cm="1">
        <f t="array" ref="F62">_xll.SNL.Clients.Office.Excel.Functions.SPG($A62, "IQ_CASH_OPER", F$3)</f>
        <v>10566000</v>
      </c>
      <c r="G62" s="9" cm="1">
        <f t="array" ref="G62">_xll.SNL.Clients.Office.Excel.Functions.SPG($A62, "IQ_CASH_OPER", G$3)</f>
        <v>14400000</v>
      </c>
      <c r="H62" s="9" cm="1">
        <f t="array" ref="H62">_xll.SNL.Clients.Office.Excel.Functions.SPG($A62, "IQ_CASH_OPER", H$3)</f>
        <v>13669000</v>
      </c>
      <c r="I62" s="9" cm="1">
        <f t="array" ref="I62">_xll.SNL.Clients.Office.Excel.Functions.SPG($A62, "IQ_CASH_OPER", I$3)</f>
        <v>12434000</v>
      </c>
      <c r="J62" s="9" cm="1">
        <f t="array" ref="J62">_xll.SNL.Clients.Office.Excel.Functions.SPG($A62, "IQ_CASH_OPER", J$3)</f>
        <v>8693000</v>
      </c>
    </row>
    <row r="63" spans="1:10" x14ac:dyDescent="0.3">
      <c r="A63" s="11" t="s">
        <v>65</v>
      </c>
      <c r="B63" s="9" t="str" cm="1">
        <f t="array" ref="B63">_xll.SNL.Clients.Office.Excel.Functions.SPG($A63, "IQ_CASH_OPER", B$3)</f>
        <v>NA</v>
      </c>
      <c r="C63" s="9" t="str" cm="1">
        <f t="array" ref="C63">_xll.SNL.Clients.Office.Excel.Functions.SPG($A63, "IQ_CASH_OPER", C$3)</f>
        <v>NA</v>
      </c>
      <c r="D63" s="9" cm="1">
        <f t="array" ref="D63">_xll.SNL.Clients.Office.Excel.Functions.SPG($A63, "IQ_CASH_OPER", D$3)</f>
        <v>-256000</v>
      </c>
      <c r="E63" s="9" cm="1">
        <f t="array" ref="E63">_xll.SNL.Clients.Office.Excel.Functions.SPG($A63, "IQ_CASH_OPER", E$3)</f>
        <v>661000</v>
      </c>
      <c r="F63" s="9" cm="1">
        <f t="array" ref="F63">_xll.SNL.Clients.Office.Excel.Functions.SPG($A63, "IQ_CASH_OPER", F$3)</f>
        <v>156000</v>
      </c>
      <c r="G63" s="9" cm="1">
        <f t="array" ref="G63">_xll.SNL.Clients.Office.Excel.Functions.SPG($A63, "IQ_CASH_OPER", G$3)</f>
        <v>1180000</v>
      </c>
      <c r="H63" s="9" cm="1">
        <f t="array" ref="H63">_xll.SNL.Clients.Office.Excel.Functions.SPG($A63, "IQ_CASH_OPER", H$3)</f>
        <v>109000</v>
      </c>
      <c r="I63" s="9" cm="1">
        <f t="array" ref="I63">_xll.SNL.Clients.Office.Excel.Functions.SPG($A63, "IQ_CASH_OPER", I$3)</f>
        <v>512000</v>
      </c>
      <c r="J63" s="9" cm="1">
        <f t="array" ref="J63">_xll.SNL.Clients.Office.Excel.Functions.SPG($A63, "IQ_CASH_OPER", J$3)</f>
        <v>-331000</v>
      </c>
    </row>
    <row r="64" spans="1:10" x14ac:dyDescent="0.3">
      <c r="A64" s="11" t="s">
        <v>66</v>
      </c>
      <c r="B64" s="9" t="str" cm="1">
        <f t="array" ref="B64">_xll.SNL.Clients.Office.Excel.Functions.SPG($A64, "IQ_CASH_OPER", B$3)</f>
        <v>NA</v>
      </c>
      <c r="C64" s="9" cm="1">
        <f t="array" ref="C64">_xll.SNL.Clients.Office.Excel.Functions.SPG($A64, "IQ_CASH_OPER", C$3)</f>
        <v>84346</v>
      </c>
      <c r="D64" s="9" cm="1">
        <f t="array" ref="D64">_xll.SNL.Clients.Office.Excel.Functions.SPG($A64, "IQ_CASH_OPER", D$3)</f>
        <v>63889</v>
      </c>
      <c r="E64" s="9" cm="1">
        <f t="array" ref="E64">_xll.SNL.Clients.Office.Excel.Functions.SPG($A64, "IQ_CASH_OPER", E$3)</f>
        <v>75496</v>
      </c>
      <c r="F64" s="9" cm="1">
        <f t="array" ref="F64">_xll.SNL.Clients.Office.Excel.Functions.SPG($A64, "IQ_CASH_OPER", F$3)</f>
        <v>80986</v>
      </c>
      <c r="G64" s="9" cm="1">
        <f t="array" ref="G64">_xll.SNL.Clients.Office.Excel.Functions.SPG($A64, "IQ_CASH_OPER", G$3)</f>
        <v>83116</v>
      </c>
      <c r="H64" s="9" cm="1">
        <f t="array" ref="H64">_xll.SNL.Clients.Office.Excel.Functions.SPG($A64, "IQ_CASH_OPER", H$3)</f>
        <v>59383</v>
      </c>
      <c r="I64" s="9" cm="1">
        <f t="array" ref="I64">_xll.SNL.Clients.Office.Excel.Functions.SPG($A64, "IQ_CASH_OPER", I$3)</f>
        <v>83393</v>
      </c>
      <c r="J64" s="9" cm="1">
        <f t="array" ref="J64">_xll.SNL.Clients.Office.Excel.Functions.SPG($A64, "IQ_CASH_OPER", J$3)</f>
        <v>50535</v>
      </c>
    </row>
    <row r="65" spans="1:10" x14ac:dyDescent="0.3">
      <c r="A65" s="11" t="s">
        <v>67</v>
      </c>
      <c r="B65" s="9" t="str" cm="1">
        <f t="array" ref="B65">_xll.SNL.Clients.Office.Excel.Functions.SPG($A65, "IQ_CASH_OPER", B$3)</f>
        <v>NA</v>
      </c>
      <c r="C65" s="9" t="str" cm="1">
        <f t="array" ref="C65">_xll.SNL.Clients.Office.Excel.Functions.SPG($A65, "IQ_CASH_OPER", C$3)</f>
        <v>NA</v>
      </c>
      <c r="D65" s="9" cm="1">
        <f t="array" ref="D65">_xll.SNL.Clients.Office.Excel.Functions.SPG($A65, "IQ_CASH_OPER", D$3)</f>
        <v>935600</v>
      </c>
      <c r="E65" s="9" cm="1">
        <f t="array" ref="E65">_xll.SNL.Clients.Office.Excel.Functions.SPG($A65, "IQ_CASH_OPER", E$3)</f>
        <v>625800</v>
      </c>
      <c r="F65" s="9" cm="1">
        <f t="array" ref="F65">_xll.SNL.Clients.Office.Excel.Functions.SPG($A65, "IQ_CASH_OPER", F$3)</f>
        <v>553200</v>
      </c>
      <c r="G65" s="9" cm="1">
        <f t="array" ref="G65">_xll.SNL.Clients.Office.Excel.Functions.SPG($A65, "IQ_CASH_OPER", G$3)</f>
        <v>12500</v>
      </c>
      <c r="H65" s="9" cm="1">
        <f t="array" ref="H65">_xll.SNL.Clients.Office.Excel.Functions.SPG($A65, "IQ_CASH_OPER", H$3)</f>
        <v>592400</v>
      </c>
      <c r="I65" s="9" cm="1">
        <f t="array" ref="I65">_xll.SNL.Clients.Office.Excel.Functions.SPG($A65, "IQ_CASH_OPER", I$3)</f>
        <v>487000</v>
      </c>
      <c r="J65" s="9" cm="1">
        <f t="array" ref="J65">_xll.SNL.Clients.Office.Excel.Functions.SPG($A65, "IQ_CASH_OPER", J$3)</f>
        <v>455300</v>
      </c>
    </row>
    <row r="66" spans="1:10" x14ac:dyDescent="0.3">
      <c r="A66" s="11" t="s">
        <v>68</v>
      </c>
      <c r="B66" s="9" t="str" cm="1">
        <f t="array" ref="B66">_xll.SNL.Clients.Office.Excel.Functions.SPG($A66, "IQ_CASH_OPER", B$3)</f>
        <v>NA</v>
      </c>
      <c r="C66" s="9" t="str" cm="1">
        <f t="array" ref="C66">_xll.SNL.Clients.Office.Excel.Functions.SPG($A66, "IQ_CASH_OPER", C$3)</f>
        <v>NA</v>
      </c>
      <c r="D66" s="9" cm="1">
        <f t="array" ref="D66">_xll.SNL.Clients.Office.Excel.Functions.SPG($A66, "IQ_CASH_OPER", D$3)</f>
        <v>1381000</v>
      </c>
      <c r="E66" s="9" cm="1">
        <f t="array" ref="E66">_xll.SNL.Clients.Office.Excel.Functions.SPG($A66, "IQ_CASH_OPER", E$3)</f>
        <v>1365000</v>
      </c>
      <c r="F66" s="9" cm="1">
        <f t="array" ref="F66">_xll.SNL.Clients.Office.Excel.Functions.SPG($A66, "IQ_CASH_OPER", F$3)</f>
        <v>-408000</v>
      </c>
      <c r="G66" s="9" cm="1">
        <f t="array" ref="G66">_xll.SNL.Clients.Office.Excel.Functions.SPG($A66, "IQ_CASH_OPER", G$3)</f>
        <v>1998000</v>
      </c>
      <c r="H66" s="9" cm="1">
        <f t="array" ref="H66">_xll.SNL.Clients.Office.Excel.Functions.SPG($A66, "IQ_CASH_OPER", H$3)</f>
        <v>1576000</v>
      </c>
      <c r="I66" s="9" cm="1">
        <f t="array" ref="I66">_xll.SNL.Clients.Office.Excel.Functions.SPG($A66, "IQ_CASH_OPER", I$3)</f>
        <v>985000</v>
      </c>
      <c r="J66" s="9" cm="1">
        <f t="array" ref="J66">_xll.SNL.Clients.Office.Excel.Functions.SPG($A66, "IQ_CASH_OPER", J$3)</f>
        <v>-394000</v>
      </c>
    </row>
    <row r="67" spans="1:10" x14ac:dyDescent="0.3">
      <c r="A67" s="11" t="s">
        <v>69</v>
      </c>
      <c r="B67" s="9" t="str" cm="1">
        <f t="array" ref="B67">_xll.SNL.Clients.Office.Excel.Functions.SPG($A67, "IQ_CASH_OPER", B$3)</f>
        <v>NA</v>
      </c>
      <c r="C67" s="9" t="str" cm="1">
        <f t="array" ref="C67">_xll.SNL.Clients.Office.Excel.Functions.SPG($A67, "IQ_CASH_OPER", C$3)</f>
        <v>NA</v>
      </c>
      <c r="D67" s="9" cm="1">
        <f t="array" ref="D67">_xll.SNL.Clients.Office.Excel.Functions.SPG($A67, "IQ_CASH_OPER", D$3)</f>
        <v>1221850</v>
      </c>
      <c r="E67" s="9" cm="1">
        <f t="array" ref="E67">_xll.SNL.Clients.Office.Excel.Functions.SPG($A67, "IQ_CASH_OPER", E$3)</f>
        <v>1158561</v>
      </c>
      <c r="F67" s="9" cm="1">
        <f t="array" ref="F67">_xll.SNL.Clients.Office.Excel.Functions.SPG($A67, "IQ_CASH_OPER", F$3)</f>
        <v>939846</v>
      </c>
      <c r="G67" s="9" cm="1">
        <f t="array" ref="G67">_xll.SNL.Clients.Office.Excel.Functions.SPG($A67, "IQ_CASH_OPER", G$3)</f>
        <v>895688</v>
      </c>
      <c r="H67" s="9" cm="1">
        <f t="array" ref="H67">_xll.SNL.Clients.Office.Excel.Functions.SPG($A67, "IQ_CASH_OPER", H$3)</f>
        <v>1082914</v>
      </c>
      <c r="I67" s="9" cm="1">
        <f t="array" ref="I67">_xll.SNL.Clients.Office.Excel.Functions.SPG($A67, "IQ_CASH_OPER", I$3)</f>
        <v>1725576</v>
      </c>
      <c r="J67" s="9" cm="1">
        <f t="array" ref="J67">_xll.SNL.Clients.Office.Excel.Functions.SPG($A67, "IQ_CASH_OPER", J$3)</f>
        <v>352728</v>
      </c>
    </row>
    <row r="68" spans="1:10" x14ac:dyDescent="0.3">
      <c r="A68" s="11" t="s">
        <v>70</v>
      </c>
      <c r="B68" s="9" t="str" cm="1">
        <f t="array" ref="B68">_xll.SNL.Clients.Office.Excel.Functions.SPG($A68, "IQ_CASH_OPER", B$3)</f>
        <v>NA</v>
      </c>
      <c r="C68" s="9" t="str" cm="1">
        <f t="array" ref="C68">_xll.SNL.Clients.Office.Excel.Functions.SPG($A68, "IQ_CASH_OPER", C$3)</f>
        <v>NA</v>
      </c>
      <c r="D68" s="9" cm="1">
        <f t="array" ref="D68">_xll.SNL.Clients.Office.Excel.Functions.SPG($A68, "IQ_CASH_OPER", D$3)</f>
        <v>2373000</v>
      </c>
      <c r="E68" s="9" cm="1">
        <f t="array" ref="E68">_xll.SNL.Clients.Office.Excel.Functions.SPG($A68, "IQ_CASH_OPER", E$3)</f>
        <v>2525000</v>
      </c>
      <c r="F68" s="9" cm="1">
        <f t="array" ref="F68">_xll.SNL.Clients.Office.Excel.Functions.SPG($A68, "IQ_CASH_OPER", F$3)</f>
        <v>2704000</v>
      </c>
      <c r="G68" s="9" cm="1">
        <f t="array" ref="G68">_xll.SNL.Clients.Office.Excel.Functions.SPG($A68, "IQ_CASH_OPER", G$3)</f>
        <v>1346000</v>
      </c>
      <c r="H68" s="9" cm="1">
        <f t="array" ref="H68">_xll.SNL.Clients.Office.Excel.Functions.SPG($A68, "IQ_CASH_OPER", H$3)</f>
        <v>1372000</v>
      </c>
      <c r="I68" s="9" cm="1">
        <f t="array" ref="I68">_xll.SNL.Clients.Office.Excel.Functions.SPG($A68, "IQ_CASH_OPER", I$3)</f>
        <v>1737000</v>
      </c>
      <c r="J68" s="9" cm="1">
        <f t="array" ref="J68">_xll.SNL.Clients.Office.Excel.Functions.SPG($A68, "IQ_CASH_OPER", J$3)</f>
        <v>2889000</v>
      </c>
    </row>
    <row r="69" spans="1:10" x14ac:dyDescent="0.3">
      <c r="A69" s="11" t="s">
        <v>71</v>
      </c>
      <c r="B69" s="9" t="str" cm="1">
        <f t="array" ref="B69">_xll.SNL.Clients.Office.Excel.Functions.SPG($A69, "IQ_CASH_OPER", B$3)</f>
        <v>NA</v>
      </c>
      <c r="C69" s="9" cm="1">
        <f t="array" ref="C69">_xll.SNL.Clients.Office.Excel.Functions.SPG($A69, "IQ_CASH_OPER", C$3)</f>
        <v>679000</v>
      </c>
      <c r="D69" s="9" cm="1">
        <f t="array" ref="D69">_xll.SNL.Clients.Office.Excel.Functions.SPG($A69, "IQ_CASH_OPER", D$3)</f>
        <v>347000</v>
      </c>
      <c r="E69" s="9" cm="1">
        <f t="array" ref="E69">_xll.SNL.Clients.Office.Excel.Functions.SPG($A69, "IQ_CASH_OPER", E$3)</f>
        <v>454000</v>
      </c>
      <c r="F69" s="9" cm="1">
        <f t="array" ref="F69">_xll.SNL.Clients.Office.Excel.Functions.SPG($A69, "IQ_CASH_OPER", F$3)</f>
        <v>-128000</v>
      </c>
      <c r="G69" s="9" cm="1">
        <f t="array" ref="G69">_xll.SNL.Clients.Office.Excel.Functions.SPG($A69, "IQ_CASH_OPER", G$3)</f>
        <v>868000</v>
      </c>
      <c r="H69" s="9" cm="1">
        <f t="array" ref="H69">_xll.SNL.Clients.Office.Excel.Functions.SPG($A69, "IQ_CASH_OPER", H$3)</f>
        <v>176000</v>
      </c>
      <c r="I69" s="9" cm="1">
        <f t="array" ref="I69">_xll.SNL.Clients.Office.Excel.Functions.SPG($A69, "IQ_CASH_OPER", I$3)</f>
        <v>280000</v>
      </c>
      <c r="J69" s="9" cm="1">
        <f t="array" ref="J69">_xll.SNL.Clients.Office.Excel.Functions.SPG($A69, "IQ_CASH_OPER", J$3)</f>
        <v>-12000</v>
      </c>
    </row>
    <row r="70" spans="1:10" x14ac:dyDescent="0.3">
      <c r="A70" s="11" t="s">
        <v>72</v>
      </c>
      <c r="B70" s="9" t="str" cm="1">
        <f t="array" ref="B70">_xll.SNL.Clients.Office.Excel.Functions.SPG($A70, "IQ_CASH_OPER", B$3)</f>
        <v>NA</v>
      </c>
      <c r="C70" s="9" t="str" cm="1">
        <f t="array" ref="C70">_xll.SNL.Clients.Office.Excel.Functions.SPG($A70, "IQ_CASH_OPER", C$3)</f>
        <v>NA</v>
      </c>
      <c r="D70" s="9" cm="1">
        <f t="array" ref="D70">_xll.SNL.Clients.Office.Excel.Functions.SPG($A70, "IQ_CASH_OPER", D$3)</f>
        <v>1002000</v>
      </c>
      <c r="E70" s="9" cm="1">
        <f t="array" ref="E70">_xll.SNL.Clients.Office.Excel.Functions.SPG($A70, "IQ_CASH_OPER", E$3)</f>
        <v>813000</v>
      </c>
      <c r="F70" s="9" cm="1">
        <f t="array" ref="F70">_xll.SNL.Clients.Office.Excel.Functions.SPG($A70, "IQ_CASH_OPER", F$3)</f>
        <v>164000</v>
      </c>
      <c r="G70" s="9" cm="1">
        <f t="array" ref="G70">_xll.SNL.Clients.Office.Excel.Functions.SPG($A70, "IQ_CASH_OPER", G$3)</f>
        <v>957000</v>
      </c>
      <c r="H70" s="9" cm="1">
        <f t="array" ref="H70">_xll.SNL.Clients.Office.Excel.Functions.SPG($A70, "IQ_CASH_OPER", H$3)</f>
        <v>698000</v>
      </c>
      <c r="I70" s="9" cm="1">
        <f t="array" ref="I70">_xll.SNL.Clients.Office.Excel.Functions.SPG($A70, "IQ_CASH_OPER", I$3)</f>
        <v>658000</v>
      </c>
      <c r="J70" s="9" cm="1">
        <f t="array" ref="J70">_xll.SNL.Clients.Office.Excel.Functions.SPG($A70, "IQ_CASH_OPER", J$3)</f>
        <v>190000</v>
      </c>
    </row>
    <row r="71" spans="1:10" x14ac:dyDescent="0.3">
      <c r="A71" s="11" t="s">
        <v>73</v>
      </c>
      <c r="B71" s="9" t="str" cm="1">
        <f t="array" ref="B71">_xll.SNL.Clients.Office.Excel.Functions.SPG($A71, "IQ_CASH_OPER", B$3)</f>
        <v>NA</v>
      </c>
      <c r="C71" s="9" t="str" cm="1">
        <f t="array" ref="C71">_xll.SNL.Clients.Office.Excel.Functions.SPG($A71, "IQ_CASH_OPER", C$3)</f>
        <v>NA</v>
      </c>
      <c r="D71" s="9" cm="1">
        <f t="array" ref="D71">_xll.SNL.Clients.Office.Excel.Functions.SPG($A71, "IQ_CASH_OPER", D$3)</f>
        <v>5591000</v>
      </c>
      <c r="E71" s="9" cm="1">
        <f t="array" ref="E71">_xll.SNL.Clients.Office.Excel.Functions.SPG($A71, "IQ_CASH_OPER", E$3)</f>
        <v>2326000</v>
      </c>
      <c r="F71" s="9" cm="1">
        <f t="array" ref="F71">_xll.SNL.Clients.Office.Excel.Functions.SPG($A71, "IQ_CASH_OPER", F$3)</f>
        <v>2834000</v>
      </c>
      <c r="G71" s="9" cm="1">
        <f t="array" ref="G71">_xll.SNL.Clients.Office.Excel.Functions.SPG($A71, "IQ_CASH_OPER", G$3)</f>
        <v>4252000</v>
      </c>
      <c r="H71" s="9" cm="1">
        <f t="array" ref="H71">_xll.SNL.Clients.Office.Excel.Functions.SPG($A71, "IQ_CASH_OPER", H$3)</f>
        <v>4751000</v>
      </c>
      <c r="I71" s="9" cm="1">
        <f t="array" ref="I71">_xll.SNL.Clients.Office.Excel.Functions.SPG($A71, "IQ_CASH_OPER", I$3)</f>
        <v>1887000</v>
      </c>
      <c r="J71" s="9" cm="1">
        <f t="array" ref="J71">_xll.SNL.Clients.Office.Excel.Functions.SPG($A71, "IQ_CASH_OPER", J$3)</f>
        <v>2970000</v>
      </c>
    </row>
    <row r="72" spans="1:10" x14ac:dyDescent="0.3">
      <c r="A72" s="11" t="s">
        <v>74</v>
      </c>
      <c r="B72" s="9" t="str" cm="1">
        <f t="array" ref="B72">_xll.SNL.Clients.Office.Excel.Functions.SPG($A72, "IQ_CASH_OPER", B$3)</f>
        <v>NA</v>
      </c>
      <c r="C72" s="9" t="str" cm="1">
        <f t="array" ref="C72">_xll.SNL.Clients.Office.Excel.Functions.SPG($A72, "IQ_CASH_OPER", C$3)</f>
        <v>NA</v>
      </c>
      <c r="D72" s="9" cm="1">
        <f t="array" ref="D72">_xll.SNL.Clients.Office.Excel.Functions.SPG($A72, "IQ_CASH_OPER", D$3)</f>
        <v>5604000</v>
      </c>
      <c r="E72" s="9" cm="1">
        <f t="array" ref="E72">_xll.SNL.Clients.Office.Excel.Functions.SPG($A72, "IQ_CASH_OPER", E$3)</f>
        <v>4963000</v>
      </c>
      <c r="F72" s="9" cm="1">
        <f t="array" ref="F72">_xll.SNL.Clients.Office.Excel.Functions.SPG($A72, "IQ_CASH_OPER", F$3)</f>
        <v>4580000</v>
      </c>
      <c r="G72" s="9" cm="1">
        <f t="array" ref="G72">_xll.SNL.Clients.Office.Excel.Functions.SPG($A72, "IQ_CASH_OPER", G$3)</f>
        <v>4815000</v>
      </c>
      <c r="H72" s="9" cm="1">
        <f t="array" ref="H72">_xll.SNL.Clients.Office.Excel.Functions.SPG($A72, "IQ_CASH_OPER", H$3)</f>
        <v>4828000</v>
      </c>
      <c r="I72" s="9" cm="1">
        <f t="array" ref="I72">_xll.SNL.Clients.Office.Excel.Functions.SPG($A72, "IQ_CASH_OPER", I$3)</f>
        <v>4719000</v>
      </c>
      <c r="J72" s="9" cm="1">
        <f t="array" ref="J72">_xll.SNL.Clients.Office.Excel.Functions.SPG($A72, "IQ_CASH_OPER", J$3)</f>
        <v>4502000</v>
      </c>
    </row>
    <row r="73" spans="1:10" x14ac:dyDescent="0.3">
      <c r="A73" s="11" t="s">
        <v>75</v>
      </c>
      <c r="B73" s="9" t="str" cm="1">
        <f t="array" ref="B73">_xll.SNL.Clients.Office.Excel.Functions.SPG($A73, "IQ_CASH_OPER", B$3)</f>
        <v>NA</v>
      </c>
      <c r="C73" s="9" cm="1">
        <f t="array" ref="C73">_xll.SNL.Clients.Office.Excel.Functions.SPG($A73, "IQ_CASH_OPER", C$3)</f>
        <v>236700</v>
      </c>
      <c r="D73" s="9" cm="1">
        <f t="array" ref="D73">_xll.SNL.Clients.Office.Excel.Functions.SPG($A73, "IQ_CASH_OPER", D$3)</f>
        <v>-125500</v>
      </c>
      <c r="E73" s="9" cm="1">
        <f t="array" ref="E73">_xll.SNL.Clients.Office.Excel.Functions.SPG($A73, "IQ_CASH_OPER", E$3)</f>
        <v>721000</v>
      </c>
      <c r="F73" s="9" cm="1">
        <f t="array" ref="F73">_xll.SNL.Clients.Office.Excel.Functions.SPG($A73, "IQ_CASH_OPER", F$3)</f>
        <v>207400</v>
      </c>
      <c r="G73" s="9" cm="1">
        <f t="array" ref="G73">_xll.SNL.Clients.Office.Excel.Functions.SPG($A73, "IQ_CASH_OPER", G$3)</f>
        <v>189800</v>
      </c>
      <c r="H73" s="9" cm="1">
        <f t="array" ref="H73">_xll.SNL.Clients.Office.Excel.Functions.SPG($A73, "IQ_CASH_OPER", H$3)</f>
        <v>-62000</v>
      </c>
      <c r="I73" s="9" cm="1">
        <f t="array" ref="I73">_xll.SNL.Clients.Office.Excel.Functions.SPG($A73, "IQ_CASH_OPER", I$3)</f>
        <v>729200</v>
      </c>
      <c r="J73" s="9" cm="1">
        <f t="array" ref="J73">_xll.SNL.Clients.Office.Excel.Functions.SPG($A73, "IQ_CASH_OPER", J$3)</f>
        <v>175500</v>
      </c>
    </row>
    <row r="74" spans="1:10" x14ac:dyDescent="0.3">
      <c r="A74" s="11" t="s">
        <v>76</v>
      </c>
      <c r="B74" s="9" t="str" cm="1">
        <f t="array" ref="B74">_xll.SNL.Clients.Office.Excel.Functions.SPG($A74, "IQ_CASH_OPER", B$3)</f>
        <v>NA</v>
      </c>
      <c r="C74" s="9" cm="1">
        <f t="array" ref="C74">_xll.SNL.Clients.Office.Excel.Functions.SPG($A74, "IQ_CASH_OPER", C$3)</f>
        <v>361000</v>
      </c>
      <c r="D74" s="9" cm="1">
        <f t="array" ref="D74">_xll.SNL.Clients.Office.Excel.Functions.SPG($A74, "IQ_CASH_OPER", D$3)</f>
        <v>440000</v>
      </c>
      <c r="E74" s="9" cm="1">
        <f t="array" ref="E74">_xll.SNL.Clients.Office.Excel.Functions.SPG($A74, "IQ_CASH_OPER", E$3)</f>
        <v>360000</v>
      </c>
      <c r="F74" s="9" cm="1">
        <f t="array" ref="F74">_xll.SNL.Clients.Office.Excel.Functions.SPG($A74, "IQ_CASH_OPER", F$3)</f>
        <v>13000</v>
      </c>
      <c r="G74" s="9" cm="1">
        <f t="array" ref="G74">_xll.SNL.Clients.Office.Excel.Functions.SPG($A74, "IQ_CASH_OPER", G$3)</f>
        <v>305400</v>
      </c>
      <c r="H74" s="9" cm="1">
        <f t="array" ref="H74">_xll.SNL.Clients.Office.Excel.Functions.SPG($A74, "IQ_CASH_OPER", H$3)</f>
        <v>316000</v>
      </c>
      <c r="I74" s="9" cm="1">
        <f t="array" ref="I74">_xll.SNL.Clients.Office.Excel.Functions.SPG($A74, "IQ_CASH_OPER", I$3)</f>
        <v>328000</v>
      </c>
      <c r="J74" s="9" cm="1">
        <f t="array" ref="J74">_xll.SNL.Clients.Office.Excel.Functions.SPG($A74, "IQ_CASH_OPER", J$3)</f>
        <v>60000</v>
      </c>
    </row>
    <row r="75" spans="1:10" x14ac:dyDescent="0.3">
      <c r="A75" s="11" t="s">
        <v>77</v>
      </c>
      <c r="B75" s="9" t="str" cm="1">
        <f t="array" ref="B75">_xll.SNL.Clients.Office.Excel.Functions.SPG($A75, "IQ_CASH_OPER", B$3)</f>
        <v>NA</v>
      </c>
      <c r="C75" s="9" t="str" cm="1">
        <f t="array" ref="C75">_xll.SNL.Clients.Office.Excel.Functions.SPG($A75, "IQ_CASH_OPER", C$3)</f>
        <v>NA</v>
      </c>
      <c r="D75" s="9" cm="1">
        <f t="array" ref="D75">_xll.SNL.Clients.Office.Excel.Functions.SPG($A75, "IQ_CASH_OPER", D$3)</f>
        <v>112000</v>
      </c>
      <c r="E75" s="9" cm="1">
        <f t="array" ref="E75">_xll.SNL.Clients.Office.Excel.Functions.SPG($A75, "IQ_CASH_OPER", E$3)</f>
        <v>17000</v>
      </c>
      <c r="F75" s="9" cm="1">
        <f t="array" ref="F75">_xll.SNL.Clients.Office.Excel.Functions.SPG($A75, "IQ_CASH_OPER", F$3)</f>
        <v>285000</v>
      </c>
      <c r="G75" s="9" cm="1">
        <f t="array" ref="G75">_xll.SNL.Clients.Office.Excel.Functions.SPG($A75, "IQ_CASH_OPER", G$3)</f>
        <v>265000</v>
      </c>
      <c r="H75" s="9" cm="1">
        <f t="array" ref="H75">_xll.SNL.Clients.Office.Excel.Functions.SPG($A75, "IQ_CASH_OPER", H$3)</f>
        <v>59000</v>
      </c>
      <c r="I75" s="9" cm="1">
        <f t="array" ref="I75">_xll.SNL.Clients.Office.Excel.Functions.SPG($A75, "IQ_CASH_OPER", I$3)</f>
        <v>38000</v>
      </c>
      <c r="J75" s="9" cm="1">
        <f t="array" ref="J75">_xll.SNL.Clients.Office.Excel.Functions.SPG($A75, "IQ_CASH_OPER", J$3)</f>
        <v>230000</v>
      </c>
    </row>
    <row r="76" spans="1:10" x14ac:dyDescent="0.3">
      <c r="A76" s="11" t="s">
        <v>78</v>
      </c>
      <c r="B76" s="9" t="str" cm="1">
        <f t="array" ref="B76">_xll.SNL.Clients.Office.Excel.Functions.SPG($A76, "IQ_CASH_OPER", B$3)</f>
        <v>NA</v>
      </c>
      <c r="C76" s="9" t="str" cm="1">
        <f t="array" ref="C76">_xll.SNL.Clients.Office.Excel.Functions.SPG($A76, "IQ_CASH_OPER", C$3)</f>
        <v>NA</v>
      </c>
      <c r="D76" s="9" cm="1">
        <f t="array" ref="D76">_xll.SNL.Clients.Office.Excel.Functions.SPG($A76, "IQ_CASH_OPER", D$3)</f>
        <v>729958</v>
      </c>
      <c r="E76" s="9" cm="1">
        <f t="array" ref="E76">_xll.SNL.Clients.Office.Excel.Functions.SPG($A76, "IQ_CASH_OPER", E$3)</f>
        <v>452084</v>
      </c>
      <c r="F76" s="9" cm="1">
        <f t="array" ref="F76">_xll.SNL.Clients.Office.Excel.Functions.SPG($A76, "IQ_CASH_OPER", F$3)</f>
        <v>317187</v>
      </c>
      <c r="G76" s="9" cm="1">
        <f t="array" ref="G76">_xll.SNL.Clients.Office.Excel.Functions.SPG($A76, "IQ_CASH_OPER", G$3)</f>
        <v>611699</v>
      </c>
      <c r="H76" s="9" cm="1">
        <f t="array" ref="H76">_xll.SNL.Clients.Office.Excel.Functions.SPG($A76, "IQ_CASH_OPER", H$3)</f>
        <v>649466</v>
      </c>
      <c r="I76" s="9" cm="1">
        <f t="array" ref="I76">_xll.SNL.Clients.Office.Excel.Functions.SPG($A76, "IQ_CASH_OPER", I$3)</f>
        <v>391326</v>
      </c>
      <c r="J76" s="9" cm="1">
        <f t="array" ref="J76">_xll.SNL.Clients.Office.Excel.Functions.SPG($A76, "IQ_CASH_OPER", J$3)</f>
        <v>654381</v>
      </c>
    </row>
    <row r="77" spans="1:10" x14ac:dyDescent="0.3">
      <c r="A77" s="11" t="s">
        <v>79</v>
      </c>
      <c r="B77" s="9" t="str" cm="1">
        <f t="array" ref="B77">_xll.SNL.Clients.Office.Excel.Functions.SPG($A77, "IQ_CASH_OPER", B$3)</f>
        <v>NA</v>
      </c>
      <c r="C77" s="9" cm="1">
        <f t="array" ref="C77">_xll.SNL.Clients.Office.Excel.Functions.SPG($A77, "IQ_CASH_OPER", C$3)</f>
        <v>1053000</v>
      </c>
      <c r="D77" s="9" cm="1">
        <f t="array" ref="D77">_xll.SNL.Clients.Office.Excel.Functions.SPG($A77, "IQ_CASH_OPER", D$3)</f>
        <v>1327000</v>
      </c>
      <c r="E77" s="9" cm="1">
        <f t="array" ref="E77">_xll.SNL.Clients.Office.Excel.Functions.SPG($A77, "IQ_CASH_OPER", E$3)</f>
        <v>-1474000</v>
      </c>
      <c r="F77" s="9" cm="1">
        <f t="array" ref="F77">_xll.SNL.Clients.Office.Excel.Functions.SPG($A77, "IQ_CASH_OPER", F$3)</f>
        <v>994000</v>
      </c>
      <c r="G77" s="9" cm="1">
        <f t="array" ref="G77">_xll.SNL.Clients.Office.Excel.Functions.SPG($A77, "IQ_CASH_OPER", G$3)</f>
        <v>1448000</v>
      </c>
      <c r="H77" s="9" cm="1">
        <f t="array" ref="H77">_xll.SNL.Clients.Office.Excel.Functions.SPG($A77, "IQ_CASH_OPER", H$3)</f>
        <v>1388000</v>
      </c>
      <c r="I77" s="9" cm="1">
        <f t="array" ref="I77">_xll.SNL.Clients.Office.Excel.Functions.SPG($A77, "IQ_CASH_OPER", I$3)</f>
        <v>-459000</v>
      </c>
      <c r="J77" s="9" cm="1">
        <f t="array" ref="J77">_xll.SNL.Clients.Office.Excel.Functions.SPG($A77, "IQ_CASH_OPER", J$3)</f>
        <v>931000</v>
      </c>
    </row>
    <row r="78" spans="1:10" x14ac:dyDescent="0.3">
      <c r="A78" s="11" t="s">
        <v>80</v>
      </c>
      <c r="B78" s="9" t="str" cm="1">
        <f t="array" ref="B78">_xll.SNL.Clients.Office.Excel.Functions.SPG($A78, "IQ_CASH_OPER", B$3)</f>
        <v>NA</v>
      </c>
      <c r="C78" s="9" t="str" cm="1">
        <f t="array" ref="C78">_xll.SNL.Clients.Office.Excel.Functions.SPG($A78, "IQ_CASH_OPER", C$3)</f>
        <v>NA</v>
      </c>
      <c r="D78" s="9" cm="1">
        <f t="array" ref="D78">_xll.SNL.Clients.Office.Excel.Functions.SPG($A78, "IQ_CASH_OPER", D$3)</f>
        <v>286096</v>
      </c>
      <c r="E78" s="9" cm="1">
        <f t="array" ref="E78">_xll.SNL.Clients.Office.Excel.Functions.SPG($A78, "IQ_CASH_OPER", E$3)</f>
        <v>367064</v>
      </c>
      <c r="F78" s="9" cm="1">
        <f t="array" ref="F78">_xll.SNL.Clients.Office.Excel.Functions.SPG($A78, "IQ_CASH_OPER", F$3)</f>
        <v>197595</v>
      </c>
      <c r="G78" s="9" cm="1">
        <f t="array" ref="G78">_xll.SNL.Clients.Office.Excel.Functions.SPG($A78, "IQ_CASH_OPER", G$3)</f>
        <v>387148</v>
      </c>
      <c r="H78" s="9" cm="1">
        <f t="array" ref="H78">_xll.SNL.Clients.Office.Excel.Functions.SPG($A78, "IQ_CASH_OPER", H$3)</f>
        <v>301189</v>
      </c>
      <c r="I78" s="9" cm="1">
        <f t="array" ref="I78">_xll.SNL.Clients.Office.Excel.Functions.SPG($A78, "IQ_CASH_OPER", I$3)</f>
        <v>379173</v>
      </c>
      <c r="J78" s="9" cm="1">
        <f t="array" ref="J78">_xll.SNL.Clients.Office.Excel.Functions.SPG($A78, "IQ_CASH_OPER", J$3)</f>
        <v>234010</v>
      </c>
    </row>
    <row r="79" spans="1:10" x14ac:dyDescent="0.3">
      <c r="A79" s="11" t="s">
        <v>81</v>
      </c>
      <c r="B79" s="9" t="str" cm="1">
        <f t="array" ref="B79">_xll.SNL.Clients.Office.Excel.Functions.SPG($A79, "IQ_CASH_OPER", B$3)</f>
        <v>NA</v>
      </c>
      <c r="C79" s="9" cm="1">
        <f t="array" ref="C79">_xll.SNL.Clients.Office.Excel.Functions.SPG($A79, "IQ_CASH_OPER", C$3)</f>
        <v>267930</v>
      </c>
      <c r="D79" s="9" cm="1">
        <f t="array" ref="D79">_xll.SNL.Clients.Office.Excel.Functions.SPG($A79, "IQ_CASH_OPER", D$3)</f>
        <v>108055</v>
      </c>
      <c r="E79" s="9" cm="1">
        <f t="array" ref="E79">_xll.SNL.Clients.Office.Excel.Functions.SPG($A79, "IQ_CASH_OPER", E$3)</f>
        <v>166422</v>
      </c>
      <c r="F79" s="9" cm="1">
        <f t="array" ref="F79">_xll.SNL.Clients.Office.Excel.Functions.SPG($A79, "IQ_CASH_OPER", F$3)</f>
        <v>-33323</v>
      </c>
      <c r="G79" s="9" cm="1">
        <f t="array" ref="G79">_xll.SNL.Clients.Office.Excel.Functions.SPG($A79, "IQ_CASH_OPER", G$3)</f>
        <v>47331</v>
      </c>
      <c r="H79" s="9" cm="1">
        <f t="array" ref="H79">_xll.SNL.Clients.Office.Excel.Functions.SPG($A79, "IQ_CASH_OPER", H$3)</f>
        <v>205239</v>
      </c>
      <c r="I79" s="9" cm="1">
        <f t="array" ref="I79">_xll.SNL.Clients.Office.Excel.Functions.SPG($A79, "IQ_CASH_OPER", I$3)</f>
        <v>224832</v>
      </c>
      <c r="J79" s="9" cm="1">
        <f t="array" ref="J79">_xll.SNL.Clients.Office.Excel.Functions.SPG($A79, "IQ_CASH_OPER", J$3)</f>
        <v>254544</v>
      </c>
    </row>
    <row r="80" spans="1:10" x14ac:dyDescent="0.3">
      <c r="A80" s="11" t="s">
        <v>82</v>
      </c>
      <c r="B80" s="9" t="str" cm="1">
        <f t="array" ref="B80">_xll.SNL.Clients.Office.Excel.Functions.SPG($A80, "IQ_CASH_OPER", B$3)</f>
        <v>NA</v>
      </c>
      <c r="C80" s="9" t="str" cm="1">
        <f t="array" ref="C80">_xll.SNL.Clients.Office.Excel.Functions.SPG($A80, "IQ_CASH_OPER", C$3)</f>
        <v>NA</v>
      </c>
      <c r="D80" s="9" cm="1">
        <f t="array" ref="D80">_xll.SNL.Clients.Office.Excel.Functions.SPG($A80, "IQ_CASH_OPER", D$3)</f>
        <v>409995</v>
      </c>
      <c r="E80" s="9" cm="1">
        <f t="array" ref="E80">_xll.SNL.Clients.Office.Excel.Functions.SPG($A80, "IQ_CASH_OPER", E$3)</f>
        <v>155965</v>
      </c>
      <c r="F80" s="9" cm="1">
        <f t="array" ref="F80">_xll.SNL.Clients.Office.Excel.Functions.SPG($A80, "IQ_CASH_OPER", F$3)</f>
        <v>253232</v>
      </c>
      <c r="G80" s="9" cm="1">
        <f t="array" ref="G80">_xll.SNL.Clients.Office.Excel.Functions.SPG($A80, "IQ_CASH_OPER", G$3)</f>
        <v>272091</v>
      </c>
      <c r="H80" s="9" cm="1">
        <f t="array" ref="H80">_xll.SNL.Clients.Office.Excel.Functions.SPG($A80, "IQ_CASH_OPER", H$3)</f>
        <v>395914</v>
      </c>
      <c r="I80" s="9" cm="1">
        <f t="array" ref="I80">_xll.SNL.Clients.Office.Excel.Functions.SPG($A80, "IQ_CASH_OPER", I$3)</f>
        <v>413770</v>
      </c>
      <c r="J80" s="9" cm="1">
        <f t="array" ref="J80">_xll.SNL.Clients.Office.Excel.Functions.SPG($A80, "IQ_CASH_OPER", J$3)</f>
        <v>267401</v>
      </c>
    </row>
    <row r="81" spans="1:10" x14ac:dyDescent="0.3">
      <c r="A81" s="11" t="s">
        <v>83</v>
      </c>
      <c r="B81" s="9" t="str" cm="1">
        <f t="array" ref="B81">_xll.SNL.Clients.Office.Excel.Functions.SPG($A81, "IQ_CASH_OPER", B$3)</f>
        <v>NA</v>
      </c>
      <c r="C81" s="9" t="str" cm="1">
        <f t="array" ref="C81">_xll.SNL.Clients.Office.Excel.Functions.SPG($A81, "IQ_CASH_OPER", C$3)</f>
        <v>NA</v>
      </c>
      <c r="D81" s="9" cm="1">
        <f t="array" ref="D81">_xll.SNL.Clients.Office.Excel.Functions.SPG($A81, "IQ_CASH_OPER", D$3)</f>
        <v>232000</v>
      </c>
      <c r="E81" s="9" cm="1">
        <f t="array" ref="E81">_xll.SNL.Clients.Office.Excel.Functions.SPG($A81, "IQ_CASH_OPER", E$3)</f>
        <v>454000</v>
      </c>
      <c r="F81" s="9" cm="1">
        <f t="array" ref="F81">_xll.SNL.Clients.Office.Excel.Functions.SPG($A81, "IQ_CASH_OPER", F$3)</f>
        <v>80000</v>
      </c>
      <c r="G81" s="9" cm="1">
        <f t="array" ref="G81">_xll.SNL.Clients.Office.Excel.Functions.SPG($A81, "IQ_CASH_OPER", G$3)</f>
        <v>508000</v>
      </c>
      <c r="H81" s="9" cm="1">
        <f t="array" ref="H81">_xll.SNL.Clients.Office.Excel.Functions.SPG($A81, "IQ_CASH_OPER", H$3)</f>
        <v>348000</v>
      </c>
      <c r="I81" s="9" cm="1">
        <f t="array" ref="I81">_xll.SNL.Clients.Office.Excel.Functions.SPG($A81, "IQ_CASH_OPER", I$3)</f>
        <v>779000</v>
      </c>
      <c r="J81" s="9" cm="1">
        <f t="array" ref="J81">_xll.SNL.Clients.Office.Excel.Functions.SPG($A81, "IQ_CASH_OPER", J$3)</f>
        <v>174000</v>
      </c>
    </row>
    <row r="82" spans="1:10" x14ac:dyDescent="0.3">
      <c r="A82" s="11" t="s">
        <v>84</v>
      </c>
      <c r="B82" s="9" t="str" cm="1">
        <f t="array" ref="B82">_xll.SNL.Clients.Office.Excel.Functions.SPG($A82, "IQ_CASH_OPER", B$3)</f>
        <v>NA</v>
      </c>
      <c r="C82" s="9" t="str" cm="1">
        <f t="array" ref="C82">_xll.SNL.Clients.Office.Excel.Functions.SPG($A82, "IQ_CASH_OPER", C$3)</f>
        <v>NA</v>
      </c>
      <c r="D82" s="9" cm="1">
        <f t="array" ref="D82">_xll.SNL.Clients.Office.Excel.Functions.SPG($A82, "IQ_CASH_OPER", D$3)</f>
        <v>261560</v>
      </c>
      <c r="E82" s="9" cm="1">
        <f t="array" ref="E82">_xll.SNL.Clients.Office.Excel.Functions.SPG($A82, "IQ_CASH_OPER", E$3)</f>
        <v>225069</v>
      </c>
      <c r="F82" s="9" cm="1">
        <f t="array" ref="F82">_xll.SNL.Clients.Office.Excel.Functions.SPG($A82, "IQ_CASH_OPER", F$3)</f>
        <v>135890</v>
      </c>
      <c r="G82" s="9" cm="1">
        <f t="array" ref="G82">_xll.SNL.Clients.Office.Excel.Functions.SPG($A82, "IQ_CASH_OPER", G$3)</f>
        <v>191980</v>
      </c>
      <c r="H82" s="9" cm="1">
        <f t="array" ref="H82">_xll.SNL.Clients.Office.Excel.Functions.SPG($A82, "IQ_CASH_OPER", H$3)</f>
        <v>236328</v>
      </c>
      <c r="I82" s="9" cm="1">
        <f t="array" ref="I82">_xll.SNL.Clients.Office.Excel.Functions.SPG($A82, "IQ_CASH_OPER", I$3)</f>
        <v>226931</v>
      </c>
      <c r="J82" s="9" cm="1">
        <f t="array" ref="J82">_xll.SNL.Clients.Office.Excel.Functions.SPG($A82, "IQ_CASH_OPER", J$3)</f>
        <v>139711</v>
      </c>
    </row>
    <row r="83" spans="1:10" x14ac:dyDescent="0.3">
      <c r="A83" s="11" t="s">
        <v>85</v>
      </c>
      <c r="B83" s="9" t="str" cm="1">
        <f t="array" ref="B83">_xll.SNL.Clients.Office.Excel.Functions.SPG($A83, "IQ_CASH_OPER", B$3)</f>
        <v>NA</v>
      </c>
      <c r="C83" s="9" t="str" cm="1">
        <f t="array" ref="C83">_xll.SNL.Clients.Office.Excel.Functions.SPG($A83, "IQ_CASH_OPER", C$3)</f>
        <v>NA</v>
      </c>
      <c r="D83" s="9" cm="1">
        <f t="array" ref="D83">_xll.SNL.Clients.Office.Excel.Functions.SPG($A83, "IQ_CASH_OPER", D$3)</f>
        <v>6458000</v>
      </c>
      <c r="E83" s="9" cm="1">
        <f t="array" ref="E83">_xll.SNL.Clients.Office.Excel.Functions.SPG($A83, "IQ_CASH_OPER", E$3)</f>
        <v>6243000</v>
      </c>
      <c r="F83" s="9" cm="1">
        <f t="array" ref="F83">_xll.SNL.Clients.Office.Excel.Functions.SPG($A83, "IQ_CASH_OPER", F$3)</f>
        <v>3010000</v>
      </c>
      <c r="G83" s="9" cm="1">
        <f t="array" ref="G83">_xll.SNL.Clients.Office.Excel.Functions.SPG($A83, "IQ_CASH_OPER", G$3)</f>
        <v>7100000</v>
      </c>
      <c r="H83" s="9" cm="1">
        <f t="array" ref="H83">_xll.SNL.Clients.Office.Excel.Functions.SPG($A83, "IQ_CASH_OPER", H$3)</f>
        <v>7129000</v>
      </c>
      <c r="I83" s="9" cm="1">
        <f t="array" ref="I83">_xll.SNL.Clients.Office.Excel.Functions.SPG($A83, "IQ_CASH_OPER", I$3)</f>
        <v>3354000</v>
      </c>
      <c r="J83" s="9" cm="1">
        <f t="array" ref="J83">_xll.SNL.Clients.Office.Excel.Functions.SPG($A83, "IQ_CASH_OPER", J$3)</f>
        <v>2992000</v>
      </c>
    </row>
    <row r="84" spans="1:10" x14ac:dyDescent="0.3">
      <c r="A84" s="11" t="s">
        <v>86</v>
      </c>
      <c r="B84" s="9" t="str" cm="1">
        <f t="array" ref="B84">_xll.SNL.Clients.Office.Excel.Functions.SPG($A84, "IQ_CASH_OPER", B$3)</f>
        <v>NA</v>
      </c>
      <c r="C84" s="9" cm="1">
        <f t="array" ref="C84">_xll.SNL.Clients.Office.Excel.Functions.SPG($A84, "IQ_CASH_OPER", C$3)</f>
        <v>-400000</v>
      </c>
      <c r="D84" s="9" cm="1">
        <f t="array" ref="D84">_xll.SNL.Clients.Office.Excel.Functions.SPG($A84, "IQ_CASH_OPER", D$3)</f>
        <v>-1647000</v>
      </c>
      <c r="E84" s="9" cm="1">
        <f t="array" ref="E84">_xll.SNL.Clients.Office.Excel.Functions.SPG($A84, "IQ_CASH_OPER", E$3)</f>
        <v>2077000</v>
      </c>
      <c r="F84" s="9" cm="1">
        <f t="array" ref="F84">_xll.SNL.Clients.Office.Excel.Functions.SPG($A84, "IQ_CASH_OPER", F$3)</f>
        <v>-49000</v>
      </c>
      <c r="G84" s="9" cm="1">
        <f t="array" ref="G84">_xll.SNL.Clients.Office.Excel.Functions.SPG($A84, "IQ_CASH_OPER", G$3)</f>
        <v>1179000</v>
      </c>
      <c r="H84" s="9" cm="1">
        <f t="array" ref="H84">_xll.SNL.Clients.Office.Excel.Functions.SPG($A84, "IQ_CASH_OPER", H$3)</f>
        <v>528000</v>
      </c>
      <c r="I84" s="9" cm="1">
        <f t="array" ref="I84">_xll.SNL.Clients.Office.Excel.Functions.SPG($A84, "IQ_CASH_OPER", I$3)</f>
        <v>863000</v>
      </c>
      <c r="J84" s="9" cm="1">
        <f t="array" ref="J84">_xll.SNL.Clients.Office.Excel.Functions.SPG($A84, "IQ_CASH_OPER", J$3)</f>
        <v>1361000</v>
      </c>
    </row>
    <row r="85" spans="1:10" x14ac:dyDescent="0.3">
      <c r="A85" s="11" t="s">
        <v>87</v>
      </c>
      <c r="B85" s="9" t="str" cm="1">
        <f t="array" ref="B85">_xll.SNL.Clients.Office.Excel.Functions.SPG($A85, "IQ_CASH_OPER", B$3)</f>
        <v>NA</v>
      </c>
      <c r="C85" s="9" cm="1">
        <f t="array" ref="C85">_xll.SNL.Clients.Office.Excel.Functions.SPG($A85, "IQ_CASH_OPER", C$3)</f>
        <v>-23352</v>
      </c>
      <c r="D85" s="9" cm="1">
        <f t="array" ref="D85">_xll.SNL.Clients.Office.Excel.Functions.SPG($A85, "IQ_CASH_OPER", D$3)</f>
        <v>619103</v>
      </c>
      <c r="E85" s="9" cm="1">
        <f t="array" ref="E85">_xll.SNL.Clients.Office.Excel.Functions.SPG($A85, "IQ_CASH_OPER", E$3)</f>
        <v>-117689</v>
      </c>
      <c r="F85" s="9" cm="1">
        <f t="array" ref="F85">_xll.SNL.Clients.Office.Excel.Functions.SPG($A85, "IQ_CASH_OPER", F$3)</f>
        <v>309638</v>
      </c>
      <c r="G85" s="9" cm="1">
        <f t="array" ref="G85">_xll.SNL.Clients.Office.Excel.Functions.SPG($A85, "IQ_CASH_OPER", G$3)</f>
        <v>210099</v>
      </c>
      <c r="H85" s="9" cm="1">
        <f t="array" ref="H85">_xll.SNL.Clients.Office.Excel.Functions.SPG($A85, "IQ_CASH_OPER", H$3)</f>
        <v>124165</v>
      </c>
      <c r="I85" s="9" cm="1">
        <f t="array" ref="I85">_xll.SNL.Clients.Office.Excel.Functions.SPG($A85, "IQ_CASH_OPER", I$3)</f>
        <v>-185285</v>
      </c>
      <c r="J85" s="9" cm="1">
        <f t="array" ref="J85">_xll.SNL.Clients.Office.Excel.Functions.SPG($A85, "IQ_CASH_OPER", J$3)</f>
        <v>-378745</v>
      </c>
    </row>
    <row r="86" spans="1:10" x14ac:dyDescent="0.3">
      <c r="A86" s="11" t="s">
        <v>88</v>
      </c>
      <c r="B86" s="9" t="str" cm="1">
        <f t="array" ref="B86">_xll.SNL.Clients.Office.Excel.Functions.SPG($A86, "IQ_CASH_OPER", B$3)</f>
        <v>NA</v>
      </c>
      <c r="C86" s="9" cm="1">
        <f t="array" ref="C86">_xll.SNL.Clients.Office.Excel.Functions.SPG($A86, "IQ_CASH_OPER", C$3)</f>
        <v>911000</v>
      </c>
      <c r="D86" s="9" cm="1">
        <f t="array" ref="D86">_xll.SNL.Clients.Office.Excel.Functions.SPG($A86, "IQ_CASH_OPER", D$3)</f>
        <v>1205000</v>
      </c>
      <c r="E86" s="9" cm="1">
        <f t="array" ref="E86">_xll.SNL.Clients.Office.Excel.Functions.SPG($A86, "IQ_CASH_OPER", E$3)</f>
        <v>2039000</v>
      </c>
      <c r="F86" s="9" cm="1">
        <f t="array" ref="F86">_xll.SNL.Clients.Office.Excel.Functions.SPG($A86, "IQ_CASH_OPER", F$3)</f>
        <v>1768000</v>
      </c>
      <c r="G86" s="9" cm="1">
        <f t="array" ref="G86">_xll.SNL.Clients.Office.Excel.Functions.SPG($A86, "IQ_CASH_OPER", G$3)</f>
        <v>922000</v>
      </c>
      <c r="H86" s="9" cm="1">
        <f t="array" ref="H86">_xll.SNL.Clients.Office.Excel.Functions.SPG($A86, "IQ_CASH_OPER", H$3)</f>
        <v>1834000</v>
      </c>
      <c r="I86" s="9" cm="1">
        <f t="array" ref="I86">_xll.SNL.Clients.Office.Excel.Functions.SPG($A86, "IQ_CASH_OPER", I$3)</f>
        <v>1137000</v>
      </c>
      <c r="J86" s="9" cm="1">
        <f t="array" ref="J86">_xll.SNL.Clients.Office.Excel.Functions.SPG($A86, "IQ_CASH_OPER", J$3)</f>
        <v>388000</v>
      </c>
    </row>
    <row r="87" spans="1:10" x14ac:dyDescent="0.3">
      <c r="A87" s="11" t="s">
        <v>89</v>
      </c>
      <c r="B87" s="9" t="str" cm="1">
        <f t="array" ref="B87">_xll.SNL.Clients.Office.Excel.Functions.SPG($A87, "IQ_CASH_OPER", B$3)</f>
        <v>NA</v>
      </c>
      <c r="C87" s="9" t="str" cm="1">
        <f t="array" ref="C87">_xll.SNL.Clients.Office.Excel.Functions.SPG($A87, "IQ_CASH_OPER", C$3)</f>
        <v>NA</v>
      </c>
      <c r="D87" s="9" t="str" cm="1">
        <f t="array" ref="D87">_xll.SNL.Clients.Office.Excel.Functions.SPG($A87, "IQ_CASH_OPER", D$3)</f>
        <v>NA</v>
      </c>
      <c r="E87" s="9" t="str" cm="1">
        <f t="array" ref="E87">_xll.SNL.Clients.Office.Excel.Functions.SPG($A87, "IQ_CASH_OPER", E$3)</f>
        <v>NA</v>
      </c>
      <c r="F87" s="9" cm="1">
        <f t="array" ref="F87">_xll.SNL.Clients.Office.Excel.Functions.SPG($A87, "IQ_CASH_OPER", F$3)</f>
        <v>40000</v>
      </c>
      <c r="G87" s="9" cm="1">
        <f t="array" ref="G87">_xll.SNL.Clients.Office.Excel.Functions.SPG($A87, "IQ_CASH_OPER", G$3)</f>
        <v>1062000</v>
      </c>
      <c r="H87" s="9" t="str" cm="1">
        <f t="array" ref="H87">_xll.SNL.Clients.Office.Excel.Functions.SPG($A87, "IQ_CASH_OPER", H$3)</f>
        <v>NA</v>
      </c>
      <c r="I87" s="9" t="str" cm="1">
        <f t="array" ref="I87">_xll.SNL.Clients.Office.Excel.Functions.SPG($A87, "IQ_CASH_OPER", I$3)</f>
        <v>NA</v>
      </c>
      <c r="J87" s="9" cm="1">
        <f t="array" ref="J87">_xll.SNL.Clients.Office.Excel.Functions.SPG($A87, "IQ_CASH_OPER", J$3)</f>
        <v>120000</v>
      </c>
    </row>
    <row r="88" spans="1:10" x14ac:dyDescent="0.3">
      <c r="A88" s="11" t="s">
        <v>90</v>
      </c>
      <c r="B88" s="9" t="str" cm="1">
        <f t="array" ref="B88">_xll.SNL.Clients.Office.Excel.Functions.SPG($A88, "IQ_CASH_OPER", B$3)</f>
        <v>NA</v>
      </c>
      <c r="C88" s="9" cm="1">
        <f t="array" ref="C88">_xll.SNL.Clients.Office.Excel.Functions.SPG($A88, "IQ_CASH_OPER", C$3)</f>
        <v>3393000</v>
      </c>
      <c r="D88" s="9" cm="1">
        <f t="array" ref="D88">_xll.SNL.Clients.Office.Excel.Functions.SPG($A88, "IQ_CASH_OPER", D$3)</f>
        <v>3569000</v>
      </c>
      <c r="E88" s="9" cm="1">
        <f t="array" ref="E88">_xll.SNL.Clients.Office.Excel.Functions.SPG($A88, "IQ_CASH_OPER", E$3)</f>
        <v>3021000</v>
      </c>
      <c r="F88" s="9" cm="1">
        <f t="array" ref="F88">_xll.SNL.Clients.Office.Excel.Functions.SPG($A88, "IQ_CASH_OPER", F$3)</f>
        <v>2052000</v>
      </c>
      <c r="G88" s="9" cm="1">
        <f t="array" ref="G88">_xll.SNL.Clients.Office.Excel.Functions.SPG($A88, "IQ_CASH_OPER", G$3)</f>
        <v>4003000</v>
      </c>
      <c r="H88" s="9" cm="1">
        <f t="array" ref="H88">_xll.SNL.Clients.Office.Excel.Functions.SPG($A88, "IQ_CASH_OPER", H$3)</f>
        <v>4060000</v>
      </c>
      <c r="I88" s="9" cm="1">
        <f t="array" ref="I88">_xll.SNL.Clients.Office.Excel.Functions.SPG($A88, "IQ_CASH_OPER", I$3)</f>
        <v>3249000</v>
      </c>
      <c r="J88" s="9" cm="1">
        <f t="array" ref="J88">_xll.SNL.Clients.Office.Excel.Functions.SPG($A88, "IQ_CASH_OPER", J$3)</f>
        <v>1573000</v>
      </c>
    </row>
    <row r="89" spans="1:10" x14ac:dyDescent="0.3">
      <c r="A89" s="11" t="s">
        <v>91</v>
      </c>
      <c r="B89" s="9" t="str" cm="1">
        <f t="array" ref="B89">_xll.SNL.Clients.Office.Excel.Functions.SPG($A89, "IQ_CASH_OPER", B$3)</f>
        <v>NA</v>
      </c>
      <c r="C89" s="9" t="str" cm="1">
        <f t="array" ref="C89">_xll.SNL.Clients.Office.Excel.Functions.SPG($A89, "IQ_CASH_OPER", C$3)</f>
        <v>NA</v>
      </c>
      <c r="D89" s="9" cm="1">
        <f t="array" ref="D89">_xll.SNL.Clients.Office.Excel.Functions.SPG($A89, "IQ_CASH_OPER", D$3)</f>
        <v>-578500</v>
      </c>
      <c r="E89" s="9" cm="1">
        <f t="array" ref="E89">_xll.SNL.Clients.Office.Excel.Functions.SPG($A89, "IQ_CASH_OPER", E$3)</f>
        <v>1493900</v>
      </c>
      <c r="F89" s="9" cm="1">
        <f t="array" ref="F89">_xll.SNL.Clients.Office.Excel.Functions.SPG($A89, "IQ_CASH_OPER", F$3)</f>
        <v>895600</v>
      </c>
      <c r="G89" s="9" cm="1">
        <f t="array" ref="G89">_xll.SNL.Clients.Office.Excel.Functions.SPG($A89, "IQ_CASH_OPER", G$3)</f>
        <v>-189000</v>
      </c>
      <c r="H89" s="9" cm="1">
        <f t="array" ref="H89">_xll.SNL.Clients.Office.Excel.Functions.SPG($A89, "IQ_CASH_OPER", H$3)</f>
        <v>736900</v>
      </c>
      <c r="I89" s="9" cm="1">
        <f t="array" ref="I89">_xll.SNL.Clients.Office.Excel.Functions.SPG($A89, "IQ_CASH_OPER", I$3)</f>
        <v>-503100</v>
      </c>
      <c r="J89" s="9" cm="1">
        <f t="array" ref="J89">_xll.SNL.Clients.Office.Excel.Functions.SPG($A89, "IQ_CASH_OPER", J$3)</f>
        <v>1030800</v>
      </c>
    </row>
    <row r="90" spans="1:10" x14ac:dyDescent="0.3">
      <c r="A90" s="11" t="s">
        <v>92</v>
      </c>
      <c r="B90" s="9" t="str" cm="1">
        <f t="array" ref="B90">_xll.SNL.Clients.Office.Excel.Functions.SPG($A90, "IQ_CASH_OPER", B$3)</f>
        <v>NA</v>
      </c>
      <c r="C90" s="9" t="str" cm="1">
        <f t="array" ref="C90">_xll.SNL.Clients.Office.Excel.Functions.SPG($A90, "IQ_CASH_OPER", C$3)</f>
        <v>NA</v>
      </c>
      <c r="D90" s="9" cm="1">
        <f t="array" ref="D90">_xll.SNL.Clients.Office.Excel.Functions.SPG($A90, "IQ_CASH_OPER", D$3)</f>
        <v>573000</v>
      </c>
      <c r="E90" s="9" cm="1">
        <f t="array" ref="E90">_xll.SNL.Clients.Office.Excel.Functions.SPG($A90, "IQ_CASH_OPER", E$3)</f>
        <v>287000</v>
      </c>
      <c r="F90" s="9" cm="1">
        <f t="array" ref="F90">_xll.SNL.Clients.Office.Excel.Functions.SPG($A90, "IQ_CASH_OPER", F$3)</f>
        <v>-492000</v>
      </c>
      <c r="G90" s="9" cm="1">
        <f t="array" ref="G90">_xll.SNL.Clients.Office.Excel.Functions.SPG($A90, "IQ_CASH_OPER", G$3)</f>
        <v>853380</v>
      </c>
      <c r="H90" s="9" cm="1">
        <f t="array" ref="H90">_xll.SNL.Clients.Office.Excel.Functions.SPG($A90, "IQ_CASH_OPER", H$3)</f>
        <v>383000</v>
      </c>
      <c r="I90" s="9" cm="1">
        <f t="array" ref="I90">_xll.SNL.Clients.Office.Excel.Functions.SPG($A90, "IQ_CASH_OPER", I$3)</f>
        <v>-11000</v>
      </c>
      <c r="J90" s="9" cm="1">
        <f t="array" ref="J90">_xll.SNL.Clients.Office.Excel.Functions.SPG($A90, "IQ_CASH_OPER", J$3)</f>
        <v>-745000</v>
      </c>
    </row>
    <row r="91" spans="1:10" x14ac:dyDescent="0.3">
      <c r="A91" s="11" t="s">
        <v>93</v>
      </c>
      <c r="B91" s="9" t="str" cm="1">
        <f t="array" ref="B91">_xll.SNL.Clients.Office.Excel.Functions.SPG($A91, "IQ_CASH_OPER", B$3)</f>
        <v>NA</v>
      </c>
      <c r="C91" s="9" cm="1">
        <f t="array" ref="C91">_xll.SNL.Clients.Office.Excel.Functions.SPG($A91, "IQ_CASH_OPER", C$3)</f>
        <v>345300</v>
      </c>
      <c r="D91" s="9" cm="1">
        <f t="array" ref="D91">_xll.SNL.Clients.Office.Excel.Functions.SPG($A91, "IQ_CASH_OPER", D$3)</f>
        <v>342100</v>
      </c>
      <c r="E91" s="9" cm="1">
        <f t="array" ref="E91">_xll.SNL.Clients.Office.Excel.Functions.SPG($A91, "IQ_CASH_OPER", E$3)</f>
        <v>149900</v>
      </c>
      <c r="F91" s="9" cm="1">
        <f t="array" ref="F91">_xll.SNL.Clients.Office.Excel.Functions.SPG($A91, "IQ_CASH_OPER", F$3)</f>
        <v>440000</v>
      </c>
      <c r="G91" s="9" cm="1">
        <f t="array" ref="G91">_xll.SNL.Clients.Office.Excel.Functions.SPG($A91, "IQ_CASH_OPER", G$3)</f>
        <v>536500</v>
      </c>
      <c r="H91" s="9" cm="1">
        <f t="array" ref="H91">_xll.SNL.Clients.Office.Excel.Functions.SPG($A91, "IQ_CASH_OPER", H$3)</f>
        <v>468600</v>
      </c>
      <c r="I91" s="9" cm="1">
        <f t="array" ref="I91">_xll.SNL.Clients.Office.Excel.Functions.SPG($A91, "IQ_CASH_OPER", I$3)</f>
        <v>228200</v>
      </c>
      <c r="J91" s="9" cm="1">
        <f t="array" ref="J91">_xll.SNL.Clients.Office.Excel.Functions.SPG($A91, "IQ_CASH_OPER", J$3)</f>
        <v>365400</v>
      </c>
    </row>
    <row r="92" spans="1:10" x14ac:dyDescent="0.3">
      <c r="A92" s="11" t="s">
        <v>94</v>
      </c>
      <c r="B92" s="9" t="str" cm="1">
        <f t="array" ref="B92">_xll.SNL.Clients.Office.Excel.Functions.SPG($A92, "IQ_CASH_OPER", B$3)</f>
        <v>NA</v>
      </c>
      <c r="C92" s="9" t="str" cm="1">
        <f t="array" ref="C92">_xll.SNL.Clients.Office.Excel.Functions.SPG($A92, "IQ_CASH_OPER", C$3)</f>
        <v>NA</v>
      </c>
      <c r="D92" s="9" cm="1">
        <f t="array" ref="D92">_xll.SNL.Clients.Office.Excel.Functions.SPG($A92, "IQ_CASH_OPER", D$3)</f>
        <v>79000</v>
      </c>
      <c r="E92" s="9" cm="1">
        <f t="array" ref="E92">_xll.SNL.Clients.Office.Excel.Functions.SPG($A92, "IQ_CASH_OPER", E$3)</f>
        <v>292000</v>
      </c>
      <c r="F92" s="9" cm="1">
        <f t="array" ref="F92">_xll.SNL.Clients.Office.Excel.Functions.SPG($A92, "IQ_CASH_OPER", F$3)</f>
        <v>101000</v>
      </c>
      <c r="G92" s="9" cm="1">
        <f t="array" ref="G92">_xll.SNL.Clients.Office.Excel.Functions.SPG($A92, "IQ_CASH_OPER", G$3)</f>
        <v>830000</v>
      </c>
      <c r="H92" s="9" cm="1">
        <f t="array" ref="H92">_xll.SNL.Clients.Office.Excel.Functions.SPG($A92, "IQ_CASH_OPER", H$3)</f>
        <v>403000</v>
      </c>
      <c r="I92" s="9" cm="1">
        <f t="array" ref="I92">_xll.SNL.Clients.Office.Excel.Functions.SPG($A92, "IQ_CASH_OPER", I$3)</f>
        <v>762000</v>
      </c>
      <c r="J92" s="9" cm="1">
        <f t="array" ref="J92">_xll.SNL.Clients.Office.Excel.Functions.SPG($A92, "IQ_CASH_OPER", J$3)</f>
        <v>-96000</v>
      </c>
    </row>
    <row r="93" spans="1:10" x14ac:dyDescent="0.3">
      <c r="A93" s="11" t="s">
        <v>95</v>
      </c>
      <c r="B93" s="9" t="str" cm="1">
        <f t="array" ref="B93">_xll.SNL.Clients.Office.Excel.Functions.SPG($A93, "IQ_CASH_OPER", B$3)</f>
        <v>NA</v>
      </c>
      <c r="C93" s="9" cm="1">
        <f t="array" ref="C93">_xll.SNL.Clients.Office.Excel.Functions.SPG($A93, "IQ_CASH_OPER", C$3)</f>
        <v>-2718782</v>
      </c>
      <c r="D93" s="9" cm="1">
        <f t="array" ref="D93">_xll.SNL.Clients.Office.Excel.Functions.SPG($A93, "IQ_CASH_OPER", D$3)</f>
        <v>1000379</v>
      </c>
      <c r="E93" s="9" cm="1">
        <f t="array" ref="E93">_xll.SNL.Clients.Office.Excel.Functions.SPG($A93, "IQ_CASH_OPER", E$3)</f>
        <v>2477592</v>
      </c>
      <c r="F93" s="9" cm="1">
        <f t="array" ref="F93">_xll.SNL.Clients.Office.Excel.Functions.SPG($A93, "IQ_CASH_OPER", F$3)</f>
        <v>-878443</v>
      </c>
      <c r="G93" s="9" cm="1">
        <f t="array" ref="G93">_xll.SNL.Clients.Office.Excel.Functions.SPG($A93, "IQ_CASH_OPER", G$3)</f>
        <v>885157</v>
      </c>
      <c r="H93" s="9" cm="1">
        <f t="array" ref="H93">_xll.SNL.Clients.Office.Excel.Functions.SPG($A93, "IQ_CASH_OPER", H$3)</f>
        <v>1826811</v>
      </c>
      <c r="I93" s="9" cm="1">
        <f t="array" ref="I93">_xll.SNL.Clients.Office.Excel.Functions.SPG($A93, "IQ_CASH_OPER", I$3)</f>
        <v>744935</v>
      </c>
      <c r="J93" s="9" cm="1">
        <f t="array" ref="J93">_xll.SNL.Clients.Office.Excel.Functions.SPG($A93, "IQ_CASH_OPER", J$3)</f>
        <v>629508</v>
      </c>
    </row>
    <row r="94" spans="1:10" x14ac:dyDescent="0.3">
      <c r="A94" s="11" t="s">
        <v>96</v>
      </c>
      <c r="B94" s="9" t="str" cm="1">
        <f t="array" ref="B94">_xll.SNL.Clients.Office.Excel.Functions.SPG($A94, "IQ_CASH_OPER", B$3)</f>
        <v>NA</v>
      </c>
      <c r="C94" s="9" cm="1">
        <f t="array" ref="C94">_xll.SNL.Clients.Office.Excel.Functions.SPG($A94, "IQ_CASH_OPER", C$3)</f>
        <v>-587000</v>
      </c>
      <c r="D94" s="9" cm="1">
        <f t="array" ref="D94">_xll.SNL.Clients.Office.Excel.Functions.SPG($A94, "IQ_CASH_OPER", D$3)</f>
        <v>-978000</v>
      </c>
      <c r="E94" s="9" cm="1">
        <f t="array" ref="E94">_xll.SNL.Clients.Office.Excel.Functions.SPG($A94, "IQ_CASH_OPER", E$3)</f>
        <v>2175000</v>
      </c>
      <c r="F94" s="9" cm="1">
        <f t="array" ref="F94">_xll.SNL.Clients.Office.Excel.Functions.SPG($A94, "IQ_CASH_OPER", F$3)</f>
        <v>-456000</v>
      </c>
      <c r="G94" s="9" cm="1">
        <f t="array" ref="G94">_xll.SNL.Clients.Office.Excel.Functions.SPG($A94, "IQ_CASH_OPER", G$3)</f>
        <v>217000</v>
      </c>
      <c r="H94" s="9" cm="1">
        <f t="array" ref="H94">_xll.SNL.Clients.Office.Excel.Functions.SPG($A94, "IQ_CASH_OPER", H$3)</f>
        <v>1021000</v>
      </c>
      <c r="I94" s="9" cm="1">
        <f t="array" ref="I94">_xll.SNL.Clients.Office.Excel.Functions.SPG($A94, "IQ_CASH_OPER", I$3)</f>
        <v>2546000</v>
      </c>
      <c r="J94" s="9" cm="1">
        <f t="array" ref="J94">_xll.SNL.Clients.Office.Excel.Functions.SPG($A94, "IQ_CASH_OPER", J$3)</f>
        <v>4269000</v>
      </c>
    </row>
    <row r="95" spans="1:10" x14ac:dyDescent="0.3">
      <c r="A95" s="11" t="s">
        <v>97</v>
      </c>
      <c r="B95" s="9" t="str" cm="1">
        <f t="array" ref="B95">_xll.SNL.Clients.Office.Excel.Functions.SPG($A95, "IQ_CASH_OPER", B$3)</f>
        <v>NA</v>
      </c>
      <c r="C95" s="9" t="str" cm="1">
        <f t="array" ref="C95">_xll.SNL.Clients.Office.Excel.Functions.SPG($A95, "IQ_CASH_OPER", C$3)</f>
        <v>NA</v>
      </c>
      <c r="D95" s="9" cm="1">
        <f t="array" ref="D95">_xll.SNL.Clients.Office.Excel.Functions.SPG($A95, "IQ_CASH_OPER", D$3)</f>
        <v>136000</v>
      </c>
      <c r="E95" s="9" cm="1">
        <f t="array" ref="E95">_xll.SNL.Clients.Office.Excel.Functions.SPG($A95, "IQ_CASH_OPER", E$3)</f>
        <v>576000</v>
      </c>
      <c r="F95" s="9" cm="1">
        <f t="array" ref="F95">_xll.SNL.Clients.Office.Excel.Functions.SPG($A95, "IQ_CASH_OPER", F$3)</f>
        <v>538000</v>
      </c>
      <c r="G95" s="9" cm="1">
        <f t="array" ref="G95">_xll.SNL.Clients.Office.Excel.Functions.SPG($A95, "IQ_CASH_OPER", G$3)</f>
        <v>808000</v>
      </c>
      <c r="H95" s="9" cm="1">
        <f t="array" ref="H95">_xll.SNL.Clients.Office.Excel.Functions.SPG($A95, "IQ_CASH_OPER", H$3)</f>
        <v>587000</v>
      </c>
      <c r="I95" s="9" cm="1">
        <f t="array" ref="I95">_xll.SNL.Clients.Office.Excel.Functions.SPG($A95, "IQ_CASH_OPER", I$3)</f>
        <v>769000</v>
      </c>
      <c r="J95" s="9" cm="1">
        <f t="array" ref="J95">_xll.SNL.Clients.Office.Excel.Functions.SPG($A95, "IQ_CASH_OPER", J$3)</f>
        <v>1713000</v>
      </c>
    </row>
    <row r="96" spans="1:10" x14ac:dyDescent="0.3">
      <c r="A96" s="11" t="s">
        <v>98</v>
      </c>
      <c r="B96" s="9" t="str" cm="1">
        <f t="array" ref="B96">_xll.SNL.Clients.Office.Excel.Functions.SPG($A96, "IQ_CASH_OPER", B$3)</f>
        <v>NA</v>
      </c>
      <c r="C96" s="9" t="str" cm="1">
        <f t="array" ref="C96">_xll.SNL.Clients.Office.Excel.Functions.SPG($A96, "IQ_CASH_OPER", C$3)</f>
        <v>NA</v>
      </c>
      <c r="D96" s="9" cm="1">
        <f t="array" ref="D96">_xll.SNL.Clients.Office.Excel.Functions.SPG($A96, "IQ_CASH_OPER", D$3)</f>
        <v>931000</v>
      </c>
      <c r="E96" s="9" cm="1">
        <f t="array" ref="E96">_xll.SNL.Clients.Office.Excel.Functions.SPG($A96, "IQ_CASH_OPER", E$3)</f>
        <v>475000</v>
      </c>
      <c r="F96" s="9" cm="1">
        <f t="array" ref="F96">_xll.SNL.Clients.Office.Excel.Functions.SPG($A96, "IQ_CASH_OPER", F$3)</f>
        <v>445000</v>
      </c>
      <c r="G96" s="9" cm="1">
        <f t="array" ref="G96">_xll.SNL.Clients.Office.Excel.Functions.SPG($A96, "IQ_CASH_OPER", G$3)</f>
        <v>480000</v>
      </c>
      <c r="H96" s="9" cm="1">
        <f t="array" ref="H96">_xll.SNL.Clients.Office.Excel.Functions.SPG($A96, "IQ_CASH_OPER", H$3)</f>
        <v>618000</v>
      </c>
      <c r="I96" s="9" cm="1">
        <f t="array" ref="I96">_xll.SNL.Clients.Office.Excel.Functions.SPG($A96, "IQ_CASH_OPER", I$3)</f>
        <v>712000</v>
      </c>
      <c r="J96" s="9" cm="1">
        <f t="array" ref="J96">_xll.SNL.Clients.Office.Excel.Functions.SPG($A96, "IQ_CASH_OPER", J$3)</f>
        <v>947000</v>
      </c>
    </row>
    <row r="97" spans="1:10" x14ac:dyDescent="0.3">
      <c r="A97" s="11" t="s">
        <v>99</v>
      </c>
      <c r="B97" s="9" t="str" cm="1">
        <f t="array" ref="B97">_xll.SNL.Clients.Office.Excel.Functions.SPG($A97, "IQ_CASH_OPER", B$3)</f>
        <v>NA</v>
      </c>
      <c r="C97" s="9" t="str" cm="1">
        <f t="array" ref="C97">_xll.SNL.Clients.Office.Excel.Functions.SPG($A97, "IQ_CASH_OPER", C$3)</f>
        <v>NA</v>
      </c>
      <c r="D97" s="9" cm="1">
        <f t="array" ref="D97">_xll.SNL.Clients.Office.Excel.Functions.SPG($A97, "IQ_CASH_OPER", D$3)</f>
        <v>251792</v>
      </c>
      <c r="E97" s="9" cm="1">
        <f t="array" ref="E97">_xll.SNL.Clients.Office.Excel.Functions.SPG($A97, "IQ_CASH_OPER", E$3)</f>
        <v>193535</v>
      </c>
      <c r="F97" s="9" cm="1">
        <f t="array" ref="F97">_xll.SNL.Clients.Office.Excel.Functions.SPG($A97, "IQ_CASH_OPER", F$3)</f>
        <v>129888</v>
      </c>
      <c r="G97" s="9" cm="1">
        <f t="array" ref="G97">_xll.SNL.Clients.Office.Excel.Functions.SPG($A97, "IQ_CASH_OPER", G$3)</f>
        <v>220943</v>
      </c>
      <c r="H97" s="9" cm="1">
        <f t="array" ref="H97">_xll.SNL.Clients.Office.Excel.Functions.SPG($A97, "IQ_CASH_OPER", H$3)</f>
        <v>205450</v>
      </c>
      <c r="I97" s="9" cm="1">
        <f t="array" ref="I97">_xll.SNL.Clients.Office.Excel.Functions.SPG($A97, "IQ_CASH_OPER", I$3)</f>
        <v>148122</v>
      </c>
      <c r="J97" s="9" cm="1">
        <f t="array" ref="J97">_xll.SNL.Clients.Office.Excel.Functions.SPG($A97, "IQ_CASH_OPER", J$3)</f>
        <v>109383</v>
      </c>
    </row>
    <row r="98" spans="1:10" x14ac:dyDescent="0.3">
      <c r="A98" s="11" t="s">
        <v>100</v>
      </c>
      <c r="B98" s="9" t="str" cm="1">
        <f t="array" ref="B98">_xll.SNL.Clients.Office.Excel.Functions.SPG($A98, "IQ_CASH_OPER", B$3)</f>
        <v>NA</v>
      </c>
      <c r="C98" s="9" cm="1">
        <f t="array" ref="C98">_xll.SNL.Clients.Office.Excel.Functions.SPG($A98, "IQ_CASH_OPER", C$3)</f>
        <v>3460000</v>
      </c>
      <c r="D98" s="9" cm="1">
        <f t="array" ref="D98">_xll.SNL.Clients.Office.Excel.Functions.SPG($A98, "IQ_CASH_OPER", D$3)</f>
        <v>3905000</v>
      </c>
      <c r="E98" s="9" cm="1">
        <f t="array" ref="E98">_xll.SNL.Clients.Office.Excel.Functions.SPG($A98, "IQ_CASH_OPER", E$3)</f>
        <v>3853000</v>
      </c>
      <c r="F98" s="9" cm="1">
        <f t="array" ref="F98">_xll.SNL.Clients.Office.Excel.Functions.SPG($A98, "IQ_CASH_OPER", F$3)</f>
        <v>3212000</v>
      </c>
      <c r="G98" s="9" cm="1">
        <f t="array" ref="G98">_xll.SNL.Clients.Office.Excel.Functions.SPG($A98, "IQ_CASH_OPER", G$3)</f>
        <v>3855000</v>
      </c>
      <c r="H98" s="9" cm="1">
        <f t="array" ref="H98">_xll.SNL.Clients.Office.Excel.Functions.SPG($A98, "IQ_CASH_OPER", H$3)</f>
        <v>3944000</v>
      </c>
      <c r="I98" s="9" cm="1">
        <f t="array" ref="I98">_xll.SNL.Clients.Office.Excel.Functions.SPG($A98, "IQ_CASH_OPER", I$3)</f>
        <v>3311000</v>
      </c>
      <c r="J98" s="9" cm="1">
        <f t="array" ref="J98">_xll.SNL.Clients.Office.Excel.Functions.SPG($A98, "IQ_CASH_OPER", J$3)</f>
        <v>3323000</v>
      </c>
    </row>
    <row r="99" spans="1:10" x14ac:dyDescent="0.3">
      <c r="A99" s="11" t="s">
        <v>101</v>
      </c>
      <c r="B99" s="9" t="str" cm="1">
        <f t="array" ref="B99">_xll.SNL.Clients.Office.Excel.Functions.SPG($A99, "IQ_CASH_OPER", B$3)</f>
        <v>NA</v>
      </c>
      <c r="C99" s="9" cm="1">
        <f t="array" ref="C99">_xll.SNL.Clients.Office.Excel.Functions.SPG($A99, "IQ_CASH_OPER", C$3)</f>
        <v>8700000</v>
      </c>
      <c r="D99" s="9" cm="1">
        <f t="array" ref="D99">_xll.SNL.Clients.Office.Excel.Functions.SPG($A99, "IQ_CASH_OPER", D$3)</f>
        <v>9674000</v>
      </c>
      <c r="E99" s="9" cm="1">
        <f t="array" ref="E99">_xll.SNL.Clients.Office.Excel.Functions.SPG($A99, "IQ_CASH_OPER", E$3)</f>
        <v>6295000</v>
      </c>
      <c r="F99" s="9" cm="1">
        <f t="array" ref="F99">_xll.SNL.Clients.Office.Excel.Functions.SPG($A99, "IQ_CASH_OPER", F$3)</f>
        <v>6828000</v>
      </c>
      <c r="G99" s="9" cm="1">
        <f t="array" ref="G99">_xll.SNL.Clients.Office.Excel.Functions.SPG($A99, "IQ_CASH_OPER", G$3)</f>
        <v>12434000</v>
      </c>
      <c r="H99" s="9" cm="1">
        <f t="array" ref="H99">_xll.SNL.Clients.Office.Excel.Functions.SPG($A99, "IQ_CASH_OPER", H$3)</f>
        <v>9673000</v>
      </c>
      <c r="I99" s="9" cm="1">
        <f t="array" ref="I99">_xll.SNL.Clients.Office.Excel.Functions.SPG($A99, "IQ_CASH_OPER", I$3)</f>
        <v>6297000</v>
      </c>
      <c r="J99" s="9" cm="1">
        <f t="array" ref="J99">_xll.SNL.Clients.Office.Excel.Functions.SPG($A99, "IQ_CASH_OPER", J$3)</f>
        <v>7205000</v>
      </c>
    </row>
    <row r="100" spans="1:10" x14ac:dyDescent="0.3">
      <c r="A100" s="11" t="s">
        <v>102</v>
      </c>
      <c r="B100" s="9" t="str" cm="1">
        <f t="array" ref="B100">_xll.SNL.Clients.Office.Excel.Functions.SPG($A100, "IQ_CASH_OPER", B$3)</f>
        <v>NA</v>
      </c>
      <c r="C100" s="9" cm="1">
        <f t="array" ref="C100">_xll.SNL.Clients.Office.Excel.Functions.SPG($A100, "IQ_CASH_OPER", C$3)</f>
        <v>526770</v>
      </c>
      <c r="D100" s="9" cm="1">
        <f t="array" ref="D100">_xll.SNL.Clients.Office.Excel.Functions.SPG($A100, "IQ_CASH_OPER", D$3)</f>
        <v>446494</v>
      </c>
      <c r="E100" s="9" cm="1">
        <f t="array" ref="E100">_xll.SNL.Clients.Office.Excel.Functions.SPG($A100, "IQ_CASH_OPER", E$3)</f>
        <v>562578</v>
      </c>
      <c r="F100" s="9" cm="1">
        <f t="array" ref="F100">_xll.SNL.Clients.Office.Excel.Functions.SPG($A100, "IQ_CASH_OPER", F$3)</f>
        <v>569234</v>
      </c>
      <c r="G100" s="9" cm="1">
        <f t="array" ref="G100">_xll.SNL.Clients.Office.Excel.Functions.SPG($A100, "IQ_CASH_OPER", G$3)</f>
        <v>265459</v>
      </c>
      <c r="H100" s="9" cm="1">
        <f t="array" ref="H100">_xll.SNL.Clients.Office.Excel.Functions.SPG($A100, "IQ_CASH_OPER", H$3)</f>
        <v>480472</v>
      </c>
      <c r="I100" s="9" cm="1">
        <f t="array" ref="I100">_xll.SNL.Clients.Office.Excel.Functions.SPG($A100, "IQ_CASH_OPER", I$3)</f>
        <v>582510</v>
      </c>
      <c r="J100" s="9" cm="1">
        <f t="array" ref="J100">_xll.SNL.Clients.Office.Excel.Functions.SPG($A100, "IQ_CASH_OPER", J$3)</f>
        <v>455036</v>
      </c>
    </row>
    <row r="101" spans="1:10" x14ac:dyDescent="0.3">
      <c r="A101" s="11" t="s">
        <v>103</v>
      </c>
      <c r="B101" s="9" t="str" cm="1">
        <f t="array" ref="B101">_xll.SNL.Clients.Office.Excel.Functions.SPG($A101, "IQ_CASH_OPER", B$3)</f>
        <v>NA</v>
      </c>
      <c r="C101" s="9" t="str" cm="1">
        <f t="array" ref="C101">_xll.SNL.Clients.Office.Excel.Functions.SPG($A101, "IQ_CASH_OPER", C$3)</f>
        <v>NA</v>
      </c>
      <c r="D101" s="9" cm="1">
        <f t="array" ref="D101">_xll.SNL.Clients.Office.Excel.Functions.SPG($A101, "IQ_CASH_OPER", D$3)</f>
        <v>4318000</v>
      </c>
      <c r="E101" s="9" cm="1">
        <f t="array" ref="E101">_xll.SNL.Clients.Office.Excel.Functions.SPG($A101, "IQ_CASH_OPER", E$3)</f>
        <v>4079000</v>
      </c>
      <c r="F101" s="9" cm="1">
        <f t="array" ref="F101">_xll.SNL.Clients.Office.Excel.Functions.SPG($A101, "IQ_CASH_OPER", F$3)</f>
        <v>3220000</v>
      </c>
      <c r="G101" s="9" cm="1">
        <f t="array" ref="G101">_xll.SNL.Clients.Office.Excel.Functions.SPG($A101, "IQ_CASH_OPER", G$3)</f>
        <v>3186000</v>
      </c>
      <c r="H101" s="9" cm="1">
        <f t="array" ref="H101">_xll.SNL.Clients.Office.Excel.Functions.SPG($A101, "IQ_CASH_OPER", H$3)</f>
        <v>4680000</v>
      </c>
      <c r="I101" s="9" cm="1">
        <f t="array" ref="I101">_xll.SNL.Clients.Office.Excel.Functions.SPG($A101, "IQ_CASH_OPER", I$3)</f>
        <v>2515000</v>
      </c>
      <c r="J101" s="9" cm="1">
        <f t="array" ref="J101">_xll.SNL.Clients.Office.Excel.Functions.SPG($A101, "IQ_CASH_OPER", J$3)</f>
        <v>2251000</v>
      </c>
    </row>
    <row r="102" spans="1:10" x14ac:dyDescent="0.3">
      <c r="A102" s="11" t="s">
        <v>104</v>
      </c>
      <c r="B102" s="9" t="str" cm="1">
        <f t="array" ref="B102">_xll.SNL.Clients.Office.Excel.Functions.SPG($A102, "IQ_CASH_OPER", B$3)</f>
        <v>NA</v>
      </c>
      <c r="C102" s="9" cm="1">
        <f t="array" ref="C102">_xll.SNL.Clients.Office.Excel.Functions.SPG($A102, "IQ_CASH_OPER", C$3)</f>
        <v>292300</v>
      </c>
      <c r="D102" s="9" cm="1">
        <f t="array" ref="D102">_xll.SNL.Clients.Office.Excel.Functions.SPG($A102, "IQ_CASH_OPER", D$3)</f>
        <v>364000</v>
      </c>
      <c r="E102" s="9" cm="1">
        <f t="array" ref="E102">_xll.SNL.Clients.Office.Excel.Functions.SPG($A102, "IQ_CASH_OPER", E$3)</f>
        <v>236900</v>
      </c>
      <c r="F102" s="9" cm="1">
        <f t="array" ref="F102">_xll.SNL.Clients.Office.Excel.Functions.SPG($A102, "IQ_CASH_OPER", F$3)</f>
        <v>263000</v>
      </c>
      <c r="G102" s="9" cm="1">
        <f t="array" ref="G102">_xll.SNL.Clients.Office.Excel.Functions.SPG($A102, "IQ_CASH_OPER", G$3)</f>
        <v>235500</v>
      </c>
      <c r="H102" s="9" cm="1">
        <f t="array" ref="H102">_xll.SNL.Clients.Office.Excel.Functions.SPG($A102, "IQ_CASH_OPER", H$3)</f>
        <v>285900</v>
      </c>
      <c r="I102" s="9" cm="1">
        <f t="array" ref="I102">_xll.SNL.Clients.Office.Excel.Functions.SPG($A102, "IQ_CASH_OPER", I$3)</f>
        <v>236100</v>
      </c>
      <c r="J102" s="9" cm="1">
        <f t="array" ref="J102">_xll.SNL.Clients.Office.Excel.Functions.SPG($A102, "IQ_CASH_OPER", J$3)</f>
        <v>273100</v>
      </c>
    </row>
    <row r="103" spans="1:10" x14ac:dyDescent="0.3">
      <c r="A103" s="11" t="s">
        <v>105</v>
      </c>
      <c r="B103" s="9" t="str" cm="1">
        <f t="array" ref="B103">_xll.SNL.Clients.Office.Excel.Functions.SPG($A103, "IQ_CASH_OPER", B$3)</f>
        <v>NA</v>
      </c>
      <c r="C103" s="9" t="str" cm="1">
        <f t="array" ref="C103">_xll.SNL.Clients.Office.Excel.Functions.SPG($A103, "IQ_CASH_OPER", C$3)</f>
        <v>NA</v>
      </c>
      <c r="D103" s="9" cm="1">
        <f t="array" ref="D103">_xll.SNL.Clients.Office.Excel.Functions.SPG($A103, "IQ_CASH_OPER", D$3)</f>
        <v>912000</v>
      </c>
      <c r="E103" s="9" cm="1">
        <f t="array" ref="E103">_xll.SNL.Clients.Office.Excel.Functions.SPG($A103, "IQ_CASH_OPER", E$3)</f>
        <v>742000</v>
      </c>
      <c r="F103" s="9" cm="1">
        <f t="array" ref="F103">_xll.SNL.Clients.Office.Excel.Functions.SPG($A103, "IQ_CASH_OPER", F$3)</f>
        <v>353000</v>
      </c>
      <c r="G103" s="9" cm="1">
        <f t="array" ref="G103">_xll.SNL.Clients.Office.Excel.Functions.SPG($A103, "IQ_CASH_OPER", G$3)</f>
        <v>577000</v>
      </c>
      <c r="H103" s="9" cm="1">
        <f t="array" ref="H103">_xll.SNL.Clients.Office.Excel.Functions.SPG($A103, "IQ_CASH_OPER", H$3)</f>
        <v>650000</v>
      </c>
      <c r="I103" s="9" cm="1">
        <f t="array" ref="I103">_xll.SNL.Clients.Office.Excel.Functions.SPG($A103, "IQ_CASH_OPER", I$3)</f>
        <v>575000</v>
      </c>
      <c r="J103" s="9" cm="1">
        <f t="array" ref="J103">_xll.SNL.Clients.Office.Excel.Functions.SPG($A103, "IQ_CASH_OPER", J$3)</f>
        <v>250000</v>
      </c>
    </row>
    <row r="104" spans="1:10" x14ac:dyDescent="0.3">
      <c r="A104" s="11" t="s">
        <v>106</v>
      </c>
      <c r="B104" s="9" t="str" cm="1">
        <f t="array" ref="B104">_xll.SNL.Clients.Office.Excel.Functions.SPG($A104, "IQ_CASH_OPER", B$3)</f>
        <v>NA</v>
      </c>
      <c r="C104" s="9" cm="1">
        <f t="array" ref="C104">_xll.SNL.Clients.Office.Excel.Functions.SPG($A104, "IQ_CASH_OPER", C$3)</f>
        <v>441404</v>
      </c>
      <c r="D104" s="9" cm="1">
        <f t="array" ref="D104">_xll.SNL.Clients.Office.Excel.Functions.SPG($A104, "IQ_CASH_OPER", D$3)</f>
        <v>466732</v>
      </c>
      <c r="E104" s="9" cm="1">
        <f t="array" ref="E104">_xll.SNL.Clients.Office.Excel.Functions.SPG($A104, "IQ_CASH_OPER", E$3)</f>
        <v>693040</v>
      </c>
      <c r="F104" s="9" cm="1">
        <f t="array" ref="F104">_xll.SNL.Clients.Office.Excel.Functions.SPG($A104, "IQ_CASH_OPER", F$3)</f>
        <v>657110</v>
      </c>
      <c r="G104" s="9" cm="1">
        <f t="array" ref="G104">_xll.SNL.Clients.Office.Excel.Functions.SPG($A104, "IQ_CASH_OPER", G$3)</f>
        <v>392686</v>
      </c>
      <c r="H104" s="9" cm="1">
        <f t="array" ref="H104">_xll.SNL.Clients.Office.Excel.Functions.SPG($A104, "IQ_CASH_OPER", H$3)</f>
        <v>336945</v>
      </c>
      <c r="I104" s="9" cm="1">
        <f t="array" ref="I104">_xll.SNL.Clients.Office.Excel.Functions.SPG($A104, "IQ_CASH_OPER", I$3)</f>
        <v>553623</v>
      </c>
      <c r="J104" s="9" cm="1">
        <f t="array" ref="J104">_xll.SNL.Clients.Office.Excel.Functions.SPG($A104, "IQ_CASH_OPER", J$3)</f>
        <v>425042</v>
      </c>
    </row>
    <row r="105" spans="1:10" x14ac:dyDescent="0.3">
      <c r="A105" s="11" t="s">
        <v>107</v>
      </c>
      <c r="B105" s="9" t="str" cm="1">
        <f t="array" ref="B105">_xll.SNL.Clients.Office.Excel.Functions.SPG($A105, "IQ_CASH_OPER", B$3)</f>
        <v>NA</v>
      </c>
      <c r="C105" s="9" t="str" cm="1">
        <f t="array" ref="C105">_xll.SNL.Clients.Office.Excel.Functions.SPG($A105, "IQ_CASH_OPER", C$3)</f>
        <v>NA</v>
      </c>
      <c r="D105" s="9" cm="1">
        <f t="array" ref="D105">_xll.SNL.Clients.Office.Excel.Functions.SPG($A105, "IQ_CASH_OPER", D$3)</f>
        <v>3661000</v>
      </c>
      <c r="E105" s="9" cm="1">
        <f t="array" ref="E105">_xll.SNL.Clients.Office.Excel.Functions.SPG($A105, "IQ_CASH_OPER", E$3)</f>
        <v>3730000</v>
      </c>
      <c r="F105" s="9" cm="1">
        <f t="array" ref="F105">_xll.SNL.Clients.Office.Excel.Functions.SPG($A105, "IQ_CASH_OPER", F$3)</f>
        <v>3971000</v>
      </c>
      <c r="G105" s="9" cm="1">
        <f t="array" ref="G105">_xll.SNL.Clients.Office.Excel.Functions.SPG($A105, "IQ_CASH_OPER", G$3)</f>
        <v>808000</v>
      </c>
      <c r="H105" s="9" cm="1">
        <f t="array" ref="H105">_xll.SNL.Clients.Office.Excel.Functions.SPG($A105, "IQ_CASH_OPER", H$3)</f>
        <v>2371000</v>
      </c>
      <c r="I105" s="9" cm="1">
        <f t="array" ref="I105">_xll.SNL.Clients.Office.Excel.Functions.SPG($A105, "IQ_CASH_OPER", I$3)</f>
        <v>5966000</v>
      </c>
      <c r="J105" s="9" cm="1">
        <f t="array" ref="J105">_xll.SNL.Clients.Office.Excel.Functions.SPG($A105, "IQ_CASH_OPER", J$3)</f>
        <v>5219000</v>
      </c>
    </row>
    <row r="106" spans="1:10" x14ac:dyDescent="0.3">
      <c r="A106" s="11" t="s">
        <v>108</v>
      </c>
      <c r="B106" s="9" t="str" cm="1">
        <f t="array" ref="B106">_xll.SNL.Clients.Office.Excel.Functions.SPG($A106, "IQ_CASH_OPER", B$3)</f>
        <v>NA</v>
      </c>
      <c r="C106" s="9" t="str" cm="1">
        <f t="array" ref="C106">_xll.SNL.Clients.Office.Excel.Functions.SPG($A106, "IQ_CASH_OPER", C$3)</f>
        <v>NA</v>
      </c>
      <c r="D106" s="9" cm="1">
        <f t="array" ref="D106">_xll.SNL.Clients.Office.Excel.Functions.SPG($A106, "IQ_CASH_OPER", D$3)</f>
        <v>-16674000</v>
      </c>
      <c r="E106" s="9" cm="1">
        <f t="array" ref="E106">_xll.SNL.Clients.Office.Excel.Functions.SPG($A106, "IQ_CASH_OPER", E$3)</f>
        <v>-16960000</v>
      </c>
      <c r="F106" s="9" cm="1">
        <f t="array" ref="F106">_xll.SNL.Clients.Office.Excel.Functions.SPG($A106, "IQ_CASH_OPER", F$3)</f>
        <v>-10831000</v>
      </c>
      <c r="G106" s="9" t="str" cm="1">
        <f t="array" ref="G106">_xll.SNL.Clients.Office.Excel.Functions.SPG($A106, "IQ_CASH_OPER", G$3)</f>
        <v>NA</v>
      </c>
      <c r="H106" s="9" cm="1">
        <f t="array" ref="H106">_xll.SNL.Clients.Office.Excel.Functions.SPG($A106, "IQ_CASH_OPER", H$3)</f>
        <v>15794000</v>
      </c>
      <c r="I106" s="9" cm="1">
        <f t="array" ref="I106">_xll.SNL.Clients.Office.Excel.Functions.SPG($A106, "IQ_CASH_OPER", I$3)</f>
        <v>-54059000</v>
      </c>
      <c r="J106" s="9" cm="1">
        <f t="array" ref="J106">_xll.SNL.Clients.Office.Excel.Functions.SPG($A106, "IQ_CASH_OPER", J$3)</f>
        <v>-30485000</v>
      </c>
    </row>
    <row r="107" spans="1:10" x14ac:dyDescent="0.3">
      <c r="A107" s="11" t="s">
        <v>109</v>
      </c>
      <c r="B107" s="9" t="str" cm="1">
        <f t="array" ref="B107">_xll.SNL.Clients.Office.Excel.Functions.SPG($A107, "IQ_CASH_OPER", B$3)</f>
        <v>NA</v>
      </c>
      <c r="C107" s="9" t="str" cm="1">
        <f t="array" ref="C107">_xll.SNL.Clients.Office.Excel.Functions.SPG($A107, "IQ_CASH_OPER", C$3)</f>
        <v>NA</v>
      </c>
      <c r="D107" s="9" cm="1">
        <f t="array" ref="D107">_xll.SNL.Clients.Office.Excel.Functions.SPG($A107, "IQ_CASH_OPER", D$3)</f>
        <v>130000</v>
      </c>
      <c r="E107" s="9" cm="1">
        <f t="array" ref="E107">_xll.SNL.Clients.Office.Excel.Functions.SPG($A107, "IQ_CASH_OPER", E$3)</f>
        <v>834000</v>
      </c>
      <c r="F107" s="9" cm="1">
        <f t="array" ref="F107">_xll.SNL.Clients.Office.Excel.Functions.SPG($A107, "IQ_CASH_OPER", F$3)</f>
        <v>554000</v>
      </c>
      <c r="G107" s="9" cm="1">
        <f t="array" ref="G107">_xll.SNL.Clients.Office.Excel.Functions.SPG($A107, "IQ_CASH_OPER", G$3)</f>
        <v>670000</v>
      </c>
      <c r="H107" s="9" cm="1">
        <f t="array" ref="H107">_xll.SNL.Clients.Office.Excel.Functions.SPG($A107, "IQ_CASH_OPER", H$3)</f>
        <v>1015000</v>
      </c>
      <c r="I107" s="9" cm="1">
        <f t="array" ref="I107">_xll.SNL.Clients.Office.Excel.Functions.SPG($A107, "IQ_CASH_OPER", I$3)</f>
        <v>122000</v>
      </c>
      <c r="J107" s="9" cm="1">
        <f t="array" ref="J107">_xll.SNL.Clients.Office.Excel.Functions.SPG($A107, "IQ_CASH_OPER", J$3)</f>
        <v>1154000</v>
      </c>
    </row>
    <row r="108" spans="1:10" x14ac:dyDescent="0.3">
      <c r="A108" s="11" t="s">
        <v>110</v>
      </c>
      <c r="B108" s="9" t="str" cm="1">
        <f t="array" ref="B108">_xll.SNL.Clients.Office.Excel.Functions.SPG($A108, "IQ_CASH_OPER", B$3)</f>
        <v>NA</v>
      </c>
      <c r="C108" s="9" t="str" cm="1">
        <f t="array" ref="C108">_xll.SNL.Clients.Office.Excel.Functions.SPG($A108, "IQ_CASH_OPER", C$3)</f>
        <v>NA</v>
      </c>
      <c r="D108" s="9" cm="1">
        <f t="array" ref="D108">_xll.SNL.Clients.Office.Excel.Functions.SPG($A108, "IQ_CASH_OPER", D$3)</f>
        <v>1003000</v>
      </c>
      <c r="E108" s="9" cm="1">
        <f t="array" ref="E108">_xll.SNL.Clients.Office.Excel.Functions.SPG($A108, "IQ_CASH_OPER", E$3)</f>
        <v>776900</v>
      </c>
      <c r="F108" s="9" cm="1">
        <f t="array" ref="F108">_xll.SNL.Clients.Office.Excel.Functions.SPG($A108, "IQ_CASH_OPER", F$3)</f>
        <v>892700</v>
      </c>
      <c r="G108" s="9" cm="1">
        <f t="array" ref="G108">_xll.SNL.Clients.Office.Excel.Functions.SPG($A108, "IQ_CASH_OPER", G$3)</f>
        <v>1044300</v>
      </c>
      <c r="H108" s="9" cm="1">
        <f t="array" ref="H108">_xll.SNL.Clients.Office.Excel.Functions.SPG($A108, "IQ_CASH_OPER", H$3)</f>
        <v>856700</v>
      </c>
      <c r="I108" s="9" cm="1">
        <f t="array" ref="I108">_xll.SNL.Clients.Office.Excel.Functions.SPG($A108, "IQ_CASH_OPER", I$3)</f>
        <v>650400</v>
      </c>
      <c r="J108" s="9" cm="1">
        <f t="array" ref="J108">_xll.SNL.Clients.Office.Excel.Functions.SPG($A108, "IQ_CASH_OPER", J$3)</f>
        <v>902400</v>
      </c>
    </row>
    <row r="109" spans="1:10" x14ac:dyDescent="0.3">
      <c r="A109" s="11" t="s">
        <v>111</v>
      </c>
      <c r="B109" s="9" t="str" cm="1">
        <f t="array" ref="B109">_xll.SNL.Clients.Office.Excel.Functions.SPG($A109, "IQ_CASH_OPER", B$3)</f>
        <v>NA</v>
      </c>
      <c r="C109" s="9" cm="1">
        <f t="array" ref="C109">_xll.SNL.Clients.Office.Excel.Functions.SPG($A109, "IQ_CASH_OPER", C$3)</f>
        <v>403000</v>
      </c>
      <c r="D109" s="9" cm="1">
        <f t="array" ref="D109">_xll.SNL.Clients.Office.Excel.Functions.SPG($A109, "IQ_CASH_OPER", D$3)</f>
        <v>304000</v>
      </c>
      <c r="E109" s="9" cm="1">
        <f t="array" ref="E109">_xll.SNL.Clients.Office.Excel.Functions.SPG($A109, "IQ_CASH_OPER", E$3)</f>
        <v>707000</v>
      </c>
      <c r="F109" s="9" cm="1">
        <f t="array" ref="F109">_xll.SNL.Clients.Office.Excel.Functions.SPG($A109, "IQ_CASH_OPER", F$3)</f>
        <v>956000</v>
      </c>
      <c r="G109" s="9" cm="1">
        <f t="array" ref="G109">_xll.SNL.Clients.Office.Excel.Functions.SPG($A109, "IQ_CASH_OPER", G$3)</f>
        <v>405000</v>
      </c>
      <c r="H109" s="9" cm="1">
        <f t="array" ref="H109">_xll.SNL.Clients.Office.Excel.Functions.SPG($A109, "IQ_CASH_OPER", H$3)</f>
        <v>199000</v>
      </c>
      <c r="I109" s="9" cm="1">
        <f t="array" ref="I109">_xll.SNL.Clients.Office.Excel.Functions.SPG($A109, "IQ_CASH_OPER", I$3)</f>
        <v>665000</v>
      </c>
      <c r="J109" s="9" cm="1">
        <f t="array" ref="J109">_xll.SNL.Clients.Office.Excel.Functions.SPG($A109, "IQ_CASH_OPER", J$3)</f>
        <v>1040000</v>
      </c>
    </row>
    <row r="110" spans="1:10" x14ac:dyDescent="0.3">
      <c r="A110" s="11" t="s">
        <v>112</v>
      </c>
      <c r="B110" s="9" t="str" cm="1">
        <f t="array" ref="B110">_xll.SNL.Clients.Office.Excel.Functions.SPG($A110, "IQ_CASH_OPER", B$3)</f>
        <v>NA</v>
      </c>
      <c r="C110" s="9" cm="1">
        <f t="array" ref="C110">_xll.SNL.Clients.Office.Excel.Functions.SPG($A110, "IQ_CASH_OPER", C$3)</f>
        <v>920000</v>
      </c>
      <c r="D110" s="9" cm="1">
        <f t="array" ref="D110">_xll.SNL.Clients.Office.Excel.Functions.SPG($A110, "IQ_CASH_OPER", D$3)</f>
        <v>847000</v>
      </c>
      <c r="E110" s="9" cm="1">
        <f t="array" ref="E110">_xll.SNL.Clients.Office.Excel.Functions.SPG($A110, "IQ_CASH_OPER", E$3)</f>
        <v>262000</v>
      </c>
      <c r="F110" s="9" cm="1">
        <f t="array" ref="F110">_xll.SNL.Clients.Office.Excel.Functions.SPG($A110, "IQ_CASH_OPER", F$3)</f>
        <v>95000</v>
      </c>
      <c r="G110" s="9" cm="1">
        <f t="array" ref="G110">_xll.SNL.Clients.Office.Excel.Functions.SPG($A110, "IQ_CASH_OPER", G$3)</f>
        <v>737000</v>
      </c>
      <c r="H110" s="9" cm="1">
        <f t="array" ref="H110">_xll.SNL.Clients.Office.Excel.Functions.SPG($A110, "IQ_CASH_OPER", H$3)</f>
        <v>828000</v>
      </c>
      <c r="I110" s="9" cm="1">
        <f t="array" ref="I110">_xll.SNL.Clients.Office.Excel.Functions.SPG($A110, "IQ_CASH_OPER", I$3)</f>
        <v>36000</v>
      </c>
      <c r="J110" s="9" cm="1">
        <f t="array" ref="J110">_xll.SNL.Clients.Office.Excel.Functions.SPG($A110, "IQ_CASH_OPER", J$3)</f>
        <v>729000</v>
      </c>
    </row>
    <row r="111" spans="1:10" x14ac:dyDescent="0.3">
      <c r="A111" s="11" t="s">
        <v>113</v>
      </c>
      <c r="B111" s="9" t="str" cm="1">
        <f t="array" ref="B111">_xll.SNL.Clients.Office.Excel.Functions.SPG($A111, "IQ_CASH_OPER", B$3)</f>
        <v>NA</v>
      </c>
      <c r="C111" s="9" cm="1">
        <f t="array" ref="C111">_xll.SNL.Clients.Office.Excel.Functions.SPG($A111, "IQ_CASH_OPER", C$3)</f>
        <v>1269000</v>
      </c>
      <c r="D111" s="9" cm="1">
        <f t="array" ref="D111">_xll.SNL.Clients.Office.Excel.Functions.SPG($A111, "IQ_CASH_OPER", D$3)</f>
        <v>1167000</v>
      </c>
      <c r="E111" s="9" cm="1">
        <f t="array" ref="E111">_xll.SNL.Clients.Office.Excel.Functions.SPG($A111, "IQ_CASH_OPER", E$3)</f>
        <v>990000</v>
      </c>
      <c r="F111" s="9" cm="1">
        <f t="array" ref="F111">_xll.SNL.Clients.Office.Excel.Functions.SPG($A111, "IQ_CASH_OPER", F$3)</f>
        <v>681000</v>
      </c>
      <c r="G111" s="9" cm="1">
        <f t="array" ref="G111">_xll.SNL.Clients.Office.Excel.Functions.SPG($A111, "IQ_CASH_OPER", G$3)</f>
        <v>1136000</v>
      </c>
      <c r="H111" s="9" cm="1">
        <f t="array" ref="H111">_xll.SNL.Clients.Office.Excel.Functions.SPG($A111, "IQ_CASH_OPER", H$3)</f>
        <v>1152000</v>
      </c>
      <c r="I111" s="9" cm="1">
        <f t="array" ref="I111">_xll.SNL.Clients.Office.Excel.Functions.SPG($A111, "IQ_CASH_OPER", I$3)</f>
        <v>722000</v>
      </c>
      <c r="J111" s="9" cm="1">
        <f t="array" ref="J111">_xll.SNL.Clients.Office.Excel.Functions.SPG($A111, "IQ_CASH_OPER", J$3)</f>
        <v>735000</v>
      </c>
    </row>
    <row r="112" spans="1:10" x14ac:dyDescent="0.3">
      <c r="A112" s="11" t="s">
        <v>114</v>
      </c>
      <c r="B112" s="9" t="str" cm="1">
        <f t="array" ref="B112">_xll.SNL.Clients.Office.Excel.Functions.SPG($A112, "IQ_CASH_OPER", B$3)</f>
        <v>NA</v>
      </c>
      <c r="C112" s="9" cm="1">
        <f t="array" ref="C112">_xll.SNL.Clients.Office.Excel.Functions.SPG($A112, "IQ_CASH_OPER", C$3)</f>
        <v>8080000</v>
      </c>
      <c r="D112" s="9" cm="1">
        <f t="array" ref="D112">_xll.SNL.Clients.Office.Excel.Functions.SPG($A112, "IQ_CASH_OPER", D$3)</f>
        <v>7021000</v>
      </c>
      <c r="E112" s="9" cm="1">
        <f t="array" ref="E112">_xll.SNL.Clients.Office.Excel.Functions.SPG($A112, "IQ_CASH_OPER", E$3)</f>
        <v>4724000</v>
      </c>
      <c r="F112" s="9" cm="1">
        <f t="array" ref="F112">_xll.SNL.Clients.Office.Excel.Functions.SPG($A112, "IQ_CASH_OPER", F$3)</f>
        <v>7848000</v>
      </c>
      <c r="G112" s="9" cm="1">
        <f t="array" ref="G112">_xll.SNL.Clients.Office.Excel.Functions.SPG($A112, "IQ_CASH_OPER", G$3)</f>
        <v>5922000</v>
      </c>
      <c r="H112" s="9" cm="1">
        <f t="array" ref="H112">_xll.SNL.Clients.Office.Excel.Functions.SPG($A112, "IQ_CASH_OPER", H$3)</f>
        <v>8153000</v>
      </c>
      <c r="I112" s="9" cm="1">
        <f t="array" ref="I112">_xll.SNL.Clients.Office.Excel.Functions.SPG($A112, "IQ_CASH_OPER", I$3)</f>
        <v>7198000</v>
      </c>
      <c r="J112" s="9" cm="1">
        <f t="array" ref="J112">_xll.SNL.Clients.Office.Excel.Functions.SPG($A112, "IQ_CASH_OPER", J$3)</f>
        <v>7228000</v>
      </c>
    </row>
    <row r="113" spans="1:10" x14ac:dyDescent="0.3">
      <c r="A113" s="11" t="s">
        <v>115</v>
      </c>
      <c r="B113" s="9" t="str" cm="1">
        <f t="array" ref="B113">_xll.SNL.Clients.Office.Excel.Functions.SPG($A113, "IQ_CASH_OPER", B$3)</f>
        <v>NA</v>
      </c>
      <c r="C113" s="9" cm="1">
        <f t="array" ref="C113">_xll.SNL.Clients.Office.Excel.Functions.SPG($A113, "IQ_CASH_OPER", C$3)</f>
        <v>485600</v>
      </c>
      <c r="D113" s="9" cm="1">
        <f t="array" ref="D113">_xll.SNL.Clients.Office.Excel.Functions.SPG($A113, "IQ_CASH_OPER", D$3)</f>
        <v>268600</v>
      </c>
      <c r="E113" s="9" cm="1">
        <f t="array" ref="E113">_xll.SNL.Clients.Office.Excel.Functions.SPG($A113, "IQ_CASH_OPER", E$3)</f>
        <v>484300</v>
      </c>
      <c r="F113" s="9" cm="1">
        <f t="array" ref="F113">_xll.SNL.Clients.Office.Excel.Functions.SPG($A113, "IQ_CASH_OPER", F$3)</f>
        <v>676700</v>
      </c>
      <c r="G113" s="9" cm="1">
        <f t="array" ref="G113">_xll.SNL.Clients.Office.Excel.Functions.SPG($A113, "IQ_CASH_OPER", G$3)</f>
        <v>411100</v>
      </c>
      <c r="H113" s="9" cm="1">
        <f t="array" ref="H113">_xll.SNL.Clients.Office.Excel.Functions.SPG($A113, "IQ_CASH_OPER", H$3)</f>
        <v>443500</v>
      </c>
      <c r="I113" s="9" cm="1">
        <f t="array" ref="I113">_xll.SNL.Clients.Office.Excel.Functions.SPG($A113, "IQ_CASH_OPER", I$3)</f>
        <v>292000</v>
      </c>
      <c r="J113" s="9" cm="1">
        <f t="array" ref="J113">_xll.SNL.Clients.Office.Excel.Functions.SPG($A113, "IQ_CASH_OPER", J$3)</f>
        <v>405600</v>
      </c>
    </row>
    <row r="114" spans="1:10" x14ac:dyDescent="0.3">
      <c r="A114" s="11" t="s">
        <v>116</v>
      </c>
      <c r="B114" s="9" t="str" cm="1">
        <f t="array" ref="B114">_xll.SNL.Clients.Office.Excel.Functions.SPG($A114, "IQ_CASH_OPER", B$3)</f>
        <v>NA</v>
      </c>
      <c r="C114" s="9" cm="1">
        <f t="array" ref="C114">_xll.SNL.Clients.Office.Excel.Functions.SPG($A114, "IQ_CASH_OPER", C$3)</f>
        <v>4457000</v>
      </c>
      <c r="D114" s="9" cm="1">
        <f t="array" ref="D114">_xll.SNL.Clients.Office.Excel.Functions.SPG($A114, "IQ_CASH_OPER", D$3)</f>
        <v>5763000</v>
      </c>
      <c r="E114" s="9" cm="1">
        <f t="array" ref="E114">_xll.SNL.Clients.Office.Excel.Functions.SPG($A114, "IQ_CASH_OPER", E$3)</f>
        <v>4919000</v>
      </c>
      <c r="F114" s="9" cm="1">
        <f t="array" ref="F114">_xll.SNL.Clients.Office.Excel.Functions.SPG($A114, "IQ_CASH_OPER", F$3)</f>
        <v>4985000</v>
      </c>
      <c r="G114" s="9" cm="1">
        <f t="array" ref="G114">_xll.SNL.Clients.Office.Excel.Functions.SPG($A114, "IQ_CASH_OPER", G$3)</f>
        <v>5263000</v>
      </c>
      <c r="H114" s="9" cm="1">
        <f t="array" ref="H114">_xll.SNL.Clients.Office.Excel.Functions.SPG($A114, "IQ_CASH_OPER", H$3)</f>
        <v>5445000</v>
      </c>
      <c r="I114" s="9" cm="1">
        <f t="array" ref="I114">_xll.SNL.Clients.Office.Excel.Functions.SPG($A114, "IQ_CASH_OPER", I$3)</f>
        <v>3854000</v>
      </c>
      <c r="J114" s="9" cm="1">
        <f t="array" ref="J114">_xll.SNL.Clients.Office.Excel.Functions.SPG($A114, "IQ_CASH_OPER", J$3)</f>
        <v>5403000</v>
      </c>
    </row>
    <row r="115" spans="1:10" x14ac:dyDescent="0.3">
      <c r="A115" s="11" t="s">
        <v>117</v>
      </c>
      <c r="B115" s="9" t="str" cm="1">
        <f t="array" ref="B115">_xll.SNL.Clients.Office.Excel.Functions.SPG($A115, "IQ_CASH_OPER", B$3)</f>
        <v>NA</v>
      </c>
      <c r="C115" s="9" t="str" cm="1">
        <f t="array" ref="C115">_xll.SNL.Clients.Office.Excel.Functions.SPG($A115, "IQ_CASH_OPER", C$3)</f>
        <v>NA</v>
      </c>
      <c r="D115" s="9" cm="1">
        <f t="array" ref="D115">_xll.SNL.Clients.Office.Excel.Functions.SPG($A115, "IQ_CASH_OPER", D$3)</f>
        <v>392000</v>
      </c>
      <c r="E115" s="9" cm="1">
        <f t="array" ref="E115">_xll.SNL.Clients.Office.Excel.Functions.SPG($A115, "IQ_CASH_OPER", E$3)</f>
        <v>1339000</v>
      </c>
      <c r="F115" s="9" cm="1">
        <f t="array" ref="F115">_xll.SNL.Clients.Office.Excel.Functions.SPG($A115, "IQ_CASH_OPER", F$3)</f>
        <v>573000</v>
      </c>
      <c r="G115" s="9" cm="1">
        <f t="array" ref="G115">_xll.SNL.Clients.Office.Excel.Functions.SPG($A115, "IQ_CASH_OPER", G$3)</f>
        <v>975000</v>
      </c>
      <c r="H115" s="9" cm="1">
        <f t="array" ref="H115">_xll.SNL.Clients.Office.Excel.Functions.SPG($A115, "IQ_CASH_OPER", H$3)</f>
        <v>17000</v>
      </c>
      <c r="I115" s="9" cm="1">
        <f t="array" ref="I115">_xll.SNL.Clients.Office.Excel.Functions.SPG($A115, "IQ_CASH_OPER", I$3)</f>
        <v>1072000</v>
      </c>
      <c r="J115" s="9" cm="1">
        <f t="array" ref="J115">_xll.SNL.Clients.Office.Excel.Functions.SPG($A115, "IQ_CASH_OPER", J$3)</f>
        <v>92000</v>
      </c>
    </row>
    <row r="116" spans="1:10" x14ac:dyDescent="0.3">
      <c r="A116" s="11" t="s">
        <v>118</v>
      </c>
      <c r="B116" s="9" t="str" cm="1">
        <f t="array" ref="B116">_xll.SNL.Clients.Office.Excel.Functions.SPG($A116, "IQ_CASH_OPER", B$3)</f>
        <v>NA</v>
      </c>
      <c r="C116" s="9" cm="1">
        <f t="array" ref="C116">_xll.SNL.Clients.Office.Excel.Functions.SPG($A116, "IQ_CASH_OPER", C$3)</f>
        <v>685200</v>
      </c>
      <c r="D116" s="9" cm="1">
        <f t="array" ref="D116">_xll.SNL.Clients.Office.Excel.Functions.SPG($A116, "IQ_CASH_OPER", D$3)</f>
        <v>1181800</v>
      </c>
      <c r="E116" s="9" cm="1">
        <f t="array" ref="E116">_xll.SNL.Clients.Office.Excel.Functions.SPG($A116, "IQ_CASH_OPER", E$3)</f>
        <v>690500</v>
      </c>
      <c r="F116" s="9" cm="1">
        <f t="array" ref="F116">_xll.SNL.Clients.Office.Excel.Functions.SPG($A116, "IQ_CASH_OPER", F$3)</f>
        <v>433200</v>
      </c>
      <c r="G116" s="9" cm="1">
        <f t="array" ref="G116">_xll.SNL.Clients.Office.Excel.Functions.SPG($A116, "IQ_CASH_OPER", G$3)</f>
        <v>724800</v>
      </c>
      <c r="H116" s="9" cm="1">
        <f t="array" ref="H116">_xll.SNL.Clients.Office.Excel.Functions.SPG($A116, "IQ_CASH_OPER", H$3)</f>
        <v>956600</v>
      </c>
      <c r="I116" s="9" cm="1">
        <f t="array" ref="I116">_xll.SNL.Clients.Office.Excel.Functions.SPG($A116, "IQ_CASH_OPER", I$3)</f>
        <v>665400</v>
      </c>
      <c r="J116" s="9" cm="1">
        <f t="array" ref="J116">_xll.SNL.Clients.Office.Excel.Functions.SPG($A116, "IQ_CASH_OPER", J$3)</f>
        <v>476300</v>
      </c>
    </row>
    <row r="117" spans="1:10" x14ac:dyDescent="0.3">
      <c r="A117" s="11" t="s">
        <v>119</v>
      </c>
      <c r="B117" s="9" t="str" cm="1">
        <f t="array" ref="B117">_xll.SNL.Clients.Office.Excel.Functions.SPG($A117, "IQ_CASH_OPER", B$3)</f>
        <v>NA</v>
      </c>
      <c r="C117" s="9" t="str" cm="1">
        <f t="array" ref="C117">_xll.SNL.Clients.Office.Excel.Functions.SPG($A117, "IQ_CASH_OPER", C$3)</f>
        <v>NA</v>
      </c>
      <c r="D117" s="9" cm="1">
        <f t="array" ref="D117">_xll.SNL.Clients.Office.Excel.Functions.SPG($A117, "IQ_CASH_OPER", D$3)</f>
        <v>-112000</v>
      </c>
      <c r="E117" s="9" cm="1">
        <f t="array" ref="E117">_xll.SNL.Clients.Office.Excel.Functions.SPG($A117, "IQ_CASH_OPER", E$3)</f>
        <v>-613000</v>
      </c>
      <c r="F117" s="9" cm="1">
        <f t="array" ref="F117">_xll.SNL.Clients.Office.Excel.Functions.SPG($A117, "IQ_CASH_OPER", F$3)</f>
        <v>-723000</v>
      </c>
      <c r="G117" s="9" cm="1">
        <f t="array" ref="G117">_xll.SNL.Clients.Office.Excel.Functions.SPG($A117, "IQ_CASH_OPER", G$3)</f>
        <v>-3182000</v>
      </c>
      <c r="H117" s="9" cm="1">
        <f t="array" ref="H117">_xll.SNL.Clients.Office.Excel.Functions.SPG($A117, "IQ_CASH_OPER", H$3)</f>
        <v>-993000</v>
      </c>
      <c r="I117" s="9" cm="1">
        <f t="array" ref="I117">_xll.SNL.Clients.Office.Excel.Functions.SPG($A117, "IQ_CASH_OPER", I$3)</f>
        <v>-192000</v>
      </c>
      <c r="J117" s="9" cm="1">
        <f t="array" ref="J117">_xll.SNL.Clients.Office.Excel.Functions.SPG($A117, "IQ_CASH_OPER", J$3)</f>
        <v>-934000</v>
      </c>
    </row>
    <row r="118" spans="1:10" x14ac:dyDescent="0.3">
      <c r="A118" s="11" t="s">
        <v>120</v>
      </c>
      <c r="B118" s="9" t="str" cm="1">
        <f t="array" ref="B118">_xll.SNL.Clients.Office.Excel.Functions.SPG($A118, "IQ_CASH_OPER", B$3)</f>
        <v>NA</v>
      </c>
      <c r="C118" s="9" t="str" cm="1">
        <f t="array" ref="C118">_xll.SNL.Clients.Office.Excel.Functions.SPG($A118, "IQ_CASH_OPER", C$3)</f>
        <v>NA</v>
      </c>
      <c r="D118" s="9" cm="1">
        <f t="array" ref="D118">_xll.SNL.Clients.Office.Excel.Functions.SPG($A118, "IQ_CASH_OPER", D$3)</f>
        <v>482274</v>
      </c>
      <c r="E118" s="9" cm="1">
        <f t="array" ref="E118">_xll.SNL.Clients.Office.Excel.Functions.SPG($A118, "IQ_CASH_OPER", E$3)</f>
        <v>439221</v>
      </c>
      <c r="F118" s="9" cm="1">
        <f t="array" ref="F118">_xll.SNL.Clients.Office.Excel.Functions.SPG($A118, "IQ_CASH_OPER", F$3)</f>
        <v>496304</v>
      </c>
      <c r="G118" s="9" cm="1">
        <f t="array" ref="G118">_xll.SNL.Clients.Office.Excel.Functions.SPG($A118, "IQ_CASH_OPER", G$3)</f>
        <v>161793</v>
      </c>
      <c r="H118" s="9" cm="1">
        <f t="array" ref="H118">_xll.SNL.Clients.Office.Excel.Functions.SPG($A118, "IQ_CASH_OPER", H$3)</f>
        <v>375246</v>
      </c>
      <c r="I118" s="9" cm="1">
        <f t="array" ref="I118">_xll.SNL.Clients.Office.Excel.Functions.SPG($A118, "IQ_CASH_OPER", I$3)</f>
        <v>358577</v>
      </c>
      <c r="J118" s="9" cm="1">
        <f t="array" ref="J118">_xll.SNL.Clients.Office.Excel.Functions.SPG($A118, "IQ_CASH_OPER", J$3)</f>
        <v>505800</v>
      </c>
    </row>
    <row r="119" spans="1:10" x14ac:dyDescent="0.3">
      <c r="A119" s="11" t="s">
        <v>121</v>
      </c>
      <c r="B119" s="9" t="str" cm="1">
        <f t="array" ref="B119">_xll.SNL.Clients.Office.Excel.Functions.SPG($A119, "IQ_CASH_OPER", B$3)</f>
        <v>NA</v>
      </c>
      <c r="C119" s="9" cm="1">
        <f t="array" ref="C119">_xll.SNL.Clients.Office.Excel.Functions.SPG($A119, "IQ_CASH_OPER", C$3)</f>
        <v>623000</v>
      </c>
      <c r="D119" s="9" cm="1">
        <f t="array" ref="D119">_xll.SNL.Clients.Office.Excel.Functions.SPG($A119, "IQ_CASH_OPER", D$3)</f>
        <v>699000</v>
      </c>
      <c r="E119" s="9" cm="1">
        <f t="array" ref="E119">_xll.SNL.Clients.Office.Excel.Functions.SPG($A119, "IQ_CASH_OPER", E$3)</f>
        <v>521000</v>
      </c>
      <c r="F119" s="9" cm="1">
        <f t="array" ref="F119">_xll.SNL.Clients.Office.Excel.Functions.SPG($A119, "IQ_CASH_OPER", F$3)</f>
        <v>96000</v>
      </c>
      <c r="G119" s="9" cm="1">
        <f t="array" ref="G119">_xll.SNL.Clients.Office.Excel.Functions.SPG($A119, "IQ_CASH_OPER", G$3)</f>
        <v>713000</v>
      </c>
      <c r="H119" s="9" cm="1">
        <f t="array" ref="H119">_xll.SNL.Clients.Office.Excel.Functions.SPG($A119, "IQ_CASH_OPER", H$3)</f>
        <v>722000</v>
      </c>
      <c r="I119" s="9" cm="1">
        <f t="array" ref="I119">_xll.SNL.Clients.Office.Excel.Functions.SPG($A119, "IQ_CASH_OPER", I$3)</f>
        <v>619000</v>
      </c>
      <c r="J119" s="9" cm="1">
        <f t="array" ref="J119">_xll.SNL.Clients.Office.Excel.Functions.SPG($A119, "IQ_CASH_OPER", J$3)</f>
        <v>-49000</v>
      </c>
    </row>
    <row r="120" spans="1:10" x14ac:dyDescent="0.3">
      <c r="A120" s="11" t="s">
        <v>122</v>
      </c>
      <c r="B120" s="9" t="str" cm="1">
        <f t="array" ref="B120">_xll.SNL.Clients.Office.Excel.Functions.SPG($A120, "IQ_CASH_OPER", B$3)</f>
        <v>NA</v>
      </c>
      <c r="C120" s="9" cm="1">
        <f t="array" ref="C120">_xll.SNL.Clients.Office.Excel.Functions.SPG($A120, "IQ_CASH_OPER", C$3)</f>
        <v>648672</v>
      </c>
      <c r="D120" s="9" cm="1">
        <f t="array" ref="D120">_xll.SNL.Clients.Office.Excel.Functions.SPG($A120, "IQ_CASH_OPER", D$3)</f>
        <v>400788</v>
      </c>
      <c r="E120" s="9" cm="1">
        <f t="array" ref="E120">_xll.SNL.Clients.Office.Excel.Functions.SPG($A120, "IQ_CASH_OPER", E$3)</f>
        <v>540921</v>
      </c>
      <c r="F120" s="9" cm="1">
        <f t="array" ref="F120">_xll.SNL.Clients.Office.Excel.Functions.SPG($A120, "IQ_CASH_OPER", F$3)</f>
        <v>350184</v>
      </c>
      <c r="G120" s="9" cm="1">
        <f t="array" ref="G120">_xll.SNL.Clients.Office.Excel.Functions.SPG($A120, "IQ_CASH_OPER", G$3)</f>
        <v>1197263</v>
      </c>
      <c r="H120" s="9" cm="1">
        <f t="array" ref="H120">_xll.SNL.Clients.Office.Excel.Functions.SPG($A120, "IQ_CASH_OPER", H$3)</f>
        <v>285670</v>
      </c>
      <c r="I120" s="9" cm="1">
        <f t="array" ref="I120">_xll.SNL.Clients.Office.Excel.Functions.SPG($A120, "IQ_CASH_OPER", I$3)</f>
        <v>221295</v>
      </c>
      <c r="J120" s="9" cm="1">
        <f t="array" ref="J120">_xll.SNL.Clients.Office.Excel.Functions.SPG($A120, "IQ_CASH_OPER", J$3)</f>
        <v>877665</v>
      </c>
    </row>
    <row r="121" spans="1:10" x14ac:dyDescent="0.3">
      <c r="A121" s="11" t="s">
        <v>123</v>
      </c>
      <c r="B121" s="9" t="str" cm="1">
        <f t="array" ref="B121">_xll.SNL.Clients.Office.Excel.Functions.SPG($A121, "IQ_CASH_OPER", B$3)</f>
        <v>NA</v>
      </c>
      <c r="C121" s="9" cm="1">
        <f t="array" ref="C121">_xll.SNL.Clients.Office.Excel.Functions.SPG($A121, "IQ_CASH_OPER", C$3)</f>
        <v>4173000</v>
      </c>
      <c r="D121" s="9" cm="1">
        <f t="array" ref="D121">_xll.SNL.Clients.Office.Excel.Functions.SPG($A121, "IQ_CASH_OPER", D$3)</f>
        <v>130000</v>
      </c>
      <c r="E121" s="9" cm="1">
        <f t="array" ref="E121">_xll.SNL.Clients.Office.Excel.Functions.SPG($A121, "IQ_CASH_OPER", E$3)</f>
        <v>451000</v>
      </c>
      <c r="F121" s="9" cm="1">
        <f t="array" ref="F121">_xll.SNL.Clients.Office.Excel.Functions.SPG($A121, "IQ_CASH_OPER", F$3)</f>
        <v>-2609000</v>
      </c>
      <c r="G121" s="9" t="str" cm="1">
        <f t="array" ref="G121">_xll.SNL.Clients.Office.Excel.Functions.SPG($A121, "IQ_CASH_OPER", G$3)</f>
        <v>NA</v>
      </c>
      <c r="H121" s="9" cm="1">
        <f t="array" ref="H121">_xll.SNL.Clients.Office.Excel.Functions.SPG($A121, "IQ_CASH_OPER", H$3)</f>
        <v>-105000</v>
      </c>
      <c r="I121" s="9" cm="1">
        <f t="array" ref="I121">_xll.SNL.Clients.Office.Excel.Functions.SPG($A121, "IQ_CASH_OPER", I$3)</f>
        <v>812000</v>
      </c>
      <c r="J121" s="9" cm="1">
        <f t="array" ref="J121">_xll.SNL.Clients.Office.Excel.Functions.SPG($A121, "IQ_CASH_OPER", J$3)</f>
        <v>-3311000</v>
      </c>
    </row>
    <row r="122" spans="1:10" x14ac:dyDescent="0.3">
      <c r="A122" s="11" t="s">
        <v>124</v>
      </c>
      <c r="B122" s="9" t="str" cm="1">
        <f t="array" ref="B122">_xll.SNL.Clients.Office.Excel.Functions.SPG($A122, "IQ_CASH_OPER", B$3)</f>
        <v>NA</v>
      </c>
      <c r="C122" s="9" t="str" cm="1">
        <f t="array" ref="C122">_xll.SNL.Clients.Office.Excel.Functions.SPG($A122, "IQ_CASH_OPER", C$3)</f>
        <v>NA</v>
      </c>
      <c r="D122" s="9" cm="1">
        <f t="array" ref="D122">_xll.SNL.Clients.Office.Excel.Functions.SPG($A122, "IQ_CASH_OPER", D$3)</f>
        <v>100300</v>
      </c>
      <c r="E122" s="9" cm="1">
        <f t="array" ref="E122">_xll.SNL.Clients.Office.Excel.Functions.SPG($A122, "IQ_CASH_OPER", E$3)</f>
        <v>58100</v>
      </c>
      <c r="F122" s="9" cm="1">
        <f t="array" ref="F122">_xll.SNL.Clients.Office.Excel.Functions.SPG($A122, "IQ_CASH_OPER", F$3)</f>
        <v>139600</v>
      </c>
      <c r="G122" s="9" cm="1">
        <f t="array" ref="G122">_xll.SNL.Clients.Office.Excel.Functions.SPG($A122, "IQ_CASH_OPER", G$3)</f>
        <v>148515</v>
      </c>
      <c r="H122" s="9" cm="1">
        <f t="array" ref="H122">_xll.SNL.Clients.Office.Excel.Functions.SPG($A122, "IQ_CASH_OPER", H$3)</f>
        <v>42600</v>
      </c>
      <c r="I122" s="9" cm="1">
        <f t="array" ref="I122">_xll.SNL.Clients.Office.Excel.Functions.SPG($A122, "IQ_CASH_OPER", I$3)</f>
        <v>175200</v>
      </c>
      <c r="J122" s="9" cm="1">
        <f t="array" ref="J122">_xll.SNL.Clients.Office.Excel.Functions.SPG($A122, "IQ_CASH_OPER", J$3)</f>
        <v>123200</v>
      </c>
    </row>
    <row r="123" spans="1:10" x14ac:dyDescent="0.3">
      <c r="A123" s="11" t="s">
        <v>125</v>
      </c>
      <c r="B123" s="9" t="str" cm="1">
        <f t="array" ref="B123">_xll.SNL.Clients.Office.Excel.Functions.SPG($A123, "IQ_CASH_OPER", B$3)</f>
        <v>NA</v>
      </c>
      <c r="C123" s="9" cm="1">
        <f t="array" ref="C123">_xll.SNL.Clients.Office.Excel.Functions.SPG($A123, "IQ_CASH_OPER", C$3)</f>
        <v>3260000</v>
      </c>
      <c r="D123" s="9" cm="1">
        <f t="array" ref="D123">_xll.SNL.Clients.Office.Excel.Functions.SPG($A123, "IQ_CASH_OPER", D$3)</f>
        <v>2958000</v>
      </c>
      <c r="E123" s="9" cm="1">
        <f t="array" ref="E123">_xll.SNL.Clients.Office.Excel.Functions.SPG($A123, "IQ_CASH_OPER", E$3)</f>
        <v>2999000</v>
      </c>
      <c r="F123" s="9" cm="1">
        <f t="array" ref="F123">_xll.SNL.Clients.Office.Excel.Functions.SPG($A123, "IQ_CASH_OPER", F$3)</f>
        <v>731000</v>
      </c>
      <c r="G123" s="9" cm="1">
        <f t="array" ref="G123">_xll.SNL.Clients.Office.Excel.Functions.SPG($A123, "IQ_CASH_OPER", G$3)</f>
        <v>4651000</v>
      </c>
      <c r="H123" s="9" cm="1">
        <f t="array" ref="H123">_xll.SNL.Clients.Office.Excel.Functions.SPG($A123, "IQ_CASH_OPER", H$3)</f>
        <v>3725000</v>
      </c>
      <c r="I123" s="9" cm="1">
        <f t="array" ref="I123">_xll.SNL.Clients.Office.Excel.Functions.SPG($A123, "IQ_CASH_OPER", I$3)</f>
        <v>1541000</v>
      </c>
      <c r="J123" s="9" cm="1">
        <f t="array" ref="J123">_xll.SNL.Clients.Office.Excel.Functions.SPG($A123, "IQ_CASH_OPER", J$3)</f>
        <v>3192000</v>
      </c>
    </row>
    <row r="124" spans="1:10" x14ac:dyDescent="0.3">
      <c r="A124" s="11" t="s">
        <v>126</v>
      </c>
      <c r="B124" s="9" t="str" cm="1">
        <f t="array" ref="B124">_xll.SNL.Clients.Office.Excel.Functions.SPG($A124, "IQ_CASH_OPER", B$3)</f>
        <v>NA</v>
      </c>
      <c r="C124" s="9" t="str" cm="1">
        <f t="array" ref="C124">_xll.SNL.Clients.Office.Excel.Functions.SPG($A124, "IQ_CASH_OPER", C$3)</f>
        <v>NA</v>
      </c>
      <c r="D124" s="9" cm="1">
        <f t="array" ref="D124">_xll.SNL.Clients.Office.Excel.Functions.SPG($A124, "IQ_CASH_OPER", D$3)</f>
        <v>755000</v>
      </c>
      <c r="E124" s="9" cm="1">
        <f t="array" ref="E124">_xll.SNL.Clients.Office.Excel.Functions.SPG($A124, "IQ_CASH_OPER", E$3)</f>
        <v>558000</v>
      </c>
      <c r="F124" s="9" cm="1">
        <f t="array" ref="F124">_xll.SNL.Clients.Office.Excel.Functions.SPG($A124, "IQ_CASH_OPER", F$3)</f>
        <v>856000</v>
      </c>
      <c r="G124" s="9" cm="1">
        <f t="array" ref="G124">_xll.SNL.Clients.Office.Excel.Functions.SPG($A124, "IQ_CASH_OPER", G$3)</f>
        <v>760000</v>
      </c>
      <c r="H124" s="9" cm="1">
        <f t="array" ref="H124">_xll.SNL.Clients.Office.Excel.Functions.SPG($A124, "IQ_CASH_OPER", H$3)</f>
        <v>758000</v>
      </c>
      <c r="I124" s="9" cm="1">
        <f t="array" ref="I124">_xll.SNL.Clients.Office.Excel.Functions.SPG($A124, "IQ_CASH_OPER", I$3)</f>
        <v>646000</v>
      </c>
      <c r="J124" s="9" cm="1">
        <f t="array" ref="J124">_xll.SNL.Clients.Office.Excel.Functions.SPG($A124, "IQ_CASH_OPER", J$3)</f>
        <v>1494000</v>
      </c>
    </row>
    <row r="125" spans="1:10" x14ac:dyDescent="0.3">
      <c r="A125" s="11" t="s">
        <v>127</v>
      </c>
      <c r="B125" s="9" t="str" cm="1">
        <f t="array" ref="B125">_xll.SNL.Clients.Office.Excel.Functions.SPG($A125, "IQ_CASH_OPER", B$3)</f>
        <v>NA</v>
      </c>
      <c r="C125" s="9" t="str" cm="1">
        <f t="array" ref="C125">_xll.SNL.Clients.Office.Excel.Functions.SPG($A125, "IQ_CASH_OPER", C$3)</f>
        <v>NA</v>
      </c>
      <c r="D125" s="9" cm="1">
        <f t="array" ref="D125">_xll.SNL.Clients.Office.Excel.Functions.SPG($A125, "IQ_CASH_OPER", D$3)</f>
        <v>326136</v>
      </c>
      <c r="E125" s="9" cm="1">
        <f t="array" ref="E125">_xll.SNL.Clients.Office.Excel.Functions.SPG($A125, "IQ_CASH_OPER", E$3)</f>
        <v>326641</v>
      </c>
      <c r="F125" s="9" cm="1">
        <f t="array" ref="F125">_xll.SNL.Clients.Office.Excel.Functions.SPG($A125, "IQ_CASH_OPER", F$3)</f>
        <v>383228</v>
      </c>
      <c r="G125" s="9" cm="1">
        <f t="array" ref="G125">_xll.SNL.Clients.Office.Excel.Functions.SPG($A125, "IQ_CASH_OPER", G$3)</f>
        <v>347016</v>
      </c>
      <c r="H125" s="9" cm="1">
        <f t="array" ref="H125">_xll.SNL.Clients.Office.Excel.Functions.SPG($A125, "IQ_CASH_OPER", H$3)</f>
        <v>273518</v>
      </c>
      <c r="I125" s="9" cm="1">
        <f t="array" ref="I125">_xll.SNL.Clients.Office.Excel.Functions.SPG($A125, "IQ_CASH_OPER", I$3)</f>
        <v>244781</v>
      </c>
      <c r="J125" s="9" cm="1">
        <f t="array" ref="J125">_xll.SNL.Clients.Office.Excel.Functions.SPG($A125, "IQ_CASH_OPER", J$3)</f>
        <v>300892</v>
      </c>
    </row>
    <row r="126" spans="1:10" x14ac:dyDescent="0.3">
      <c r="A126" s="11" t="s">
        <v>128</v>
      </c>
      <c r="B126" s="9" t="str" cm="1">
        <f t="array" ref="B126">_xll.SNL.Clients.Office.Excel.Functions.SPG($A126, "IQ_CASH_OPER", B$3)</f>
        <v>NA</v>
      </c>
      <c r="C126" s="9" t="str" cm="1">
        <f t="array" ref="C126">_xll.SNL.Clients.Office.Excel.Functions.SPG($A126, "IQ_CASH_OPER", C$3)</f>
        <v>NA</v>
      </c>
      <c r="D126" s="9" cm="1">
        <f t="array" ref="D126">_xll.SNL.Clients.Office.Excel.Functions.SPG($A126, "IQ_CASH_OPER", D$3)</f>
        <v>699000</v>
      </c>
      <c r="E126" s="9" cm="1">
        <f t="array" ref="E126">_xll.SNL.Clients.Office.Excel.Functions.SPG($A126, "IQ_CASH_OPER", E$3)</f>
        <v>768000</v>
      </c>
      <c r="F126" s="9" cm="1">
        <f t="array" ref="F126">_xll.SNL.Clients.Office.Excel.Functions.SPG($A126, "IQ_CASH_OPER", F$3)</f>
        <v>599000</v>
      </c>
      <c r="G126" s="9" cm="1">
        <f t="array" ref="G126">_xll.SNL.Clients.Office.Excel.Functions.SPG($A126, "IQ_CASH_OPER", G$3)</f>
        <v>868000</v>
      </c>
      <c r="H126" s="9" cm="1">
        <f t="array" ref="H126">_xll.SNL.Clients.Office.Excel.Functions.SPG($A126, "IQ_CASH_OPER", H$3)</f>
        <v>533000</v>
      </c>
      <c r="I126" s="9" cm="1">
        <f t="array" ref="I126">_xll.SNL.Clients.Office.Excel.Functions.SPG($A126, "IQ_CASH_OPER", I$3)</f>
        <v>1119000</v>
      </c>
      <c r="J126" s="9" cm="1">
        <f t="array" ref="J126">_xll.SNL.Clients.Office.Excel.Functions.SPG($A126, "IQ_CASH_OPER", J$3)</f>
        <v>606000</v>
      </c>
    </row>
    <row r="127" spans="1:10" x14ac:dyDescent="0.3">
      <c r="A127" s="11" t="s">
        <v>129</v>
      </c>
      <c r="B127" s="9" t="str" cm="1">
        <f t="array" ref="B127">_xll.SNL.Clients.Office.Excel.Functions.SPG($A127, "IQ_CASH_OPER", B$3)</f>
        <v>NA</v>
      </c>
      <c r="C127" s="9" cm="1">
        <f t="array" ref="C127">_xll.SNL.Clients.Office.Excel.Functions.SPG($A127, "IQ_CASH_OPER", C$3)</f>
        <v>1388000</v>
      </c>
      <c r="D127" s="9" cm="1">
        <f t="array" ref="D127">_xll.SNL.Clients.Office.Excel.Functions.SPG($A127, "IQ_CASH_OPER", D$3)</f>
        <v>1686000</v>
      </c>
      <c r="E127" s="9" cm="1">
        <f t="array" ref="E127">_xll.SNL.Clients.Office.Excel.Functions.SPG($A127, "IQ_CASH_OPER", E$3)</f>
        <v>1089000</v>
      </c>
      <c r="F127" s="9" cm="1">
        <f t="array" ref="F127">_xll.SNL.Clients.Office.Excel.Functions.SPG($A127, "IQ_CASH_OPER", F$3)</f>
        <v>1084000</v>
      </c>
      <c r="G127" s="9" cm="1">
        <f t="array" ref="G127">_xll.SNL.Clients.Office.Excel.Functions.SPG($A127, "IQ_CASH_OPER", G$3)</f>
        <v>1500000</v>
      </c>
      <c r="H127" s="9" cm="1">
        <f t="array" ref="H127">_xll.SNL.Clients.Office.Excel.Functions.SPG($A127, "IQ_CASH_OPER", H$3)</f>
        <v>1552000</v>
      </c>
      <c r="I127" s="9" cm="1">
        <f t="array" ref="I127">_xll.SNL.Clients.Office.Excel.Functions.SPG($A127, "IQ_CASH_OPER", I$3)</f>
        <v>1222000</v>
      </c>
      <c r="J127" s="9" cm="1">
        <f t="array" ref="J127">_xll.SNL.Clients.Office.Excel.Functions.SPG($A127, "IQ_CASH_OPER", J$3)</f>
        <v>1251000</v>
      </c>
    </row>
    <row r="128" spans="1:10" x14ac:dyDescent="0.3">
      <c r="A128" s="11" t="s">
        <v>130</v>
      </c>
      <c r="B128" s="9" t="str" cm="1">
        <f t="array" ref="B128">_xll.SNL.Clients.Office.Excel.Functions.SPG($A128, "IQ_CASH_OPER", B$3)</f>
        <v>NA</v>
      </c>
      <c r="C128" s="9" cm="1">
        <f t="array" ref="C128">_xll.SNL.Clients.Office.Excel.Functions.SPG($A128, "IQ_CASH_OPER", C$3)</f>
        <v>1422000</v>
      </c>
      <c r="D128" s="9" cm="1">
        <f t="array" ref="D128">_xll.SNL.Clients.Office.Excel.Functions.SPG($A128, "IQ_CASH_OPER", D$3)</f>
        <v>640000</v>
      </c>
      <c r="E128" s="9" cm="1">
        <f t="array" ref="E128">_xll.SNL.Clients.Office.Excel.Functions.SPG($A128, "IQ_CASH_OPER", E$3)</f>
        <v>-851000</v>
      </c>
      <c r="F128" s="9" cm="1">
        <f t="array" ref="F128">_xll.SNL.Clients.Office.Excel.Functions.SPG($A128, "IQ_CASH_OPER", F$3)</f>
        <v>276000</v>
      </c>
      <c r="G128" s="9" cm="1">
        <f t="array" ref="G128">_xll.SNL.Clients.Office.Excel.Functions.SPG($A128, "IQ_CASH_OPER", G$3)</f>
        <v>1459000</v>
      </c>
      <c r="H128" s="9" cm="1">
        <f t="array" ref="H128">_xll.SNL.Clients.Office.Excel.Functions.SPG($A128, "IQ_CASH_OPER", H$3)</f>
        <v>1529000</v>
      </c>
      <c r="I128" s="9" cm="1">
        <f t="array" ref="I128">_xll.SNL.Clients.Office.Excel.Functions.SPG($A128, "IQ_CASH_OPER", I$3)</f>
        <v>483000</v>
      </c>
      <c r="J128" s="9" cm="1">
        <f t="array" ref="J128">_xll.SNL.Clients.Office.Excel.Functions.SPG($A128, "IQ_CASH_OPER", J$3)</f>
        <v>495000</v>
      </c>
    </row>
    <row r="129" spans="1:10" x14ac:dyDescent="0.3">
      <c r="A129" s="11" t="s">
        <v>131</v>
      </c>
      <c r="B129" s="9" t="str" cm="1">
        <f t="array" ref="B129">_xll.SNL.Clients.Office.Excel.Functions.SPG($A129, "IQ_CASH_OPER", B$3)</f>
        <v>NA</v>
      </c>
      <c r="C129" s="9" t="str" cm="1">
        <f t="array" ref="C129">_xll.SNL.Clients.Office.Excel.Functions.SPG($A129, "IQ_CASH_OPER", C$3)</f>
        <v>NA</v>
      </c>
      <c r="D129" s="9" cm="1">
        <f t="array" ref="D129">_xll.SNL.Clients.Office.Excel.Functions.SPG($A129, "IQ_CASH_OPER", D$3)</f>
        <v>-745000</v>
      </c>
      <c r="E129" s="9" cm="1">
        <f t="array" ref="E129">_xll.SNL.Clients.Office.Excel.Functions.SPG($A129, "IQ_CASH_OPER", E$3)</f>
        <v>3089000</v>
      </c>
      <c r="F129" s="9" cm="1">
        <f t="array" ref="F129">_xll.SNL.Clients.Office.Excel.Functions.SPG($A129, "IQ_CASH_OPER", F$3)</f>
        <v>4903000</v>
      </c>
      <c r="G129" s="9" cm="1">
        <f t="array" ref="G129">_xll.SNL.Clients.Office.Excel.Functions.SPG($A129, "IQ_CASH_OPER", G$3)</f>
        <v>-2636000</v>
      </c>
      <c r="H129" s="9" cm="1">
        <f t="array" ref="H129">_xll.SNL.Clients.Office.Excel.Functions.SPG($A129, "IQ_CASH_OPER", H$3)</f>
        <v>2716000</v>
      </c>
      <c r="I129" s="9" cm="1">
        <f t="array" ref="I129">_xll.SNL.Clients.Office.Excel.Functions.SPG($A129, "IQ_CASH_OPER", I$3)</f>
        <v>5908000</v>
      </c>
      <c r="J129" s="9" cm="1">
        <f t="array" ref="J129">_xll.SNL.Clients.Office.Excel.Functions.SPG($A129, "IQ_CASH_OPER", J$3)</f>
        <v>7438000</v>
      </c>
    </row>
    <row r="130" spans="1:10" x14ac:dyDescent="0.3">
      <c r="A130" s="11" t="s">
        <v>132</v>
      </c>
      <c r="B130" s="9" t="str" cm="1">
        <f t="array" ref="B130">_xll.SNL.Clients.Office.Excel.Functions.SPG($A130, "IQ_CASH_OPER", B$3)</f>
        <v>NA</v>
      </c>
      <c r="C130" s="9" cm="1">
        <f t="array" ref="C130">_xll.SNL.Clients.Office.Excel.Functions.SPG($A130, "IQ_CASH_OPER", C$3)</f>
        <v>646700</v>
      </c>
      <c r="D130" s="9" cm="1">
        <f t="array" ref="D130">_xll.SNL.Clients.Office.Excel.Functions.SPG($A130, "IQ_CASH_OPER", D$3)</f>
        <v>1961600</v>
      </c>
      <c r="E130" s="9" cm="1">
        <f t="array" ref="E130">_xll.SNL.Clients.Office.Excel.Functions.SPG($A130, "IQ_CASH_OPER", E$3)</f>
        <v>698300</v>
      </c>
      <c r="F130" s="9" cm="1">
        <f t="array" ref="F130">_xll.SNL.Clients.Office.Excel.Functions.SPG($A130, "IQ_CASH_OPER", F$3)</f>
        <v>-316700</v>
      </c>
      <c r="G130" s="9" cm="1">
        <f t="array" ref="G130">_xll.SNL.Clients.Office.Excel.Functions.SPG($A130, "IQ_CASH_OPER", G$3)</f>
        <v>-153400</v>
      </c>
      <c r="H130" s="9" cm="1">
        <f t="array" ref="H130">_xll.SNL.Clients.Office.Excel.Functions.SPG($A130, "IQ_CASH_OPER", H$3)</f>
        <v>2043000</v>
      </c>
      <c r="I130" s="9" cm="1">
        <f t="array" ref="I130">_xll.SNL.Clients.Office.Excel.Functions.SPG($A130, "IQ_CASH_OPER", I$3)</f>
        <v>787500</v>
      </c>
      <c r="J130" s="9" cm="1">
        <f t="array" ref="J130">_xll.SNL.Clients.Office.Excel.Functions.SPG($A130, "IQ_CASH_OPER", J$3)</f>
        <v>644500</v>
      </c>
    </row>
    <row r="131" spans="1:10" x14ac:dyDescent="0.3">
      <c r="A131" s="11" t="s">
        <v>133</v>
      </c>
      <c r="B131" s="9" t="str" cm="1">
        <f t="array" ref="B131">_xll.SNL.Clients.Office.Excel.Functions.SPG($A131, "IQ_CASH_OPER", B$3)</f>
        <v>NA</v>
      </c>
      <c r="C131" s="9" cm="1">
        <f t="array" ref="C131">_xll.SNL.Clients.Office.Excel.Functions.SPG($A131, "IQ_CASH_OPER", C$3)</f>
        <v>2019000</v>
      </c>
      <c r="D131" s="9" cm="1">
        <f t="array" ref="D131">_xll.SNL.Clients.Office.Excel.Functions.SPG($A131, "IQ_CASH_OPER", D$3)</f>
        <v>1513000</v>
      </c>
      <c r="E131" s="9" cm="1">
        <f t="array" ref="E131">_xll.SNL.Clients.Office.Excel.Functions.SPG($A131, "IQ_CASH_OPER", E$3)</f>
        <v>1417000</v>
      </c>
      <c r="F131" s="9" cm="1">
        <f t="array" ref="F131">_xll.SNL.Clients.Office.Excel.Functions.SPG($A131, "IQ_CASH_OPER", F$3)</f>
        <v>1739000</v>
      </c>
      <c r="G131" s="9" t="str" cm="1">
        <f t="array" ref="G131">_xll.SNL.Clients.Office.Excel.Functions.SPG($A131, "IQ_CASH_OPER", G$3)</f>
        <v>NA</v>
      </c>
      <c r="H131" s="9" cm="1">
        <f t="array" ref="H131">_xll.SNL.Clients.Office.Excel.Functions.SPG($A131, "IQ_CASH_OPER", H$3)</f>
        <v>1672000</v>
      </c>
      <c r="I131" s="9" cm="1">
        <f t="array" ref="I131">_xll.SNL.Clients.Office.Excel.Functions.SPG($A131, "IQ_CASH_OPER", I$3)</f>
        <v>1926000</v>
      </c>
      <c r="J131" s="9" cm="1">
        <f t="array" ref="J131">_xll.SNL.Clients.Office.Excel.Functions.SPG($A131, "IQ_CASH_OPER", J$3)</f>
        <v>1947000</v>
      </c>
    </row>
    <row r="132" spans="1:10" x14ac:dyDescent="0.3">
      <c r="A132" s="11" t="s">
        <v>134</v>
      </c>
      <c r="B132" s="9" t="str" cm="1">
        <f t="array" ref="B132">_xll.SNL.Clients.Office.Excel.Functions.SPG($A132, "IQ_CASH_OPER", B$3)</f>
        <v>NA</v>
      </c>
      <c r="C132" s="9" cm="1">
        <f t="array" ref="C132">_xll.SNL.Clients.Office.Excel.Functions.SPG($A132, "IQ_CASH_OPER", C$3)</f>
        <v>388600</v>
      </c>
      <c r="D132" s="9" cm="1">
        <f t="array" ref="D132">_xll.SNL.Clients.Office.Excel.Functions.SPG($A132, "IQ_CASH_OPER", D$3)</f>
        <v>273200</v>
      </c>
      <c r="E132" s="9" cm="1">
        <f t="array" ref="E132">_xll.SNL.Clients.Office.Excel.Functions.SPG($A132, "IQ_CASH_OPER", E$3)</f>
        <v>425500</v>
      </c>
      <c r="F132" s="9" t="str" cm="1">
        <f t="array" ref="F132">_xll.SNL.Clients.Office.Excel.Functions.SPG($A132, "IQ_CASH_OPER", F$3)</f>
        <v>NA</v>
      </c>
      <c r="G132" s="9" t="str" cm="1">
        <f t="array" ref="G132">_xll.SNL.Clients.Office.Excel.Functions.SPG($A132, "IQ_CASH_OPER", G$3)</f>
        <v>NA</v>
      </c>
      <c r="H132" s="9" cm="1">
        <f t="array" ref="H132">_xll.SNL.Clients.Office.Excel.Functions.SPG($A132, "IQ_CASH_OPER", H$3)</f>
        <v>269100</v>
      </c>
      <c r="I132" s="9" cm="1">
        <f t="array" ref="I132">_xll.SNL.Clients.Office.Excel.Functions.SPG($A132, "IQ_CASH_OPER", I$3)</f>
        <v>410600</v>
      </c>
      <c r="J132" s="9" cm="1">
        <f t="array" ref="J132">_xll.SNL.Clients.Office.Excel.Functions.SPG($A132, "IQ_CASH_OPER", J$3)</f>
        <v>498500</v>
      </c>
    </row>
    <row r="133" spans="1:10" x14ac:dyDescent="0.3">
      <c r="A133" s="11" t="s">
        <v>135</v>
      </c>
      <c r="B133" s="9" t="str" cm="1">
        <f t="array" ref="B133">_xll.SNL.Clients.Office.Excel.Functions.SPG($A133, "IQ_CASH_OPER", B$3)</f>
        <v>NA</v>
      </c>
      <c r="C133" s="9" t="str" cm="1">
        <f t="array" ref="C133">_xll.SNL.Clients.Office.Excel.Functions.SPG($A133, "IQ_CASH_OPER", C$3)</f>
        <v>NA</v>
      </c>
      <c r="D133" s="9" cm="1">
        <f t="array" ref="D133">_xll.SNL.Clients.Office.Excel.Functions.SPG($A133, "IQ_CASH_OPER", D$3)</f>
        <v>810401</v>
      </c>
      <c r="E133" s="9" cm="1">
        <f t="array" ref="E133">_xll.SNL.Clients.Office.Excel.Functions.SPG($A133, "IQ_CASH_OPER", E$3)</f>
        <v>798846</v>
      </c>
      <c r="F133" s="9" cm="1">
        <f t="array" ref="F133">_xll.SNL.Clients.Office.Excel.Functions.SPG($A133, "IQ_CASH_OPER", F$3)</f>
        <v>-134836</v>
      </c>
      <c r="G133" s="9" cm="1">
        <f t="array" ref="G133">_xll.SNL.Clients.Office.Excel.Functions.SPG($A133, "IQ_CASH_OPER", G$3)</f>
        <v>485205</v>
      </c>
      <c r="H133" s="9" cm="1">
        <f t="array" ref="H133">_xll.SNL.Clients.Office.Excel.Functions.SPG($A133, "IQ_CASH_OPER", H$3)</f>
        <v>661162</v>
      </c>
      <c r="I133" s="9" cm="1">
        <f t="array" ref="I133">_xll.SNL.Clients.Office.Excel.Functions.SPG($A133, "IQ_CASH_OPER", I$3)</f>
        <v>450107</v>
      </c>
      <c r="J133" s="9" cm="1">
        <f t="array" ref="J133">_xll.SNL.Clients.Office.Excel.Functions.SPG($A133, "IQ_CASH_OPER", J$3)</f>
        <v>462557</v>
      </c>
    </row>
    <row r="134" spans="1:10" x14ac:dyDescent="0.3">
      <c r="A134" s="11" t="s">
        <v>136</v>
      </c>
      <c r="B134" s="9" t="str" cm="1">
        <f t="array" ref="B134">_xll.SNL.Clients.Office.Excel.Functions.SPG($A134, "IQ_CASH_OPER", B$3)</f>
        <v>NA</v>
      </c>
      <c r="C134" s="9" cm="1">
        <f t="array" ref="C134">_xll.SNL.Clients.Office.Excel.Functions.SPG($A134, "IQ_CASH_OPER", C$3)</f>
        <v>81000</v>
      </c>
      <c r="D134" s="9" cm="1">
        <f t="array" ref="D134">_xll.SNL.Clients.Office.Excel.Functions.SPG($A134, "IQ_CASH_OPER", D$3)</f>
        <v>91800</v>
      </c>
      <c r="E134" s="9" cm="1">
        <f t="array" ref="E134">_xll.SNL.Clients.Office.Excel.Functions.SPG($A134, "IQ_CASH_OPER", E$3)</f>
        <v>99200</v>
      </c>
      <c r="F134" s="9" cm="1">
        <f t="array" ref="F134">_xll.SNL.Clients.Office.Excel.Functions.SPG($A134, "IQ_CASH_OPER", F$3)</f>
        <v>9100</v>
      </c>
      <c r="G134" s="9" cm="1">
        <f t="array" ref="G134">_xll.SNL.Clients.Office.Excel.Functions.SPG($A134, "IQ_CASH_OPER", G$3)</f>
        <v>89900</v>
      </c>
      <c r="H134" s="9" cm="1">
        <f t="array" ref="H134">_xll.SNL.Clients.Office.Excel.Functions.SPG($A134, "IQ_CASH_OPER", H$3)</f>
        <v>36600</v>
      </c>
      <c r="I134" s="9" cm="1">
        <f t="array" ref="I134">_xll.SNL.Clients.Office.Excel.Functions.SPG($A134, "IQ_CASH_OPER", I$3)</f>
        <v>81700</v>
      </c>
      <c r="J134" s="9" cm="1">
        <f t="array" ref="J134">_xll.SNL.Clients.Office.Excel.Functions.SPG($A134, "IQ_CASH_OPER", J$3)</f>
        <v>11300</v>
      </c>
    </row>
    <row r="135" spans="1:10" x14ac:dyDescent="0.3">
      <c r="A135" s="11" t="s">
        <v>137</v>
      </c>
      <c r="B135" s="9" t="str" cm="1">
        <f t="array" ref="B135">_xll.SNL.Clients.Office.Excel.Functions.SPG($A135, "IQ_CASH_OPER", B$3)</f>
        <v>NA</v>
      </c>
      <c r="C135" s="9" cm="1">
        <f t="array" ref="C135">_xll.SNL.Clients.Office.Excel.Functions.SPG($A135, "IQ_CASH_OPER", C$3)</f>
        <v>1095415</v>
      </c>
      <c r="D135" s="9" cm="1">
        <f t="array" ref="D135">_xll.SNL.Clients.Office.Excel.Functions.SPG($A135, "IQ_CASH_OPER", D$3)</f>
        <v>-90550</v>
      </c>
      <c r="E135" s="9" cm="1">
        <f t="array" ref="E135">_xll.SNL.Clients.Office.Excel.Functions.SPG($A135, "IQ_CASH_OPER", E$3)</f>
        <v>112650</v>
      </c>
      <c r="F135" s="9" cm="1">
        <f t="array" ref="F135">_xll.SNL.Clients.Office.Excel.Functions.SPG($A135, "IQ_CASH_OPER", F$3)</f>
        <v>-28674</v>
      </c>
      <c r="G135" s="9" cm="1">
        <f t="array" ref="G135">_xll.SNL.Clients.Office.Excel.Functions.SPG($A135, "IQ_CASH_OPER", G$3)</f>
        <v>940330</v>
      </c>
      <c r="H135" s="9" cm="1">
        <f t="array" ref="H135">_xll.SNL.Clients.Office.Excel.Functions.SPG($A135, "IQ_CASH_OPER", H$3)</f>
        <v>-3734</v>
      </c>
      <c r="I135" s="9" cm="1">
        <f t="array" ref="I135">_xll.SNL.Clients.Office.Excel.Functions.SPG($A135, "IQ_CASH_OPER", I$3)</f>
        <v>125262</v>
      </c>
      <c r="J135" s="9" cm="1">
        <f t="array" ref="J135">_xll.SNL.Clients.Office.Excel.Functions.SPG($A135, "IQ_CASH_OPER", J$3)</f>
        <v>59539</v>
      </c>
    </row>
    <row r="136" spans="1:10" x14ac:dyDescent="0.3">
      <c r="A136" s="11" t="s">
        <v>138</v>
      </c>
      <c r="B136" s="9" t="str" cm="1">
        <f t="array" ref="B136">_xll.SNL.Clients.Office.Excel.Functions.SPG($A136, "IQ_CASH_OPER", B$3)</f>
        <v>NA</v>
      </c>
      <c r="C136" s="9" t="str" cm="1">
        <f t="array" ref="C136">_xll.SNL.Clients.Office.Excel.Functions.SPG($A136, "IQ_CASH_OPER", C$3)</f>
        <v>NA</v>
      </c>
      <c r="D136" s="9" cm="1">
        <f t="array" ref="D136">_xll.SNL.Clients.Office.Excel.Functions.SPG($A136, "IQ_CASH_OPER", D$3)</f>
        <v>5092000</v>
      </c>
      <c r="E136" s="9" cm="1">
        <f t="array" ref="E136">_xll.SNL.Clients.Office.Excel.Functions.SPG($A136, "IQ_CASH_OPER", E$3)</f>
        <v>3195000</v>
      </c>
      <c r="F136" s="9" cm="1">
        <f t="array" ref="F136">_xll.SNL.Clients.Office.Excel.Functions.SPG($A136, "IQ_CASH_OPER", F$3)</f>
        <v>1852000</v>
      </c>
      <c r="G136" s="9" cm="1">
        <f t="array" ref="G136">_xll.SNL.Clients.Office.Excel.Functions.SPG($A136, "IQ_CASH_OPER", G$3)</f>
        <v>-908000</v>
      </c>
      <c r="H136" s="9" cm="1">
        <f t="array" ref="H136">_xll.SNL.Clients.Office.Excel.Functions.SPG($A136, "IQ_CASH_OPER", H$3)</f>
        <v>5693000</v>
      </c>
      <c r="I136" s="9" cm="1">
        <f t="array" ref="I136">_xll.SNL.Clients.Office.Excel.Functions.SPG($A136, "IQ_CASH_OPER", I$3)</f>
        <v>3043000</v>
      </c>
      <c r="J136" s="9" cm="1">
        <f t="array" ref="J136">_xll.SNL.Clients.Office.Excel.Functions.SPG($A136, "IQ_CASH_OPER", J$3)</f>
        <v>1099000</v>
      </c>
    </row>
    <row r="137" spans="1:10" x14ac:dyDescent="0.3">
      <c r="A137" s="11" t="s">
        <v>139</v>
      </c>
      <c r="B137" s="9" t="str" cm="1">
        <f t="array" ref="B137">_xll.SNL.Clients.Office.Excel.Functions.SPG($A137, "IQ_CASH_OPER", B$3)</f>
        <v>NA</v>
      </c>
      <c r="C137" s="9" t="str" cm="1">
        <f t="array" ref="C137">_xll.SNL.Clients.Office.Excel.Functions.SPG($A137, "IQ_CASH_OPER", C$3)</f>
        <v>NA</v>
      </c>
      <c r="D137" s="9" cm="1">
        <f t="array" ref="D137">_xll.SNL.Clients.Office.Excel.Functions.SPG($A137, "IQ_CASH_OPER", D$3)</f>
        <v>1553000</v>
      </c>
      <c r="E137" s="9" cm="1">
        <f t="array" ref="E137">_xll.SNL.Clients.Office.Excel.Functions.SPG($A137, "IQ_CASH_OPER", E$3)</f>
        <v>1340000</v>
      </c>
      <c r="F137" s="9" cm="1">
        <f t="array" ref="F137">_xll.SNL.Clients.Office.Excel.Functions.SPG($A137, "IQ_CASH_OPER", F$3)</f>
        <v>1043000</v>
      </c>
      <c r="G137" s="9" cm="1">
        <f t="array" ref="G137">_xll.SNL.Clients.Office.Excel.Functions.SPG($A137, "IQ_CASH_OPER", G$3)</f>
        <v>1533000</v>
      </c>
      <c r="H137" s="9" cm="1">
        <f t="array" ref="H137">_xll.SNL.Clients.Office.Excel.Functions.SPG($A137, "IQ_CASH_OPER", H$3)</f>
        <v>2152000</v>
      </c>
      <c r="I137" s="9" cm="1">
        <f t="array" ref="I137">_xll.SNL.Clients.Office.Excel.Functions.SPG($A137, "IQ_CASH_OPER", I$3)</f>
        <v>3214000</v>
      </c>
      <c r="J137" s="9" cm="1">
        <f t="array" ref="J137">_xll.SNL.Clients.Office.Excel.Functions.SPG($A137, "IQ_CASH_OPER", J$3)</f>
        <v>1777000</v>
      </c>
    </row>
    <row r="138" spans="1:10" x14ac:dyDescent="0.3">
      <c r="A138" s="11" t="s">
        <v>140</v>
      </c>
      <c r="B138" s="9" t="str" cm="1">
        <f t="array" ref="B138">_xll.SNL.Clients.Office.Excel.Functions.SPG($A138, "IQ_CASH_OPER", B$3)</f>
        <v>NA</v>
      </c>
      <c r="C138" s="9" cm="1">
        <f t="array" ref="C138">_xll.SNL.Clients.Office.Excel.Functions.SPG($A138, "IQ_CASH_OPER", C$3)</f>
        <v>1894000</v>
      </c>
      <c r="D138" s="9" cm="1">
        <f t="array" ref="D138">_xll.SNL.Clients.Office.Excel.Functions.SPG($A138, "IQ_CASH_OPER", D$3)</f>
        <v>1274000</v>
      </c>
      <c r="E138" s="9" cm="1">
        <f t="array" ref="E138">_xll.SNL.Clients.Office.Excel.Functions.SPG($A138, "IQ_CASH_OPER", E$3)</f>
        <v>2449000</v>
      </c>
      <c r="F138" s="9" cm="1">
        <f t="array" ref="F138">_xll.SNL.Clients.Office.Excel.Functions.SPG($A138, "IQ_CASH_OPER", F$3)</f>
        <v>2408000</v>
      </c>
      <c r="G138" s="9" cm="1">
        <f t="array" ref="G138">_xll.SNL.Clients.Office.Excel.Functions.SPG($A138, "IQ_CASH_OPER", G$3)</f>
        <v>545000</v>
      </c>
      <c r="H138" s="9" cm="1">
        <f t="array" ref="H138">_xll.SNL.Clients.Office.Excel.Functions.SPG($A138, "IQ_CASH_OPER", H$3)</f>
        <v>1076000</v>
      </c>
      <c r="I138" s="9" cm="1">
        <f t="array" ref="I138">_xll.SNL.Clients.Office.Excel.Functions.SPG($A138, "IQ_CASH_OPER", I$3)</f>
        <v>2608000</v>
      </c>
      <c r="J138" s="9" cm="1">
        <f t="array" ref="J138">_xll.SNL.Clients.Office.Excel.Functions.SPG($A138, "IQ_CASH_OPER", J$3)</f>
        <v>2235000</v>
      </c>
    </row>
    <row r="139" spans="1:10" x14ac:dyDescent="0.3">
      <c r="A139" s="11" t="s">
        <v>141</v>
      </c>
      <c r="B139" s="9" t="str" cm="1">
        <f t="array" ref="B139">_xll.SNL.Clients.Office.Excel.Functions.SPG($A139, "IQ_CASH_OPER", B$3)</f>
        <v>NA</v>
      </c>
      <c r="C139" s="9" t="str" cm="1">
        <f t="array" ref="C139">_xll.SNL.Clients.Office.Excel.Functions.SPG($A139, "IQ_CASH_OPER", C$3)</f>
        <v>NA</v>
      </c>
      <c r="D139" s="9" cm="1">
        <f t="array" ref="D139">_xll.SNL.Clients.Office.Excel.Functions.SPG($A139, "IQ_CASH_OPER", D$3)</f>
        <v>1663000</v>
      </c>
      <c r="E139" s="9" cm="1">
        <f t="array" ref="E139">_xll.SNL.Clients.Office.Excel.Functions.SPG($A139, "IQ_CASH_OPER", E$3)</f>
        <v>1535000</v>
      </c>
      <c r="F139" s="9" cm="1">
        <f t="array" ref="F139">_xll.SNL.Clients.Office.Excel.Functions.SPG($A139, "IQ_CASH_OPER", F$3)</f>
        <v>1738000</v>
      </c>
      <c r="G139" s="9" cm="1">
        <f t="array" ref="G139">_xll.SNL.Clients.Office.Excel.Functions.SPG($A139, "IQ_CASH_OPER", G$3)</f>
        <v>1737000</v>
      </c>
      <c r="H139" s="9" cm="1">
        <f t="array" ref="H139">_xll.SNL.Clients.Office.Excel.Functions.SPG($A139, "IQ_CASH_OPER", H$3)</f>
        <v>1725000</v>
      </c>
      <c r="I139" s="9" cm="1">
        <f t="array" ref="I139">_xll.SNL.Clients.Office.Excel.Functions.SPG($A139, "IQ_CASH_OPER", I$3)</f>
        <v>1405000</v>
      </c>
      <c r="J139" s="9" cm="1">
        <f t="array" ref="J139">_xll.SNL.Clients.Office.Excel.Functions.SPG($A139, "IQ_CASH_OPER", J$3)</f>
        <v>1677000</v>
      </c>
    </row>
    <row r="140" spans="1:10" x14ac:dyDescent="0.3">
      <c r="A140" s="11" t="s">
        <v>142</v>
      </c>
      <c r="B140" s="9" t="str" cm="1">
        <f t="array" ref="B140">_xll.SNL.Clients.Office.Excel.Functions.SPG($A140, "IQ_CASH_OPER", B$3)</f>
        <v>NA</v>
      </c>
      <c r="C140" s="9" t="str" cm="1">
        <f t="array" ref="C140">_xll.SNL.Clients.Office.Excel.Functions.SPG($A140, "IQ_CASH_OPER", C$3)</f>
        <v>NA</v>
      </c>
      <c r="D140" s="9" cm="1">
        <f t="array" ref="D140">_xll.SNL.Clients.Office.Excel.Functions.SPG($A140, "IQ_CASH_OPER", D$3)</f>
        <v>199500</v>
      </c>
      <c r="E140" s="9" cm="1">
        <f t="array" ref="E140">_xll.SNL.Clients.Office.Excel.Functions.SPG($A140, "IQ_CASH_OPER", E$3)</f>
        <v>279400</v>
      </c>
      <c r="F140" s="9" cm="1">
        <f t="array" ref="F140">_xll.SNL.Clients.Office.Excel.Functions.SPG($A140, "IQ_CASH_OPER", F$3)</f>
        <v>209200</v>
      </c>
      <c r="G140" s="9" cm="1">
        <f t="array" ref="G140">_xll.SNL.Clients.Office.Excel.Functions.SPG($A140, "IQ_CASH_OPER", G$3)</f>
        <v>133600</v>
      </c>
      <c r="H140" s="9" cm="1">
        <f t="array" ref="H140">_xll.SNL.Clients.Office.Excel.Functions.SPG($A140, "IQ_CASH_OPER", H$3)</f>
        <v>269200</v>
      </c>
      <c r="I140" s="9" cm="1">
        <f t="array" ref="I140">_xll.SNL.Clients.Office.Excel.Functions.SPG($A140, "IQ_CASH_OPER", I$3)</f>
        <v>190300</v>
      </c>
      <c r="J140" s="9" cm="1">
        <f t="array" ref="J140">_xll.SNL.Clients.Office.Excel.Functions.SPG($A140, "IQ_CASH_OPER", J$3)</f>
        <v>155400</v>
      </c>
    </row>
    <row r="141" spans="1:10" x14ac:dyDescent="0.3">
      <c r="A141" s="11" t="s">
        <v>143</v>
      </c>
      <c r="B141" s="9" t="str" cm="1">
        <f t="array" ref="B141">_xll.SNL.Clients.Office.Excel.Functions.SPG($A141, "IQ_CASH_OPER", B$3)</f>
        <v>NA</v>
      </c>
      <c r="C141" s="9" t="str" cm="1">
        <f t="array" ref="C141">_xll.SNL.Clients.Office.Excel.Functions.SPG($A141, "IQ_CASH_OPER", C$3)</f>
        <v>NA</v>
      </c>
      <c r="D141" s="9" cm="1">
        <f t="array" ref="D141">_xll.SNL.Clients.Office.Excel.Functions.SPG($A141, "IQ_CASH_OPER", D$3)</f>
        <v>1209000</v>
      </c>
      <c r="E141" s="9" cm="1">
        <f t="array" ref="E141">_xll.SNL.Clients.Office.Excel.Functions.SPG($A141, "IQ_CASH_OPER", E$3)</f>
        <v>1529000</v>
      </c>
      <c r="F141" s="9" cm="1">
        <f t="array" ref="F141">_xll.SNL.Clients.Office.Excel.Functions.SPG($A141, "IQ_CASH_OPER", F$3)</f>
        <v>1334000</v>
      </c>
      <c r="G141" s="9" cm="1">
        <f t="array" ref="G141">_xll.SNL.Clients.Office.Excel.Functions.SPG($A141, "IQ_CASH_OPER", G$3)</f>
        <v>1624000</v>
      </c>
      <c r="H141" s="9" cm="1">
        <f t="array" ref="H141">_xll.SNL.Clients.Office.Excel.Functions.SPG($A141, "IQ_CASH_OPER", H$3)</f>
        <v>1358000</v>
      </c>
      <c r="I141" s="9" cm="1">
        <f t="array" ref="I141">_xll.SNL.Clients.Office.Excel.Functions.SPG($A141, "IQ_CASH_OPER", I$3)</f>
        <v>1513000</v>
      </c>
      <c r="J141" s="9" cm="1">
        <f t="array" ref="J141">_xll.SNL.Clients.Office.Excel.Functions.SPG($A141, "IQ_CASH_OPER", J$3)</f>
        <v>1425000</v>
      </c>
    </row>
    <row r="142" spans="1:10" x14ac:dyDescent="0.3">
      <c r="A142" s="11" t="s">
        <v>144</v>
      </c>
      <c r="B142" s="9" t="str" cm="1">
        <f t="array" ref="B142">_xll.SNL.Clients.Office.Excel.Functions.SPG($A142, "IQ_CASH_OPER", B$3)</f>
        <v>NA</v>
      </c>
      <c r="C142" s="9" t="str" cm="1">
        <f t="array" ref="C142">_xll.SNL.Clients.Office.Excel.Functions.SPG($A142, "IQ_CASH_OPER", C$3)</f>
        <v>NA</v>
      </c>
      <c r="D142" s="9" cm="1">
        <f t="array" ref="D142">_xll.SNL.Clients.Office.Excel.Functions.SPG($A142, "IQ_CASH_OPER", D$3)</f>
        <v>566515</v>
      </c>
      <c r="E142" s="9" cm="1">
        <f t="array" ref="E142">_xll.SNL.Clients.Office.Excel.Functions.SPG($A142, "IQ_CASH_OPER", E$3)</f>
        <v>573212</v>
      </c>
      <c r="F142" s="9" cm="1">
        <f t="array" ref="F142">_xll.SNL.Clients.Office.Excel.Functions.SPG($A142, "IQ_CASH_OPER", F$3)</f>
        <v>352275</v>
      </c>
      <c r="G142" s="9" cm="1">
        <f t="array" ref="G142">_xll.SNL.Clients.Office.Excel.Functions.SPG($A142, "IQ_CASH_OPER", G$3)</f>
        <v>462305</v>
      </c>
      <c r="H142" s="9" cm="1">
        <f t="array" ref="H142">_xll.SNL.Clients.Office.Excel.Functions.SPG($A142, "IQ_CASH_OPER", H$3)</f>
        <v>358361</v>
      </c>
      <c r="I142" s="9" cm="1">
        <f t="array" ref="I142">_xll.SNL.Clients.Office.Excel.Functions.SPG($A142, "IQ_CASH_OPER", I$3)</f>
        <v>464388</v>
      </c>
      <c r="J142" s="9" cm="1">
        <f t="array" ref="J142">_xll.SNL.Clients.Office.Excel.Functions.SPG($A142, "IQ_CASH_OPER", J$3)</f>
        <v>349726</v>
      </c>
    </row>
    <row r="143" spans="1:10" x14ac:dyDescent="0.3">
      <c r="A143" s="11" t="s">
        <v>145</v>
      </c>
      <c r="B143" s="9" t="str" cm="1">
        <f t="array" ref="B143">_xll.SNL.Clients.Office.Excel.Functions.SPG($A143, "IQ_CASH_OPER", B$3)</f>
        <v>NA</v>
      </c>
      <c r="C143" s="9" t="str" cm="1">
        <f t="array" ref="C143">_xll.SNL.Clients.Office.Excel.Functions.SPG($A143, "IQ_CASH_OPER", C$3)</f>
        <v>NA</v>
      </c>
      <c r="D143" s="9" cm="1">
        <f t="array" ref="D143">_xll.SNL.Clients.Office.Excel.Functions.SPG($A143, "IQ_CASH_OPER", D$3)</f>
        <v>2024000</v>
      </c>
      <c r="E143" s="9" cm="1">
        <f t="array" ref="E143">_xll.SNL.Clients.Office.Excel.Functions.SPG($A143, "IQ_CASH_OPER", E$3)</f>
        <v>2578000</v>
      </c>
      <c r="F143" s="9" cm="1">
        <f t="array" ref="F143">_xll.SNL.Clients.Office.Excel.Functions.SPG($A143, "IQ_CASH_OPER", F$3)</f>
        <v>1843000</v>
      </c>
      <c r="G143" s="9" cm="1">
        <f t="array" ref="G143">_xll.SNL.Clients.Office.Excel.Functions.SPG($A143, "IQ_CASH_OPER", G$3)</f>
        <v>2876000</v>
      </c>
      <c r="H143" s="9" cm="1">
        <f t="array" ref="H143">_xll.SNL.Clients.Office.Excel.Functions.SPG($A143, "IQ_CASH_OPER", H$3)</f>
        <v>2389000</v>
      </c>
      <c r="I143" s="9" cm="1">
        <f t="array" ref="I143">_xll.SNL.Clients.Office.Excel.Functions.SPG($A143, "IQ_CASH_OPER", I$3)</f>
        <v>1507000</v>
      </c>
      <c r="J143" s="9" cm="1">
        <f t="array" ref="J143">_xll.SNL.Clients.Office.Excel.Functions.SPG($A143, "IQ_CASH_OPER", J$3)</f>
        <v>1791000</v>
      </c>
    </row>
    <row r="144" spans="1:10" x14ac:dyDescent="0.3">
      <c r="A144" s="11" t="s">
        <v>146</v>
      </c>
      <c r="B144" s="9" t="str" cm="1">
        <f t="array" ref="B144">_xll.SNL.Clients.Office.Excel.Functions.SPG($A144, "IQ_CASH_OPER", B$3)</f>
        <v>NA</v>
      </c>
      <c r="C144" s="9" t="str" cm="1">
        <f t="array" ref="C144">_xll.SNL.Clients.Office.Excel.Functions.SPG($A144, "IQ_CASH_OPER", C$3)</f>
        <v>NA</v>
      </c>
      <c r="D144" s="9" cm="1">
        <f t="array" ref="D144">_xll.SNL.Clients.Office.Excel.Functions.SPG($A144, "IQ_CASH_OPER", D$3)</f>
        <v>542434</v>
      </c>
      <c r="E144" s="9" cm="1">
        <f t="array" ref="E144">_xll.SNL.Clients.Office.Excel.Functions.SPG($A144, "IQ_CASH_OPER", E$3)</f>
        <v>988923</v>
      </c>
      <c r="F144" s="9" cm="1">
        <f t="array" ref="F144">_xll.SNL.Clients.Office.Excel.Functions.SPG($A144, "IQ_CASH_OPER", F$3)</f>
        <v>663806</v>
      </c>
      <c r="G144" s="9" cm="1">
        <f t="array" ref="G144">_xll.SNL.Clients.Office.Excel.Functions.SPG($A144, "IQ_CASH_OPER", G$3)</f>
        <v>949779</v>
      </c>
      <c r="H144" s="9" cm="1">
        <f t="array" ref="H144">_xll.SNL.Clients.Office.Excel.Functions.SPG($A144, "IQ_CASH_OPER", H$3)</f>
        <v>715298</v>
      </c>
      <c r="I144" s="9" cm="1">
        <f t="array" ref="I144">_xll.SNL.Clients.Office.Excel.Functions.SPG($A144, "IQ_CASH_OPER", I$3)</f>
        <v>535606</v>
      </c>
      <c r="J144" s="9" cm="1">
        <f t="array" ref="J144">_xll.SNL.Clients.Office.Excel.Functions.SPG($A144, "IQ_CASH_OPER", J$3)</f>
        <v>191115</v>
      </c>
    </row>
    <row r="145" spans="1:10" x14ac:dyDescent="0.3">
      <c r="A145" s="11" t="s">
        <v>147</v>
      </c>
      <c r="B145" s="9" t="str" cm="1">
        <f t="array" ref="B145">_xll.SNL.Clients.Office.Excel.Functions.SPG($A145, "IQ_CASH_OPER", B$3)</f>
        <v>NA</v>
      </c>
      <c r="C145" s="9" t="str" cm="1">
        <f t="array" ref="C145">_xll.SNL.Clients.Office.Excel.Functions.SPG($A145, "IQ_CASH_OPER", C$3)</f>
        <v>NA</v>
      </c>
      <c r="D145" s="9" cm="1">
        <f t="array" ref="D145">_xll.SNL.Clients.Office.Excel.Functions.SPG($A145, "IQ_CASH_OPER", D$3)</f>
        <v>785600</v>
      </c>
      <c r="E145" s="9" cm="1">
        <f t="array" ref="E145">_xll.SNL.Clients.Office.Excel.Functions.SPG($A145, "IQ_CASH_OPER", E$3)</f>
        <v>306900</v>
      </c>
      <c r="F145" s="9" cm="1">
        <f t="array" ref="F145">_xll.SNL.Clients.Office.Excel.Functions.SPG($A145, "IQ_CASH_OPER", F$3)</f>
        <v>695700</v>
      </c>
      <c r="G145" s="9" cm="1">
        <f t="array" ref="G145">_xll.SNL.Clients.Office.Excel.Functions.SPG($A145, "IQ_CASH_OPER", G$3)</f>
        <v>1254900</v>
      </c>
      <c r="H145" s="9" cm="1">
        <f t="array" ref="H145">_xll.SNL.Clients.Office.Excel.Functions.SPG($A145, "IQ_CASH_OPER", H$3)</f>
        <v>505800</v>
      </c>
      <c r="I145" s="9" cm="1">
        <f t="array" ref="I145">_xll.SNL.Clients.Office.Excel.Functions.SPG($A145, "IQ_CASH_OPER", I$3)</f>
        <v>171800</v>
      </c>
      <c r="J145" s="9" cm="1">
        <f t="array" ref="J145">_xll.SNL.Clients.Office.Excel.Functions.SPG($A145, "IQ_CASH_OPER", J$3)</f>
        <v>752000</v>
      </c>
    </row>
    <row r="146" spans="1:10" x14ac:dyDescent="0.3">
      <c r="A146" s="11" t="s">
        <v>148</v>
      </c>
      <c r="B146" s="9" t="str" cm="1">
        <f t="array" ref="B146">_xll.SNL.Clients.Office.Excel.Functions.SPG($A146, "IQ_CASH_OPER", B$3)</f>
        <v>NA</v>
      </c>
      <c r="C146" s="9" t="str" cm="1">
        <f t="array" ref="C146">_xll.SNL.Clients.Office.Excel.Functions.SPG($A146, "IQ_CASH_OPER", C$3)</f>
        <v>NA</v>
      </c>
      <c r="D146" s="9" cm="1">
        <f t="array" ref="D146">_xll.SNL.Clients.Office.Excel.Functions.SPG($A146, "IQ_CASH_OPER", D$3)</f>
        <v>1539000</v>
      </c>
      <c r="E146" s="9" cm="1">
        <f t="array" ref="E146">_xll.SNL.Clients.Office.Excel.Functions.SPG($A146, "IQ_CASH_OPER", E$3)</f>
        <v>856000</v>
      </c>
      <c r="F146" s="9" cm="1">
        <f t="array" ref="F146">_xll.SNL.Clients.Office.Excel.Functions.SPG($A146, "IQ_CASH_OPER", F$3)</f>
        <v>1982000</v>
      </c>
      <c r="G146" s="9" cm="1">
        <f t="array" ref="G146">_xll.SNL.Clients.Office.Excel.Functions.SPG($A146, "IQ_CASH_OPER", G$3)</f>
        <v>1386000</v>
      </c>
      <c r="H146" s="9" cm="1">
        <f t="array" ref="H146">_xll.SNL.Clients.Office.Excel.Functions.SPG($A146, "IQ_CASH_OPER", H$3)</f>
        <v>1992000</v>
      </c>
      <c r="I146" s="9" cm="1">
        <f t="array" ref="I146">_xll.SNL.Clients.Office.Excel.Functions.SPG($A146, "IQ_CASH_OPER", I$3)</f>
        <v>1097000</v>
      </c>
      <c r="J146" s="9" cm="1">
        <f t="array" ref="J146">_xll.SNL.Clients.Office.Excel.Functions.SPG($A146, "IQ_CASH_OPER", J$3)</f>
        <v>2097000</v>
      </c>
    </row>
    <row r="147" spans="1:10" x14ac:dyDescent="0.3">
      <c r="A147" s="11" t="s">
        <v>149</v>
      </c>
      <c r="B147" s="9" t="str" cm="1">
        <f t="array" ref="B147">_xll.SNL.Clients.Office.Excel.Functions.SPG($A147, "IQ_CASH_OPER", B$3)</f>
        <v>NA</v>
      </c>
      <c r="C147" s="9" t="str" cm="1">
        <f t="array" ref="C147">_xll.SNL.Clients.Office.Excel.Functions.SPG($A147, "IQ_CASH_OPER", C$3)</f>
        <v>NA</v>
      </c>
      <c r="D147" s="9" cm="1">
        <f t="array" ref="D147">_xll.SNL.Clients.Office.Excel.Functions.SPG($A147, "IQ_CASH_OPER", D$3)</f>
        <v>172729</v>
      </c>
      <c r="E147" s="9" cm="1">
        <f t="array" ref="E147">_xll.SNL.Clients.Office.Excel.Functions.SPG($A147, "IQ_CASH_OPER", E$3)</f>
        <v>150686</v>
      </c>
      <c r="F147" s="9" cm="1">
        <f t="array" ref="F147">_xll.SNL.Clients.Office.Excel.Functions.SPG($A147, "IQ_CASH_OPER", F$3)</f>
        <v>123464</v>
      </c>
      <c r="G147" s="9" cm="1">
        <f t="array" ref="G147">_xll.SNL.Clients.Office.Excel.Functions.SPG($A147, "IQ_CASH_OPER", G$3)</f>
        <v>168734</v>
      </c>
      <c r="H147" s="9" cm="1">
        <f t="array" ref="H147">_xll.SNL.Clients.Office.Excel.Functions.SPG($A147, "IQ_CASH_OPER", H$3)</f>
        <v>179839</v>
      </c>
      <c r="I147" s="9" cm="1">
        <f t="array" ref="I147">_xll.SNL.Clients.Office.Excel.Functions.SPG($A147, "IQ_CASH_OPER", I$3)</f>
        <v>127609</v>
      </c>
      <c r="J147" s="9" cm="1">
        <f t="array" ref="J147">_xll.SNL.Clients.Office.Excel.Functions.SPG($A147, "IQ_CASH_OPER", J$3)</f>
        <v>114682</v>
      </c>
    </row>
    <row r="148" spans="1:10" x14ac:dyDescent="0.3">
      <c r="A148" s="11" t="s">
        <v>150</v>
      </c>
      <c r="B148" s="9" t="str" cm="1">
        <f t="array" ref="B148">_xll.SNL.Clients.Office.Excel.Functions.SPG($A148, "IQ_CASH_OPER", B$3)</f>
        <v>NA</v>
      </c>
      <c r="C148" s="9" cm="1">
        <f t="array" ref="C148">_xll.SNL.Clients.Office.Excel.Functions.SPG($A148, "IQ_CASH_OPER", C$3)</f>
        <v>-8786</v>
      </c>
      <c r="D148" s="9" t="str" cm="1">
        <f t="array" ref="D148">_xll.SNL.Clients.Office.Excel.Functions.SPG($A148, "IQ_CASH_OPER", D$3)</f>
        <v>NA</v>
      </c>
      <c r="E148" s="9" t="str" cm="1">
        <f t="array" ref="E148">_xll.SNL.Clients.Office.Excel.Functions.SPG($A148, "IQ_CASH_OPER", E$3)</f>
        <v>NA</v>
      </c>
      <c r="F148" s="9" cm="1">
        <f t="array" ref="F148">_xll.SNL.Clients.Office.Excel.Functions.SPG($A148, "IQ_CASH_OPER", F$3)</f>
        <v>166593</v>
      </c>
      <c r="G148" s="9" cm="1">
        <f t="array" ref="G148">_xll.SNL.Clients.Office.Excel.Functions.SPG($A148, "IQ_CASH_OPER", G$3)</f>
        <v>516350</v>
      </c>
      <c r="H148" s="9" t="str" cm="1">
        <f t="array" ref="H148">_xll.SNL.Clients.Office.Excel.Functions.SPG($A148, "IQ_CASH_OPER", H$3)</f>
        <v>NA</v>
      </c>
      <c r="I148" s="9" t="str" cm="1">
        <f t="array" ref="I148">_xll.SNL.Clients.Office.Excel.Functions.SPG($A148, "IQ_CASH_OPER", I$3)</f>
        <v>NA</v>
      </c>
      <c r="J148" s="9" cm="1">
        <f t="array" ref="J148">_xll.SNL.Clients.Office.Excel.Functions.SPG($A148, "IQ_CASH_OPER", J$3)</f>
        <v>241284</v>
      </c>
    </row>
    <row r="149" spans="1:10" x14ac:dyDescent="0.3">
      <c r="A149" s="11" t="s">
        <v>151</v>
      </c>
      <c r="B149" s="9" t="str" cm="1">
        <f t="array" ref="B149">_xll.SNL.Clients.Office.Excel.Functions.SPG($A149, "IQ_CASH_OPER", B$3)</f>
        <v>NA</v>
      </c>
      <c r="C149" s="9" cm="1">
        <f t="array" ref="C149">_xll.SNL.Clients.Office.Excel.Functions.SPG($A149, "IQ_CASH_OPER", C$3)</f>
        <v>814000</v>
      </c>
      <c r="D149" s="9" cm="1">
        <f t="array" ref="D149">_xll.SNL.Clients.Office.Excel.Functions.SPG($A149, "IQ_CASH_OPER", D$3)</f>
        <v>800000</v>
      </c>
      <c r="E149" s="9" cm="1">
        <f t="array" ref="E149">_xll.SNL.Clients.Office.Excel.Functions.SPG($A149, "IQ_CASH_OPER", E$3)</f>
        <v>836000</v>
      </c>
      <c r="F149" s="9" cm="1">
        <f t="array" ref="F149">_xll.SNL.Clients.Office.Excel.Functions.SPG($A149, "IQ_CASH_OPER", F$3)</f>
        <v>464000</v>
      </c>
      <c r="G149" s="9" cm="1">
        <f t="array" ref="G149">_xll.SNL.Clients.Office.Excel.Functions.SPG($A149, "IQ_CASH_OPER", G$3)</f>
        <v>1656000</v>
      </c>
      <c r="H149" s="9" cm="1">
        <f t="array" ref="H149">_xll.SNL.Clients.Office.Excel.Functions.SPG($A149, "IQ_CASH_OPER", H$3)</f>
        <v>1658000</v>
      </c>
      <c r="I149" s="9" cm="1">
        <f t="array" ref="I149">_xll.SNL.Clients.Office.Excel.Functions.SPG($A149, "IQ_CASH_OPER", I$3)</f>
        <v>1347000</v>
      </c>
      <c r="J149" s="9" cm="1">
        <f t="array" ref="J149">_xll.SNL.Clients.Office.Excel.Functions.SPG($A149, "IQ_CASH_OPER", J$3)</f>
        <v>535000</v>
      </c>
    </row>
    <row r="150" spans="1:10" x14ac:dyDescent="0.3">
      <c r="A150" s="11" t="s">
        <v>152</v>
      </c>
      <c r="B150" s="9" t="str" cm="1">
        <f t="array" ref="B150">_xll.SNL.Clients.Office.Excel.Functions.SPG($A150, "IQ_CASH_OPER", B$3)</f>
        <v>NA</v>
      </c>
      <c r="C150" s="9" t="str" cm="1">
        <f t="array" ref="C150">_xll.SNL.Clients.Office.Excel.Functions.SPG($A150, "IQ_CASH_OPER", C$3)</f>
        <v>NA</v>
      </c>
      <c r="D150" s="9" cm="1">
        <f t="array" ref="D150">_xll.SNL.Clients.Office.Excel.Functions.SPG($A150, "IQ_CASH_OPER", D$3)</f>
        <v>758000</v>
      </c>
      <c r="E150" s="9" cm="1">
        <f t="array" ref="E150">_xll.SNL.Clients.Office.Excel.Functions.SPG($A150, "IQ_CASH_OPER", E$3)</f>
        <v>759000</v>
      </c>
      <c r="F150" s="9" cm="1">
        <f t="array" ref="F150">_xll.SNL.Clients.Office.Excel.Functions.SPG($A150, "IQ_CASH_OPER", F$3)</f>
        <v>1042000</v>
      </c>
      <c r="G150" s="9" cm="1">
        <f t="array" ref="G150">_xll.SNL.Clients.Office.Excel.Functions.SPG($A150, "IQ_CASH_OPER", G$3)</f>
        <v>845000</v>
      </c>
      <c r="H150" s="9" cm="1">
        <f t="array" ref="H150">_xll.SNL.Clients.Office.Excel.Functions.SPG($A150, "IQ_CASH_OPER", H$3)</f>
        <v>616000</v>
      </c>
      <c r="I150" s="9" cm="1">
        <f t="array" ref="I150">_xll.SNL.Clients.Office.Excel.Functions.SPG($A150, "IQ_CASH_OPER", I$3)</f>
        <v>835000</v>
      </c>
      <c r="J150" s="9" cm="1">
        <f t="array" ref="J150">_xll.SNL.Clients.Office.Excel.Functions.SPG($A150, "IQ_CASH_OPER", J$3)</f>
        <v>924000</v>
      </c>
    </row>
    <row r="151" spans="1:10" x14ac:dyDescent="0.3">
      <c r="A151" s="11" t="s">
        <v>153</v>
      </c>
      <c r="B151" s="9" t="str" cm="1">
        <f t="array" ref="B151">_xll.SNL.Clients.Office.Excel.Functions.SPG($A151, "IQ_CASH_OPER", B$3)</f>
        <v>NA</v>
      </c>
      <c r="C151" s="9" t="str" cm="1">
        <f t="array" ref="C151">_xll.SNL.Clients.Office.Excel.Functions.SPG($A151, "IQ_CASH_OPER", C$3)</f>
        <v>NA</v>
      </c>
      <c r="D151" s="9" cm="1">
        <f t="array" ref="D151">_xll.SNL.Clients.Office.Excel.Functions.SPG($A151, "IQ_CASH_OPER", D$3)</f>
        <v>3524000</v>
      </c>
      <c r="E151" s="9" cm="1">
        <f t="array" ref="E151">_xll.SNL.Clients.Office.Excel.Functions.SPG($A151, "IQ_CASH_OPER", E$3)</f>
        <v>2953000</v>
      </c>
      <c r="F151" s="9" cm="1">
        <f t="array" ref="F151">_xll.SNL.Clients.Office.Excel.Functions.SPG($A151, "IQ_CASH_OPER", F$3)</f>
        <v>2474000</v>
      </c>
      <c r="G151" s="9" cm="1">
        <f t="array" ref="G151">_xll.SNL.Clients.Office.Excel.Functions.SPG($A151, "IQ_CASH_OPER", G$3)</f>
        <v>2569000</v>
      </c>
      <c r="H151" s="9" cm="1">
        <f t="array" ref="H151">_xll.SNL.Clients.Office.Excel.Functions.SPG($A151, "IQ_CASH_OPER", H$3)</f>
        <v>3524000</v>
      </c>
      <c r="I151" s="9" cm="1">
        <f t="array" ref="I151">_xll.SNL.Clients.Office.Excel.Functions.SPG($A151, "IQ_CASH_OPER", I$3)</f>
        <v>2302000</v>
      </c>
      <c r="J151" s="9" cm="1">
        <f t="array" ref="J151">_xll.SNL.Clients.Office.Excel.Functions.SPG($A151, "IQ_CASH_OPER", J$3)</f>
        <v>1483000</v>
      </c>
    </row>
    <row r="152" spans="1:10" x14ac:dyDescent="0.3">
      <c r="A152" s="11" t="s">
        <v>154</v>
      </c>
      <c r="B152" s="9" t="str" cm="1">
        <f t="array" ref="B152">_xll.SNL.Clients.Office.Excel.Functions.SPG($A152, "IQ_CASH_OPER", B$3)</f>
        <v>NA</v>
      </c>
      <c r="C152" s="9" t="str" cm="1">
        <f t="array" ref="C152">_xll.SNL.Clients.Office.Excel.Functions.SPG($A152, "IQ_CASH_OPER", C$3)</f>
        <v>NA</v>
      </c>
      <c r="D152" s="9" cm="1">
        <f t="array" ref="D152">_xll.SNL.Clients.Office.Excel.Functions.SPG($A152, "IQ_CASH_OPER", D$3)</f>
        <v>707000</v>
      </c>
      <c r="E152" s="9" cm="1">
        <f t="array" ref="E152">_xll.SNL.Clients.Office.Excel.Functions.SPG($A152, "IQ_CASH_OPER", E$3)</f>
        <v>119000</v>
      </c>
      <c r="F152" s="9" cm="1">
        <f t="array" ref="F152">_xll.SNL.Clients.Office.Excel.Functions.SPG($A152, "IQ_CASH_OPER", F$3)</f>
        <v>462000</v>
      </c>
      <c r="G152" s="9" cm="1">
        <f t="array" ref="G152">_xll.SNL.Clients.Office.Excel.Functions.SPG($A152, "IQ_CASH_OPER", G$3)</f>
        <v>549000</v>
      </c>
      <c r="H152" s="9" cm="1">
        <f t="array" ref="H152">_xll.SNL.Clients.Office.Excel.Functions.SPG($A152, "IQ_CASH_OPER", H$3)</f>
        <v>671000</v>
      </c>
      <c r="I152" s="9" cm="1">
        <f t="array" ref="I152">_xll.SNL.Clients.Office.Excel.Functions.SPG($A152, "IQ_CASH_OPER", I$3)</f>
        <v>355000</v>
      </c>
      <c r="J152" s="9" cm="1">
        <f t="array" ref="J152">_xll.SNL.Clients.Office.Excel.Functions.SPG($A152, "IQ_CASH_OPER", J$3)</f>
        <v>343000</v>
      </c>
    </row>
    <row r="153" spans="1:10" x14ac:dyDescent="0.3">
      <c r="A153" s="11" t="s">
        <v>155</v>
      </c>
      <c r="B153" s="9" t="str" cm="1">
        <f t="array" ref="B153">_xll.SNL.Clients.Office.Excel.Functions.SPG($A153, "IQ_CASH_OPER", B$3)</f>
        <v>NA</v>
      </c>
      <c r="C153" s="9" cm="1">
        <f t="array" ref="C153">_xll.SNL.Clients.Office.Excel.Functions.SPG($A153, "IQ_CASH_OPER", C$3)</f>
        <v>540000</v>
      </c>
      <c r="D153" s="9" cm="1">
        <f t="array" ref="D153">_xll.SNL.Clients.Office.Excel.Functions.SPG($A153, "IQ_CASH_OPER", D$3)</f>
        <v>396000</v>
      </c>
      <c r="E153" s="9" cm="1">
        <f t="array" ref="E153">_xll.SNL.Clients.Office.Excel.Functions.SPG($A153, "IQ_CASH_OPER", E$3)</f>
        <v>367000</v>
      </c>
      <c r="F153" s="9" cm="1">
        <f t="array" ref="F153">_xll.SNL.Clients.Office.Excel.Functions.SPG($A153, "IQ_CASH_OPER", F$3)</f>
        <v>-16000</v>
      </c>
      <c r="G153" s="9" cm="1">
        <f t="array" ref="G153">_xll.SNL.Clients.Office.Excel.Functions.SPG($A153, "IQ_CASH_OPER", G$3)</f>
        <v>452000</v>
      </c>
      <c r="H153" s="9" cm="1">
        <f t="array" ref="H153">_xll.SNL.Clients.Office.Excel.Functions.SPG($A153, "IQ_CASH_OPER", H$3)</f>
        <v>514000</v>
      </c>
      <c r="I153" s="9" cm="1">
        <f t="array" ref="I153">_xll.SNL.Clients.Office.Excel.Functions.SPG($A153, "IQ_CASH_OPER", I$3)</f>
        <v>410000</v>
      </c>
      <c r="J153" s="9" cm="1">
        <f t="array" ref="J153">_xll.SNL.Clients.Office.Excel.Functions.SPG($A153, "IQ_CASH_OPER", J$3)</f>
        <v>-2000</v>
      </c>
    </row>
    <row r="154" spans="1:10" x14ac:dyDescent="0.3">
      <c r="A154" s="11" t="s">
        <v>156</v>
      </c>
      <c r="B154" s="9" t="str" cm="1">
        <f t="array" ref="B154">_xll.SNL.Clients.Office.Excel.Functions.SPG($A154, "IQ_CASH_OPER", B$3)</f>
        <v>NA</v>
      </c>
      <c r="C154" s="9" t="str" cm="1">
        <f t="array" ref="C154">_xll.SNL.Clients.Office.Excel.Functions.SPG($A154, "IQ_CASH_OPER", C$3)</f>
        <v>NA</v>
      </c>
      <c r="D154" s="9" cm="1">
        <f t="array" ref="D154">_xll.SNL.Clients.Office.Excel.Functions.SPG($A154, "IQ_CASH_OPER", D$3)</f>
        <v>1309000</v>
      </c>
      <c r="E154" s="9" cm="1">
        <f t="array" ref="E154">_xll.SNL.Clients.Office.Excel.Functions.SPG($A154, "IQ_CASH_OPER", E$3)</f>
        <v>946000</v>
      </c>
      <c r="F154" s="9" cm="1">
        <f t="array" ref="F154">_xll.SNL.Clients.Office.Excel.Functions.SPG($A154, "IQ_CASH_OPER", F$3)</f>
        <v>475000</v>
      </c>
      <c r="G154" s="9" cm="1">
        <f t="array" ref="G154">_xll.SNL.Clients.Office.Excel.Functions.SPG($A154, "IQ_CASH_OPER", G$3)</f>
        <v>1298000</v>
      </c>
      <c r="H154" s="9" cm="1">
        <f t="array" ref="H154">_xll.SNL.Clients.Office.Excel.Functions.SPG($A154, "IQ_CASH_OPER", H$3)</f>
        <v>1141000</v>
      </c>
      <c r="I154" s="9" cm="1">
        <f t="array" ref="I154">_xll.SNL.Clients.Office.Excel.Functions.SPG($A154, "IQ_CASH_OPER", I$3)</f>
        <v>850000</v>
      </c>
      <c r="J154" s="9" cm="1">
        <f t="array" ref="J154">_xll.SNL.Clients.Office.Excel.Functions.SPG($A154, "IQ_CASH_OPER", J$3)</f>
        <v>335000</v>
      </c>
    </row>
    <row r="155" spans="1:10" x14ac:dyDescent="0.3">
      <c r="A155" s="11" t="s">
        <v>157</v>
      </c>
      <c r="B155" s="9" t="str" cm="1">
        <f t="array" ref="B155">_xll.SNL.Clients.Office.Excel.Functions.SPG($A155, "IQ_CASH_OPER", B$3)</f>
        <v>NA</v>
      </c>
      <c r="C155" s="9" t="str" cm="1">
        <f t="array" ref="C155">_xll.SNL.Clients.Office.Excel.Functions.SPG($A155, "IQ_CASH_OPER", C$3)</f>
        <v>NA</v>
      </c>
      <c r="D155" s="9" cm="1">
        <f t="array" ref="D155">_xll.SNL.Clients.Office.Excel.Functions.SPG($A155, "IQ_CASH_OPER", D$3)</f>
        <v>755000</v>
      </c>
      <c r="E155" s="9" cm="1">
        <f t="array" ref="E155">_xll.SNL.Clients.Office.Excel.Functions.SPG($A155, "IQ_CASH_OPER", E$3)</f>
        <v>367000</v>
      </c>
      <c r="F155" s="9" cm="1">
        <f t="array" ref="F155">_xll.SNL.Clients.Office.Excel.Functions.SPG($A155, "IQ_CASH_OPER", F$3)</f>
        <v>615000</v>
      </c>
      <c r="G155" s="9" cm="1">
        <f t="array" ref="G155">_xll.SNL.Clients.Office.Excel.Functions.SPG($A155, "IQ_CASH_OPER", G$3)</f>
        <v>122000</v>
      </c>
      <c r="H155" s="9" cm="1">
        <f t="array" ref="H155">_xll.SNL.Clients.Office.Excel.Functions.SPG($A155, "IQ_CASH_OPER", H$3)</f>
        <v>862000</v>
      </c>
      <c r="I155" s="9" t="str" cm="1">
        <f t="array" ref="I155">_xll.SNL.Clients.Office.Excel.Functions.SPG($A155, "IQ_CASH_OPER", I$3)</f>
        <v>NA</v>
      </c>
      <c r="J155" s="9" cm="1">
        <f t="array" ref="J155">_xll.SNL.Clients.Office.Excel.Functions.SPG($A155, "IQ_CASH_OPER", J$3)</f>
        <v>841000</v>
      </c>
    </row>
    <row r="156" spans="1:10" x14ac:dyDescent="0.3">
      <c r="A156" s="11" t="s">
        <v>158</v>
      </c>
      <c r="B156" s="9" t="str" cm="1">
        <f t="array" ref="B156">_xll.SNL.Clients.Office.Excel.Functions.SPG($A156, "IQ_CASH_OPER", B$3)</f>
        <v>NA</v>
      </c>
      <c r="C156" s="9" t="str" cm="1">
        <f t="array" ref="C156">_xll.SNL.Clients.Office.Excel.Functions.SPG($A156, "IQ_CASH_OPER", C$3)</f>
        <v>NA</v>
      </c>
      <c r="D156" s="9" cm="1">
        <f t="array" ref="D156">_xll.SNL.Clients.Office.Excel.Functions.SPG($A156, "IQ_CASH_OPER", D$3)</f>
        <v>786700</v>
      </c>
      <c r="E156" s="9" cm="1">
        <f t="array" ref="E156">_xll.SNL.Clients.Office.Excel.Functions.SPG($A156, "IQ_CASH_OPER", E$3)</f>
        <v>611100</v>
      </c>
      <c r="F156" s="9" cm="1">
        <f t="array" ref="F156">_xll.SNL.Clients.Office.Excel.Functions.SPG($A156, "IQ_CASH_OPER", F$3)</f>
        <v>649400</v>
      </c>
      <c r="G156" s="9" cm="1">
        <f t="array" ref="G156">_xll.SNL.Clients.Office.Excel.Functions.SPG($A156, "IQ_CASH_OPER", G$3)</f>
        <v>852500</v>
      </c>
      <c r="H156" s="9" cm="1">
        <f t="array" ref="H156">_xll.SNL.Clients.Office.Excel.Functions.SPG($A156, "IQ_CASH_OPER", H$3)</f>
        <v>787700</v>
      </c>
      <c r="I156" s="9" cm="1">
        <f t="array" ref="I156">_xll.SNL.Clients.Office.Excel.Functions.SPG($A156, "IQ_CASH_OPER", I$3)</f>
        <v>573400</v>
      </c>
      <c r="J156" s="9" cm="1">
        <f t="array" ref="J156">_xll.SNL.Clients.Office.Excel.Functions.SPG($A156, "IQ_CASH_OPER", J$3)</f>
        <v>198200</v>
      </c>
    </row>
    <row r="157" spans="1:10" x14ac:dyDescent="0.3">
      <c r="A157" s="11" t="s">
        <v>159</v>
      </c>
      <c r="B157" s="9" t="str" cm="1">
        <f t="array" ref="B157">_xll.SNL.Clients.Office.Excel.Functions.SPG($A157, "IQ_CASH_OPER", B$3)</f>
        <v>NA</v>
      </c>
      <c r="C157" s="9" t="str" cm="1">
        <f t="array" ref="C157">_xll.SNL.Clients.Office.Excel.Functions.SPG($A157, "IQ_CASH_OPER", C$3)</f>
        <v>NA</v>
      </c>
      <c r="D157" s="9" cm="1">
        <f t="array" ref="D157">_xll.SNL.Clients.Office.Excel.Functions.SPG($A157, "IQ_CASH_OPER", D$3)</f>
        <v>2472000</v>
      </c>
      <c r="E157" s="9" cm="1">
        <f t="array" ref="E157">_xll.SNL.Clients.Office.Excel.Functions.SPG($A157, "IQ_CASH_OPER", E$3)</f>
        <v>329000</v>
      </c>
      <c r="F157" s="9" cm="1">
        <f t="array" ref="F157">_xll.SNL.Clients.Office.Excel.Functions.SPG($A157, "IQ_CASH_OPER", F$3)</f>
        <v>1043000</v>
      </c>
      <c r="G157" s="9" cm="1">
        <f t="array" ref="G157">_xll.SNL.Clients.Office.Excel.Functions.SPG($A157, "IQ_CASH_OPER", G$3)</f>
        <v>855000</v>
      </c>
      <c r="H157" s="9" cm="1">
        <f t="array" ref="H157">_xll.SNL.Clients.Office.Excel.Functions.SPG($A157, "IQ_CASH_OPER", H$3)</f>
        <v>1834000</v>
      </c>
      <c r="I157" s="9" cm="1">
        <f t="array" ref="I157">_xll.SNL.Clients.Office.Excel.Functions.SPG($A157, "IQ_CASH_OPER", I$3)</f>
        <v>802000</v>
      </c>
      <c r="J157" s="9" cm="1">
        <f t="array" ref="J157">_xll.SNL.Clients.Office.Excel.Functions.SPG($A157, "IQ_CASH_OPER", J$3)</f>
        <v>-90000</v>
      </c>
    </row>
    <row r="158" spans="1:10" x14ac:dyDescent="0.3">
      <c r="A158" s="11" t="s">
        <v>160</v>
      </c>
      <c r="B158" s="9" t="str" cm="1">
        <f t="array" ref="B158">_xll.SNL.Clients.Office.Excel.Functions.SPG($A158, "IQ_CASH_OPER", B$3)</f>
        <v>NA</v>
      </c>
      <c r="C158" s="9" t="str" cm="1">
        <f t="array" ref="C158">_xll.SNL.Clients.Office.Excel.Functions.SPG($A158, "IQ_CASH_OPER", C$3)</f>
        <v>NA</v>
      </c>
      <c r="D158" s="9" cm="1">
        <f t="array" ref="D158">_xll.SNL.Clients.Office.Excel.Functions.SPG($A158, "IQ_CASH_OPER", D$3)</f>
        <v>351800</v>
      </c>
      <c r="E158" s="9" cm="1">
        <f t="array" ref="E158">_xll.SNL.Clients.Office.Excel.Functions.SPG($A158, "IQ_CASH_OPER", E$3)</f>
        <v>371500</v>
      </c>
      <c r="F158" s="9" cm="1">
        <f t="array" ref="F158">_xll.SNL.Clients.Office.Excel.Functions.SPG($A158, "IQ_CASH_OPER", F$3)</f>
        <v>-53500</v>
      </c>
      <c r="G158" s="9" cm="1">
        <f t="array" ref="G158">_xll.SNL.Clients.Office.Excel.Functions.SPG($A158, "IQ_CASH_OPER", G$3)</f>
        <v>136600</v>
      </c>
      <c r="H158" s="9" cm="1">
        <f t="array" ref="H158">_xll.SNL.Clients.Office.Excel.Functions.SPG($A158, "IQ_CASH_OPER", H$3)</f>
        <v>411500</v>
      </c>
      <c r="I158" s="9" cm="1">
        <f t="array" ref="I158">_xll.SNL.Clients.Office.Excel.Functions.SPG($A158, "IQ_CASH_OPER", I$3)</f>
        <v>33600</v>
      </c>
      <c r="J158" s="9" cm="1">
        <f t="array" ref="J158">_xll.SNL.Clients.Office.Excel.Functions.SPG($A158, "IQ_CASH_OPER", J$3)</f>
        <v>314100</v>
      </c>
    </row>
    <row r="159" spans="1:10" x14ac:dyDescent="0.3">
      <c r="A159" s="11" t="s">
        <v>161</v>
      </c>
      <c r="B159" s="9" t="str" cm="1">
        <f t="array" ref="B159">_xll.SNL.Clients.Office.Excel.Functions.SPG($A159, "IQ_CASH_OPER", B$3)</f>
        <v>NA</v>
      </c>
      <c r="C159" s="9" cm="1">
        <f t="array" ref="C159">_xll.SNL.Clients.Office.Excel.Functions.SPG($A159, "IQ_CASH_OPER", C$3)</f>
        <v>1176000</v>
      </c>
      <c r="D159" s="9" cm="1">
        <f t="array" ref="D159">_xll.SNL.Clients.Office.Excel.Functions.SPG($A159, "IQ_CASH_OPER", D$3)</f>
        <v>234000</v>
      </c>
      <c r="E159" s="9" cm="1">
        <f t="array" ref="E159">_xll.SNL.Clients.Office.Excel.Functions.SPG($A159, "IQ_CASH_OPER", E$3)</f>
        <v>120000</v>
      </c>
      <c r="F159" s="9" cm="1">
        <f t="array" ref="F159">_xll.SNL.Clients.Office.Excel.Functions.SPG($A159, "IQ_CASH_OPER", F$3)</f>
        <v>580000</v>
      </c>
      <c r="G159" s="9" cm="1">
        <f t="array" ref="G159">_xll.SNL.Clients.Office.Excel.Functions.SPG($A159, "IQ_CASH_OPER", G$3)</f>
        <v>1264000</v>
      </c>
      <c r="H159" s="9" cm="1">
        <f t="array" ref="H159">_xll.SNL.Clients.Office.Excel.Functions.SPG($A159, "IQ_CASH_OPER", H$3)</f>
        <v>112000</v>
      </c>
      <c r="I159" s="9" cm="1">
        <f t="array" ref="I159">_xll.SNL.Clients.Office.Excel.Functions.SPG($A159, "IQ_CASH_OPER", I$3)</f>
        <v>359000</v>
      </c>
      <c r="J159" s="9" cm="1">
        <f t="array" ref="J159">_xll.SNL.Clients.Office.Excel.Functions.SPG($A159, "IQ_CASH_OPER", J$3)</f>
        <v>617000</v>
      </c>
    </row>
    <row r="160" spans="1:10" x14ac:dyDescent="0.3">
      <c r="A160" s="11" t="s">
        <v>162</v>
      </c>
      <c r="B160" s="9" t="str" cm="1">
        <f t="array" ref="B160">_xll.SNL.Clients.Office.Excel.Functions.SPG($A160, "IQ_CASH_OPER", B$3)</f>
        <v>NA</v>
      </c>
      <c r="C160" s="9" cm="1">
        <f t="array" ref="C160">_xll.SNL.Clients.Office.Excel.Functions.SPG($A160, "IQ_CASH_OPER", C$3)</f>
        <v>706000</v>
      </c>
      <c r="D160" s="9" cm="1">
        <f t="array" ref="D160">_xll.SNL.Clients.Office.Excel.Functions.SPG($A160, "IQ_CASH_OPER", D$3)</f>
        <v>2677000</v>
      </c>
      <c r="E160" s="9" cm="1">
        <f t="array" ref="E160">_xll.SNL.Clients.Office.Excel.Functions.SPG($A160, "IQ_CASH_OPER", E$3)</f>
        <v>447000</v>
      </c>
      <c r="F160" s="9" cm="1">
        <f t="array" ref="F160">_xll.SNL.Clients.Office.Excel.Functions.SPG($A160, "IQ_CASH_OPER", F$3)</f>
        <v>1978000</v>
      </c>
      <c r="G160" s="9" cm="1">
        <f t="array" ref="G160">_xll.SNL.Clients.Office.Excel.Functions.SPG($A160, "IQ_CASH_OPER", G$3)</f>
        <v>-2971000</v>
      </c>
      <c r="H160" s="9" cm="1">
        <f t="array" ref="H160">_xll.SNL.Clients.Office.Excel.Functions.SPG($A160, "IQ_CASH_OPER", H$3)</f>
        <v>2613000</v>
      </c>
      <c r="I160" s="9" cm="1">
        <f t="array" ref="I160">_xll.SNL.Clients.Office.Excel.Functions.SPG($A160, "IQ_CASH_OPER", I$3)</f>
        <v>1950000</v>
      </c>
      <c r="J160" s="9" cm="1">
        <f t="array" ref="J160">_xll.SNL.Clients.Office.Excel.Functions.SPG($A160, "IQ_CASH_OPER", J$3)</f>
        <v>6469000</v>
      </c>
    </row>
    <row r="161" spans="1:10" x14ac:dyDescent="0.3">
      <c r="A161" s="11" t="s">
        <v>163</v>
      </c>
      <c r="B161" s="9" t="str" cm="1">
        <f t="array" ref="B161">_xll.SNL.Clients.Office.Excel.Functions.SPG($A161, "IQ_CASH_OPER", B$3)</f>
        <v>NA</v>
      </c>
      <c r="C161" s="9" t="str" cm="1">
        <f t="array" ref="C161">_xll.SNL.Clients.Office.Excel.Functions.SPG($A161, "IQ_CASH_OPER", C$3)</f>
        <v>NA</v>
      </c>
      <c r="D161" s="9" cm="1">
        <f t="array" ref="D161">_xll.SNL.Clients.Office.Excel.Functions.SPG($A161, "IQ_CASH_OPER", D$3)</f>
        <v>3711900</v>
      </c>
      <c r="E161" s="9" cm="1">
        <f t="array" ref="E161">_xll.SNL.Clients.Office.Excel.Functions.SPG($A161, "IQ_CASH_OPER", E$3)</f>
        <v>1466200</v>
      </c>
      <c r="F161" s="9" cm="1">
        <f t="array" ref="F161">_xll.SNL.Clients.Office.Excel.Functions.SPG($A161, "IQ_CASH_OPER", F$3)</f>
        <v>1166000</v>
      </c>
      <c r="G161" s="9" cm="1">
        <f t="array" ref="G161">_xll.SNL.Clients.Office.Excel.Functions.SPG($A161, "IQ_CASH_OPER", G$3)</f>
        <v>-311900</v>
      </c>
      <c r="H161" s="9" cm="1">
        <f t="array" ref="H161">_xll.SNL.Clients.Office.Excel.Functions.SPG($A161, "IQ_CASH_OPER", H$3)</f>
        <v>2189500</v>
      </c>
      <c r="I161" s="9" cm="1">
        <f t="array" ref="I161">_xll.SNL.Clients.Office.Excel.Functions.SPG($A161, "IQ_CASH_OPER", I$3)</f>
        <v>631900</v>
      </c>
      <c r="J161" s="9" cm="1">
        <f t="array" ref="J161">_xll.SNL.Clients.Office.Excel.Functions.SPG($A161, "IQ_CASH_OPER", J$3)</f>
        <v>1730600</v>
      </c>
    </row>
    <row r="162" spans="1:10" x14ac:dyDescent="0.3">
      <c r="A162" s="11" t="s">
        <v>164</v>
      </c>
      <c r="B162" s="9" t="str" cm="1">
        <f t="array" ref="B162">_xll.SNL.Clients.Office.Excel.Functions.SPG($A162, "IQ_CASH_OPER", B$3)</f>
        <v>NA</v>
      </c>
      <c r="C162" s="9" cm="1">
        <f t="array" ref="C162">_xll.SNL.Clients.Office.Excel.Functions.SPG($A162, "IQ_CASH_OPER", C$3)</f>
        <v>777000</v>
      </c>
      <c r="D162" s="9" cm="1">
        <f t="array" ref="D162">_xll.SNL.Clients.Office.Excel.Functions.SPG($A162, "IQ_CASH_OPER", D$3)</f>
        <v>1084000</v>
      </c>
      <c r="E162" s="9" cm="1">
        <f t="array" ref="E162">_xll.SNL.Clients.Office.Excel.Functions.SPG($A162, "IQ_CASH_OPER", E$3)</f>
        <v>1090000</v>
      </c>
      <c r="F162" s="9" cm="1">
        <f t="array" ref="F162">_xll.SNL.Clients.Office.Excel.Functions.SPG($A162, "IQ_CASH_OPER", F$3)</f>
        <v>743000</v>
      </c>
      <c r="G162" s="9" cm="1">
        <f t="array" ref="G162">_xll.SNL.Clients.Office.Excel.Functions.SPG($A162, "IQ_CASH_OPER", G$3)</f>
        <v>415000</v>
      </c>
      <c r="H162" s="9" cm="1">
        <f t="array" ref="H162">_xll.SNL.Clients.Office.Excel.Functions.SPG($A162, "IQ_CASH_OPER", H$3)</f>
        <v>-643000</v>
      </c>
      <c r="I162" s="9" cm="1">
        <f t="array" ref="I162">_xll.SNL.Clients.Office.Excel.Functions.SPG($A162, "IQ_CASH_OPER", I$3)</f>
        <v>794000</v>
      </c>
      <c r="J162" s="9" cm="1">
        <f t="array" ref="J162">_xll.SNL.Clients.Office.Excel.Functions.SPG($A162, "IQ_CASH_OPER", J$3)</f>
        <v>68000</v>
      </c>
    </row>
    <row r="163" spans="1:10" x14ac:dyDescent="0.3">
      <c r="A163" s="11" t="s">
        <v>165</v>
      </c>
      <c r="B163" s="9" t="str" cm="1">
        <f t="array" ref="B163">_xll.SNL.Clients.Office.Excel.Functions.SPG($A163, "IQ_CASH_OPER", B$3)</f>
        <v>NA</v>
      </c>
      <c r="C163" s="9" cm="1">
        <f t="array" ref="C163">_xll.SNL.Clients.Office.Excel.Functions.SPG($A163, "IQ_CASH_OPER", C$3)</f>
        <v>167292</v>
      </c>
      <c r="D163" s="9" cm="1">
        <f t="array" ref="D163">_xll.SNL.Clients.Office.Excel.Functions.SPG($A163, "IQ_CASH_OPER", D$3)</f>
        <v>170138</v>
      </c>
      <c r="E163" s="9" cm="1">
        <f t="array" ref="E163">_xll.SNL.Clients.Office.Excel.Functions.SPG($A163, "IQ_CASH_OPER", E$3)</f>
        <v>127062</v>
      </c>
      <c r="F163" s="9" cm="1">
        <f t="array" ref="F163">_xll.SNL.Clients.Office.Excel.Functions.SPG($A163, "IQ_CASH_OPER", F$3)</f>
        <v>49201</v>
      </c>
      <c r="G163" s="9" cm="1">
        <f t="array" ref="G163">_xll.SNL.Clients.Office.Excel.Functions.SPG($A163, "IQ_CASH_OPER", G$3)</f>
        <v>35450</v>
      </c>
      <c r="H163" s="9" cm="1">
        <f t="array" ref="H163">_xll.SNL.Clients.Office.Excel.Functions.SPG($A163, "IQ_CASH_OPER", H$3)</f>
        <v>145855</v>
      </c>
      <c r="I163" s="9" cm="1">
        <f t="array" ref="I163">_xll.SNL.Clients.Office.Excel.Functions.SPG($A163, "IQ_CASH_OPER", I$3)</f>
        <v>269243</v>
      </c>
      <c r="J163" s="9" cm="1">
        <f t="array" ref="J163">_xll.SNL.Clients.Office.Excel.Functions.SPG($A163, "IQ_CASH_OPER", J$3)</f>
        <v>246232</v>
      </c>
    </row>
    <row r="164" spans="1:10" x14ac:dyDescent="0.3">
      <c r="A164" s="11" t="s">
        <v>166</v>
      </c>
      <c r="B164" s="9" t="str" cm="1">
        <f t="array" ref="B164">_xll.SNL.Clients.Office.Excel.Functions.SPG($A164, "IQ_CASH_OPER", B$3)</f>
        <v>NA</v>
      </c>
      <c r="C164" s="9" t="str" cm="1">
        <f t="array" ref="C164">_xll.SNL.Clients.Office.Excel.Functions.SPG($A164, "IQ_CASH_OPER", C$3)</f>
        <v>NA</v>
      </c>
      <c r="D164" s="9" cm="1">
        <f t="array" ref="D164">_xll.SNL.Clients.Office.Excel.Functions.SPG($A164, "IQ_CASH_OPER", D$3)</f>
        <v>1562372</v>
      </c>
      <c r="E164" s="9" cm="1">
        <f t="array" ref="E164">_xll.SNL.Clients.Office.Excel.Functions.SPG($A164, "IQ_CASH_OPER", E$3)</f>
        <v>1025364</v>
      </c>
      <c r="F164" s="9" cm="1">
        <f t="array" ref="F164">_xll.SNL.Clients.Office.Excel.Functions.SPG($A164, "IQ_CASH_OPER", F$3)</f>
        <v>521092</v>
      </c>
      <c r="G164" s="9" cm="1">
        <f t="array" ref="G164">_xll.SNL.Clients.Office.Excel.Functions.SPG($A164, "IQ_CASH_OPER", G$3)</f>
        <v>1063335</v>
      </c>
      <c r="H164" s="9" cm="1">
        <f t="array" ref="H164">_xll.SNL.Clients.Office.Excel.Functions.SPG($A164, "IQ_CASH_OPER", H$3)</f>
        <v>1405021</v>
      </c>
      <c r="I164" s="9" cm="1">
        <f t="array" ref="I164">_xll.SNL.Clients.Office.Excel.Functions.SPG($A164, "IQ_CASH_OPER", I$3)</f>
        <v>866429</v>
      </c>
      <c r="J164" s="9" cm="1">
        <f t="array" ref="J164">_xll.SNL.Clients.Office.Excel.Functions.SPG($A164, "IQ_CASH_OPER", J$3)</f>
        <v>959543</v>
      </c>
    </row>
    <row r="165" spans="1:10" x14ac:dyDescent="0.3">
      <c r="A165" s="11" t="s">
        <v>167</v>
      </c>
      <c r="B165" s="9" t="str" cm="1">
        <f t="array" ref="B165">_xll.SNL.Clients.Office.Excel.Functions.SPG($A165, "IQ_CASH_OPER", B$3)</f>
        <v>NA</v>
      </c>
      <c r="C165" s="9" t="str" cm="1">
        <f t="array" ref="C165">_xll.SNL.Clients.Office.Excel.Functions.SPG($A165, "IQ_CASH_OPER", C$3)</f>
        <v>NA</v>
      </c>
      <c r="D165" s="9" cm="1">
        <f t="array" ref="D165">_xll.SNL.Clients.Office.Excel.Functions.SPG($A165, "IQ_CASH_OPER", D$3)</f>
        <v>3588000</v>
      </c>
      <c r="E165" s="9" cm="1">
        <f t="array" ref="E165">_xll.SNL.Clients.Office.Excel.Functions.SPG($A165, "IQ_CASH_OPER", E$3)</f>
        <v>2889000</v>
      </c>
      <c r="F165" s="9" cm="1">
        <f t="array" ref="F165">_xll.SNL.Clients.Office.Excel.Functions.SPG($A165, "IQ_CASH_OPER", F$3)</f>
        <v>2903000</v>
      </c>
      <c r="G165" s="9" cm="1">
        <f t="array" ref="G165">_xll.SNL.Clients.Office.Excel.Functions.SPG($A165, "IQ_CASH_OPER", G$3)</f>
        <v>3104000</v>
      </c>
      <c r="H165" s="9" cm="1">
        <f t="array" ref="H165">_xll.SNL.Clients.Office.Excel.Functions.SPG($A165, "IQ_CASH_OPER", H$3)</f>
        <v>2704000</v>
      </c>
      <c r="I165" s="9" cm="1">
        <f t="array" ref="I165">_xll.SNL.Clients.Office.Excel.Functions.SPG($A165, "IQ_CASH_OPER", I$3)</f>
        <v>2277000</v>
      </c>
      <c r="J165" s="9" cm="1">
        <f t="array" ref="J165">_xll.SNL.Clients.Office.Excel.Functions.SPG($A165, "IQ_CASH_OPER", J$3)</f>
        <v>3255000</v>
      </c>
    </row>
    <row r="166" spans="1:10" x14ac:dyDescent="0.3">
      <c r="A166" s="11" t="s">
        <v>168</v>
      </c>
      <c r="B166" s="9" t="str" cm="1">
        <f t="array" ref="B166">_xll.SNL.Clients.Office.Excel.Functions.SPG($A166, "IQ_CASH_OPER", B$3)</f>
        <v>NA</v>
      </c>
      <c r="C166" s="9" t="str" cm="1">
        <f t="array" ref="C166">_xll.SNL.Clients.Office.Excel.Functions.SPG($A166, "IQ_CASH_OPER", C$3)</f>
        <v>NA</v>
      </c>
      <c r="D166" s="9" cm="1">
        <f t="array" ref="D166">_xll.SNL.Clients.Office.Excel.Functions.SPG($A166, "IQ_CASH_OPER", D$3)</f>
        <v>241962</v>
      </c>
      <c r="E166" s="9" cm="1">
        <f t="array" ref="E166">_xll.SNL.Clients.Office.Excel.Functions.SPG($A166, "IQ_CASH_OPER", E$3)</f>
        <v>57027</v>
      </c>
      <c r="F166" s="9" cm="1">
        <f t="array" ref="F166">_xll.SNL.Clients.Office.Excel.Functions.SPG($A166, "IQ_CASH_OPER", F$3)</f>
        <v>129920</v>
      </c>
      <c r="G166" s="9" cm="1">
        <f t="array" ref="G166">_xll.SNL.Clients.Office.Excel.Functions.SPG($A166, "IQ_CASH_OPER", G$3)</f>
        <v>171369</v>
      </c>
      <c r="H166" s="9" cm="1">
        <f t="array" ref="H166">_xll.SNL.Clients.Office.Excel.Functions.SPG($A166, "IQ_CASH_OPER", H$3)</f>
        <v>214879</v>
      </c>
      <c r="I166" s="9" cm="1">
        <f t="array" ref="I166">_xll.SNL.Clients.Office.Excel.Functions.SPG($A166, "IQ_CASH_OPER", I$3)</f>
        <v>89052</v>
      </c>
      <c r="J166" s="9" cm="1">
        <f t="array" ref="J166">_xll.SNL.Clients.Office.Excel.Functions.SPG($A166, "IQ_CASH_OPER", J$3)</f>
        <v>87334</v>
      </c>
    </row>
    <row r="167" spans="1:10" x14ac:dyDescent="0.3">
      <c r="A167" s="11" t="s">
        <v>169</v>
      </c>
      <c r="B167" s="9" t="str" cm="1">
        <f t="array" ref="B167">_xll.SNL.Clients.Office.Excel.Functions.SPG($A167, "IQ_CASH_OPER", B$3)</f>
        <v>NA</v>
      </c>
      <c r="C167" s="9" t="str" cm="1">
        <f t="array" ref="C167">_xll.SNL.Clients.Office.Excel.Functions.SPG($A167, "IQ_CASH_OPER", C$3)</f>
        <v>NA</v>
      </c>
      <c r="D167" s="9" cm="1">
        <f t="array" ref="D167">_xll.SNL.Clients.Office.Excel.Functions.SPG($A167, "IQ_CASH_OPER", D$3)</f>
        <v>592989</v>
      </c>
      <c r="E167" s="9" cm="1">
        <f t="array" ref="E167">_xll.SNL.Clients.Office.Excel.Functions.SPG($A167, "IQ_CASH_OPER", E$3)</f>
        <v>322045</v>
      </c>
      <c r="F167" s="9" cm="1">
        <f t="array" ref="F167">_xll.SNL.Clients.Office.Excel.Functions.SPG($A167, "IQ_CASH_OPER", F$3)</f>
        <v>1155663</v>
      </c>
      <c r="G167" s="9" cm="1">
        <f t="array" ref="G167">_xll.SNL.Clients.Office.Excel.Functions.SPG($A167, "IQ_CASH_OPER", G$3)</f>
        <v>624386</v>
      </c>
      <c r="H167" s="9" cm="1">
        <f t="array" ref="H167">_xll.SNL.Clients.Office.Excel.Functions.SPG($A167, "IQ_CASH_OPER", H$3)</f>
        <v>454583</v>
      </c>
      <c r="I167" s="9" cm="1">
        <f t="array" ref="I167">_xll.SNL.Clients.Office.Excel.Functions.SPG($A167, "IQ_CASH_OPER", I$3)</f>
        <v>437113</v>
      </c>
      <c r="J167" s="9" cm="1">
        <f t="array" ref="J167">_xll.SNL.Clients.Office.Excel.Functions.SPG($A167, "IQ_CASH_OPER", J$3)</f>
        <v>1662768</v>
      </c>
    </row>
    <row r="168" spans="1:10" x14ac:dyDescent="0.3">
      <c r="A168" s="11" t="s">
        <v>170</v>
      </c>
      <c r="B168" s="9" t="str" cm="1">
        <f t="array" ref="B168">_xll.SNL.Clients.Office.Excel.Functions.SPG($A168, "IQ_CASH_OPER", B$3)</f>
        <v>NA</v>
      </c>
      <c r="C168" s="9" cm="1">
        <f t="array" ref="C168">_xll.SNL.Clients.Office.Excel.Functions.SPG($A168, "IQ_CASH_OPER", C$3)</f>
        <v>324800</v>
      </c>
      <c r="D168" s="9" cm="1">
        <f t="array" ref="D168">_xll.SNL.Clients.Office.Excel.Functions.SPG($A168, "IQ_CASH_OPER", D$3)</f>
        <v>479500</v>
      </c>
      <c r="E168" s="9" cm="1">
        <f t="array" ref="E168">_xll.SNL.Clients.Office.Excel.Functions.SPG($A168, "IQ_CASH_OPER", E$3)</f>
        <v>267500</v>
      </c>
      <c r="F168" s="9" cm="1">
        <f t="array" ref="F168">_xll.SNL.Clients.Office.Excel.Functions.SPG($A168, "IQ_CASH_OPER", F$3)</f>
        <v>252700</v>
      </c>
      <c r="G168" s="9" cm="1">
        <f t="array" ref="G168">_xll.SNL.Clients.Office.Excel.Functions.SPG($A168, "IQ_CASH_OPER", G$3)</f>
        <v>322100</v>
      </c>
      <c r="H168" s="9" cm="1">
        <f t="array" ref="H168">_xll.SNL.Clients.Office.Excel.Functions.SPG($A168, "IQ_CASH_OPER", H$3)</f>
        <v>381700</v>
      </c>
      <c r="I168" s="9" cm="1">
        <f t="array" ref="I168">_xll.SNL.Clients.Office.Excel.Functions.SPG($A168, "IQ_CASH_OPER", I$3)</f>
        <v>262100</v>
      </c>
      <c r="J168" s="9" cm="1">
        <f t="array" ref="J168">_xll.SNL.Clients.Office.Excel.Functions.SPG($A168, "IQ_CASH_OPER", J$3)</f>
        <v>150900</v>
      </c>
    </row>
    <row r="169" spans="1:10" x14ac:dyDescent="0.3">
      <c r="A169" s="11" t="s">
        <v>171</v>
      </c>
      <c r="B169" s="9" t="str" cm="1">
        <f t="array" ref="B169">_xll.SNL.Clients.Office.Excel.Functions.SPG($A169, "IQ_CASH_OPER", B$3)</f>
        <v>NA</v>
      </c>
      <c r="C169" s="9" t="str" cm="1">
        <f t="array" ref="C169">_xll.SNL.Clients.Office.Excel.Functions.SPG($A169, "IQ_CASH_OPER", C$3)</f>
        <v>NA</v>
      </c>
      <c r="D169" s="9" cm="1">
        <f t="array" ref="D169">_xll.SNL.Clients.Office.Excel.Functions.SPG($A169, "IQ_CASH_OPER", D$3)</f>
        <v>758000</v>
      </c>
      <c r="E169" s="9" cm="1">
        <f t="array" ref="E169">_xll.SNL.Clients.Office.Excel.Functions.SPG($A169, "IQ_CASH_OPER", E$3)</f>
        <v>912000</v>
      </c>
      <c r="F169" s="9" cm="1">
        <f t="array" ref="F169">_xll.SNL.Clients.Office.Excel.Functions.SPG($A169, "IQ_CASH_OPER", F$3)</f>
        <v>598000</v>
      </c>
      <c r="G169" s="9" cm="1">
        <f t="array" ref="G169">_xll.SNL.Clients.Office.Excel.Functions.SPG($A169, "IQ_CASH_OPER", G$3)</f>
        <v>998714</v>
      </c>
      <c r="H169" s="9" cm="1">
        <f t="array" ref="H169">_xll.SNL.Clients.Office.Excel.Functions.SPG($A169, "IQ_CASH_OPER", H$3)</f>
        <v>785000</v>
      </c>
      <c r="I169" s="9" cm="1">
        <f t="array" ref="I169">_xll.SNL.Clients.Office.Excel.Functions.SPG($A169, "IQ_CASH_OPER", I$3)</f>
        <v>741000</v>
      </c>
      <c r="J169" s="9" cm="1">
        <f t="array" ref="J169">_xll.SNL.Clients.Office.Excel.Functions.SPG($A169, "IQ_CASH_OPER", J$3)</f>
        <v>692000</v>
      </c>
    </row>
    <row r="170" spans="1:10" x14ac:dyDescent="0.3">
      <c r="A170" s="11" t="s">
        <v>172</v>
      </c>
      <c r="B170" s="9" t="str" cm="1">
        <f t="array" ref="B170">_xll.SNL.Clients.Office.Excel.Functions.SPG($A170, "IQ_CASH_OPER", B$3)</f>
        <v>NA</v>
      </c>
      <c r="C170" s="9" t="str" cm="1">
        <f t="array" ref="C170">_xll.SNL.Clients.Office.Excel.Functions.SPG($A170, "IQ_CASH_OPER", C$3)</f>
        <v>NA</v>
      </c>
      <c r="D170" s="9" cm="1">
        <f t="array" ref="D170">_xll.SNL.Clients.Office.Excel.Functions.SPG($A170, "IQ_CASH_OPER", D$3)</f>
        <v>401414</v>
      </c>
      <c r="E170" s="9" cm="1">
        <f t="array" ref="E170">_xll.SNL.Clients.Office.Excel.Functions.SPG($A170, "IQ_CASH_OPER", E$3)</f>
        <v>396937</v>
      </c>
      <c r="F170" s="9" cm="1">
        <f t="array" ref="F170">_xll.SNL.Clients.Office.Excel.Functions.SPG($A170, "IQ_CASH_OPER", F$3)</f>
        <v>421031</v>
      </c>
      <c r="G170" s="9" cm="1">
        <f t="array" ref="G170">_xll.SNL.Clients.Office.Excel.Functions.SPG($A170, "IQ_CASH_OPER", G$3)</f>
        <v>344274</v>
      </c>
      <c r="H170" s="9" cm="1">
        <f t="array" ref="H170">_xll.SNL.Clients.Office.Excel.Functions.SPG($A170, "IQ_CASH_OPER", H$3)</f>
        <v>442544</v>
      </c>
      <c r="I170" s="9" cm="1">
        <f t="array" ref="I170">_xll.SNL.Clients.Office.Excel.Functions.SPG($A170, "IQ_CASH_OPER", I$3)</f>
        <v>352701</v>
      </c>
      <c r="J170" s="9" cm="1">
        <f t="array" ref="J170">_xll.SNL.Clients.Office.Excel.Functions.SPG($A170, "IQ_CASH_OPER", J$3)</f>
        <v>393279</v>
      </c>
    </row>
    <row r="171" spans="1:10" x14ac:dyDescent="0.3">
      <c r="A171" s="11" t="s">
        <v>173</v>
      </c>
      <c r="B171" s="9" t="str" cm="1">
        <f t="array" ref="B171">_xll.SNL.Clients.Office.Excel.Functions.SPG($A171, "IQ_CASH_OPER", B$3)</f>
        <v>NA</v>
      </c>
      <c r="C171" s="9" t="str" cm="1">
        <f t="array" ref="C171">_xll.SNL.Clients.Office.Excel.Functions.SPG($A171, "IQ_CASH_OPER", C$3)</f>
        <v>NA</v>
      </c>
      <c r="D171" s="9" cm="1">
        <f t="array" ref="D171">_xll.SNL.Clients.Office.Excel.Functions.SPG($A171, "IQ_CASH_OPER", D$3)</f>
        <v>199171</v>
      </c>
      <c r="E171" s="9" cm="1">
        <f t="array" ref="E171">_xll.SNL.Clients.Office.Excel.Functions.SPG($A171, "IQ_CASH_OPER", E$3)</f>
        <v>131427</v>
      </c>
      <c r="F171" s="9" cm="1">
        <f t="array" ref="F171">_xll.SNL.Clients.Office.Excel.Functions.SPG($A171, "IQ_CASH_OPER", F$3)</f>
        <v>87193</v>
      </c>
      <c r="G171" s="9" cm="1">
        <f t="array" ref="G171">_xll.SNL.Clients.Office.Excel.Functions.SPG($A171, "IQ_CASH_OPER", G$3)</f>
        <v>148436</v>
      </c>
      <c r="H171" s="9" cm="1">
        <f t="array" ref="H171">_xll.SNL.Clients.Office.Excel.Functions.SPG($A171, "IQ_CASH_OPER", H$3)</f>
        <v>52762</v>
      </c>
      <c r="I171" s="9" cm="1">
        <f t="array" ref="I171">_xll.SNL.Clients.Office.Excel.Functions.SPG($A171, "IQ_CASH_OPER", I$3)</f>
        <v>131976</v>
      </c>
      <c r="J171" s="9" cm="1">
        <f t="array" ref="J171">_xll.SNL.Clients.Office.Excel.Functions.SPG($A171, "IQ_CASH_OPER", J$3)</f>
        <v>48031</v>
      </c>
    </row>
    <row r="172" spans="1:10" x14ac:dyDescent="0.3">
      <c r="A172" s="11" t="s">
        <v>174</v>
      </c>
      <c r="B172" s="9" t="str" cm="1">
        <f t="array" ref="B172">_xll.SNL.Clients.Office.Excel.Functions.SPG($A172, "IQ_CASH_OPER", B$3)</f>
        <v>NA</v>
      </c>
      <c r="C172" s="9" t="str" cm="1">
        <f t="array" ref="C172">_xll.SNL.Clients.Office.Excel.Functions.SPG($A172, "IQ_CASH_OPER", C$3)</f>
        <v>NA</v>
      </c>
      <c r="D172" s="9" cm="1">
        <f t="array" ref="D172">_xll.SNL.Clients.Office.Excel.Functions.SPG($A172, "IQ_CASH_OPER", D$3)</f>
        <v>316199</v>
      </c>
      <c r="E172" s="9" cm="1">
        <f t="array" ref="E172">_xll.SNL.Clients.Office.Excel.Functions.SPG($A172, "IQ_CASH_OPER", E$3)</f>
        <v>218927</v>
      </c>
      <c r="F172" s="9" cm="1">
        <f t="array" ref="F172">_xll.SNL.Clients.Office.Excel.Functions.SPG($A172, "IQ_CASH_OPER", F$3)</f>
        <v>314855</v>
      </c>
      <c r="G172" s="9" cm="1">
        <f t="array" ref="G172">_xll.SNL.Clients.Office.Excel.Functions.SPG($A172, "IQ_CASH_OPER", G$3)</f>
        <v>203674</v>
      </c>
      <c r="H172" s="9" cm="1">
        <f t="array" ref="H172">_xll.SNL.Clients.Office.Excel.Functions.SPG($A172, "IQ_CASH_OPER", H$3)</f>
        <v>288063</v>
      </c>
      <c r="I172" s="9" cm="1">
        <f t="array" ref="I172">_xll.SNL.Clients.Office.Excel.Functions.SPG($A172, "IQ_CASH_OPER", I$3)</f>
        <v>211408</v>
      </c>
      <c r="J172" s="9" cm="1">
        <f t="array" ref="J172">_xll.SNL.Clients.Office.Excel.Functions.SPG($A172, "IQ_CASH_OPER", J$3)</f>
        <v>276919</v>
      </c>
    </row>
    <row r="173" spans="1:10" x14ac:dyDescent="0.3">
      <c r="A173" s="11" t="s">
        <v>175</v>
      </c>
      <c r="B173" s="9" t="str" cm="1">
        <f t="array" ref="B173">_xll.SNL.Clients.Office.Excel.Functions.SPG($A173, "IQ_CASH_OPER", B$3)</f>
        <v>NA</v>
      </c>
      <c r="C173" s="9" cm="1">
        <f t="array" ref="C173">_xll.SNL.Clients.Office.Excel.Functions.SPG($A173, "IQ_CASH_OPER", C$3)</f>
        <v>780000</v>
      </c>
      <c r="D173" s="9" cm="1">
        <f t="array" ref="D173">_xll.SNL.Clients.Office.Excel.Functions.SPG($A173, "IQ_CASH_OPER", D$3)</f>
        <v>1738000</v>
      </c>
      <c r="E173" s="9" cm="1">
        <f t="array" ref="E173">_xll.SNL.Clients.Office.Excel.Functions.SPG($A173, "IQ_CASH_OPER", E$3)</f>
        <v>1337000</v>
      </c>
      <c r="F173" s="9" cm="1">
        <f t="array" ref="F173">_xll.SNL.Clients.Office.Excel.Functions.SPG($A173, "IQ_CASH_OPER", F$3)</f>
        <v>1102000</v>
      </c>
      <c r="G173" s="9" cm="1">
        <f t="array" ref="G173">_xll.SNL.Clients.Office.Excel.Functions.SPG($A173, "IQ_CASH_OPER", G$3)</f>
        <v>1017000</v>
      </c>
      <c r="H173" s="9" cm="1">
        <f t="array" ref="H173">_xll.SNL.Clients.Office.Excel.Functions.SPG($A173, "IQ_CASH_OPER", H$3)</f>
        <v>1378000</v>
      </c>
      <c r="I173" s="9" cm="1">
        <f t="array" ref="I173">_xll.SNL.Clients.Office.Excel.Functions.SPG($A173, "IQ_CASH_OPER", I$3)</f>
        <v>1094000</v>
      </c>
      <c r="J173" s="9" cm="1">
        <f t="array" ref="J173">_xll.SNL.Clients.Office.Excel.Functions.SPG($A173, "IQ_CASH_OPER", J$3)</f>
        <v>1064000</v>
      </c>
    </row>
    <row r="174" spans="1:10" x14ac:dyDescent="0.3">
      <c r="A174" s="11" t="s">
        <v>176</v>
      </c>
      <c r="B174" s="9" t="str" cm="1">
        <f t="array" ref="B174">_xll.SNL.Clients.Office.Excel.Functions.SPG($A174, "IQ_CASH_OPER", B$3)</f>
        <v>NA</v>
      </c>
      <c r="C174" s="9" t="str" cm="1">
        <f t="array" ref="C174">_xll.SNL.Clients.Office.Excel.Functions.SPG($A174, "IQ_CASH_OPER", C$3)</f>
        <v>NA</v>
      </c>
      <c r="D174" s="9" cm="1">
        <f t="array" ref="D174">_xll.SNL.Clients.Office.Excel.Functions.SPG($A174, "IQ_CASH_OPER", D$3)</f>
        <v>953300</v>
      </c>
      <c r="E174" s="9" cm="1">
        <f t="array" ref="E174">_xll.SNL.Clients.Office.Excel.Functions.SPG($A174, "IQ_CASH_OPER", E$3)</f>
        <v>317500</v>
      </c>
      <c r="F174" s="9" cm="1">
        <f t="array" ref="F174">_xll.SNL.Clients.Office.Excel.Functions.SPG($A174, "IQ_CASH_OPER", F$3)</f>
        <v>317300</v>
      </c>
      <c r="G174" s="9" cm="1">
        <f t="array" ref="G174">_xll.SNL.Clients.Office.Excel.Functions.SPG($A174, "IQ_CASH_OPER", G$3)</f>
        <v>428500</v>
      </c>
      <c r="H174" s="9" cm="1">
        <f t="array" ref="H174">_xll.SNL.Clients.Office.Excel.Functions.SPG($A174, "IQ_CASH_OPER", H$3)</f>
        <v>836500</v>
      </c>
      <c r="I174" s="9" cm="1">
        <f t="array" ref="I174">_xll.SNL.Clients.Office.Excel.Functions.SPG($A174, "IQ_CASH_OPER", I$3)</f>
        <v>352300</v>
      </c>
      <c r="J174" s="9" cm="1">
        <f t="array" ref="J174">_xll.SNL.Clients.Office.Excel.Functions.SPG($A174, "IQ_CASH_OPER", J$3)</f>
        <v>362900</v>
      </c>
    </row>
    <row r="175" spans="1:10" x14ac:dyDescent="0.3">
      <c r="A175" s="11" t="s">
        <v>177</v>
      </c>
      <c r="B175" s="9" t="str" cm="1">
        <f t="array" ref="B175">_xll.SNL.Clients.Office.Excel.Functions.SPG($A175, "IQ_CASH_OPER", B$3)</f>
        <v>NA</v>
      </c>
      <c r="C175" s="9" t="str" cm="1">
        <f t="array" ref="C175">_xll.SNL.Clients.Office.Excel.Functions.SPG($A175, "IQ_CASH_OPER", C$3)</f>
        <v>NA</v>
      </c>
      <c r="D175" s="9" cm="1">
        <f t="array" ref="D175">_xll.SNL.Clients.Office.Excel.Functions.SPG($A175, "IQ_CASH_OPER", D$3)</f>
        <v>555580</v>
      </c>
      <c r="E175" s="9" cm="1">
        <f t="array" ref="E175">_xll.SNL.Clients.Office.Excel.Functions.SPG($A175, "IQ_CASH_OPER", E$3)</f>
        <v>670714</v>
      </c>
      <c r="F175" s="9" cm="1">
        <f t="array" ref="F175">_xll.SNL.Clients.Office.Excel.Functions.SPG($A175, "IQ_CASH_OPER", F$3)</f>
        <v>291312</v>
      </c>
      <c r="G175" s="9" cm="1">
        <f t="array" ref="G175">_xll.SNL.Clients.Office.Excel.Functions.SPG($A175, "IQ_CASH_OPER", G$3)</f>
        <v>477008</v>
      </c>
      <c r="H175" s="9" cm="1">
        <f t="array" ref="H175">_xll.SNL.Clients.Office.Excel.Functions.SPG($A175, "IQ_CASH_OPER", H$3)</f>
        <v>521876</v>
      </c>
      <c r="I175" s="9" cm="1">
        <f t="array" ref="I175">_xll.SNL.Clients.Office.Excel.Functions.SPG($A175, "IQ_CASH_OPER", I$3)</f>
        <v>578120</v>
      </c>
      <c r="J175" s="9" cm="1">
        <f t="array" ref="J175">_xll.SNL.Clients.Office.Excel.Functions.SPG($A175, "IQ_CASH_OPER", J$3)</f>
        <v>69157</v>
      </c>
    </row>
    <row r="176" spans="1:10" x14ac:dyDescent="0.3">
      <c r="A176" s="11" t="s">
        <v>178</v>
      </c>
      <c r="B176" s="9" t="str" cm="1">
        <f t="array" ref="B176">_xll.SNL.Clients.Office.Excel.Functions.SPG($A176, "IQ_CASH_OPER", B$3)</f>
        <v>NA</v>
      </c>
      <c r="C176" s="9" t="str" cm="1">
        <f t="array" ref="C176">_xll.SNL.Clients.Office.Excel.Functions.SPG($A176, "IQ_CASH_OPER", C$3)</f>
        <v>NA</v>
      </c>
      <c r="D176" s="9" cm="1">
        <f t="array" ref="D176">_xll.SNL.Clients.Office.Excel.Functions.SPG($A176, "IQ_CASH_OPER", D$3)</f>
        <v>1689000</v>
      </c>
      <c r="E176" s="9" cm="1">
        <f t="array" ref="E176">_xll.SNL.Clients.Office.Excel.Functions.SPG($A176, "IQ_CASH_OPER", E$3)</f>
        <v>1462000</v>
      </c>
      <c r="F176" s="9" cm="1">
        <f t="array" ref="F176">_xll.SNL.Clients.Office.Excel.Functions.SPG($A176, "IQ_CASH_OPER", F$3)</f>
        <v>992000</v>
      </c>
      <c r="G176" s="9" cm="1">
        <f t="array" ref="G176">_xll.SNL.Clients.Office.Excel.Functions.SPG($A176, "IQ_CASH_OPER", G$3)</f>
        <v>1411000</v>
      </c>
      <c r="H176" s="9" cm="1">
        <f t="array" ref="H176">_xll.SNL.Clients.Office.Excel.Functions.SPG($A176, "IQ_CASH_OPER", H$3)</f>
        <v>1531000</v>
      </c>
      <c r="I176" s="9" cm="1">
        <f t="array" ref="I176">_xll.SNL.Clients.Office.Excel.Functions.SPG($A176, "IQ_CASH_OPER", I$3)</f>
        <v>1277000</v>
      </c>
      <c r="J176" s="9" cm="1">
        <f t="array" ref="J176">_xll.SNL.Clients.Office.Excel.Functions.SPG($A176, "IQ_CASH_OPER", J$3)</f>
        <v>484000</v>
      </c>
    </row>
    <row r="177" spans="1:10" x14ac:dyDescent="0.3">
      <c r="A177" s="11" t="s">
        <v>179</v>
      </c>
      <c r="B177" s="9" t="str" cm="1">
        <f t="array" ref="B177">_xll.SNL.Clients.Office.Excel.Functions.SPG($A177, "IQ_CASH_OPER", B$3)</f>
        <v>NA</v>
      </c>
      <c r="C177" s="9" cm="1">
        <f t="array" ref="C177">_xll.SNL.Clients.Office.Excel.Functions.SPG($A177, "IQ_CASH_OPER", C$3)</f>
        <v>198000</v>
      </c>
      <c r="D177" s="9" cm="1">
        <f t="array" ref="D177">_xll.SNL.Clients.Office.Excel.Functions.SPG($A177, "IQ_CASH_OPER", D$3)</f>
        <v>-1493000</v>
      </c>
      <c r="E177" s="9" cm="1">
        <f t="array" ref="E177">_xll.SNL.Clients.Office.Excel.Functions.SPG($A177, "IQ_CASH_OPER", E$3)</f>
        <v>1501000</v>
      </c>
      <c r="F177" s="9" cm="1">
        <f t="array" ref="F177">_xll.SNL.Clients.Office.Excel.Functions.SPG($A177, "IQ_CASH_OPER", F$3)</f>
        <v>2879000</v>
      </c>
      <c r="G177" s="9" cm="1">
        <f t="array" ref="G177">_xll.SNL.Clients.Office.Excel.Functions.SPG($A177, "IQ_CASH_OPER", G$3)</f>
        <v>-238000</v>
      </c>
      <c r="H177" s="9" cm="1">
        <f t="array" ref="H177">_xll.SNL.Clients.Office.Excel.Functions.SPG($A177, "IQ_CASH_OPER", H$3)</f>
        <v>-1375000</v>
      </c>
      <c r="I177" s="9" cm="1">
        <f t="array" ref="I177">_xll.SNL.Clients.Office.Excel.Functions.SPG($A177, "IQ_CASH_OPER", I$3)</f>
        <v>1146000</v>
      </c>
      <c r="J177" s="9" cm="1">
        <f t="array" ref="J177">_xll.SNL.Clients.Office.Excel.Functions.SPG($A177, "IQ_CASH_OPER", J$3)</f>
        <v>3157000</v>
      </c>
    </row>
    <row r="178" spans="1:10" x14ac:dyDescent="0.3">
      <c r="A178" s="11" t="s">
        <v>180</v>
      </c>
      <c r="B178" s="9" t="str" cm="1">
        <f t="array" ref="B178">_xll.SNL.Clients.Office.Excel.Functions.SPG($A178, "IQ_CASH_OPER", B$3)</f>
        <v>NA</v>
      </c>
      <c r="C178" s="9" t="str" cm="1">
        <f t="array" ref="C178">_xll.SNL.Clients.Office.Excel.Functions.SPG($A178, "IQ_CASH_OPER", C$3)</f>
        <v>NA</v>
      </c>
      <c r="D178" s="9" cm="1">
        <f t="array" ref="D178">_xll.SNL.Clients.Office.Excel.Functions.SPG($A178, "IQ_CASH_OPER", D$3)</f>
        <v>89972</v>
      </c>
      <c r="E178" s="9" cm="1">
        <f t="array" ref="E178">_xll.SNL.Clients.Office.Excel.Functions.SPG($A178, "IQ_CASH_OPER", E$3)</f>
        <v>126769</v>
      </c>
      <c r="F178" s="9" cm="1">
        <f t="array" ref="F178">_xll.SNL.Clients.Office.Excel.Functions.SPG($A178, "IQ_CASH_OPER", F$3)</f>
        <v>256904</v>
      </c>
      <c r="G178" s="9" cm="1">
        <f t="array" ref="G178">_xll.SNL.Clients.Office.Excel.Functions.SPG($A178, "IQ_CASH_OPER", G$3)</f>
        <v>158353</v>
      </c>
      <c r="H178" s="9" cm="1">
        <f t="array" ref="H178">_xll.SNL.Clients.Office.Excel.Functions.SPG($A178, "IQ_CASH_OPER", H$3)</f>
        <v>189980</v>
      </c>
      <c r="I178" s="9" cm="1">
        <f t="array" ref="I178">_xll.SNL.Clients.Office.Excel.Functions.SPG($A178, "IQ_CASH_OPER", I$3)</f>
        <v>158446</v>
      </c>
      <c r="J178" s="9" cm="1">
        <f t="array" ref="J178">_xll.SNL.Clients.Office.Excel.Functions.SPG($A178, "IQ_CASH_OPER", J$3)</f>
        <v>546412</v>
      </c>
    </row>
    <row r="179" spans="1:10" x14ac:dyDescent="0.3">
      <c r="A179" s="11" t="s">
        <v>181</v>
      </c>
      <c r="B179" s="9" t="str" cm="1">
        <f t="array" ref="B179">_xll.SNL.Clients.Office.Excel.Functions.SPG($A179, "IQ_CASH_OPER", B$3)</f>
        <v>NA</v>
      </c>
      <c r="C179" s="9" t="str" cm="1">
        <f t="array" ref="C179">_xll.SNL.Clients.Office.Excel.Functions.SPG($A179, "IQ_CASH_OPER", C$3)</f>
        <v>NA</v>
      </c>
      <c r="D179" s="9" cm="1">
        <f t="array" ref="D179">_xll.SNL.Clients.Office.Excel.Functions.SPG($A179, "IQ_CASH_OPER", D$3)</f>
        <v>468351</v>
      </c>
      <c r="E179" s="9" cm="1">
        <f t="array" ref="E179">_xll.SNL.Clients.Office.Excel.Functions.SPG($A179, "IQ_CASH_OPER", E$3)</f>
        <v>545244</v>
      </c>
      <c r="F179" s="9" cm="1">
        <f t="array" ref="F179">_xll.SNL.Clients.Office.Excel.Functions.SPG($A179, "IQ_CASH_OPER", F$3)</f>
        <v>465556</v>
      </c>
      <c r="G179" s="9" cm="1">
        <f t="array" ref="G179">_xll.SNL.Clients.Office.Excel.Functions.SPG($A179, "IQ_CASH_OPER", G$3)</f>
        <v>364515</v>
      </c>
      <c r="H179" s="9" cm="1">
        <f t="array" ref="H179">_xll.SNL.Clients.Office.Excel.Functions.SPG($A179, "IQ_CASH_OPER", H$3)</f>
        <v>408432</v>
      </c>
      <c r="I179" s="9" cm="1">
        <f t="array" ref="I179">_xll.SNL.Clients.Office.Excel.Functions.SPG($A179, "IQ_CASH_OPER", I$3)</f>
        <v>347878</v>
      </c>
      <c r="J179" s="9" cm="1">
        <f t="array" ref="J179">_xll.SNL.Clients.Office.Excel.Functions.SPG($A179, "IQ_CASH_OPER", J$3)</f>
        <v>281649</v>
      </c>
    </row>
    <row r="180" spans="1:10" x14ac:dyDescent="0.3">
      <c r="A180" s="11" t="s">
        <v>182</v>
      </c>
      <c r="B180" s="9" t="str" cm="1">
        <f t="array" ref="B180">_xll.SNL.Clients.Office.Excel.Functions.SPG($A180, "IQ_CASH_OPER", B$3)</f>
        <v>NA</v>
      </c>
      <c r="C180" s="9" cm="1">
        <f t="array" ref="C180">_xll.SNL.Clients.Office.Excel.Functions.SPG($A180, "IQ_CASH_OPER", C$3)</f>
        <v>12229000</v>
      </c>
      <c r="D180" s="9" cm="1">
        <f t="array" ref="D180">_xll.SNL.Clients.Office.Excel.Functions.SPG($A180, "IQ_CASH_OPER", D$3)</f>
        <v>17569000</v>
      </c>
      <c r="E180" s="9" cm="1">
        <f t="array" ref="E180">_xll.SNL.Clients.Office.Excel.Functions.SPG($A180, "IQ_CASH_OPER", E$3)</f>
        <v>10560000</v>
      </c>
      <c r="F180" s="9" cm="1">
        <f t="array" ref="F180">_xll.SNL.Clients.Office.Excel.Functions.SPG($A180, "IQ_CASH_OPER", F$3)</f>
        <v>14664000</v>
      </c>
      <c r="G180" s="9" cm="1">
        <f t="array" ref="G180">_xll.SNL.Clients.Office.Excel.Functions.SPG($A180, "IQ_CASH_OPER", G$3)</f>
        <v>13682000</v>
      </c>
      <c r="H180" s="9" cm="1">
        <f t="array" ref="H180">_xll.SNL.Clients.Office.Excel.Functions.SPG($A180, "IQ_CASH_OPER", H$3)</f>
        <v>15963000</v>
      </c>
      <c r="I180" s="9" cm="1">
        <f t="array" ref="I180">_xll.SNL.Clients.Office.Excel.Functions.SPG($A180, "IQ_CASH_OPER", I$3)</f>
        <v>9383000</v>
      </c>
      <c r="J180" s="9" cm="1">
        <f t="array" ref="J180">_xll.SNL.Clients.Office.Excel.Functions.SPG($A180, "IQ_CASH_OPER", J$3)</f>
        <v>16341000</v>
      </c>
    </row>
    <row r="181" spans="1:10" x14ac:dyDescent="0.3">
      <c r="A181" s="11" t="s">
        <v>183</v>
      </c>
      <c r="B181" s="9" t="str" cm="1">
        <f t="array" ref="B181">_xll.SNL.Clients.Office.Excel.Functions.SPG($A181, "IQ_CASH_OPER", B$3)</f>
        <v>NA</v>
      </c>
      <c r="C181" s="9" cm="1">
        <f t="array" ref="C181">_xll.SNL.Clients.Office.Excel.Functions.SPG($A181, "IQ_CASH_OPER", C$3)</f>
        <v>202782</v>
      </c>
      <c r="D181" s="9" cm="1">
        <f t="array" ref="D181">_xll.SNL.Clients.Office.Excel.Functions.SPG($A181, "IQ_CASH_OPER", D$3)</f>
        <v>246505</v>
      </c>
      <c r="E181" s="9" cm="1">
        <f t="array" ref="E181">_xll.SNL.Clients.Office.Excel.Functions.SPG($A181, "IQ_CASH_OPER", E$3)</f>
        <v>158959</v>
      </c>
      <c r="F181" s="9" cm="1">
        <f t="array" ref="F181">_xll.SNL.Clients.Office.Excel.Functions.SPG($A181, "IQ_CASH_OPER", F$3)</f>
        <v>221637</v>
      </c>
      <c r="G181" s="9" cm="1">
        <f t="array" ref="G181">_xll.SNL.Clients.Office.Excel.Functions.SPG($A181, "IQ_CASH_OPER", G$3)</f>
        <v>165318</v>
      </c>
      <c r="H181" s="9" cm="1">
        <f t="array" ref="H181">_xll.SNL.Clients.Office.Excel.Functions.SPG($A181, "IQ_CASH_OPER", H$3)</f>
        <v>189801</v>
      </c>
      <c r="I181" s="9" cm="1">
        <f t="array" ref="I181">_xll.SNL.Clients.Office.Excel.Functions.SPG($A181, "IQ_CASH_OPER", I$3)</f>
        <v>165054</v>
      </c>
      <c r="J181" s="9" cm="1">
        <f t="array" ref="J181">_xll.SNL.Clients.Office.Excel.Functions.SPG($A181, "IQ_CASH_OPER", J$3)</f>
        <v>140923</v>
      </c>
    </row>
    <row r="182" spans="1:10" x14ac:dyDescent="0.3">
      <c r="A182" s="11" t="s">
        <v>184</v>
      </c>
      <c r="B182" s="9" t="str" cm="1">
        <f t="array" ref="B182">_xll.SNL.Clients.Office.Excel.Functions.SPG($A182, "IQ_CASH_OPER", B$3)</f>
        <v>NA</v>
      </c>
      <c r="C182" s="9" cm="1">
        <f t="array" ref="C182">_xll.SNL.Clients.Office.Excel.Functions.SPG($A182, "IQ_CASH_OPER", C$3)</f>
        <v>86372</v>
      </c>
      <c r="D182" s="9" cm="1">
        <f t="array" ref="D182">_xll.SNL.Clients.Office.Excel.Functions.SPG($A182, "IQ_CASH_OPER", D$3)</f>
        <v>163161</v>
      </c>
      <c r="E182" s="9" cm="1">
        <f t="array" ref="E182">_xll.SNL.Clients.Office.Excel.Functions.SPG($A182, "IQ_CASH_OPER", E$3)</f>
        <v>238235</v>
      </c>
      <c r="F182" s="9" cm="1">
        <f t="array" ref="F182">_xll.SNL.Clients.Office.Excel.Functions.SPG($A182, "IQ_CASH_OPER", F$3)</f>
        <v>143798</v>
      </c>
      <c r="G182" s="9" cm="1">
        <f t="array" ref="G182">_xll.SNL.Clients.Office.Excel.Functions.SPG($A182, "IQ_CASH_OPER", G$3)</f>
        <v>155144</v>
      </c>
      <c r="H182" s="9" cm="1">
        <f t="array" ref="H182">_xll.SNL.Clients.Office.Excel.Functions.SPG($A182, "IQ_CASH_OPER", H$3)</f>
        <v>155670</v>
      </c>
      <c r="I182" s="9" cm="1">
        <f t="array" ref="I182">_xll.SNL.Clients.Office.Excel.Functions.SPG($A182, "IQ_CASH_OPER", I$3)</f>
        <v>218589</v>
      </c>
      <c r="J182" s="9" cm="1">
        <f t="array" ref="J182">_xll.SNL.Clients.Office.Excel.Functions.SPG($A182, "IQ_CASH_OPER", J$3)</f>
        <v>164678</v>
      </c>
    </row>
    <row r="183" spans="1:10" x14ac:dyDescent="0.3">
      <c r="A183" s="11" t="s">
        <v>185</v>
      </c>
      <c r="B183" s="9" t="str" cm="1">
        <f t="array" ref="B183">_xll.SNL.Clients.Office.Excel.Functions.SPG($A183, "IQ_CASH_OPER", B$3)</f>
        <v>NA</v>
      </c>
      <c r="C183" s="9" cm="1">
        <f t="array" ref="C183">_xll.SNL.Clients.Office.Excel.Functions.SPG($A183, "IQ_CASH_OPER", C$3)</f>
        <v>193997</v>
      </c>
      <c r="D183" s="9" cm="1">
        <f t="array" ref="D183">_xll.SNL.Clients.Office.Excel.Functions.SPG($A183, "IQ_CASH_OPER", D$3)</f>
        <v>226478</v>
      </c>
      <c r="E183" s="9" cm="1">
        <f t="array" ref="E183">_xll.SNL.Clients.Office.Excel.Functions.SPG($A183, "IQ_CASH_OPER", E$3)</f>
        <v>213331</v>
      </c>
      <c r="F183" s="9" cm="1">
        <f t="array" ref="F183">_xll.SNL.Clients.Office.Excel.Functions.SPG($A183, "IQ_CASH_OPER", F$3)</f>
        <v>71035</v>
      </c>
      <c r="G183" s="9" cm="1">
        <f t="array" ref="G183">_xll.SNL.Clients.Office.Excel.Functions.SPG($A183, "IQ_CASH_OPER", G$3)</f>
        <v>122120</v>
      </c>
      <c r="H183" s="9" cm="1">
        <f t="array" ref="H183">_xll.SNL.Clients.Office.Excel.Functions.SPG($A183, "IQ_CASH_OPER", H$3)</f>
        <v>164049</v>
      </c>
      <c r="I183" s="9" cm="1">
        <f t="array" ref="I183">_xll.SNL.Clients.Office.Excel.Functions.SPG($A183, "IQ_CASH_OPER", I$3)</f>
        <v>122622</v>
      </c>
      <c r="J183" s="9" cm="1">
        <f t="array" ref="J183">_xll.SNL.Clients.Office.Excel.Functions.SPG($A183, "IQ_CASH_OPER", J$3)</f>
        <v>89804</v>
      </c>
    </row>
    <row r="184" spans="1:10" x14ac:dyDescent="0.3">
      <c r="A184" s="11" t="s">
        <v>186</v>
      </c>
      <c r="B184" s="9" t="str" cm="1">
        <f t="array" ref="B184">_xll.SNL.Clients.Office.Excel.Functions.SPG($A184, "IQ_CASH_OPER", B$3)</f>
        <v>NA</v>
      </c>
      <c r="C184" s="9" cm="1">
        <f t="array" ref="C184">_xll.SNL.Clients.Office.Excel.Functions.SPG($A184, "IQ_CASH_OPER", C$3)</f>
        <v>282800</v>
      </c>
      <c r="D184" s="9" cm="1">
        <f t="array" ref="D184">_xll.SNL.Clients.Office.Excel.Functions.SPG($A184, "IQ_CASH_OPER", D$3)</f>
        <v>296900</v>
      </c>
      <c r="E184" s="9" cm="1">
        <f t="array" ref="E184">_xll.SNL.Clients.Office.Excel.Functions.SPG($A184, "IQ_CASH_OPER", E$3)</f>
        <v>258000</v>
      </c>
      <c r="F184" s="9" cm="1">
        <f t="array" ref="F184">_xll.SNL.Clients.Office.Excel.Functions.SPG($A184, "IQ_CASH_OPER", F$3)</f>
        <v>335600</v>
      </c>
      <c r="G184" s="9" cm="1">
        <f t="array" ref="G184">_xll.SNL.Clients.Office.Excel.Functions.SPG($A184, "IQ_CASH_OPER", G$3)</f>
        <v>354000</v>
      </c>
      <c r="H184" s="9" cm="1">
        <f t="array" ref="H184">_xll.SNL.Clients.Office.Excel.Functions.SPG($A184, "IQ_CASH_OPER", H$3)</f>
        <v>388100</v>
      </c>
      <c r="I184" s="9" cm="1">
        <f t="array" ref="I184">_xll.SNL.Clients.Office.Excel.Functions.SPG($A184, "IQ_CASH_OPER", I$3)</f>
        <v>302100</v>
      </c>
      <c r="J184" s="9" cm="1">
        <f t="array" ref="J184">_xll.SNL.Clients.Office.Excel.Functions.SPG($A184, "IQ_CASH_OPER", J$3)</f>
        <v>388500</v>
      </c>
    </row>
    <row r="185" spans="1:10" x14ac:dyDescent="0.3">
      <c r="A185" s="11" t="s">
        <v>187</v>
      </c>
      <c r="B185" s="9" t="str" cm="1">
        <f t="array" ref="B185">_xll.SNL.Clients.Office.Excel.Functions.SPG($A185, "IQ_CASH_OPER", B$3)</f>
        <v>NA</v>
      </c>
      <c r="C185" s="9" t="str" cm="1">
        <f t="array" ref="C185">_xll.SNL.Clients.Office.Excel.Functions.SPG($A185, "IQ_CASH_OPER", C$3)</f>
        <v>NA</v>
      </c>
      <c r="D185" s="9" cm="1">
        <f t="array" ref="D185">_xll.SNL.Clients.Office.Excel.Functions.SPG($A185, "IQ_CASH_OPER", D$3)</f>
        <v>144085</v>
      </c>
      <c r="E185" s="9" t="str" cm="1">
        <f t="array" ref="E185">_xll.SNL.Clients.Office.Excel.Functions.SPG($A185, "IQ_CASH_OPER", E$3)</f>
        <v>NA</v>
      </c>
      <c r="F185" s="9" t="str" cm="1">
        <f t="array" ref="F185">_xll.SNL.Clients.Office.Excel.Functions.SPG($A185, "IQ_CASH_OPER", F$3)</f>
        <v>NA</v>
      </c>
      <c r="G185" s="9" cm="1">
        <f t="array" ref="G185">_xll.SNL.Clients.Office.Excel.Functions.SPG($A185, "IQ_CASH_OPER", G$3)</f>
        <v>112615</v>
      </c>
      <c r="H185" s="9" cm="1">
        <f t="array" ref="H185">_xll.SNL.Clients.Office.Excel.Functions.SPG($A185, "IQ_CASH_OPER", H$3)</f>
        <v>150939</v>
      </c>
      <c r="I185" s="9" cm="1">
        <f t="array" ref="I185">_xll.SNL.Clients.Office.Excel.Functions.SPG($A185, "IQ_CASH_OPER", I$3)</f>
        <v>149269</v>
      </c>
      <c r="J185" s="9" cm="1">
        <f t="array" ref="J185">_xll.SNL.Clients.Office.Excel.Functions.SPG($A185, "IQ_CASH_OPER", J$3)</f>
        <v>143007</v>
      </c>
    </row>
    <row r="186" spans="1:10" x14ac:dyDescent="0.3">
      <c r="A186" s="11" t="s">
        <v>188</v>
      </c>
      <c r="B186" s="9" t="str" cm="1">
        <f t="array" ref="B186">_xll.SNL.Clients.Office.Excel.Functions.SPG($A186, "IQ_CASH_OPER", B$3)</f>
        <v>NA</v>
      </c>
      <c r="C186" s="9" cm="1">
        <f t="array" ref="C186">_xll.SNL.Clients.Office.Excel.Functions.SPG($A186, "IQ_CASH_OPER", C$3)</f>
        <v>1318000</v>
      </c>
      <c r="D186" s="9" cm="1">
        <f t="array" ref="D186">_xll.SNL.Clients.Office.Excel.Functions.SPG($A186, "IQ_CASH_OPER", D$3)</f>
        <v>1187000</v>
      </c>
      <c r="E186" s="9" cm="1">
        <f t="array" ref="E186">_xll.SNL.Clients.Office.Excel.Functions.SPG($A186, "IQ_CASH_OPER", E$3)</f>
        <v>2698000</v>
      </c>
      <c r="F186" s="9" cm="1">
        <f t="array" ref="F186">_xll.SNL.Clients.Office.Excel.Functions.SPG($A186, "IQ_CASH_OPER", F$3)</f>
        <v>1610000</v>
      </c>
      <c r="G186" s="9" cm="1">
        <f t="array" ref="G186">_xll.SNL.Clients.Office.Excel.Functions.SPG($A186, "IQ_CASH_OPER", G$3)</f>
        <v>1774000</v>
      </c>
      <c r="H186" s="9" cm="1">
        <f t="array" ref="H186">_xll.SNL.Clients.Office.Excel.Functions.SPG($A186, "IQ_CASH_OPER", H$3)</f>
        <v>2230000</v>
      </c>
      <c r="I186" s="9" cm="1">
        <f t="array" ref="I186">_xll.SNL.Clients.Office.Excel.Functions.SPG($A186, "IQ_CASH_OPER", I$3)</f>
        <v>3447000</v>
      </c>
      <c r="J186" s="9" cm="1">
        <f t="array" ref="J186">_xll.SNL.Clients.Office.Excel.Functions.SPG($A186, "IQ_CASH_OPER", J$3)</f>
        <v>2276000</v>
      </c>
    </row>
    <row r="187" spans="1:10" x14ac:dyDescent="0.3">
      <c r="A187" s="11" t="s">
        <v>189</v>
      </c>
      <c r="B187" s="9" t="str" cm="1">
        <f t="array" ref="B187">_xll.SNL.Clients.Office.Excel.Functions.SPG($A187, "IQ_CASH_OPER", B$3)</f>
        <v>NA</v>
      </c>
      <c r="C187" s="9" t="str" cm="1">
        <f t="array" ref="C187">_xll.SNL.Clients.Office.Excel.Functions.SPG($A187, "IQ_CASH_OPER", C$3)</f>
        <v>NA</v>
      </c>
      <c r="D187" s="9" cm="1">
        <f t="array" ref="D187">_xll.SNL.Clients.Office.Excel.Functions.SPG($A187, "IQ_CASH_OPER", D$3)</f>
        <v>981000</v>
      </c>
      <c r="E187" s="9" cm="1">
        <f t="array" ref="E187">_xll.SNL.Clients.Office.Excel.Functions.SPG($A187, "IQ_CASH_OPER", E$3)</f>
        <v>442000</v>
      </c>
      <c r="F187" s="9" cm="1">
        <f t="array" ref="F187">_xll.SNL.Clients.Office.Excel.Functions.SPG($A187, "IQ_CASH_OPER", F$3)</f>
        <v>-35000</v>
      </c>
      <c r="G187" s="9" cm="1">
        <f t="array" ref="G187">_xll.SNL.Clients.Office.Excel.Functions.SPG($A187, "IQ_CASH_OPER", G$3)</f>
        <v>1525000</v>
      </c>
      <c r="H187" s="9" cm="1">
        <f t="array" ref="H187">_xll.SNL.Clients.Office.Excel.Functions.SPG($A187, "IQ_CASH_OPER", H$3)</f>
        <v>1092000</v>
      </c>
      <c r="I187" s="9" cm="1">
        <f t="array" ref="I187">_xll.SNL.Clients.Office.Excel.Functions.SPG($A187, "IQ_CASH_OPER", I$3)</f>
        <v>1087000</v>
      </c>
      <c r="J187" s="9" cm="1">
        <f t="array" ref="J187">_xll.SNL.Clients.Office.Excel.Functions.SPG($A187, "IQ_CASH_OPER", J$3)</f>
        <v>632000</v>
      </c>
    </row>
    <row r="188" spans="1:10" x14ac:dyDescent="0.3">
      <c r="A188" s="11" t="s">
        <v>190</v>
      </c>
      <c r="B188" s="9" t="str" cm="1">
        <f t="array" ref="B188">_xll.SNL.Clients.Office.Excel.Functions.SPG($A188, "IQ_CASH_OPER", B$3)</f>
        <v>NA</v>
      </c>
      <c r="C188" s="9" t="str" cm="1">
        <f t="array" ref="C188">_xll.SNL.Clients.Office.Excel.Functions.SPG($A188, "IQ_CASH_OPER", C$3)</f>
        <v>NA</v>
      </c>
      <c r="D188" s="9" cm="1">
        <f t="array" ref="D188">_xll.SNL.Clients.Office.Excel.Functions.SPG($A188, "IQ_CASH_OPER", D$3)</f>
        <v>1860000</v>
      </c>
      <c r="E188" s="9" cm="1">
        <f t="array" ref="E188">_xll.SNL.Clients.Office.Excel.Functions.SPG($A188, "IQ_CASH_OPER", E$3)</f>
        <v>679000</v>
      </c>
      <c r="F188" s="9" cm="1">
        <f t="array" ref="F188">_xll.SNL.Clients.Office.Excel.Functions.SPG($A188, "IQ_CASH_OPER", F$3)</f>
        <v>386000</v>
      </c>
      <c r="G188" s="9" cm="1">
        <f t="array" ref="G188">_xll.SNL.Clients.Office.Excel.Functions.SPG($A188, "IQ_CASH_OPER", G$3)</f>
        <v>2072000</v>
      </c>
      <c r="H188" s="9" cm="1">
        <f t="array" ref="H188">_xll.SNL.Clients.Office.Excel.Functions.SPG($A188, "IQ_CASH_OPER", H$3)</f>
        <v>636000</v>
      </c>
      <c r="I188" s="9" cm="1">
        <f t="array" ref="I188">_xll.SNL.Clients.Office.Excel.Functions.SPG($A188, "IQ_CASH_OPER", I$3)</f>
        <v>480000</v>
      </c>
      <c r="J188" s="9" cm="1">
        <f t="array" ref="J188">_xll.SNL.Clients.Office.Excel.Functions.SPG($A188, "IQ_CASH_OPER", J$3)</f>
        <v>1321000</v>
      </c>
    </row>
    <row r="189" spans="1:10" x14ac:dyDescent="0.3">
      <c r="A189" s="11" t="s">
        <v>191</v>
      </c>
      <c r="B189" s="9" t="str" cm="1">
        <f t="array" ref="B189">_xll.SNL.Clients.Office.Excel.Functions.SPG($A189, "IQ_CASH_OPER", B$3)</f>
        <v>NA</v>
      </c>
      <c r="C189" s="9" t="str" cm="1">
        <f t="array" ref="C189">_xll.SNL.Clients.Office.Excel.Functions.SPG($A189, "IQ_CASH_OPER", C$3)</f>
        <v>NA</v>
      </c>
      <c r="D189" s="9" cm="1">
        <f t="array" ref="D189">_xll.SNL.Clients.Office.Excel.Functions.SPG($A189, "IQ_CASH_OPER", D$3)</f>
        <v>-53734</v>
      </c>
      <c r="E189" s="9" cm="1">
        <f t="array" ref="E189">_xll.SNL.Clients.Office.Excel.Functions.SPG($A189, "IQ_CASH_OPER", E$3)</f>
        <v>193014</v>
      </c>
      <c r="F189" s="9" cm="1">
        <f t="array" ref="F189">_xll.SNL.Clients.Office.Excel.Functions.SPG($A189, "IQ_CASH_OPER", F$3)</f>
        <v>267723</v>
      </c>
      <c r="G189" s="9" cm="1">
        <f t="array" ref="G189">_xll.SNL.Clients.Office.Excel.Functions.SPG($A189, "IQ_CASH_OPER", G$3)</f>
        <v>561109</v>
      </c>
      <c r="H189" s="9" cm="1">
        <f t="array" ref="H189">_xll.SNL.Clients.Office.Excel.Functions.SPG($A189, "IQ_CASH_OPER", H$3)</f>
        <v>165427</v>
      </c>
      <c r="I189" s="9" cm="1">
        <f t="array" ref="I189">_xll.SNL.Clients.Office.Excel.Functions.SPG($A189, "IQ_CASH_OPER", I$3)</f>
        <v>-89678</v>
      </c>
      <c r="J189" s="9" cm="1">
        <f t="array" ref="J189">_xll.SNL.Clients.Office.Excel.Functions.SPG($A189, "IQ_CASH_OPER", J$3)</f>
        <v>-34598</v>
      </c>
    </row>
    <row r="190" spans="1:10" x14ac:dyDescent="0.3">
      <c r="A190" s="11" t="s">
        <v>192</v>
      </c>
      <c r="B190" s="9" t="str" cm="1">
        <f t="array" ref="B190">_xll.SNL.Clients.Office.Excel.Functions.SPG($A190, "IQ_CASH_OPER", B$3)</f>
        <v>NA</v>
      </c>
      <c r="C190" s="9" t="str" cm="1">
        <f t="array" ref="C190">_xll.SNL.Clients.Office.Excel.Functions.SPG($A190, "IQ_CASH_OPER", C$3)</f>
        <v>NA</v>
      </c>
      <c r="D190" s="9" cm="1">
        <f t="array" ref="D190">_xll.SNL.Clients.Office.Excel.Functions.SPG($A190, "IQ_CASH_OPER", D$3)</f>
        <v>775000</v>
      </c>
      <c r="E190" s="9" cm="1">
        <f t="array" ref="E190">_xll.SNL.Clients.Office.Excel.Functions.SPG($A190, "IQ_CASH_OPER", E$3)</f>
        <v>1112000</v>
      </c>
      <c r="F190" s="9" cm="1">
        <f t="array" ref="F190">_xll.SNL.Clients.Office.Excel.Functions.SPG($A190, "IQ_CASH_OPER", F$3)</f>
        <v>-40000</v>
      </c>
      <c r="G190" s="9" cm="1">
        <f t="array" ref="G190">_xll.SNL.Clients.Office.Excel.Functions.SPG($A190, "IQ_CASH_OPER", G$3)</f>
        <v>958000</v>
      </c>
      <c r="H190" s="9" t="str" cm="1">
        <f t="array" ref="H190">_xll.SNL.Clients.Office.Excel.Functions.SPG($A190, "IQ_CASH_OPER", H$3)</f>
        <v>NA</v>
      </c>
      <c r="I190" s="9" cm="1">
        <f t="array" ref="I190">_xll.SNL.Clients.Office.Excel.Functions.SPG($A190, "IQ_CASH_OPER", I$3)</f>
        <v>-101000</v>
      </c>
      <c r="J190" s="9" cm="1">
        <f t="array" ref="J190">_xll.SNL.Clients.Office.Excel.Functions.SPG($A190, "IQ_CASH_OPER", J$3)</f>
        <v>-112000</v>
      </c>
    </row>
    <row r="191" spans="1:10" x14ac:dyDescent="0.3">
      <c r="A191" s="11" t="s">
        <v>193</v>
      </c>
      <c r="B191" s="9" t="str" cm="1">
        <f t="array" ref="B191">_xll.SNL.Clients.Office.Excel.Functions.SPG($A191, "IQ_CASH_OPER", B$3)</f>
        <v>NA</v>
      </c>
      <c r="C191" s="9" cm="1">
        <f t="array" ref="C191">_xll.SNL.Clients.Office.Excel.Functions.SPG($A191, "IQ_CASH_OPER", C$3)</f>
        <v>2221000</v>
      </c>
      <c r="D191" s="9" cm="1">
        <f t="array" ref="D191">_xll.SNL.Clients.Office.Excel.Functions.SPG($A191, "IQ_CASH_OPER", D$3)</f>
        <v>2238000</v>
      </c>
      <c r="E191" s="9" cm="1">
        <f t="array" ref="E191">_xll.SNL.Clients.Office.Excel.Functions.SPG($A191, "IQ_CASH_OPER", E$3)</f>
        <v>1341000</v>
      </c>
      <c r="F191" s="9" cm="1">
        <f t="array" ref="F191">_xll.SNL.Clients.Office.Excel.Functions.SPG($A191, "IQ_CASH_OPER", F$3)</f>
        <v>831000</v>
      </c>
      <c r="G191" s="9" cm="1">
        <f t="array" ref="G191">_xll.SNL.Clients.Office.Excel.Functions.SPG($A191, "IQ_CASH_OPER", G$3)</f>
        <v>1595000</v>
      </c>
      <c r="H191" s="9" cm="1">
        <f t="array" ref="H191">_xll.SNL.Clients.Office.Excel.Functions.SPG($A191, "IQ_CASH_OPER", H$3)</f>
        <v>1559000</v>
      </c>
      <c r="I191" s="9" cm="1">
        <f t="array" ref="I191">_xll.SNL.Clients.Office.Excel.Functions.SPG($A191, "IQ_CASH_OPER", I$3)</f>
        <v>878000</v>
      </c>
      <c r="J191" s="9" cm="1">
        <f t="array" ref="J191">_xll.SNL.Clients.Office.Excel.Functions.SPG($A191, "IQ_CASH_OPER", J$3)</f>
        <v>1130000</v>
      </c>
    </row>
    <row r="192" spans="1:10" x14ac:dyDescent="0.3">
      <c r="A192" s="11" t="s">
        <v>194</v>
      </c>
      <c r="B192" s="9" t="str" cm="1">
        <f t="array" ref="B192">_xll.SNL.Clients.Office.Excel.Functions.SPG($A192, "IQ_CASH_OPER", B$3)</f>
        <v>NA</v>
      </c>
      <c r="C192" s="9" cm="1">
        <f t="array" ref="C192">_xll.SNL.Clients.Office.Excel.Functions.SPG($A192, "IQ_CASH_OPER", C$3)</f>
        <v>399500</v>
      </c>
      <c r="D192" s="9" cm="1">
        <f t="array" ref="D192">_xll.SNL.Clients.Office.Excel.Functions.SPG($A192, "IQ_CASH_OPER", D$3)</f>
        <v>141200</v>
      </c>
      <c r="E192" s="9" cm="1">
        <f t="array" ref="E192">_xll.SNL.Clients.Office.Excel.Functions.SPG($A192, "IQ_CASH_OPER", E$3)</f>
        <v>294800</v>
      </c>
      <c r="F192" s="9" cm="1">
        <f t="array" ref="F192">_xll.SNL.Clients.Office.Excel.Functions.SPG($A192, "IQ_CASH_OPER", F$3)</f>
        <v>-164400</v>
      </c>
      <c r="G192" s="9" cm="1">
        <f t="array" ref="G192">_xll.SNL.Clients.Office.Excel.Functions.SPG($A192, "IQ_CASH_OPER", G$3)</f>
        <v>292800</v>
      </c>
      <c r="H192" s="9" cm="1">
        <f t="array" ref="H192">_xll.SNL.Clients.Office.Excel.Functions.SPG($A192, "IQ_CASH_OPER", H$3)</f>
        <v>67500</v>
      </c>
      <c r="I192" s="9" cm="1">
        <f t="array" ref="I192">_xll.SNL.Clients.Office.Excel.Functions.SPG($A192, "IQ_CASH_OPER", I$3)</f>
        <v>117200</v>
      </c>
      <c r="J192" s="9" cm="1">
        <f t="array" ref="J192">_xll.SNL.Clients.Office.Excel.Functions.SPG($A192, "IQ_CASH_OPER", J$3)</f>
        <v>-863900</v>
      </c>
    </row>
    <row r="193" spans="1:10" x14ac:dyDescent="0.3">
      <c r="A193" s="11" t="s">
        <v>195</v>
      </c>
      <c r="B193" s="9" t="str" cm="1">
        <f t="array" ref="B193">_xll.SNL.Clients.Office.Excel.Functions.SPG($A193, "IQ_CASH_OPER", B$3)</f>
        <v>NA</v>
      </c>
      <c r="C193" s="9" cm="1">
        <f t="array" ref="C193">_xll.SNL.Clients.Office.Excel.Functions.SPG($A193, "IQ_CASH_OPER", C$3)</f>
        <v>3028000</v>
      </c>
      <c r="D193" s="9" cm="1">
        <f t="array" ref="D193">_xll.SNL.Clients.Office.Excel.Functions.SPG($A193, "IQ_CASH_OPER", D$3)</f>
        <v>5502000</v>
      </c>
      <c r="E193" s="9" cm="1">
        <f t="array" ref="E193">_xll.SNL.Clients.Office.Excel.Functions.SPG($A193, "IQ_CASH_OPER", E$3)</f>
        <v>5508000</v>
      </c>
      <c r="F193" s="9" cm="1">
        <f t="array" ref="F193">_xll.SNL.Clients.Office.Excel.Functions.SPG($A193, "IQ_CASH_OPER", F$3)</f>
        <v>1385000</v>
      </c>
      <c r="G193" s="9" cm="1">
        <f t="array" ref="G193">_xll.SNL.Clients.Office.Excel.Functions.SPG($A193, "IQ_CASH_OPER", G$3)</f>
        <v>2492000</v>
      </c>
      <c r="H193" s="9" cm="1">
        <f t="array" ref="H193">_xll.SNL.Clients.Office.Excel.Functions.SPG($A193, "IQ_CASH_OPER", H$3)</f>
        <v>4591000</v>
      </c>
      <c r="I193" s="9" cm="1">
        <f t="array" ref="I193">_xll.SNL.Clients.Office.Excel.Functions.SPG($A193, "IQ_CASH_OPER", I$3)</f>
        <v>5035000</v>
      </c>
      <c r="J193" s="9" cm="1">
        <f t="array" ref="J193">_xll.SNL.Clients.Office.Excel.Functions.SPG($A193, "IQ_CASH_OPER", J$3)</f>
        <v>2800000</v>
      </c>
    </row>
    <row r="194" spans="1:10" x14ac:dyDescent="0.3">
      <c r="A194" s="11" t="s">
        <v>196</v>
      </c>
      <c r="B194" s="9" t="str" cm="1">
        <f t="array" ref="B194">_xll.SNL.Clients.Office.Excel.Functions.SPG($A194, "IQ_CASH_OPER", B$3)</f>
        <v>NA</v>
      </c>
      <c r="C194" s="9" cm="1">
        <f t="array" ref="C194">_xll.SNL.Clients.Office.Excel.Functions.SPG($A194, "IQ_CASH_OPER", C$3)</f>
        <v>477600</v>
      </c>
      <c r="D194" s="9" cm="1">
        <f t="array" ref="D194">_xll.SNL.Clients.Office.Excel.Functions.SPG($A194, "IQ_CASH_OPER", D$3)</f>
        <v>608100</v>
      </c>
      <c r="E194" s="9" cm="1">
        <f t="array" ref="E194">_xll.SNL.Clients.Office.Excel.Functions.SPG($A194, "IQ_CASH_OPER", E$3)</f>
        <v>342000</v>
      </c>
      <c r="F194" s="9" cm="1">
        <f t="array" ref="F194">_xll.SNL.Clients.Office.Excel.Functions.SPG($A194, "IQ_CASH_OPER", F$3)</f>
        <v>830400</v>
      </c>
      <c r="G194" s="9" cm="1">
        <f t="array" ref="G194">_xll.SNL.Clients.Office.Excel.Functions.SPG($A194, "IQ_CASH_OPER", G$3)</f>
        <v>191700</v>
      </c>
      <c r="H194" s="9" cm="1">
        <f t="array" ref="H194">_xll.SNL.Clients.Office.Excel.Functions.SPG($A194, "IQ_CASH_OPER", H$3)</f>
        <v>551200</v>
      </c>
      <c r="I194" s="9" cm="1">
        <f t="array" ref="I194">_xll.SNL.Clients.Office.Excel.Functions.SPG($A194, "IQ_CASH_OPER", I$3)</f>
        <v>515100</v>
      </c>
      <c r="J194" s="9" cm="1">
        <f t="array" ref="J194">_xll.SNL.Clients.Office.Excel.Functions.SPG($A194, "IQ_CASH_OPER", J$3)</f>
        <v>677500</v>
      </c>
    </row>
    <row r="195" spans="1:10" x14ac:dyDescent="0.3">
      <c r="A195" s="11" t="s">
        <v>197</v>
      </c>
      <c r="B195" s="9" t="str" cm="1">
        <f t="array" ref="B195">_xll.SNL.Clients.Office.Excel.Functions.SPG($A195, "IQ_CASH_OPER", B$3)</f>
        <v>NA</v>
      </c>
      <c r="C195" s="9" cm="1">
        <f t="array" ref="C195">_xll.SNL.Clients.Office.Excel.Functions.SPG($A195, "IQ_CASH_OPER", C$3)</f>
        <v>502200</v>
      </c>
      <c r="D195" s="9" cm="1">
        <f t="array" ref="D195">_xll.SNL.Clients.Office.Excel.Functions.SPG($A195, "IQ_CASH_OPER", D$3)</f>
        <v>459000</v>
      </c>
      <c r="E195" s="9" cm="1">
        <f t="array" ref="E195">_xll.SNL.Clients.Office.Excel.Functions.SPG($A195, "IQ_CASH_OPER", E$3)</f>
        <v>308900</v>
      </c>
      <c r="F195" s="9" cm="1">
        <f t="array" ref="F195">_xll.SNL.Clients.Office.Excel.Functions.SPG($A195, "IQ_CASH_OPER", F$3)</f>
        <v>256700</v>
      </c>
      <c r="G195" s="9" cm="1">
        <f t="array" ref="G195">_xll.SNL.Clients.Office.Excel.Functions.SPG($A195, "IQ_CASH_OPER", G$3)</f>
        <v>446800</v>
      </c>
      <c r="H195" s="9" cm="1">
        <f t="array" ref="H195">_xll.SNL.Clients.Office.Excel.Functions.SPG($A195, "IQ_CASH_OPER", H$3)</f>
        <v>411400</v>
      </c>
      <c r="I195" s="9" cm="1">
        <f t="array" ref="I195">_xll.SNL.Clients.Office.Excel.Functions.SPG($A195, "IQ_CASH_OPER", I$3)</f>
        <v>321000</v>
      </c>
      <c r="J195" s="9" cm="1">
        <f t="array" ref="J195">_xll.SNL.Clients.Office.Excel.Functions.SPG($A195, "IQ_CASH_OPER", J$3)</f>
        <v>174400</v>
      </c>
    </row>
    <row r="196" spans="1:10" x14ac:dyDescent="0.3">
      <c r="A196" s="11" t="s">
        <v>198</v>
      </c>
      <c r="B196" s="9" t="str" cm="1">
        <f t="array" ref="B196">_xll.SNL.Clients.Office.Excel.Functions.SPG($A196, "IQ_CASH_OPER", B$3)</f>
        <v>NA</v>
      </c>
      <c r="C196" s="9" cm="1">
        <f t="array" ref="C196">_xll.SNL.Clients.Office.Excel.Functions.SPG($A196, "IQ_CASH_OPER", C$3)</f>
        <v>-362000</v>
      </c>
      <c r="D196" s="9" cm="1">
        <f t="array" ref="D196">_xll.SNL.Clients.Office.Excel.Functions.SPG($A196, "IQ_CASH_OPER", D$3)</f>
        <v>158000</v>
      </c>
      <c r="E196" s="9" cm="1">
        <f t="array" ref="E196">_xll.SNL.Clients.Office.Excel.Functions.SPG($A196, "IQ_CASH_OPER", E$3)</f>
        <v>899000</v>
      </c>
      <c r="F196" s="9" cm="1">
        <f t="array" ref="F196">_xll.SNL.Clients.Office.Excel.Functions.SPG($A196, "IQ_CASH_OPER", F$3)</f>
        <v>1476000</v>
      </c>
      <c r="G196" s="9" cm="1">
        <f t="array" ref="G196">_xll.SNL.Clients.Office.Excel.Functions.SPG($A196, "IQ_CASH_OPER", G$3)</f>
        <v>-536000</v>
      </c>
      <c r="H196" s="9" cm="1">
        <f t="array" ref="H196">_xll.SNL.Clients.Office.Excel.Functions.SPG($A196, "IQ_CASH_OPER", H$3)</f>
        <v>1000</v>
      </c>
      <c r="I196" s="9" cm="1">
        <f t="array" ref="I196">_xll.SNL.Clients.Office.Excel.Functions.SPG($A196, "IQ_CASH_OPER", I$3)</f>
        <v>493000</v>
      </c>
      <c r="J196" s="9" cm="1">
        <f t="array" ref="J196">_xll.SNL.Clients.Office.Excel.Functions.SPG($A196, "IQ_CASH_OPER", J$3)</f>
        <v>1568000</v>
      </c>
    </row>
    <row r="197" spans="1:10" x14ac:dyDescent="0.3">
      <c r="A197" s="11" t="s">
        <v>199</v>
      </c>
      <c r="B197" s="9" t="str" cm="1">
        <f t="array" ref="B197">_xll.SNL.Clients.Office.Excel.Functions.SPG($A197, "IQ_CASH_OPER", B$3)</f>
        <v>NA</v>
      </c>
      <c r="C197" s="9" cm="1">
        <f t="array" ref="C197">_xll.SNL.Clients.Office.Excel.Functions.SPG($A197, "IQ_CASH_OPER", C$3)</f>
        <v>-362000</v>
      </c>
      <c r="D197" s="9" cm="1">
        <f t="array" ref="D197">_xll.SNL.Clients.Office.Excel.Functions.SPG($A197, "IQ_CASH_OPER", D$3)</f>
        <v>158000</v>
      </c>
      <c r="E197" s="9" cm="1">
        <f t="array" ref="E197">_xll.SNL.Clients.Office.Excel.Functions.SPG($A197, "IQ_CASH_OPER", E$3)</f>
        <v>899000</v>
      </c>
      <c r="F197" s="9" cm="1">
        <f t="array" ref="F197">_xll.SNL.Clients.Office.Excel.Functions.SPG($A197, "IQ_CASH_OPER", F$3)</f>
        <v>1476000</v>
      </c>
      <c r="G197" s="9" cm="1">
        <f t="array" ref="G197">_xll.SNL.Clients.Office.Excel.Functions.SPG($A197, "IQ_CASH_OPER", G$3)</f>
        <v>-536000</v>
      </c>
      <c r="H197" s="9" cm="1">
        <f t="array" ref="H197">_xll.SNL.Clients.Office.Excel.Functions.SPG($A197, "IQ_CASH_OPER", H$3)</f>
        <v>1000</v>
      </c>
      <c r="I197" s="9" cm="1">
        <f t="array" ref="I197">_xll.SNL.Clients.Office.Excel.Functions.SPG($A197, "IQ_CASH_OPER", I$3)</f>
        <v>493000</v>
      </c>
      <c r="J197" s="9" cm="1">
        <f t="array" ref="J197">_xll.SNL.Clients.Office.Excel.Functions.SPG($A197, "IQ_CASH_OPER", J$3)</f>
        <v>1568000</v>
      </c>
    </row>
    <row r="198" spans="1:10" x14ac:dyDescent="0.3">
      <c r="A198" s="11" t="s">
        <v>200</v>
      </c>
      <c r="B198" s="9" t="str" cm="1">
        <f t="array" ref="B198">_xll.SNL.Clients.Office.Excel.Functions.SPG($A198, "IQ_CASH_OPER", B$3)</f>
        <v>NA</v>
      </c>
      <c r="C198" s="9" cm="1">
        <f t="array" ref="C198">_xll.SNL.Clients.Office.Excel.Functions.SPG($A198, "IQ_CASH_OPER", C$3)</f>
        <v>-145200</v>
      </c>
      <c r="D198" s="9" cm="1">
        <f t="array" ref="D198">_xll.SNL.Clients.Office.Excel.Functions.SPG($A198, "IQ_CASH_OPER", D$3)</f>
        <v>558200</v>
      </c>
      <c r="E198" s="9" cm="1">
        <f t="array" ref="E198">_xll.SNL.Clients.Office.Excel.Functions.SPG($A198, "IQ_CASH_OPER", E$3)</f>
        <v>528400</v>
      </c>
      <c r="F198" s="9" cm="1">
        <f t="array" ref="F198">_xll.SNL.Clients.Office.Excel.Functions.SPG($A198, "IQ_CASH_OPER", F$3)</f>
        <v>136600</v>
      </c>
      <c r="G198" s="9" cm="1">
        <f t="array" ref="G198">_xll.SNL.Clients.Office.Excel.Functions.SPG($A198, "IQ_CASH_OPER", G$3)</f>
        <v>-251900</v>
      </c>
      <c r="H198" s="9" cm="1">
        <f t="array" ref="H198">_xll.SNL.Clients.Office.Excel.Functions.SPG($A198, "IQ_CASH_OPER", H$3)</f>
        <v>764500</v>
      </c>
      <c r="I198" s="9" cm="1">
        <f t="array" ref="I198">_xll.SNL.Clients.Office.Excel.Functions.SPG($A198, "IQ_CASH_OPER", I$3)</f>
        <v>654300</v>
      </c>
      <c r="J198" s="9" cm="1">
        <f t="array" ref="J198">_xll.SNL.Clients.Office.Excel.Functions.SPG($A198, "IQ_CASH_OPER", J$3)</f>
        <v>-73300</v>
      </c>
    </row>
    <row r="199" spans="1:10" x14ac:dyDescent="0.3">
      <c r="A199" s="11" t="s">
        <v>201</v>
      </c>
      <c r="B199" s="9" t="str" cm="1">
        <f t="array" ref="B199">_xll.SNL.Clients.Office.Excel.Functions.SPG($A199, "IQ_CASH_OPER", B$3)</f>
        <v>NA</v>
      </c>
      <c r="C199" s="9" cm="1">
        <f t="array" ref="C199">_xll.SNL.Clients.Office.Excel.Functions.SPG($A199, "IQ_CASH_OPER", C$3)</f>
        <v>1436000</v>
      </c>
      <c r="D199" s="9" cm="1">
        <f t="array" ref="D199">_xll.SNL.Clients.Office.Excel.Functions.SPG($A199, "IQ_CASH_OPER", D$3)</f>
        <v>1872000</v>
      </c>
      <c r="E199" s="9" cm="1">
        <f t="array" ref="E199">_xll.SNL.Clients.Office.Excel.Functions.SPG($A199, "IQ_CASH_OPER", E$3)</f>
        <v>1956000</v>
      </c>
      <c r="F199" s="9" cm="1">
        <f t="array" ref="F199">_xll.SNL.Clients.Office.Excel.Functions.SPG($A199, "IQ_CASH_OPER", F$3)</f>
        <v>1896000</v>
      </c>
      <c r="G199" s="9" cm="1">
        <f t="array" ref="G199">_xll.SNL.Clients.Office.Excel.Functions.SPG($A199, "IQ_CASH_OPER", G$3)</f>
        <v>1320000</v>
      </c>
      <c r="H199" s="9" cm="1">
        <f t="array" ref="H199">_xll.SNL.Clients.Office.Excel.Functions.SPG($A199, "IQ_CASH_OPER", H$3)</f>
        <v>1236000</v>
      </c>
      <c r="I199" s="9" cm="1">
        <f t="array" ref="I199">_xll.SNL.Clients.Office.Excel.Functions.SPG($A199, "IQ_CASH_OPER", I$3)</f>
        <v>1673000</v>
      </c>
      <c r="J199" s="9" cm="1">
        <f t="array" ref="J199">_xll.SNL.Clients.Office.Excel.Functions.SPG($A199, "IQ_CASH_OPER", J$3)</f>
        <v>1050000</v>
      </c>
    </row>
    <row r="200" spans="1:10" x14ac:dyDescent="0.3">
      <c r="A200" s="11" t="s">
        <v>202</v>
      </c>
      <c r="B200" s="9" t="str" cm="1">
        <f t="array" ref="B200">_xll.SNL.Clients.Office.Excel.Functions.SPG($A200, "IQ_CASH_OPER", B$3)</f>
        <v>NA</v>
      </c>
      <c r="C200" s="9" t="str" cm="1">
        <f t="array" ref="C200">_xll.SNL.Clients.Office.Excel.Functions.SPG($A200, "IQ_CASH_OPER", C$3)</f>
        <v>NA</v>
      </c>
      <c r="D200" s="9" cm="1">
        <f t="array" ref="D200">_xll.SNL.Clients.Office.Excel.Functions.SPG($A200, "IQ_CASH_OPER", D$3)</f>
        <v>257955</v>
      </c>
      <c r="E200" s="9" cm="1">
        <f t="array" ref="E200">_xll.SNL.Clients.Office.Excel.Functions.SPG($A200, "IQ_CASH_OPER", E$3)</f>
        <v>255321</v>
      </c>
      <c r="F200" s="9" cm="1">
        <f t="array" ref="F200">_xll.SNL.Clients.Office.Excel.Functions.SPG($A200, "IQ_CASH_OPER", F$3)</f>
        <v>435305</v>
      </c>
      <c r="G200" s="9" cm="1">
        <f t="array" ref="G200">_xll.SNL.Clients.Office.Excel.Functions.SPG($A200, "IQ_CASH_OPER", G$3)</f>
        <v>465941</v>
      </c>
      <c r="H200" s="9" cm="1">
        <f t="array" ref="H200">_xll.SNL.Clients.Office.Excel.Functions.SPG($A200, "IQ_CASH_OPER", H$3)</f>
        <v>357412</v>
      </c>
      <c r="I200" s="9" cm="1">
        <f t="array" ref="I200">_xll.SNL.Clients.Office.Excel.Functions.SPG($A200, "IQ_CASH_OPER", I$3)</f>
        <v>273702</v>
      </c>
      <c r="J200" s="9" cm="1">
        <f t="array" ref="J200">_xll.SNL.Clients.Office.Excel.Functions.SPG($A200, "IQ_CASH_OPER", J$3)</f>
        <v>279210</v>
      </c>
    </row>
    <row r="201" spans="1:10" x14ac:dyDescent="0.3">
      <c r="A201" s="11" t="s">
        <v>203</v>
      </c>
      <c r="B201" s="9" t="str" cm="1">
        <f t="array" ref="B201">_xll.SNL.Clients.Office.Excel.Functions.SPG($A201, "IQ_CASH_OPER", B$3)</f>
        <v>NA</v>
      </c>
      <c r="C201" s="9" t="str" cm="1">
        <f t="array" ref="C201">_xll.SNL.Clients.Office.Excel.Functions.SPG($A201, "IQ_CASH_OPER", C$3)</f>
        <v>NA</v>
      </c>
      <c r="D201" s="9" cm="1">
        <f t="array" ref="D201">_xll.SNL.Clients.Office.Excel.Functions.SPG($A201, "IQ_CASH_OPER", D$3)</f>
        <v>590767</v>
      </c>
      <c r="E201" s="9" cm="1">
        <f t="array" ref="E201">_xll.SNL.Clients.Office.Excel.Functions.SPG($A201, "IQ_CASH_OPER", E$3)</f>
        <v>369964</v>
      </c>
      <c r="F201" s="9" cm="1">
        <f t="array" ref="F201">_xll.SNL.Clients.Office.Excel.Functions.SPG($A201, "IQ_CASH_OPER", F$3)</f>
        <v>188836</v>
      </c>
      <c r="G201" s="9" cm="1">
        <f t="array" ref="G201">_xll.SNL.Clients.Office.Excel.Functions.SPG($A201, "IQ_CASH_OPER", G$3)</f>
        <v>224330</v>
      </c>
      <c r="H201" s="9" cm="1">
        <f t="array" ref="H201">_xll.SNL.Clients.Office.Excel.Functions.SPG($A201, "IQ_CASH_OPER", H$3)</f>
        <v>330946</v>
      </c>
      <c r="I201" s="9" cm="1">
        <f t="array" ref="I201">_xll.SNL.Clients.Office.Excel.Functions.SPG($A201, "IQ_CASH_OPER", I$3)</f>
        <v>435782</v>
      </c>
      <c r="J201" s="9" cm="1">
        <f t="array" ref="J201">_xll.SNL.Clients.Office.Excel.Functions.SPG($A201, "IQ_CASH_OPER", J$3)</f>
        <v>164679</v>
      </c>
    </row>
    <row r="202" spans="1:10" x14ac:dyDescent="0.3">
      <c r="A202" s="11" t="s">
        <v>204</v>
      </c>
      <c r="B202" s="9" t="str" cm="1">
        <f t="array" ref="B202">_xll.SNL.Clients.Office.Excel.Functions.SPG($A202, "IQ_CASH_OPER", B$3)</f>
        <v>NA</v>
      </c>
      <c r="C202" s="9" t="str" cm="1">
        <f t="array" ref="C202">_xll.SNL.Clients.Office.Excel.Functions.SPG($A202, "IQ_CASH_OPER", C$3)</f>
        <v>NA</v>
      </c>
      <c r="D202" s="9" t="str" cm="1">
        <f t="array" ref="D202">_xll.SNL.Clients.Office.Excel.Functions.SPG($A202, "IQ_CASH_OPER", D$3)</f>
        <v>NA</v>
      </c>
      <c r="E202" s="9" cm="1">
        <f t="array" ref="E202">_xll.SNL.Clients.Office.Excel.Functions.SPG($A202, "IQ_CASH_OPER", E$3)</f>
        <v>-119000</v>
      </c>
      <c r="F202" s="9" cm="1">
        <f t="array" ref="F202">_xll.SNL.Clients.Office.Excel.Functions.SPG($A202, "IQ_CASH_OPER", F$3)</f>
        <v>419000</v>
      </c>
      <c r="G202" s="9" cm="1">
        <f t="array" ref="G202">_xll.SNL.Clients.Office.Excel.Functions.SPG($A202, "IQ_CASH_OPER", G$3)</f>
        <v>1050000</v>
      </c>
      <c r="H202" s="9" t="str" cm="1">
        <f t="array" ref="H202">_xll.SNL.Clients.Office.Excel.Functions.SPG($A202, "IQ_CASH_OPER", H$3)</f>
        <v>NA</v>
      </c>
      <c r="I202" s="9" cm="1">
        <f t="array" ref="I202">_xll.SNL.Clients.Office.Excel.Functions.SPG($A202, "IQ_CASH_OPER", I$3)</f>
        <v>-67000</v>
      </c>
      <c r="J202" s="9" cm="1">
        <f t="array" ref="J202">_xll.SNL.Clients.Office.Excel.Functions.SPG($A202, "IQ_CASH_OPER", J$3)</f>
        <v>468000</v>
      </c>
    </row>
    <row r="203" spans="1:10" x14ac:dyDescent="0.3">
      <c r="A203" s="11" t="s">
        <v>205</v>
      </c>
      <c r="B203" s="9" t="str" cm="1">
        <f t="array" ref="B203">_xll.SNL.Clients.Office.Excel.Functions.SPG($A203, "IQ_CASH_OPER", B$3)</f>
        <v>NA</v>
      </c>
      <c r="C203" s="9" cm="1">
        <f t="array" ref="C203">_xll.SNL.Clients.Office.Excel.Functions.SPG($A203, "IQ_CASH_OPER", C$3)</f>
        <v>921000</v>
      </c>
      <c r="D203" s="9" cm="1">
        <f t="array" ref="D203">_xll.SNL.Clients.Office.Excel.Functions.SPG($A203, "IQ_CASH_OPER", D$3)</f>
        <v>1127000</v>
      </c>
      <c r="E203" s="9" cm="1">
        <f t="array" ref="E203">_xll.SNL.Clients.Office.Excel.Functions.SPG($A203, "IQ_CASH_OPER", E$3)</f>
        <v>979000</v>
      </c>
      <c r="F203" s="9" cm="1">
        <f t="array" ref="F203">_xll.SNL.Clients.Office.Excel.Functions.SPG($A203, "IQ_CASH_OPER", F$3)</f>
        <v>-444000</v>
      </c>
      <c r="G203" s="9" cm="1">
        <f t="array" ref="G203">_xll.SNL.Clients.Office.Excel.Functions.SPG($A203, "IQ_CASH_OPER", G$3)</f>
        <v>1931000</v>
      </c>
      <c r="H203" s="9" cm="1">
        <f t="array" ref="H203">_xll.SNL.Clients.Office.Excel.Functions.SPG($A203, "IQ_CASH_OPER", H$3)</f>
        <v>233000</v>
      </c>
      <c r="I203" s="9" cm="1">
        <f t="array" ref="I203">_xll.SNL.Clients.Office.Excel.Functions.SPG($A203, "IQ_CASH_OPER", I$3)</f>
        <v>-288000</v>
      </c>
      <c r="J203" s="9" cm="1">
        <f t="array" ref="J203">_xll.SNL.Clients.Office.Excel.Functions.SPG($A203, "IQ_CASH_OPER", J$3)</f>
        <v>-690000</v>
      </c>
    </row>
    <row r="204" spans="1:10" x14ac:dyDescent="0.3">
      <c r="A204" s="11" t="s">
        <v>206</v>
      </c>
      <c r="B204" s="9" t="str" cm="1">
        <f t="array" ref="B204">_xll.SNL.Clients.Office.Excel.Functions.SPG($A204, "IQ_CASH_OPER", B$3)</f>
        <v>NA</v>
      </c>
      <c r="C204" s="9" cm="1">
        <f t="array" ref="C204">_xll.SNL.Clients.Office.Excel.Functions.SPG($A204, "IQ_CASH_OPER", C$3)</f>
        <v>326000</v>
      </c>
      <c r="D204" s="9" cm="1">
        <f t="array" ref="D204">_xll.SNL.Clients.Office.Excel.Functions.SPG($A204, "IQ_CASH_OPER", D$3)</f>
        <v>158000</v>
      </c>
      <c r="E204" s="9" cm="1">
        <f t="array" ref="E204">_xll.SNL.Clients.Office.Excel.Functions.SPG($A204, "IQ_CASH_OPER", E$3)</f>
        <v>264000</v>
      </c>
      <c r="F204" s="9" cm="1">
        <f t="array" ref="F204">_xll.SNL.Clients.Office.Excel.Functions.SPG($A204, "IQ_CASH_OPER", F$3)</f>
        <v>1398000</v>
      </c>
      <c r="G204" s="9" cm="1">
        <f t="array" ref="G204">_xll.SNL.Clients.Office.Excel.Functions.SPG($A204, "IQ_CASH_OPER", G$3)</f>
        <v>315000</v>
      </c>
      <c r="H204" s="9" cm="1">
        <f t="array" ref="H204">_xll.SNL.Clients.Office.Excel.Functions.SPG($A204, "IQ_CASH_OPER", H$3)</f>
        <v>125000</v>
      </c>
      <c r="I204" s="9" cm="1">
        <f t="array" ref="I204">_xll.SNL.Clients.Office.Excel.Functions.SPG($A204, "IQ_CASH_OPER", I$3)</f>
        <v>226000</v>
      </c>
      <c r="J204" s="9" cm="1">
        <f t="array" ref="J204">_xll.SNL.Clients.Office.Excel.Functions.SPG($A204, "IQ_CASH_OPER", J$3)</f>
        <v>324000</v>
      </c>
    </row>
    <row r="205" spans="1:10" x14ac:dyDescent="0.3">
      <c r="A205" s="11" t="s">
        <v>207</v>
      </c>
      <c r="B205" s="9" t="str" cm="1">
        <f t="array" ref="B205">_xll.SNL.Clients.Office.Excel.Functions.SPG($A205, "IQ_CASH_OPER", B$3)</f>
        <v>NA</v>
      </c>
      <c r="C205" s="9" t="str" cm="1">
        <f t="array" ref="C205">_xll.SNL.Clients.Office.Excel.Functions.SPG($A205, "IQ_CASH_OPER", C$3)</f>
        <v>NA</v>
      </c>
      <c r="D205" s="9" cm="1">
        <f t="array" ref="D205">_xll.SNL.Clients.Office.Excel.Functions.SPG($A205, "IQ_CASH_OPER", D$3)</f>
        <v>212285</v>
      </c>
      <c r="E205" s="9" cm="1">
        <f t="array" ref="E205">_xll.SNL.Clients.Office.Excel.Functions.SPG($A205, "IQ_CASH_OPER", E$3)</f>
        <v>77664</v>
      </c>
      <c r="F205" s="9" cm="1">
        <f t="array" ref="F205">_xll.SNL.Clients.Office.Excel.Functions.SPG($A205, "IQ_CASH_OPER", F$3)</f>
        <v>111898</v>
      </c>
      <c r="G205" s="9" cm="1">
        <f t="array" ref="G205">_xll.SNL.Clients.Office.Excel.Functions.SPG($A205, "IQ_CASH_OPER", G$3)</f>
        <v>316946</v>
      </c>
      <c r="H205" s="9" cm="1">
        <f t="array" ref="H205">_xll.SNL.Clients.Office.Excel.Functions.SPG($A205, "IQ_CASH_OPER", H$3)</f>
        <v>140136</v>
      </c>
      <c r="I205" s="9" cm="1">
        <f t="array" ref="I205">_xll.SNL.Clients.Office.Excel.Functions.SPG($A205, "IQ_CASH_OPER", I$3)</f>
        <v>83147</v>
      </c>
      <c r="J205" s="9" cm="1">
        <f t="array" ref="J205">_xll.SNL.Clients.Office.Excel.Functions.SPG($A205, "IQ_CASH_OPER", J$3)</f>
        <v>-18559</v>
      </c>
    </row>
    <row r="206" spans="1:10" x14ac:dyDescent="0.3">
      <c r="A206" s="11" t="s">
        <v>208</v>
      </c>
      <c r="B206" s="9" t="str" cm="1">
        <f t="array" ref="B206">_xll.SNL.Clients.Office.Excel.Functions.SPG($A206, "IQ_CASH_OPER", B$3)</f>
        <v>NA</v>
      </c>
      <c r="C206" s="9" cm="1">
        <f t="array" ref="C206">_xll.SNL.Clients.Office.Excel.Functions.SPG($A206, "IQ_CASH_OPER", C$3)</f>
        <v>2157000</v>
      </c>
      <c r="D206" s="9" cm="1">
        <f t="array" ref="D206">_xll.SNL.Clients.Office.Excel.Functions.SPG($A206, "IQ_CASH_OPER", D$3)</f>
        <v>1415000</v>
      </c>
      <c r="E206" s="9" cm="1">
        <f t="array" ref="E206">_xll.SNL.Clients.Office.Excel.Functions.SPG($A206, "IQ_CASH_OPER", E$3)</f>
        <v>813000</v>
      </c>
      <c r="F206" s="9" cm="1">
        <f t="array" ref="F206">_xll.SNL.Clients.Office.Excel.Functions.SPG($A206, "IQ_CASH_OPER", F$3)</f>
        <v>-279000</v>
      </c>
      <c r="G206" s="9" cm="1">
        <f t="array" ref="G206">_xll.SNL.Clients.Office.Excel.Functions.SPG($A206, "IQ_CASH_OPER", G$3)</f>
        <v>1196000</v>
      </c>
      <c r="H206" s="9" cm="1">
        <f t="array" ref="H206">_xll.SNL.Clients.Office.Excel.Functions.SPG($A206, "IQ_CASH_OPER", H$3)</f>
        <v>1319000</v>
      </c>
      <c r="I206" s="9" cm="1">
        <f t="array" ref="I206">_xll.SNL.Clients.Office.Excel.Functions.SPG($A206, "IQ_CASH_OPER", I$3)</f>
        <v>730000</v>
      </c>
      <c r="J206" s="9" cm="1">
        <f t="array" ref="J206">_xll.SNL.Clients.Office.Excel.Functions.SPG($A206, "IQ_CASH_OPER", J$3)</f>
        <v>1461000</v>
      </c>
    </row>
    <row r="207" spans="1:10" x14ac:dyDescent="0.3">
      <c r="A207" s="11" t="s">
        <v>209</v>
      </c>
      <c r="B207" s="9" t="str" cm="1">
        <f t="array" ref="B207">_xll.SNL.Clients.Office.Excel.Functions.SPG($A207, "IQ_CASH_OPER", B$3)</f>
        <v>NA</v>
      </c>
      <c r="C207" s="9" cm="1">
        <f t="array" ref="C207">_xll.SNL.Clients.Office.Excel.Functions.SPG($A207, "IQ_CASH_OPER", C$3)</f>
        <v>1297000</v>
      </c>
      <c r="D207" s="9" cm="1">
        <f t="array" ref="D207">_xll.SNL.Clients.Office.Excel.Functions.SPG($A207, "IQ_CASH_OPER", D$3)</f>
        <v>1508000</v>
      </c>
      <c r="E207" s="9" cm="1">
        <f t="array" ref="E207">_xll.SNL.Clients.Office.Excel.Functions.SPG($A207, "IQ_CASH_OPER", E$3)</f>
        <v>913000</v>
      </c>
      <c r="F207" s="9" cm="1">
        <f t="array" ref="F207">_xll.SNL.Clients.Office.Excel.Functions.SPG($A207, "IQ_CASH_OPER", F$3)</f>
        <v>992000</v>
      </c>
      <c r="G207" s="9" cm="1">
        <f t="array" ref="G207">_xll.SNL.Clients.Office.Excel.Functions.SPG($A207, "IQ_CASH_OPER", G$3)</f>
        <v>3140000</v>
      </c>
      <c r="H207" s="9" cm="1">
        <f t="array" ref="H207">_xll.SNL.Clients.Office.Excel.Functions.SPG($A207, "IQ_CASH_OPER", H$3)</f>
        <v>1823000</v>
      </c>
      <c r="I207" s="9" cm="1">
        <f t="array" ref="I207">_xll.SNL.Clients.Office.Excel.Functions.SPG($A207, "IQ_CASH_OPER", I$3)</f>
        <v>485000</v>
      </c>
      <c r="J207" s="9" cm="1">
        <f t="array" ref="J207">_xll.SNL.Clients.Office.Excel.Functions.SPG($A207, "IQ_CASH_OPER", J$3)</f>
        <v>-259000</v>
      </c>
    </row>
    <row r="208" spans="1:10" x14ac:dyDescent="0.3">
      <c r="A208" s="11" t="s">
        <v>210</v>
      </c>
      <c r="B208" s="9" t="str" cm="1">
        <f t="array" ref="B208">_xll.SNL.Clients.Office.Excel.Functions.SPG($A208, "IQ_CASH_OPER", B$3)</f>
        <v>NA</v>
      </c>
      <c r="C208" s="9" cm="1">
        <f t="array" ref="C208">_xll.SNL.Clients.Office.Excel.Functions.SPG($A208, "IQ_CASH_OPER", C$3)</f>
        <v>1150500</v>
      </c>
      <c r="D208" s="9" cm="1">
        <f t="array" ref="D208">_xll.SNL.Clients.Office.Excel.Functions.SPG($A208, "IQ_CASH_OPER", D$3)</f>
        <v>624200</v>
      </c>
      <c r="E208" s="9" cm="1">
        <f t="array" ref="E208">_xll.SNL.Clients.Office.Excel.Functions.SPG($A208, "IQ_CASH_OPER", E$3)</f>
        <v>863700</v>
      </c>
      <c r="F208" s="9" cm="1">
        <f t="array" ref="F208">_xll.SNL.Clients.Office.Excel.Functions.SPG($A208, "IQ_CASH_OPER", F$3)</f>
        <v>943100</v>
      </c>
      <c r="G208" s="9" cm="1">
        <f t="array" ref="G208">_xll.SNL.Clients.Office.Excel.Functions.SPG($A208, "IQ_CASH_OPER", G$3)</f>
        <v>1117700</v>
      </c>
      <c r="H208" s="9" cm="1">
        <f t="array" ref="H208">_xll.SNL.Clients.Office.Excel.Functions.SPG($A208, "IQ_CASH_OPER", H$3)</f>
        <v>378100</v>
      </c>
      <c r="I208" s="9" cm="1">
        <f t="array" ref="I208">_xll.SNL.Clients.Office.Excel.Functions.SPG($A208, "IQ_CASH_OPER", I$3)</f>
        <v>751600</v>
      </c>
      <c r="J208" s="9" cm="1">
        <f t="array" ref="J208">_xll.SNL.Clients.Office.Excel.Functions.SPG($A208, "IQ_CASH_OPER", J$3)</f>
        <v>826300</v>
      </c>
    </row>
    <row r="209" spans="1:10" x14ac:dyDescent="0.3">
      <c r="A209" s="11" t="s">
        <v>211</v>
      </c>
      <c r="B209" s="9" t="str" cm="1">
        <f t="array" ref="B209">_xll.SNL.Clients.Office.Excel.Functions.SPG($A209, "IQ_CASH_OPER", B$3)</f>
        <v>NA</v>
      </c>
      <c r="C209" s="9" cm="1">
        <f t="array" ref="C209">_xll.SNL.Clients.Office.Excel.Functions.SPG($A209, "IQ_CASH_OPER", C$3)</f>
        <v>4140000</v>
      </c>
      <c r="D209" s="9" cm="1">
        <f t="array" ref="D209">_xll.SNL.Clients.Office.Excel.Functions.SPG($A209, "IQ_CASH_OPER", D$3)</f>
        <v>6861000</v>
      </c>
      <c r="E209" s="9" cm="1">
        <f t="array" ref="E209">_xll.SNL.Clients.Office.Excel.Functions.SPG($A209, "IQ_CASH_OPER", E$3)</f>
        <v>5976000</v>
      </c>
      <c r="F209" s="9" cm="1">
        <f t="array" ref="F209">_xll.SNL.Clients.Office.Excel.Functions.SPG($A209, "IQ_CASH_OPER", F$3)</f>
        <v>3152000</v>
      </c>
      <c r="G209" s="9" cm="1">
        <f t="array" ref="G209">_xll.SNL.Clients.Office.Excel.Functions.SPG($A209, "IQ_CASH_OPER", G$3)</f>
        <v>3657000</v>
      </c>
      <c r="H209" s="9" cm="1">
        <f t="array" ref="H209">_xll.SNL.Clients.Office.Excel.Functions.SPG($A209, "IQ_CASH_OPER", H$3)</f>
        <v>6596000</v>
      </c>
      <c r="I209" s="9" cm="1">
        <f t="array" ref="I209">_xll.SNL.Clients.Office.Excel.Functions.SPG($A209, "IQ_CASH_OPER", I$3)</f>
        <v>7591000</v>
      </c>
      <c r="J209" s="9" cm="1">
        <f t="array" ref="J209">_xll.SNL.Clients.Office.Excel.Functions.SPG($A209, "IQ_CASH_OPER", J$3)</f>
        <v>3086000</v>
      </c>
    </row>
    <row r="210" spans="1:10" x14ac:dyDescent="0.3">
      <c r="A210" s="11" t="s">
        <v>212</v>
      </c>
      <c r="B210" s="9" t="str" cm="1">
        <f t="array" ref="B210">_xll.SNL.Clients.Office.Excel.Functions.SPG($A210, "IQ_CASH_OPER", B$3)</f>
        <v>NA</v>
      </c>
      <c r="C210" s="9" t="str" cm="1">
        <f t="array" ref="C210">_xll.SNL.Clients.Office.Excel.Functions.SPG($A210, "IQ_CASH_OPER", C$3)</f>
        <v>NA</v>
      </c>
      <c r="D210" s="9" cm="1">
        <f t="array" ref="D210">_xll.SNL.Clients.Office.Excel.Functions.SPG($A210, "IQ_CASH_OPER", D$3)</f>
        <v>484310</v>
      </c>
      <c r="E210" s="9" cm="1">
        <f t="array" ref="E210">_xll.SNL.Clients.Office.Excel.Functions.SPG($A210, "IQ_CASH_OPER", E$3)</f>
        <v>293609</v>
      </c>
      <c r="F210" s="9" cm="1">
        <f t="array" ref="F210">_xll.SNL.Clients.Office.Excel.Functions.SPG($A210, "IQ_CASH_OPER", F$3)</f>
        <v>318306</v>
      </c>
      <c r="G210" s="9" cm="1">
        <f t="array" ref="G210">_xll.SNL.Clients.Office.Excel.Functions.SPG($A210, "IQ_CASH_OPER", G$3)</f>
        <v>353164</v>
      </c>
      <c r="H210" s="9" cm="1">
        <f t="array" ref="H210">_xll.SNL.Clients.Office.Excel.Functions.SPG($A210, "IQ_CASH_OPER", H$3)</f>
        <v>625443</v>
      </c>
      <c r="I210" s="9" cm="1">
        <f t="array" ref="I210">_xll.SNL.Clients.Office.Excel.Functions.SPG($A210, "IQ_CASH_OPER", I$3)</f>
        <v>259496</v>
      </c>
      <c r="J210" s="9" cm="1">
        <f t="array" ref="J210">_xll.SNL.Clients.Office.Excel.Functions.SPG($A210, "IQ_CASH_OPER", J$3)</f>
        <v>197507</v>
      </c>
    </row>
    <row r="211" spans="1:10" x14ac:dyDescent="0.3">
      <c r="A211" s="11" t="s">
        <v>213</v>
      </c>
      <c r="B211" s="9" t="str" cm="1">
        <f t="array" ref="B211">_xll.SNL.Clients.Office.Excel.Functions.SPG($A211, "IQ_CASH_OPER", B$3)</f>
        <v>NA</v>
      </c>
      <c r="C211" s="9" t="str" cm="1">
        <f t="array" ref="C211">_xll.SNL.Clients.Office.Excel.Functions.SPG($A211, "IQ_CASH_OPER", C$3)</f>
        <v>NA</v>
      </c>
      <c r="D211" s="9" cm="1">
        <f t="array" ref="D211">_xll.SNL.Clients.Office.Excel.Functions.SPG($A211, "IQ_CASH_OPER", D$3)</f>
        <v>4309000</v>
      </c>
      <c r="E211" s="9" cm="1">
        <f t="array" ref="E211">_xll.SNL.Clients.Office.Excel.Functions.SPG($A211, "IQ_CASH_OPER", E$3)</f>
        <v>1325000</v>
      </c>
      <c r="F211" s="9" cm="1">
        <f t="array" ref="F211">_xll.SNL.Clients.Office.Excel.Functions.SPG($A211, "IQ_CASH_OPER", F$3)</f>
        <v>2219000</v>
      </c>
      <c r="G211" s="9" cm="1">
        <f t="array" ref="G211">_xll.SNL.Clients.Office.Excel.Functions.SPG($A211, "IQ_CASH_OPER", G$3)</f>
        <v>2169000</v>
      </c>
      <c r="H211" s="9" cm="1">
        <f t="array" ref="H211">_xll.SNL.Clients.Office.Excel.Functions.SPG($A211, "IQ_CASH_OPER", H$3)</f>
        <v>1755000</v>
      </c>
      <c r="I211" s="9" cm="1">
        <f t="array" ref="I211">_xll.SNL.Clients.Office.Excel.Functions.SPG($A211, "IQ_CASH_OPER", I$3)</f>
        <v>2338000</v>
      </c>
      <c r="J211" s="9" cm="1">
        <f t="array" ref="J211">_xll.SNL.Clients.Office.Excel.Functions.SPG($A211, "IQ_CASH_OPER", J$3)</f>
        <v>1744000</v>
      </c>
    </row>
    <row r="212" spans="1:10" x14ac:dyDescent="0.3">
      <c r="A212" s="11" t="s">
        <v>214</v>
      </c>
      <c r="B212" s="9" t="str" cm="1">
        <f t="array" ref="B212">_xll.SNL.Clients.Office.Excel.Functions.SPG($A212, "IQ_CASH_OPER", B$3)</f>
        <v>NA</v>
      </c>
      <c r="C212" s="9" t="str" cm="1">
        <f t="array" ref="C212">_xll.SNL.Clients.Office.Excel.Functions.SPG($A212, "IQ_CASH_OPER", C$3)</f>
        <v>NA</v>
      </c>
      <c r="D212" s="9" cm="1">
        <f t="array" ref="D212">_xll.SNL.Clients.Office.Excel.Functions.SPG($A212, "IQ_CASH_OPER", D$3)</f>
        <v>1726057</v>
      </c>
      <c r="E212" s="9" cm="1">
        <f t="array" ref="E212">_xll.SNL.Clients.Office.Excel.Functions.SPG($A212, "IQ_CASH_OPER", E$3)</f>
        <v>736882</v>
      </c>
      <c r="F212" s="9" cm="1">
        <f t="array" ref="F212">_xll.SNL.Clients.Office.Excel.Functions.SPG($A212, "IQ_CASH_OPER", F$3)</f>
        <v>416317</v>
      </c>
      <c r="G212" s="9" cm="1">
        <f t="array" ref="G212">_xll.SNL.Clients.Office.Excel.Functions.SPG($A212, "IQ_CASH_OPER", G$3)</f>
        <v>657450</v>
      </c>
      <c r="H212" s="9" cm="1">
        <f t="array" ref="H212">_xll.SNL.Clients.Office.Excel.Functions.SPG($A212, "IQ_CASH_OPER", H$3)</f>
        <v>426808</v>
      </c>
      <c r="I212" s="9" cm="1">
        <f t="array" ref="I212">_xll.SNL.Clients.Office.Excel.Functions.SPG($A212, "IQ_CASH_OPER", I$3)</f>
        <v>564957</v>
      </c>
      <c r="J212" s="9" cm="1">
        <f t="array" ref="J212">_xll.SNL.Clients.Office.Excel.Functions.SPG($A212, "IQ_CASH_OPER", J$3)</f>
        <v>599526</v>
      </c>
    </row>
    <row r="213" spans="1:10" x14ac:dyDescent="0.3">
      <c r="A213" s="11" t="s">
        <v>215</v>
      </c>
      <c r="B213" s="9" t="str" cm="1">
        <f t="array" ref="B213">_xll.SNL.Clients.Office.Excel.Functions.SPG($A213, "IQ_CASH_OPER", B$3)</f>
        <v>NA</v>
      </c>
      <c r="C213" s="9" t="str" cm="1">
        <f t="array" ref="C213">_xll.SNL.Clients.Office.Excel.Functions.SPG($A213, "IQ_CASH_OPER", C$3)</f>
        <v>NA</v>
      </c>
      <c r="D213" s="9" cm="1">
        <f t="array" ref="D213">_xll.SNL.Clients.Office.Excel.Functions.SPG($A213, "IQ_CASH_OPER", D$3)</f>
        <v>340590</v>
      </c>
      <c r="E213" s="9" cm="1">
        <f t="array" ref="E213">_xll.SNL.Clients.Office.Excel.Functions.SPG($A213, "IQ_CASH_OPER", E$3)</f>
        <v>374117</v>
      </c>
      <c r="F213" s="9" cm="1">
        <f t="array" ref="F213">_xll.SNL.Clients.Office.Excel.Functions.SPG($A213, "IQ_CASH_OPER", F$3)</f>
        <v>350806</v>
      </c>
      <c r="G213" s="9" cm="1">
        <f t="array" ref="G213">_xll.SNL.Clients.Office.Excel.Functions.SPG($A213, "IQ_CASH_OPER", G$3)</f>
        <v>391397</v>
      </c>
      <c r="H213" s="9" cm="1">
        <f t="array" ref="H213">_xll.SNL.Clients.Office.Excel.Functions.SPG($A213, "IQ_CASH_OPER", H$3)</f>
        <v>286887</v>
      </c>
      <c r="I213" s="9" cm="1">
        <f t="array" ref="I213">_xll.SNL.Clients.Office.Excel.Functions.SPG($A213, "IQ_CASH_OPER", I$3)</f>
        <v>326811</v>
      </c>
      <c r="J213" s="9" cm="1">
        <f t="array" ref="J213">_xll.SNL.Clients.Office.Excel.Functions.SPG($A213, "IQ_CASH_OPER", J$3)</f>
        <v>477330</v>
      </c>
    </row>
    <row r="214" spans="1:10" x14ac:dyDescent="0.3">
      <c r="A214" s="11" t="s">
        <v>216</v>
      </c>
      <c r="B214" s="9" t="str" cm="1">
        <f t="array" ref="B214">_xll.SNL.Clients.Office.Excel.Functions.SPG($A214, "IQ_CASH_OPER", B$3)</f>
        <v>NA</v>
      </c>
      <c r="C214" s="9" t="str" cm="1">
        <f t="array" ref="C214">_xll.SNL.Clients.Office.Excel.Functions.SPG($A214, "IQ_CASH_OPER", C$3)</f>
        <v>NA</v>
      </c>
      <c r="D214" s="9" cm="1">
        <f t="array" ref="D214">_xll.SNL.Clients.Office.Excel.Functions.SPG($A214, "IQ_CASH_OPER", D$3)</f>
        <v>355200</v>
      </c>
      <c r="E214" s="9" cm="1">
        <f t="array" ref="E214">_xll.SNL.Clients.Office.Excel.Functions.SPG($A214, "IQ_CASH_OPER", E$3)</f>
        <v>294800</v>
      </c>
      <c r="F214" s="9" cm="1">
        <f t="array" ref="F214">_xll.SNL.Clients.Office.Excel.Functions.SPG($A214, "IQ_CASH_OPER", F$3)</f>
        <v>297200</v>
      </c>
      <c r="G214" s="9" cm="1">
        <f t="array" ref="G214">_xll.SNL.Clients.Office.Excel.Functions.SPG($A214, "IQ_CASH_OPER", G$3)</f>
        <v>297700</v>
      </c>
      <c r="H214" s="9" cm="1">
        <f t="array" ref="H214">_xll.SNL.Clients.Office.Excel.Functions.SPG($A214, "IQ_CASH_OPER", H$3)</f>
        <v>281600</v>
      </c>
      <c r="I214" s="9" cm="1">
        <f t="array" ref="I214">_xll.SNL.Clients.Office.Excel.Functions.SPG($A214, "IQ_CASH_OPER", I$3)</f>
        <v>198000</v>
      </c>
      <c r="J214" s="9" cm="1">
        <f t="array" ref="J214">_xll.SNL.Clients.Office.Excel.Functions.SPG($A214, "IQ_CASH_OPER", J$3)</f>
        <v>270300</v>
      </c>
    </row>
    <row r="215" spans="1:10" x14ac:dyDescent="0.3">
      <c r="A215" s="11" t="s">
        <v>217</v>
      </c>
      <c r="B215" s="9" t="str" cm="1">
        <f t="array" ref="B215">_xll.SNL.Clients.Office.Excel.Functions.SPG($A215, "IQ_CASH_OPER", B$3)</f>
        <v>NA</v>
      </c>
      <c r="C215" s="9" cm="1">
        <f t="array" ref="C215">_xll.SNL.Clients.Office.Excel.Functions.SPG($A215, "IQ_CASH_OPER", C$3)</f>
        <v>1456000</v>
      </c>
      <c r="D215" s="9" cm="1">
        <f t="array" ref="D215">_xll.SNL.Clients.Office.Excel.Functions.SPG($A215, "IQ_CASH_OPER", D$3)</f>
        <v>841000</v>
      </c>
      <c r="E215" s="9" cm="1">
        <f t="array" ref="E215">_xll.SNL.Clients.Office.Excel.Functions.SPG($A215, "IQ_CASH_OPER", E$3)</f>
        <v>1081000</v>
      </c>
      <c r="F215" s="9" cm="1">
        <f t="array" ref="F215">_xll.SNL.Clients.Office.Excel.Functions.SPG($A215, "IQ_CASH_OPER", F$3)</f>
        <v>487000</v>
      </c>
      <c r="G215" s="9" cm="1">
        <f t="array" ref="G215">_xll.SNL.Clients.Office.Excel.Functions.SPG($A215, "IQ_CASH_OPER", G$3)</f>
        <v>1410000</v>
      </c>
      <c r="H215" s="9" cm="1">
        <f t="array" ref="H215">_xll.SNL.Clients.Office.Excel.Functions.SPG($A215, "IQ_CASH_OPER", H$3)</f>
        <v>874000</v>
      </c>
      <c r="I215" s="9" cm="1">
        <f t="array" ref="I215">_xll.SNL.Clients.Office.Excel.Functions.SPG($A215, "IQ_CASH_OPER", I$3)</f>
        <v>1052000</v>
      </c>
      <c r="J215" s="9" cm="1">
        <f t="array" ref="J215">_xll.SNL.Clients.Office.Excel.Functions.SPG($A215, "IQ_CASH_OPER", J$3)</f>
        <v>122000</v>
      </c>
    </row>
    <row r="216" spans="1:10" x14ac:dyDescent="0.3">
      <c r="A216" s="11" t="s">
        <v>218</v>
      </c>
      <c r="B216" s="9" t="str" cm="1">
        <f t="array" ref="B216">_xll.SNL.Clients.Office.Excel.Functions.SPG($A216, "IQ_CASH_OPER", B$3)</f>
        <v>NA</v>
      </c>
      <c r="C216" s="9" t="str" cm="1">
        <f t="array" ref="C216">_xll.SNL.Clients.Office.Excel.Functions.SPG($A216, "IQ_CASH_OPER", C$3)</f>
        <v>NA</v>
      </c>
      <c r="D216" s="9" cm="1">
        <f t="array" ref="D216">_xll.SNL.Clients.Office.Excel.Functions.SPG($A216, "IQ_CASH_OPER", D$3)</f>
        <v>222500</v>
      </c>
      <c r="E216" s="9" cm="1">
        <f t="array" ref="E216">_xll.SNL.Clients.Office.Excel.Functions.SPG($A216, "IQ_CASH_OPER", E$3)</f>
        <v>187300</v>
      </c>
      <c r="F216" s="9" cm="1">
        <f t="array" ref="F216">_xll.SNL.Clients.Office.Excel.Functions.SPG($A216, "IQ_CASH_OPER", F$3)</f>
        <v>177800</v>
      </c>
      <c r="G216" s="9" cm="1">
        <f t="array" ref="G216">_xll.SNL.Clients.Office.Excel.Functions.SPG($A216, "IQ_CASH_OPER", G$3)</f>
        <v>390700</v>
      </c>
      <c r="H216" s="9" cm="1">
        <f t="array" ref="H216">_xll.SNL.Clients.Office.Excel.Functions.SPG($A216, "IQ_CASH_OPER", H$3)</f>
        <v>215700</v>
      </c>
      <c r="I216" s="9" cm="1">
        <f t="array" ref="I216">_xll.SNL.Clients.Office.Excel.Functions.SPG($A216, "IQ_CASH_OPER", I$3)</f>
        <v>30400</v>
      </c>
      <c r="J216" s="9" cm="1">
        <f t="array" ref="J216">_xll.SNL.Clients.Office.Excel.Functions.SPG($A216, "IQ_CASH_OPER", J$3)</f>
        <v>88800</v>
      </c>
    </row>
    <row r="217" spans="1:10" x14ac:dyDescent="0.3">
      <c r="A217" s="11" t="s">
        <v>219</v>
      </c>
      <c r="B217" s="9" t="str" cm="1">
        <f t="array" ref="B217">_xll.SNL.Clients.Office.Excel.Functions.SPG($A217, "IQ_CASH_OPER", B$3)</f>
        <v>NA</v>
      </c>
      <c r="C217" s="9" cm="1">
        <f t="array" ref="C217">_xll.SNL.Clients.Office.Excel.Functions.SPG($A217, "IQ_CASH_OPER", C$3)</f>
        <v>2559000</v>
      </c>
      <c r="D217" s="9" cm="1">
        <f t="array" ref="D217">_xll.SNL.Clients.Office.Excel.Functions.SPG($A217, "IQ_CASH_OPER", D$3)</f>
        <v>3515000</v>
      </c>
      <c r="E217" s="9" cm="1">
        <f t="array" ref="E217">_xll.SNL.Clients.Office.Excel.Functions.SPG($A217, "IQ_CASH_OPER", E$3)</f>
        <v>1971000</v>
      </c>
      <c r="F217" s="9" cm="1">
        <f t="array" ref="F217">_xll.SNL.Clients.Office.Excel.Functions.SPG($A217, "IQ_CASH_OPER", F$3)</f>
        <v>2469000</v>
      </c>
      <c r="G217" s="9" cm="1">
        <f t="array" ref="G217">_xll.SNL.Clients.Office.Excel.Functions.SPG($A217, "IQ_CASH_OPER", G$3)</f>
        <v>2674000</v>
      </c>
      <c r="H217" s="9" cm="1">
        <f t="array" ref="H217">_xll.SNL.Clients.Office.Excel.Functions.SPG($A217, "IQ_CASH_OPER", H$3)</f>
        <v>2479000</v>
      </c>
      <c r="I217" s="9" cm="1">
        <f t="array" ref="I217">_xll.SNL.Clients.Office.Excel.Functions.SPG($A217, "IQ_CASH_OPER", I$3)</f>
        <v>2475000</v>
      </c>
      <c r="J217" s="9" cm="1">
        <f t="array" ref="J217">_xll.SNL.Clients.Office.Excel.Functions.SPG($A217, "IQ_CASH_OPER", J$3)</f>
        <v>1803000</v>
      </c>
    </row>
    <row r="218" spans="1:10" x14ac:dyDescent="0.3">
      <c r="A218" s="11" t="s">
        <v>220</v>
      </c>
      <c r="B218" s="9" t="str" cm="1">
        <f t="array" ref="B218">_xll.SNL.Clients.Office.Excel.Functions.SPG($A218, "IQ_CASH_OPER", B$3)</f>
        <v>NA</v>
      </c>
      <c r="C218" s="9" cm="1">
        <f t="array" ref="C218">_xll.SNL.Clients.Office.Excel.Functions.SPG($A218, "IQ_CASH_OPER", C$3)</f>
        <v>283531</v>
      </c>
      <c r="D218" s="9" cm="1">
        <f t="array" ref="D218">_xll.SNL.Clients.Office.Excel.Functions.SPG($A218, "IQ_CASH_OPER", D$3)</f>
        <v>318202</v>
      </c>
      <c r="E218" s="9" cm="1">
        <f t="array" ref="E218">_xll.SNL.Clients.Office.Excel.Functions.SPG($A218, "IQ_CASH_OPER", E$3)</f>
        <v>316200</v>
      </c>
      <c r="F218" s="9" cm="1">
        <f t="array" ref="F218">_xll.SNL.Clients.Office.Excel.Functions.SPG($A218, "IQ_CASH_OPER", F$3)</f>
        <v>152564</v>
      </c>
      <c r="G218" s="9" cm="1">
        <f t="array" ref="G218">_xll.SNL.Clients.Office.Excel.Functions.SPG($A218, "IQ_CASH_OPER", G$3)</f>
        <v>231248</v>
      </c>
      <c r="H218" s="9" cm="1">
        <f t="array" ref="H218">_xll.SNL.Clients.Office.Excel.Functions.SPG($A218, "IQ_CASH_OPER", H$3)</f>
        <v>253257</v>
      </c>
      <c r="I218" s="9" cm="1">
        <f t="array" ref="I218">_xll.SNL.Clients.Office.Excel.Functions.SPG($A218, "IQ_CASH_OPER", I$3)</f>
        <v>297816</v>
      </c>
      <c r="J218" s="9" cm="1">
        <f t="array" ref="J218">_xll.SNL.Clients.Office.Excel.Functions.SPG($A218, "IQ_CASH_OPER", J$3)</f>
        <v>173921</v>
      </c>
    </row>
    <row r="219" spans="1:10" x14ac:dyDescent="0.3">
      <c r="A219" s="11" t="s">
        <v>221</v>
      </c>
      <c r="B219" s="9" t="str" cm="1">
        <f t="array" ref="B219">_xll.SNL.Clients.Office.Excel.Functions.SPG($A219, "IQ_CASH_OPER", B$3)</f>
        <v>NA</v>
      </c>
      <c r="C219" s="9" t="str" cm="1">
        <f t="array" ref="C219">_xll.SNL.Clients.Office.Excel.Functions.SPG($A219, "IQ_CASH_OPER", C$3)</f>
        <v>NA</v>
      </c>
      <c r="D219" s="9" cm="1">
        <f t="array" ref="D219">_xll.SNL.Clients.Office.Excel.Functions.SPG($A219, "IQ_CASH_OPER", D$3)</f>
        <v>151000</v>
      </c>
      <c r="E219" s="9" cm="1">
        <f t="array" ref="E219">_xll.SNL.Clients.Office.Excel.Functions.SPG($A219, "IQ_CASH_OPER", E$3)</f>
        <v>296000</v>
      </c>
      <c r="F219" s="9" cm="1">
        <f t="array" ref="F219">_xll.SNL.Clients.Office.Excel.Functions.SPG($A219, "IQ_CASH_OPER", F$3)</f>
        <v>197000</v>
      </c>
      <c r="G219" s="9" cm="1">
        <f t="array" ref="G219">_xll.SNL.Clients.Office.Excel.Functions.SPG($A219, "IQ_CASH_OPER", G$3)</f>
        <v>-32000</v>
      </c>
      <c r="H219" s="9" cm="1">
        <f t="array" ref="H219">_xll.SNL.Clients.Office.Excel.Functions.SPG($A219, "IQ_CASH_OPER", H$3)</f>
        <v>231000</v>
      </c>
      <c r="I219" s="9" cm="1">
        <f t="array" ref="I219">_xll.SNL.Clients.Office.Excel.Functions.SPG($A219, "IQ_CASH_OPER", I$3)</f>
        <v>274000</v>
      </c>
      <c r="J219" s="9" cm="1">
        <f t="array" ref="J219">_xll.SNL.Clients.Office.Excel.Functions.SPG($A219, "IQ_CASH_OPER", J$3)</f>
        <v>27000</v>
      </c>
    </row>
    <row r="220" spans="1:10" x14ac:dyDescent="0.3">
      <c r="A220" s="11" t="s">
        <v>222</v>
      </c>
      <c r="B220" s="9" t="str" cm="1">
        <f t="array" ref="B220">_xll.SNL.Clients.Office.Excel.Functions.SPG($A220, "IQ_CASH_OPER", B$3)</f>
        <v>NA</v>
      </c>
      <c r="C220" s="9" cm="1">
        <f t="array" ref="C220">_xll.SNL.Clients.Office.Excel.Functions.SPG($A220, "IQ_CASH_OPER", C$3)</f>
        <v>1312000</v>
      </c>
      <c r="D220" s="9" cm="1">
        <f t="array" ref="D220">_xll.SNL.Clients.Office.Excel.Functions.SPG($A220, "IQ_CASH_OPER", D$3)</f>
        <v>1510000</v>
      </c>
      <c r="E220" s="9" cm="1">
        <f t="array" ref="E220">_xll.SNL.Clients.Office.Excel.Functions.SPG($A220, "IQ_CASH_OPER", E$3)</f>
        <v>1893000</v>
      </c>
      <c r="F220" s="9" cm="1">
        <f t="array" ref="F220">_xll.SNL.Clients.Office.Excel.Functions.SPG($A220, "IQ_CASH_OPER", F$3)</f>
        <v>885000</v>
      </c>
      <c r="G220" s="9" cm="1">
        <f t="array" ref="G220">_xll.SNL.Clients.Office.Excel.Functions.SPG($A220, "IQ_CASH_OPER", G$3)</f>
        <v>1344000</v>
      </c>
      <c r="H220" s="9" cm="1">
        <f t="array" ref="H220">_xll.SNL.Clients.Office.Excel.Functions.SPG($A220, "IQ_CASH_OPER", H$3)</f>
        <v>986000</v>
      </c>
      <c r="I220" s="9" cm="1">
        <f t="array" ref="I220">_xll.SNL.Clients.Office.Excel.Functions.SPG($A220, "IQ_CASH_OPER", I$3)</f>
        <v>974000</v>
      </c>
      <c r="J220" s="9" cm="1">
        <f t="array" ref="J220">_xll.SNL.Clients.Office.Excel.Functions.SPG($A220, "IQ_CASH_OPER", J$3)</f>
        <v>638000</v>
      </c>
    </row>
    <row r="221" spans="1:10" x14ac:dyDescent="0.3">
      <c r="A221" s="11" t="s">
        <v>223</v>
      </c>
      <c r="B221" s="9" t="str" cm="1">
        <f t="array" ref="B221">_xll.SNL.Clients.Office.Excel.Functions.SPG($A221, "IQ_CASH_OPER", B$3)</f>
        <v>NA</v>
      </c>
      <c r="C221" s="9" t="str" cm="1">
        <f t="array" ref="C221">_xll.SNL.Clients.Office.Excel.Functions.SPG($A221, "IQ_CASH_OPER", C$3)</f>
        <v>NA</v>
      </c>
      <c r="D221" s="9" cm="1">
        <f t="array" ref="D221">_xll.SNL.Clients.Office.Excel.Functions.SPG($A221, "IQ_CASH_OPER", D$3)</f>
        <v>2030000</v>
      </c>
      <c r="E221" s="9" cm="1">
        <f t="array" ref="E221">_xll.SNL.Clients.Office.Excel.Functions.SPG($A221, "IQ_CASH_OPER", E$3)</f>
        <v>1154000</v>
      </c>
      <c r="F221" s="9" cm="1">
        <f t="array" ref="F221">_xll.SNL.Clients.Office.Excel.Functions.SPG($A221, "IQ_CASH_OPER", F$3)</f>
        <v>1093000</v>
      </c>
      <c r="G221" s="9" cm="1">
        <f t="array" ref="G221">_xll.SNL.Clients.Office.Excel.Functions.SPG($A221, "IQ_CASH_OPER", G$3)</f>
        <v>64000</v>
      </c>
      <c r="H221" s="9" cm="1">
        <f t="array" ref="H221">_xll.SNL.Clients.Office.Excel.Functions.SPG($A221, "IQ_CASH_OPER", H$3)</f>
        <v>2843000</v>
      </c>
      <c r="I221" s="9" cm="1">
        <f t="array" ref="I221">_xll.SNL.Clients.Office.Excel.Functions.SPG($A221, "IQ_CASH_OPER", I$3)</f>
        <v>1525000</v>
      </c>
      <c r="J221" s="9" cm="1">
        <f t="array" ref="J221">_xll.SNL.Clients.Office.Excel.Functions.SPG($A221, "IQ_CASH_OPER", J$3)</f>
        <v>889000</v>
      </c>
    </row>
    <row r="222" spans="1:10" x14ac:dyDescent="0.3">
      <c r="A222" s="11" t="s">
        <v>224</v>
      </c>
      <c r="B222" s="9" t="str" cm="1">
        <f t="array" ref="B222">_xll.SNL.Clients.Office.Excel.Functions.SPG($A222, "IQ_CASH_OPER", B$3)</f>
        <v>NA</v>
      </c>
      <c r="C222" s="9" cm="1">
        <f t="array" ref="C222">_xll.SNL.Clients.Office.Excel.Functions.SPG($A222, "IQ_CASH_OPER", C$3)</f>
        <v>582000</v>
      </c>
      <c r="D222" s="9" cm="1">
        <f t="array" ref="D222">_xll.SNL.Clients.Office.Excel.Functions.SPG($A222, "IQ_CASH_OPER", D$3)</f>
        <v>664000</v>
      </c>
      <c r="E222" s="9" cm="1">
        <f t="array" ref="E222">_xll.SNL.Clients.Office.Excel.Functions.SPG($A222, "IQ_CASH_OPER", E$3)</f>
        <v>421000</v>
      </c>
      <c r="F222" s="9" cm="1">
        <f t="array" ref="F222">_xll.SNL.Clients.Office.Excel.Functions.SPG($A222, "IQ_CASH_OPER", F$3)</f>
        <v>346000</v>
      </c>
      <c r="G222" s="9" cm="1">
        <f t="array" ref="G222">_xll.SNL.Clients.Office.Excel.Functions.SPG($A222, "IQ_CASH_OPER", G$3)</f>
        <v>465000</v>
      </c>
      <c r="H222" s="9" cm="1">
        <f t="array" ref="H222">_xll.SNL.Clients.Office.Excel.Functions.SPG($A222, "IQ_CASH_OPER", H$3)</f>
        <v>687000</v>
      </c>
      <c r="I222" s="9" cm="1">
        <f t="array" ref="I222">_xll.SNL.Clients.Office.Excel.Functions.SPG($A222, "IQ_CASH_OPER", I$3)</f>
        <v>464000</v>
      </c>
      <c r="J222" s="9" cm="1">
        <f t="array" ref="J222">_xll.SNL.Clients.Office.Excel.Functions.SPG($A222, "IQ_CASH_OPER", J$3)</f>
        <v>330000</v>
      </c>
    </row>
    <row r="223" spans="1:10" x14ac:dyDescent="0.3">
      <c r="A223" s="11" t="s">
        <v>225</v>
      </c>
      <c r="B223" s="9" t="str" cm="1">
        <f t="array" ref="B223">_xll.SNL.Clients.Office.Excel.Functions.SPG($A223, "IQ_CASH_OPER", B$3)</f>
        <v>NA</v>
      </c>
      <c r="C223" s="9" cm="1">
        <f t="array" ref="C223">_xll.SNL.Clients.Office.Excel.Functions.SPG($A223, "IQ_CASH_OPER", C$3)</f>
        <v>189300</v>
      </c>
      <c r="D223" s="9" cm="1">
        <f t="array" ref="D223">_xll.SNL.Clients.Office.Excel.Functions.SPG($A223, "IQ_CASH_OPER", D$3)</f>
        <v>367000</v>
      </c>
      <c r="E223" s="9" cm="1">
        <f t="array" ref="E223">_xll.SNL.Clients.Office.Excel.Functions.SPG($A223, "IQ_CASH_OPER", E$3)</f>
        <v>405800</v>
      </c>
      <c r="F223" s="9" cm="1">
        <f t="array" ref="F223">_xll.SNL.Clients.Office.Excel.Functions.SPG($A223, "IQ_CASH_OPER", F$3)</f>
        <v>292400</v>
      </c>
      <c r="G223" s="9" cm="1">
        <f t="array" ref="G223">_xll.SNL.Clients.Office.Excel.Functions.SPG($A223, "IQ_CASH_OPER", G$3)</f>
        <v>220000</v>
      </c>
      <c r="H223" s="9" cm="1">
        <f t="array" ref="H223">_xll.SNL.Clients.Office.Excel.Functions.SPG($A223, "IQ_CASH_OPER", H$3)</f>
        <v>258700</v>
      </c>
      <c r="I223" s="9" cm="1">
        <f t="array" ref="I223">_xll.SNL.Clients.Office.Excel.Functions.SPG($A223, "IQ_CASH_OPER", I$3)</f>
        <v>332800</v>
      </c>
      <c r="J223" s="9" cm="1">
        <f t="array" ref="J223">_xll.SNL.Clients.Office.Excel.Functions.SPG($A223, "IQ_CASH_OPER", J$3)</f>
        <v>206300</v>
      </c>
    </row>
    <row r="224" spans="1:10" x14ac:dyDescent="0.3">
      <c r="A224" s="11" t="s">
        <v>226</v>
      </c>
      <c r="B224" s="9" t="str" cm="1">
        <f t="array" ref="B224">_xll.SNL.Clients.Office.Excel.Functions.SPG($A224, "IQ_CASH_OPER", B$3)</f>
        <v>NA</v>
      </c>
      <c r="C224" s="9" cm="1">
        <f t="array" ref="C224">_xll.SNL.Clients.Office.Excel.Functions.SPG($A224, "IQ_CASH_OPER", C$3)</f>
        <v>2281000</v>
      </c>
      <c r="D224" s="9" cm="1">
        <f t="array" ref="D224">_xll.SNL.Clients.Office.Excel.Functions.SPG($A224, "IQ_CASH_OPER", D$3)</f>
        <v>1997000</v>
      </c>
      <c r="E224" s="9" cm="1">
        <f t="array" ref="E224">_xll.SNL.Clients.Office.Excel.Functions.SPG($A224, "IQ_CASH_OPER", E$3)</f>
        <v>1371000</v>
      </c>
      <c r="F224" s="9" cm="1">
        <f t="array" ref="F224">_xll.SNL.Clients.Office.Excel.Functions.SPG($A224, "IQ_CASH_OPER", F$3)</f>
        <v>448000</v>
      </c>
      <c r="G224" s="9" cm="1">
        <f t="array" ref="G224">_xll.SNL.Clients.Office.Excel.Functions.SPG($A224, "IQ_CASH_OPER", G$3)</f>
        <v>2955000</v>
      </c>
      <c r="H224" s="9" cm="1">
        <f t="array" ref="H224">_xll.SNL.Clients.Office.Excel.Functions.SPG($A224, "IQ_CASH_OPER", H$3)</f>
        <v>1809000</v>
      </c>
      <c r="I224" s="9" cm="1">
        <f t="array" ref="I224">_xll.SNL.Clients.Office.Excel.Functions.SPG($A224, "IQ_CASH_OPER", I$3)</f>
        <v>1360000</v>
      </c>
      <c r="J224" s="9" cm="1">
        <f t="array" ref="J224">_xll.SNL.Clients.Office.Excel.Functions.SPG($A224, "IQ_CASH_OPER", J$3)</f>
        <v>-784000</v>
      </c>
    </row>
    <row r="225" spans="1:10" x14ac:dyDescent="0.3">
      <c r="A225" s="11" t="s">
        <v>227</v>
      </c>
      <c r="B225" s="9" t="str" cm="1">
        <f t="array" ref="B225">_xll.SNL.Clients.Office.Excel.Functions.SPG($A225, "IQ_CASH_OPER", B$3)</f>
        <v>NA</v>
      </c>
      <c r="C225" s="9" t="str" cm="1">
        <f t="array" ref="C225">_xll.SNL.Clients.Office.Excel.Functions.SPG($A225, "IQ_CASH_OPER", C$3)</f>
        <v>NA</v>
      </c>
      <c r="D225" s="9" cm="1">
        <f t="array" ref="D225">_xll.SNL.Clients.Office.Excel.Functions.SPG($A225, "IQ_CASH_OPER", D$3)</f>
        <v>408621</v>
      </c>
      <c r="E225" s="9" cm="1">
        <f t="array" ref="E225">_xll.SNL.Clients.Office.Excel.Functions.SPG($A225, "IQ_CASH_OPER", E$3)</f>
        <v>217990</v>
      </c>
      <c r="F225" s="9" cm="1">
        <f t="array" ref="F225">_xll.SNL.Clients.Office.Excel.Functions.SPG($A225, "IQ_CASH_OPER", F$3)</f>
        <v>236147</v>
      </c>
      <c r="G225" s="9" cm="1">
        <f t="array" ref="G225">_xll.SNL.Clients.Office.Excel.Functions.SPG($A225, "IQ_CASH_OPER", G$3)</f>
        <v>403980</v>
      </c>
      <c r="H225" s="9" cm="1">
        <f t="array" ref="H225">_xll.SNL.Clients.Office.Excel.Functions.SPG($A225, "IQ_CASH_OPER", H$3)</f>
        <v>319091</v>
      </c>
      <c r="I225" s="9" cm="1">
        <f t="array" ref="I225">_xll.SNL.Clients.Office.Excel.Functions.SPG($A225, "IQ_CASH_OPER", I$3)</f>
        <v>317002</v>
      </c>
      <c r="J225" s="9" cm="1">
        <f t="array" ref="J225">_xll.SNL.Clients.Office.Excel.Functions.SPG($A225, "IQ_CASH_OPER", J$3)</f>
        <v>208125</v>
      </c>
    </row>
    <row r="226" spans="1:10" x14ac:dyDescent="0.3">
      <c r="A226" s="11" t="s">
        <v>228</v>
      </c>
      <c r="B226" s="9" t="str" cm="1">
        <f t="array" ref="B226">_xll.SNL.Clients.Office.Excel.Functions.SPG($A226, "IQ_CASH_OPER", B$3)</f>
        <v>NA</v>
      </c>
      <c r="C226" s="9" t="str" cm="1">
        <f t="array" ref="C226">_xll.SNL.Clients.Office.Excel.Functions.SPG($A226, "IQ_CASH_OPER", C$3)</f>
        <v>NA</v>
      </c>
      <c r="D226" s="9" cm="1">
        <f t="array" ref="D226">_xll.SNL.Clients.Office.Excel.Functions.SPG($A226, "IQ_CASH_OPER", D$3)</f>
        <v>349000</v>
      </c>
      <c r="E226" s="9" cm="1">
        <f t="array" ref="E226">_xll.SNL.Clients.Office.Excel.Functions.SPG($A226, "IQ_CASH_OPER", E$3)</f>
        <v>453000</v>
      </c>
      <c r="F226" s="9" cm="1">
        <f t="array" ref="F226">_xll.SNL.Clients.Office.Excel.Functions.SPG($A226, "IQ_CASH_OPER", F$3)</f>
        <v>365000</v>
      </c>
      <c r="G226" s="9" cm="1">
        <f t="array" ref="G226">_xll.SNL.Clients.Office.Excel.Functions.SPG($A226, "IQ_CASH_OPER", G$3)</f>
        <v>307000</v>
      </c>
      <c r="H226" s="9" cm="1">
        <f t="array" ref="H226">_xll.SNL.Clients.Office.Excel.Functions.SPG($A226, "IQ_CASH_OPER", H$3)</f>
        <v>314000</v>
      </c>
      <c r="I226" s="9" cm="1">
        <f t="array" ref="I226">_xll.SNL.Clients.Office.Excel.Functions.SPG($A226, "IQ_CASH_OPER", I$3)</f>
        <v>512000</v>
      </c>
      <c r="J226" s="9" cm="1">
        <f t="array" ref="J226">_xll.SNL.Clients.Office.Excel.Functions.SPG($A226, "IQ_CASH_OPER", J$3)</f>
        <v>308000</v>
      </c>
    </row>
    <row r="227" spans="1:10" x14ac:dyDescent="0.3">
      <c r="A227" s="11" t="s">
        <v>229</v>
      </c>
      <c r="B227" s="9" t="str" cm="1">
        <f t="array" ref="B227">_xll.SNL.Clients.Office.Excel.Functions.SPG($A227, "IQ_CASH_OPER", B$3)</f>
        <v>NA</v>
      </c>
      <c r="C227" s="9" t="str" cm="1">
        <f t="array" ref="C227">_xll.SNL.Clients.Office.Excel.Functions.SPG($A227, "IQ_CASH_OPER", C$3)</f>
        <v>NA</v>
      </c>
      <c r="D227" s="9" cm="1">
        <f t="array" ref="D227">_xll.SNL.Clients.Office.Excel.Functions.SPG($A227, "IQ_CASH_OPER", D$3)</f>
        <v>244000</v>
      </c>
      <c r="E227" s="9" cm="1">
        <f t="array" ref="E227">_xll.SNL.Clients.Office.Excel.Functions.SPG($A227, "IQ_CASH_OPER", E$3)</f>
        <v>397000</v>
      </c>
      <c r="F227" s="9" cm="1">
        <f t="array" ref="F227">_xll.SNL.Clients.Office.Excel.Functions.SPG($A227, "IQ_CASH_OPER", F$3)</f>
        <v>177000</v>
      </c>
      <c r="G227" s="9" cm="1">
        <f t="array" ref="G227">_xll.SNL.Clients.Office.Excel.Functions.SPG($A227, "IQ_CASH_OPER", G$3)</f>
        <v>458000</v>
      </c>
      <c r="H227" s="9" cm="1">
        <f t="array" ref="H227">_xll.SNL.Clients.Office.Excel.Functions.SPG($A227, "IQ_CASH_OPER", H$3)</f>
        <v>191000</v>
      </c>
      <c r="I227" s="9" cm="1">
        <f t="array" ref="I227">_xll.SNL.Clients.Office.Excel.Functions.SPG($A227, "IQ_CASH_OPER", I$3)</f>
        <v>229000</v>
      </c>
      <c r="J227" s="9" cm="1">
        <f t="array" ref="J227">_xll.SNL.Clients.Office.Excel.Functions.SPG($A227, "IQ_CASH_OPER", J$3)</f>
        <v>23000</v>
      </c>
    </row>
    <row r="228" spans="1:10" x14ac:dyDescent="0.3">
      <c r="A228" s="11" t="s">
        <v>230</v>
      </c>
      <c r="B228" s="9" t="str" cm="1">
        <f t="array" ref="B228">_xll.SNL.Clients.Office.Excel.Functions.SPG($A228, "IQ_CASH_OPER", B$3)</f>
        <v>NA</v>
      </c>
      <c r="C228" s="9" t="str" cm="1">
        <f t="array" ref="C228">_xll.SNL.Clients.Office.Excel.Functions.SPG($A228, "IQ_CASH_OPER", C$3)</f>
        <v>NA</v>
      </c>
      <c r="D228" s="9" cm="1">
        <f t="array" ref="D228">_xll.SNL.Clients.Office.Excel.Functions.SPG($A228, "IQ_CASH_OPER", D$3)</f>
        <v>1623000</v>
      </c>
      <c r="E228" s="9" cm="1">
        <f t="array" ref="E228">_xll.SNL.Clients.Office.Excel.Functions.SPG($A228, "IQ_CASH_OPER", E$3)</f>
        <v>1424000</v>
      </c>
      <c r="F228" s="9" cm="1">
        <f t="array" ref="F228">_xll.SNL.Clients.Office.Excel.Functions.SPG($A228, "IQ_CASH_OPER", F$3)</f>
        <v>581000</v>
      </c>
      <c r="G228" s="9" cm="1">
        <f t="array" ref="G228">_xll.SNL.Clients.Office.Excel.Functions.SPG($A228, "IQ_CASH_OPER", G$3)</f>
        <v>121000</v>
      </c>
      <c r="H228" s="9" cm="1">
        <f t="array" ref="H228">_xll.SNL.Clients.Office.Excel.Functions.SPG($A228, "IQ_CASH_OPER", H$3)</f>
        <v>1975000</v>
      </c>
      <c r="I228" s="9" cm="1">
        <f t="array" ref="I228">_xll.SNL.Clients.Office.Excel.Functions.SPG($A228, "IQ_CASH_OPER", I$3)</f>
        <v>976000</v>
      </c>
      <c r="J228" s="9" cm="1">
        <f t="array" ref="J228">_xll.SNL.Clients.Office.Excel.Functions.SPG($A228, "IQ_CASH_OPER", J$3)</f>
        <v>636000</v>
      </c>
    </row>
    <row r="229" spans="1:10" x14ac:dyDescent="0.3">
      <c r="A229" s="11" t="s">
        <v>231</v>
      </c>
      <c r="B229" s="9" t="str" cm="1">
        <f t="array" ref="B229">_xll.SNL.Clients.Office.Excel.Functions.SPG($A229, "IQ_CASH_OPER", B$3)</f>
        <v>NA</v>
      </c>
      <c r="C229" s="9" cm="1">
        <f t="array" ref="C229">_xll.SNL.Clients.Office.Excel.Functions.SPG($A229, "IQ_CASH_OPER", C$3)</f>
        <v>432400</v>
      </c>
      <c r="D229" s="9" cm="1">
        <f t="array" ref="D229">_xll.SNL.Clients.Office.Excel.Functions.SPG($A229, "IQ_CASH_OPER", D$3)</f>
        <v>227000</v>
      </c>
      <c r="E229" s="9" cm="1">
        <f t="array" ref="E229">_xll.SNL.Clients.Office.Excel.Functions.SPG($A229, "IQ_CASH_OPER", E$3)</f>
        <v>239600</v>
      </c>
      <c r="F229" s="9" cm="1">
        <f t="array" ref="F229">_xll.SNL.Clients.Office.Excel.Functions.SPG($A229, "IQ_CASH_OPER", F$3)</f>
        <v>92200</v>
      </c>
      <c r="G229" s="9" cm="1">
        <f t="array" ref="G229">_xll.SNL.Clients.Office.Excel.Functions.SPG($A229, "IQ_CASH_OPER", G$3)</f>
        <v>345500</v>
      </c>
      <c r="H229" s="9" cm="1">
        <f t="array" ref="H229">_xll.SNL.Clients.Office.Excel.Functions.SPG($A229, "IQ_CASH_OPER", H$3)</f>
        <v>193900</v>
      </c>
      <c r="I229" s="9" cm="1">
        <f t="array" ref="I229">_xll.SNL.Clients.Office.Excel.Functions.SPG($A229, "IQ_CASH_OPER", I$3)</f>
        <v>227700</v>
      </c>
      <c r="J229" s="9" cm="1">
        <f t="array" ref="J229">_xll.SNL.Clients.Office.Excel.Functions.SPG($A229, "IQ_CASH_OPER", J$3)</f>
        <v>113700</v>
      </c>
    </row>
    <row r="230" spans="1:10" x14ac:dyDescent="0.3">
      <c r="A230" s="11" t="s">
        <v>232</v>
      </c>
      <c r="B230" s="9" t="str" cm="1">
        <f t="array" ref="B230">_xll.SNL.Clients.Office.Excel.Functions.SPG($A230, "IQ_CASH_OPER", B$3)</f>
        <v>NA</v>
      </c>
      <c r="C230" s="9" t="str" cm="1">
        <f t="array" ref="C230">_xll.SNL.Clients.Office.Excel.Functions.SPG($A230, "IQ_CASH_OPER", C$3)</f>
        <v>NA</v>
      </c>
      <c r="D230" s="9" cm="1">
        <f t="array" ref="D230">_xll.SNL.Clients.Office.Excel.Functions.SPG($A230, "IQ_CASH_OPER", D$3)</f>
        <v>1858000</v>
      </c>
      <c r="E230" s="9" cm="1">
        <f t="array" ref="E230">_xll.SNL.Clients.Office.Excel.Functions.SPG($A230, "IQ_CASH_OPER", E$3)</f>
        <v>1213000</v>
      </c>
      <c r="F230" s="9" cm="1">
        <f t="array" ref="F230">_xll.SNL.Clients.Office.Excel.Functions.SPG($A230, "IQ_CASH_OPER", F$3)</f>
        <v>423000</v>
      </c>
      <c r="G230" s="9" cm="1">
        <f t="array" ref="G230">_xll.SNL.Clients.Office.Excel.Functions.SPG($A230, "IQ_CASH_OPER", G$3)</f>
        <v>-7134000</v>
      </c>
      <c r="H230" s="9" cm="1">
        <f t="array" ref="H230">_xll.SNL.Clients.Office.Excel.Functions.SPG($A230, "IQ_CASH_OPER", H$3)</f>
        <v>1252000</v>
      </c>
      <c r="I230" s="9" cm="1">
        <f t="array" ref="I230">_xll.SNL.Clients.Office.Excel.Functions.SPG($A230, "IQ_CASH_OPER", I$3)</f>
        <v>3176000</v>
      </c>
      <c r="J230" s="9" cm="1">
        <f t="array" ref="J230">_xll.SNL.Clients.Office.Excel.Functions.SPG($A230, "IQ_CASH_OPER", J$3)</f>
        <v>6687000</v>
      </c>
    </row>
    <row r="231" spans="1:10" x14ac:dyDescent="0.3">
      <c r="A231" s="11" t="s">
        <v>233</v>
      </c>
      <c r="B231" s="9" t="str" cm="1">
        <f t="array" ref="B231">_xll.SNL.Clients.Office.Excel.Functions.SPG($A231, "IQ_CASH_OPER", B$3)</f>
        <v>NA</v>
      </c>
      <c r="C231" s="9" t="str" cm="1">
        <f t="array" ref="C231">_xll.SNL.Clients.Office.Excel.Functions.SPG($A231, "IQ_CASH_OPER", C$3)</f>
        <v>NA</v>
      </c>
      <c r="D231" s="9" cm="1">
        <f t="array" ref="D231">_xll.SNL.Clients.Office.Excel.Functions.SPG($A231, "IQ_CASH_OPER", D$3)</f>
        <v>-438000</v>
      </c>
      <c r="E231" s="9" cm="1">
        <f t="array" ref="E231">_xll.SNL.Clients.Office.Excel.Functions.SPG($A231, "IQ_CASH_OPER", E$3)</f>
        <v>305000</v>
      </c>
      <c r="F231" s="9" cm="1">
        <f t="array" ref="F231">_xll.SNL.Clients.Office.Excel.Functions.SPG($A231, "IQ_CASH_OPER", F$3)</f>
        <v>464000</v>
      </c>
      <c r="G231" s="9" cm="1">
        <f t="array" ref="G231">_xll.SNL.Clients.Office.Excel.Functions.SPG($A231, "IQ_CASH_OPER", G$3)</f>
        <v>898000</v>
      </c>
      <c r="H231" s="9" cm="1">
        <f t="array" ref="H231">_xll.SNL.Clients.Office.Excel.Functions.SPG($A231, "IQ_CASH_OPER", H$3)</f>
        <v>999000</v>
      </c>
      <c r="I231" s="9" cm="1">
        <f t="array" ref="I231">_xll.SNL.Clients.Office.Excel.Functions.SPG($A231, "IQ_CASH_OPER", I$3)</f>
        <v>630000</v>
      </c>
      <c r="J231" s="9" cm="1">
        <f t="array" ref="J231">_xll.SNL.Clients.Office.Excel.Functions.SPG($A231, "IQ_CASH_OPER", J$3)</f>
        <v>130000</v>
      </c>
    </row>
    <row r="232" spans="1:10" x14ac:dyDescent="0.3">
      <c r="A232" s="11" t="s">
        <v>234</v>
      </c>
      <c r="B232" s="9" t="str" cm="1">
        <f t="array" ref="B232">_xll.SNL.Clients.Office.Excel.Functions.SPG($A232, "IQ_CASH_OPER", B$3)</f>
        <v>NA</v>
      </c>
      <c r="C232" s="9" cm="1">
        <f t="array" ref="C232">_xll.SNL.Clients.Office.Excel.Functions.SPG($A232, "IQ_CASH_OPER", C$3)</f>
        <v>391000</v>
      </c>
      <c r="D232" s="9" cm="1">
        <f t="array" ref="D232">_xll.SNL.Clients.Office.Excel.Functions.SPG($A232, "IQ_CASH_OPER", D$3)</f>
        <v>213000</v>
      </c>
      <c r="E232" s="9" cm="1">
        <f t="array" ref="E232">_xll.SNL.Clients.Office.Excel.Functions.SPG($A232, "IQ_CASH_OPER", E$3)</f>
        <v>-9000</v>
      </c>
      <c r="F232" s="9" cm="1">
        <f t="array" ref="F232">_xll.SNL.Clients.Office.Excel.Functions.SPG($A232, "IQ_CASH_OPER", F$3)</f>
        <v>-202000</v>
      </c>
      <c r="G232" s="9" cm="1">
        <f t="array" ref="G232">_xll.SNL.Clients.Office.Excel.Functions.SPG($A232, "IQ_CASH_OPER", G$3)</f>
        <v>562000</v>
      </c>
      <c r="H232" s="9" cm="1">
        <f t="array" ref="H232">_xll.SNL.Clients.Office.Excel.Functions.SPG($A232, "IQ_CASH_OPER", H$3)</f>
        <v>335000</v>
      </c>
      <c r="I232" s="9" cm="1">
        <f t="array" ref="I232">_xll.SNL.Clients.Office.Excel.Functions.SPG($A232, "IQ_CASH_OPER", I$3)</f>
        <v>82000</v>
      </c>
      <c r="J232" s="9" cm="1">
        <f t="array" ref="J232">_xll.SNL.Clients.Office.Excel.Functions.SPG($A232, "IQ_CASH_OPER", J$3)</f>
        <v>-9000</v>
      </c>
    </row>
    <row r="233" spans="1:10" x14ac:dyDescent="0.3">
      <c r="A233" s="11" t="s">
        <v>235</v>
      </c>
      <c r="B233" s="9" t="str" cm="1">
        <f t="array" ref="B233">_xll.SNL.Clients.Office.Excel.Functions.SPG($A233, "IQ_CASH_OPER", B$3)</f>
        <v>NA</v>
      </c>
      <c r="C233" s="9" cm="1">
        <f t="array" ref="C233">_xll.SNL.Clients.Office.Excel.Functions.SPG($A233, "IQ_CASH_OPER", C$3)</f>
        <v>172600</v>
      </c>
      <c r="D233" s="9" cm="1">
        <f t="array" ref="D233">_xll.SNL.Clients.Office.Excel.Functions.SPG($A233, "IQ_CASH_OPER", D$3)</f>
        <v>205300</v>
      </c>
      <c r="E233" s="9" cm="1">
        <f t="array" ref="E233">_xll.SNL.Clients.Office.Excel.Functions.SPG($A233, "IQ_CASH_OPER", E$3)</f>
        <v>133600</v>
      </c>
      <c r="F233" s="9" cm="1">
        <f t="array" ref="F233">_xll.SNL.Clients.Office.Excel.Functions.SPG($A233, "IQ_CASH_OPER", F$3)</f>
        <v>156600</v>
      </c>
      <c r="G233" s="9" cm="1">
        <f t="array" ref="G233">_xll.SNL.Clients.Office.Excel.Functions.SPG($A233, "IQ_CASH_OPER", G$3)</f>
        <v>201000</v>
      </c>
      <c r="H233" s="9" cm="1">
        <f t="array" ref="H233">_xll.SNL.Clients.Office.Excel.Functions.SPG($A233, "IQ_CASH_OPER", H$3)</f>
        <v>226600</v>
      </c>
      <c r="I233" s="9" cm="1">
        <f t="array" ref="I233">_xll.SNL.Clients.Office.Excel.Functions.SPG($A233, "IQ_CASH_OPER", I$3)</f>
        <v>141200</v>
      </c>
      <c r="J233" s="9" cm="1">
        <f t="array" ref="J233">_xll.SNL.Clients.Office.Excel.Functions.SPG($A233, "IQ_CASH_OPER", J$3)</f>
        <v>147900</v>
      </c>
    </row>
    <row r="234" spans="1:10" x14ac:dyDescent="0.3">
      <c r="A234" s="11" t="s">
        <v>236</v>
      </c>
      <c r="B234" s="9" t="str" cm="1">
        <f t="array" ref="B234">_xll.SNL.Clients.Office.Excel.Functions.SPG($A234, "IQ_CASH_OPER", B$3)</f>
        <v>NA</v>
      </c>
      <c r="C234" s="9" cm="1">
        <f t="array" ref="C234">_xll.SNL.Clients.Office.Excel.Functions.SPG($A234, "IQ_CASH_OPER", C$3)</f>
        <v>262025</v>
      </c>
      <c r="D234" s="9" cm="1">
        <f t="array" ref="D234">_xll.SNL.Clients.Office.Excel.Functions.SPG($A234, "IQ_CASH_OPER", D$3)</f>
        <v>220079</v>
      </c>
      <c r="E234" s="9" cm="1">
        <f t="array" ref="E234">_xll.SNL.Clients.Office.Excel.Functions.SPG($A234, "IQ_CASH_OPER", E$3)</f>
        <v>248312</v>
      </c>
      <c r="F234" s="9" cm="1">
        <f t="array" ref="F234">_xll.SNL.Clients.Office.Excel.Functions.SPG($A234, "IQ_CASH_OPER", F$3)</f>
        <v>198585</v>
      </c>
      <c r="G234" s="9" cm="1">
        <f t="array" ref="G234">_xll.SNL.Clients.Office.Excel.Functions.SPG($A234, "IQ_CASH_OPER", G$3)</f>
        <v>249851</v>
      </c>
      <c r="H234" s="9" cm="1">
        <f t="array" ref="H234">_xll.SNL.Clients.Office.Excel.Functions.SPG($A234, "IQ_CASH_OPER", H$3)</f>
        <v>272433</v>
      </c>
      <c r="I234" s="9" cm="1">
        <f t="array" ref="I234">_xll.SNL.Clients.Office.Excel.Functions.SPG($A234, "IQ_CASH_OPER", I$3)</f>
        <v>200314</v>
      </c>
      <c r="J234" s="9" cm="1">
        <f t="array" ref="J234">_xll.SNL.Clients.Office.Excel.Functions.SPG($A234, "IQ_CASH_OPER", J$3)</f>
        <v>183912</v>
      </c>
    </row>
    <row r="235" spans="1:10" x14ac:dyDescent="0.3">
      <c r="A235" s="11" t="s">
        <v>237</v>
      </c>
      <c r="B235" s="9" t="str" cm="1">
        <f t="array" ref="B235">_xll.SNL.Clients.Office.Excel.Functions.SPG($A235, "IQ_CASH_OPER", B$3)</f>
        <v>NA</v>
      </c>
      <c r="C235" s="9" t="str" cm="1">
        <f t="array" ref="C235">_xll.SNL.Clients.Office.Excel.Functions.SPG($A235, "IQ_CASH_OPER", C$3)</f>
        <v>NA</v>
      </c>
      <c r="D235" s="9" cm="1">
        <f t="array" ref="D235">_xll.SNL.Clients.Office.Excel.Functions.SPG($A235, "IQ_CASH_OPER", D$3)</f>
        <v>891000</v>
      </c>
      <c r="E235" s="9" cm="1">
        <f t="array" ref="E235">_xll.SNL.Clients.Office.Excel.Functions.SPG($A235, "IQ_CASH_OPER", E$3)</f>
        <v>687000</v>
      </c>
      <c r="F235" s="9" cm="1">
        <f t="array" ref="F235">_xll.SNL.Clients.Office.Excel.Functions.SPG($A235, "IQ_CASH_OPER", F$3)</f>
        <v>589000</v>
      </c>
      <c r="G235" s="9" cm="1">
        <f t="array" ref="G235">_xll.SNL.Clients.Office.Excel.Functions.SPG($A235, "IQ_CASH_OPER", G$3)</f>
        <v>1039000</v>
      </c>
      <c r="H235" s="9" cm="1">
        <f t="array" ref="H235">_xll.SNL.Clients.Office.Excel.Functions.SPG($A235, "IQ_CASH_OPER", H$3)</f>
        <v>982000</v>
      </c>
      <c r="I235" s="9" cm="1">
        <f t="array" ref="I235">_xll.SNL.Clients.Office.Excel.Functions.SPG($A235, "IQ_CASH_OPER", I$3)</f>
        <v>790000</v>
      </c>
      <c r="J235" s="9" cm="1">
        <f t="array" ref="J235">_xll.SNL.Clients.Office.Excel.Functions.SPG($A235, "IQ_CASH_OPER", J$3)</f>
        <v>728000</v>
      </c>
    </row>
    <row r="236" spans="1:10" x14ac:dyDescent="0.3">
      <c r="A236" s="11" t="s">
        <v>238</v>
      </c>
      <c r="B236" s="9" t="str" cm="1">
        <f t="array" ref="B236">_xll.SNL.Clients.Office.Excel.Functions.SPG($A236, "IQ_CASH_OPER", B$3)</f>
        <v>NA</v>
      </c>
      <c r="C236" s="9" t="str" cm="1">
        <f t="array" ref="C236">_xll.SNL.Clients.Office.Excel.Functions.SPG($A236, "IQ_CASH_OPER", C$3)</f>
        <v>NA</v>
      </c>
      <c r="D236" s="9" cm="1">
        <f t="array" ref="D236">_xll.SNL.Clients.Office.Excel.Functions.SPG($A236, "IQ_CASH_OPER", D$3)</f>
        <v>310871</v>
      </c>
      <c r="E236" s="9" cm="1">
        <f t="array" ref="E236">_xll.SNL.Clients.Office.Excel.Functions.SPG($A236, "IQ_CASH_OPER", E$3)</f>
        <v>-575563</v>
      </c>
      <c r="F236" s="9" cm="1">
        <f t="array" ref="F236">_xll.SNL.Clients.Office.Excel.Functions.SPG($A236, "IQ_CASH_OPER", F$3)</f>
        <v>218811</v>
      </c>
      <c r="G236" s="9" cm="1">
        <f t="array" ref="G236">_xll.SNL.Clients.Office.Excel.Functions.SPG($A236, "IQ_CASH_OPER", G$3)</f>
        <v>147729</v>
      </c>
      <c r="H236" s="9" cm="1">
        <f t="array" ref="H236">_xll.SNL.Clients.Office.Excel.Functions.SPG($A236, "IQ_CASH_OPER", H$3)</f>
        <v>147835</v>
      </c>
      <c r="I236" s="9" cm="1">
        <f t="array" ref="I236">_xll.SNL.Clients.Office.Excel.Functions.SPG($A236, "IQ_CASH_OPER", I$3)</f>
        <v>306526</v>
      </c>
      <c r="J236" s="9" cm="1">
        <f t="array" ref="J236">_xll.SNL.Clients.Office.Excel.Functions.SPG($A236, "IQ_CASH_OPER", J$3)</f>
        <v>-105603</v>
      </c>
    </row>
    <row r="237" spans="1:10" x14ac:dyDescent="0.3">
      <c r="A237" s="11" t="s">
        <v>239</v>
      </c>
      <c r="B237" s="9" t="str" cm="1">
        <f t="array" ref="B237">_xll.SNL.Clients.Office.Excel.Functions.SPG($A237, "IQ_CASH_OPER", B$3)</f>
        <v>NA</v>
      </c>
      <c r="C237" s="9" t="str" cm="1">
        <f t="array" ref="C237">_xll.SNL.Clients.Office.Excel.Functions.SPG($A237, "IQ_CASH_OPER", C$3)</f>
        <v>NA</v>
      </c>
      <c r="D237" s="9" cm="1">
        <f t="array" ref="D237">_xll.SNL.Clients.Office.Excel.Functions.SPG($A237, "IQ_CASH_OPER", D$3)</f>
        <v>404000</v>
      </c>
      <c r="E237" s="9" cm="1">
        <f t="array" ref="E237">_xll.SNL.Clients.Office.Excel.Functions.SPG($A237, "IQ_CASH_OPER", E$3)</f>
        <v>304900</v>
      </c>
      <c r="F237" s="9" cm="1">
        <f t="array" ref="F237">_xll.SNL.Clients.Office.Excel.Functions.SPG($A237, "IQ_CASH_OPER", F$3)</f>
        <v>161600</v>
      </c>
      <c r="G237" s="9" cm="1">
        <f t="array" ref="G237">_xll.SNL.Clients.Office.Excel.Functions.SPG($A237, "IQ_CASH_OPER", G$3)</f>
        <v>581400</v>
      </c>
      <c r="H237" s="9" cm="1">
        <f t="array" ref="H237">_xll.SNL.Clients.Office.Excel.Functions.SPG($A237, "IQ_CASH_OPER", H$3)</f>
        <v>397300</v>
      </c>
      <c r="I237" s="9" cm="1">
        <f t="array" ref="I237">_xll.SNL.Clients.Office.Excel.Functions.SPG($A237, "IQ_CASH_OPER", I$3)</f>
        <v>228400</v>
      </c>
      <c r="J237" s="9" cm="1">
        <f t="array" ref="J237">_xll.SNL.Clients.Office.Excel.Functions.SPG($A237, "IQ_CASH_OPER", J$3)</f>
        <v>170300</v>
      </c>
    </row>
    <row r="238" spans="1:10" x14ac:dyDescent="0.3">
      <c r="A238" s="11" t="s">
        <v>240</v>
      </c>
      <c r="B238" s="9" t="str" cm="1">
        <f t="array" ref="B238">_xll.SNL.Clients.Office.Excel.Functions.SPG($A238, "IQ_CASH_OPER", B$3)</f>
        <v>NA</v>
      </c>
      <c r="C238" s="9" t="str" cm="1">
        <f t="array" ref="C238">_xll.SNL.Clients.Office.Excel.Functions.SPG($A238, "IQ_CASH_OPER", C$3)</f>
        <v>NA</v>
      </c>
      <c r="D238" s="9" cm="1">
        <f t="array" ref="D238">_xll.SNL.Clients.Office.Excel.Functions.SPG($A238, "IQ_CASH_OPER", D$3)</f>
        <v>98500</v>
      </c>
      <c r="E238" s="9" cm="1">
        <f t="array" ref="E238">_xll.SNL.Clients.Office.Excel.Functions.SPG($A238, "IQ_CASH_OPER", E$3)</f>
        <v>96500</v>
      </c>
      <c r="F238" s="9" cm="1">
        <f t="array" ref="F238">_xll.SNL.Clients.Office.Excel.Functions.SPG($A238, "IQ_CASH_OPER", F$3)</f>
        <v>87600</v>
      </c>
      <c r="G238" s="9" cm="1">
        <f t="array" ref="G238">_xll.SNL.Clients.Office.Excel.Functions.SPG($A238, "IQ_CASH_OPER", G$3)</f>
        <v>45200</v>
      </c>
      <c r="H238" s="9" cm="1">
        <f t="array" ref="H238">_xll.SNL.Clients.Office.Excel.Functions.SPG($A238, "IQ_CASH_OPER", H$3)</f>
        <v>56000</v>
      </c>
      <c r="I238" s="9" cm="1">
        <f t="array" ref="I238">_xll.SNL.Clients.Office.Excel.Functions.SPG($A238, "IQ_CASH_OPER", I$3)</f>
        <v>44000</v>
      </c>
      <c r="J238" s="9" cm="1">
        <f t="array" ref="J238">_xll.SNL.Clients.Office.Excel.Functions.SPG($A238, "IQ_CASH_OPER", J$3)</f>
        <v>500</v>
      </c>
    </row>
    <row r="239" spans="1:10" x14ac:dyDescent="0.3">
      <c r="A239" s="11" t="s">
        <v>241</v>
      </c>
      <c r="B239" s="9" t="str" cm="1">
        <f t="array" ref="B239">_xll.SNL.Clients.Office.Excel.Functions.SPG($A239, "IQ_CASH_OPER", B$3)</f>
        <v>NA</v>
      </c>
      <c r="C239" s="9" cm="1">
        <f t="array" ref="C239">_xll.SNL.Clients.Office.Excel.Functions.SPG($A239, "IQ_CASH_OPER", C$3)</f>
        <v>3165000</v>
      </c>
      <c r="D239" s="9" cm="1">
        <f t="array" ref="D239">_xll.SNL.Clients.Office.Excel.Functions.SPG($A239, "IQ_CASH_OPER", D$3)</f>
        <v>4054000</v>
      </c>
      <c r="E239" s="9" cm="1">
        <f t="array" ref="E239">_xll.SNL.Clients.Office.Excel.Functions.SPG($A239, "IQ_CASH_OPER", E$3)</f>
        <v>2292000</v>
      </c>
      <c r="F239" s="9" cm="1">
        <f t="array" ref="F239">_xll.SNL.Clients.Office.Excel.Functions.SPG($A239, "IQ_CASH_OPER", F$3)</f>
        <v>-1223000</v>
      </c>
      <c r="G239" s="9" cm="1">
        <f t="array" ref="G239">_xll.SNL.Clients.Office.Excel.Functions.SPG($A239, "IQ_CASH_OPER", G$3)</f>
        <v>4624000</v>
      </c>
      <c r="H239" s="9" cm="1">
        <f t="array" ref="H239">_xll.SNL.Clients.Office.Excel.Functions.SPG($A239, "IQ_CASH_OPER", H$3)</f>
        <v>5824000</v>
      </c>
      <c r="I239" s="9" cm="1">
        <f t="array" ref="I239">_xll.SNL.Clients.Office.Excel.Functions.SPG($A239, "IQ_CASH_OPER", I$3)</f>
        <v>2808000</v>
      </c>
      <c r="J239" s="9" cm="1">
        <f t="array" ref="J239">_xll.SNL.Clients.Office.Excel.Functions.SPG($A239, "IQ_CASH_OPER", J$3)</f>
        <v>-1785000</v>
      </c>
    </row>
    <row r="240" spans="1:10" x14ac:dyDescent="0.3">
      <c r="A240" s="11" t="s">
        <v>242</v>
      </c>
      <c r="B240" s="9" t="str" cm="1">
        <f t="array" ref="B240">_xll.SNL.Clients.Office.Excel.Functions.SPG($A240, "IQ_CASH_OPER", B$3)</f>
        <v>NA</v>
      </c>
      <c r="C240" s="9" cm="1">
        <f t="array" ref="C240">_xll.SNL.Clients.Office.Excel.Functions.SPG($A240, "IQ_CASH_OPER", C$3)</f>
        <v>1506000</v>
      </c>
      <c r="D240" s="9" cm="1">
        <f t="array" ref="D240">_xll.SNL.Clients.Office.Excel.Functions.SPG($A240, "IQ_CASH_OPER", D$3)</f>
        <v>898000</v>
      </c>
      <c r="E240" s="9" cm="1">
        <f t="array" ref="E240">_xll.SNL.Clients.Office.Excel.Functions.SPG($A240, "IQ_CASH_OPER", E$3)</f>
        <v>1196000</v>
      </c>
      <c r="F240" s="9" cm="1">
        <f t="array" ref="F240">_xll.SNL.Clients.Office.Excel.Functions.SPG($A240, "IQ_CASH_OPER", F$3)</f>
        <v>1009000</v>
      </c>
      <c r="G240" s="9" cm="1">
        <f t="array" ref="G240">_xll.SNL.Clients.Office.Excel.Functions.SPG($A240, "IQ_CASH_OPER", G$3)</f>
        <v>969000</v>
      </c>
      <c r="H240" s="9" cm="1">
        <f t="array" ref="H240">_xll.SNL.Clients.Office.Excel.Functions.SPG($A240, "IQ_CASH_OPER", H$3)</f>
        <v>768000</v>
      </c>
      <c r="I240" s="9" cm="1">
        <f t="array" ref="I240">_xll.SNL.Clients.Office.Excel.Functions.SPG($A240, "IQ_CASH_OPER", I$3)</f>
        <v>1152000</v>
      </c>
      <c r="J240" s="9" cm="1">
        <f t="array" ref="J240">_xll.SNL.Clients.Office.Excel.Functions.SPG($A240, "IQ_CASH_OPER", J$3)</f>
        <v>653000</v>
      </c>
    </row>
    <row r="241" spans="1:10" x14ac:dyDescent="0.3">
      <c r="A241" s="11" t="s">
        <v>243</v>
      </c>
      <c r="B241" s="9" t="str" cm="1">
        <f t="array" ref="B241">_xll.SNL.Clients.Office.Excel.Functions.SPG($A241, "IQ_CASH_OPER", B$3)</f>
        <v>NA</v>
      </c>
      <c r="C241" s="9" cm="1">
        <f t="array" ref="C241">_xll.SNL.Clients.Office.Excel.Functions.SPG($A241, "IQ_CASH_OPER", C$3)</f>
        <v>4330000</v>
      </c>
      <c r="D241" s="9" cm="1">
        <f t="array" ref="D241">_xll.SNL.Clients.Office.Excel.Functions.SPG($A241, "IQ_CASH_OPER", D$3)</f>
        <v>2881000</v>
      </c>
      <c r="E241" s="9" cm="1">
        <f t="array" ref="E241">_xll.SNL.Clients.Office.Excel.Functions.SPG($A241, "IQ_CASH_OPER", E$3)</f>
        <v>2066000</v>
      </c>
      <c r="F241" s="9" cm="1">
        <f t="array" ref="F241">_xll.SNL.Clients.Office.Excel.Functions.SPG($A241, "IQ_CASH_OPER", F$3)</f>
        <v>4168000</v>
      </c>
      <c r="G241" s="9" cm="1">
        <f t="array" ref="G241">_xll.SNL.Clients.Office.Excel.Functions.SPG($A241, "IQ_CASH_OPER", G$3)</f>
        <v>4463000</v>
      </c>
      <c r="H241" s="9" cm="1">
        <f t="array" ref="H241">_xll.SNL.Clients.Office.Excel.Functions.SPG($A241, "IQ_CASH_OPER", H$3)</f>
        <v>3056000</v>
      </c>
      <c r="I241" s="9" cm="1">
        <f t="array" ref="I241">_xll.SNL.Clients.Office.Excel.Functions.SPG($A241, "IQ_CASH_OPER", I$3)</f>
        <v>2638000</v>
      </c>
      <c r="J241" s="9" cm="1">
        <f t="array" ref="J241">_xll.SNL.Clients.Office.Excel.Functions.SPG($A241, "IQ_CASH_OPER", J$3)</f>
        <v>3774000</v>
      </c>
    </row>
    <row r="242" spans="1:10" x14ac:dyDescent="0.3">
      <c r="A242" s="11" t="s">
        <v>244</v>
      </c>
      <c r="B242" s="9" t="str" cm="1">
        <f t="array" ref="B242">_xll.SNL.Clients.Office.Excel.Functions.SPG($A242, "IQ_CASH_OPER", B$3)</f>
        <v>NA</v>
      </c>
      <c r="C242" s="9" t="str" cm="1">
        <f t="array" ref="C242">_xll.SNL.Clients.Office.Excel.Functions.SPG($A242, "IQ_CASH_OPER", C$3)</f>
        <v>NA</v>
      </c>
      <c r="D242" s="9" cm="1">
        <f t="array" ref="D242">_xll.SNL.Clients.Office.Excel.Functions.SPG($A242, "IQ_CASH_OPER", D$3)</f>
        <v>366000</v>
      </c>
      <c r="E242" s="9" cm="1">
        <f t="array" ref="E242">_xll.SNL.Clients.Office.Excel.Functions.SPG($A242, "IQ_CASH_OPER", E$3)</f>
        <v>237000</v>
      </c>
      <c r="F242" s="9" cm="1">
        <f t="array" ref="F242">_xll.SNL.Clients.Office.Excel.Functions.SPG($A242, "IQ_CASH_OPER", F$3)</f>
        <v>99000</v>
      </c>
      <c r="G242" s="9" cm="1">
        <f t="array" ref="G242">_xll.SNL.Clients.Office.Excel.Functions.SPG($A242, "IQ_CASH_OPER", G$3)</f>
        <v>644000</v>
      </c>
      <c r="H242" s="9" cm="1">
        <f t="array" ref="H242">_xll.SNL.Clients.Office.Excel.Functions.SPG($A242, "IQ_CASH_OPER", H$3)</f>
        <v>420000</v>
      </c>
      <c r="I242" s="9" cm="1">
        <f t="array" ref="I242">_xll.SNL.Clients.Office.Excel.Functions.SPG($A242, "IQ_CASH_OPER", I$3)</f>
        <v>248000</v>
      </c>
      <c r="J242" s="9" cm="1">
        <f t="array" ref="J242">_xll.SNL.Clients.Office.Excel.Functions.SPG($A242, "IQ_CASH_OPER", J$3)</f>
        <v>127000</v>
      </c>
    </row>
    <row r="243" spans="1:10" x14ac:dyDescent="0.3">
      <c r="A243" s="11" t="s">
        <v>245</v>
      </c>
      <c r="B243" s="9" t="str" cm="1">
        <f t="array" ref="B243">_xll.SNL.Clients.Office.Excel.Functions.SPG($A243, "IQ_CASH_OPER", B$3)</f>
        <v>NA</v>
      </c>
      <c r="C243" s="9" cm="1">
        <f t="array" ref="C243">_xll.SNL.Clients.Office.Excel.Functions.SPG($A243, "IQ_CASH_OPER", C$3)</f>
        <v>397000</v>
      </c>
      <c r="D243" s="9" cm="1">
        <f t="array" ref="D243">_xll.SNL.Clients.Office.Excel.Functions.SPG($A243, "IQ_CASH_OPER", D$3)</f>
        <v>521000</v>
      </c>
      <c r="E243" s="9" cm="1">
        <f t="array" ref="E243">_xll.SNL.Clients.Office.Excel.Functions.SPG($A243, "IQ_CASH_OPER", E$3)</f>
        <v>365000</v>
      </c>
      <c r="F243" s="9" cm="1">
        <f t="array" ref="F243">_xll.SNL.Clients.Office.Excel.Functions.SPG($A243, "IQ_CASH_OPER", F$3)</f>
        <v>395000</v>
      </c>
      <c r="G243" s="9" cm="1">
        <f t="array" ref="G243">_xll.SNL.Clients.Office.Excel.Functions.SPG($A243, "IQ_CASH_OPER", G$3)</f>
        <v>492000</v>
      </c>
      <c r="H243" s="9" cm="1">
        <f t="array" ref="H243">_xll.SNL.Clients.Office.Excel.Functions.SPG($A243, "IQ_CASH_OPER", H$3)</f>
        <v>468000</v>
      </c>
      <c r="I243" s="9" cm="1">
        <f t="array" ref="I243">_xll.SNL.Clients.Office.Excel.Functions.SPG($A243, "IQ_CASH_OPER", I$3)</f>
        <v>528000</v>
      </c>
      <c r="J243" s="9" cm="1">
        <f t="array" ref="J243">_xll.SNL.Clients.Office.Excel.Functions.SPG($A243, "IQ_CASH_OPER", J$3)</f>
        <v>345000</v>
      </c>
    </row>
    <row r="244" spans="1:10" x14ac:dyDescent="0.3">
      <c r="A244" s="11" t="s">
        <v>246</v>
      </c>
      <c r="B244" s="9" t="str" cm="1">
        <f t="array" ref="B244">_xll.SNL.Clients.Office.Excel.Functions.SPG($A244, "IQ_CASH_OPER", B$3)</f>
        <v>NA</v>
      </c>
      <c r="C244" s="9" t="str" cm="1">
        <f t="array" ref="C244">_xll.SNL.Clients.Office.Excel.Functions.SPG($A244, "IQ_CASH_OPER", C$3)</f>
        <v>NA</v>
      </c>
      <c r="D244" s="9" cm="1">
        <f t="array" ref="D244">_xll.SNL.Clients.Office.Excel.Functions.SPG($A244, "IQ_CASH_OPER", D$3)</f>
        <v>362000</v>
      </c>
      <c r="E244" s="9" cm="1">
        <f t="array" ref="E244">_xll.SNL.Clients.Office.Excel.Functions.SPG($A244, "IQ_CASH_OPER", E$3)</f>
        <v>417000</v>
      </c>
      <c r="F244" s="9" cm="1">
        <f t="array" ref="F244">_xll.SNL.Clients.Office.Excel.Functions.SPG($A244, "IQ_CASH_OPER", F$3)</f>
        <v>3951000</v>
      </c>
      <c r="G244" s="9" cm="1">
        <f t="array" ref="G244">_xll.SNL.Clients.Office.Excel.Functions.SPG($A244, "IQ_CASH_OPER", G$3)</f>
        <v>613000</v>
      </c>
      <c r="H244" s="9" cm="1">
        <f t="array" ref="H244">_xll.SNL.Clients.Office.Excel.Functions.SPG($A244, "IQ_CASH_OPER", H$3)</f>
        <v>-97000</v>
      </c>
      <c r="I244" s="9" cm="1">
        <f t="array" ref="I244">_xll.SNL.Clients.Office.Excel.Functions.SPG($A244, "IQ_CASH_OPER", I$3)</f>
        <v>842000</v>
      </c>
      <c r="J244" s="9" cm="1">
        <f t="array" ref="J244">_xll.SNL.Clients.Office.Excel.Functions.SPG($A244, "IQ_CASH_OPER", J$3)</f>
        <v>3592000</v>
      </c>
    </row>
    <row r="245" spans="1:10" x14ac:dyDescent="0.3">
      <c r="A245" s="11" t="s">
        <v>247</v>
      </c>
      <c r="B245" s="9" t="str" cm="1">
        <f t="array" ref="B245">_xll.SNL.Clients.Office.Excel.Functions.SPG($A245, "IQ_CASH_OPER", B$3)</f>
        <v>NA</v>
      </c>
      <c r="C245" s="9" cm="1">
        <f t="array" ref="C245">_xll.SNL.Clients.Office.Excel.Functions.SPG($A245, "IQ_CASH_OPER", C$3)</f>
        <v>822600</v>
      </c>
      <c r="D245" s="9" cm="1">
        <f t="array" ref="D245">_xll.SNL.Clients.Office.Excel.Functions.SPG($A245, "IQ_CASH_OPER", D$3)</f>
        <v>706500</v>
      </c>
      <c r="E245" s="9" cm="1">
        <f t="array" ref="E245">_xll.SNL.Clients.Office.Excel.Functions.SPG($A245, "IQ_CASH_OPER", E$3)</f>
        <v>620500</v>
      </c>
      <c r="F245" s="9" cm="1">
        <f t="array" ref="F245">_xll.SNL.Clients.Office.Excel.Functions.SPG($A245, "IQ_CASH_OPER", F$3)</f>
        <v>265400</v>
      </c>
      <c r="G245" s="9" cm="1">
        <f t="array" ref="G245">_xll.SNL.Clients.Office.Excel.Functions.SPG($A245, "IQ_CASH_OPER", G$3)</f>
        <v>228300</v>
      </c>
      <c r="H245" s="9" cm="1">
        <f t="array" ref="H245">_xll.SNL.Clients.Office.Excel.Functions.SPG($A245, "IQ_CASH_OPER", H$3)</f>
        <v>548400</v>
      </c>
      <c r="I245" s="9" cm="1">
        <f t="array" ref="I245">_xll.SNL.Clients.Office.Excel.Functions.SPG($A245, "IQ_CASH_OPER", I$3)</f>
        <v>665700</v>
      </c>
      <c r="J245" s="9" cm="1">
        <f t="array" ref="J245">_xll.SNL.Clients.Office.Excel.Functions.SPG($A245, "IQ_CASH_OPER", J$3)</f>
        <v>371400</v>
      </c>
    </row>
    <row r="246" spans="1:10" x14ac:dyDescent="0.3">
      <c r="A246" s="11" t="s">
        <v>248</v>
      </c>
      <c r="B246" s="9" t="str" cm="1">
        <f t="array" ref="B246">_xll.SNL.Clients.Office.Excel.Functions.SPG($A246, "IQ_CASH_OPER", B$3)</f>
        <v>NA</v>
      </c>
      <c r="C246" s="9" cm="1">
        <f t="array" ref="C246">_xll.SNL.Clients.Office.Excel.Functions.SPG($A246, "IQ_CASH_OPER", C$3)</f>
        <v>316900</v>
      </c>
      <c r="D246" s="9" cm="1">
        <f t="array" ref="D246">_xll.SNL.Clients.Office.Excel.Functions.SPG($A246, "IQ_CASH_OPER", D$3)</f>
        <v>438400</v>
      </c>
      <c r="E246" s="9" cm="1">
        <f t="array" ref="E246">_xll.SNL.Clients.Office.Excel.Functions.SPG($A246, "IQ_CASH_OPER", E$3)</f>
        <v>489100</v>
      </c>
      <c r="F246" s="9" cm="1">
        <f t="array" ref="F246">_xll.SNL.Clients.Office.Excel.Functions.SPG($A246, "IQ_CASH_OPER", F$3)</f>
        <v>-54400</v>
      </c>
      <c r="G246" s="9" cm="1">
        <f t="array" ref="G246">_xll.SNL.Clients.Office.Excel.Functions.SPG($A246, "IQ_CASH_OPER", G$3)</f>
        <v>714300</v>
      </c>
      <c r="H246" s="9" cm="1">
        <f t="array" ref="H246">_xll.SNL.Clients.Office.Excel.Functions.SPG($A246, "IQ_CASH_OPER", H$3)</f>
        <v>354100</v>
      </c>
      <c r="I246" s="9" cm="1">
        <f t="array" ref="I246">_xll.SNL.Clients.Office.Excel.Functions.SPG($A246, "IQ_CASH_OPER", I$3)</f>
        <v>331300</v>
      </c>
      <c r="J246" s="9" cm="1">
        <f t="array" ref="J246">_xll.SNL.Clients.Office.Excel.Functions.SPG($A246, "IQ_CASH_OPER", J$3)</f>
        <v>-98900</v>
      </c>
    </row>
    <row r="247" spans="1:10" x14ac:dyDescent="0.3">
      <c r="A247" s="11" t="s">
        <v>249</v>
      </c>
      <c r="B247" s="9" t="str" cm="1">
        <f t="array" ref="B247">_xll.SNL.Clients.Office.Excel.Functions.SPG($A247, "IQ_CASH_OPER", B$3)</f>
        <v>NA</v>
      </c>
      <c r="C247" s="9" t="str" cm="1">
        <f t="array" ref="C247">_xll.SNL.Clients.Office.Excel.Functions.SPG($A247, "IQ_CASH_OPER", C$3)</f>
        <v>NA</v>
      </c>
      <c r="D247" s="9" cm="1">
        <f t="array" ref="D247">_xll.SNL.Clients.Office.Excel.Functions.SPG($A247, "IQ_CASH_OPER", D$3)</f>
        <v>313615</v>
      </c>
      <c r="E247" s="9" cm="1">
        <f t="array" ref="E247">_xll.SNL.Clients.Office.Excel.Functions.SPG($A247, "IQ_CASH_OPER", E$3)</f>
        <v>369797</v>
      </c>
      <c r="F247" s="9" cm="1">
        <f t="array" ref="F247">_xll.SNL.Clients.Office.Excel.Functions.SPG($A247, "IQ_CASH_OPER", F$3)</f>
        <v>265585</v>
      </c>
      <c r="G247" s="9" cm="1">
        <f t="array" ref="G247">_xll.SNL.Clients.Office.Excel.Functions.SPG($A247, "IQ_CASH_OPER", G$3)</f>
        <v>87544</v>
      </c>
      <c r="H247" s="9" cm="1">
        <f t="array" ref="H247">_xll.SNL.Clients.Office.Excel.Functions.SPG($A247, "IQ_CASH_OPER", H$3)</f>
        <v>420803</v>
      </c>
      <c r="I247" s="9" cm="1">
        <f t="array" ref="I247">_xll.SNL.Clients.Office.Excel.Functions.SPG($A247, "IQ_CASH_OPER", I$3)</f>
        <v>280950</v>
      </c>
      <c r="J247" s="9" cm="1">
        <f t="array" ref="J247">_xll.SNL.Clients.Office.Excel.Functions.SPG($A247, "IQ_CASH_OPER", J$3)</f>
        <v>317791</v>
      </c>
    </row>
    <row r="248" spans="1:10" x14ac:dyDescent="0.3">
      <c r="A248" s="11" t="s">
        <v>250</v>
      </c>
      <c r="B248" s="9" t="str" cm="1">
        <f t="array" ref="B248">_xll.SNL.Clients.Office.Excel.Functions.SPG($A248, "IQ_CASH_OPER", B$3)</f>
        <v>NA</v>
      </c>
      <c r="C248" s="9" cm="1">
        <f t="array" ref="C248">_xll.SNL.Clients.Office.Excel.Functions.SPG($A248, "IQ_CASH_OPER", C$3)</f>
        <v>885000</v>
      </c>
      <c r="D248" s="9" cm="1">
        <f t="array" ref="D248">_xll.SNL.Clients.Office.Excel.Functions.SPG($A248, "IQ_CASH_OPER", D$3)</f>
        <v>721000</v>
      </c>
      <c r="E248" s="9" cm="1">
        <f t="array" ref="E248">_xll.SNL.Clients.Office.Excel.Functions.SPG($A248, "IQ_CASH_OPER", E$3)</f>
        <v>588000</v>
      </c>
      <c r="F248" s="9" cm="1">
        <f t="array" ref="F248">_xll.SNL.Clients.Office.Excel.Functions.SPG($A248, "IQ_CASH_OPER", F$3)</f>
        <v>522000</v>
      </c>
      <c r="G248" s="9" cm="1">
        <f t="array" ref="G248">_xll.SNL.Clients.Office.Excel.Functions.SPG($A248, "IQ_CASH_OPER", G$3)</f>
        <v>747000</v>
      </c>
      <c r="H248" s="9" cm="1">
        <f t="array" ref="H248">_xll.SNL.Clients.Office.Excel.Functions.SPG($A248, "IQ_CASH_OPER", H$3)</f>
        <v>583000</v>
      </c>
      <c r="I248" s="9" cm="1">
        <f t="array" ref="I248">_xll.SNL.Clients.Office.Excel.Functions.SPG($A248, "IQ_CASH_OPER", I$3)</f>
        <v>402000</v>
      </c>
      <c r="J248" s="9" cm="1">
        <f t="array" ref="J248">_xll.SNL.Clients.Office.Excel.Functions.SPG($A248, "IQ_CASH_OPER", J$3)</f>
        <v>417000</v>
      </c>
    </row>
    <row r="249" spans="1:10" x14ac:dyDescent="0.3">
      <c r="A249" s="11" t="s">
        <v>251</v>
      </c>
      <c r="B249" s="9" t="str" cm="1">
        <f t="array" ref="B249">_xll.SNL.Clients.Office.Excel.Functions.SPG($A249, "IQ_CASH_OPER", B$3)</f>
        <v>NA</v>
      </c>
      <c r="C249" s="9" t="str" cm="1">
        <f t="array" ref="C249">_xll.SNL.Clients.Office.Excel.Functions.SPG($A249, "IQ_CASH_OPER", C$3)</f>
        <v>NA</v>
      </c>
      <c r="D249" s="9" cm="1">
        <f t="array" ref="D249">_xll.SNL.Clients.Office.Excel.Functions.SPG($A249, "IQ_CASH_OPER", D$3)</f>
        <v>252913</v>
      </c>
      <c r="E249" s="9" cm="1">
        <f t="array" ref="E249">_xll.SNL.Clients.Office.Excel.Functions.SPG($A249, "IQ_CASH_OPER", E$3)</f>
        <v>382177</v>
      </c>
      <c r="F249" s="9" cm="1">
        <f t="array" ref="F249">_xll.SNL.Clients.Office.Excel.Functions.SPG($A249, "IQ_CASH_OPER", F$3)</f>
        <v>130038</v>
      </c>
      <c r="G249" s="9" cm="1">
        <f t="array" ref="G249">_xll.SNL.Clients.Office.Excel.Functions.SPG($A249, "IQ_CASH_OPER", G$3)</f>
        <v>447193</v>
      </c>
      <c r="H249" s="9" cm="1">
        <f t="array" ref="H249">_xll.SNL.Clients.Office.Excel.Functions.SPG($A249, "IQ_CASH_OPER", H$3)</f>
        <v>220280</v>
      </c>
      <c r="I249" s="9" cm="1">
        <f t="array" ref="I249">_xll.SNL.Clients.Office.Excel.Functions.SPG($A249, "IQ_CASH_OPER", I$3)</f>
        <v>317286</v>
      </c>
      <c r="J249" s="9" cm="1">
        <f t="array" ref="J249">_xll.SNL.Clients.Office.Excel.Functions.SPG($A249, "IQ_CASH_OPER", J$3)</f>
        <v>128808</v>
      </c>
    </row>
    <row r="250" spans="1:10" x14ac:dyDescent="0.3">
      <c r="A250" s="11" t="s">
        <v>252</v>
      </c>
      <c r="B250" s="9" t="str" cm="1">
        <f t="array" ref="B250">_xll.SNL.Clients.Office.Excel.Functions.SPG($A250, "IQ_CASH_OPER", B$3)</f>
        <v>NA</v>
      </c>
      <c r="C250" s="9" t="str" cm="1">
        <f t="array" ref="C250">_xll.SNL.Clients.Office.Excel.Functions.SPG($A250, "IQ_CASH_OPER", C$3)</f>
        <v>NA</v>
      </c>
      <c r="D250" s="9" cm="1">
        <f t="array" ref="D250">_xll.SNL.Clients.Office.Excel.Functions.SPG($A250, "IQ_CASH_OPER", D$3)</f>
        <v>338499</v>
      </c>
      <c r="E250" s="9" cm="1">
        <f t="array" ref="E250">_xll.SNL.Clients.Office.Excel.Functions.SPG($A250, "IQ_CASH_OPER", E$3)</f>
        <v>360554</v>
      </c>
      <c r="F250" s="9" cm="1">
        <f t="array" ref="F250">_xll.SNL.Clients.Office.Excel.Functions.SPG($A250, "IQ_CASH_OPER", F$3)</f>
        <v>466467</v>
      </c>
      <c r="G250" s="9" cm="1">
        <f t="array" ref="G250">_xll.SNL.Clients.Office.Excel.Functions.SPG($A250, "IQ_CASH_OPER", G$3)</f>
        <v>215006</v>
      </c>
      <c r="H250" s="9" cm="1">
        <f t="array" ref="H250">_xll.SNL.Clients.Office.Excel.Functions.SPG($A250, "IQ_CASH_OPER", H$3)</f>
        <v>432322</v>
      </c>
      <c r="I250" s="9" cm="1">
        <f t="array" ref="I250">_xll.SNL.Clients.Office.Excel.Functions.SPG($A250, "IQ_CASH_OPER", I$3)</f>
        <v>609669</v>
      </c>
      <c r="J250" s="9" cm="1">
        <f t="array" ref="J250">_xll.SNL.Clients.Office.Excel.Functions.SPG($A250, "IQ_CASH_OPER", J$3)</f>
        <v>487621</v>
      </c>
    </row>
    <row r="251" spans="1:10" x14ac:dyDescent="0.3">
      <c r="A251" s="11" t="s">
        <v>253</v>
      </c>
      <c r="B251" s="9" t="str" cm="1">
        <f t="array" ref="B251">_xll.SNL.Clients.Office.Excel.Functions.SPG($A251, "IQ_CASH_OPER", B$3)</f>
        <v>NA</v>
      </c>
      <c r="C251" s="9" cm="1">
        <f t="array" ref="C251">_xll.SNL.Clients.Office.Excel.Functions.SPG($A251, "IQ_CASH_OPER", C$3)</f>
        <v>312000</v>
      </c>
      <c r="D251" s="9" cm="1">
        <f t="array" ref="D251">_xll.SNL.Clients.Office.Excel.Functions.SPG($A251, "IQ_CASH_OPER", D$3)</f>
        <v>535000</v>
      </c>
      <c r="E251" s="9" cm="1">
        <f t="array" ref="E251">_xll.SNL.Clients.Office.Excel.Functions.SPG($A251, "IQ_CASH_OPER", E$3)</f>
        <v>515000</v>
      </c>
      <c r="F251" s="9" cm="1">
        <f t="array" ref="F251">_xll.SNL.Clients.Office.Excel.Functions.SPG($A251, "IQ_CASH_OPER", F$3)</f>
        <v>218000</v>
      </c>
      <c r="G251" s="9" cm="1">
        <f t="array" ref="G251">_xll.SNL.Clients.Office.Excel.Functions.SPG($A251, "IQ_CASH_OPER", G$3)</f>
        <v>448000</v>
      </c>
      <c r="H251" s="9" cm="1">
        <f t="array" ref="H251">_xll.SNL.Clients.Office.Excel.Functions.SPG($A251, "IQ_CASH_OPER", H$3)</f>
        <v>686000</v>
      </c>
      <c r="I251" s="9" cm="1">
        <f t="array" ref="I251">_xll.SNL.Clients.Office.Excel.Functions.SPG($A251, "IQ_CASH_OPER", I$3)</f>
        <v>468000</v>
      </c>
      <c r="J251" s="9" cm="1">
        <f t="array" ref="J251">_xll.SNL.Clients.Office.Excel.Functions.SPG($A251, "IQ_CASH_OPER", J$3)</f>
        <v>414000</v>
      </c>
    </row>
    <row r="252" spans="1:10" x14ac:dyDescent="0.3">
      <c r="A252" s="11" t="s">
        <v>254</v>
      </c>
      <c r="B252" s="9" t="str" cm="1">
        <f t="array" ref="B252">_xll.SNL.Clients.Office.Excel.Functions.SPG($A252, "IQ_CASH_OPER", B$3)</f>
        <v>NA</v>
      </c>
      <c r="C252" s="9" t="str" cm="1">
        <f t="array" ref="C252">_xll.SNL.Clients.Office.Excel.Functions.SPG($A252, "IQ_CASH_OPER", C$3)</f>
        <v>NA</v>
      </c>
      <c r="D252" s="9" cm="1">
        <f t="array" ref="D252">_xll.SNL.Clients.Office.Excel.Functions.SPG($A252, "IQ_CASH_OPER", D$3)</f>
        <v>116896</v>
      </c>
      <c r="E252" s="9" cm="1">
        <f t="array" ref="E252">_xll.SNL.Clients.Office.Excel.Functions.SPG($A252, "IQ_CASH_OPER", E$3)</f>
        <v>231799</v>
      </c>
      <c r="F252" s="9" cm="1">
        <f t="array" ref="F252">_xll.SNL.Clients.Office.Excel.Functions.SPG($A252, "IQ_CASH_OPER", F$3)</f>
        <v>97570</v>
      </c>
      <c r="G252" s="9" cm="1">
        <f t="array" ref="G252">_xll.SNL.Clients.Office.Excel.Functions.SPG($A252, "IQ_CASH_OPER", G$3)</f>
        <v>81533</v>
      </c>
      <c r="H252" s="9" cm="1">
        <f t="array" ref="H252">_xll.SNL.Clients.Office.Excel.Functions.SPG($A252, "IQ_CASH_OPER", H$3)</f>
        <v>157139</v>
      </c>
      <c r="I252" s="9" cm="1">
        <f t="array" ref="I252">_xll.SNL.Clients.Office.Excel.Functions.SPG($A252, "IQ_CASH_OPER", I$3)</f>
        <v>174528</v>
      </c>
      <c r="J252" s="9" cm="1">
        <f t="array" ref="J252">_xll.SNL.Clients.Office.Excel.Functions.SPG($A252, "IQ_CASH_OPER", J$3)</f>
        <v>16320</v>
      </c>
    </row>
    <row r="253" spans="1:10" x14ac:dyDescent="0.3">
      <c r="A253" s="11" t="s">
        <v>255</v>
      </c>
      <c r="B253" s="9" t="str" cm="1">
        <f t="array" ref="B253">_xll.SNL.Clients.Office.Excel.Functions.SPG($A253, "IQ_CASH_OPER", B$3)</f>
        <v>NA</v>
      </c>
      <c r="C253" s="9" cm="1">
        <f t="array" ref="C253">_xll.SNL.Clients.Office.Excel.Functions.SPG($A253, "IQ_CASH_OPER", C$3)</f>
        <v>107456</v>
      </c>
      <c r="D253" s="9" cm="1">
        <f t="array" ref="D253">_xll.SNL.Clients.Office.Excel.Functions.SPG($A253, "IQ_CASH_OPER", D$3)</f>
        <v>196532</v>
      </c>
      <c r="E253" s="9" cm="1">
        <f t="array" ref="E253">_xll.SNL.Clients.Office.Excel.Functions.SPG($A253, "IQ_CASH_OPER", E$3)</f>
        <v>482603</v>
      </c>
      <c r="F253" s="9" cm="1">
        <f t="array" ref="F253">_xll.SNL.Clients.Office.Excel.Functions.SPG($A253, "IQ_CASH_OPER", F$3)</f>
        <v>-42823</v>
      </c>
      <c r="G253" s="9" cm="1">
        <f t="array" ref="G253">_xll.SNL.Clients.Office.Excel.Functions.SPG($A253, "IQ_CASH_OPER", G$3)</f>
        <v>418361</v>
      </c>
      <c r="H253" s="9" cm="1">
        <f t="array" ref="H253">_xll.SNL.Clients.Office.Excel.Functions.SPG($A253, "IQ_CASH_OPER", H$3)</f>
        <v>219363</v>
      </c>
      <c r="I253" s="9" cm="1">
        <f t="array" ref="I253">_xll.SNL.Clients.Office.Excel.Functions.SPG($A253, "IQ_CASH_OPER", I$3)</f>
        <v>321061</v>
      </c>
      <c r="J253" s="9" cm="1">
        <f t="array" ref="J253">_xll.SNL.Clients.Office.Excel.Functions.SPG($A253, "IQ_CASH_OPER", J$3)</f>
        <v>132042</v>
      </c>
    </row>
    <row r="254" spans="1:10" x14ac:dyDescent="0.3">
      <c r="A254" s="11" t="s">
        <v>256</v>
      </c>
      <c r="B254" s="9" t="str" cm="1">
        <f t="array" ref="B254">_xll.SNL.Clients.Office.Excel.Functions.SPG($A254, "IQ_CASH_OPER", B$3)</f>
        <v>NA</v>
      </c>
      <c r="C254" s="9" t="str" cm="1">
        <f t="array" ref="C254">_xll.SNL.Clients.Office.Excel.Functions.SPG($A254, "IQ_CASH_OPER", C$3)</f>
        <v>NA</v>
      </c>
      <c r="D254" s="9" cm="1">
        <f t="array" ref="D254">_xll.SNL.Clients.Office.Excel.Functions.SPG($A254, "IQ_CASH_OPER", D$3)</f>
        <v>7993000</v>
      </c>
      <c r="E254" s="9" cm="1">
        <f t="array" ref="E254">_xll.SNL.Clients.Office.Excel.Functions.SPG($A254, "IQ_CASH_OPER", E$3)</f>
        <v>5633000</v>
      </c>
      <c r="F254" s="9" cm="1">
        <f t="array" ref="F254">_xll.SNL.Clients.Office.Excel.Functions.SPG($A254, "IQ_CASH_OPER", F$3)</f>
        <v>3657000</v>
      </c>
      <c r="G254" s="9" cm="1">
        <f t="array" ref="G254">_xll.SNL.Clients.Office.Excel.Functions.SPG($A254, "IQ_CASH_OPER", G$3)</f>
        <v>7863000</v>
      </c>
      <c r="H254" s="9" t="str" cm="1">
        <f t="array" ref="H254">_xll.SNL.Clients.Office.Excel.Functions.SPG($A254, "IQ_CASH_OPER", H$3)</f>
        <v>NA</v>
      </c>
      <c r="I254" s="9" cm="1">
        <f t="array" ref="I254">_xll.SNL.Clients.Office.Excel.Functions.SPG($A254, "IQ_CASH_OPER", I$3)</f>
        <v>4182000</v>
      </c>
      <c r="J254" s="9" cm="1">
        <f t="array" ref="J254">_xll.SNL.Clients.Office.Excel.Functions.SPG($A254, "IQ_CASH_OPER", J$3)</f>
        <v>3257000</v>
      </c>
    </row>
    <row r="255" spans="1:10" x14ac:dyDescent="0.3">
      <c r="A255" s="11" t="s">
        <v>257</v>
      </c>
      <c r="B255" s="9" t="str" cm="1">
        <f t="array" ref="B255">_xll.SNL.Clients.Office.Excel.Functions.SPG($A255, "IQ_CASH_OPER", B$3)</f>
        <v>NA</v>
      </c>
      <c r="C255" s="9" cm="1">
        <f t="array" ref="C255">_xll.SNL.Clients.Office.Excel.Functions.SPG($A255, "IQ_CASH_OPER", C$3)</f>
        <v>247000</v>
      </c>
      <c r="D255" s="9" cm="1">
        <f t="array" ref="D255">_xll.SNL.Clients.Office.Excel.Functions.SPG($A255, "IQ_CASH_OPER", D$3)</f>
        <v>1513000</v>
      </c>
      <c r="E255" s="9" cm="1">
        <f t="array" ref="E255">_xll.SNL.Clients.Office.Excel.Functions.SPG($A255, "IQ_CASH_OPER", E$3)</f>
        <v>1021000</v>
      </c>
      <c r="F255" s="9" cm="1">
        <f t="array" ref="F255">_xll.SNL.Clients.Office.Excel.Functions.SPG($A255, "IQ_CASH_OPER", F$3)</f>
        <v>-203000</v>
      </c>
      <c r="G255" s="9" cm="1">
        <f t="array" ref="G255">_xll.SNL.Clients.Office.Excel.Functions.SPG($A255, "IQ_CASH_OPER", G$3)</f>
        <v>-246000</v>
      </c>
      <c r="H255" s="9" t="str" cm="1">
        <f t="array" ref="H255">_xll.SNL.Clients.Office.Excel.Functions.SPG($A255, "IQ_CASH_OPER", H$3)</f>
        <v>NA</v>
      </c>
      <c r="I255" s="9" cm="1">
        <f t="array" ref="I255">_xll.SNL.Clients.Office.Excel.Functions.SPG($A255, "IQ_CASH_OPER", I$3)</f>
        <v>813000</v>
      </c>
      <c r="J255" s="9" cm="1">
        <f t="array" ref="J255">_xll.SNL.Clients.Office.Excel.Functions.SPG($A255, "IQ_CASH_OPER", J$3)</f>
        <v>314000</v>
      </c>
    </row>
    <row r="256" spans="1:10" x14ac:dyDescent="0.3">
      <c r="A256" s="11" t="s">
        <v>258</v>
      </c>
      <c r="B256" s="9" t="str" cm="1">
        <f t="array" ref="B256">_xll.SNL.Clients.Office.Excel.Functions.SPG($A256, "IQ_CASH_OPER", B$3)</f>
        <v>NA</v>
      </c>
      <c r="C256" s="9" t="str" cm="1">
        <f t="array" ref="C256">_xll.SNL.Clients.Office.Excel.Functions.SPG($A256, "IQ_CASH_OPER", C$3)</f>
        <v>NA</v>
      </c>
      <c r="D256" s="9" cm="1">
        <f t="array" ref="D256">_xll.SNL.Clients.Office.Excel.Functions.SPG($A256, "IQ_CASH_OPER", D$3)</f>
        <v>-74081000</v>
      </c>
      <c r="E256" s="9" cm="1">
        <f t="array" ref="E256">_xll.SNL.Clients.Office.Excel.Functions.SPG($A256, "IQ_CASH_OPER", E$3)</f>
        <v>38469000</v>
      </c>
      <c r="F256" s="9" cm="1">
        <f t="array" ref="F256">_xll.SNL.Clients.Office.Excel.Functions.SPG($A256, "IQ_CASH_OPER", F$3)</f>
        <v>-154158000</v>
      </c>
      <c r="G256" s="9" cm="1">
        <f t="array" ref="G256">_xll.SNL.Clients.Office.Excel.Functions.SPG($A256, "IQ_CASH_OPER", G$3)</f>
        <v>60231000</v>
      </c>
      <c r="H256" s="9" cm="1">
        <f t="array" ref="H256">_xll.SNL.Clients.Office.Excel.Functions.SPG($A256, "IQ_CASH_OPER", H$3)</f>
        <v>45119000</v>
      </c>
      <c r="I256" s="9" cm="1">
        <f t="array" ref="I256">_xll.SNL.Clients.Office.Excel.Functions.SPG($A256, "IQ_CASH_OPER", I$3)</f>
        <v>18865000</v>
      </c>
      <c r="J256" s="9" cm="1">
        <f t="array" ref="J256">_xll.SNL.Clients.Office.Excel.Functions.SPG($A256, "IQ_CASH_OPER", J$3)</f>
        <v>-111241000</v>
      </c>
    </row>
    <row r="257" spans="1:10" x14ac:dyDescent="0.3">
      <c r="A257" s="11" t="s">
        <v>259</v>
      </c>
      <c r="B257" s="9" t="str" cm="1">
        <f t="array" ref="B257">_xll.SNL.Clients.Office.Excel.Functions.SPG($A257, "IQ_CASH_OPER", B$3)</f>
        <v>NA</v>
      </c>
      <c r="C257" s="9" cm="1">
        <f t="array" ref="C257">_xll.SNL.Clients.Office.Excel.Functions.SPG($A257, "IQ_CASH_OPER", C$3)</f>
        <v>279800</v>
      </c>
      <c r="D257" s="9" cm="1">
        <f t="array" ref="D257">_xll.SNL.Clients.Office.Excel.Functions.SPG($A257, "IQ_CASH_OPER", D$3)</f>
        <v>192200</v>
      </c>
      <c r="E257" s="9" cm="1">
        <f t="array" ref="E257">_xll.SNL.Clients.Office.Excel.Functions.SPG($A257, "IQ_CASH_OPER", E$3)</f>
        <v>-8900</v>
      </c>
      <c r="F257" s="9" cm="1">
        <f t="array" ref="F257">_xll.SNL.Clients.Office.Excel.Functions.SPG($A257, "IQ_CASH_OPER", F$3)</f>
        <v>325000</v>
      </c>
      <c r="G257" s="9" cm="1">
        <f t="array" ref="G257">_xll.SNL.Clients.Office.Excel.Functions.SPG($A257, "IQ_CASH_OPER", G$3)</f>
        <v>9100</v>
      </c>
      <c r="H257" s="9" cm="1">
        <f t="array" ref="H257">_xll.SNL.Clients.Office.Excel.Functions.SPG($A257, "IQ_CASH_OPER", H$3)</f>
        <v>329200</v>
      </c>
      <c r="I257" s="9" cm="1">
        <f t="array" ref="I257">_xll.SNL.Clients.Office.Excel.Functions.SPG($A257, "IQ_CASH_OPER", I$3)</f>
        <v>343000</v>
      </c>
      <c r="J257" s="9" cm="1">
        <f t="array" ref="J257">_xll.SNL.Clients.Office.Excel.Functions.SPG($A257, "IQ_CASH_OPER", J$3)</f>
        <v>191500</v>
      </c>
    </row>
    <row r="258" spans="1:10" x14ac:dyDescent="0.3">
      <c r="A258" s="11" t="s">
        <v>260</v>
      </c>
      <c r="B258" s="9" t="str" cm="1">
        <f t="array" ref="B258">_xll.SNL.Clients.Office.Excel.Functions.SPG($A258, "IQ_CASH_OPER", B$3)</f>
        <v>NA</v>
      </c>
      <c r="C258" s="9" cm="1">
        <f t="array" ref="C258">_xll.SNL.Clients.Office.Excel.Functions.SPG($A258, "IQ_CASH_OPER", C$3)</f>
        <v>467000</v>
      </c>
      <c r="D258" s="9" cm="1">
        <f t="array" ref="D258">_xll.SNL.Clients.Office.Excel.Functions.SPG($A258, "IQ_CASH_OPER", D$3)</f>
        <v>553000</v>
      </c>
      <c r="E258" s="9" cm="1">
        <f t="array" ref="E258">_xll.SNL.Clients.Office.Excel.Functions.SPG($A258, "IQ_CASH_OPER", E$3)</f>
        <v>376000</v>
      </c>
      <c r="F258" s="9" cm="1">
        <f t="array" ref="F258">_xll.SNL.Clients.Office.Excel.Functions.SPG($A258, "IQ_CASH_OPER", F$3)</f>
        <v>364000</v>
      </c>
      <c r="G258" s="9" cm="1">
        <f t="array" ref="G258">_xll.SNL.Clients.Office.Excel.Functions.SPG($A258, "IQ_CASH_OPER", G$3)</f>
        <v>245000</v>
      </c>
      <c r="H258" s="9" cm="1">
        <f t="array" ref="H258">_xll.SNL.Clients.Office.Excel.Functions.SPG($A258, "IQ_CASH_OPER", H$3)</f>
        <v>756000</v>
      </c>
      <c r="I258" s="9" cm="1">
        <f t="array" ref="I258">_xll.SNL.Clients.Office.Excel.Functions.SPG($A258, "IQ_CASH_OPER", I$3)</f>
        <v>368000</v>
      </c>
      <c r="J258" s="9" cm="1">
        <f t="array" ref="J258">_xll.SNL.Clients.Office.Excel.Functions.SPG($A258, "IQ_CASH_OPER", J$3)</f>
        <v>276000</v>
      </c>
    </row>
    <row r="259" spans="1:10" x14ac:dyDescent="0.3">
      <c r="A259" s="11" t="s">
        <v>261</v>
      </c>
      <c r="B259" s="9" t="str" cm="1">
        <f t="array" ref="B259">_xll.SNL.Clients.Office.Excel.Functions.SPG($A259, "IQ_CASH_OPER", B$3)</f>
        <v>NA</v>
      </c>
      <c r="C259" s="9" t="str" cm="1">
        <f t="array" ref="C259">_xll.SNL.Clients.Office.Excel.Functions.SPG($A259, "IQ_CASH_OPER", C$3)</f>
        <v>NA</v>
      </c>
      <c r="D259" s="9" cm="1">
        <f t="array" ref="D259">_xll.SNL.Clients.Office.Excel.Functions.SPG($A259, "IQ_CASH_OPER", D$3)</f>
        <v>249000</v>
      </c>
      <c r="E259" s="9" cm="1">
        <f t="array" ref="E259">_xll.SNL.Clients.Office.Excel.Functions.SPG($A259, "IQ_CASH_OPER", E$3)</f>
        <v>440000</v>
      </c>
      <c r="F259" s="9" cm="1">
        <f t="array" ref="F259">_xll.SNL.Clients.Office.Excel.Functions.SPG($A259, "IQ_CASH_OPER", F$3)</f>
        <v>287000</v>
      </c>
      <c r="G259" s="9" cm="1">
        <f t="array" ref="G259">_xll.SNL.Clients.Office.Excel.Functions.SPG($A259, "IQ_CASH_OPER", G$3)</f>
        <v>950000</v>
      </c>
      <c r="H259" s="9" cm="1">
        <f t="array" ref="H259">_xll.SNL.Clients.Office.Excel.Functions.SPG($A259, "IQ_CASH_OPER", H$3)</f>
        <v>674000</v>
      </c>
      <c r="I259" s="9" cm="1">
        <f t="array" ref="I259">_xll.SNL.Clients.Office.Excel.Functions.SPG($A259, "IQ_CASH_OPER", I$3)</f>
        <v>742000</v>
      </c>
      <c r="J259" s="9" cm="1">
        <f t="array" ref="J259">_xll.SNL.Clients.Office.Excel.Functions.SPG($A259, "IQ_CASH_OPER", J$3)</f>
        <v>802000</v>
      </c>
    </row>
    <row r="260" spans="1:10" x14ac:dyDescent="0.3">
      <c r="A260" s="11" t="s">
        <v>262</v>
      </c>
      <c r="B260" s="9" t="str" cm="1">
        <f t="array" ref="B260">_xll.SNL.Clients.Office.Excel.Functions.SPG($A260, "IQ_CASH_OPER", B$3)</f>
        <v>NA</v>
      </c>
      <c r="C260" s="9" t="str" cm="1">
        <f t="array" ref="C260">_xll.SNL.Clients.Office.Excel.Functions.SPG($A260, "IQ_CASH_OPER", C$3)</f>
        <v>NA</v>
      </c>
      <c r="D260" s="9" cm="1">
        <f t="array" ref="D260">_xll.SNL.Clients.Office.Excel.Functions.SPG($A260, "IQ_CASH_OPER", D$3)</f>
        <v>628000</v>
      </c>
      <c r="E260" s="9" cm="1">
        <f t="array" ref="E260">_xll.SNL.Clients.Office.Excel.Functions.SPG($A260, "IQ_CASH_OPER", E$3)</f>
        <v>657000</v>
      </c>
      <c r="F260" s="9" cm="1">
        <f t="array" ref="F260">_xll.SNL.Clients.Office.Excel.Functions.SPG($A260, "IQ_CASH_OPER", F$3)</f>
        <v>85000</v>
      </c>
      <c r="G260" s="9" cm="1">
        <f t="array" ref="G260">_xll.SNL.Clients.Office.Excel.Functions.SPG($A260, "IQ_CASH_OPER", G$3)</f>
        <v>297000</v>
      </c>
      <c r="H260" s="9" cm="1">
        <f t="array" ref="H260">_xll.SNL.Clients.Office.Excel.Functions.SPG($A260, "IQ_CASH_OPER", H$3)</f>
        <v>580000</v>
      </c>
      <c r="I260" s="9" cm="1">
        <f t="array" ref="I260">_xll.SNL.Clients.Office.Excel.Functions.SPG($A260, "IQ_CASH_OPER", I$3)</f>
        <v>381000</v>
      </c>
      <c r="J260" s="9" cm="1">
        <f t="array" ref="J260">_xll.SNL.Clients.Office.Excel.Functions.SPG($A260, "IQ_CASH_OPER", J$3)</f>
        <v>71000</v>
      </c>
    </row>
    <row r="261" spans="1:10" x14ac:dyDescent="0.3">
      <c r="A261" s="11" t="s">
        <v>263</v>
      </c>
      <c r="B261" s="9" t="str" cm="1">
        <f t="array" ref="B261">_xll.SNL.Clients.Office.Excel.Functions.SPG($A261, "IQ_CASH_OPER", B$3)</f>
        <v>NA</v>
      </c>
      <c r="C261" s="9" t="str" cm="1">
        <f t="array" ref="C261">_xll.SNL.Clients.Office.Excel.Functions.SPG($A261, "IQ_CASH_OPER", C$3)</f>
        <v>NA</v>
      </c>
      <c r="D261" s="9" cm="1">
        <f t="array" ref="D261">_xll.SNL.Clients.Office.Excel.Functions.SPG($A261, "IQ_CASH_OPER", D$3)</f>
        <v>-1205000</v>
      </c>
      <c r="E261" s="9" cm="1">
        <f t="array" ref="E261">_xll.SNL.Clients.Office.Excel.Functions.SPG($A261, "IQ_CASH_OPER", E$3)</f>
        <v>-217000</v>
      </c>
      <c r="F261" s="9" cm="1">
        <f t="array" ref="F261">_xll.SNL.Clients.Office.Excel.Functions.SPG($A261, "IQ_CASH_OPER", F$3)</f>
        <v>359000</v>
      </c>
      <c r="G261" s="9" cm="1">
        <f t="array" ref="G261">_xll.SNL.Clients.Office.Excel.Functions.SPG($A261, "IQ_CASH_OPER", G$3)</f>
        <v>1037000</v>
      </c>
      <c r="H261" s="9" cm="1">
        <f t="array" ref="H261">_xll.SNL.Clients.Office.Excel.Functions.SPG($A261, "IQ_CASH_OPER", H$3)</f>
        <v>566000</v>
      </c>
      <c r="I261" s="9" cm="1">
        <f t="array" ref="I261">_xll.SNL.Clients.Office.Excel.Functions.SPG($A261, "IQ_CASH_OPER", I$3)</f>
        <v>582000</v>
      </c>
      <c r="J261" s="9" cm="1">
        <f t="array" ref="J261">_xll.SNL.Clients.Office.Excel.Functions.SPG($A261, "IQ_CASH_OPER", J$3)</f>
        <v>718000</v>
      </c>
    </row>
    <row r="262" spans="1:10" x14ac:dyDescent="0.3">
      <c r="A262" s="11" t="s">
        <v>264</v>
      </c>
      <c r="B262" s="9" t="str" cm="1">
        <f t="array" ref="B262">_xll.SNL.Clients.Office.Excel.Functions.SPG($A262, "IQ_CASH_OPER", B$3)</f>
        <v>NA</v>
      </c>
      <c r="C262" s="9" t="str" cm="1">
        <f t="array" ref="C262">_xll.SNL.Clients.Office.Excel.Functions.SPG($A262, "IQ_CASH_OPER", C$3)</f>
        <v>NA</v>
      </c>
      <c r="D262" s="9" cm="1">
        <f t="array" ref="D262">_xll.SNL.Clients.Office.Excel.Functions.SPG($A262, "IQ_CASH_OPER", D$3)</f>
        <v>359000</v>
      </c>
      <c r="E262" s="9" cm="1">
        <f t="array" ref="E262">_xll.SNL.Clients.Office.Excel.Functions.SPG($A262, "IQ_CASH_OPER", E$3)</f>
        <v>255000</v>
      </c>
      <c r="F262" s="9" cm="1">
        <f t="array" ref="F262">_xll.SNL.Clients.Office.Excel.Functions.SPG($A262, "IQ_CASH_OPER", F$3)</f>
        <v>110000</v>
      </c>
      <c r="G262" s="9" cm="1">
        <f t="array" ref="G262">_xll.SNL.Clients.Office.Excel.Functions.SPG($A262, "IQ_CASH_OPER", G$3)</f>
        <v>328000</v>
      </c>
      <c r="H262" s="9" cm="1">
        <f t="array" ref="H262">_xll.SNL.Clients.Office.Excel.Functions.SPG($A262, "IQ_CASH_OPER", H$3)</f>
        <v>378000</v>
      </c>
      <c r="I262" s="9" cm="1">
        <f t="array" ref="I262">_xll.SNL.Clients.Office.Excel.Functions.SPG($A262, "IQ_CASH_OPER", I$3)</f>
        <v>241000</v>
      </c>
      <c r="J262" s="9" cm="1">
        <f t="array" ref="J262">_xll.SNL.Clients.Office.Excel.Functions.SPG($A262, "IQ_CASH_OPER", J$3)</f>
        <v>423000</v>
      </c>
    </row>
    <row r="263" spans="1:10" x14ac:dyDescent="0.3">
      <c r="A263" s="11" t="s">
        <v>265</v>
      </c>
      <c r="B263" s="9" t="str" cm="1">
        <f t="array" ref="B263">_xll.SNL.Clients.Office.Excel.Functions.SPG($A263, "IQ_CASH_OPER", B$3)</f>
        <v>NA</v>
      </c>
      <c r="C263" s="9" cm="1">
        <f t="array" ref="C263">_xll.SNL.Clients.Office.Excel.Functions.SPG($A263, "IQ_CASH_OPER", C$3)</f>
        <v>817000</v>
      </c>
      <c r="D263" s="9" cm="1">
        <f t="array" ref="D263">_xll.SNL.Clients.Office.Excel.Functions.SPG($A263, "IQ_CASH_OPER", D$3)</f>
        <v>958000</v>
      </c>
      <c r="E263" s="9" cm="1">
        <f t="array" ref="E263">_xll.SNL.Clients.Office.Excel.Functions.SPG($A263, "IQ_CASH_OPER", E$3)</f>
        <v>1021000</v>
      </c>
      <c r="F263" s="9" cm="1">
        <f t="array" ref="F263">_xll.SNL.Clients.Office.Excel.Functions.SPG($A263, "IQ_CASH_OPER", F$3)</f>
        <v>438000</v>
      </c>
      <c r="G263" s="9" cm="1">
        <f t="array" ref="G263">_xll.SNL.Clients.Office.Excel.Functions.SPG($A263, "IQ_CASH_OPER", G$3)</f>
        <v>1215000</v>
      </c>
      <c r="H263" s="9" cm="1">
        <f t="array" ref="H263">_xll.SNL.Clients.Office.Excel.Functions.SPG($A263, "IQ_CASH_OPER", H$3)</f>
        <v>927000</v>
      </c>
      <c r="I263" s="9" cm="1">
        <f t="array" ref="I263">_xll.SNL.Clients.Office.Excel.Functions.SPG($A263, "IQ_CASH_OPER", I$3)</f>
        <v>787000</v>
      </c>
      <c r="J263" s="9" cm="1">
        <f t="array" ref="J263">_xll.SNL.Clients.Office.Excel.Functions.SPG($A263, "IQ_CASH_OPER", J$3)</f>
        <v>613000</v>
      </c>
    </row>
    <row r="264" spans="1:10" x14ac:dyDescent="0.3">
      <c r="A264" s="11" t="s">
        <v>266</v>
      </c>
      <c r="B264" s="9" t="str" cm="1">
        <f t="array" ref="B264">_xll.SNL.Clients.Office.Excel.Functions.SPG($A264, "IQ_CASH_OPER", B$3)</f>
        <v>NA</v>
      </c>
      <c r="C264" s="9" t="str" cm="1">
        <f t="array" ref="C264">_xll.SNL.Clients.Office.Excel.Functions.SPG($A264, "IQ_CASH_OPER", C$3)</f>
        <v>NA</v>
      </c>
      <c r="D264" s="9" cm="1">
        <f t="array" ref="D264">_xll.SNL.Clients.Office.Excel.Functions.SPG($A264, "IQ_CASH_OPER", D$3)</f>
        <v>295930</v>
      </c>
      <c r="E264" s="9" cm="1">
        <f t="array" ref="E264">_xll.SNL.Clients.Office.Excel.Functions.SPG($A264, "IQ_CASH_OPER", E$3)</f>
        <v>294059</v>
      </c>
      <c r="F264" s="9" cm="1">
        <f t="array" ref="F264">_xll.SNL.Clients.Office.Excel.Functions.SPG($A264, "IQ_CASH_OPER", F$3)</f>
        <v>176091</v>
      </c>
      <c r="G264" s="9" cm="1">
        <f t="array" ref="G264">_xll.SNL.Clients.Office.Excel.Functions.SPG($A264, "IQ_CASH_OPER", G$3)</f>
        <v>190198</v>
      </c>
      <c r="H264" s="9" cm="1">
        <f t="array" ref="H264">_xll.SNL.Clients.Office.Excel.Functions.SPG($A264, "IQ_CASH_OPER", H$3)</f>
        <v>281130</v>
      </c>
      <c r="I264" s="9" cm="1">
        <f t="array" ref="I264">_xll.SNL.Clients.Office.Excel.Functions.SPG($A264, "IQ_CASH_OPER", I$3)</f>
        <v>255046</v>
      </c>
      <c r="J264" s="9" cm="1">
        <f t="array" ref="J264">_xll.SNL.Clients.Office.Excel.Functions.SPG($A264, "IQ_CASH_OPER", J$3)</f>
        <v>345233</v>
      </c>
    </row>
    <row r="265" spans="1:10" x14ac:dyDescent="0.3">
      <c r="A265" s="11" t="s">
        <v>267</v>
      </c>
      <c r="B265" s="9" t="str" cm="1">
        <f t="array" ref="B265">_xll.SNL.Clients.Office.Excel.Functions.SPG($A265, "IQ_CASH_OPER", B$3)</f>
        <v>NA</v>
      </c>
      <c r="C265" s="9" t="str" cm="1">
        <f t="array" ref="C265">_xll.SNL.Clients.Office.Excel.Functions.SPG($A265, "IQ_CASH_OPER", C$3)</f>
        <v>NA</v>
      </c>
      <c r="D265" s="9" cm="1">
        <f t="array" ref="D265">_xll.SNL.Clients.Office.Excel.Functions.SPG($A265, "IQ_CASH_OPER", D$3)</f>
        <v>1249000</v>
      </c>
      <c r="E265" s="9" cm="1">
        <f t="array" ref="E265">_xll.SNL.Clients.Office.Excel.Functions.SPG($A265, "IQ_CASH_OPER", E$3)</f>
        <v>1687000</v>
      </c>
      <c r="F265" s="9" cm="1">
        <f t="array" ref="F265">_xll.SNL.Clients.Office.Excel.Functions.SPG($A265, "IQ_CASH_OPER", F$3)</f>
        <v>1189000</v>
      </c>
      <c r="G265" s="9" cm="1">
        <f t="array" ref="G265">_xll.SNL.Clients.Office.Excel.Functions.SPG($A265, "IQ_CASH_OPER", G$3)</f>
        <v>2322000</v>
      </c>
      <c r="H265" s="9" cm="1">
        <f t="array" ref="H265">_xll.SNL.Clients.Office.Excel.Functions.SPG($A265, "IQ_CASH_OPER", H$3)</f>
        <v>1286000</v>
      </c>
      <c r="I265" s="9" cm="1">
        <f t="array" ref="I265">_xll.SNL.Clients.Office.Excel.Functions.SPG($A265, "IQ_CASH_OPER", I$3)</f>
        <v>1550000</v>
      </c>
      <c r="J265" s="9" cm="1">
        <f t="array" ref="J265">_xll.SNL.Clients.Office.Excel.Functions.SPG($A265, "IQ_CASH_OPER", J$3)</f>
        <v>1333000</v>
      </c>
    </row>
    <row r="266" spans="1:10" x14ac:dyDescent="0.3">
      <c r="A266" s="11" t="s">
        <v>268</v>
      </c>
      <c r="B266" s="9" t="str" cm="1">
        <f t="array" ref="B266">_xll.SNL.Clients.Office.Excel.Functions.SPG($A266, "IQ_CASH_OPER", B$3)</f>
        <v>NA</v>
      </c>
      <c r="C266" s="9" t="str" cm="1">
        <f t="array" ref="C266">_xll.SNL.Clients.Office.Excel.Functions.SPG($A266, "IQ_CASH_OPER", C$3)</f>
        <v>NA</v>
      </c>
      <c r="D266" s="9" cm="1">
        <f t="array" ref="D266">_xll.SNL.Clients.Office.Excel.Functions.SPG($A266, "IQ_CASH_OPER", D$3)</f>
        <v>1876258</v>
      </c>
      <c r="E266" s="9" cm="1">
        <f t="array" ref="E266">_xll.SNL.Clients.Office.Excel.Functions.SPG($A266, "IQ_CASH_OPER", E$3)</f>
        <v>3357842</v>
      </c>
      <c r="F266" s="9" cm="1">
        <f t="array" ref="F266">_xll.SNL.Clients.Office.Excel.Functions.SPG($A266, "IQ_CASH_OPER", F$3)</f>
        <v>1527433</v>
      </c>
      <c r="G266" s="9" cm="1">
        <f t="array" ref="G266">_xll.SNL.Clients.Office.Excel.Functions.SPG($A266, "IQ_CASH_OPER", G$3)</f>
        <v>1107124</v>
      </c>
      <c r="H266" s="9" cm="1">
        <f t="array" ref="H266">_xll.SNL.Clients.Office.Excel.Functions.SPG($A266, "IQ_CASH_OPER", H$3)</f>
        <v>1971073</v>
      </c>
      <c r="I266" s="9" cm="1">
        <f t="array" ref="I266">_xll.SNL.Clients.Office.Excel.Functions.SPG($A266, "IQ_CASH_OPER", I$3)</f>
        <v>-2639121</v>
      </c>
      <c r="J266" s="9" cm="1">
        <f t="array" ref="J266">_xll.SNL.Clients.Office.Excel.Functions.SPG($A266, "IQ_CASH_OPER", J$3)</f>
        <v>-1932888</v>
      </c>
    </row>
    <row r="267" spans="1:10" x14ac:dyDescent="0.3">
      <c r="A267" s="11" t="s">
        <v>269</v>
      </c>
      <c r="B267" s="9" t="str" cm="1">
        <f t="array" ref="B267">_xll.SNL.Clients.Office.Excel.Functions.SPG($A267, "IQ_CASH_OPER", B$3)</f>
        <v>NA</v>
      </c>
      <c r="C267" s="9" cm="1">
        <f t="array" ref="C267">_xll.SNL.Clients.Office.Excel.Functions.SPG($A267, "IQ_CASH_OPER", C$3)</f>
        <v>849515</v>
      </c>
      <c r="D267" s="9" cm="1">
        <f t="array" ref="D267">_xll.SNL.Clients.Office.Excel.Functions.SPG($A267, "IQ_CASH_OPER", D$3)</f>
        <v>995238</v>
      </c>
      <c r="E267" s="9" cm="1">
        <f t="array" ref="E267">_xll.SNL.Clients.Office.Excel.Functions.SPG($A267, "IQ_CASH_OPER", E$3)</f>
        <v>892615</v>
      </c>
      <c r="F267" s="9" cm="1">
        <f t="array" ref="F267">_xll.SNL.Clients.Office.Excel.Functions.SPG($A267, "IQ_CASH_OPER", F$3)</f>
        <v>909978</v>
      </c>
      <c r="G267" s="9" cm="1">
        <f t="array" ref="G267">_xll.SNL.Clients.Office.Excel.Functions.SPG($A267, "IQ_CASH_OPER", G$3)</f>
        <v>622242</v>
      </c>
      <c r="H267" s="9" cm="1">
        <f t="array" ref="H267">_xll.SNL.Clients.Office.Excel.Functions.SPG($A267, "IQ_CASH_OPER", H$3)</f>
        <v>883740</v>
      </c>
      <c r="I267" s="9" cm="1">
        <f t="array" ref="I267">_xll.SNL.Clients.Office.Excel.Functions.SPG($A267, "IQ_CASH_OPER", I$3)</f>
        <v>959115</v>
      </c>
      <c r="J267" s="9" cm="1">
        <f t="array" ref="J267">_xll.SNL.Clients.Office.Excel.Functions.SPG($A267, "IQ_CASH_OPER", J$3)</f>
        <v>1010855</v>
      </c>
    </row>
    <row r="268" spans="1:10" x14ac:dyDescent="0.3">
      <c r="A268" s="11" t="s">
        <v>270</v>
      </c>
      <c r="B268" s="9" t="str" cm="1">
        <f t="array" ref="B268">_xll.SNL.Clients.Office.Excel.Functions.SPG($A268, "IQ_CASH_OPER", B$3)</f>
        <v>NA</v>
      </c>
      <c r="C268" s="9" cm="1">
        <f t="array" ref="C268">_xll.SNL.Clients.Office.Excel.Functions.SPG($A268, "IQ_CASH_OPER", C$3)</f>
        <v>1129000</v>
      </c>
      <c r="D268" s="9" cm="1">
        <f t="array" ref="D268">_xll.SNL.Clients.Office.Excel.Functions.SPG($A268, "IQ_CASH_OPER", D$3)</f>
        <v>780000</v>
      </c>
      <c r="E268" s="9" cm="1">
        <f t="array" ref="E268">_xll.SNL.Clients.Office.Excel.Functions.SPG($A268, "IQ_CASH_OPER", E$3)</f>
        <v>754000</v>
      </c>
      <c r="F268" s="9" cm="1">
        <f t="array" ref="F268">_xll.SNL.Clients.Office.Excel.Functions.SPG($A268, "IQ_CASH_OPER", F$3)</f>
        <v>-104000</v>
      </c>
      <c r="G268" s="9" cm="1">
        <f t="array" ref="G268">_xll.SNL.Clients.Office.Excel.Functions.SPG($A268, "IQ_CASH_OPER", G$3)</f>
        <v>789000</v>
      </c>
      <c r="H268" s="9" cm="1">
        <f t="array" ref="H268">_xll.SNL.Clients.Office.Excel.Functions.SPG($A268, "IQ_CASH_OPER", H$3)</f>
        <v>543000</v>
      </c>
      <c r="I268" s="9" cm="1">
        <f t="array" ref="I268">_xll.SNL.Clients.Office.Excel.Functions.SPG($A268, "IQ_CASH_OPER", I$3)</f>
        <v>414000</v>
      </c>
      <c r="J268" s="9" cm="1">
        <f t="array" ref="J268">_xll.SNL.Clients.Office.Excel.Functions.SPG($A268, "IQ_CASH_OPER", J$3)</f>
        <v>350000</v>
      </c>
    </row>
    <row r="269" spans="1:10" x14ac:dyDescent="0.3">
      <c r="A269" s="11" t="s">
        <v>271</v>
      </c>
      <c r="B269" s="9" t="str" cm="1">
        <f t="array" ref="B269">_xll.SNL.Clients.Office.Excel.Functions.SPG($A269, "IQ_CASH_OPER", B$3)</f>
        <v>NA</v>
      </c>
      <c r="C269" s="9" cm="1">
        <f t="array" ref="C269">_xll.SNL.Clients.Office.Excel.Functions.SPG($A269, "IQ_CASH_OPER", C$3)</f>
        <v>777200</v>
      </c>
      <c r="D269" s="9" cm="1">
        <f t="array" ref="D269">_xll.SNL.Clients.Office.Excel.Functions.SPG($A269, "IQ_CASH_OPER", D$3)</f>
        <v>277300</v>
      </c>
      <c r="E269" s="9" cm="1">
        <f t="array" ref="E269">_xll.SNL.Clients.Office.Excel.Functions.SPG($A269, "IQ_CASH_OPER", E$3)</f>
        <v>561100</v>
      </c>
      <c r="F269" s="9" cm="1">
        <f t="array" ref="F269">_xll.SNL.Clients.Office.Excel.Functions.SPG($A269, "IQ_CASH_OPER", F$3)</f>
        <v>-29800</v>
      </c>
      <c r="G269" s="9" cm="1">
        <f t="array" ref="G269">_xll.SNL.Clients.Office.Excel.Functions.SPG($A269, "IQ_CASH_OPER", G$3)</f>
        <v>579600</v>
      </c>
      <c r="H269" s="9" cm="1">
        <f t="array" ref="H269">_xll.SNL.Clients.Office.Excel.Functions.SPG($A269, "IQ_CASH_OPER", H$3)</f>
        <v>384900</v>
      </c>
      <c r="I269" s="9" cm="1">
        <f t="array" ref="I269">_xll.SNL.Clients.Office.Excel.Functions.SPG($A269, "IQ_CASH_OPER", I$3)</f>
        <v>341100</v>
      </c>
      <c r="J269" s="9" cm="1">
        <f t="array" ref="J269">_xll.SNL.Clients.Office.Excel.Functions.SPG($A269, "IQ_CASH_OPER", J$3)</f>
        <v>22100</v>
      </c>
    </row>
    <row r="270" spans="1:10" x14ac:dyDescent="0.3">
      <c r="A270" s="11" t="s">
        <v>272</v>
      </c>
      <c r="B270" s="9" t="str" cm="1">
        <f t="array" ref="B270">_xll.SNL.Clients.Office.Excel.Functions.SPG($A270, "IQ_CASH_OPER", B$3)</f>
        <v>NA</v>
      </c>
      <c r="C270" s="9" cm="1">
        <f t="array" ref="C270">_xll.SNL.Clients.Office.Excel.Functions.SPG($A270, "IQ_CASH_OPER", C$3)</f>
        <v>741942</v>
      </c>
      <c r="D270" s="9" cm="1">
        <f t="array" ref="D270">_xll.SNL.Clients.Office.Excel.Functions.SPG($A270, "IQ_CASH_OPER", D$3)</f>
        <v>1568471</v>
      </c>
      <c r="E270" s="9" cm="1">
        <f t="array" ref="E270">_xll.SNL.Clients.Office.Excel.Functions.SPG($A270, "IQ_CASH_OPER", E$3)</f>
        <v>862430</v>
      </c>
      <c r="F270" s="9" cm="1">
        <f t="array" ref="F270">_xll.SNL.Clients.Office.Excel.Functions.SPG($A270, "IQ_CASH_OPER", F$3)</f>
        <v>1384836</v>
      </c>
      <c r="G270" s="9" cm="1">
        <f t="array" ref="G270">_xll.SNL.Clients.Office.Excel.Functions.SPG($A270, "IQ_CASH_OPER", G$3)</f>
        <v>1453840</v>
      </c>
      <c r="H270" s="9" cm="1">
        <f t="array" ref="H270">_xll.SNL.Clients.Office.Excel.Functions.SPG($A270, "IQ_CASH_OPER", H$3)</f>
        <v>951163</v>
      </c>
      <c r="I270" s="9" cm="1">
        <f t="array" ref="I270">_xll.SNL.Clients.Office.Excel.Functions.SPG($A270, "IQ_CASH_OPER", I$3)</f>
        <v>1122725</v>
      </c>
      <c r="J270" s="9" cm="1">
        <f t="array" ref="J270">_xll.SNL.Clients.Office.Excel.Functions.SPG($A270, "IQ_CASH_OPER", J$3)</f>
        <v>1726438</v>
      </c>
    </row>
    <row r="271" spans="1:10" x14ac:dyDescent="0.3">
      <c r="A271" s="11" t="s">
        <v>273</v>
      </c>
      <c r="B271" s="9" t="str" cm="1">
        <f t="array" ref="B271">_xll.SNL.Clients.Office.Excel.Functions.SPG($A271, "IQ_CASH_OPER", B$3)</f>
        <v>NA</v>
      </c>
      <c r="C271" s="9" cm="1">
        <f t="array" ref="C271">_xll.SNL.Clients.Office.Excel.Functions.SPG($A271, "IQ_CASH_OPER", C$3)</f>
        <v>99100</v>
      </c>
      <c r="D271" s="9" cm="1">
        <f t="array" ref="D271">_xll.SNL.Clients.Office.Excel.Functions.SPG($A271, "IQ_CASH_OPER", D$3)</f>
        <v>330200</v>
      </c>
      <c r="E271" s="9" cm="1">
        <f t="array" ref="E271">_xll.SNL.Clients.Office.Excel.Functions.SPG($A271, "IQ_CASH_OPER", E$3)</f>
        <v>316700</v>
      </c>
      <c r="F271" s="9" cm="1">
        <f t="array" ref="F271">_xll.SNL.Clients.Office.Excel.Functions.SPG($A271, "IQ_CASH_OPER", F$3)</f>
        <v>26300</v>
      </c>
      <c r="G271" s="9" cm="1">
        <f t="array" ref="G271">_xll.SNL.Clients.Office.Excel.Functions.SPG($A271, "IQ_CASH_OPER", G$3)</f>
        <v>120600</v>
      </c>
      <c r="H271" s="9" cm="1">
        <f t="array" ref="H271">_xll.SNL.Clients.Office.Excel.Functions.SPG($A271, "IQ_CASH_OPER", H$3)</f>
        <v>334600</v>
      </c>
      <c r="I271" s="9" cm="1">
        <f t="array" ref="I271">_xll.SNL.Clients.Office.Excel.Functions.SPG($A271, "IQ_CASH_OPER", I$3)</f>
        <v>426600</v>
      </c>
      <c r="J271" s="9" cm="1">
        <f t="array" ref="J271">_xll.SNL.Clients.Office.Excel.Functions.SPG($A271, "IQ_CASH_OPER", J$3)</f>
        <v>47100</v>
      </c>
    </row>
    <row r="272" spans="1:10" x14ac:dyDescent="0.3">
      <c r="A272" s="11" t="s">
        <v>274</v>
      </c>
      <c r="B272" s="9" t="str" cm="1">
        <f t="array" ref="B272">_xll.SNL.Clients.Office.Excel.Functions.SPG($A272, "IQ_CASH_OPER", B$3)</f>
        <v>NA</v>
      </c>
      <c r="C272" s="9" cm="1">
        <f t="array" ref="C272">_xll.SNL.Clients.Office.Excel.Functions.SPG($A272, "IQ_CASH_OPER", C$3)</f>
        <v>915000</v>
      </c>
      <c r="D272" s="9" cm="1">
        <f t="array" ref="D272">_xll.SNL.Clients.Office.Excel.Functions.SPG($A272, "IQ_CASH_OPER", D$3)</f>
        <v>761000</v>
      </c>
      <c r="E272" s="9" cm="1">
        <f t="array" ref="E272">_xll.SNL.Clients.Office.Excel.Functions.SPG($A272, "IQ_CASH_OPER", E$3)</f>
        <v>814000</v>
      </c>
      <c r="F272" s="9" cm="1">
        <f t="array" ref="F272">_xll.SNL.Clients.Office.Excel.Functions.SPG($A272, "IQ_CASH_OPER", F$3)</f>
        <v>714000</v>
      </c>
      <c r="G272" s="9" cm="1">
        <f t="array" ref="G272">_xll.SNL.Clients.Office.Excel.Functions.SPG($A272, "IQ_CASH_OPER", G$3)</f>
        <v>1006000</v>
      </c>
      <c r="H272" s="9" cm="1">
        <f t="array" ref="H272">_xll.SNL.Clients.Office.Excel.Functions.SPG($A272, "IQ_CASH_OPER", H$3)</f>
        <v>839000</v>
      </c>
      <c r="I272" s="9" cm="1">
        <f t="array" ref="I272">_xll.SNL.Clients.Office.Excel.Functions.SPG($A272, "IQ_CASH_OPER", I$3)</f>
        <v>941000</v>
      </c>
      <c r="J272" s="9" cm="1">
        <f t="array" ref="J272">_xll.SNL.Clients.Office.Excel.Functions.SPG($A272, "IQ_CASH_OPER", J$3)</f>
        <v>441000</v>
      </c>
    </row>
    <row r="273" spans="1:10" x14ac:dyDescent="0.3">
      <c r="A273" s="11" t="s">
        <v>275</v>
      </c>
      <c r="B273" s="9" t="str" cm="1">
        <f t="array" ref="B273">_xll.SNL.Clients.Office.Excel.Functions.SPG($A273, "IQ_CASH_OPER", B$3)</f>
        <v>NA</v>
      </c>
      <c r="C273" s="9" t="str" cm="1">
        <f t="array" ref="C273">_xll.SNL.Clients.Office.Excel.Functions.SPG($A273, "IQ_CASH_OPER", C$3)</f>
        <v>NA</v>
      </c>
      <c r="D273" s="9" cm="1">
        <f t="array" ref="D273">_xll.SNL.Clients.Office.Excel.Functions.SPG($A273, "IQ_CASH_OPER", D$3)</f>
        <v>656000</v>
      </c>
      <c r="E273" s="9" cm="1">
        <f t="array" ref="E273">_xll.SNL.Clients.Office.Excel.Functions.SPG($A273, "IQ_CASH_OPER", E$3)</f>
        <v>374000</v>
      </c>
      <c r="F273" s="9" cm="1">
        <f t="array" ref="F273">_xll.SNL.Clients.Office.Excel.Functions.SPG($A273, "IQ_CASH_OPER", F$3)</f>
        <v>63000</v>
      </c>
      <c r="G273" s="9" cm="1">
        <f t="array" ref="G273">_xll.SNL.Clients.Office.Excel.Functions.SPG($A273, "IQ_CASH_OPER", G$3)</f>
        <v>304000</v>
      </c>
      <c r="H273" s="9" cm="1">
        <f t="array" ref="H273">_xll.SNL.Clients.Office.Excel.Functions.SPG($A273, "IQ_CASH_OPER", H$3)</f>
        <v>795000</v>
      </c>
      <c r="I273" s="9" cm="1">
        <f t="array" ref="I273">_xll.SNL.Clients.Office.Excel.Functions.SPG($A273, "IQ_CASH_OPER", I$3)</f>
        <v>164000</v>
      </c>
      <c r="J273" s="9" cm="1">
        <f t="array" ref="J273">_xll.SNL.Clients.Office.Excel.Functions.SPG($A273, "IQ_CASH_OPER", J$3)</f>
        <v>-98000</v>
      </c>
    </row>
    <row r="274" spans="1:10" x14ac:dyDescent="0.3">
      <c r="A274" s="11" t="s">
        <v>276</v>
      </c>
      <c r="B274" s="9" t="str" cm="1">
        <f t="array" ref="B274">_xll.SNL.Clients.Office.Excel.Functions.SPG($A274, "IQ_CASH_OPER", B$3)</f>
        <v>NA</v>
      </c>
      <c r="C274" s="9" cm="1">
        <f t="array" ref="C274">_xll.SNL.Clients.Office.Excel.Functions.SPG($A274, "IQ_CASH_OPER", C$3)</f>
        <v>974505</v>
      </c>
      <c r="D274" s="9" cm="1">
        <f t="array" ref="D274">_xll.SNL.Clients.Office.Excel.Functions.SPG($A274, "IQ_CASH_OPER", D$3)</f>
        <v>819248</v>
      </c>
      <c r="E274" s="9" cm="1">
        <f t="array" ref="E274">_xll.SNL.Clients.Office.Excel.Functions.SPG($A274, "IQ_CASH_OPER", E$3)</f>
        <v>241759</v>
      </c>
      <c r="F274" s="9" cm="1">
        <f t="array" ref="F274">_xll.SNL.Clients.Office.Excel.Functions.SPG($A274, "IQ_CASH_OPER", F$3)</f>
        <v>367867</v>
      </c>
      <c r="G274" s="9" cm="1">
        <f t="array" ref="G274">_xll.SNL.Clients.Office.Excel.Functions.SPG($A274, "IQ_CASH_OPER", G$3)</f>
        <v>2589197</v>
      </c>
      <c r="H274" s="9" cm="1">
        <f t="array" ref="H274">_xll.SNL.Clients.Office.Excel.Functions.SPG($A274, "IQ_CASH_OPER", H$3)</f>
        <v>951865</v>
      </c>
      <c r="I274" s="9" cm="1">
        <f t="array" ref="I274">_xll.SNL.Clients.Office.Excel.Functions.SPG($A274, "IQ_CASH_OPER", I$3)</f>
        <v>660471</v>
      </c>
      <c r="J274" s="9" cm="1">
        <f t="array" ref="J274">_xll.SNL.Clients.Office.Excel.Functions.SPG($A274, "IQ_CASH_OPER", J$3)</f>
        <v>978205</v>
      </c>
    </row>
    <row r="275" spans="1:10" x14ac:dyDescent="0.3">
      <c r="A275" s="11" t="s">
        <v>277</v>
      </c>
      <c r="B275" s="9" t="str" cm="1">
        <f t="array" ref="B275">_xll.SNL.Clients.Office.Excel.Functions.SPG($A275, "IQ_CASH_OPER", B$3)</f>
        <v>NA</v>
      </c>
      <c r="C275" s="9" cm="1">
        <f t="array" ref="C275">_xll.SNL.Clients.Office.Excel.Functions.SPG($A275, "IQ_CASH_OPER", C$3)</f>
        <v>332400</v>
      </c>
      <c r="D275" s="9" cm="1">
        <f t="array" ref="D275">_xll.SNL.Clients.Office.Excel.Functions.SPG($A275, "IQ_CASH_OPER", D$3)</f>
        <v>452100</v>
      </c>
      <c r="E275" s="9" cm="1">
        <f t="array" ref="E275">_xll.SNL.Clients.Office.Excel.Functions.SPG($A275, "IQ_CASH_OPER", E$3)</f>
        <v>184000</v>
      </c>
      <c r="F275" s="9" cm="1">
        <f t="array" ref="F275">_xll.SNL.Clients.Office.Excel.Functions.SPG($A275, "IQ_CASH_OPER", F$3)</f>
        <v>-22800</v>
      </c>
      <c r="G275" s="9" cm="1">
        <f t="array" ref="G275">_xll.SNL.Clients.Office.Excel.Functions.SPG($A275, "IQ_CASH_OPER", G$3)</f>
        <v>306300</v>
      </c>
      <c r="H275" s="9" cm="1">
        <f t="array" ref="H275">_xll.SNL.Clients.Office.Excel.Functions.SPG($A275, "IQ_CASH_OPER", H$3)</f>
        <v>313200</v>
      </c>
      <c r="I275" s="9" cm="1">
        <f t="array" ref="I275">_xll.SNL.Clients.Office.Excel.Functions.SPG($A275, "IQ_CASH_OPER", I$3)</f>
        <v>195500</v>
      </c>
      <c r="J275" s="9" cm="1">
        <f t="array" ref="J275">_xll.SNL.Clients.Office.Excel.Functions.SPG($A275, "IQ_CASH_OPER", J$3)</f>
        <v>-78800</v>
      </c>
    </row>
    <row r="276" spans="1:10" x14ac:dyDescent="0.3">
      <c r="A276" s="11" t="s">
        <v>278</v>
      </c>
      <c r="B276" s="9" t="str" cm="1">
        <f t="array" ref="B276">_xll.SNL.Clients.Office.Excel.Functions.SPG($A276, "IQ_CASH_OPER", B$3)</f>
        <v>NA</v>
      </c>
      <c r="C276" s="9" cm="1">
        <f t="array" ref="C276">_xll.SNL.Clients.Office.Excel.Functions.SPG($A276, "IQ_CASH_OPER", C$3)</f>
        <v>2809000</v>
      </c>
      <c r="D276" s="9" cm="1">
        <f t="array" ref="D276">_xll.SNL.Clients.Office.Excel.Functions.SPG($A276, "IQ_CASH_OPER", D$3)</f>
        <v>2731000</v>
      </c>
      <c r="E276" s="9" cm="1">
        <f t="array" ref="E276">_xll.SNL.Clients.Office.Excel.Functions.SPG($A276, "IQ_CASH_OPER", E$3)</f>
        <v>1929000</v>
      </c>
      <c r="F276" s="9" cm="1">
        <f t="array" ref="F276">_xll.SNL.Clients.Office.Excel.Functions.SPG($A276, "IQ_CASH_OPER", F$3)</f>
        <v>1954000</v>
      </c>
      <c r="G276" s="9" cm="1">
        <f t="array" ref="G276">_xll.SNL.Clients.Office.Excel.Functions.SPG($A276, "IQ_CASH_OPER", G$3)</f>
        <v>2727000</v>
      </c>
      <c r="H276" s="9" cm="1">
        <f t="array" ref="H276">_xll.SNL.Clients.Office.Excel.Functions.SPG($A276, "IQ_CASH_OPER", H$3)</f>
        <v>2520000</v>
      </c>
      <c r="I276" s="9" cm="1">
        <f t="array" ref="I276">_xll.SNL.Clients.Office.Excel.Functions.SPG($A276, "IQ_CASH_OPER", I$3)</f>
        <v>2150000</v>
      </c>
      <c r="J276" s="9" cm="1">
        <f t="array" ref="J276">_xll.SNL.Clients.Office.Excel.Functions.SPG($A276, "IQ_CASH_OPER", J$3)</f>
        <v>1908000</v>
      </c>
    </row>
    <row r="277" spans="1:10" x14ac:dyDescent="0.3">
      <c r="A277" s="11" t="s">
        <v>279</v>
      </c>
      <c r="B277" s="9" t="str" cm="1">
        <f t="array" ref="B277">_xll.SNL.Clients.Office.Excel.Functions.SPG($A277, "IQ_CASH_OPER", B$3)</f>
        <v>NA</v>
      </c>
      <c r="C277" s="9" t="str" cm="1">
        <f t="array" ref="C277">_xll.SNL.Clients.Office.Excel.Functions.SPG($A277, "IQ_CASH_OPER", C$3)</f>
        <v>NA</v>
      </c>
      <c r="D277" s="9" cm="1">
        <f t="array" ref="D277">_xll.SNL.Clients.Office.Excel.Functions.SPG($A277, "IQ_CASH_OPER", D$3)</f>
        <v>-720902</v>
      </c>
      <c r="E277" s="9" cm="1">
        <f t="array" ref="E277">_xll.SNL.Clients.Office.Excel.Functions.SPG($A277, "IQ_CASH_OPER", E$3)</f>
        <v>412084</v>
      </c>
      <c r="F277" s="9" cm="1">
        <f t="array" ref="F277">_xll.SNL.Clients.Office.Excel.Functions.SPG($A277, "IQ_CASH_OPER", F$3)</f>
        <v>988870</v>
      </c>
      <c r="G277" s="9" cm="1">
        <f t="array" ref="G277">_xll.SNL.Clients.Office.Excel.Functions.SPG($A277, "IQ_CASH_OPER", G$3)</f>
        <v>608353</v>
      </c>
      <c r="H277" s="9" cm="1">
        <f t="array" ref="H277">_xll.SNL.Clients.Office.Excel.Functions.SPG($A277, "IQ_CASH_OPER", H$3)</f>
        <v>-892228</v>
      </c>
      <c r="I277" s="9" cm="1">
        <f t="array" ref="I277">_xll.SNL.Clients.Office.Excel.Functions.SPG($A277, "IQ_CASH_OPER", I$3)</f>
        <v>491001</v>
      </c>
      <c r="J277" s="9" cm="1">
        <f t="array" ref="J277">_xll.SNL.Clients.Office.Excel.Functions.SPG($A277, "IQ_CASH_OPER", J$3)</f>
        <v>1155848</v>
      </c>
    </row>
    <row r="278" spans="1:10" x14ac:dyDescent="0.3">
      <c r="A278" s="11" t="s">
        <v>280</v>
      </c>
      <c r="B278" s="9" t="str" cm="1">
        <f t="array" ref="B278">_xll.SNL.Clients.Office.Excel.Functions.SPG($A278, "IQ_CASH_OPER", B$3)</f>
        <v>NA</v>
      </c>
      <c r="C278" s="9" t="str" cm="1">
        <f t="array" ref="C278">_xll.SNL.Clients.Office.Excel.Functions.SPG($A278, "IQ_CASH_OPER", C$3)</f>
        <v>NA</v>
      </c>
      <c r="D278" s="9" cm="1">
        <f t="array" ref="D278">_xll.SNL.Clients.Office.Excel.Functions.SPG($A278, "IQ_CASH_OPER", D$3)</f>
        <v>420000</v>
      </c>
      <c r="E278" s="9" cm="1">
        <f t="array" ref="E278">_xll.SNL.Clients.Office.Excel.Functions.SPG($A278, "IQ_CASH_OPER", E$3)</f>
        <v>213000</v>
      </c>
      <c r="F278" s="9" cm="1">
        <f t="array" ref="F278">_xll.SNL.Clients.Office.Excel.Functions.SPG($A278, "IQ_CASH_OPER", F$3)</f>
        <v>253000</v>
      </c>
      <c r="G278" s="9" cm="1">
        <f t="array" ref="G278">_xll.SNL.Clients.Office.Excel.Functions.SPG($A278, "IQ_CASH_OPER", G$3)</f>
        <v>212000</v>
      </c>
      <c r="H278" s="9" cm="1">
        <f t="array" ref="H278">_xll.SNL.Clients.Office.Excel.Functions.SPG($A278, "IQ_CASH_OPER", H$3)</f>
        <v>441000</v>
      </c>
      <c r="I278" s="9" cm="1">
        <f t="array" ref="I278">_xll.SNL.Clients.Office.Excel.Functions.SPG($A278, "IQ_CASH_OPER", I$3)</f>
        <v>480000</v>
      </c>
      <c r="J278" s="9" cm="1">
        <f t="array" ref="J278">_xll.SNL.Clients.Office.Excel.Functions.SPG($A278, "IQ_CASH_OPER", J$3)</f>
        <v>223000</v>
      </c>
    </row>
    <row r="279" spans="1:10" x14ac:dyDescent="0.3">
      <c r="A279" s="11" t="s">
        <v>281</v>
      </c>
      <c r="B279" s="9" t="str" cm="1">
        <f t="array" ref="B279">_xll.SNL.Clients.Office.Excel.Functions.SPG($A279, "IQ_CASH_OPER", B$3)</f>
        <v>NA</v>
      </c>
      <c r="C279" s="9" cm="1">
        <f t="array" ref="C279">_xll.SNL.Clients.Office.Excel.Functions.SPG($A279, "IQ_CASH_OPER", C$3)</f>
        <v>1023000</v>
      </c>
      <c r="D279" s="9" cm="1">
        <f t="array" ref="D279">_xll.SNL.Clients.Office.Excel.Functions.SPG($A279, "IQ_CASH_OPER", D$3)</f>
        <v>2438000</v>
      </c>
      <c r="E279" s="9" cm="1">
        <f t="array" ref="E279">_xll.SNL.Clients.Office.Excel.Functions.SPG($A279, "IQ_CASH_OPER", E$3)</f>
        <v>1876000</v>
      </c>
      <c r="F279" s="9" cm="1">
        <f t="array" ref="F279">_xll.SNL.Clients.Office.Excel.Functions.SPG($A279, "IQ_CASH_OPER", F$3)</f>
        <v>1635000</v>
      </c>
      <c r="G279" s="9" cm="1">
        <f t="array" ref="G279">_xll.SNL.Clients.Office.Excel.Functions.SPG($A279, "IQ_CASH_OPER", G$3)</f>
        <v>2365000</v>
      </c>
      <c r="H279" s="9" cm="1">
        <f t="array" ref="H279">_xll.SNL.Clients.Office.Excel.Functions.SPG($A279, "IQ_CASH_OPER", H$3)</f>
        <v>2891000</v>
      </c>
      <c r="I279" s="9" cm="1">
        <f t="array" ref="I279">_xll.SNL.Clients.Office.Excel.Functions.SPG($A279, "IQ_CASH_OPER", I$3)</f>
        <v>1100000</v>
      </c>
      <c r="J279" s="9" cm="1">
        <f t="array" ref="J279">_xll.SNL.Clients.Office.Excel.Functions.SPG($A279, "IQ_CASH_OPER", J$3)</f>
        <v>1564000</v>
      </c>
    </row>
    <row r="280" spans="1:10" x14ac:dyDescent="0.3">
      <c r="A280" s="11" t="s">
        <v>282</v>
      </c>
      <c r="B280" s="9" t="str" cm="1">
        <f t="array" ref="B280">_xll.SNL.Clients.Office.Excel.Functions.SPG($A280, "IQ_CASH_OPER", B$3)</f>
        <v>NA</v>
      </c>
      <c r="C280" s="9" t="str" cm="1">
        <f t="array" ref="C280">_xll.SNL.Clients.Office.Excel.Functions.SPG($A280, "IQ_CASH_OPER", C$3)</f>
        <v>NA</v>
      </c>
      <c r="D280" s="9" cm="1">
        <f t="array" ref="D280">_xll.SNL.Clients.Office.Excel.Functions.SPG($A280, "IQ_CASH_OPER", D$3)</f>
        <v>934000</v>
      </c>
      <c r="E280" s="9" cm="1">
        <f t="array" ref="E280">_xll.SNL.Clients.Office.Excel.Functions.SPG($A280, "IQ_CASH_OPER", E$3)</f>
        <v>952000</v>
      </c>
      <c r="F280" s="9" cm="1">
        <f t="array" ref="F280">_xll.SNL.Clients.Office.Excel.Functions.SPG($A280, "IQ_CASH_OPER", F$3)</f>
        <v>198000</v>
      </c>
      <c r="G280" s="9" cm="1">
        <f t="array" ref="G280">_xll.SNL.Clients.Office.Excel.Functions.SPG($A280, "IQ_CASH_OPER", G$3)</f>
        <v>477000</v>
      </c>
      <c r="H280" s="9" cm="1">
        <f t="array" ref="H280">_xll.SNL.Clients.Office.Excel.Functions.SPG($A280, "IQ_CASH_OPER", H$3)</f>
        <v>1277000</v>
      </c>
      <c r="I280" s="9" cm="1">
        <f t="array" ref="I280">_xll.SNL.Clients.Office.Excel.Functions.SPG($A280, "IQ_CASH_OPER", I$3)</f>
        <v>1434000</v>
      </c>
      <c r="J280" s="9" cm="1">
        <f t="array" ref="J280">_xll.SNL.Clients.Office.Excel.Functions.SPG($A280, "IQ_CASH_OPER", J$3)</f>
        <v>719000</v>
      </c>
    </row>
    <row r="281" spans="1:10" x14ac:dyDescent="0.3">
      <c r="A281" s="11" t="s">
        <v>283</v>
      </c>
      <c r="B281" s="9" t="str" cm="1">
        <f t="array" ref="B281">_xll.SNL.Clients.Office.Excel.Functions.SPG($A281, "IQ_CASH_OPER", B$3)</f>
        <v>NA</v>
      </c>
      <c r="C281" s="9" t="str" cm="1">
        <f t="array" ref="C281">_xll.SNL.Clients.Office.Excel.Functions.SPG($A281, "IQ_CASH_OPER", C$3)</f>
        <v>NA</v>
      </c>
      <c r="D281" s="9" cm="1">
        <f t="array" ref="D281">_xll.SNL.Clients.Office.Excel.Functions.SPG($A281, "IQ_CASH_OPER", D$3)</f>
        <v>1299000</v>
      </c>
      <c r="E281" s="9" cm="1">
        <f t="array" ref="E281">_xll.SNL.Clients.Office.Excel.Functions.SPG($A281, "IQ_CASH_OPER", E$3)</f>
        <v>3153000</v>
      </c>
      <c r="F281" s="9" cm="1">
        <f t="array" ref="F281">_xll.SNL.Clients.Office.Excel.Functions.SPG($A281, "IQ_CASH_OPER", F$3)</f>
        <v>4262000</v>
      </c>
      <c r="G281" s="9" cm="1">
        <f t="array" ref="G281">_xll.SNL.Clients.Office.Excel.Functions.SPG($A281, "IQ_CASH_OPER", G$3)</f>
        <v>1108000</v>
      </c>
      <c r="H281" s="9" cm="1">
        <f t="array" ref="H281">_xll.SNL.Clients.Office.Excel.Functions.SPG($A281, "IQ_CASH_OPER", H$3)</f>
        <v>1064000</v>
      </c>
      <c r="I281" s="9" cm="1">
        <f t="array" ref="I281">_xll.SNL.Clients.Office.Excel.Functions.SPG($A281, "IQ_CASH_OPER", I$3)</f>
        <v>3862000</v>
      </c>
      <c r="J281" s="9" cm="1">
        <f t="array" ref="J281">_xll.SNL.Clients.Office.Excel.Functions.SPG($A281, "IQ_CASH_OPER", J$3)</f>
        <v>2106000</v>
      </c>
    </row>
    <row r="282" spans="1:10" x14ac:dyDescent="0.3">
      <c r="A282" s="11" t="s">
        <v>284</v>
      </c>
      <c r="B282" s="9" t="str" cm="1">
        <f t="array" ref="B282">_xll.SNL.Clients.Office.Excel.Functions.SPG($A282, "IQ_CASH_OPER", B$3)</f>
        <v>NA</v>
      </c>
      <c r="C282" s="9" t="str" cm="1">
        <f t="array" ref="C282">_xll.SNL.Clients.Office.Excel.Functions.SPG($A282, "IQ_CASH_OPER", C$3)</f>
        <v>NA</v>
      </c>
      <c r="D282" s="9" cm="1">
        <f t="array" ref="D282">_xll.SNL.Clients.Office.Excel.Functions.SPG($A282, "IQ_CASH_OPER", D$3)</f>
        <v>300659</v>
      </c>
      <c r="E282" s="9" cm="1">
        <f t="array" ref="E282">_xll.SNL.Clients.Office.Excel.Functions.SPG($A282, "IQ_CASH_OPER", E$3)</f>
        <v>443140</v>
      </c>
      <c r="F282" s="9" cm="1">
        <f t="array" ref="F282">_xll.SNL.Clients.Office.Excel.Functions.SPG($A282, "IQ_CASH_OPER", F$3)</f>
        <v>127524</v>
      </c>
      <c r="G282" s="9" cm="1">
        <f t="array" ref="G282">_xll.SNL.Clients.Office.Excel.Functions.SPG($A282, "IQ_CASH_OPER", G$3)</f>
        <v>1384098</v>
      </c>
      <c r="H282" s="9" cm="1">
        <f t="array" ref="H282">_xll.SNL.Clients.Office.Excel.Functions.SPG($A282, "IQ_CASH_OPER", H$3)</f>
        <v>389853</v>
      </c>
      <c r="I282" s="9" cm="1">
        <f t="array" ref="I282">_xll.SNL.Clients.Office.Excel.Functions.SPG($A282, "IQ_CASH_OPER", I$3)</f>
        <v>476710</v>
      </c>
      <c r="J282" s="9" cm="1">
        <f t="array" ref="J282">_xll.SNL.Clients.Office.Excel.Functions.SPG($A282, "IQ_CASH_OPER", J$3)</f>
        <v>45503</v>
      </c>
    </row>
    <row r="283" spans="1:10" x14ac:dyDescent="0.3">
      <c r="A283" s="11" t="s">
        <v>285</v>
      </c>
      <c r="B283" s="9" t="str" cm="1">
        <f t="array" ref="B283">_xll.SNL.Clients.Office.Excel.Functions.SPG($A283, "IQ_CASH_OPER", B$3)</f>
        <v>NA</v>
      </c>
      <c r="C283" s="9" t="str" cm="1">
        <f t="array" ref="C283">_xll.SNL.Clients.Office.Excel.Functions.SPG($A283, "IQ_CASH_OPER", C$3)</f>
        <v>NA</v>
      </c>
      <c r="D283" s="9" cm="1">
        <f t="array" ref="D283">_xll.SNL.Clients.Office.Excel.Functions.SPG($A283, "IQ_CASH_OPER", D$3)</f>
        <v>670000</v>
      </c>
      <c r="E283" s="9" cm="1">
        <f t="array" ref="E283">_xll.SNL.Clients.Office.Excel.Functions.SPG($A283, "IQ_CASH_OPER", E$3)</f>
        <v>1348000</v>
      </c>
      <c r="F283" s="9" cm="1">
        <f t="array" ref="F283">_xll.SNL.Clients.Office.Excel.Functions.SPG($A283, "IQ_CASH_OPER", F$3)</f>
        <v>-114000</v>
      </c>
      <c r="G283" s="9" cm="1">
        <f t="array" ref="G283">_xll.SNL.Clients.Office.Excel.Functions.SPG($A283, "IQ_CASH_OPER", G$3)</f>
        <v>1504000</v>
      </c>
      <c r="H283" s="9" cm="1">
        <f t="array" ref="H283">_xll.SNL.Clients.Office.Excel.Functions.SPG($A283, "IQ_CASH_OPER", H$3)</f>
        <v>1666000</v>
      </c>
      <c r="I283" s="9" cm="1">
        <f t="array" ref="I283">_xll.SNL.Clients.Office.Excel.Functions.SPG($A283, "IQ_CASH_OPER", I$3)</f>
        <v>1290000</v>
      </c>
      <c r="J283" s="9" cm="1">
        <f t="array" ref="J283">_xll.SNL.Clients.Office.Excel.Functions.SPG($A283, "IQ_CASH_OPER", J$3)</f>
        <v>482000</v>
      </c>
    </row>
    <row r="284" spans="1:10" x14ac:dyDescent="0.3">
      <c r="A284" s="11" t="s">
        <v>286</v>
      </c>
      <c r="B284" s="9" t="str" cm="1">
        <f t="array" ref="B284">_xll.SNL.Clients.Office.Excel.Functions.SPG($A284, "IQ_CASH_OPER", B$3)</f>
        <v>NA</v>
      </c>
      <c r="C284" s="9" t="str" cm="1">
        <f t="array" ref="C284">_xll.SNL.Clients.Office.Excel.Functions.SPG($A284, "IQ_CASH_OPER", C$3)</f>
        <v>NA</v>
      </c>
      <c r="D284" s="9" cm="1">
        <f t="array" ref="D284">_xll.SNL.Clients.Office.Excel.Functions.SPG($A284, "IQ_CASH_OPER", D$3)</f>
        <v>-28000</v>
      </c>
      <c r="E284" s="9" cm="1">
        <f t="array" ref="E284">_xll.SNL.Clients.Office.Excel.Functions.SPG($A284, "IQ_CASH_OPER", E$3)</f>
        <v>1354000</v>
      </c>
      <c r="F284" s="9" cm="1">
        <f t="array" ref="F284">_xll.SNL.Clients.Office.Excel.Functions.SPG($A284, "IQ_CASH_OPER", F$3)</f>
        <v>608000</v>
      </c>
      <c r="G284" s="9" cm="1">
        <f t="array" ref="G284">_xll.SNL.Clients.Office.Excel.Functions.SPG($A284, "IQ_CASH_OPER", G$3)</f>
        <v>800279</v>
      </c>
      <c r="H284" s="9" cm="1">
        <f t="array" ref="H284">_xll.SNL.Clients.Office.Excel.Functions.SPG($A284, "IQ_CASH_OPER", H$3)</f>
        <v>1420000</v>
      </c>
      <c r="I284" s="9" cm="1">
        <f t="array" ref="I284">_xll.SNL.Clients.Office.Excel.Functions.SPG($A284, "IQ_CASH_OPER", I$3)</f>
        <v>1257000</v>
      </c>
      <c r="J284" s="9" cm="1">
        <f t="array" ref="J284">_xll.SNL.Clients.Office.Excel.Functions.SPG($A284, "IQ_CASH_OPER", J$3)</f>
        <v>428000</v>
      </c>
    </row>
    <row r="285" spans="1:10" x14ac:dyDescent="0.3">
      <c r="A285" s="11" t="s">
        <v>287</v>
      </c>
      <c r="B285" s="9" t="str" cm="1">
        <f t="array" ref="B285">_xll.SNL.Clients.Office.Excel.Functions.SPG($A285, "IQ_CASH_OPER", B$3)</f>
        <v>NA</v>
      </c>
      <c r="C285" s="9" t="str" cm="1">
        <f t="array" ref="C285">_xll.SNL.Clients.Office.Excel.Functions.SPG($A285, "IQ_CASH_OPER", C$3)</f>
        <v>NA</v>
      </c>
      <c r="D285" s="9" cm="1">
        <f t="array" ref="D285">_xll.SNL.Clients.Office.Excel.Functions.SPG($A285, "IQ_CASH_OPER", D$3)</f>
        <v>1684000</v>
      </c>
      <c r="E285" s="9" cm="1">
        <f t="array" ref="E285">_xll.SNL.Clients.Office.Excel.Functions.SPG($A285, "IQ_CASH_OPER", E$3)</f>
        <v>3242000</v>
      </c>
      <c r="F285" s="9" cm="1">
        <f t="array" ref="F285">_xll.SNL.Clients.Office.Excel.Functions.SPG($A285, "IQ_CASH_OPER", F$3)</f>
        <v>1532000</v>
      </c>
      <c r="G285" s="9" cm="1">
        <f t="array" ref="G285">_xll.SNL.Clients.Office.Excel.Functions.SPG($A285, "IQ_CASH_OPER", G$3)</f>
        <v>1123000</v>
      </c>
      <c r="H285" s="9" cm="1">
        <f t="array" ref="H285">_xll.SNL.Clients.Office.Excel.Functions.SPG($A285, "IQ_CASH_OPER", H$3)</f>
        <v>4953000</v>
      </c>
      <c r="I285" s="9" cm="1">
        <f t="array" ref="I285">_xll.SNL.Clients.Office.Excel.Functions.SPG($A285, "IQ_CASH_OPER", I$3)</f>
        <v>3984000</v>
      </c>
      <c r="J285" s="9" cm="1">
        <f t="array" ref="J285">_xll.SNL.Clients.Office.Excel.Functions.SPG($A285, "IQ_CASH_OPER", J$3)</f>
        <v>4057000</v>
      </c>
    </row>
    <row r="286" spans="1:10" x14ac:dyDescent="0.3">
      <c r="A286" s="11" t="s">
        <v>288</v>
      </c>
      <c r="B286" s="9" t="str" cm="1">
        <f t="array" ref="B286">_xll.SNL.Clients.Office.Excel.Functions.SPG($A286, "IQ_CASH_OPER", B$3)</f>
        <v>NA</v>
      </c>
      <c r="C286" s="9" t="str" cm="1">
        <f t="array" ref="C286">_xll.SNL.Clients.Office.Excel.Functions.SPG($A286, "IQ_CASH_OPER", C$3)</f>
        <v>NA</v>
      </c>
      <c r="D286" s="9" cm="1">
        <f t="array" ref="D286">_xll.SNL.Clients.Office.Excel.Functions.SPG($A286, "IQ_CASH_OPER", D$3)</f>
        <v>95089</v>
      </c>
      <c r="E286" s="9" cm="1">
        <f t="array" ref="E286">_xll.SNL.Clients.Office.Excel.Functions.SPG($A286, "IQ_CASH_OPER", E$3)</f>
        <v>118849</v>
      </c>
      <c r="F286" s="9" cm="1">
        <f t="array" ref="F286">_xll.SNL.Clients.Office.Excel.Functions.SPG($A286, "IQ_CASH_OPER", F$3)</f>
        <v>-4949</v>
      </c>
      <c r="G286" s="9" cm="1">
        <f t="array" ref="G286">_xll.SNL.Clients.Office.Excel.Functions.SPG($A286, "IQ_CASH_OPER", G$3)</f>
        <v>141685</v>
      </c>
      <c r="H286" s="9" cm="1">
        <f t="array" ref="H286">_xll.SNL.Clients.Office.Excel.Functions.SPG($A286, "IQ_CASH_OPER", H$3)</f>
        <v>79161</v>
      </c>
      <c r="I286" s="9" cm="1">
        <f t="array" ref="I286">_xll.SNL.Clients.Office.Excel.Functions.SPG($A286, "IQ_CASH_OPER", I$3)</f>
        <v>105394</v>
      </c>
      <c r="J286" s="9" cm="1">
        <f t="array" ref="J286">_xll.SNL.Clients.Office.Excel.Functions.SPG($A286, "IQ_CASH_OPER", J$3)</f>
        <v>7527</v>
      </c>
    </row>
    <row r="287" spans="1:10" x14ac:dyDescent="0.3">
      <c r="A287" s="11" t="s">
        <v>289</v>
      </c>
      <c r="B287" s="9" t="str" cm="1">
        <f t="array" ref="B287">_xll.SNL.Clients.Office.Excel.Functions.SPG($A287, "IQ_CASH_OPER", B$3)</f>
        <v>NA</v>
      </c>
      <c r="C287" s="9" t="str" cm="1">
        <f t="array" ref="C287">_xll.SNL.Clients.Office.Excel.Functions.SPG($A287, "IQ_CASH_OPER", C$3)</f>
        <v>NA</v>
      </c>
      <c r="D287" s="9" cm="1">
        <f t="array" ref="D287">_xll.SNL.Clients.Office.Excel.Functions.SPG($A287, "IQ_CASH_OPER", D$3)</f>
        <v>880000</v>
      </c>
      <c r="E287" s="9" cm="1">
        <f t="array" ref="E287">_xll.SNL.Clients.Office.Excel.Functions.SPG($A287, "IQ_CASH_OPER", E$3)</f>
        <v>772000</v>
      </c>
      <c r="F287" s="9" cm="1">
        <f t="array" ref="F287">_xll.SNL.Clients.Office.Excel.Functions.SPG($A287, "IQ_CASH_OPER", F$3)</f>
        <v>779000</v>
      </c>
      <c r="G287" s="9" cm="1">
        <f t="array" ref="G287">_xll.SNL.Clients.Office.Excel.Functions.SPG($A287, "IQ_CASH_OPER", G$3)</f>
        <v>751000</v>
      </c>
      <c r="H287" s="9" cm="1">
        <f t="array" ref="H287">_xll.SNL.Clients.Office.Excel.Functions.SPG($A287, "IQ_CASH_OPER", H$3)</f>
        <v>881000</v>
      </c>
      <c r="I287" s="9" cm="1">
        <f t="array" ref="I287">_xll.SNL.Clients.Office.Excel.Functions.SPG($A287, "IQ_CASH_OPER", I$3)</f>
        <v>651000</v>
      </c>
      <c r="J287" s="9" cm="1">
        <f t="array" ref="J287">_xll.SNL.Clients.Office.Excel.Functions.SPG($A287, "IQ_CASH_OPER", J$3)</f>
        <v>887000</v>
      </c>
    </row>
    <row r="288" spans="1:10" x14ac:dyDescent="0.3">
      <c r="A288" s="11" t="s">
        <v>290</v>
      </c>
      <c r="B288" s="9" t="str" cm="1">
        <f t="array" ref="B288">_xll.SNL.Clients.Office.Excel.Functions.SPG($A288, "IQ_CASH_OPER", B$3)</f>
        <v>NA</v>
      </c>
      <c r="C288" s="9" cm="1">
        <f t="array" ref="C288">_xll.SNL.Clients.Office.Excel.Functions.SPG($A288, "IQ_CASH_OPER", C$3)</f>
        <v>1956000</v>
      </c>
      <c r="D288" s="9" cm="1">
        <f t="array" ref="D288">_xll.SNL.Clients.Office.Excel.Functions.SPG($A288, "IQ_CASH_OPER", D$3)</f>
        <v>1912000</v>
      </c>
      <c r="E288" s="9" cm="1">
        <f t="array" ref="E288">_xll.SNL.Clients.Office.Excel.Functions.SPG($A288, "IQ_CASH_OPER", E$3)</f>
        <v>1215000</v>
      </c>
      <c r="F288" s="9" cm="1">
        <f t="array" ref="F288">_xll.SNL.Clients.Office.Excel.Functions.SPG($A288, "IQ_CASH_OPER", F$3)</f>
        <v>-781000</v>
      </c>
      <c r="G288" s="9" cm="1">
        <f t="array" ref="G288">_xll.SNL.Clients.Office.Excel.Functions.SPG($A288, "IQ_CASH_OPER", G$3)</f>
        <v>1783000</v>
      </c>
      <c r="H288" s="9" cm="1">
        <f t="array" ref="H288">_xll.SNL.Clients.Office.Excel.Functions.SPG($A288, "IQ_CASH_OPER", H$3)</f>
        <v>1810000</v>
      </c>
      <c r="I288" s="9" cm="1">
        <f t="array" ref="I288">_xll.SNL.Clients.Office.Excel.Functions.SPG($A288, "IQ_CASH_OPER", I$3)</f>
        <v>1484000</v>
      </c>
      <c r="J288" s="9" cm="1">
        <f t="array" ref="J288">_xll.SNL.Clients.Office.Excel.Functions.SPG($A288, "IQ_CASH_OPER", J$3)</f>
        <v>-819000</v>
      </c>
    </row>
    <row r="289" spans="1:10" x14ac:dyDescent="0.3">
      <c r="A289" s="11" t="s">
        <v>291</v>
      </c>
      <c r="B289" s="9" t="str" cm="1">
        <f t="array" ref="B289">_xll.SNL.Clients.Office.Excel.Functions.SPG($A289, "IQ_CASH_OPER", B$3)</f>
        <v>NA</v>
      </c>
      <c r="C289" s="9" t="str" cm="1">
        <f t="array" ref="C289">_xll.SNL.Clients.Office.Excel.Functions.SPG($A289, "IQ_CASH_OPER", C$3)</f>
        <v>NA</v>
      </c>
      <c r="D289" s="9" cm="1">
        <f t="array" ref="D289">_xll.SNL.Clients.Office.Excel.Functions.SPG($A289, "IQ_CASH_OPER", D$3)</f>
        <v>600000</v>
      </c>
      <c r="E289" s="9" cm="1">
        <f t="array" ref="E289">_xll.SNL.Clients.Office.Excel.Functions.SPG($A289, "IQ_CASH_OPER", E$3)</f>
        <v>1000</v>
      </c>
      <c r="F289" s="9" cm="1">
        <f t="array" ref="F289">_xll.SNL.Clients.Office.Excel.Functions.SPG($A289, "IQ_CASH_OPER", F$3)</f>
        <v>172000</v>
      </c>
      <c r="G289" s="9" cm="1">
        <f t="array" ref="G289">_xll.SNL.Clients.Office.Excel.Functions.SPG($A289, "IQ_CASH_OPER", G$3)</f>
        <v>555900</v>
      </c>
      <c r="H289" s="9" cm="1">
        <f t="array" ref="H289">_xll.SNL.Clients.Office.Excel.Functions.SPG($A289, "IQ_CASH_OPER", H$3)</f>
        <v>454000</v>
      </c>
      <c r="I289" s="9" cm="1">
        <f t="array" ref="I289">_xll.SNL.Clients.Office.Excel.Functions.SPG($A289, "IQ_CASH_OPER", I$3)</f>
        <v>358000</v>
      </c>
      <c r="J289" s="9" cm="1">
        <f t="array" ref="J289">_xll.SNL.Clients.Office.Excel.Functions.SPG($A289, "IQ_CASH_OPER", J$3)</f>
        <v>161000</v>
      </c>
    </row>
    <row r="290" spans="1:10" x14ac:dyDescent="0.3">
      <c r="A290" s="11" t="s">
        <v>292</v>
      </c>
      <c r="B290" s="9" t="str" cm="1">
        <f t="array" ref="B290">_xll.SNL.Clients.Office.Excel.Functions.SPG($A290, "IQ_CASH_OPER", B$3)</f>
        <v>NA</v>
      </c>
      <c r="C290" s="9" t="str" cm="1">
        <f t="array" ref="C290">_xll.SNL.Clients.Office.Excel.Functions.SPG($A290, "IQ_CASH_OPER", C$3)</f>
        <v>NA</v>
      </c>
      <c r="D290" s="9" cm="1">
        <f t="array" ref="D290">_xll.SNL.Clients.Office.Excel.Functions.SPG($A290, "IQ_CASH_OPER", D$3)</f>
        <v>416000</v>
      </c>
      <c r="E290" s="9" cm="1">
        <f t="array" ref="E290">_xll.SNL.Clients.Office.Excel.Functions.SPG($A290, "IQ_CASH_OPER", E$3)</f>
        <v>346000</v>
      </c>
      <c r="F290" s="9" cm="1">
        <f t="array" ref="F290">_xll.SNL.Clients.Office.Excel.Functions.SPG($A290, "IQ_CASH_OPER", F$3)</f>
        <v>-94000</v>
      </c>
      <c r="G290" s="9" cm="1">
        <f t="array" ref="G290">_xll.SNL.Clients.Office.Excel.Functions.SPG($A290, "IQ_CASH_OPER", G$3)</f>
        <v>485000</v>
      </c>
      <c r="H290" s="9" cm="1">
        <f t="array" ref="H290">_xll.SNL.Clients.Office.Excel.Functions.SPG($A290, "IQ_CASH_OPER", H$3)</f>
        <v>480000</v>
      </c>
      <c r="I290" s="9" cm="1">
        <f t="array" ref="I290">_xll.SNL.Clients.Office.Excel.Functions.SPG($A290, "IQ_CASH_OPER", I$3)</f>
        <v>415000</v>
      </c>
      <c r="J290" s="9" cm="1">
        <f t="array" ref="J290">_xll.SNL.Clients.Office.Excel.Functions.SPG($A290, "IQ_CASH_OPER", J$3)</f>
        <v>33000</v>
      </c>
    </row>
    <row r="291" spans="1:10" x14ac:dyDescent="0.3">
      <c r="A291" s="11" t="s">
        <v>293</v>
      </c>
      <c r="B291" s="9" t="str" cm="1">
        <f t="array" ref="B291">_xll.SNL.Clients.Office.Excel.Functions.SPG($A291, "IQ_CASH_OPER", B$3)</f>
        <v>NA</v>
      </c>
      <c r="C291" s="9" cm="1">
        <f t="array" ref="C291">_xll.SNL.Clients.Office.Excel.Functions.SPG($A291, "IQ_CASH_OPER", C$3)</f>
        <v>4834000</v>
      </c>
      <c r="D291" s="9" cm="1">
        <f t="array" ref="D291">_xll.SNL.Clients.Office.Excel.Functions.SPG($A291, "IQ_CASH_OPER", D$3)</f>
        <v>5136000</v>
      </c>
      <c r="E291" s="9" cm="1">
        <f t="array" ref="E291">_xll.SNL.Clients.Office.Excel.Functions.SPG($A291, "IQ_CASH_OPER", E$3)</f>
        <v>3138000</v>
      </c>
      <c r="F291" s="9" cm="1">
        <f t="array" ref="F291">_xll.SNL.Clients.Office.Excel.Functions.SPG($A291, "IQ_CASH_OPER", F$3)</f>
        <v>1672000</v>
      </c>
      <c r="G291" s="9" cm="1">
        <f t="array" ref="G291">_xll.SNL.Clients.Office.Excel.Functions.SPG($A291, "IQ_CASH_OPER", G$3)</f>
        <v>4130000</v>
      </c>
      <c r="H291" s="9" cm="1">
        <f t="array" ref="H291">_xll.SNL.Clients.Office.Excel.Functions.SPG($A291, "IQ_CASH_OPER", H$3)</f>
        <v>3233000</v>
      </c>
      <c r="I291" s="9" cm="1">
        <f t="array" ref="I291">_xll.SNL.Clients.Office.Excel.Functions.SPG($A291, "IQ_CASH_OPER", I$3)</f>
        <v>2698000</v>
      </c>
      <c r="J291" s="9" cm="1">
        <f t="array" ref="J291">_xll.SNL.Clients.Office.Excel.Functions.SPG($A291, "IQ_CASH_OPER", J$3)</f>
        <v>1919000</v>
      </c>
    </row>
    <row r="292" spans="1:10" x14ac:dyDescent="0.3">
      <c r="A292" s="11" t="s">
        <v>294</v>
      </c>
      <c r="B292" s="9" t="str" cm="1">
        <f t="array" ref="B292">_xll.SNL.Clients.Office.Excel.Functions.SPG($A292, "IQ_CASH_OPER", B$3)</f>
        <v>NA</v>
      </c>
      <c r="C292" s="9" cm="1">
        <f t="array" ref="C292">_xll.SNL.Clients.Office.Excel.Functions.SPG($A292, "IQ_CASH_OPER", C$3)</f>
        <v>254710</v>
      </c>
      <c r="D292" s="9" cm="1">
        <f t="array" ref="D292">_xll.SNL.Clients.Office.Excel.Functions.SPG($A292, "IQ_CASH_OPER", D$3)</f>
        <v>264941</v>
      </c>
      <c r="E292" s="9" cm="1">
        <f t="array" ref="E292">_xll.SNL.Clients.Office.Excel.Functions.SPG($A292, "IQ_CASH_OPER", E$3)</f>
        <v>128965</v>
      </c>
      <c r="F292" s="9" cm="1">
        <f t="array" ref="F292">_xll.SNL.Clients.Office.Excel.Functions.SPG($A292, "IQ_CASH_OPER", F$3)</f>
        <v>284103</v>
      </c>
      <c r="G292" s="9" cm="1">
        <f t="array" ref="G292">_xll.SNL.Clients.Office.Excel.Functions.SPG($A292, "IQ_CASH_OPER", G$3)</f>
        <v>276119</v>
      </c>
      <c r="H292" s="9" cm="1">
        <f t="array" ref="H292">_xll.SNL.Clients.Office.Excel.Functions.SPG($A292, "IQ_CASH_OPER", H$3)</f>
        <v>290807</v>
      </c>
      <c r="I292" s="9" cm="1">
        <f t="array" ref="I292">_xll.SNL.Clients.Office.Excel.Functions.SPG($A292, "IQ_CASH_OPER", I$3)</f>
        <v>209478</v>
      </c>
      <c r="J292" s="9" cm="1">
        <f t="array" ref="J292">_xll.SNL.Clients.Office.Excel.Functions.SPG($A292, "IQ_CASH_OPER", J$3)</f>
        <v>120387</v>
      </c>
    </row>
    <row r="293" spans="1:10" x14ac:dyDescent="0.3">
      <c r="A293" s="11" t="s">
        <v>295</v>
      </c>
      <c r="B293" s="9" t="str" cm="1">
        <f t="array" ref="B293">_xll.SNL.Clients.Office.Excel.Functions.SPG($A293, "IQ_CASH_OPER", B$3)</f>
        <v>NA</v>
      </c>
      <c r="C293" s="9" cm="1">
        <f t="array" ref="C293">_xll.SNL.Clients.Office.Excel.Functions.SPG($A293, "IQ_CASH_OPER", C$3)</f>
        <v>458700</v>
      </c>
      <c r="D293" s="9" cm="1">
        <f t="array" ref="D293">_xll.SNL.Clients.Office.Excel.Functions.SPG($A293, "IQ_CASH_OPER", D$3)</f>
        <v>161700</v>
      </c>
      <c r="E293" s="9" cm="1">
        <f t="array" ref="E293">_xll.SNL.Clients.Office.Excel.Functions.SPG($A293, "IQ_CASH_OPER", E$3)</f>
        <v>163100</v>
      </c>
      <c r="F293" s="9" cm="1">
        <f t="array" ref="F293">_xll.SNL.Clients.Office.Excel.Functions.SPG($A293, "IQ_CASH_OPER", F$3)</f>
        <v>138400</v>
      </c>
      <c r="G293" s="9" cm="1">
        <f t="array" ref="G293">_xll.SNL.Clients.Office.Excel.Functions.SPG($A293, "IQ_CASH_OPER", G$3)</f>
        <v>577200</v>
      </c>
      <c r="H293" s="9" cm="1">
        <f t="array" ref="H293">_xll.SNL.Clients.Office.Excel.Functions.SPG($A293, "IQ_CASH_OPER", H$3)</f>
        <v>265900</v>
      </c>
      <c r="I293" s="9" cm="1">
        <f t="array" ref="I293">_xll.SNL.Clients.Office.Excel.Functions.SPG($A293, "IQ_CASH_OPER", I$3)</f>
        <v>290800</v>
      </c>
      <c r="J293" s="9" cm="1">
        <f t="array" ref="J293">_xll.SNL.Clients.Office.Excel.Functions.SPG($A293, "IQ_CASH_OPER", J$3)</f>
        <v>103400</v>
      </c>
    </row>
    <row r="294" spans="1:10" x14ac:dyDescent="0.3">
      <c r="A294" s="11" t="s">
        <v>296</v>
      </c>
      <c r="B294" s="9" t="str" cm="1">
        <f t="array" ref="B294">_xll.SNL.Clients.Office.Excel.Functions.SPG($A294, "IQ_CASH_OPER", B$3)</f>
        <v>NA</v>
      </c>
      <c r="C294" s="9" t="str" cm="1">
        <f t="array" ref="C294">_xll.SNL.Clients.Office.Excel.Functions.SPG($A294, "IQ_CASH_OPER", C$3)</f>
        <v>NA</v>
      </c>
      <c r="D294" s="9" cm="1">
        <f t="array" ref="D294">_xll.SNL.Clients.Office.Excel.Functions.SPG($A294, "IQ_CASH_OPER", D$3)</f>
        <v>2736000</v>
      </c>
      <c r="E294" s="9" cm="1">
        <f t="array" ref="E294">_xll.SNL.Clients.Office.Excel.Functions.SPG($A294, "IQ_CASH_OPER", E$3)</f>
        <v>1689000</v>
      </c>
      <c r="F294" s="9" cm="1">
        <f t="array" ref="F294">_xll.SNL.Clients.Office.Excel.Functions.SPG($A294, "IQ_CASH_OPER", F$3)</f>
        <v>2390000</v>
      </c>
      <c r="G294" s="9" cm="1">
        <f t="array" ref="G294">_xll.SNL.Clients.Office.Excel.Functions.SPG($A294, "IQ_CASH_OPER", G$3)</f>
        <v>2488900</v>
      </c>
      <c r="H294" s="9" cm="1">
        <f t="array" ref="H294">_xll.SNL.Clients.Office.Excel.Functions.SPG($A294, "IQ_CASH_OPER", H$3)</f>
        <v>3029000</v>
      </c>
      <c r="I294" s="9" cm="1">
        <f t="array" ref="I294">_xll.SNL.Clients.Office.Excel.Functions.SPG($A294, "IQ_CASH_OPER", I$3)</f>
        <v>1673000</v>
      </c>
      <c r="J294" s="9" cm="1">
        <f t="array" ref="J294">_xll.SNL.Clients.Office.Excel.Functions.SPG($A294, "IQ_CASH_OPER", J$3)</f>
        <v>2420000</v>
      </c>
    </row>
    <row r="295" spans="1:10" x14ac:dyDescent="0.3">
      <c r="A295" s="11" t="s">
        <v>297</v>
      </c>
      <c r="B295" s="9" t="str" cm="1">
        <f t="array" ref="B295">_xll.SNL.Clients.Office.Excel.Functions.SPG($A295, "IQ_CASH_OPER", B$3)</f>
        <v>NA</v>
      </c>
      <c r="C295" s="9" cm="1">
        <f t="array" ref="C295">_xll.SNL.Clients.Office.Excel.Functions.SPG($A295, "IQ_CASH_OPER", C$3)</f>
        <v>-2383000</v>
      </c>
      <c r="D295" s="9" cm="1">
        <f t="array" ref="D295">_xll.SNL.Clients.Office.Excel.Functions.SPG($A295, "IQ_CASH_OPER", D$3)</f>
        <v>2100000</v>
      </c>
      <c r="E295" s="9" cm="1">
        <f t="array" ref="E295">_xll.SNL.Clients.Office.Excel.Functions.SPG($A295, "IQ_CASH_OPER", E$3)</f>
        <v>-1380000</v>
      </c>
      <c r="F295" s="9" cm="1">
        <f t="array" ref="F295">_xll.SNL.Clients.Office.Excel.Functions.SPG($A295, "IQ_CASH_OPER", F$3)</f>
        <v>4147000</v>
      </c>
      <c r="G295" s="9" cm="1">
        <f t="array" ref="G295">_xll.SNL.Clients.Office.Excel.Functions.SPG($A295, "IQ_CASH_OPER", G$3)</f>
        <v>254000</v>
      </c>
      <c r="H295" s="9" cm="1">
        <f t="array" ref="H295">_xll.SNL.Clients.Office.Excel.Functions.SPG($A295, "IQ_CASH_OPER", H$3)</f>
        <v>965000</v>
      </c>
      <c r="I295" s="9" cm="1">
        <f t="array" ref="I295">_xll.SNL.Clients.Office.Excel.Functions.SPG($A295, "IQ_CASH_OPER", I$3)</f>
        <v>-1052000</v>
      </c>
      <c r="J295" s="9" cm="1">
        <f t="array" ref="J295">_xll.SNL.Clients.Office.Excel.Functions.SPG($A295, "IQ_CASH_OPER", J$3)</f>
        <v>3325000</v>
      </c>
    </row>
    <row r="296" spans="1:10" x14ac:dyDescent="0.3">
      <c r="A296" s="11" t="s">
        <v>298</v>
      </c>
      <c r="B296" s="9" t="str" cm="1">
        <f t="array" ref="B296">_xll.SNL.Clients.Office.Excel.Functions.SPG($A296, "IQ_CASH_OPER", B$3)</f>
        <v>NA</v>
      </c>
      <c r="C296" s="9" t="str" cm="1">
        <f t="array" ref="C296">_xll.SNL.Clients.Office.Excel.Functions.SPG($A296, "IQ_CASH_OPER", C$3)</f>
        <v>NA</v>
      </c>
      <c r="D296" s="9" cm="1">
        <f t="array" ref="D296">_xll.SNL.Clients.Office.Excel.Functions.SPG($A296, "IQ_CASH_OPER", D$3)</f>
        <v>958000</v>
      </c>
      <c r="E296" s="9" cm="1">
        <f t="array" ref="E296">_xll.SNL.Clients.Office.Excel.Functions.SPG($A296, "IQ_CASH_OPER", E$3)</f>
        <v>986000</v>
      </c>
      <c r="F296" s="9" cm="1">
        <f t="array" ref="F296">_xll.SNL.Clients.Office.Excel.Functions.SPG($A296, "IQ_CASH_OPER", F$3)</f>
        <v>2777000</v>
      </c>
      <c r="G296" s="9" cm="1">
        <f t="array" ref="G296">_xll.SNL.Clients.Office.Excel.Functions.SPG($A296, "IQ_CASH_OPER", G$3)</f>
        <v>2474000</v>
      </c>
      <c r="H296" s="9" cm="1">
        <f t="array" ref="H296">_xll.SNL.Clients.Office.Excel.Functions.SPG($A296, "IQ_CASH_OPER", H$3)</f>
        <v>661000</v>
      </c>
      <c r="I296" s="9" cm="1">
        <f t="array" ref="I296">_xll.SNL.Clients.Office.Excel.Functions.SPG($A296, "IQ_CASH_OPER", I$3)</f>
        <v>875000</v>
      </c>
      <c r="J296" s="9" cm="1">
        <f t="array" ref="J296">_xll.SNL.Clients.Office.Excel.Functions.SPG($A296, "IQ_CASH_OPER", J$3)</f>
        <v>2460000</v>
      </c>
    </row>
    <row r="297" spans="1:10" x14ac:dyDescent="0.3">
      <c r="A297" s="11" t="s">
        <v>299</v>
      </c>
      <c r="B297" s="9" t="str" cm="1">
        <f t="array" ref="B297">_xll.SNL.Clients.Office.Excel.Functions.SPG($A297, "IQ_CASH_OPER", B$3)</f>
        <v>NA</v>
      </c>
      <c r="C297" s="9" t="str" cm="1">
        <f t="array" ref="C297">_xll.SNL.Clients.Office.Excel.Functions.SPG($A297, "IQ_CASH_OPER", C$3)</f>
        <v>NA</v>
      </c>
      <c r="D297" s="9" cm="1">
        <f t="array" ref="D297">_xll.SNL.Clients.Office.Excel.Functions.SPG($A297, "IQ_CASH_OPER", D$3)</f>
        <v>9291000</v>
      </c>
      <c r="E297" s="9" cm="1">
        <f t="array" ref="E297">_xll.SNL.Clients.Office.Excel.Functions.SPG($A297, "IQ_CASH_OPER", E$3)</f>
        <v>5637000</v>
      </c>
      <c r="F297" s="9" cm="1">
        <f t="array" ref="F297">_xll.SNL.Clients.Office.Excel.Functions.SPG($A297, "IQ_CASH_OPER", F$3)</f>
        <v>3090000</v>
      </c>
      <c r="G297" s="9" cm="1">
        <f t="array" ref="G297">_xll.SNL.Clients.Office.Excel.Functions.SPG($A297, "IQ_CASH_OPER", G$3)</f>
        <v>246000</v>
      </c>
      <c r="H297" s="9" cm="1">
        <f t="array" ref="H297">_xll.SNL.Clients.Office.Excel.Functions.SPG($A297, "IQ_CASH_OPER", H$3)</f>
        <v>7717000</v>
      </c>
      <c r="I297" s="9" cm="1">
        <f t="array" ref="I297">_xll.SNL.Clients.Office.Excel.Functions.SPG($A297, "IQ_CASH_OPER", I$3)</f>
        <v>3704000</v>
      </c>
      <c r="J297" s="9" cm="1">
        <f t="array" ref="J297">_xll.SNL.Clients.Office.Excel.Functions.SPG($A297, "IQ_CASH_OPER", J$3)</f>
        <v>1339000</v>
      </c>
    </row>
    <row r="298" spans="1:10" x14ac:dyDescent="0.3">
      <c r="A298" s="11" t="s">
        <v>300</v>
      </c>
      <c r="B298" s="9" t="str" cm="1">
        <f t="array" ref="B298">_xll.SNL.Clients.Office.Excel.Functions.SPG($A298, "IQ_CASH_OPER", B$3)</f>
        <v>NA</v>
      </c>
      <c r="C298" s="9" cm="1">
        <f t="array" ref="C298">_xll.SNL.Clients.Office.Excel.Functions.SPG($A298, "IQ_CASH_OPER", C$3)</f>
        <v>27988000</v>
      </c>
      <c r="D298" s="9" cm="1">
        <f t="array" ref="D298">_xll.SNL.Clients.Office.Excel.Functions.SPG($A298, "IQ_CASH_OPER", D$3)</f>
        <v>24724000</v>
      </c>
      <c r="E298" s="9" cm="1">
        <f t="array" ref="E298">_xll.SNL.Clients.Office.Excel.Functions.SPG($A298, "IQ_CASH_OPER", E$3)</f>
        <v>19370000</v>
      </c>
      <c r="F298" s="9" cm="1">
        <f t="array" ref="F298">_xll.SNL.Clients.Office.Excel.Functions.SPG($A298, "IQ_CASH_OPER", F$3)</f>
        <v>19246000</v>
      </c>
      <c r="G298" s="9" cm="1">
        <f t="array" ref="G298">_xll.SNL.Clients.Office.Excel.Functions.SPG($A298, "IQ_CASH_OPER", G$3)</f>
        <v>19404000</v>
      </c>
      <c r="H298" s="9" cm="1">
        <f t="array" ref="H298">_xll.SNL.Clients.Office.Excel.Functions.SPG($A298, "IQ_CASH_OPER", H$3)</f>
        <v>20402000</v>
      </c>
      <c r="I298" s="9" cm="1">
        <f t="array" ref="I298">_xll.SNL.Clients.Office.Excel.Functions.SPG($A298, "IQ_CASH_OPER", I$3)</f>
        <v>17309000</v>
      </c>
      <c r="J298" s="9" cm="1">
        <f t="array" ref="J298">_xll.SNL.Clients.Office.Excel.Functions.SPG($A298, "IQ_CASH_OPER", J$3)</f>
        <v>13998000</v>
      </c>
    </row>
    <row r="299" spans="1:10" x14ac:dyDescent="0.3">
      <c r="A299" s="11" t="s">
        <v>301</v>
      </c>
      <c r="B299" s="9" t="str" cm="1">
        <f t="array" ref="B299">_xll.SNL.Clients.Office.Excel.Functions.SPG($A299, "IQ_CASH_OPER", B$3)</f>
        <v>NA</v>
      </c>
      <c r="C299" s="9" t="str" cm="1">
        <f t="array" ref="C299">_xll.SNL.Clients.Office.Excel.Functions.SPG($A299, "IQ_CASH_OPER", C$3)</f>
        <v>NA</v>
      </c>
      <c r="D299" s="9" cm="1">
        <f t="array" ref="D299">_xll.SNL.Clients.Office.Excel.Functions.SPG($A299, "IQ_CASH_OPER", D$3)</f>
        <v>4169000</v>
      </c>
      <c r="E299" s="9" cm="1">
        <f t="array" ref="E299">_xll.SNL.Clients.Office.Excel.Functions.SPG($A299, "IQ_CASH_OPER", E$3)</f>
        <v>3490000</v>
      </c>
      <c r="F299" s="9" cm="1">
        <f t="array" ref="F299">_xll.SNL.Clients.Office.Excel.Functions.SPG($A299, "IQ_CASH_OPER", F$3)</f>
        <v>2328000</v>
      </c>
      <c r="G299" s="9" cm="1">
        <f t="array" ref="G299">_xll.SNL.Clients.Office.Excel.Functions.SPG($A299, "IQ_CASH_OPER", G$3)</f>
        <v>5182000</v>
      </c>
      <c r="H299" s="9" cm="1">
        <f t="array" ref="H299">_xll.SNL.Clients.Office.Excel.Functions.SPG($A299, "IQ_CASH_OPER", H$3)</f>
        <v>3475000</v>
      </c>
      <c r="I299" s="9" cm="1">
        <f t="array" ref="I299">_xll.SNL.Clients.Office.Excel.Functions.SPG($A299, "IQ_CASH_OPER", I$3)</f>
        <v>3038000</v>
      </c>
      <c r="J299" s="9" cm="1">
        <f t="array" ref="J299">_xll.SNL.Clients.Office.Excel.Functions.SPG($A299, "IQ_CASH_OPER", J$3)</f>
        <v>2026000</v>
      </c>
    </row>
    <row r="300" spans="1:10" x14ac:dyDescent="0.3">
      <c r="A300" s="11" t="s">
        <v>302</v>
      </c>
      <c r="B300" s="9" t="str" cm="1">
        <f t="array" ref="B300">_xll.SNL.Clients.Office.Excel.Functions.SPG($A300, "IQ_CASH_OPER", B$3)</f>
        <v>NA</v>
      </c>
      <c r="C300" s="9" cm="1">
        <f t="array" ref="C300">_xll.SNL.Clients.Office.Excel.Functions.SPG($A300, "IQ_CASH_OPER", C$3)</f>
        <v>266187</v>
      </c>
      <c r="D300" s="9" cm="1">
        <f t="array" ref="D300">_xll.SNL.Clients.Office.Excel.Functions.SPG($A300, "IQ_CASH_OPER", D$3)</f>
        <v>254666</v>
      </c>
      <c r="E300" s="9" cm="1">
        <f t="array" ref="E300">_xll.SNL.Clients.Office.Excel.Functions.SPG($A300, "IQ_CASH_OPER", E$3)</f>
        <v>257506</v>
      </c>
      <c r="F300" s="9" cm="1">
        <f t="array" ref="F300">_xll.SNL.Clients.Office.Excel.Functions.SPG($A300, "IQ_CASH_OPER", F$3)</f>
        <v>189987</v>
      </c>
      <c r="G300" s="9" cm="1">
        <f t="array" ref="G300">_xll.SNL.Clients.Office.Excel.Functions.SPG($A300, "IQ_CASH_OPER", G$3)</f>
        <v>281505</v>
      </c>
      <c r="H300" s="9" cm="1">
        <f t="array" ref="H300">_xll.SNL.Clients.Office.Excel.Functions.SPG($A300, "IQ_CASH_OPER", H$3)</f>
        <v>264296</v>
      </c>
      <c r="I300" s="9" cm="1">
        <f t="array" ref="I300">_xll.SNL.Clients.Office.Excel.Functions.SPG($A300, "IQ_CASH_OPER", I$3)</f>
        <v>266811</v>
      </c>
      <c r="J300" s="9" cm="1">
        <f t="array" ref="J300">_xll.SNL.Clients.Office.Excel.Functions.SPG($A300, "IQ_CASH_OPER", J$3)</f>
        <v>153262</v>
      </c>
    </row>
    <row r="301" spans="1:10" x14ac:dyDescent="0.3">
      <c r="A301" s="11" t="s">
        <v>303</v>
      </c>
      <c r="B301" s="9" t="str" cm="1">
        <f t="array" ref="B301">_xll.SNL.Clients.Office.Excel.Functions.SPG($A301, "IQ_CASH_OPER", B$3)</f>
        <v>NA</v>
      </c>
      <c r="C301" s="9" t="str" cm="1">
        <f t="array" ref="C301">_xll.SNL.Clients.Office.Excel.Functions.SPG($A301, "IQ_CASH_OPER", C$3)</f>
        <v>NA</v>
      </c>
      <c r="D301" s="9" cm="1">
        <f t="array" ref="D301">_xll.SNL.Clients.Office.Excel.Functions.SPG($A301, "IQ_CASH_OPER", D$3)</f>
        <v>667431</v>
      </c>
      <c r="E301" s="9" cm="1">
        <f t="array" ref="E301">_xll.SNL.Clients.Office.Excel.Functions.SPG($A301, "IQ_CASH_OPER", E$3)</f>
        <v>474238</v>
      </c>
      <c r="F301" s="9" cm="1">
        <f t="array" ref="F301">_xll.SNL.Clients.Office.Excel.Functions.SPG($A301, "IQ_CASH_OPER", F$3)</f>
        <v>549271</v>
      </c>
      <c r="G301" s="9" cm="1">
        <f t="array" ref="G301">_xll.SNL.Clients.Office.Excel.Functions.SPG($A301, "IQ_CASH_OPER", G$3)</f>
        <v>715938</v>
      </c>
      <c r="H301" s="9" cm="1">
        <f t="array" ref="H301">_xll.SNL.Clients.Office.Excel.Functions.SPG($A301, "IQ_CASH_OPER", H$3)</f>
        <v>694080</v>
      </c>
      <c r="I301" s="9" cm="1">
        <f t="array" ref="I301">_xll.SNL.Clients.Office.Excel.Functions.SPG($A301, "IQ_CASH_OPER", I$3)</f>
        <v>576706</v>
      </c>
      <c r="J301" s="9" cm="1">
        <f t="array" ref="J301">_xll.SNL.Clients.Office.Excel.Functions.SPG($A301, "IQ_CASH_OPER", J$3)</f>
        <v>704053</v>
      </c>
    </row>
    <row r="302" spans="1:10" x14ac:dyDescent="0.3">
      <c r="A302" s="11" t="s">
        <v>304</v>
      </c>
      <c r="B302" s="9" t="str" cm="1">
        <f t="array" ref="B302">_xll.SNL.Clients.Office.Excel.Functions.SPG($A302, "IQ_CASH_OPER", B$3)</f>
        <v>NA</v>
      </c>
      <c r="C302" s="9" cm="1">
        <f t="array" ref="C302">_xll.SNL.Clients.Office.Excel.Functions.SPG($A302, "IQ_CASH_OPER", C$3)</f>
        <v>271500</v>
      </c>
      <c r="D302" s="9" cm="1">
        <f t="array" ref="D302">_xll.SNL.Clients.Office.Excel.Functions.SPG($A302, "IQ_CASH_OPER", D$3)</f>
        <v>43600</v>
      </c>
      <c r="E302" s="9" cm="1">
        <f t="array" ref="E302">_xll.SNL.Clients.Office.Excel.Functions.SPG($A302, "IQ_CASH_OPER", E$3)</f>
        <v>377100</v>
      </c>
      <c r="F302" s="9" cm="1">
        <f t="array" ref="F302">_xll.SNL.Clients.Office.Excel.Functions.SPG($A302, "IQ_CASH_OPER", F$3)</f>
        <v>430000</v>
      </c>
      <c r="G302" s="9" cm="1">
        <f t="array" ref="G302">_xll.SNL.Clients.Office.Excel.Functions.SPG($A302, "IQ_CASH_OPER", G$3)</f>
        <v>853300</v>
      </c>
      <c r="H302" s="9" cm="1">
        <f t="array" ref="H302">_xll.SNL.Clients.Office.Excel.Functions.SPG($A302, "IQ_CASH_OPER", H$3)</f>
        <v>616200</v>
      </c>
      <c r="I302" s="9" cm="1">
        <f t="array" ref="I302">_xll.SNL.Clients.Office.Excel.Functions.SPG($A302, "IQ_CASH_OPER", I$3)</f>
        <v>993200</v>
      </c>
      <c r="J302" s="9" cm="1">
        <f t="array" ref="J302">_xll.SNL.Clients.Office.Excel.Functions.SPG($A302, "IQ_CASH_OPER", J$3)</f>
        <v>709500</v>
      </c>
    </row>
    <row r="303" spans="1:10" x14ac:dyDescent="0.3">
      <c r="A303" s="11" t="s">
        <v>305</v>
      </c>
      <c r="B303" s="9" t="str" cm="1">
        <f t="array" ref="B303">_xll.SNL.Clients.Office.Excel.Functions.SPG($A303, "IQ_CASH_OPER", B$3)</f>
        <v>NA</v>
      </c>
      <c r="C303" s="9" cm="1">
        <f t="array" ref="C303">_xll.SNL.Clients.Office.Excel.Functions.SPG($A303, "IQ_CASH_OPER", C$3)</f>
        <v>3244000</v>
      </c>
      <c r="D303" s="9" cm="1">
        <f t="array" ref="D303">_xll.SNL.Clients.Office.Excel.Functions.SPG($A303, "IQ_CASH_OPER", D$3)</f>
        <v>3405000</v>
      </c>
      <c r="E303" s="9" cm="1">
        <f t="array" ref="E303">_xll.SNL.Clients.Office.Excel.Functions.SPG($A303, "IQ_CASH_OPER", E$3)</f>
        <v>2482000</v>
      </c>
      <c r="F303" s="9" cm="1">
        <f t="array" ref="F303">_xll.SNL.Clients.Office.Excel.Functions.SPG($A303, "IQ_CASH_OPER", F$3)</f>
        <v>1219000</v>
      </c>
      <c r="G303" s="9" cm="1">
        <f t="array" ref="G303">_xll.SNL.Clients.Office.Excel.Functions.SPG($A303, "IQ_CASH_OPER", G$3)</f>
        <v>1401000</v>
      </c>
      <c r="H303" s="9" cm="1">
        <f t="array" ref="H303">_xll.SNL.Clients.Office.Excel.Functions.SPG($A303, "IQ_CASH_OPER", H$3)</f>
        <v>249000</v>
      </c>
      <c r="I303" s="9" cm="1">
        <f t="array" ref="I303">_xll.SNL.Clients.Office.Excel.Functions.SPG($A303, "IQ_CASH_OPER", I$3)</f>
        <v>24000</v>
      </c>
      <c r="J303" s="9" cm="1">
        <f t="array" ref="J303">_xll.SNL.Clients.Office.Excel.Functions.SPG($A303, "IQ_CASH_OPER", J$3)</f>
        <v>343000</v>
      </c>
    </row>
    <row r="304" spans="1:10" x14ac:dyDescent="0.3">
      <c r="A304" s="11" t="s">
        <v>306</v>
      </c>
      <c r="B304" s="9" t="str" cm="1">
        <f t="array" ref="B304">_xll.SNL.Clients.Office.Excel.Functions.SPG($A304, "IQ_CASH_OPER", B$3)</f>
        <v>NA</v>
      </c>
      <c r="C304" s="9" cm="1">
        <f t="array" ref="C304">_xll.SNL.Clients.Office.Excel.Functions.SPG($A304, "IQ_CASH_OPER", C$3)</f>
        <v>22291000</v>
      </c>
      <c r="D304" s="9" cm="1">
        <f t="array" ref="D304">_xll.SNL.Clients.Office.Excel.Functions.SPG($A304, "IQ_CASH_OPER", D$3)</f>
        <v>34180000</v>
      </c>
      <c r="E304" s="9" cm="1">
        <f t="array" ref="E304">_xll.SNL.Clients.Office.Excel.Functions.SPG($A304, "IQ_CASH_OPER", E$3)</f>
        <v>37195000</v>
      </c>
      <c r="F304" s="9" cm="1">
        <f t="array" ref="F304">_xll.SNL.Clients.Office.Excel.Functions.SPG($A304, "IQ_CASH_OPER", F$3)</f>
        <v>31917000</v>
      </c>
      <c r="G304" s="9" cm="1">
        <f t="array" ref="G304">_xll.SNL.Clients.Office.Excel.Functions.SPG($A304, "IQ_CASH_OPER", G$3)</f>
        <v>18853000</v>
      </c>
      <c r="H304" s="9" cm="1">
        <f t="array" ref="H304">_xll.SNL.Clients.Office.Excel.Functions.SPG($A304, "IQ_CASH_OPER", H$3)</f>
        <v>30583000</v>
      </c>
      <c r="I304" s="9" cm="1">
        <f t="array" ref="I304">_xll.SNL.Clients.Office.Excel.Functions.SPG($A304, "IQ_CASH_OPER", I$3)</f>
        <v>28770000</v>
      </c>
      <c r="J304" s="9" cm="1">
        <f t="array" ref="J304">_xll.SNL.Clients.Office.Excel.Functions.SPG($A304, "IQ_CASH_OPER", J$3)</f>
        <v>24441000</v>
      </c>
    </row>
    <row r="305" spans="1:10" x14ac:dyDescent="0.3">
      <c r="A305" s="11" t="s">
        <v>307</v>
      </c>
      <c r="B305" s="9" t="str" cm="1">
        <f t="array" ref="B305">_xll.SNL.Clients.Office.Excel.Functions.SPG($A305, "IQ_CASH_OPER", B$3)</f>
        <v>NA</v>
      </c>
      <c r="C305" s="9" cm="1">
        <f t="array" ref="C305">_xll.SNL.Clients.Office.Excel.Functions.SPG($A305, "IQ_CASH_OPER", C$3)</f>
        <v>239127</v>
      </c>
      <c r="D305" s="9" cm="1">
        <f t="array" ref="D305">_xll.SNL.Clients.Office.Excel.Functions.SPG($A305, "IQ_CASH_OPER", D$3)</f>
        <v>309538</v>
      </c>
      <c r="E305" s="9" cm="1">
        <f t="array" ref="E305">_xll.SNL.Clients.Office.Excel.Functions.SPG($A305, "IQ_CASH_OPER", E$3)</f>
        <v>349370</v>
      </c>
      <c r="F305" s="9" cm="1">
        <f t="array" ref="F305">_xll.SNL.Clients.Office.Excel.Functions.SPG($A305, "IQ_CASH_OPER", F$3)</f>
        <v>200257</v>
      </c>
      <c r="G305" s="9" cm="1">
        <f t="array" ref="G305">_xll.SNL.Clients.Office.Excel.Functions.SPG($A305, "IQ_CASH_OPER", G$3)</f>
        <v>264931</v>
      </c>
      <c r="H305" s="9" cm="1">
        <f t="array" ref="H305">_xll.SNL.Clients.Office.Excel.Functions.SPG($A305, "IQ_CASH_OPER", H$3)</f>
        <v>318173</v>
      </c>
      <c r="I305" s="9" cm="1">
        <f t="array" ref="I305">_xll.SNL.Clients.Office.Excel.Functions.SPG($A305, "IQ_CASH_OPER", I$3)</f>
        <v>335773</v>
      </c>
      <c r="J305" s="9" cm="1">
        <f t="array" ref="J305">_xll.SNL.Clients.Office.Excel.Functions.SPG($A305, "IQ_CASH_OPER", J$3)</f>
        <v>218310</v>
      </c>
    </row>
    <row r="306" spans="1:10" x14ac:dyDescent="0.3">
      <c r="A306" s="11" t="s">
        <v>1036</v>
      </c>
      <c r="B306" s="9" t="str" cm="1">
        <f t="array" ref="B306">_xll.SNL.Clients.Office.Excel.Functions.SPG($A306, "IQ_CASH_OPER", B$3)</f>
        <v>NA</v>
      </c>
      <c r="C306" s="9" t="str" cm="1">
        <f t="array" ref="C306">_xll.SNL.Clients.Office.Excel.Functions.SPG($A306, "IQ_CASH_OPER", C$3)</f>
        <v>NA</v>
      </c>
      <c r="D306" s="9" t="str" cm="1">
        <f t="array" ref="D306">_xll.SNL.Clients.Office.Excel.Functions.SPG($A306, "IQ_CASH_OPER", D$3)</f>
        <v>NA</v>
      </c>
      <c r="E306" s="9" t="str" cm="1">
        <f t="array" ref="E306">_xll.SNL.Clients.Office.Excel.Functions.SPG($A306, "IQ_CASH_OPER", E$3)</f>
        <v>NA</v>
      </c>
      <c r="F306" s="9" t="str" cm="1">
        <f t="array" ref="F306">_xll.SNL.Clients.Office.Excel.Functions.SPG($A306, "IQ_CASH_OPER", F$3)</f>
        <v>NA</v>
      </c>
      <c r="G306" s="9" t="str" cm="1">
        <f t="array" ref="G306">_xll.SNL.Clients.Office.Excel.Functions.SPG($A306, "IQ_CASH_OPER", G$3)</f>
        <v>NA</v>
      </c>
      <c r="H306" s="9" t="str" cm="1">
        <f t="array" ref="H306">_xll.SNL.Clients.Office.Excel.Functions.SPG($A306, "IQ_CASH_OPER", H$3)</f>
        <v>NA</v>
      </c>
      <c r="I306" s="9" t="str" cm="1">
        <f t="array" ref="I306">_xll.SNL.Clients.Office.Excel.Functions.SPG($A306, "IQ_CASH_OPER", I$3)</f>
        <v>NA</v>
      </c>
      <c r="J306" s="9" t="str" cm="1">
        <f t="array" ref="J306">_xll.SNL.Clients.Office.Excel.Functions.SPG($A306, "IQ_CASH_OPER", J$3)</f>
        <v>NA</v>
      </c>
    </row>
    <row r="307" spans="1:10" x14ac:dyDescent="0.3">
      <c r="A307" s="11" t="s">
        <v>308</v>
      </c>
      <c r="B307" s="9" t="str" cm="1">
        <f t="array" ref="B307">_xll.SNL.Clients.Office.Excel.Functions.SPG($A307, "IQ_CASH_OPER", B$3)</f>
        <v>NA</v>
      </c>
      <c r="C307" s="9" t="str" cm="1">
        <f t="array" ref="C307">_xll.SNL.Clients.Office.Excel.Functions.SPG($A307, "IQ_CASH_OPER", C$3)</f>
        <v>NA</v>
      </c>
      <c r="D307" s="9" cm="1">
        <f t="array" ref="D307">_xll.SNL.Clients.Office.Excel.Functions.SPG($A307, "IQ_CASH_OPER", D$3)</f>
        <v>-1566000</v>
      </c>
      <c r="E307" s="9" cm="1">
        <f t="array" ref="E307">_xll.SNL.Clients.Office.Excel.Functions.SPG($A307, "IQ_CASH_OPER", E$3)</f>
        <v>-1274000</v>
      </c>
      <c r="F307" s="9" cm="1">
        <f t="array" ref="F307">_xll.SNL.Clients.Office.Excel.Functions.SPG($A307, "IQ_CASH_OPER", F$3)</f>
        <v>-989000</v>
      </c>
      <c r="G307" s="9" cm="1">
        <f t="array" ref="G307">_xll.SNL.Clients.Office.Excel.Functions.SPG($A307, "IQ_CASH_OPER", G$3)</f>
        <v>622000</v>
      </c>
      <c r="H307" s="9" cm="1">
        <f t="array" ref="H307">_xll.SNL.Clients.Office.Excel.Functions.SPG($A307, "IQ_CASH_OPER", H$3)</f>
        <v>-1600000</v>
      </c>
      <c r="I307" s="9" cm="1">
        <f t="array" ref="I307">_xll.SNL.Clients.Office.Excel.Functions.SPG($A307, "IQ_CASH_OPER", I$3)</f>
        <v>-915000</v>
      </c>
      <c r="J307" s="9" cm="1">
        <f t="array" ref="J307">_xll.SNL.Clients.Office.Excel.Functions.SPG($A307, "IQ_CASH_OPER", J$3)</f>
        <v>-1225000</v>
      </c>
    </row>
    <row r="308" spans="1:10" x14ac:dyDescent="0.3">
      <c r="A308" s="11" t="s">
        <v>309</v>
      </c>
      <c r="B308" s="9" t="str" cm="1">
        <f t="array" ref="B308">_xll.SNL.Clients.Office.Excel.Functions.SPG($A308, "IQ_CASH_OPER", B$3)</f>
        <v>NA</v>
      </c>
      <c r="C308" s="9" t="str" cm="1">
        <f t="array" ref="C308">_xll.SNL.Clients.Office.Excel.Functions.SPG($A308, "IQ_CASH_OPER", C$3)</f>
        <v>NA</v>
      </c>
      <c r="D308" s="9" cm="1">
        <f t="array" ref="D308">_xll.SNL.Clients.Office.Excel.Functions.SPG($A308, "IQ_CASH_OPER", D$3)</f>
        <v>319600</v>
      </c>
      <c r="E308" s="9" cm="1">
        <f t="array" ref="E308">_xll.SNL.Clients.Office.Excel.Functions.SPG($A308, "IQ_CASH_OPER", E$3)</f>
        <v>233600</v>
      </c>
      <c r="F308" s="9" cm="1">
        <f t="array" ref="F308">_xll.SNL.Clients.Office.Excel.Functions.SPG($A308, "IQ_CASH_OPER", F$3)</f>
        <v>183700</v>
      </c>
      <c r="G308" s="9" cm="1">
        <f t="array" ref="G308">_xll.SNL.Clients.Office.Excel.Functions.SPG($A308, "IQ_CASH_OPER", G$3)</f>
        <v>296322</v>
      </c>
      <c r="H308" s="9" cm="1">
        <f t="array" ref="H308">_xll.SNL.Clients.Office.Excel.Functions.SPG($A308, "IQ_CASH_OPER", H$3)</f>
        <v>512000</v>
      </c>
      <c r="I308" s="9" cm="1">
        <f t="array" ref="I308">_xll.SNL.Clients.Office.Excel.Functions.SPG($A308, "IQ_CASH_OPER", I$3)</f>
        <v>263600</v>
      </c>
      <c r="J308" s="9" cm="1">
        <f t="array" ref="J308">_xll.SNL.Clients.Office.Excel.Functions.SPG($A308, "IQ_CASH_OPER", J$3)</f>
        <v>257300</v>
      </c>
    </row>
    <row r="309" spans="1:10" x14ac:dyDescent="0.3">
      <c r="A309" s="11" t="s">
        <v>310</v>
      </c>
      <c r="B309" s="9" t="str" cm="1">
        <f t="array" ref="B309">_xll.SNL.Clients.Office.Excel.Functions.SPG($A309, "IQ_CASH_OPER", B$3)</f>
        <v>NA</v>
      </c>
      <c r="C309" s="9" cm="1">
        <f t="array" ref="C309">_xll.SNL.Clients.Office.Excel.Functions.SPG($A309, "IQ_CASH_OPER", C$3)</f>
        <v>-224000</v>
      </c>
      <c r="D309" s="9" cm="1">
        <f t="array" ref="D309">_xll.SNL.Clients.Office.Excel.Functions.SPG($A309, "IQ_CASH_OPER", D$3)</f>
        <v>873000</v>
      </c>
      <c r="E309" s="9" cm="1">
        <f t="array" ref="E309">_xll.SNL.Clients.Office.Excel.Functions.SPG($A309, "IQ_CASH_OPER", E$3)</f>
        <v>-219000</v>
      </c>
      <c r="F309" s="9" cm="1">
        <f t="array" ref="F309">_xll.SNL.Clients.Office.Excel.Functions.SPG($A309, "IQ_CASH_OPER", F$3)</f>
        <v>214000</v>
      </c>
      <c r="G309" s="9" cm="1">
        <f t="array" ref="G309">_xll.SNL.Clients.Office.Excel.Functions.SPG($A309, "IQ_CASH_OPER", G$3)</f>
        <v>-690000</v>
      </c>
      <c r="H309" s="9" cm="1">
        <f t="array" ref="H309">_xll.SNL.Clients.Office.Excel.Functions.SPG($A309, "IQ_CASH_OPER", H$3)</f>
        <v>949000</v>
      </c>
      <c r="I309" s="9" cm="1">
        <f t="array" ref="I309">_xll.SNL.Clients.Office.Excel.Functions.SPG($A309, "IQ_CASH_OPER", I$3)</f>
        <v>487000</v>
      </c>
      <c r="J309" s="9" cm="1">
        <f t="array" ref="J309">_xll.SNL.Clients.Office.Excel.Functions.SPG($A309, "IQ_CASH_OPER", J$3)</f>
        <v>916000</v>
      </c>
    </row>
    <row r="310" spans="1:10" x14ac:dyDescent="0.3">
      <c r="A310" s="11" t="s">
        <v>311</v>
      </c>
      <c r="B310" s="9" t="str" cm="1">
        <f t="array" ref="B310">_xll.SNL.Clients.Office.Excel.Functions.SPG($A310, "IQ_CASH_OPER", B$3)</f>
        <v>NA</v>
      </c>
      <c r="C310" s="9" t="str" cm="1">
        <f t="array" ref="C310">_xll.SNL.Clients.Office.Excel.Functions.SPG($A310, "IQ_CASH_OPER", C$3)</f>
        <v>NA</v>
      </c>
      <c r="D310" s="9" cm="1">
        <f t="array" ref="D310">_xll.SNL.Clients.Office.Excel.Functions.SPG($A310, "IQ_CASH_OPER", D$3)</f>
        <v>521200</v>
      </c>
      <c r="E310" s="9" cm="1">
        <f t="array" ref="E310">_xll.SNL.Clients.Office.Excel.Functions.SPG($A310, "IQ_CASH_OPER", E$3)</f>
        <v>869200</v>
      </c>
      <c r="F310" s="9" cm="1">
        <f t="array" ref="F310">_xll.SNL.Clients.Office.Excel.Functions.SPG($A310, "IQ_CASH_OPER", F$3)</f>
        <v>25400</v>
      </c>
      <c r="G310" s="9" cm="1">
        <f t="array" ref="G310">_xll.SNL.Clients.Office.Excel.Functions.SPG($A310, "IQ_CASH_OPER", G$3)</f>
        <v>474500</v>
      </c>
      <c r="H310" s="9" cm="1">
        <f t="array" ref="H310">_xll.SNL.Clients.Office.Excel.Functions.SPG($A310, "IQ_CASH_OPER", H$3)</f>
        <v>710100</v>
      </c>
      <c r="I310" s="9" cm="1">
        <f t="array" ref="I310">_xll.SNL.Clients.Office.Excel.Functions.SPG($A310, "IQ_CASH_OPER", I$3)</f>
        <v>891000</v>
      </c>
      <c r="J310" s="9" cm="1">
        <f t="array" ref="J310">_xll.SNL.Clients.Office.Excel.Functions.SPG($A310, "IQ_CASH_OPER", J$3)</f>
        <v>3400</v>
      </c>
    </row>
    <row r="311" spans="1:10" x14ac:dyDescent="0.3">
      <c r="A311" s="11" t="s">
        <v>312</v>
      </c>
      <c r="B311" s="9" t="str" cm="1">
        <f t="array" ref="B311">_xll.SNL.Clients.Office.Excel.Functions.SPG($A311, "IQ_CASH_OPER", B$3)</f>
        <v>NA</v>
      </c>
      <c r="C311" s="9" cm="1">
        <f t="array" ref="C311">_xll.SNL.Clients.Office.Excel.Functions.SPG($A311, "IQ_CASH_OPER", C$3)</f>
        <v>1459000</v>
      </c>
      <c r="D311" s="9" cm="1">
        <f t="array" ref="D311">_xll.SNL.Clients.Office.Excel.Functions.SPG($A311, "IQ_CASH_OPER", D$3)</f>
        <v>1305000</v>
      </c>
      <c r="E311" s="9" cm="1">
        <f t="array" ref="E311">_xll.SNL.Clients.Office.Excel.Functions.SPG($A311, "IQ_CASH_OPER", E$3)</f>
        <v>822000</v>
      </c>
      <c r="F311" s="9" cm="1">
        <f t="array" ref="F311">_xll.SNL.Clients.Office.Excel.Functions.SPG($A311, "IQ_CASH_OPER", F$3)</f>
        <v>1324000</v>
      </c>
      <c r="G311" s="9" cm="1">
        <f t="array" ref="G311">_xll.SNL.Clients.Office.Excel.Functions.SPG($A311, "IQ_CASH_OPER", G$3)</f>
        <v>1564000</v>
      </c>
      <c r="H311" s="9" cm="1">
        <f t="array" ref="H311">_xll.SNL.Clients.Office.Excel.Functions.SPG($A311, "IQ_CASH_OPER", H$3)</f>
        <v>1177000</v>
      </c>
      <c r="I311" s="9" cm="1">
        <f t="array" ref="I311">_xll.SNL.Clients.Office.Excel.Functions.SPG($A311, "IQ_CASH_OPER", I$3)</f>
        <v>850000</v>
      </c>
      <c r="J311" s="9" cm="1">
        <f t="array" ref="J311">_xll.SNL.Clients.Office.Excel.Functions.SPG($A311, "IQ_CASH_OPER", J$3)</f>
        <v>1123000</v>
      </c>
    </row>
    <row r="312" spans="1:10" x14ac:dyDescent="0.3">
      <c r="A312" s="11" t="s">
        <v>313</v>
      </c>
      <c r="B312" s="9" t="str" cm="1">
        <f t="array" ref="B312">_xll.SNL.Clients.Office.Excel.Functions.SPG($A312, "IQ_CASH_OPER", B$3)</f>
        <v>NA</v>
      </c>
      <c r="C312" s="9" t="str" cm="1">
        <f t="array" ref="C312">_xll.SNL.Clients.Office.Excel.Functions.SPG($A312, "IQ_CASH_OPER", C$3)</f>
        <v>NA</v>
      </c>
      <c r="D312" s="9" cm="1">
        <f t="array" ref="D312">_xll.SNL.Clients.Office.Excel.Functions.SPG($A312, "IQ_CASH_OPER", D$3)</f>
        <v>231703</v>
      </c>
      <c r="E312" s="9" cm="1">
        <f t="array" ref="E312">_xll.SNL.Clients.Office.Excel.Functions.SPG($A312, "IQ_CASH_OPER", E$3)</f>
        <v>140975</v>
      </c>
      <c r="F312" s="9" cm="1">
        <f t="array" ref="F312">_xll.SNL.Clients.Office.Excel.Functions.SPG($A312, "IQ_CASH_OPER", F$3)</f>
        <v>248051</v>
      </c>
      <c r="G312" s="9" cm="1">
        <f t="array" ref="G312">_xll.SNL.Clients.Office.Excel.Functions.SPG($A312, "IQ_CASH_OPER", G$3)</f>
        <v>153313</v>
      </c>
      <c r="H312" s="9" cm="1">
        <f t="array" ref="H312">_xll.SNL.Clients.Office.Excel.Functions.SPG($A312, "IQ_CASH_OPER", H$3)</f>
        <v>175908</v>
      </c>
      <c r="I312" s="9" cm="1">
        <f t="array" ref="I312">_xll.SNL.Clients.Office.Excel.Functions.SPG($A312, "IQ_CASH_OPER", I$3)</f>
        <v>90185</v>
      </c>
      <c r="J312" s="9" cm="1">
        <f t="array" ref="J312">_xll.SNL.Clients.Office.Excel.Functions.SPG($A312, "IQ_CASH_OPER", J$3)</f>
        <v>218807</v>
      </c>
    </row>
    <row r="313" spans="1:10" x14ac:dyDescent="0.3">
      <c r="A313" s="11" t="s">
        <v>314</v>
      </c>
      <c r="B313" s="9" t="str" cm="1">
        <f t="array" ref="B313">_xll.SNL.Clients.Office.Excel.Functions.SPG($A313, "IQ_CASH_OPER", B$3)</f>
        <v>NA</v>
      </c>
      <c r="C313" s="9" t="str" cm="1">
        <f t="array" ref="C313">_xll.SNL.Clients.Office.Excel.Functions.SPG($A313, "IQ_CASH_OPER", C$3)</f>
        <v>NA</v>
      </c>
      <c r="D313" s="9" cm="1">
        <f t="array" ref="D313">_xll.SNL.Clients.Office.Excel.Functions.SPG($A313, "IQ_CASH_OPER", D$3)</f>
        <v>618399</v>
      </c>
      <c r="E313" s="9" cm="1">
        <f t="array" ref="E313">_xll.SNL.Clients.Office.Excel.Functions.SPG($A313, "IQ_CASH_OPER", E$3)</f>
        <v>436291</v>
      </c>
      <c r="F313" s="9" cm="1">
        <f t="array" ref="F313">_xll.SNL.Clients.Office.Excel.Functions.SPG($A313, "IQ_CASH_OPER", F$3)</f>
        <v>412142</v>
      </c>
      <c r="G313" s="9" cm="1">
        <f t="array" ref="G313">_xll.SNL.Clients.Office.Excel.Functions.SPG($A313, "IQ_CASH_OPER", G$3)</f>
        <v>434327</v>
      </c>
      <c r="H313" s="9" cm="1">
        <f t="array" ref="H313">_xll.SNL.Clients.Office.Excel.Functions.SPG($A313, "IQ_CASH_OPER", H$3)</f>
        <v>520264</v>
      </c>
      <c r="I313" s="9" cm="1">
        <f t="array" ref="I313">_xll.SNL.Clients.Office.Excel.Functions.SPG($A313, "IQ_CASH_OPER", I$3)</f>
        <v>338687</v>
      </c>
      <c r="J313" s="9" cm="1">
        <f t="array" ref="J313">_xll.SNL.Clients.Office.Excel.Functions.SPG($A313, "IQ_CASH_OPER", J$3)</f>
        <v>424475</v>
      </c>
    </row>
    <row r="314" spans="1:10" x14ac:dyDescent="0.3">
      <c r="A314" s="11" t="s">
        <v>315</v>
      </c>
      <c r="B314" s="9" t="str" cm="1">
        <f t="array" ref="B314">_xll.SNL.Clients.Office.Excel.Functions.SPG($A314, "IQ_CASH_OPER", B$3)</f>
        <v>NA</v>
      </c>
      <c r="C314" s="9" t="str" cm="1">
        <f t="array" ref="C314">_xll.SNL.Clients.Office.Excel.Functions.SPG($A314, "IQ_CASH_OPER", C$3)</f>
        <v>NA</v>
      </c>
      <c r="D314" s="9" cm="1">
        <f t="array" ref="D314">_xll.SNL.Clients.Office.Excel.Functions.SPG($A314, "IQ_CASH_OPER", D$3)</f>
        <v>703000</v>
      </c>
      <c r="E314" s="9" cm="1">
        <f t="array" ref="E314">_xll.SNL.Clients.Office.Excel.Functions.SPG($A314, "IQ_CASH_OPER", E$3)</f>
        <v>686000</v>
      </c>
      <c r="F314" s="9" cm="1">
        <f t="array" ref="F314">_xll.SNL.Clients.Office.Excel.Functions.SPG($A314, "IQ_CASH_OPER", F$3)</f>
        <v>775000</v>
      </c>
      <c r="G314" s="9" cm="1">
        <f t="array" ref="G314">_xll.SNL.Clients.Office.Excel.Functions.SPG($A314, "IQ_CASH_OPER", G$3)</f>
        <v>477000</v>
      </c>
      <c r="H314" s="9" cm="1">
        <f t="array" ref="H314">_xll.SNL.Clients.Office.Excel.Functions.SPG($A314, "IQ_CASH_OPER", H$3)</f>
        <v>462000</v>
      </c>
      <c r="I314" s="9" cm="1">
        <f t="array" ref="I314">_xll.SNL.Clients.Office.Excel.Functions.SPG($A314, "IQ_CASH_OPER", I$3)</f>
        <v>604000</v>
      </c>
      <c r="J314" s="9" cm="1">
        <f t="array" ref="J314">_xll.SNL.Clients.Office.Excel.Functions.SPG($A314, "IQ_CASH_OPER", J$3)</f>
        <v>608000</v>
      </c>
    </row>
    <row r="315" spans="1:10" x14ac:dyDescent="0.3">
      <c r="A315" s="11" t="s">
        <v>316</v>
      </c>
      <c r="B315" s="9" t="str" cm="1">
        <f t="array" ref="B315">_xll.SNL.Clients.Office.Excel.Functions.SPG($A315, "IQ_CASH_OPER", B$3)</f>
        <v>NA</v>
      </c>
      <c r="C315" s="9" t="str" cm="1">
        <f t="array" ref="C315">_xll.SNL.Clients.Office.Excel.Functions.SPG($A315, "IQ_CASH_OPER", C$3)</f>
        <v>NA</v>
      </c>
      <c r="D315" s="9" cm="1">
        <f t="array" ref="D315">_xll.SNL.Clients.Office.Excel.Functions.SPG($A315, "IQ_CASH_OPER", D$3)</f>
        <v>-17323000</v>
      </c>
      <c r="E315" s="9" cm="1">
        <f t="array" ref="E315">_xll.SNL.Clients.Office.Excel.Functions.SPG($A315, "IQ_CASH_OPER", E$3)</f>
        <v>2525000</v>
      </c>
      <c r="F315" s="9" cm="1">
        <f t="array" ref="F315">_xll.SNL.Clients.Office.Excel.Functions.SPG($A315, "IQ_CASH_OPER", F$3)</f>
        <v>4360000</v>
      </c>
      <c r="G315" s="9" cm="1">
        <f t="array" ref="G315">_xll.SNL.Clients.Office.Excel.Functions.SPG($A315, "IQ_CASH_OPER", G$3)</f>
        <v>-17752000</v>
      </c>
      <c r="H315" s="9" cm="1">
        <f t="array" ref="H315">_xll.SNL.Clients.Office.Excel.Functions.SPG($A315, "IQ_CASH_OPER", H$3)</f>
        <v>3747000</v>
      </c>
      <c r="I315" s="9" cm="1">
        <f t="array" ref="I315">_xll.SNL.Clients.Office.Excel.Functions.SPG($A315, "IQ_CASH_OPER", I$3)</f>
        <v>-9666000</v>
      </c>
      <c r="J315" s="9" cm="1">
        <f t="array" ref="J315">_xll.SNL.Clients.Office.Excel.Functions.SPG($A315, "IQ_CASH_OPER", J$3)</f>
        <v>-9865000</v>
      </c>
    </row>
    <row r="316" spans="1:10" x14ac:dyDescent="0.3">
      <c r="A316" s="11" t="s">
        <v>317</v>
      </c>
      <c r="B316" s="9" t="str" cm="1">
        <f t="array" ref="B316">_xll.SNL.Clients.Office.Excel.Functions.SPG($A316, "IQ_CASH_OPER", B$3)</f>
        <v>NA</v>
      </c>
      <c r="C316" s="9" t="str" cm="1">
        <f t="array" ref="C316">_xll.SNL.Clients.Office.Excel.Functions.SPG($A316, "IQ_CASH_OPER", C$3)</f>
        <v>NA</v>
      </c>
      <c r="D316" s="9" cm="1">
        <f t="array" ref="D316">_xll.SNL.Clients.Office.Excel.Functions.SPG($A316, "IQ_CASH_OPER", D$3)</f>
        <v>759000</v>
      </c>
      <c r="E316" s="9" cm="1">
        <f t="array" ref="E316">_xll.SNL.Clients.Office.Excel.Functions.SPG($A316, "IQ_CASH_OPER", E$3)</f>
        <v>180000</v>
      </c>
      <c r="F316" s="9" cm="1">
        <f t="array" ref="F316">_xll.SNL.Clients.Office.Excel.Functions.SPG($A316, "IQ_CASH_OPER", F$3)</f>
        <v>382000</v>
      </c>
      <c r="G316" s="9" cm="1">
        <f t="array" ref="G316">_xll.SNL.Clients.Office.Excel.Functions.SPG($A316, "IQ_CASH_OPER", G$3)</f>
        <v>1245000</v>
      </c>
      <c r="H316" s="9" cm="1">
        <f t="array" ref="H316">_xll.SNL.Clients.Office.Excel.Functions.SPG($A316, "IQ_CASH_OPER", H$3)</f>
        <v>714000</v>
      </c>
      <c r="I316" s="9" cm="1">
        <f t="array" ref="I316">_xll.SNL.Clients.Office.Excel.Functions.SPG($A316, "IQ_CASH_OPER", I$3)</f>
        <v>93000</v>
      </c>
      <c r="J316" s="9" cm="1">
        <f t="array" ref="J316">_xll.SNL.Clients.Office.Excel.Functions.SPG($A316, "IQ_CASH_OPER", J$3)</f>
        <v>-8000</v>
      </c>
    </row>
    <row r="317" spans="1:10" x14ac:dyDescent="0.3">
      <c r="A317" s="11" t="s">
        <v>318</v>
      </c>
      <c r="B317" s="9" t="str" cm="1">
        <f t="array" ref="B317">_xll.SNL.Clients.Office.Excel.Functions.SPG($A317, "IQ_CASH_OPER", B$3)</f>
        <v>NA</v>
      </c>
      <c r="C317" s="9" cm="1">
        <f t="array" ref="C317">_xll.SNL.Clients.Office.Excel.Functions.SPG($A317, "IQ_CASH_OPER", C$3)</f>
        <v>430633</v>
      </c>
      <c r="D317" s="9" cm="1">
        <f t="array" ref="D317">_xll.SNL.Clients.Office.Excel.Functions.SPG($A317, "IQ_CASH_OPER", D$3)</f>
        <v>421609</v>
      </c>
      <c r="E317" s="9" cm="1">
        <f t="array" ref="E317">_xll.SNL.Clients.Office.Excel.Functions.SPG($A317, "IQ_CASH_OPER", E$3)</f>
        <v>349248</v>
      </c>
      <c r="F317" s="9" cm="1">
        <f t="array" ref="F317">_xll.SNL.Clients.Office.Excel.Functions.SPG($A317, "IQ_CASH_OPER", F$3)</f>
        <v>300137</v>
      </c>
      <c r="G317" s="9" cm="1">
        <f t="array" ref="G317">_xll.SNL.Clients.Office.Excel.Functions.SPG($A317, "IQ_CASH_OPER", G$3)</f>
        <v>388953</v>
      </c>
      <c r="H317" s="9" cm="1">
        <f t="array" ref="H317">_xll.SNL.Clients.Office.Excel.Functions.SPG($A317, "IQ_CASH_OPER", H$3)</f>
        <v>291131</v>
      </c>
      <c r="I317" s="9" cm="1">
        <f t="array" ref="I317">_xll.SNL.Clients.Office.Excel.Functions.SPG($A317, "IQ_CASH_OPER", I$3)</f>
        <v>291804</v>
      </c>
      <c r="J317" s="9" cm="1">
        <f t="array" ref="J317">_xll.SNL.Clients.Office.Excel.Functions.SPG($A317, "IQ_CASH_OPER", J$3)</f>
        <v>264141</v>
      </c>
    </row>
    <row r="318" spans="1:10" x14ac:dyDescent="0.3">
      <c r="A318" s="11" t="s">
        <v>319</v>
      </c>
      <c r="B318" s="9" t="str" cm="1">
        <f t="array" ref="B318">_xll.SNL.Clients.Office.Excel.Functions.SPG($A318, "IQ_CASH_OPER", B$3)</f>
        <v>NA</v>
      </c>
      <c r="C318" s="9" t="str" cm="1">
        <f t="array" ref="C318">_xll.SNL.Clients.Office.Excel.Functions.SPG($A318, "IQ_CASH_OPER", C$3)</f>
        <v>NA</v>
      </c>
      <c r="D318" s="9" cm="1">
        <f t="array" ref="D318">_xll.SNL.Clients.Office.Excel.Functions.SPG($A318, "IQ_CASH_OPER", D$3)</f>
        <v>244000</v>
      </c>
      <c r="E318" s="9" cm="1">
        <f t="array" ref="E318">_xll.SNL.Clients.Office.Excel.Functions.SPG($A318, "IQ_CASH_OPER", E$3)</f>
        <v>460000</v>
      </c>
      <c r="F318" s="9" cm="1">
        <f t="array" ref="F318">_xll.SNL.Clients.Office.Excel.Functions.SPG($A318, "IQ_CASH_OPER", F$3)</f>
        <v>530000</v>
      </c>
      <c r="G318" s="9" cm="1">
        <f t="array" ref="G318">_xll.SNL.Clients.Office.Excel.Functions.SPG($A318, "IQ_CASH_OPER", G$3)</f>
        <v>417000</v>
      </c>
      <c r="H318" s="9" cm="1">
        <f t="array" ref="H318">_xll.SNL.Clients.Office.Excel.Functions.SPG($A318, "IQ_CASH_OPER", H$3)</f>
        <v>300000</v>
      </c>
      <c r="I318" s="9" cm="1">
        <f t="array" ref="I318">_xll.SNL.Clients.Office.Excel.Functions.SPG($A318, "IQ_CASH_OPER", I$3)</f>
        <v>414000</v>
      </c>
      <c r="J318" s="9" cm="1">
        <f t="array" ref="J318">_xll.SNL.Clients.Office.Excel.Functions.SPG($A318, "IQ_CASH_OPER", J$3)</f>
        <v>565000</v>
      </c>
    </row>
    <row r="319" spans="1:10" x14ac:dyDescent="0.3">
      <c r="A319" s="11" t="s">
        <v>320</v>
      </c>
      <c r="B319" s="9" t="str" cm="1">
        <f t="array" ref="B319">_xll.SNL.Clients.Office.Excel.Functions.SPG($A319, "IQ_CASH_OPER", B$3)</f>
        <v>NA</v>
      </c>
      <c r="C319" s="9" t="str" cm="1">
        <f t="array" ref="C319">_xll.SNL.Clients.Office.Excel.Functions.SPG($A319, "IQ_CASH_OPER", C$3)</f>
        <v>NA</v>
      </c>
      <c r="D319" s="9" cm="1">
        <f t="array" ref="D319">_xll.SNL.Clients.Office.Excel.Functions.SPG($A319, "IQ_CASH_OPER", D$3)</f>
        <v>105000</v>
      </c>
      <c r="E319" s="9" cm="1">
        <f t="array" ref="E319">_xll.SNL.Clients.Office.Excel.Functions.SPG($A319, "IQ_CASH_OPER", E$3)</f>
        <v>341000</v>
      </c>
      <c r="F319" s="9" cm="1">
        <f t="array" ref="F319">_xll.SNL.Clients.Office.Excel.Functions.SPG($A319, "IQ_CASH_OPER", F$3)</f>
        <v>613000</v>
      </c>
      <c r="G319" s="9" cm="1">
        <f t="array" ref="G319">_xll.SNL.Clients.Office.Excel.Functions.SPG($A319, "IQ_CASH_OPER", G$3)</f>
        <v>484000</v>
      </c>
      <c r="H319" s="9" cm="1">
        <f t="array" ref="H319">_xll.SNL.Clients.Office.Excel.Functions.SPG($A319, "IQ_CASH_OPER", H$3)</f>
        <v>135000</v>
      </c>
      <c r="I319" s="9" cm="1">
        <f t="array" ref="I319">_xll.SNL.Clients.Office.Excel.Functions.SPG($A319, "IQ_CASH_OPER", I$3)</f>
        <v>453000</v>
      </c>
      <c r="J319" s="9" cm="1">
        <f t="array" ref="J319">_xll.SNL.Clients.Office.Excel.Functions.SPG($A319, "IQ_CASH_OPER", J$3)</f>
        <v>235000</v>
      </c>
    </row>
    <row r="320" spans="1:10" x14ac:dyDescent="0.3">
      <c r="A320" s="11" t="s">
        <v>321</v>
      </c>
      <c r="B320" s="9" t="str" cm="1">
        <f t="array" ref="B320">_xll.SNL.Clients.Office.Excel.Functions.SPG($A320, "IQ_CASH_OPER", B$3)</f>
        <v>NA</v>
      </c>
      <c r="C320" s="9" cm="1">
        <f t="array" ref="C320">_xll.SNL.Clients.Office.Excel.Functions.SPG($A320, "IQ_CASH_OPER", C$3)</f>
        <v>1536894</v>
      </c>
      <c r="D320" s="9" cm="1">
        <f t="array" ref="D320">_xll.SNL.Clients.Office.Excel.Functions.SPG($A320, "IQ_CASH_OPER", D$3)</f>
        <v>2321101</v>
      </c>
      <c r="E320" s="9" cm="1">
        <f t="array" ref="E320">_xll.SNL.Clients.Office.Excel.Functions.SPG($A320, "IQ_CASH_OPER", E$3)</f>
        <v>1290847</v>
      </c>
      <c r="F320" s="9" cm="1">
        <f t="array" ref="F320">_xll.SNL.Clients.Office.Excel.Functions.SPG($A320, "IQ_CASH_OPER", F$3)</f>
        <v>2212522</v>
      </c>
      <c r="G320" s="9" cm="1">
        <f t="array" ref="G320">_xll.SNL.Clients.Office.Excel.Functions.SPG($A320, "IQ_CASH_OPER", G$3)</f>
        <v>1663014</v>
      </c>
      <c r="H320" s="9" cm="1">
        <f t="array" ref="H320">_xll.SNL.Clients.Office.Excel.Functions.SPG($A320, "IQ_CASH_OPER", H$3)</f>
        <v>1992315</v>
      </c>
      <c r="I320" s="9" cm="1">
        <f t="array" ref="I320">_xll.SNL.Clients.Office.Excel.Functions.SPG($A320, "IQ_CASH_OPER", I$3)</f>
        <v>1440232</v>
      </c>
      <c r="J320" s="9" cm="1">
        <f t="array" ref="J320">_xll.SNL.Clients.Office.Excel.Functions.SPG($A320, "IQ_CASH_OPER", J$3)</f>
        <v>2178740</v>
      </c>
    </row>
    <row r="321" spans="1:10" x14ac:dyDescent="0.3">
      <c r="A321" s="11" t="s">
        <v>322</v>
      </c>
      <c r="B321" s="9" t="str" cm="1">
        <f t="array" ref="B321">_xll.SNL.Clients.Office.Excel.Functions.SPG($A321, "IQ_CASH_OPER", B$3)</f>
        <v>NA</v>
      </c>
      <c r="C321" s="9" t="str" cm="1">
        <f t="array" ref="C321">_xll.SNL.Clients.Office.Excel.Functions.SPG($A321, "IQ_CASH_OPER", C$3)</f>
        <v>NA</v>
      </c>
      <c r="D321" s="9" cm="1">
        <f t="array" ref="D321">_xll.SNL.Clients.Office.Excel.Functions.SPG($A321, "IQ_CASH_OPER", D$3)</f>
        <v>1648000</v>
      </c>
      <c r="E321" s="9" cm="1">
        <f t="array" ref="E321">_xll.SNL.Clients.Office.Excel.Functions.SPG($A321, "IQ_CASH_OPER", E$3)</f>
        <v>1428000</v>
      </c>
      <c r="F321" s="9" cm="1">
        <f t="array" ref="F321">_xll.SNL.Clients.Office.Excel.Functions.SPG($A321, "IQ_CASH_OPER", F$3)</f>
        <v>776000</v>
      </c>
      <c r="G321" s="9" cm="1">
        <f t="array" ref="G321">_xll.SNL.Clients.Office.Excel.Functions.SPG($A321, "IQ_CASH_OPER", G$3)</f>
        <v>616000</v>
      </c>
      <c r="H321" s="9" cm="1">
        <f t="array" ref="H321">_xll.SNL.Clients.Office.Excel.Functions.SPG($A321, "IQ_CASH_OPER", H$3)</f>
        <v>1003000</v>
      </c>
      <c r="I321" s="9" t="str" cm="1">
        <f t="array" ref="I321">_xll.SNL.Clients.Office.Excel.Functions.SPG($A321, "IQ_CASH_OPER", I$3)</f>
        <v>NA</v>
      </c>
      <c r="J321" s="9" cm="1">
        <f t="array" ref="J321">_xll.SNL.Clients.Office.Excel.Functions.SPG($A321, "IQ_CASH_OPER", J$3)</f>
        <v>481000</v>
      </c>
    </row>
    <row r="322" spans="1:10" x14ac:dyDescent="0.3">
      <c r="A322" s="11" t="s">
        <v>323</v>
      </c>
      <c r="B322" s="9" t="str" cm="1">
        <f t="array" ref="B322">_xll.SNL.Clients.Office.Excel.Functions.SPG($A322, "IQ_CASH_OPER", B$3)</f>
        <v>NA</v>
      </c>
      <c r="C322" s="9" t="str" cm="1">
        <f t="array" ref="C322">_xll.SNL.Clients.Office.Excel.Functions.SPG($A322, "IQ_CASH_OPER", C$3)</f>
        <v>NA</v>
      </c>
      <c r="D322" s="9" cm="1">
        <f t="array" ref="D322">_xll.SNL.Clients.Office.Excel.Functions.SPG($A322, "IQ_CASH_OPER", D$3)</f>
        <v>64000</v>
      </c>
      <c r="E322" s="9" cm="1">
        <f t="array" ref="E322">_xll.SNL.Clients.Office.Excel.Functions.SPG($A322, "IQ_CASH_OPER", E$3)</f>
        <v>254000</v>
      </c>
      <c r="F322" s="9" cm="1">
        <f t="array" ref="F322">_xll.SNL.Clients.Office.Excel.Functions.SPG($A322, "IQ_CASH_OPER", F$3)</f>
        <v>539000</v>
      </c>
      <c r="G322" s="9" t="str" cm="1">
        <f t="array" ref="G322">_xll.SNL.Clients.Office.Excel.Functions.SPG($A322, "IQ_CASH_OPER", G$3)</f>
        <v>NA</v>
      </c>
      <c r="H322" s="9" cm="1">
        <f t="array" ref="H322">_xll.SNL.Clients.Office.Excel.Functions.SPG($A322, "IQ_CASH_OPER", H$3)</f>
        <v>-55000</v>
      </c>
      <c r="I322" s="9" cm="1">
        <f t="array" ref="I322">_xll.SNL.Clients.Office.Excel.Functions.SPG($A322, "IQ_CASH_OPER", I$3)</f>
        <v>422000</v>
      </c>
      <c r="J322" s="9" cm="1">
        <f t="array" ref="J322">_xll.SNL.Clients.Office.Excel.Functions.SPG($A322, "IQ_CASH_OPER", J$3)</f>
        <v>509000</v>
      </c>
    </row>
    <row r="323" spans="1:10" x14ac:dyDescent="0.3">
      <c r="A323" s="11" t="s">
        <v>324</v>
      </c>
      <c r="B323" s="9" t="str" cm="1">
        <f t="array" ref="B323">_xll.SNL.Clients.Office.Excel.Functions.SPG($A323, "IQ_CASH_OPER", B$3)</f>
        <v>NA</v>
      </c>
      <c r="C323" s="9" t="str" cm="1">
        <f t="array" ref="C323">_xll.SNL.Clients.Office.Excel.Functions.SPG($A323, "IQ_CASH_OPER", C$3)</f>
        <v>NA</v>
      </c>
      <c r="D323" s="9" cm="1">
        <f t="array" ref="D323">_xll.SNL.Clients.Office.Excel.Functions.SPG($A323, "IQ_CASH_OPER", D$3)</f>
        <v>64000</v>
      </c>
      <c r="E323" s="9" cm="1">
        <f t="array" ref="E323">_xll.SNL.Clients.Office.Excel.Functions.SPG($A323, "IQ_CASH_OPER", E$3)</f>
        <v>254000</v>
      </c>
      <c r="F323" s="9" cm="1">
        <f t="array" ref="F323">_xll.SNL.Clients.Office.Excel.Functions.SPG($A323, "IQ_CASH_OPER", F$3)</f>
        <v>539000</v>
      </c>
      <c r="G323" s="9" t="str" cm="1">
        <f t="array" ref="G323">_xll.SNL.Clients.Office.Excel.Functions.SPG($A323, "IQ_CASH_OPER", G$3)</f>
        <v>NA</v>
      </c>
      <c r="H323" s="9" cm="1">
        <f t="array" ref="H323">_xll.SNL.Clients.Office.Excel.Functions.SPG($A323, "IQ_CASH_OPER", H$3)</f>
        <v>-55000</v>
      </c>
      <c r="I323" s="9" cm="1">
        <f t="array" ref="I323">_xll.SNL.Clients.Office.Excel.Functions.SPG($A323, "IQ_CASH_OPER", I$3)</f>
        <v>422000</v>
      </c>
      <c r="J323" s="9" cm="1">
        <f t="array" ref="J323">_xll.SNL.Clients.Office.Excel.Functions.SPG($A323, "IQ_CASH_OPER", J$3)</f>
        <v>509000</v>
      </c>
    </row>
    <row r="324" spans="1:10" x14ac:dyDescent="0.3">
      <c r="A324" s="11" t="s">
        <v>325</v>
      </c>
      <c r="B324" s="9" t="str" cm="1">
        <f t="array" ref="B324">_xll.SNL.Clients.Office.Excel.Functions.SPG($A324, "IQ_CASH_OPER", B$3)</f>
        <v>NA</v>
      </c>
      <c r="C324" s="9" cm="1">
        <f t="array" ref="C324">_xll.SNL.Clients.Office.Excel.Functions.SPG($A324, "IQ_CASH_OPER", C$3)</f>
        <v>1981000</v>
      </c>
      <c r="D324" s="9" cm="1">
        <f t="array" ref="D324">_xll.SNL.Clients.Office.Excel.Functions.SPG($A324, "IQ_CASH_OPER", D$3)</f>
        <v>4269000</v>
      </c>
      <c r="E324" s="9" cm="1">
        <f t="array" ref="E324">_xll.SNL.Clients.Office.Excel.Functions.SPG($A324, "IQ_CASH_OPER", E$3)</f>
        <v>3933000</v>
      </c>
      <c r="F324" s="9" cm="1">
        <f t="array" ref="F324">_xll.SNL.Clients.Office.Excel.Functions.SPG($A324, "IQ_CASH_OPER", F$3)</f>
        <v>3077000</v>
      </c>
      <c r="G324" s="9" cm="1">
        <f t="array" ref="G324">_xll.SNL.Clients.Office.Excel.Functions.SPG($A324, "IQ_CASH_OPER", G$3)</f>
        <v>2878000</v>
      </c>
      <c r="H324" s="9" cm="1">
        <f t="array" ref="H324">_xll.SNL.Clients.Office.Excel.Functions.SPG($A324, "IQ_CASH_OPER", H$3)</f>
        <v>3664000</v>
      </c>
      <c r="I324" s="9" cm="1">
        <f t="array" ref="I324">_xll.SNL.Clients.Office.Excel.Functions.SPG($A324, "IQ_CASH_OPER", I$3)</f>
        <v>3086000</v>
      </c>
      <c r="J324" s="9" cm="1">
        <f t="array" ref="J324">_xll.SNL.Clients.Office.Excel.Functions.SPG($A324, "IQ_CASH_OPER", J$3)</f>
        <v>1673000</v>
      </c>
    </row>
    <row r="325" spans="1:10" x14ac:dyDescent="0.3">
      <c r="A325" s="11" t="s">
        <v>326</v>
      </c>
      <c r="B325" s="9" t="str" cm="1">
        <f t="array" ref="B325">_xll.SNL.Clients.Office.Excel.Functions.SPG($A325, "IQ_CASH_OPER", B$3)</f>
        <v>NA</v>
      </c>
      <c r="C325" s="9" cm="1">
        <f t="array" ref="C325">_xll.SNL.Clients.Office.Excel.Functions.SPG($A325, "IQ_CASH_OPER", C$3)</f>
        <v>1049000</v>
      </c>
      <c r="D325" s="9" cm="1">
        <f t="array" ref="D325">_xll.SNL.Clients.Office.Excel.Functions.SPG($A325, "IQ_CASH_OPER", D$3)</f>
        <v>394000</v>
      </c>
      <c r="E325" s="9" cm="1">
        <f t="array" ref="E325">_xll.SNL.Clients.Office.Excel.Functions.SPG($A325, "IQ_CASH_OPER", E$3)</f>
        <v>2619000</v>
      </c>
      <c r="F325" s="9" cm="1">
        <f t="array" ref="F325">_xll.SNL.Clients.Office.Excel.Functions.SPG($A325, "IQ_CASH_OPER", F$3)</f>
        <v>2059000</v>
      </c>
      <c r="G325" s="9" cm="1">
        <f t="array" ref="G325">_xll.SNL.Clients.Office.Excel.Functions.SPG($A325, "IQ_CASH_OPER", G$3)</f>
        <v>2817000</v>
      </c>
      <c r="H325" s="9" cm="1">
        <f t="array" ref="H325">_xll.SNL.Clients.Office.Excel.Functions.SPG($A325, "IQ_CASH_OPER", H$3)</f>
        <v>-66000</v>
      </c>
      <c r="I325" s="9" cm="1">
        <f t="array" ref="I325">_xll.SNL.Clients.Office.Excel.Functions.SPG($A325, "IQ_CASH_OPER", I$3)</f>
        <v>2253000</v>
      </c>
      <c r="J325" s="9" cm="1">
        <f t="array" ref="J325">_xll.SNL.Clients.Office.Excel.Functions.SPG($A325, "IQ_CASH_OPER", J$3)</f>
        <v>2230000</v>
      </c>
    </row>
    <row r="326" spans="1:10" x14ac:dyDescent="0.3">
      <c r="A326" s="11" t="s">
        <v>327</v>
      </c>
      <c r="B326" s="9" t="str" cm="1">
        <f t="array" ref="B326">_xll.SNL.Clients.Office.Excel.Functions.SPG($A326, "IQ_CASH_OPER", B$3)</f>
        <v>NA</v>
      </c>
      <c r="C326" s="9" t="str" cm="1">
        <f t="array" ref="C326">_xll.SNL.Clients.Office.Excel.Functions.SPG($A326, "IQ_CASH_OPER", C$3)</f>
        <v>NA</v>
      </c>
      <c r="D326" s="9" cm="1">
        <f t="array" ref="D326">_xll.SNL.Clients.Office.Excel.Functions.SPG($A326, "IQ_CASH_OPER", D$3)</f>
        <v>340000</v>
      </c>
      <c r="E326" s="9" cm="1">
        <f t="array" ref="E326">_xll.SNL.Clients.Office.Excel.Functions.SPG($A326, "IQ_CASH_OPER", E$3)</f>
        <v>445500</v>
      </c>
      <c r="F326" s="9" cm="1">
        <f t="array" ref="F326">_xll.SNL.Clients.Office.Excel.Functions.SPG($A326, "IQ_CASH_OPER", F$3)</f>
        <v>456200</v>
      </c>
      <c r="G326" s="9" cm="1">
        <f t="array" ref="G326">_xll.SNL.Clients.Office.Excel.Functions.SPG($A326, "IQ_CASH_OPER", G$3)</f>
        <v>399200</v>
      </c>
      <c r="H326" s="9" cm="1">
        <f t="array" ref="H326">_xll.SNL.Clients.Office.Excel.Functions.SPG($A326, "IQ_CASH_OPER", H$3)</f>
        <v>344900</v>
      </c>
      <c r="I326" s="9" cm="1">
        <f t="array" ref="I326">_xll.SNL.Clients.Office.Excel.Functions.SPG($A326, "IQ_CASH_OPER", I$3)</f>
        <v>507600</v>
      </c>
      <c r="J326" s="9" cm="1">
        <f t="array" ref="J326">_xll.SNL.Clients.Office.Excel.Functions.SPG($A326, "IQ_CASH_OPER", J$3)</f>
        <v>683400</v>
      </c>
    </row>
    <row r="327" spans="1:10" x14ac:dyDescent="0.3">
      <c r="A327" s="11" t="s">
        <v>328</v>
      </c>
      <c r="B327" s="9" t="str" cm="1">
        <f t="array" ref="B327">_xll.SNL.Clients.Office.Excel.Functions.SPG($A327, "IQ_CASH_OPER", B$3)</f>
        <v>NA</v>
      </c>
      <c r="C327" s="9" t="str" cm="1">
        <f t="array" ref="C327">_xll.SNL.Clients.Office.Excel.Functions.SPG($A327, "IQ_CASH_OPER", C$3)</f>
        <v>NA</v>
      </c>
      <c r="D327" s="9" cm="1">
        <f t="array" ref="D327">_xll.SNL.Clients.Office.Excel.Functions.SPG($A327, "IQ_CASH_OPER", D$3)</f>
        <v>96381</v>
      </c>
      <c r="E327" s="9" cm="1">
        <f t="array" ref="E327">_xll.SNL.Clients.Office.Excel.Functions.SPG($A327, "IQ_CASH_OPER", E$3)</f>
        <v>164848</v>
      </c>
      <c r="F327" s="9" cm="1">
        <f t="array" ref="F327">_xll.SNL.Clients.Office.Excel.Functions.SPG($A327, "IQ_CASH_OPER", F$3)</f>
        <v>122608</v>
      </c>
      <c r="G327" s="9" cm="1">
        <f t="array" ref="G327">_xll.SNL.Clients.Office.Excel.Functions.SPG($A327, "IQ_CASH_OPER", G$3)</f>
        <v>172356</v>
      </c>
      <c r="H327" s="9" cm="1">
        <f t="array" ref="H327">_xll.SNL.Clients.Office.Excel.Functions.SPG($A327, "IQ_CASH_OPER", H$3)</f>
        <v>163210</v>
      </c>
      <c r="I327" s="9" cm="1">
        <f t="array" ref="I327">_xll.SNL.Clients.Office.Excel.Functions.SPG($A327, "IQ_CASH_OPER", I$3)</f>
        <v>190167</v>
      </c>
      <c r="J327" s="9" cm="1">
        <f t="array" ref="J327">_xll.SNL.Clients.Office.Excel.Functions.SPG($A327, "IQ_CASH_OPER", J$3)</f>
        <v>164568</v>
      </c>
    </row>
    <row r="328" spans="1:10" x14ac:dyDescent="0.3">
      <c r="A328" s="11" t="s">
        <v>329</v>
      </c>
      <c r="B328" s="9" t="str" cm="1">
        <f t="array" ref="B328">_xll.SNL.Clients.Office.Excel.Functions.SPG($A328, "IQ_CASH_OPER", B$3)</f>
        <v>NA</v>
      </c>
      <c r="C328" s="9" cm="1">
        <f t="array" ref="C328">_xll.SNL.Clients.Office.Excel.Functions.SPG($A328, "IQ_CASH_OPER", C$3)</f>
        <v>951000</v>
      </c>
      <c r="D328" s="9" cm="1">
        <f t="array" ref="D328">_xll.SNL.Clients.Office.Excel.Functions.SPG($A328, "IQ_CASH_OPER", D$3)</f>
        <v>1226000</v>
      </c>
      <c r="E328" s="9" cm="1">
        <f t="array" ref="E328">_xll.SNL.Clients.Office.Excel.Functions.SPG($A328, "IQ_CASH_OPER", E$3)</f>
        <v>1036000</v>
      </c>
      <c r="F328" s="9" cm="1">
        <f t="array" ref="F328">_xll.SNL.Clients.Office.Excel.Functions.SPG($A328, "IQ_CASH_OPER", F$3)</f>
        <v>839000</v>
      </c>
      <c r="G328" s="9" cm="1">
        <f t="array" ref="G328">_xll.SNL.Clients.Office.Excel.Functions.SPG($A328, "IQ_CASH_OPER", G$3)</f>
        <v>673000</v>
      </c>
      <c r="H328" s="9" cm="1">
        <f t="array" ref="H328">_xll.SNL.Clients.Office.Excel.Functions.SPG($A328, "IQ_CASH_OPER", H$3)</f>
        <v>660000</v>
      </c>
      <c r="I328" s="9" cm="1">
        <f t="array" ref="I328">_xll.SNL.Clients.Office.Excel.Functions.SPG($A328, "IQ_CASH_OPER", I$3)</f>
        <v>673000</v>
      </c>
      <c r="J328" s="9" cm="1">
        <f t="array" ref="J328">_xll.SNL.Clients.Office.Excel.Functions.SPG($A328, "IQ_CASH_OPER", J$3)</f>
        <v>1173000</v>
      </c>
    </row>
    <row r="329" spans="1:10" x14ac:dyDescent="0.3">
      <c r="A329" s="11" t="s">
        <v>330</v>
      </c>
      <c r="B329" s="9" t="str" cm="1">
        <f t="array" ref="B329">_xll.SNL.Clients.Office.Excel.Functions.SPG($A329, "IQ_CASH_OPER", B$3)</f>
        <v>NA</v>
      </c>
      <c r="C329" s="9" t="str" cm="1">
        <f t="array" ref="C329">_xll.SNL.Clients.Office.Excel.Functions.SPG($A329, "IQ_CASH_OPER", C$3)</f>
        <v>NA</v>
      </c>
      <c r="D329" s="9" cm="1">
        <f t="array" ref="D329">_xll.SNL.Clients.Office.Excel.Functions.SPG($A329, "IQ_CASH_OPER", D$3)</f>
        <v>611100</v>
      </c>
      <c r="E329" s="9" cm="1">
        <f t="array" ref="E329">_xll.SNL.Clients.Office.Excel.Functions.SPG($A329, "IQ_CASH_OPER", E$3)</f>
        <v>2990300</v>
      </c>
      <c r="F329" s="9" cm="1">
        <f t="array" ref="F329">_xll.SNL.Clients.Office.Excel.Functions.SPG($A329, "IQ_CASH_OPER", F$3)</f>
        <v>-1452600</v>
      </c>
      <c r="G329" s="9" cm="1">
        <f t="array" ref="G329">_xll.SNL.Clients.Office.Excel.Functions.SPG($A329, "IQ_CASH_OPER", G$3)</f>
        <v>2803200</v>
      </c>
      <c r="H329" s="9" cm="1">
        <f t="array" ref="H329">_xll.SNL.Clients.Office.Excel.Functions.SPG($A329, "IQ_CASH_OPER", H$3)</f>
        <v>86700</v>
      </c>
      <c r="I329" s="9" cm="1">
        <f t="array" ref="I329">_xll.SNL.Clients.Office.Excel.Functions.SPG($A329, "IQ_CASH_OPER", I$3)</f>
        <v>-99400</v>
      </c>
      <c r="J329" s="9" cm="1">
        <f t="array" ref="J329">_xll.SNL.Clients.Office.Excel.Functions.SPG($A329, "IQ_CASH_OPER", J$3)</f>
        <v>-164900</v>
      </c>
    </row>
    <row r="330" spans="1:10" x14ac:dyDescent="0.3">
      <c r="A330" s="11" t="s">
        <v>331</v>
      </c>
      <c r="B330" s="9" t="str" cm="1">
        <f t="array" ref="B330">_xll.SNL.Clients.Office.Excel.Functions.SPG($A330, "IQ_CASH_OPER", B$3)</f>
        <v>NA</v>
      </c>
      <c r="C330" s="9" cm="1">
        <f t="array" ref="C330">_xll.SNL.Clients.Office.Excel.Functions.SPG($A330, "IQ_CASH_OPER", C$3)</f>
        <v>2578000</v>
      </c>
      <c r="D330" s="9" cm="1">
        <f t="array" ref="D330">_xll.SNL.Clients.Office.Excel.Functions.SPG($A330, "IQ_CASH_OPER", D$3)</f>
        <v>1091000</v>
      </c>
      <c r="E330" s="9" cm="1">
        <f t="array" ref="E330">_xll.SNL.Clients.Office.Excel.Functions.SPG($A330, "IQ_CASH_OPER", E$3)</f>
        <v>1425000</v>
      </c>
      <c r="F330" s="9" cm="1">
        <f t="array" ref="F330">_xll.SNL.Clients.Office.Excel.Functions.SPG($A330, "IQ_CASH_OPER", F$3)</f>
        <v>-706000</v>
      </c>
      <c r="G330" s="9" cm="1">
        <f t="array" ref="G330">_xll.SNL.Clients.Office.Excel.Functions.SPG($A330, "IQ_CASH_OPER", G$3)</f>
        <v>2430000</v>
      </c>
      <c r="H330" s="9" cm="1">
        <f t="array" ref="H330">_xll.SNL.Clients.Office.Excel.Functions.SPG($A330, "IQ_CASH_OPER", H$3)</f>
        <v>1228000</v>
      </c>
      <c r="I330" s="9" cm="1">
        <f t="array" ref="I330">_xll.SNL.Clients.Office.Excel.Functions.SPG($A330, "IQ_CASH_OPER", I$3)</f>
        <v>919000</v>
      </c>
      <c r="J330" s="9" cm="1">
        <f t="array" ref="J330">_xll.SNL.Clients.Office.Excel.Functions.SPG($A330, "IQ_CASH_OPER", J$3)</f>
        <v>-702000</v>
      </c>
    </row>
    <row r="331" spans="1:10" x14ac:dyDescent="0.3">
      <c r="A331" s="11" t="s">
        <v>332</v>
      </c>
      <c r="B331" s="9" t="str" cm="1">
        <f t="array" ref="B331">_xll.SNL.Clients.Office.Excel.Functions.SPG($A331, "IQ_CASH_OPER", B$3)</f>
        <v>NA</v>
      </c>
      <c r="C331" s="9" t="str" cm="1">
        <f t="array" ref="C331">_xll.SNL.Clients.Office.Excel.Functions.SPG($A331, "IQ_CASH_OPER", C$3)</f>
        <v>NA</v>
      </c>
      <c r="D331" s="9" cm="1">
        <f t="array" ref="D331">_xll.SNL.Clients.Office.Excel.Functions.SPG($A331, "IQ_CASH_OPER", D$3)</f>
        <v>172503</v>
      </c>
      <c r="E331" s="9" cm="1">
        <f t="array" ref="E331">_xll.SNL.Clients.Office.Excel.Functions.SPG($A331, "IQ_CASH_OPER", E$3)</f>
        <v>670893</v>
      </c>
      <c r="F331" s="9" cm="1">
        <f t="array" ref="F331">_xll.SNL.Clients.Office.Excel.Functions.SPG($A331, "IQ_CASH_OPER", F$3)</f>
        <v>807171</v>
      </c>
      <c r="G331" s="9" cm="1">
        <f t="array" ref="G331">_xll.SNL.Clients.Office.Excel.Functions.SPG($A331, "IQ_CASH_OPER", G$3)</f>
        <v>259000</v>
      </c>
      <c r="H331" s="9" cm="1">
        <f t="array" ref="H331">_xll.SNL.Clients.Office.Excel.Functions.SPG($A331, "IQ_CASH_OPER", H$3)</f>
        <v>210099</v>
      </c>
      <c r="I331" s="9" cm="1">
        <f t="array" ref="I331">_xll.SNL.Clients.Office.Excel.Functions.SPG($A331, "IQ_CASH_OPER", I$3)</f>
        <v>1033282</v>
      </c>
      <c r="J331" s="9" cm="1">
        <f t="array" ref="J331">_xll.SNL.Clients.Office.Excel.Functions.SPG($A331, "IQ_CASH_OPER", J$3)</f>
        <v>503333</v>
      </c>
    </row>
    <row r="332" spans="1:10" x14ac:dyDescent="0.3">
      <c r="A332" s="11" t="s">
        <v>333</v>
      </c>
      <c r="B332" s="9" t="str" cm="1">
        <f t="array" ref="B332">_xll.SNL.Clients.Office.Excel.Functions.SPG($A332, "IQ_CASH_OPER", B$3)</f>
        <v>NA</v>
      </c>
      <c r="C332" s="9" t="str" cm="1">
        <f t="array" ref="C332">_xll.SNL.Clients.Office.Excel.Functions.SPG($A332, "IQ_CASH_OPER", C$3)</f>
        <v>NA</v>
      </c>
      <c r="D332" s="9" cm="1">
        <f t="array" ref="D332">_xll.SNL.Clients.Office.Excel.Functions.SPG($A332, "IQ_CASH_OPER", D$3)</f>
        <v>31000</v>
      </c>
      <c r="E332" s="9" cm="1">
        <f t="array" ref="E332">_xll.SNL.Clients.Office.Excel.Functions.SPG($A332, "IQ_CASH_OPER", E$3)</f>
        <v>1056000</v>
      </c>
      <c r="F332" s="9" cm="1">
        <f t="array" ref="F332">_xll.SNL.Clients.Office.Excel.Functions.SPG($A332, "IQ_CASH_OPER", F$3)</f>
        <v>267000</v>
      </c>
      <c r="G332" s="9" cm="1">
        <f t="array" ref="G332">_xll.SNL.Clients.Office.Excel.Functions.SPG($A332, "IQ_CASH_OPER", G$3)</f>
        <v>241000</v>
      </c>
      <c r="H332" s="9" cm="1">
        <f t="array" ref="H332">_xll.SNL.Clients.Office.Excel.Functions.SPG($A332, "IQ_CASH_OPER", H$3)</f>
        <v>566000</v>
      </c>
      <c r="I332" s="9" cm="1">
        <f t="array" ref="I332">_xll.SNL.Clients.Office.Excel.Functions.SPG($A332, "IQ_CASH_OPER", I$3)</f>
        <v>570000</v>
      </c>
      <c r="J332" s="9" cm="1">
        <f t="array" ref="J332">_xll.SNL.Clients.Office.Excel.Functions.SPG($A332, "IQ_CASH_OPER", J$3)</f>
        <v>-1598000</v>
      </c>
    </row>
    <row r="333" spans="1:10" x14ac:dyDescent="0.3">
      <c r="A333" s="11" t="s">
        <v>334</v>
      </c>
      <c r="B333" s="9" t="str" cm="1">
        <f t="array" ref="B333">_xll.SNL.Clients.Office.Excel.Functions.SPG($A333, "IQ_CASH_OPER", B$3)</f>
        <v>NA</v>
      </c>
      <c r="C333" s="9" cm="1">
        <f t="array" ref="C333">_xll.SNL.Clients.Office.Excel.Functions.SPG($A333, "IQ_CASH_OPER", C$3)</f>
        <v>733368</v>
      </c>
      <c r="D333" s="9" cm="1">
        <f t="array" ref="D333">_xll.SNL.Clients.Office.Excel.Functions.SPG($A333, "IQ_CASH_OPER", D$3)</f>
        <v>1300701</v>
      </c>
      <c r="E333" s="9" cm="1">
        <f t="array" ref="E333">_xll.SNL.Clients.Office.Excel.Functions.SPG($A333, "IQ_CASH_OPER", E$3)</f>
        <v>1485278</v>
      </c>
      <c r="F333" s="9" cm="1">
        <f t="array" ref="F333">_xll.SNL.Clients.Office.Excel.Functions.SPG($A333, "IQ_CASH_OPER", F$3)</f>
        <v>459653</v>
      </c>
      <c r="G333" s="9" cm="1">
        <f t="array" ref="G333">_xll.SNL.Clients.Office.Excel.Functions.SPG($A333, "IQ_CASH_OPER", G$3)</f>
        <v>1520322</v>
      </c>
      <c r="H333" s="9" cm="1">
        <f t="array" ref="H333">_xll.SNL.Clients.Office.Excel.Functions.SPG($A333, "IQ_CASH_OPER", H$3)</f>
        <v>2464012</v>
      </c>
      <c r="I333" s="9" cm="1">
        <f t="array" ref="I333">_xll.SNL.Clients.Office.Excel.Functions.SPG($A333, "IQ_CASH_OPER", I$3)</f>
        <v>1920424</v>
      </c>
      <c r="J333" s="9" cm="1">
        <f t="array" ref="J333">_xll.SNL.Clients.Office.Excel.Functions.SPG($A333, "IQ_CASH_OPER", J$3)</f>
        <v>1207173</v>
      </c>
    </row>
    <row r="334" spans="1:10" x14ac:dyDescent="0.3">
      <c r="A334" s="11" t="s">
        <v>335</v>
      </c>
      <c r="B334" s="9" t="str" cm="1">
        <f t="array" ref="B334">_xll.SNL.Clients.Office.Excel.Functions.SPG($A334, "IQ_CASH_OPER", B$3)</f>
        <v>NA</v>
      </c>
      <c r="C334" s="9" t="str" cm="1">
        <f t="array" ref="C334">_xll.SNL.Clients.Office.Excel.Functions.SPG($A334, "IQ_CASH_OPER", C$3)</f>
        <v>NA</v>
      </c>
      <c r="D334" s="9" cm="1">
        <f t="array" ref="D334">_xll.SNL.Clients.Office.Excel.Functions.SPG($A334, "IQ_CASH_OPER", D$3)</f>
        <v>17627000</v>
      </c>
      <c r="E334" s="9" cm="1">
        <f t="array" ref="E334">_xll.SNL.Clients.Office.Excel.Functions.SPG($A334, "IQ_CASH_OPER", E$3)</f>
        <v>14488000</v>
      </c>
      <c r="F334" s="9" cm="1">
        <f t="array" ref="F334">_xll.SNL.Clients.Office.Excel.Functions.SPG($A334, "IQ_CASH_OPER", F$3)</f>
        <v>15345000</v>
      </c>
      <c r="G334" s="9" cm="1">
        <f t="array" ref="G334">_xll.SNL.Clients.Office.Excel.Functions.SPG($A334, "IQ_CASH_OPER", G$3)</f>
        <v>11499000</v>
      </c>
      <c r="H334" s="9" cm="1">
        <f t="array" ref="H334">_xll.SNL.Clients.Office.Excel.Functions.SPG($A334, "IQ_CASH_OPER", H$3)</f>
        <v>7332000</v>
      </c>
      <c r="I334" s="9" cm="1">
        <f t="array" ref="I334">_xll.SNL.Clients.Office.Excel.Functions.SPG($A334, "IQ_CASH_OPER", I$3)</f>
        <v>6348000</v>
      </c>
      <c r="J334" s="9" cm="1">
        <f t="array" ref="J334">_xll.SNL.Clients.Office.Excel.Functions.SPG($A334, "IQ_CASH_OPER", J$3)</f>
        <v>2911000</v>
      </c>
    </row>
    <row r="335" spans="1:10" x14ac:dyDescent="0.3">
      <c r="A335" s="11" t="s">
        <v>336</v>
      </c>
      <c r="B335" s="9" t="str" cm="1">
        <f t="array" ref="B335">_xll.SNL.Clients.Office.Excel.Functions.SPG($A335, "IQ_CASH_OPER", B$3)</f>
        <v>NA</v>
      </c>
      <c r="C335" s="9" t="str" cm="1">
        <f t="array" ref="C335">_xll.SNL.Clients.Office.Excel.Functions.SPG($A335, "IQ_CASH_OPER", C$3)</f>
        <v>NA</v>
      </c>
      <c r="D335" s="9" cm="1">
        <f t="array" ref="D335">_xll.SNL.Clients.Office.Excel.Functions.SPG($A335, "IQ_CASH_OPER", D$3)</f>
        <v>358262</v>
      </c>
      <c r="E335" s="9" cm="1">
        <f t="array" ref="E335">_xll.SNL.Clients.Office.Excel.Functions.SPG($A335, "IQ_CASH_OPER", E$3)</f>
        <v>232692</v>
      </c>
      <c r="F335" s="9" cm="1">
        <f t="array" ref="F335">_xll.SNL.Clients.Office.Excel.Functions.SPG($A335, "IQ_CASH_OPER", F$3)</f>
        <v>146458</v>
      </c>
      <c r="G335" s="9" cm="1">
        <f t="array" ref="G335">_xll.SNL.Clients.Office.Excel.Functions.SPG($A335, "IQ_CASH_OPER", G$3)</f>
        <v>495706</v>
      </c>
      <c r="H335" s="9" cm="1">
        <f t="array" ref="H335">_xll.SNL.Clients.Office.Excel.Functions.SPG($A335, "IQ_CASH_OPER", H$3)</f>
        <v>658083</v>
      </c>
      <c r="I335" s="9" cm="1">
        <f t="array" ref="I335">_xll.SNL.Clients.Office.Excel.Functions.SPG($A335, "IQ_CASH_OPER", I$3)</f>
        <v>28682</v>
      </c>
      <c r="J335" s="9" cm="1">
        <f t="array" ref="J335">_xll.SNL.Clients.Office.Excel.Functions.SPG($A335, "IQ_CASH_OPER", J$3)</f>
        <v>315522</v>
      </c>
    </row>
    <row r="336" spans="1:10" x14ac:dyDescent="0.3">
      <c r="A336" s="11" t="s">
        <v>337</v>
      </c>
      <c r="B336" s="9" t="str" cm="1">
        <f t="array" ref="B336">_xll.SNL.Clients.Office.Excel.Functions.SPG($A336, "IQ_CASH_OPER", B$3)</f>
        <v>NA</v>
      </c>
      <c r="C336" s="9" cm="1">
        <f t="array" ref="C336">_xll.SNL.Clients.Office.Excel.Functions.SPG($A336, "IQ_CASH_OPER", C$3)</f>
        <v>391000</v>
      </c>
      <c r="D336" s="9" cm="1">
        <f t="array" ref="D336">_xll.SNL.Clients.Office.Excel.Functions.SPG($A336, "IQ_CASH_OPER", D$3)</f>
        <v>779000</v>
      </c>
      <c r="E336" s="9" cm="1">
        <f t="array" ref="E336">_xll.SNL.Clients.Office.Excel.Functions.SPG($A336, "IQ_CASH_OPER", E$3)</f>
        <v>761000</v>
      </c>
      <c r="F336" s="9" cm="1">
        <f t="array" ref="F336">_xll.SNL.Clients.Office.Excel.Functions.SPG($A336, "IQ_CASH_OPER", F$3)</f>
        <v>851000</v>
      </c>
      <c r="G336" s="9" cm="1">
        <f t="array" ref="G336">_xll.SNL.Clients.Office.Excel.Functions.SPG($A336, "IQ_CASH_OPER", G$3)</f>
        <v>1137000</v>
      </c>
      <c r="H336" s="9" cm="1">
        <f t="array" ref="H336">_xll.SNL.Clients.Office.Excel.Functions.SPG($A336, "IQ_CASH_OPER", H$3)</f>
        <v>988000</v>
      </c>
      <c r="I336" s="9" cm="1">
        <f t="array" ref="I336">_xll.SNL.Clients.Office.Excel.Functions.SPG($A336, "IQ_CASH_OPER", I$3)</f>
        <v>756000</v>
      </c>
      <c r="J336" s="9" cm="1">
        <f t="array" ref="J336">_xll.SNL.Clients.Office.Excel.Functions.SPG($A336, "IQ_CASH_OPER", J$3)</f>
        <v>632000</v>
      </c>
    </row>
    <row r="337" spans="1:10" x14ac:dyDescent="0.3">
      <c r="A337" s="11" t="s">
        <v>338</v>
      </c>
      <c r="B337" s="9" t="str" cm="1">
        <f t="array" ref="B337">_xll.SNL.Clients.Office.Excel.Functions.SPG($A337, "IQ_CASH_OPER", B$3)</f>
        <v>NA</v>
      </c>
      <c r="C337" s="9" cm="1">
        <f t="array" ref="C337">_xll.SNL.Clients.Office.Excel.Functions.SPG($A337, "IQ_CASH_OPER", C$3)</f>
        <v>624487</v>
      </c>
      <c r="D337" s="9" cm="1">
        <f t="array" ref="D337">_xll.SNL.Clients.Office.Excel.Functions.SPG($A337, "IQ_CASH_OPER", D$3)</f>
        <v>772015</v>
      </c>
      <c r="E337" s="9" cm="1">
        <f t="array" ref="E337">_xll.SNL.Clients.Office.Excel.Functions.SPG($A337, "IQ_CASH_OPER", E$3)</f>
        <v>948859</v>
      </c>
      <c r="F337" s="9" cm="1">
        <f t="array" ref="F337">_xll.SNL.Clients.Office.Excel.Functions.SPG($A337, "IQ_CASH_OPER", F$3)</f>
        <v>704215</v>
      </c>
      <c r="G337" s="9" cm="1">
        <f t="array" ref="G337">_xll.SNL.Clients.Office.Excel.Functions.SPG($A337, "IQ_CASH_OPER", G$3)</f>
        <v>516429</v>
      </c>
      <c r="H337" s="9" cm="1">
        <f t="array" ref="H337">_xll.SNL.Clients.Office.Excel.Functions.SPG($A337, "IQ_CASH_OPER", H$3)</f>
        <v>866286</v>
      </c>
      <c r="I337" s="9" cm="1">
        <f t="array" ref="I337">_xll.SNL.Clients.Office.Excel.Functions.SPG($A337, "IQ_CASH_OPER", I$3)</f>
        <v>937605</v>
      </c>
      <c r="J337" s="9" cm="1">
        <f t="array" ref="J337">_xll.SNL.Clients.Office.Excel.Functions.SPG($A337, "IQ_CASH_OPER", J$3)</f>
        <v>713764</v>
      </c>
    </row>
    <row r="338" spans="1:10" x14ac:dyDescent="0.3">
      <c r="A338" s="11" t="s">
        <v>339</v>
      </c>
      <c r="B338" s="9" t="str" cm="1">
        <f t="array" ref="B338">_xll.SNL.Clients.Office.Excel.Functions.SPG($A338, "IQ_CASH_OPER", B$3)</f>
        <v>NA</v>
      </c>
      <c r="C338" s="9" t="str" cm="1">
        <f t="array" ref="C338">_xll.SNL.Clients.Office.Excel.Functions.SPG($A338, "IQ_CASH_OPER", C$3)</f>
        <v>NA</v>
      </c>
      <c r="D338" s="9" t="str" cm="1">
        <f t="array" ref="D338">_xll.SNL.Clients.Office.Excel.Functions.SPG($A338, "IQ_CASH_OPER", D$3)</f>
        <v>NA</v>
      </c>
      <c r="E338" s="9" cm="1">
        <f t="array" ref="E338">_xll.SNL.Clients.Office.Excel.Functions.SPG($A338, "IQ_CASH_OPER", E$3)</f>
        <v>2394000</v>
      </c>
      <c r="F338" s="9" cm="1">
        <f t="array" ref="F338">_xll.SNL.Clients.Office.Excel.Functions.SPG($A338, "IQ_CASH_OPER", F$3)</f>
        <v>2007000</v>
      </c>
      <c r="G338" s="9" cm="1">
        <f t="array" ref="G338">_xll.SNL.Clients.Office.Excel.Functions.SPG($A338, "IQ_CASH_OPER", G$3)</f>
        <v>3239000</v>
      </c>
      <c r="H338" s="9" cm="1">
        <f t="array" ref="H338">_xll.SNL.Clients.Office.Excel.Functions.SPG($A338, "IQ_CASH_OPER", H$3)</f>
        <v>3129000</v>
      </c>
      <c r="I338" s="9" cm="1">
        <f t="array" ref="I338">_xll.SNL.Clients.Office.Excel.Functions.SPG($A338, "IQ_CASH_OPER", I$3)</f>
        <v>3070000</v>
      </c>
      <c r="J338" s="9" cm="1">
        <f t="array" ref="J338">_xll.SNL.Clients.Office.Excel.Functions.SPG($A338, "IQ_CASH_OPER", J$3)</f>
        <v>2870000</v>
      </c>
    </row>
    <row r="339" spans="1:10" x14ac:dyDescent="0.3">
      <c r="A339" s="11" t="s">
        <v>340</v>
      </c>
      <c r="B339" s="9" t="str" cm="1">
        <f t="array" ref="B339">_xll.SNL.Clients.Office.Excel.Functions.SPG($A339, "IQ_CASH_OPER", B$3)</f>
        <v>NA</v>
      </c>
      <c r="C339" s="9" t="str" cm="1">
        <f t="array" ref="C339">_xll.SNL.Clients.Office.Excel.Functions.SPG($A339, "IQ_CASH_OPER", C$3)</f>
        <v>NA</v>
      </c>
      <c r="D339" s="9" cm="1">
        <f t="array" ref="D339">_xll.SNL.Clients.Office.Excel.Functions.SPG($A339, "IQ_CASH_OPER", D$3)</f>
        <v>446476</v>
      </c>
      <c r="E339" s="9" cm="1">
        <f t="array" ref="E339">_xll.SNL.Clients.Office.Excel.Functions.SPG($A339, "IQ_CASH_OPER", E$3)</f>
        <v>387855</v>
      </c>
      <c r="F339" s="9" cm="1">
        <f t="array" ref="F339">_xll.SNL.Clients.Office.Excel.Functions.SPG($A339, "IQ_CASH_OPER", F$3)</f>
        <v>423893</v>
      </c>
      <c r="G339" s="9" cm="1">
        <f t="array" ref="G339">_xll.SNL.Clients.Office.Excel.Functions.SPG($A339, "IQ_CASH_OPER", G$3)</f>
        <v>436693</v>
      </c>
      <c r="H339" s="9" cm="1">
        <f t="array" ref="H339">_xll.SNL.Clients.Office.Excel.Functions.SPG($A339, "IQ_CASH_OPER", H$3)</f>
        <v>429235</v>
      </c>
      <c r="I339" s="9" cm="1">
        <f t="array" ref="I339">_xll.SNL.Clients.Office.Excel.Functions.SPG($A339, "IQ_CASH_OPER", I$3)</f>
        <v>287840</v>
      </c>
      <c r="J339" s="9" cm="1">
        <f t="array" ref="J339">_xll.SNL.Clients.Office.Excel.Functions.SPG($A339, "IQ_CASH_OPER", J$3)</f>
        <v>415367</v>
      </c>
    </row>
    <row r="340" spans="1:10" x14ac:dyDescent="0.3">
      <c r="A340" s="11" t="s">
        <v>341</v>
      </c>
      <c r="B340" s="9" t="str" cm="1">
        <f t="array" ref="B340">_xll.SNL.Clients.Office.Excel.Functions.SPG($A340, "IQ_CASH_OPER", B$3)</f>
        <v>NA</v>
      </c>
      <c r="C340" s="9" cm="1">
        <f t="array" ref="C340">_xll.SNL.Clients.Office.Excel.Functions.SPG($A340, "IQ_CASH_OPER", C$3)</f>
        <v>1925000</v>
      </c>
      <c r="D340" s="9" cm="1">
        <f t="array" ref="D340">_xll.SNL.Clients.Office.Excel.Functions.SPG($A340, "IQ_CASH_OPER", D$3)</f>
        <v>568700</v>
      </c>
      <c r="E340" s="9" cm="1">
        <f t="array" ref="E340">_xll.SNL.Clients.Office.Excel.Functions.SPG($A340, "IQ_CASH_OPER", E$3)</f>
        <v>-141700</v>
      </c>
      <c r="F340" s="9" cm="1">
        <f t="array" ref="F340">_xll.SNL.Clients.Office.Excel.Functions.SPG($A340, "IQ_CASH_OPER", F$3)</f>
        <v>-618500</v>
      </c>
      <c r="G340" s="9" cm="1">
        <f t="array" ref="G340">_xll.SNL.Clients.Office.Excel.Functions.SPG($A340, "IQ_CASH_OPER", G$3)</f>
        <v>1801000</v>
      </c>
      <c r="H340" s="9" cm="1">
        <f t="array" ref="H340">_xll.SNL.Clients.Office.Excel.Functions.SPG($A340, "IQ_CASH_OPER", H$3)</f>
        <v>405500</v>
      </c>
      <c r="I340" s="9" cm="1">
        <f t="array" ref="I340">_xll.SNL.Clients.Office.Excel.Functions.SPG($A340, "IQ_CASH_OPER", I$3)</f>
        <v>-262500</v>
      </c>
      <c r="J340" s="9" cm="1">
        <f t="array" ref="J340">_xll.SNL.Clients.Office.Excel.Functions.SPG($A340, "IQ_CASH_OPER", J$3)</f>
        <v>-522100</v>
      </c>
    </row>
    <row r="341" spans="1:10" x14ac:dyDescent="0.3">
      <c r="A341" s="11" t="s">
        <v>342</v>
      </c>
      <c r="B341" s="9" t="str" cm="1">
        <f t="array" ref="B341">_xll.SNL.Clients.Office.Excel.Functions.SPG($A341, "IQ_CASH_OPER", B$3)</f>
        <v>NA</v>
      </c>
      <c r="C341" s="9" t="str" cm="1">
        <f t="array" ref="C341">_xll.SNL.Clients.Office.Excel.Functions.SPG($A341, "IQ_CASH_OPER", C$3)</f>
        <v>NA</v>
      </c>
      <c r="D341" s="9" cm="1">
        <f t="array" ref="D341">_xll.SNL.Clients.Office.Excel.Functions.SPG($A341, "IQ_CASH_OPER", D$3)</f>
        <v>465800</v>
      </c>
      <c r="E341" s="9" cm="1">
        <f t="array" ref="E341">_xll.SNL.Clients.Office.Excel.Functions.SPG($A341, "IQ_CASH_OPER", E$3)</f>
        <v>362200</v>
      </c>
      <c r="F341" s="9" cm="1">
        <f t="array" ref="F341">_xll.SNL.Clients.Office.Excel.Functions.SPG($A341, "IQ_CASH_OPER", F$3)</f>
        <v>498700</v>
      </c>
      <c r="G341" s="9" cm="1">
        <f t="array" ref="G341">_xll.SNL.Clients.Office.Excel.Functions.SPG($A341, "IQ_CASH_OPER", G$3)</f>
        <v>611200</v>
      </c>
      <c r="H341" s="9" cm="1">
        <f t="array" ref="H341">_xll.SNL.Clients.Office.Excel.Functions.SPG($A341, "IQ_CASH_OPER", H$3)</f>
        <v>566600</v>
      </c>
      <c r="I341" s="9" cm="1">
        <f t="array" ref="I341">_xll.SNL.Clients.Office.Excel.Functions.SPG($A341, "IQ_CASH_OPER", I$3)</f>
        <v>390800</v>
      </c>
      <c r="J341" s="9" cm="1">
        <f t="array" ref="J341">_xll.SNL.Clients.Office.Excel.Functions.SPG($A341, "IQ_CASH_OPER", J$3)</f>
        <v>408900</v>
      </c>
    </row>
    <row r="342" spans="1:10" x14ac:dyDescent="0.3">
      <c r="A342" s="11" t="s">
        <v>343</v>
      </c>
      <c r="B342" s="9" t="str" cm="1">
        <f t="array" ref="B342">_xll.SNL.Clients.Office.Excel.Functions.SPG($A342, "IQ_CASH_OPER", B$3)</f>
        <v>NA</v>
      </c>
      <c r="C342" s="9" t="str" cm="1">
        <f t="array" ref="C342">_xll.SNL.Clients.Office.Excel.Functions.SPG($A342, "IQ_CASH_OPER", C$3)</f>
        <v>NA</v>
      </c>
      <c r="D342" s="9" cm="1">
        <f t="array" ref="D342">_xll.SNL.Clients.Office.Excel.Functions.SPG($A342, "IQ_CASH_OPER", D$3)</f>
        <v>1251000</v>
      </c>
      <c r="E342" s="9" cm="1">
        <f t="array" ref="E342">_xll.SNL.Clients.Office.Excel.Functions.SPG($A342, "IQ_CASH_OPER", E$3)</f>
        <v>1430000</v>
      </c>
      <c r="F342" s="9" cm="1">
        <f t="array" ref="F342">_xll.SNL.Clients.Office.Excel.Functions.SPG($A342, "IQ_CASH_OPER", F$3)</f>
        <v>596000</v>
      </c>
      <c r="G342" s="9" cm="1">
        <f t="array" ref="G342">_xll.SNL.Clients.Office.Excel.Functions.SPG($A342, "IQ_CASH_OPER", G$3)</f>
        <v>1508000</v>
      </c>
      <c r="H342" s="9" cm="1">
        <f t="array" ref="H342">_xll.SNL.Clients.Office.Excel.Functions.SPG($A342, "IQ_CASH_OPER", H$3)</f>
        <v>920000</v>
      </c>
      <c r="I342" s="9" cm="1">
        <f t="array" ref="I342">_xll.SNL.Clients.Office.Excel.Functions.SPG($A342, "IQ_CASH_OPER", I$3)</f>
        <v>772000</v>
      </c>
      <c r="J342" s="9" cm="1">
        <f t="array" ref="J342">_xll.SNL.Clients.Office.Excel.Functions.SPG($A342, "IQ_CASH_OPER", J$3)</f>
        <v>1221000</v>
      </c>
    </row>
    <row r="343" spans="1:10" x14ac:dyDescent="0.3">
      <c r="A343" s="11" t="s">
        <v>344</v>
      </c>
      <c r="B343" s="9" t="str" cm="1">
        <f t="array" ref="B343">_xll.SNL.Clients.Office.Excel.Functions.SPG($A343, "IQ_CASH_OPER", B$3)</f>
        <v>NA</v>
      </c>
      <c r="C343" s="9" cm="1">
        <f t="array" ref="C343">_xll.SNL.Clients.Office.Excel.Functions.SPG($A343, "IQ_CASH_OPER", C$3)</f>
        <v>1304000</v>
      </c>
      <c r="D343" s="9" cm="1">
        <f t="array" ref="D343">_xll.SNL.Clients.Office.Excel.Functions.SPG($A343, "IQ_CASH_OPER", D$3)</f>
        <v>7427000</v>
      </c>
      <c r="E343" s="9" cm="1">
        <f t="array" ref="E343">_xll.SNL.Clients.Office.Excel.Functions.SPG($A343, "IQ_CASH_OPER", E$3)</f>
        <v>6081000</v>
      </c>
      <c r="F343" s="9" cm="1">
        <f t="array" ref="F343">_xll.SNL.Clients.Office.Excel.Functions.SPG($A343, "IQ_CASH_OPER", F$3)</f>
        <v>5475000</v>
      </c>
      <c r="G343" s="9" cm="1">
        <f t="array" ref="G343">_xll.SNL.Clients.Office.Excel.Functions.SPG($A343, "IQ_CASH_OPER", G$3)</f>
        <v>143000</v>
      </c>
      <c r="H343" s="9" cm="1">
        <f t="array" ref="H343">_xll.SNL.Clients.Office.Excel.Functions.SPG($A343, "IQ_CASH_OPER", H$3)</f>
        <v>6974000</v>
      </c>
      <c r="I343" s="9" cm="1">
        <f t="array" ref="I343">_xll.SNL.Clients.Office.Excel.Functions.SPG($A343, "IQ_CASH_OPER", I$3)</f>
        <v>5647000</v>
      </c>
      <c r="J343" s="9" cm="1">
        <f t="array" ref="J343">_xll.SNL.Clients.Office.Excel.Functions.SPG($A343, "IQ_CASH_OPER", J$3)</f>
        <v>4275000</v>
      </c>
    </row>
    <row r="344" spans="1:10" x14ac:dyDescent="0.3">
      <c r="A344" s="11" t="s">
        <v>345</v>
      </c>
      <c r="B344" s="9" t="str" cm="1">
        <f t="array" ref="B344">_xll.SNL.Clients.Office.Excel.Functions.SPG($A344, "IQ_CASH_OPER", B$3)</f>
        <v>NA</v>
      </c>
      <c r="C344" s="9" cm="1">
        <f t="array" ref="C344">_xll.SNL.Clients.Office.Excel.Functions.SPG($A344, "IQ_CASH_OPER", C$3)</f>
        <v>690000</v>
      </c>
      <c r="D344" s="9" cm="1">
        <f t="array" ref="D344">_xll.SNL.Clients.Office.Excel.Functions.SPG($A344, "IQ_CASH_OPER", D$3)</f>
        <v>394000</v>
      </c>
      <c r="E344" s="9" cm="1">
        <f t="array" ref="E344">_xll.SNL.Clients.Office.Excel.Functions.SPG($A344, "IQ_CASH_OPER", E$3)</f>
        <v>308000</v>
      </c>
      <c r="F344" s="9" cm="1">
        <f t="array" ref="F344">_xll.SNL.Clients.Office.Excel.Functions.SPG($A344, "IQ_CASH_OPER", F$3)</f>
        <v>171000</v>
      </c>
      <c r="G344" s="9" cm="1">
        <f t="array" ref="G344">_xll.SNL.Clients.Office.Excel.Functions.SPG($A344, "IQ_CASH_OPER", G$3)</f>
        <v>597000</v>
      </c>
      <c r="H344" s="9" cm="1">
        <f t="array" ref="H344">_xll.SNL.Clients.Office.Excel.Functions.SPG($A344, "IQ_CASH_OPER", H$3)</f>
        <v>306000</v>
      </c>
      <c r="I344" s="9" cm="1">
        <f t="array" ref="I344">_xll.SNL.Clients.Office.Excel.Functions.SPG($A344, "IQ_CASH_OPER", I$3)</f>
        <v>446000</v>
      </c>
      <c r="J344" s="9" cm="1">
        <f t="array" ref="J344">_xll.SNL.Clients.Office.Excel.Functions.SPG($A344, "IQ_CASH_OPER", J$3)</f>
        <v>278000</v>
      </c>
    </row>
    <row r="345" spans="1:10" x14ac:dyDescent="0.3">
      <c r="A345" s="11" t="s">
        <v>346</v>
      </c>
      <c r="B345" s="9" t="str" cm="1">
        <f t="array" ref="B345">_xll.SNL.Clients.Office.Excel.Functions.SPG($A345, "IQ_CASH_OPER", B$3)</f>
        <v>NA</v>
      </c>
      <c r="C345" s="9" cm="1">
        <f t="array" ref="C345">_xll.SNL.Clients.Office.Excel.Functions.SPG($A345, "IQ_CASH_OPER", C$3)</f>
        <v>1445700</v>
      </c>
      <c r="D345" s="9" cm="1">
        <f t="array" ref="D345">_xll.SNL.Clients.Office.Excel.Functions.SPG($A345, "IQ_CASH_OPER", D$3)</f>
        <v>1286200</v>
      </c>
      <c r="E345" s="9" cm="1">
        <f t="array" ref="E345">_xll.SNL.Clients.Office.Excel.Functions.SPG($A345, "IQ_CASH_OPER", E$3)</f>
        <v>440000</v>
      </c>
      <c r="F345" s="9" cm="1">
        <f t="array" ref="F345">_xll.SNL.Clients.Office.Excel.Functions.SPG($A345, "IQ_CASH_OPER", F$3)</f>
        <v>1469000</v>
      </c>
      <c r="G345" s="9" cm="1">
        <f t="array" ref="G345">_xll.SNL.Clients.Office.Excel.Functions.SPG($A345, "IQ_CASH_OPER", G$3)</f>
        <v>1186700</v>
      </c>
      <c r="H345" s="9" cm="1">
        <f t="array" ref="H345">_xll.SNL.Clients.Office.Excel.Functions.SPG($A345, "IQ_CASH_OPER", H$3)</f>
        <v>1343000</v>
      </c>
      <c r="I345" s="9" cm="1">
        <f t="array" ref="I345">_xll.SNL.Clients.Office.Excel.Functions.SPG($A345, "IQ_CASH_OPER", I$3)</f>
        <v>975500</v>
      </c>
      <c r="J345" s="9" cm="1">
        <f t="array" ref="J345">_xll.SNL.Clients.Office.Excel.Functions.SPG($A345, "IQ_CASH_OPER", J$3)</f>
        <v>684800</v>
      </c>
    </row>
    <row r="346" spans="1:10" x14ac:dyDescent="0.3">
      <c r="A346" s="11" t="s">
        <v>347</v>
      </c>
      <c r="B346" s="9" t="str" cm="1">
        <f t="array" ref="B346">_xll.SNL.Clients.Office.Excel.Functions.SPG($A346, "IQ_CASH_OPER", B$3)</f>
        <v>NA</v>
      </c>
      <c r="C346" s="9" t="str" cm="1">
        <f t="array" ref="C346">_xll.SNL.Clients.Office.Excel.Functions.SPG($A346, "IQ_CASH_OPER", C$3)</f>
        <v>NA</v>
      </c>
      <c r="D346" s="9" cm="1">
        <f t="array" ref="D346">_xll.SNL.Clients.Office.Excel.Functions.SPG($A346, "IQ_CASH_OPER", D$3)</f>
        <v>327100</v>
      </c>
      <c r="E346" s="9" cm="1">
        <f t="array" ref="E346">_xll.SNL.Clients.Office.Excel.Functions.SPG($A346, "IQ_CASH_OPER", E$3)</f>
        <v>278300</v>
      </c>
      <c r="F346" s="9" cm="1">
        <f t="array" ref="F346">_xll.SNL.Clients.Office.Excel.Functions.SPG($A346, "IQ_CASH_OPER", F$3)</f>
        <v>260400</v>
      </c>
      <c r="G346" s="9" cm="1">
        <f t="array" ref="G346">_xll.SNL.Clients.Office.Excel.Functions.SPG($A346, "IQ_CASH_OPER", G$3)</f>
        <v>335300</v>
      </c>
      <c r="H346" s="9" cm="1">
        <f t="array" ref="H346">_xll.SNL.Clients.Office.Excel.Functions.SPG($A346, "IQ_CASH_OPER", H$3)</f>
        <v>339500</v>
      </c>
      <c r="I346" s="9" cm="1">
        <f t="array" ref="I346">_xll.SNL.Clients.Office.Excel.Functions.SPG($A346, "IQ_CASH_OPER", I$3)</f>
        <v>359900</v>
      </c>
      <c r="J346" s="9" cm="1">
        <f t="array" ref="J346">_xll.SNL.Clients.Office.Excel.Functions.SPG($A346, "IQ_CASH_OPER", J$3)</f>
        <v>280400</v>
      </c>
    </row>
    <row r="347" spans="1:10" x14ac:dyDescent="0.3">
      <c r="A347" s="11" t="s">
        <v>348</v>
      </c>
      <c r="B347" s="9" t="str" cm="1">
        <f t="array" ref="B347">_xll.SNL.Clients.Office.Excel.Functions.SPG($A347, "IQ_CASH_OPER", B$3)</f>
        <v>NA</v>
      </c>
      <c r="C347" s="9" cm="1">
        <f t="array" ref="C347">_xll.SNL.Clients.Office.Excel.Functions.SPG($A347, "IQ_CASH_OPER", C$3)</f>
        <v>460327</v>
      </c>
      <c r="D347" s="9" cm="1">
        <f t="array" ref="D347">_xll.SNL.Clients.Office.Excel.Functions.SPG($A347, "IQ_CASH_OPER", D$3)</f>
        <v>419772</v>
      </c>
      <c r="E347" s="9" cm="1">
        <f t="array" ref="E347">_xll.SNL.Clients.Office.Excel.Functions.SPG($A347, "IQ_CASH_OPER", E$3)</f>
        <v>144187</v>
      </c>
      <c r="F347" s="9" cm="1">
        <f t="array" ref="F347">_xll.SNL.Clients.Office.Excel.Functions.SPG($A347, "IQ_CASH_OPER", F$3)</f>
        <v>129579</v>
      </c>
      <c r="G347" s="9" cm="1">
        <f t="array" ref="G347">_xll.SNL.Clients.Office.Excel.Functions.SPG($A347, "IQ_CASH_OPER", G$3)</f>
        <v>301172</v>
      </c>
      <c r="H347" s="9" cm="1">
        <f t="array" ref="H347">_xll.SNL.Clients.Office.Excel.Functions.SPG($A347, "IQ_CASH_OPER", H$3)</f>
        <v>133443</v>
      </c>
      <c r="I347" s="9" cm="1">
        <f t="array" ref="I347">_xll.SNL.Clients.Office.Excel.Functions.SPG($A347, "IQ_CASH_OPER", I$3)</f>
        <v>90192</v>
      </c>
      <c r="J347" s="9" cm="1">
        <f t="array" ref="J347">_xll.SNL.Clients.Office.Excel.Functions.SPG($A347, "IQ_CASH_OPER", J$3)</f>
        <v>187376</v>
      </c>
    </row>
    <row r="348" spans="1:10" x14ac:dyDescent="0.3">
      <c r="A348" s="11" t="s">
        <v>349</v>
      </c>
      <c r="B348" s="9" t="str" cm="1">
        <f t="array" ref="B348">_xll.SNL.Clients.Office.Excel.Functions.SPG($A348, "IQ_CASH_OPER", B$3)</f>
        <v>NA</v>
      </c>
      <c r="C348" s="9" t="str" cm="1">
        <f t="array" ref="C348">_xll.SNL.Clients.Office.Excel.Functions.SPG($A348, "IQ_CASH_OPER", C$3)</f>
        <v>NA</v>
      </c>
      <c r="D348" s="9" cm="1">
        <f t="array" ref="D348">_xll.SNL.Clients.Office.Excel.Functions.SPG($A348, "IQ_CASH_OPER", D$3)</f>
        <v>1509600</v>
      </c>
      <c r="E348" s="9" cm="1">
        <f t="array" ref="E348">_xll.SNL.Clients.Office.Excel.Functions.SPG($A348, "IQ_CASH_OPER", E$3)</f>
        <v>512700</v>
      </c>
      <c r="F348" s="9" cm="1">
        <f t="array" ref="F348">_xll.SNL.Clients.Office.Excel.Functions.SPG($A348, "IQ_CASH_OPER", F$3)</f>
        <v>528900</v>
      </c>
      <c r="G348" s="9" cm="1">
        <f t="array" ref="G348">_xll.SNL.Clients.Office.Excel.Functions.SPG($A348, "IQ_CASH_OPER", G$3)</f>
        <v>690000</v>
      </c>
      <c r="H348" s="9" cm="1">
        <f t="array" ref="H348">_xll.SNL.Clients.Office.Excel.Functions.SPG($A348, "IQ_CASH_OPER", H$3)</f>
        <v>1526000</v>
      </c>
      <c r="I348" s="9" cm="1">
        <f t="array" ref="I348">_xll.SNL.Clients.Office.Excel.Functions.SPG($A348, "IQ_CASH_OPER", I$3)</f>
        <v>414100</v>
      </c>
      <c r="J348" s="9" cm="1">
        <f t="array" ref="J348">_xll.SNL.Clients.Office.Excel.Functions.SPG($A348, "IQ_CASH_OPER", J$3)</f>
        <v>432100</v>
      </c>
    </row>
    <row r="349" spans="1:10" x14ac:dyDescent="0.3">
      <c r="A349" s="11" t="s">
        <v>350</v>
      </c>
      <c r="B349" s="9" t="str" cm="1">
        <f t="array" ref="B349">_xll.SNL.Clients.Office.Excel.Functions.SPG($A349, "IQ_CASH_OPER", B$3)</f>
        <v>NA</v>
      </c>
      <c r="C349" s="9" t="str" cm="1">
        <f t="array" ref="C349">_xll.SNL.Clients.Office.Excel.Functions.SPG($A349, "IQ_CASH_OPER", C$3)</f>
        <v>NA</v>
      </c>
      <c r="D349" s="9" cm="1">
        <f t="array" ref="D349">_xll.SNL.Clients.Office.Excel.Functions.SPG($A349, "IQ_CASH_OPER", D$3)</f>
        <v>265000</v>
      </c>
      <c r="E349" s="9" cm="1">
        <f t="array" ref="E349">_xll.SNL.Clients.Office.Excel.Functions.SPG($A349, "IQ_CASH_OPER", E$3)</f>
        <v>59000</v>
      </c>
      <c r="F349" s="9" cm="1">
        <f t="array" ref="F349">_xll.SNL.Clients.Office.Excel.Functions.SPG($A349, "IQ_CASH_OPER", F$3)</f>
        <v>260000</v>
      </c>
      <c r="G349" s="9" cm="1">
        <f t="array" ref="G349">_xll.SNL.Clients.Office.Excel.Functions.SPG($A349, "IQ_CASH_OPER", G$3)</f>
        <v>444000</v>
      </c>
      <c r="H349" s="9" cm="1">
        <f t="array" ref="H349">_xll.SNL.Clients.Office.Excel.Functions.SPG($A349, "IQ_CASH_OPER", H$3)</f>
        <v>432000</v>
      </c>
      <c r="I349" s="9" cm="1">
        <f t="array" ref="I349">_xll.SNL.Clients.Office.Excel.Functions.SPG($A349, "IQ_CASH_OPER", I$3)</f>
        <v>-23000</v>
      </c>
      <c r="J349" s="9" cm="1">
        <f t="array" ref="J349">_xll.SNL.Clients.Office.Excel.Functions.SPG($A349, "IQ_CASH_OPER", J$3)</f>
        <v>-378000</v>
      </c>
    </row>
    <row r="350" spans="1:10" x14ac:dyDescent="0.3">
      <c r="A350" s="11" t="s">
        <v>351</v>
      </c>
      <c r="B350" s="9" t="str" cm="1">
        <f t="array" ref="B350">_xll.SNL.Clients.Office.Excel.Functions.SPG($A350, "IQ_CASH_OPER", B$3)</f>
        <v>NA</v>
      </c>
      <c r="C350" s="9" cm="1">
        <f t="array" ref="C350">_xll.SNL.Clients.Office.Excel.Functions.SPG($A350, "IQ_CASH_OPER", C$3)</f>
        <v>934758</v>
      </c>
      <c r="D350" s="9" cm="1">
        <f t="array" ref="D350">_xll.SNL.Clients.Office.Excel.Functions.SPG($A350, "IQ_CASH_OPER", D$3)</f>
        <v>743975</v>
      </c>
      <c r="E350" s="9" cm="1">
        <f t="array" ref="E350">_xll.SNL.Clients.Office.Excel.Functions.SPG($A350, "IQ_CASH_OPER", E$3)</f>
        <v>1237252</v>
      </c>
      <c r="F350" s="9" cm="1">
        <f t="array" ref="F350">_xll.SNL.Clients.Office.Excel.Functions.SPG($A350, "IQ_CASH_OPER", F$3)</f>
        <v>795090</v>
      </c>
      <c r="G350" s="9" cm="1">
        <f t="array" ref="G350">_xll.SNL.Clients.Office.Excel.Functions.SPG($A350, "IQ_CASH_OPER", G$3)</f>
        <v>702028</v>
      </c>
      <c r="H350" s="9" cm="1">
        <f t="array" ref="H350">_xll.SNL.Clients.Office.Excel.Functions.SPG($A350, "IQ_CASH_OPER", H$3)</f>
        <v>649959</v>
      </c>
      <c r="I350" s="9" cm="1">
        <f t="array" ref="I350">_xll.SNL.Clients.Office.Excel.Functions.SPG($A350, "IQ_CASH_OPER", I$3)</f>
        <v>1185036</v>
      </c>
      <c r="J350" s="9" cm="1">
        <f t="array" ref="J350">_xll.SNL.Clients.Office.Excel.Functions.SPG($A350, "IQ_CASH_OPER", J$3)</f>
        <v>718760</v>
      </c>
    </row>
    <row r="351" spans="1:10" x14ac:dyDescent="0.3">
      <c r="A351" s="11" t="s">
        <v>352</v>
      </c>
      <c r="B351" s="9" t="str" cm="1">
        <f t="array" ref="B351">_xll.SNL.Clients.Office.Excel.Functions.SPG($A351, "IQ_CASH_OPER", B$3)</f>
        <v>NA</v>
      </c>
      <c r="C351" s="9" cm="1">
        <f t="array" ref="C351">_xll.SNL.Clients.Office.Excel.Functions.SPG($A351, "IQ_CASH_OPER", C$3)</f>
        <v>295000</v>
      </c>
      <c r="D351" s="9" cm="1">
        <f t="array" ref="D351">_xll.SNL.Clients.Office.Excel.Functions.SPG($A351, "IQ_CASH_OPER", D$3)</f>
        <v>546100</v>
      </c>
      <c r="E351" s="9" cm="1">
        <f t="array" ref="E351">_xll.SNL.Clients.Office.Excel.Functions.SPG($A351, "IQ_CASH_OPER", E$3)</f>
        <v>221700</v>
      </c>
      <c r="F351" s="9" cm="1">
        <f t="array" ref="F351">_xll.SNL.Clients.Office.Excel.Functions.SPG($A351, "IQ_CASH_OPER", F$3)</f>
        <v>671700</v>
      </c>
      <c r="G351" s="9" cm="1">
        <f t="array" ref="G351">_xll.SNL.Clients.Office.Excel.Functions.SPG($A351, "IQ_CASH_OPER", G$3)</f>
        <v>311300</v>
      </c>
      <c r="H351" s="9" cm="1">
        <f t="array" ref="H351">_xll.SNL.Clients.Office.Excel.Functions.SPG($A351, "IQ_CASH_OPER", H$3)</f>
        <v>693000</v>
      </c>
      <c r="I351" s="9" cm="1">
        <f t="array" ref="I351">_xll.SNL.Clients.Office.Excel.Functions.SPG($A351, "IQ_CASH_OPER", I$3)</f>
        <v>417400</v>
      </c>
      <c r="J351" s="9" cm="1">
        <f t="array" ref="J351">_xll.SNL.Clients.Office.Excel.Functions.SPG($A351, "IQ_CASH_OPER", J$3)</f>
        <v>569100</v>
      </c>
    </row>
    <row r="352" spans="1:10" x14ac:dyDescent="0.3">
      <c r="A352" s="11" t="s">
        <v>353</v>
      </c>
      <c r="B352" s="9" t="str" cm="1">
        <f t="array" ref="B352">_xll.SNL.Clients.Office.Excel.Functions.SPG($A352, "IQ_CASH_OPER", B$3)</f>
        <v>NA</v>
      </c>
      <c r="C352" s="9" t="str" cm="1">
        <f t="array" ref="C352">_xll.SNL.Clients.Office.Excel.Functions.SPG($A352, "IQ_CASH_OPER", C$3)</f>
        <v>NA</v>
      </c>
      <c r="D352" s="9" cm="1">
        <f t="array" ref="D352">_xll.SNL.Clients.Office.Excel.Functions.SPG($A352, "IQ_CASH_OPER", D$3)</f>
        <v>92781</v>
      </c>
      <c r="E352" s="9" cm="1">
        <f t="array" ref="E352">_xll.SNL.Clients.Office.Excel.Functions.SPG($A352, "IQ_CASH_OPER", E$3)</f>
        <v>132096</v>
      </c>
      <c r="F352" s="9" cm="1">
        <f t="array" ref="F352">_xll.SNL.Clients.Office.Excel.Functions.SPG($A352, "IQ_CASH_OPER", F$3)</f>
        <v>148636</v>
      </c>
      <c r="G352" s="9" cm="1">
        <f t="array" ref="G352">_xll.SNL.Clients.Office.Excel.Functions.SPG($A352, "IQ_CASH_OPER", G$3)</f>
        <v>134468</v>
      </c>
      <c r="H352" s="9" cm="1">
        <f t="array" ref="H352">_xll.SNL.Clients.Office.Excel.Functions.SPG($A352, "IQ_CASH_OPER", H$3)</f>
        <v>98578</v>
      </c>
      <c r="I352" s="9" cm="1">
        <f t="array" ref="I352">_xll.SNL.Clients.Office.Excel.Functions.SPG($A352, "IQ_CASH_OPER", I$3)</f>
        <v>105888</v>
      </c>
      <c r="J352" s="9" cm="1">
        <f t="array" ref="J352">_xll.SNL.Clients.Office.Excel.Functions.SPG($A352, "IQ_CASH_OPER", J$3)</f>
        <v>146103</v>
      </c>
    </row>
    <row r="353" spans="1:10" x14ac:dyDescent="0.3">
      <c r="A353" s="11" t="s">
        <v>354</v>
      </c>
      <c r="B353" s="9" t="str" cm="1">
        <f t="array" ref="B353">_xll.SNL.Clients.Office.Excel.Functions.SPG($A353, "IQ_CASH_OPER", B$3)</f>
        <v>NA</v>
      </c>
      <c r="C353" s="9" cm="1">
        <f t="array" ref="C353">_xll.SNL.Clients.Office.Excel.Functions.SPG($A353, "IQ_CASH_OPER", C$3)</f>
        <v>2394000</v>
      </c>
      <c r="D353" s="9" cm="1">
        <f t="array" ref="D353">_xll.SNL.Clients.Office.Excel.Functions.SPG($A353, "IQ_CASH_OPER", D$3)</f>
        <v>1614000</v>
      </c>
      <c r="E353" s="9" cm="1">
        <f t="array" ref="E353">_xll.SNL.Clients.Office.Excel.Functions.SPG($A353, "IQ_CASH_OPER", E$3)</f>
        <v>1525000</v>
      </c>
      <c r="F353" s="9" cm="1">
        <f t="array" ref="F353">_xll.SNL.Clients.Office.Excel.Functions.SPG($A353, "IQ_CASH_OPER", F$3)</f>
        <v>1917000</v>
      </c>
      <c r="G353" s="9" cm="1">
        <f t="array" ref="G353">_xll.SNL.Clients.Office.Excel.Functions.SPG($A353, "IQ_CASH_OPER", G$3)</f>
        <v>2614000</v>
      </c>
      <c r="H353" s="9" cm="1">
        <f t="array" ref="H353">_xll.SNL.Clients.Office.Excel.Functions.SPG($A353, "IQ_CASH_OPER", H$3)</f>
        <v>1259000</v>
      </c>
      <c r="I353" s="9" cm="1">
        <f t="array" ref="I353">_xll.SNL.Clients.Office.Excel.Functions.SPG($A353, "IQ_CASH_OPER", I$3)</f>
        <v>-200000</v>
      </c>
      <c r="J353" s="9" cm="1">
        <f t="array" ref="J353">_xll.SNL.Clients.Office.Excel.Functions.SPG($A353, "IQ_CASH_OPER", J$3)</f>
        <v>1170000</v>
      </c>
    </row>
    <row r="354" spans="1:10" x14ac:dyDescent="0.3">
      <c r="A354" s="11" t="s">
        <v>355</v>
      </c>
      <c r="B354" s="9" t="str" cm="1">
        <f t="array" ref="B354">_xll.SNL.Clients.Office.Excel.Functions.SPG($A354, "IQ_CASH_OPER", B$3)</f>
        <v>NA</v>
      </c>
      <c r="C354" s="9" cm="1">
        <f t="array" ref="C354">_xll.SNL.Clients.Office.Excel.Functions.SPG($A354, "IQ_CASH_OPER", C$3)</f>
        <v>86500</v>
      </c>
      <c r="D354" s="9" cm="1">
        <f t="array" ref="D354">_xll.SNL.Clients.Office.Excel.Functions.SPG($A354, "IQ_CASH_OPER", D$3)</f>
        <v>248600</v>
      </c>
      <c r="E354" s="9" cm="1">
        <f t="array" ref="E354">_xll.SNL.Clients.Office.Excel.Functions.SPG($A354, "IQ_CASH_OPER", E$3)</f>
        <v>539200</v>
      </c>
      <c r="F354" s="9" cm="1">
        <f t="array" ref="F354">_xll.SNL.Clients.Office.Excel.Functions.SPG($A354, "IQ_CASH_OPER", F$3)</f>
        <v>-107600</v>
      </c>
      <c r="G354" s="9" cm="1">
        <f t="array" ref="G354">_xll.SNL.Clients.Office.Excel.Functions.SPG($A354, "IQ_CASH_OPER", G$3)</f>
        <v>118500</v>
      </c>
      <c r="H354" s="9" cm="1">
        <f t="array" ref="H354">_xll.SNL.Clients.Office.Excel.Functions.SPG($A354, "IQ_CASH_OPER", H$3)</f>
        <v>162200</v>
      </c>
      <c r="I354" s="9" t="str" cm="1">
        <f t="array" ref="I354">_xll.SNL.Clients.Office.Excel.Functions.SPG($A354, "IQ_CASH_OPER", I$3)</f>
        <v>NA</v>
      </c>
      <c r="J354" s="9" cm="1">
        <f t="array" ref="J354">_xll.SNL.Clients.Office.Excel.Functions.SPG($A354, "IQ_CASH_OPER", J$3)</f>
        <v>-106600</v>
      </c>
    </row>
    <row r="355" spans="1:10" x14ac:dyDescent="0.3">
      <c r="A355" s="11" t="s">
        <v>356</v>
      </c>
      <c r="B355" s="9" t="str" cm="1">
        <f t="array" ref="B355">_xll.SNL.Clients.Office.Excel.Functions.SPG($A355, "IQ_CASH_OPER", B$3)</f>
        <v>NA</v>
      </c>
      <c r="C355" s="9" cm="1">
        <f t="array" ref="C355">_xll.SNL.Clients.Office.Excel.Functions.SPG($A355, "IQ_CASH_OPER", C$3)</f>
        <v>6287000</v>
      </c>
      <c r="D355" s="9" cm="1">
        <f t="array" ref="D355">_xll.SNL.Clients.Office.Excel.Functions.SPG($A355, "IQ_CASH_OPER", D$3)</f>
        <v>4905000</v>
      </c>
      <c r="E355" s="9" cm="1">
        <f t="array" ref="E355">_xll.SNL.Clients.Office.Excel.Functions.SPG($A355, "IQ_CASH_OPER", E$3)</f>
        <v>2356000</v>
      </c>
      <c r="F355" s="9" cm="1">
        <f t="array" ref="F355">_xll.SNL.Clients.Office.Excel.Functions.SPG($A355, "IQ_CASH_OPER", F$3)</f>
        <v>-1041000</v>
      </c>
      <c r="G355" s="9" cm="1">
        <f t="array" ref="G355">_xll.SNL.Clients.Office.Excel.Functions.SPG($A355, "IQ_CASH_OPER", G$3)</f>
        <v>5812000</v>
      </c>
      <c r="H355" s="9" cm="1">
        <f t="array" ref="H355">_xll.SNL.Clients.Office.Excel.Functions.SPG($A355, "IQ_CASH_OPER", H$3)</f>
        <v>5611000</v>
      </c>
      <c r="I355" s="9" cm="1">
        <f t="array" ref="I355">_xll.SNL.Clients.Office.Excel.Functions.SPG($A355, "IQ_CASH_OPER", I$3)</f>
        <v>2411000</v>
      </c>
      <c r="J355" s="9" cm="1">
        <f t="array" ref="J355">_xll.SNL.Clients.Office.Excel.Functions.SPG($A355, "IQ_CASH_OPER", J$3)</f>
        <v>-392000</v>
      </c>
    </row>
    <row r="356" spans="1:10" x14ac:dyDescent="0.3">
      <c r="A356" s="11" t="s">
        <v>357</v>
      </c>
      <c r="B356" s="9" t="str" cm="1">
        <f t="array" ref="B356">_xll.SNL.Clients.Office.Excel.Functions.SPG($A356, "IQ_CASH_OPER", B$3)</f>
        <v>NA</v>
      </c>
      <c r="C356" s="9" t="str" cm="1">
        <f t="array" ref="C356">_xll.SNL.Clients.Office.Excel.Functions.SPG($A356, "IQ_CASH_OPER", C$3)</f>
        <v>NA</v>
      </c>
      <c r="D356" s="9" cm="1">
        <f t="array" ref="D356">_xll.SNL.Clients.Office.Excel.Functions.SPG($A356, "IQ_CASH_OPER", D$3)</f>
        <v>6714000</v>
      </c>
      <c r="E356" s="9" cm="1">
        <f t="array" ref="E356">_xll.SNL.Clients.Office.Excel.Functions.SPG($A356, "IQ_CASH_OPER", E$3)</f>
        <v>-1781000</v>
      </c>
      <c r="F356" s="9" cm="1">
        <f t="array" ref="F356">_xll.SNL.Clients.Office.Excel.Functions.SPG($A356, "IQ_CASH_OPER", F$3)</f>
        <v>1090000</v>
      </c>
      <c r="G356" s="9" cm="1">
        <f t="array" ref="G356">_xll.SNL.Clients.Office.Excel.Functions.SPG($A356, "IQ_CASH_OPER", G$3)</f>
        <v>5240000</v>
      </c>
      <c r="H356" s="9" cm="1">
        <f t="array" ref="H356">_xll.SNL.Clients.Office.Excel.Functions.SPG($A356, "IQ_CASH_OPER", H$3)</f>
        <v>3456000</v>
      </c>
      <c r="I356" s="9" cm="1">
        <f t="array" ref="I356">_xll.SNL.Clients.Office.Excel.Functions.SPG($A356, "IQ_CASH_OPER", I$3)</f>
        <v>-1208000</v>
      </c>
      <c r="J356" s="9" cm="1">
        <f t="array" ref="J356">_xll.SNL.Clients.Office.Excel.Functions.SPG($A356, "IQ_CASH_OPER", J$3)</f>
        <v>1212000</v>
      </c>
    </row>
    <row r="357" spans="1:10" x14ac:dyDescent="0.3">
      <c r="A357" s="11" t="s">
        <v>358</v>
      </c>
      <c r="B357" s="9" t="str" cm="1">
        <f t="array" ref="B357">_xll.SNL.Clients.Office.Excel.Functions.SPG($A357, "IQ_CASH_OPER", B$3)</f>
        <v>NA</v>
      </c>
      <c r="C357" s="9" t="str" cm="1">
        <f t="array" ref="C357">_xll.SNL.Clients.Office.Excel.Functions.SPG($A357, "IQ_CASH_OPER", C$3)</f>
        <v>NA</v>
      </c>
      <c r="D357" s="9" cm="1">
        <f t="array" ref="D357">_xll.SNL.Clients.Office.Excel.Functions.SPG($A357, "IQ_CASH_OPER", D$3)</f>
        <v>3131000</v>
      </c>
      <c r="E357" s="9" cm="1">
        <f t="array" ref="E357">_xll.SNL.Clients.Office.Excel.Functions.SPG($A357, "IQ_CASH_OPER", E$3)</f>
        <v>711000</v>
      </c>
      <c r="F357" s="9" cm="1">
        <f t="array" ref="F357">_xll.SNL.Clients.Office.Excel.Functions.SPG($A357, "IQ_CASH_OPER", F$3)</f>
        <v>2261000</v>
      </c>
      <c r="G357" s="9" cm="1">
        <f t="array" ref="G357">_xll.SNL.Clients.Office.Excel.Functions.SPG($A357, "IQ_CASH_OPER", G$3)</f>
        <v>477000</v>
      </c>
      <c r="H357" s="9" cm="1">
        <f t="array" ref="H357">_xll.SNL.Clients.Office.Excel.Functions.SPG($A357, "IQ_CASH_OPER", H$3)</f>
        <v>1810000</v>
      </c>
      <c r="I357" s="9" cm="1">
        <f t="array" ref="I357">_xll.SNL.Clients.Office.Excel.Functions.SPG($A357, "IQ_CASH_OPER", I$3)</f>
        <v>1275000</v>
      </c>
      <c r="J357" s="9" cm="1">
        <f t="array" ref="J357">_xll.SNL.Clients.Office.Excel.Functions.SPG($A357, "IQ_CASH_OPER", J$3)</f>
        <v>1185000</v>
      </c>
    </row>
    <row r="358" spans="1:10" x14ac:dyDescent="0.3">
      <c r="A358" s="11" t="s">
        <v>359</v>
      </c>
      <c r="B358" s="9" t="str" cm="1">
        <f t="array" ref="B358">_xll.SNL.Clients.Office.Excel.Functions.SPG($A358, "IQ_CASH_OPER", B$3)</f>
        <v>NA</v>
      </c>
      <c r="C358" s="9" cm="1">
        <f t="array" ref="C358">_xll.SNL.Clients.Office.Excel.Functions.SPG($A358, "IQ_CASH_OPER", C$3)</f>
        <v>4002000</v>
      </c>
      <c r="D358" s="9" cm="1">
        <f t="array" ref="D358">_xll.SNL.Clients.Office.Excel.Functions.SPG($A358, "IQ_CASH_OPER", D$3)</f>
        <v>3342000</v>
      </c>
      <c r="E358" s="9" cm="1">
        <f t="array" ref="E358">_xll.SNL.Clients.Office.Excel.Functions.SPG($A358, "IQ_CASH_OPER", E$3)</f>
        <v>4632000</v>
      </c>
      <c r="F358" s="9" cm="1">
        <f t="array" ref="F358">_xll.SNL.Clients.Office.Excel.Functions.SPG($A358, "IQ_CASH_OPER", F$3)</f>
        <v>241000</v>
      </c>
      <c r="G358" s="9" cm="1">
        <f t="array" ref="G358">_xll.SNL.Clients.Office.Excel.Functions.SPG($A358, "IQ_CASH_OPER", G$3)</f>
        <v>3302000</v>
      </c>
      <c r="H358" s="9" cm="1">
        <f t="array" ref="H358">_xll.SNL.Clients.Office.Excel.Functions.SPG($A358, "IQ_CASH_OPER", H$3)</f>
        <v>3415000</v>
      </c>
      <c r="I358" s="9" cm="1">
        <f t="array" ref="I358">_xll.SNL.Clients.Office.Excel.Functions.SPG($A358, "IQ_CASH_OPER", I$3)</f>
        <v>3442000</v>
      </c>
      <c r="J358" s="9" cm="1">
        <f t="array" ref="J358">_xll.SNL.Clients.Office.Excel.Functions.SPG($A358, "IQ_CASH_OPER", J$3)</f>
        <v>-955000</v>
      </c>
    </row>
    <row r="359" spans="1:10" x14ac:dyDescent="0.3">
      <c r="A359" s="11" t="s">
        <v>360</v>
      </c>
      <c r="B359" s="9" t="str" cm="1">
        <f t="array" ref="B359">_xll.SNL.Clients.Office.Excel.Functions.SPG($A359, "IQ_CASH_OPER", B$3)</f>
        <v>NA</v>
      </c>
      <c r="C359" s="9" cm="1">
        <f t="array" ref="C359">_xll.SNL.Clients.Office.Excel.Functions.SPG($A359, "IQ_CASH_OPER", C$3)</f>
        <v>1198000</v>
      </c>
      <c r="D359" s="9" cm="1">
        <f t="array" ref="D359">_xll.SNL.Clients.Office.Excel.Functions.SPG($A359, "IQ_CASH_OPER", D$3)</f>
        <v>1132000</v>
      </c>
      <c r="E359" s="9" cm="1">
        <f t="array" ref="E359">_xll.SNL.Clients.Office.Excel.Functions.SPG($A359, "IQ_CASH_OPER", E$3)</f>
        <v>2097000</v>
      </c>
      <c r="F359" s="9" cm="1">
        <f t="array" ref="F359">_xll.SNL.Clients.Office.Excel.Functions.SPG($A359, "IQ_CASH_OPER", F$3)</f>
        <v>-236000</v>
      </c>
      <c r="G359" s="9" cm="1">
        <f t="array" ref="G359">_xll.SNL.Clients.Office.Excel.Functions.SPG($A359, "IQ_CASH_OPER", G$3)</f>
        <v>2190000</v>
      </c>
      <c r="H359" s="9" cm="1">
        <f t="array" ref="H359">_xll.SNL.Clients.Office.Excel.Functions.SPG($A359, "IQ_CASH_OPER", H$3)</f>
        <v>2685000</v>
      </c>
      <c r="I359" s="9" cm="1">
        <f t="array" ref="I359">_xll.SNL.Clients.Office.Excel.Functions.SPG($A359, "IQ_CASH_OPER", I$3)</f>
        <v>955000</v>
      </c>
      <c r="J359" s="9" cm="1">
        <f t="array" ref="J359">_xll.SNL.Clients.Office.Excel.Functions.SPG($A359, "IQ_CASH_OPER", J$3)</f>
        <v>1199000</v>
      </c>
    </row>
    <row r="360" spans="1:10" x14ac:dyDescent="0.3">
      <c r="A360" s="11" t="s">
        <v>361</v>
      </c>
      <c r="B360" s="9" t="str" cm="1">
        <f t="array" ref="B360">_xll.SNL.Clients.Office.Excel.Functions.SPG($A360, "IQ_CASH_OPER", B$3)</f>
        <v>NA</v>
      </c>
      <c r="C360" s="9" t="str" cm="1">
        <f t="array" ref="C360">_xll.SNL.Clients.Office.Excel.Functions.SPG($A360, "IQ_CASH_OPER", C$3)</f>
        <v>NA</v>
      </c>
      <c r="D360" s="9" cm="1">
        <f t="array" ref="D360">_xll.SNL.Clients.Office.Excel.Functions.SPG($A360, "IQ_CASH_OPER", D$3)</f>
        <v>633193</v>
      </c>
      <c r="E360" s="9" cm="1">
        <f t="array" ref="E360">_xll.SNL.Clients.Office.Excel.Functions.SPG($A360, "IQ_CASH_OPER", E$3)</f>
        <v>189785</v>
      </c>
      <c r="F360" s="9" cm="1">
        <f t="array" ref="F360">_xll.SNL.Clients.Office.Excel.Functions.SPG($A360, "IQ_CASH_OPER", F$3)</f>
        <v>347353</v>
      </c>
      <c r="G360" s="9" cm="1">
        <f t="array" ref="G360">_xll.SNL.Clients.Office.Excel.Functions.SPG($A360, "IQ_CASH_OPER", G$3)</f>
        <v>373798</v>
      </c>
      <c r="H360" s="9" cm="1">
        <f t="array" ref="H360">_xll.SNL.Clients.Office.Excel.Functions.SPG($A360, "IQ_CASH_OPER", H$3)</f>
        <v>396286</v>
      </c>
      <c r="I360" s="9" cm="1">
        <f t="array" ref="I360">_xll.SNL.Clients.Office.Excel.Functions.SPG($A360, "IQ_CASH_OPER", I$3)</f>
        <v>226008</v>
      </c>
      <c r="J360" s="9" cm="1">
        <f t="array" ref="J360">_xll.SNL.Clients.Office.Excel.Functions.SPG($A360, "IQ_CASH_OPER", J$3)</f>
        <v>211605</v>
      </c>
    </row>
    <row r="361" spans="1:10" x14ac:dyDescent="0.3">
      <c r="A361" s="11" t="s">
        <v>362</v>
      </c>
      <c r="B361" s="9" t="str" cm="1">
        <f t="array" ref="B361">_xll.SNL.Clients.Office.Excel.Functions.SPG($A361, "IQ_CASH_OPER", B$3)</f>
        <v>NA</v>
      </c>
      <c r="C361" s="9" t="str" cm="1">
        <f t="array" ref="C361">_xll.SNL.Clients.Office.Excel.Functions.SPG($A361, "IQ_CASH_OPER", C$3)</f>
        <v>NA</v>
      </c>
      <c r="D361" s="9" cm="1">
        <f t="array" ref="D361">_xll.SNL.Clients.Office.Excel.Functions.SPG($A361, "IQ_CASH_OPER", D$3)</f>
        <v>316517</v>
      </c>
      <c r="E361" s="9" cm="1">
        <f t="array" ref="E361">_xll.SNL.Clients.Office.Excel.Functions.SPG($A361, "IQ_CASH_OPER", E$3)</f>
        <v>26660</v>
      </c>
      <c r="F361" s="9" cm="1">
        <f t="array" ref="F361">_xll.SNL.Clients.Office.Excel.Functions.SPG($A361, "IQ_CASH_OPER", F$3)</f>
        <v>145442</v>
      </c>
      <c r="G361" s="9" cm="1">
        <f t="array" ref="G361">_xll.SNL.Clients.Office.Excel.Functions.SPG($A361, "IQ_CASH_OPER", G$3)</f>
        <v>138211</v>
      </c>
      <c r="H361" s="9" cm="1">
        <f t="array" ref="H361">_xll.SNL.Clients.Office.Excel.Functions.SPG($A361, "IQ_CASH_OPER", H$3)</f>
        <v>373241</v>
      </c>
      <c r="I361" s="9" cm="1">
        <f t="array" ref="I361">_xll.SNL.Clients.Office.Excel.Functions.SPG($A361, "IQ_CASH_OPER", I$3)</f>
        <v>273574</v>
      </c>
      <c r="J361" s="9" cm="1">
        <f t="array" ref="J361">_xll.SNL.Clients.Office.Excel.Functions.SPG($A361, "IQ_CASH_OPER", J$3)</f>
        <v>103203</v>
      </c>
    </row>
    <row r="362" spans="1:10" x14ac:dyDescent="0.3">
      <c r="A362" s="11" t="s">
        <v>363</v>
      </c>
      <c r="B362" s="9" t="str" cm="1">
        <f t="array" ref="B362">_xll.SNL.Clients.Office.Excel.Functions.SPG($A362, "IQ_CASH_OPER", B$3)</f>
        <v>NA</v>
      </c>
      <c r="C362" s="9" t="str" cm="1">
        <f t="array" ref="C362">_xll.SNL.Clients.Office.Excel.Functions.SPG($A362, "IQ_CASH_OPER", C$3)</f>
        <v>NA</v>
      </c>
      <c r="D362" s="9" cm="1">
        <f t="array" ref="D362">_xll.SNL.Clients.Office.Excel.Functions.SPG($A362, "IQ_CASH_OPER", D$3)</f>
        <v>769000</v>
      </c>
      <c r="E362" s="9" cm="1">
        <f t="array" ref="E362">_xll.SNL.Clients.Office.Excel.Functions.SPG($A362, "IQ_CASH_OPER", E$3)</f>
        <v>365000</v>
      </c>
      <c r="F362" s="9" cm="1">
        <f t="array" ref="F362">_xll.SNL.Clients.Office.Excel.Functions.SPG($A362, "IQ_CASH_OPER", F$3)</f>
        <v>-60000</v>
      </c>
      <c r="G362" s="9" cm="1">
        <f t="array" ref="G362">_xll.SNL.Clients.Office.Excel.Functions.SPG($A362, "IQ_CASH_OPER", G$3)</f>
        <v>898000</v>
      </c>
      <c r="H362" s="9" cm="1">
        <f t="array" ref="H362">_xll.SNL.Clients.Office.Excel.Functions.SPG($A362, "IQ_CASH_OPER", H$3)</f>
        <v>892000</v>
      </c>
      <c r="I362" s="9" cm="1">
        <f t="array" ref="I362">_xll.SNL.Clients.Office.Excel.Functions.SPG($A362, "IQ_CASH_OPER", I$3)</f>
        <v>536000</v>
      </c>
      <c r="J362" s="9" cm="1">
        <f t="array" ref="J362">_xll.SNL.Clients.Office.Excel.Functions.SPG($A362, "IQ_CASH_OPER", J$3)</f>
        <v>85000</v>
      </c>
    </row>
    <row r="363" spans="1:10" x14ac:dyDescent="0.3">
      <c r="A363" s="11" t="s">
        <v>364</v>
      </c>
      <c r="B363" s="9" t="str" cm="1">
        <f t="array" ref="B363">_xll.SNL.Clients.Office.Excel.Functions.SPG($A363, "IQ_CASH_OPER", B$3)</f>
        <v>NA</v>
      </c>
      <c r="C363" s="9" t="str" cm="1">
        <f t="array" ref="C363">_xll.SNL.Clients.Office.Excel.Functions.SPG($A363, "IQ_CASH_OPER", C$3)</f>
        <v>NA</v>
      </c>
      <c r="D363" s="9" cm="1">
        <f t="array" ref="D363">_xll.SNL.Clients.Office.Excel.Functions.SPG($A363, "IQ_CASH_OPER", D$3)</f>
        <v>781000</v>
      </c>
      <c r="E363" s="9" cm="1">
        <f t="array" ref="E363">_xll.SNL.Clients.Office.Excel.Functions.SPG($A363, "IQ_CASH_OPER", E$3)</f>
        <v>766000</v>
      </c>
      <c r="F363" s="9" cm="1">
        <f t="array" ref="F363">_xll.SNL.Clients.Office.Excel.Functions.SPG($A363, "IQ_CASH_OPER", F$3)</f>
        <v>282000</v>
      </c>
      <c r="G363" s="9" cm="1">
        <f t="array" ref="G363">_xll.SNL.Clients.Office.Excel.Functions.SPG($A363, "IQ_CASH_OPER", G$3)</f>
        <v>110000</v>
      </c>
      <c r="H363" s="9" cm="1">
        <f t="array" ref="H363">_xll.SNL.Clients.Office.Excel.Functions.SPG($A363, "IQ_CASH_OPER", H$3)</f>
        <v>806000</v>
      </c>
      <c r="I363" s="9" cm="1">
        <f t="array" ref="I363">_xll.SNL.Clients.Office.Excel.Functions.SPG($A363, "IQ_CASH_OPER", I$3)</f>
        <v>412000</v>
      </c>
      <c r="J363" s="9" cm="1">
        <f t="array" ref="J363">_xll.SNL.Clients.Office.Excel.Functions.SPG($A363, "IQ_CASH_OPER", J$3)</f>
        <v>430000</v>
      </c>
    </row>
    <row r="364" spans="1:10" x14ac:dyDescent="0.3">
      <c r="A364" s="11" t="s">
        <v>365</v>
      </c>
      <c r="B364" s="9" t="str" cm="1">
        <f t="array" ref="B364">_xll.SNL.Clients.Office.Excel.Functions.SPG($A364, "IQ_CASH_OPER", B$3)</f>
        <v>NA</v>
      </c>
      <c r="C364" s="9" t="str" cm="1">
        <f t="array" ref="C364">_xll.SNL.Clients.Office.Excel.Functions.SPG($A364, "IQ_CASH_OPER", C$3)</f>
        <v>NA</v>
      </c>
      <c r="D364" s="9" cm="1">
        <f t="array" ref="D364">_xll.SNL.Clients.Office.Excel.Functions.SPG($A364, "IQ_CASH_OPER", D$3)</f>
        <v>1128000</v>
      </c>
      <c r="E364" s="9" cm="1">
        <f t="array" ref="E364">_xll.SNL.Clients.Office.Excel.Functions.SPG($A364, "IQ_CASH_OPER", E$3)</f>
        <v>1431700</v>
      </c>
      <c r="F364" s="9" cm="1">
        <f t="array" ref="F364">_xll.SNL.Clients.Office.Excel.Functions.SPG($A364, "IQ_CASH_OPER", F$3)</f>
        <v>584200</v>
      </c>
      <c r="G364" s="9" cm="1">
        <f t="array" ref="G364">_xll.SNL.Clients.Office.Excel.Functions.SPG($A364, "IQ_CASH_OPER", G$3)</f>
        <v>944000</v>
      </c>
      <c r="H364" s="9" cm="1">
        <f t="array" ref="H364">_xll.SNL.Clients.Office.Excel.Functions.SPG($A364, "IQ_CASH_OPER", H$3)</f>
        <v>1050600</v>
      </c>
      <c r="I364" s="9" cm="1">
        <f t="array" ref="I364">_xll.SNL.Clients.Office.Excel.Functions.SPG($A364, "IQ_CASH_OPER", I$3)</f>
        <v>1102500</v>
      </c>
      <c r="J364" s="9" cm="1">
        <f t="array" ref="J364">_xll.SNL.Clients.Office.Excel.Functions.SPG($A364, "IQ_CASH_OPER", J$3)</f>
        <v>695300</v>
      </c>
    </row>
    <row r="365" spans="1:10" x14ac:dyDescent="0.3">
      <c r="A365" s="11" t="s">
        <v>366</v>
      </c>
      <c r="B365" s="9" t="str" cm="1">
        <f t="array" ref="B365">_xll.SNL.Clients.Office.Excel.Functions.SPG($A365, "IQ_CASH_OPER", B$3)</f>
        <v>NA</v>
      </c>
      <c r="C365" s="9" t="str" cm="1">
        <f t="array" ref="C365">_xll.SNL.Clients.Office.Excel.Functions.SPG($A365, "IQ_CASH_OPER", C$3)</f>
        <v>NA</v>
      </c>
      <c r="D365" s="9" cm="1">
        <f t="array" ref="D365">_xll.SNL.Clients.Office.Excel.Functions.SPG($A365, "IQ_CASH_OPER", D$3)</f>
        <v>1434845</v>
      </c>
      <c r="E365" s="9" cm="1">
        <f t="array" ref="E365">_xll.SNL.Clients.Office.Excel.Functions.SPG($A365, "IQ_CASH_OPER", E$3)</f>
        <v>1086453</v>
      </c>
      <c r="F365" s="9" cm="1">
        <f t="array" ref="F365">_xll.SNL.Clients.Office.Excel.Functions.SPG($A365, "IQ_CASH_OPER", F$3)</f>
        <v>1055460</v>
      </c>
      <c r="G365" s="9" cm="1">
        <f t="array" ref="G365">_xll.SNL.Clients.Office.Excel.Functions.SPG($A365, "IQ_CASH_OPER", G$3)</f>
        <v>1074422</v>
      </c>
      <c r="H365" s="9" cm="1">
        <f t="array" ref="H365">_xll.SNL.Clients.Office.Excel.Functions.SPG($A365, "IQ_CASH_OPER", H$3)</f>
        <v>1969201</v>
      </c>
      <c r="I365" s="9" cm="1">
        <f t="array" ref="I365">_xll.SNL.Clients.Office.Excel.Functions.SPG($A365, "IQ_CASH_OPER", I$3)</f>
        <v>1215138</v>
      </c>
      <c r="J365" s="9" cm="1">
        <f t="array" ref="J365">_xll.SNL.Clients.Office.Excel.Functions.SPG($A365, "IQ_CASH_OPER", J$3)</f>
        <v>1114297</v>
      </c>
    </row>
    <row r="366" spans="1:10" x14ac:dyDescent="0.3">
      <c r="A366" s="11" t="s">
        <v>367</v>
      </c>
      <c r="B366" s="9" t="str" cm="1">
        <f t="array" ref="B366">_xll.SNL.Clients.Office.Excel.Functions.SPG($A366, "IQ_CASH_OPER", B$3)</f>
        <v>NA</v>
      </c>
      <c r="C366" s="9" t="str" cm="1">
        <f t="array" ref="C366">_xll.SNL.Clients.Office.Excel.Functions.SPG($A366, "IQ_CASH_OPER", C$3)</f>
        <v>NA</v>
      </c>
      <c r="D366" s="9" cm="1">
        <f t="array" ref="D366">_xll.SNL.Clients.Office.Excel.Functions.SPG($A366, "IQ_CASH_OPER", D$3)</f>
        <v>1105000</v>
      </c>
      <c r="E366" s="9" cm="1">
        <f t="array" ref="E366">_xll.SNL.Clients.Office.Excel.Functions.SPG($A366, "IQ_CASH_OPER", E$3)</f>
        <v>-146000</v>
      </c>
      <c r="F366" s="9" cm="1">
        <f t="array" ref="F366">_xll.SNL.Clients.Office.Excel.Functions.SPG($A366, "IQ_CASH_OPER", F$3)</f>
        <v>5221000</v>
      </c>
      <c r="G366" s="9" cm="1">
        <f t="array" ref="G366">_xll.SNL.Clients.Office.Excel.Functions.SPG($A366, "IQ_CASH_OPER", G$3)</f>
        <v>1103000</v>
      </c>
      <c r="H366" s="9" cm="1">
        <f t="array" ref="H366">_xll.SNL.Clients.Office.Excel.Functions.SPG($A366, "IQ_CASH_OPER", H$3)</f>
        <v>2840000</v>
      </c>
      <c r="I366" s="9" cm="1">
        <f t="array" ref="I366">_xll.SNL.Clients.Office.Excel.Functions.SPG($A366, "IQ_CASH_OPER", I$3)</f>
        <v>1224000</v>
      </c>
      <c r="J366" s="9" cm="1">
        <f t="array" ref="J366">_xll.SNL.Clients.Office.Excel.Functions.SPG($A366, "IQ_CASH_OPER", J$3)</f>
        <v>1343000</v>
      </c>
    </row>
    <row r="367" spans="1:10" x14ac:dyDescent="0.3">
      <c r="A367" s="11" t="s">
        <v>368</v>
      </c>
      <c r="B367" s="9" t="str" cm="1">
        <f t="array" ref="B367">_xll.SNL.Clients.Office.Excel.Functions.SPG($A367, "IQ_CASH_OPER", B$3)</f>
        <v>NA</v>
      </c>
      <c r="C367" s="9" cm="1">
        <f t="array" ref="C367">_xll.SNL.Clients.Office.Excel.Functions.SPG($A367, "IQ_CASH_OPER", C$3)</f>
        <v>238429</v>
      </c>
      <c r="D367" s="9" cm="1">
        <f t="array" ref="D367">_xll.SNL.Clients.Office.Excel.Functions.SPG($A367, "IQ_CASH_OPER", D$3)</f>
        <v>98114</v>
      </c>
      <c r="E367" s="9" cm="1">
        <f t="array" ref="E367">_xll.SNL.Clients.Office.Excel.Functions.SPG($A367, "IQ_CASH_OPER", E$3)</f>
        <v>213799</v>
      </c>
      <c r="F367" s="9" cm="1">
        <f t="array" ref="F367">_xll.SNL.Clients.Office.Excel.Functions.SPG($A367, "IQ_CASH_OPER", F$3)</f>
        <v>250730</v>
      </c>
      <c r="G367" s="9" cm="1">
        <f t="array" ref="G367">_xll.SNL.Clients.Office.Excel.Functions.SPG($A367, "IQ_CASH_OPER", G$3)</f>
        <v>187341</v>
      </c>
      <c r="H367" s="9" cm="1">
        <f t="array" ref="H367">_xll.SNL.Clients.Office.Excel.Functions.SPG($A367, "IQ_CASH_OPER", H$3)</f>
        <v>49769</v>
      </c>
      <c r="I367" s="9" cm="1">
        <f t="array" ref="I367">_xll.SNL.Clients.Office.Excel.Functions.SPG($A367, "IQ_CASH_OPER", I$3)</f>
        <v>169223</v>
      </c>
      <c r="J367" s="9" cm="1">
        <f t="array" ref="J367">_xll.SNL.Clients.Office.Excel.Functions.SPG($A367, "IQ_CASH_OPER", J$3)</f>
        <v>210948</v>
      </c>
    </row>
    <row r="368" spans="1:10" x14ac:dyDescent="0.3">
      <c r="A368" s="11" t="s">
        <v>369</v>
      </c>
      <c r="B368" s="9" t="str" cm="1">
        <f t="array" ref="B368">_xll.SNL.Clients.Office.Excel.Functions.SPG($A368, "IQ_CASH_OPER", B$3)</f>
        <v>NA</v>
      </c>
      <c r="C368" s="9" t="str" cm="1">
        <f t="array" ref="C368">_xll.SNL.Clients.Office.Excel.Functions.SPG($A368, "IQ_CASH_OPER", C$3)</f>
        <v>NA</v>
      </c>
      <c r="D368" s="9" cm="1">
        <f t="array" ref="D368">_xll.SNL.Clients.Office.Excel.Functions.SPG($A368, "IQ_CASH_OPER", D$3)</f>
        <v>623000</v>
      </c>
      <c r="E368" s="9" cm="1">
        <f t="array" ref="E368">_xll.SNL.Clients.Office.Excel.Functions.SPG($A368, "IQ_CASH_OPER", E$3)</f>
        <v>482000</v>
      </c>
      <c r="F368" s="9" cm="1">
        <f t="array" ref="F368">_xll.SNL.Clients.Office.Excel.Functions.SPG($A368, "IQ_CASH_OPER", F$3)</f>
        <v>661000</v>
      </c>
      <c r="G368" s="9" cm="1">
        <f t="array" ref="G368">_xll.SNL.Clients.Office.Excel.Functions.SPG($A368, "IQ_CASH_OPER", G$3)</f>
        <v>710000</v>
      </c>
      <c r="H368" s="9" cm="1">
        <f t="array" ref="H368">_xll.SNL.Clients.Office.Excel.Functions.SPG($A368, "IQ_CASH_OPER", H$3)</f>
        <v>687000</v>
      </c>
      <c r="I368" s="9" cm="1">
        <f t="array" ref="I368">_xll.SNL.Clients.Office.Excel.Functions.SPG($A368, "IQ_CASH_OPER", I$3)</f>
        <v>572000</v>
      </c>
      <c r="J368" s="9" cm="1">
        <f t="array" ref="J368">_xll.SNL.Clients.Office.Excel.Functions.SPG($A368, "IQ_CASH_OPER", J$3)</f>
        <v>1837000</v>
      </c>
    </row>
    <row r="369" spans="1:10" x14ac:dyDescent="0.3">
      <c r="A369" s="11" t="s">
        <v>370</v>
      </c>
      <c r="B369" s="9" t="str" cm="1">
        <f t="array" ref="B369">_xll.SNL.Clients.Office.Excel.Functions.SPG($A369, "IQ_CASH_OPER", B$3)</f>
        <v>NA</v>
      </c>
      <c r="C369" s="9" t="str" cm="1">
        <f t="array" ref="C369">_xll.SNL.Clients.Office.Excel.Functions.SPG($A369, "IQ_CASH_OPER", C$3)</f>
        <v>NA</v>
      </c>
      <c r="D369" s="9" cm="1">
        <f t="array" ref="D369">_xll.SNL.Clients.Office.Excel.Functions.SPG($A369, "IQ_CASH_OPER", D$3)</f>
        <v>798770</v>
      </c>
      <c r="E369" s="9" cm="1">
        <f t="array" ref="E369">_xll.SNL.Clients.Office.Excel.Functions.SPG($A369, "IQ_CASH_OPER", E$3)</f>
        <v>895279</v>
      </c>
      <c r="F369" s="9" cm="1">
        <f t="array" ref="F369">_xll.SNL.Clients.Office.Excel.Functions.SPG($A369, "IQ_CASH_OPER", F$3)</f>
        <v>665586</v>
      </c>
      <c r="G369" s="9" cm="1">
        <f t="array" ref="G369">_xll.SNL.Clients.Office.Excel.Functions.SPG($A369, "IQ_CASH_OPER", G$3)</f>
        <v>791684</v>
      </c>
      <c r="H369" s="9" cm="1">
        <f t="array" ref="H369">_xll.SNL.Clients.Office.Excel.Functions.SPG($A369, "IQ_CASH_OPER", H$3)</f>
        <v>875671</v>
      </c>
      <c r="I369" s="9" cm="1">
        <f t="array" ref="I369">_xll.SNL.Clients.Office.Excel.Functions.SPG($A369, "IQ_CASH_OPER", I$3)</f>
        <v>882400</v>
      </c>
      <c r="J369" s="9" cm="1">
        <f t="array" ref="J369">_xll.SNL.Clients.Office.Excel.Functions.SPG($A369, "IQ_CASH_OPER", J$3)</f>
        <v>696893</v>
      </c>
    </row>
    <row r="370" spans="1:10" x14ac:dyDescent="0.3">
      <c r="A370" s="11" t="s">
        <v>371</v>
      </c>
      <c r="B370" s="9" t="str" cm="1">
        <f t="array" ref="B370">_xll.SNL.Clients.Office.Excel.Functions.SPG($A370, "IQ_CASH_OPER", B$3)</f>
        <v>NA</v>
      </c>
      <c r="C370" s="9" cm="1">
        <f t="array" ref="C370">_xll.SNL.Clients.Office.Excel.Functions.SPG($A370, "IQ_CASH_OPER", C$3)</f>
        <v>567610</v>
      </c>
      <c r="D370" s="9" cm="1">
        <f t="array" ref="D370">_xll.SNL.Clients.Office.Excel.Functions.SPG($A370, "IQ_CASH_OPER", D$3)</f>
        <v>455920</v>
      </c>
      <c r="E370" s="9" cm="1">
        <f t="array" ref="E370">_xll.SNL.Clients.Office.Excel.Functions.SPG($A370, "IQ_CASH_OPER", E$3)</f>
        <v>417477</v>
      </c>
      <c r="F370" s="9" cm="1">
        <f t="array" ref="F370">_xll.SNL.Clients.Office.Excel.Functions.SPG($A370, "IQ_CASH_OPER", F$3)</f>
        <v>239787</v>
      </c>
      <c r="G370" s="9" cm="1">
        <f t="array" ref="G370">_xll.SNL.Clients.Office.Excel.Functions.SPG($A370, "IQ_CASH_OPER", G$3)</f>
        <v>288418</v>
      </c>
      <c r="H370" s="9" cm="1">
        <f t="array" ref="H370">_xll.SNL.Clients.Office.Excel.Functions.SPG($A370, "IQ_CASH_OPER", H$3)</f>
        <v>457761</v>
      </c>
      <c r="I370" s="9" cm="1">
        <f t="array" ref="I370">_xll.SNL.Clients.Office.Excel.Functions.SPG($A370, "IQ_CASH_OPER", I$3)</f>
        <v>739215</v>
      </c>
      <c r="J370" s="9" cm="1">
        <f t="array" ref="J370">_xll.SNL.Clients.Office.Excel.Functions.SPG($A370, "IQ_CASH_OPER", J$3)</f>
        <v>711368</v>
      </c>
    </row>
    <row r="371" spans="1:10" x14ac:dyDescent="0.3">
      <c r="A371" s="11" t="s">
        <v>372</v>
      </c>
      <c r="B371" s="9" t="str" cm="1">
        <f t="array" ref="B371">_xll.SNL.Clients.Office.Excel.Functions.SPG($A371, "IQ_CASH_OPER", B$3)</f>
        <v>NA</v>
      </c>
      <c r="C371" s="9" cm="1">
        <f t="array" ref="C371">_xll.SNL.Clients.Office.Excel.Functions.SPG($A371, "IQ_CASH_OPER", C$3)</f>
        <v>4587000</v>
      </c>
      <c r="D371" s="9" cm="1">
        <f t="array" ref="D371">_xll.SNL.Clients.Office.Excel.Functions.SPG($A371, "IQ_CASH_OPER", D$3)</f>
        <v>2647000</v>
      </c>
      <c r="E371" s="9" cm="1">
        <f t="array" ref="E371">_xll.SNL.Clients.Office.Excel.Functions.SPG($A371, "IQ_CASH_OPER", E$3)</f>
        <v>3052000</v>
      </c>
      <c r="F371" s="9" cm="1">
        <f t="array" ref="F371">_xll.SNL.Clients.Office.Excel.Functions.SPG($A371, "IQ_CASH_OPER", F$3)</f>
        <v>3554000</v>
      </c>
      <c r="G371" s="9" cm="1">
        <f t="array" ref="G371">_xll.SNL.Clients.Office.Excel.Functions.SPG($A371, "IQ_CASH_OPER", G$3)</f>
        <v>2949000</v>
      </c>
      <c r="H371" s="9" cm="1">
        <f t="array" ref="H371">_xll.SNL.Clients.Office.Excel.Functions.SPG($A371, "IQ_CASH_OPER", H$3)</f>
        <v>4090000</v>
      </c>
      <c r="I371" s="9" cm="1">
        <f t="array" ref="I371">_xll.SNL.Clients.Office.Excel.Functions.SPG($A371, "IQ_CASH_OPER", I$3)</f>
        <v>2657000</v>
      </c>
      <c r="J371" s="9" cm="1">
        <f t="array" ref="J371">_xll.SNL.Clients.Office.Excel.Functions.SPG($A371, "IQ_CASH_OPER", J$3)</f>
        <v>1457000</v>
      </c>
    </row>
    <row r="372" spans="1:10" x14ac:dyDescent="0.3">
      <c r="A372" s="11" t="s">
        <v>373</v>
      </c>
      <c r="B372" s="9" t="str" cm="1">
        <f t="array" ref="B372">_xll.SNL.Clients.Office.Excel.Functions.SPG($A372, "IQ_CASH_OPER", B$3)</f>
        <v>NA</v>
      </c>
      <c r="C372" s="9" t="str" cm="1">
        <f t="array" ref="C372">_xll.SNL.Clients.Office.Excel.Functions.SPG($A372, "IQ_CASH_OPER", C$3)</f>
        <v>NA</v>
      </c>
      <c r="D372" s="9" cm="1">
        <f t="array" ref="D372">_xll.SNL.Clients.Office.Excel.Functions.SPG($A372, "IQ_CASH_OPER", D$3)</f>
        <v>739914</v>
      </c>
      <c r="E372" s="9" cm="1">
        <f t="array" ref="E372">_xll.SNL.Clients.Office.Excel.Functions.SPG($A372, "IQ_CASH_OPER", E$3)</f>
        <v>391312</v>
      </c>
      <c r="F372" s="9" cm="1">
        <f t="array" ref="F372">_xll.SNL.Clients.Office.Excel.Functions.SPG($A372, "IQ_CASH_OPER", F$3)</f>
        <v>237955</v>
      </c>
      <c r="G372" s="9" cm="1">
        <f t="array" ref="G372">_xll.SNL.Clients.Office.Excel.Functions.SPG($A372, "IQ_CASH_OPER", G$3)</f>
        <v>1003538</v>
      </c>
      <c r="H372" s="9" cm="1">
        <f t="array" ref="H372">_xll.SNL.Clients.Office.Excel.Functions.SPG($A372, "IQ_CASH_OPER", H$3)</f>
        <v>406592</v>
      </c>
      <c r="I372" s="9" cm="1">
        <f t="array" ref="I372">_xll.SNL.Clients.Office.Excel.Functions.SPG($A372, "IQ_CASH_OPER", I$3)</f>
        <v>127413</v>
      </c>
      <c r="J372" s="9" cm="1">
        <f t="array" ref="J372">_xll.SNL.Clients.Office.Excel.Functions.SPG($A372, "IQ_CASH_OPER", J$3)</f>
        <v>38409</v>
      </c>
    </row>
    <row r="373" spans="1:10" x14ac:dyDescent="0.3">
      <c r="A373" s="11" t="s">
        <v>374</v>
      </c>
      <c r="B373" s="9" t="str" cm="1">
        <f t="array" ref="B373">_xll.SNL.Clients.Office.Excel.Functions.SPG($A373, "IQ_CASH_OPER", B$3)</f>
        <v>NA</v>
      </c>
      <c r="C373" s="9" cm="1">
        <f t="array" ref="C373">_xll.SNL.Clients.Office.Excel.Functions.SPG($A373, "IQ_CASH_OPER", C$3)</f>
        <v>464000</v>
      </c>
      <c r="D373" s="9" cm="1">
        <f t="array" ref="D373">_xll.SNL.Clients.Office.Excel.Functions.SPG($A373, "IQ_CASH_OPER", D$3)</f>
        <v>356000</v>
      </c>
      <c r="E373" s="9" cm="1">
        <f t="array" ref="E373">_xll.SNL.Clients.Office.Excel.Functions.SPG($A373, "IQ_CASH_OPER", E$3)</f>
        <v>360000</v>
      </c>
      <c r="F373" s="9" cm="1">
        <f t="array" ref="F373">_xll.SNL.Clients.Office.Excel.Functions.SPG($A373, "IQ_CASH_OPER", F$3)</f>
        <v>154000</v>
      </c>
      <c r="G373" s="9" cm="1">
        <f t="array" ref="G373">_xll.SNL.Clients.Office.Excel.Functions.SPG($A373, "IQ_CASH_OPER", G$3)</f>
        <v>527000</v>
      </c>
      <c r="H373" s="9" cm="1">
        <f t="array" ref="H373">_xll.SNL.Clients.Office.Excel.Functions.SPG($A373, "IQ_CASH_OPER", H$3)</f>
        <v>207000</v>
      </c>
      <c r="I373" s="9" cm="1">
        <f t="array" ref="I373">_xll.SNL.Clients.Office.Excel.Functions.SPG($A373, "IQ_CASH_OPER", I$3)</f>
        <v>444000</v>
      </c>
      <c r="J373" s="9" cm="1">
        <f t="array" ref="J373">_xll.SNL.Clients.Office.Excel.Functions.SPG($A373, "IQ_CASH_OPER", J$3)</f>
        <v>94000</v>
      </c>
    </row>
    <row r="374" spans="1:10" x14ac:dyDescent="0.3">
      <c r="A374" s="11" t="s">
        <v>375</v>
      </c>
      <c r="B374" s="9" t="str" cm="1">
        <f t="array" ref="B374">_xll.SNL.Clients.Office.Excel.Functions.SPG($A374, "IQ_CASH_OPER", B$3)</f>
        <v>NA</v>
      </c>
      <c r="C374" s="9" cm="1">
        <f t="array" ref="C374">_xll.SNL.Clients.Office.Excel.Functions.SPG($A374, "IQ_CASH_OPER", C$3)</f>
        <v>738400</v>
      </c>
      <c r="D374" s="9" cm="1">
        <f t="array" ref="D374">_xll.SNL.Clients.Office.Excel.Functions.SPG($A374, "IQ_CASH_OPER", D$3)</f>
        <v>97200</v>
      </c>
      <c r="E374" s="9" cm="1">
        <f t="array" ref="E374">_xll.SNL.Clients.Office.Excel.Functions.SPG($A374, "IQ_CASH_OPER", E$3)</f>
        <v>277300</v>
      </c>
      <c r="F374" s="9" cm="1">
        <f t="array" ref="F374">_xll.SNL.Clients.Office.Excel.Functions.SPG($A374, "IQ_CASH_OPER", F$3)</f>
        <v>121000</v>
      </c>
      <c r="G374" s="9" cm="1">
        <f t="array" ref="G374">_xll.SNL.Clients.Office.Excel.Functions.SPG($A374, "IQ_CASH_OPER", G$3)</f>
        <v>605100</v>
      </c>
      <c r="H374" s="9" cm="1">
        <f t="array" ref="H374">_xll.SNL.Clients.Office.Excel.Functions.SPG($A374, "IQ_CASH_OPER", H$3)</f>
        <v>72900</v>
      </c>
      <c r="I374" s="9" cm="1">
        <f t="array" ref="I374">_xll.SNL.Clients.Office.Excel.Functions.SPG($A374, "IQ_CASH_OPER", I$3)</f>
        <v>270700</v>
      </c>
      <c r="J374" s="9" cm="1">
        <f t="array" ref="J374">_xll.SNL.Clients.Office.Excel.Functions.SPG($A374, "IQ_CASH_OPER", J$3)</f>
        <v>14000</v>
      </c>
    </row>
    <row r="375" spans="1:10" x14ac:dyDescent="0.3">
      <c r="A375" s="11" t="s">
        <v>376</v>
      </c>
      <c r="B375" s="9" t="str" cm="1">
        <f t="array" ref="B375">_xll.SNL.Clients.Office.Excel.Functions.SPG($A375, "IQ_CASH_OPER", B$3)</f>
        <v>NA</v>
      </c>
      <c r="C375" s="9" t="str" cm="1">
        <f t="array" ref="C375">_xll.SNL.Clients.Office.Excel.Functions.SPG($A375, "IQ_CASH_OPER", C$3)</f>
        <v>NA</v>
      </c>
      <c r="D375" s="9" cm="1">
        <f t="array" ref="D375">_xll.SNL.Clients.Office.Excel.Functions.SPG($A375, "IQ_CASH_OPER", D$3)</f>
        <v>510000</v>
      </c>
      <c r="E375" s="9" cm="1">
        <f t="array" ref="E375">_xll.SNL.Clients.Office.Excel.Functions.SPG($A375, "IQ_CASH_OPER", E$3)</f>
        <v>711000</v>
      </c>
      <c r="F375" s="9" cm="1">
        <f t="array" ref="F375">_xll.SNL.Clients.Office.Excel.Functions.SPG($A375, "IQ_CASH_OPER", F$3)</f>
        <v>391000</v>
      </c>
      <c r="G375" s="9" cm="1">
        <f t="array" ref="G375">_xll.SNL.Clients.Office.Excel.Functions.SPG($A375, "IQ_CASH_OPER", G$3)</f>
        <v>543000</v>
      </c>
      <c r="H375" s="9" cm="1">
        <f t="array" ref="H375">_xll.SNL.Clients.Office.Excel.Functions.SPG($A375, "IQ_CASH_OPER", H$3)</f>
        <v>434000</v>
      </c>
      <c r="I375" s="9" cm="1">
        <f t="array" ref="I375">_xll.SNL.Clients.Office.Excel.Functions.SPG($A375, "IQ_CASH_OPER", I$3)</f>
        <v>-188000</v>
      </c>
      <c r="J375" s="9" cm="1">
        <f t="array" ref="J375">_xll.SNL.Clients.Office.Excel.Functions.SPG($A375, "IQ_CASH_OPER", J$3)</f>
        <v>-624000</v>
      </c>
    </row>
    <row r="376" spans="1:10" x14ac:dyDescent="0.3">
      <c r="A376" s="11" t="s">
        <v>377</v>
      </c>
      <c r="B376" s="9" t="str" cm="1">
        <f t="array" ref="B376">_xll.SNL.Clients.Office.Excel.Functions.SPG($A376, "IQ_CASH_OPER", B$3)</f>
        <v>NA</v>
      </c>
      <c r="C376" s="9" t="str" cm="1">
        <f t="array" ref="C376">_xll.SNL.Clients.Office.Excel.Functions.SPG($A376, "IQ_CASH_OPER", C$3)</f>
        <v>NA</v>
      </c>
      <c r="D376" s="9" cm="1">
        <f t="array" ref="D376">_xll.SNL.Clients.Office.Excel.Functions.SPG($A376, "IQ_CASH_OPER", D$3)</f>
        <v>841468</v>
      </c>
      <c r="E376" s="9" cm="1">
        <f t="array" ref="E376">_xll.SNL.Clients.Office.Excel.Functions.SPG($A376, "IQ_CASH_OPER", E$3)</f>
        <v>981172</v>
      </c>
      <c r="F376" s="9" cm="1">
        <f t="array" ref="F376">_xll.SNL.Clients.Office.Excel.Functions.SPG($A376, "IQ_CASH_OPER", F$3)</f>
        <v>778673</v>
      </c>
      <c r="G376" s="9" cm="1">
        <f t="array" ref="G376">_xll.SNL.Clients.Office.Excel.Functions.SPG($A376, "IQ_CASH_OPER", G$3)</f>
        <v>760658</v>
      </c>
      <c r="H376" s="9" cm="1">
        <f t="array" ref="H376">_xll.SNL.Clients.Office.Excel.Functions.SPG($A376, "IQ_CASH_OPER", H$3)</f>
        <v>731998</v>
      </c>
      <c r="I376" s="9" cm="1">
        <f t="array" ref="I376">_xll.SNL.Clients.Office.Excel.Functions.SPG($A376, "IQ_CASH_OPER", I$3)</f>
        <v>734879</v>
      </c>
      <c r="J376" s="9" cm="1">
        <f t="array" ref="J376">_xll.SNL.Clients.Office.Excel.Functions.SPG($A376, "IQ_CASH_OPER", J$3)</f>
        <v>731234</v>
      </c>
    </row>
    <row r="377" spans="1:10" x14ac:dyDescent="0.3">
      <c r="A377" s="11" t="s">
        <v>378</v>
      </c>
      <c r="B377" s="9" t="str" cm="1">
        <f t="array" ref="B377">_xll.SNL.Clients.Office.Excel.Functions.SPG($A377, "IQ_CASH_OPER", B$3)</f>
        <v>NA</v>
      </c>
      <c r="C377" s="9" t="str" cm="1">
        <f t="array" ref="C377">_xll.SNL.Clients.Office.Excel.Functions.SPG($A377, "IQ_CASH_OPER", C$3)</f>
        <v>NA</v>
      </c>
      <c r="D377" s="9" cm="1">
        <f t="array" ref="D377">_xll.SNL.Clients.Office.Excel.Functions.SPG($A377, "IQ_CASH_OPER", D$3)</f>
        <v>227599</v>
      </c>
      <c r="E377" s="9" cm="1">
        <f t="array" ref="E377">_xll.SNL.Clients.Office.Excel.Functions.SPG($A377, "IQ_CASH_OPER", E$3)</f>
        <v>203456</v>
      </c>
      <c r="F377" s="9" cm="1">
        <f t="array" ref="F377">_xll.SNL.Clients.Office.Excel.Functions.SPG($A377, "IQ_CASH_OPER", F$3)</f>
        <v>167758</v>
      </c>
      <c r="G377" s="9" cm="1">
        <f t="array" ref="G377">_xll.SNL.Clients.Office.Excel.Functions.SPG($A377, "IQ_CASH_OPER", G$3)</f>
        <v>171906</v>
      </c>
      <c r="H377" s="9" cm="1">
        <f t="array" ref="H377">_xll.SNL.Clients.Office.Excel.Functions.SPG($A377, "IQ_CASH_OPER", H$3)</f>
        <v>213008</v>
      </c>
      <c r="I377" s="9" cm="1">
        <f t="array" ref="I377">_xll.SNL.Clients.Office.Excel.Functions.SPG($A377, "IQ_CASH_OPER", I$3)</f>
        <v>172578</v>
      </c>
      <c r="J377" s="9" cm="1">
        <f t="array" ref="J377">_xll.SNL.Clients.Office.Excel.Functions.SPG($A377, "IQ_CASH_OPER", J$3)</f>
        <v>162099</v>
      </c>
    </row>
    <row r="378" spans="1:10" x14ac:dyDescent="0.3">
      <c r="A378" s="11" t="s">
        <v>379</v>
      </c>
      <c r="B378" s="9" t="str" cm="1">
        <f t="array" ref="B378">_xll.SNL.Clients.Office.Excel.Functions.SPG($A378, "IQ_CASH_OPER", B$3)</f>
        <v>NA</v>
      </c>
      <c r="C378" s="9" cm="1">
        <f t="array" ref="C378">_xll.SNL.Clients.Office.Excel.Functions.SPG($A378, "IQ_CASH_OPER", C$3)</f>
        <v>1262800</v>
      </c>
      <c r="D378" s="9" cm="1">
        <f t="array" ref="D378">_xll.SNL.Clients.Office.Excel.Functions.SPG($A378, "IQ_CASH_OPER", D$3)</f>
        <v>1291200</v>
      </c>
      <c r="E378" s="9" cm="1">
        <f t="array" ref="E378">_xll.SNL.Clients.Office.Excel.Functions.SPG($A378, "IQ_CASH_OPER", E$3)</f>
        <v>354000</v>
      </c>
      <c r="F378" s="9" cm="1">
        <f t="array" ref="F378">_xll.SNL.Clients.Office.Excel.Functions.SPG($A378, "IQ_CASH_OPER", F$3)</f>
        <v>1512500</v>
      </c>
      <c r="G378" s="9" cm="1">
        <f t="array" ref="G378">_xll.SNL.Clients.Office.Excel.Functions.SPG($A378, "IQ_CASH_OPER", G$3)</f>
        <v>1089700</v>
      </c>
      <c r="H378" s="9" cm="1">
        <f t="array" ref="H378">_xll.SNL.Clients.Office.Excel.Functions.SPG($A378, "IQ_CASH_OPER", H$3)</f>
        <v>1114300</v>
      </c>
      <c r="I378" s="9" cm="1">
        <f t="array" ref="I378">_xll.SNL.Clients.Office.Excel.Functions.SPG($A378, "IQ_CASH_OPER", I$3)</f>
        <v>1022400</v>
      </c>
      <c r="J378" s="9" cm="1">
        <f t="array" ref="J378">_xll.SNL.Clients.Office.Excel.Functions.SPG($A378, "IQ_CASH_OPER", J$3)</f>
        <v>1367600</v>
      </c>
    </row>
    <row r="379" spans="1:10" x14ac:dyDescent="0.3">
      <c r="A379" s="11" t="s">
        <v>380</v>
      </c>
      <c r="B379" s="9" t="str" cm="1">
        <f t="array" ref="B379">_xll.SNL.Clients.Office.Excel.Functions.SPG($A379, "IQ_CASH_OPER", B$3)</f>
        <v>NA</v>
      </c>
      <c r="C379" s="9" t="str" cm="1">
        <f t="array" ref="C379">_xll.SNL.Clients.Office.Excel.Functions.SPG($A379, "IQ_CASH_OPER", C$3)</f>
        <v>NA</v>
      </c>
      <c r="D379" s="9" cm="1">
        <f t="array" ref="D379">_xll.SNL.Clients.Office.Excel.Functions.SPG($A379, "IQ_CASH_OPER", D$3)</f>
        <v>1261000</v>
      </c>
      <c r="E379" s="9" cm="1">
        <f t="array" ref="E379">_xll.SNL.Clients.Office.Excel.Functions.SPG($A379, "IQ_CASH_OPER", E$3)</f>
        <v>161000</v>
      </c>
      <c r="F379" s="9" cm="1">
        <f t="array" ref="F379">_xll.SNL.Clients.Office.Excel.Functions.SPG($A379, "IQ_CASH_OPER", F$3)</f>
        <v>396000</v>
      </c>
      <c r="G379" s="9" cm="1">
        <f t="array" ref="G379">_xll.SNL.Clients.Office.Excel.Functions.SPG($A379, "IQ_CASH_OPER", G$3)</f>
        <v>855000</v>
      </c>
      <c r="H379" s="9" cm="1">
        <f t="array" ref="H379">_xll.SNL.Clients.Office.Excel.Functions.SPG($A379, "IQ_CASH_OPER", H$3)</f>
        <v>860000</v>
      </c>
      <c r="I379" s="9" cm="1">
        <f t="array" ref="I379">_xll.SNL.Clients.Office.Excel.Functions.SPG($A379, "IQ_CASH_OPER", I$3)</f>
        <v>397000</v>
      </c>
      <c r="J379" s="9" cm="1">
        <f t="array" ref="J379">_xll.SNL.Clients.Office.Excel.Functions.SPG($A379, "IQ_CASH_OPER", J$3)</f>
        <v>196000</v>
      </c>
    </row>
    <row r="380" spans="1:10" x14ac:dyDescent="0.3">
      <c r="A380" s="11" t="s">
        <v>381</v>
      </c>
      <c r="B380" s="9" t="str" cm="1">
        <f t="array" ref="B380">_xll.SNL.Clients.Office.Excel.Functions.SPG($A380, "IQ_CASH_OPER", B$3)</f>
        <v>NA</v>
      </c>
      <c r="C380" s="9" t="str" cm="1">
        <f t="array" ref="C380">_xll.SNL.Clients.Office.Excel.Functions.SPG($A380, "IQ_CASH_OPER", C$3)</f>
        <v>NA</v>
      </c>
      <c r="D380" s="9" cm="1">
        <f t="array" ref="D380">_xll.SNL.Clients.Office.Excel.Functions.SPG($A380, "IQ_CASH_OPER", D$3)</f>
        <v>1003100</v>
      </c>
      <c r="E380" s="9" cm="1">
        <f t="array" ref="E380">_xll.SNL.Clients.Office.Excel.Functions.SPG($A380, "IQ_CASH_OPER", E$3)</f>
        <v>1099400</v>
      </c>
      <c r="F380" s="9" cm="1">
        <f t="array" ref="F380">_xll.SNL.Clients.Office.Excel.Functions.SPG($A380, "IQ_CASH_OPER", F$3)</f>
        <v>811500</v>
      </c>
      <c r="G380" s="9" cm="1">
        <f t="array" ref="G380">_xll.SNL.Clients.Office.Excel.Functions.SPG($A380, "IQ_CASH_OPER", G$3)</f>
        <v>898500</v>
      </c>
      <c r="H380" s="9" cm="1">
        <f t="array" ref="H380">_xll.SNL.Clients.Office.Excel.Functions.SPG($A380, "IQ_CASH_OPER", H$3)</f>
        <v>953100</v>
      </c>
      <c r="I380" s="9" cm="1">
        <f t="array" ref="I380">_xll.SNL.Clients.Office.Excel.Functions.SPG($A380, "IQ_CASH_OPER", I$3)</f>
        <v>1078500</v>
      </c>
      <c r="J380" s="9" cm="1">
        <f t="array" ref="J380">_xll.SNL.Clients.Office.Excel.Functions.SPG($A380, "IQ_CASH_OPER", J$3)</f>
        <v>687700</v>
      </c>
    </row>
    <row r="381" spans="1:10" x14ac:dyDescent="0.3">
      <c r="A381" s="11" t="s">
        <v>382</v>
      </c>
      <c r="B381" s="9" t="str" cm="1">
        <f t="array" ref="B381">_xll.SNL.Clients.Office.Excel.Functions.SPG($A381, "IQ_CASH_OPER", B$3)</f>
        <v>NA</v>
      </c>
      <c r="C381" s="9" cm="1">
        <f t="array" ref="C381">_xll.SNL.Clients.Office.Excel.Functions.SPG($A381, "IQ_CASH_OPER", C$3)</f>
        <v>308623</v>
      </c>
      <c r="D381" s="9" cm="1">
        <f t="array" ref="D381">_xll.SNL.Clients.Office.Excel.Functions.SPG($A381, "IQ_CASH_OPER", D$3)</f>
        <v>325538</v>
      </c>
      <c r="E381" s="9" cm="1">
        <f t="array" ref="E381">_xll.SNL.Clients.Office.Excel.Functions.SPG($A381, "IQ_CASH_OPER", E$3)</f>
        <v>440114</v>
      </c>
      <c r="F381" s="9" cm="1">
        <f t="array" ref="F381">_xll.SNL.Clients.Office.Excel.Functions.SPG($A381, "IQ_CASH_OPER", F$3)</f>
        <v>402031</v>
      </c>
      <c r="G381" s="9" cm="1">
        <f t="array" ref="G381">_xll.SNL.Clients.Office.Excel.Functions.SPG($A381, "IQ_CASH_OPER", G$3)</f>
        <v>272832</v>
      </c>
      <c r="H381" s="9" cm="1">
        <f t="array" ref="H381">_xll.SNL.Clients.Office.Excel.Functions.SPG($A381, "IQ_CASH_OPER", H$3)</f>
        <v>286283</v>
      </c>
      <c r="I381" s="9" cm="1">
        <f t="array" ref="I381">_xll.SNL.Clients.Office.Excel.Functions.SPG($A381, "IQ_CASH_OPER", I$3)</f>
        <v>237436</v>
      </c>
      <c r="J381" s="9" cm="1">
        <f t="array" ref="J381">_xll.SNL.Clients.Office.Excel.Functions.SPG($A381, "IQ_CASH_OPER", J$3)</f>
        <v>282565</v>
      </c>
    </row>
    <row r="382" spans="1:10" x14ac:dyDescent="0.3">
      <c r="A382" s="11" t="s">
        <v>383</v>
      </c>
      <c r="B382" s="9" t="str" cm="1">
        <f t="array" ref="B382">_xll.SNL.Clients.Office.Excel.Functions.SPG($A382, "IQ_CASH_OPER", B$3)</f>
        <v>NA</v>
      </c>
      <c r="C382" s="9" cm="1">
        <f t="array" ref="C382">_xll.SNL.Clients.Office.Excel.Functions.SPG($A382, "IQ_CASH_OPER", C$3)</f>
        <v>174230</v>
      </c>
      <c r="D382" s="9" cm="1">
        <f t="array" ref="D382">_xll.SNL.Clients.Office.Excel.Functions.SPG($A382, "IQ_CASH_OPER", D$3)</f>
        <v>147885</v>
      </c>
      <c r="E382" s="9" cm="1">
        <f t="array" ref="E382">_xll.SNL.Clients.Office.Excel.Functions.SPG($A382, "IQ_CASH_OPER", E$3)</f>
        <v>158621</v>
      </c>
      <c r="F382" s="9" cm="1">
        <f t="array" ref="F382">_xll.SNL.Clients.Office.Excel.Functions.SPG($A382, "IQ_CASH_OPER", F$3)</f>
        <v>147563</v>
      </c>
      <c r="G382" s="9" cm="1">
        <f t="array" ref="G382">_xll.SNL.Clients.Office.Excel.Functions.SPG($A382, "IQ_CASH_OPER", G$3)</f>
        <v>196613</v>
      </c>
      <c r="H382" s="9" cm="1">
        <f t="array" ref="H382">_xll.SNL.Clients.Office.Excel.Functions.SPG($A382, "IQ_CASH_OPER", H$3)</f>
        <v>-33485</v>
      </c>
      <c r="I382" s="9" cm="1">
        <f t="array" ref="I382">_xll.SNL.Clients.Office.Excel.Functions.SPG($A382, "IQ_CASH_OPER", I$3)</f>
        <v>-135319</v>
      </c>
      <c r="J382" s="9" cm="1">
        <f t="array" ref="J382">_xll.SNL.Clients.Office.Excel.Functions.SPG($A382, "IQ_CASH_OPER", J$3)</f>
        <v>63463</v>
      </c>
    </row>
    <row r="383" spans="1:10" x14ac:dyDescent="0.3">
      <c r="A383" s="11" t="s">
        <v>384</v>
      </c>
      <c r="B383" s="9" t="str" cm="1">
        <f t="array" ref="B383">_xll.SNL.Clients.Office.Excel.Functions.SPG($A383, "IQ_CASH_OPER", B$3)</f>
        <v>NA</v>
      </c>
      <c r="C383" s="9" t="str" cm="1">
        <f t="array" ref="C383">_xll.SNL.Clients.Office.Excel.Functions.SPG($A383, "IQ_CASH_OPER", C$3)</f>
        <v>NA</v>
      </c>
      <c r="D383" s="9" cm="1">
        <f t="array" ref="D383">_xll.SNL.Clients.Office.Excel.Functions.SPG($A383, "IQ_CASH_OPER", D$3)</f>
        <v>432300</v>
      </c>
      <c r="E383" s="9" cm="1">
        <f t="array" ref="E383">_xll.SNL.Clients.Office.Excel.Functions.SPG($A383, "IQ_CASH_OPER", E$3)</f>
        <v>279100</v>
      </c>
      <c r="F383" s="9" cm="1">
        <f t="array" ref="F383">_xll.SNL.Clients.Office.Excel.Functions.SPG($A383, "IQ_CASH_OPER", F$3)</f>
        <v>119800</v>
      </c>
      <c r="G383" s="9" cm="1">
        <f t="array" ref="G383">_xll.SNL.Clients.Office.Excel.Functions.SPG($A383, "IQ_CASH_OPER", G$3)</f>
        <v>32600</v>
      </c>
      <c r="H383" s="9" cm="1">
        <f t="array" ref="H383">_xll.SNL.Clients.Office.Excel.Functions.SPG($A383, "IQ_CASH_OPER", H$3)</f>
        <v>839500</v>
      </c>
      <c r="I383" s="9" cm="1">
        <f t="array" ref="I383">_xll.SNL.Clients.Office.Excel.Functions.SPG($A383, "IQ_CASH_OPER", I$3)</f>
        <v>281700</v>
      </c>
      <c r="J383" s="9" cm="1">
        <f t="array" ref="J383">_xll.SNL.Clients.Office.Excel.Functions.SPG($A383, "IQ_CASH_OPER", J$3)</f>
        <v>187100</v>
      </c>
    </row>
    <row r="384" spans="1:10" x14ac:dyDescent="0.3">
      <c r="A384" s="11" t="s">
        <v>385</v>
      </c>
      <c r="B384" s="9" t="str" cm="1">
        <f t="array" ref="B384">_xll.SNL.Clients.Office.Excel.Functions.SPG($A384, "IQ_CASH_OPER", B$3)</f>
        <v>NA</v>
      </c>
      <c r="C384" s="9" t="str" cm="1">
        <f t="array" ref="C384">_xll.SNL.Clients.Office.Excel.Functions.SPG($A384, "IQ_CASH_OPER", C$3)</f>
        <v>NA</v>
      </c>
      <c r="D384" s="9" cm="1">
        <f t="array" ref="D384">_xll.SNL.Clients.Office.Excel.Functions.SPG($A384, "IQ_CASH_OPER", D$3)</f>
        <v>146947</v>
      </c>
      <c r="E384" s="9" cm="1">
        <f t="array" ref="E384">_xll.SNL.Clients.Office.Excel.Functions.SPG($A384, "IQ_CASH_OPER", E$3)</f>
        <v>145115</v>
      </c>
      <c r="F384" s="9" cm="1">
        <f t="array" ref="F384">_xll.SNL.Clients.Office.Excel.Functions.SPG($A384, "IQ_CASH_OPER", F$3)</f>
        <v>127433</v>
      </c>
      <c r="G384" s="9" cm="1">
        <f t="array" ref="G384">_xll.SNL.Clients.Office.Excel.Functions.SPG($A384, "IQ_CASH_OPER", G$3)</f>
        <v>152825</v>
      </c>
      <c r="H384" s="9" cm="1">
        <f t="array" ref="H384">_xll.SNL.Clients.Office.Excel.Functions.SPG($A384, "IQ_CASH_OPER", H$3)</f>
        <v>127355</v>
      </c>
      <c r="I384" s="9" cm="1">
        <f t="array" ref="I384">_xll.SNL.Clients.Office.Excel.Functions.SPG($A384, "IQ_CASH_OPER", I$3)</f>
        <v>147413</v>
      </c>
      <c r="J384" s="9" cm="1">
        <f t="array" ref="J384">_xll.SNL.Clients.Office.Excel.Functions.SPG($A384, "IQ_CASH_OPER", J$3)</f>
        <v>100773</v>
      </c>
    </row>
    <row r="385" spans="1:10" x14ac:dyDescent="0.3">
      <c r="A385" s="11" t="s">
        <v>386</v>
      </c>
      <c r="B385" s="9" t="str" cm="1">
        <f t="array" ref="B385">_xll.SNL.Clients.Office.Excel.Functions.SPG($A385, "IQ_CASH_OPER", B$3)</f>
        <v>NA</v>
      </c>
      <c r="C385" s="9" cm="1">
        <f t="array" ref="C385">_xll.SNL.Clients.Office.Excel.Functions.SPG($A385, "IQ_CASH_OPER", C$3)</f>
        <v>722200</v>
      </c>
      <c r="D385" s="9" cm="1">
        <f t="array" ref="D385">_xll.SNL.Clients.Office.Excel.Functions.SPG($A385, "IQ_CASH_OPER", D$3)</f>
        <v>755400</v>
      </c>
      <c r="E385" s="9" cm="1">
        <f t="array" ref="E385">_xll.SNL.Clients.Office.Excel.Functions.SPG($A385, "IQ_CASH_OPER", E$3)</f>
        <v>384100</v>
      </c>
      <c r="F385" s="9" cm="1">
        <f t="array" ref="F385">_xll.SNL.Clients.Office.Excel.Functions.SPG($A385, "IQ_CASH_OPER", F$3)</f>
        <v>531500</v>
      </c>
      <c r="G385" s="9" cm="1">
        <f t="array" ref="G385">_xll.SNL.Clients.Office.Excel.Functions.SPG($A385, "IQ_CASH_OPER", G$3)</f>
        <v>621800</v>
      </c>
      <c r="H385" s="9" cm="1">
        <f t="array" ref="H385">_xll.SNL.Clients.Office.Excel.Functions.SPG($A385, "IQ_CASH_OPER", H$3)</f>
        <v>630000</v>
      </c>
      <c r="I385" s="9" cm="1">
        <f t="array" ref="I385">_xll.SNL.Clients.Office.Excel.Functions.SPG($A385, "IQ_CASH_OPER", I$3)</f>
        <v>319600</v>
      </c>
      <c r="J385" s="9" cm="1">
        <f t="array" ref="J385">_xll.SNL.Clients.Office.Excel.Functions.SPG($A385, "IQ_CASH_OPER", J$3)</f>
        <v>463700</v>
      </c>
    </row>
    <row r="386" spans="1:10" x14ac:dyDescent="0.3">
      <c r="A386" s="11" t="s">
        <v>387</v>
      </c>
      <c r="B386" s="9" t="str" cm="1">
        <f t="array" ref="B386">_xll.SNL.Clients.Office.Excel.Functions.SPG($A386, "IQ_CASH_OPER", B$3)</f>
        <v>NA</v>
      </c>
      <c r="C386" s="9" t="str" cm="1">
        <f t="array" ref="C386">_xll.SNL.Clients.Office.Excel.Functions.SPG($A386, "IQ_CASH_OPER", C$3)</f>
        <v>NA</v>
      </c>
      <c r="D386" s="9" cm="1">
        <f t="array" ref="D386">_xll.SNL.Clients.Office.Excel.Functions.SPG($A386, "IQ_CASH_OPER", D$3)</f>
        <v>513389</v>
      </c>
      <c r="E386" s="9" cm="1">
        <f t="array" ref="E386">_xll.SNL.Clients.Office.Excel.Functions.SPG($A386, "IQ_CASH_OPER", E$3)</f>
        <v>592121</v>
      </c>
      <c r="F386" s="9" cm="1">
        <f t="array" ref="F386">_xll.SNL.Clients.Office.Excel.Functions.SPG($A386, "IQ_CASH_OPER", F$3)</f>
        <v>368921</v>
      </c>
      <c r="G386" s="9" cm="1">
        <f t="array" ref="G386">_xll.SNL.Clients.Office.Excel.Functions.SPG($A386, "IQ_CASH_OPER", G$3)</f>
        <v>948755</v>
      </c>
      <c r="H386" s="9" cm="1">
        <f t="array" ref="H386">_xll.SNL.Clients.Office.Excel.Functions.SPG($A386, "IQ_CASH_OPER", H$3)</f>
        <v>449454</v>
      </c>
      <c r="I386" s="9" cm="1">
        <f t="array" ref="I386">_xll.SNL.Clients.Office.Excel.Functions.SPG($A386, "IQ_CASH_OPER", I$3)</f>
        <v>703129</v>
      </c>
      <c r="J386" s="9" cm="1">
        <f t="array" ref="J386">_xll.SNL.Clients.Office.Excel.Functions.SPG($A386, "IQ_CASH_OPER", J$3)</f>
        <v>413152</v>
      </c>
    </row>
    <row r="387" spans="1:10" x14ac:dyDescent="0.3">
      <c r="A387" s="11" t="s">
        <v>388</v>
      </c>
      <c r="B387" s="9" t="str" cm="1">
        <f t="array" ref="B387">_xll.SNL.Clients.Office.Excel.Functions.SPG($A387, "IQ_CASH_OPER", B$3)</f>
        <v>NA</v>
      </c>
      <c r="C387" s="9" cm="1">
        <f t="array" ref="C387">_xll.SNL.Clients.Office.Excel.Functions.SPG($A387, "IQ_CASH_OPER", C$3)</f>
        <v>1467000</v>
      </c>
      <c r="D387" s="9" cm="1">
        <f t="array" ref="D387">_xll.SNL.Clients.Office.Excel.Functions.SPG($A387, "IQ_CASH_OPER", D$3)</f>
        <v>897000</v>
      </c>
      <c r="E387" s="9" cm="1">
        <f t="array" ref="E387">_xll.SNL.Clients.Office.Excel.Functions.SPG($A387, "IQ_CASH_OPER", E$3)</f>
        <v>1573000</v>
      </c>
      <c r="F387" s="9" cm="1">
        <f t="array" ref="F387">_xll.SNL.Clients.Office.Excel.Functions.SPG($A387, "IQ_CASH_OPER", F$3)</f>
        <v>1328000</v>
      </c>
      <c r="G387" s="9" cm="1">
        <f t="array" ref="G387">_xll.SNL.Clients.Office.Excel.Functions.SPG($A387, "IQ_CASH_OPER", G$3)</f>
        <v>1115995</v>
      </c>
      <c r="H387" s="9" cm="1">
        <f t="array" ref="H387">_xll.SNL.Clients.Office.Excel.Functions.SPG($A387, "IQ_CASH_OPER", H$3)</f>
        <v>659000</v>
      </c>
      <c r="I387" s="9" cm="1">
        <f t="array" ref="I387">_xll.SNL.Clients.Office.Excel.Functions.SPG($A387, "IQ_CASH_OPER", I$3)</f>
        <v>1392000</v>
      </c>
      <c r="J387" s="9" cm="1">
        <f t="array" ref="J387">_xll.SNL.Clients.Office.Excel.Functions.SPG($A387, "IQ_CASH_OPER", J$3)</f>
        <v>1310000</v>
      </c>
    </row>
    <row r="388" spans="1:10" x14ac:dyDescent="0.3">
      <c r="A388" s="11" t="s">
        <v>389</v>
      </c>
      <c r="B388" s="9" t="str" cm="1">
        <f t="array" ref="B388">_xll.SNL.Clients.Office.Excel.Functions.SPG($A388, "IQ_CASH_OPER", B$3)</f>
        <v>NA</v>
      </c>
      <c r="C388" s="9" cm="1">
        <f t="array" ref="C388">_xll.SNL.Clients.Office.Excel.Functions.SPG($A388, "IQ_CASH_OPER", C$3)</f>
        <v>1561000</v>
      </c>
      <c r="D388" s="9" cm="1">
        <f t="array" ref="D388">_xll.SNL.Clients.Office.Excel.Functions.SPG($A388, "IQ_CASH_OPER", D$3)</f>
        <v>2523000</v>
      </c>
      <c r="E388" s="9" cm="1">
        <f t="array" ref="E388">_xll.SNL.Clients.Office.Excel.Functions.SPG($A388, "IQ_CASH_OPER", E$3)</f>
        <v>2733000</v>
      </c>
      <c r="F388" s="9" cm="1">
        <f t="array" ref="F388">_xll.SNL.Clients.Office.Excel.Functions.SPG($A388, "IQ_CASH_OPER", F$3)</f>
        <v>342000</v>
      </c>
      <c r="G388" s="9" cm="1">
        <f t="array" ref="G388">_xll.SNL.Clients.Office.Excel.Functions.SPG($A388, "IQ_CASH_OPER", G$3)</f>
        <v>4711000</v>
      </c>
      <c r="H388" s="9" cm="1">
        <f t="array" ref="H388">_xll.SNL.Clients.Office.Excel.Functions.SPG($A388, "IQ_CASH_OPER", H$3)</f>
        <v>3316000</v>
      </c>
      <c r="I388" s="9" cm="1">
        <f t="array" ref="I388">_xll.SNL.Clients.Office.Excel.Functions.SPG($A388, "IQ_CASH_OPER", I$3)</f>
        <v>719000</v>
      </c>
      <c r="J388" s="9" cm="1">
        <f t="array" ref="J388">_xll.SNL.Clients.Office.Excel.Functions.SPG($A388, "IQ_CASH_OPER", J$3)</f>
        <v>-863000</v>
      </c>
    </row>
    <row r="389" spans="1:10" x14ac:dyDescent="0.3">
      <c r="A389" s="11" t="s">
        <v>390</v>
      </c>
      <c r="B389" s="9" t="str" cm="1">
        <f t="array" ref="B389">_xll.SNL.Clients.Office.Excel.Functions.SPG($A389, "IQ_CASH_OPER", B$3)</f>
        <v>NA</v>
      </c>
      <c r="C389" s="9" t="str" cm="1">
        <f t="array" ref="C389">_xll.SNL.Clients.Office.Excel.Functions.SPG($A389, "IQ_CASH_OPER", C$3)</f>
        <v>NA</v>
      </c>
      <c r="D389" s="9" cm="1">
        <f t="array" ref="D389">_xll.SNL.Clients.Office.Excel.Functions.SPG($A389, "IQ_CASH_OPER", D$3)</f>
        <v>1445000</v>
      </c>
      <c r="E389" s="9" cm="1">
        <f t="array" ref="E389">_xll.SNL.Clients.Office.Excel.Functions.SPG($A389, "IQ_CASH_OPER", E$3)</f>
        <v>1556000</v>
      </c>
      <c r="F389" s="9" cm="1">
        <f t="array" ref="F389">_xll.SNL.Clients.Office.Excel.Functions.SPG($A389, "IQ_CASH_OPER", F$3)</f>
        <v>948000</v>
      </c>
      <c r="G389" s="9" cm="1">
        <f t="array" ref="G389">_xll.SNL.Clients.Office.Excel.Functions.SPG($A389, "IQ_CASH_OPER", G$3)</f>
        <v>1334000</v>
      </c>
      <c r="H389" s="9" cm="1">
        <f t="array" ref="H389">_xll.SNL.Clients.Office.Excel.Functions.SPG($A389, "IQ_CASH_OPER", H$3)</f>
        <v>1013000</v>
      </c>
      <c r="I389" s="9" cm="1">
        <f t="array" ref="I389">_xll.SNL.Clients.Office.Excel.Functions.SPG($A389, "IQ_CASH_OPER", I$3)</f>
        <v>769000</v>
      </c>
      <c r="J389" s="9" cm="1">
        <f t="array" ref="J389">_xll.SNL.Clients.Office.Excel.Functions.SPG($A389, "IQ_CASH_OPER", J$3)</f>
        <v>594000</v>
      </c>
    </row>
    <row r="390" spans="1:10" x14ac:dyDescent="0.3">
      <c r="A390" s="11" t="s">
        <v>391</v>
      </c>
      <c r="B390" s="9" t="str" cm="1">
        <f t="array" ref="B390">_xll.SNL.Clients.Office.Excel.Functions.SPG($A390, "IQ_CASH_OPER", B$3)</f>
        <v>NA</v>
      </c>
      <c r="C390" s="9" t="str" cm="1">
        <f t="array" ref="C390">_xll.SNL.Clients.Office.Excel.Functions.SPG($A390, "IQ_CASH_OPER", C$3)</f>
        <v>NA</v>
      </c>
      <c r="D390" s="9" cm="1">
        <f t="array" ref="D390">_xll.SNL.Clients.Office.Excel.Functions.SPG($A390, "IQ_CASH_OPER", D$3)</f>
        <v>1983000</v>
      </c>
      <c r="E390" s="9" cm="1">
        <f t="array" ref="E390">_xll.SNL.Clients.Office.Excel.Functions.SPG($A390, "IQ_CASH_OPER", E$3)</f>
        <v>892000</v>
      </c>
      <c r="F390" s="9" cm="1">
        <f t="array" ref="F390">_xll.SNL.Clients.Office.Excel.Functions.SPG($A390, "IQ_CASH_OPER", F$3)</f>
        <v>6247000</v>
      </c>
      <c r="G390" s="9" cm="1">
        <f t="array" ref="G390">_xll.SNL.Clients.Office.Excel.Functions.SPG($A390, "IQ_CASH_OPER", G$3)</f>
        <v>3403000</v>
      </c>
      <c r="H390" s="9" cm="1">
        <f t="array" ref="H390">_xll.SNL.Clients.Office.Excel.Functions.SPG($A390, "IQ_CASH_OPER", H$3)</f>
        <v>1532000</v>
      </c>
      <c r="I390" s="9" cm="1">
        <f t="array" ref="I390">_xll.SNL.Clients.Office.Excel.Functions.SPG($A390, "IQ_CASH_OPER", I$3)</f>
        <v>808000</v>
      </c>
      <c r="J390" s="9" cm="1">
        <f t="array" ref="J390">_xll.SNL.Clients.Office.Excel.Functions.SPG($A390, "IQ_CASH_OPER", J$3)</f>
        <v>4491000</v>
      </c>
    </row>
    <row r="391" spans="1:10" x14ac:dyDescent="0.3">
      <c r="A391" s="11" t="s">
        <v>392</v>
      </c>
      <c r="B391" s="9" t="str" cm="1">
        <f t="array" ref="B391">_xll.SNL.Clients.Office.Excel.Functions.SPG($A391, "IQ_CASH_OPER", B$3)</f>
        <v>NA</v>
      </c>
      <c r="C391" s="9" t="str" cm="1">
        <f t="array" ref="C391">_xll.SNL.Clients.Office.Excel.Functions.SPG($A391, "IQ_CASH_OPER", C$3)</f>
        <v>NA</v>
      </c>
      <c r="D391" s="9" cm="1">
        <f t="array" ref="D391">_xll.SNL.Clients.Office.Excel.Functions.SPG($A391, "IQ_CASH_OPER", D$3)</f>
        <v>304651</v>
      </c>
      <c r="E391" s="9" cm="1">
        <f t="array" ref="E391">_xll.SNL.Clients.Office.Excel.Functions.SPG($A391, "IQ_CASH_OPER", E$3)</f>
        <v>425593</v>
      </c>
      <c r="F391" s="9" cm="1">
        <f t="array" ref="F391">_xll.SNL.Clients.Office.Excel.Functions.SPG($A391, "IQ_CASH_OPER", F$3)</f>
        <v>294453</v>
      </c>
      <c r="G391" s="9" cm="1">
        <f t="array" ref="G391">_xll.SNL.Clients.Office.Excel.Functions.SPG($A391, "IQ_CASH_OPER", G$3)</f>
        <v>432611</v>
      </c>
      <c r="H391" s="9" cm="1">
        <f t="array" ref="H391">_xll.SNL.Clients.Office.Excel.Functions.SPG($A391, "IQ_CASH_OPER", H$3)</f>
        <v>313681</v>
      </c>
      <c r="I391" s="9" cm="1">
        <f t="array" ref="I391">_xll.SNL.Clients.Office.Excel.Functions.SPG($A391, "IQ_CASH_OPER", I$3)</f>
        <v>486933</v>
      </c>
      <c r="J391" s="9" cm="1">
        <f t="array" ref="J391">_xll.SNL.Clients.Office.Excel.Functions.SPG($A391, "IQ_CASH_OPER", J$3)</f>
        <v>311168</v>
      </c>
    </row>
    <row r="392" spans="1:10" x14ac:dyDescent="0.3">
      <c r="A392" s="11" t="s">
        <v>393</v>
      </c>
      <c r="B392" s="9" t="str" cm="1">
        <f t="array" ref="B392">_xll.SNL.Clients.Office.Excel.Functions.SPG($A392, "IQ_CASH_OPER", B$3)</f>
        <v>NA</v>
      </c>
      <c r="C392" s="9" cm="1">
        <f t="array" ref="C392">_xll.SNL.Clients.Office.Excel.Functions.SPG($A392, "IQ_CASH_OPER", C$3)</f>
        <v>2390000</v>
      </c>
      <c r="D392" s="9" cm="1">
        <f t="array" ref="D392">_xll.SNL.Clients.Office.Excel.Functions.SPG($A392, "IQ_CASH_OPER", D$3)</f>
        <v>2449000</v>
      </c>
      <c r="E392" s="9" cm="1">
        <f t="array" ref="E392">_xll.SNL.Clients.Office.Excel.Functions.SPG($A392, "IQ_CASH_OPER", E$3)</f>
        <v>1436000</v>
      </c>
      <c r="F392" s="9" cm="1">
        <f t="array" ref="F392">_xll.SNL.Clients.Office.Excel.Functions.SPG($A392, "IQ_CASH_OPER", F$3)</f>
        <v>327000</v>
      </c>
      <c r="G392" s="9" cm="1">
        <f t="array" ref="G392">_xll.SNL.Clients.Office.Excel.Functions.SPG($A392, "IQ_CASH_OPER", G$3)</f>
        <v>3022000</v>
      </c>
      <c r="H392" s="9" cm="1">
        <f t="array" ref="H392">_xll.SNL.Clients.Office.Excel.Functions.SPG($A392, "IQ_CASH_OPER", H$3)</f>
        <v>1677000</v>
      </c>
      <c r="I392" s="9" cm="1">
        <f t="array" ref="I392">_xll.SNL.Clients.Office.Excel.Functions.SPG($A392, "IQ_CASH_OPER", I$3)</f>
        <v>1608000</v>
      </c>
      <c r="J392" s="9" cm="1">
        <f t="array" ref="J392">_xll.SNL.Clients.Office.Excel.Functions.SPG($A392, "IQ_CASH_OPER", J$3)</f>
        <v>330000</v>
      </c>
    </row>
    <row r="393" spans="1:10" x14ac:dyDescent="0.3">
      <c r="A393" s="11" t="s">
        <v>394</v>
      </c>
      <c r="B393" s="9" t="str" cm="1">
        <f t="array" ref="B393">_xll.SNL.Clients.Office.Excel.Functions.SPG($A393, "IQ_CASH_OPER", B$3)</f>
        <v>NA</v>
      </c>
      <c r="C393" s="9" cm="1">
        <f t="array" ref="C393">_xll.SNL.Clients.Office.Excel.Functions.SPG($A393, "IQ_CASH_OPER", C$3)</f>
        <v>221000</v>
      </c>
      <c r="D393" s="9" cm="1">
        <f t="array" ref="D393">_xll.SNL.Clients.Office.Excel.Functions.SPG($A393, "IQ_CASH_OPER", D$3)</f>
        <v>95000</v>
      </c>
      <c r="E393" s="9" cm="1">
        <f t="array" ref="E393">_xll.SNL.Clients.Office.Excel.Functions.SPG($A393, "IQ_CASH_OPER", E$3)</f>
        <v>434000</v>
      </c>
      <c r="F393" s="9" cm="1">
        <f t="array" ref="F393">_xll.SNL.Clients.Office.Excel.Functions.SPG($A393, "IQ_CASH_OPER", F$3)</f>
        <v>188000</v>
      </c>
      <c r="G393" s="9" cm="1">
        <f t="array" ref="G393">_xll.SNL.Clients.Office.Excel.Functions.SPG($A393, "IQ_CASH_OPER", G$3)</f>
        <v>169000</v>
      </c>
      <c r="H393" s="9" cm="1">
        <f t="array" ref="H393">_xll.SNL.Clients.Office.Excel.Functions.SPG($A393, "IQ_CASH_OPER", H$3)</f>
        <v>127000</v>
      </c>
      <c r="I393" s="9" cm="1">
        <f t="array" ref="I393">_xll.SNL.Clients.Office.Excel.Functions.SPG($A393, "IQ_CASH_OPER", I$3)</f>
        <v>218000</v>
      </c>
      <c r="J393" s="9" cm="1">
        <f t="array" ref="J393">_xll.SNL.Clients.Office.Excel.Functions.SPG($A393, "IQ_CASH_OPER", J$3)</f>
        <v>228000</v>
      </c>
    </row>
    <row r="394" spans="1:10" x14ac:dyDescent="0.3">
      <c r="A394" s="11" t="s">
        <v>395</v>
      </c>
      <c r="B394" s="9" t="str" cm="1">
        <f t="array" ref="B394">_xll.SNL.Clients.Office.Excel.Functions.SPG($A394, "IQ_CASH_OPER", B$3)</f>
        <v>NA</v>
      </c>
      <c r="C394" s="9" t="str" cm="1">
        <f t="array" ref="C394">_xll.SNL.Clients.Office.Excel.Functions.SPG($A394, "IQ_CASH_OPER", C$3)</f>
        <v>NA</v>
      </c>
      <c r="D394" s="9" cm="1">
        <f t="array" ref="D394">_xll.SNL.Clients.Office.Excel.Functions.SPG($A394, "IQ_CASH_OPER", D$3)</f>
        <v>1022000</v>
      </c>
      <c r="E394" s="9" cm="1">
        <f t="array" ref="E394">_xll.SNL.Clients.Office.Excel.Functions.SPG($A394, "IQ_CASH_OPER", E$3)</f>
        <v>669000</v>
      </c>
      <c r="F394" s="9" cm="1">
        <f t="array" ref="F394">_xll.SNL.Clients.Office.Excel.Functions.SPG($A394, "IQ_CASH_OPER", F$3)</f>
        <v>1851000</v>
      </c>
      <c r="G394" s="9" cm="1">
        <f t="array" ref="G394">_xll.SNL.Clients.Office.Excel.Functions.SPG($A394, "IQ_CASH_OPER", G$3)</f>
        <v>1089000</v>
      </c>
      <c r="H394" s="9" cm="1">
        <f t="array" ref="H394">_xll.SNL.Clients.Office.Excel.Functions.SPG($A394, "IQ_CASH_OPER", H$3)</f>
        <v>1392000</v>
      </c>
      <c r="I394" s="9" cm="1">
        <f t="array" ref="I394">_xll.SNL.Clients.Office.Excel.Functions.SPG($A394, "IQ_CASH_OPER", I$3)</f>
        <v>1757000</v>
      </c>
      <c r="J394" s="9" cm="1">
        <f t="array" ref="J394">_xll.SNL.Clients.Office.Excel.Functions.SPG($A394, "IQ_CASH_OPER", J$3)</f>
        <v>1980000</v>
      </c>
    </row>
    <row r="395" spans="1:10" x14ac:dyDescent="0.3">
      <c r="A395" s="11" t="s">
        <v>396</v>
      </c>
      <c r="B395" s="9" t="str" cm="1">
        <f t="array" ref="B395">_xll.SNL.Clients.Office.Excel.Functions.SPG($A395, "IQ_CASH_OPER", B$3)</f>
        <v>NA</v>
      </c>
      <c r="C395" s="9" cm="1">
        <f t="array" ref="C395">_xll.SNL.Clients.Office.Excel.Functions.SPG($A395, "IQ_CASH_OPER", C$3)</f>
        <v>1635000</v>
      </c>
      <c r="D395" s="9" cm="1">
        <f t="array" ref="D395">_xll.SNL.Clients.Office.Excel.Functions.SPG($A395, "IQ_CASH_OPER", D$3)</f>
        <v>671000</v>
      </c>
      <c r="E395" s="9" cm="1">
        <f t="array" ref="E395">_xll.SNL.Clients.Office.Excel.Functions.SPG($A395, "IQ_CASH_OPER", E$3)</f>
        <v>620000</v>
      </c>
      <c r="F395" s="9" cm="1">
        <f t="array" ref="F395">_xll.SNL.Clients.Office.Excel.Functions.SPG($A395, "IQ_CASH_OPER", F$3)</f>
        <v>1341000</v>
      </c>
      <c r="G395" s="9" cm="1">
        <f t="array" ref="G395">_xll.SNL.Clients.Office.Excel.Functions.SPG($A395, "IQ_CASH_OPER", G$3)</f>
        <v>1605000</v>
      </c>
      <c r="H395" s="9" cm="1">
        <f t="array" ref="H395">_xll.SNL.Clients.Office.Excel.Functions.SPG($A395, "IQ_CASH_OPER", H$3)</f>
        <v>311000</v>
      </c>
      <c r="I395" s="9" cm="1">
        <f t="array" ref="I395">_xll.SNL.Clients.Office.Excel.Functions.SPG($A395, "IQ_CASH_OPER", I$3)</f>
        <v>580000</v>
      </c>
      <c r="J395" s="9" cm="1">
        <f t="array" ref="J395">_xll.SNL.Clients.Office.Excel.Functions.SPG($A395, "IQ_CASH_OPER", J$3)</f>
        <v>902000</v>
      </c>
    </row>
    <row r="396" spans="1:10" x14ac:dyDescent="0.3">
      <c r="A396" s="11" t="s">
        <v>397</v>
      </c>
      <c r="B396" s="9" t="str" cm="1">
        <f t="array" ref="B396">_xll.SNL.Clients.Office.Excel.Functions.SPG($A396, "IQ_CASH_OPER", B$3)</f>
        <v>NA</v>
      </c>
      <c r="C396" s="9" t="str" cm="1">
        <f t="array" ref="C396">_xll.SNL.Clients.Office.Excel.Functions.SPG($A396, "IQ_CASH_OPER", C$3)</f>
        <v>NA</v>
      </c>
      <c r="D396" s="9" cm="1">
        <f t="array" ref="D396">_xll.SNL.Clients.Office.Excel.Functions.SPG($A396, "IQ_CASH_OPER", D$3)</f>
        <v>892852</v>
      </c>
      <c r="E396" s="9" cm="1">
        <f t="array" ref="E396">_xll.SNL.Clients.Office.Excel.Functions.SPG($A396, "IQ_CASH_OPER", E$3)</f>
        <v>1063151</v>
      </c>
      <c r="F396" s="9" cm="1">
        <f t="array" ref="F396">_xll.SNL.Clients.Office.Excel.Functions.SPG($A396, "IQ_CASH_OPER", F$3)</f>
        <v>773103</v>
      </c>
      <c r="G396" s="9" cm="1">
        <f t="array" ref="G396">_xll.SNL.Clients.Office.Excel.Functions.SPG($A396, "IQ_CASH_OPER", G$3)</f>
        <v>1036754</v>
      </c>
      <c r="H396" s="9" cm="1">
        <f t="array" ref="H396">_xll.SNL.Clients.Office.Excel.Functions.SPG($A396, "IQ_CASH_OPER", H$3)</f>
        <v>935867</v>
      </c>
      <c r="I396" s="9" cm="1">
        <f t="array" ref="I396">_xll.SNL.Clients.Office.Excel.Functions.SPG($A396, "IQ_CASH_OPER", I$3)</f>
        <v>1129491</v>
      </c>
      <c r="J396" s="9" cm="1">
        <f t="array" ref="J396">_xll.SNL.Clients.Office.Excel.Functions.SPG($A396, "IQ_CASH_OPER", J$3)</f>
        <v>828681</v>
      </c>
    </row>
    <row r="397" spans="1:10" x14ac:dyDescent="0.3">
      <c r="A397" s="11" t="s">
        <v>398</v>
      </c>
      <c r="B397" s="9" t="str" cm="1">
        <f t="array" ref="B397">_xll.SNL.Clients.Office.Excel.Functions.SPG($A397, "IQ_CASH_OPER", B$3)</f>
        <v>NA</v>
      </c>
      <c r="C397" s="9" cm="1">
        <f t="array" ref="C397">_xll.SNL.Clients.Office.Excel.Functions.SPG($A397, "IQ_CASH_OPER", C$3)</f>
        <v>377200</v>
      </c>
      <c r="D397" s="9" cm="1">
        <f t="array" ref="D397">_xll.SNL.Clients.Office.Excel.Functions.SPG($A397, "IQ_CASH_OPER", D$3)</f>
        <v>476100</v>
      </c>
      <c r="E397" s="9" cm="1">
        <f t="array" ref="E397">_xll.SNL.Clients.Office.Excel.Functions.SPG($A397, "IQ_CASH_OPER", E$3)</f>
        <v>273400</v>
      </c>
      <c r="F397" s="9" cm="1">
        <f t="array" ref="F397">_xll.SNL.Clients.Office.Excel.Functions.SPG($A397, "IQ_CASH_OPER", F$3)</f>
        <v>300300</v>
      </c>
      <c r="G397" s="9" cm="1">
        <f t="array" ref="G397">_xll.SNL.Clients.Office.Excel.Functions.SPG($A397, "IQ_CASH_OPER", G$3)</f>
        <v>774900</v>
      </c>
      <c r="H397" s="9" cm="1">
        <f t="array" ref="H397">_xll.SNL.Clients.Office.Excel.Functions.SPG($A397, "IQ_CASH_OPER", H$3)</f>
        <v>365500</v>
      </c>
      <c r="I397" s="9" cm="1">
        <f t="array" ref="I397">_xll.SNL.Clients.Office.Excel.Functions.SPG($A397, "IQ_CASH_OPER", I$3)</f>
        <v>305800</v>
      </c>
      <c r="J397" s="9" cm="1">
        <f t="array" ref="J397">_xll.SNL.Clients.Office.Excel.Functions.SPG($A397, "IQ_CASH_OPER", J$3)</f>
        <v>411700</v>
      </c>
    </row>
    <row r="398" spans="1:10" x14ac:dyDescent="0.3">
      <c r="A398" s="11" t="s">
        <v>399</v>
      </c>
      <c r="B398" s="9" t="str" cm="1">
        <f t="array" ref="B398">_xll.SNL.Clients.Office.Excel.Functions.SPG($A398, "IQ_CASH_OPER", B$3)</f>
        <v>NA</v>
      </c>
      <c r="C398" s="9" t="str" cm="1">
        <f t="array" ref="C398">_xll.SNL.Clients.Office.Excel.Functions.SPG($A398, "IQ_CASH_OPER", C$3)</f>
        <v>NA</v>
      </c>
      <c r="D398" s="9" cm="1">
        <f t="array" ref="D398">_xll.SNL.Clients.Office.Excel.Functions.SPG($A398, "IQ_CASH_OPER", D$3)</f>
        <v>320000</v>
      </c>
      <c r="E398" s="9" cm="1">
        <f t="array" ref="E398">_xll.SNL.Clients.Office.Excel.Functions.SPG($A398, "IQ_CASH_OPER", E$3)</f>
        <v>340000</v>
      </c>
      <c r="F398" s="9" cm="1">
        <f t="array" ref="F398">_xll.SNL.Clients.Office.Excel.Functions.SPG($A398, "IQ_CASH_OPER", F$3)</f>
        <v>42000</v>
      </c>
      <c r="G398" s="9" t="str" cm="1">
        <f t="array" ref="G398">_xll.SNL.Clients.Office.Excel.Functions.SPG($A398, "IQ_CASH_OPER", G$3)</f>
        <v>NA</v>
      </c>
      <c r="H398" s="9" cm="1">
        <f t="array" ref="H398">_xll.SNL.Clients.Office.Excel.Functions.SPG($A398, "IQ_CASH_OPER", H$3)</f>
        <v>348931.45</v>
      </c>
      <c r="I398" s="9" t="str" cm="1">
        <f t="array" ref="I398">_xll.SNL.Clients.Office.Excel.Functions.SPG($A398, "IQ_CASH_OPER", I$3)</f>
        <v>NA</v>
      </c>
      <c r="J398" s="9" cm="1">
        <f t="array" ref="J398">_xll.SNL.Clients.Office.Excel.Functions.SPG($A398, "IQ_CASH_OPER", J$3)</f>
        <v>263000</v>
      </c>
    </row>
    <row r="399" spans="1:10" x14ac:dyDescent="0.3">
      <c r="A399" s="11" t="s">
        <v>400</v>
      </c>
      <c r="B399" s="9" t="str" cm="1">
        <f t="array" ref="B399">_xll.SNL.Clients.Office.Excel.Functions.SPG($A399, "IQ_CASH_OPER", B$3)</f>
        <v>NA</v>
      </c>
      <c r="C399" s="9" cm="1">
        <f t="array" ref="C399">_xll.SNL.Clients.Office.Excel.Functions.SPG($A399, "IQ_CASH_OPER", C$3)</f>
        <v>293500</v>
      </c>
      <c r="D399" s="9" cm="1">
        <f t="array" ref="D399">_xll.SNL.Clients.Office.Excel.Functions.SPG($A399, "IQ_CASH_OPER", D$3)</f>
        <v>274200</v>
      </c>
      <c r="E399" s="9" cm="1">
        <f t="array" ref="E399">_xll.SNL.Clients.Office.Excel.Functions.SPG($A399, "IQ_CASH_OPER", E$3)</f>
        <v>301100</v>
      </c>
      <c r="F399" s="9" cm="1">
        <f t="array" ref="F399">_xll.SNL.Clients.Office.Excel.Functions.SPG($A399, "IQ_CASH_OPER", F$3)</f>
        <v>348700</v>
      </c>
      <c r="G399" s="9" cm="1">
        <f t="array" ref="G399">_xll.SNL.Clients.Office.Excel.Functions.SPG($A399, "IQ_CASH_OPER", G$3)</f>
        <v>296900</v>
      </c>
      <c r="H399" s="9" cm="1">
        <f t="array" ref="H399">_xll.SNL.Clients.Office.Excel.Functions.SPG($A399, "IQ_CASH_OPER", H$3)</f>
        <v>285400</v>
      </c>
      <c r="I399" s="9" cm="1">
        <f t="array" ref="I399">_xll.SNL.Clients.Office.Excel.Functions.SPG($A399, "IQ_CASH_OPER", I$3)</f>
        <v>270300</v>
      </c>
      <c r="J399" s="9" cm="1">
        <f t="array" ref="J399">_xll.SNL.Clients.Office.Excel.Functions.SPG($A399, "IQ_CASH_OPER", J$3)</f>
        <v>301600</v>
      </c>
    </row>
    <row r="400" spans="1:10" x14ac:dyDescent="0.3">
      <c r="A400" s="11" t="s">
        <v>401</v>
      </c>
      <c r="B400" s="9" t="str" cm="1">
        <f t="array" ref="B400">_xll.SNL.Clients.Office.Excel.Functions.SPG($A400, "IQ_CASH_OPER", B$3)</f>
        <v>NA</v>
      </c>
      <c r="C400" s="9" t="str" cm="1">
        <f t="array" ref="C400">_xll.SNL.Clients.Office.Excel.Functions.SPG($A400, "IQ_CASH_OPER", C$3)</f>
        <v>NA</v>
      </c>
      <c r="D400" s="9" cm="1">
        <f t="array" ref="D400">_xll.SNL.Clients.Office.Excel.Functions.SPG($A400, "IQ_CASH_OPER", D$3)</f>
        <v>169000</v>
      </c>
      <c r="E400" s="9" cm="1">
        <f t="array" ref="E400">_xll.SNL.Clients.Office.Excel.Functions.SPG($A400, "IQ_CASH_OPER", E$3)</f>
        <v>355000</v>
      </c>
      <c r="F400" s="9" cm="1">
        <f t="array" ref="F400">_xll.SNL.Clients.Office.Excel.Functions.SPG($A400, "IQ_CASH_OPER", F$3)</f>
        <v>442000</v>
      </c>
      <c r="G400" s="9" cm="1">
        <f t="array" ref="G400">_xll.SNL.Clients.Office.Excel.Functions.SPG($A400, "IQ_CASH_OPER", G$3)</f>
        <v>547000</v>
      </c>
      <c r="H400" s="9" cm="1">
        <f t="array" ref="H400">_xll.SNL.Clients.Office.Excel.Functions.SPG($A400, "IQ_CASH_OPER", H$3)</f>
        <v>493000</v>
      </c>
      <c r="I400" s="9" cm="1">
        <f t="array" ref="I400">_xll.SNL.Clients.Office.Excel.Functions.SPG($A400, "IQ_CASH_OPER", I$3)</f>
        <v>366000</v>
      </c>
      <c r="J400" s="9" cm="1">
        <f t="array" ref="J400">_xll.SNL.Clients.Office.Excel.Functions.SPG($A400, "IQ_CASH_OPER", J$3)</f>
        <v>509000</v>
      </c>
    </row>
    <row r="401" spans="1:10" x14ac:dyDescent="0.3">
      <c r="A401" s="11" t="s">
        <v>402</v>
      </c>
      <c r="B401" s="9" t="str" cm="1">
        <f t="array" ref="B401">_xll.SNL.Clients.Office.Excel.Functions.SPG($A401, "IQ_CASH_OPER", B$3)</f>
        <v>NA</v>
      </c>
      <c r="C401" s="9" cm="1">
        <f t="array" ref="C401">_xll.SNL.Clients.Office.Excel.Functions.SPG($A401, "IQ_CASH_OPER", C$3)</f>
        <v>476000</v>
      </c>
      <c r="D401" s="9" cm="1">
        <f t="array" ref="D401">_xll.SNL.Clients.Office.Excel.Functions.SPG($A401, "IQ_CASH_OPER", D$3)</f>
        <v>113000</v>
      </c>
      <c r="E401" s="9" cm="1">
        <f t="array" ref="E401">_xll.SNL.Clients.Office.Excel.Functions.SPG($A401, "IQ_CASH_OPER", E$3)</f>
        <v>-23000</v>
      </c>
      <c r="F401" s="9" cm="1">
        <f t="array" ref="F401">_xll.SNL.Clients.Office.Excel.Functions.SPG($A401, "IQ_CASH_OPER", F$3)</f>
        <v>-104000</v>
      </c>
      <c r="G401" s="9" cm="1">
        <f t="array" ref="G401">_xll.SNL.Clients.Office.Excel.Functions.SPG($A401, "IQ_CASH_OPER", G$3)</f>
        <v>425000</v>
      </c>
      <c r="H401" s="9" cm="1">
        <f t="array" ref="H401">_xll.SNL.Clients.Office.Excel.Functions.SPG($A401, "IQ_CASH_OPER", H$3)</f>
        <v>616000</v>
      </c>
      <c r="I401" s="9" cm="1">
        <f t="array" ref="I401">_xll.SNL.Clients.Office.Excel.Functions.SPG($A401, "IQ_CASH_OPER", I$3)</f>
        <v>1416000</v>
      </c>
      <c r="J401" s="9" cm="1">
        <f t="array" ref="J401">_xll.SNL.Clients.Office.Excel.Functions.SPG($A401, "IQ_CASH_OPER", J$3)</f>
        <v>706000</v>
      </c>
    </row>
    <row r="402" spans="1:10" x14ac:dyDescent="0.3">
      <c r="A402" s="11" t="s">
        <v>403</v>
      </c>
      <c r="B402" s="9" t="str" cm="1">
        <f t="array" ref="B402">_xll.SNL.Clients.Office.Excel.Functions.SPG($A402, "IQ_CASH_OPER", B$3)</f>
        <v>NA</v>
      </c>
      <c r="C402" s="9" cm="1">
        <f t="array" ref="C402">_xll.SNL.Clients.Office.Excel.Functions.SPG($A402, "IQ_CASH_OPER", C$3)</f>
        <v>679100</v>
      </c>
      <c r="D402" s="9" cm="1">
        <f t="array" ref="D402">_xll.SNL.Clients.Office.Excel.Functions.SPG($A402, "IQ_CASH_OPER", D$3)</f>
        <v>285800</v>
      </c>
      <c r="E402" s="9" cm="1">
        <f t="array" ref="E402">_xll.SNL.Clients.Office.Excel.Functions.SPG($A402, "IQ_CASH_OPER", E$3)</f>
        <v>573000</v>
      </c>
      <c r="F402" s="9" cm="1">
        <f t="array" ref="F402">_xll.SNL.Clients.Office.Excel.Functions.SPG($A402, "IQ_CASH_OPER", F$3)</f>
        <v>-431000</v>
      </c>
      <c r="G402" s="9" cm="1">
        <f t="array" ref="G402">_xll.SNL.Clients.Office.Excel.Functions.SPG($A402, "IQ_CASH_OPER", G$3)</f>
        <v>769300</v>
      </c>
      <c r="H402" s="9" cm="1">
        <f t="array" ref="H402">_xll.SNL.Clients.Office.Excel.Functions.SPG($A402, "IQ_CASH_OPER", H$3)</f>
        <v>443900</v>
      </c>
      <c r="I402" s="9" cm="1">
        <f t="array" ref="I402">_xll.SNL.Clients.Office.Excel.Functions.SPG($A402, "IQ_CASH_OPER", I$3)</f>
        <v>264400</v>
      </c>
      <c r="J402" s="9" cm="1">
        <f t="array" ref="J402">_xll.SNL.Clients.Office.Excel.Functions.SPG($A402, "IQ_CASH_OPER", J$3)</f>
        <v>-286300</v>
      </c>
    </row>
    <row r="403" spans="1:10" x14ac:dyDescent="0.3">
      <c r="A403" s="11" t="s">
        <v>404</v>
      </c>
      <c r="B403" s="9" t="str" cm="1">
        <f t="array" ref="B403">_xll.SNL.Clients.Office.Excel.Functions.SPG($A403, "IQ_CASH_OPER", B$3)</f>
        <v>NA</v>
      </c>
      <c r="C403" s="9" cm="1">
        <f t="array" ref="C403">_xll.SNL.Clients.Office.Excel.Functions.SPG($A403, "IQ_CASH_OPER", C$3)</f>
        <v>2072000</v>
      </c>
      <c r="D403" s="9" cm="1">
        <f t="array" ref="D403">_xll.SNL.Clients.Office.Excel.Functions.SPG($A403, "IQ_CASH_OPER", D$3)</f>
        <v>1535600</v>
      </c>
      <c r="E403" s="9" cm="1">
        <f t="array" ref="E403">_xll.SNL.Clients.Office.Excel.Functions.SPG($A403, "IQ_CASH_OPER", E$3)</f>
        <v>1670100</v>
      </c>
      <c r="F403" s="9" cm="1">
        <f t="array" ref="F403">_xll.SNL.Clients.Office.Excel.Functions.SPG($A403, "IQ_CASH_OPER", F$3)</f>
        <v>506000</v>
      </c>
      <c r="G403" s="9" cm="1">
        <f t="array" ref="G403">_xll.SNL.Clients.Office.Excel.Functions.SPG($A403, "IQ_CASH_OPER", G$3)</f>
        <v>2383900</v>
      </c>
      <c r="H403" s="9" cm="1">
        <f t="array" ref="H403">_xll.SNL.Clients.Office.Excel.Functions.SPG($A403, "IQ_CASH_OPER", H$3)</f>
        <v>1945000</v>
      </c>
      <c r="I403" s="9" cm="1">
        <f t="array" ref="I403">_xll.SNL.Clients.Office.Excel.Functions.SPG($A403, "IQ_CASH_OPER", I$3)</f>
        <v>1702900</v>
      </c>
      <c r="J403" s="9" cm="1">
        <f t="array" ref="J403">_xll.SNL.Clients.Office.Excel.Functions.SPG($A403, "IQ_CASH_OPER", J$3)</f>
        <v>767600</v>
      </c>
    </row>
    <row r="404" spans="1:10" x14ac:dyDescent="0.3">
      <c r="A404" s="11" t="s">
        <v>405</v>
      </c>
      <c r="B404" s="9" t="str" cm="1">
        <f t="array" ref="B404">_xll.SNL.Clients.Office.Excel.Functions.SPG($A404, "IQ_CASH_OPER", B$3)</f>
        <v>NA</v>
      </c>
      <c r="C404" s="9" t="str" cm="1">
        <f t="array" ref="C404">_xll.SNL.Clients.Office.Excel.Functions.SPG($A404, "IQ_CASH_OPER", C$3)</f>
        <v>NA</v>
      </c>
      <c r="D404" s="9" cm="1">
        <f t="array" ref="D404">_xll.SNL.Clients.Office.Excel.Functions.SPG($A404, "IQ_CASH_OPER", D$3)</f>
        <v>2708000</v>
      </c>
      <c r="E404" s="9" cm="1">
        <f t="array" ref="E404">_xll.SNL.Clients.Office.Excel.Functions.SPG($A404, "IQ_CASH_OPER", E$3)</f>
        <v>-7644000</v>
      </c>
      <c r="F404" s="9" cm="1">
        <f t="array" ref="F404">_xll.SNL.Clients.Office.Excel.Functions.SPG($A404, "IQ_CASH_OPER", F$3)</f>
        <v>-844000</v>
      </c>
      <c r="G404" s="9" cm="1">
        <f t="array" ref="G404">_xll.SNL.Clients.Office.Excel.Functions.SPG($A404, "IQ_CASH_OPER", G$3)</f>
        <v>4182000</v>
      </c>
      <c r="H404" s="9" cm="1">
        <f t="array" ref="H404">_xll.SNL.Clients.Office.Excel.Functions.SPG($A404, "IQ_CASH_OPER", H$3)</f>
        <v>222000</v>
      </c>
      <c r="I404" s="9" cm="1">
        <f t="array" ref="I404">_xll.SNL.Clients.Office.Excel.Functions.SPG($A404, "IQ_CASH_OPER", I$3)</f>
        <v>-852000</v>
      </c>
      <c r="J404" s="9" cm="1">
        <f t="array" ref="J404">_xll.SNL.Clients.Office.Excel.Functions.SPG($A404, "IQ_CASH_OPER", J$3)</f>
        <v>-2862000</v>
      </c>
    </row>
    <row r="405" spans="1:10" x14ac:dyDescent="0.3">
      <c r="A405" s="11" t="s">
        <v>406</v>
      </c>
      <c r="B405" s="9" t="str" cm="1">
        <f t="array" ref="B405">_xll.SNL.Clients.Office.Excel.Functions.SPG($A405, "IQ_CASH_OPER", B$3)</f>
        <v>NA</v>
      </c>
      <c r="C405" s="9" cm="1">
        <f t="array" ref="C405">_xll.SNL.Clients.Office.Excel.Functions.SPG($A405, "IQ_CASH_OPER", C$3)</f>
        <v>346872</v>
      </c>
      <c r="D405" s="9" cm="1">
        <f t="array" ref="D405">_xll.SNL.Clients.Office.Excel.Functions.SPG($A405, "IQ_CASH_OPER", D$3)</f>
        <v>759853</v>
      </c>
      <c r="E405" s="9" cm="1">
        <f t="array" ref="E405">_xll.SNL.Clients.Office.Excel.Functions.SPG($A405, "IQ_CASH_OPER", E$3)</f>
        <v>382561</v>
      </c>
      <c r="F405" s="9" cm="1">
        <f t="array" ref="F405">_xll.SNL.Clients.Office.Excel.Functions.SPG($A405, "IQ_CASH_OPER", F$3)</f>
        <v>355217</v>
      </c>
      <c r="G405" s="9" cm="1">
        <f t="array" ref="G405">_xll.SNL.Clients.Office.Excel.Functions.SPG($A405, "IQ_CASH_OPER", G$3)</f>
        <v>864640</v>
      </c>
      <c r="H405" s="9" cm="1">
        <f t="array" ref="H405">_xll.SNL.Clients.Office.Excel.Functions.SPG($A405, "IQ_CASH_OPER", H$3)</f>
        <v>1113699</v>
      </c>
      <c r="I405" s="9" cm="1">
        <f t="array" ref="I405">_xll.SNL.Clients.Office.Excel.Functions.SPG($A405, "IQ_CASH_OPER", I$3)</f>
        <v>807806</v>
      </c>
      <c r="J405" s="9" cm="1">
        <f t="array" ref="J405">_xll.SNL.Clients.Office.Excel.Functions.SPG($A405, "IQ_CASH_OPER", J$3)</f>
        <v>733783</v>
      </c>
    </row>
    <row r="406" spans="1:10" x14ac:dyDescent="0.3">
      <c r="A406" s="11" t="s">
        <v>407</v>
      </c>
      <c r="B406" s="9" t="str" cm="1">
        <f t="array" ref="B406">_xll.SNL.Clients.Office.Excel.Functions.SPG($A406, "IQ_CASH_OPER", B$3)</f>
        <v>NA</v>
      </c>
      <c r="C406" s="9" cm="1">
        <f t="array" ref="C406">_xll.SNL.Clients.Office.Excel.Functions.SPG($A406, "IQ_CASH_OPER", C$3)</f>
        <v>332838</v>
      </c>
      <c r="D406" s="9" cm="1">
        <f t="array" ref="D406">_xll.SNL.Clients.Office.Excel.Functions.SPG($A406, "IQ_CASH_OPER", D$3)</f>
        <v>250725</v>
      </c>
      <c r="E406" s="9" cm="1">
        <f t="array" ref="E406">_xll.SNL.Clients.Office.Excel.Functions.SPG($A406, "IQ_CASH_OPER", E$3)</f>
        <v>303743</v>
      </c>
      <c r="F406" s="9" cm="1">
        <f t="array" ref="F406">_xll.SNL.Clients.Office.Excel.Functions.SPG($A406, "IQ_CASH_OPER", F$3)</f>
        <v>254807</v>
      </c>
      <c r="G406" s="9" t="str" cm="1">
        <f t="array" ref="G406">_xll.SNL.Clients.Office.Excel.Functions.SPG($A406, "IQ_CASH_OPER", G$3)</f>
        <v>NA</v>
      </c>
      <c r="H406" s="9" cm="1">
        <f t="array" ref="H406">_xll.SNL.Clients.Office.Excel.Functions.SPG($A406, "IQ_CASH_OPER", H$3)</f>
        <v>146095</v>
      </c>
      <c r="I406" s="9" cm="1">
        <f t="array" ref="I406">_xll.SNL.Clients.Office.Excel.Functions.SPG($A406, "IQ_CASH_OPER", I$3)</f>
        <v>281129</v>
      </c>
      <c r="J406" s="9" t="str" cm="1">
        <f t="array" ref="J406">_xll.SNL.Clients.Office.Excel.Functions.SPG($A406, "IQ_CASH_OPER", J$3)</f>
        <v>NA</v>
      </c>
    </row>
    <row r="407" spans="1:10" x14ac:dyDescent="0.3">
      <c r="A407" s="11" t="s">
        <v>408</v>
      </c>
      <c r="B407" s="9" t="str" cm="1">
        <f t="array" ref="B407">_xll.SNL.Clients.Office.Excel.Functions.SPG($A407, "IQ_CASH_OPER", B$3)</f>
        <v>NA</v>
      </c>
      <c r="C407" s="9" cm="1">
        <f t="array" ref="C407">_xll.SNL.Clients.Office.Excel.Functions.SPG($A407, "IQ_CASH_OPER", C$3)</f>
        <v>1931000</v>
      </c>
      <c r="D407" s="9" cm="1">
        <f t="array" ref="D407">_xll.SNL.Clients.Office.Excel.Functions.SPG($A407, "IQ_CASH_OPER", D$3)</f>
        <v>1474000</v>
      </c>
      <c r="E407" s="9" cm="1">
        <f t="array" ref="E407">_xll.SNL.Clients.Office.Excel.Functions.SPG($A407, "IQ_CASH_OPER", E$3)</f>
        <v>633000</v>
      </c>
      <c r="F407" s="9" cm="1">
        <f t="array" ref="F407">_xll.SNL.Clients.Office.Excel.Functions.SPG($A407, "IQ_CASH_OPER", F$3)</f>
        <v>204000</v>
      </c>
      <c r="G407" s="9" cm="1">
        <f t="array" ref="G407">_xll.SNL.Clients.Office.Excel.Functions.SPG($A407, "IQ_CASH_OPER", G$3)</f>
        <v>1528000</v>
      </c>
      <c r="H407" s="9" cm="1">
        <f t="array" ref="H407">_xll.SNL.Clients.Office.Excel.Functions.SPG($A407, "IQ_CASH_OPER", H$3)</f>
        <v>1050000</v>
      </c>
      <c r="I407" s="9" cm="1">
        <f t="array" ref="I407">_xll.SNL.Clients.Office.Excel.Functions.SPG($A407, "IQ_CASH_OPER", I$3)</f>
        <v>688000</v>
      </c>
      <c r="J407" s="9" cm="1">
        <f t="array" ref="J407">_xll.SNL.Clients.Office.Excel.Functions.SPG($A407, "IQ_CASH_OPER", J$3)</f>
        <v>445000</v>
      </c>
    </row>
    <row r="408" spans="1:10" x14ac:dyDescent="0.3">
      <c r="A408" s="11" t="s">
        <v>409</v>
      </c>
      <c r="B408" s="9" t="str" cm="1">
        <f t="array" ref="B408">_xll.SNL.Clients.Office.Excel.Functions.SPG($A408, "IQ_CASH_OPER", B$3)</f>
        <v>NA</v>
      </c>
      <c r="C408" s="9" t="str" cm="1">
        <f t="array" ref="C408">_xll.SNL.Clients.Office.Excel.Functions.SPG($A408, "IQ_CASH_OPER", C$3)</f>
        <v>NA</v>
      </c>
      <c r="D408" s="9" t="str" cm="1">
        <f t="array" ref="D408">_xll.SNL.Clients.Office.Excel.Functions.SPG($A408, "IQ_CASH_OPER", D$3)</f>
        <v>NA</v>
      </c>
      <c r="E408" s="9" cm="1">
        <f t="array" ref="E408">_xll.SNL.Clients.Office.Excel.Functions.SPG($A408, "IQ_CASH_OPER", E$3)</f>
        <v>-635279</v>
      </c>
      <c r="F408" s="9" cm="1">
        <f t="array" ref="F408">_xll.SNL.Clients.Office.Excel.Functions.SPG($A408, "IQ_CASH_OPER", F$3)</f>
        <v>-1519538</v>
      </c>
      <c r="G408" s="9" cm="1">
        <f t="array" ref="G408">_xll.SNL.Clients.Office.Excel.Functions.SPG($A408, "IQ_CASH_OPER", G$3)</f>
        <v>-595085</v>
      </c>
      <c r="H408" s="9" cm="1">
        <f t="array" ref="H408">_xll.SNL.Clients.Office.Excel.Functions.SPG($A408, "IQ_CASH_OPER", H$3)</f>
        <v>270465</v>
      </c>
      <c r="I408" s="9" cm="1">
        <f t="array" ref="I408">_xll.SNL.Clients.Office.Excel.Functions.SPG($A408, "IQ_CASH_OPER", I$3)</f>
        <v>-9339</v>
      </c>
      <c r="J408" s="9" cm="1">
        <f t="array" ref="J408">_xll.SNL.Clients.Office.Excel.Functions.SPG($A408, "IQ_CASH_OPER", J$3)</f>
        <v>198245</v>
      </c>
    </row>
    <row r="409" spans="1:10" x14ac:dyDescent="0.3">
      <c r="A409" s="11" t="s">
        <v>410</v>
      </c>
      <c r="B409" s="9" t="str" cm="1">
        <f t="array" ref="B409">_xll.SNL.Clients.Office.Excel.Functions.SPG($A409, "IQ_CASH_OPER", B$3)</f>
        <v>NA</v>
      </c>
      <c r="C409" s="9" cm="1">
        <f t="array" ref="C409">_xll.SNL.Clients.Office.Excel.Functions.SPG($A409, "IQ_CASH_OPER", C$3)</f>
        <v>2353000</v>
      </c>
      <c r="D409" s="9" cm="1">
        <f t="array" ref="D409">_xll.SNL.Clients.Office.Excel.Functions.SPG($A409, "IQ_CASH_OPER", D$3)</f>
        <v>2763000</v>
      </c>
      <c r="E409" s="9" cm="1">
        <f t="array" ref="E409">_xll.SNL.Clients.Office.Excel.Functions.SPG($A409, "IQ_CASH_OPER", E$3)</f>
        <v>2484000</v>
      </c>
      <c r="F409" s="9" cm="1">
        <f t="array" ref="F409">_xll.SNL.Clients.Office.Excel.Functions.SPG($A409, "IQ_CASH_OPER", F$3)</f>
        <v>2248000</v>
      </c>
      <c r="G409" s="9" cm="1">
        <f t="array" ref="G409">_xll.SNL.Clients.Office.Excel.Functions.SPG($A409, "IQ_CASH_OPER", G$3)</f>
        <v>2317000</v>
      </c>
      <c r="H409" s="9" cm="1">
        <f t="array" ref="H409">_xll.SNL.Clients.Office.Excel.Functions.SPG($A409, "IQ_CASH_OPER", H$3)</f>
        <v>2482000</v>
      </c>
      <c r="I409" s="9" cm="1">
        <f t="array" ref="I409">_xll.SNL.Clients.Office.Excel.Functions.SPG($A409, "IQ_CASH_OPER", I$3)</f>
        <v>1908000</v>
      </c>
      <c r="J409" s="9" cm="1">
        <f t="array" ref="J409">_xll.SNL.Clients.Office.Excel.Functions.SPG($A409, "IQ_CASH_OPER", J$3)</f>
        <v>1886000</v>
      </c>
    </row>
    <row r="410" spans="1:10" x14ac:dyDescent="0.3">
      <c r="A410" s="11" t="s">
        <v>411</v>
      </c>
      <c r="B410" s="9" t="str" cm="1">
        <f t="array" ref="B410">_xll.SNL.Clients.Office.Excel.Functions.SPG($A410, "IQ_CASH_OPER", B$3)</f>
        <v>NA</v>
      </c>
      <c r="C410" s="9" t="str" cm="1">
        <f t="array" ref="C410">_xll.SNL.Clients.Office.Excel.Functions.SPG($A410, "IQ_CASH_OPER", C$3)</f>
        <v>NA</v>
      </c>
      <c r="D410" s="9" cm="1">
        <f t="array" ref="D410">_xll.SNL.Clients.Office.Excel.Functions.SPG($A410, "IQ_CASH_OPER", D$3)</f>
        <v>562818</v>
      </c>
      <c r="E410" s="9" cm="1">
        <f t="array" ref="E410">_xll.SNL.Clients.Office.Excel.Functions.SPG($A410, "IQ_CASH_OPER", E$3)</f>
        <v>455411</v>
      </c>
      <c r="F410" s="9" cm="1">
        <f t="array" ref="F410">_xll.SNL.Clients.Office.Excel.Functions.SPG($A410, "IQ_CASH_OPER", F$3)</f>
        <v>476590</v>
      </c>
      <c r="G410" s="9" cm="1">
        <f t="array" ref="G410">_xll.SNL.Clients.Office.Excel.Functions.SPG($A410, "IQ_CASH_OPER", G$3)</f>
        <v>-87790</v>
      </c>
      <c r="H410" s="9" cm="1">
        <f t="array" ref="H410">_xll.SNL.Clients.Office.Excel.Functions.SPG($A410, "IQ_CASH_OPER", H$3)</f>
        <v>326061</v>
      </c>
      <c r="I410" s="9" cm="1">
        <f t="array" ref="I410">_xll.SNL.Clients.Office.Excel.Functions.SPG($A410, "IQ_CASH_OPER", I$3)</f>
        <v>559522</v>
      </c>
      <c r="J410" s="9" cm="1">
        <f t="array" ref="J410">_xll.SNL.Clients.Office.Excel.Functions.SPG($A410, "IQ_CASH_OPER", J$3)</f>
        <v>702940</v>
      </c>
    </row>
    <row r="411" spans="1:10" x14ac:dyDescent="0.3">
      <c r="A411" s="11" t="s">
        <v>412</v>
      </c>
      <c r="B411" s="9" t="str" cm="1">
        <f t="array" ref="B411">_xll.SNL.Clients.Office.Excel.Functions.SPG($A411, "IQ_CASH_OPER", B$3)</f>
        <v>NA</v>
      </c>
      <c r="C411" s="9" cm="1">
        <f t="array" ref="C411">_xll.SNL.Clients.Office.Excel.Functions.SPG($A411, "IQ_CASH_OPER", C$3)</f>
        <v>445000</v>
      </c>
      <c r="D411" s="9" cm="1">
        <f t="array" ref="D411">_xll.SNL.Clients.Office.Excel.Functions.SPG($A411, "IQ_CASH_OPER", D$3)</f>
        <v>53000</v>
      </c>
      <c r="E411" s="9" cm="1">
        <f t="array" ref="E411">_xll.SNL.Clients.Office.Excel.Functions.SPG($A411, "IQ_CASH_OPER", E$3)</f>
        <v>1615807</v>
      </c>
      <c r="F411" s="9" cm="1">
        <f t="array" ref="F411">_xll.SNL.Clients.Office.Excel.Functions.SPG($A411, "IQ_CASH_OPER", F$3)</f>
        <v>517296</v>
      </c>
      <c r="G411" s="9" cm="1">
        <f t="array" ref="G411">_xll.SNL.Clients.Office.Excel.Functions.SPG($A411, "IQ_CASH_OPER", G$3)</f>
        <v>769000</v>
      </c>
      <c r="H411" s="9" cm="1">
        <f t="array" ref="H411">_xll.SNL.Clients.Office.Excel.Functions.SPG($A411, "IQ_CASH_OPER", H$3)</f>
        <v>87000</v>
      </c>
      <c r="I411" s="9" cm="1">
        <f t="array" ref="I411">_xll.SNL.Clients.Office.Excel.Functions.SPG($A411, "IQ_CASH_OPER", I$3)</f>
        <v>1442218</v>
      </c>
      <c r="J411" s="9" cm="1">
        <f t="array" ref="J411">_xll.SNL.Clients.Office.Excel.Functions.SPG($A411, "IQ_CASH_OPER", J$3)</f>
        <v>922316</v>
      </c>
    </row>
    <row r="412" spans="1:10" x14ac:dyDescent="0.3">
      <c r="A412" s="11" t="s">
        <v>413</v>
      </c>
      <c r="B412" s="9" t="str" cm="1">
        <f t="array" ref="B412">_xll.SNL.Clients.Office.Excel.Functions.SPG($A412, "IQ_CASH_OPER", B$3)</f>
        <v>NA</v>
      </c>
      <c r="C412" s="9" cm="1">
        <f t="array" ref="C412">_xll.SNL.Clients.Office.Excel.Functions.SPG($A412, "IQ_CASH_OPER", C$3)</f>
        <v>5549000</v>
      </c>
      <c r="D412" s="9" cm="1">
        <f t="array" ref="D412">_xll.SNL.Clients.Office.Excel.Functions.SPG($A412, "IQ_CASH_OPER", D$3)</f>
        <v>6139000</v>
      </c>
      <c r="E412" s="9" cm="1">
        <f t="array" ref="E412">_xll.SNL.Clients.Office.Excel.Functions.SPG($A412, "IQ_CASH_OPER", E$3)</f>
        <v>5521000</v>
      </c>
      <c r="F412" s="9" cm="1">
        <f t="array" ref="F412">_xll.SNL.Clients.Office.Excel.Functions.SPG($A412, "IQ_CASH_OPER", F$3)</f>
        <v>5084000</v>
      </c>
      <c r="G412" s="9" cm="1">
        <f t="array" ref="G412">_xll.SNL.Clients.Office.Excel.Functions.SPG($A412, "IQ_CASH_OPER", G$3)</f>
        <v>4859000</v>
      </c>
      <c r="H412" s="9" cm="1">
        <f t="array" ref="H412">_xll.SNL.Clients.Office.Excel.Functions.SPG($A412, "IQ_CASH_OPER", H$3)</f>
        <v>5294000</v>
      </c>
      <c r="I412" s="9" cm="1">
        <f t="array" ref="I412">_xll.SNL.Clients.Office.Excel.Functions.SPG($A412, "IQ_CASH_OPER", I$3)</f>
        <v>4355000</v>
      </c>
      <c r="J412" s="9" cm="1">
        <f t="array" ref="J412">_xll.SNL.Clients.Office.Excel.Functions.SPG($A412, "IQ_CASH_OPER", J$3)</f>
        <v>4051000</v>
      </c>
    </row>
    <row r="413" spans="1:10" x14ac:dyDescent="0.3">
      <c r="A413" s="11" t="s">
        <v>414</v>
      </c>
      <c r="B413" s="9" t="str" cm="1">
        <f t="array" ref="B413">_xll.SNL.Clients.Office.Excel.Functions.SPG($A413, "IQ_CASH_OPER", B$3)</f>
        <v>NA</v>
      </c>
      <c r="C413" s="9" t="str" cm="1">
        <f t="array" ref="C413">_xll.SNL.Clients.Office.Excel.Functions.SPG($A413, "IQ_CASH_OPER", C$3)</f>
        <v>NA</v>
      </c>
      <c r="D413" s="9" cm="1">
        <f t="array" ref="D413">_xll.SNL.Clients.Office.Excel.Functions.SPG($A413, "IQ_CASH_OPER", D$3)</f>
        <v>652500</v>
      </c>
      <c r="E413" s="9" cm="1">
        <f t="array" ref="E413">_xll.SNL.Clients.Office.Excel.Functions.SPG($A413, "IQ_CASH_OPER", E$3)</f>
        <v>677700</v>
      </c>
      <c r="F413" s="9" cm="1">
        <f t="array" ref="F413">_xll.SNL.Clients.Office.Excel.Functions.SPG($A413, "IQ_CASH_OPER", F$3)</f>
        <v>637300</v>
      </c>
      <c r="G413" s="9" cm="1">
        <f t="array" ref="G413">_xll.SNL.Clients.Office.Excel.Functions.SPG($A413, "IQ_CASH_OPER", G$3)</f>
        <v>-157400</v>
      </c>
      <c r="H413" s="9" cm="1">
        <f t="array" ref="H413">_xll.SNL.Clients.Office.Excel.Functions.SPG($A413, "IQ_CASH_OPER", H$3)</f>
        <v>470000</v>
      </c>
      <c r="I413" s="9" cm="1">
        <f t="array" ref="I413">_xll.SNL.Clients.Office.Excel.Functions.SPG($A413, "IQ_CASH_OPER", I$3)</f>
        <v>394800</v>
      </c>
      <c r="J413" s="9" cm="1">
        <f t="array" ref="J413">_xll.SNL.Clients.Office.Excel.Functions.SPG($A413, "IQ_CASH_OPER", J$3)</f>
        <v>511700</v>
      </c>
    </row>
    <row r="414" spans="1:10" x14ac:dyDescent="0.3">
      <c r="A414" s="11" t="s">
        <v>415</v>
      </c>
      <c r="B414" s="9" t="str" cm="1">
        <f t="array" ref="B414">_xll.SNL.Clients.Office.Excel.Functions.SPG($A414, "IQ_CASH_OPER", B$3)</f>
        <v>NA</v>
      </c>
      <c r="C414" s="9" cm="1">
        <f t="array" ref="C414">_xll.SNL.Clients.Office.Excel.Functions.SPG($A414, "IQ_CASH_OPER", C$3)</f>
        <v>-4800</v>
      </c>
      <c r="D414" s="9" cm="1">
        <f t="array" ref="D414">_xll.SNL.Clients.Office.Excel.Functions.SPG($A414, "IQ_CASH_OPER", D$3)</f>
        <v>-128400</v>
      </c>
      <c r="E414" s="9" cm="1">
        <f t="array" ref="E414">_xll.SNL.Clients.Office.Excel.Functions.SPG($A414, "IQ_CASH_OPER", E$3)</f>
        <v>-191000</v>
      </c>
      <c r="F414" s="9" cm="1">
        <f t="array" ref="F414">_xll.SNL.Clients.Office.Excel.Functions.SPG($A414, "IQ_CASH_OPER", F$3)</f>
        <v>-8900</v>
      </c>
      <c r="G414" s="9" cm="1">
        <f t="array" ref="G414">_xll.SNL.Clients.Office.Excel.Functions.SPG($A414, "IQ_CASH_OPER", G$3)</f>
        <v>-77000</v>
      </c>
      <c r="H414" s="9" cm="1">
        <f t="array" ref="H414">_xll.SNL.Clients.Office.Excel.Functions.SPG($A414, "IQ_CASH_OPER", H$3)</f>
        <v>64800</v>
      </c>
      <c r="I414" s="9" cm="1">
        <f t="array" ref="I414">_xll.SNL.Clients.Office.Excel.Functions.SPG($A414, "IQ_CASH_OPER", I$3)</f>
        <v>5000</v>
      </c>
      <c r="J414" s="9" cm="1">
        <f t="array" ref="J414">_xll.SNL.Clients.Office.Excel.Functions.SPG($A414, "IQ_CASH_OPER", J$3)</f>
        <v>-34700</v>
      </c>
    </row>
    <row r="415" spans="1:10" x14ac:dyDescent="0.3">
      <c r="A415" s="11" t="s">
        <v>416</v>
      </c>
      <c r="B415" s="9" t="str" cm="1">
        <f t="array" ref="B415">_xll.SNL.Clients.Office.Excel.Functions.SPG($A415, "IQ_CASH_OPER", B$3)</f>
        <v>NA</v>
      </c>
      <c r="C415" s="9" cm="1">
        <f t="array" ref="C415">_xll.SNL.Clients.Office.Excel.Functions.SPG($A415, "IQ_CASH_OPER", C$3)</f>
        <v>506000</v>
      </c>
      <c r="D415" s="9" cm="1">
        <f t="array" ref="D415">_xll.SNL.Clients.Office.Excel.Functions.SPG($A415, "IQ_CASH_OPER", D$3)</f>
        <v>119500</v>
      </c>
      <c r="E415" s="9" cm="1">
        <f t="array" ref="E415">_xll.SNL.Clients.Office.Excel.Functions.SPG($A415, "IQ_CASH_OPER", E$3)</f>
        <v>256000</v>
      </c>
      <c r="F415" s="9" cm="1">
        <f t="array" ref="F415">_xll.SNL.Clients.Office.Excel.Functions.SPG($A415, "IQ_CASH_OPER", F$3)</f>
        <v>97800</v>
      </c>
      <c r="G415" s="9" cm="1">
        <f t="array" ref="G415">_xll.SNL.Clients.Office.Excel.Functions.SPG($A415, "IQ_CASH_OPER", G$3)</f>
        <v>826500</v>
      </c>
      <c r="H415" s="9" cm="1">
        <f t="array" ref="H415">_xll.SNL.Clients.Office.Excel.Functions.SPG($A415, "IQ_CASH_OPER", H$3)</f>
        <v>75300</v>
      </c>
      <c r="I415" s="9" cm="1">
        <f t="array" ref="I415">_xll.SNL.Clients.Office.Excel.Functions.SPG($A415, "IQ_CASH_OPER", I$3)</f>
        <v>400400</v>
      </c>
      <c r="J415" s="9" cm="1">
        <f t="array" ref="J415">_xll.SNL.Clients.Office.Excel.Functions.SPG($A415, "IQ_CASH_OPER", J$3)</f>
        <v>112400</v>
      </c>
    </row>
    <row r="416" spans="1:10" x14ac:dyDescent="0.3">
      <c r="A416" s="11" t="s">
        <v>417</v>
      </c>
      <c r="B416" s="9" t="str" cm="1">
        <f t="array" ref="B416">_xll.SNL.Clients.Office.Excel.Functions.SPG($A416, "IQ_CASH_OPER", B$3)</f>
        <v>NA</v>
      </c>
      <c r="C416" s="9" t="str" cm="1">
        <f t="array" ref="C416">_xll.SNL.Clients.Office.Excel.Functions.SPG($A416, "IQ_CASH_OPER", C$3)</f>
        <v>NA</v>
      </c>
      <c r="D416" s="9" cm="1">
        <f t="array" ref="D416">_xll.SNL.Clients.Office.Excel.Functions.SPG($A416, "IQ_CASH_OPER", D$3)</f>
        <v>540900</v>
      </c>
      <c r="E416" s="9" cm="1">
        <f t="array" ref="E416">_xll.SNL.Clients.Office.Excel.Functions.SPG($A416, "IQ_CASH_OPER", E$3)</f>
        <v>904500</v>
      </c>
      <c r="F416" s="9" cm="1">
        <f t="array" ref="F416">_xll.SNL.Clients.Office.Excel.Functions.SPG($A416, "IQ_CASH_OPER", F$3)</f>
        <v>876400</v>
      </c>
      <c r="G416" s="9" cm="1">
        <f t="array" ref="G416">_xll.SNL.Clients.Office.Excel.Functions.SPG($A416, "IQ_CASH_OPER", G$3)</f>
        <v>957700</v>
      </c>
      <c r="H416" s="9" cm="1">
        <f t="array" ref="H416">_xll.SNL.Clients.Office.Excel.Functions.SPG($A416, "IQ_CASH_OPER", H$3)</f>
        <v>407300</v>
      </c>
      <c r="I416" s="9" cm="1">
        <f t="array" ref="I416">_xll.SNL.Clients.Office.Excel.Functions.SPG($A416, "IQ_CASH_OPER", I$3)</f>
        <v>676800</v>
      </c>
      <c r="J416" s="9" cm="1">
        <f t="array" ref="J416">_xll.SNL.Clients.Office.Excel.Functions.SPG($A416, "IQ_CASH_OPER", J$3)</f>
        <v>1169800</v>
      </c>
    </row>
    <row r="417" spans="1:10" x14ac:dyDescent="0.3">
      <c r="A417" s="11" t="s">
        <v>418</v>
      </c>
      <c r="B417" s="9" t="str" cm="1">
        <f t="array" ref="B417">_xll.SNL.Clients.Office.Excel.Functions.SPG($A417, "IQ_CASH_OPER", B$3)</f>
        <v>NA</v>
      </c>
      <c r="C417" s="9" t="str" cm="1">
        <f t="array" ref="C417">_xll.SNL.Clients.Office.Excel.Functions.SPG($A417, "IQ_CASH_OPER", C$3)</f>
        <v>NA</v>
      </c>
      <c r="D417" s="9" cm="1">
        <f t="array" ref="D417">_xll.SNL.Clients.Office.Excel.Functions.SPG($A417, "IQ_CASH_OPER", D$3)</f>
        <v>739000</v>
      </c>
      <c r="E417" s="9" cm="1">
        <f t="array" ref="E417">_xll.SNL.Clients.Office.Excel.Functions.SPG($A417, "IQ_CASH_OPER", E$3)</f>
        <v>2238000</v>
      </c>
      <c r="F417" s="9" cm="1">
        <f t="array" ref="F417">_xll.SNL.Clients.Office.Excel.Functions.SPG($A417, "IQ_CASH_OPER", F$3)</f>
        <v>1101000</v>
      </c>
      <c r="G417" s="9" cm="1">
        <f t="array" ref="G417">_xll.SNL.Clients.Office.Excel.Functions.SPG($A417, "IQ_CASH_OPER", G$3)</f>
        <v>3289000</v>
      </c>
      <c r="H417" s="9" cm="1">
        <f t="array" ref="H417">_xll.SNL.Clients.Office.Excel.Functions.SPG($A417, "IQ_CASH_OPER", H$3)</f>
        <v>1934000</v>
      </c>
      <c r="I417" s="9" cm="1">
        <f t="array" ref="I417">_xll.SNL.Clients.Office.Excel.Functions.SPG($A417, "IQ_CASH_OPER", I$3)</f>
        <v>2133000</v>
      </c>
      <c r="J417" s="9" cm="1">
        <f t="array" ref="J417">_xll.SNL.Clients.Office.Excel.Functions.SPG($A417, "IQ_CASH_OPER", J$3)</f>
        <v>1265000</v>
      </c>
    </row>
    <row r="418" spans="1:10" x14ac:dyDescent="0.3">
      <c r="A418" s="11" t="s">
        <v>419</v>
      </c>
      <c r="B418" s="9" t="str" cm="1">
        <f t="array" ref="B418">_xll.SNL.Clients.Office.Excel.Functions.SPG($A418, "IQ_CASH_OPER", B$3)</f>
        <v>NA</v>
      </c>
      <c r="C418" s="9" cm="1">
        <f t="array" ref="C418">_xll.SNL.Clients.Office.Excel.Functions.SPG($A418, "IQ_CASH_OPER", C$3)</f>
        <v>878000</v>
      </c>
      <c r="D418" s="9" cm="1">
        <f t="array" ref="D418">_xll.SNL.Clients.Office.Excel.Functions.SPG($A418, "IQ_CASH_OPER", D$3)</f>
        <v>1042000</v>
      </c>
      <c r="E418" s="9" cm="1">
        <f t="array" ref="E418">_xll.SNL.Clients.Office.Excel.Functions.SPG($A418, "IQ_CASH_OPER", E$3)</f>
        <v>1006000</v>
      </c>
      <c r="F418" s="9" cm="1">
        <f t="array" ref="F418">_xll.SNL.Clients.Office.Excel.Functions.SPG($A418, "IQ_CASH_OPER", F$3)</f>
        <v>710000</v>
      </c>
      <c r="G418" s="9" cm="1">
        <f t="array" ref="G418">_xll.SNL.Clients.Office.Excel.Functions.SPG($A418, "IQ_CASH_OPER", G$3)</f>
        <v>719000</v>
      </c>
      <c r="H418" s="9" cm="1">
        <f t="array" ref="H418">_xll.SNL.Clients.Office.Excel.Functions.SPG($A418, "IQ_CASH_OPER", H$3)</f>
        <v>1138000</v>
      </c>
      <c r="I418" s="9" cm="1">
        <f t="array" ref="I418">_xll.SNL.Clients.Office.Excel.Functions.SPG($A418, "IQ_CASH_OPER", I$3)</f>
        <v>779000</v>
      </c>
      <c r="J418" s="9" cm="1">
        <f t="array" ref="J418">_xll.SNL.Clients.Office.Excel.Functions.SPG($A418, "IQ_CASH_OPER", J$3)</f>
        <v>634000</v>
      </c>
    </row>
    <row r="419" spans="1:10" x14ac:dyDescent="0.3">
      <c r="A419" s="11" t="s">
        <v>420</v>
      </c>
      <c r="B419" s="9" t="str" cm="1">
        <f t="array" ref="B419">_xll.SNL.Clients.Office.Excel.Functions.SPG($A419, "IQ_CASH_OPER", B$3)</f>
        <v>NA</v>
      </c>
      <c r="C419" s="9" t="str" cm="1">
        <f t="array" ref="C419">_xll.SNL.Clients.Office.Excel.Functions.SPG($A419, "IQ_CASH_OPER", C$3)</f>
        <v>NA</v>
      </c>
      <c r="D419" s="9" cm="1">
        <f t="array" ref="D419">_xll.SNL.Clients.Office.Excel.Functions.SPG($A419, "IQ_CASH_OPER", D$3)</f>
        <v>249800</v>
      </c>
      <c r="E419" s="9" cm="1">
        <f t="array" ref="E419">_xll.SNL.Clients.Office.Excel.Functions.SPG($A419, "IQ_CASH_OPER", E$3)</f>
        <v>318700</v>
      </c>
      <c r="F419" s="9" cm="1">
        <f t="array" ref="F419">_xll.SNL.Clients.Office.Excel.Functions.SPG($A419, "IQ_CASH_OPER", F$3)</f>
        <v>291000</v>
      </c>
      <c r="G419" s="9" cm="1">
        <f t="array" ref="G419">_xll.SNL.Clients.Office.Excel.Functions.SPG($A419, "IQ_CASH_OPER", G$3)</f>
        <v>164400</v>
      </c>
      <c r="H419" s="9" cm="1">
        <f t="array" ref="H419">_xll.SNL.Clients.Office.Excel.Functions.SPG($A419, "IQ_CASH_OPER", H$3)</f>
        <v>278200</v>
      </c>
      <c r="I419" s="9" cm="1">
        <f t="array" ref="I419">_xll.SNL.Clients.Office.Excel.Functions.SPG($A419, "IQ_CASH_OPER", I$3)</f>
        <v>190500</v>
      </c>
      <c r="J419" s="9" cm="1">
        <f t="array" ref="J419">_xll.SNL.Clients.Office.Excel.Functions.SPG($A419, "IQ_CASH_OPER", J$3)</f>
        <v>203000</v>
      </c>
    </row>
    <row r="420" spans="1:10" x14ac:dyDescent="0.3">
      <c r="A420" s="11" t="s">
        <v>421</v>
      </c>
      <c r="B420" s="9" t="str" cm="1">
        <f t="array" ref="B420">_xll.SNL.Clients.Office.Excel.Functions.SPG($A420, "IQ_CASH_OPER", B$3)</f>
        <v>NA</v>
      </c>
      <c r="C420" s="9" t="str" cm="1">
        <f t="array" ref="C420">_xll.SNL.Clients.Office.Excel.Functions.SPG($A420, "IQ_CASH_OPER", C$3)</f>
        <v>NA</v>
      </c>
      <c r="D420" s="9" cm="1">
        <f t="array" ref="D420">_xll.SNL.Clients.Office.Excel.Functions.SPG($A420, "IQ_CASH_OPER", D$3)</f>
        <v>230976</v>
      </c>
      <c r="E420" s="9" cm="1">
        <f t="array" ref="E420">_xll.SNL.Clients.Office.Excel.Functions.SPG($A420, "IQ_CASH_OPER", E$3)</f>
        <v>91312</v>
      </c>
      <c r="F420" s="9" cm="1">
        <f t="array" ref="F420">_xll.SNL.Clients.Office.Excel.Functions.SPG($A420, "IQ_CASH_OPER", F$3)</f>
        <v>110981</v>
      </c>
      <c r="G420" s="9" cm="1">
        <f t="array" ref="G420">_xll.SNL.Clients.Office.Excel.Functions.SPG($A420, "IQ_CASH_OPER", G$3)</f>
        <v>138856</v>
      </c>
      <c r="H420" s="9" cm="1">
        <f t="array" ref="H420">_xll.SNL.Clients.Office.Excel.Functions.SPG($A420, "IQ_CASH_OPER", H$3)</f>
        <v>201618</v>
      </c>
      <c r="I420" s="9" cm="1">
        <f t="array" ref="I420">_xll.SNL.Clients.Office.Excel.Functions.SPG($A420, "IQ_CASH_OPER", I$3)</f>
        <v>86100</v>
      </c>
      <c r="J420" s="9" cm="1">
        <f t="array" ref="J420">_xll.SNL.Clients.Office.Excel.Functions.SPG($A420, "IQ_CASH_OPER", J$3)</f>
        <v>84064</v>
      </c>
    </row>
    <row r="421" spans="1:10" x14ac:dyDescent="0.3">
      <c r="A421" s="11" t="s">
        <v>422</v>
      </c>
      <c r="B421" s="9" t="str" cm="1">
        <f t="array" ref="B421">_xll.SNL.Clients.Office.Excel.Functions.SPG($A421, "IQ_CASH_OPER", B$3)</f>
        <v>NA</v>
      </c>
      <c r="C421" s="9" cm="1">
        <f t="array" ref="C421">_xll.SNL.Clients.Office.Excel.Functions.SPG($A421, "IQ_CASH_OPER", C$3)</f>
        <v>282557</v>
      </c>
      <c r="D421" s="9" cm="1">
        <f t="array" ref="D421">_xll.SNL.Clients.Office.Excel.Functions.SPG($A421, "IQ_CASH_OPER", D$3)</f>
        <v>166271</v>
      </c>
      <c r="E421" s="9" cm="1">
        <f t="array" ref="E421">_xll.SNL.Clients.Office.Excel.Functions.SPG($A421, "IQ_CASH_OPER", E$3)</f>
        <v>216069</v>
      </c>
      <c r="F421" s="9" cm="1">
        <f t="array" ref="F421">_xll.SNL.Clients.Office.Excel.Functions.SPG($A421, "IQ_CASH_OPER", F$3)</f>
        <v>7279</v>
      </c>
      <c r="G421" s="9" cm="1">
        <f t="array" ref="G421">_xll.SNL.Clients.Office.Excel.Functions.SPG($A421, "IQ_CASH_OPER", G$3)</f>
        <v>248780</v>
      </c>
      <c r="H421" s="9" cm="1">
        <f t="array" ref="H421">_xll.SNL.Clients.Office.Excel.Functions.SPG($A421, "IQ_CASH_OPER", H$3)</f>
        <v>174347</v>
      </c>
      <c r="I421" s="9" cm="1">
        <f t="array" ref="I421">_xll.SNL.Clients.Office.Excel.Functions.SPG($A421, "IQ_CASH_OPER", I$3)</f>
        <v>142768</v>
      </c>
      <c r="J421" s="9" cm="1">
        <f t="array" ref="J421">_xll.SNL.Clients.Office.Excel.Functions.SPG($A421, "IQ_CASH_OPER", J$3)</f>
        <v>19336</v>
      </c>
    </row>
    <row r="422" spans="1:10" x14ac:dyDescent="0.3">
      <c r="A422" s="11" t="s">
        <v>423</v>
      </c>
      <c r="B422" s="9" t="str" cm="1">
        <f t="array" ref="B422">_xll.SNL.Clients.Office.Excel.Functions.SPG($A422, "IQ_CASH_OPER", B$3)</f>
        <v>NA</v>
      </c>
      <c r="C422" s="9" cm="1">
        <f t="array" ref="C422">_xll.SNL.Clients.Office.Excel.Functions.SPG($A422, "IQ_CASH_OPER", C$3)</f>
        <v>4814000</v>
      </c>
      <c r="D422" s="9" cm="1">
        <f t="array" ref="D422">_xll.SNL.Clients.Office.Excel.Functions.SPG($A422, "IQ_CASH_OPER", D$3)</f>
        <v>6255000</v>
      </c>
      <c r="E422" s="9" cm="1">
        <f t="array" ref="E422">_xll.SNL.Clients.Office.Excel.Functions.SPG($A422, "IQ_CASH_OPER", E$3)</f>
        <v>3612000</v>
      </c>
      <c r="F422" s="9" cm="1">
        <f t="array" ref="F422">_xll.SNL.Clients.Office.Excel.Functions.SPG($A422, "IQ_CASH_OPER", F$3)</f>
        <v>242000</v>
      </c>
      <c r="G422" s="9" cm="1">
        <f t="array" ref="G422">_xll.SNL.Clients.Office.Excel.Functions.SPG($A422, "IQ_CASH_OPER", G$3)</f>
        <v>4370000</v>
      </c>
      <c r="H422" s="9" cm="1">
        <f t="array" ref="H422">_xll.SNL.Clients.Office.Excel.Functions.SPG($A422, "IQ_CASH_OPER", H$3)</f>
        <v>3308000</v>
      </c>
      <c r="I422" s="9" cm="1">
        <f t="array" ref="I422">_xll.SNL.Clients.Office.Excel.Functions.SPG($A422, "IQ_CASH_OPER", I$3)</f>
        <v>3065000</v>
      </c>
      <c r="J422" s="9" cm="1">
        <f t="array" ref="J422">_xll.SNL.Clients.Office.Excel.Functions.SPG($A422, "IQ_CASH_OPER", J$3)</f>
        <v>2513000</v>
      </c>
    </row>
    <row r="423" spans="1:10" x14ac:dyDescent="0.3">
      <c r="A423" s="11" t="s">
        <v>424</v>
      </c>
      <c r="B423" s="9" t="str" cm="1">
        <f t="array" ref="B423">_xll.SNL.Clients.Office.Excel.Functions.SPG($A423, "IQ_CASH_OPER", B$3)</f>
        <v>NA</v>
      </c>
      <c r="C423" s="9" cm="1">
        <f t="array" ref="C423">_xll.SNL.Clients.Office.Excel.Functions.SPG($A423, "IQ_CASH_OPER", C$3)</f>
        <v>1998000</v>
      </c>
      <c r="D423" s="9" cm="1">
        <f t="array" ref="D423">_xll.SNL.Clients.Office.Excel.Functions.SPG($A423, "IQ_CASH_OPER", D$3)</f>
        <v>1732000</v>
      </c>
      <c r="E423" s="9" cm="1">
        <f t="array" ref="E423">_xll.SNL.Clients.Office.Excel.Functions.SPG($A423, "IQ_CASH_OPER", E$3)</f>
        <v>1571000</v>
      </c>
      <c r="F423" s="9" cm="1">
        <f t="array" ref="F423">_xll.SNL.Clients.Office.Excel.Functions.SPG($A423, "IQ_CASH_OPER", F$3)</f>
        <v>1017000</v>
      </c>
      <c r="G423" s="9" cm="1">
        <f t="array" ref="G423">_xll.SNL.Clients.Office.Excel.Functions.SPG($A423, "IQ_CASH_OPER", G$3)</f>
        <v>1924000</v>
      </c>
      <c r="H423" s="9" cm="1">
        <f t="array" ref="H423">_xll.SNL.Clients.Office.Excel.Functions.SPG($A423, "IQ_CASH_OPER", H$3)</f>
        <v>1937000</v>
      </c>
      <c r="I423" s="9" cm="1">
        <f t="array" ref="I423">_xll.SNL.Clients.Office.Excel.Functions.SPG($A423, "IQ_CASH_OPER", I$3)</f>
        <v>1399000</v>
      </c>
      <c r="J423" s="9" cm="1">
        <f t="array" ref="J423">_xll.SNL.Clients.Office.Excel.Functions.SPG($A423, "IQ_CASH_OPER", J$3)</f>
        <v>1160000</v>
      </c>
    </row>
    <row r="424" spans="1:10" x14ac:dyDescent="0.3">
      <c r="A424" s="11" t="s">
        <v>425</v>
      </c>
      <c r="B424" s="9" t="str" cm="1">
        <f t="array" ref="B424">_xll.SNL.Clients.Office.Excel.Functions.SPG($A424, "IQ_CASH_OPER", B$3)</f>
        <v>NA</v>
      </c>
      <c r="C424" s="9" t="str" cm="1">
        <f t="array" ref="C424">_xll.SNL.Clients.Office.Excel.Functions.SPG($A424, "IQ_CASH_OPER", C$3)</f>
        <v>NA</v>
      </c>
      <c r="D424" s="9" cm="1">
        <f t="array" ref="D424">_xll.SNL.Clients.Office.Excel.Functions.SPG($A424, "IQ_CASH_OPER", D$3)</f>
        <v>118563</v>
      </c>
      <c r="E424" s="9" cm="1">
        <f t="array" ref="E424">_xll.SNL.Clients.Office.Excel.Functions.SPG($A424, "IQ_CASH_OPER", E$3)</f>
        <v>98289</v>
      </c>
      <c r="F424" s="9" cm="1">
        <f t="array" ref="F424">_xll.SNL.Clients.Office.Excel.Functions.SPG($A424, "IQ_CASH_OPER", F$3)</f>
        <v>147244</v>
      </c>
      <c r="G424" s="9" cm="1">
        <f t="array" ref="G424">_xll.SNL.Clients.Office.Excel.Functions.SPG($A424, "IQ_CASH_OPER", G$3)</f>
        <v>111430</v>
      </c>
      <c r="H424" s="9" cm="1">
        <f t="array" ref="H424">_xll.SNL.Clients.Office.Excel.Functions.SPG($A424, "IQ_CASH_OPER", H$3)</f>
        <v>107594</v>
      </c>
      <c r="I424" s="9" cm="1">
        <f t="array" ref="I424">_xll.SNL.Clients.Office.Excel.Functions.SPG($A424, "IQ_CASH_OPER", I$3)</f>
        <v>84489</v>
      </c>
      <c r="J424" s="9" cm="1">
        <f t="array" ref="J424">_xll.SNL.Clients.Office.Excel.Functions.SPG($A424, "IQ_CASH_OPER", J$3)</f>
        <v>114775</v>
      </c>
    </row>
    <row r="425" spans="1:10" x14ac:dyDescent="0.3">
      <c r="A425" s="11" t="s">
        <v>426</v>
      </c>
      <c r="B425" s="9" t="str" cm="1">
        <f t="array" ref="B425">_xll.SNL.Clients.Office.Excel.Functions.SPG($A425, "IQ_CASH_OPER", B$3)</f>
        <v>NA</v>
      </c>
      <c r="C425" s="9" cm="1">
        <f t="array" ref="C425">_xll.SNL.Clients.Office.Excel.Functions.SPG($A425, "IQ_CASH_OPER", C$3)</f>
        <v>446000</v>
      </c>
      <c r="D425" s="9" cm="1">
        <f t="array" ref="D425">_xll.SNL.Clients.Office.Excel.Functions.SPG($A425, "IQ_CASH_OPER", D$3)</f>
        <v>208000</v>
      </c>
      <c r="E425" s="9" cm="1">
        <f t="array" ref="E425">_xll.SNL.Clients.Office.Excel.Functions.SPG($A425, "IQ_CASH_OPER", E$3)</f>
        <v>367000</v>
      </c>
      <c r="F425" s="9" cm="1">
        <f t="array" ref="F425">_xll.SNL.Clients.Office.Excel.Functions.SPG($A425, "IQ_CASH_OPER", F$3)</f>
        <v>-7000</v>
      </c>
      <c r="G425" s="9" t="str" cm="1">
        <f t="array" ref="G425">_xll.SNL.Clients.Office.Excel.Functions.SPG($A425, "IQ_CASH_OPER", G$3)</f>
        <v>NA</v>
      </c>
      <c r="H425" s="9" cm="1">
        <f t="array" ref="H425">_xll.SNL.Clients.Office.Excel.Functions.SPG($A425, "IQ_CASH_OPER", H$3)</f>
        <v>258000</v>
      </c>
      <c r="I425" s="9" t="str" cm="1">
        <f t="array" ref="I425">_xll.SNL.Clients.Office.Excel.Functions.SPG($A425, "IQ_CASH_OPER", I$3)</f>
        <v>NA</v>
      </c>
      <c r="J425" s="9" cm="1">
        <f t="array" ref="J425">_xll.SNL.Clients.Office.Excel.Functions.SPG($A425, "IQ_CASH_OPER", J$3)</f>
        <v>163000</v>
      </c>
    </row>
    <row r="426" spans="1:10" x14ac:dyDescent="0.3">
      <c r="A426" s="11" t="s">
        <v>427</v>
      </c>
      <c r="B426" s="9" t="str" cm="1">
        <f t="array" ref="B426">_xll.SNL.Clients.Office.Excel.Functions.SPG($A426, "IQ_CASH_OPER", B$3)</f>
        <v>NA</v>
      </c>
      <c r="C426" s="9" t="str" cm="1">
        <f t="array" ref="C426">_xll.SNL.Clients.Office.Excel.Functions.SPG($A426, "IQ_CASH_OPER", C$3)</f>
        <v>NA</v>
      </c>
      <c r="D426" s="9" cm="1">
        <f t="array" ref="D426">_xll.SNL.Clients.Office.Excel.Functions.SPG($A426, "IQ_CASH_OPER", D$3)</f>
        <v>985000</v>
      </c>
      <c r="E426" s="9" cm="1">
        <f t="array" ref="E426">_xll.SNL.Clients.Office.Excel.Functions.SPG($A426, "IQ_CASH_OPER", E$3)</f>
        <v>392000</v>
      </c>
      <c r="F426" s="9" cm="1">
        <f t="array" ref="F426">_xll.SNL.Clients.Office.Excel.Functions.SPG($A426, "IQ_CASH_OPER", F$3)</f>
        <v>287000</v>
      </c>
      <c r="G426" s="9" cm="1">
        <f t="array" ref="G426">_xll.SNL.Clients.Office.Excel.Functions.SPG($A426, "IQ_CASH_OPER", G$3)</f>
        <v>725000</v>
      </c>
      <c r="H426" s="9" cm="1">
        <f t="array" ref="H426">_xll.SNL.Clients.Office.Excel.Functions.SPG($A426, "IQ_CASH_OPER", H$3)</f>
        <v>1122000</v>
      </c>
      <c r="I426" s="9" cm="1">
        <f t="array" ref="I426">_xll.SNL.Clients.Office.Excel.Functions.SPG($A426, "IQ_CASH_OPER", I$3)</f>
        <v>562000</v>
      </c>
      <c r="J426" s="9" cm="1">
        <f t="array" ref="J426">_xll.SNL.Clients.Office.Excel.Functions.SPG($A426, "IQ_CASH_OPER", J$3)</f>
        <v>625000</v>
      </c>
    </row>
    <row r="427" spans="1:10" x14ac:dyDescent="0.3">
      <c r="A427" s="11" t="s">
        <v>428</v>
      </c>
      <c r="B427" s="9" t="str" cm="1">
        <f t="array" ref="B427">_xll.SNL.Clients.Office.Excel.Functions.SPG($A427, "IQ_CASH_OPER", B$3)</f>
        <v>NA</v>
      </c>
      <c r="C427" s="9" t="str" cm="1">
        <f t="array" ref="C427">_xll.SNL.Clients.Office.Excel.Functions.SPG($A427, "IQ_CASH_OPER", C$3)</f>
        <v>NA</v>
      </c>
      <c r="D427" s="9" cm="1">
        <f t="array" ref="D427">_xll.SNL.Clients.Office.Excel.Functions.SPG($A427, "IQ_CASH_OPER", D$3)</f>
        <v>3201000</v>
      </c>
      <c r="E427" s="9" cm="1">
        <f t="array" ref="E427">_xll.SNL.Clients.Office.Excel.Functions.SPG($A427, "IQ_CASH_OPER", E$3)</f>
        <v>2359000</v>
      </c>
      <c r="F427" s="9" cm="1">
        <f t="array" ref="F427">_xll.SNL.Clients.Office.Excel.Functions.SPG($A427, "IQ_CASH_OPER", F$3)</f>
        <v>1666000</v>
      </c>
      <c r="G427" s="9" cm="1">
        <f t="array" ref="G427">_xll.SNL.Clients.Office.Excel.Functions.SPG($A427, "IQ_CASH_OPER", G$3)</f>
        <v>1225000</v>
      </c>
      <c r="H427" s="9" cm="1">
        <f t="array" ref="H427">_xll.SNL.Clients.Office.Excel.Functions.SPG($A427, "IQ_CASH_OPER", H$3)</f>
        <v>1233000</v>
      </c>
      <c r="I427" s="9" cm="1">
        <f t="array" ref="I427">_xll.SNL.Clients.Office.Excel.Functions.SPG($A427, "IQ_CASH_OPER", I$3)</f>
        <v>1169000</v>
      </c>
      <c r="J427" s="9" cm="1">
        <f t="array" ref="J427">_xll.SNL.Clients.Office.Excel.Functions.SPG($A427, "IQ_CASH_OPER", J$3)</f>
        <v>601000</v>
      </c>
    </row>
    <row r="428" spans="1:10" x14ac:dyDescent="0.3">
      <c r="A428" s="11" t="s">
        <v>429</v>
      </c>
      <c r="B428" s="9" t="str" cm="1">
        <f t="array" ref="B428">_xll.SNL.Clients.Office.Excel.Functions.SPG($A428, "IQ_CASH_OPER", B$3)</f>
        <v>NA</v>
      </c>
      <c r="C428" s="9" t="str" cm="1">
        <f t="array" ref="C428">_xll.SNL.Clients.Office.Excel.Functions.SPG($A428, "IQ_CASH_OPER", C$3)</f>
        <v>NA</v>
      </c>
      <c r="D428" s="9" cm="1">
        <f t="array" ref="D428">_xll.SNL.Clients.Office.Excel.Functions.SPG($A428, "IQ_CASH_OPER", D$3)</f>
        <v>-312000</v>
      </c>
      <c r="E428" s="9" cm="1">
        <f t="array" ref="E428">_xll.SNL.Clients.Office.Excel.Functions.SPG($A428, "IQ_CASH_OPER", E$3)</f>
        <v>2129000</v>
      </c>
      <c r="F428" s="9" cm="1">
        <f t="array" ref="F428">_xll.SNL.Clients.Office.Excel.Functions.SPG($A428, "IQ_CASH_OPER", F$3)</f>
        <v>-2680000</v>
      </c>
      <c r="G428" s="9" cm="1">
        <f t="array" ref="G428">_xll.SNL.Clients.Office.Excel.Functions.SPG($A428, "IQ_CASH_OPER", G$3)</f>
        <v>-2068000</v>
      </c>
      <c r="H428" s="9" cm="1">
        <f t="array" ref="H428">_xll.SNL.Clients.Office.Excel.Functions.SPG($A428, "IQ_CASH_OPER", H$3)</f>
        <v>5040000</v>
      </c>
      <c r="I428" s="9" cm="1">
        <f t="array" ref="I428">_xll.SNL.Clients.Office.Excel.Functions.SPG($A428, "IQ_CASH_OPER", I$3)</f>
        <v>1148000</v>
      </c>
      <c r="J428" s="9" cm="1">
        <f t="array" ref="J428">_xll.SNL.Clients.Office.Excel.Functions.SPG($A428, "IQ_CASH_OPER", J$3)</f>
        <v>1792000</v>
      </c>
    </row>
    <row r="429" spans="1:10" x14ac:dyDescent="0.3">
      <c r="A429" s="11" t="s">
        <v>430</v>
      </c>
      <c r="B429" s="9" t="str" cm="1">
        <f t="array" ref="B429">_xll.SNL.Clients.Office.Excel.Functions.SPG($A429, "IQ_CASH_OPER", B$3)</f>
        <v>NA</v>
      </c>
      <c r="C429" s="9" cm="1">
        <f t="array" ref="C429">_xll.SNL.Clients.Office.Excel.Functions.SPG($A429, "IQ_CASH_OPER", C$3)</f>
        <v>-3450000</v>
      </c>
      <c r="D429" s="9" cm="1">
        <f t="array" ref="D429">_xll.SNL.Clients.Office.Excel.Functions.SPG($A429, "IQ_CASH_OPER", D$3)</f>
        <v>-1345000</v>
      </c>
      <c r="E429" s="9" cm="1">
        <f t="array" ref="E429">_xll.SNL.Clients.Office.Excel.Functions.SPG($A429, "IQ_CASH_OPER", E$3)</f>
        <v>-3923000</v>
      </c>
      <c r="F429" s="9" cm="1">
        <f t="array" ref="F429">_xll.SNL.Clients.Office.Excel.Functions.SPG($A429, "IQ_CASH_OPER", F$3)</f>
        <v>-3362000</v>
      </c>
      <c r="G429" s="9" cm="1">
        <f t="array" ref="G429">_xll.SNL.Clients.Office.Excel.Functions.SPG($A429, "IQ_CASH_OPER", G$3)</f>
        <v>3381000</v>
      </c>
      <c r="H429" s="9" cm="1">
        <f t="array" ref="H429">_xll.SNL.Clients.Office.Excel.Functions.SPG($A429, "IQ_CASH_OPER", H$3)</f>
        <v>22000</v>
      </c>
      <c r="I429" s="9" cm="1">
        <f t="array" ref="I429">_xll.SNL.Clients.Office.Excel.Functions.SPG($A429, "IQ_CASH_OPER", I$3)</f>
        <v>2875000</v>
      </c>
      <c r="J429" s="9" cm="1">
        <f t="array" ref="J429">_xll.SNL.Clients.Office.Excel.Functions.SPG($A429, "IQ_CASH_OPER", J$3)</f>
        <v>-318000</v>
      </c>
    </row>
    <row r="430" spans="1:10" x14ac:dyDescent="0.3">
      <c r="A430" s="11" t="s">
        <v>431</v>
      </c>
      <c r="B430" s="9" t="str" cm="1">
        <f t="array" ref="B430">_xll.SNL.Clients.Office.Excel.Functions.SPG($A430, "IQ_CASH_OPER", B$3)</f>
        <v>NA</v>
      </c>
      <c r="C430" s="9" t="str" cm="1">
        <f t="array" ref="C430">_xll.SNL.Clients.Office.Excel.Functions.SPG($A430, "IQ_CASH_OPER", C$3)</f>
        <v>NA</v>
      </c>
      <c r="D430" s="9" cm="1">
        <f t="array" ref="D430">_xll.SNL.Clients.Office.Excel.Functions.SPG($A430, "IQ_CASH_OPER", D$3)</f>
        <v>225000</v>
      </c>
      <c r="E430" s="9" cm="1">
        <f t="array" ref="E430">_xll.SNL.Clients.Office.Excel.Functions.SPG($A430, "IQ_CASH_OPER", E$3)</f>
        <v>288000</v>
      </c>
      <c r="F430" s="9" cm="1">
        <f t="array" ref="F430">_xll.SNL.Clients.Office.Excel.Functions.SPG($A430, "IQ_CASH_OPER", F$3)</f>
        <v>213000</v>
      </c>
      <c r="G430" s="9" cm="1">
        <f t="array" ref="G430">_xll.SNL.Clients.Office.Excel.Functions.SPG($A430, "IQ_CASH_OPER", G$3)</f>
        <v>510000</v>
      </c>
      <c r="H430" s="9" cm="1">
        <f t="array" ref="H430">_xll.SNL.Clients.Office.Excel.Functions.SPG($A430, "IQ_CASH_OPER", H$3)</f>
        <v>174000</v>
      </c>
      <c r="I430" s="9" cm="1">
        <f t="array" ref="I430">_xll.SNL.Clients.Office.Excel.Functions.SPG($A430, "IQ_CASH_OPER", I$3)</f>
        <v>225000</v>
      </c>
      <c r="J430" s="9" cm="1">
        <f t="array" ref="J430">_xll.SNL.Clients.Office.Excel.Functions.SPG($A430, "IQ_CASH_OPER", J$3)</f>
        <v>186000</v>
      </c>
    </row>
    <row r="431" spans="1:10" x14ac:dyDescent="0.3">
      <c r="A431" s="11" t="s">
        <v>432</v>
      </c>
      <c r="B431" s="9" t="str" cm="1">
        <f t="array" ref="B431">_xll.SNL.Clients.Office.Excel.Functions.SPG($A431, "IQ_CASH_OPER", B$3)</f>
        <v>NA</v>
      </c>
      <c r="C431" s="9" t="str" cm="1">
        <f t="array" ref="C431">_xll.SNL.Clients.Office.Excel.Functions.SPG($A431, "IQ_CASH_OPER", C$3)</f>
        <v>NA</v>
      </c>
      <c r="D431" s="9" cm="1">
        <f t="array" ref="D431">_xll.SNL.Clients.Office.Excel.Functions.SPG($A431, "IQ_CASH_OPER", D$3)</f>
        <v>19098000</v>
      </c>
      <c r="E431" s="9" cm="1">
        <f t="array" ref="E431">_xll.SNL.Clients.Office.Excel.Functions.SPG($A431, "IQ_CASH_OPER", E$3)</f>
        <v>-4252000</v>
      </c>
      <c r="F431" s="9" cm="1">
        <f t="array" ref="F431">_xll.SNL.Clients.Office.Excel.Functions.SPG($A431, "IQ_CASH_OPER", F$3)</f>
        <v>-1349000</v>
      </c>
      <c r="G431" s="9" cm="1">
        <f t="array" ref="G431">_xll.SNL.Clients.Office.Excel.Functions.SPG($A431, "IQ_CASH_OPER", G$3)</f>
        <v>20037000</v>
      </c>
      <c r="H431" s="9" cm="1">
        <f t="array" ref="H431">_xll.SNL.Clients.Office.Excel.Functions.SPG($A431, "IQ_CASH_OPER", H$3)</f>
        <v>-5011000</v>
      </c>
      <c r="I431" s="9" cm="1">
        <f t="array" ref="I431">_xll.SNL.Clients.Office.Excel.Functions.SPG($A431, "IQ_CASH_OPER", I$3)</f>
        <v>-5216000</v>
      </c>
      <c r="J431" s="9" cm="1">
        <f t="array" ref="J431">_xll.SNL.Clients.Office.Excel.Functions.SPG($A431, "IQ_CASH_OPER", J$3)</f>
        <v>9777000</v>
      </c>
    </row>
    <row r="432" spans="1:10" x14ac:dyDescent="0.3">
      <c r="A432" s="11" t="s">
        <v>433</v>
      </c>
      <c r="B432" s="9" t="str" cm="1">
        <f t="array" ref="B432">_xll.SNL.Clients.Office.Excel.Functions.SPG($A432, "IQ_CASH_OPER", B$3)</f>
        <v>NA</v>
      </c>
      <c r="C432" s="9" cm="1">
        <f t="array" ref="C432">_xll.SNL.Clients.Office.Excel.Functions.SPG($A432, "IQ_CASH_OPER", C$3)</f>
        <v>5212000</v>
      </c>
      <c r="D432" s="9" cm="1">
        <f t="array" ref="D432">_xll.SNL.Clients.Office.Excel.Functions.SPG($A432, "IQ_CASH_OPER", D$3)</f>
        <v>46000</v>
      </c>
      <c r="E432" s="9" cm="1">
        <f t="array" ref="E432">_xll.SNL.Clients.Office.Excel.Functions.SPG($A432, "IQ_CASH_OPER", E$3)</f>
        <v>265000</v>
      </c>
      <c r="F432" s="9" cm="1">
        <f t="array" ref="F432">_xll.SNL.Clients.Office.Excel.Functions.SPG($A432, "IQ_CASH_OPER", F$3)</f>
        <v>4840000</v>
      </c>
      <c r="G432" s="9" cm="1">
        <f t="array" ref="G432">_xll.SNL.Clients.Office.Excel.Functions.SPG($A432, "IQ_CASH_OPER", G$3)</f>
        <v>1467000</v>
      </c>
      <c r="H432" s="9" cm="1">
        <f t="array" ref="H432">_xll.SNL.Clients.Office.Excel.Functions.SPG($A432, "IQ_CASH_OPER", H$3)</f>
        <v>2826000</v>
      </c>
      <c r="I432" s="9" cm="1">
        <f t="array" ref="I432">_xll.SNL.Clients.Office.Excel.Functions.SPG($A432, "IQ_CASH_OPER", I$3)</f>
        <v>2492000</v>
      </c>
      <c r="J432" s="9" cm="1">
        <f t="array" ref="J432">_xll.SNL.Clients.Office.Excel.Functions.SPG($A432, "IQ_CASH_OPER", J$3)</f>
        <v>5028000</v>
      </c>
    </row>
    <row r="433" spans="1:10" x14ac:dyDescent="0.3">
      <c r="A433" s="11" t="s">
        <v>434</v>
      </c>
      <c r="B433" s="9" t="str" cm="1">
        <f t="array" ref="B433">_xll.SNL.Clients.Office.Excel.Functions.SPG($A433, "IQ_CASH_OPER", B$3)</f>
        <v>NA</v>
      </c>
      <c r="C433" s="9" cm="1">
        <f t="array" ref="C433">_xll.SNL.Clients.Office.Excel.Functions.SPG($A433, "IQ_CASH_OPER", C$3)</f>
        <v>180000</v>
      </c>
      <c r="D433" s="9" cm="1">
        <f t="array" ref="D433">_xll.SNL.Clients.Office.Excel.Functions.SPG($A433, "IQ_CASH_OPER", D$3)</f>
        <v>221000</v>
      </c>
      <c r="E433" s="9" cm="1">
        <f t="array" ref="E433">_xll.SNL.Clients.Office.Excel.Functions.SPG($A433, "IQ_CASH_OPER", E$3)</f>
        <v>340000</v>
      </c>
      <c r="F433" s="9" cm="1">
        <f t="array" ref="F433">_xll.SNL.Clients.Office.Excel.Functions.SPG($A433, "IQ_CASH_OPER", F$3)</f>
        <v>182000</v>
      </c>
      <c r="G433" s="9" cm="1">
        <f t="array" ref="G433">_xll.SNL.Clients.Office.Excel.Functions.SPG($A433, "IQ_CASH_OPER", G$3)</f>
        <v>153000</v>
      </c>
      <c r="H433" s="9" cm="1">
        <f t="array" ref="H433">_xll.SNL.Clients.Office.Excel.Functions.SPG($A433, "IQ_CASH_OPER", H$3)</f>
        <v>20000</v>
      </c>
      <c r="I433" s="9" cm="1">
        <f t="array" ref="I433">_xll.SNL.Clients.Office.Excel.Functions.SPG($A433, "IQ_CASH_OPER", I$3)</f>
        <v>430000</v>
      </c>
      <c r="J433" s="9" cm="1">
        <f t="array" ref="J433">_xll.SNL.Clients.Office.Excel.Functions.SPG($A433, "IQ_CASH_OPER", J$3)</f>
        <v>341000</v>
      </c>
    </row>
    <row r="434" spans="1:10" x14ac:dyDescent="0.3">
      <c r="A434" s="11" t="s">
        <v>435</v>
      </c>
      <c r="B434" s="9" t="str" cm="1">
        <f t="array" ref="B434">_xll.SNL.Clients.Office.Excel.Functions.SPG($A434, "IQ_CASH_OPER", B$3)</f>
        <v>NA</v>
      </c>
      <c r="C434" s="9" t="str" cm="1">
        <f t="array" ref="C434">_xll.SNL.Clients.Office.Excel.Functions.SPG($A434, "IQ_CASH_OPER", C$3)</f>
        <v>NA</v>
      </c>
      <c r="D434" s="9" cm="1">
        <f t="array" ref="D434">_xll.SNL.Clients.Office.Excel.Functions.SPG($A434, "IQ_CASH_OPER", D$3)</f>
        <v>-1259000</v>
      </c>
      <c r="E434" s="9" cm="1">
        <f t="array" ref="E434">_xll.SNL.Clients.Office.Excel.Functions.SPG($A434, "IQ_CASH_OPER", E$3)</f>
        <v>3585000</v>
      </c>
      <c r="F434" s="9" cm="1">
        <f t="array" ref="F434">_xll.SNL.Clients.Office.Excel.Functions.SPG($A434, "IQ_CASH_OPER", F$3)</f>
        <v>528000</v>
      </c>
      <c r="G434" s="9" cm="1">
        <f t="array" ref="G434">_xll.SNL.Clients.Office.Excel.Functions.SPG($A434, "IQ_CASH_OPER", G$3)</f>
        <v>2670000</v>
      </c>
      <c r="H434" s="9" cm="1">
        <f t="array" ref="H434">_xll.SNL.Clients.Office.Excel.Functions.SPG($A434, "IQ_CASH_OPER", H$3)</f>
        <v>4300000</v>
      </c>
      <c r="I434" s="9" cm="1">
        <f t="array" ref="I434">_xll.SNL.Clients.Office.Excel.Functions.SPG($A434, "IQ_CASH_OPER", I$3)</f>
        <v>4469000</v>
      </c>
      <c r="J434" s="9" cm="1">
        <f t="array" ref="J434">_xll.SNL.Clients.Office.Excel.Functions.SPG($A434, "IQ_CASH_OPER", J$3)</f>
        <v>160000</v>
      </c>
    </row>
    <row r="435" spans="1:10" x14ac:dyDescent="0.3">
      <c r="A435" s="11" t="s">
        <v>436</v>
      </c>
      <c r="B435" s="9" t="str" cm="1">
        <f t="array" ref="B435">_xll.SNL.Clients.Office.Excel.Functions.SPG($A435, "IQ_CASH_OPER", B$3)</f>
        <v>NA</v>
      </c>
      <c r="C435" s="9" t="str" cm="1">
        <f t="array" ref="C435">_xll.SNL.Clients.Office.Excel.Functions.SPG($A435, "IQ_CASH_OPER", C$3)</f>
        <v>NA</v>
      </c>
      <c r="D435" s="9" cm="1">
        <f t="array" ref="D435">_xll.SNL.Clients.Office.Excel.Functions.SPG($A435, "IQ_CASH_OPER", D$3)</f>
        <v>268100</v>
      </c>
      <c r="E435" s="9" cm="1">
        <f t="array" ref="E435">_xll.SNL.Clients.Office.Excel.Functions.SPG($A435, "IQ_CASH_OPER", E$3)</f>
        <v>207500</v>
      </c>
      <c r="F435" s="9" cm="1">
        <f t="array" ref="F435">_xll.SNL.Clients.Office.Excel.Functions.SPG($A435, "IQ_CASH_OPER", F$3)</f>
        <v>111000</v>
      </c>
      <c r="G435" s="9" cm="1">
        <f t="array" ref="G435">_xll.SNL.Clients.Office.Excel.Functions.SPG($A435, "IQ_CASH_OPER", G$3)</f>
        <v>122700</v>
      </c>
      <c r="H435" s="9" cm="1">
        <f t="array" ref="H435">_xll.SNL.Clients.Office.Excel.Functions.SPG($A435, "IQ_CASH_OPER", H$3)</f>
        <v>174200</v>
      </c>
      <c r="I435" s="9" cm="1">
        <f t="array" ref="I435">_xll.SNL.Clients.Office.Excel.Functions.SPG($A435, "IQ_CASH_OPER", I$3)</f>
        <v>142500</v>
      </c>
      <c r="J435" s="9" cm="1">
        <f t="array" ref="J435">_xll.SNL.Clients.Office.Excel.Functions.SPG($A435, "IQ_CASH_OPER", J$3)</f>
        <v>124200</v>
      </c>
    </row>
    <row r="436" spans="1:10" x14ac:dyDescent="0.3">
      <c r="A436" s="11" t="s">
        <v>437</v>
      </c>
      <c r="B436" s="9" t="str" cm="1">
        <f t="array" ref="B436">_xll.SNL.Clients.Office.Excel.Functions.SPG($A436, "IQ_CASH_OPER", B$3)</f>
        <v>NA</v>
      </c>
      <c r="C436" s="9" cm="1">
        <f t="array" ref="C436">_xll.SNL.Clients.Office.Excel.Functions.SPG($A436, "IQ_CASH_OPER", C$3)</f>
        <v>1057000</v>
      </c>
      <c r="D436" s="9" cm="1">
        <f t="array" ref="D436">_xll.SNL.Clients.Office.Excel.Functions.SPG($A436, "IQ_CASH_OPER", D$3)</f>
        <v>-670000</v>
      </c>
      <c r="E436" s="9" cm="1">
        <f t="array" ref="E436">_xll.SNL.Clients.Office.Excel.Functions.SPG($A436, "IQ_CASH_OPER", E$3)</f>
        <v>889000</v>
      </c>
      <c r="F436" s="9" cm="1">
        <f t="array" ref="F436">_xll.SNL.Clients.Office.Excel.Functions.SPG($A436, "IQ_CASH_OPER", F$3)</f>
        <v>534000</v>
      </c>
      <c r="G436" s="9" cm="1">
        <f t="array" ref="G436">_xll.SNL.Clients.Office.Excel.Functions.SPG($A436, "IQ_CASH_OPER", G$3)</f>
        <v>1345000</v>
      </c>
      <c r="H436" s="9" cm="1">
        <f t="array" ref="H436">_xll.SNL.Clients.Office.Excel.Functions.SPG($A436, "IQ_CASH_OPER", H$3)</f>
        <v>-408000</v>
      </c>
      <c r="I436" s="9" cm="1">
        <f t="array" ref="I436">_xll.SNL.Clients.Office.Excel.Functions.SPG($A436, "IQ_CASH_OPER", I$3)</f>
        <v>714000</v>
      </c>
      <c r="J436" s="9" cm="1">
        <f t="array" ref="J436">_xll.SNL.Clients.Office.Excel.Functions.SPG($A436, "IQ_CASH_OPER", J$3)</f>
        <v>266000</v>
      </c>
    </row>
    <row r="437" spans="1:10" x14ac:dyDescent="0.3">
      <c r="A437" s="11" t="s">
        <v>438</v>
      </c>
      <c r="B437" s="9" t="str" cm="1">
        <f t="array" ref="B437">_xll.SNL.Clients.Office.Excel.Functions.SPG($A437, "IQ_CASH_OPER", B$3)</f>
        <v>NA</v>
      </c>
      <c r="C437" s="9" t="str" cm="1">
        <f t="array" ref="C437">_xll.SNL.Clients.Office.Excel.Functions.SPG($A437, "IQ_CASH_OPER", C$3)</f>
        <v>NA</v>
      </c>
      <c r="D437" s="9" cm="1">
        <f t="array" ref="D437">_xll.SNL.Clients.Office.Excel.Functions.SPG($A437, "IQ_CASH_OPER", D$3)</f>
        <v>-38060000</v>
      </c>
      <c r="E437" s="9" cm="1">
        <f t="array" ref="E437">_xll.SNL.Clients.Office.Excel.Functions.SPG($A437, "IQ_CASH_OPER", E$3)</f>
        <v>6120000</v>
      </c>
      <c r="F437" s="9" cm="1">
        <f t="array" ref="F437">_xll.SNL.Clients.Office.Excel.Functions.SPG($A437, "IQ_CASH_OPER", F$3)</f>
        <v>-28038000</v>
      </c>
      <c r="G437" s="9" cm="1">
        <f t="array" ref="G437">_xll.SNL.Clients.Office.Excel.Functions.SPG($A437, "IQ_CASH_OPER", G$3)</f>
        <v>-28358000</v>
      </c>
      <c r="H437" s="9" cm="1">
        <f t="array" ref="H437">_xll.SNL.Clients.Office.Excel.Functions.SPG($A437, "IQ_CASH_OPER", H$3)</f>
        <v>-25534000</v>
      </c>
      <c r="I437" s="9" cm="1">
        <f t="array" ref="I437">_xll.SNL.Clients.Office.Excel.Functions.SPG($A437, "IQ_CASH_OPER", I$3)</f>
        <v>31901000</v>
      </c>
      <c r="J437" s="9" cm="1">
        <f t="array" ref="J437">_xll.SNL.Clients.Office.Excel.Functions.SPG($A437, "IQ_CASH_OPER", J$3)</f>
        <v>9404000</v>
      </c>
    </row>
    <row r="438" spans="1:10" x14ac:dyDescent="0.3">
      <c r="A438" s="11" t="s">
        <v>439</v>
      </c>
      <c r="B438" s="9" t="str" cm="1">
        <f t="array" ref="B438">_xll.SNL.Clients.Office.Excel.Functions.SPG($A438, "IQ_CASH_OPER", B$3)</f>
        <v>NA</v>
      </c>
      <c r="C438" s="9" t="str" cm="1">
        <f t="array" ref="C438">_xll.SNL.Clients.Office.Excel.Functions.SPG($A438, "IQ_CASH_OPER", C$3)</f>
        <v>NA</v>
      </c>
      <c r="D438" s="9" cm="1">
        <f t="array" ref="D438">_xll.SNL.Clients.Office.Excel.Functions.SPG($A438, "IQ_CASH_OPER", D$3)</f>
        <v>1678000</v>
      </c>
      <c r="E438" s="9" cm="1">
        <f t="array" ref="E438">_xll.SNL.Clients.Office.Excel.Functions.SPG($A438, "IQ_CASH_OPER", E$3)</f>
        <v>1260000</v>
      </c>
      <c r="F438" s="9" cm="1">
        <f t="array" ref="F438">_xll.SNL.Clients.Office.Excel.Functions.SPG($A438, "IQ_CASH_OPER", F$3)</f>
        <v>1097000</v>
      </c>
      <c r="G438" s="9" cm="1">
        <f t="array" ref="G438">_xll.SNL.Clients.Office.Excel.Functions.SPG($A438, "IQ_CASH_OPER", G$3)</f>
        <v>1627000</v>
      </c>
      <c r="H438" s="9" cm="1">
        <f t="array" ref="H438">_xll.SNL.Clients.Office.Excel.Functions.SPG($A438, "IQ_CASH_OPER", H$3)</f>
        <v>1771000</v>
      </c>
      <c r="I438" s="9" cm="1">
        <f t="array" ref="I438">_xll.SNL.Clients.Office.Excel.Functions.SPG($A438, "IQ_CASH_OPER", I$3)</f>
        <v>-49000</v>
      </c>
      <c r="J438" s="9" cm="1">
        <f t="array" ref="J438">_xll.SNL.Clients.Office.Excel.Functions.SPG($A438, "IQ_CASH_OPER", J$3)</f>
        <v>871000</v>
      </c>
    </row>
    <row r="439" spans="1:10" x14ac:dyDescent="0.3">
      <c r="A439" s="11" t="s">
        <v>440</v>
      </c>
      <c r="B439" s="9" t="str" cm="1">
        <f t="array" ref="B439">_xll.SNL.Clients.Office.Excel.Functions.SPG($A439, "IQ_CASH_OPER", B$3)</f>
        <v>NA</v>
      </c>
      <c r="C439" s="9" t="str" cm="1">
        <f t="array" ref="C439">_xll.SNL.Clients.Office.Excel.Functions.SPG($A439, "IQ_CASH_OPER", C$3)</f>
        <v>NA</v>
      </c>
      <c r="D439" s="9" cm="1">
        <f t="array" ref="D439">_xll.SNL.Clients.Office.Excel.Functions.SPG($A439, "IQ_CASH_OPER", D$3)</f>
        <v>695254</v>
      </c>
      <c r="E439" s="9" cm="1">
        <f t="array" ref="E439">_xll.SNL.Clients.Office.Excel.Functions.SPG($A439, "IQ_CASH_OPER", E$3)</f>
        <v>325606</v>
      </c>
      <c r="F439" s="9" cm="1">
        <f t="array" ref="F439">_xll.SNL.Clients.Office.Excel.Functions.SPG($A439, "IQ_CASH_OPER", F$3)</f>
        <v>569134</v>
      </c>
      <c r="G439" s="9" cm="1">
        <f t="array" ref="G439">_xll.SNL.Clients.Office.Excel.Functions.SPG($A439, "IQ_CASH_OPER", G$3)</f>
        <v>757649</v>
      </c>
      <c r="H439" s="9" cm="1">
        <f t="array" ref="H439">_xll.SNL.Clients.Office.Excel.Functions.SPG($A439, "IQ_CASH_OPER", H$3)</f>
        <v>515733</v>
      </c>
      <c r="I439" s="9" cm="1">
        <f t="array" ref="I439">_xll.SNL.Clients.Office.Excel.Functions.SPG($A439, "IQ_CASH_OPER", I$3)</f>
        <v>294411</v>
      </c>
      <c r="J439" s="9" cm="1">
        <f t="array" ref="J439">_xll.SNL.Clients.Office.Excel.Functions.SPG($A439, "IQ_CASH_OPER", J$3)</f>
        <v>755397</v>
      </c>
    </row>
    <row r="440" spans="1:10" x14ac:dyDescent="0.3">
      <c r="A440" s="11" t="s">
        <v>441</v>
      </c>
      <c r="B440" s="9" t="str" cm="1">
        <f t="array" ref="B440">_xll.SNL.Clients.Office.Excel.Functions.SPG($A440, "IQ_CASH_OPER", B$3)</f>
        <v>NA</v>
      </c>
      <c r="C440" s="9" t="str" cm="1">
        <f t="array" ref="C440">_xll.SNL.Clients.Office.Excel.Functions.SPG($A440, "IQ_CASH_OPER", C$3)</f>
        <v>NA</v>
      </c>
      <c r="D440" s="9" cm="1">
        <f t="array" ref="D440">_xll.SNL.Clients.Office.Excel.Functions.SPG($A440, "IQ_CASH_OPER", D$3)</f>
        <v>4233000</v>
      </c>
      <c r="E440" s="9" cm="1">
        <f t="array" ref="E440">_xll.SNL.Clients.Office.Excel.Functions.SPG($A440, "IQ_CASH_OPER", E$3)</f>
        <v>5409000</v>
      </c>
      <c r="F440" s="9" cm="1">
        <f t="array" ref="F440">_xll.SNL.Clients.Office.Excel.Functions.SPG($A440, "IQ_CASH_OPER", F$3)</f>
        <v>5497000</v>
      </c>
      <c r="G440" s="9" cm="1">
        <f t="array" ref="G440">_xll.SNL.Clients.Office.Excel.Functions.SPG($A440, "IQ_CASH_OPER", G$3)</f>
        <v>4733000</v>
      </c>
      <c r="H440" s="9" cm="1">
        <f t="array" ref="H440">_xll.SNL.Clients.Office.Excel.Functions.SPG($A440, "IQ_CASH_OPER", H$3)</f>
        <v>4234000</v>
      </c>
      <c r="I440" s="9" cm="1">
        <f t="array" ref="I440">_xll.SNL.Clients.Office.Excel.Functions.SPG($A440, "IQ_CASH_OPER", I$3)</f>
        <v>6591000</v>
      </c>
      <c r="J440" s="9" cm="1">
        <f t="array" ref="J440">_xll.SNL.Clients.Office.Excel.Functions.SPG($A440, "IQ_CASH_OPER", J$3)</f>
        <v>5614000</v>
      </c>
    </row>
    <row r="441" spans="1:10" x14ac:dyDescent="0.3">
      <c r="A441" s="11" t="s">
        <v>442</v>
      </c>
      <c r="B441" s="9" t="str" cm="1">
        <f t="array" ref="B441">_xll.SNL.Clients.Office.Excel.Functions.SPG($A441, "IQ_CASH_OPER", B$3)</f>
        <v>NA</v>
      </c>
      <c r="C441" s="9" t="str" cm="1">
        <f t="array" ref="C441">_xll.SNL.Clients.Office.Excel.Functions.SPG($A441, "IQ_CASH_OPER", C$3)</f>
        <v>NA</v>
      </c>
      <c r="D441" s="9" cm="1">
        <f t="array" ref="D441">_xll.SNL.Clients.Office.Excel.Functions.SPG($A441, "IQ_CASH_OPER", D$3)</f>
        <v>223800</v>
      </c>
      <c r="E441" s="9" cm="1">
        <f t="array" ref="E441">_xll.SNL.Clients.Office.Excel.Functions.SPG($A441, "IQ_CASH_OPER", E$3)</f>
        <v>120700</v>
      </c>
      <c r="F441" s="9" cm="1">
        <f t="array" ref="F441">_xll.SNL.Clients.Office.Excel.Functions.SPG($A441, "IQ_CASH_OPER", F$3)</f>
        <v>-157400</v>
      </c>
      <c r="G441" s="9" cm="1">
        <f t="array" ref="G441">_xll.SNL.Clients.Office.Excel.Functions.SPG($A441, "IQ_CASH_OPER", G$3)</f>
        <v>894800</v>
      </c>
      <c r="H441" s="9" cm="1">
        <f t="array" ref="H441">_xll.SNL.Clients.Office.Excel.Functions.SPG($A441, "IQ_CASH_OPER", H$3)</f>
        <v>242700</v>
      </c>
      <c r="I441" s="9" cm="1">
        <f t="array" ref="I441">_xll.SNL.Clients.Office.Excel.Functions.SPG($A441, "IQ_CASH_OPER", I$3)</f>
        <v>-35200</v>
      </c>
      <c r="J441" s="9" cm="1">
        <f t="array" ref="J441">_xll.SNL.Clients.Office.Excel.Functions.SPG($A441, "IQ_CASH_OPER", J$3)</f>
        <v>-547600</v>
      </c>
    </row>
    <row r="442" spans="1:10" x14ac:dyDescent="0.3">
      <c r="A442" s="11" t="s">
        <v>443</v>
      </c>
      <c r="B442" s="9" t="str" cm="1">
        <f t="array" ref="B442">_xll.SNL.Clients.Office.Excel.Functions.SPG($A442, "IQ_CASH_OPER", B$3)</f>
        <v>NA</v>
      </c>
      <c r="C442" s="9" t="str" cm="1">
        <f t="array" ref="C442">_xll.SNL.Clients.Office.Excel.Functions.SPG($A442, "IQ_CASH_OPER", C$3)</f>
        <v>NA</v>
      </c>
      <c r="D442" s="9" cm="1">
        <f t="array" ref="D442">_xll.SNL.Clients.Office.Excel.Functions.SPG($A442, "IQ_CASH_OPER", D$3)</f>
        <v>404200</v>
      </c>
      <c r="E442" s="9" cm="1">
        <f t="array" ref="E442">_xll.SNL.Clients.Office.Excel.Functions.SPG($A442, "IQ_CASH_OPER", E$3)</f>
        <v>172900</v>
      </c>
      <c r="F442" s="9" cm="1">
        <f t="array" ref="F442">_xll.SNL.Clients.Office.Excel.Functions.SPG($A442, "IQ_CASH_OPER", F$3)</f>
        <v>428100</v>
      </c>
      <c r="G442" s="9" cm="1">
        <f t="array" ref="G442">_xll.SNL.Clients.Office.Excel.Functions.SPG($A442, "IQ_CASH_OPER", G$3)</f>
        <v>406500</v>
      </c>
      <c r="H442" s="9" cm="1">
        <f t="array" ref="H442">_xll.SNL.Clients.Office.Excel.Functions.SPG($A442, "IQ_CASH_OPER", H$3)</f>
        <v>176900</v>
      </c>
      <c r="I442" s="9" cm="1">
        <f t="array" ref="I442">_xll.SNL.Clients.Office.Excel.Functions.SPG($A442, "IQ_CASH_OPER", I$3)</f>
        <v>217900</v>
      </c>
      <c r="J442" s="9" cm="1">
        <f t="array" ref="J442">_xll.SNL.Clients.Office.Excel.Functions.SPG($A442, "IQ_CASH_OPER", J$3)</f>
        <v>443800</v>
      </c>
    </row>
    <row r="443" spans="1:10" x14ac:dyDescent="0.3">
      <c r="A443" s="11" t="s">
        <v>444</v>
      </c>
      <c r="B443" s="9" t="str" cm="1">
        <f t="array" ref="B443">_xll.SNL.Clients.Office.Excel.Functions.SPG($A443, "IQ_CASH_OPER", B$3)</f>
        <v>NA</v>
      </c>
      <c r="C443" s="9" t="str" cm="1">
        <f t="array" ref="C443">_xll.SNL.Clients.Office.Excel.Functions.SPG($A443, "IQ_CASH_OPER", C$3)</f>
        <v>NA</v>
      </c>
      <c r="D443" s="9" cm="1">
        <f t="array" ref="D443">_xll.SNL.Clients.Office.Excel.Functions.SPG($A443, "IQ_CASH_OPER", D$3)</f>
        <v>1083000</v>
      </c>
      <c r="E443" s="9" cm="1">
        <f t="array" ref="E443">_xll.SNL.Clients.Office.Excel.Functions.SPG($A443, "IQ_CASH_OPER", E$3)</f>
        <v>942000</v>
      </c>
      <c r="F443" s="9" cm="1">
        <f t="array" ref="F443">_xll.SNL.Clients.Office.Excel.Functions.SPG($A443, "IQ_CASH_OPER", F$3)</f>
        <v>771000</v>
      </c>
      <c r="G443" s="9" cm="1">
        <f t="array" ref="G443">_xll.SNL.Clients.Office.Excel.Functions.SPG($A443, "IQ_CASH_OPER", G$3)</f>
        <v>1356000</v>
      </c>
      <c r="H443" s="9" cm="1">
        <f t="array" ref="H443">_xll.SNL.Clients.Office.Excel.Functions.SPG($A443, "IQ_CASH_OPER", H$3)</f>
        <v>1036000</v>
      </c>
      <c r="I443" s="9" cm="1">
        <f t="array" ref="I443">_xll.SNL.Clients.Office.Excel.Functions.SPG($A443, "IQ_CASH_OPER", I$3)</f>
        <v>1098000</v>
      </c>
      <c r="J443" s="9" cm="1">
        <f t="array" ref="J443">_xll.SNL.Clients.Office.Excel.Functions.SPG($A443, "IQ_CASH_OPER", J$3)</f>
        <v>486000</v>
      </c>
    </row>
    <row r="444" spans="1:10" x14ac:dyDescent="0.3">
      <c r="A444" s="11" t="s">
        <v>445</v>
      </c>
      <c r="B444" s="9" t="str" cm="1">
        <f t="array" ref="B444">_xll.SNL.Clients.Office.Excel.Functions.SPG($A444, "IQ_CASH_OPER", B$3)</f>
        <v>NA</v>
      </c>
      <c r="C444" s="9" t="str" cm="1">
        <f t="array" ref="C444">_xll.SNL.Clients.Office.Excel.Functions.SPG($A444, "IQ_CASH_OPER", C$3)</f>
        <v>NA</v>
      </c>
      <c r="D444" s="9" cm="1">
        <f t="array" ref="D444">_xll.SNL.Clients.Office.Excel.Functions.SPG($A444, "IQ_CASH_OPER", D$3)</f>
        <v>926000</v>
      </c>
      <c r="E444" s="9" cm="1">
        <f t="array" ref="E444">_xll.SNL.Clients.Office.Excel.Functions.SPG($A444, "IQ_CASH_OPER", E$3)</f>
        <v>1122000</v>
      </c>
      <c r="F444" s="9" cm="1">
        <f t="array" ref="F444">_xll.SNL.Clients.Office.Excel.Functions.SPG($A444, "IQ_CASH_OPER", F$3)</f>
        <v>2342000</v>
      </c>
      <c r="G444" s="9" cm="1">
        <f t="array" ref="G444">_xll.SNL.Clients.Office.Excel.Functions.SPG($A444, "IQ_CASH_OPER", G$3)</f>
        <v>1920000</v>
      </c>
      <c r="H444" s="9" cm="1">
        <f t="array" ref="H444">_xll.SNL.Clients.Office.Excel.Functions.SPG($A444, "IQ_CASH_OPER", H$3)</f>
        <v>504000</v>
      </c>
      <c r="I444" s="9" cm="1">
        <f t="array" ref="I444">_xll.SNL.Clients.Office.Excel.Functions.SPG($A444, "IQ_CASH_OPER", I$3)</f>
        <v>1504000</v>
      </c>
      <c r="J444" s="9" cm="1">
        <f t="array" ref="J444">_xll.SNL.Clients.Office.Excel.Functions.SPG($A444, "IQ_CASH_OPER", J$3)</f>
        <v>2860000</v>
      </c>
    </row>
    <row r="445" spans="1:10" x14ac:dyDescent="0.3">
      <c r="A445" s="11" t="s">
        <v>446</v>
      </c>
      <c r="B445" s="9" t="str" cm="1">
        <f t="array" ref="B445">_xll.SNL.Clients.Office.Excel.Functions.SPG($A445, "IQ_CASH_OPER", B$3)</f>
        <v>NA</v>
      </c>
      <c r="C445" s="9" t="str" cm="1">
        <f t="array" ref="C445">_xll.SNL.Clients.Office.Excel.Functions.SPG($A445, "IQ_CASH_OPER", C$3)</f>
        <v>NA</v>
      </c>
      <c r="D445" s="9" cm="1">
        <f t="array" ref="D445">_xll.SNL.Clients.Office.Excel.Functions.SPG($A445, "IQ_CASH_OPER", D$3)</f>
        <v>312900</v>
      </c>
      <c r="E445" s="9" cm="1">
        <f t="array" ref="E445">_xll.SNL.Clients.Office.Excel.Functions.SPG($A445, "IQ_CASH_OPER", E$3)</f>
        <v>847000</v>
      </c>
      <c r="F445" s="9" cm="1">
        <f t="array" ref="F445">_xll.SNL.Clients.Office.Excel.Functions.SPG($A445, "IQ_CASH_OPER", F$3)</f>
        <v>-80000</v>
      </c>
      <c r="G445" s="9" cm="1">
        <f t="array" ref="G445">_xll.SNL.Clients.Office.Excel.Functions.SPG($A445, "IQ_CASH_OPER", G$3)</f>
        <v>538100</v>
      </c>
      <c r="H445" s="9" cm="1">
        <f t="array" ref="H445">_xll.SNL.Clients.Office.Excel.Functions.SPG($A445, "IQ_CASH_OPER", H$3)</f>
        <v>647400</v>
      </c>
      <c r="I445" s="9" cm="1">
        <f t="array" ref="I445">_xll.SNL.Clients.Office.Excel.Functions.SPG($A445, "IQ_CASH_OPER", I$3)</f>
        <v>1072700</v>
      </c>
      <c r="J445" s="9" cm="1">
        <f t="array" ref="J445">_xll.SNL.Clients.Office.Excel.Functions.SPG($A445, "IQ_CASH_OPER", J$3)</f>
        <v>149000</v>
      </c>
    </row>
    <row r="446" spans="1:10" x14ac:dyDescent="0.3">
      <c r="A446" s="11" t="s">
        <v>447</v>
      </c>
      <c r="B446" s="9" t="str" cm="1">
        <f t="array" ref="B446">_xll.SNL.Clients.Office.Excel.Functions.SPG($A446, "IQ_CASH_OPER", B$3)</f>
        <v>NA</v>
      </c>
      <c r="C446" s="9" t="str" cm="1">
        <f t="array" ref="C446">_xll.SNL.Clients.Office.Excel.Functions.SPG($A446, "IQ_CASH_OPER", C$3)</f>
        <v>NA</v>
      </c>
      <c r="D446" s="9" cm="1">
        <f t="array" ref="D446">_xll.SNL.Clients.Office.Excel.Functions.SPG($A446, "IQ_CASH_OPER", D$3)</f>
        <v>3287000</v>
      </c>
      <c r="E446" s="9" cm="1">
        <f t="array" ref="E446">_xll.SNL.Clients.Office.Excel.Functions.SPG($A446, "IQ_CASH_OPER", E$3)</f>
        <v>1035000</v>
      </c>
      <c r="F446" s="9" cm="1">
        <f t="array" ref="F446">_xll.SNL.Clients.Office.Excel.Functions.SPG($A446, "IQ_CASH_OPER", F$3)</f>
        <v>1758000</v>
      </c>
      <c r="G446" s="9" cm="1">
        <f t="array" ref="G446">_xll.SNL.Clients.Office.Excel.Functions.SPG($A446, "IQ_CASH_OPER", G$3)</f>
        <v>4864000</v>
      </c>
      <c r="H446" s="9" cm="1">
        <f t="array" ref="H446">_xll.SNL.Clients.Office.Excel.Functions.SPG($A446, "IQ_CASH_OPER", H$3)</f>
        <v>115000</v>
      </c>
      <c r="I446" s="9" cm="1">
        <f t="array" ref="I446">_xll.SNL.Clients.Office.Excel.Functions.SPG($A446, "IQ_CASH_OPER", I$3)</f>
        <v>3256000</v>
      </c>
      <c r="J446" s="9" cm="1">
        <f t="array" ref="J446">_xll.SNL.Clients.Office.Excel.Functions.SPG($A446, "IQ_CASH_OPER", J$3)</f>
        <v>1876000</v>
      </c>
    </row>
    <row r="447" spans="1:10" x14ac:dyDescent="0.3">
      <c r="A447" s="11" t="s">
        <v>448</v>
      </c>
      <c r="B447" s="9" t="str" cm="1">
        <f t="array" ref="B447">_xll.SNL.Clients.Office.Excel.Functions.SPG($A447, "IQ_CASH_OPER", B$3)</f>
        <v>NA</v>
      </c>
      <c r="C447" s="9" cm="1">
        <f t="array" ref="C447">_xll.SNL.Clients.Office.Excel.Functions.SPG($A447, "IQ_CASH_OPER", C$3)</f>
        <v>4825000</v>
      </c>
      <c r="D447" s="9" cm="1">
        <f t="array" ref="D447">_xll.SNL.Clients.Office.Excel.Functions.SPG($A447, "IQ_CASH_OPER", D$3)</f>
        <v>4302000</v>
      </c>
      <c r="E447" s="9" cm="1">
        <f t="array" ref="E447">_xll.SNL.Clients.Office.Excel.Functions.SPG($A447, "IQ_CASH_OPER", E$3)</f>
        <v>5754000</v>
      </c>
      <c r="F447" s="9" cm="1">
        <f t="array" ref="F447">_xll.SNL.Clients.Office.Excel.Functions.SPG($A447, "IQ_CASH_OPER", F$3)</f>
        <v>4088000</v>
      </c>
      <c r="G447" s="9" cm="1">
        <f t="array" ref="G447">_xll.SNL.Clients.Office.Excel.Functions.SPG($A447, "IQ_CASH_OPER", G$3)</f>
        <v>5100000</v>
      </c>
      <c r="H447" s="9" cm="1">
        <f t="array" ref="H447">_xll.SNL.Clients.Office.Excel.Functions.SPG($A447, "IQ_CASH_OPER", H$3)</f>
        <v>4904000</v>
      </c>
      <c r="I447" s="9" cm="1">
        <f t="array" ref="I447">_xll.SNL.Clients.Office.Excel.Functions.SPG($A447, "IQ_CASH_OPER", I$3)</f>
        <v>5341000</v>
      </c>
      <c r="J447" s="9" cm="1">
        <f t="array" ref="J447">_xll.SNL.Clients.Office.Excel.Functions.SPG($A447, "IQ_CASH_OPER", J$3)</f>
        <v>3863000</v>
      </c>
    </row>
    <row r="448" spans="1:10" x14ac:dyDescent="0.3">
      <c r="A448" s="11" t="s">
        <v>449</v>
      </c>
      <c r="B448" s="9" t="str" cm="1">
        <f t="array" ref="B448">_xll.SNL.Clients.Office.Excel.Functions.SPG($A448, "IQ_CASH_OPER", B$3)</f>
        <v>NA</v>
      </c>
      <c r="C448" s="9" t="str" cm="1">
        <f t="array" ref="C448">_xll.SNL.Clients.Office.Excel.Functions.SPG($A448, "IQ_CASH_OPER", C$3)</f>
        <v>NA</v>
      </c>
      <c r="D448" s="9" cm="1">
        <f t="array" ref="D448">_xll.SNL.Clients.Office.Excel.Functions.SPG($A448, "IQ_CASH_OPER", D$3)</f>
        <v>4610500</v>
      </c>
      <c r="E448" s="9" cm="1">
        <f t="array" ref="E448">_xll.SNL.Clients.Office.Excel.Functions.SPG($A448, "IQ_CASH_OPER", E$3)</f>
        <v>3265800</v>
      </c>
      <c r="F448" s="9" cm="1">
        <f t="array" ref="F448">_xll.SNL.Clients.Office.Excel.Functions.SPG($A448, "IQ_CASH_OPER", F$3)</f>
        <v>4235400</v>
      </c>
      <c r="G448" s="9" cm="1">
        <f t="array" ref="G448">_xll.SNL.Clients.Office.Excel.Functions.SPG($A448, "IQ_CASH_OPER", G$3)</f>
        <v>2437300</v>
      </c>
      <c r="H448" s="9" cm="1">
        <f t="array" ref="H448">_xll.SNL.Clients.Office.Excel.Functions.SPG($A448, "IQ_CASH_OPER", H$3)</f>
        <v>3419500</v>
      </c>
      <c r="I448" s="9" cm="1">
        <f t="array" ref="I448">_xll.SNL.Clients.Office.Excel.Functions.SPG($A448, "IQ_CASH_OPER", I$3)</f>
        <v>2337000</v>
      </c>
      <c r="J448" s="9" cm="1">
        <f t="array" ref="J448">_xll.SNL.Clients.Office.Excel.Functions.SPG($A448, "IQ_CASH_OPER", J$3)</f>
        <v>2449500</v>
      </c>
    </row>
    <row r="449" spans="1:10" x14ac:dyDescent="0.3">
      <c r="A449" s="11" t="s">
        <v>450</v>
      </c>
      <c r="B449" s="9" t="str" cm="1">
        <f t="array" ref="B449">_xll.SNL.Clients.Office.Excel.Functions.SPG($A449, "IQ_CASH_OPER", B$3)</f>
        <v>NA</v>
      </c>
      <c r="C449" s="9" t="str" cm="1">
        <f t="array" ref="C449">_xll.SNL.Clients.Office.Excel.Functions.SPG($A449, "IQ_CASH_OPER", C$3)</f>
        <v>NA</v>
      </c>
      <c r="D449" s="9" cm="1">
        <f t="array" ref="D449">_xll.SNL.Clients.Office.Excel.Functions.SPG($A449, "IQ_CASH_OPER", D$3)</f>
        <v>1074700</v>
      </c>
      <c r="E449" s="9" cm="1">
        <f t="array" ref="E449">_xll.SNL.Clients.Office.Excel.Functions.SPG($A449, "IQ_CASH_OPER", E$3)</f>
        <v>1202900</v>
      </c>
      <c r="F449" s="9" cm="1">
        <f t="array" ref="F449">_xll.SNL.Clients.Office.Excel.Functions.SPG($A449, "IQ_CASH_OPER", F$3)</f>
        <v>-58900</v>
      </c>
      <c r="G449" s="9" cm="1">
        <f t="array" ref="G449">_xll.SNL.Clients.Office.Excel.Functions.SPG($A449, "IQ_CASH_OPER", G$3)</f>
        <v>918600</v>
      </c>
      <c r="H449" s="9" cm="1">
        <f t="array" ref="H449">_xll.SNL.Clients.Office.Excel.Functions.SPG($A449, "IQ_CASH_OPER", H$3)</f>
        <v>1308700</v>
      </c>
      <c r="I449" s="9" cm="1">
        <f t="array" ref="I449">_xll.SNL.Clients.Office.Excel.Functions.SPG($A449, "IQ_CASH_OPER", I$3)</f>
        <v>1206400</v>
      </c>
      <c r="J449" s="9" cm="1">
        <f t="array" ref="J449">_xll.SNL.Clients.Office.Excel.Functions.SPG($A449, "IQ_CASH_OPER", J$3)</f>
        <v>88200</v>
      </c>
    </row>
    <row r="450" spans="1:10" x14ac:dyDescent="0.3">
      <c r="A450" s="11" t="s">
        <v>451</v>
      </c>
      <c r="B450" s="9" t="str" cm="1">
        <f t="array" ref="B450">_xll.SNL.Clients.Office.Excel.Functions.SPG($A450, "IQ_CASH_OPER", B$3)</f>
        <v>NA</v>
      </c>
      <c r="C450" s="9" t="str" cm="1">
        <f t="array" ref="C450">_xll.SNL.Clients.Office.Excel.Functions.SPG($A450, "IQ_CASH_OPER", C$3)</f>
        <v>NA</v>
      </c>
      <c r="D450" s="9" cm="1">
        <f t="array" ref="D450">_xll.SNL.Clients.Office.Excel.Functions.SPG($A450, "IQ_CASH_OPER", D$3)</f>
        <v>3616000</v>
      </c>
      <c r="E450" s="9" cm="1">
        <f t="array" ref="E450">_xll.SNL.Clients.Office.Excel.Functions.SPG($A450, "IQ_CASH_OPER", E$3)</f>
        <v>2688000</v>
      </c>
      <c r="F450" s="9" cm="1">
        <f t="array" ref="F450">_xll.SNL.Clients.Office.Excel.Functions.SPG($A450, "IQ_CASH_OPER", F$3)</f>
        <v>1311000</v>
      </c>
      <c r="G450" s="9" cm="1">
        <f t="array" ref="G450">_xll.SNL.Clients.Office.Excel.Functions.SPG($A450, "IQ_CASH_OPER", G$3)</f>
        <v>1813000</v>
      </c>
      <c r="H450" s="9" cm="1">
        <f t="array" ref="H450">_xll.SNL.Clients.Office.Excel.Functions.SPG($A450, "IQ_CASH_OPER", H$3)</f>
        <v>2840000</v>
      </c>
      <c r="I450" s="9" cm="1">
        <f t="array" ref="I450">_xll.SNL.Clients.Office.Excel.Functions.SPG($A450, "IQ_CASH_OPER", I$3)</f>
        <v>2056000</v>
      </c>
      <c r="J450" s="9" cm="1">
        <f t="array" ref="J450">_xll.SNL.Clients.Office.Excel.Functions.SPG($A450, "IQ_CASH_OPER", J$3)</f>
        <v>844000</v>
      </c>
    </row>
    <row r="451" spans="1:10" x14ac:dyDescent="0.3">
      <c r="A451" s="11" t="s">
        <v>452</v>
      </c>
      <c r="B451" s="9" t="str" cm="1">
        <f t="array" ref="B451">_xll.SNL.Clients.Office.Excel.Functions.SPG($A451, "IQ_CASH_OPER", B$3)</f>
        <v>NA</v>
      </c>
      <c r="C451" s="9" t="str" cm="1">
        <f t="array" ref="C451">_xll.SNL.Clients.Office.Excel.Functions.SPG($A451, "IQ_CASH_OPER", C$3)</f>
        <v>NA</v>
      </c>
      <c r="D451" s="9" cm="1">
        <f t="array" ref="D451">_xll.SNL.Clients.Office.Excel.Functions.SPG($A451, "IQ_CASH_OPER", D$3)</f>
        <v>1046000</v>
      </c>
      <c r="E451" s="9" cm="1">
        <f t="array" ref="E451">_xll.SNL.Clients.Office.Excel.Functions.SPG($A451, "IQ_CASH_OPER", E$3)</f>
        <v>1629000</v>
      </c>
      <c r="F451" s="9" cm="1">
        <f t="array" ref="F451">_xll.SNL.Clients.Office.Excel.Functions.SPG($A451, "IQ_CASH_OPER", F$3)</f>
        <v>737000</v>
      </c>
      <c r="G451" s="9" cm="1">
        <f t="array" ref="G451">_xll.SNL.Clients.Office.Excel.Functions.SPG($A451, "IQ_CASH_OPER", G$3)</f>
        <v>2800000</v>
      </c>
      <c r="H451" s="9" cm="1">
        <f t="array" ref="H451">_xll.SNL.Clients.Office.Excel.Functions.SPG($A451, "IQ_CASH_OPER", H$3)</f>
        <v>1171000</v>
      </c>
      <c r="I451" s="9" cm="1">
        <f t="array" ref="I451">_xll.SNL.Clients.Office.Excel.Functions.SPG($A451, "IQ_CASH_OPER", I$3)</f>
        <v>1341000</v>
      </c>
      <c r="J451" s="9" cm="1">
        <f t="array" ref="J451">_xll.SNL.Clients.Office.Excel.Functions.SPG($A451, "IQ_CASH_OPER", J$3)</f>
        <v>745000</v>
      </c>
    </row>
    <row r="452" spans="1:10" x14ac:dyDescent="0.3">
      <c r="A452" s="11" t="s">
        <v>453</v>
      </c>
      <c r="B452" s="9" t="str" cm="1">
        <f t="array" ref="B452">_xll.SNL.Clients.Office.Excel.Functions.SPG($A452, "IQ_CASH_OPER", B$3)</f>
        <v>NA</v>
      </c>
      <c r="C452" s="9" cm="1">
        <f t="array" ref="C452">_xll.SNL.Clients.Office.Excel.Functions.SPG($A452, "IQ_CASH_OPER", C$3)</f>
        <v>2064000</v>
      </c>
      <c r="D452" s="9" cm="1">
        <f t="array" ref="D452">_xll.SNL.Clients.Office.Excel.Functions.SPG($A452, "IQ_CASH_OPER", D$3)</f>
        <v>3875000</v>
      </c>
      <c r="E452" s="9" cm="1">
        <f t="array" ref="E452">_xll.SNL.Clients.Office.Excel.Functions.SPG($A452, "IQ_CASH_OPER", E$3)</f>
        <v>1677000</v>
      </c>
      <c r="F452" s="9" cm="1">
        <f t="array" ref="F452">_xll.SNL.Clients.Office.Excel.Functions.SPG($A452, "IQ_CASH_OPER", F$3)</f>
        <v>1458000</v>
      </c>
      <c r="G452" s="9" cm="1">
        <f t="array" ref="G452">_xll.SNL.Clients.Office.Excel.Functions.SPG($A452, "IQ_CASH_OPER", G$3)</f>
        <v>2104000</v>
      </c>
      <c r="H452" s="9" cm="1">
        <f t="array" ref="H452">_xll.SNL.Clients.Office.Excel.Functions.SPG($A452, "IQ_CASH_OPER", H$3)</f>
        <v>3046000</v>
      </c>
      <c r="I452" s="9" cm="1">
        <f t="array" ref="I452">_xll.SNL.Clients.Office.Excel.Functions.SPG($A452, "IQ_CASH_OPER", I$3)</f>
        <v>1549000</v>
      </c>
      <c r="J452" s="9" cm="1">
        <f t="array" ref="J452">_xll.SNL.Clients.Office.Excel.Functions.SPG($A452, "IQ_CASH_OPER", J$3)</f>
        <v>1012000</v>
      </c>
    </row>
    <row r="453" spans="1:10" x14ac:dyDescent="0.3">
      <c r="A453" s="11" t="s">
        <v>454</v>
      </c>
      <c r="B453" s="9" t="str" cm="1">
        <f t="array" ref="B453">_xll.SNL.Clients.Office.Excel.Functions.SPG($A453, "IQ_CASH_OPER", B$3)</f>
        <v>NA</v>
      </c>
      <c r="C453" s="9" cm="1">
        <f t="array" ref="C453">_xll.SNL.Clients.Office.Excel.Functions.SPG($A453, "IQ_CASH_OPER", C$3)</f>
        <v>3205000</v>
      </c>
      <c r="D453" s="9" cm="1">
        <f t="array" ref="D453">_xll.SNL.Clients.Office.Excel.Functions.SPG($A453, "IQ_CASH_OPER", D$3)</f>
        <v>5518000</v>
      </c>
      <c r="E453" s="9" cm="1">
        <f t="array" ref="E453">_xll.SNL.Clients.Office.Excel.Functions.SPG($A453, "IQ_CASH_OPER", E$3)</f>
        <v>2602000</v>
      </c>
      <c r="F453" s="9" cm="1">
        <f t="array" ref="F453">_xll.SNL.Clients.Office.Excel.Functions.SPG($A453, "IQ_CASH_OPER", F$3)</f>
        <v>3666000</v>
      </c>
      <c r="G453" s="9" cm="1">
        <f t="array" ref="G453">_xll.SNL.Clients.Office.Excel.Functions.SPG($A453, "IQ_CASH_OPER", G$3)</f>
        <v>2185000</v>
      </c>
      <c r="H453" s="9" cm="1">
        <f t="array" ref="H453">_xll.SNL.Clients.Office.Excel.Functions.SPG($A453, "IQ_CASH_OPER", H$3)</f>
        <v>4802000</v>
      </c>
      <c r="I453" s="9" cm="1">
        <f t="array" ref="I453">_xll.SNL.Clients.Office.Excel.Functions.SPG($A453, "IQ_CASH_OPER", I$3)</f>
        <v>2802000</v>
      </c>
      <c r="J453" s="9" cm="1">
        <f t="array" ref="J453">_xll.SNL.Clients.Office.Excel.Functions.SPG($A453, "IQ_CASH_OPER", J$3)</f>
        <v>3236000</v>
      </c>
    </row>
    <row r="454" spans="1:10" x14ac:dyDescent="0.3">
      <c r="A454" s="11" t="s">
        <v>455</v>
      </c>
      <c r="B454" s="9" t="str" cm="1">
        <f t="array" ref="B454">_xll.SNL.Clients.Office.Excel.Functions.SPG($A454, "IQ_CASH_OPER", B$3)</f>
        <v>NA</v>
      </c>
      <c r="C454" s="9" t="str" cm="1">
        <f t="array" ref="C454">_xll.SNL.Clients.Office.Excel.Functions.SPG($A454, "IQ_CASH_OPER", C$3)</f>
        <v>NA</v>
      </c>
      <c r="D454" s="9" cm="1">
        <f t="array" ref="D454">_xll.SNL.Clients.Office.Excel.Functions.SPG($A454, "IQ_CASH_OPER", D$3)</f>
        <v>1243000</v>
      </c>
      <c r="E454" s="9" cm="1">
        <f t="array" ref="E454">_xll.SNL.Clients.Office.Excel.Functions.SPG($A454, "IQ_CASH_OPER", E$3)</f>
        <v>1279000</v>
      </c>
      <c r="F454" s="9" cm="1">
        <f t="array" ref="F454">_xll.SNL.Clients.Office.Excel.Functions.SPG($A454, "IQ_CASH_OPER", F$3)</f>
        <v>1234000</v>
      </c>
      <c r="G454" s="9" cm="1">
        <f t="array" ref="G454">_xll.SNL.Clients.Office.Excel.Functions.SPG($A454, "IQ_CASH_OPER", G$3)</f>
        <v>1813000</v>
      </c>
      <c r="H454" s="9" cm="1">
        <f t="array" ref="H454">_xll.SNL.Clients.Office.Excel.Functions.SPG($A454, "IQ_CASH_OPER", H$3)</f>
        <v>1234000</v>
      </c>
      <c r="I454" s="9" cm="1">
        <f t="array" ref="I454">_xll.SNL.Clients.Office.Excel.Functions.SPG($A454, "IQ_CASH_OPER", I$3)</f>
        <v>1377000</v>
      </c>
      <c r="J454" s="9" cm="1">
        <f t="array" ref="J454">_xll.SNL.Clients.Office.Excel.Functions.SPG($A454, "IQ_CASH_OPER", J$3)</f>
        <v>1514000</v>
      </c>
    </row>
    <row r="455" spans="1:10" x14ac:dyDescent="0.3">
      <c r="A455" s="11" t="s">
        <v>456</v>
      </c>
      <c r="B455" s="9" t="str" cm="1">
        <f t="array" ref="B455">_xll.SNL.Clients.Office.Excel.Functions.SPG($A455, "IQ_CASH_OPER", B$3)</f>
        <v>NA</v>
      </c>
      <c r="C455" s="9" cm="1">
        <f t="array" ref="C455">_xll.SNL.Clients.Office.Excel.Functions.SPG($A455, "IQ_CASH_OPER", C$3)</f>
        <v>3290000</v>
      </c>
      <c r="D455" s="9" cm="1">
        <f t="array" ref="D455">_xll.SNL.Clients.Office.Excel.Functions.SPG($A455, "IQ_CASH_OPER", D$3)</f>
        <v>2166000</v>
      </c>
      <c r="E455" s="9" cm="1">
        <f t="array" ref="E455">_xll.SNL.Clients.Office.Excel.Functions.SPG($A455, "IQ_CASH_OPER", E$3)</f>
        <v>1960000</v>
      </c>
      <c r="F455" s="9" cm="1">
        <f t="array" ref="F455">_xll.SNL.Clients.Office.Excel.Functions.SPG($A455, "IQ_CASH_OPER", F$3)</f>
        <v>1251000</v>
      </c>
      <c r="G455" s="9" cm="1">
        <f t="array" ref="G455">_xll.SNL.Clients.Office.Excel.Functions.SPG($A455, "IQ_CASH_OPER", G$3)</f>
        <v>3723000</v>
      </c>
      <c r="H455" s="9" cm="1">
        <f t="array" ref="H455">_xll.SNL.Clients.Office.Excel.Functions.SPG($A455, "IQ_CASH_OPER", H$3)</f>
        <v>2414000</v>
      </c>
      <c r="I455" s="9" cm="1">
        <f t="array" ref="I455">_xll.SNL.Clients.Office.Excel.Functions.SPG($A455, "IQ_CASH_OPER", I$3)</f>
        <v>1540000</v>
      </c>
      <c r="J455" s="9" cm="1">
        <f t="array" ref="J455">_xll.SNL.Clients.Office.Excel.Functions.SPG($A455, "IQ_CASH_OPER", J$3)</f>
        <v>729000</v>
      </c>
    </row>
    <row r="456" spans="1:10" x14ac:dyDescent="0.3">
      <c r="A456" s="11" t="s">
        <v>457</v>
      </c>
      <c r="B456" s="9" t="str" cm="1">
        <f t="array" ref="B456">_xll.SNL.Clients.Office.Excel.Functions.SPG($A456, "IQ_CASH_OPER", B$3)</f>
        <v>NA</v>
      </c>
      <c r="C456" s="9" cm="1">
        <f t="array" ref="C456">_xll.SNL.Clients.Office.Excel.Functions.SPG($A456, "IQ_CASH_OPER", C$3)</f>
        <v>517225</v>
      </c>
      <c r="D456" s="9" cm="1">
        <f t="array" ref="D456">_xll.SNL.Clients.Office.Excel.Functions.SPG($A456, "IQ_CASH_OPER", D$3)</f>
        <v>86267</v>
      </c>
      <c r="E456" s="9" cm="1">
        <f t="array" ref="E456">_xll.SNL.Clients.Office.Excel.Functions.SPG($A456, "IQ_CASH_OPER", E$3)</f>
        <v>559935</v>
      </c>
      <c r="F456" s="9" cm="1">
        <f t="array" ref="F456">_xll.SNL.Clients.Office.Excel.Functions.SPG($A456, "IQ_CASH_OPER", F$3)</f>
        <v>257408</v>
      </c>
      <c r="G456" s="9" cm="1">
        <f t="array" ref="G456">_xll.SNL.Clients.Office.Excel.Functions.SPG($A456, "IQ_CASH_OPER", G$3)</f>
        <v>396107</v>
      </c>
      <c r="H456" s="9" cm="1">
        <f t="array" ref="H456">_xll.SNL.Clients.Office.Excel.Functions.SPG($A456, "IQ_CASH_OPER", H$3)</f>
        <v>155605</v>
      </c>
      <c r="I456" s="9" cm="1">
        <f t="array" ref="I456">_xll.SNL.Clients.Office.Excel.Functions.SPG($A456, "IQ_CASH_OPER", I$3)</f>
        <v>762767</v>
      </c>
      <c r="J456" s="9" cm="1">
        <f t="array" ref="J456">_xll.SNL.Clients.Office.Excel.Functions.SPG($A456, "IQ_CASH_OPER", J$3)</f>
        <v>19554</v>
      </c>
    </row>
    <row r="457" spans="1:10" x14ac:dyDescent="0.3">
      <c r="A457" s="11" t="s">
        <v>458</v>
      </c>
      <c r="B457" s="9" t="str" cm="1">
        <f t="array" ref="B457">_xll.SNL.Clients.Office.Excel.Functions.SPG($A457, "IQ_CASH_OPER", B$3)</f>
        <v>NA</v>
      </c>
      <c r="C457" s="9" cm="1">
        <f t="array" ref="C457">_xll.SNL.Clients.Office.Excel.Functions.SPG($A457, "IQ_CASH_OPER", C$3)</f>
        <v>899900</v>
      </c>
      <c r="D457" s="9" cm="1">
        <f t="array" ref="D457">_xll.SNL.Clients.Office.Excel.Functions.SPG($A457, "IQ_CASH_OPER", D$3)</f>
        <v>1302600</v>
      </c>
      <c r="E457" s="9" cm="1">
        <f t="array" ref="E457">_xll.SNL.Clients.Office.Excel.Functions.SPG($A457, "IQ_CASH_OPER", E$3)</f>
        <v>695900</v>
      </c>
      <c r="F457" s="9" cm="1">
        <f t="array" ref="F457">_xll.SNL.Clients.Office.Excel.Functions.SPG($A457, "IQ_CASH_OPER", F$3)</f>
        <v>247200</v>
      </c>
      <c r="G457" s="9" cm="1">
        <f t="array" ref="G457">_xll.SNL.Clients.Office.Excel.Functions.SPG($A457, "IQ_CASH_OPER", G$3)</f>
        <v>934800</v>
      </c>
      <c r="H457" s="9" cm="1">
        <f t="array" ref="H457">_xll.SNL.Clients.Office.Excel.Functions.SPG($A457, "IQ_CASH_OPER", H$3)</f>
        <v>922300</v>
      </c>
      <c r="I457" s="9" cm="1">
        <f t="array" ref="I457">_xll.SNL.Clients.Office.Excel.Functions.SPG($A457, "IQ_CASH_OPER", I$3)</f>
        <v>524000</v>
      </c>
      <c r="J457" s="9" cm="1">
        <f t="array" ref="J457">_xll.SNL.Clients.Office.Excel.Functions.SPG($A457, "IQ_CASH_OPER", J$3)</f>
        <v>8500</v>
      </c>
    </row>
    <row r="458" spans="1:10" x14ac:dyDescent="0.3">
      <c r="A458" s="11" t="s">
        <v>459</v>
      </c>
      <c r="B458" s="9" t="str" cm="1">
        <f t="array" ref="B458">_xll.SNL.Clients.Office.Excel.Functions.SPG($A458, "IQ_CASH_OPER", B$3)</f>
        <v>NA</v>
      </c>
      <c r="C458" s="9" cm="1">
        <f t="array" ref="C458">_xll.SNL.Clients.Office.Excel.Functions.SPG($A458, "IQ_CASH_OPER", C$3)</f>
        <v>752000</v>
      </c>
      <c r="D458" s="9" cm="1">
        <f t="array" ref="D458">_xll.SNL.Clients.Office.Excel.Functions.SPG($A458, "IQ_CASH_OPER", D$3)</f>
        <v>572000</v>
      </c>
      <c r="E458" s="9" cm="1">
        <f t="array" ref="E458">_xll.SNL.Clients.Office.Excel.Functions.SPG($A458, "IQ_CASH_OPER", E$3)</f>
        <v>608000</v>
      </c>
      <c r="F458" s="9" cm="1">
        <f t="array" ref="F458">_xll.SNL.Clients.Office.Excel.Functions.SPG($A458, "IQ_CASH_OPER", F$3)</f>
        <v>229000</v>
      </c>
      <c r="G458" s="9" cm="1">
        <f t="array" ref="G458">_xll.SNL.Clients.Office.Excel.Functions.SPG($A458, "IQ_CASH_OPER", G$3)</f>
        <v>636000</v>
      </c>
      <c r="H458" s="9" cm="1">
        <f t="array" ref="H458">_xll.SNL.Clients.Office.Excel.Functions.SPG($A458, "IQ_CASH_OPER", H$3)</f>
        <v>462000</v>
      </c>
      <c r="I458" s="9" cm="1">
        <f t="array" ref="I458">_xll.SNL.Clients.Office.Excel.Functions.SPG($A458, "IQ_CASH_OPER", I$3)</f>
        <v>406000</v>
      </c>
      <c r="J458" s="9" cm="1">
        <f t="array" ref="J458">_xll.SNL.Clients.Office.Excel.Functions.SPG($A458, "IQ_CASH_OPER", J$3)</f>
        <v>130000</v>
      </c>
    </row>
    <row r="459" spans="1:10" x14ac:dyDescent="0.3">
      <c r="A459" s="11" t="s">
        <v>460</v>
      </c>
      <c r="B459" s="9" t="str" cm="1">
        <f t="array" ref="B459">_xll.SNL.Clients.Office.Excel.Functions.SPG($A459, "IQ_CASH_OPER", B$3)</f>
        <v>NA</v>
      </c>
      <c r="C459" s="9" t="str" cm="1">
        <f t="array" ref="C459">_xll.SNL.Clients.Office.Excel.Functions.SPG($A459, "IQ_CASH_OPER", C$3)</f>
        <v>NA</v>
      </c>
      <c r="D459" s="9" cm="1">
        <f t="array" ref="D459">_xll.SNL.Clients.Office.Excel.Functions.SPG($A459, "IQ_CASH_OPER", D$3)</f>
        <v>94900</v>
      </c>
      <c r="E459" s="9" cm="1">
        <f t="array" ref="E459">_xll.SNL.Clients.Office.Excel.Functions.SPG($A459, "IQ_CASH_OPER", E$3)</f>
        <v>87600</v>
      </c>
      <c r="F459" s="9" cm="1">
        <f t="array" ref="F459">_xll.SNL.Clients.Office.Excel.Functions.SPG($A459, "IQ_CASH_OPER", F$3)</f>
        <v>233800</v>
      </c>
      <c r="G459" s="9" cm="1">
        <f t="array" ref="G459">_xll.SNL.Clients.Office.Excel.Functions.SPG($A459, "IQ_CASH_OPER", G$3)</f>
        <v>98900</v>
      </c>
      <c r="H459" s="9" cm="1">
        <f t="array" ref="H459">_xll.SNL.Clients.Office.Excel.Functions.SPG($A459, "IQ_CASH_OPER", H$3)</f>
        <v>147100</v>
      </c>
      <c r="I459" s="9" cm="1">
        <f t="array" ref="I459">_xll.SNL.Clients.Office.Excel.Functions.SPG($A459, "IQ_CASH_OPER", I$3)</f>
        <v>142400</v>
      </c>
      <c r="J459" s="9" cm="1">
        <f t="array" ref="J459">_xll.SNL.Clients.Office.Excel.Functions.SPG($A459, "IQ_CASH_OPER", J$3)</f>
        <v>208700</v>
      </c>
    </row>
    <row r="460" spans="1:10" x14ac:dyDescent="0.3">
      <c r="A460" s="11" t="s">
        <v>461</v>
      </c>
      <c r="B460" s="9" t="str" cm="1">
        <f t="array" ref="B460">_xll.SNL.Clients.Office.Excel.Functions.SPG($A460, "IQ_CASH_OPER", B$3)</f>
        <v>NA</v>
      </c>
      <c r="C460" s="9" t="str" cm="1">
        <f t="array" ref="C460">_xll.SNL.Clients.Office.Excel.Functions.SPG($A460, "IQ_CASH_OPER", C$3)</f>
        <v>NA</v>
      </c>
      <c r="D460" s="9" cm="1">
        <f t="array" ref="D460">_xll.SNL.Clients.Office.Excel.Functions.SPG($A460, "IQ_CASH_OPER", D$3)</f>
        <v>1534000</v>
      </c>
      <c r="E460" s="9" t="str" cm="1">
        <f t="array" ref="E460">_xll.SNL.Clients.Office.Excel.Functions.SPG($A460, "IQ_CASH_OPER", E$3)</f>
        <v>NA</v>
      </c>
      <c r="F460" s="9" cm="1">
        <f t="array" ref="F460">_xll.SNL.Clients.Office.Excel.Functions.SPG($A460, "IQ_CASH_OPER", F$3)</f>
        <v>-990000</v>
      </c>
      <c r="G460" s="9" cm="1">
        <f t="array" ref="G460">_xll.SNL.Clients.Office.Excel.Functions.SPG($A460, "IQ_CASH_OPER", G$3)</f>
        <v>2376000</v>
      </c>
      <c r="H460" s="9" cm="1">
        <f t="array" ref="H460">_xll.SNL.Clients.Office.Excel.Functions.SPG($A460, "IQ_CASH_OPER", H$3)</f>
        <v>2407000</v>
      </c>
      <c r="I460" s="9" cm="1">
        <f t="array" ref="I460">_xll.SNL.Clients.Office.Excel.Functions.SPG($A460, "IQ_CASH_OPER", I$3)</f>
        <v>3730000</v>
      </c>
      <c r="J460" s="9" cm="1">
        <f t="array" ref="J460">_xll.SNL.Clients.Office.Excel.Functions.SPG($A460, "IQ_CASH_OPER", J$3)</f>
        <v>118000</v>
      </c>
    </row>
    <row r="461" spans="1:10" x14ac:dyDescent="0.3">
      <c r="A461" s="11" t="s">
        <v>462</v>
      </c>
      <c r="B461" s="9" t="str" cm="1">
        <f t="array" ref="B461">_xll.SNL.Clients.Office.Excel.Functions.SPG($A461, "IQ_CASH_OPER", B$3)</f>
        <v>NA</v>
      </c>
      <c r="C461" s="9" t="str" cm="1">
        <f t="array" ref="C461">_xll.SNL.Clients.Office.Excel.Functions.SPG($A461, "IQ_CASH_OPER", C$3)</f>
        <v>NA</v>
      </c>
      <c r="D461" s="9" cm="1">
        <f t="array" ref="D461">_xll.SNL.Clients.Office.Excel.Functions.SPG($A461, "IQ_CASH_OPER", D$3)</f>
        <v>263716</v>
      </c>
      <c r="E461" s="9" cm="1">
        <f t="array" ref="E461">_xll.SNL.Clients.Office.Excel.Functions.SPG($A461, "IQ_CASH_OPER", E$3)</f>
        <v>64304</v>
      </c>
      <c r="F461" s="9" cm="1">
        <f t="array" ref="F461">_xll.SNL.Clients.Office.Excel.Functions.SPG($A461, "IQ_CASH_OPER", F$3)</f>
        <v>71839</v>
      </c>
      <c r="G461" s="9" cm="1">
        <f t="array" ref="G461">_xll.SNL.Clients.Office.Excel.Functions.SPG($A461, "IQ_CASH_OPER", G$3)</f>
        <v>147419</v>
      </c>
      <c r="H461" s="9" cm="1">
        <f t="array" ref="H461">_xll.SNL.Clients.Office.Excel.Functions.SPG($A461, "IQ_CASH_OPER", H$3)</f>
        <v>177496</v>
      </c>
      <c r="I461" s="9" cm="1">
        <f t="array" ref="I461">_xll.SNL.Clients.Office.Excel.Functions.SPG($A461, "IQ_CASH_OPER", I$3)</f>
        <v>-19184</v>
      </c>
      <c r="J461" s="9" cm="1">
        <f t="array" ref="J461">_xll.SNL.Clients.Office.Excel.Functions.SPG($A461, "IQ_CASH_OPER", J$3)</f>
        <v>74709</v>
      </c>
    </row>
    <row r="462" spans="1:10" x14ac:dyDescent="0.3">
      <c r="A462" s="11" t="s">
        <v>463</v>
      </c>
      <c r="B462" s="9" t="str" cm="1">
        <f t="array" ref="B462">_xll.SNL.Clients.Office.Excel.Functions.SPG($A462, "IQ_CASH_OPER", B$3)</f>
        <v>NA</v>
      </c>
      <c r="C462" s="9" cm="1">
        <f t="array" ref="C462">_xll.SNL.Clients.Office.Excel.Functions.SPG($A462, "IQ_CASH_OPER", C$3)</f>
        <v>1031000</v>
      </c>
      <c r="D462" s="9" cm="1">
        <f t="array" ref="D462">_xll.SNL.Clients.Office.Excel.Functions.SPG($A462, "IQ_CASH_OPER", D$3)</f>
        <v>617000</v>
      </c>
      <c r="E462" s="9" cm="1">
        <f t="array" ref="E462">_xll.SNL.Clients.Office.Excel.Functions.SPG($A462, "IQ_CASH_OPER", E$3)</f>
        <v>796000</v>
      </c>
      <c r="F462" s="9" cm="1">
        <f t="array" ref="F462">_xll.SNL.Clients.Office.Excel.Functions.SPG($A462, "IQ_CASH_OPER", F$3)</f>
        <v>-123000</v>
      </c>
      <c r="G462" s="9" cm="1">
        <f t="array" ref="G462">_xll.SNL.Clients.Office.Excel.Functions.SPG($A462, "IQ_CASH_OPER", G$3)</f>
        <v>1300000</v>
      </c>
      <c r="H462" s="9" cm="1">
        <f t="array" ref="H462">_xll.SNL.Clients.Office.Excel.Functions.SPG($A462, "IQ_CASH_OPER", H$3)</f>
        <v>323000</v>
      </c>
      <c r="I462" s="9" cm="1">
        <f t="array" ref="I462">_xll.SNL.Clients.Office.Excel.Functions.SPG($A462, "IQ_CASH_OPER", I$3)</f>
        <v>660000</v>
      </c>
      <c r="J462" s="9" cm="1">
        <f t="array" ref="J462">_xll.SNL.Clients.Office.Excel.Functions.SPG($A462, "IQ_CASH_OPER", J$3)</f>
        <v>7000</v>
      </c>
    </row>
    <row r="463" spans="1:10" x14ac:dyDescent="0.3">
      <c r="A463" s="11" t="s">
        <v>464</v>
      </c>
      <c r="B463" s="9" t="str" cm="1">
        <f t="array" ref="B463">_xll.SNL.Clients.Office.Excel.Functions.SPG($A463, "IQ_CASH_OPER", B$3)</f>
        <v>NA</v>
      </c>
      <c r="C463" s="9" t="str" cm="1">
        <f t="array" ref="C463">_xll.SNL.Clients.Office.Excel.Functions.SPG($A463, "IQ_CASH_OPER", C$3)</f>
        <v>NA</v>
      </c>
      <c r="D463" s="9" cm="1">
        <f t="array" ref="D463">_xll.SNL.Clients.Office.Excel.Functions.SPG($A463, "IQ_CASH_OPER", D$3)</f>
        <v>972000</v>
      </c>
      <c r="E463" s="9" cm="1">
        <f t="array" ref="E463">_xll.SNL.Clients.Office.Excel.Functions.SPG($A463, "IQ_CASH_OPER", E$3)</f>
        <v>2874000</v>
      </c>
      <c r="F463" s="9" cm="1">
        <f t="array" ref="F463">_xll.SNL.Clients.Office.Excel.Functions.SPG($A463, "IQ_CASH_OPER", F$3)</f>
        <v>2661000</v>
      </c>
      <c r="G463" s="9" cm="1">
        <f t="array" ref="G463">_xll.SNL.Clients.Office.Excel.Functions.SPG($A463, "IQ_CASH_OPER", G$3)</f>
        <v>416000</v>
      </c>
      <c r="H463" s="9" cm="1">
        <f t="array" ref="H463">_xll.SNL.Clients.Office.Excel.Functions.SPG($A463, "IQ_CASH_OPER", H$3)</f>
        <v>3873000</v>
      </c>
      <c r="I463" s="9" cm="1">
        <f t="array" ref="I463">_xll.SNL.Clients.Office.Excel.Functions.SPG($A463, "IQ_CASH_OPER", I$3)</f>
        <v>3316000</v>
      </c>
      <c r="J463" s="9" cm="1">
        <f t="array" ref="J463">_xll.SNL.Clients.Office.Excel.Functions.SPG($A463, "IQ_CASH_OPER", J$3)</f>
        <v>842000</v>
      </c>
    </row>
    <row r="464" spans="1:10" x14ac:dyDescent="0.3">
      <c r="A464" s="11" t="s">
        <v>465</v>
      </c>
      <c r="B464" s="9" t="str" cm="1">
        <f t="array" ref="B464">_xll.SNL.Clients.Office.Excel.Functions.SPG($A464, "IQ_CASH_OPER", B$3)</f>
        <v>NA</v>
      </c>
      <c r="C464" s="9" cm="1">
        <f t="array" ref="C464">_xll.SNL.Clients.Office.Excel.Functions.SPG($A464, "IQ_CASH_OPER", C$3)</f>
        <v>1750000</v>
      </c>
      <c r="D464" s="9" cm="1">
        <f t="array" ref="D464">_xll.SNL.Clients.Office.Excel.Functions.SPG($A464, "IQ_CASH_OPER", D$3)</f>
        <v>2151000</v>
      </c>
      <c r="E464" s="9" cm="1">
        <f t="array" ref="E464">_xll.SNL.Clients.Office.Excel.Functions.SPG($A464, "IQ_CASH_OPER", E$3)</f>
        <v>1820000</v>
      </c>
      <c r="F464" s="9" cm="1">
        <f t="array" ref="F464">_xll.SNL.Clients.Office.Excel.Functions.SPG($A464, "IQ_CASH_OPER", F$3)</f>
        <v>1416000</v>
      </c>
      <c r="G464" s="9" cm="1">
        <f t="array" ref="G464">_xll.SNL.Clients.Office.Excel.Functions.SPG($A464, "IQ_CASH_OPER", G$3)</f>
        <v>823000</v>
      </c>
      <c r="H464" s="9" cm="1">
        <f t="array" ref="H464">_xll.SNL.Clients.Office.Excel.Functions.SPG($A464, "IQ_CASH_OPER", H$3)</f>
        <v>966000</v>
      </c>
      <c r="I464" s="9" cm="1">
        <f t="array" ref="I464">_xll.SNL.Clients.Office.Excel.Functions.SPG($A464, "IQ_CASH_OPER", I$3)</f>
        <v>1190000</v>
      </c>
      <c r="J464" s="9" cm="1">
        <f t="array" ref="J464">_xll.SNL.Clients.Office.Excel.Functions.SPG($A464, "IQ_CASH_OPER", J$3)</f>
        <v>606000</v>
      </c>
    </row>
    <row r="465" spans="1:10" x14ac:dyDescent="0.3">
      <c r="A465" s="11" t="s">
        <v>466</v>
      </c>
      <c r="B465" s="9" t="str" cm="1">
        <f t="array" ref="B465">_xll.SNL.Clients.Office.Excel.Functions.SPG($A465, "IQ_CASH_OPER", B$3)</f>
        <v>NA</v>
      </c>
      <c r="C465" s="9" t="str" cm="1">
        <f t="array" ref="C465">_xll.SNL.Clients.Office.Excel.Functions.SPG($A465, "IQ_CASH_OPER", C$3)</f>
        <v>NA</v>
      </c>
      <c r="D465" s="9" cm="1">
        <f t="array" ref="D465">_xll.SNL.Clients.Office.Excel.Functions.SPG($A465, "IQ_CASH_OPER", D$3)</f>
        <v>230251</v>
      </c>
      <c r="E465" s="9" cm="1">
        <f t="array" ref="E465">_xll.SNL.Clients.Office.Excel.Functions.SPG($A465, "IQ_CASH_OPER", E$3)</f>
        <v>238462</v>
      </c>
      <c r="F465" s="9" cm="1">
        <f t="array" ref="F465">_xll.SNL.Clients.Office.Excel.Functions.SPG($A465, "IQ_CASH_OPER", F$3)</f>
        <v>167599</v>
      </c>
      <c r="G465" s="9" cm="1">
        <f t="array" ref="G465">_xll.SNL.Clients.Office.Excel.Functions.SPG($A465, "IQ_CASH_OPER", G$3)</f>
        <v>219071</v>
      </c>
      <c r="H465" s="9" cm="1">
        <f t="array" ref="H465">_xll.SNL.Clients.Office.Excel.Functions.SPG($A465, "IQ_CASH_OPER", H$3)</f>
        <v>203605</v>
      </c>
      <c r="I465" s="9" cm="1">
        <f t="array" ref="I465">_xll.SNL.Clients.Office.Excel.Functions.SPG($A465, "IQ_CASH_OPER", I$3)</f>
        <v>241973</v>
      </c>
      <c r="J465" s="9" cm="1">
        <f t="array" ref="J465">_xll.SNL.Clients.Office.Excel.Functions.SPG($A465, "IQ_CASH_OPER", J$3)</f>
        <v>168015</v>
      </c>
    </row>
    <row r="466" spans="1:10" x14ac:dyDescent="0.3">
      <c r="A466" s="11" t="s">
        <v>467</v>
      </c>
      <c r="B466" s="9" t="str" cm="1">
        <f t="array" ref="B466">_xll.SNL.Clients.Office.Excel.Functions.SPG($A466, "IQ_CASH_OPER", B$3)</f>
        <v>NA</v>
      </c>
      <c r="C466" s="9" t="str" cm="1">
        <f t="array" ref="C466">_xll.SNL.Clients.Office.Excel.Functions.SPG($A466, "IQ_CASH_OPER", C$3)</f>
        <v>NA</v>
      </c>
      <c r="D466" s="9" cm="1">
        <f t="array" ref="D466">_xll.SNL.Clients.Office.Excel.Functions.SPG($A466, "IQ_CASH_OPER", D$3)</f>
        <v>-56838</v>
      </c>
      <c r="E466" s="9" cm="1">
        <f t="array" ref="E466">_xll.SNL.Clients.Office.Excel.Functions.SPG($A466, "IQ_CASH_OPER", E$3)</f>
        <v>199539</v>
      </c>
      <c r="F466" s="9" cm="1">
        <f t="array" ref="F466">_xll.SNL.Clients.Office.Excel.Functions.SPG($A466, "IQ_CASH_OPER", F$3)</f>
        <v>159340</v>
      </c>
      <c r="G466" s="9" cm="1">
        <f t="array" ref="G466">_xll.SNL.Clients.Office.Excel.Functions.SPG($A466, "IQ_CASH_OPER", G$3)</f>
        <v>1118255</v>
      </c>
      <c r="H466" s="9" cm="1">
        <f t="array" ref="H466">_xll.SNL.Clients.Office.Excel.Functions.SPG($A466, "IQ_CASH_OPER", H$3)</f>
        <v>-70797</v>
      </c>
      <c r="I466" s="9" cm="1">
        <f t="array" ref="I466">_xll.SNL.Clients.Office.Excel.Functions.SPG($A466, "IQ_CASH_OPER", I$3)</f>
        <v>123907</v>
      </c>
      <c r="J466" s="9" cm="1">
        <f t="array" ref="J466">_xll.SNL.Clients.Office.Excel.Functions.SPG($A466, "IQ_CASH_OPER", J$3)</f>
        <v>304901</v>
      </c>
    </row>
    <row r="467" spans="1:10" x14ac:dyDescent="0.3">
      <c r="A467" s="11" t="s">
        <v>468</v>
      </c>
      <c r="B467" s="9" t="str" cm="1">
        <f t="array" ref="B467">_xll.SNL.Clients.Office.Excel.Functions.SPG($A467, "IQ_CASH_OPER", B$3)</f>
        <v>NA</v>
      </c>
      <c r="C467" s="9" cm="1">
        <f t="array" ref="C467">_xll.SNL.Clients.Office.Excel.Functions.SPG($A467, "IQ_CASH_OPER", C$3)</f>
        <v>2662000</v>
      </c>
      <c r="D467" s="9" cm="1">
        <f t="array" ref="D467">_xll.SNL.Clients.Office.Excel.Functions.SPG($A467, "IQ_CASH_OPER", D$3)</f>
        <v>2651000</v>
      </c>
      <c r="E467" s="9" cm="1">
        <f t="array" ref="E467">_xll.SNL.Clients.Office.Excel.Functions.SPG($A467, "IQ_CASH_OPER", E$3)</f>
        <v>1911000</v>
      </c>
      <c r="F467" s="9" cm="1">
        <f t="array" ref="F467">_xll.SNL.Clients.Office.Excel.Functions.SPG($A467, "IQ_CASH_OPER", F$3)</f>
        <v>2122000</v>
      </c>
      <c r="G467" s="9" cm="1">
        <f t="array" ref="G467">_xll.SNL.Clients.Office.Excel.Functions.SPG($A467, "IQ_CASH_OPER", G$3)</f>
        <v>2395000</v>
      </c>
      <c r="H467" s="9" cm="1">
        <f t="array" ref="H467">_xll.SNL.Clients.Office.Excel.Functions.SPG($A467, "IQ_CASH_OPER", H$3)</f>
        <v>2126000</v>
      </c>
      <c r="I467" s="9" cm="1">
        <f t="array" ref="I467">_xll.SNL.Clients.Office.Excel.Functions.SPG($A467, "IQ_CASH_OPER", I$3)</f>
        <v>2018000</v>
      </c>
      <c r="J467" s="9" cm="1">
        <f t="array" ref="J467">_xll.SNL.Clients.Office.Excel.Functions.SPG($A467, "IQ_CASH_OPER", J$3)</f>
        <v>1840000</v>
      </c>
    </row>
    <row r="468" spans="1:10" x14ac:dyDescent="0.3">
      <c r="A468" s="11" t="s">
        <v>469</v>
      </c>
      <c r="B468" s="9" t="str" cm="1">
        <f t="array" ref="B468">_xll.SNL.Clients.Office.Excel.Functions.SPG($A468, "IQ_CASH_OPER", B$3)</f>
        <v>NA</v>
      </c>
      <c r="C468" s="9" cm="1">
        <f t="array" ref="C468">_xll.SNL.Clients.Office.Excel.Functions.SPG($A468, "IQ_CASH_OPER", C$3)</f>
        <v>2224000</v>
      </c>
      <c r="D468" s="9" cm="1">
        <f t="array" ref="D468">_xll.SNL.Clients.Office.Excel.Functions.SPG($A468, "IQ_CASH_OPER", D$3)</f>
        <v>1498000</v>
      </c>
      <c r="E468" s="9" cm="1">
        <f t="array" ref="E468">_xll.SNL.Clients.Office.Excel.Functions.SPG($A468, "IQ_CASH_OPER", E$3)</f>
        <v>2876000</v>
      </c>
      <c r="F468" s="9" cm="1">
        <f t="array" ref="F468">_xll.SNL.Clients.Office.Excel.Functions.SPG($A468, "IQ_CASH_OPER", F$3)</f>
        <v>2847000</v>
      </c>
      <c r="G468" s="9" cm="1">
        <f t="array" ref="G468">_xll.SNL.Clients.Office.Excel.Functions.SPG($A468, "IQ_CASH_OPER", G$3)</f>
        <v>-910000</v>
      </c>
      <c r="H468" s="9" cm="1">
        <f t="array" ref="H468">_xll.SNL.Clients.Office.Excel.Functions.SPG($A468, "IQ_CASH_OPER", H$3)</f>
        <v>880000</v>
      </c>
      <c r="I468" s="9" cm="1">
        <f t="array" ref="I468">_xll.SNL.Clients.Office.Excel.Functions.SPG($A468, "IQ_CASH_OPER", I$3)</f>
        <v>3799000</v>
      </c>
      <c r="J468" s="9" cm="1">
        <f t="array" ref="J468">_xll.SNL.Clients.Office.Excel.Functions.SPG($A468, "IQ_CASH_OPER", J$3)</f>
        <v>3142000</v>
      </c>
    </row>
    <row r="469" spans="1:10" x14ac:dyDescent="0.3">
      <c r="A469" s="11" t="s">
        <v>470</v>
      </c>
      <c r="B469" s="9" t="str" cm="1">
        <f t="array" ref="B469">_xll.SNL.Clients.Office.Excel.Functions.SPG($A469, "IQ_CASH_OPER", B$3)</f>
        <v>NA</v>
      </c>
      <c r="C469" s="9" cm="1">
        <f t="array" ref="C469">_xll.SNL.Clients.Office.Excel.Functions.SPG($A469, "IQ_CASH_OPER", C$3)</f>
        <v>3315000</v>
      </c>
      <c r="D469" s="9" cm="1">
        <f t="array" ref="D469">_xll.SNL.Clients.Office.Excel.Functions.SPG($A469, "IQ_CASH_OPER", D$3)</f>
        <v>1498000</v>
      </c>
      <c r="E469" s="9" cm="1">
        <f t="array" ref="E469">_xll.SNL.Clients.Office.Excel.Functions.SPG($A469, "IQ_CASH_OPER", E$3)</f>
        <v>1993000</v>
      </c>
      <c r="F469" s="9" cm="1">
        <f t="array" ref="F469">_xll.SNL.Clients.Office.Excel.Functions.SPG($A469, "IQ_CASH_OPER", F$3)</f>
        <v>3316000</v>
      </c>
      <c r="G469" s="9" cm="1">
        <f t="array" ref="G469">_xll.SNL.Clients.Office.Excel.Functions.SPG($A469, "IQ_CASH_OPER", G$3)</f>
        <v>2411000</v>
      </c>
      <c r="H469" s="9" cm="1">
        <f t="array" ref="H469">_xll.SNL.Clients.Office.Excel.Functions.SPG($A469, "IQ_CASH_OPER", H$3)</f>
        <v>2233000</v>
      </c>
      <c r="I469" s="9" cm="1">
        <f t="array" ref="I469">_xll.SNL.Clients.Office.Excel.Functions.SPG($A469, "IQ_CASH_OPER", I$3)</f>
        <v>3237000</v>
      </c>
      <c r="J469" s="9" cm="1">
        <f t="array" ref="J469">_xll.SNL.Clients.Office.Excel.Functions.SPG($A469, "IQ_CASH_OPER", J$3)</f>
        <v>2357000</v>
      </c>
    </row>
    <row r="470" spans="1:10" x14ac:dyDescent="0.3">
      <c r="A470" s="11" t="s">
        <v>471</v>
      </c>
      <c r="B470" s="9" t="str" cm="1">
        <f t="array" ref="B470">_xll.SNL.Clients.Office.Excel.Functions.SPG($A470, "IQ_CASH_OPER", B$3)</f>
        <v>NA</v>
      </c>
      <c r="C470" s="9" cm="1">
        <f t="array" ref="C470">_xll.SNL.Clients.Office.Excel.Functions.SPG($A470, "IQ_CASH_OPER", C$3)</f>
        <v>1048000</v>
      </c>
      <c r="D470" s="9" cm="1">
        <f t="array" ref="D470">_xll.SNL.Clients.Office.Excel.Functions.SPG($A470, "IQ_CASH_OPER", D$3)</f>
        <v>1204000</v>
      </c>
      <c r="E470" s="9" cm="1">
        <f t="array" ref="E470">_xll.SNL.Clients.Office.Excel.Functions.SPG($A470, "IQ_CASH_OPER", E$3)</f>
        <v>1265000</v>
      </c>
      <c r="F470" s="9" cm="1">
        <f t="array" ref="F470">_xll.SNL.Clients.Office.Excel.Functions.SPG($A470, "IQ_CASH_OPER", F$3)</f>
        <v>1029000</v>
      </c>
      <c r="G470" s="9" cm="1">
        <f t="array" ref="G470">_xll.SNL.Clients.Office.Excel.Functions.SPG($A470, "IQ_CASH_OPER", G$3)</f>
        <v>1414000</v>
      </c>
      <c r="H470" s="9" cm="1">
        <f t="array" ref="H470">_xll.SNL.Clients.Office.Excel.Functions.SPG($A470, "IQ_CASH_OPER", H$3)</f>
        <v>1062000</v>
      </c>
      <c r="I470" s="9" cm="1">
        <f t="array" ref="I470">_xll.SNL.Clients.Office.Excel.Functions.SPG($A470, "IQ_CASH_OPER", I$3)</f>
        <v>1289000</v>
      </c>
      <c r="J470" s="9" cm="1">
        <f t="array" ref="J470">_xll.SNL.Clients.Office.Excel.Functions.SPG($A470, "IQ_CASH_OPER", J$3)</f>
        <v>939000</v>
      </c>
    </row>
    <row r="471" spans="1:10" x14ac:dyDescent="0.3">
      <c r="A471" s="11" t="s">
        <v>472</v>
      </c>
      <c r="B471" s="9" t="str" cm="1">
        <f t="array" ref="B471">_xll.SNL.Clients.Office.Excel.Functions.SPG($A471, "IQ_CASH_OPER", B$3)</f>
        <v>NA</v>
      </c>
      <c r="C471" s="9" cm="1">
        <f t="array" ref="C471">_xll.SNL.Clients.Office.Excel.Functions.SPG($A471, "IQ_CASH_OPER", C$3)</f>
        <v>2369000</v>
      </c>
      <c r="D471" s="9" cm="1">
        <f t="array" ref="D471">_xll.SNL.Clients.Office.Excel.Functions.SPG($A471, "IQ_CASH_OPER", D$3)</f>
        <v>13945000</v>
      </c>
      <c r="E471" s="9" cm="1">
        <f t="array" ref="E471">_xll.SNL.Clients.Office.Excel.Functions.SPG($A471, "IQ_CASH_OPER", E$3)</f>
        <v>6746000</v>
      </c>
      <c r="F471" s="9" cm="1">
        <f t="array" ref="F471">_xll.SNL.Clients.Office.Excel.Functions.SPG($A471, "IQ_CASH_OPER", F$3)</f>
        <v>1144000</v>
      </c>
      <c r="G471" s="9" cm="1">
        <f t="array" ref="G471">_xll.SNL.Clients.Office.Excel.Functions.SPG($A471, "IQ_CASH_OPER", G$3)</f>
        <v>-5193000</v>
      </c>
      <c r="H471" s="9" cm="1">
        <f t="array" ref="H471">_xll.SNL.Clients.Office.Excel.Functions.SPG($A471, "IQ_CASH_OPER", H$3)</f>
        <v>6902000</v>
      </c>
      <c r="I471" s="9" cm="1">
        <f t="array" ref="I471">_xll.SNL.Clients.Office.Excel.Functions.SPG($A471, "IQ_CASH_OPER", I$3)</f>
        <v>11032000</v>
      </c>
      <c r="J471" s="9" cm="1">
        <f t="array" ref="J471">_xll.SNL.Clients.Office.Excel.Functions.SPG($A471, "IQ_CASH_OPER", J$3)</f>
        <v>16327000</v>
      </c>
    </row>
    <row r="472" spans="1:10" x14ac:dyDescent="0.3">
      <c r="A472" s="11" t="s">
        <v>473</v>
      </c>
      <c r="B472" s="9" t="str" cm="1">
        <f t="array" ref="B472">_xll.SNL.Clients.Office.Excel.Functions.SPG($A472, "IQ_CASH_OPER", B$3)</f>
        <v>NA</v>
      </c>
      <c r="C472" s="9" t="str" cm="1">
        <f t="array" ref="C472">_xll.SNL.Clients.Office.Excel.Functions.SPG($A472, "IQ_CASH_OPER", C$3)</f>
        <v>NA</v>
      </c>
      <c r="D472" s="9" cm="1">
        <f t="array" ref="D472">_xll.SNL.Clients.Office.Excel.Functions.SPG($A472, "IQ_CASH_OPER", D$3)</f>
        <v>332977</v>
      </c>
      <c r="E472" s="9" cm="1">
        <f t="array" ref="E472">_xll.SNL.Clients.Office.Excel.Functions.SPG($A472, "IQ_CASH_OPER", E$3)</f>
        <v>679281</v>
      </c>
      <c r="F472" s="9" cm="1">
        <f t="array" ref="F472">_xll.SNL.Clients.Office.Excel.Functions.SPG($A472, "IQ_CASH_OPER", F$3)</f>
        <v>396406</v>
      </c>
      <c r="G472" s="9" cm="1">
        <f t="array" ref="G472">_xll.SNL.Clients.Office.Excel.Functions.SPG($A472, "IQ_CASH_OPER", G$3)</f>
        <v>452431</v>
      </c>
      <c r="H472" s="9" cm="1">
        <f t="array" ref="H472">_xll.SNL.Clients.Office.Excel.Functions.SPG($A472, "IQ_CASH_OPER", H$3)</f>
        <v>161665</v>
      </c>
      <c r="I472" s="9" cm="1">
        <f t="array" ref="I472">_xll.SNL.Clients.Office.Excel.Functions.SPG($A472, "IQ_CASH_OPER", I$3)</f>
        <v>362948</v>
      </c>
      <c r="J472" s="9" cm="1">
        <f t="array" ref="J472">_xll.SNL.Clients.Office.Excel.Functions.SPG($A472, "IQ_CASH_OPER", J$3)</f>
        <v>290753</v>
      </c>
    </row>
    <row r="473" spans="1:10" x14ac:dyDescent="0.3">
      <c r="A473" s="11" t="s">
        <v>474</v>
      </c>
      <c r="B473" s="9" t="str" cm="1">
        <f t="array" ref="B473">_xll.SNL.Clients.Office.Excel.Functions.SPG($A473, "IQ_CASH_OPER", B$3)</f>
        <v>NA</v>
      </c>
      <c r="C473" s="9" t="str" cm="1">
        <f t="array" ref="C473">_xll.SNL.Clients.Office.Excel.Functions.SPG($A473, "IQ_CASH_OPER", C$3)</f>
        <v>NA</v>
      </c>
      <c r="D473" s="9" cm="1">
        <f t="array" ref="D473">_xll.SNL.Clients.Office.Excel.Functions.SPG($A473, "IQ_CASH_OPER", D$3)</f>
        <v>1295000</v>
      </c>
      <c r="E473" s="9" cm="1">
        <f t="array" ref="E473">_xll.SNL.Clients.Office.Excel.Functions.SPG($A473, "IQ_CASH_OPER", E$3)</f>
        <v>2472000</v>
      </c>
      <c r="F473" s="9" cm="1">
        <f t="array" ref="F473">_xll.SNL.Clients.Office.Excel.Functions.SPG($A473, "IQ_CASH_OPER", F$3)</f>
        <v>1846000</v>
      </c>
      <c r="G473" s="9" cm="1">
        <f t="array" ref="G473">_xll.SNL.Clients.Office.Excel.Functions.SPG($A473, "IQ_CASH_OPER", G$3)</f>
        <v>1239000</v>
      </c>
      <c r="H473" s="9" cm="1">
        <f t="array" ref="H473">_xll.SNL.Clients.Office.Excel.Functions.SPG($A473, "IQ_CASH_OPER", H$3)</f>
        <v>3308000</v>
      </c>
      <c r="I473" s="9" cm="1">
        <f t="array" ref="I473">_xll.SNL.Clients.Office.Excel.Functions.SPG($A473, "IQ_CASH_OPER", I$3)</f>
        <v>1512000</v>
      </c>
      <c r="J473" s="9" cm="1">
        <f t="array" ref="J473">_xll.SNL.Clients.Office.Excel.Functions.SPG($A473, "IQ_CASH_OPER", J$3)</f>
        <v>3170000</v>
      </c>
    </row>
    <row r="474" spans="1:10" x14ac:dyDescent="0.3">
      <c r="A474" s="11" t="s">
        <v>475</v>
      </c>
      <c r="B474" s="9" t="str" cm="1">
        <f t="array" ref="B474">_xll.SNL.Clients.Office.Excel.Functions.SPG($A474, "IQ_CASH_OPER", B$3)</f>
        <v>NA</v>
      </c>
      <c r="C474" s="9" t="str" cm="1">
        <f t="array" ref="C474">_xll.SNL.Clients.Office.Excel.Functions.SPG($A474, "IQ_CASH_OPER", C$3)</f>
        <v>NA</v>
      </c>
      <c r="D474" s="9" cm="1">
        <f t="array" ref="D474">_xll.SNL.Clients.Office.Excel.Functions.SPG($A474, "IQ_CASH_OPER", D$3)</f>
        <v>353664</v>
      </c>
      <c r="E474" s="9" cm="1">
        <f t="array" ref="E474">_xll.SNL.Clients.Office.Excel.Functions.SPG($A474, "IQ_CASH_OPER", E$3)</f>
        <v>335872</v>
      </c>
      <c r="F474" s="9" cm="1">
        <f t="array" ref="F474">_xll.SNL.Clients.Office.Excel.Functions.SPG($A474, "IQ_CASH_OPER", F$3)</f>
        <v>266448</v>
      </c>
      <c r="G474" s="9" cm="1">
        <f t="array" ref="G474">_xll.SNL.Clients.Office.Excel.Functions.SPG($A474, "IQ_CASH_OPER", G$3)</f>
        <v>279084</v>
      </c>
      <c r="H474" s="9" cm="1">
        <f t="array" ref="H474">_xll.SNL.Clients.Office.Excel.Functions.SPG($A474, "IQ_CASH_OPER", H$3)</f>
        <v>286145</v>
      </c>
      <c r="I474" s="9" cm="1">
        <f t="array" ref="I474">_xll.SNL.Clients.Office.Excel.Functions.SPG($A474, "IQ_CASH_OPER", I$3)</f>
        <v>311827</v>
      </c>
      <c r="J474" s="9" cm="1">
        <f t="array" ref="J474">_xll.SNL.Clients.Office.Excel.Functions.SPG($A474, "IQ_CASH_OPER", J$3)</f>
        <v>242817</v>
      </c>
    </row>
    <row r="475" spans="1:10" x14ac:dyDescent="0.3">
      <c r="A475" s="11" t="s">
        <v>476</v>
      </c>
      <c r="B475" s="9" t="str" cm="1">
        <f t="array" ref="B475">_xll.SNL.Clients.Office.Excel.Functions.SPG($A475, "IQ_CASH_OPER", B$3)</f>
        <v>NA</v>
      </c>
      <c r="C475" s="9" cm="1">
        <f t="array" ref="C475">_xll.SNL.Clients.Office.Excel.Functions.SPG($A475, "IQ_CASH_OPER", C$3)</f>
        <v>285000</v>
      </c>
      <c r="D475" s="9" cm="1">
        <f t="array" ref="D475">_xll.SNL.Clients.Office.Excel.Functions.SPG($A475, "IQ_CASH_OPER", D$3)</f>
        <v>224000</v>
      </c>
      <c r="E475" s="9" cm="1">
        <f t="array" ref="E475">_xll.SNL.Clients.Office.Excel.Functions.SPG($A475, "IQ_CASH_OPER", E$3)</f>
        <v>251000</v>
      </c>
      <c r="F475" s="9" cm="1">
        <f t="array" ref="F475">_xll.SNL.Clients.Office.Excel.Functions.SPG($A475, "IQ_CASH_OPER", F$3)</f>
        <v>115000</v>
      </c>
      <c r="G475" s="9" cm="1">
        <f t="array" ref="G475">_xll.SNL.Clients.Office.Excel.Functions.SPG($A475, "IQ_CASH_OPER", G$3)</f>
        <v>263000</v>
      </c>
      <c r="H475" s="9" cm="1">
        <f t="array" ref="H475">_xll.SNL.Clients.Office.Excel.Functions.SPG($A475, "IQ_CASH_OPER", H$3)</f>
        <v>243000</v>
      </c>
      <c r="I475" s="9" cm="1">
        <f t="array" ref="I475">_xll.SNL.Clients.Office.Excel.Functions.SPG($A475, "IQ_CASH_OPER", I$3)</f>
        <v>301000</v>
      </c>
      <c r="J475" s="9" cm="1">
        <f t="array" ref="J475">_xll.SNL.Clients.Office.Excel.Functions.SPG($A475, "IQ_CASH_OPER", J$3)</f>
        <v>156000</v>
      </c>
    </row>
    <row r="476" spans="1:10" x14ac:dyDescent="0.3">
      <c r="A476" s="11" t="s">
        <v>477</v>
      </c>
      <c r="B476" s="9" t="str" cm="1">
        <f t="array" ref="B476">_xll.SNL.Clients.Office.Excel.Functions.SPG($A476, "IQ_CASH_OPER", B$3)</f>
        <v>NA</v>
      </c>
      <c r="C476" s="9" cm="1">
        <f t="array" ref="C476">_xll.SNL.Clients.Office.Excel.Functions.SPG($A476, "IQ_CASH_OPER", C$3)</f>
        <v>231500</v>
      </c>
      <c r="D476" s="9" cm="1">
        <f t="array" ref="D476">_xll.SNL.Clients.Office.Excel.Functions.SPG($A476, "IQ_CASH_OPER", D$3)</f>
        <v>253400</v>
      </c>
      <c r="E476" s="9" cm="1">
        <f t="array" ref="E476">_xll.SNL.Clients.Office.Excel.Functions.SPG($A476, "IQ_CASH_OPER", E$3)</f>
        <v>160400</v>
      </c>
      <c r="F476" s="9" cm="1">
        <f t="array" ref="F476">_xll.SNL.Clients.Office.Excel.Functions.SPG($A476, "IQ_CASH_OPER", F$3)</f>
        <v>257300</v>
      </c>
      <c r="G476" s="9" cm="1">
        <f t="array" ref="G476">_xll.SNL.Clients.Office.Excel.Functions.SPG($A476, "IQ_CASH_OPER", G$3)</f>
        <v>204200</v>
      </c>
      <c r="H476" s="9" cm="1">
        <f t="array" ref="H476">_xll.SNL.Clients.Office.Excel.Functions.SPG($A476, "IQ_CASH_OPER", H$3)</f>
        <v>245300</v>
      </c>
      <c r="I476" s="9" cm="1">
        <f t="array" ref="I476">_xll.SNL.Clients.Office.Excel.Functions.SPG($A476, "IQ_CASH_OPER", I$3)</f>
        <v>145300</v>
      </c>
      <c r="J476" s="9" cm="1">
        <f t="array" ref="J476">_xll.SNL.Clients.Office.Excel.Functions.SPG($A476, "IQ_CASH_OPER", J$3)</f>
        <v>259000</v>
      </c>
    </row>
    <row r="477" spans="1:10" x14ac:dyDescent="0.3">
      <c r="A477" s="11" t="s">
        <v>478</v>
      </c>
      <c r="B477" s="9" t="str" cm="1">
        <f t="array" ref="B477">_xll.SNL.Clients.Office.Excel.Functions.SPG($A477, "IQ_CASH_OPER", B$3)</f>
        <v>NA</v>
      </c>
      <c r="C477" s="9" t="str" cm="1">
        <f t="array" ref="C477">_xll.SNL.Clients.Office.Excel.Functions.SPG($A477, "IQ_CASH_OPER", C$3)</f>
        <v>NA</v>
      </c>
      <c r="D477" s="9" cm="1">
        <f t="array" ref="D477">_xll.SNL.Clients.Office.Excel.Functions.SPG($A477, "IQ_CASH_OPER", D$3)</f>
        <v>296200</v>
      </c>
      <c r="E477" s="9" cm="1">
        <f t="array" ref="E477">_xll.SNL.Clients.Office.Excel.Functions.SPG($A477, "IQ_CASH_OPER", E$3)</f>
        <v>211700</v>
      </c>
      <c r="F477" s="9" cm="1">
        <f t="array" ref="F477">_xll.SNL.Clients.Office.Excel.Functions.SPG($A477, "IQ_CASH_OPER", F$3)</f>
        <v>372200</v>
      </c>
      <c r="G477" s="9" cm="1">
        <f t="array" ref="G477">_xll.SNL.Clients.Office.Excel.Functions.SPG($A477, "IQ_CASH_OPER", G$3)</f>
        <v>252400</v>
      </c>
      <c r="H477" s="9" cm="1">
        <f t="array" ref="H477">_xll.SNL.Clients.Office.Excel.Functions.SPG($A477, "IQ_CASH_OPER", H$3)</f>
        <v>250100</v>
      </c>
      <c r="I477" s="9" cm="1">
        <f t="array" ref="I477">_xll.SNL.Clients.Office.Excel.Functions.SPG($A477, "IQ_CASH_OPER", I$3)</f>
        <v>192900</v>
      </c>
      <c r="J477" s="9" cm="1">
        <f t="array" ref="J477">_xll.SNL.Clients.Office.Excel.Functions.SPG($A477, "IQ_CASH_OPER", J$3)</f>
        <v>365300</v>
      </c>
    </row>
    <row r="478" spans="1:10" x14ac:dyDescent="0.3">
      <c r="A478" s="11" t="s">
        <v>479</v>
      </c>
      <c r="B478" s="9" t="str" cm="1">
        <f t="array" ref="B478">_xll.SNL.Clients.Office.Excel.Functions.SPG($A478, "IQ_CASH_OPER", B$3)</f>
        <v>NA</v>
      </c>
      <c r="C478" s="9" cm="1">
        <f t="array" ref="C478">_xll.SNL.Clients.Office.Excel.Functions.SPG($A478, "IQ_CASH_OPER", C$3)</f>
        <v>10432000</v>
      </c>
      <c r="D478" s="9" cm="1">
        <f t="array" ref="D478">_xll.SNL.Clients.Office.Excel.Functions.SPG($A478, "IQ_CASH_OPER", D$3)</f>
        <v>9911000</v>
      </c>
      <c r="E478" s="9" cm="1">
        <f t="array" ref="E478">_xll.SNL.Clients.Office.Excel.Functions.SPG($A478, "IQ_CASH_OPER", E$3)</f>
        <v>9485000</v>
      </c>
      <c r="F478" s="9" cm="1">
        <f t="array" ref="F478">_xll.SNL.Clients.Office.Excel.Functions.SPG($A478, "IQ_CASH_OPER", F$3)</f>
        <v>7084000</v>
      </c>
      <c r="G478" s="9" cm="1">
        <f t="array" ref="G478">_xll.SNL.Clients.Office.Excel.Functions.SPG($A478, "IQ_CASH_OPER", G$3)</f>
        <v>8677000</v>
      </c>
      <c r="H478" s="9" cm="1">
        <f t="array" ref="H478">_xll.SNL.Clients.Office.Excel.Functions.SPG($A478, "IQ_CASH_OPER", H$3)</f>
        <v>10778000</v>
      </c>
      <c r="I478" s="9" cm="1">
        <f t="array" ref="I478">_xll.SNL.Clients.Office.Excel.Functions.SPG($A478, "IQ_CASH_OPER", I$3)</f>
        <v>9731000</v>
      </c>
      <c r="J478" s="9" cm="1">
        <f t="array" ref="J478">_xll.SNL.Clients.Office.Excel.Functions.SPG($A478, "IQ_CASH_OPER", J$3)</f>
        <v>8289000</v>
      </c>
    </row>
    <row r="479" spans="1:10" x14ac:dyDescent="0.3">
      <c r="A479" s="11" t="s">
        <v>480</v>
      </c>
      <c r="B479" s="9" t="str" cm="1">
        <f t="array" ref="B479">_xll.SNL.Clients.Office.Excel.Functions.SPG($A479, "IQ_CASH_OPER", B$3)</f>
        <v>NA</v>
      </c>
      <c r="C479" s="9" t="str" cm="1">
        <f t="array" ref="C479">_xll.SNL.Clients.Office.Excel.Functions.SPG($A479, "IQ_CASH_OPER", C$3)</f>
        <v>NA</v>
      </c>
      <c r="D479" s="9" cm="1">
        <f t="array" ref="D479">_xll.SNL.Clients.Office.Excel.Functions.SPG($A479, "IQ_CASH_OPER", D$3)</f>
        <v>1369800</v>
      </c>
      <c r="E479" s="9" cm="1">
        <f t="array" ref="E479">_xll.SNL.Clients.Office.Excel.Functions.SPG($A479, "IQ_CASH_OPER", E$3)</f>
        <v>-3753600</v>
      </c>
      <c r="F479" s="9" cm="1">
        <f t="array" ref="F479">_xll.SNL.Clients.Office.Excel.Functions.SPG($A479, "IQ_CASH_OPER", F$3)</f>
        <v>1306600</v>
      </c>
      <c r="G479" s="9" cm="1">
        <f t="array" ref="G479">_xll.SNL.Clients.Office.Excel.Functions.SPG($A479, "IQ_CASH_OPER", G$3)</f>
        <v>234600</v>
      </c>
      <c r="H479" s="9" cm="1">
        <f t="array" ref="H479">_xll.SNL.Clients.Office.Excel.Functions.SPG($A479, "IQ_CASH_OPER", H$3)</f>
        <v>1268400</v>
      </c>
      <c r="I479" s="9" cm="1">
        <f t="array" ref="I479">_xll.SNL.Clients.Office.Excel.Functions.SPG($A479, "IQ_CASH_OPER", I$3)</f>
        <v>1134400</v>
      </c>
      <c r="J479" s="9" cm="1">
        <f t="array" ref="J479">_xll.SNL.Clients.Office.Excel.Functions.SPG($A479, "IQ_CASH_OPER", J$3)</f>
        <v>899900</v>
      </c>
    </row>
    <row r="480" spans="1:10" x14ac:dyDescent="0.3">
      <c r="A480" s="11" t="s">
        <v>481</v>
      </c>
      <c r="B480" s="9" t="str" cm="1">
        <f t="array" ref="B480">_xll.SNL.Clients.Office.Excel.Functions.SPG($A480, "IQ_CASH_OPER", B$3)</f>
        <v>NA</v>
      </c>
      <c r="C480" s="9" t="str" cm="1">
        <f t="array" ref="C480">_xll.SNL.Clients.Office.Excel.Functions.SPG($A480, "IQ_CASH_OPER", C$3)</f>
        <v>NA</v>
      </c>
      <c r="D480" s="9" cm="1">
        <f t="array" ref="D480">_xll.SNL.Clients.Office.Excel.Functions.SPG($A480, "IQ_CASH_OPER", D$3)</f>
        <v>826500</v>
      </c>
      <c r="E480" s="9" cm="1">
        <f t="array" ref="E480">_xll.SNL.Clients.Office.Excel.Functions.SPG($A480, "IQ_CASH_OPER", E$3)</f>
        <v>379100</v>
      </c>
      <c r="F480" s="9" cm="1">
        <f t="array" ref="F480">_xll.SNL.Clients.Office.Excel.Functions.SPG($A480, "IQ_CASH_OPER", F$3)</f>
        <v>614600</v>
      </c>
      <c r="G480" s="9" cm="1">
        <f t="array" ref="G480">_xll.SNL.Clients.Office.Excel.Functions.SPG($A480, "IQ_CASH_OPER", G$3)</f>
        <v>479400</v>
      </c>
      <c r="H480" s="9" cm="1">
        <f t="array" ref="H480">_xll.SNL.Clients.Office.Excel.Functions.SPG($A480, "IQ_CASH_OPER", H$3)</f>
        <v>835200</v>
      </c>
      <c r="I480" s="9" cm="1">
        <f t="array" ref="I480">_xll.SNL.Clients.Office.Excel.Functions.SPG($A480, "IQ_CASH_OPER", I$3)</f>
        <v>525100</v>
      </c>
      <c r="J480" s="9" cm="1">
        <f t="array" ref="J480">_xll.SNL.Clients.Office.Excel.Functions.SPG($A480, "IQ_CASH_OPER", J$3)</f>
        <v>971200</v>
      </c>
    </row>
    <row r="481" spans="1:10" x14ac:dyDescent="0.3">
      <c r="A481" s="11" t="s">
        <v>482</v>
      </c>
      <c r="B481" s="9" t="str" cm="1">
        <f t="array" ref="B481">_xll.SNL.Clients.Office.Excel.Functions.SPG($A481, "IQ_CASH_OPER", B$3)</f>
        <v>NA</v>
      </c>
      <c r="C481" s="9" t="str" cm="1">
        <f t="array" ref="C481">_xll.SNL.Clients.Office.Excel.Functions.SPG($A481, "IQ_CASH_OPER", C$3)</f>
        <v>NA</v>
      </c>
      <c r="D481" s="9" cm="1">
        <f t="array" ref="D481">_xll.SNL.Clients.Office.Excel.Functions.SPG($A481, "IQ_CASH_OPER", D$3)</f>
        <v>579052</v>
      </c>
      <c r="E481" s="9" cm="1">
        <f t="array" ref="E481">_xll.SNL.Clients.Office.Excel.Functions.SPG($A481, "IQ_CASH_OPER", E$3)</f>
        <v>614610</v>
      </c>
      <c r="F481" s="9" cm="1">
        <f t="array" ref="F481">_xll.SNL.Clients.Office.Excel.Functions.SPG($A481, "IQ_CASH_OPER", F$3)</f>
        <v>543739</v>
      </c>
      <c r="G481" s="9" cm="1">
        <f t="array" ref="G481">_xll.SNL.Clients.Office.Excel.Functions.SPG($A481, "IQ_CASH_OPER", G$3)</f>
        <v>576492</v>
      </c>
      <c r="H481" s="9" cm="1">
        <f t="array" ref="H481">_xll.SNL.Clients.Office.Excel.Functions.SPG($A481, "IQ_CASH_OPER", H$3)</f>
        <v>552106</v>
      </c>
      <c r="I481" s="9" cm="1">
        <f t="array" ref="I481">_xll.SNL.Clients.Office.Excel.Functions.SPG($A481, "IQ_CASH_OPER", I$3)</f>
        <v>530378</v>
      </c>
      <c r="J481" s="9" cm="1">
        <f t="array" ref="J481">_xll.SNL.Clients.Office.Excel.Functions.SPG($A481, "IQ_CASH_OPER", J$3)</f>
        <v>522033</v>
      </c>
    </row>
    <row r="482" spans="1:10" x14ac:dyDescent="0.3">
      <c r="A482" s="11" t="s">
        <v>483</v>
      </c>
      <c r="B482" s="9" t="str" cm="1">
        <f t="array" ref="B482">_xll.SNL.Clients.Office.Excel.Functions.SPG($A482, "IQ_CASH_OPER", B$3)</f>
        <v>NA</v>
      </c>
      <c r="C482" s="9" cm="1">
        <f t="array" ref="C482">_xll.SNL.Clients.Office.Excel.Functions.SPG($A482, "IQ_CASH_OPER", C$3)</f>
        <v>5396000</v>
      </c>
      <c r="D482" s="9" cm="1">
        <f t="array" ref="D482">_xll.SNL.Clients.Office.Excel.Functions.SPG($A482, "IQ_CASH_OPER", D$3)</f>
        <v>6664000</v>
      </c>
      <c r="E482" s="9" cm="1">
        <f t="array" ref="E482">_xll.SNL.Clients.Office.Excel.Functions.SPG($A482, "IQ_CASH_OPER", E$3)</f>
        <v>5134000</v>
      </c>
      <c r="F482" s="9" cm="1">
        <f t="array" ref="F482">_xll.SNL.Clients.Office.Excel.Functions.SPG($A482, "IQ_CASH_OPER", F$3)</f>
        <v>4538000</v>
      </c>
      <c r="G482" s="9" cm="1">
        <f t="array" ref="G482">_xll.SNL.Clients.Office.Excel.Functions.SPG($A482, "IQ_CASH_OPER", G$3)</f>
        <v>3614000</v>
      </c>
      <c r="H482" s="9" cm="1">
        <f t="array" ref="H482">_xll.SNL.Clients.Office.Excel.Functions.SPG($A482, "IQ_CASH_OPER", H$3)</f>
        <v>6927000</v>
      </c>
      <c r="I482" s="9" cm="1">
        <f t="array" ref="I482">_xll.SNL.Clients.Office.Excel.Functions.SPG($A482, "IQ_CASH_OPER", I$3)</f>
        <v>5797000</v>
      </c>
      <c r="J482" s="9" cm="1">
        <f t="array" ref="J482">_xll.SNL.Clients.Office.Excel.Functions.SPG($A482, "IQ_CASH_OPER", J$3)</f>
        <v>3860000</v>
      </c>
    </row>
    <row r="483" spans="1:10" x14ac:dyDescent="0.3">
      <c r="A483" s="11" t="s">
        <v>484</v>
      </c>
      <c r="B483" s="9" t="str" cm="1">
        <f t="array" ref="B483">_xll.SNL.Clients.Office.Excel.Functions.SPG($A483, "IQ_CASH_OPER", B$3)</f>
        <v>NA</v>
      </c>
      <c r="C483" s="9" t="str" cm="1">
        <f t="array" ref="C483">_xll.SNL.Clients.Office.Excel.Functions.SPG($A483, "IQ_CASH_OPER", C$3)</f>
        <v>NA</v>
      </c>
      <c r="D483" s="9" cm="1">
        <f t="array" ref="D483">_xll.SNL.Clients.Office.Excel.Functions.SPG($A483, "IQ_CASH_OPER", D$3)</f>
        <v>1702000</v>
      </c>
      <c r="E483" s="9" cm="1">
        <f t="array" ref="E483">_xll.SNL.Clients.Office.Excel.Functions.SPG($A483, "IQ_CASH_OPER", E$3)</f>
        <v>1196000</v>
      </c>
      <c r="F483" s="9" cm="1">
        <f t="array" ref="F483">_xll.SNL.Clients.Office.Excel.Functions.SPG($A483, "IQ_CASH_OPER", F$3)</f>
        <v>312000</v>
      </c>
      <c r="G483" s="9" cm="1">
        <f t="array" ref="G483">_xll.SNL.Clients.Office.Excel.Functions.SPG($A483, "IQ_CASH_OPER", G$3)</f>
        <v>881000</v>
      </c>
      <c r="H483" s="9" cm="1">
        <f t="array" ref="H483">_xll.SNL.Clients.Office.Excel.Functions.SPG($A483, "IQ_CASH_OPER", H$3)</f>
        <v>1560000</v>
      </c>
      <c r="I483" s="9" cm="1">
        <f t="array" ref="I483">_xll.SNL.Clients.Office.Excel.Functions.SPG($A483, "IQ_CASH_OPER", I$3)</f>
        <v>1577000</v>
      </c>
      <c r="J483" s="9" cm="1">
        <f t="array" ref="J483">_xll.SNL.Clients.Office.Excel.Functions.SPG($A483, "IQ_CASH_OPER", J$3)</f>
        <v>1435000</v>
      </c>
    </row>
    <row r="484" spans="1:10" x14ac:dyDescent="0.3">
      <c r="A484" s="11" t="s">
        <v>485</v>
      </c>
      <c r="B484" s="9" t="str" cm="1">
        <f t="array" ref="B484">_xll.SNL.Clients.Office.Excel.Functions.SPG($A484, "IQ_CASH_OPER", B$3)</f>
        <v>NA</v>
      </c>
      <c r="C484" s="9" t="str" cm="1">
        <f t="array" ref="C484">_xll.SNL.Clients.Office.Excel.Functions.SPG($A484, "IQ_CASH_OPER", C$3)</f>
        <v>NA</v>
      </c>
      <c r="D484" s="9" cm="1">
        <f t="array" ref="D484">_xll.SNL.Clients.Office.Excel.Functions.SPG($A484, "IQ_CASH_OPER", D$3)</f>
        <v>595000</v>
      </c>
      <c r="E484" s="9" cm="1">
        <f t="array" ref="E484">_xll.SNL.Clients.Office.Excel.Functions.SPG($A484, "IQ_CASH_OPER", E$3)</f>
        <v>201100</v>
      </c>
      <c r="F484" s="9" cm="1">
        <f t="array" ref="F484">_xll.SNL.Clients.Office.Excel.Functions.SPG($A484, "IQ_CASH_OPER", F$3)</f>
        <v>173400</v>
      </c>
      <c r="G484" s="9" cm="1">
        <f t="array" ref="G484">_xll.SNL.Clients.Office.Excel.Functions.SPG($A484, "IQ_CASH_OPER", G$3)</f>
        <v>481600</v>
      </c>
      <c r="H484" s="9" cm="1">
        <f t="array" ref="H484">_xll.SNL.Clients.Office.Excel.Functions.SPG($A484, "IQ_CASH_OPER", H$3)</f>
        <v>547700</v>
      </c>
      <c r="I484" s="9" cm="1">
        <f t="array" ref="I484">_xll.SNL.Clients.Office.Excel.Functions.SPG($A484, "IQ_CASH_OPER", I$3)</f>
        <v>286200</v>
      </c>
      <c r="J484" s="9" cm="1">
        <f t="array" ref="J484">_xll.SNL.Clients.Office.Excel.Functions.SPG($A484, "IQ_CASH_OPER", J$3)</f>
        <v>221300</v>
      </c>
    </row>
    <row r="485" spans="1:10" x14ac:dyDescent="0.3">
      <c r="A485" s="11" t="s">
        <v>486</v>
      </c>
      <c r="B485" s="9" t="str" cm="1">
        <f t="array" ref="B485">_xll.SNL.Clients.Office.Excel.Functions.SPG($A485, "IQ_CASH_OPER", B$3)</f>
        <v>NA</v>
      </c>
      <c r="C485" s="9" t="str" cm="1">
        <f t="array" ref="C485">_xll.SNL.Clients.Office.Excel.Functions.SPG($A485, "IQ_CASH_OPER", C$3)</f>
        <v>NA</v>
      </c>
      <c r="D485" s="9" cm="1">
        <f t="array" ref="D485">_xll.SNL.Clients.Office.Excel.Functions.SPG($A485, "IQ_CASH_OPER", D$3)</f>
        <v>1240770</v>
      </c>
      <c r="E485" s="9" cm="1">
        <f t="array" ref="E485">_xll.SNL.Clients.Office.Excel.Functions.SPG($A485, "IQ_CASH_OPER", E$3)</f>
        <v>881330</v>
      </c>
      <c r="F485" s="9" cm="1">
        <f t="array" ref="F485">_xll.SNL.Clients.Office.Excel.Functions.SPG($A485, "IQ_CASH_OPER", F$3)</f>
        <v>746235</v>
      </c>
      <c r="G485" s="9" cm="1">
        <f t="array" ref="G485">_xll.SNL.Clients.Office.Excel.Functions.SPG($A485, "IQ_CASH_OPER", G$3)</f>
        <v>698076</v>
      </c>
      <c r="H485" s="9" cm="1">
        <f t="array" ref="H485">_xll.SNL.Clients.Office.Excel.Functions.SPG($A485, "IQ_CASH_OPER", H$3)</f>
        <v>1077093</v>
      </c>
      <c r="I485" s="9" cm="1">
        <f t="array" ref="I485">_xll.SNL.Clients.Office.Excel.Functions.SPG($A485, "IQ_CASH_OPER", I$3)</f>
        <v>708746</v>
      </c>
      <c r="J485" s="9" cm="1">
        <f t="array" ref="J485">_xll.SNL.Clients.Office.Excel.Functions.SPG($A485, "IQ_CASH_OPER", J$3)</f>
        <v>445323</v>
      </c>
    </row>
    <row r="486" spans="1:10" x14ac:dyDescent="0.3">
      <c r="A486" s="11" t="s">
        <v>487</v>
      </c>
      <c r="B486" s="9" t="str" cm="1">
        <f t="array" ref="B486">_xll.SNL.Clients.Office.Excel.Functions.SPG($A486, "IQ_CASH_OPER", B$3)</f>
        <v>NA</v>
      </c>
      <c r="C486" s="9" cm="1">
        <f t="array" ref="C486">_xll.SNL.Clients.Office.Excel.Functions.SPG($A486, "IQ_CASH_OPER", C$3)</f>
        <v>428000</v>
      </c>
      <c r="D486" s="9" cm="1">
        <f t="array" ref="D486">_xll.SNL.Clients.Office.Excel.Functions.SPG($A486, "IQ_CASH_OPER", D$3)</f>
        <v>611000</v>
      </c>
      <c r="E486" s="9" cm="1">
        <f t="array" ref="E486">_xll.SNL.Clients.Office.Excel.Functions.SPG($A486, "IQ_CASH_OPER", E$3)</f>
        <v>411000</v>
      </c>
      <c r="F486" s="9" cm="1">
        <f t="array" ref="F486">_xll.SNL.Clients.Office.Excel.Functions.SPG($A486, "IQ_CASH_OPER", F$3)</f>
        <v>661000</v>
      </c>
      <c r="G486" s="9" cm="1">
        <f t="array" ref="G486">_xll.SNL.Clients.Office.Excel.Functions.SPG($A486, "IQ_CASH_OPER", G$3)</f>
        <v>604000</v>
      </c>
      <c r="H486" s="9" cm="1">
        <f t="array" ref="H486">_xll.SNL.Clients.Office.Excel.Functions.SPG($A486, "IQ_CASH_OPER", H$3)</f>
        <v>523000</v>
      </c>
      <c r="I486" s="9" cm="1">
        <f t="array" ref="I486">_xll.SNL.Clients.Office.Excel.Functions.SPG($A486, "IQ_CASH_OPER", I$3)</f>
        <v>450000</v>
      </c>
      <c r="J486" s="9" cm="1">
        <f t="array" ref="J486">_xll.SNL.Clients.Office.Excel.Functions.SPG($A486, "IQ_CASH_OPER", J$3)</f>
        <v>454000</v>
      </c>
    </row>
    <row r="487" spans="1:10" x14ac:dyDescent="0.3">
      <c r="A487" s="11" t="s">
        <v>488</v>
      </c>
      <c r="B487" s="9" t="str" cm="1">
        <f t="array" ref="B487">_xll.SNL.Clients.Office.Excel.Functions.SPG($A487, "IQ_CASH_OPER", B$3)</f>
        <v>NA</v>
      </c>
      <c r="C487" s="9" cm="1">
        <f t="array" ref="C487">_xll.SNL.Clients.Office.Excel.Functions.SPG($A487, "IQ_CASH_OPER", C$3)</f>
        <v>-140000</v>
      </c>
      <c r="D487" s="9" cm="1">
        <f t="array" ref="D487">_xll.SNL.Clients.Office.Excel.Functions.SPG($A487, "IQ_CASH_OPER", D$3)</f>
        <v>1332000</v>
      </c>
      <c r="E487" s="9" cm="1">
        <f t="array" ref="E487">_xll.SNL.Clients.Office.Excel.Functions.SPG($A487, "IQ_CASH_OPER", E$3)</f>
        <v>604000</v>
      </c>
      <c r="F487" s="9" cm="1">
        <f t="array" ref="F487">_xll.SNL.Clients.Office.Excel.Functions.SPG($A487, "IQ_CASH_OPER", F$3)</f>
        <v>-637000</v>
      </c>
      <c r="G487" s="9" cm="1">
        <f t="array" ref="G487">_xll.SNL.Clients.Office.Excel.Functions.SPG($A487, "IQ_CASH_OPER", G$3)</f>
        <v>-281000</v>
      </c>
      <c r="H487" s="9" cm="1">
        <f t="array" ref="H487">_xll.SNL.Clients.Office.Excel.Functions.SPG($A487, "IQ_CASH_OPER", H$3)</f>
        <v>1039000</v>
      </c>
      <c r="I487" s="9" cm="1">
        <f t="array" ref="I487">_xll.SNL.Clients.Office.Excel.Functions.SPG($A487, "IQ_CASH_OPER", I$3)</f>
        <v>-20000</v>
      </c>
      <c r="J487" s="9" cm="1">
        <f t="array" ref="J487">_xll.SNL.Clients.Office.Excel.Functions.SPG($A487, "IQ_CASH_OPER", J$3)</f>
        <v>746000</v>
      </c>
    </row>
    <row r="488" spans="1:10" x14ac:dyDescent="0.3">
      <c r="A488" s="11" t="s">
        <v>489</v>
      </c>
      <c r="B488" s="9" t="str" cm="1">
        <f t="array" ref="B488">_xll.SNL.Clients.Office.Excel.Functions.SPG($A488, "IQ_CASH_OPER", B$3)</f>
        <v>NA</v>
      </c>
      <c r="C488" s="9" t="str" cm="1">
        <f t="array" ref="C488">_xll.SNL.Clients.Office.Excel.Functions.SPG($A488, "IQ_CASH_OPER", C$3)</f>
        <v>NA</v>
      </c>
      <c r="D488" s="9" cm="1">
        <f t="array" ref="D488">_xll.SNL.Clients.Office.Excel.Functions.SPG($A488, "IQ_CASH_OPER", D$3)</f>
        <v>6561000</v>
      </c>
      <c r="E488" s="9" cm="1">
        <f t="array" ref="E488">_xll.SNL.Clients.Office.Excel.Functions.SPG($A488, "IQ_CASH_OPER", E$3)</f>
        <v>12108000</v>
      </c>
      <c r="F488" s="9" cm="1">
        <f t="array" ref="F488">_xll.SNL.Clients.Office.Excel.Functions.SPG($A488, "IQ_CASH_OPER", F$3)</f>
        <v>4249000</v>
      </c>
      <c r="G488" s="9" cm="1">
        <f t="array" ref="G488">_xll.SNL.Clients.Office.Excel.Functions.SPG($A488, "IQ_CASH_OPER", G$3)</f>
        <v>16712000</v>
      </c>
      <c r="H488" s="9" cm="1">
        <f t="array" ref="H488">_xll.SNL.Clients.Office.Excel.Functions.SPG($A488, "IQ_CASH_OPER", H$3)</f>
        <v>813000</v>
      </c>
      <c r="I488" s="9" cm="1">
        <f t="array" ref="I488">_xll.SNL.Clients.Office.Excel.Functions.SPG($A488, "IQ_CASH_OPER", I$3)</f>
        <v>13568000</v>
      </c>
      <c r="J488" s="9" cm="1">
        <f t="array" ref="J488">_xll.SNL.Clients.Office.Excel.Functions.SPG($A488, "IQ_CASH_OPER", J$3)</f>
        <v>4633000</v>
      </c>
    </row>
    <row r="489" spans="1:10" x14ac:dyDescent="0.3">
      <c r="A489" s="11" t="s">
        <v>490</v>
      </c>
      <c r="B489" s="9" t="str" cm="1">
        <f t="array" ref="B489">_xll.SNL.Clients.Office.Excel.Functions.SPG($A489, "IQ_CASH_OPER", B$3)</f>
        <v>NA</v>
      </c>
      <c r="C489" s="9" t="str" cm="1">
        <f t="array" ref="C489">_xll.SNL.Clients.Office.Excel.Functions.SPG($A489, "IQ_CASH_OPER", C$3)</f>
        <v>NA</v>
      </c>
      <c r="D489" s="9" cm="1">
        <f t="array" ref="D489">_xll.SNL.Clients.Office.Excel.Functions.SPG($A489, "IQ_CASH_OPER", D$3)</f>
        <v>847000</v>
      </c>
      <c r="E489" s="9" cm="1">
        <f t="array" ref="E489">_xll.SNL.Clients.Office.Excel.Functions.SPG($A489, "IQ_CASH_OPER", E$3)</f>
        <v>1228000</v>
      </c>
      <c r="F489" s="9" cm="1">
        <f t="array" ref="F489">_xll.SNL.Clients.Office.Excel.Functions.SPG($A489, "IQ_CASH_OPER", F$3)</f>
        <v>585000</v>
      </c>
      <c r="G489" s="9" cm="1">
        <f t="array" ref="G489">_xll.SNL.Clients.Office.Excel.Functions.SPG($A489, "IQ_CASH_OPER", G$3)</f>
        <v>3578000</v>
      </c>
      <c r="H489" s="9" cm="1">
        <f t="array" ref="H489">_xll.SNL.Clients.Office.Excel.Functions.SPG($A489, "IQ_CASH_OPER", H$3)</f>
        <v>2516000</v>
      </c>
      <c r="I489" s="9" cm="1">
        <f t="array" ref="I489">_xll.SNL.Clients.Office.Excel.Functions.SPG($A489, "IQ_CASH_OPER", I$3)</f>
        <v>2014000</v>
      </c>
      <c r="J489" s="9" cm="1">
        <f t="array" ref="J489">_xll.SNL.Clients.Office.Excel.Functions.SPG($A489, "IQ_CASH_OPER", J$3)</f>
        <v>-631000</v>
      </c>
    </row>
    <row r="490" spans="1:10" x14ac:dyDescent="0.3">
      <c r="A490" s="11" t="s">
        <v>491</v>
      </c>
      <c r="B490" s="9" t="str" cm="1">
        <f t="array" ref="B490">_xll.SNL.Clients.Office.Excel.Functions.SPG($A490, "IQ_CASH_OPER", B$3)</f>
        <v>NA</v>
      </c>
      <c r="C490" s="9" cm="1">
        <f t="array" ref="C490">_xll.SNL.Clients.Office.Excel.Functions.SPG($A490, "IQ_CASH_OPER", C$3)</f>
        <v>1511000</v>
      </c>
      <c r="D490" s="9" cm="1">
        <f t="array" ref="D490">_xll.SNL.Clients.Office.Excel.Functions.SPG($A490, "IQ_CASH_OPER", D$3)</f>
        <v>1358000</v>
      </c>
      <c r="E490" s="9" cm="1">
        <f t="array" ref="E490">_xll.SNL.Clients.Office.Excel.Functions.SPG($A490, "IQ_CASH_OPER", E$3)</f>
        <v>1154000</v>
      </c>
      <c r="F490" s="9" cm="1">
        <f t="array" ref="F490">_xll.SNL.Clients.Office.Excel.Functions.SPG($A490, "IQ_CASH_OPER", F$3)</f>
        <v>1367000</v>
      </c>
      <c r="G490" s="9" cm="1">
        <f t="array" ref="G490">_xll.SNL.Clients.Office.Excel.Functions.SPG($A490, "IQ_CASH_OPER", G$3)</f>
        <v>1382000</v>
      </c>
      <c r="H490" s="9" cm="1">
        <f t="array" ref="H490">_xll.SNL.Clients.Office.Excel.Functions.SPG($A490, "IQ_CASH_OPER", H$3)</f>
        <v>1263000</v>
      </c>
      <c r="I490" s="9" cm="1">
        <f t="array" ref="I490">_xll.SNL.Clients.Office.Excel.Functions.SPG($A490, "IQ_CASH_OPER", I$3)</f>
        <v>1030000</v>
      </c>
      <c r="J490" s="9" cm="1">
        <f t="array" ref="J490">_xll.SNL.Clients.Office.Excel.Functions.SPG($A490, "IQ_CASH_OPER", J$3)</f>
        <v>1044000</v>
      </c>
    </row>
    <row r="491" spans="1:10" x14ac:dyDescent="0.3">
      <c r="A491" s="11" t="s">
        <v>492</v>
      </c>
      <c r="B491" s="9" t="str" cm="1">
        <f t="array" ref="B491">_xll.SNL.Clients.Office.Excel.Functions.SPG($A491, "IQ_CASH_OPER", B$3)</f>
        <v>NA</v>
      </c>
      <c r="C491" s="9" t="str" cm="1">
        <f t="array" ref="C491">_xll.SNL.Clients.Office.Excel.Functions.SPG($A491, "IQ_CASH_OPER", C$3)</f>
        <v>NA</v>
      </c>
      <c r="D491" s="9" cm="1">
        <f t="array" ref="D491">_xll.SNL.Clients.Office.Excel.Functions.SPG($A491, "IQ_CASH_OPER", D$3)</f>
        <v>204580</v>
      </c>
      <c r="E491" s="9" cm="1">
        <f t="array" ref="E491">_xll.SNL.Clients.Office.Excel.Functions.SPG($A491, "IQ_CASH_OPER", E$3)</f>
        <v>54534</v>
      </c>
      <c r="F491" s="9" cm="1">
        <f t="array" ref="F491">_xll.SNL.Clients.Office.Excel.Functions.SPG($A491, "IQ_CASH_OPER", F$3)</f>
        <v>262870</v>
      </c>
      <c r="G491" s="9" cm="1">
        <f t="array" ref="G491">_xll.SNL.Clients.Office.Excel.Functions.SPG($A491, "IQ_CASH_OPER", G$3)</f>
        <v>230122</v>
      </c>
      <c r="H491" s="9" cm="1">
        <f t="array" ref="H491">_xll.SNL.Clients.Office.Excel.Functions.SPG($A491, "IQ_CASH_OPER", H$3)</f>
        <v>157818</v>
      </c>
      <c r="I491" s="9" cm="1">
        <f t="array" ref="I491">_xll.SNL.Clients.Office.Excel.Functions.SPG($A491, "IQ_CASH_OPER", I$3)</f>
        <v>18118</v>
      </c>
      <c r="J491" s="9" cm="1">
        <f t="array" ref="J491">_xll.SNL.Clients.Office.Excel.Functions.SPG($A491, "IQ_CASH_OPER", J$3)</f>
        <v>196751</v>
      </c>
    </row>
    <row r="492" spans="1:10" x14ac:dyDescent="0.3">
      <c r="A492" s="11" t="s">
        <v>493</v>
      </c>
      <c r="B492" s="9" t="str" cm="1">
        <f t="array" ref="B492">_xll.SNL.Clients.Office.Excel.Functions.SPG($A492, "IQ_CASH_OPER", B$3)</f>
        <v>NA</v>
      </c>
      <c r="C492" s="9" cm="1">
        <f t="array" ref="C492">_xll.SNL.Clients.Office.Excel.Functions.SPG($A492, "IQ_CASH_OPER", C$3)</f>
        <v>581800</v>
      </c>
      <c r="D492" s="9" cm="1">
        <f t="array" ref="D492">_xll.SNL.Clients.Office.Excel.Functions.SPG($A492, "IQ_CASH_OPER", D$3)</f>
        <v>729000</v>
      </c>
      <c r="E492" s="9" cm="1">
        <f t="array" ref="E492">_xll.SNL.Clients.Office.Excel.Functions.SPG($A492, "IQ_CASH_OPER", E$3)</f>
        <v>1037400</v>
      </c>
      <c r="F492" s="9" cm="1">
        <f t="array" ref="F492">_xll.SNL.Clients.Office.Excel.Functions.SPG($A492, "IQ_CASH_OPER", F$3)</f>
        <v>863600</v>
      </c>
      <c r="G492" s="9" cm="1">
        <f t="array" ref="G492">_xll.SNL.Clients.Office.Excel.Functions.SPG($A492, "IQ_CASH_OPER", G$3)</f>
        <v>480000</v>
      </c>
      <c r="H492" s="9" cm="1">
        <f t="array" ref="H492">_xll.SNL.Clients.Office.Excel.Functions.SPG($A492, "IQ_CASH_OPER", H$3)</f>
        <v>784100</v>
      </c>
      <c r="I492" s="9" cm="1">
        <f t="array" ref="I492">_xll.SNL.Clients.Office.Excel.Functions.SPG($A492, "IQ_CASH_OPER", I$3)</f>
        <v>958200</v>
      </c>
      <c r="J492" s="9" cm="1">
        <f t="array" ref="J492">_xll.SNL.Clients.Office.Excel.Functions.SPG($A492, "IQ_CASH_OPER", J$3)</f>
        <v>796100</v>
      </c>
    </row>
    <row r="493" spans="1:10" x14ac:dyDescent="0.3">
      <c r="A493" s="11" t="s">
        <v>494</v>
      </c>
      <c r="B493" s="9" t="str" cm="1">
        <f t="array" ref="B493">_xll.SNL.Clients.Office.Excel.Functions.SPG($A493, "IQ_CASH_OPER", B$3)</f>
        <v>NA</v>
      </c>
      <c r="C493" s="9" t="str" cm="1">
        <f t="array" ref="C493">_xll.SNL.Clients.Office.Excel.Functions.SPG($A493, "IQ_CASH_OPER", C$3)</f>
        <v>NA</v>
      </c>
      <c r="D493" s="9" cm="1">
        <f t="array" ref="D493">_xll.SNL.Clients.Office.Excel.Functions.SPG($A493, "IQ_CASH_OPER", D$3)</f>
        <v>4206000</v>
      </c>
      <c r="E493" s="9" cm="1">
        <f t="array" ref="E493">_xll.SNL.Clients.Office.Excel.Functions.SPG($A493, "IQ_CASH_OPER", E$3)</f>
        <v>2050000</v>
      </c>
      <c r="F493" s="9" cm="1">
        <f t="array" ref="F493">_xll.SNL.Clients.Office.Excel.Functions.SPG($A493, "IQ_CASH_OPER", F$3)</f>
        <v>-12125000</v>
      </c>
      <c r="G493" s="9" cm="1">
        <f t="array" ref="G493">_xll.SNL.Clients.Office.Excel.Functions.SPG($A493, "IQ_CASH_OPER", G$3)</f>
        <v>18202000</v>
      </c>
      <c r="H493" s="9" cm="1">
        <f t="array" ref="H493">_xll.SNL.Clients.Office.Excel.Functions.SPG($A493, "IQ_CASH_OPER", H$3)</f>
        <v>15505000</v>
      </c>
      <c r="I493" s="9" cm="1">
        <f t="array" ref="I493">_xll.SNL.Clients.Office.Excel.Functions.SPG($A493, "IQ_CASH_OPER", I$3)</f>
        <v>-755000</v>
      </c>
      <c r="J493" s="9" cm="1">
        <f t="array" ref="J493">_xll.SNL.Clients.Office.Excel.Functions.SPG($A493, "IQ_CASH_OPER", J$3)</f>
        <v>7406000</v>
      </c>
    </row>
    <row r="494" spans="1:10" x14ac:dyDescent="0.3">
      <c r="A494" s="11" t="s">
        <v>495</v>
      </c>
      <c r="B494" s="9" t="str" cm="1">
        <f t="array" ref="B494">_xll.SNL.Clients.Office.Excel.Functions.SPG($A494, "IQ_CASH_OPER", B$3)</f>
        <v>NA</v>
      </c>
      <c r="C494" s="9" t="str" cm="1">
        <f t="array" ref="C494">_xll.SNL.Clients.Office.Excel.Functions.SPG($A494, "IQ_CASH_OPER", C$3)</f>
        <v>NA</v>
      </c>
      <c r="D494" s="9" cm="1">
        <f t="array" ref="D494">_xll.SNL.Clients.Office.Excel.Functions.SPG($A494, "IQ_CASH_OPER", D$3)</f>
        <v>684984</v>
      </c>
      <c r="E494" s="9" cm="1">
        <f t="array" ref="E494">_xll.SNL.Clients.Office.Excel.Functions.SPG($A494, "IQ_CASH_OPER", E$3)</f>
        <v>605419</v>
      </c>
      <c r="F494" s="9" cm="1">
        <f t="array" ref="F494">_xll.SNL.Clients.Office.Excel.Functions.SPG($A494, "IQ_CASH_OPER", F$3)</f>
        <v>406806</v>
      </c>
      <c r="G494" s="9" cm="1">
        <f t="array" ref="G494">_xll.SNL.Clients.Office.Excel.Functions.SPG($A494, "IQ_CASH_OPER", G$3)</f>
        <v>370502</v>
      </c>
      <c r="H494" s="9" cm="1">
        <f t="array" ref="H494">_xll.SNL.Clients.Office.Excel.Functions.SPG($A494, "IQ_CASH_OPER", H$3)</f>
        <v>439056</v>
      </c>
      <c r="I494" s="9" cm="1">
        <f t="array" ref="I494">_xll.SNL.Clients.Office.Excel.Functions.SPG($A494, "IQ_CASH_OPER", I$3)</f>
        <v>416245</v>
      </c>
      <c r="J494" s="9" cm="1">
        <f t="array" ref="J494">_xll.SNL.Clients.Office.Excel.Functions.SPG($A494, "IQ_CASH_OPER", J$3)</f>
        <v>376058</v>
      </c>
    </row>
    <row r="495" spans="1:10" x14ac:dyDescent="0.3">
      <c r="A495" s="11" t="s">
        <v>496</v>
      </c>
      <c r="B495" s="9" t="str" cm="1">
        <f t="array" ref="B495">_xll.SNL.Clients.Office.Excel.Functions.SPG($A495, "IQ_CASH_OPER", B$3)</f>
        <v>NA</v>
      </c>
      <c r="C495" s="9" t="str" cm="1">
        <f t="array" ref="C495">_xll.SNL.Clients.Office.Excel.Functions.SPG($A495, "IQ_CASH_OPER", C$3)</f>
        <v>NA</v>
      </c>
      <c r="D495" s="9" cm="1">
        <f t="array" ref="D495">_xll.SNL.Clients.Office.Excel.Functions.SPG($A495, "IQ_CASH_OPER", D$3)</f>
        <v>180100</v>
      </c>
      <c r="E495" s="9" cm="1">
        <f t="array" ref="E495">_xll.SNL.Clients.Office.Excel.Functions.SPG($A495, "IQ_CASH_OPER", E$3)</f>
        <v>165000</v>
      </c>
      <c r="F495" s="9" cm="1">
        <f t="array" ref="F495">_xll.SNL.Clients.Office.Excel.Functions.SPG($A495, "IQ_CASH_OPER", F$3)</f>
        <v>118200</v>
      </c>
      <c r="G495" s="9" cm="1">
        <f t="array" ref="G495">_xll.SNL.Clients.Office.Excel.Functions.SPG($A495, "IQ_CASH_OPER", G$3)</f>
        <v>239100</v>
      </c>
      <c r="H495" s="9" cm="1">
        <f t="array" ref="H495">_xll.SNL.Clients.Office.Excel.Functions.SPG($A495, "IQ_CASH_OPER", H$3)</f>
        <v>230100</v>
      </c>
      <c r="I495" s="9" cm="1">
        <f t="array" ref="I495">_xll.SNL.Clients.Office.Excel.Functions.SPG($A495, "IQ_CASH_OPER", I$3)</f>
        <v>169200</v>
      </c>
      <c r="J495" s="9" cm="1">
        <f t="array" ref="J495">_xll.SNL.Clients.Office.Excel.Functions.SPG($A495, "IQ_CASH_OPER", J$3)</f>
        <v>138100</v>
      </c>
    </row>
    <row r="496" spans="1:10" x14ac:dyDescent="0.3">
      <c r="A496" s="11" t="s">
        <v>497</v>
      </c>
      <c r="B496" s="9" t="str" cm="1">
        <f t="array" ref="B496">_xll.SNL.Clients.Office.Excel.Functions.SPG($A496, "IQ_CASH_OPER", B$3)</f>
        <v>NA</v>
      </c>
      <c r="C496" s="9" cm="1">
        <f t="array" ref="C496">_xll.SNL.Clients.Office.Excel.Functions.SPG($A496, "IQ_CASH_OPER", C$3)</f>
        <v>403000</v>
      </c>
      <c r="D496" s="9" cm="1">
        <f t="array" ref="D496">_xll.SNL.Clients.Office.Excel.Functions.SPG($A496, "IQ_CASH_OPER", D$3)</f>
        <v>34000</v>
      </c>
      <c r="E496" s="9" cm="1">
        <f t="array" ref="E496">_xll.SNL.Clients.Office.Excel.Functions.SPG($A496, "IQ_CASH_OPER", E$3)</f>
        <v>366000</v>
      </c>
      <c r="F496" s="9" cm="1">
        <f t="array" ref="F496">_xll.SNL.Clients.Office.Excel.Functions.SPG($A496, "IQ_CASH_OPER", F$3)</f>
        <v>58000</v>
      </c>
      <c r="G496" s="9" cm="1">
        <f t="array" ref="G496">_xll.SNL.Clients.Office.Excel.Functions.SPG($A496, "IQ_CASH_OPER", G$3)</f>
        <v>-92000</v>
      </c>
      <c r="H496" s="9" cm="1">
        <f t="array" ref="H496">_xll.SNL.Clients.Office.Excel.Functions.SPG($A496, "IQ_CASH_OPER", H$3)</f>
        <v>-626000</v>
      </c>
      <c r="I496" s="9" cm="1">
        <f t="array" ref="I496">_xll.SNL.Clients.Office.Excel.Functions.SPG($A496, "IQ_CASH_OPER", I$3)</f>
        <v>-68000</v>
      </c>
      <c r="J496" s="9" cm="1">
        <f t="array" ref="J496">_xll.SNL.Clients.Office.Excel.Functions.SPG($A496, "IQ_CASH_OPER", J$3)</f>
        <v>-381000</v>
      </c>
    </row>
    <row r="497" spans="1:10" x14ac:dyDescent="0.3">
      <c r="A497" s="11" t="s">
        <v>498</v>
      </c>
      <c r="B497" s="9" t="str" cm="1">
        <f t="array" ref="B497">_xll.SNL.Clients.Office.Excel.Functions.SPG($A497, "IQ_CASH_OPER", B$3)</f>
        <v>NA</v>
      </c>
      <c r="C497" s="9" t="str" cm="1">
        <f t="array" ref="C497">_xll.SNL.Clients.Office.Excel.Functions.SPG($A497, "IQ_CASH_OPER", C$3)</f>
        <v>NA</v>
      </c>
      <c r="D497" s="9" cm="1">
        <f t="array" ref="D497">_xll.SNL.Clients.Office.Excel.Functions.SPG($A497, "IQ_CASH_OPER", D$3)</f>
        <v>542000</v>
      </c>
      <c r="E497" s="9" cm="1">
        <f t="array" ref="E497">_xll.SNL.Clients.Office.Excel.Functions.SPG($A497, "IQ_CASH_OPER", E$3)</f>
        <v>235000</v>
      </c>
      <c r="F497" s="9" cm="1">
        <f t="array" ref="F497">_xll.SNL.Clients.Office.Excel.Functions.SPG($A497, "IQ_CASH_OPER", F$3)</f>
        <v>334000</v>
      </c>
      <c r="G497" s="9" cm="1">
        <f t="array" ref="G497">_xll.SNL.Clients.Office.Excel.Functions.SPG($A497, "IQ_CASH_OPER", G$3)</f>
        <v>686000</v>
      </c>
      <c r="H497" s="9" cm="1">
        <f t="array" ref="H497">_xll.SNL.Clients.Office.Excel.Functions.SPG($A497, "IQ_CASH_OPER", H$3)</f>
        <v>425000</v>
      </c>
      <c r="I497" s="9" cm="1">
        <f t="array" ref="I497">_xll.SNL.Clients.Office.Excel.Functions.SPG($A497, "IQ_CASH_OPER", I$3)</f>
        <v>115000</v>
      </c>
      <c r="J497" s="9" cm="1">
        <f t="array" ref="J497">_xll.SNL.Clients.Office.Excel.Functions.SPG($A497, "IQ_CASH_OPER", J$3)</f>
        <v>-25000</v>
      </c>
    </row>
    <row r="498" spans="1:10" x14ac:dyDescent="0.3">
      <c r="A498" s="11" t="s">
        <v>499</v>
      </c>
      <c r="B498" s="9" t="str" cm="1">
        <f t="array" ref="B498">_xll.SNL.Clients.Office.Excel.Functions.SPG($A498, "IQ_CASH_OPER", B$3)</f>
        <v>NA</v>
      </c>
      <c r="C498" s="9" cm="1">
        <f t="array" ref="C498">_xll.SNL.Clients.Office.Excel.Functions.SPG($A498, "IQ_CASH_OPER", C$3)</f>
        <v>218000</v>
      </c>
      <c r="D498" s="9" cm="1">
        <f t="array" ref="D498">_xll.SNL.Clients.Office.Excel.Functions.SPG($A498, "IQ_CASH_OPER", D$3)</f>
        <v>234000</v>
      </c>
      <c r="E498" s="9" cm="1">
        <f t="array" ref="E498">_xll.SNL.Clients.Office.Excel.Functions.SPG($A498, "IQ_CASH_OPER", E$3)</f>
        <v>432000</v>
      </c>
      <c r="F498" s="9" cm="1">
        <f t="array" ref="F498">_xll.SNL.Clients.Office.Excel.Functions.SPG($A498, "IQ_CASH_OPER", F$3)</f>
        <v>124000</v>
      </c>
      <c r="G498" s="9" cm="1">
        <f t="array" ref="G498">_xll.SNL.Clients.Office.Excel.Functions.SPG($A498, "IQ_CASH_OPER", G$3)</f>
        <v>288000</v>
      </c>
      <c r="H498" s="9" cm="1">
        <f t="array" ref="H498">_xll.SNL.Clients.Office.Excel.Functions.SPG($A498, "IQ_CASH_OPER", H$3)</f>
        <v>523000</v>
      </c>
      <c r="I498" s="9" cm="1">
        <f t="array" ref="I498">_xll.SNL.Clients.Office.Excel.Functions.SPG($A498, "IQ_CASH_OPER", I$3)</f>
        <v>496000</v>
      </c>
      <c r="J498" s="9" cm="1">
        <f t="array" ref="J498">_xll.SNL.Clients.Office.Excel.Functions.SPG($A498, "IQ_CASH_OPER", J$3)</f>
        <v>126000</v>
      </c>
    </row>
    <row r="499" spans="1:10" x14ac:dyDescent="0.3">
      <c r="A499" s="11" t="s">
        <v>500</v>
      </c>
      <c r="B499" s="9" t="str" cm="1">
        <f t="array" ref="B499">_xll.SNL.Clients.Office.Excel.Functions.SPG($A499, "IQ_CASH_OPER", B$3)</f>
        <v>NA</v>
      </c>
      <c r="C499" s="9" cm="1">
        <f t="array" ref="C499">_xll.SNL.Clients.Office.Excel.Functions.SPG($A499, "IQ_CASH_OPER", C$3)</f>
        <v>599000</v>
      </c>
      <c r="D499" s="9" cm="1">
        <f t="array" ref="D499">_xll.SNL.Clients.Office.Excel.Functions.SPG($A499, "IQ_CASH_OPER", D$3)</f>
        <v>482000</v>
      </c>
      <c r="E499" s="9" cm="1">
        <f t="array" ref="E499">_xll.SNL.Clients.Office.Excel.Functions.SPG($A499, "IQ_CASH_OPER", E$3)</f>
        <v>407000</v>
      </c>
      <c r="F499" s="9" cm="1">
        <f t="array" ref="F499">_xll.SNL.Clients.Office.Excel.Functions.SPG($A499, "IQ_CASH_OPER", F$3)</f>
        <v>24000</v>
      </c>
      <c r="G499" s="9" cm="1">
        <f t="array" ref="G499">_xll.SNL.Clients.Office.Excel.Functions.SPG($A499, "IQ_CASH_OPER", G$3)</f>
        <v>522000</v>
      </c>
      <c r="H499" s="9" cm="1">
        <f t="array" ref="H499">_xll.SNL.Clients.Office.Excel.Functions.SPG($A499, "IQ_CASH_OPER", H$3)</f>
        <v>393000</v>
      </c>
      <c r="I499" s="9" cm="1">
        <f t="array" ref="I499">_xll.SNL.Clients.Office.Excel.Functions.SPG($A499, "IQ_CASH_OPER", I$3)</f>
        <v>296000</v>
      </c>
      <c r="J499" s="9" cm="1">
        <f t="array" ref="J499">_xll.SNL.Clients.Office.Excel.Functions.SPG($A499, "IQ_CASH_OPER", J$3)</f>
        <v>134000</v>
      </c>
    </row>
    <row r="500" spans="1:10" x14ac:dyDescent="0.3">
      <c r="A500" s="11" t="s">
        <v>501</v>
      </c>
      <c r="B500" s="9" t="str" cm="1">
        <f t="array" ref="B500">_xll.SNL.Clients.Office.Excel.Functions.SPG($A500, "IQ_CASH_OPER", B$3)</f>
        <v>NA</v>
      </c>
      <c r="C500" s="9" t="str" cm="1">
        <f t="array" ref="C500">_xll.SNL.Clients.Office.Excel.Functions.SPG($A500, "IQ_CASH_OPER", C$3)</f>
        <v>NA</v>
      </c>
      <c r="D500" s="9" cm="1">
        <f t="array" ref="D500">_xll.SNL.Clients.Office.Excel.Functions.SPG($A500, "IQ_CASH_OPER", D$3)</f>
        <v>406000</v>
      </c>
      <c r="E500" s="9" cm="1">
        <f t="array" ref="E500">_xll.SNL.Clients.Office.Excel.Functions.SPG($A500, "IQ_CASH_OPER", E$3)</f>
        <v>571000</v>
      </c>
      <c r="F500" s="9" cm="1">
        <f t="array" ref="F500">_xll.SNL.Clients.Office.Excel.Functions.SPG($A500, "IQ_CASH_OPER", F$3)</f>
        <v>372000</v>
      </c>
      <c r="G500" s="9" cm="1">
        <f t="array" ref="G500">_xll.SNL.Clients.Office.Excel.Functions.SPG($A500, "IQ_CASH_OPER", G$3)</f>
        <v>995645</v>
      </c>
      <c r="H500" s="9" cm="1">
        <f t="array" ref="H500">_xll.SNL.Clients.Office.Excel.Functions.SPG($A500, "IQ_CASH_OPER", H$3)</f>
        <v>451000</v>
      </c>
      <c r="I500" s="9" cm="1">
        <f t="array" ref="I500">_xll.SNL.Clients.Office.Excel.Functions.SPG($A500, "IQ_CASH_OPER", I$3)</f>
        <v>425000</v>
      </c>
      <c r="J500" s="9" cm="1">
        <f t="array" ref="J500">_xll.SNL.Clients.Office.Excel.Functions.SPG($A500, "IQ_CASH_OPER", J$3)</f>
        <v>277000</v>
      </c>
    </row>
    <row r="501" spans="1:10" x14ac:dyDescent="0.3">
      <c r="A501" s="11" t="s">
        <v>502</v>
      </c>
      <c r="B501" s="9" t="str" cm="1">
        <f t="array" ref="B501">_xll.SNL.Clients.Office.Excel.Functions.SPG($A501, "IQ_CASH_OPER", B$3)</f>
        <v>NA</v>
      </c>
      <c r="C501" s="9" t="str" cm="1">
        <f t="array" ref="C501">_xll.SNL.Clients.Office.Excel.Functions.SPG($A501, "IQ_CASH_OPER", C$3)</f>
        <v>NA</v>
      </c>
      <c r="D501" s="9" cm="1">
        <f t="array" ref="D501">_xll.SNL.Clients.Office.Excel.Functions.SPG($A501, "IQ_CASH_OPER", D$3)</f>
        <v>279321</v>
      </c>
      <c r="E501" s="9" cm="1">
        <f t="array" ref="E501">_xll.SNL.Clients.Office.Excel.Functions.SPG($A501, "IQ_CASH_OPER", E$3)</f>
        <v>352760</v>
      </c>
      <c r="F501" s="9" cm="1">
        <f t="array" ref="F501">_xll.SNL.Clients.Office.Excel.Functions.SPG($A501, "IQ_CASH_OPER", F$3)</f>
        <v>315094</v>
      </c>
      <c r="G501" s="9" cm="1">
        <f t="array" ref="G501">_xll.SNL.Clients.Office.Excel.Functions.SPG($A501, "IQ_CASH_OPER", G$3)</f>
        <v>441329</v>
      </c>
      <c r="H501" s="9" cm="1">
        <f t="array" ref="H501">_xll.SNL.Clients.Office.Excel.Functions.SPG($A501, "IQ_CASH_OPER", H$3)</f>
        <v>275811</v>
      </c>
      <c r="I501" s="9" cm="1">
        <f t="array" ref="I501">_xll.SNL.Clients.Office.Excel.Functions.SPG($A501, "IQ_CASH_OPER", I$3)</f>
        <v>361248</v>
      </c>
      <c r="J501" s="9" cm="1">
        <f t="array" ref="J501">_xll.SNL.Clients.Office.Excel.Functions.SPG($A501, "IQ_CASH_OPER", J$3)</f>
        <v>169491</v>
      </c>
    </row>
    <row r="502" spans="1:10" x14ac:dyDescent="0.3">
      <c r="A502" s="11" t="s">
        <v>503</v>
      </c>
      <c r="B502" s="9" t="str" cm="1">
        <f t="array" ref="B502">_xll.SNL.Clients.Office.Excel.Functions.SPG($A502, "IQ_CASH_OPER", B$3)</f>
        <v>NA</v>
      </c>
      <c r="C502" s="9" t="str" cm="1">
        <f t="array" ref="C502">_xll.SNL.Clients.Office.Excel.Functions.SPG($A502, "IQ_CASH_OPER", C$3)</f>
        <v>NA</v>
      </c>
      <c r="D502" s="9" cm="1">
        <f t="array" ref="D502">_xll.SNL.Clients.Office.Excel.Functions.SPG($A502, "IQ_CASH_OPER", D$3)</f>
        <v>1737000</v>
      </c>
      <c r="E502" s="9" cm="1">
        <f t="array" ref="E502">_xll.SNL.Clients.Office.Excel.Functions.SPG($A502, "IQ_CASH_OPER", E$3)</f>
        <v>1190000</v>
      </c>
      <c r="F502" s="9" cm="1">
        <f t="array" ref="F502">_xll.SNL.Clients.Office.Excel.Functions.SPG($A502, "IQ_CASH_OPER", F$3)</f>
        <v>1050000</v>
      </c>
      <c r="G502" s="9" cm="1">
        <f t="array" ref="G502">_xll.SNL.Clients.Office.Excel.Functions.SPG($A502, "IQ_CASH_OPER", G$3)</f>
        <v>974000</v>
      </c>
      <c r="H502" s="9" cm="1">
        <f t="array" ref="H502">_xll.SNL.Clients.Office.Excel.Functions.SPG($A502, "IQ_CASH_OPER", H$3)</f>
        <v>1898000</v>
      </c>
      <c r="I502" s="9" cm="1">
        <f t="array" ref="I502">_xll.SNL.Clients.Office.Excel.Functions.SPG($A502, "IQ_CASH_OPER", I$3)</f>
        <v>918000</v>
      </c>
      <c r="J502" s="9" cm="1">
        <f t="array" ref="J502">_xll.SNL.Clients.Office.Excel.Functions.SPG($A502, "IQ_CASH_OPER", J$3)</f>
        <v>1537000</v>
      </c>
    </row>
    <row r="503" spans="1:10" x14ac:dyDescent="0.3">
      <c r="A503" s="11" t="s">
        <v>504</v>
      </c>
      <c r="B503" s="9" t="str" cm="1">
        <f t="array" ref="B503">_xll.SNL.Clients.Office.Excel.Functions.SPG($A503, "IQ_CASH_OPER", B$3)</f>
        <v>NA</v>
      </c>
      <c r="C503" s="9" cm="1">
        <f t="array" ref="C503">_xll.SNL.Clients.Office.Excel.Functions.SPG($A503, "IQ_CASH_OPER", C$3)</f>
        <v>575000</v>
      </c>
      <c r="D503" s="9" cm="1">
        <f t="array" ref="D503">_xll.SNL.Clients.Office.Excel.Functions.SPG($A503, "IQ_CASH_OPER", D$3)</f>
        <v>311000</v>
      </c>
      <c r="E503" s="9" cm="1">
        <f t="array" ref="E503">_xll.SNL.Clients.Office.Excel.Functions.SPG($A503, "IQ_CASH_OPER", E$3)</f>
        <v>288000</v>
      </c>
      <c r="F503" s="9" cm="1">
        <f t="array" ref="F503">_xll.SNL.Clients.Office.Excel.Functions.SPG($A503, "IQ_CASH_OPER", F$3)</f>
        <v>89000</v>
      </c>
      <c r="G503" s="9" cm="1">
        <f t="array" ref="G503">_xll.SNL.Clients.Office.Excel.Functions.SPG($A503, "IQ_CASH_OPER", G$3)</f>
        <v>455000</v>
      </c>
      <c r="H503" s="9" cm="1">
        <f t="array" ref="H503">_xll.SNL.Clients.Office.Excel.Functions.SPG($A503, "IQ_CASH_OPER", H$3)</f>
        <v>373000</v>
      </c>
      <c r="I503" s="9" cm="1">
        <f t="array" ref="I503">_xll.SNL.Clients.Office.Excel.Functions.SPG($A503, "IQ_CASH_OPER", I$3)</f>
        <v>28000</v>
      </c>
      <c r="J503" s="9" cm="1">
        <f t="array" ref="J503">_xll.SNL.Clients.Office.Excel.Functions.SPG($A503, "IQ_CASH_OPER", J$3)</f>
        <v>-19000</v>
      </c>
    </row>
    <row r="504" spans="1:10" x14ac:dyDescent="0.3">
      <c r="A504" s="11" t="s">
        <v>505</v>
      </c>
      <c r="B504" s="9" t="str" cm="1">
        <f t="array" ref="B504">_xll.SNL.Clients.Office.Excel.Functions.SPG($A504, "IQ_CASH_OPER", B$3)</f>
        <v>NA</v>
      </c>
      <c r="C504" s="9" cm="1">
        <f t="array" ref="C504">_xll.SNL.Clients.Office.Excel.Functions.SPG($A504, "IQ_CASH_OPER", C$3)</f>
        <v>513000</v>
      </c>
      <c r="D504" s="9" cm="1">
        <f t="array" ref="D504">_xll.SNL.Clients.Office.Excel.Functions.SPG($A504, "IQ_CASH_OPER", D$3)</f>
        <v>471000</v>
      </c>
      <c r="E504" s="9" cm="1">
        <f t="array" ref="E504">_xll.SNL.Clients.Office.Excel.Functions.SPG($A504, "IQ_CASH_OPER", E$3)</f>
        <v>342000</v>
      </c>
      <c r="F504" s="9" cm="1">
        <f t="array" ref="F504">_xll.SNL.Clients.Office.Excel.Functions.SPG($A504, "IQ_CASH_OPER", F$3)</f>
        <v>363000</v>
      </c>
      <c r="G504" s="9" cm="1">
        <f t="array" ref="G504">_xll.SNL.Clients.Office.Excel.Functions.SPG($A504, "IQ_CASH_OPER", G$3)</f>
        <v>448000</v>
      </c>
      <c r="H504" s="9" cm="1">
        <f t="array" ref="H504">_xll.SNL.Clients.Office.Excel.Functions.SPG($A504, "IQ_CASH_OPER", H$3)</f>
        <v>477000</v>
      </c>
      <c r="I504" s="9" cm="1">
        <f t="array" ref="I504">_xll.SNL.Clients.Office.Excel.Functions.SPG($A504, "IQ_CASH_OPER", I$3)</f>
        <v>329000</v>
      </c>
      <c r="J504" s="9" cm="1">
        <f t="array" ref="J504">_xll.SNL.Clients.Office.Excel.Functions.SPG($A504, "IQ_CASH_OPER", J$3)</f>
        <v>349000</v>
      </c>
    </row>
    <row r="505" spans="1:10" x14ac:dyDescent="0.3">
      <c r="A505" s="11" t="s">
        <v>506</v>
      </c>
      <c r="B505" s="9" t="str" cm="1">
        <f t="array" ref="B505">_xll.SNL.Clients.Office.Excel.Functions.SPG($A505, "IQ_CASH_OPER", B$3)</f>
        <v>NA</v>
      </c>
      <c r="C505" s="9" t="str" cm="1">
        <f t="array" ref="C505">_xll.SNL.Clients.Office.Excel.Functions.SPG($A505, "IQ_CASH_OPER", C$3)</f>
        <v>NA</v>
      </c>
      <c r="D505" s="9" cm="1">
        <f t="array" ref="D505">_xll.SNL.Clients.Office.Excel.Functions.SPG($A505, "IQ_CASH_OPER", D$3)</f>
        <v>294000</v>
      </c>
      <c r="E505" s="9" cm="1">
        <f t="array" ref="E505">_xll.SNL.Clients.Office.Excel.Functions.SPG($A505, "IQ_CASH_OPER", E$3)</f>
        <v>288000</v>
      </c>
      <c r="F505" s="9" cm="1">
        <f t="array" ref="F505">_xll.SNL.Clients.Office.Excel.Functions.SPG($A505, "IQ_CASH_OPER", F$3)</f>
        <v>125000</v>
      </c>
      <c r="G505" s="9" cm="1">
        <f t="array" ref="G505">_xll.SNL.Clients.Office.Excel.Functions.SPG($A505, "IQ_CASH_OPER", G$3)</f>
        <v>141000</v>
      </c>
      <c r="H505" s="9" cm="1">
        <f t="array" ref="H505">_xll.SNL.Clients.Office.Excel.Functions.SPG($A505, "IQ_CASH_OPER", H$3)</f>
        <v>-35000</v>
      </c>
      <c r="I505" s="9" cm="1">
        <f t="array" ref="I505">_xll.SNL.Clients.Office.Excel.Functions.SPG($A505, "IQ_CASH_OPER", I$3)</f>
        <v>-34000</v>
      </c>
      <c r="J505" s="9" cm="1">
        <f t="array" ref="J505">_xll.SNL.Clients.Office.Excel.Functions.SPG($A505, "IQ_CASH_OPER", J$3)</f>
        <v>-76000</v>
      </c>
    </row>
    <row r="506" spans="1:10" x14ac:dyDescent="0.3">
      <c r="A506" s="11" t="s">
        <v>507</v>
      </c>
      <c r="B506" s="9" t="str" cm="1">
        <f t="array" ref="B506">_xll.SNL.Clients.Office.Excel.Functions.SPG($A506, "IQ_CASH_OPER", B$3)</f>
        <v>NA</v>
      </c>
      <c r="C506" s="9" cm="1">
        <f t="array" ref="C506">_xll.SNL.Clients.Office.Excel.Functions.SPG($A506, "IQ_CASH_OPER", C$3)</f>
        <v>506300</v>
      </c>
      <c r="D506" s="9" cm="1">
        <f t="array" ref="D506">_xll.SNL.Clients.Office.Excel.Functions.SPG($A506, "IQ_CASH_OPER", D$3)</f>
        <v>395700</v>
      </c>
      <c r="E506" s="9" cm="1">
        <f t="array" ref="E506">_xll.SNL.Clients.Office.Excel.Functions.SPG($A506, "IQ_CASH_OPER", E$3)</f>
        <v>369400</v>
      </c>
      <c r="F506" s="9" cm="1">
        <f t="array" ref="F506">_xll.SNL.Clients.Office.Excel.Functions.SPG($A506, "IQ_CASH_OPER", F$3)</f>
        <v>228000</v>
      </c>
      <c r="G506" s="9" cm="1">
        <f t="array" ref="G506">_xll.SNL.Clients.Office.Excel.Functions.SPG($A506, "IQ_CASH_OPER", G$3)</f>
        <v>588400</v>
      </c>
      <c r="H506" s="9" cm="1">
        <f t="array" ref="H506">_xll.SNL.Clients.Office.Excel.Functions.SPG($A506, "IQ_CASH_OPER", H$3)</f>
        <v>337600</v>
      </c>
      <c r="I506" s="9" cm="1">
        <f t="array" ref="I506">_xll.SNL.Clients.Office.Excel.Functions.SPG($A506, "IQ_CASH_OPER", I$3)</f>
        <v>347900</v>
      </c>
      <c r="J506" s="9" cm="1">
        <f t="array" ref="J506">_xll.SNL.Clients.Office.Excel.Functions.SPG($A506, "IQ_CASH_OPER", J$3)</f>
        <v>307700</v>
      </c>
    </row>
    <row r="507" spans="1:10" x14ac:dyDescent="0.3">
      <c r="A507" s="11" t="s">
        <v>508</v>
      </c>
      <c r="B507" s="9" t="str" cm="1">
        <f t="array" ref="B507">_xll.SNL.Clients.Office.Excel.Functions.SPG($A507, "IQ_CASH_OPER", B$3)</f>
        <v>NA</v>
      </c>
      <c r="C507" s="9" t="str" cm="1">
        <f t="array" ref="C507">_xll.SNL.Clients.Office.Excel.Functions.SPG($A507, "IQ_CASH_OPER", C$3)</f>
        <v>NA</v>
      </c>
      <c r="D507" s="9" cm="1">
        <f t="array" ref="D507">_xll.SNL.Clients.Office.Excel.Functions.SPG($A507, "IQ_CASH_OPER", D$3)</f>
        <v>951000</v>
      </c>
      <c r="E507" s="9" cm="1">
        <f t="array" ref="E507">_xll.SNL.Clients.Office.Excel.Functions.SPG($A507, "IQ_CASH_OPER", E$3)</f>
        <v>502000</v>
      </c>
      <c r="F507" s="9" cm="1">
        <f t="array" ref="F507">_xll.SNL.Clients.Office.Excel.Functions.SPG($A507, "IQ_CASH_OPER", F$3)</f>
        <v>595000</v>
      </c>
      <c r="G507" s="9" cm="1">
        <f t="array" ref="G507">_xll.SNL.Clients.Office.Excel.Functions.SPG($A507, "IQ_CASH_OPER", G$3)</f>
        <v>897000</v>
      </c>
      <c r="H507" s="9" cm="1">
        <f t="array" ref="H507">_xll.SNL.Clients.Office.Excel.Functions.SPG($A507, "IQ_CASH_OPER", H$3)</f>
        <v>724000</v>
      </c>
      <c r="I507" s="9" cm="1">
        <f t="array" ref="I507">_xll.SNL.Clients.Office.Excel.Functions.SPG($A507, "IQ_CASH_OPER", I$3)</f>
        <v>183000</v>
      </c>
      <c r="J507" s="9" cm="1">
        <f t="array" ref="J507">_xll.SNL.Clients.Office.Excel.Functions.SPG($A507, "IQ_CASH_OPER", J$3)</f>
        <v>549000</v>
      </c>
    </row>
    <row r="508" spans="1:10" x14ac:dyDescent="0.3">
      <c r="B508" s="9" t="str" cm="1">
        <f t="array" ref="B508">_xll.SNL.Clients.Office.Excel.Functions.SPG($A508, "IQ_CASH_OPER", B$3)</f>
        <v>#INVALID COMPANY ID</v>
      </c>
      <c r="C508" s="9" t="str" cm="1">
        <f t="array" ref="C508">_xll.SNL.Clients.Office.Excel.Functions.SPG($A508, "IQ_CASH_OPER", C$3)</f>
        <v>#INVALID COMPANY ID</v>
      </c>
      <c r="D508" s="9" t="str" cm="1">
        <f t="array" ref="D508">_xll.SNL.Clients.Office.Excel.Functions.SPG($A508, "IQ_CASH_OPER", D$3)</f>
        <v>#INVALID COMPANY ID</v>
      </c>
      <c r="E508" s="9" t="str" cm="1">
        <f t="array" ref="E508">_xll.SNL.Clients.Office.Excel.Functions.SPG($A508, "IQ_CASH_OPER", E$3)</f>
        <v>#INVALID COMPANY ID</v>
      </c>
      <c r="F508" s="9" t="str" cm="1">
        <f t="array" ref="F508">_xll.SNL.Clients.Office.Excel.Functions.SPG($A508, "IQ_CASH_OPER", F$3)</f>
        <v>#INVALID COMPANY ID</v>
      </c>
      <c r="G508" s="9" t="str" cm="1">
        <f t="array" ref="G508">_xll.SNL.Clients.Office.Excel.Functions.SPG($A508, "IQ_CASH_OPER", G$3)</f>
        <v>#INVALID COMPANY ID</v>
      </c>
      <c r="H508" s="9" t="str" cm="1">
        <f t="array" ref="H508">_xll.SNL.Clients.Office.Excel.Functions.SPG($A508, "IQ_CASH_OPER", H$3)</f>
        <v>#INVALID COMPANY ID</v>
      </c>
      <c r="I508" s="9" t="str" cm="1">
        <f t="array" ref="I508">_xll.SNL.Clients.Office.Excel.Functions.SPG($A508, "IQ_CASH_OPER", I$3)</f>
        <v>#INVALID COMPANY ID</v>
      </c>
      <c r="J508" s="9" t="str" cm="1">
        <f t="array" ref="J508">_xll.SNL.Clients.Office.Excel.Functions.SPG($A508, "IQ_CASH_OPER", J$3)</f>
        <v>#INVALID COMPANY ID</v>
      </c>
    </row>
    <row r="509" spans="1:10" x14ac:dyDescent="0.3">
      <c r="B509" s="9" t="str" cm="1">
        <f t="array" ref="B509">_xll.SNL.Clients.Office.Excel.Functions.SPG($A509, "IQ_CASH_OPER", B$3)</f>
        <v>#INVALID COMPANY ID</v>
      </c>
      <c r="C509" s="9" t="str" cm="1">
        <f t="array" ref="C509">_xll.SNL.Clients.Office.Excel.Functions.SPG($A509, "IQ_CASH_OPER", C$3)</f>
        <v>#INVALID COMPANY ID</v>
      </c>
      <c r="D509" s="9" t="str" cm="1">
        <f t="array" ref="D509">_xll.SNL.Clients.Office.Excel.Functions.SPG($A509, "IQ_CASH_OPER", D$3)</f>
        <v>#INVALID COMPANY ID</v>
      </c>
      <c r="E509" s="9" t="str" cm="1">
        <f t="array" ref="E509">_xll.SNL.Clients.Office.Excel.Functions.SPG($A509, "IQ_CASH_OPER", E$3)</f>
        <v>#INVALID COMPANY ID</v>
      </c>
      <c r="F509" s="9" t="str" cm="1">
        <f t="array" ref="F509">_xll.SNL.Clients.Office.Excel.Functions.SPG($A509, "IQ_CASH_OPER", F$3)</f>
        <v>#INVALID COMPANY ID</v>
      </c>
      <c r="G509" s="9" t="str" cm="1">
        <f t="array" ref="G509">_xll.SNL.Clients.Office.Excel.Functions.SPG($A509, "IQ_CASH_OPER", G$3)</f>
        <v>#INVALID COMPANY ID</v>
      </c>
      <c r="H509" s="9" t="str" cm="1">
        <f t="array" ref="H509">_xll.SNL.Clients.Office.Excel.Functions.SPG($A509, "IQ_CASH_OPER", H$3)</f>
        <v>#INVALID COMPANY ID</v>
      </c>
      <c r="I509" s="9" t="str" cm="1">
        <f t="array" ref="I509">_xll.SNL.Clients.Office.Excel.Functions.SPG($A509, "IQ_CASH_OPER", I$3)</f>
        <v>#INVALID COMPANY ID</v>
      </c>
      <c r="J509" s="9" t="str" cm="1">
        <f t="array" ref="J509">_xll.SNL.Clients.Office.Excel.Functions.SPG($A509, "IQ_CASH_OPER", J$3)</f>
        <v>#INVALID COMPANY ID</v>
      </c>
    </row>
    <row r="510" spans="1:10" x14ac:dyDescent="0.3">
      <c r="B510" s="9" t="str" cm="1">
        <f t="array" ref="B510">_xll.SNL.Clients.Office.Excel.Functions.SPG($A510, "IQ_CASH_OPER", B$3)</f>
        <v>#INVALID COMPANY ID</v>
      </c>
      <c r="C510" s="9" t="str" cm="1">
        <f t="array" ref="C510">_xll.SNL.Clients.Office.Excel.Functions.SPG($A510, "IQ_CASH_OPER", C$3)</f>
        <v>#INVALID COMPANY ID</v>
      </c>
      <c r="D510" s="9" t="str" cm="1">
        <f t="array" ref="D510">_xll.SNL.Clients.Office.Excel.Functions.SPG($A510, "IQ_CASH_OPER", D$3)</f>
        <v>#INVALID COMPANY ID</v>
      </c>
      <c r="E510" s="9" t="str" cm="1">
        <f t="array" ref="E510">_xll.SNL.Clients.Office.Excel.Functions.SPG($A510, "IQ_CASH_OPER", E$3)</f>
        <v>#INVALID COMPANY ID</v>
      </c>
      <c r="F510" s="9" t="str" cm="1">
        <f t="array" ref="F510">_xll.SNL.Clients.Office.Excel.Functions.SPG($A510, "IQ_CASH_OPER", F$3)</f>
        <v>#INVALID COMPANY ID</v>
      </c>
      <c r="G510" s="9" t="str" cm="1">
        <f t="array" ref="G510">_xll.SNL.Clients.Office.Excel.Functions.SPG($A510, "IQ_CASH_OPER", G$3)</f>
        <v>#INVALID COMPANY ID</v>
      </c>
      <c r="H510" s="9" t="str" cm="1">
        <f t="array" ref="H510">_xll.SNL.Clients.Office.Excel.Functions.SPG($A510, "IQ_CASH_OPER", H$3)</f>
        <v>#INVALID COMPANY ID</v>
      </c>
      <c r="I510" s="9" t="str" cm="1">
        <f t="array" ref="I510">_xll.SNL.Clients.Office.Excel.Functions.SPG($A510, "IQ_CASH_OPER", I$3)</f>
        <v>#INVALID COMPANY ID</v>
      </c>
      <c r="J510" s="9" t="str" cm="1">
        <f t="array" ref="J510">_xll.SNL.Clients.Office.Excel.Functions.SPG($A510, "IQ_CASH_OPER", J$3)</f>
        <v>#INVALID COMPANY ID</v>
      </c>
    </row>
    <row r="511" spans="1:10" x14ac:dyDescent="0.3">
      <c r="B511" s="9" t="str" cm="1">
        <f t="array" ref="B511">_xll.SNL.Clients.Office.Excel.Functions.SPG($A511, "IQ_CASH_OPER", B$3)</f>
        <v>#INVALID COMPANY ID</v>
      </c>
      <c r="C511" s="9" t="str" cm="1">
        <f t="array" ref="C511">_xll.SNL.Clients.Office.Excel.Functions.SPG($A511, "IQ_CASH_OPER", C$3)</f>
        <v>#INVALID COMPANY ID</v>
      </c>
      <c r="D511" s="9" t="str" cm="1">
        <f t="array" ref="D511">_xll.SNL.Clients.Office.Excel.Functions.SPG($A511, "IQ_CASH_OPER", D$3)</f>
        <v>#INVALID COMPANY ID</v>
      </c>
      <c r="E511" s="9" t="str" cm="1">
        <f t="array" ref="E511">_xll.SNL.Clients.Office.Excel.Functions.SPG($A511, "IQ_CASH_OPER", E$3)</f>
        <v>#INVALID COMPANY ID</v>
      </c>
      <c r="F511" s="9" t="str" cm="1">
        <f t="array" ref="F511">_xll.SNL.Clients.Office.Excel.Functions.SPG($A511, "IQ_CASH_OPER", F$3)</f>
        <v>#INVALID COMPANY ID</v>
      </c>
      <c r="G511" s="9" t="str" cm="1">
        <f t="array" ref="G511">_xll.SNL.Clients.Office.Excel.Functions.SPG($A511, "IQ_CASH_OPER", G$3)</f>
        <v>#INVALID COMPANY ID</v>
      </c>
      <c r="H511" s="9" t="str" cm="1">
        <f t="array" ref="H511">_xll.SNL.Clients.Office.Excel.Functions.SPG($A511, "IQ_CASH_OPER", H$3)</f>
        <v>#INVALID COMPANY ID</v>
      </c>
      <c r="I511" s="9" t="str" cm="1">
        <f t="array" ref="I511">_xll.SNL.Clients.Office.Excel.Functions.SPG($A511, "IQ_CASH_OPER", I$3)</f>
        <v>#INVALID COMPANY ID</v>
      </c>
      <c r="J511" s="9" t="str" cm="1">
        <f t="array" ref="J511">_xll.SNL.Clients.Office.Excel.Functions.SPG($A511, "IQ_CASH_OPER", J$3)</f>
        <v>#INVALID COMPANY ID</v>
      </c>
    </row>
    <row r="512" spans="1:10" x14ac:dyDescent="0.3">
      <c r="B512" s="9" t="str" cm="1">
        <f t="array" ref="B512">_xll.SNL.Clients.Office.Excel.Functions.SPG($A512, "IQ_CASH_OPER", B$3)</f>
        <v>#INVALID COMPANY ID</v>
      </c>
      <c r="C512" s="9" t="str" cm="1">
        <f t="array" ref="C512">_xll.SNL.Clients.Office.Excel.Functions.SPG($A512, "IQ_CASH_OPER", C$3)</f>
        <v>#INVALID COMPANY ID</v>
      </c>
      <c r="D512" s="9" t="str" cm="1">
        <f t="array" ref="D512">_xll.SNL.Clients.Office.Excel.Functions.SPG($A512, "IQ_CASH_OPER", D$3)</f>
        <v>#INVALID COMPANY ID</v>
      </c>
      <c r="E512" s="9" t="str" cm="1">
        <f t="array" ref="E512">_xll.SNL.Clients.Office.Excel.Functions.SPG($A512, "IQ_CASH_OPER", E$3)</f>
        <v>#INVALID COMPANY ID</v>
      </c>
      <c r="F512" s="9" t="str" cm="1">
        <f t="array" ref="F512">_xll.SNL.Clients.Office.Excel.Functions.SPG($A512, "IQ_CASH_OPER", F$3)</f>
        <v>#INVALID COMPANY ID</v>
      </c>
      <c r="G512" s="9" t="str" cm="1">
        <f t="array" ref="G512">_xll.SNL.Clients.Office.Excel.Functions.SPG($A512, "IQ_CASH_OPER", G$3)</f>
        <v>#INVALID COMPANY ID</v>
      </c>
      <c r="H512" s="9" t="str" cm="1">
        <f t="array" ref="H512">_xll.SNL.Clients.Office.Excel.Functions.SPG($A512, "IQ_CASH_OPER", H$3)</f>
        <v>#INVALID COMPANY ID</v>
      </c>
      <c r="I512" s="9" t="str" cm="1">
        <f t="array" ref="I512">_xll.SNL.Clients.Office.Excel.Functions.SPG($A512, "IQ_CASH_OPER", I$3)</f>
        <v>#INVALID COMPANY ID</v>
      </c>
      <c r="J512" s="9" t="str" cm="1">
        <f t="array" ref="J512">_xll.SNL.Clients.Office.Excel.Functions.SPG($A512, "IQ_CASH_OPER", J$3)</f>
        <v>#INVALID COMPANY ID</v>
      </c>
    </row>
    <row r="513" spans="2:10" x14ac:dyDescent="0.3">
      <c r="B513" s="9" t="str" cm="1">
        <f t="array" ref="B513">_xll.SNL.Clients.Office.Excel.Functions.SPG($A513, "IQ_CASH_OPER", B$3)</f>
        <v>#INVALID COMPANY ID</v>
      </c>
      <c r="C513" s="9" t="str" cm="1">
        <f t="array" ref="C513">_xll.SNL.Clients.Office.Excel.Functions.SPG($A513, "IQ_CASH_OPER", C$3)</f>
        <v>#INVALID COMPANY ID</v>
      </c>
      <c r="D513" s="9" t="str" cm="1">
        <f t="array" ref="D513">_xll.SNL.Clients.Office.Excel.Functions.SPG($A513, "IQ_CASH_OPER", D$3)</f>
        <v>#INVALID COMPANY ID</v>
      </c>
      <c r="E513" s="9" t="str" cm="1">
        <f t="array" ref="E513">_xll.SNL.Clients.Office.Excel.Functions.SPG($A513, "IQ_CASH_OPER", E$3)</f>
        <v>#INVALID COMPANY ID</v>
      </c>
      <c r="F513" s="9" t="str" cm="1">
        <f t="array" ref="F513">_xll.SNL.Clients.Office.Excel.Functions.SPG($A513, "IQ_CASH_OPER", F$3)</f>
        <v>#INVALID COMPANY ID</v>
      </c>
      <c r="G513" s="9" t="str" cm="1">
        <f t="array" ref="G513">_xll.SNL.Clients.Office.Excel.Functions.SPG($A513, "IQ_CASH_OPER", G$3)</f>
        <v>#INVALID COMPANY ID</v>
      </c>
      <c r="H513" s="9" t="str" cm="1">
        <f t="array" ref="H513">_xll.SNL.Clients.Office.Excel.Functions.SPG($A513, "IQ_CASH_OPER", H$3)</f>
        <v>#INVALID COMPANY ID</v>
      </c>
      <c r="I513" s="9" t="str" cm="1">
        <f t="array" ref="I513">_xll.SNL.Clients.Office.Excel.Functions.SPG($A513, "IQ_CASH_OPER", I$3)</f>
        <v>#INVALID COMPANY ID</v>
      </c>
      <c r="J513" s="9" t="str" cm="1">
        <f t="array" ref="J513">_xll.SNL.Clients.Office.Excel.Functions.SPG($A513, "IQ_CASH_OPER", J$3)</f>
        <v>#INVALID COMPANY ID</v>
      </c>
    </row>
    <row r="514" spans="2:10" x14ac:dyDescent="0.3">
      <c r="B514" s="9" t="str" cm="1">
        <f t="array" ref="B514">_xll.SNL.Clients.Office.Excel.Functions.SPG($A514, "IQ_CASH_OPER", B$3)</f>
        <v>#INVALID COMPANY ID</v>
      </c>
      <c r="C514" s="9" t="str" cm="1">
        <f t="array" ref="C514">_xll.SNL.Clients.Office.Excel.Functions.SPG($A514, "IQ_CASH_OPER", C$3)</f>
        <v>#INVALID COMPANY ID</v>
      </c>
      <c r="D514" s="9" t="str" cm="1">
        <f t="array" ref="D514">_xll.SNL.Clients.Office.Excel.Functions.SPG($A514, "IQ_CASH_OPER", D$3)</f>
        <v>#INVALID COMPANY ID</v>
      </c>
      <c r="E514" s="9" t="str" cm="1">
        <f t="array" ref="E514">_xll.SNL.Clients.Office.Excel.Functions.SPG($A514, "IQ_CASH_OPER", E$3)</f>
        <v>#INVALID COMPANY ID</v>
      </c>
      <c r="F514" s="9" t="str" cm="1">
        <f t="array" ref="F514">_xll.SNL.Clients.Office.Excel.Functions.SPG($A514, "IQ_CASH_OPER", F$3)</f>
        <v>#INVALID COMPANY ID</v>
      </c>
      <c r="G514" s="9" t="str" cm="1">
        <f t="array" ref="G514">_xll.SNL.Clients.Office.Excel.Functions.SPG($A514, "IQ_CASH_OPER", G$3)</f>
        <v>#INVALID COMPANY ID</v>
      </c>
      <c r="H514" s="9" t="str" cm="1">
        <f t="array" ref="H514">_xll.SNL.Clients.Office.Excel.Functions.SPG($A514, "IQ_CASH_OPER", H$3)</f>
        <v>#INVALID COMPANY ID</v>
      </c>
      <c r="I514" s="9" t="str" cm="1">
        <f t="array" ref="I514">_xll.SNL.Clients.Office.Excel.Functions.SPG($A514, "IQ_CASH_OPER", I$3)</f>
        <v>#INVALID COMPANY ID</v>
      </c>
      <c r="J514" s="9" t="str" cm="1">
        <f t="array" ref="J514">_xll.SNL.Clients.Office.Excel.Functions.SPG($A514, "IQ_CASH_OPER", J$3)</f>
        <v>#INVALID COMPANY ID</v>
      </c>
    </row>
    <row r="515" spans="2:10" x14ac:dyDescent="0.3">
      <c r="B515" s="9" t="str" cm="1">
        <f t="array" ref="B515">_xll.SNL.Clients.Office.Excel.Functions.SPG($A515, "IQ_CASH_OPER", B$3)</f>
        <v>#INVALID COMPANY ID</v>
      </c>
      <c r="C515" s="9" t="str" cm="1">
        <f t="array" ref="C515">_xll.SNL.Clients.Office.Excel.Functions.SPG($A515, "IQ_CASH_OPER", C$3)</f>
        <v>#INVALID COMPANY ID</v>
      </c>
      <c r="D515" s="9" t="str" cm="1">
        <f t="array" ref="D515">_xll.SNL.Clients.Office.Excel.Functions.SPG($A515, "IQ_CASH_OPER", D$3)</f>
        <v>#INVALID COMPANY ID</v>
      </c>
      <c r="E515" s="9" t="str" cm="1">
        <f t="array" ref="E515">_xll.SNL.Clients.Office.Excel.Functions.SPG($A515, "IQ_CASH_OPER", E$3)</f>
        <v>#INVALID COMPANY ID</v>
      </c>
      <c r="F515" s="9" t="str" cm="1">
        <f t="array" ref="F515">_xll.SNL.Clients.Office.Excel.Functions.SPG($A515, "IQ_CASH_OPER", F$3)</f>
        <v>#INVALID COMPANY ID</v>
      </c>
      <c r="G515" s="9" t="str" cm="1">
        <f t="array" ref="G515">_xll.SNL.Clients.Office.Excel.Functions.SPG($A515, "IQ_CASH_OPER", G$3)</f>
        <v>#INVALID COMPANY ID</v>
      </c>
      <c r="H515" s="9" t="str" cm="1">
        <f t="array" ref="H515">_xll.SNL.Clients.Office.Excel.Functions.SPG($A515, "IQ_CASH_OPER", H$3)</f>
        <v>#INVALID COMPANY ID</v>
      </c>
      <c r="I515" s="9" t="str" cm="1">
        <f t="array" ref="I515">_xll.SNL.Clients.Office.Excel.Functions.SPG($A515, "IQ_CASH_OPER", I$3)</f>
        <v>#INVALID COMPANY ID</v>
      </c>
      <c r="J515" s="9" t="str" cm="1">
        <f t="array" ref="J515">_xll.SNL.Clients.Office.Excel.Functions.SPG($A515, "IQ_CASH_OPER", J$3)</f>
        <v>#INVALID COMPANY ID</v>
      </c>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3045-ADF7-41A4-AA51-32CF94310524}">
  <sheetPr>
    <tabColor rgb="FFFF0000"/>
  </sheetPr>
  <dimension ref="A1:J608"/>
  <sheetViews>
    <sheetView tabSelected="1" workbookViewId="0">
      <pane xSplit="1" ySplit="3" topLeftCell="B488" activePane="bottomRight" state="frozen"/>
      <selection pane="topRight" activeCell="B1" sqref="B1"/>
      <selection pane="bottomLeft" activeCell="A3" sqref="A3"/>
      <selection pane="bottomRight" activeCell="D503" sqref="D503"/>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t="str" cm="1">
        <f t="array" ref="B4">_xll.SNL.Clients.Office.Excel.Functions.SPG($A4, "SP_NET_INC", B$3)</f>
        <v>NA</v>
      </c>
      <c r="C4" s="9" cm="1">
        <f t="array" ref="C4">_xll.SNL.Clients.Office.Excel.Functions.SPG($A4, "SP_NET_INC", C$3)</f>
        <v>728000</v>
      </c>
      <c r="D4" s="9" cm="1">
        <f t="array" ref="D4">_xll.SNL.Clients.Office.Excel.Functions.SPG($A4, "SP_NET_INC", D$3)</f>
        <v>1376000</v>
      </c>
      <c r="E4" s="9" cm="1">
        <f t="array" ref="E4">_xll.SNL.Clients.Office.Excel.Functions.SPG($A4, "SP_NET_INC", E$3)</f>
        <v>1151000</v>
      </c>
      <c r="F4" s="9" cm="1">
        <f t="array" ref="F4">_xll.SNL.Clients.Office.Excel.Functions.SPG($A4, "SP_NET_INC", F$3)</f>
        <v>933000</v>
      </c>
      <c r="G4" s="9" cm="1">
        <f t="array" ref="G4">_xll.SNL.Clients.Office.Excel.Functions.SPG($A4, "SP_NET_INC", G$3)</f>
        <v>947000</v>
      </c>
      <c r="H4" s="9" cm="1">
        <f t="array" ref="H4">_xll.SNL.Clients.Office.Excel.Functions.SPG($A4, "SP_NET_INC", H$3)</f>
        <v>-2071000</v>
      </c>
      <c r="I4" s="9" cm="1">
        <f t="array" ref="I4">_xll.SNL.Clients.Office.Excel.Functions.SPG($A4, "SP_NET_INC", I$3)</f>
        <v>-6836000</v>
      </c>
      <c r="J4" s="9" cm="1">
        <f t="array" ref="J4">_xll.SNL.Clients.Office.Excel.Functions.SPG($A4, "SP_NET_INC", J$3)</f>
        <v>981000</v>
      </c>
    </row>
    <row r="5" spans="1:10" x14ac:dyDescent="0.3">
      <c r="A5" s="11" t="s">
        <v>7</v>
      </c>
      <c r="B5" s="9" t="str" cm="1">
        <f t="array" ref="B5">_xll.SNL.Clients.Office.Excel.Functions.SPG($A5, "SP_NET_INC", B$3)</f>
        <v>NA</v>
      </c>
      <c r="C5" s="9" cm="1">
        <f t="array" ref="C5">_xll.SNL.Clients.Office.Excel.Functions.SPG($A5, "SP_NET_INC", C$3)</f>
        <v>109700</v>
      </c>
      <c r="D5" s="9" cm="1">
        <f t="array" ref="D5">_xll.SNL.Clients.Office.Excel.Functions.SPG($A5, "SP_NET_INC", D$3)</f>
        <v>120100</v>
      </c>
      <c r="E5" s="9" cm="1">
        <f t="array" ref="E5">_xll.SNL.Clients.Office.Excel.Functions.SPG($A5, "SP_NET_INC", E$3)</f>
        <v>156200</v>
      </c>
      <c r="F5" s="9" cm="1">
        <f t="array" ref="F5">_xll.SNL.Clients.Office.Excel.Functions.SPG($A5, "SP_NET_INC", F$3)</f>
        <v>147600</v>
      </c>
      <c r="G5" s="9" cm="1">
        <f t="array" ref="G5">_xll.SNL.Clients.Office.Excel.Functions.SPG($A5, "SP_NET_INC", G$3)</f>
        <v>137300</v>
      </c>
      <c r="H5" s="9" cm="1">
        <f t="array" ref="H5">_xll.SNL.Clients.Office.Excel.Functions.SPG($A5, "SP_NET_INC", H$3)</f>
        <v>135400</v>
      </c>
      <c r="I5" s="9" cm="1">
        <f t="array" ref="I5">_xll.SNL.Clients.Office.Excel.Functions.SPG($A5, "SP_NET_INC", I$3)</f>
        <v>157000</v>
      </c>
      <c r="J5" s="9" cm="1">
        <f t="array" ref="J5">_xll.SNL.Clients.Office.Excel.Functions.SPG($A5, "SP_NET_INC", J$3)</f>
        <v>126900</v>
      </c>
    </row>
    <row r="6" spans="1:10" x14ac:dyDescent="0.3">
      <c r="A6" s="11" t="s">
        <v>8</v>
      </c>
      <c r="B6" s="9" t="str" cm="1">
        <f t="array" ref="B6">_xll.SNL.Clients.Office.Excel.Functions.SPG($A6, "SP_NET_INC", B$3)</f>
        <v>NA</v>
      </c>
      <c r="C6" s="9" cm="1">
        <f t="array" ref="C6">_xll.SNL.Clients.Office.Excel.Functions.SPG($A6, "SP_NET_INC", C$3)</f>
        <v>9229000</v>
      </c>
      <c r="D6" s="9" cm="1">
        <f t="array" ref="D6">_xll.SNL.Clients.Office.Excel.Functions.SPG($A6, "SP_NET_INC", D$3)</f>
        <v>1646000</v>
      </c>
      <c r="E6" s="9" cm="1">
        <f t="array" ref="E6">_xll.SNL.Clients.Office.Excel.Functions.SPG($A6, "SP_NET_INC", E$3)</f>
        <v>1302000</v>
      </c>
      <c r="F6" s="9" cm="1">
        <f t="array" ref="F6">_xll.SNL.Clients.Office.Excel.Functions.SPG($A6, "SP_NET_INC", F$3)</f>
        <v>1225000</v>
      </c>
      <c r="G6" s="9" cm="1">
        <f t="array" ref="G6">_xll.SNL.Clients.Office.Excel.Functions.SPG($A6, "SP_NET_INC", G$3)</f>
        <v>1594000</v>
      </c>
      <c r="H6" s="9" cm="1">
        <f t="array" ref="H6">_xll.SNL.Clients.Office.Excel.Functions.SPG($A6, "SP_NET_INC", H$3)</f>
        <v>1436000</v>
      </c>
      <c r="I6" s="9" cm="1">
        <f t="array" ref="I6">_xll.SNL.Clients.Office.Excel.Functions.SPG($A6, "SP_NET_INC", I$3)</f>
        <v>1375000</v>
      </c>
      <c r="J6" s="9" cm="1">
        <f t="array" ref="J6">_xll.SNL.Clients.Office.Excel.Functions.SPG($A6, "SP_NET_INC", J$3)</f>
        <v>1318000</v>
      </c>
    </row>
    <row r="7" spans="1:10" x14ac:dyDescent="0.3">
      <c r="A7" s="11" t="s">
        <v>9</v>
      </c>
      <c r="B7" s="9" t="str" cm="1">
        <f t="array" ref="B7">_xll.SNL.Clients.Office.Excel.Functions.SPG($A7, "SP_NET_INC", B$3)</f>
        <v>NA</v>
      </c>
      <c r="C7" s="9" cm="1">
        <f t="array" ref="C7">_xll.SNL.Clients.Office.Excel.Functions.SPG($A7, "SP_NET_INC", C$3)</f>
        <v>-23000</v>
      </c>
      <c r="D7" s="9" cm="1">
        <f t="array" ref="D7">_xll.SNL.Clients.Office.Excel.Functions.SPG($A7, "SP_NET_INC", D$3)</f>
        <v>1564000</v>
      </c>
      <c r="E7" s="9" cm="1">
        <f t="array" ref="E7">_xll.SNL.Clients.Office.Excel.Functions.SPG($A7, "SP_NET_INC", E$3)</f>
        <v>1373000</v>
      </c>
      <c r="F7" s="9" cm="1">
        <f t="array" ref="F7">_xll.SNL.Clients.Office.Excel.Functions.SPG($A7, "SP_NET_INC", F$3)</f>
        <v>1372000</v>
      </c>
      <c r="G7" s="9" cm="1">
        <f t="array" ref="G7">_xll.SNL.Clients.Office.Excel.Functions.SPG($A7, "SP_NET_INC", G$3)</f>
        <v>824000</v>
      </c>
      <c r="H7" s="9" cm="1">
        <f t="array" ref="H7">_xll.SNL.Clients.Office.Excel.Functions.SPG($A7, "SP_NET_INC", H$3)</f>
        <v>1781000</v>
      </c>
      <c r="I7" s="9" cm="1">
        <f t="array" ref="I7">_xll.SNL.Clients.Office.Excel.Functions.SPG($A7, "SP_NET_INC", I$3)</f>
        <v>2027000</v>
      </c>
      <c r="J7" s="9" cm="1">
        <f t="array" ref="J7">_xll.SNL.Clients.Office.Excel.Functions.SPG($A7, "SP_NET_INC", J$3)</f>
        <v>241000</v>
      </c>
    </row>
    <row r="8" spans="1:10" x14ac:dyDescent="0.3">
      <c r="A8" s="11" t="s">
        <v>10</v>
      </c>
      <c r="B8" s="9" t="str" cm="1">
        <f t="array" ref="B8">_xll.SNL.Clients.Office.Excel.Functions.SPG($A8, "SP_NET_INC", B$3)</f>
        <v>NA</v>
      </c>
      <c r="C8" s="9" cm="1">
        <f t="array" ref="C8">_xll.SNL.Clients.Office.Excel.Functions.SPG($A8, "SP_NET_INC", C$3)</f>
        <v>2316190</v>
      </c>
      <c r="D8" s="9" cm="1">
        <f t="array" ref="D8">_xll.SNL.Clients.Office.Excel.Functions.SPG($A8, "SP_NET_INC", D$3)</f>
        <v>1718666</v>
      </c>
      <c r="E8" s="9" cm="1">
        <f t="array" ref="E8">_xll.SNL.Clients.Office.Excel.Functions.SPG($A8, "SP_NET_INC", E$3)</f>
        <v>1981348</v>
      </c>
      <c r="F8" s="9" cm="1">
        <f t="array" ref="F8">_xll.SNL.Clients.Office.Excel.Functions.SPG($A8, "SP_NET_INC", F$3)</f>
        <v>1709202</v>
      </c>
      <c r="G8" s="9" cm="1">
        <f t="array" ref="G8">_xll.SNL.Clients.Office.Excel.Functions.SPG($A8, "SP_NET_INC", G$3)</f>
        <v>2009981</v>
      </c>
      <c r="H8" s="9" cm="1">
        <f t="array" ref="H8">_xll.SNL.Clients.Office.Excel.Functions.SPG($A8, "SP_NET_INC", H$3)</f>
        <v>1408212</v>
      </c>
      <c r="I8" s="9" cm="1">
        <f t="array" ref="I8">_xll.SNL.Clients.Office.Excel.Functions.SPG($A8, "SP_NET_INC", I$3)</f>
        <v>2048335</v>
      </c>
      <c r="J8" s="9" cm="1">
        <f t="array" ref="J8">_xll.SNL.Clients.Office.Excel.Functions.SPG($A8, "SP_NET_INC", J$3)</f>
        <v>1550683</v>
      </c>
    </row>
    <row r="9" spans="1:10" x14ac:dyDescent="0.3">
      <c r="A9" s="11" t="s">
        <v>11</v>
      </c>
      <c r="B9" s="9" t="str" cm="1">
        <f t="array" ref="B9">_xll.SNL.Clients.Office.Excel.Functions.SPG($A9, "SP_NET_INC", B$3)</f>
        <v>NA</v>
      </c>
      <c r="C9" s="9" cm="1">
        <f t="array" ref="C9">_xll.SNL.Clients.Office.Excel.Functions.SPG($A9, "SP_NET_INC", C$3)</f>
        <v>1683000</v>
      </c>
      <c r="D9" s="9" cm="1">
        <f t="array" ref="D9">_xll.SNL.Clients.Office.Excel.Functions.SPG($A9, "SP_NET_INC", D$3)</f>
        <v>1684000</v>
      </c>
      <c r="E9" s="9" cm="1">
        <f t="array" ref="E9">_xll.SNL.Clients.Office.Excel.Functions.SPG($A9, "SP_NET_INC", E$3)</f>
        <v>1573000</v>
      </c>
      <c r="F9" s="9" cm="1">
        <f t="array" ref="F9">_xll.SNL.Clients.Office.Excel.Functions.SPG($A9, "SP_NET_INC", F$3)</f>
        <v>620000</v>
      </c>
      <c r="G9" s="9" cm="1">
        <f t="array" ref="G9">_xll.SNL.Clients.Office.Excel.Functions.SPG($A9, "SP_NET_INC", G$3)</f>
        <v>1483000</v>
      </c>
      <c r="H9" s="9" cm="1">
        <f t="array" ref="H9">_xll.SNL.Clients.Office.Excel.Functions.SPG($A9, "SP_NET_INC", H$3)</f>
        <v>1403000</v>
      </c>
      <c r="I9" s="9" cm="1">
        <f t="array" ref="I9">_xll.SNL.Clients.Office.Excel.Functions.SPG($A9, "SP_NET_INC", I$3)</f>
        <v>1295000</v>
      </c>
      <c r="J9" s="9" cm="1">
        <f t="array" ref="J9">_xll.SNL.Clients.Office.Excel.Functions.SPG($A9, "SP_NET_INC", J$3)</f>
        <v>1247000</v>
      </c>
    </row>
    <row r="10" spans="1:10" x14ac:dyDescent="0.3">
      <c r="A10" s="11" t="s">
        <v>12</v>
      </c>
      <c r="B10" s="9" t="str" cm="1">
        <f t="array" ref="B10">_xll.SNL.Clients.Office.Excel.Functions.SPG($A10, "SP_NET_INC", B$3)</f>
        <v>NA</v>
      </c>
      <c r="C10" s="9" cm="1">
        <f t="array" ref="C10">_xll.SNL.Clients.Office.Excel.Functions.SPG($A10, "SP_NET_INC", C$3)</f>
        <v>482000</v>
      </c>
      <c r="D10" s="9" cm="1">
        <f t="array" ref="D10">_xll.SNL.Clients.Office.Excel.Functions.SPG($A10, "SP_NET_INC", D$3)</f>
        <v>771000</v>
      </c>
      <c r="E10" s="9" cm="1">
        <f t="array" ref="E10">_xll.SNL.Clients.Office.Excel.Functions.SPG($A10, "SP_NET_INC", E$3)</f>
        <v>265000</v>
      </c>
      <c r="F10" s="9" cm="1">
        <f t="array" ref="F10">_xll.SNL.Clients.Office.Excel.Functions.SPG($A10, "SP_NET_INC", F$3)</f>
        <v>123000</v>
      </c>
      <c r="G10" s="9" cm="1">
        <f t="array" ref="G10">_xll.SNL.Clients.Office.Excel.Functions.SPG($A10, "SP_NET_INC", G$3)</f>
        <v>667000</v>
      </c>
      <c r="H10" s="9" cm="1">
        <f t="array" ref="H10">_xll.SNL.Clients.Office.Excel.Functions.SPG($A10, "SP_NET_INC", H$3)</f>
        <v>299000</v>
      </c>
      <c r="I10" s="9" cm="1">
        <f t="array" ref="I10">_xll.SNL.Clients.Office.Excel.Functions.SPG($A10, "SP_NET_INC", I$3)</f>
        <v>27000</v>
      </c>
      <c r="J10" s="9" cm="1">
        <f t="array" ref="J10">_xll.SNL.Clients.Office.Excel.Functions.SPG($A10, "SP_NET_INC", J$3)</f>
        <v>-139000</v>
      </c>
    </row>
    <row r="11" spans="1:10" x14ac:dyDescent="0.3">
      <c r="A11" s="11" t="s">
        <v>13</v>
      </c>
      <c r="B11" s="9" t="str" cm="1">
        <f t="array" ref="B11">_xll.SNL.Clients.Office.Excel.Functions.SPG($A11, "SP_NET_INC", B$3)</f>
        <v>NA</v>
      </c>
      <c r="C11" s="9" cm="1">
        <f t="array" ref="C11">_xll.SNL.Clients.Office.Excel.Functions.SPG($A11, "SP_NET_INC", C$3)</f>
        <v>1902000</v>
      </c>
      <c r="D11" s="9" cm="1">
        <f t="array" ref="D11">_xll.SNL.Clients.Office.Excel.Functions.SPG($A11, "SP_NET_INC", D$3)</f>
        <v>-93000</v>
      </c>
      <c r="E11" s="9" cm="1">
        <f t="array" ref="E11">_xll.SNL.Clients.Office.Excel.Functions.SPG($A11, "SP_NET_INC", E$3)</f>
        <v>1755000</v>
      </c>
      <c r="F11" s="9" cm="1">
        <f t="array" ref="F11">_xll.SNL.Clients.Office.Excel.Functions.SPG($A11, "SP_NET_INC", F$3)</f>
        <v>1879000</v>
      </c>
      <c r="G11" s="9" cm="1">
        <f t="array" ref="G11">_xll.SNL.Clients.Office.Excel.Functions.SPG($A11, "SP_NET_INC", G$3)</f>
        <v>268000</v>
      </c>
      <c r="H11" s="9" cm="1">
        <f t="array" ref="H11">_xll.SNL.Clients.Office.Excel.Functions.SPG($A11, "SP_NET_INC", H$3)</f>
        <v>1569000</v>
      </c>
      <c r="I11" s="9" cm="1">
        <f t="array" ref="I11">_xll.SNL.Clients.Office.Excel.Functions.SPG($A11, "SP_NET_INC", I$3)</f>
        <v>1634000</v>
      </c>
      <c r="J11" s="9" cm="1">
        <f t="array" ref="J11">_xll.SNL.Clients.Office.Excel.Functions.SPG($A11, "SP_NET_INC", J$3)</f>
        <v>1188000</v>
      </c>
    </row>
    <row r="12" spans="1:10" x14ac:dyDescent="0.3">
      <c r="A12" s="11" t="s">
        <v>14</v>
      </c>
      <c r="B12" s="9" t="str" cm="1">
        <f t="array" ref="B12">_xll.SNL.Clients.Office.Excel.Functions.SPG($A12, "SP_NET_INC", B$3)</f>
        <v>NA</v>
      </c>
      <c r="C12" s="9" t="str" cm="1">
        <f t="array" ref="C12">_xll.SNL.Clients.Office.Excel.Functions.SPG($A12, "SP_NET_INC", C$3)</f>
        <v>NA</v>
      </c>
      <c r="D12" s="9" cm="1">
        <f t="array" ref="D12">_xll.SNL.Clients.Office.Excel.Functions.SPG($A12, "SP_NET_INC", D$3)</f>
        <v>351000</v>
      </c>
      <c r="E12" s="9" cm="1">
        <f t="array" ref="E12">_xll.SNL.Clients.Office.Excel.Functions.SPG($A12, "SP_NET_INC", E$3)</f>
        <v>282000</v>
      </c>
      <c r="F12" s="9" cm="1">
        <f t="array" ref="F12">_xll.SNL.Clients.Office.Excel.Functions.SPG($A12, "SP_NET_INC", F$3)</f>
        <v>308000</v>
      </c>
      <c r="G12" s="9" cm="1">
        <f t="array" ref="G12">_xll.SNL.Clients.Office.Excel.Functions.SPG($A12, "SP_NET_INC", G$3)</f>
        <v>348000</v>
      </c>
      <c r="H12" s="9" cm="1">
        <f t="array" ref="H12">_xll.SNL.Clients.Office.Excel.Functions.SPG($A12, "SP_NET_INC", H$3)</f>
        <v>475000</v>
      </c>
      <c r="I12" s="9" cm="1">
        <f t="array" ref="I12">_xll.SNL.Clients.Office.Excel.Functions.SPG($A12, "SP_NET_INC", I$3)</f>
        <v>111000</v>
      </c>
      <c r="J12" s="9" cm="1">
        <f t="array" ref="J12">_xll.SNL.Clients.Office.Excel.Functions.SPG($A12, "SP_NET_INC", J$3)</f>
        <v>302000</v>
      </c>
    </row>
    <row r="13" spans="1:10" x14ac:dyDescent="0.3">
      <c r="A13" s="11" t="s">
        <v>15</v>
      </c>
      <c r="B13" s="9" t="str" cm="1">
        <f t="array" ref="B13">_xll.SNL.Clients.Office.Excel.Functions.SPG($A13, "SP_NET_INC", B$3)</f>
        <v>NA</v>
      </c>
      <c r="C13" s="9" cm="1">
        <f t="array" ref="C13">_xll.SNL.Clients.Office.Excel.Functions.SPG($A13, "SP_NET_INC", C$3)</f>
        <v>649800</v>
      </c>
      <c r="D13" s="9" cm="1">
        <f t="array" ref="D13">_xll.SNL.Clients.Office.Excel.Functions.SPG($A13, "SP_NET_INC", D$3)</f>
        <v>1951000</v>
      </c>
      <c r="E13" s="9" cm="1">
        <f t="array" ref="E13">_xll.SNL.Clients.Office.Excel.Functions.SPG($A13, "SP_NET_INC", E$3)</f>
        <v>708900</v>
      </c>
      <c r="F13" s="9" cm="1">
        <f t="array" ref="F13">_xll.SNL.Clients.Office.Excel.Functions.SPG($A13, "SP_NET_INC", F$3)</f>
        <v>580900</v>
      </c>
      <c r="G13" s="9" cm="1">
        <f t="array" ref="G13">_xll.SNL.Clients.Office.Excel.Functions.SPG($A13, "SP_NET_INC", G$3)</f>
        <v>621600</v>
      </c>
      <c r="H13" s="9" t="str" cm="1">
        <f t="array" ref="H13">_xll.SNL.Clients.Office.Excel.Functions.SPG($A13, "SP_NET_INC", H$3)</f>
        <v>NA</v>
      </c>
      <c r="I13" s="9" cm="1">
        <f t="array" ref="I13">_xll.SNL.Clients.Office.Excel.Functions.SPG($A13, "SP_NET_INC", I$3)</f>
        <v>610500</v>
      </c>
      <c r="J13" s="9" cm="1">
        <f t="array" ref="J13">_xll.SNL.Clients.Office.Excel.Functions.SPG($A13, "SP_NET_INC", J$3)</f>
        <v>449900</v>
      </c>
    </row>
    <row r="14" spans="1:10" x14ac:dyDescent="0.3">
      <c r="A14" s="11" t="s">
        <v>16</v>
      </c>
      <c r="B14" s="9" t="str" cm="1">
        <f t="array" ref="B14">_xll.SNL.Clients.Office.Excel.Functions.SPG($A14, "SP_NET_INC", B$3)</f>
        <v>NA</v>
      </c>
      <c r="C14" s="9" t="str" cm="1">
        <f t="array" ref="C14">_xll.SNL.Clients.Office.Excel.Functions.SPG($A14, "SP_NET_INC", C$3)</f>
        <v>NA</v>
      </c>
      <c r="D14" s="9" cm="1">
        <f t="array" ref="D14">_xll.SNL.Clients.Office.Excel.Functions.SPG($A14, "SP_NET_INC", D$3)</f>
        <v>1368000</v>
      </c>
      <c r="E14" s="9" cm="1">
        <f t="array" ref="E14">_xll.SNL.Clients.Office.Excel.Functions.SPG($A14, "SP_NET_INC", E$3)</f>
        <v>555000</v>
      </c>
      <c r="F14" s="9" cm="1">
        <f t="array" ref="F14">_xll.SNL.Clients.Office.Excel.Functions.SPG($A14, "SP_NET_INC", F$3)</f>
        <v>264000</v>
      </c>
      <c r="G14" s="9" cm="1">
        <f t="array" ref="G14">_xll.SNL.Clients.Office.Excel.Functions.SPG($A14, "SP_NET_INC", G$3)</f>
        <v>-349000</v>
      </c>
      <c r="H14" s="9" cm="1">
        <f t="array" ref="H14">_xll.SNL.Clients.Office.Excel.Functions.SPG($A14, "SP_NET_INC", H$3)</f>
        <v>4374000</v>
      </c>
      <c r="I14" s="9" cm="1">
        <f t="array" ref="I14">_xll.SNL.Clients.Office.Excel.Functions.SPG($A14, "SP_NET_INC", I$3)</f>
        <v>650000</v>
      </c>
      <c r="J14" s="9" cm="1">
        <f t="array" ref="J14">_xll.SNL.Clients.Office.Excel.Functions.SPG($A14, "SP_NET_INC", J$3)</f>
        <v>117000</v>
      </c>
    </row>
    <row r="15" spans="1:10" x14ac:dyDescent="0.3">
      <c r="A15" s="11" t="s">
        <v>17</v>
      </c>
      <c r="B15" s="9" t="str" cm="1">
        <f t="array" ref="B15">_xll.SNL.Clients.Office.Excel.Functions.SPG($A15, "SP_NET_INC", B$3)</f>
        <v>NA</v>
      </c>
      <c r="C15" s="9" t="str" cm="1">
        <f t="array" ref="C15">_xll.SNL.Clients.Office.Excel.Functions.SPG($A15, "SP_NET_INC", C$3)</f>
        <v>NA</v>
      </c>
      <c r="D15" s="9" cm="1">
        <f t="array" ref="D15">_xll.SNL.Clients.Office.Excel.Functions.SPG($A15, "SP_NET_INC", D$3)</f>
        <v>57907</v>
      </c>
      <c r="E15" s="9" cm="1">
        <f t="array" ref="E15">_xll.SNL.Clients.Office.Excel.Functions.SPG($A15, "SP_NET_INC", E$3)</f>
        <v>131688</v>
      </c>
      <c r="F15" s="9" cm="1">
        <f t="array" ref="F15">_xll.SNL.Clients.Office.Excel.Functions.SPG($A15, "SP_NET_INC", F$3)</f>
        <v>175418</v>
      </c>
      <c r="G15" s="9" cm="1">
        <f t="array" ref="G15">_xll.SNL.Clients.Office.Excel.Functions.SPG($A15, "SP_NET_INC", G$3)</f>
        <v>161165</v>
      </c>
      <c r="H15" s="9" cm="1">
        <f t="array" ref="H15">_xll.SNL.Clients.Office.Excel.Functions.SPG($A15, "SP_NET_INC", H$3)</f>
        <v>160542</v>
      </c>
      <c r="I15" s="9" cm="1">
        <f t="array" ref="I15">_xll.SNL.Clients.Office.Excel.Functions.SPG($A15, "SP_NET_INC", I$3)</f>
        <v>128816</v>
      </c>
      <c r="J15" s="9" cm="1">
        <f t="array" ref="J15">_xll.SNL.Clients.Office.Excel.Functions.SPG($A15, "SP_NET_INC", J$3)</f>
        <v>97106</v>
      </c>
    </row>
    <row r="16" spans="1:10" x14ac:dyDescent="0.3">
      <c r="A16" s="11" t="s">
        <v>18</v>
      </c>
      <c r="B16" s="9" t="str" cm="1">
        <f t="array" ref="B16">_xll.SNL.Clients.Office.Excel.Functions.SPG($A16, "SP_NET_INC", B$3)</f>
        <v>NA</v>
      </c>
      <c r="C16" s="9" t="str" cm="1">
        <f t="array" ref="C16">_xll.SNL.Clients.Office.Excel.Functions.SPG($A16, "SP_NET_INC", C$3)</f>
        <v>NA</v>
      </c>
      <c r="D16" s="9" cm="1">
        <f t="array" ref="D16">_xll.SNL.Clients.Office.Excel.Functions.SPG($A16, "SP_NET_INC", D$3)</f>
        <v>-1060641</v>
      </c>
      <c r="E16" s="9" cm="1">
        <f t="array" ref="E16">_xll.SNL.Clients.Office.Excel.Functions.SPG($A16, "SP_NET_INC", E$3)</f>
        <v>-176594</v>
      </c>
      <c r="F16" s="9" cm="1">
        <f t="array" ref="F16">_xll.SNL.Clients.Office.Excel.Functions.SPG($A16, "SP_NET_INC", F$3)</f>
        <v>16647</v>
      </c>
      <c r="G16" s="9" cm="1">
        <f t="array" ref="G16">_xll.SNL.Clients.Office.Excel.Functions.SPG($A16, "SP_NET_INC", G$3)</f>
        <v>-603292</v>
      </c>
      <c r="H16" s="9" cm="1">
        <f t="array" ref="H16">_xll.SNL.Clients.Office.Excel.Functions.SPG($A16, "SP_NET_INC", H$3)</f>
        <v>320693</v>
      </c>
      <c r="I16" s="9" cm="1">
        <f t="array" ref="I16">_xll.SNL.Clients.Office.Excel.Functions.SPG($A16, "SP_NET_INC", I$3)</f>
        <v>676439</v>
      </c>
      <c r="J16" s="9" cm="1">
        <f t="array" ref="J16">_xll.SNL.Clients.Office.Excel.Functions.SPG($A16, "SP_NET_INC", J$3)</f>
        <v>1276703</v>
      </c>
    </row>
    <row r="17" spans="1:10" x14ac:dyDescent="0.3">
      <c r="A17" s="11" t="s">
        <v>19</v>
      </c>
      <c r="B17" s="9" t="str" cm="1">
        <f t="array" ref="B17">_xll.SNL.Clients.Office.Excel.Functions.SPG($A17, "SP_NET_INC", B$3)</f>
        <v>NA</v>
      </c>
      <c r="C17" s="9" cm="1">
        <f t="array" ref="C17">_xll.SNL.Clients.Office.Excel.Functions.SPG($A17, "SP_NET_INC", C$3)</f>
        <v>-16095</v>
      </c>
      <c r="D17" s="9" cm="1">
        <f t="array" ref="D17">_xll.SNL.Clients.Office.Excel.Functions.SPG($A17, "SP_NET_INC", D$3)</f>
        <v>213603</v>
      </c>
      <c r="E17" s="9" cm="1">
        <f t="array" ref="E17">_xll.SNL.Clients.Office.Excel.Functions.SPG($A17, "SP_NET_INC", E$3)</f>
        <v>94049</v>
      </c>
      <c r="F17" s="9" cm="1">
        <f t="array" ref="F17">_xll.SNL.Clients.Office.Excel.Functions.SPG($A17, "SP_NET_INC", F$3)</f>
        <v>219176</v>
      </c>
      <c r="G17" s="9" cm="1">
        <f t="array" ref="G17">_xll.SNL.Clients.Office.Excel.Functions.SPG($A17, "SP_NET_INC", G$3)</f>
        <v>-42658</v>
      </c>
      <c r="H17" s="9" cm="1">
        <f t="array" ref="H17">_xll.SNL.Clients.Office.Excel.Functions.SPG($A17, "SP_NET_INC", H$3)</f>
        <v>68254</v>
      </c>
      <c r="I17" s="9" cm="1">
        <f t="array" ref="I17">_xll.SNL.Clients.Office.Excel.Functions.SPG($A17, "SP_NET_INC", I$3)</f>
        <v>133705</v>
      </c>
      <c r="J17" s="9" cm="1">
        <f t="array" ref="J17">_xll.SNL.Clients.Office.Excel.Functions.SPG($A17, "SP_NET_INC", J$3)</f>
        <v>121693</v>
      </c>
    </row>
    <row r="18" spans="1:10" x14ac:dyDescent="0.3">
      <c r="A18" s="11" t="s">
        <v>20</v>
      </c>
      <c r="B18" s="9" t="str" cm="1">
        <f t="array" ref="B18">_xll.SNL.Clients.Office.Excel.Functions.SPG($A18, "SP_NET_INC", B$3)</f>
        <v>NA</v>
      </c>
      <c r="C18" s="9" cm="1">
        <f t="array" ref="C18">_xll.SNL.Clients.Office.Excel.Functions.SPG($A18, "SP_NET_INC", C$3)</f>
        <v>103807</v>
      </c>
      <c r="D18" s="9" cm="1">
        <f t="array" ref="D18">_xll.SNL.Clients.Office.Excel.Functions.SPG($A18, "SP_NET_INC", D$3)</f>
        <v>115963</v>
      </c>
      <c r="E18" s="9" cm="1">
        <f t="array" ref="E18">_xll.SNL.Clients.Office.Excel.Functions.SPG($A18, "SP_NET_INC", E$3)</f>
        <v>96564</v>
      </c>
      <c r="F18" s="9" cm="1">
        <f t="array" ref="F18">_xll.SNL.Clients.Office.Excel.Functions.SPG($A18, "SP_NET_INC", F$3)</f>
        <v>105028</v>
      </c>
      <c r="G18" s="9" cm="1">
        <f t="array" ref="G18">_xll.SNL.Clients.Office.Excel.Functions.SPG($A18, "SP_NET_INC", G$3)</f>
        <v>124014</v>
      </c>
      <c r="H18" s="9" cm="1">
        <f t="array" ref="H18">_xll.SNL.Clients.Office.Excel.Functions.SPG($A18, "SP_NET_INC", H$3)</f>
        <v>121427</v>
      </c>
      <c r="I18" s="9" cm="1">
        <f t="array" ref="I18">_xll.SNL.Clients.Office.Excel.Functions.SPG($A18, "SP_NET_INC", I$3)</f>
        <v>111814</v>
      </c>
      <c r="J18" s="9" cm="1">
        <f t="array" ref="J18">_xll.SNL.Clients.Office.Excel.Functions.SPG($A18, "SP_NET_INC", J$3)</f>
        <v>87798</v>
      </c>
    </row>
    <row r="19" spans="1:10" x14ac:dyDescent="0.3">
      <c r="A19" s="11" t="s">
        <v>21</v>
      </c>
      <c r="B19" s="9" t="str" cm="1">
        <f t="array" ref="B19">_xll.SNL.Clients.Office.Excel.Functions.SPG($A19, "SP_NET_INC", B$3)</f>
        <v>NA</v>
      </c>
      <c r="C19" s="9" t="str" cm="1">
        <f t="array" ref="C19">_xll.SNL.Clients.Office.Excel.Functions.SPG($A19, "SP_NET_INC", C$3)</f>
        <v>NA</v>
      </c>
      <c r="D19" s="9" cm="1">
        <f t="array" ref="D19">_xll.SNL.Clients.Office.Excel.Functions.SPG($A19, "SP_NET_INC", D$3)</f>
        <v>174200</v>
      </c>
      <c r="E19" s="9" cm="1">
        <f t="array" ref="E19">_xll.SNL.Clients.Office.Excel.Functions.SPG($A19, "SP_NET_INC", E$3)</f>
        <v>155400</v>
      </c>
      <c r="F19" s="9" cm="1">
        <f t="array" ref="F19">_xll.SNL.Clients.Office.Excel.Functions.SPG($A19, "SP_NET_INC", F$3)</f>
        <v>123800</v>
      </c>
      <c r="G19" s="9" cm="1">
        <f t="array" ref="G19">_xll.SNL.Clients.Office.Excel.Functions.SPG($A19, "SP_NET_INC", G$3)</f>
        <v>118600</v>
      </c>
      <c r="H19" s="9" cm="1">
        <f t="array" ref="H19">_xll.SNL.Clients.Office.Excel.Functions.SPG($A19, "SP_NET_INC", H$3)</f>
        <v>156400</v>
      </c>
      <c r="I19" s="9" cm="1">
        <f t="array" ref="I19">_xll.SNL.Clients.Office.Excel.Functions.SPG($A19, "SP_NET_INC", I$3)</f>
        <v>142000</v>
      </c>
      <c r="J19" s="9" cm="1">
        <f t="array" ref="J19">_xll.SNL.Clients.Office.Excel.Functions.SPG($A19, "SP_NET_INC", J$3)</f>
        <v>123600</v>
      </c>
    </row>
    <row r="20" spans="1:10" x14ac:dyDescent="0.3">
      <c r="A20" s="11" t="s">
        <v>22</v>
      </c>
      <c r="B20" s="9" t="str" cm="1">
        <f t="array" ref="B20">_xll.SNL.Clients.Office.Excel.Functions.SPG($A20, "SP_NET_INC", B$3)</f>
        <v>NA</v>
      </c>
      <c r="C20" s="9" t="str" cm="1">
        <f t="array" ref="C20">_xll.SNL.Clients.Office.Excel.Functions.SPG($A20, "SP_NET_INC", C$3)</f>
        <v>NA</v>
      </c>
      <c r="D20" s="9" cm="1">
        <f t="array" ref="D20">_xll.SNL.Clients.Office.Excel.Functions.SPG($A20, "SP_NET_INC", D$3)</f>
        <v>295000</v>
      </c>
      <c r="E20" s="9" cm="1">
        <f t="array" ref="E20">_xll.SNL.Clients.Office.Excel.Functions.SPG($A20, "SP_NET_INC", E$3)</f>
        <v>87000</v>
      </c>
      <c r="F20" s="9" cm="1">
        <f t="array" ref="F20">_xll.SNL.Clients.Office.Excel.Functions.SPG($A20, "SP_NET_INC", F$3)</f>
        <v>158000</v>
      </c>
      <c r="G20" s="9" cm="1">
        <f t="array" ref="G20">_xll.SNL.Clients.Office.Excel.Functions.SPG($A20, "SP_NET_INC", G$3)</f>
        <v>121000</v>
      </c>
      <c r="H20" s="9" cm="1">
        <f t="array" ref="H20">_xll.SNL.Clients.Office.Excel.Functions.SPG($A20, "SP_NET_INC", H$3)</f>
        <v>259000</v>
      </c>
      <c r="I20" s="9" cm="1">
        <f t="array" ref="I20">_xll.SNL.Clients.Office.Excel.Functions.SPG($A20, "SP_NET_INC", I$3)</f>
        <v>160000</v>
      </c>
      <c r="J20" s="9" cm="1">
        <f t="array" ref="J20">_xll.SNL.Clients.Office.Excel.Functions.SPG($A20, "SP_NET_INC", J$3)</f>
        <v>163000</v>
      </c>
    </row>
    <row r="21" spans="1:10" x14ac:dyDescent="0.3">
      <c r="A21" s="11" t="s">
        <v>23</v>
      </c>
      <c r="B21" s="9" t="str" cm="1">
        <f t="array" ref="B21">_xll.SNL.Clients.Office.Excel.Functions.SPG($A21, "SP_NET_INC", B$3)</f>
        <v>NA</v>
      </c>
      <c r="C21" s="9" cm="1">
        <f t="array" ref="C21">_xll.SNL.Clients.Office.Excel.Functions.SPG($A21, "SP_NET_INC", C$3)</f>
        <v>26536000</v>
      </c>
      <c r="D21" s="9" cm="1">
        <f t="array" ref="D21">_xll.SNL.Clients.Office.Excel.Functions.SPG($A21, "SP_NET_INC", D$3)</f>
        <v>26301000</v>
      </c>
      <c r="E21" s="9" cm="1">
        <f t="array" ref="E21">_xll.SNL.Clients.Office.Excel.Functions.SPG($A21, "SP_NET_INC", E$3)</f>
        <v>23619000</v>
      </c>
      <c r="F21" s="9" cm="1">
        <f t="array" ref="F21">_xll.SNL.Clients.Office.Excel.Functions.SPG($A21, "SP_NET_INC", F$3)</f>
        <v>23662000</v>
      </c>
      <c r="G21" s="9" cm="1">
        <f t="array" ref="G21">_xll.SNL.Clients.Office.Excel.Functions.SPG($A21, "SP_NET_INC", G$3)</f>
        <v>20687000</v>
      </c>
      <c r="H21" s="9" cm="1">
        <f t="array" ref="H21">_xll.SNL.Clients.Office.Excel.Functions.SPG($A21, "SP_NET_INC", H$3)</f>
        <v>19689000</v>
      </c>
      <c r="I21" s="9" cm="1">
        <f t="array" ref="I21">_xll.SNL.Clients.Office.Excel.Functions.SPG($A21, "SP_NET_INC", I$3)</f>
        <v>18368000</v>
      </c>
      <c r="J21" s="9" cm="1">
        <f t="array" ref="J21">_xll.SNL.Clients.Office.Excel.Functions.SPG($A21, "SP_NET_INC", J$3)</f>
        <v>15051000</v>
      </c>
    </row>
    <row r="22" spans="1:10" x14ac:dyDescent="0.3">
      <c r="A22" s="11" t="s">
        <v>24</v>
      </c>
      <c r="B22" s="9" t="str" cm="1">
        <f t="array" ref="B22">_xll.SNL.Clients.Office.Excel.Functions.SPG($A22, "SP_NET_INC", B$3)</f>
        <v>NA</v>
      </c>
      <c r="C22" s="9" cm="1">
        <f t="array" ref="C22">_xll.SNL.Clients.Office.Excel.Functions.SPG($A22, "SP_NET_INC", C$3)</f>
        <v>26536000</v>
      </c>
      <c r="D22" s="9" cm="1">
        <f t="array" ref="D22">_xll.SNL.Clients.Office.Excel.Functions.SPG($A22, "SP_NET_INC", D$3)</f>
        <v>26301000</v>
      </c>
      <c r="E22" s="9" cm="1">
        <f t="array" ref="E22">_xll.SNL.Clients.Office.Excel.Functions.SPG($A22, "SP_NET_INC", E$3)</f>
        <v>23619000</v>
      </c>
      <c r="F22" s="9" cm="1">
        <f t="array" ref="F22">_xll.SNL.Clients.Office.Excel.Functions.SPG($A22, "SP_NET_INC", F$3)</f>
        <v>23662000</v>
      </c>
      <c r="G22" s="9" cm="1">
        <f t="array" ref="G22">_xll.SNL.Clients.Office.Excel.Functions.SPG($A22, "SP_NET_INC", G$3)</f>
        <v>20687000</v>
      </c>
      <c r="H22" s="9" cm="1">
        <f t="array" ref="H22">_xll.SNL.Clients.Office.Excel.Functions.SPG($A22, "SP_NET_INC", H$3)</f>
        <v>19689000</v>
      </c>
      <c r="I22" s="9" cm="1">
        <f t="array" ref="I22">_xll.SNL.Clients.Office.Excel.Functions.SPG($A22, "SP_NET_INC", I$3)</f>
        <v>18368000</v>
      </c>
      <c r="J22" s="9" cm="1">
        <f t="array" ref="J22">_xll.SNL.Clients.Office.Excel.Functions.SPG($A22, "SP_NET_INC", J$3)</f>
        <v>15051000</v>
      </c>
    </row>
    <row r="23" spans="1:10" x14ac:dyDescent="0.3">
      <c r="A23" s="11" t="s">
        <v>25</v>
      </c>
      <c r="B23" s="9" t="str" cm="1">
        <f t="array" ref="B23">_xll.SNL.Clients.Office.Excel.Functions.SPG($A23, "SP_NET_INC", B$3)</f>
        <v>NA</v>
      </c>
      <c r="C23" s="9" cm="1">
        <f t="array" ref="C23">_xll.SNL.Clients.Office.Excel.Functions.SPG($A23, "SP_NET_INC", C$3)</f>
        <v>3039000</v>
      </c>
      <c r="D23" s="9" cm="1">
        <f t="array" ref="D23">_xll.SNL.Clients.Office.Excel.Functions.SPG($A23, "SP_NET_INC", D$3)</f>
        <v>2293000</v>
      </c>
      <c r="E23" s="9" cm="1">
        <f t="array" ref="E23">_xll.SNL.Clients.Office.Excel.Functions.SPG($A23, "SP_NET_INC", E$3)</f>
        <v>3803000</v>
      </c>
      <c r="F23" s="9" cm="1">
        <f t="array" ref="F23">_xll.SNL.Clients.Office.Excel.Functions.SPG($A23, "SP_NET_INC", F$3)</f>
        <v>2129000</v>
      </c>
      <c r="G23" s="9" cm="1">
        <f t="array" ref="G23">_xll.SNL.Clients.Office.Excel.Functions.SPG($A23, "SP_NET_INC", G$3)</f>
        <v>2060000</v>
      </c>
      <c r="H23" s="9" cm="1">
        <f t="array" ref="H23">_xll.SNL.Clients.Office.Excel.Functions.SPG($A23, "SP_NET_INC", H$3)</f>
        <v>2166000</v>
      </c>
      <c r="I23" s="9" cm="1">
        <f t="array" ref="I23">_xll.SNL.Clients.Office.Excel.Functions.SPG($A23, "SP_NET_INC", I$3)</f>
        <v>2117000</v>
      </c>
      <c r="J23" s="9" cm="1">
        <f t="array" ref="J23">_xll.SNL.Clients.Office.Excel.Functions.SPG($A23, "SP_NET_INC", J$3)</f>
        <v>1787000</v>
      </c>
    </row>
    <row r="24" spans="1:10" x14ac:dyDescent="0.3">
      <c r="A24" s="11" t="s">
        <v>26</v>
      </c>
      <c r="B24" s="9" t="str" cm="1">
        <f t="array" ref="B24">_xll.SNL.Clients.Office.Excel.Functions.SPG($A24, "SP_NET_INC", B$3)</f>
        <v>NA</v>
      </c>
      <c r="C24" s="9" cm="1">
        <f t="array" ref="C24">_xll.SNL.Clients.Office.Excel.Functions.SPG($A24, "SP_NET_INC", C$3)</f>
        <v>20004000</v>
      </c>
      <c r="D24" s="9" cm="1">
        <f t="array" ref="D24">_xll.SNL.Clients.Office.Excel.Functions.SPG($A24, "SP_NET_INC", D$3)</f>
        <v>15328000</v>
      </c>
      <c r="E24" s="9" cm="1">
        <f t="array" ref="E24">_xll.SNL.Clients.Office.Excel.Functions.SPG($A24, "SP_NET_INC", E$3)</f>
        <v>13485000</v>
      </c>
      <c r="F24" s="9" cm="1">
        <f t="array" ref="F24">_xll.SNL.Clients.Office.Excel.Functions.SPG($A24, "SP_NET_INC", F$3)</f>
        <v>10431000</v>
      </c>
      <c r="G24" s="9" cm="1">
        <f t="array" ref="G24">_xll.SNL.Clients.Office.Excel.Functions.SPG($A24, "SP_NET_INC", G$3)</f>
        <v>10624000</v>
      </c>
      <c r="H24" s="9" cm="1">
        <f t="array" ref="H24">_xll.SNL.Clients.Office.Excel.Functions.SPG($A24, "SP_NET_INC", H$3)</f>
        <v>9879000</v>
      </c>
      <c r="I24" s="9" cm="1">
        <f t="array" ref="I24">_xll.SNL.Clients.Office.Excel.Functions.SPG($A24, "SP_NET_INC", I$3)</f>
        <v>6750000</v>
      </c>
      <c r="J24" s="9" cm="1">
        <f t="array" ref="J24">_xll.SNL.Clients.Office.Excel.Functions.SPG($A24, "SP_NET_INC", J$3)</f>
        <v>3172000</v>
      </c>
    </row>
    <row r="25" spans="1:10" x14ac:dyDescent="0.3">
      <c r="A25" s="11" t="s">
        <v>27</v>
      </c>
      <c r="B25" s="9" t="str" cm="1">
        <f t="array" ref="B25">_xll.SNL.Clients.Office.Excel.Functions.SPG($A25, "SP_NET_INC", B$3)</f>
        <v>NA</v>
      </c>
      <c r="C25" s="9" cm="1">
        <f t="array" ref="C25">_xll.SNL.Clients.Office.Excel.Functions.SPG($A25, "SP_NET_INC", C$3)</f>
        <v>167000</v>
      </c>
      <c r="D25" s="9" cm="1">
        <f t="array" ref="D25">_xll.SNL.Clients.Office.Excel.Functions.SPG($A25, "SP_NET_INC", D$3)</f>
        <v>193000</v>
      </c>
      <c r="E25" s="9" cm="1">
        <f t="array" ref="E25">_xll.SNL.Clients.Office.Excel.Functions.SPG($A25, "SP_NET_INC", E$3)</f>
        <v>261000</v>
      </c>
      <c r="F25" s="9" cm="1">
        <f t="array" ref="F25">_xll.SNL.Clients.Office.Excel.Functions.SPG($A25, "SP_NET_INC", F$3)</f>
        <v>189000</v>
      </c>
      <c r="G25" s="9" cm="1">
        <f t="array" ref="G25">_xll.SNL.Clients.Office.Excel.Functions.SPG($A25, "SP_NET_INC", G$3)</f>
        <v>136000</v>
      </c>
      <c r="H25" s="9" cm="1">
        <f t="array" ref="H25">_xll.SNL.Clients.Office.Excel.Functions.SPG($A25, "SP_NET_INC", H$3)</f>
        <v>154000</v>
      </c>
      <c r="I25" s="9" cm="1">
        <f t="array" ref="I25">_xll.SNL.Clients.Office.Excel.Functions.SPG($A25, "SP_NET_INC", I$3)</f>
        <v>184000</v>
      </c>
      <c r="J25" s="9" cm="1">
        <f t="array" ref="J25">_xll.SNL.Clients.Office.Excel.Functions.SPG($A25, "SP_NET_INC", J$3)</f>
        <v>179000</v>
      </c>
    </row>
    <row r="26" spans="1:10" x14ac:dyDescent="0.3">
      <c r="A26" s="11" t="s">
        <v>28</v>
      </c>
      <c r="B26" s="9" t="str" cm="1">
        <f t="array" ref="B26">_xll.SNL.Clients.Office.Excel.Functions.SPG($A26, "SP_NET_INC", B$3)</f>
        <v>NA</v>
      </c>
      <c r="C26" s="9" t="str" cm="1">
        <f t="array" ref="C26">_xll.SNL.Clients.Office.Excel.Functions.SPG($A26, "SP_NET_INC", C$3)</f>
        <v>NA</v>
      </c>
      <c r="D26" s="9" cm="1">
        <f t="array" ref="D26">_xll.SNL.Clients.Office.Excel.Functions.SPG($A26, "SP_NET_INC", D$3)</f>
        <v>457000</v>
      </c>
      <c r="E26" s="9" cm="1">
        <f t="array" ref="E26">_xll.SNL.Clients.Office.Excel.Functions.SPG($A26, "SP_NET_INC", E$3)</f>
        <v>260000</v>
      </c>
      <c r="F26" s="9" cm="1">
        <f t="array" ref="F26">_xll.SNL.Clients.Office.Excel.Functions.SPG($A26, "SP_NET_INC", F$3)</f>
        <v>262000</v>
      </c>
      <c r="G26" s="9" cm="1">
        <f t="array" ref="G26">_xll.SNL.Clients.Office.Excel.Functions.SPG($A26, "SP_NET_INC", G$3)</f>
        <v>159000</v>
      </c>
      <c r="H26" s="9" cm="1">
        <f t="array" ref="H26">_xll.SNL.Clients.Office.Excel.Functions.SPG($A26, "SP_NET_INC", H$3)</f>
        <v>494000</v>
      </c>
      <c r="I26" s="9" cm="1">
        <f t="array" ref="I26">_xll.SNL.Clients.Office.Excel.Functions.SPG($A26, "SP_NET_INC", I$3)</f>
        <v>239000</v>
      </c>
      <c r="J26" s="9" cm="1">
        <f t="array" ref="J26">_xll.SNL.Clients.Office.Excel.Functions.SPG($A26, "SP_NET_INC", J$3)</f>
        <v>265000</v>
      </c>
    </row>
    <row r="27" spans="1:10" x14ac:dyDescent="0.3">
      <c r="A27" s="11" t="s">
        <v>29</v>
      </c>
      <c r="B27" s="9" t="str" cm="1">
        <f t="array" ref="B27">_xll.SNL.Clients.Office.Excel.Functions.SPG($A27, "SP_NET_INC", B$3)</f>
        <v>NA</v>
      </c>
      <c r="C27" s="9" t="str" cm="1">
        <f t="array" ref="C27">_xll.SNL.Clients.Office.Excel.Functions.SPG($A27, "SP_NET_INC", C$3)</f>
        <v>NA</v>
      </c>
      <c r="D27" s="9" cm="1">
        <f t="array" ref="D27">_xll.SNL.Clients.Office.Excel.Functions.SPG($A27, "SP_NET_INC", D$3)</f>
        <v>961700</v>
      </c>
      <c r="E27" s="9" cm="1">
        <f t="array" ref="E27">_xll.SNL.Clients.Office.Excel.Functions.SPG($A27, "SP_NET_INC", E$3)</f>
        <v>342500</v>
      </c>
      <c r="F27" s="9" cm="1">
        <f t="array" ref="F27">_xll.SNL.Clients.Office.Excel.Functions.SPG($A27, "SP_NET_INC", F$3)</f>
        <v>1005700</v>
      </c>
      <c r="G27" s="9" cm="1">
        <f t="array" ref="G27">_xll.SNL.Clients.Office.Excel.Functions.SPG($A27, "SP_NET_INC", G$3)</f>
        <v>337800</v>
      </c>
      <c r="H27" s="9" cm="1">
        <f t="array" ref="H27">_xll.SNL.Clients.Office.Excel.Functions.SPG($A27, "SP_NET_INC", H$3)</f>
        <v>958300</v>
      </c>
      <c r="I27" s="9" cm="1">
        <f t="array" ref="I27">_xll.SNL.Clients.Office.Excel.Functions.SPG($A27, "SP_NET_INC", I$3)</f>
        <v>516100</v>
      </c>
      <c r="J27" s="9" cm="1">
        <f t="array" ref="J27">_xll.SNL.Clients.Office.Excel.Functions.SPG($A27, "SP_NET_INC", J$3)</f>
        <v>400400</v>
      </c>
    </row>
    <row r="28" spans="1:10" x14ac:dyDescent="0.3">
      <c r="A28" s="11" t="s">
        <v>30</v>
      </c>
      <c r="B28" s="9" t="str" cm="1">
        <f t="array" ref="B28">_xll.SNL.Clients.Office.Excel.Functions.SPG($A28, "SP_NET_INC", B$3)</f>
        <v>NA</v>
      </c>
      <c r="C28" s="9" cm="1">
        <f t="array" ref="C28">_xll.SNL.Clients.Office.Excel.Functions.SPG($A28, "SP_NET_INC", C$3)</f>
        <v>2170000</v>
      </c>
      <c r="D28" s="9" cm="1">
        <f t="array" ref="D28">_xll.SNL.Clients.Office.Excel.Functions.SPG($A28, "SP_NET_INC", D$3)</f>
        <v>2507000</v>
      </c>
      <c r="E28" s="9" cm="1">
        <f t="array" ref="E28">_xll.SNL.Clients.Office.Excel.Functions.SPG($A28, "SP_NET_INC", E$3)</f>
        <v>3015000</v>
      </c>
      <c r="F28" s="9" cm="1">
        <f t="array" ref="F28">_xll.SNL.Clients.Office.Excel.Functions.SPG($A28, "SP_NET_INC", F$3)</f>
        <v>2437000</v>
      </c>
      <c r="G28" s="9" cm="1">
        <f t="array" ref="G28">_xll.SNL.Clients.Office.Excel.Functions.SPG($A28, "SP_NET_INC", G$3)</f>
        <v>1933000</v>
      </c>
      <c r="H28" s="9" cm="1">
        <f t="array" ref="H28">_xll.SNL.Clients.Office.Excel.Functions.SPG($A28, "SP_NET_INC", H$3)</f>
        <v>2451000</v>
      </c>
      <c r="I28" s="9" cm="1">
        <f t="array" ref="I28">_xll.SNL.Clients.Office.Excel.Functions.SPG($A28, "SP_NET_INC", I$3)</f>
        <v>2174000</v>
      </c>
      <c r="J28" s="9" cm="1">
        <f t="array" ref="J28">_xll.SNL.Clients.Office.Excel.Functions.SPG($A28, "SP_NET_INC", J$3)</f>
        <v>1816000</v>
      </c>
    </row>
    <row r="29" spans="1:10" x14ac:dyDescent="0.3">
      <c r="A29" s="11" t="s">
        <v>31</v>
      </c>
      <c r="B29" s="9" t="str" cm="1">
        <f t="array" ref="B29">_xll.SNL.Clients.Office.Excel.Functions.SPG($A29, "SP_NET_INC", B$3)</f>
        <v>NA</v>
      </c>
      <c r="C29" s="9" t="str" cm="1">
        <f t="array" ref="C29">_xll.SNL.Clients.Office.Excel.Functions.SPG($A29, "SP_NET_INC", C$3)</f>
        <v>NA</v>
      </c>
      <c r="D29" s="9" cm="1">
        <f t="array" ref="D29">_xll.SNL.Clients.Office.Excel.Functions.SPG($A29, "SP_NET_INC", D$3)</f>
        <v>457000</v>
      </c>
      <c r="E29" s="9" cm="1">
        <f t="array" ref="E29">_xll.SNL.Clients.Office.Excel.Functions.SPG($A29, "SP_NET_INC", E$3)</f>
        <v>-3884000</v>
      </c>
      <c r="F29" s="9" cm="1">
        <f t="array" ref="F29">_xll.SNL.Clients.Office.Excel.Functions.SPG($A29, "SP_NET_INC", F$3)</f>
        <v>1600000</v>
      </c>
      <c r="G29" s="9" cm="1">
        <f t="array" ref="G29">_xll.SNL.Clients.Office.Excel.Functions.SPG($A29, "SP_NET_INC", G$3)</f>
        <v>-473000</v>
      </c>
      <c r="H29" s="9" cm="1">
        <f t="array" ref="H29">_xll.SNL.Clients.Office.Excel.Functions.SPG($A29, "SP_NET_INC", H$3)</f>
        <v>2747000</v>
      </c>
      <c r="I29" s="9" cm="1">
        <f t="array" ref="I29">_xll.SNL.Clients.Office.Excel.Functions.SPG($A29, "SP_NET_INC", I$3)</f>
        <v>1691000</v>
      </c>
      <c r="J29" s="9" cm="1">
        <f t="array" ref="J29">_xll.SNL.Clients.Office.Excel.Functions.SPG($A29, "SP_NET_INC", J$3)</f>
        <v>-87000</v>
      </c>
    </row>
    <row r="30" spans="1:10" x14ac:dyDescent="0.3">
      <c r="A30" s="11" t="s">
        <v>32</v>
      </c>
      <c r="B30" s="9" t="str" cm="1">
        <f t="array" ref="B30">_xll.SNL.Clients.Office.Excel.Functions.SPG($A30, "SP_NET_INC", B$3)</f>
        <v>NA</v>
      </c>
      <c r="C30" s="9" t="str" cm="1">
        <f t="array" ref="C30">_xll.SNL.Clients.Office.Excel.Functions.SPG($A30, "SP_NET_INC", C$3)</f>
        <v>NA</v>
      </c>
      <c r="D30" s="9" cm="1">
        <f t="array" ref="D30">_xll.SNL.Clients.Office.Excel.Functions.SPG($A30, "SP_NET_INC", D$3)</f>
        <v>-780400</v>
      </c>
      <c r="E30" s="9" cm="1">
        <f t="array" ref="E30">_xll.SNL.Clients.Office.Excel.Functions.SPG($A30, "SP_NET_INC", E$3)</f>
        <v>908400</v>
      </c>
      <c r="F30" s="9" cm="1">
        <f t="array" ref="F30">_xll.SNL.Clients.Office.Excel.Functions.SPG($A30, "SP_NET_INC", F$3)</f>
        <v>921700</v>
      </c>
      <c r="G30" s="9" cm="1">
        <f t="array" ref="G30">_xll.SNL.Clients.Office.Excel.Functions.SPG($A30, "SP_NET_INC", G$3)</f>
        <v>13300</v>
      </c>
      <c r="H30" s="9" cm="1">
        <f t="array" ref="H30">_xll.SNL.Clients.Office.Excel.Functions.SPG($A30, "SP_NET_INC", H$3)</f>
        <v>577300</v>
      </c>
      <c r="I30" s="9" cm="1">
        <f t="array" ref="I30">_xll.SNL.Clients.Office.Excel.Functions.SPG($A30, "SP_NET_INC", I$3)</f>
        <v>461500</v>
      </c>
      <c r="J30" s="9" cm="1">
        <f t="array" ref="J30">_xll.SNL.Clients.Office.Excel.Functions.SPG($A30, "SP_NET_INC", J$3)</f>
        <v>315000</v>
      </c>
    </row>
    <row r="31" spans="1:10" x14ac:dyDescent="0.3">
      <c r="A31" s="11" t="s">
        <v>33</v>
      </c>
      <c r="B31" s="9" t="str" cm="1">
        <f t="array" ref="B31">_xll.SNL.Clients.Office.Excel.Functions.SPG($A31, "SP_NET_INC", B$3)</f>
        <v>NA</v>
      </c>
      <c r="C31" s="9" t="str" cm="1">
        <f t="array" ref="C31">_xll.SNL.Clients.Office.Excel.Functions.SPG($A31, "SP_NET_INC", C$3)</f>
        <v>NA</v>
      </c>
      <c r="D31" s="9" cm="1">
        <f t="array" ref="D31">_xll.SNL.Clients.Office.Excel.Functions.SPG($A31, "SP_NET_INC", D$3)</f>
        <v>350000</v>
      </c>
      <c r="E31" s="9" cm="1">
        <f t="array" ref="E31">_xll.SNL.Clients.Office.Excel.Functions.SPG($A31, "SP_NET_INC", E$3)</f>
        <v>277000</v>
      </c>
      <c r="F31" s="9" cm="1">
        <f t="array" ref="F31">_xll.SNL.Clients.Office.Excel.Functions.SPG($A31, "SP_NET_INC", F$3)</f>
        <v>185000</v>
      </c>
      <c r="G31" s="9" cm="1">
        <f t="array" ref="G31">_xll.SNL.Clients.Office.Excel.Functions.SPG($A31, "SP_NET_INC", G$3)</f>
        <v>171000</v>
      </c>
      <c r="H31" s="9" cm="1">
        <f t="array" ref="H31">_xll.SNL.Clients.Office.Excel.Functions.SPG($A31, "SP_NET_INC", H$3)</f>
        <v>323000</v>
      </c>
      <c r="I31" s="9" cm="1">
        <f t="array" ref="I31">_xll.SNL.Clients.Office.Excel.Functions.SPG($A31, "SP_NET_INC", I$3)</f>
        <v>280000</v>
      </c>
      <c r="J31" s="9" cm="1">
        <f t="array" ref="J31">_xll.SNL.Clients.Office.Excel.Functions.SPG($A31, "SP_NET_INC", J$3)</f>
        <v>170000</v>
      </c>
    </row>
    <row r="32" spans="1:10" x14ac:dyDescent="0.3">
      <c r="A32" s="11" t="s">
        <v>34</v>
      </c>
      <c r="B32" s="9" t="str" cm="1">
        <f t="array" ref="B32">_xll.SNL.Clients.Office.Excel.Functions.SPG($A32, "SP_NET_INC", B$3)</f>
        <v>NA</v>
      </c>
      <c r="C32" s="9" cm="1">
        <f t="array" ref="C32">_xll.SNL.Clients.Office.Excel.Functions.SPG($A32, "SP_NET_INC", C$3)</f>
        <v>1071000</v>
      </c>
      <c r="D32" s="9" cm="1">
        <f t="array" ref="D32">_xll.SNL.Clients.Office.Excel.Functions.SPG($A32, "SP_NET_INC", D$3)</f>
        <v>511000</v>
      </c>
      <c r="E32" s="9" cm="1">
        <f t="array" ref="E32">_xll.SNL.Clients.Office.Excel.Functions.SPG($A32, "SP_NET_INC", E$3)</f>
        <v>829000</v>
      </c>
      <c r="F32" s="9" cm="1">
        <f t="array" ref="F32">_xll.SNL.Clients.Office.Excel.Functions.SPG($A32, "SP_NET_INC", F$3)</f>
        <v>990000</v>
      </c>
      <c r="G32" s="9" cm="1">
        <f t="array" ref="G32">_xll.SNL.Clients.Office.Excel.Functions.SPG($A32, "SP_NET_INC", G$3)</f>
        <v>377000</v>
      </c>
      <c r="H32" s="9" cm="1">
        <f t="array" ref="H32">_xll.SNL.Clients.Office.Excel.Functions.SPG($A32, "SP_NET_INC", H$3)</f>
        <v>872000</v>
      </c>
      <c r="I32" s="9" cm="1">
        <f t="array" ref="I32">_xll.SNL.Clients.Office.Excel.Functions.SPG($A32, "SP_NET_INC", I$3)</f>
        <v>890000</v>
      </c>
      <c r="J32" s="9" cm="1">
        <f t="array" ref="J32">_xll.SNL.Clients.Office.Excel.Functions.SPG($A32, "SP_NET_INC", J$3)</f>
        <v>417000</v>
      </c>
    </row>
    <row r="33" spans="1:10" x14ac:dyDescent="0.3">
      <c r="A33" s="11" t="s">
        <v>35</v>
      </c>
      <c r="B33" s="9" t="str" cm="1">
        <f t="array" ref="B33">_xll.SNL.Clients.Office.Excel.Functions.SPG($A33, "SP_NET_INC", B$3)</f>
        <v>NA</v>
      </c>
      <c r="C33" s="9" cm="1">
        <f t="array" ref="C33">_xll.SNL.Clients.Office.Excel.Functions.SPG($A33, "SP_NET_INC", C$3)</f>
        <v>387257</v>
      </c>
      <c r="D33" s="9" cm="1">
        <f t="array" ref="D33">_xll.SNL.Clients.Office.Excel.Functions.SPG($A33, "SP_NET_INC", D$3)</f>
        <v>340241</v>
      </c>
      <c r="E33" s="9" cm="1">
        <f t="array" ref="E33">_xll.SNL.Clients.Office.Excel.Functions.SPG($A33, "SP_NET_INC", E$3)</f>
        <v>337683</v>
      </c>
      <c r="F33" s="9" cm="1">
        <f t="array" ref="F33">_xll.SNL.Clients.Office.Excel.Functions.SPG($A33, "SP_NET_INC", F$3)</f>
        <v>310943</v>
      </c>
      <c r="G33" s="9" cm="1">
        <f t="array" ref="G33">_xll.SNL.Clients.Office.Excel.Functions.SPG($A33, "SP_NET_INC", G$3)</f>
        <v>342864</v>
      </c>
      <c r="H33" s="9" cm="1">
        <f t="array" ref="H33">_xll.SNL.Clients.Office.Excel.Functions.SPG($A33, "SP_NET_INC", H$3)</f>
        <v>340370</v>
      </c>
      <c r="I33" s="9" cm="1">
        <f t="array" ref="I33">_xll.SNL.Clients.Office.Excel.Functions.SPG($A33, "SP_NET_INC", I$3)</f>
        <v>324242</v>
      </c>
      <c r="J33" s="9" cm="1">
        <f t="array" ref="J33">_xll.SNL.Clients.Office.Excel.Functions.SPG($A33, "SP_NET_INC", J$3)</f>
        <v>305712</v>
      </c>
    </row>
    <row r="34" spans="1:10" x14ac:dyDescent="0.3">
      <c r="A34" s="11" t="s">
        <v>36</v>
      </c>
      <c r="B34" s="9" t="str" cm="1">
        <f t="array" ref="B34">_xll.SNL.Clients.Office.Excel.Functions.SPG($A34, "SP_NET_INC", B$3)</f>
        <v>NA</v>
      </c>
      <c r="C34" s="9" cm="1">
        <f t="array" ref="C34">_xll.SNL.Clients.Office.Excel.Functions.SPG($A34, "SP_NET_INC", C$3)</f>
        <v>627000</v>
      </c>
      <c r="D34" s="9" cm="1">
        <f t="array" ref="D34">_xll.SNL.Clients.Office.Excel.Functions.SPG($A34, "SP_NET_INC", D$3)</f>
        <v>2830000</v>
      </c>
      <c r="E34" s="9" cm="1">
        <f t="array" ref="E34">_xll.SNL.Clients.Office.Excel.Functions.SPG($A34, "SP_NET_INC", E$3)</f>
        <v>746000</v>
      </c>
      <c r="F34" s="9" cm="1">
        <f t="array" ref="F34">_xll.SNL.Clients.Office.Excel.Functions.SPG($A34, "SP_NET_INC", F$3)</f>
        <v>-113000</v>
      </c>
      <c r="G34" s="9" cm="1">
        <f t="array" ref="G34">_xll.SNL.Clients.Office.Excel.Functions.SPG($A34, "SP_NET_INC", G$3)</f>
        <v>767000</v>
      </c>
      <c r="H34" s="9" cm="1">
        <f t="array" ref="H34">_xll.SNL.Clients.Office.Excel.Functions.SPG($A34, "SP_NET_INC", H$3)</f>
        <v>1730000</v>
      </c>
      <c r="I34" s="9" cm="1">
        <f t="array" ref="I34">_xll.SNL.Clients.Office.Excel.Functions.SPG($A34, "SP_NET_INC", I$3)</f>
        <v>1379000</v>
      </c>
      <c r="J34" s="9" cm="1">
        <f t="array" ref="J34">_xll.SNL.Clients.Office.Excel.Functions.SPG($A34, "SP_NET_INC", J$3)</f>
        <v>2841000</v>
      </c>
    </row>
    <row r="35" spans="1:10" x14ac:dyDescent="0.3">
      <c r="A35" s="11" t="s">
        <v>37</v>
      </c>
      <c r="B35" s="9" t="str" cm="1">
        <f t="array" ref="B35">_xll.SNL.Clients.Office.Excel.Functions.SPG($A35, "SP_NET_INC", B$3)</f>
        <v>NA</v>
      </c>
      <c r="C35" s="9" cm="1">
        <f t="array" ref="C35">_xll.SNL.Clients.Office.Excel.Functions.SPG($A35, "SP_NET_INC", C$3)</f>
        <v>752000</v>
      </c>
      <c r="D35" s="9" cm="1">
        <f t="array" ref="D35">_xll.SNL.Clients.Office.Excel.Functions.SPG($A35, "SP_NET_INC", D$3)</f>
        <v>608900</v>
      </c>
      <c r="E35" s="9" cm="1">
        <f t="array" ref="E35">_xll.SNL.Clients.Office.Excel.Functions.SPG($A35, "SP_NET_INC", E$3)</f>
        <v>528700</v>
      </c>
      <c r="F35" s="9" cm="1">
        <f t="array" ref="F35">_xll.SNL.Clients.Office.Excel.Functions.SPG($A35, "SP_NET_INC", F$3)</f>
        <v>552000</v>
      </c>
      <c r="G35" s="9" cm="1">
        <f t="array" ref="G35">_xll.SNL.Clients.Office.Excel.Functions.SPG($A35, "SP_NET_INC", G$3)</f>
        <v>519100</v>
      </c>
      <c r="H35" s="9" cm="1">
        <f t="array" ref="H35">_xll.SNL.Clients.Office.Excel.Functions.SPG($A35, "SP_NET_INC", H$3)</f>
        <v>518300</v>
      </c>
      <c r="I35" s="9" cm="1">
        <f t="array" ref="I35">_xll.SNL.Clients.Office.Excel.Functions.SPG($A35, "SP_NET_INC", I$3)</f>
        <v>465300</v>
      </c>
      <c r="J35" s="9" cm="1">
        <f t="array" ref="J35">_xll.SNL.Clients.Office.Excel.Functions.SPG($A35, "SP_NET_INC", J$3)</f>
        <v>442700</v>
      </c>
    </row>
    <row r="36" spans="1:10" x14ac:dyDescent="0.3">
      <c r="A36" s="11" t="s">
        <v>38</v>
      </c>
      <c r="B36" s="9" t="str" cm="1">
        <f t="array" ref="B36">_xll.SNL.Clients.Office.Excel.Functions.SPG($A36, "SP_NET_INC", B$3)</f>
        <v>NA</v>
      </c>
      <c r="C36" s="9" t="str" cm="1">
        <f t="array" ref="C36">_xll.SNL.Clients.Office.Excel.Functions.SPG($A36, "SP_NET_INC", C$3)</f>
        <v>NA</v>
      </c>
      <c r="D36" s="9" cm="1">
        <f t="array" ref="D36">_xll.SNL.Clients.Office.Excel.Functions.SPG($A36, "SP_NET_INC", D$3)</f>
        <v>478072</v>
      </c>
      <c r="E36" s="9" cm="1">
        <f t="array" ref="E36">_xll.SNL.Clients.Office.Excel.Functions.SPG($A36, "SP_NET_INC", E$3)</f>
        <v>392232</v>
      </c>
      <c r="F36" s="9" cm="1">
        <f t="array" ref="F36">_xll.SNL.Clients.Office.Excel.Functions.SPG($A36, "SP_NET_INC", F$3)</f>
        <v>302242</v>
      </c>
      <c r="G36" s="9" cm="1">
        <f t="array" ref="G36">_xll.SNL.Clients.Office.Excel.Functions.SPG($A36, "SP_NET_INC", G$3)</f>
        <v>462727</v>
      </c>
      <c r="H36" s="9" cm="1">
        <f t="array" ref="H36">_xll.SNL.Clients.Office.Excel.Functions.SPG($A36, "SP_NET_INC", H$3)</f>
        <v>498430</v>
      </c>
      <c r="I36" s="9" cm="1">
        <f t="array" ref="I36">_xll.SNL.Clients.Office.Excel.Functions.SPG($A36, "SP_NET_INC", I$3)</f>
        <v>877019</v>
      </c>
      <c r="J36" s="9" cm="1">
        <f t="array" ref="J36">_xll.SNL.Clients.Office.Excel.Functions.SPG($A36, "SP_NET_INC", J$3)</f>
        <v>977656</v>
      </c>
    </row>
    <row r="37" spans="1:10" x14ac:dyDescent="0.3">
      <c r="A37" s="11" t="s">
        <v>39</v>
      </c>
      <c r="B37" s="9" t="str" cm="1">
        <f t="array" ref="B37">_xll.SNL.Clients.Office.Excel.Functions.SPG($A37, "SP_NET_INC", B$3)</f>
        <v>NA</v>
      </c>
      <c r="C37" s="9" t="str" cm="1">
        <f t="array" ref="C37">_xll.SNL.Clients.Office.Excel.Functions.SPG($A37, "SP_NET_INC", C$3)</f>
        <v>NA</v>
      </c>
      <c r="D37" s="9" cm="1">
        <f t="array" ref="D37">_xll.SNL.Clients.Office.Excel.Functions.SPG($A37, "SP_NET_INC", D$3)</f>
        <v>128192</v>
      </c>
      <c r="E37" s="9" cm="1">
        <f t="array" ref="E37">_xll.SNL.Clients.Office.Excel.Functions.SPG($A37, "SP_NET_INC", E$3)</f>
        <v>130034</v>
      </c>
      <c r="F37" s="9" cm="1">
        <f t="array" ref="F37">_xll.SNL.Clients.Office.Excel.Functions.SPG($A37, "SP_NET_INC", F$3)</f>
        <v>34778</v>
      </c>
      <c r="G37" s="9" cm="1">
        <f t="array" ref="G37">_xll.SNL.Clients.Office.Excel.Functions.SPG($A37, "SP_NET_INC", G$3)</f>
        <v>274762</v>
      </c>
      <c r="H37" s="9" cm="1">
        <f t="array" ref="H37">_xll.SNL.Clients.Office.Excel.Functions.SPG($A37, "SP_NET_INC", H$3)</f>
        <v>55502</v>
      </c>
      <c r="I37" s="9" cm="1">
        <f t="array" ref="I37">_xll.SNL.Clients.Office.Excel.Functions.SPG($A37, "SP_NET_INC", I$3)</f>
        <v>69526</v>
      </c>
      <c r="J37" s="9" cm="1">
        <f t="array" ref="J37">_xll.SNL.Clients.Office.Excel.Functions.SPG($A37, "SP_NET_INC", J$3)</f>
        <v>100622</v>
      </c>
    </row>
    <row r="38" spans="1:10" x14ac:dyDescent="0.3">
      <c r="A38" s="11" t="s">
        <v>40</v>
      </c>
      <c r="B38" s="9" t="str" cm="1">
        <f t="array" ref="B38">_xll.SNL.Clients.Office.Excel.Functions.SPG($A38, "SP_NET_INC", B$3)</f>
        <v>NA</v>
      </c>
      <c r="C38" s="9" cm="1">
        <f t="array" ref="C38">_xll.SNL.Clients.Office.Excel.Functions.SPG($A38, "SP_NET_INC", C$3)</f>
        <v>734000</v>
      </c>
      <c r="D38" s="9" cm="1">
        <f t="array" ref="D38">_xll.SNL.Clients.Office.Excel.Functions.SPG($A38, "SP_NET_INC", D$3)</f>
        <v>355000</v>
      </c>
      <c r="E38" s="9" cm="1">
        <f t="array" ref="E38">_xll.SNL.Clients.Office.Excel.Functions.SPG($A38, "SP_NET_INC", E$3)</f>
        <v>538000</v>
      </c>
      <c r="F38" s="9" cm="1">
        <f t="array" ref="F38">_xll.SNL.Clients.Office.Excel.Functions.SPG($A38, "SP_NET_INC", F$3)</f>
        <v>1093000</v>
      </c>
      <c r="G38" s="9" cm="1">
        <f t="array" ref="G38">_xll.SNL.Clients.Office.Excel.Functions.SPG($A38, "SP_NET_INC", G$3)</f>
        <v>507000</v>
      </c>
      <c r="H38" s="9" cm="1">
        <f t="array" ref="H38">_xll.SNL.Clients.Office.Excel.Functions.SPG($A38, "SP_NET_INC", H$3)</f>
        <v>467000</v>
      </c>
      <c r="I38" s="9" cm="1">
        <f t="array" ref="I38">_xll.SNL.Clients.Office.Excel.Functions.SPG($A38, "SP_NET_INC", I$3)</f>
        <v>575000</v>
      </c>
      <c r="J38" s="9" cm="1">
        <f t="array" ref="J38">_xll.SNL.Clients.Office.Excel.Functions.SPG($A38, "SP_NET_INC", J$3)</f>
        <v>1079000</v>
      </c>
    </row>
    <row r="39" spans="1:10" x14ac:dyDescent="0.3">
      <c r="A39" s="11" t="s">
        <v>41</v>
      </c>
      <c r="B39" s="9" t="str" cm="1">
        <f t="array" ref="B39">_xll.SNL.Clients.Office.Excel.Functions.SPG($A39, "SP_NET_INC", B$3)</f>
        <v>NA</v>
      </c>
      <c r="C39" s="9" t="str" cm="1">
        <f t="array" ref="C39">_xll.SNL.Clients.Office.Excel.Functions.SPG($A39, "SP_NET_INC", C$3)</f>
        <v>NA</v>
      </c>
      <c r="D39" s="9" cm="1">
        <f t="array" ref="D39">_xll.SNL.Clients.Office.Excel.Functions.SPG($A39, "SP_NET_INC", D$3)</f>
        <v>-139000</v>
      </c>
      <c r="E39" s="9" cm="1">
        <f t="array" ref="E39">_xll.SNL.Clients.Office.Excel.Functions.SPG($A39, "SP_NET_INC", E$3)</f>
        <v>620000</v>
      </c>
      <c r="F39" s="9" cm="1">
        <f t="array" ref="F39">_xll.SNL.Clients.Office.Excel.Functions.SPG($A39, "SP_NET_INC", F$3)</f>
        <v>212000</v>
      </c>
      <c r="G39" s="9" cm="1">
        <f t="array" ref="G39">_xll.SNL.Clients.Office.Excel.Functions.SPG($A39, "SP_NET_INC", G$3)</f>
        <v>1864000</v>
      </c>
      <c r="H39" s="9" cm="1">
        <f t="array" ref="H39">_xll.SNL.Clients.Office.Excel.Functions.SPG($A39, "SP_NET_INC", H$3)</f>
        <v>555000</v>
      </c>
      <c r="I39" s="9" cm="1">
        <f t="array" ref="I39">_xll.SNL.Clients.Office.Excel.Functions.SPG($A39, "SP_NET_INC", I$3)</f>
        <v>462000</v>
      </c>
      <c r="J39" s="9" cm="1">
        <f t="array" ref="J39">_xll.SNL.Clients.Office.Excel.Functions.SPG($A39, "SP_NET_INC", J$3)</f>
        <v>326000</v>
      </c>
    </row>
    <row r="40" spans="1:10" x14ac:dyDescent="0.3">
      <c r="A40" s="11" t="s">
        <v>42</v>
      </c>
      <c r="B40" s="9" t="str" cm="1">
        <f t="array" ref="B40">_xll.SNL.Clients.Office.Excel.Functions.SPG($A40, "SP_NET_INC", B$3)</f>
        <v>NA</v>
      </c>
      <c r="C40" s="9" cm="1">
        <f t="array" ref="C40">_xll.SNL.Clients.Office.Excel.Functions.SPG($A40, "SP_NET_INC", C$3)</f>
        <v>1662000</v>
      </c>
      <c r="D40" s="9" cm="1">
        <f t="array" ref="D40">_xll.SNL.Clients.Office.Excel.Functions.SPG($A40, "SP_NET_INC", D$3)</f>
        <v>1769000</v>
      </c>
      <c r="E40" s="9" cm="1">
        <f t="array" ref="E40">_xll.SNL.Clients.Office.Excel.Functions.SPG($A40, "SP_NET_INC", E$3)</f>
        <v>1177000</v>
      </c>
      <c r="F40" s="9" cm="1">
        <f t="array" ref="F40">_xll.SNL.Clients.Office.Excel.Functions.SPG($A40, "SP_NET_INC", F$3)</f>
        <v>1765000</v>
      </c>
      <c r="G40" s="9" cm="1">
        <f t="array" ref="G40">_xll.SNL.Clients.Office.Excel.Functions.SPG($A40, "SP_NET_INC", G$3)</f>
        <v>3581000</v>
      </c>
      <c r="H40" s="9" cm="1">
        <f t="array" ref="H40">_xll.SNL.Clients.Office.Excel.Functions.SPG($A40, "SP_NET_INC", H$3)</f>
        <v>640000</v>
      </c>
      <c r="I40" s="9" cm="1">
        <f t="array" ref="I40">_xll.SNL.Clients.Office.Excel.Functions.SPG($A40, "SP_NET_INC", I$3)</f>
        <v>750000</v>
      </c>
      <c r="J40" s="9" cm="1">
        <f t="array" ref="J40">_xll.SNL.Clients.Office.Excel.Functions.SPG($A40, "SP_NET_INC", J$3)</f>
        <v>1538000</v>
      </c>
    </row>
    <row r="41" spans="1:10" x14ac:dyDescent="0.3">
      <c r="A41" s="11" t="s">
        <v>43</v>
      </c>
      <c r="B41" s="9" t="str" cm="1">
        <f t="array" ref="B41">_xll.SNL.Clients.Office.Excel.Functions.SPG($A41, "SP_NET_INC", B$3)</f>
        <v>NA</v>
      </c>
      <c r="C41" s="9" cm="1">
        <f t="array" ref="C41">_xll.SNL.Clients.Office.Excel.Functions.SPG($A41, "SP_NET_INC", C$3)</f>
        <v>36330000</v>
      </c>
      <c r="D41" s="9" cm="1">
        <f t="array" ref="D41">_xll.SNL.Clients.Office.Excel.Functions.SPG($A41, "SP_NET_INC", D$3)</f>
        <v>14736000</v>
      </c>
      <c r="E41" s="9" cm="1">
        <f t="array" ref="E41">_xll.SNL.Clients.Office.Excel.Functions.SPG($A41, "SP_NET_INC", E$3)</f>
        <v>21448000</v>
      </c>
      <c r="F41" s="9" cm="1">
        <f t="array" ref="F41">_xll.SNL.Clients.Office.Excel.Functions.SPG($A41, "SP_NET_INC", F$3)</f>
        <v>23636000</v>
      </c>
      <c r="G41" s="9" cm="1">
        <f t="array" ref="G41">_xll.SNL.Clients.Office.Excel.Functions.SPG($A41, "SP_NET_INC", G$3)</f>
        <v>33916000</v>
      </c>
      <c r="H41" s="9" cm="1">
        <f t="array" ref="H41">_xll.SNL.Clients.Office.Excel.Functions.SPG($A41, "SP_NET_INC", H$3)</f>
        <v>22956000</v>
      </c>
      <c r="I41" s="9" cm="1">
        <f t="array" ref="I41">_xll.SNL.Clients.Office.Excel.Functions.SPG($A41, "SP_NET_INC", I$3)</f>
        <v>19881000</v>
      </c>
      <c r="J41" s="9" cm="1">
        <f t="array" ref="J41">_xll.SNL.Clients.Office.Excel.Functions.SPG($A41, "SP_NET_INC", J$3)</f>
        <v>24160000</v>
      </c>
    </row>
    <row r="42" spans="1:10" x14ac:dyDescent="0.3">
      <c r="A42" s="11" t="s">
        <v>44</v>
      </c>
      <c r="B42" s="9" t="str" cm="1">
        <f t="array" ref="B42">_xll.SNL.Clients.Office.Excel.Functions.SPG($A42, "SP_NET_INC", B$3)</f>
        <v>NA</v>
      </c>
      <c r="C42" s="9" t="str" cm="1">
        <f t="array" ref="C42">_xll.SNL.Clients.Office.Excel.Functions.SPG($A42, "SP_NET_INC", C$3)</f>
        <v>NA</v>
      </c>
      <c r="D42" s="9" cm="1">
        <f t="array" ref="D42">_xll.SNL.Clients.Office.Excel.Functions.SPG($A42, "SP_NET_INC", D$3)</f>
        <v>1731000</v>
      </c>
      <c r="E42" s="9" cm="1">
        <f t="array" ref="E42">_xll.SNL.Clients.Office.Excel.Functions.SPG($A42, "SP_NET_INC", E$3)</f>
        <v>1705000</v>
      </c>
      <c r="F42" s="9" cm="1">
        <f t="array" ref="F42">_xll.SNL.Clients.Office.Excel.Functions.SPG($A42, "SP_NET_INC", F$3)</f>
        <v>1722000</v>
      </c>
      <c r="G42" s="9" cm="1">
        <f t="array" ref="G42">_xll.SNL.Clients.Office.Excel.Functions.SPG($A42, "SP_NET_INC", G$3)</f>
        <v>2019000</v>
      </c>
      <c r="H42" s="9" cm="1">
        <f t="array" ref="H42">_xll.SNL.Clients.Office.Excel.Functions.SPG($A42, "SP_NET_INC", H$3)</f>
        <v>2004000</v>
      </c>
      <c r="I42" s="9" cm="1">
        <f t="array" ref="I42">_xll.SNL.Clients.Office.Excel.Functions.SPG($A42, "SP_NET_INC", I$3)</f>
        <v>1560000</v>
      </c>
      <c r="J42" s="9" cm="1">
        <f t="array" ref="J42">_xll.SNL.Clients.Office.Excel.Functions.SPG($A42, "SP_NET_INC", J$3)</f>
        <v>1575000</v>
      </c>
    </row>
    <row r="43" spans="1:10" x14ac:dyDescent="0.3">
      <c r="A43" s="11" t="s">
        <v>45</v>
      </c>
      <c r="B43" s="9" t="str" cm="1">
        <f t="array" ref="B43">_xll.SNL.Clients.Office.Excel.Functions.SPG($A43, "SP_NET_INC", B$3)</f>
        <v>NA</v>
      </c>
      <c r="C43" s="9" cm="1">
        <f t="array" ref="C43">_xll.SNL.Clients.Office.Excel.Functions.SPG($A43, "SP_NET_INC", C$3)</f>
        <v>275000</v>
      </c>
      <c r="D43" s="9" cm="1">
        <f t="array" ref="D43">_xll.SNL.Clients.Office.Excel.Functions.SPG($A43, "SP_NET_INC", D$3)</f>
        <v>368000</v>
      </c>
      <c r="E43" s="9" cm="1">
        <f t="array" ref="E43">_xll.SNL.Clients.Office.Excel.Functions.SPG($A43, "SP_NET_INC", E$3)</f>
        <v>943000</v>
      </c>
      <c r="F43" s="9" cm="1">
        <f t="array" ref="F43">_xll.SNL.Clients.Office.Excel.Functions.SPG($A43, "SP_NET_INC", F$3)</f>
        <v>224000</v>
      </c>
      <c r="G43" s="9" cm="1">
        <f t="array" ref="G43">_xll.SNL.Clients.Office.Excel.Functions.SPG($A43, "SP_NET_INC", G$3)</f>
        <v>919000</v>
      </c>
      <c r="H43" s="9" cm="1">
        <f t="array" ref="H43">_xll.SNL.Clients.Office.Excel.Functions.SPG($A43, "SP_NET_INC", H$3)</f>
        <v>1637000</v>
      </c>
      <c r="I43" s="9" cm="1">
        <f t="array" ref="I43">_xll.SNL.Clients.Office.Excel.Functions.SPG($A43, "SP_NET_INC", I$3)</f>
        <v>246000</v>
      </c>
      <c r="J43" s="9" cm="1">
        <f t="array" ref="J43">_xll.SNL.Clients.Office.Excel.Functions.SPG($A43, "SP_NET_INC", J$3)</f>
        <v>164000</v>
      </c>
    </row>
    <row r="44" spans="1:10" x14ac:dyDescent="0.3">
      <c r="A44" s="11" t="s">
        <v>46</v>
      </c>
      <c r="B44" s="9" t="str" cm="1">
        <f t="array" ref="B44">_xll.SNL.Clients.Office.Excel.Functions.SPG($A44, "SP_NET_INC", B$3)</f>
        <v>NA</v>
      </c>
      <c r="C44" s="9" t="str" cm="1">
        <f t="array" ref="C44">_xll.SNL.Clients.Office.Excel.Functions.SPG($A44, "SP_NET_INC", C$3)</f>
        <v>NA</v>
      </c>
      <c r="D44" s="9" cm="1">
        <f t="array" ref="D44">_xll.SNL.Clients.Office.Excel.Functions.SPG($A44, "SP_NET_INC", D$3)</f>
        <v>988000</v>
      </c>
      <c r="E44" s="9" cm="1">
        <f t="array" ref="E44">_xll.SNL.Clients.Office.Excel.Functions.SPG($A44, "SP_NET_INC", E$3)</f>
        <v>1269000</v>
      </c>
      <c r="F44" s="9" cm="1">
        <f t="array" ref="F44">_xll.SNL.Clients.Office.Excel.Functions.SPG($A44, "SP_NET_INC", F$3)</f>
        <v>1120000</v>
      </c>
      <c r="G44" s="9" cm="1">
        <f t="array" ref="G44">_xll.SNL.Clients.Office.Excel.Functions.SPG($A44, "SP_NET_INC", G$3)</f>
        <v>2333000</v>
      </c>
      <c r="H44" s="9" cm="1">
        <f t="array" ref="H44">_xll.SNL.Clients.Office.Excel.Functions.SPG($A44, "SP_NET_INC", H$3)</f>
        <v>723000</v>
      </c>
      <c r="I44" s="9" cm="1">
        <f t="array" ref="I44">_xll.SNL.Clients.Office.Excel.Functions.SPG($A44, "SP_NET_INC", I$3)</f>
        <v>669000</v>
      </c>
      <c r="J44" s="9" cm="1">
        <f t="array" ref="J44">_xll.SNL.Clients.Office.Excel.Functions.SPG($A44, "SP_NET_INC", J$3)</f>
        <v>717000</v>
      </c>
    </row>
    <row r="45" spans="1:10" x14ac:dyDescent="0.3">
      <c r="A45" s="11" t="s">
        <v>47</v>
      </c>
      <c r="B45" s="9" t="str" cm="1">
        <f t="array" ref="B45">_xll.SNL.Clients.Office.Excel.Functions.SPG($A45, "SP_NET_INC", B$3)</f>
        <v>NA</v>
      </c>
      <c r="C45" s="9" cm="1">
        <f t="array" ref="C45">_xll.SNL.Clients.Office.Excel.Functions.SPG($A45, "SP_NET_INC", C$3)</f>
        <v>561000</v>
      </c>
      <c r="D45" s="9" cm="1">
        <f t="array" ref="D45">_xll.SNL.Clients.Office.Excel.Functions.SPG($A45, "SP_NET_INC", D$3)</f>
        <v>18000</v>
      </c>
      <c r="E45" s="9" cm="1">
        <f t="array" ref="E45">_xll.SNL.Clients.Office.Excel.Functions.SPG($A45, "SP_NET_INC", E$3)</f>
        <v>481000</v>
      </c>
      <c r="F45" s="9" cm="1">
        <f t="array" ref="F45">_xll.SNL.Clients.Office.Excel.Functions.SPG($A45, "SP_NET_INC", F$3)</f>
        <v>719000</v>
      </c>
      <c r="G45" s="9" cm="1">
        <f t="array" ref="G45">_xll.SNL.Clients.Office.Excel.Functions.SPG($A45, "SP_NET_INC", G$3)</f>
        <v>542000</v>
      </c>
      <c r="H45" s="9" cm="1">
        <f t="array" ref="H45">_xll.SNL.Clients.Office.Excel.Functions.SPG($A45, "SP_NET_INC", H$3)</f>
        <v>824000</v>
      </c>
      <c r="I45" s="9" cm="1">
        <f t="array" ref="I45">_xll.SNL.Clients.Office.Excel.Functions.SPG($A45, "SP_NET_INC", I$3)</f>
        <v>928000</v>
      </c>
      <c r="J45" s="9" cm="1">
        <f t="array" ref="J45">_xll.SNL.Clients.Office.Excel.Functions.SPG($A45, "SP_NET_INC", J$3)</f>
        <v>1172000</v>
      </c>
    </row>
    <row r="46" spans="1:10" x14ac:dyDescent="0.3">
      <c r="A46" s="11" t="s">
        <v>48</v>
      </c>
      <c r="B46" s="9" t="str" cm="1">
        <f t="array" ref="B46">_xll.SNL.Clients.Office.Excel.Functions.SPG($A46, "SP_NET_INC", B$3)</f>
        <v>NA</v>
      </c>
      <c r="C46" s="9" t="str" cm="1">
        <f t="array" ref="C46">_xll.SNL.Clients.Office.Excel.Functions.SPG($A46, "SP_NET_INC", C$3)</f>
        <v>NA</v>
      </c>
      <c r="D46" s="9" cm="1">
        <f t="array" ref="D46">_xll.SNL.Clients.Office.Excel.Functions.SPG($A46, "SP_NET_INC", D$3)</f>
        <v>747938</v>
      </c>
      <c r="E46" s="9" cm="1">
        <f t="array" ref="E46">_xll.SNL.Clients.Office.Excel.Functions.SPG($A46, "SP_NET_INC", E$3)</f>
        <v>665428</v>
      </c>
      <c r="F46" s="9" cm="1">
        <f t="array" ref="F46">_xll.SNL.Clients.Office.Excel.Functions.SPG($A46, "SP_NET_INC", F$3)</f>
        <v>637692</v>
      </c>
      <c r="G46" s="9" cm="1">
        <f t="array" ref="G46">_xll.SNL.Clients.Office.Excel.Functions.SPG($A46, "SP_NET_INC", G$3)</f>
        <v>613636</v>
      </c>
      <c r="H46" s="9" cm="1">
        <f t="array" ref="H46">_xll.SNL.Clients.Office.Excel.Functions.SPG($A46, "SP_NET_INC", H$3)</f>
        <v>545327</v>
      </c>
      <c r="I46" s="9" cm="1">
        <f t="array" ref="I46">_xll.SNL.Clients.Office.Excel.Functions.SPG($A46, "SP_NET_INC", I$3)</f>
        <v>491885</v>
      </c>
      <c r="J46" s="9" cm="1">
        <f t="array" ref="J46">_xll.SNL.Clients.Office.Excel.Functions.SPG($A46, "SP_NET_INC", J$3)</f>
        <v>436473</v>
      </c>
    </row>
    <row r="47" spans="1:10" x14ac:dyDescent="0.3">
      <c r="A47" s="11" t="s">
        <v>49</v>
      </c>
      <c r="B47" s="9" t="str" cm="1">
        <f t="array" ref="B47">_xll.SNL.Clients.Office.Excel.Functions.SPG($A47, "SP_NET_INC", B$3)</f>
        <v>NA</v>
      </c>
      <c r="C47" s="9" cm="1">
        <f t="array" ref="C47">_xll.SNL.Clients.Office.Excel.Functions.SPG($A47, "SP_NET_INC", C$3)</f>
        <v>258200</v>
      </c>
      <c r="D47" s="9" cm="1">
        <f t="array" ref="D47">_xll.SNL.Clients.Office.Excel.Functions.SPG($A47, "SP_NET_INC", D$3)</f>
        <v>314100</v>
      </c>
      <c r="E47" s="9" cm="1">
        <f t="array" ref="E47">_xll.SNL.Clients.Office.Excel.Functions.SPG($A47, "SP_NET_INC", E$3)</f>
        <v>285400</v>
      </c>
      <c r="F47" s="9" cm="1">
        <f t="array" ref="F47">_xll.SNL.Clients.Office.Excel.Functions.SPG($A47, "SP_NET_INC", F$3)</f>
        <v>612700</v>
      </c>
      <c r="G47" s="9" cm="1">
        <f t="array" ref="G47">_xll.SNL.Clients.Office.Excel.Functions.SPG($A47, "SP_NET_INC", G$3)</f>
        <v>-39600</v>
      </c>
      <c r="H47" s="9" cm="1">
        <f t="array" ref="H47">_xll.SNL.Clients.Office.Excel.Functions.SPG($A47, "SP_NET_INC", H$3)</f>
        <v>283200</v>
      </c>
      <c r="I47" s="9" cm="1">
        <f t="array" ref="I47">_xll.SNL.Clients.Office.Excel.Functions.SPG($A47, "SP_NET_INC", I$3)</f>
        <v>235800</v>
      </c>
      <c r="J47" s="9" cm="1">
        <f t="array" ref="J47">_xll.SNL.Clients.Office.Excel.Functions.SPG($A47, "SP_NET_INC", J$3)</f>
        <v>486600</v>
      </c>
    </row>
    <row r="48" spans="1:10" x14ac:dyDescent="0.3">
      <c r="A48" s="11" t="s">
        <v>50</v>
      </c>
      <c r="B48" s="9" t="str" cm="1">
        <f t="array" ref="B48">_xll.SNL.Clients.Office.Excel.Functions.SPG($A48, "SP_NET_INC", B$3)</f>
        <v>NA</v>
      </c>
      <c r="C48" s="9" t="str" cm="1">
        <f t="array" ref="C48">_xll.SNL.Clients.Office.Excel.Functions.SPG($A48, "SP_NET_INC", C$3)</f>
        <v>NA</v>
      </c>
      <c r="D48" s="9" cm="1">
        <f t="array" ref="D48">_xll.SNL.Clients.Office.Excel.Functions.SPG($A48, "SP_NET_INC", D$3)</f>
        <v>133800</v>
      </c>
      <c r="E48" s="9" cm="1">
        <f t="array" ref="E48">_xll.SNL.Clients.Office.Excel.Functions.SPG($A48, "SP_NET_INC", E$3)</f>
        <v>188700</v>
      </c>
      <c r="F48" s="9" cm="1">
        <f t="array" ref="F48">_xll.SNL.Clients.Office.Excel.Functions.SPG($A48, "SP_NET_INC", F$3)</f>
        <v>236400</v>
      </c>
      <c r="G48" s="9" cm="1">
        <f t="array" ref="G48">_xll.SNL.Clients.Office.Excel.Functions.SPG($A48, "SP_NET_INC", G$3)</f>
        <v>182500</v>
      </c>
      <c r="H48" s="9" cm="1">
        <f t="array" ref="H48">_xll.SNL.Clients.Office.Excel.Functions.SPG($A48, "SP_NET_INC", H$3)</f>
        <v>190100</v>
      </c>
      <c r="I48" s="9" cm="1">
        <f t="array" ref="I48">_xll.SNL.Clients.Office.Excel.Functions.SPG($A48, "SP_NET_INC", I$3)</f>
        <v>156300</v>
      </c>
      <c r="J48" s="9" cm="1">
        <f t="array" ref="J48">_xll.SNL.Clients.Office.Excel.Functions.SPG($A48, "SP_NET_INC", J$3)</f>
        <v>113600</v>
      </c>
    </row>
    <row r="49" spans="1:10" x14ac:dyDescent="0.3">
      <c r="A49" s="11" t="s">
        <v>51</v>
      </c>
      <c r="B49" s="9" t="str" cm="1">
        <f t="array" ref="B49">_xll.SNL.Clients.Office.Excel.Functions.SPG($A49, "SP_NET_INC", B$3)</f>
        <v>NA</v>
      </c>
      <c r="C49" s="9" cm="1">
        <f t="array" ref="C49">_xll.SNL.Clients.Office.Excel.Functions.SPG($A49, "SP_NET_INC", C$3)</f>
        <v>4408000</v>
      </c>
      <c r="D49" s="9" cm="1">
        <f t="array" ref="D49">_xll.SNL.Clients.Office.Excel.Functions.SPG($A49, "SP_NET_INC", D$3)</f>
        <v>145000</v>
      </c>
      <c r="E49" s="9" cm="1">
        <f t="array" ref="E49">_xll.SNL.Clients.Office.Excel.Functions.SPG($A49, "SP_NET_INC", E$3)</f>
        <v>3949000</v>
      </c>
      <c r="F49" s="9" cm="1">
        <f t="array" ref="F49">_xll.SNL.Clients.Office.Excel.Functions.SPG($A49, "SP_NET_INC", F$3)</f>
        <v>3751000</v>
      </c>
      <c r="G49" s="9" cm="1">
        <f t="array" ref="G49">_xll.SNL.Clients.Office.Excel.Functions.SPG($A49, "SP_NET_INC", G$3)</f>
        <v>2582000</v>
      </c>
      <c r="H49" s="9" cm="1">
        <f t="array" ref="H49">_xll.SNL.Clients.Office.Excel.Functions.SPG($A49, "SP_NET_INC", H$3)</f>
        <v>3826000</v>
      </c>
      <c r="I49" s="9" cm="1">
        <f t="array" ref="I49">_xll.SNL.Clients.Office.Excel.Functions.SPG($A49, "SP_NET_INC", I$3)</f>
        <v>4762000</v>
      </c>
      <c r="J49" s="9" cm="1">
        <f t="array" ref="J49">_xll.SNL.Clients.Office.Excel.Functions.SPG($A49, "SP_NET_INC", J$3)</f>
        <v>4453000</v>
      </c>
    </row>
    <row r="50" spans="1:10" x14ac:dyDescent="0.3">
      <c r="A50" s="11" t="s">
        <v>52</v>
      </c>
      <c r="B50" s="9" t="str" cm="1">
        <f t="array" ref="B50">_xll.SNL.Clients.Office.Excel.Functions.SPG($A50, "SP_NET_INC", B$3)</f>
        <v>NA</v>
      </c>
      <c r="C50" s="9" cm="1">
        <f t="array" ref="C50">_xll.SNL.Clients.Office.Excel.Functions.SPG($A50, "SP_NET_INC", C$3)</f>
        <v>351858</v>
      </c>
      <c r="D50" s="9" cm="1">
        <f t="array" ref="D50">_xll.SNL.Clients.Office.Excel.Functions.SPG($A50, "SP_NET_INC", D$3)</f>
        <v>134016</v>
      </c>
      <c r="E50" s="9" cm="1">
        <f t="array" ref="E50">_xll.SNL.Clients.Office.Excel.Functions.SPG($A50, "SP_NET_INC", E$3)</f>
        <v>165564</v>
      </c>
      <c r="F50" s="9" cm="1">
        <f t="array" ref="F50">_xll.SNL.Clients.Office.Excel.Functions.SPG($A50, "SP_NET_INC", F$3)</f>
        <v>432023</v>
      </c>
      <c r="G50" s="9" cm="1">
        <f t="array" ref="G50">_xll.SNL.Clients.Office.Excel.Functions.SPG($A50, "SP_NET_INC", G$3)</f>
        <v>311292</v>
      </c>
      <c r="H50" s="9" cm="1">
        <f t="array" ref="H50">_xll.SNL.Clients.Office.Excel.Functions.SPG($A50, "SP_NET_INC", H$3)</f>
        <v>118524</v>
      </c>
      <c r="I50" s="9" cm="1">
        <f t="array" ref="I50">_xll.SNL.Clients.Office.Excel.Functions.SPG($A50, "SP_NET_INC", I$3)</f>
        <v>137807</v>
      </c>
      <c r="J50" s="9" cm="1">
        <f t="array" ref="J50">_xll.SNL.Clients.Office.Excel.Functions.SPG($A50, "SP_NET_INC", J$3)</f>
        <v>357671</v>
      </c>
    </row>
    <row r="51" spans="1:10" x14ac:dyDescent="0.3">
      <c r="A51" s="11" t="s">
        <v>53</v>
      </c>
      <c r="B51" s="9" t="str" cm="1">
        <f t="array" ref="B51">_xll.SNL.Clients.Office.Excel.Functions.SPG($A51, "SP_NET_INC", B$3)</f>
        <v>NA</v>
      </c>
      <c r="C51" s="9" t="str" cm="1">
        <f t="array" ref="C51">_xll.SNL.Clients.Office.Excel.Functions.SPG($A51, "SP_NET_INC", C$3)</f>
        <v>NA</v>
      </c>
      <c r="D51" s="9" cm="1">
        <f t="array" ref="D51">_xll.SNL.Clients.Office.Excel.Functions.SPG($A51, "SP_NET_INC", D$3)</f>
        <v>275000</v>
      </c>
      <c r="E51" s="9" cm="1">
        <f t="array" ref="E51">_xll.SNL.Clients.Office.Excel.Functions.SPG($A51, "SP_NET_INC", E$3)</f>
        <v>282000</v>
      </c>
      <c r="F51" s="9" cm="1">
        <f t="array" ref="F51">_xll.SNL.Clients.Office.Excel.Functions.SPG($A51, "SP_NET_INC", F$3)</f>
        <v>252000</v>
      </c>
      <c r="G51" s="9" cm="1">
        <f t="array" ref="G51">_xll.SNL.Clients.Office.Excel.Functions.SPG($A51, "SP_NET_INC", G$3)</f>
        <v>282000</v>
      </c>
      <c r="H51" s="9" cm="1">
        <f t="array" ref="H51">_xll.SNL.Clients.Office.Excel.Functions.SPG($A51, "SP_NET_INC", H$3)</f>
        <v>241000</v>
      </c>
      <c r="I51" s="9" cm="1">
        <f t="array" ref="I51">_xll.SNL.Clients.Office.Excel.Functions.SPG($A51, "SP_NET_INC", I$3)</f>
        <v>222000</v>
      </c>
      <c r="J51" s="9" cm="1">
        <f t="array" ref="J51">_xll.SNL.Clients.Office.Excel.Functions.SPG($A51, "SP_NET_INC", J$3)</f>
        <v>161000</v>
      </c>
    </row>
    <row r="52" spans="1:10" x14ac:dyDescent="0.3">
      <c r="A52" s="11" t="s">
        <v>54</v>
      </c>
      <c r="B52" s="9" t="str" cm="1">
        <f t="array" ref="B52">_xll.SNL.Clients.Office.Excel.Functions.SPG($A52, "SP_NET_INC", B$3)</f>
        <v>NA</v>
      </c>
      <c r="C52" s="9" cm="1">
        <f t="array" ref="C52">_xll.SNL.Clients.Office.Excel.Functions.SPG($A52, "SP_NET_INC", C$3)</f>
        <v>963200</v>
      </c>
      <c r="D52" s="9" cm="1">
        <f t="array" ref="D52">_xll.SNL.Clients.Office.Excel.Functions.SPG($A52, "SP_NET_INC", D$3)</f>
        <v>956300</v>
      </c>
      <c r="E52" s="9" cm="1">
        <f t="array" ref="E52">_xll.SNL.Clients.Office.Excel.Functions.SPG($A52, "SP_NET_INC", E$3)</f>
        <v>829300</v>
      </c>
      <c r="F52" s="9" cm="1">
        <f t="array" ref="F52">_xll.SNL.Clients.Office.Excel.Functions.SPG($A52, "SP_NET_INC", F$3)</f>
        <v>1184900</v>
      </c>
      <c r="G52" s="9" cm="1">
        <f t="array" ref="G52">_xll.SNL.Clients.Office.Excel.Functions.SPG($A52, "SP_NET_INC", G$3)</f>
        <v>878400</v>
      </c>
      <c r="H52" s="9" cm="1">
        <f t="array" ref="H52">_xll.SNL.Clients.Office.Excel.Functions.SPG($A52, "SP_NET_INC", H$3)</f>
        <v>859400</v>
      </c>
      <c r="I52" s="9" cm="1">
        <f t="array" ref="I52">_xll.SNL.Clients.Office.Excel.Functions.SPG($A52, "SP_NET_INC", I$3)</f>
        <v>776700</v>
      </c>
      <c r="J52" s="9" cm="1">
        <f t="array" ref="J52">_xll.SNL.Clients.Office.Excel.Functions.SPG($A52, "SP_NET_INC", J$3)</f>
        <v>1043100</v>
      </c>
    </row>
    <row r="53" spans="1:10" x14ac:dyDescent="0.3">
      <c r="A53" s="11" t="s">
        <v>55</v>
      </c>
      <c r="B53" s="9" t="str" cm="1">
        <f t="array" ref="B53">_xll.SNL.Clients.Office.Excel.Functions.SPG($A53, "SP_NET_INC", B$3)</f>
        <v>NA</v>
      </c>
      <c r="C53" s="9" cm="1">
        <f t="array" ref="C53">_xll.SNL.Clients.Office.Excel.Functions.SPG($A53, "SP_NET_INC", C$3)</f>
        <v>564933</v>
      </c>
      <c r="D53" s="9" cm="1">
        <f t="array" ref="D53">_xll.SNL.Clients.Office.Excel.Functions.SPG($A53, "SP_NET_INC", D$3)</f>
        <v>902208</v>
      </c>
      <c r="E53" s="9" cm="1">
        <f t="array" ref="E53">_xll.SNL.Clients.Office.Excel.Functions.SPG($A53, "SP_NET_INC", E$3)</f>
        <v>651726</v>
      </c>
      <c r="F53" s="9" cm="1">
        <f t="array" ref="F53">_xll.SNL.Clients.Office.Excel.Functions.SPG($A53, "SP_NET_INC", F$3)</f>
        <v>515030</v>
      </c>
      <c r="G53" s="9" cm="1">
        <f t="array" ref="G53">_xll.SNL.Clients.Office.Excel.Functions.SPG($A53, "SP_NET_INC", G$3)</f>
        <v>593463</v>
      </c>
      <c r="H53" s="9" cm="1">
        <f t="array" ref="H53">_xll.SNL.Clients.Office.Excel.Functions.SPG($A53, "SP_NET_INC", H$3)</f>
        <v>864841</v>
      </c>
      <c r="I53" s="9" cm="1">
        <f t="array" ref="I53">_xll.SNL.Clients.Office.Excel.Functions.SPG($A53, "SP_NET_INC", I$3)</f>
        <v>647723</v>
      </c>
      <c r="J53" s="9" cm="1">
        <f t="array" ref="J53">_xll.SNL.Clients.Office.Excel.Functions.SPG($A53, "SP_NET_INC", J$3)</f>
        <v>476544</v>
      </c>
    </row>
    <row r="54" spans="1:10" x14ac:dyDescent="0.3">
      <c r="A54" s="11" t="s">
        <v>56</v>
      </c>
      <c r="B54" s="9" t="str" cm="1">
        <f t="array" ref="B54">_xll.SNL.Clients.Office.Excel.Functions.SPG($A54, "SP_NET_INC", B$3)</f>
        <v>NA</v>
      </c>
      <c r="C54" s="9" cm="1">
        <f t="array" ref="C54">_xll.SNL.Clients.Office.Excel.Functions.SPG($A54, "SP_NET_INC", C$3)</f>
        <v>282092</v>
      </c>
      <c r="D54" s="9" cm="1">
        <f t="array" ref="D54">_xll.SNL.Clients.Office.Excel.Functions.SPG($A54, "SP_NET_INC", D$3)</f>
        <v>372519</v>
      </c>
      <c r="E54" s="9" cm="1">
        <f t="array" ref="E54">_xll.SNL.Clients.Office.Excel.Functions.SPG($A54, "SP_NET_INC", E$3)</f>
        <v>254007</v>
      </c>
      <c r="F54" s="9" cm="1">
        <f t="array" ref="F54">_xll.SNL.Clients.Office.Excel.Functions.SPG($A54, "SP_NET_INC", F$3)</f>
        <v>173557</v>
      </c>
      <c r="G54" s="9" cm="1">
        <f t="array" ref="G54">_xll.SNL.Clients.Office.Excel.Functions.SPG($A54, "SP_NET_INC", G$3)</f>
        <v>242066</v>
      </c>
      <c r="H54" s="9" cm="1">
        <f t="array" ref="H54">_xll.SNL.Clients.Office.Excel.Functions.SPG($A54, "SP_NET_INC", H$3)</f>
        <v>171790</v>
      </c>
      <c r="I54" s="9" cm="1">
        <f t="array" ref="I54">_xll.SNL.Clients.Office.Excel.Functions.SPG($A54, "SP_NET_INC", I$3)</f>
        <v>367807</v>
      </c>
      <c r="J54" s="9" cm="1">
        <f t="array" ref="J54">_xll.SNL.Clients.Office.Excel.Functions.SPG($A54, "SP_NET_INC", J$3)</f>
        <v>146775</v>
      </c>
    </row>
    <row r="55" spans="1:10" x14ac:dyDescent="0.3">
      <c r="A55" s="11" t="s">
        <v>57</v>
      </c>
      <c r="B55" s="9" t="str" cm="1">
        <f t="array" ref="B55">_xll.SNL.Clients.Office.Excel.Functions.SPG($A55, "SP_NET_INC", B$3)</f>
        <v>NA</v>
      </c>
      <c r="C55" s="9" cm="1">
        <f t="array" ref="C55">_xll.SNL.Clients.Office.Excel.Functions.SPG($A55, "SP_NET_INC", C$3)</f>
        <v>174000</v>
      </c>
      <c r="D55" s="9" cm="1">
        <f t="array" ref="D55">_xll.SNL.Clients.Office.Excel.Functions.SPG($A55, "SP_NET_INC", D$3)</f>
        <v>181700</v>
      </c>
      <c r="E55" s="9" cm="1">
        <f t="array" ref="E55">_xll.SNL.Clients.Office.Excel.Functions.SPG($A55, "SP_NET_INC", E$3)</f>
        <v>176800</v>
      </c>
      <c r="F55" s="9" cm="1">
        <f t="array" ref="F55">_xll.SNL.Clients.Office.Excel.Functions.SPG($A55, "SP_NET_INC", F$3)</f>
        <v>172400</v>
      </c>
      <c r="G55" s="9" cm="1">
        <f t="array" ref="G55">_xll.SNL.Clients.Office.Excel.Functions.SPG($A55, "SP_NET_INC", G$3)</f>
        <v>143100</v>
      </c>
      <c r="H55" s="9" cm="1">
        <f t="array" ref="H55">_xll.SNL.Clients.Office.Excel.Functions.SPG($A55, "SP_NET_INC", H$3)</f>
        <v>138300</v>
      </c>
      <c r="I55" s="9" cm="1">
        <f t="array" ref="I55">_xll.SNL.Clients.Office.Excel.Functions.SPG($A55, "SP_NET_INC", I$3)</f>
        <v>100400</v>
      </c>
      <c r="J55" s="9" cm="1">
        <f t="array" ref="J55">_xll.SNL.Clients.Office.Excel.Functions.SPG($A55, "SP_NET_INC", J$3)</f>
        <v>121200</v>
      </c>
    </row>
    <row r="56" spans="1:10" x14ac:dyDescent="0.3">
      <c r="A56" s="11" t="s">
        <v>58</v>
      </c>
      <c r="B56" s="9" t="str" cm="1">
        <f t="array" ref="B56">_xll.SNL.Clients.Office.Excel.Functions.SPG($A56, "SP_NET_INC", B$3)</f>
        <v>NA</v>
      </c>
      <c r="C56" s="9" t="str" cm="1">
        <f t="array" ref="C56">_xll.SNL.Clients.Office.Excel.Functions.SPG($A56, "SP_NET_INC", C$3)</f>
        <v>NA</v>
      </c>
      <c r="D56" s="9" cm="1">
        <f t="array" ref="D56">_xll.SNL.Clients.Office.Excel.Functions.SPG($A56, "SP_NET_INC", D$3)</f>
        <v>67025</v>
      </c>
      <c r="E56" s="9" cm="1">
        <f t="array" ref="E56">_xll.SNL.Clients.Office.Excel.Functions.SPG($A56, "SP_NET_INC", E$3)</f>
        <v>41607</v>
      </c>
      <c r="F56" s="9" cm="1">
        <f t="array" ref="F56">_xll.SNL.Clients.Office.Excel.Functions.SPG($A56, "SP_NET_INC", F$3)</f>
        <v>133218</v>
      </c>
      <c r="G56" s="9" cm="1">
        <f t="array" ref="G56">_xll.SNL.Clients.Office.Excel.Functions.SPG($A56, "SP_NET_INC", G$3)</f>
        <v>57271</v>
      </c>
      <c r="H56" s="9" cm="1">
        <f t="array" ref="H56">_xll.SNL.Clients.Office.Excel.Functions.SPG($A56, "SP_NET_INC", H$3)</f>
        <v>61309</v>
      </c>
      <c r="I56" s="9" cm="1">
        <f t="array" ref="I56">_xll.SNL.Clients.Office.Excel.Functions.SPG($A56, "SP_NET_INC", I$3)</f>
        <v>12420</v>
      </c>
      <c r="J56" s="9" cm="1">
        <f t="array" ref="J56">_xll.SNL.Clients.Office.Excel.Functions.SPG($A56, "SP_NET_INC", J$3)</f>
        <v>45139</v>
      </c>
    </row>
    <row r="57" spans="1:10" x14ac:dyDescent="0.3">
      <c r="A57" s="11" t="s">
        <v>59</v>
      </c>
      <c r="B57" s="9" t="str" cm="1">
        <f t="array" ref="B57">_xll.SNL.Clients.Office.Excel.Functions.SPG($A57, "SP_NET_INC", B$3)</f>
        <v>NA</v>
      </c>
      <c r="C57" s="9" cm="1">
        <f t="array" ref="C57">_xll.SNL.Clients.Office.Excel.Functions.SPG($A57, "SP_NET_INC", C$3)</f>
        <v>1191000</v>
      </c>
      <c r="D57" s="9" cm="1">
        <f t="array" ref="D57">_xll.SNL.Clients.Office.Excel.Functions.SPG($A57, "SP_NET_INC", D$3)</f>
        <v>774000</v>
      </c>
      <c r="E57" s="9" cm="1">
        <f t="array" ref="E57">_xll.SNL.Clients.Office.Excel.Functions.SPG($A57, "SP_NET_INC", E$3)</f>
        <v>581000</v>
      </c>
      <c r="F57" s="9" cm="1">
        <f t="array" ref="F57">_xll.SNL.Clients.Office.Excel.Functions.SPG($A57, "SP_NET_INC", F$3)</f>
        <v>463000</v>
      </c>
      <c r="G57" s="9" cm="1">
        <f t="array" ref="G57">_xll.SNL.Clients.Office.Excel.Functions.SPG($A57, "SP_NET_INC", G$3)</f>
        <v>451000</v>
      </c>
      <c r="H57" s="9" cm="1">
        <f t="array" ref="H57">_xll.SNL.Clients.Office.Excel.Functions.SPG($A57, "SP_NET_INC", H$3)</f>
        <v>524000</v>
      </c>
      <c r="I57" s="9" cm="1">
        <f t="array" ref="I57">_xll.SNL.Clients.Office.Excel.Functions.SPG($A57, "SP_NET_INC", I$3)</f>
        <v>414000</v>
      </c>
      <c r="J57" s="9" cm="1">
        <f t="array" ref="J57">_xll.SNL.Clients.Office.Excel.Functions.SPG($A57, "SP_NET_INC", J$3)</f>
        <v>581000</v>
      </c>
    </row>
    <row r="58" spans="1:10" x14ac:dyDescent="0.3">
      <c r="A58" s="11" t="s">
        <v>60</v>
      </c>
      <c r="B58" s="9" t="str" cm="1">
        <f t="array" ref="B58">_xll.SNL.Clients.Office.Excel.Functions.SPG($A58, "SP_NET_INC", B$3)</f>
        <v>NA</v>
      </c>
      <c r="C58" s="9" cm="1">
        <f t="array" ref="C58">_xll.SNL.Clients.Office.Excel.Functions.SPG($A58, "SP_NET_INC", C$3)</f>
        <v>-30000</v>
      </c>
      <c r="D58" s="9" cm="1">
        <f t="array" ref="D58">_xll.SNL.Clients.Office.Excel.Functions.SPG($A58, "SP_NET_INC", D$3)</f>
        <v>199000</v>
      </c>
      <c r="E58" s="9" cm="1">
        <f t="array" ref="E58">_xll.SNL.Clients.Office.Excel.Functions.SPG($A58, "SP_NET_INC", E$3)</f>
        <v>159000</v>
      </c>
      <c r="F58" s="9" cm="1">
        <f t="array" ref="F58">_xll.SNL.Clients.Office.Excel.Functions.SPG($A58, "SP_NET_INC", F$3)</f>
        <v>3686000</v>
      </c>
      <c r="G58" s="9" cm="1">
        <f t="array" ref="G58">_xll.SNL.Clients.Office.Excel.Functions.SPG($A58, "SP_NET_INC", G$3)</f>
        <v>154000</v>
      </c>
      <c r="H58" s="9" cm="1">
        <f t="array" ref="H58">_xll.SNL.Clients.Office.Excel.Functions.SPG($A58, "SP_NET_INC", H$3)</f>
        <v>204000</v>
      </c>
      <c r="I58" s="9" cm="1">
        <f t="array" ref="I58">_xll.SNL.Clients.Office.Excel.Functions.SPG($A58, "SP_NET_INC", I$3)</f>
        <v>173000</v>
      </c>
      <c r="J58" s="9" cm="1">
        <f t="array" ref="J58">_xll.SNL.Clients.Office.Excel.Functions.SPG($A58, "SP_NET_INC", J$3)</f>
        <v>180000</v>
      </c>
    </row>
    <row r="59" spans="1:10" x14ac:dyDescent="0.3">
      <c r="A59" s="11" t="s">
        <v>61</v>
      </c>
      <c r="B59" s="9" t="str" cm="1">
        <f t="array" ref="B59">_xll.SNL.Clients.Office.Excel.Functions.SPG($A59, "SP_NET_INC", B$3)</f>
        <v>NA</v>
      </c>
      <c r="C59" s="9" cm="1">
        <f t="array" ref="C59">_xll.SNL.Clients.Office.Excel.Functions.SPG($A59, "SP_NET_INC", C$3)</f>
        <v>6665000</v>
      </c>
      <c r="D59" s="9" cm="1">
        <f t="array" ref="D59">_xll.SNL.Clients.Office.Excel.Functions.SPG($A59, "SP_NET_INC", D$3)</f>
        <v>6896000</v>
      </c>
      <c r="E59" s="9" cm="1">
        <f t="array" ref="E59">_xll.SNL.Clients.Office.Excel.Functions.SPG($A59, "SP_NET_INC", E$3)</f>
        <v>6897000</v>
      </c>
      <c r="F59" s="9" cm="1">
        <f t="array" ref="F59">_xll.SNL.Clients.Office.Excel.Functions.SPG($A59, "SP_NET_INC", F$3)</f>
        <v>6674000</v>
      </c>
      <c r="G59" s="9" cm="1">
        <f t="array" ref="G59">_xll.SNL.Clients.Office.Excel.Functions.SPG($A59, "SP_NET_INC", G$3)</f>
        <v>3144000</v>
      </c>
      <c r="H59" s="9" cm="1">
        <f t="array" ref="H59">_xll.SNL.Clients.Office.Excel.Functions.SPG($A59, "SP_NET_INC", H$3)</f>
        <v>7802000</v>
      </c>
      <c r="I59" s="9" cm="1">
        <f t="array" ref="I59">_xll.SNL.Clients.Office.Excel.Functions.SPG($A59, "SP_NET_INC", I$3)</f>
        <v>7408000</v>
      </c>
      <c r="J59" s="9" cm="1">
        <f t="array" ref="J59">_xll.SNL.Clients.Office.Excel.Functions.SPG($A59, "SP_NET_INC", J$3)</f>
        <v>8161000</v>
      </c>
    </row>
    <row r="60" spans="1:10" x14ac:dyDescent="0.3">
      <c r="A60" s="11" t="s">
        <v>62</v>
      </c>
      <c r="B60" s="9" t="str" cm="1">
        <f t="array" ref="B60">_xll.SNL.Clients.Office.Excel.Functions.SPG($A60, "SP_NET_INC", B$3)</f>
        <v>NA</v>
      </c>
      <c r="C60" s="9" t="str" cm="1">
        <f t="array" ref="C60">_xll.SNL.Clients.Office.Excel.Functions.SPG($A60, "SP_NET_INC", C$3)</f>
        <v>NA</v>
      </c>
      <c r="D60" s="9" cm="1">
        <f t="array" ref="D60">_xll.SNL.Clients.Office.Excel.Functions.SPG($A60, "SP_NET_INC", D$3)</f>
        <v>144000</v>
      </c>
      <c r="E60" s="9" t="str" cm="1">
        <f t="array" ref="E60">_xll.SNL.Clients.Office.Excel.Functions.SPG($A60, "SP_NET_INC", E$3)</f>
        <v>NA</v>
      </c>
      <c r="F60" s="9" cm="1">
        <f t="array" ref="F60">_xll.SNL.Clients.Office.Excel.Functions.SPG($A60, "SP_NET_INC", F$3)</f>
        <v>39000</v>
      </c>
      <c r="G60" s="9" cm="1">
        <f t="array" ref="G60">_xll.SNL.Clients.Office.Excel.Functions.SPG($A60, "SP_NET_INC", G$3)</f>
        <v>246000</v>
      </c>
      <c r="H60" s="9" cm="1">
        <f t="array" ref="H60">_xll.SNL.Clients.Office.Excel.Functions.SPG($A60, "SP_NET_INC", H$3)</f>
        <v>2511000</v>
      </c>
      <c r="I60" s="9" cm="1">
        <f t="array" ref="I60">_xll.SNL.Clients.Office.Excel.Functions.SPG($A60, "SP_NET_INC", I$3)</f>
        <v>-139000</v>
      </c>
      <c r="J60" s="9" cm="1">
        <f t="array" ref="J60">_xll.SNL.Clients.Office.Excel.Functions.SPG($A60, "SP_NET_INC", J$3)</f>
        <v>45000</v>
      </c>
    </row>
    <row r="61" spans="1:10" x14ac:dyDescent="0.3">
      <c r="A61" s="11" t="s">
        <v>63</v>
      </c>
      <c r="B61" s="9" t="str" cm="1">
        <f t="array" ref="B61">_xll.SNL.Clients.Office.Excel.Functions.SPG($A61, "SP_NET_INC", B$3)</f>
        <v>NA</v>
      </c>
      <c r="C61" s="9" cm="1">
        <f t="array" ref="C61">_xll.SNL.Clients.Office.Excel.Functions.SPG($A61, "SP_NET_INC", C$3)</f>
        <v>303000</v>
      </c>
      <c r="D61" s="9" cm="1">
        <f t="array" ref="D61">_xll.SNL.Clients.Office.Excel.Functions.SPG($A61, "SP_NET_INC", D$3)</f>
        <v>400000</v>
      </c>
      <c r="E61" s="9" cm="1">
        <f t="array" ref="E61">_xll.SNL.Clients.Office.Excel.Functions.SPG($A61, "SP_NET_INC", E$3)</f>
        <v>487000</v>
      </c>
      <c r="F61" s="9" cm="1">
        <f t="array" ref="F61">_xll.SNL.Clients.Office.Excel.Functions.SPG($A61, "SP_NET_INC", F$3)</f>
        <v>537000</v>
      </c>
      <c r="G61" s="9" cm="1">
        <f t="array" ref="G61">_xll.SNL.Clients.Office.Excel.Functions.SPG($A61, "SP_NET_INC", G$3)</f>
        <v>281000</v>
      </c>
      <c r="H61" s="9" t="str" cm="1">
        <f t="array" ref="H61">_xll.SNL.Clients.Office.Excel.Functions.SPG($A61, "SP_NET_INC", H$3)</f>
        <v>NA</v>
      </c>
      <c r="I61" s="9" cm="1">
        <f t="array" ref="I61">_xll.SNL.Clients.Office.Excel.Functions.SPG($A61, "SP_NET_INC", I$3)</f>
        <v>407000</v>
      </c>
      <c r="J61" s="9" cm="1">
        <f t="array" ref="J61">_xll.SNL.Clients.Office.Excel.Functions.SPG($A61, "SP_NET_INC", J$3)</f>
        <v>460000</v>
      </c>
    </row>
    <row r="62" spans="1:10" x14ac:dyDescent="0.3">
      <c r="A62" s="11" t="s">
        <v>64</v>
      </c>
      <c r="B62" s="9" t="str" cm="1">
        <f t="array" ref="B62">_xll.SNL.Clients.Office.Excel.Functions.SPG($A62, "SP_NET_INC", B$3)</f>
        <v>NA</v>
      </c>
      <c r="C62" s="9" t="str" cm="1">
        <f t="array" ref="C62">_xll.SNL.Clients.Office.Excel.Functions.SPG($A62, "SP_NET_INC", C$3)</f>
        <v>NA</v>
      </c>
      <c r="D62" s="9" cm="1">
        <f t="array" ref="D62">_xll.SNL.Clients.Office.Excel.Functions.SPG($A62, "SP_NET_INC", D$3)</f>
        <v>26480000</v>
      </c>
      <c r="E62" s="9" cm="1">
        <f t="array" ref="E62">_xll.SNL.Clients.Office.Excel.Functions.SPG($A62, "SP_NET_INC", E$3)</f>
        <v>30498000</v>
      </c>
      <c r="F62" s="9" cm="1">
        <f t="array" ref="F62">_xll.SNL.Clients.Office.Excel.Functions.SPG($A62, "SP_NET_INC", F$3)</f>
        <v>12832000</v>
      </c>
      <c r="G62" s="9" cm="1">
        <f t="array" ref="G62">_xll.SNL.Clients.Office.Excel.Functions.SPG($A62, "SP_NET_INC", G$3)</f>
        <v>37758000</v>
      </c>
      <c r="H62" s="9" cm="1">
        <f t="array" ref="H62">_xll.SNL.Clients.Office.Excel.Functions.SPG($A62, "SP_NET_INC", H$3)</f>
        <v>-12567000</v>
      </c>
      <c r="I62" s="9" cm="1">
        <f t="array" ref="I62">_xll.SNL.Clients.Office.Excel.Functions.SPG($A62, "SP_NET_INC", I$3)</f>
        <v>36199000</v>
      </c>
      <c r="J62" s="9" cm="1">
        <f t="array" ref="J62">_xll.SNL.Clients.Office.Excel.Functions.SPG($A62, "SP_NET_INC", J$3)</f>
        <v>35757000</v>
      </c>
    </row>
    <row r="63" spans="1:10" x14ac:dyDescent="0.3">
      <c r="A63" s="11" t="s">
        <v>65</v>
      </c>
      <c r="B63" s="9" t="str" cm="1">
        <f t="array" ref="B63">_xll.SNL.Clients.Office.Excel.Functions.SPG($A63, "SP_NET_INC", B$3)</f>
        <v>NA</v>
      </c>
      <c r="C63" s="9" t="str" cm="1">
        <f t="array" ref="C63">_xll.SNL.Clients.Office.Excel.Functions.SPG($A63, "SP_NET_INC", C$3)</f>
        <v>NA</v>
      </c>
      <c r="D63" s="9" cm="1">
        <f t="array" ref="D63">_xll.SNL.Clients.Office.Excel.Functions.SPG($A63, "SP_NET_INC", D$3)</f>
        <v>273000</v>
      </c>
      <c r="E63" s="9" cm="1">
        <f t="array" ref="E63">_xll.SNL.Clients.Office.Excel.Functions.SPG($A63, "SP_NET_INC", E$3)</f>
        <v>291000</v>
      </c>
      <c r="F63" s="9" cm="1">
        <f t="array" ref="F63">_xll.SNL.Clients.Office.Excel.Functions.SPG($A63, "SP_NET_INC", F$3)</f>
        <v>246000</v>
      </c>
      <c r="G63" s="9" cm="1">
        <f t="array" ref="G63">_xll.SNL.Clients.Office.Excel.Functions.SPG($A63, "SP_NET_INC", G$3)</f>
        <v>460000</v>
      </c>
      <c r="H63" s="9" cm="1">
        <f t="array" ref="H63">_xll.SNL.Clients.Office.Excel.Functions.SPG($A63, "SP_NET_INC", H$3)</f>
        <v>263000</v>
      </c>
      <c r="I63" s="9" cm="1">
        <f t="array" ref="I63">_xll.SNL.Clients.Office.Excel.Functions.SPG($A63, "SP_NET_INC", I$3)</f>
        <v>274000</v>
      </c>
      <c r="J63" s="9" cm="1">
        <f t="array" ref="J63">_xll.SNL.Clients.Office.Excel.Functions.SPG($A63, "SP_NET_INC", J$3)</f>
        <v>244000</v>
      </c>
    </row>
    <row r="64" spans="1:10" x14ac:dyDescent="0.3">
      <c r="A64" s="11" t="s">
        <v>66</v>
      </c>
      <c r="B64" s="9" t="str" cm="1">
        <f t="array" ref="B64">_xll.SNL.Clients.Office.Excel.Functions.SPG($A64, "SP_NET_INC", B$3)</f>
        <v>NA</v>
      </c>
      <c r="C64" s="9" cm="1">
        <f t="array" ref="C64">_xll.SNL.Clients.Office.Excel.Functions.SPG($A64, "SP_NET_INC", C$3)</f>
        <v>34890</v>
      </c>
      <c r="D64" s="9" cm="1">
        <f t="array" ref="D64">_xll.SNL.Clients.Office.Excel.Functions.SPG($A64, "SP_NET_INC", D$3)</f>
        <v>33600</v>
      </c>
      <c r="E64" s="9" cm="1">
        <f t="array" ref="E64">_xll.SNL.Clients.Office.Excel.Functions.SPG($A64, "SP_NET_INC", E$3)</f>
        <v>40588</v>
      </c>
      <c r="F64" s="9" cm="1">
        <f t="array" ref="F64">_xll.SNL.Clients.Office.Excel.Functions.SPG($A64, "SP_NET_INC", F$3)</f>
        <v>49059</v>
      </c>
      <c r="G64" s="9" cm="1">
        <f t="array" ref="G64">_xll.SNL.Clients.Office.Excel.Functions.SPG($A64, "SP_NET_INC", G$3)</f>
        <v>27465</v>
      </c>
      <c r="H64" s="9" cm="1">
        <f t="array" ref="H64">_xll.SNL.Clients.Office.Excel.Functions.SPG($A64, "SP_NET_INC", H$3)</f>
        <v>50993</v>
      </c>
      <c r="I64" s="9" cm="1">
        <f t="array" ref="I64">_xll.SNL.Clients.Office.Excel.Functions.SPG($A64, "SP_NET_INC", I$3)</f>
        <v>75484</v>
      </c>
      <c r="J64" s="9" cm="1">
        <f t="array" ref="J64">_xll.SNL.Clients.Office.Excel.Functions.SPG($A64, "SP_NET_INC", J$3)</f>
        <v>70218</v>
      </c>
    </row>
    <row r="65" spans="1:10" x14ac:dyDescent="0.3">
      <c r="A65" s="11" t="s">
        <v>67</v>
      </c>
      <c r="B65" s="9" t="str" cm="1">
        <f t="array" ref="B65">_xll.SNL.Clients.Office.Excel.Functions.SPG($A65, "SP_NET_INC", B$3)</f>
        <v>NA</v>
      </c>
      <c r="C65" s="9" t="str" cm="1">
        <f t="array" ref="C65">_xll.SNL.Clients.Office.Excel.Functions.SPG($A65, "SP_NET_INC", C$3)</f>
        <v>NA</v>
      </c>
      <c r="D65" s="9" cm="1">
        <f t="array" ref="D65">_xll.SNL.Clients.Office.Excel.Functions.SPG($A65, "SP_NET_INC", D$3)</f>
        <v>388500</v>
      </c>
      <c r="E65" s="9" cm="1">
        <f t="array" ref="E65">_xll.SNL.Clients.Office.Excel.Functions.SPG($A65, "SP_NET_INC", E$3)</f>
        <v>583600</v>
      </c>
      <c r="F65" s="9" cm="1">
        <f t="array" ref="F65">_xll.SNL.Clients.Office.Excel.Functions.SPG($A65, "SP_NET_INC", F$3)</f>
        <v>393400</v>
      </c>
      <c r="G65" s="9" cm="1">
        <f t="array" ref="G65">_xll.SNL.Clients.Office.Excel.Functions.SPG($A65, "SP_NET_INC", G$3)</f>
        <v>248900</v>
      </c>
      <c r="H65" s="9" cm="1">
        <f t="array" ref="H65">_xll.SNL.Clients.Office.Excel.Functions.SPG($A65, "SP_NET_INC", H$3)</f>
        <v>-68300</v>
      </c>
      <c r="I65" s="9" cm="1">
        <f t="array" ref="I65">_xll.SNL.Clients.Office.Excel.Functions.SPG($A65, "SP_NET_INC", I$3)</f>
        <v>593300</v>
      </c>
      <c r="J65" s="9" cm="1">
        <f t="array" ref="J65">_xll.SNL.Clients.Office.Excel.Functions.SPG($A65, "SP_NET_INC", J$3)</f>
        <v>387600</v>
      </c>
    </row>
    <row r="66" spans="1:10" x14ac:dyDescent="0.3">
      <c r="A66" s="11" t="s">
        <v>68</v>
      </c>
      <c r="B66" s="9" t="str" cm="1">
        <f t="array" ref="B66">_xll.SNL.Clients.Office.Excel.Functions.SPG($A66, "SP_NET_INC", B$3)</f>
        <v>NA</v>
      </c>
      <c r="C66" s="9" cm="1">
        <f t="array" ref="C66">_xll.SNL.Clients.Office.Excel.Functions.SPG($A66, "SP_NET_INC", C$3)</f>
        <v>1661000</v>
      </c>
      <c r="D66" s="9" cm="1">
        <f t="array" ref="D66">_xll.SNL.Clients.Office.Excel.Functions.SPG($A66, "SP_NET_INC", D$3)</f>
        <v>1691000</v>
      </c>
      <c r="E66" s="9" cm="1">
        <f t="array" ref="E66">_xll.SNL.Clients.Office.Excel.Functions.SPG($A66, "SP_NET_INC", E$3)</f>
        <v>1537000</v>
      </c>
      <c r="F66" s="9" cm="1">
        <f t="array" ref="F66">_xll.SNL.Clients.Office.Excel.Functions.SPG($A66, "SP_NET_INC", F$3)</f>
        <v>1623000</v>
      </c>
      <c r="G66" s="9" cm="1">
        <f t="array" ref="G66">_xll.SNL.Clients.Office.Excel.Functions.SPG($A66, "SP_NET_INC", G$3)</f>
        <v>1489000</v>
      </c>
      <c r="H66" s="9" cm="1">
        <f t="array" ref="H66">_xll.SNL.Clients.Office.Excel.Functions.SPG($A66, "SP_NET_INC", H$3)</f>
        <v>1595000</v>
      </c>
      <c r="I66" s="9" cm="1">
        <f t="array" ref="I66">_xll.SNL.Clients.Office.Excel.Functions.SPG($A66, "SP_NET_INC", I$3)</f>
        <v>1423000</v>
      </c>
      <c r="J66" s="9" cm="1">
        <f t="array" ref="J66">_xll.SNL.Clients.Office.Excel.Functions.SPG($A66, "SP_NET_INC", J$3)</f>
        <v>1169000</v>
      </c>
    </row>
    <row r="67" spans="1:10" x14ac:dyDescent="0.3">
      <c r="A67" s="11" t="s">
        <v>69</v>
      </c>
      <c r="B67" s="9" t="str" cm="1">
        <f t="array" ref="B67">_xll.SNL.Clients.Office.Excel.Functions.SPG($A67, "SP_NET_INC", B$3)</f>
        <v>NA</v>
      </c>
      <c r="C67" s="9" cm="1">
        <f t="array" ref="C67">_xll.SNL.Clients.Office.Excel.Functions.SPG($A67, "SP_NET_INC", C$3)</f>
        <v>1328826</v>
      </c>
      <c r="D67" s="9" cm="1">
        <f t="array" ref="D67">_xll.SNL.Clients.Office.Excel.Functions.SPG($A67, "SP_NET_INC", D$3)</f>
        <v>1564637</v>
      </c>
      <c r="E67" s="9" cm="1">
        <f t="array" ref="E67">_xll.SNL.Clients.Office.Excel.Functions.SPG($A67, "SP_NET_INC", E$3)</f>
        <v>948363</v>
      </c>
      <c r="F67" s="9" cm="1">
        <f t="array" ref="F67">_xll.SNL.Clients.Office.Excel.Functions.SPG($A67, "SP_NET_INC", F$3)</f>
        <v>1595983</v>
      </c>
      <c r="G67" s="9" cm="1">
        <f t="array" ref="G67">_xll.SNL.Clients.Office.Excel.Functions.SPG($A67, "SP_NET_INC", G$3)</f>
        <v>109123</v>
      </c>
      <c r="H67" s="9" cm="1">
        <f t="array" ref="H67">_xll.SNL.Clients.Office.Excel.Functions.SPG($A67, "SP_NET_INC", H$3)</f>
        <v>920742</v>
      </c>
      <c r="I67" s="9" cm="1">
        <f t="array" ref="I67">_xll.SNL.Clients.Office.Excel.Functions.SPG($A67, "SP_NET_INC", I$3)</f>
        <v>1203707</v>
      </c>
      <c r="J67" s="9" cm="1">
        <f t="array" ref="J67">_xll.SNL.Clients.Office.Excel.Functions.SPG($A67, "SP_NET_INC", J$3)</f>
        <v>210681</v>
      </c>
    </row>
    <row r="68" spans="1:10" x14ac:dyDescent="0.3">
      <c r="A68" s="11" t="s">
        <v>70</v>
      </c>
      <c r="B68" s="9" t="str" cm="1">
        <f t="array" ref="B68">_xll.SNL.Clients.Office.Excel.Functions.SPG($A68, "SP_NET_INC", B$3)</f>
        <v>NA</v>
      </c>
      <c r="C68" s="9" t="str" cm="1">
        <f t="array" ref="C68">_xll.SNL.Clients.Office.Excel.Functions.SPG($A68, "SP_NET_INC", C$3)</f>
        <v>NA</v>
      </c>
      <c r="D68" s="9" cm="1">
        <f t="array" ref="D68">_xll.SNL.Clients.Office.Excel.Functions.SPG($A68, "SP_NET_INC", D$3)</f>
        <v>2517000</v>
      </c>
      <c r="E68" s="9" cm="1">
        <f t="array" ref="E68">_xll.SNL.Clients.Office.Excel.Functions.SPG($A68, "SP_NET_INC", E$3)</f>
        <v>1521000</v>
      </c>
      <c r="F68" s="9" cm="1">
        <f t="array" ref="F68">_xll.SNL.Clients.Office.Excel.Functions.SPG($A68, "SP_NET_INC", F$3)</f>
        <v>776000</v>
      </c>
      <c r="G68" s="9" cm="1">
        <f t="array" ref="G68">_xll.SNL.Clients.Office.Excel.Functions.SPG($A68, "SP_NET_INC", G$3)</f>
        <v>222000</v>
      </c>
      <c r="H68" s="9" cm="1">
        <f t="array" ref="H68">_xll.SNL.Clients.Office.Excel.Functions.SPG($A68, "SP_NET_INC", H$3)</f>
        <v>2511000</v>
      </c>
      <c r="I68" s="9" cm="1">
        <f t="array" ref="I68">_xll.SNL.Clients.Office.Excel.Functions.SPG($A68, "SP_NET_INC", I$3)</f>
        <v>1290000</v>
      </c>
      <c r="J68" s="9" cm="1">
        <f t="array" ref="J68">_xll.SNL.Clients.Office.Excel.Functions.SPG($A68, "SP_NET_INC", J$3)</f>
        <v>266000</v>
      </c>
    </row>
    <row r="69" spans="1:10" x14ac:dyDescent="0.3">
      <c r="A69" s="11" t="s">
        <v>71</v>
      </c>
      <c r="B69" s="9" t="str" cm="1">
        <f t="array" ref="B69">_xll.SNL.Clients.Office.Excel.Functions.SPG($A69, "SP_NET_INC", B$3)</f>
        <v>NA</v>
      </c>
      <c r="C69" s="9" cm="1">
        <f t="array" ref="C69">_xll.SNL.Clients.Office.Excel.Functions.SPG($A69, "SP_NET_INC", C$3)</f>
        <v>-388000</v>
      </c>
      <c r="D69" s="9" cm="1">
        <f t="array" ref="D69">_xll.SNL.Clients.Office.Excel.Functions.SPG($A69, "SP_NET_INC", D$3)</f>
        <v>249000</v>
      </c>
      <c r="E69" s="9" cm="1">
        <f t="array" ref="E69">_xll.SNL.Clients.Office.Excel.Functions.SPG($A69, "SP_NET_INC", E$3)</f>
        <v>317000</v>
      </c>
      <c r="F69" s="9" cm="1">
        <f t="array" ref="F69">_xll.SNL.Clients.Office.Excel.Functions.SPG($A69, "SP_NET_INC", F$3)</f>
        <v>221000</v>
      </c>
      <c r="G69" s="9" cm="1">
        <f t="array" ref="G69">_xll.SNL.Clients.Office.Excel.Functions.SPG($A69, "SP_NET_INC", G$3)</f>
        <v>175000</v>
      </c>
      <c r="H69" s="9" cm="1">
        <f t="array" ref="H69">_xll.SNL.Clients.Office.Excel.Functions.SPG($A69, "SP_NET_INC", H$3)</f>
        <v>68000</v>
      </c>
      <c r="I69" s="9" cm="1">
        <f t="array" ref="I69">_xll.SNL.Clients.Office.Excel.Functions.SPG($A69, "SP_NET_INC", I$3)</f>
        <v>222000</v>
      </c>
      <c r="J69" s="9" cm="1">
        <f t="array" ref="J69">_xll.SNL.Clients.Office.Excel.Functions.SPG($A69, "SP_NET_INC", J$3)</f>
        <v>230000</v>
      </c>
    </row>
    <row r="70" spans="1:10" x14ac:dyDescent="0.3">
      <c r="A70" s="11" t="s">
        <v>72</v>
      </c>
      <c r="B70" s="9" t="str" cm="1">
        <f t="array" ref="B70">_xll.SNL.Clients.Office.Excel.Functions.SPG($A70, "SP_NET_INC", B$3)</f>
        <v>NA</v>
      </c>
      <c r="C70" s="9" cm="1">
        <f t="array" ref="C70">_xll.SNL.Clients.Office.Excel.Functions.SPG($A70, "SP_NET_INC", C$3)</f>
        <v>562000</v>
      </c>
      <c r="D70" s="9" cm="1">
        <f t="array" ref="D70">_xll.SNL.Clients.Office.Excel.Functions.SPG($A70, "SP_NET_INC", D$3)</f>
        <v>469000</v>
      </c>
      <c r="E70" s="9" cm="1">
        <f t="array" ref="E70">_xll.SNL.Clients.Office.Excel.Functions.SPG($A70, "SP_NET_INC", E$3)</f>
        <v>322000</v>
      </c>
      <c r="F70" s="9" cm="1">
        <f t="array" ref="F70">_xll.SNL.Clients.Office.Excel.Functions.SPG($A70, "SP_NET_INC", F$3)</f>
        <v>493000</v>
      </c>
      <c r="G70" s="9" cm="1">
        <f t="array" ref="G70">_xll.SNL.Clients.Office.Excel.Functions.SPG($A70, "SP_NET_INC", G$3)</f>
        <v>503000</v>
      </c>
      <c r="H70" s="9" cm="1">
        <f t="array" ref="H70">_xll.SNL.Clients.Office.Excel.Functions.SPG($A70, "SP_NET_INC", H$3)</f>
        <v>505000</v>
      </c>
      <c r="I70" s="9" cm="1">
        <f t="array" ref="I70">_xll.SNL.Clients.Office.Excel.Functions.SPG($A70, "SP_NET_INC", I$3)</f>
        <v>270000</v>
      </c>
      <c r="J70" s="9" cm="1">
        <f t="array" ref="J70">_xll.SNL.Clients.Office.Excel.Functions.SPG($A70, "SP_NET_INC", J$3)</f>
        <v>314000</v>
      </c>
    </row>
    <row r="71" spans="1:10" x14ac:dyDescent="0.3">
      <c r="A71" s="11" t="s">
        <v>73</v>
      </c>
      <c r="B71" s="9" t="str" cm="1">
        <f t="array" ref="B71">_xll.SNL.Clients.Office.Excel.Functions.SPG($A71, "SP_NET_INC", B$3)</f>
        <v>NA</v>
      </c>
      <c r="C71" s="9" cm="1">
        <f t="array" ref="C71">_xll.SNL.Clients.Office.Excel.Functions.SPG($A71, "SP_NET_INC", C$3)</f>
        <v>76000</v>
      </c>
      <c r="D71" s="9" cm="1">
        <f t="array" ref="D71">_xll.SNL.Clients.Office.Excel.Functions.SPG($A71, "SP_NET_INC", D$3)</f>
        <v>1215000</v>
      </c>
      <c r="E71" s="9" cm="1">
        <f t="array" ref="E71">_xll.SNL.Clients.Office.Excel.Functions.SPG($A71, "SP_NET_INC", E$3)</f>
        <v>1684000</v>
      </c>
      <c r="F71" s="9" cm="1">
        <f t="array" ref="F71">_xll.SNL.Clients.Office.Excel.Functions.SPG($A71, "SP_NET_INC", F$3)</f>
        <v>-11908000</v>
      </c>
      <c r="G71" s="9" cm="1">
        <f t="array" ref="G71">_xll.SNL.Clients.Office.Excel.Functions.SPG($A71, "SP_NET_INC", G$3)</f>
        <v>1762000</v>
      </c>
      <c r="H71" s="9" cm="1">
        <f t="array" ref="H71">_xll.SNL.Clients.Office.Excel.Functions.SPG($A71, "SP_NET_INC", H$3)</f>
        <v>1934000</v>
      </c>
      <c r="I71" s="9" cm="1">
        <f t="array" ref="I71">_xll.SNL.Clients.Office.Excel.Functions.SPG($A71, "SP_NET_INC", I$3)</f>
        <v>2077000</v>
      </c>
      <c r="J71" s="9" cm="1">
        <f t="array" ref="J71">_xll.SNL.Clients.Office.Excel.Functions.SPG($A71, "SP_NET_INC", J$3)</f>
        <v>2267000</v>
      </c>
    </row>
    <row r="72" spans="1:10" x14ac:dyDescent="0.3">
      <c r="A72" s="11" t="s">
        <v>74</v>
      </c>
      <c r="B72" s="9" t="str" cm="1">
        <f t="array" ref="B72">_xll.SNL.Clients.Office.Excel.Functions.SPG($A72, "SP_NET_INC", B$3)</f>
        <v>NA</v>
      </c>
      <c r="C72" s="9" t="str" cm="1">
        <f t="array" ref="C72">_xll.SNL.Clients.Office.Excel.Functions.SPG($A72, "SP_NET_INC", C$3)</f>
        <v>NA</v>
      </c>
      <c r="D72" s="9" cm="1">
        <f t="array" ref="D72">_xll.SNL.Clients.Office.Excel.Functions.SPG($A72, "SP_NET_INC", D$3)</f>
        <v>4324000</v>
      </c>
      <c r="E72" s="9" cm="1">
        <f t="array" ref="E72">_xll.SNL.Clients.Office.Excel.Functions.SPG($A72, "SP_NET_INC", E$3)</f>
        <v>-1875000</v>
      </c>
      <c r="F72" s="9" cm="1">
        <f t="array" ref="F72">_xll.SNL.Clients.Office.Excel.Functions.SPG($A72, "SP_NET_INC", F$3)</f>
        <v>2121000</v>
      </c>
      <c r="G72" s="9" cm="1">
        <f t="array" ref="G72">_xll.SNL.Clients.Office.Excel.Functions.SPG($A72, "SP_NET_INC", G$3)</f>
        <v>1325000</v>
      </c>
      <c r="H72" s="9" cm="1">
        <f t="array" ref="H72">_xll.SNL.Clients.Office.Excel.Functions.SPG($A72, "SP_NET_INC", H$3)</f>
        <v>3524000</v>
      </c>
      <c r="I72" s="9" cm="1">
        <f t="array" ref="I72">_xll.SNL.Clients.Office.Excel.Functions.SPG($A72, "SP_NET_INC", I$3)</f>
        <v>3303000</v>
      </c>
      <c r="J72" s="9" cm="1">
        <f t="array" ref="J72">_xll.SNL.Clients.Office.Excel.Functions.SPG($A72, "SP_NET_INC", J$3)</f>
        <v>3481000</v>
      </c>
    </row>
    <row r="73" spans="1:10" x14ac:dyDescent="0.3">
      <c r="A73" s="11" t="s">
        <v>75</v>
      </c>
      <c r="B73" s="9" t="str" cm="1">
        <f t="array" ref="B73">_xll.SNL.Clients.Office.Excel.Functions.SPG($A73, "SP_NET_INC", B$3)</f>
        <v>NA</v>
      </c>
      <c r="C73" s="9" cm="1">
        <f t="array" ref="C73">_xll.SNL.Clients.Office.Excel.Functions.SPG($A73, "SP_NET_INC", C$3)</f>
        <v>142400</v>
      </c>
      <c r="D73" s="9" cm="1">
        <f t="array" ref="D73">_xll.SNL.Clients.Office.Excel.Functions.SPG($A73, "SP_NET_INC", D$3)</f>
        <v>79800</v>
      </c>
      <c r="E73" s="9" cm="1">
        <f t="array" ref="E73">_xll.SNL.Clients.Office.Excel.Functions.SPG($A73, "SP_NET_INC", E$3)</f>
        <v>323200</v>
      </c>
      <c r="F73" s="9" cm="1">
        <f t="array" ref="F73">_xll.SNL.Clients.Office.Excel.Functions.SPG($A73, "SP_NET_INC", F$3)</f>
        <v>213700</v>
      </c>
      <c r="G73" s="9" cm="1">
        <f t="array" ref="G73">_xll.SNL.Clients.Office.Excel.Functions.SPG($A73, "SP_NET_INC", G$3)</f>
        <v>70300</v>
      </c>
      <c r="H73" s="9" cm="1">
        <f t="array" ref="H73">_xll.SNL.Clients.Office.Excel.Functions.SPG($A73, "SP_NET_INC", H$3)</f>
        <v>90900</v>
      </c>
      <c r="I73" s="9" cm="1">
        <f t="array" ref="I73">_xll.SNL.Clients.Office.Excel.Functions.SPG($A73, "SP_NET_INC", I$3)</f>
        <v>324100</v>
      </c>
      <c r="J73" s="9" cm="1">
        <f t="array" ref="J73">_xll.SNL.Clients.Office.Excel.Functions.SPG($A73, "SP_NET_INC", J$3)</f>
        <v>198500</v>
      </c>
    </row>
    <row r="74" spans="1:10" x14ac:dyDescent="0.3">
      <c r="A74" s="11" t="s">
        <v>76</v>
      </c>
      <c r="B74" s="9" t="str" cm="1">
        <f t="array" ref="B74">_xll.SNL.Clients.Office.Excel.Functions.SPG($A74, "SP_NET_INC", B$3)</f>
        <v>NA</v>
      </c>
      <c r="C74" s="9" cm="1">
        <f t="array" ref="C74">_xll.SNL.Clients.Office.Excel.Functions.SPG($A74, "SP_NET_INC", C$3)</f>
        <v>212000</v>
      </c>
      <c r="D74" s="9" cm="1">
        <f t="array" ref="D74">_xll.SNL.Clients.Office.Excel.Functions.SPG($A74, "SP_NET_INC", D$3)</f>
        <v>239000</v>
      </c>
      <c r="E74" s="9" cm="1">
        <f t="array" ref="E74">_xll.SNL.Clients.Office.Excel.Functions.SPG($A74, "SP_NET_INC", E$3)</f>
        <v>259000</v>
      </c>
      <c r="F74" s="9" cm="1">
        <f t="array" ref="F74">_xll.SNL.Clients.Office.Excel.Functions.SPG($A74, "SP_NET_INC", F$3)</f>
        <v>293000</v>
      </c>
      <c r="G74" s="9" cm="1">
        <f t="array" ref="G74">_xll.SNL.Clients.Office.Excel.Functions.SPG($A74, "SP_NET_INC", G$3)</f>
        <v>268600</v>
      </c>
      <c r="H74" s="9" cm="1">
        <f t="array" ref="H74">_xll.SNL.Clients.Office.Excel.Functions.SPG($A74, "SP_NET_INC", H$3)</f>
        <v>175900</v>
      </c>
      <c r="I74" s="9" cm="1">
        <f t="array" ref="I74">_xll.SNL.Clients.Office.Excel.Functions.SPG($A74, "SP_NET_INC", I$3)</f>
        <v>190400</v>
      </c>
      <c r="J74" s="9" cm="1">
        <f t="array" ref="J74">_xll.SNL.Clients.Office.Excel.Functions.SPG($A74, "SP_NET_INC", J$3)</f>
        <v>235500</v>
      </c>
    </row>
    <row r="75" spans="1:10" x14ac:dyDescent="0.3">
      <c r="A75" s="11" t="s">
        <v>77</v>
      </c>
      <c r="B75" s="9" t="str" cm="1">
        <f t="array" ref="B75">_xll.SNL.Clients.Office.Excel.Functions.SPG($A75, "SP_NET_INC", B$3)</f>
        <v>NA</v>
      </c>
      <c r="C75" s="9" t="str" cm="1">
        <f t="array" ref="C75">_xll.SNL.Clients.Office.Excel.Functions.SPG($A75, "SP_NET_INC", C$3)</f>
        <v>NA</v>
      </c>
      <c r="D75" s="9" cm="1">
        <f t="array" ref="D75">_xll.SNL.Clients.Office.Excel.Functions.SPG($A75, "SP_NET_INC", D$3)</f>
        <v>258000</v>
      </c>
      <c r="E75" s="9" cm="1">
        <f t="array" ref="E75">_xll.SNL.Clients.Office.Excel.Functions.SPG($A75, "SP_NET_INC", E$3)</f>
        <v>195000</v>
      </c>
      <c r="F75" s="9" cm="1">
        <f t="array" ref="F75">_xll.SNL.Clients.Office.Excel.Functions.SPG($A75, "SP_NET_INC", F$3)</f>
        <v>266000</v>
      </c>
      <c r="G75" s="9" cm="1">
        <f t="array" ref="G75">_xll.SNL.Clients.Office.Excel.Functions.SPG($A75, "SP_NET_INC", G$3)</f>
        <v>285000</v>
      </c>
      <c r="H75" s="9" cm="1">
        <f t="array" ref="H75">_xll.SNL.Clients.Office.Excel.Functions.SPG($A75, "SP_NET_INC", H$3)</f>
        <v>242000</v>
      </c>
      <c r="I75" s="9" cm="1">
        <f t="array" ref="I75">_xll.SNL.Clients.Office.Excel.Functions.SPG($A75, "SP_NET_INC", I$3)</f>
        <v>231000</v>
      </c>
      <c r="J75" s="9" cm="1">
        <f t="array" ref="J75">_xll.SNL.Clients.Office.Excel.Functions.SPG($A75, "SP_NET_INC", J$3)</f>
        <v>207000</v>
      </c>
    </row>
    <row r="76" spans="1:10" x14ac:dyDescent="0.3">
      <c r="A76" s="11" t="s">
        <v>78</v>
      </c>
      <c r="B76" s="9" t="str" cm="1">
        <f t="array" ref="B76">_xll.SNL.Clients.Office.Excel.Functions.SPG($A76, "SP_NET_INC", B$3)</f>
        <v>NA</v>
      </c>
      <c r="C76" s="9" t="str" cm="1">
        <f t="array" ref="C76">_xll.SNL.Clients.Office.Excel.Functions.SPG($A76, "SP_NET_INC", C$3)</f>
        <v>NA</v>
      </c>
      <c r="D76" s="9" cm="1">
        <f t="array" ref="D76">_xll.SNL.Clients.Office.Excel.Functions.SPG($A76, "SP_NET_INC", D$3)</f>
        <v>284783</v>
      </c>
      <c r="E76" s="9" cm="1">
        <f t="array" ref="E76">_xll.SNL.Clients.Office.Excel.Functions.SPG($A76, "SP_NET_INC", E$3)</f>
        <v>344090</v>
      </c>
      <c r="F76" s="9" cm="1">
        <f t="array" ref="F76">_xll.SNL.Clients.Office.Excel.Functions.SPG($A76, "SP_NET_INC", F$3)</f>
        <v>258781</v>
      </c>
      <c r="G76" s="9" cm="1">
        <f t="array" ref="G76">_xll.SNL.Clients.Office.Excel.Functions.SPG($A76, "SP_NET_INC", G$3)</f>
        <v>350693</v>
      </c>
      <c r="H76" s="9" cm="1">
        <f t="array" ref="H76">_xll.SNL.Clients.Office.Excel.Functions.SPG($A76, "SP_NET_INC", H$3)</f>
        <v>451457</v>
      </c>
      <c r="I76" s="9" cm="1">
        <f t="array" ref="I76">_xll.SNL.Clients.Office.Excel.Functions.SPG($A76, "SP_NET_INC", I$3)</f>
        <v>404619</v>
      </c>
      <c r="J76" s="9" cm="1">
        <f t="array" ref="J76">_xll.SNL.Clients.Office.Excel.Functions.SPG($A76, "SP_NET_INC", J$3)</f>
        <v>333786</v>
      </c>
    </row>
    <row r="77" spans="1:10" x14ac:dyDescent="0.3">
      <c r="A77" s="11" t="s">
        <v>79</v>
      </c>
      <c r="B77" s="9" t="str" cm="1">
        <f t="array" ref="B77">_xll.SNL.Clients.Office.Excel.Functions.SPG($A77, "SP_NET_INC", B$3)</f>
        <v>NA</v>
      </c>
      <c r="C77" s="9" cm="1">
        <f t="array" ref="C77">_xll.SNL.Clients.Office.Excel.Functions.SPG($A77, "SP_NET_INC", C$3)</f>
        <v>630000</v>
      </c>
      <c r="D77" s="9" cm="1">
        <f t="array" ref="D77">_xll.SNL.Clients.Office.Excel.Functions.SPG($A77, "SP_NET_INC", D$3)</f>
        <v>233000</v>
      </c>
      <c r="E77" s="9" cm="1">
        <f t="array" ref="E77">_xll.SNL.Clients.Office.Excel.Functions.SPG($A77, "SP_NET_INC", E$3)</f>
        <v>73000</v>
      </c>
      <c r="F77" s="9" cm="1">
        <f t="array" ref="F77">_xll.SNL.Clients.Office.Excel.Functions.SPG($A77, "SP_NET_INC", F$3)</f>
        <v>252000</v>
      </c>
      <c r="G77" s="9" cm="1">
        <f t="array" ref="G77">_xll.SNL.Clients.Office.Excel.Functions.SPG($A77, "SP_NET_INC", G$3)</f>
        <v>660000</v>
      </c>
      <c r="H77" s="9" cm="1">
        <f t="array" ref="H77">_xll.SNL.Clients.Office.Excel.Functions.SPG($A77, "SP_NET_INC", H$3)</f>
        <v>389000</v>
      </c>
      <c r="I77" s="9" cm="1">
        <f t="array" ref="I77">_xll.SNL.Clients.Office.Excel.Functions.SPG($A77, "SP_NET_INC", I$3)</f>
        <v>629000</v>
      </c>
      <c r="J77" s="9" cm="1">
        <f t="array" ref="J77">_xll.SNL.Clients.Office.Excel.Functions.SPG($A77, "SP_NET_INC", J$3)</f>
        <v>659000</v>
      </c>
    </row>
    <row r="78" spans="1:10" x14ac:dyDescent="0.3">
      <c r="A78" s="11" t="s">
        <v>80</v>
      </c>
      <c r="B78" s="9" t="str" cm="1">
        <f t="array" ref="B78">_xll.SNL.Clients.Office.Excel.Functions.SPG($A78, "SP_NET_INC", B$3)</f>
        <v>NA</v>
      </c>
      <c r="C78" s="9" cm="1">
        <f t="array" ref="C78">_xll.SNL.Clients.Office.Excel.Functions.SPG($A78, "SP_NET_INC", C$3)</f>
        <v>-237817</v>
      </c>
      <c r="D78" s="9" cm="1">
        <f t="array" ref="D78">_xll.SNL.Clients.Office.Excel.Functions.SPG($A78, "SP_NET_INC", D$3)</f>
        <v>108452</v>
      </c>
      <c r="E78" s="9" cm="1">
        <f t="array" ref="E78">_xll.SNL.Clients.Office.Excel.Functions.SPG($A78, "SP_NET_INC", E$3)</f>
        <v>106949</v>
      </c>
      <c r="F78" s="9" cm="1">
        <f t="array" ref="F78">_xll.SNL.Clients.Office.Excel.Functions.SPG($A78, "SP_NET_INC", F$3)</f>
        <v>106604</v>
      </c>
      <c r="G78" s="9" cm="1">
        <f t="array" ref="G78">_xll.SNL.Clients.Office.Excel.Functions.SPG($A78, "SP_NET_INC", G$3)</f>
        <v>153155</v>
      </c>
      <c r="H78" s="9" cm="1">
        <f t="array" ref="H78">_xll.SNL.Clients.Office.Excel.Functions.SPG($A78, "SP_NET_INC", H$3)</f>
        <v>-103543</v>
      </c>
      <c r="I78" s="9" cm="1">
        <f t="array" ref="I78">_xll.SNL.Clients.Office.Excel.Functions.SPG($A78, "SP_NET_INC", I$3)</f>
        <v>136184</v>
      </c>
      <c r="J78" s="9" cm="1">
        <f t="array" ref="J78">_xll.SNL.Clients.Office.Excel.Functions.SPG($A78, "SP_NET_INC", J$3)</f>
        <v>105628</v>
      </c>
    </row>
    <row r="79" spans="1:10" x14ac:dyDescent="0.3">
      <c r="A79" s="11" t="s">
        <v>81</v>
      </c>
      <c r="B79" s="9" t="str" cm="1">
        <f t="array" ref="B79">_xll.SNL.Clients.Office.Excel.Functions.SPG($A79, "SP_NET_INC", B$3)</f>
        <v>NA</v>
      </c>
      <c r="C79" s="9" cm="1">
        <f t="array" ref="C79">_xll.SNL.Clients.Office.Excel.Functions.SPG($A79, "SP_NET_INC", C$3)</f>
        <v>149306</v>
      </c>
      <c r="D79" s="9" cm="1">
        <f t="array" ref="D79">_xll.SNL.Clients.Office.Excel.Functions.SPG($A79, "SP_NET_INC", D$3)</f>
        <v>97229</v>
      </c>
      <c r="E79" s="9" cm="1">
        <f t="array" ref="E79">_xll.SNL.Clients.Office.Excel.Functions.SPG($A79, "SP_NET_INC", E$3)</f>
        <v>126251</v>
      </c>
      <c r="F79" s="9" cm="1">
        <f t="array" ref="F79">_xll.SNL.Clients.Office.Excel.Functions.SPG($A79, "SP_NET_INC", F$3)</f>
        <v>92904</v>
      </c>
      <c r="G79" s="9" cm="1">
        <f t="array" ref="G79">_xll.SNL.Clients.Office.Excel.Functions.SPG($A79, "SP_NET_INC", G$3)</f>
        <v>30973</v>
      </c>
      <c r="H79" s="9" cm="1">
        <f t="array" ref="H79">_xll.SNL.Clients.Office.Excel.Functions.SPG($A79, "SP_NET_INC", H$3)</f>
        <v>81949</v>
      </c>
      <c r="I79" s="9" cm="1">
        <f t="array" ref="I79">_xll.SNL.Clients.Office.Excel.Functions.SPG($A79, "SP_NET_INC", I$3)</f>
        <v>97316</v>
      </c>
      <c r="J79" s="9" cm="1">
        <f t="array" ref="J79">_xll.SNL.Clients.Office.Excel.Functions.SPG($A79, "SP_NET_INC", J$3)</f>
        <v>114891</v>
      </c>
    </row>
    <row r="80" spans="1:10" x14ac:dyDescent="0.3">
      <c r="A80" s="11" t="s">
        <v>82</v>
      </c>
      <c r="B80" s="9" t="str" cm="1">
        <f t="array" ref="B80">_xll.SNL.Clients.Office.Excel.Functions.SPG($A80, "SP_NET_INC", B$3)</f>
        <v>NA</v>
      </c>
      <c r="C80" s="9" t="str" cm="1">
        <f t="array" ref="C80">_xll.SNL.Clients.Office.Excel.Functions.SPG($A80, "SP_NET_INC", C$3)</f>
        <v>NA</v>
      </c>
      <c r="D80" s="9" cm="1">
        <f t="array" ref="D80">_xll.SNL.Clients.Office.Excel.Functions.SPG($A80, "SP_NET_INC", D$3)</f>
        <v>238111</v>
      </c>
      <c r="E80" s="9" cm="1">
        <f t="array" ref="E80">_xll.SNL.Clients.Office.Excel.Functions.SPG($A80, "SP_NET_INC", E$3)</f>
        <v>229520</v>
      </c>
      <c r="F80" s="9" cm="1">
        <f t="array" ref="F80">_xll.SNL.Clients.Office.Excel.Functions.SPG($A80, "SP_NET_INC", F$3)</f>
        <v>247643</v>
      </c>
      <c r="G80" s="9" cm="1">
        <f t="array" ref="G80">_xll.SNL.Clients.Office.Excel.Functions.SPG($A80, "SP_NET_INC", G$3)</f>
        <v>323899</v>
      </c>
      <c r="H80" s="9" cm="1">
        <f t="array" ref="H80">_xll.SNL.Clients.Office.Excel.Functions.SPG($A80, "SP_NET_INC", H$3)</f>
        <v>254321</v>
      </c>
      <c r="I80" s="9" cm="1">
        <f t="array" ref="I80">_xll.SNL.Clients.Office.Excel.Functions.SPG($A80, "SP_NET_INC", I$3)</f>
        <v>221120</v>
      </c>
      <c r="J80" s="9" cm="1">
        <f t="array" ref="J80">_xll.SNL.Clients.Office.Excel.Functions.SPG($A80, "SP_NET_INC", J$3)</f>
        <v>241804</v>
      </c>
    </row>
    <row r="81" spans="1:10" x14ac:dyDescent="0.3">
      <c r="A81" s="11" t="s">
        <v>83</v>
      </c>
      <c r="B81" s="9" t="str" cm="1">
        <f t="array" ref="B81">_xll.SNL.Clients.Office.Excel.Functions.SPG($A81, "SP_NET_INC", B$3)</f>
        <v>NA</v>
      </c>
      <c r="C81" s="9" t="str" cm="1">
        <f t="array" ref="C81">_xll.SNL.Clients.Office.Excel.Functions.SPG($A81, "SP_NET_INC", C$3)</f>
        <v>NA</v>
      </c>
      <c r="D81" s="9" cm="1">
        <f t="array" ref="D81">_xll.SNL.Clients.Office.Excel.Functions.SPG($A81, "SP_NET_INC", D$3)</f>
        <v>9000</v>
      </c>
      <c r="E81" s="9" cm="1">
        <f t="array" ref="E81">_xll.SNL.Clients.Office.Excel.Functions.SPG($A81, "SP_NET_INC", E$3)</f>
        <v>-102000</v>
      </c>
      <c r="F81" s="9" cm="1">
        <f t="array" ref="F81">_xll.SNL.Clients.Office.Excel.Functions.SPG($A81, "SP_NET_INC", F$3)</f>
        <v>-142000</v>
      </c>
      <c r="G81" s="9" cm="1">
        <f t="array" ref="G81">_xll.SNL.Clients.Office.Excel.Functions.SPG($A81, "SP_NET_INC", G$3)</f>
        <v>-56000</v>
      </c>
      <c r="H81" s="9" cm="1">
        <f t="array" ref="H81">_xll.SNL.Clients.Office.Excel.Functions.SPG($A81, "SP_NET_INC", H$3)</f>
        <v>92000</v>
      </c>
      <c r="I81" s="9" cm="1">
        <f t="array" ref="I81">_xll.SNL.Clients.Office.Excel.Functions.SPG($A81, "SP_NET_INC", I$3)</f>
        <v>928000</v>
      </c>
      <c r="J81" s="9" cm="1">
        <f t="array" ref="J81">_xll.SNL.Clients.Office.Excel.Functions.SPG($A81, "SP_NET_INC", J$3)</f>
        <v>-136000</v>
      </c>
    </row>
    <row r="82" spans="1:10" x14ac:dyDescent="0.3">
      <c r="A82" s="11" t="s">
        <v>84</v>
      </c>
      <c r="B82" s="9" t="str" cm="1">
        <f t="array" ref="B82">_xll.SNL.Clients.Office.Excel.Functions.SPG($A82, "SP_NET_INC", B$3)</f>
        <v>NA</v>
      </c>
      <c r="C82" s="9" cm="1">
        <f t="array" ref="C82">_xll.SNL.Clients.Office.Excel.Functions.SPG($A82, "SP_NET_INC", C$3)</f>
        <v>42609</v>
      </c>
      <c r="D82" s="9" cm="1">
        <f t="array" ref="D82">_xll.SNL.Clients.Office.Excel.Functions.SPG($A82, "SP_NET_INC", D$3)</f>
        <v>-2338</v>
      </c>
      <c r="E82" s="9" cm="1">
        <f t="array" ref="E82">_xll.SNL.Clients.Office.Excel.Functions.SPG($A82, "SP_NET_INC", E$3)</f>
        <v>44810</v>
      </c>
      <c r="F82" s="9" cm="1">
        <f t="array" ref="F82">_xll.SNL.Clients.Office.Excel.Functions.SPG($A82, "SP_NET_INC", F$3)</f>
        <v>85759</v>
      </c>
      <c r="G82" s="9" cm="1">
        <f t="array" ref="G82">_xll.SNL.Clients.Office.Excel.Functions.SPG($A82, "SP_NET_INC", G$3)</f>
        <v>224175</v>
      </c>
      <c r="H82" s="9" cm="1">
        <f t="array" ref="H82">_xll.SNL.Clients.Office.Excel.Functions.SPG($A82, "SP_NET_INC", H$3)</f>
        <v>49819</v>
      </c>
      <c r="I82" s="9" cm="1">
        <f t="array" ref="I82">_xll.SNL.Clients.Office.Excel.Functions.SPG($A82, "SP_NET_INC", I$3)</f>
        <v>92940</v>
      </c>
      <c r="J82" s="9" cm="1">
        <f t="array" ref="J82">_xll.SNL.Clients.Office.Excel.Functions.SPG($A82, "SP_NET_INC", J$3)</f>
        <v>43619</v>
      </c>
    </row>
    <row r="83" spans="1:10" x14ac:dyDescent="0.3">
      <c r="A83" s="11" t="s">
        <v>85</v>
      </c>
      <c r="B83" s="9" t="str" cm="1">
        <f t="array" ref="B83">_xll.SNL.Clients.Office.Excel.Functions.SPG($A83, "SP_NET_INC", B$3)</f>
        <v>NA</v>
      </c>
      <c r="C83" s="9" cm="1">
        <f t="array" ref="C83">_xll.SNL.Clients.Office.Excel.Functions.SPG($A83, "SP_NET_INC", C$3)</f>
        <v>1096000</v>
      </c>
      <c r="D83" s="9" cm="1">
        <f t="array" ref="D83">_xll.SNL.Clients.Office.Excel.Functions.SPG($A83, "SP_NET_INC", D$3)</f>
        <v>1777000</v>
      </c>
      <c r="E83" s="9" cm="1">
        <f t="array" ref="E83">_xll.SNL.Clients.Office.Excel.Functions.SPG($A83, "SP_NET_INC", E$3)</f>
        <v>597000</v>
      </c>
      <c r="F83" s="9" cm="1">
        <f t="array" ref="F83">_xll.SNL.Clients.Office.Excel.Functions.SPG($A83, "SP_NET_INC", F$3)</f>
        <v>1280000</v>
      </c>
      <c r="G83" s="9" cm="1">
        <f t="array" ref="G83">_xll.SNL.Clients.Office.Excel.Functions.SPG($A83, "SP_NET_INC", G$3)</f>
        <v>706000</v>
      </c>
      <c r="H83" s="9" cm="1">
        <f t="array" ref="H83">_xll.SNL.Clients.Office.Excel.Functions.SPG($A83, "SP_NET_INC", H$3)</f>
        <v>1790000</v>
      </c>
      <c r="I83" s="9" cm="1">
        <f t="array" ref="I83">_xll.SNL.Clients.Office.Excel.Functions.SPG($A83, "SP_NET_INC", I$3)</f>
        <v>1431000</v>
      </c>
      <c r="J83" s="9" cm="1">
        <f t="array" ref="J83">_xll.SNL.Clients.Office.Excel.Functions.SPG($A83, "SP_NET_INC", J$3)</f>
        <v>960000</v>
      </c>
    </row>
    <row r="84" spans="1:10" x14ac:dyDescent="0.3">
      <c r="A84" s="11" t="s">
        <v>86</v>
      </c>
      <c r="B84" s="9" t="str" cm="1">
        <f t="array" ref="B84">_xll.SNL.Clients.Office.Excel.Functions.SPG($A84, "SP_NET_INC", B$3)</f>
        <v>NA</v>
      </c>
      <c r="C84" s="9" cm="1">
        <f t="array" ref="C84">_xll.SNL.Clients.Office.Excel.Functions.SPG($A84, "SP_NET_INC", C$3)</f>
        <v>401000</v>
      </c>
      <c r="D84" s="9" cm="1">
        <f t="array" ref="D84">_xll.SNL.Clients.Office.Excel.Functions.SPG($A84, "SP_NET_INC", D$3)</f>
        <v>417000</v>
      </c>
      <c r="E84" s="9" cm="1">
        <f t="array" ref="E84">_xll.SNL.Clients.Office.Excel.Functions.SPG($A84, "SP_NET_INC", E$3)</f>
        <v>234000</v>
      </c>
      <c r="F84" s="9" cm="1">
        <f t="array" ref="F84">_xll.SNL.Clients.Office.Excel.Functions.SPG($A84, "SP_NET_INC", F$3)</f>
        <v>259000</v>
      </c>
      <c r="G84" s="9" cm="1">
        <f t="array" ref="G84">_xll.SNL.Clients.Office.Excel.Functions.SPG($A84, "SP_NET_INC", G$3)</f>
        <v>369000</v>
      </c>
      <c r="H84" s="9" cm="1">
        <f t="array" ref="H84">_xll.SNL.Clients.Office.Excel.Functions.SPG($A84, "SP_NET_INC", H$3)</f>
        <v>-11000</v>
      </c>
      <c r="I84" s="9" cm="1">
        <f t="array" ref="I84">_xll.SNL.Clients.Office.Excel.Functions.SPG($A84, "SP_NET_INC", I$3)</f>
        <v>3000</v>
      </c>
      <c r="J84" s="9" cm="1">
        <f t="array" ref="J84">_xll.SNL.Clients.Office.Excel.Functions.SPG($A84, "SP_NET_INC", J$3)</f>
        <v>347000</v>
      </c>
    </row>
    <row r="85" spans="1:10" x14ac:dyDescent="0.3">
      <c r="A85" s="11" t="s">
        <v>87</v>
      </c>
      <c r="B85" s="9" t="str" cm="1">
        <f t="array" ref="B85">_xll.SNL.Clients.Office.Excel.Functions.SPG($A85, "SP_NET_INC", B$3)</f>
        <v>NA</v>
      </c>
      <c r="C85" s="9" cm="1">
        <f t="array" ref="C85">_xll.SNL.Clients.Office.Excel.Functions.SPG($A85, "SP_NET_INC", C$3)</f>
        <v>125441</v>
      </c>
      <c r="D85" s="9" cm="1">
        <f t="array" ref="D85">_xll.SNL.Clients.Office.Excel.Functions.SPG($A85, "SP_NET_INC", D$3)</f>
        <v>132809</v>
      </c>
      <c r="E85" s="9" cm="1">
        <f t="array" ref="E85">_xll.SNL.Clients.Office.Excel.Functions.SPG($A85, "SP_NET_INC", E$3)</f>
        <v>152440</v>
      </c>
      <c r="F85" s="9" cm="1">
        <f t="array" ref="F85">_xll.SNL.Clients.Office.Excel.Functions.SPG($A85, "SP_NET_INC", F$3)</f>
        <v>50268</v>
      </c>
      <c r="G85" s="9" cm="1">
        <f t="array" ref="G85">_xll.SNL.Clients.Office.Excel.Functions.SPG($A85, "SP_NET_INC", G$3)</f>
        <v>82003</v>
      </c>
      <c r="H85" s="9" cm="1">
        <f t="array" ref="H85">_xll.SNL.Clients.Office.Excel.Functions.SPG($A85, "SP_NET_INC", H$3)</f>
        <v>118635</v>
      </c>
      <c r="I85" s="9" cm="1">
        <f t="array" ref="I85">_xll.SNL.Clients.Office.Excel.Functions.SPG($A85, "SP_NET_INC", I$3)</f>
        <v>228298</v>
      </c>
      <c r="J85" s="9" cm="1">
        <f t="array" ref="J85">_xll.SNL.Clients.Office.Excel.Functions.SPG($A85, "SP_NET_INC", J$3)</f>
        <v>69012</v>
      </c>
    </row>
    <row r="86" spans="1:10" x14ac:dyDescent="0.3">
      <c r="A86" s="11" t="s">
        <v>88</v>
      </c>
      <c r="B86" s="9" t="str" cm="1">
        <f t="array" ref="B86">_xll.SNL.Clients.Office.Excel.Functions.SPG($A86, "SP_NET_INC", B$3)</f>
        <v>NA</v>
      </c>
      <c r="C86" s="9" cm="1">
        <f t="array" ref="C86">_xll.SNL.Clients.Office.Excel.Functions.SPG($A86, "SP_NET_INC", C$3)</f>
        <v>303000</v>
      </c>
      <c r="D86" s="9" cm="1">
        <f t="array" ref="D86">_xll.SNL.Clients.Office.Excel.Functions.SPG($A86, "SP_NET_INC", D$3)</f>
        <v>1735000</v>
      </c>
      <c r="E86" s="9" cm="1">
        <f t="array" ref="E86">_xll.SNL.Clients.Office.Excel.Functions.SPG($A86, "SP_NET_INC", E$3)</f>
        <v>92000</v>
      </c>
      <c r="F86" s="9" cm="1">
        <f t="array" ref="F86">_xll.SNL.Clients.Office.Excel.Functions.SPG($A86, "SP_NET_INC", F$3)</f>
        <v>-214000</v>
      </c>
      <c r="G86" s="9" cm="1">
        <f t="array" ref="G86">_xll.SNL.Clients.Office.Excel.Functions.SPG($A86, "SP_NET_INC", G$3)</f>
        <v>-48000</v>
      </c>
      <c r="H86" s="9" cm="1">
        <f t="array" ref="H86">_xll.SNL.Clients.Office.Excel.Functions.SPG($A86, "SP_NET_INC", H$3)</f>
        <v>1074000</v>
      </c>
      <c r="I86" s="9" cm="1">
        <f t="array" ref="I86">_xll.SNL.Clients.Office.Excel.Functions.SPG($A86, "SP_NET_INC", I$3)</f>
        <v>-407000</v>
      </c>
      <c r="J86" s="9" cm="1">
        <f t="array" ref="J86">_xll.SNL.Clients.Office.Excel.Functions.SPG($A86, "SP_NET_INC", J$3)</f>
        <v>-693000</v>
      </c>
    </row>
    <row r="87" spans="1:10" x14ac:dyDescent="0.3">
      <c r="A87" s="11" t="s">
        <v>89</v>
      </c>
      <c r="B87" s="9" t="str" cm="1">
        <f t="array" ref="B87">_xll.SNL.Clients.Office.Excel.Functions.SPG($A87, "SP_NET_INC", B$3)</f>
        <v>NA</v>
      </c>
      <c r="C87" s="9" t="str" cm="1">
        <f t="array" ref="C87">_xll.SNL.Clients.Office.Excel.Functions.SPG($A87, "SP_NET_INC", C$3)</f>
        <v>NA</v>
      </c>
      <c r="D87" s="9" cm="1">
        <f t="array" ref="D87">_xll.SNL.Clients.Office.Excel.Functions.SPG($A87, "SP_NET_INC", D$3)</f>
        <v>481000</v>
      </c>
      <c r="E87" s="9" t="str" cm="1">
        <f t="array" ref="E87">_xll.SNL.Clients.Office.Excel.Functions.SPG($A87, "SP_NET_INC", E$3)</f>
        <v>NA</v>
      </c>
      <c r="F87" s="9" cm="1">
        <f t="array" ref="F87">_xll.SNL.Clients.Office.Excel.Functions.SPG($A87, "SP_NET_INC", F$3)</f>
        <v>289000</v>
      </c>
      <c r="G87" s="9" cm="1">
        <f t="array" ref="G87">_xll.SNL.Clients.Office.Excel.Functions.SPG($A87, "SP_NET_INC", G$3)</f>
        <v>439000</v>
      </c>
      <c r="H87" s="9" cm="1">
        <f t="array" ref="H87">_xll.SNL.Clients.Office.Excel.Functions.SPG($A87, "SP_NET_INC", H$3)</f>
        <v>381000</v>
      </c>
      <c r="I87" s="9" t="str" cm="1">
        <f t="array" ref="I87">_xll.SNL.Clients.Office.Excel.Functions.SPG($A87, "SP_NET_INC", I$3)</f>
        <v>NA</v>
      </c>
      <c r="J87" s="9" cm="1">
        <f t="array" ref="J87">_xll.SNL.Clients.Office.Excel.Functions.SPG($A87, "SP_NET_INC", J$3)</f>
        <v>387000</v>
      </c>
    </row>
    <row r="88" spans="1:10" x14ac:dyDescent="0.3">
      <c r="A88" s="11" t="s">
        <v>90</v>
      </c>
      <c r="B88" s="9" t="str" cm="1">
        <f t="array" ref="B88">_xll.SNL.Clients.Office.Excel.Functions.SPG($A88, "SP_NET_INC", B$3)</f>
        <v>NA</v>
      </c>
      <c r="C88" s="9" cm="1">
        <f t="array" ref="C88">_xll.SNL.Clients.Office.Excel.Functions.SPG($A88, "SP_NET_INC", C$3)</f>
        <v>2790000</v>
      </c>
      <c r="D88" s="9" cm="1">
        <f t="array" ref="D88">_xll.SNL.Clients.Office.Excel.Functions.SPG($A88, "SP_NET_INC", D$3)</f>
        <v>2463000</v>
      </c>
      <c r="E88" s="9" cm="1">
        <f t="array" ref="E88">_xll.SNL.Clients.Office.Excel.Functions.SPG($A88, "SP_NET_INC", E$3)</f>
        <v>2681000</v>
      </c>
      <c r="F88" s="9" cm="1">
        <f t="array" ref="F88">_xll.SNL.Clients.Office.Excel.Functions.SPG($A88, "SP_NET_INC", F$3)</f>
        <v>2854000</v>
      </c>
      <c r="G88" s="9" cm="1">
        <f t="array" ref="G88">_xll.SNL.Clients.Office.Excel.Functions.SPG($A88, "SP_NET_INC", G$3)</f>
        <v>2673000</v>
      </c>
      <c r="H88" s="9" cm="1">
        <f t="array" ref="H88">_xll.SNL.Clients.Office.Excel.Functions.SPG($A88, "SP_NET_INC", H$3)</f>
        <v>2793000</v>
      </c>
      <c r="I88" s="9" cm="1">
        <f t="array" ref="I88">_xll.SNL.Clients.Office.Excel.Functions.SPG($A88, "SP_NET_INC", I$3)</f>
        <v>2924000</v>
      </c>
      <c r="J88" s="9" cm="1">
        <f t="array" ref="J88">_xll.SNL.Clients.Office.Excel.Functions.SPG($A88, "SP_NET_INC", J$3)</f>
        <v>1942000</v>
      </c>
    </row>
    <row r="89" spans="1:10" x14ac:dyDescent="0.3">
      <c r="A89" s="11" t="s">
        <v>91</v>
      </c>
      <c r="B89" s="9" t="str" cm="1">
        <f t="array" ref="B89">_xll.SNL.Clients.Office.Excel.Functions.SPG($A89, "SP_NET_INC", B$3)</f>
        <v>NA</v>
      </c>
      <c r="C89" s="9" cm="1">
        <f t="array" ref="C89">_xll.SNL.Clients.Office.Excel.Functions.SPG($A89, "SP_NET_INC", C$3)</f>
        <v>196500</v>
      </c>
      <c r="D89" s="9" cm="1">
        <f t="array" ref="D89">_xll.SNL.Clients.Office.Excel.Functions.SPG($A89, "SP_NET_INC", D$3)</f>
        <v>218500</v>
      </c>
      <c r="E89" s="9" cm="1">
        <f t="array" ref="E89">_xll.SNL.Clients.Office.Excel.Functions.SPG($A89, "SP_NET_INC", E$3)</f>
        <v>140400</v>
      </c>
      <c r="F89" s="9" cm="1">
        <f t="array" ref="F89">_xll.SNL.Clients.Office.Excel.Functions.SPG($A89, "SP_NET_INC", F$3)</f>
        <v>209500</v>
      </c>
      <c r="G89" s="9" cm="1">
        <f t="array" ref="G89">_xll.SNL.Clients.Office.Excel.Functions.SPG($A89, "SP_NET_INC", G$3)</f>
        <v>212000</v>
      </c>
      <c r="H89" s="9" cm="1">
        <f t="array" ref="H89">_xll.SNL.Clients.Office.Excel.Functions.SPG($A89, "SP_NET_INC", H$3)</f>
        <v>208200</v>
      </c>
      <c r="I89" s="9" cm="1">
        <f t="array" ref="I89">_xll.SNL.Clients.Office.Excel.Functions.SPG($A89, "SP_NET_INC", I$3)</f>
        <v>167800</v>
      </c>
      <c r="J89" s="9" cm="1">
        <f t="array" ref="J89">_xll.SNL.Clients.Office.Excel.Functions.SPG($A89, "SP_NET_INC", J$3)</f>
        <v>173400</v>
      </c>
    </row>
    <row r="90" spans="1:10" x14ac:dyDescent="0.3">
      <c r="A90" s="11" t="s">
        <v>92</v>
      </c>
      <c r="B90" s="9" t="str" cm="1">
        <f t="array" ref="B90">_xll.SNL.Clients.Office.Excel.Functions.SPG($A90, "SP_NET_INC", B$3)</f>
        <v>NA</v>
      </c>
      <c r="C90" s="9" t="str" cm="1">
        <f t="array" ref="C90">_xll.SNL.Clients.Office.Excel.Functions.SPG($A90, "SP_NET_INC", C$3)</f>
        <v>NA</v>
      </c>
      <c r="D90" s="9" cm="1">
        <f t="array" ref="D90">_xll.SNL.Clients.Office.Excel.Functions.SPG($A90, "SP_NET_INC", D$3)</f>
        <v>245000</v>
      </c>
      <c r="E90" s="9" cm="1">
        <f t="array" ref="E90">_xll.SNL.Clients.Office.Excel.Functions.SPG($A90, "SP_NET_INC", E$3)</f>
        <v>142000</v>
      </c>
      <c r="F90" s="9" cm="1">
        <f t="array" ref="F90">_xll.SNL.Clients.Office.Excel.Functions.SPG($A90, "SP_NET_INC", F$3)</f>
        <v>148000</v>
      </c>
      <c r="G90" s="9" cm="1">
        <f t="array" ref="G90">_xll.SNL.Clients.Office.Excel.Functions.SPG($A90, "SP_NET_INC", G$3)</f>
        <v>495000</v>
      </c>
      <c r="H90" s="9" cm="1">
        <f t="array" ref="H90">_xll.SNL.Clients.Office.Excel.Functions.SPG($A90, "SP_NET_INC", H$3)</f>
        <v>200945</v>
      </c>
      <c r="I90" s="9" cm="1">
        <f t="array" ref="I90">_xll.SNL.Clients.Office.Excel.Functions.SPG($A90, "SP_NET_INC", I$3)</f>
        <v>206153</v>
      </c>
      <c r="J90" s="9" cm="1">
        <f t="array" ref="J90">_xll.SNL.Clients.Office.Excel.Functions.SPG($A90, "SP_NET_INC", J$3)</f>
        <v>125072</v>
      </c>
    </row>
    <row r="91" spans="1:10" x14ac:dyDescent="0.3">
      <c r="A91" s="11" t="s">
        <v>93</v>
      </c>
      <c r="B91" s="9" t="str" cm="1">
        <f t="array" ref="B91">_xll.SNL.Clients.Office.Excel.Functions.SPG($A91, "SP_NET_INC", B$3)</f>
        <v>NA</v>
      </c>
      <c r="C91" s="9" cm="1">
        <f t="array" ref="C91">_xll.SNL.Clients.Office.Excel.Functions.SPG($A91, "SP_NET_INC", C$3)</f>
        <v>264200</v>
      </c>
      <c r="D91" s="9" cm="1">
        <f t="array" ref="D91">_xll.SNL.Clients.Office.Excel.Functions.SPG($A91, "SP_NET_INC", D$3)</f>
        <v>316400</v>
      </c>
      <c r="E91" s="9" cm="1">
        <f t="array" ref="E91">_xll.SNL.Clients.Office.Excel.Functions.SPG($A91, "SP_NET_INC", E$3)</f>
        <v>281100</v>
      </c>
      <c r="F91" s="9" cm="1">
        <f t="array" ref="F91">_xll.SNL.Clients.Office.Excel.Functions.SPG($A91, "SP_NET_INC", F$3)</f>
        <v>216100</v>
      </c>
      <c r="G91" s="9" cm="1">
        <f t="array" ref="G91">_xll.SNL.Clients.Office.Excel.Functions.SPG($A91, "SP_NET_INC", G$3)</f>
        <v>296100</v>
      </c>
      <c r="H91" s="9" cm="1">
        <f t="array" ref="H91">_xll.SNL.Clients.Office.Excel.Functions.SPG($A91, "SP_NET_INC", H$3)</f>
        <v>315500</v>
      </c>
      <c r="I91" s="9" cm="1">
        <f t="array" ref="I91">_xll.SNL.Clients.Office.Excel.Functions.SPG($A91, "SP_NET_INC", I$3)</f>
        <v>262600</v>
      </c>
      <c r="J91" s="9" cm="1">
        <f t="array" ref="J91">_xll.SNL.Clients.Office.Excel.Functions.SPG($A91, "SP_NET_INC", J$3)</f>
        <v>230100</v>
      </c>
    </row>
    <row r="92" spans="1:10" x14ac:dyDescent="0.3">
      <c r="A92" s="11" t="s">
        <v>94</v>
      </c>
      <c r="B92" s="9" t="str" cm="1">
        <f t="array" ref="B92">_xll.SNL.Clients.Office.Excel.Functions.SPG($A92, "SP_NET_INC", B$3)</f>
        <v>NA</v>
      </c>
      <c r="C92" s="9" t="str" cm="1">
        <f t="array" ref="C92">_xll.SNL.Clients.Office.Excel.Functions.SPG($A92, "SP_NET_INC", C$3)</f>
        <v>NA</v>
      </c>
      <c r="D92" s="9" cm="1">
        <f t="array" ref="D92">_xll.SNL.Clients.Office.Excel.Functions.SPG($A92, "SP_NET_INC", D$3)</f>
        <v>120000</v>
      </c>
      <c r="E92" s="9" cm="1">
        <f t="array" ref="E92">_xll.SNL.Clients.Office.Excel.Functions.SPG($A92, "SP_NET_INC", E$3)</f>
        <v>153000</v>
      </c>
      <c r="F92" s="9" cm="1">
        <f t="array" ref="F92">_xll.SNL.Clients.Office.Excel.Functions.SPG($A92, "SP_NET_INC", F$3)</f>
        <v>124000</v>
      </c>
      <c r="G92" s="9" cm="1">
        <f t="array" ref="G92">_xll.SNL.Clients.Office.Excel.Functions.SPG($A92, "SP_NET_INC", G$3)</f>
        <v>701000</v>
      </c>
      <c r="H92" s="9" cm="1">
        <f t="array" ref="H92">_xll.SNL.Clients.Office.Excel.Functions.SPG($A92, "SP_NET_INC", H$3)</f>
        <v>949000</v>
      </c>
      <c r="I92" s="9" cm="1">
        <f t="array" ref="I92">_xll.SNL.Clients.Office.Excel.Functions.SPG($A92, "SP_NET_INC", I$3)</f>
        <v>221000</v>
      </c>
      <c r="J92" s="9" cm="1">
        <f t="array" ref="J92">_xll.SNL.Clients.Office.Excel.Functions.SPG($A92, "SP_NET_INC", J$3)</f>
        <v>93000</v>
      </c>
    </row>
    <row r="93" spans="1:10" x14ac:dyDescent="0.3">
      <c r="A93" s="11" t="s">
        <v>95</v>
      </c>
      <c r="B93" s="9" t="str" cm="1">
        <f t="array" ref="B93">_xll.SNL.Clients.Office.Excel.Functions.SPG($A93, "SP_NET_INC", B$3)</f>
        <v>NA</v>
      </c>
      <c r="C93" s="9" cm="1">
        <f t="array" ref="C93">_xll.SNL.Clients.Office.Excel.Functions.SPG($A93, "SP_NET_INC", C$3)</f>
        <v>493719</v>
      </c>
      <c r="D93" s="9" cm="1">
        <f t="array" ref="D93">_xll.SNL.Clients.Office.Excel.Functions.SPG($A93, "SP_NET_INC", D$3)</f>
        <v>7466</v>
      </c>
      <c r="E93" s="9" cm="1">
        <f t="array" ref="E93">_xll.SNL.Clients.Office.Excel.Functions.SPG($A93, "SP_NET_INC", E$3)</f>
        <v>487594</v>
      </c>
      <c r="F93" s="9" cm="1">
        <f t="array" ref="F93">_xll.SNL.Clients.Office.Excel.Functions.SPG($A93, "SP_NET_INC", F$3)</f>
        <v>421205</v>
      </c>
      <c r="G93" s="9" cm="1">
        <f t="array" ref="G93">_xll.SNL.Clients.Office.Excel.Functions.SPG($A93, "SP_NET_INC", G$3)</f>
        <v>603008</v>
      </c>
      <c r="H93" s="9" cm="1">
        <f t="array" ref="H93">_xll.SNL.Clients.Office.Excel.Functions.SPG($A93, "SP_NET_INC", H$3)</f>
        <v>348980</v>
      </c>
      <c r="I93" s="9" cm="1">
        <f t="array" ref="I93">_xll.SNL.Clients.Office.Excel.Functions.SPG($A93, "SP_NET_INC", I$3)</f>
        <v>479213</v>
      </c>
      <c r="J93" s="9" cm="1">
        <f t="array" ref="J93">_xll.SNL.Clients.Office.Excel.Functions.SPG($A93, "SP_NET_INC", J$3)</f>
        <v>428213</v>
      </c>
    </row>
    <row r="94" spans="1:10" x14ac:dyDescent="0.3">
      <c r="A94" s="11" t="s">
        <v>96</v>
      </c>
      <c r="B94" s="9" t="str" cm="1">
        <f t="array" ref="B94">_xll.SNL.Clients.Office.Excel.Functions.SPG($A94, "SP_NET_INC", B$3)</f>
        <v>NA</v>
      </c>
      <c r="C94" s="9" cm="1">
        <f t="array" ref="C94">_xll.SNL.Clients.Office.Excel.Functions.SPG($A94, "SP_NET_INC", C$3)</f>
        <v>280000</v>
      </c>
      <c r="D94" s="9" cm="1">
        <f t="array" ref="D94">_xll.SNL.Clients.Office.Excel.Functions.SPG($A94, "SP_NET_INC", D$3)</f>
        <v>710000</v>
      </c>
      <c r="E94" s="9" cm="1">
        <f t="array" ref="E94">_xll.SNL.Clients.Office.Excel.Functions.SPG($A94, "SP_NET_INC", E$3)</f>
        <v>1146000</v>
      </c>
      <c r="F94" s="9" cm="1">
        <f t="array" ref="F94">_xll.SNL.Clients.Office.Excel.Functions.SPG($A94, "SP_NET_INC", F$3)</f>
        <v>1158000</v>
      </c>
      <c r="G94" s="9" cm="1">
        <f t="array" ref="G94">_xll.SNL.Clients.Office.Excel.Functions.SPG($A94, "SP_NET_INC", G$3)</f>
        <v>39000</v>
      </c>
      <c r="H94" s="9" cm="1">
        <f t="array" ref="H94">_xll.SNL.Clients.Office.Excel.Functions.SPG($A94, "SP_NET_INC", H$3)</f>
        <v>475000</v>
      </c>
      <c r="I94" s="9" cm="1">
        <f t="array" ref="I94">_xll.SNL.Clients.Office.Excel.Functions.SPG($A94, "SP_NET_INC", I$3)</f>
        <v>1055000</v>
      </c>
      <c r="J94" s="9" cm="1">
        <f t="array" ref="J94">_xll.SNL.Clients.Office.Excel.Functions.SPG($A94, "SP_NET_INC", J$3)</f>
        <v>1130000</v>
      </c>
    </row>
    <row r="95" spans="1:10" x14ac:dyDescent="0.3">
      <c r="A95" s="11" t="s">
        <v>97</v>
      </c>
      <c r="B95" s="9" t="str" cm="1">
        <f t="array" ref="B95">_xll.SNL.Clients.Office.Excel.Functions.SPG($A95, "SP_NET_INC", B$3)</f>
        <v>NA</v>
      </c>
      <c r="C95" s="9" t="str" cm="1">
        <f t="array" ref="C95">_xll.SNL.Clients.Office.Excel.Functions.SPG($A95, "SP_NET_INC", C$3)</f>
        <v>NA</v>
      </c>
      <c r="D95" s="9" cm="1">
        <f t="array" ref="D95">_xll.SNL.Clients.Office.Excel.Functions.SPG($A95, "SP_NET_INC", D$3)</f>
        <v>193000</v>
      </c>
      <c r="E95" s="9" cm="1">
        <f t="array" ref="E95">_xll.SNL.Clients.Office.Excel.Functions.SPG($A95, "SP_NET_INC", E$3)</f>
        <v>228000</v>
      </c>
      <c r="F95" s="9" cm="1">
        <f t="array" ref="F95">_xll.SNL.Clients.Office.Excel.Functions.SPG($A95, "SP_NET_INC", F$3)</f>
        <v>350000</v>
      </c>
      <c r="G95" s="9" cm="1">
        <f t="array" ref="G95">_xll.SNL.Clients.Office.Excel.Functions.SPG($A95, "SP_NET_INC", G$3)</f>
        <v>192000</v>
      </c>
      <c r="H95" s="9" cm="1">
        <f t="array" ref="H95">_xll.SNL.Clients.Office.Excel.Functions.SPG($A95, "SP_NET_INC", H$3)</f>
        <v>282000</v>
      </c>
      <c r="I95" s="9" cm="1">
        <f t="array" ref="I95">_xll.SNL.Clients.Office.Excel.Functions.SPG($A95, "SP_NET_INC", I$3)</f>
        <v>118000</v>
      </c>
      <c r="J95" s="9" cm="1">
        <f t="array" ref="J95">_xll.SNL.Clients.Office.Excel.Functions.SPG($A95, "SP_NET_INC", J$3)</f>
        <v>325000</v>
      </c>
    </row>
    <row r="96" spans="1:10" x14ac:dyDescent="0.3">
      <c r="A96" s="11" t="s">
        <v>98</v>
      </c>
      <c r="B96" s="9" t="str" cm="1">
        <f t="array" ref="B96">_xll.SNL.Clients.Office.Excel.Functions.SPG($A96, "SP_NET_INC", B$3)</f>
        <v>NA</v>
      </c>
      <c r="C96" s="9" t="str" cm="1">
        <f t="array" ref="C96">_xll.SNL.Clients.Office.Excel.Functions.SPG($A96, "SP_NET_INC", C$3)</f>
        <v>NA</v>
      </c>
      <c r="D96" s="9" cm="1">
        <f t="array" ref="D96">_xll.SNL.Clients.Office.Excel.Functions.SPG($A96, "SP_NET_INC", D$3)</f>
        <v>341000</v>
      </c>
      <c r="E96" s="9" cm="1">
        <f t="array" ref="E96">_xll.SNL.Clients.Office.Excel.Functions.SPG($A96, "SP_NET_INC", E$3)</f>
        <v>506000</v>
      </c>
      <c r="F96" s="9" cm="1">
        <f t="array" ref="F96">_xll.SNL.Clients.Office.Excel.Functions.SPG($A96, "SP_NET_INC", F$3)</f>
        <v>238000</v>
      </c>
      <c r="G96" s="9" cm="1">
        <f t="array" ref="G96">_xll.SNL.Clients.Office.Excel.Functions.SPG($A96, "SP_NET_INC", G$3)</f>
        <v>352000</v>
      </c>
      <c r="H96" s="9" cm="1">
        <f t="array" ref="H96">_xll.SNL.Clients.Office.Excel.Functions.SPG($A96, "SP_NET_INC", H$3)</f>
        <v>230000</v>
      </c>
      <c r="I96" s="9" cm="1">
        <f t="array" ref="I96">_xll.SNL.Clients.Office.Excel.Functions.SPG($A96, "SP_NET_INC", I$3)</f>
        <v>606000</v>
      </c>
      <c r="J96" s="9" cm="1">
        <f t="array" ref="J96">_xll.SNL.Clients.Office.Excel.Functions.SPG($A96, "SP_NET_INC", J$3)</f>
        <v>650000</v>
      </c>
    </row>
    <row r="97" spans="1:10" x14ac:dyDescent="0.3">
      <c r="A97" s="11" t="s">
        <v>99</v>
      </c>
      <c r="B97" s="9" t="str" cm="1">
        <f t="array" ref="B97">_xll.SNL.Clients.Office.Excel.Functions.SPG($A97, "SP_NET_INC", B$3)</f>
        <v>NA</v>
      </c>
      <c r="C97" s="9" t="str" cm="1">
        <f t="array" ref="C97">_xll.SNL.Clients.Office.Excel.Functions.SPG($A97, "SP_NET_INC", C$3)</f>
        <v>NA</v>
      </c>
      <c r="D97" s="9" cm="1">
        <f t="array" ref="D97">_xll.SNL.Clients.Office.Excel.Functions.SPG($A97, "SP_NET_INC", D$3)</f>
        <v>70295</v>
      </c>
      <c r="E97" s="9" cm="1">
        <f t="array" ref="E97">_xll.SNL.Clients.Office.Excel.Functions.SPG($A97, "SP_NET_INC", E$3)</f>
        <v>94261</v>
      </c>
      <c r="F97" s="9" cm="1">
        <f t="array" ref="F97">_xll.SNL.Clients.Office.Excel.Functions.SPG($A97, "SP_NET_INC", F$3)</f>
        <v>74482</v>
      </c>
      <c r="G97" s="9" cm="1">
        <f t="array" ref="G97">_xll.SNL.Clients.Office.Excel.Functions.SPG($A97, "SP_NET_INC", G$3)</f>
        <v>188952</v>
      </c>
      <c r="H97" s="9" cm="1">
        <f t="array" ref="H97">_xll.SNL.Clients.Office.Excel.Functions.SPG($A97, "SP_NET_INC", H$3)</f>
        <v>88021</v>
      </c>
      <c r="I97" s="9" cm="1">
        <f t="array" ref="I97">_xll.SNL.Clients.Office.Excel.Functions.SPG($A97, "SP_NET_INC", I$3)</f>
        <v>99443</v>
      </c>
      <c r="J97" s="9" cm="1">
        <f t="array" ref="J97">_xll.SNL.Clients.Office.Excel.Functions.SPG($A97, "SP_NET_INC", J$3)</f>
        <v>103954</v>
      </c>
    </row>
    <row r="98" spans="1:10" x14ac:dyDescent="0.3">
      <c r="A98" s="11" t="s">
        <v>100</v>
      </c>
      <c r="B98" s="9" t="str" cm="1">
        <f t="array" ref="B98">_xll.SNL.Clients.Office.Excel.Functions.SPG($A98, "SP_NET_INC", B$3)</f>
        <v>NA</v>
      </c>
      <c r="C98" s="9" cm="1">
        <f t="array" ref="C98">_xll.SNL.Clients.Office.Excel.Functions.SPG($A98, "SP_NET_INC", C$3)</f>
        <v>1676000</v>
      </c>
      <c r="D98" s="9" cm="1">
        <f t="array" ref="D98">_xll.SNL.Clients.Office.Excel.Functions.SPG($A98, "SP_NET_INC", D$3)</f>
        <v>1474000</v>
      </c>
      <c r="E98" s="9" cm="1">
        <f t="array" ref="E98">_xll.SNL.Clients.Office.Excel.Functions.SPG($A98, "SP_NET_INC", E$3)</f>
        <v>1423000</v>
      </c>
      <c r="F98" s="9" cm="1">
        <f t="array" ref="F98">_xll.SNL.Clients.Office.Excel.Functions.SPG($A98, "SP_NET_INC", F$3)</f>
        <v>1280000</v>
      </c>
      <c r="G98" s="9" cm="1">
        <f t="array" ref="G98">_xll.SNL.Clients.Office.Excel.Functions.SPG($A98, "SP_NET_INC", G$3)</f>
        <v>1229000</v>
      </c>
      <c r="H98" s="9" cm="1">
        <f t="array" ref="H98">_xll.SNL.Clients.Office.Excel.Functions.SPG($A98, "SP_NET_INC", H$3)</f>
        <v>1436000</v>
      </c>
      <c r="I98" s="9" cm="1">
        <f t="array" ref="I98">_xll.SNL.Clients.Office.Excel.Functions.SPG($A98, "SP_NET_INC", I$3)</f>
        <v>1413000</v>
      </c>
      <c r="J98" s="9" cm="1">
        <f t="array" ref="J98">_xll.SNL.Clients.Office.Excel.Functions.SPG($A98, "SP_NET_INC", J$3)</f>
        <v>1183000</v>
      </c>
    </row>
    <row r="99" spans="1:10" x14ac:dyDescent="0.3">
      <c r="A99" s="11" t="s">
        <v>101</v>
      </c>
      <c r="B99" s="9" t="str" cm="1">
        <f t="array" ref="B99">_xll.SNL.Clients.Office.Excel.Functions.SPG($A99, "SP_NET_INC", B$3)</f>
        <v>NA</v>
      </c>
      <c r="C99" s="9" cm="1">
        <f t="array" ref="C99">_xll.SNL.Clients.Office.Excel.Functions.SPG($A99, "SP_NET_INC", C$3)</f>
        <v>3259000</v>
      </c>
      <c r="D99" s="9" cm="1">
        <f t="array" ref="D99">_xll.SNL.Clients.Office.Excel.Functions.SPG($A99, "SP_NET_INC", D$3)</f>
        <v>4496000</v>
      </c>
      <c r="E99" s="9" cm="1">
        <f t="array" ref="E99">_xll.SNL.Clients.Office.Excel.Functions.SPG($A99, "SP_NET_INC", E$3)</f>
        <v>4443000</v>
      </c>
      <c r="F99" s="9" cm="1">
        <f t="array" ref="F99">_xll.SNL.Clients.Office.Excel.Functions.SPG($A99, "SP_NET_INC", F$3)</f>
        <v>5551000</v>
      </c>
      <c r="G99" s="9" cm="1">
        <f t="array" ref="G99">_xll.SNL.Clients.Office.Excel.Functions.SPG($A99, "SP_NET_INC", G$3)</f>
        <v>2243000</v>
      </c>
      <c r="H99" s="9" cm="1">
        <f t="array" ref="H99">_xll.SNL.Clients.Office.Excel.Functions.SPG($A99, "SP_NET_INC", H$3)</f>
        <v>6555000</v>
      </c>
      <c r="I99" s="9" cm="1">
        <f t="array" ref="I99">_xll.SNL.Clients.Office.Excel.Functions.SPG($A99, "SP_NET_INC", I$3)</f>
        <v>6008000</v>
      </c>
      <c r="J99" s="9" cm="1">
        <f t="array" ref="J99">_xll.SNL.Clients.Office.Excel.Functions.SPG($A99, "SP_NET_INC", J$3)</f>
        <v>6605000</v>
      </c>
    </row>
    <row r="100" spans="1:10" x14ac:dyDescent="0.3">
      <c r="A100" s="11" t="s">
        <v>102</v>
      </c>
      <c r="B100" s="9" t="str" cm="1">
        <f t="array" ref="B100">_xll.SNL.Clients.Office.Excel.Functions.SPG($A100, "SP_NET_INC", B$3)</f>
        <v>NA</v>
      </c>
      <c r="C100" s="9" cm="1">
        <f t="array" ref="C100">_xll.SNL.Clients.Office.Excel.Functions.SPG($A100, "SP_NET_INC", C$3)</f>
        <v>331764</v>
      </c>
      <c r="D100" s="9" cm="1">
        <f t="array" ref="D100">_xll.SNL.Clients.Office.Excel.Functions.SPG($A100, "SP_NET_INC", D$3)</f>
        <v>387388</v>
      </c>
      <c r="E100" s="9" cm="1">
        <f t="array" ref="E100">_xll.SNL.Clients.Office.Excel.Functions.SPG($A100, "SP_NET_INC", E$3)</f>
        <v>455671</v>
      </c>
      <c r="F100" s="9" cm="1">
        <f t="array" ref="F100">_xll.SNL.Clients.Office.Excel.Functions.SPG($A100, "SP_NET_INC", F$3)</f>
        <v>359287</v>
      </c>
      <c r="G100" s="9" cm="1">
        <f t="array" ref="G100">_xll.SNL.Clients.Office.Excel.Functions.SPG($A100, "SP_NET_INC", G$3)</f>
        <v>282086</v>
      </c>
      <c r="H100" s="9" cm="1">
        <f t="array" ref="H100">_xll.SNL.Clients.Office.Excel.Functions.SPG($A100, "SP_NET_INC", H$3)</f>
        <v>313217</v>
      </c>
      <c r="I100" s="9" cm="1">
        <f t="array" ref="I100">_xll.SNL.Clients.Office.Excel.Functions.SPG($A100, "SP_NET_INC", I$3)</f>
        <v>341790</v>
      </c>
      <c r="J100" s="9" cm="1">
        <f t="array" ref="J100">_xll.SNL.Clients.Office.Excel.Functions.SPG($A100, "SP_NET_INC", J$3)</f>
        <v>291644</v>
      </c>
    </row>
    <row r="101" spans="1:10" x14ac:dyDescent="0.3">
      <c r="A101" s="11" t="s">
        <v>103</v>
      </c>
      <c r="B101" s="9" t="str" cm="1">
        <f t="array" ref="B101">_xll.SNL.Clients.Office.Excel.Functions.SPG($A101, "SP_NET_INC", B$3)</f>
        <v>NA</v>
      </c>
      <c r="C101" s="9" cm="1">
        <f t="array" ref="C101">_xll.SNL.Clients.Office.Excel.Functions.SPG($A101, "SP_NET_INC", C$3)</f>
        <v>2640000</v>
      </c>
      <c r="D101" s="9" cm="1">
        <f t="array" ref="D101">_xll.SNL.Clients.Office.Excel.Functions.SPG($A101, "SP_NET_INC", D$3)</f>
        <v>2490000</v>
      </c>
      <c r="E101" s="9" cm="1">
        <f t="array" ref="E101">_xll.SNL.Clients.Office.Excel.Functions.SPG($A101, "SP_NET_INC", E$3)</f>
        <v>2216000</v>
      </c>
      <c r="F101" s="9" cm="1">
        <f t="array" ref="F101">_xll.SNL.Clients.Office.Excel.Functions.SPG($A101, "SP_NET_INC", F$3)</f>
        <v>2294000</v>
      </c>
      <c r="G101" s="9" cm="1">
        <f t="array" ref="G101">_xll.SNL.Clients.Office.Excel.Functions.SPG($A101, "SP_NET_INC", G$3)</f>
        <v>3290000</v>
      </c>
      <c r="H101" s="9" cm="1">
        <f t="array" ref="H101">_xll.SNL.Clients.Office.Excel.Functions.SPG($A101, "SP_NET_INC", H$3)</f>
        <v>2040000</v>
      </c>
      <c r="I101" s="9" cm="1">
        <f t="array" ref="I101">_xll.SNL.Clients.Office.Excel.Functions.SPG($A101, "SP_NET_INC", I$3)</f>
        <v>1793000</v>
      </c>
      <c r="J101" s="9" cm="1">
        <f t="array" ref="J101">_xll.SNL.Clients.Office.Excel.Functions.SPG($A101, "SP_NET_INC", J$3)</f>
        <v>1892000</v>
      </c>
    </row>
    <row r="102" spans="1:10" x14ac:dyDescent="0.3">
      <c r="A102" s="11" t="s">
        <v>104</v>
      </c>
      <c r="B102" s="9" t="str" cm="1">
        <f t="array" ref="B102">_xll.SNL.Clients.Office.Excel.Functions.SPG($A102, "SP_NET_INC", B$3)</f>
        <v>NA</v>
      </c>
      <c r="C102" s="9" cm="1">
        <f t="array" ref="C102">_xll.SNL.Clients.Office.Excel.Functions.SPG($A102, "SP_NET_INC", C$3)</f>
        <v>189200</v>
      </c>
      <c r="D102" s="9" cm="1">
        <f t="array" ref="D102">_xll.SNL.Clients.Office.Excel.Functions.SPG($A102, "SP_NET_INC", D$3)</f>
        <v>-75100</v>
      </c>
      <c r="E102" s="9" cm="1">
        <f t="array" ref="E102">_xll.SNL.Clients.Office.Excel.Functions.SPG($A102, "SP_NET_INC", E$3)</f>
        <v>243500</v>
      </c>
      <c r="F102" s="9" cm="1">
        <f t="array" ref="F102">_xll.SNL.Clients.Office.Excel.Functions.SPG($A102, "SP_NET_INC", F$3)</f>
        <v>227700</v>
      </c>
      <c r="G102" s="9" cm="1">
        <f t="array" ref="G102">_xll.SNL.Clients.Office.Excel.Functions.SPG($A102, "SP_NET_INC", G$3)</f>
        <v>153700</v>
      </c>
      <c r="H102" s="9" cm="1">
        <f t="array" ref="H102">_xll.SNL.Clients.Office.Excel.Functions.SPG($A102, "SP_NET_INC", H$3)</f>
        <v>177500</v>
      </c>
      <c r="I102" s="9" cm="1">
        <f t="array" ref="I102">_xll.SNL.Clients.Office.Excel.Functions.SPG($A102, "SP_NET_INC", I$3)</f>
        <v>221200</v>
      </c>
      <c r="J102" s="9" cm="1">
        <f t="array" ref="J102">_xll.SNL.Clients.Office.Excel.Functions.SPG($A102, "SP_NET_INC", J$3)</f>
        <v>203200</v>
      </c>
    </row>
    <row r="103" spans="1:10" x14ac:dyDescent="0.3">
      <c r="A103" s="11" t="s">
        <v>105</v>
      </c>
      <c r="B103" s="9" t="str" cm="1">
        <f t="array" ref="B103">_xll.SNL.Clients.Office.Excel.Functions.SPG($A103, "SP_NET_INC", B$3)</f>
        <v>NA</v>
      </c>
      <c r="C103" s="9" t="str" cm="1">
        <f t="array" ref="C103">_xll.SNL.Clients.Office.Excel.Functions.SPG($A103, "SP_NET_INC", C$3)</f>
        <v>NA</v>
      </c>
      <c r="D103" s="9" cm="1">
        <f t="array" ref="D103">_xll.SNL.Clients.Office.Excel.Functions.SPG($A103, "SP_NET_INC", D$3)</f>
        <v>820000</v>
      </c>
      <c r="E103" s="9" cm="1">
        <f t="array" ref="E103">_xll.SNL.Clients.Office.Excel.Functions.SPG($A103, "SP_NET_INC", E$3)</f>
        <v>312000</v>
      </c>
      <c r="F103" s="9" cm="1">
        <f t="array" ref="F103">_xll.SNL.Clients.Office.Excel.Functions.SPG($A103, "SP_NET_INC", F$3)</f>
        <v>755000</v>
      </c>
      <c r="G103" s="9" cm="1">
        <f t="array" ref="G103">_xll.SNL.Clients.Office.Excel.Functions.SPG($A103, "SP_NET_INC", G$3)</f>
        <v>1183000</v>
      </c>
      <c r="H103" s="9" cm="1">
        <f t="array" ref="H103">_xll.SNL.Clients.Office.Excel.Functions.SPG($A103, "SP_NET_INC", H$3)</f>
        <v>-99000</v>
      </c>
      <c r="I103" s="9" cm="1">
        <f t="array" ref="I103">_xll.SNL.Clients.Office.Excel.Functions.SPG($A103, "SP_NET_INC", I$3)</f>
        <v>534000</v>
      </c>
      <c r="J103" s="9" cm="1">
        <f t="array" ref="J103">_xll.SNL.Clients.Office.Excel.Functions.SPG($A103, "SP_NET_INC", J$3)</f>
        <v>225000</v>
      </c>
    </row>
    <row r="104" spans="1:10" x14ac:dyDescent="0.3">
      <c r="A104" s="11" t="s">
        <v>106</v>
      </c>
      <c r="B104" s="9" t="str" cm="1">
        <f t="array" ref="B104">_xll.SNL.Clients.Office.Excel.Functions.SPG($A104, "SP_NET_INC", B$3)</f>
        <v>NA</v>
      </c>
      <c r="C104" s="9" cm="1">
        <f t="array" ref="C104">_xll.SNL.Clients.Office.Excel.Functions.SPG($A104, "SP_NET_INC", C$3)</f>
        <v>448495</v>
      </c>
      <c r="D104" s="9" cm="1">
        <f t="array" ref="D104">_xll.SNL.Clients.Office.Excel.Functions.SPG($A104, "SP_NET_INC", D$3)</f>
        <v>452033</v>
      </c>
      <c r="E104" s="9" cm="1">
        <f t="array" ref="E104">_xll.SNL.Clients.Office.Excel.Functions.SPG($A104, "SP_NET_INC", E$3)</f>
        <v>414315</v>
      </c>
      <c r="F104" s="9" cm="1">
        <f t="array" ref="F104">_xll.SNL.Clients.Office.Excel.Functions.SPG($A104, "SP_NET_INC", F$3)</f>
        <v>397579</v>
      </c>
      <c r="G104" s="9" cm="1">
        <f t="array" ref="G104">_xll.SNL.Clients.Office.Excel.Functions.SPG($A104, "SP_NET_INC", G$3)</f>
        <v>374613</v>
      </c>
      <c r="H104" s="9" cm="1">
        <f t="array" ref="H104">_xll.SNL.Clients.Office.Excel.Functions.SPG($A104, "SP_NET_INC", H$3)</f>
        <v>385085</v>
      </c>
      <c r="I104" s="9" cm="1">
        <f t="array" ref="I104">_xll.SNL.Clients.Office.Excel.Functions.SPG($A104, "SP_NET_INC", I$3)</f>
        <v>346201</v>
      </c>
      <c r="J104" s="9" cm="1">
        <f t="array" ref="J104">_xll.SNL.Clients.Office.Excel.Functions.SPG($A104, "SP_NET_INC", J$3)</f>
        <v>325827</v>
      </c>
    </row>
    <row r="105" spans="1:10" x14ac:dyDescent="0.3">
      <c r="A105" s="11" t="s">
        <v>107</v>
      </c>
      <c r="B105" s="9" t="str" cm="1">
        <f t="array" ref="B105">_xll.SNL.Clients.Office.Excel.Functions.SPG($A105, "SP_NET_INC", B$3)</f>
        <v>NA</v>
      </c>
      <c r="C105" s="9" t="str" cm="1">
        <f t="array" ref="C105">_xll.SNL.Clients.Office.Excel.Functions.SPG($A105, "SP_NET_INC", C$3)</f>
        <v>NA</v>
      </c>
      <c r="D105" s="9" cm="1">
        <f t="array" ref="D105">_xll.SNL.Clients.Office.Excel.Functions.SPG($A105, "SP_NET_INC", D$3)</f>
        <v>2711000</v>
      </c>
      <c r="E105" s="9" cm="1">
        <f t="array" ref="E105">_xll.SNL.Clients.Office.Excel.Functions.SPG($A105, "SP_NET_INC", E$3)</f>
        <v>2162000</v>
      </c>
      <c r="F105" s="9" cm="1">
        <f t="array" ref="F105">_xll.SNL.Clients.Office.Excel.Functions.SPG($A105, "SP_NET_INC", F$3)</f>
        <v>1886000</v>
      </c>
      <c r="G105" s="9" cm="1">
        <f t="array" ref="G105">_xll.SNL.Clients.Office.Excel.Functions.SPG($A105, "SP_NET_INC", G$3)</f>
        <v>2634000</v>
      </c>
      <c r="H105" s="9" cm="1">
        <f t="array" ref="H105">_xll.SNL.Clients.Office.Excel.Functions.SPG($A105, "SP_NET_INC", H$3)</f>
        <v>3638000</v>
      </c>
      <c r="I105" s="9" cm="1">
        <f t="array" ref="I105">_xll.SNL.Clients.Office.Excel.Functions.SPG($A105, "SP_NET_INC", I$3)</f>
        <v>3958000</v>
      </c>
      <c r="J105" s="9" cm="1">
        <f t="array" ref="J105">_xll.SNL.Clients.Office.Excel.Functions.SPG($A105, "SP_NET_INC", J$3)</f>
        <v>3212000</v>
      </c>
    </row>
    <row r="106" spans="1:10" x14ac:dyDescent="0.3">
      <c r="A106" s="11" t="s">
        <v>108</v>
      </c>
      <c r="B106" s="9" t="str" cm="1">
        <f t="array" ref="B106">_xll.SNL.Clients.Office.Excel.Functions.SPG($A106, "SP_NET_INC", B$3)</f>
        <v>NA</v>
      </c>
      <c r="C106" s="9" cm="1">
        <f t="array" ref="C106">_xll.SNL.Clients.Office.Excel.Functions.SPG($A106, "SP_NET_INC", C$3)</f>
        <v>2890000</v>
      </c>
      <c r="D106" s="9" cm="1">
        <f t="array" ref="D106">_xll.SNL.Clients.Office.Excel.Functions.SPG($A106, "SP_NET_INC", D$3)</f>
        <v>3273000</v>
      </c>
      <c r="E106" s="9" cm="1">
        <f t="array" ref="E106">_xll.SNL.Clients.Office.Excel.Functions.SPG($A106, "SP_NET_INC", E$3)</f>
        <v>3263000</v>
      </c>
      <c r="F106" s="9" cm="1">
        <f t="array" ref="F106">_xll.SNL.Clients.Office.Excel.Functions.SPG($A106, "SP_NET_INC", F$3)</f>
        <v>3407000</v>
      </c>
      <c r="G106" s="9" cm="1">
        <f t="array" ref="G106">_xll.SNL.Clients.Office.Excel.Functions.SPG($A106, "SP_NET_INC", G$3)</f>
        <v>-1808000</v>
      </c>
      <c r="H106" s="9" cm="1">
        <f t="array" ref="H106">_xll.SNL.Clients.Office.Excel.Functions.SPG($A106, "SP_NET_INC", H$3)</f>
        <v>3587000</v>
      </c>
      <c r="I106" s="9" cm="1">
        <f t="array" ref="I106">_xll.SNL.Clients.Office.Excel.Functions.SPG($A106, "SP_NET_INC", I$3)</f>
        <v>2951000</v>
      </c>
      <c r="J106" s="9" cm="1">
        <f t="array" ref="J106">_xll.SNL.Clients.Office.Excel.Functions.SPG($A106, "SP_NET_INC", J$3)</f>
        <v>4651000</v>
      </c>
    </row>
    <row r="107" spans="1:10" x14ac:dyDescent="0.3">
      <c r="A107" s="11" t="s">
        <v>109</v>
      </c>
      <c r="B107" s="9" t="str" cm="1">
        <f t="array" ref="B107">_xll.SNL.Clients.Office.Excel.Functions.SPG($A107, "SP_NET_INC", B$3)</f>
        <v>NA</v>
      </c>
      <c r="C107" s="9" cm="1">
        <f t="array" ref="C107">_xll.SNL.Clients.Office.Excel.Functions.SPG($A107, "SP_NET_INC", C$3)</f>
        <v>401000</v>
      </c>
      <c r="D107" s="9" cm="1">
        <f t="array" ref="D107">_xll.SNL.Clients.Office.Excel.Functions.SPG($A107, "SP_NET_INC", D$3)</f>
        <v>382000</v>
      </c>
      <c r="E107" s="9" cm="1">
        <f t="array" ref="E107">_xll.SNL.Clients.Office.Excel.Functions.SPG($A107, "SP_NET_INC", E$3)</f>
        <v>392000</v>
      </c>
      <c r="F107" s="9" cm="1">
        <f t="array" ref="F107">_xll.SNL.Clients.Office.Excel.Functions.SPG($A107, "SP_NET_INC", F$3)</f>
        <v>334000</v>
      </c>
      <c r="G107" s="9" cm="1">
        <f t="array" ref="G107">_xll.SNL.Clients.Office.Excel.Functions.SPG($A107, "SP_NET_INC", G$3)</f>
        <v>189000</v>
      </c>
      <c r="H107" s="9" cm="1">
        <f t="array" ref="H107">_xll.SNL.Clients.Office.Excel.Functions.SPG($A107, "SP_NET_INC", H$3)</f>
        <v>430000</v>
      </c>
      <c r="I107" s="9" cm="1">
        <f t="array" ref="I107">_xll.SNL.Clients.Office.Excel.Functions.SPG($A107, "SP_NET_INC", I$3)</f>
        <v>478000</v>
      </c>
      <c r="J107" s="9" cm="1">
        <f t="array" ref="J107">_xll.SNL.Clients.Office.Excel.Functions.SPG($A107, "SP_NET_INC", J$3)</f>
        <v>511000</v>
      </c>
    </row>
    <row r="108" spans="1:10" x14ac:dyDescent="0.3">
      <c r="A108" s="11" t="s">
        <v>110</v>
      </c>
      <c r="B108" s="9" t="str" cm="1">
        <f t="array" ref="B108">_xll.SNL.Clients.Office.Excel.Functions.SPG($A108, "SP_NET_INC", B$3)</f>
        <v>NA</v>
      </c>
      <c r="C108" s="9" t="str" cm="1">
        <f t="array" ref="C108">_xll.SNL.Clients.Office.Excel.Functions.SPG($A108, "SP_NET_INC", C$3)</f>
        <v>NA</v>
      </c>
      <c r="D108" s="9" cm="1">
        <f t="array" ref="D108">_xll.SNL.Clients.Office.Excel.Functions.SPG($A108, "SP_NET_INC", D$3)</f>
        <v>912800</v>
      </c>
      <c r="E108" s="9" cm="1">
        <f t="array" ref="E108">_xll.SNL.Clients.Office.Excel.Functions.SPG($A108, "SP_NET_INC", E$3)</f>
        <v>883200</v>
      </c>
      <c r="F108" s="9" cm="1">
        <f t="array" ref="F108">_xll.SNL.Clients.Office.Excel.Functions.SPG($A108, "SP_NET_INC", F$3)</f>
        <v>855200</v>
      </c>
      <c r="G108" s="9" cm="1">
        <f t="array" ref="G108">_xll.SNL.Clients.Office.Excel.Functions.SPG($A108, "SP_NET_INC", G$3)</f>
        <v>814600</v>
      </c>
      <c r="H108" s="9" cm="1">
        <f t="array" ref="H108">_xll.SNL.Clients.Office.Excel.Functions.SPG($A108, "SP_NET_INC", H$3)</f>
        <v>750200</v>
      </c>
      <c r="I108" s="9" cm="1">
        <f t="array" ref="I108">_xll.SNL.Clients.Office.Excel.Functions.SPG($A108, "SP_NET_INC", I$3)</f>
        <v>777600</v>
      </c>
      <c r="J108" s="9" cm="1">
        <f t="array" ref="J108">_xll.SNL.Clients.Office.Excel.Functions.SPG($A108, "SP_NET_INC", J$3)</f>
        <v>883800</v>
      </c>
    </row>
    <row r="109" spans="1:10" x14ac:dyDescent="0.3">
      <c r="A109" s="11" t="s">
        <v>111</v>
      </c>
      <c r="B109" s="9" t="str" cm="1">
        <f t="array" ref="B109">_xll.SNL.Clients.Office.Excel.Functions.SPG($A109, "SP_NET_INC", B$3)</f>
        <v>NA</v>
      </c>
      <c r="C109" s="9" cm="1">
        <f t="array" ref="C109">_xll.SNL.Clients.Office.Excel.Functions.SPG($A109, "SP_NET_INC", C$3)</f>
        <v>255000</v>
      </c>
      <c r="D109" s="9" cm="1">
        <f t="array" ref="D109">_xll.SNL.Clients.Office.Excel.Functions.SPG($A109, "SP_NET_INC", D$3)</f>
        <v>247000</v>
      </c>
      <c r="E109" s="9" cm="1">
        <f t="array" ref="E109">_xll.SNL.Clients.Office.Excel.Functions.SPG($A109, "SP_NET_INC", E$3)</f>
        <v>182000</v>
      </c>
      <c r="F109" s="9" cm="1">
        <f t="array" ref="F109">_xll.SNL.Clients.Office.Excel.Functions.SPG($A109, "SP_NET_INC", F$3)</f>
        <v>263000</v>
      </c>
      <c r="G109" s="9" cm="1">
        <f t="array" ref="G109">_xll.SNL.Clients.Office.Excel.Functions.SPG($A109, "SP_NET_INC", G$3)</f>
        <v>251000</v>
      </c>
      <c r="H109" s="9" cm="1">
        <f t="array" ref="H109">_xll.SNL.Clients.Office.Excel.Functions.SPG($A109, "SP_NET_INC", H$3)</f>
        <v>173000</v>
      </c>
      <c r="I109" s="9" cm="1">
        <f t="array" ref="I109">_xll.SNL.Clients.Office.Excel.Functions.SPG($A109, "SP_NET_INC", I$3)</f>
        <v>190000</v>
      </c>
      <c r="J109" s="9" cm="1">
        <f t="array" ref="J109">_xll.SNL.Clients.Office.Excel.Functions.SPG($A109, "SP_NET_INC", J$3)</f>
        <v>194000</v>
      </c>
    </row>
    <row r="110" spans="1:10" x14ac:dyDescent="0.3">
      <c r="A110" s="11" t="s">
        <v>112</v>
      </c>
      <c r="B110" s="9" t="str" cm="1">
        <f t="array" ref="B110">_xll.SNL.Clients.Office.Excel.Functions.SPG($A110, "SP_NET_INC", B$3)</f>
        <v>NA</v>
      </c>
      <c r="C110" s="9" cm="1">
        <f t="array" ref="C110">_xll.SNL.Clients.Office.Excel.Functions.SPG($A110, "SP_NET_INC", C$3)</f>
        <v>546000</v>
      </c>
      <c r="D110" s="9" cm="1">
        <f t="array" ref="D110">_xll.SNL.Clients.Office.Excel.Functions.SPG($A110, "SP_NET_INC", D$3)</f>
        <v>582000</v>
      </c>
      <c r="E110" s="9" cm="1">
        <f t="array" ref="E110">_xll.SNL.Clients.Office.Excel.Functions.SPG($A110, "SP_NET_INC", E$3)</f>
        <v>566000</v>
      </c>
      <c r="F110" s="9" cm="1">
        <f t="array" ref="F110">_xll.SNL.Clients.Office.Excel.Functions.SPG($A110, "SP_NET_INC", F$3)</f>
        <v>546000</v>
      </c>
      <c r="G110" s="9" cm="1">
        <f t="array" ref="G110">_xll.SNL.Clients.Office.Excel.Functions.SPG($A110, "SP_NET_INC", G$3)</f>
        <v>558000</v>
      </c>
      <c r="H110" s="9" cm="1">
        <f t="array" ref="H110">_xll.SNL.Clients.Office.Excel.Functions.SPG($A110, "SP_NET_INC", H$3)</f>
        <v>525000</v>
      </c>
      <c r="I110" s="9" cm="1">
        <f t="array" ref="I110">_xll.SNL.Clients.Office.Excel.Functions.SPG($A110, "SP_NET_INC", I$3)</f>
        <v>463000</v>
      </c>
      <c r="J110" s="9" cm="1">
        <f t="array" ref="J110">_xll.SNL.Clients.Office.Excel.Functions.SPG($A110, "SP_NET_INC", J$3)</f>
        <v>580000</v>
      </c>
    </row>
    <row r="111" spans="1:10" x14ac:dyDescent="0.3">
      <c r="A111" s="11" t="s">
        <v>113</v>
      </c>
      <c r="B111" s="9" t="str" cm="1">
        <f t="array" ref="B111">_xll.SNL.Clients.Office.Excel.Functions.SPG($A111, "SP_NET_INC", B$3)</f>
        <v>NA</v>
      </c>
      <c r="C111" s="9" cm="1">
        <f t="array" ref="C111">_xll.SNL.Clients.Office.Excel.Functions.SPG($A111, "SP_NET_INC", C$3)</f>
        <v>779000</v>
      </c>
      <c r="D111" s="9" cm="1">
        <f t="array" ref="D111">_xll.SNL.Clients.Office.Excel.Functions.SPG($A111, "SP_NET_INC", D$3)</f>
        <v>776000</v>
      </c>
      <c r="E111" s="9" cm="1">
        <f t="array" ref="E111">_xll.SNL.Clients.Office.Excel.Functions.SPG($A111, "SP_NET_INC", E$3)</f>
        <v>767000</v>
      </c>
      <c r="F111" s="9" cm="1">
        <f t="array" ref="F111">_xll.SNL.Clients.Office.Excel.Functions.SPG($A111, "SP_NET_INC", F$3)</f>
        <v>729000</v>
      </c>
      <c r="G111" s="9" cm="1">
        <f t="array" ref="G111">_xll.SNL.Clients.Office.Excel.Functions.SPG($A111, "SP_NET_INC", G$3)</f>
        <v>760000</v>
      </c>
      <c r="H111" s="9" cm="1">
        <f t="array" ref="H111">_xll.SNL.Clients.Office.Excel.Functions.SPG($A111, "SP_NET_INC", H$3)</f>
        <v>747000</v>
      </c>
      <c r="I111" s="9" cm="1">
        <f t="array" ref="I111">_xll.SNL.Clients.Office.Excel.Functions.SPG($A111, "SP_NET_INC", I$3)</f>
        <v>534000</v>
      </c>
      <c r="J111" s="9" cm="1">
        <f t="array" ref="J111">_xll.SNL.Clients.Office.Excel.Functions.SPG($A111, "SP_NET_INC", J$3)</f>
        <v>414000</v>
      </c>
    </row>
    <row r="112" spans="1:10" x14ac:dyDescent="0.3">
      <c r="A112" s="11" t="s">
        <v>114</v>
      </c>
      <c r="B112" s="9" t="str" cm="1">
        <f t="array" ref="B112">_xll.SNL.Clients.Office.Excel.Functions.SPG($A112, "SP_NET_INC", B$3)</f>
        <v>NA</v>
      </c>
      <c r="C112" s="9" cm="1">
        <f t="array" ref="C112">_xll.SNL.Clients.Office.Excel.Functions.SPG($A112, "SP_NET_INC", C$3)</f>
        <v>4684000</v>
      </c>
      <c r="D112" s="9" cm="1">
        <f t="array" ref="D112">_xll.SNL.Clients.Office.Excel.Functions.SPG($A112, "SP_NET_INC", D$3)</f>
        <v>3576000</v>
      </c>
      <c r="E112" s="9" cm="1">
        <f t="array" ref="E112">_xll.SNL.Clients.Office.Excel.Functions.SPG($A112, "SP_NET_INC", E$3)</f>
        <v>3840000</v>
      </c>
      <c r="F112" s="9" cm="1">
        <f t="array" ref="F112">_xll.SNL.Clients.Office.Excel.Functions.SPG($A112, "SP_NET_INC", F$3)</f>
        <v>3778000</v>
      </c>
      <c r="G112" s="9" cm="1">
        <f t="array" ref="G112">_xll.SNL.Clients.Office.Excel.Functions.SPG($A112, "SP_NET_INC", G$3)</f>
        <v>3153000</v>
      </c>
      <c r="H112" s="9" cm="1">
        <f t="array" ref="H112">_xll.SNL.Clients.Office.Excel.Functions.SPG($A112, "SP_NET_INC", H$3)</f>
        <v>3997000</v>
      </c>
      <c r="I112" s="9" cm="1">
        <f t="array" ref="I112">_xll.SNL.Clients.Office.Excel.Functions.SPG($A112, "SP_NET_INC", I$3)</f>
        <v>4189000</v>
      </c>
      <c r="J112" s="9" cm="1">
        <f t="array" ref="J112">_xll.SNL.Clients.Office.Excel.Functions.SPG($A112, "SP_NET_INC", J$3)</f>
        <v>3767000</v>
      </c>
    </row>
    <row r="113" spans="1:10" x14ac:dyDescent="0.3">
      <c r="A113" s="11" t="s">
        <v>115</v>
      </c>
      <c r="B113" s="9" t="str" cm="1">
        <f t="array" ref="B113">_xll.SNL.Clients.Office.Excel.Functions.SPG($A113, "SP_NET_INC", B$3)</f>
        <v>NA</v>
      </c>
      <c r="C113" s="9" cm="1">
        <f t="array" ref="C113">_xll.SNL.Clients.Office.Excel.Functions.SPG($A113, "SP_NET_INC", C$3)</f>
        <v>284500</v>
      </c>
      <c r="D113" s="9" cm="1">
        <f t="array" ref="D113">_xll.SNL.Clients.Office.Excel.Functions.SPG($A113, "SP_NET_INC", D$3)</f>
        <v>466900</v>
      </c>
      <c r="E113" s="9" cm="1">
        <f t="array" ref="E113">_xll.SNL.Clients.Office.Excel.Functions.SPG($A113, "SP_NET_INC", E$3)</f>
        <v>-567200</v>
      </c>
      <c r="F113" s="9" cm="1">
        <f t="array" ref="F113">_xll.SNL.Clients.Office.Excel.Functions.SPG($A113, "SP_NET_INC", F$3)</f>
        <v>308800</v>
      </c>
      <c r="G113" s="9" cm="1">
        <f t="array" ref="G113">_xll.SNL.Clients.Office.Excel.Functions.SPG($A113, "SP_NET_INC", G$3)</f>
        <v>286200</v>
      </c>
      <c r="H113" s="9" cm="1">
        <f t="array" ref="H113">_xll.SNL.Clients.Office.Excel.Functions.SPG($A113, "SP_NET_INC", H$3)</f>
        <v>319900</v>
      </c>
      <c r="I113" s="9" cm="1">
        <f t="array" ref="I113">_xll.SNL.Clients.Office.Excel.Functions.SPG($A113, "SP_NET_INC", I$3)</f>
        <v>36300</v>
      </c>
      <c r="J113" s="9" cm="1">
        <f t="array" ref="J113">_xll.SNL.Clients.Office.Excel.Functions.SPG($A113, "SP_NET_INC", J$3)</f>
        <v>342200</v>
      </c>
    </row>
    <row r="114" spans="1:10" x14ac:dyDescent="0.3">
      <c r="A114" s="11" t="s">
        <v>116</v>
      </c>
      <c r="B114" s="9" t="str" cm="1">
        <f t="array" ref="B114">_xll.SNL.Clients.Office.Excel.Functions.SPG($A114, "SP_NET_INC", B$3)</f>
        <v>NA</v>
      </c>
      <c r="C114" s="9" cm="1">
        <f t="array" ref="C114">_xll.SNL.Clients.Office.Excel.Functions.SPG($A114, "SP_NET_INC", C$3)</f>
        <v>2306000</v>
      </c>
      <c r="D114" s="9" cm="1">
        <f t="array" ref="D114">_xll.SNL.Clients.Office.Excel.Functions.SPG($A114, "SP_NET_INC", D$3)</f>
        <v>2059000</v>
      </c>
      <c r="E114" s="9" cm="1">
        <f t="array" ref="E114">_xll.SNL.Clients.Office.Excel.Functions.SPG($A114, "SP_NET_INC", E$3)</f>
        <v>2329000</v>
      </c>
      <c r="F114" s="9" cm="1">
        <f t="array" ref="F114">_xll.SNL.Clients.Office.Excel.Functions.SPG($A114, "SP_NET_INC", F$3)</f>
        <v>2551000</v>
      </c>
      <c r="G114" s="9" cm="1">
        <f t="array" ref="G114">_xll.SNL.Clients.Office.Excel.Functions.SPG($A114, "SP_NET_INC", G$3)</f>
        <v>3007000</v>
      </c>
      <c r="H114" s="9" cm="1">
        <f t="array" ref="H114">_xll.SNL.Clients.Office.Excel.Functions.SPG($A114, "SP_NET_INC", H$3)</f>
        <v>2798000</v>
      </c>
      <c r="I114" s="9" cm="1">
        <f t="array" ref="I114">_xll.SNL.Clients.Office.Excel.Functions.SPG($A114, "SP_NET_INC", I$3)</f>
        <v>2232000</v>
      </c>
      <c r="J114" s="9" cm="1">
        <f t="array" ref="J114">_xll.SNL.Clients.Office.Excel.Functions.SPG($A114, "SP_NET_INC", J$3)</f>
        <v>2920000</v>
      </c>
    </row>
    <row r="115" spans="1:10" x14ac:dyDescent="0.3">
      <c r="A115" s="11" t="s">
        <v>117</v>
      </c>
      <c r="B115" s="9" t="str" cm="1">
        <f t="array" ref="B115">_xll.SNL.Clients.Office.Excel.Functions.SPG($A115, "SP_NET_INC", B$3)</f>
        <v>NA</v>
      </c>
      <c r="C115" s="9" t="str" cm="1">
        <f t="array" ref="C115">_xll.SNL.Clients.Office.Excel.Functions.SPG($A115, "SP_NET_INC", C$3)</f>
        <v>NA</v>
      </c>
      <c r="D115" s="9" cm="1">
        <f t="array" ref="D115">_xll.SNL.Clients.Office.Excel.Functions.SPG($A115, "SP_NET_INC", D$3)</f>
        <v>588000</v>
      </c>
      <c r="E115" s="9" cm="1">
        <f t="array" ref="E115">_xll.SNL.Clients.Office.Excel.Functions.SPG($A115, "SP_NET_INC", E$3)</f>
        <v>202000</v>
      </c>
      <c r="F115" s="9" cm="1">
        <f t="array" ref="F115">_xll.SNL.Clients.Office.Excel.Functions.SPG($A115, "SP_NET_INC", F$3)</f>
        <v>720000</v>
      </c>
      <c r="G115" s="9" cm="1">
        <f t="array" ref="G115">_xll.SNL.Clients.Office.Excel.Functions.SPG($A115, "SP_NET_INC", G$3)</f>
        <v>334000</v>
      </c>
      <c r="H115" s="9" cm="1">
        <f t="array" ref="H115">_xll.SNL.Clients.Office.Excel.Functions.SPG($A115, "SP_NET_INC", H$3)</f>
        <v>526000</v>
      </c>
      <c r="I115" s="9" cm="1">
        <f t="array" ref="I115">_xll.SNL.Clients.Office.Excel.Functions.SPG($A115, "SP_NET_INC", I$3)</f>
        <v>226000</v>
      </c>
      <c r="J115" s="9" cm="1">
        <f t="array" ref="J115">_xll.SNL.Clients.Office.Excel.Functions.SPG($A115, "SP_NET_INC", J$3)</f>
        <v>1430000</v>
      </c>
    </row>
    <row r="116" spans="1:10" x14ac:dyDescent="0.3">
      <c r="A116" s="11" t="s">
        <v>118</v>
      </c>
      <c r="B116" s="9" t="str" cm="1">
        <f t="array" ref="B116">_xll.SNL.Clients.Office.Excel.Functions.SPG($A116, "SP_NET_INC", B$3)</f>
        <v>NA</v>
      </c>
      <c r="C116" s="9" cm="1">
        <f t="array" ref="C116">_xll.SNL.Clients.Office.Excel.Functions.SPG($A116, "SP_NET_INC", C$3)</f>
        <v>629100</v>
      </c>
      <c r="D116" s="9" cm="1">
        <f t="array" ref="D116">_xll.SNL.Clients.Office.Excel.Functions.SPG($A116, "SP_NET_INC", D$3)</f>
        <v>-1182400</v>
      </c>
      <c r="E116" s="9" cm="1">
        <f t="array" ref="E116">_xll.SNL.Clients.Office.Excel.Functions.SPG($A116, "SP_NET_INC", E$3)</f>
        <v>892800</v>
      </c>
      <c r="F116" s="9" cm="1">
        <f t="array" ref="F116">_xll.SNL.Clients.Office.Excel.Functions.SPG($A116, "SP_NET_INC", F$3)</f>
        <v>404400</v>
      </c>
      <c r="G116" s="9" cm="1">
        <f t="array" ref="G116">_xll.SNL.Clients.Office.Excel.Functions.SPG($A116, "SP_NET_INC", G$3)</f>
        <v>520900</v>
      </c>
      <c r="H116" s="9" cm="1">
        <f t="array" ref="H116">_xll.SNL.Clients.Office.Excel.Functions.SPG($A116, "SP_NET_INC", H$3)</f>
        <v>700700</v>
      </c>
      <c r="I116" s="9" cm="1">
        <f t="array" ref="I116">_xll.SNL.Clients.Office.Excel.Functions.SPG($A116, "SP_NET_INC", I$3)</f>
        <v>139200</v>
      </c>
      <c r="J116" s="9" cm="1">
        <f t="array" ref="J116">_xll.SNL.Clients.Office.Excel.Functions.SPG($A116, "SP_NET_INC", J$3)</f>
        <v>223200</v>
      </c>
    </row>
    <row r="117" spans="1:10" x14ac:dyDescent="0.3">
      <c r="A117" s="11" t="s">
        <v>119</v>
      </c>
      <c r="B117" s="9" t="str" cm="1">
        <f t="array" ref="B117">_xll.SNL.Clients.Office.Excel.Functions.SPG($A117, "SP_NET_INC", B$3)</f>
        <v>NA</v>
      </c>
      <c r="C117" s="9" t="str" cm="1">
        <f t="array" ref="C117">_xll.SNL.Clients.Office.Excel.Functions.SPG($A117, "SP_NET_INC", C$3)</f>
        <v>NA</v>
      </c>
      <c r="D117" s="9" cm="1">
        <f t="array" ref="D117">_xll.SNL.Clients.Office.Excel.Functions.SPG($A117, "SP_NET_INC", D$3)</f>
        <v>1196000</v>
      </c>
      <c r="E117" s="9" cm="1">
        <f t="array" ref="E117">_xll.SNL.Clients.Office.Excel.Functions.SPG($A117, "SP_NET_INC", E$3)</f>
        <v>809000</v>
      </c>
      <c r="F117" s="9" cm="1">
        <f t="array" ref="F117">_xll.SNL.Clients.Office.Excel.Functions.SPG($A117, "SP_NET_INC", F$3)</f>
        <v>883000</v>
      </c>
      <c r="G117" s="9" cm="1">
        <f t="array" ref="G117">_xll.SNL.Clients.Office.Excel.Functions.SPG($A117, "SP_NET_INC", G$3)</f>
        <v>-39000</v>
      </c>
      <c r="H117" s="9" cm="1">
        <f t="array" ref="H117">_xll.SNL.Clients.Office.Excel.Functions.SPG($A117, "SP_NET_INC", H$3)</f>
        <v>690000</v>
      </c>
      <c r="I117" s="9" cm="1">
        <f t="array" ref="I117">_xll.SNL.Clients.Office.Excel.Functions.SPG($A117, "SP_NET_INC", I$3)</f>
        <v>824000</v>
      </c>
      <c r="J117" s="9" cm="1">
        <f t="array" ref="J117">_xll.SNL.Clients.Office.Excel.Functions.SPG($A117, "SP_NET_INC", J$3)</f>
        <v>102000</v>
      </c>
    </row>
    <row r="118" spans="1:10" x14ac:dyDescent="0.3">
      <c r="A118" s="11" t="s">
        <v>120</v>
      </c>
      <c r="B118" s="9" t="str" cm="1">
        <f t="array" ref="B118">_xll.SNL.Clients.Office.Excel.Functions.SPG($A118, "SP_NET_INC", B$3)</f>
        <v>NA</v>
      </c>
      <c r="C118" s="9" t="str" cm="1">
        <f t="array" ref="C118">_xll.SNL.Clients.Office.Excel.Functions.SPG($A118, "SP_NET_INC", C$3)</f>
        <v>NA</v>
      </c>
      <c r="D118" s="9" cm="1">
        <f t="array" ref="D118">_xll.SNL.Clients.Office.Excel.Functions.SPG($A118, "SP_NET_INC", D$3)</f>
        <v>361176</v>
      </c>
      <c r="E118" s="9" cm="1">
        <f t="array" ref="E118">_xll.SNL.Clients.Office.Excel.Functions.SPG($A118, "SP_NET_INC", E$3)</f>
        <v>322178</v>
      </c>
      <c r="F118" s="9" cm="1">
        <f t="array" ref="F118">_xll.SNL.Clients.Office.Excel.Functions.SPG($A118, "SP_NET_INC", F$3)</f>
        <v>382110</v>
      </c>
      <c r="G118" s="9" cm="1">
        <f t="array" ref="G118">_xll.SNL.Clients.Office.Excel.Functions.SPG($A118, "SP_NET_INC", G$3)</f>
        <v>325527</v>
      </c>
      <c r="H118" s="9" cm="1">
        <f t="array" ref="H118">_xll.SNL.Clients.Office.Excel.Functions.SPG($A118, "SP_NET_INC", H$3)</f>
        <v>332532</v>
      </c>
      <c r="I118" s="9" cm="1">
        <f t="array" ref="I118">_xll.SNL.Clients.Office.Excel.Functions.SPG($A118, "SP_NET_INC", I$3)</f>
        <v>347785</v>
      </c>
      <c r="J118" s="9" cm="1">
        <f t="array" ref="J118">_xll.SNL.Clients.Office.Excel.Functions.SPG($A118, "SP_NET_INC", J$3)</f>
        <v>350431</v>
      </c>
    </row>
    <row r="119" spans="1:10" x14ac:dyDescent="0.3">
      <c r="A119" s="11" t="s">
        <v>121</v>
      </c>
      <c r="B119" s="9" t="str" cm="1">
        <f t="array" ref="B119">_xll.SNL.Clients.Office.Excel.Functions.SPG($A119, "SP_NET_INC", B$3)</f>
        <v>NA</v>
      </c>
      <c r="C119" s="9" cm="1">
        <f t="array" ref="C119">_xll.SNL.Clients.Office.Excel.Functions.SPG($A119, "SP_NET_INC", C$3)</f>
        <v>340000</v>
      </c>
      <c r="D119" s="9" cm="1">
        <f t="array" ref="D119">_xll.SNL.Clients.Office.Excel.Functions.SPG($A119, "SP_NET_INC", D$3)</f>
        <v>-95000</v>
      </c>
      <c r="E119" s="9" cm="1">
        <f t="array" ref="E119">_xll.SNL.Clients.Office.Excel.Functions.SPG($A119, "SP_NET_INC", E$3)</f>
        <v>122000</v>
      </c>
      <c r="F119" s="9" cm="1">
        <f t="array" ref="F119">_xll.SNL.Clients.Office.Excel.Functions.SPG($A119, "SP_NET_INC", F$3)</f>
        <v>225000</v>
      </c>
      <c r="G119" s="9" cm="1">
        <f t="array" ref="G119">_xll.SNL.Clients.Office.Excel.Functions.SPG($A119, "SP_NET_INC", G$3)</f>
        <v>-28000</v>
      </c>
      <c r="H119" s="9" cm="1">
        <f t="array" ref="H119">_xll.SNL.Clients.Office.Excel.Functions.SPG($A119, "SP_NET_INC", H$3)</f>
        <v>182000</v>
      </c>
      <c r="I119" s="9" cm="1">
        <f t="array" ref="I119">_xll.SNL.Clients.Office.Excel.Functions.SPG($A119, "SP_NET_INC", I$3)</f>
        <v>303000</v>
      </c>
      <c r="J119" s="9" cm="1">
        <f t="array" ref="J119">_xll.SNL.Clients.Office.Excel.Functions.SPG($A119, "SP_NET_INC", J$3)</f>
        <v>191000</v>
      </c>
    </row>
    <row r="120" spans="1:10" x14ac:dyDescent="0.3">
      <c r="A120" s="11" t="s">
        <v>122</v>
      </c>
      <c r="B120" s="9" t="str" cm="1">
        <f t="array" ref="B120">_xll.SNL.Clients.Office.Excel.Functions.SPG($A120, "SP_NET_INC", B$3)</f>
        <v>NA</v>
      </c>
      <c r="C120" s="9" cm="1">
        <f t="array" ref="C120">_xll.SNL.Clients.Office.Excel.Functions.SPG($A120, "SP_NET_INC", C$3)</f>
        <v>246004</v>
      </c>
      <c r="D120" s="9" cm="1">
        <f t="array" ref="D120">_xll.SNL.Clients.Office.Excel.Functions.SPG($A120, "SP_NET_INC", D$3)</f>
        <v>276262</v>
      </c>
      <c r="E120" s="9" cm="1">
        <f t="array" ref="E120">_xll.SNL.Clients.Office.Excel.Functions.SPG($A120, "SP_NET_INC", E$3)</f>
        <v>251663</v>
      </c>
      <c r="F120" s="9" cm="1">
        <f t="array" ref="F120">_xll.SNL.Clients.Office.Excel.Functions.SPG($A120, "SP_NET_INC", F$3)</f>
        <v>229803</v>
      </c>
      <c r="G120" s="9" cm="1">
        <f t="array" ref="G120">_xll.SNL.Clients.Office.Excel.Functions.SPG($A120, "SP_NET_INC", G$3)</f>
        <v>255857</v>
      </c>
      <c r="H120" s="9" cm="1">
        <f t="array" ref="H120">_xll.SNL.Clients.Office.Excel.Functions.SPG($A120, "SP_NET_INC", H$3)</f>
        <v>271496</v>
      </c>
      <c r="I120" s="9" cm="1">
        <f t="array" ref="I120">_xll.SNL.Clients.Office.Excel.Functions.SPG($A120, "SP_NET_INC", I$3)</f>
        <v>239702</v>
      </c>
      <c r="J120" s="9" cm="1">
        <f t="array" ref="J120">_xll.SNL.Clients.Office.Excel.Functions.SPG($A120, "SP_NET_INC", J$3)</f>
        <v>214835</v>
      </c>
    </row>
    <row r="121" spans="1:10" x14ac:dyDescent="0.3">
      <c r="A121" s="11" t="s">
        <v>123</v>
      </c>
      <c r="B121" s="9" t="str" cm="1">
        <f t="array" ref="B121">_xll.SNL.Clients.Office.Excel.Functions.SPG($A121, "SP_NET_INC", B$3)</f>
        <v>NA</v>
      </c>
      <c r="C121" s="9" cm="1">
        <f t="array" ref="C121">_xll.SNL.Clients.Office.Excel.Functions.SPG($A121, "SP_NET_INC", C$3)</f>
        <v>-39000</v>
      </c>
      <c r="D121" s="9" cm="1">
        <f t="array" ref="D121">_xll.SNL.Clients.Office.Excel.Functions.SPG($A121, "SP_NET_INC", D$3)</f>
        <v>-521000</v>
      </c>
      <c r="E121" s="9" cm="1">
        <f t="array" ref="E121">_xll.SNL.Clients.Office.Excel.Functions.SPG($A121, "SP_NET_INC", E$3)</f>
        <v>1056000</v>
      </c>
      <c r="F121" s="9" cm="1">
        <f t="array" ref="F121">_xll.SNL.Clients.Office.Excel.Functions.SPG($A121, "SP_NET_INC", F$3)</f>
        <v>423000</v>
      </c>
      <c r="G121" s="9" cm="1">
        <f t="array" ref="G121">_xll.SNL.Clients.Office.Excel.Functions.SPG($A121, "SP_NET_INC", G$3)</f>
        <v>-251000</v>
      </c>
      <c r="H121" s="9" cm="1">
        <f t="array" ref="H121">_xll.SNL.Clients.Office.Excel.Functions.SPG($A121, "SP_NET_INC", H$3)</f>
        <v>-318000</v>
      </c>
      <c r="I121" s="9" cm="1">
        <f t="array" ref="I121">_xll.SNL.Clients.Office.Excel.Functions.SPG($A121, "SP_NET_INC", I$3)</f>
        <v>717000</v>
      </c>
      <c r="J121" s="9" cm="1">
        <f t="array" ref="J121">_xll.SNL.Clients.Office.Excel.Functions.SPG($A121, "SP_NET_INC", J$3)</f>
        <v>599000</v>
      </c>
    </row>
    <row r="122" spans="1:10" x14ac:dyDescent="0.3">
      <c r="A122" s="11" t="s">
        <v>124</v>
      </c>
      <c r="B122" s="9" t="str" cm="1">
        <f t="array" ref="B122">_xll.SNL.Clients.Office.Excel.Functions.SPG($A122, "SP_NET_INC", B$3)</f>
        <v>NA</v>
      </c>
      <c r="C122" s="9" t="str" cm="1">
        <f t="array" ref="C122">_xll.SNL.Clients.Office.Excel.Functions.SPG($A122, "SP_NET_INC", C$3)</f>
        <v>NA</v>
      </c>
      <c r="D122" s="9" cm="1">
        <f t="array" ref="D122">_xll.SNL.Clients.Office.Excel.Functions.SPG($A122, "SP_NET_INC", D$3)</f>
        <v>53000</v>
      </c>
      <c r="E122" s="9" cm="1">
        <f t="array" ref="E122">_xll.SNL.Clients.Office.Excel.Functions.SPG($A122, "SP_NET_INC", E$3)</f>
        <v>19200</v>
      </c>
      <c r="F122" s="9" cm="1">
        <f t="array" ref="F122">_xll.SNL.Clients.Office.Excel.Functions.SPG($A122, "SP_NET_INC", F$3)</f>
        <v>6700</v>
      </c>
      <c r="G122" s="9" cm="1">
        <f t="array" ref="G122">_xll.SNL.Clients.Office.Excel.Functions.SPG($A122, "SP_NET_INC", G$3)</f>
        <v>96475</v>
      </c>
      <c r="H122" s="9" cm="1">
        <f t="array" ref="H122">_xll.SNL.Clients.Office.Excel.Functions.SPG($A122, "SP_NET_INC", H$3)</f>
        <v>90600</v>
      </c>
      <c r="I122" s="9" cm="1">
        <f t="array" ref="I122">_xll.SNL.Clients.Office.Excel.Functions.SPG($A122, "SP_NET_INC", I$3)</f>
        <v>100500</v>
      </c>
      <c r="J122" s="9" cm="1">
        <f t="array" ref="J122">_xll.SNL.Clients.Office.Excel.Functions.SPG($A122, "SP_NET_INC", J$3)</f>
        <v>87100</v>
      </c>
    </row>
    <row r="123" spans="1:10" x14ac:dyDescent="0.3">
      <c r="A123" s="11" t="s">
        <v>125</v>
      </c>
      <c r="B123" s="9" t="str" cm="1">
        <f t="array" ref="B123">_xll.SNL.Clients.Office.Excel.Functions.SPG($A123, "SP_NET_INC", B$3)</f>
        <v>NA</v>
      </c>
      <c r="C123" s="9" cm="1">
        <f t="array" ref="C123">_xll.SNL.Clients.Office.Excel.Functions.SPG($A123, "SP_NET_INC", C$3)</f>
        <v>1798000</v>
      </c>
      <c r="D123" s="9" cm="1">
        <f t="array" ref="D123">_xll.SNL.Clients.Office.Excel.Functions.SPG($A123, "SP_NET_INC", D$3)</f>
        <v>2354000</v>
      </c>
      <c r="E123" s="9" cm="1">
        <f t="array" ref="E123">_xll.SNL.Clients.Office.Excel.Functions.SPG($A123, "SP_NET_INC", E$3)</f>
        <v>1681000</v>
      </c>
      <c r="F123" s="9" cm="1">
        <f t="array" ref="F123">_xll.SNL.Clients.Office.Excel.Functions.SPG($A123, "SP_NET_INC", F$3)</f>
        <v>1743000</v>
      </c>
      <c r="G123" s="9" cm="1">
        <f t="array" ref="G123">_xll.SNL.Clients.Office.Excel.Functions.SPG($A123, "SP_NET_INC", G$3)</f>
        <v>1589000</v>
      </c>
      <c r="H123" s="9" cm="1">
        <f t="array" ref="H123">_xll.SNL.Clients.Office.Excel.Functions.SPG($A123, "SP_NET_INC", H$3)</f>
        <v>2160000</v>
      </c>
      <c r="I123" s="9" cm="1">
        <f t="array" ref="I123">_xll.SNL.Clients.Office.Excel.Functions.SPG($A123, "SP_NET_INC", I$3)</f>
        <v>1302000</v>
      </c>
      <c r="J123" s="9" cm="1">
        <f t="array" ref="J123">_xll.SNL.Clients.Office.Excel.Functions.SPG($A123, "SP_NET_INC", J$3)</f>
        <v>1466000</v>
      </c>
    </row>
    <row r="124" spans="1:10" x14ac:dyDescent="0.3">
      <c r="A124" s="11" t="s">
        <v>126</v>
      </c>
      <c r="B124" s="9" t="str" cm="1">
        <f t="array" ref="B124">_xll.SNL.Clients.Office.Excel.Functions.SPG($A124, "SP_NET_INC", B$3)</f>
        <v>NA</v>
      </c>
      <c r="C124" s="9" t="str" cm="1">
        <f t="array" ref="C124">_xll.SNL.Clients.Office.Excel.Functions.SPG($A124, "SP_NET_INC", C$3)</f>
        <v>NA</v>
      </c>
      <c r="D124" s="9" cm="1">
        <f t="array" ref="D124">_xll.SNL.Clients.Office.Excel.Functions.SPG($A124, "SP_NET_INC", D$3)</f>
        <v>252000</v>
      </c>
      <c r="E124" s="9" cm="1">
        <f t="array" ref="E124">_xll.SNL.Clients.Office.Excel.Functions.SPG($A124, "SP_NET_INC", E$3)</f>
        <v>220000</v>
      </c>
      <c r="F124" s="9" cm="1">
        <f t="array" ref="F124">_xll.SNL.Clients.Office.Excel.Functions.SPG($A124, "SP_NET_INC", F$3)</f>
        <v>352000</v>
      </c>
      <c r="G124" s="9" cm="1">
        <f t="array" ref="G124">_xll.SNL.Clients.Office.Excel.Functions.SPG($A124, "SP_NET_INC", G$3)</f>
        <v>416000</v>
      </c>
      <c r="H124" s="9" cm="1">
        <f t="array" ref="H124">_xll.SNL.Clients.Office.Excel.Functions.SPG($A124, "SP_NET_INC", H$3)</f>
        <v>323000</v>
      </c>
      <c r="I124" s="9" cm="1">
        <f t="array" ref="I124">_xll.SNL.Clients.Office.Excel.Functions.SPG($A124, "SP_NET_INC", I$3)</f>
        <v>209000</v>
      </c>
      <c r="J124" s="9" cm="1">
        <f t="array" ref="J124">_xll.SNL.Clients.Office.Excel.Functions.SPG($A124, "SP_NET_INC", J$3)</f>
        <v>677000</v>
      </c>
    </row>
    <row r="125" spans="1:10" x14ac:dyDescent="0.3">
      <c r="A125" s="11" t="s">
        <v>127</v>
      </c>
      <c r="B125" s="9" t="str" cm="1">
        <f t="array" ref="B125">_xll.SNL.Clients.Office.Excel.Functions.SPG($A125, "SP_NET_INC", B$3)</f>
        <v>NA</v>
      </c>
      <c r="C125" s="9" t="str" cm="1">
        <f t="array" ref="C125">_xll.SNL.Clients.Office.Excel.Functions.SPG($A125, "SP_NET_INC", C$3)</f>
        <v>NA</v>
      </c>
      <c r="D125" s="9" cm="1">
        <f t="array" ref="D125">_xll.SNL.Clients.Office.Excel.Functions.SPG($A125, "SP_NET_INC", D$3)</f>
        <v>-16819</v>
      </c>
      <c r="E125" s="9" cm="1">
        <f t="array" ref="E125">_xll.SNL.Clients.Office.Excel.Functions.SPG($A125, "SP_NET_INC", E$3)</f>
        <v>46690</v>
      </c>
      <c r="F125" s="9" cm="1">
        <f t="array" ref="F125">_xll.SNL.Clients.Office.Excel.Functions.SPG($A125, "SP_NET_INC", F$3)</f>
        <v>46264</v>
      </c>
      <c r="G125" s="9" cm="1">
        <f t="array" ref="G125">_xll.SNL.Clients.Office.Excel.Functions.SPG($A125, "SP_NET_INC", G$3)</f>
        <v>54941</v>
      </c>
      <c r="H125" s="9" cm="1">
        <f t="array" ref="H125">_xll.SNL.Clients.Office.Excel.Functions.SPG($A125, "SP_NET_INC", H$3)</f>
        <v>26669</v>
      </c>
      <c r="I125" s="9" cm="1">
        <f t="array" ref="I125">_xll.SNL.Clients.Office.Excel.Functions.SPG($A125, "SP_NET_INC", I$3)</f>
        <v>8476</v>
      </c>
      <c r="J125" s="9" cm="1">
        <f t="array" ref="J125">_xll.SNL.Clients.Office.Excel.Functions.SPG($A125, "SP_NET_INC", J$3)</f>
        <v>499</v>
      </c>
    </row>
    <row r="126" spans="1:10" x14ac:dyDescent="0.3">
      <c r="A126" s="11" t="s">
        <v>128</v>
      </c>
      <c r="B126" s="9" t="str" cm="1">
        <f t="array" ref="B126">_xll.SNL.Clients.Office.Excel.Functions.SPG($A126, "SP_NET_INC", B$3)</f>
        <v>NA</v>
      </c>
      <c r="C126" s="9" t="str" cm="1">
        <f t="array" ref="C126">_xll.SNL.Clients.Office.Excel.Functions.SPG($A126, "SP_NET_INC", C$3)</f>
        <v>NA</v>
      </c>
      <c r="D126" s="9" cm="1">
        <f t="array" ref="D126">_xll.SNL.Clients.Office.Excel.Functions.SPG($A126, "SP_NET_INC", D$3)</f>
        <v>303000</v>
      </c>
      <c r="E126" s="9" cm="1">
        <f t="array" ref="E126">_xll.SNL.Clients.Office.Excel.Functions.SPG($A126, "SP_NET_INC", E$3)</f>
        <v>251000</v>
      </c>
      <c r="F126" s="9" cm="1">
        <f t="array" ref="F126">_xll.SNL.Clients.Office.Excel.Functions.SPG($A126, "SP_NET_INC", F$3)</f>
        <v>311000</v>
      </c>
      <c r="G126" s="9" cm="1">
        <f t="array" ref="G126">_xll.SNL.Clients.Office.Excel.Functions.SPG($A126, "SP_NET_INC", G$3)</f>
        <v>361000</v>
      </c>
      <c r="H126" s="9" cm="1">
        <f t="array" ref="H126">_xll.SNL.Clients.Office.Excel.Functions.SPG($A126, "SP_NET_INC", H$3)</f>
        <v>265000</v>
      </c>
      <c r="I126" s="9" cm="1">
        <f t="array" ref="I126">_xll.SNL.Clients.Office.Excel.Functions.SPG($A126, "SP_NET_INC", I$3)</f>
        <v>455000</v>
      </c>
      <c r="J126" s="9" cm="1">
        <f t="array" ref="J126">_xll.SNL.Clients.Office.Excel.Functions.SPG($A126, "SP_NET_INC", J$3)</f>
        <v>418000</v>
      </c>
    </row>
    <row r="127" spans="1:10" x14ac:dyDescent="0.3">
      <c r="A127" s="11" t="s">
        <v>129</v>
      </c>
      <c r="B127" s="9" t="str" cm="1">
        <f t="array" ref="B127">_xll.SNL.Clients.Office.Excel.Functions.SPG($A127, "SP_NET_INC", B$3)</f>
        <v>NA</v>
      </c>
      <c r="C127" s="9" cm="1">
        <f t="array" ref="C127">_xll.SNL.Clients.Office.Excel.Functions.SPG($A127, "SP_NET_INC", C$3)</f>
        <v>733000</v>
      </c>
      <c r="D127" s="9" cm="1">
        <f t="array" ref="D127">_xll.SNL.Clients.Office.Excel.Functions.SPG($A127, "SP_NET_INC", D$3)</f>
        <v>894000</v>
      </c>
      <c r="E127" s="9" cm="1">
        <f t="array" ref="E127">_xll.SNL.Clients.Office.Excel.Functions.SPG($A127, "SP_NET_INC", E$3)</f>
        <v>963000</v>
      </c>
      <c r="F127" s="9" cm="1">
        <f t="array" ref="F127">_xll.SNL.Clients.Office.Excel.Functions.SPG($A127, "SP_NET_INC", F$3)</f>
        <v>880000</v>
      </c>
      <c r="G127" s="9" cm="1">
        <f t="array" ref="G127">_xll.SNL.Clients.Office.Excel.Functions.SPG($A127, "SP_NET_INC", G$3)</f>
        <v>886000</v>
      </c>
      <c r="H127" s="9" cm="1">
        <f t="array" ref="H127">_xll.SNL.Clients.Office.Excel.Functions.SPG($A127, "SP_NET_INC", H$3)</f>
        <v>828000</v>
      </c>
      <c r="I127" s="9" cm="1">
        <f t="array" ref="I127">_xll.SNL.Clients.Office.Excel.Functions.SPG($A127, "SP_NET_INC", I$3)</f>
        <v>984000</v>
      </c>
      <c r="J127" s="9" cm="1">
        <f t="array" ref="J127">_xll.SNL.Clients.Office.Excel.Functions.SPG($A127, "SP_NET_INC", J$3)</f>
        <v>974000</v>
      </c>
    </row>
    <row r="128" spans="1:10" x14ac:dyDescent="0.3">
      <c r="A128" s="11" t="s">
        <v>130</v>
      </c>
      <c r="B128" s="9" t="str" cm="1">
        <f t="array" ref="B128">_xll.SNL.Clients.Office.Excel.Functions.SPG($A128, "SP_NET_INC", B$3)</f>
        <v>NA</v>
      </c>
      <c r="C128" s="9" cm="1">
        <f t="array" ref="C128">_xll.SNL.Clients.Office.Excel.Functions.SPG($A128, "SP_NET_INC", C$3)</f>
        <v>445000</v>
      </c>
      <c r="D128" s="9" cm="1">
        <f t="array" ref="D128">_xll.SNL.Clients.Office.Excel.Functions.SPG($A128, "SP_NET_INC", D$3)</f>
        <v>843000</v>
      </c>
      <c r="E128" s="9" cm="1">
        <f t="array" ref="E128">_xll.SNL.Clients.Office.Excel.Functions.SPG($A128, "SP_NET_INC", E$3)</f>
        <v>752000</v>
      </c>
      <c r="F128" s="9" cm="1">
        <f t="array" ref="F128">_xll.SNL.Clients.Office.Excel.Functions.SPG($A128, "SP_NET_INC", F$3)</f>
        <v>2028000</v>
      </c>
      <c r="G128" s="9" cm="1">
        <f t="array" ref="G128">_xll.SNL.Clients.Office.Excel.Functions.SPG($A128, "SP_NET_INC", G$3)</f>
        <v>-1393000</v>
      </c>
      <c r="H128" s="9" cm="1">
        <f t="array" ref="H128">_xll.SNL.Clients.Office.Excel.Functions.SPG($A128, "SP_NET_INC", H$3)</f>
        <v>690000</v>
      </c>
      <c r="I128" s="9" cm="1">
        <f t="array" ref="I128">_xll.SNL.Clients.Office.Excel.Functions.SPG($A128, "SP_NET_INC", I$3)</f>
        <v>737000</v>
      </c>
      <c r="J128" s="9" cm="1">
        <f t="array" ref="J128">_xll.SNL.Clients.Office.Excel.Functions.SPG($A128, "SP_NET_INC", J$3)</f>
        <v>806000</v>
      </c>
    </row>
    <row r="129" spans="1:10" x14ac:dyDescent="0.3">
      <c r="A129" s="11" t="s">
        <v>131</v>
      </c>
      <c r="B129" s="9" t="str" cm="1">
        <f t="array" ref="B129">_xll.SNL.Clients.Office.Excel.Functions.SPG($A129, "SP_NET_INC", B$3)</f>
        <v>NA</v>
      </c>
      <c r="C129" s="9" t="str" cm="1">
        <f t="array" ref="C129">_xll.SNL.Clients.Office.Excel.Functions.SPG($A129, "SP_NET_INC", C$3)</f>
        <v>NA</v>
      </c>
      <c r="D129" s="9" cm="1">
        <f t="array" ref="D129">_xll.SNL.Clients.Office.Excel.Functions.SPG($A129, "SP_NET_INC", D$3)</f>
        <v>71000</v>
      </c>
      <c r="E129" s="9" cm="1">
        <f t="array" ref="E129">_xll.SNL.Clients.Office.Excel.Functions.SPG($A129, "SP_NET_INC", E$3)</f>
        <v>1768000</v>
      </c>
      <c r="F129" s="9" cm="1">
        <f t="array" ref="F129">_xll.SNL.Clients.Office.Excel.Functions.SPG($A129, "SP_NET_INC", F$3)</f>
        <v>1124000</v>
      </c>
      <c r="G129" s="9" cm="1">
        <f t="array" ref="G129">_xll.SNL.Clients.Office.Excel.Functions.SPG($A129, "SP_NET_INC", G$3)</f>
        <v>2047000</v>
      </c>
      <c r="H129" s="9" cm="1">
        <f t="array" ref="H129">_xll.SNL.Clients.Office.Excel.Functions.SPG($A129, "SP_NET_INC", H$3)</f>
        <v>2265000</v>
      </c>
      <c r="I129" s="9" cm="1">
        <f t="array" ref="I129">_xll.SNL.Clients.Office.Excel.Functions.SPG($A129, "SP_NET_INC", I$3)</f>
        <v>1914000</v>
      </c>
      <c r="J129" s="9" cm="1">
        <f t="array" ref="J129">_xll.SNL.Clients.Office.Excel.Functions.SPG($A129, "SP_NET_INC", J$3)</f>
        <v>2142000</v>
      </c>
    </row>
    <row r="130" spans="1:10" x14ac:dyDescent="0.3">
      <c r="A130" s="11" t="s">
        <v>132</v>
      </c>
      <c r="B130" s="9" t="str" cm="1">
        <f t="array" ref="B130">_xll.SNL.Clients.Office.Excel.Functions.SPG($A130, "SP_NET_INC", B$3)</f>
        <v>NA</v>
      </c>
      <c r="C130" s="9" cm="1">
        <f t="array" ref="C130">_xll.SNL.Clients.Office.Excel.Functions.SPG($A130, "SP_NET_INC", C$3)</f>
        <v>851900</v>
      </c>
      <c r="D130" s="9" cm="1">
        <f t="array" ref="D130">_xll.SNL.Clients.Office.Excel.Functions.SPG($A130, "SP_NET_INC", D$3)</f>
        <v>1299800</v>
      </c>
      <c r="E130" s="9" cm="1">
        <f t="array" ref="E130">_xll.SNL.Clients.Office.Excel.Functions.SPG($A130, "SP_NET_INC", E$3)</f>
        <v>1366800</v>
      </c>
      <c r="F130" s="9" cm="1">
        <f t="array" ref="F130">_xll.SNL.Clients.Office.Excel.Functions.SPG($A130, "SP_NET_INC", F$3)</f>
        <v>1183700</v>
      </c>
      <c r="G130" s="9" cm="1">
        <f t="array" ref="G130">_xll.SNL.Clients.Office.Excel.Functions.SPG($A130, "SP_NET_INC", G$3)</f>
        <v>955700</v>
      </c>
      <c r="H130" s="9" cm="1">
        <f t="array" ref="H130">_xll.SNL.Clients.Office.Excel.Functions.SPG($A130, "SP_NET_INC", H$3)</f>
        <v>1525500</v>
      </c>
      <c r="I130" s="9" cm="1">
        <f t="array" ref="I130">_xll.SNL.Clients.Office.Excel.Functions.SPG($A130, "SP_NET_INC", I$3)</f>
        <v>1351700</v>
      </c>
      <c r="J130" s="9" cm="1">
        <f t="array" ref="J130">_xll.SNL.Clients.Office.Excel.Functions.SPG($A130, "SP_NET_INC", J$3)</f>
        <v>949600</v>
      </c>
    </row>
    <row r="131" spans="1:10" x14ac:dyDescent="0.3">
      <c r="A131" s="11" t="s">
        <v>133</v>
      </c>
      <c r="B131" s="9" t="str" cm="1">
        <f t="array" ref="B131">_xll.SNL.Clients.Office.Excel.Functions.SPG($A131, "SP_NET_INC", B$3)</f>
        <v>NA</v>
      </c>
      <c r="C131" s="9" cm="1">
        <f t="array" ref="C131">_xll.SNL.Clients.Office.Excel.Functions.SPG($A131, "SP_NET_INC", C$3)</f>
        <v>1086000</v>
      </c>
      <c r="D131" s="9" cm="1">
        <f t="array" ref="D131">_xll.SNL.Clients.Office.Excel.Functions.SPG($A131, "SP_NET_INC", D$3)</f>
        <v>818000</v>
      </c>
      <c r="E131" s="9" cm="1">
        <f t="array" ref="E131">_xll.SNL.Clients.Office.Excel.Functions.SPG($A131, "SP_NET_INC", E$3)</f>
        <v>907000</v>
      </c>
      <c r="F131" s="9" cm="1">
        <f t="array" ref="F131">_xll.SNL.Clients.Office.Excel.Functions.SPG($A131, "SP_NET_INC", F$3)</f>
        <v>1088000</v>
      </c>
      <c r="G131" s="9" cm="1">
        <f t="array" ref="G131">_xll.SNL.Clients.Office.Excel.Functions.SPG($A131, "SP_NET_INC", G$3)</f>
        <v>1079000</v>
      </c>
      <c r="H131" s="9" cm="1">
        <f t="array" ref="H131">_xll.SNL.Clients.Office.Excel.Functions.SPG($A131, "SP_NET_INC", H$3)</f>
        <v>1129000</v>
      </c>
      <c r="I131" s="9" cm="1">
        <f t="array" ref="I131">_xll.SNL.Clients.Office.Excel.Functions.SPG($A131, "SP_NET_INC", I$3)</f>
        <v>1106000</v>
      </c>
      <c r="J131" s="9" cm="1">
        <f t="array" ref="J131">_xll.SNL.Clients.Office.Excel.Functions.SPG($A131, "SP_NET_INC", J$3)</f>
        <v>1450000</v>
      </c>
    </row>
    <row r="132" spans="1:10" x14ac:dyDescent="0.3">
      <c r="A132" s="11" t="s">
        <v>134</v>
      </c>
      <c r="B132" s="9" t="str" cm="1">
        <f t="array" ref="B132">_xll.SNL.Clients.Office.Excel.Functions.SPG($A132, "SP_NET_INC", B$3)</f>
        <v>NA</v>
      </c>
      <c r="C132" s="9" cm="1">
        <f t="array" ref="C132">_xll.SNL.Clients.Office.Excel.Functions.SPG($A132, "SP_NET_INC", C$3)</f>
        <v>215100</v>
      </c>
      <c r="D132" s="9" cm="1">
        <f t="array" ref="D132">_xll.SNL.Clients.Office.Excel.Functions.SPG($A132, "SP_NET_INC", D$3)</f>
        <v>207200</v>
      </c>
      <c r="E132" s="9" cm="1">
        <f t="array" ref="E132">_xll.SNL.Clients.Office.Excel.Functions.SPG($A132, "SP_NET_INC", E$3)</f>
        <v>308100</v>
      </c>
      <c r="F132" s="9" cm="1">
        <f t="array" ref="F132">_xll.SNL.Clients.Office.Excel.Functions.SPG($A132, "SP_NET_INC", F$3)</f>
        <v>312900</v>
      </c>
      <c r="G132" s="9" cm="1">
        <f t="array" ref="G132">_xll.SNL.Clients.Office.Excel.Functions.SPG($A132, "SP_NET_INC", G$3)</f>
        <v>212100</v>
      </c>
      <c r="H132" s="9" cm="1">
        <f t="array" ref="H132">_xll.SNL.Clients.Office.Excel.Functions.SPG($A132, "SP_NET_INC", H$3)</f>
        <v>194500</v>
      </c>
      <c r="I132" s="9" cm="1">
        <f t="array" ref="I132">_xll.SNL.Clients.Office.Excel.Functions.SPG($A132, "SP_NET_INC", I$3)</f>
        <v>315100</v>
      </c>
      <c r="J132" s="9" cm="1">
        <f t="array" ref="J132">_xll.SNL.Clients.Office.Excel.Functions.SPG($A132, "SP_NET_INC", J$3)</f>
        <v>286600</v>
      </c>
    </row>
    <row r="133" spans="1:10" x14ac:dyDescent="0.3">
      <c r="A133" s="11" t="s">
        <v>135</v>
      </c>
      <c r="B133" s="9" t="str" cm="1">
        <f t="array" ref="B133">_xll.SNL.Clients.Office.Excel.Functions.SPG($A133, "SP_NET_INC", B$3)</f>
        <v>NA</v>
      </c>
      <c r="C133" s="9" t="str" cm="1">
        <f t="array" ref="C133">_xll.SNL.Clients.Office.Excel.Functions.SPG($A133, "SP_NET_INC", C$3)</f>
        <v>NA</v>
      </c>
      <c r="D133" s="9" cm="1">
        <f t="array" ref="D133">_xll.SNL.Clients.Office.Excel.Functions.SPG($A133, "SP_NET_INC", D$3)</f>
        <v>295760</v>
      </c>
      <c r="E133" s="9" cm="1">
        <f t="array" ref="E133">_xll.SNL.Clients.Office.Excel.Functions.SPG($A133, "SP_NET_INC", E$3)</f>
        <v>299752</v>
      </c>
      <c r="F133" s="9" cm="1">
        <f t="array" ref="F133">_xll.SNL.Clients.Office.Excel.Functions.SPG($A133, "SP_NET_INC", F$3)</f>
        <v>305980</v>
      </c>
      <c r="G133" s="9" cm="1">
        <f t="array" ref="G133">_xll.SNL.Clients.Office.Excel.Functions.SPG($A133, "SP_NET_INC", G$3)</f>
        <v>230572</v>
      </c>
      <c r="H133" s="9" cm="1">
        <f t="array" ref="H133">_xll.SNL.Clients.Office.Excel.Functions.SPG($A133, "SP_NET_INC", H$3)</f>
        <v>309361</v>
      </c>
      <c r="I133" s="9" cm="1">
        <f t="array" ref="I133">_xll.SNL.Clients.Office.Excel.Functions.SPG($A133, "SP_NET_INC", I$3)</f>
        <v>246377</v>
      </c>
      <c r="J133" s="9" cm="1">
        <f t="array" ref="J133">_xll.SNL.Clients.Office.Excel.Functions.SPG($A133, "SP_NET_INC", J$3)</f>
        <v>170668</v>
      </c>
    </row>
    <row r="134" spans="1:10" x14ac:dyDescent="0.3">
      <c r="A134" s="11" t="s">
        <v>136</v>
      </c>
      <c r="B134" s="9" t="str" cm="1">
        <f t="array" ref="B134">_xll.SNL.Clients.Office.Excel.Functions.SPG($A134, "SP_NET_INC", B$3)</f>
        <v>NA</v>
      </c>
      <c r="C134" s="9" cm="1">
        <f t="array" ref="C134">_xll.SNL.Clients.Office.Excel.Functions.SPG($A134, "SP_NET_INC", C$3)</f>
        <v>10800</v>
      </c>
      <c r="D134" s="9" cm="1">
        <f t="array" ref="D134">_xll.SNL.Clients.Office.Excel.Functions.SPG($A134, "SP_NET_INC", D$3)</f>
        <v>2000</v>
      </c>
      <c r="E134" s="9" cm="1">
        <f t="array" ref="E134">_xll.SNL.Clients.Office.Excel.Functions.SPG($A134, "SP_NET_INC", E$3)</f>
        <v>-1800</v>
      </c>
      <c r="F134" s="9" cm="1">
        <f t="array" ref="F134">_xll.SNL.Clients.Office.Excel.Functions.SPG($A134, "SP_NET_INC", F$3)</f>
        <v>7100</v>
      </c>
      <c r="G134" s="9" cm="1">
        <f t="array" ref="G134">_xll.SNL.Clients.Office.Excel.Functions.SPG($A134, "SP_NET_INC", G$3)</f>
        <v>45600</v>
      </c>
      <c r="H134" s="9" cm="1">
        <f t="array" ref="H134">_xll.SNL.Clients.Office.Excel.Functions.SPG($A134, "SP_NET_INC", H$3)</f>
        <v>-3800</v>
      </c>
      <c r="I134" s="9" cm="1">
        <f t="array" ref="I134">_xll.SNL.Clients.Office.Excel.Functions.SPG($A134, "SP_NET_INC", I$3)</f>
        <v>3100</v>
      </c>
      <c r="J134" s="9" cm="1">
        <f t="array" ref="J134">_xll.SNL.Clients.Office.Excel.Functions.SPG($A134, "SP_NET_INC", J$3)</f>
        <v>9900</v>
      </c>
    </row>
    <row r="135" spans="1:10" x14ac:dyDescent="0.3">
      <c r="A135" s="11" t="s">
        <v>137</v>
      </c>
      <c r="B135" s="9" t="str" cm="1">
        <f t="array" ref="B135">_xll.SNL.Clients.Office.Excel.Functions.SPG($A135, "SP_NET_INC", B$3)</f>
        <v>NA</v>
      </c>
      <c r="C135" s="9" cm="1">
        <f t="array" ref="C135">_xll.SNL.Clients.Office.Excel.Functions.SPG($A135, "SP_NET_INC", C$3)</f>
        <v>456734</v>
      </c>
      <c r="D135" s="9" cm="1">
        <f t="array" ref="D135">_xll.SNL.Clients.Office.Excel.Functions.SPG($A135, "SP_NET_INC", D$3)</f>
        <v>242321</v>
      </c>
      <c r="E135" s="9" cm="1">
        <f t="array" ref="E135">_xll.SNL.Clients.Office.Excel.Functions.SPG($A135, "SP_NET_INC", E$3)</f>
        <v>115625</v>
      </c>
      <c r="F135" s="9" cm="1">
        <f t="array" ref="F135">_xll.SNL.Clients.Office.Excel.Functions.SPG($A135, "SP_NET_INC", F$3)</f>
        <v>127545</v>
      </c>
      <c r="G135" s="9" cm="1">
        <f t="array" ref="G135">_xll.SNL.Clients.Office.Excel.Functions.SPG($A135, "SP_NET_INC", G$3)</f>
        <v>389919</v>
      </c>
      <c r="H135" s="9" cm="1">
        <f t="array" ref="H135">_xll.SNL.Clients.Office.Excel.Functions.SPG($A135, "SP_NET_INC", H$3)</f>
        <v>178547</v>
      </c>
      <c r="I135" s="9" cm="1">
        <f t="array" ref="I135">_xll.SNL.Clients.Office.Excel.Functions.SPG($A135, "SP_NET_INC", I$3)</f>
        <v>63552</v>
      </c>
      <c r="J135" s="9" cm="1">
        <f t="array" ref="J135">_xll.SNL.Clients.Office.Excel.Functions.SPG($A135, "SP_NET_INC", J$3)</f>
        <v>91787</v>
      </c>
    </row>
    <row r="136" spans="1:10" x14ac:dyDescent="0.3">
      <c r="A136" s="11" t="s">
        <v>138</v>
      </c>
      <c r="B136" s="9" t="str" cm="1">
        <f t="array" ref="B136">_xll.SNL.Clients.Office.Excel.Functions.SPG($A136, "SP_NET_INC", B$3)</f>
        <v>NA</v>
      </c>
      <c r="C136" s="9" t="str" cm="1">
        <f t="array" ref="C136">_xll.SNL.Clients.Office.Excel.Functions.SPG($A136, "SP_NET_INC", C$3)</f>
        <v>NA</v>
      </c>
      <c r="D136" s="9" cm="1">
        <f t="array" ref="D136">_xll.SNL.Clients.Office.Excel.Functions.SPG($A136, "SP_NET_INC", D$3)</f>
        <v>1242000</v>
      </c>
      <c r="E136" s="9" cm="1">
        <f t="array" ref="E136">_xll.SNL.Clients.Office.Excel.Functions.SPG($A136, "SP_NET_INC", E$3)</f>
        <v>1731000</v>
      </c>
      <c r="F136" s="9" cm="1">
        <f t="array" ref="F136">_xll.SNL.Clients.Office.Excel.Functions.SPG($A136, "SP_NET_INC", F$3)</f>
        <v>2368000</v>
      </c>
      <c r="G136" s="9" cm="1">
        <f t="array" ref="G136">_xll.SNL.Clients.Office.Excel.Functions.SPG($A136, "SP_NET_INC", G$3)</f>
        <v>1748000</v>
      </c>
      <c r="H136" s="9" cm="1">
        <f t="array" ref="H136">_xll.SNL.Clients.Office.Excel.Functions.SPG($A136, "SP_NET_INC", H$3)</f>
        <v>2368000</v>
      </c>
      <c r="I136" s="9" cm="1">
        <f t="array" ref="I136">_xll.SNL.Clients.Office.Excel.Functions.SPG($A136, "SP_NET_INC", I$3)</f>
        <v>2972000</v>
      </c>
      <c r="J136" s="9" cm="1">
        <f t="array" ref="J136">_xll.SNL.Clients.Office.Excel.Functions.SPG($A136, "SP_NET_INC", J$3)</f>
        <v>2859000</v>
      </c>
    </row>
    <row r="137" spans="1:10" x14ac:dyDescent="0.3">
      <c r="A137" s="11" t="s">
        <v>139</v>
      </c>
      <c r="B137" s="9" t="str" cm="1">
        <f t="array" ref="B137">_xll.SNL.Clients.Office.Excel.Functions.SPG($A137, "SP_NET_INC", B$3)</f>
        <v>NA</v>
      </c>
      <c r="C137" s="9" t="str" cm="1">
        <f t="array" ref="C137">_xll.SNL.Clients.Office.Excel.Functions.SPG($A137, "SP_NET_INC", C$3)</f>
        <v>NA</v>
      </c>
      <c r="D137" s="9" cm="1">
        <f t="array" ref="D137">_xll.SNL.Clients.Office.Excel.Functions.SPG($A137, "SP_NET_INC", D$3)</f>
        <v>1127000</v>
      </c>
      <c r="E137" s="9" cm="1">
        <f t="array" ref="E137">_xll.SNL.Clients.Office.Excel.Functions.SPG($A137, "SP_NET_INC", E$3)</f>
        <v>841000</v>
      </c>
      <c r="F137" s="9" cm="1">
        <f t="array" ref="F137">_xll.SNL.Clients.Office.Excel.Functions.SPG($A137, "SP_NET_INC", F$3)</f>
        <v>955000</v>
      </c>
      <c r="G137" s="9" cm="1">
        <f t="array" ref="G137">_xll.SNL.Clients.Office.Excel.Functions.SPG($A137, "SP_NET_INC", G$3)</f>
        <v>1158000</v>
      </c>
      <c r="H137" s="9" cm="1">
        <f t="array" ref="H137">_xll.SNL.Clients.Office.Excel.Functions.SPG($A137, "SP_NET_INC", H$3)</f>
        <v>1004000</v>
      </c>
      <c r="I137" s="9" cm="1">
        <f t="array" ref="I137">_xll.SNL.Clients.Office.Excel.Functions.SPG($A137, "SP_NET_INC", I$3)</f>
        <v>455000</v>
      </c>
      <c r="J137" s="9" cm="1">
        <f t="array" ref="J137">_xll.SNL.Clients.Office.Excel.Functions.SPG($A137, "SP_NET_INC", J$3)</f>
        <v>578000</v>
      </c>
    </row>
    <row r="138" spans="1:10" x14ac:dyDescent="0.3">
      <c r="A138" s="11" t="s">
        <v>140</v>
      </c>
      <c r="B138" s="9" t="str" cm="1">
        <f t="array" ref="B138">_xll.SNL.Clients.Office.Excel.Functions.SPG($A138, "SP_NET_INC", B$3)</f>
        <v>NA</v>
      </c>
      <c r="C138" s="9" cm="1">
        <f t="array" ref="C138">_xll.SNL.Clients.Office.Excel.Functions.SPG($A138, "SP_NET_INC", C$3)</f>
        <v>843000</v>
      </c>
      <c r="D138" s="9" cm="1">
        <f t="array" ref="D138">_xll.SNL.Clients.Office.Excel.Functions.SPG($A138, "SP_NET_INC", D$3)</f>
        <v>1272000</v>
      </c>
      <c r="E138" s="9" cm="1">
        <f t="array" ref="E138">_xll.SNL.Clients.Office.Excel.Functions.SPG($A138, "SP_NET_INC", E$3)</f>
        <v>1305000</v>
      </c>
      <c r="F138" s="9" cm="1">
        <f t="array" ref="F138">_xll.SNL.Clients.Office.Excel.Functions.SPG($A138, "SP_NET_INC", F$3)</f>
        <v>37000</v>
      </c>
      <c r="G138" s="9" cm="1">
        <f t="array" ref="G138">_xll.SNL.Clients.Office.Excel.Functions.SPG($A138, "SP_NET_INC", G$3)</f>
        <v>2037000</v>
      </c>
      <c r="H138" s="9" cm="1">
        <f t="array" ref="H138">_xll.SNL.Clients.Office.Excel.Functions.SPG($A138, "SP_NET_INC", H$3)</f>
        <v>1108000</v>
      </c>
      <c r="I138" s="9" cm="1">
        <f t="array" ref="I138">_xll.SNL.Clients.Office.Excel.Functions.SPG($A138, "SP_NET_INC", I$3)</f>
        <v>1827000</v>
      </c>
      <c r="J138" s="9" cm="1">
        <f t="array" ref="J138">_xll.SNL.Clients.Office.Excel.Functions.SPG($A138, "SP_NET_INC", J$3)</f>
        <v>-363000</v>
      </c>
    </row>
    <row r="139" spans="1:10" x14ac:dyDescent="0.3">
      <c r="A139" s="11" t="s">
        <v>141</v>
      </c>
      <c r="B139" s="9" t="str" cm="1">
        <f t="array" ref="B139">_xll.SNL.Clients.Office.Excel.Functions.SPG($A139, "SP_NET_INC", B$3)</f>
        <v>NA</v>
      </c>
      <c r="C139" s="9" t="str" cm="1">
        <f t="array" ref="C139">_xll.SNL.Clients.Office.Excel.Functions.SPG($A139, "SP_NET_INC", C$3)</f>
        <v>NA</v>
      </c>
      <c r="D139" s="9" cm="1">
        <f t="array" ref="D139">_xll.SNL.Clients.Office.Excel.Functions.SPG($A139, "SP_NET_INC", D$3)</f>
        <v>825000</v>
      </c>
      <c r="E139" s="9" cm="1">
        <f t="array" ref="E139">_xll.SNL.Clients.Office.Excel.Functions.SPG($A139, "SP_NET_INC", E$3)</f>
        <v>855000</v>
      </c>
      <c r="F139" s="9" cm="1">
        <f t="array" ref="F139">_xll.SNL.Clients.Office.Excel.Functions.SPG($A139, "SP_NET_INC", F$3)</f>
        <v>609000</v>
      </c>
      <c r="G139" s="9" cm="1">
        <f t="array" ref="G139">_xll.SNL.Clients.Office.Excel.Functions.SPG($A139, "SP_NET_INC", G$3)</f>
        <v>1161000</v>
      </c>
      <c r="H139" s="9" cm="1">
        <f t="array" ref="H139">_xll.SNL.Clients.Office.Excel.Functions.SPG($A139, "SP_NET_INC", H$3)</f>
        <v>920000</v>
      </c>
      <c r="I139" s="9" cm="1">
        <f t="array" ref="I139">_xll.SNL.Clients.Office.Excel.Functions.SPG($A139, "SP_NET_INC", I$3)</f>
        <v>698000</v>
      </c>
      <c r="J139" s="9" cm="1">
        <f t="array" ref="J139">_xll.SNL.Clients.Office.Excel.Functions.SPG($A139, "SP_NET_INC", J$3)</f>
        <v>1003000</v>
      </c>
    </row>
    <row r="140" spans="1:10" x14ac:dyDescent="0.3">
      <c r="A140" s="11" t="s">
        <v>142</v>
      </c>
      <c r="B140" s="9" t="str" cm="1">
        <f t="array" ref="B140">_xll.SNL.Clients.Office.Excel.Functions.SPG($A140, "SP_NET_INC", B$3)</f>
        <v>NA</v>
      </c>
      <c r="C140" s="9" t="str" cm="1">
        <f t="array" ref="C140">_xll.SNL.Clients.Office.Excel.Functions.SPG($A140, "SP_NET_INC", C$3)</f>
        <v>NA</v>
      </c>
      <c r="D140" s="9" cm="1">
        <f t="array" ref="D140">_xll.SNL.Clients.Office.Excel.Functions.SPG($A140, "SP_NET_INC", D$3)</f>
        <v>134600</v>
      </c>
      <c r="E140" s="9" cm="1">
        <f t="array" ref="E140">_xll.SNL.Clients.Office.Excel.Functions.SPG($A140, "SP_NET_INC", E$3)</f>
        <v>143500</v>
      </c>
      <c r="F140" s="9" cm="1">
        <f t="array" ref="F140">_xll.SNL.Clients.Office.Excel.Functions.SPG($A140, "SP_NET_INC", F$3)</f>
        <v>146400</v>
      </c>
      <c r="G140" s="9" cm="1">
        <f t="array" ref="G140">_xll.SNL.Clients.Office.Excel.Functions.SPG($A140, "SP_NET_INC", G$3)</f>
        <v>256300</v>
      </c>
      <c r="H140" s="9" cm="1">
        <f t="array" ref="H140">_xll.SNL.Clients.Office.Excel.Functions.SPG($A140, "SP_NET_INC", H$3)</f>
        <v>120700</v>
      </c>
      <c r="I140" s="9" cm="1">
        <f t="array" ref="I140">_xll.SNL.Clients.Office.Excel.Functions.SPG($A140, "SP_NET_INC", I$3)</f>
        <v>115900</v>
      </c>
      <c r="J140" s="9" cm="1">
        <f t="array" ref="J140">_xll.SNL.Clients.Office.Excel.Functions.SPG($A140, "SP_NET_INC", J$3)</f>
        <v>48600</v>
      </c>
    </row>
    <row r="141" spans="1:10" x14ac:dyDescent="0.3">
      <c r="A141" s="11" t="s">
        <v>143</v>
      </c>
      <c r="B141" s="9" t="str" cm="1">
        <f t="array" ref="B141">_xll.SNL.Clients.Office.Excel.Functions.SPG($A141, "SP_NET_INC", B$3)</f>
        <v>NA</v>
      </c>
      <c r="C141" s="9" t="str" cm="1">
        <f t="array" ref="C141">_xll.SNL.Clients.Office.Excel.Functions.SPG($A141, "SP_NET_INC", C$3)</f>
        <v>NA</v>
      </c>
      <c r="D141" s="9" cm="1">
        <f t="array" ref="D141">_xll.SNL.Clients.Office.Excel.Functions.SPG($A141, "SP_NET_INC", D$3)</f>
        <v>708000</v>
      </c>
      <c r="E141" s="9" cm="1">
        <f t="array" ref="E141">_xll.SNL.Clients.Office.Excel.Functions.SPG($A141, "SP_NET_INC", E$3)</f>
        <v>894000</v>
      </c>
      <c r="F141" s="9" cm="1">
        <f t="array" ref="F141">_xll.SNL.Clients.Office.Excel.Functions.SPG($A141, "SP_NET_INC", F$3)</f>
        <v>809000</v>
      </c>
      <c r="G141" s="9" cm="1">
        <f t="array" ref="G141">_xll.SNL.Clients.Office.Excel.Functions.SPG($A141, "SP_NET_INC", G$3)</f>
        <v>1011000</v>
      </c>
      <c r="H141" s="9" cm="1">
        <f t="array" ref="H141">_xll.SNL.Clients.Office.Excel.Functions.SPG($A141, "SP_NET_INC", H$3)</f>
        <v>993000</v>
      </c>
      <c r="I141" s="9" cm="1">
        <f t="array" ref="I141">_xll.SNL.Clients.Office.Excel.Functions.SPG($A141, "SP_NET_INC", I$3)</f>
        <v>586000</v>
      </c>
      <c r="J141" s="9" cm="1">
        <f t="array" ref="J141">_xll.SNL.Clients.Office.Excel.Functions.SPG($A141, "SP_NET_INC", J$3)</f>
        <v>746000</v>
      </c>
    </row>
    <row r="142" spans="1:10" x14ac:dyDescent="0.3">
      <c r="A142" s="11" t="s">
        <v>144</v>
      </c>
      <c r="B142" s="9" t="str" cm="1">
        <f t="array" ref="B142">_xll.SNL.Clients.Office.Excel.Functions.SPG($A142, "SP_NET_INC", B$3)</f>
        <v>NA</v>
      </c>
      <c r="C142" s="9" t="str" cm="1">
        <f t="array" ref="C142">_xll.SNL.Clients.Office.Excel.Functions.SPG($A142, "SP_NET_INC", C$3)</f>
        <v>NA</v>
      </c>
      <c r="D142" s="9" cm="1">
        <f t="array" ref="D142">_xll.SNL.Clients.Office.Excel.Functions.SPG($A142, "SP_NET_INC", D$3)</f>
        <v>40134</v>
      </c>
      <c r="E142" s="9" cm="1">
        <f t="array" ref="E142">_xll.SNL.Clients.Office.Excel.Functions.SPG($A142, "SP_NET_INC", E$3)</f>
        <v>74668</v>
      </c>
      <c r="F142" s="9" cm="1">
        <f t="array" ref="F142">_xll.SNL.Clients.Office.Excel.Functions.SPG($A142, "SP_NET_INC", F$3)</f>
        <v>287837</v>
      </c>
      <c r="G142" s="9" cm="1">
        <f t="array" ref="G142">_xll.SNL.Clients.Office.Excel.Functions.SPG($A142, "SP_NET_INC", G$3)</f>
        <v>19884</v>
      </c>
      <c r="H142" s="9" cm="1">
        <f t="array" ref="H142">_xll.SNL.Clients.Office.Excel.Functions.SPG($A142, "SP_NET_INC", H$3)</f>
        <v>745938</v>
      </c>
      <c r="I142" s="9" cm="1">
        <f t="array" ref="I142">_xll.SNL.Clients.Office.Excel.Functions.SPG($A142, "SP_NET_INC", I$3)</f>
        <v>115646</v>
      </c>
      <c r="J142" s="9" cm="1">
        <f t="array" ref="J142">_xll.SNL.Clients.Office.Excel.Functions.SPG($A142, "SP_NET_INC", J$3)</f>
        <v>68837</v>
      </c>
    </row>
    <row r="143" spans="1:10" x14ac:dyDescent="0.3">
      <c r="A143" s="11" t="s">
        <v>145</v>
      </c>
      <c r="B143" s="9" t="str" cm="1">
        <f t="array" ref="B143">_xll.SNL.Clients.Office.Excel.Functions.SPG($A143, "SP_NET_INC", B$3)</f>
        <v>NA</v>
      </c>
      <c r="C143" s="9" cm="1">
        <f t="array" ref="C143">_xll.SNL.Clients.Office.Excel.Functions.SPG($A143, "SP_NET_INC", C$3)</f>
        <v>1291000</v>
      </c>
      <c r="D143" s="9" cm="1">
        <f t="array" ref="D143">_xll.SNL.Clients.Office.Excel.Functions.SPG($A143, "SP_NET_INC", D$3)</f>
        <v>870000</v>
      </c>
      <c r="E143" s="9" cm="1">
        <f t="array" ref="E143">_xll.SNL.Clients.Office.Excel.Functions.SPG($A143, "SP_NET_INC", E$3)</f>
        <v>1523000</v>
      </c>
      <c r="F143" s="9" cm="1">
        <f t="array" ref="F143">_xll.SNL.Clients.Office.Excel.Functions.SPG($A143, "SP_NET_INC", F$3)</f>
        <v>851000</v>
      </c>
      <c r="G143" s="9" cm="1">
        <f t="array" ref="G143">_xll.SNL.Clients.Office.Excel.Functions.SPG($A143, "SP_NET_INC", G$3)</f>
        <v>366000</v>
      </c>
      <c r="H143" s="9" cm="1">
        <f t="array" ref="H143">_xll.SNL.Clients.Office.Excel.Functions.SPG($A143, "SP_NET_INC", H$3)</f>
        <v>586000</v>
      </c>
      <c r="I143" s="9" cm="1">
        <f t="array" ref="I143">_xll.SNL.Clients.Office.Excel.Functions.SPG($A143, "SP_NET_INC", I$3)</f>
        <v>889000</v>
      </c>
      <c r="J143" s="9" cm="1">
        <f t="array" ref="J143">_xll.SNL.Clients.Office.Excel.Functions.SPG($A143, "SP_NET_INC", J$3)</f>
        <v>955000</v>
      </c>
    </row>
    <row r="144" spans="1:10" x14ac:dyDescent="0.3">
      <c r="A144" s="11" t="s">
        <v>146</v>
      </c>
      <c r="B144" s="9" t="str" cm="1">
        <f t="array" ref="B144">_xll.SNL.Clients.Office.Excel.Functions.SPG($A144, "SP_NET_INC", B$3)</f>
        <v>NA</v>
      </c>
      <c r="C144" s="9" t="str" cm="1">
        <f t="array" ref="C144">_xll.SNL.Clients.Office.Excel.Functions.SPG($A144, "SP_NET_INC", C$3)</f>
        <v>NA</v>
      </c>
      <c r="D144" s="9" cm="1">
        <f t="array" ref="D144">_xll.SNL.Clients.Office.Excel.Functions.SPG($A144, "SP_NET_INC", D$3)</f>
        <v>196529</v>
      </c>
      <c r="E144" s="9" cm="1">
        <f t="array" ref="E144">_xll.SNL.Clients.Office.Excel.Functions.SPG($A144, "SP_NET_INC", E$3)</f>
        <v>374190</v>
      </c>
      <c r="F144" s="9" cm="1">
        <f t="array" ref="F144">_xll.SNL.Clients.Office.Excel.Functions.SPG($A144, "SP_NET_INC", F$3)</f>
        <v>363317</v>
      </c>
      <c r="G144" s="9" cm="1">
        <f t="array" ref="G144">_xll.SNL.Clients.Office.Excel.Functions.SPG($A144, "SP_NET_INC", G$3)</f>
        <v>401813</v>
      </c>
      <c r="H144" s="9" cm="1">
        <f t="array" ref="H144">_xll.SNL.Clients.Office.Excel.Functions.SPG($A144, "SP_NET_INC", H$3)</f>
        <v>276246</v>
      </c>
      <c r="I144" s="9" cm="1">
        <f t="array" ref="I144">_xll.SNL.Clients.Office.Excel.Functions.SPG($A144, "SP_NET_INC", I$3)</f>
        <v>468835</v>
      </c>
      <c r="J144" s="9" cm="1">
        <f t="array" ref="J144">_xll.SNL.Clients.Office.Excel.Functions.SPG($A144, "SP_NET_INC", J$3)</f>
        <v>514380</v>
      </c>
    </row>
    <row r="145" spans="1:10" x14ac:dyDescent="0.3">
      <c r="A145" s="11" t="s">
        <v>147</v>
      </c>
      <c r="B145" s="9" t="str" cm="1">
        <f t="array" ref="B145">_xll.SNL.Clients.Office.Excel.Functions.SPG($A145, "SP_NET_INC", B$3)</f>
        <v>NA</v>
      </c>
      <c r="C145" s="9" t="str" cm="1">
        <f t="array" ref="C145">_xll.SNL.Clients.Office.Excel.Functions.SPG($A145, "SP_NET_INC", C$3)</f>
        <v>NA</v>
      </c>
      <c r="D145" s="9" cm="1">
        <f t="array" ref="D145">_xll.SNL.Clients.Office.Excel.Functions.SPG($A145, "SP_NET_INC", D$3)</f>
        <v>233300</v>
      </c>
      <c r="E145" s="9" cm="1">
        <f t="array" ref="E145">_xll.SNL.Clients.Office.Excel.Functions.SPG($A145, "SP_NET_INC", E$3)</f>
        <v>132400</v>
      </c>
      <c r="F145" s="9" cm="1">
        <f t="array" ref="F145">_xll.SNL.Clients.Office.Excel.Functions.SPG($A145, "SP_NET_INC", F$3)</f>
        <v>300100</v>
      </c>
      <c r="G145" s="9" cm="1">
        <f t="array" ref="G145">_xll.SNL.Clients.Office.Excel.Functions.SPG($A145, "SP_NET_INC", G$3)</f>
        <v>-1709800</v>
      </c>
      <c r="H145" s="9" cm="1">
        <f t="array" ref="H145">_xll.SNL.Clients.Office.Excel.Functions.SPG($A145, "SP_NET_INC", H$3)</f>
        <v>212000</v>
      </c>
      <c r="I145" s="9" cm="1">
        <f t="array" ref="I145">_xll.SNL.Clients.Office.Excel.Functions.SPG($A145, "SP_NET_INC", I$3)</f>
        <v>200400</v>
      </c>
      <c r="J145" s="9" cm="1">
        <f t="array" ref="J145">_xll.SNL.Clients.Office.Excel.Functions.SPG($A145, "SP_NET_INC", J$3)</f>
        <v>299000</v>
      </c>
    </row>
    <row r="146" spans="1:10" x14ac:dyDescent="0.3">
      <c r="A146" s="11" t="s">
        <v>148</v>
      </c>
      <c r="B146" s="9" t="str" cm="1">
        <f t="array" ref="B146">_xll.SNL.Clients.Office.Excel.Functions.SPG($A146, "SP_NET_INC", B$3)</f>
        <v>NA</v>
      </c>
      <c r="C146" s="9" t="str" cm="1">
        <f t="array" ref="C146">_xll.SNL.Clients.Office.Excel.Functions.SPG($A146, "SP_NET_INC", C$3)</f>
        <v>NA</v>
      </c>
      <c r="D146" s="9" cm="1">
        <f t="array" ref="D146">_xll.SNL.Clients.Office.Excel.Functions.SPG($A146, "SP_NET_INC", D$3)</f>
        <v>954000</v>
      </c>
      <c r="E146" s="9" cm="1">
        <f t="array" ref="E146">_xll.SNL.Clients.Office.Excel.Functions.SPG($A146, "SP_NET_INC", E$3)</f>
        <v>572000</v>
      </c>
      <c r="F146" s="9" cm="1">
        <f t="array" ref="F146">_xll.SNL.Clients.Office.Excel.Functions.SPG($A146, "SP_NET_INC", F$3)</f>
        <v>674000</v>
      </c>
      <c r="G146" s="9" cm="1">
        <f t="array" ref="G146">_xll.SNL.Clients.Office.Excel.Functions.SPG($A146, "SP_NET_INC", G$3)</f>
        <v>235000</v>
      </c>
      <c r="H146" s="9" cm="1">
        <f t="array" ref="H146">_xll.SNL.Clients.Office.Excel.Functions.SPG($A146, "SP_NET_INC", H$3)</f>
        <v>157000</v>
      </c>
      <c r="I146" s="9" cm="1">
        <f t="array" ref="I146">_xll.SNL.Clients.Office.Excel.Functions.SPG($A146, "SP_NET_INC", I$3)</f>
        <v>583000</v>
      </c>
      <c r="J146" s="9" cm="1">
        <f t="array" ref="J146">_xll.SNL.Clients.Office.Excel.Functions.SPG($A146, "SP_NET_INC", J$3)</f>
        <v>981000</v>
      </c>
    </row>
    <row r="147" spans="1:10" x14ac:dyDescent="0.3">
      <c r="A147" s="11" t="s">
        <v>149</v>
      </c>
      <c r="B147" s="9" t="str" cm="1">
        <f t="array" ref="B147">_xll.SNL.Clients.Office.Excel.Functions.SPG($A147, "SP_NET_INC", B$3)</f>
        <v>NA</v>
      </c>
      <c r="C147" s="9" t="str" cm="1">
        <f t="array" ref="C147">_xll.SNL.Clients.Office.Excel.Functions.SPG($A147, "SP_NET_INC", C$3)</f>
        <v>NA</v>
      </c>
      <c r="D147" s="9" cm="1">
        <f t="array" ref="D147">_xll.SNL.Clients.Office.Excel.Functions.SPG($A147, "SP_NET_INC", D$3)</f>
        <v>146924</v>
      </c>
      <c r="E147" s="9" cm="1">
        <f t="array" ref="E147">_xll.SNL.Clients.Office.Excel.Functions.SPG($A147, "SP_NET_INC", E$3)</f>
        <v>141978</v>
      </c>
      <c r="F147" s="9" cm="1">
        <f t="array" ref="F147">_xll.SNL.Clients.Office.Excel.Functions.SPG($A147, "SP_NET_INC", F$3)</f>
        <v>125824</v>
      </c>
      <c r="G147" s="9" cm="1">
        <f t="array" ref="G147">_xll.SNL.Clients.Office.Excel.Functions.SPG($A147, "SP_NET_INC", G$3)</f>
        <v>157292</v>
      </c>
      <c r="H147" s="9" cm="1">
        <f t="array" ref="H147">_xll.SNL.Clients.Office.Excel.Functions.SPG($A147, "SP_NET_INC", H$3)</f>
        <v>147676</v>
      </c>
      <c r="I147" s="9" cm="1">
        <f t="array" ref="I147">_xll.SNL.Clients.Office.Excel.Functions.SPG($A147, "SP_NET_INC", I$3)</f>
        <v>109380</v>
      </c>
      <c r="J147" s="9" cm="1">
        <f t="array" ref="J147">_xll.SNL.Clients.Office.Excel.Functions.SPG($A147, "SP_NET_INC", J$3)</f>
        <v>104770</v>
      </c>
    </row>
    <row r="148" spans="1:10" x14ac:dyDescent="0.3">
      <c r="A148" s="11" t="s">
        <v>150</v>
      </c>
      <c r="B148" s="9" t="str" cm="1">
        <f t="array" ref="B148">_xll.SNL.Clients.Office.Excel.Functions.SPG($A148, "SP_NET_INC", B$3)</f>
        <v>NA</v>
      </c>
      <c r="C148" s="9" cm="1">
        <f t="array" ref="C148">_xll.SNL.Clients.Office.Excel.Functions.SPG($A148, "SP_NET_INC", C$3)</f>
        <v>1435983</v>
      </c>
      <c r="D148" s="9" cm="1">
        <f t="array" ref="D148">_xll.SNL.Clients.Office.Excel.Functions.SPG($A148, "SP_NET_INC", D$3)</f>
        <v>347100</v>
      </c>
      <c r="E148" s="9" t="str" cm="1">
        <f t="array" ref="E148">_xll.SNL.Clients.Office.Excel.Functions.SPG($A148, "SP_NET_INC", E$3)</f>
        <v>NA</v>
      </c>
      <c r="F148" s="9" cm="1">
        <f t="array" ref="F148">_xll.SNL.Clients.Office.Excel.Functions.SPG($A148, "SP_NET_INC", F$3)</f>
        <v>632221</v>
      </c>
      <c r="G148" s="9" cm="1">
        <f t="array" ref="G148">_xll.SNL.Clients.Office.Excel.Functions.SPG($A148, "SP_NET_INC", G$3)</f>
        <v>296262</v>
      </c>
      <c r="H148" s="9" cm="1">
        <f t="array" ref="H148">_xll.SNL.Clients.Office.Excel.Functions.SPG($A148, "SP_NET_INC", H$3)</f>
        <v>289753</v>
      </c>
      <c r="I148" s="9" t="str" cm="1">
        <f t="array" ref="I148">_xll.SNL.Clients.Office.Excel.Functions.SPG($A148, "SP_NET_INC", I$3)</f>
        <v>NA</v>
      </c>
      <c r="J148" s="9" cm="1">
        <f t="array" ref="J148">_xll.SNL.Clients.Office.Excel.Functions.SPG($A148, "SP_NET_INC", J$3)</f>
        <v>228574</v>
      </c>
    </row>
    <row r="149" spans="1:10" x14ac:dyDescent="0.3">
      <c r="A149" s="11" t="s">
        <v>151</v>
      </c>
      <c r="B149" s="9" t="str" cm="1">
        <f t="array" ref="B149">_xll.SNL.Clients.Office.Excel.Functions.SPG($A149, "SP_NET_INC", B$3)</f>
        <v>NA</v>
      </c>
      <c r="C149" s="9" cm="1">
        <f t="array" ref="C149">_xll.SNL.Clients.Office.Excel.Functions.SPG($A149, "SP_NET_INC", C$3)</f>
        <v>-35000</v>
      </c>
      <c r="D149" s="9" cm="1">
        <f t="array" ref="D149">_xll.SNL.Clients.Office.Excel.Functions.SPG($A149, "SP_NET_INC", D$3)</f>
        <v>240000</v>
      </c>
      <c r="E149" s="9" cm="1">
        <f t="array" ref="E149">_xll.SNL.Clients.Office.Excel.Functions.SPG($A149, "SP_NET_INC", E$3)</f>
        <v>458000</v>
      </c>
      <c r="F149" s="9" cm="1">
        <f t="array" ref="F149">_xll.SNL.Clients.Office.Excel.Functions.SPG($A149, "SP_NET_INC", F$3)</f>
        <v>538000</v>
      </c>
      <c r="G149" s="9" cm="1">
        <f t="array" ref="G149">_xll.SNL.Clients.Office.Excel.Functions.SPG($A149, "SP_NET_INC", G$3)</f>
        <v>-95000</v>
      </c>
      <c r="H149" s="9" cm="1">
        <f t="array" ref="H149">_xll.SNL.Clients.Office.Excel.Functions.SPG($A149, "SP_NET_INC", H$3)</f>
        <v>327000</v>
      </c>
      <c r="I149" s="9" cm="1">
        <f t="array" ref="I149">_xll.SNL.Clients.Office.Excel.Functions.SPG($A149, "SP_NET_INC", I$3)</f>
        <v>501000</v>
      </c>
      <c r="J149" s="9" cm="1">
        <f t="array" ref="J149">_xll.SNL.Clients.Office.Excel.Functions.SPG($A149, "SP_NET_INC", J$3)</f>
        <v>-73000</v>
      </c>
    </row>
    <row r="150" spans="1:10" x14ac:dyDescent="0.3">
      <c r="A150" s="11" t="s">
        <v>152</v>
      </c>
      <c r="B150" s="9" t="str" cm="1">
        <f t="array" ref="B150">_xll.SNL.Clients.Office.Excel.Functions.SPG($A150, "SP_NET_INC", B$3)</f>
        <v>NA</v>
      </c>
      <c r="C150" s="9" t="str" cm="1">
        <f t="array" ref="C150">_xll.SNL.Clients.Office.Excel.Functions.SPG($A150, "SP_NET_INC", C$3)</f>
        <v>NA</v>
      </c>
      <c r="D150" s="9" cm="1">
        <f t="array" ref="D150">_xll.SNL.Clients.Office.Excel.Functions.SPG($A150, "SP_NET_INC", D$3)</f>
        <v>477000</v>
      </c>
      <c r="E150" s="9" cm="1">
        <f t="array" ref="E150">_xll.SNL.Clients.Office.Excel.Functions.SPG($A150, "SP_NET_INC", E$3)</f>
        <v>322000</v>
      </c>
      <c r="F150" s="9" cm="1">
        <f t="array" ref="F150">_xll.SNL.Clients.Office.Excel.Functions.SPG($A150, "SP_NET_INC", F$3)</f>
        <v>313000</v>
      </c>
      <c r="G150" s="9" cm="1">
        <f t="array" ref="G150">_xll.SNL.Clients.Office.Excel.Functions.SPG($A150, "SP_NET_INC", G$3)</f>
        <v>419000</v>
      </c>
      <c r="H150" s="9" cm="1">
        <f t="array" ref="H150">_xll.SNL.Clients.Office.Excel.Functions.SPG($A150, "SP_NET_INC", H$3)</f>
        <v>332000</v>
      </c>
      <c r="I150" s="9" cm="1">
        <f t="array" ref="I150">_xll.SNL.Clients.Office.Excel.Functions.SPG($A150, "SP_NET_INC", I$3)</f>
        <v>201000</v>
      </c>
      <c r="J150" s="9" cm="1">
        <f t="array" ref="J150">_xll.SNL.Clients.Office.Excel.Functions.SPG($A150, "SP_NET_INC", J$3)</f>
        <v>445000</v>
      </c>
    </row>
    <row r="151" spans="1:10" x14ac:dyDescent="0.3">
      <c r="A151" s="11" t="s">
        <v>153</v>
      </c>
      <c r="B151" s="9" t="str" cm="1">
        <f t="array" ref="B151">_xll.SNL.Clients.Office.Excel.Functions.SPG($A151, "SP_NET_INC", B$3)</f>
        <v>NA</v>
      </c>
      <c r="C151" s="9" t="str" cm="1">
        <f t="array" ref="C151">_xll.SNL.Clients.Office.Excel.Functions.SPG($A151, "SP_NET_INC", C$3)</f>
        <v>NA</v>
      </c>
      <c r="D151" s="9" cm="1">
        <f t="array" ref="D151">_xll.SNL.Clients.Office.Excel.Functions.SPG($A151, "SP_NET_INC", D$3)</f>
        <v>1315000</v>
      </c>
      <c r="E151" s="9" cm="1">
        <f t="array" ref="E151">_xll.SNL.Clients.Office.Excel.Functions.SPG($A151, "SP_NET_INC", E$3)</f>
        <v>921000</v>
      </c>
      <c r="F151" s="9" cm="1">
        <f t="array" ref="F151">_xll.SNL.Clients.Office.Excel.Functions.SPG($A151, "SP_NET_INC", F$3)</f>
        <v>1151000</v>
      </c>
      <c r="G151" s="9" cm="1">
        <f t="array" ref="G151">_xll.SNL.Clients.Office.Excel.Functions.SPG($A151, "SP_NET_INC", G$3)</f>
        <v>996000</v>
      </c>
      <c r="H151" s="9" cm="1">
        <f t="array" ref="H151">_xll.SNL.Clients.Office.Excel.Functions.SPG($A151, "SP_NET_INC", H$3)</f>
        <v>1321000</v>
      </c>
      <c r="I151" s="9" cm="1">
        <f t="array" ref="I151">_xll.SNL.Clients.Office.Excel.Functions.SPG($A151, "SP_NET_INC", I$3)</f>
        <v>-204000</v>
      </c>
      <c r="J151" s="9" cm="1">
        <f t="array" ref="J151">_xll.SNL.Clients.Office.Excel.Functions.SPG($A151, "SP_NET_INC", J$3)</f>
        <v>761000</v>
      </c>
    </row>
    <row r="152" spans="1:10" x14ac:dyDescent="0.3">
      <c r="A152" s="11" t="s">
        <v>154</v>
      </c>
      <c r="B152" s="9" t="str" cm="1">
        <f t="array" ref="B152">_xll.SNL.Clients.Office.Excel.Functions.SPG($A152, "SP_NET_INC", B$3)</f>
        <v>NA</v>
      </c>
      <c r="C152" s="9" t="str" cm="1">
        <f t="array" ref="C152">_xll.SNL.Clients.Office.Excel.Functions.SPG($A152, "SP_NET_INC", C$3)</f>
        <v>NA</v>
      </c>
      <c r="D152" s="9" cm="1">
        <f t="array" ref="D152">_xll.SNL.Clients.Office.Excel.Functions.SPG($A152, "SP_NET_INC", D$3)</f>
        <v>462000</v>
      </c>
      <c r="E152" s="9" cm="1">
        <f t="array" ref="E152">_xll.SNL.Clients.Office.Excel.Functions.SPG($A152, "SP_NET_INC", E$3)</f>
        <v>185000</v>
      </c>
      <c r="F152" s="9" cm="1">
        <f t="array" ref="F152">_xll.SNL.Clients.Office.Excel.Functions.SPG($A152, "SP_NET_INC", F$3)</f>
        <v>197000</v>
      </c>
      <c r="G152" s="9" cm="1">
        <f t="array" ref="G152">_xll.SNL.Clients.Office.Excel.Functions.SPG($A152, "SP_NET_INC", G$3)</f>
        <v>-14000</v>
      </c>
      <c r="H152" s="9" cm="1">
        <f t="array" ref="H152">_xll.SNL.Clients.Office.Excel.Functions.SPG($A152, "SP_NET_INC", H$3)</f>
        <v>328000</v>
      </c>
      <c r="I152" s="9" cm="1">
        <f t="array" ref="I152">_xll.SNL.Clients.Office.Excel.Functions.SPG($A152, "SP_NET_INC", I$3)</f>
        <v>-117000</v>
      </c>
      <c r="J152" s="9" cm="1">
        <f t="array" ref="J152">_xll.SNL.Clients.Office.Excel.Functions.SPG($A152, "SP_NET_INC", J$3)</f>
        <v>265000</v>
      </c>
    </row>
    <row r="153" spans="1:10" x14ac:dyDescent="0.3">
      <c r="A153" s="11" t="s">
        <v>155</v>
      </c>
      <c r="B153" s="9" t="str" cm="1">
        <f t="array" ref="B153">_xll.SNL.Clients.Office.Excel.Functions.SPG($A153, "SP_NET_INC", B$3)</f>
        <v>NA</v>
      </c>
      <c r="C153" s="9" cm="1">
        <f t="array" ref="C153">_xll.SNL.Clients.Office.Excel.Functions.SPG($A153, "SP_NET_INC", C$3)</f>
        <v>331000</v>
      </c>
      <c r="D153" s="9" cm="1">
        <f t="array" ref="D153">_xll.SNL.Clients.Office.Excel.Functions.SPG($A153, "SP_NET_INC", D$3)</f>
        <v>181000</v>
      </c>
      <c r="E153" s="9" cm="1">
        <f t="array" ref="E153">_xll.SNL.Clients.Office.Excel.Functions.SPG($A153, "SP_NET_INC", E$3)</f>
        <v>231000</v>
      </c>
      <c r="F153" s="9" cm="1">
        <f t="array" ref="F153">_xll.SNL.Clients.Office.Excel.Functions.SPG($A153, "SP_NET_INC", F$3)</f>
        <v>165000</v>
      </c>
      <c r="G153" s="9" cm="1">
        <f t="array" ref="G153">_xll.SNL.Clients.Office.Excel.Functions.SPG($A153, "SP_NET_INC", G$3)</f>
        <v>311000</v>
      </c>
      <c r="H153" s="9" cm="1">
        <f t="array" ref="H153">_xll.SNL.Clients.Office.Excel.Functions.SPG($A153, "SP_NET_INC", H$3)</f>
        <v>179000</v>
      </c>
      <c r="I153" s="9" cm="1">
        <f t="array" ref="I153">_xll.SNL.Clients.Office.Excel.Functions.SPG($A153, "SP_NET_INC", I$3)</f>
        <v>272000</v>
      </c>
      <c r="J153" s="9" cm="1">
        <f t="array" ref="J153">_xll.SNL.Clients.Office.Excel.Functions.SPG($A153, "SP_NET_INC", J$3)</f>
        <v>134000</v>
      </c>
    </row>
    <row r="154" spans="1:10" x14ac:dyDescent="0.3">
      <c r="A154" s="11" t="s">
        <v>156</v>
      </c>
      <c r="B154" s="9" t="str" cm="1">
        <f t="array" ref="B154">_xll.SNL.Clients.Office.Excel.Functions.SPG($A154, "SP_NET_INC", B$3)</f>
        <v>NA</v>
      </c>
      <c r="C154" s="9" cm="1">
        <f t="array" ref="C154">_xll.SNL.Clients.Office.Excel.Functions.SPG($A154, "SP_NET_INC", C$3)</f>
        <v>972000</v>
      </c>
      <c r="D154" s="9" cm="1">
        <f t="array" ref="D154">_xll.SNL.Clients.Office.Excel.Functions.SPG($A154, "SP_NET_INC", D$3)</f>
        <v>1010000</v>
      </c>
      <c r="E154" s="9" cm="1">
        <f t="array" ref="E154">_xll.SNL.Clients.Office.Excel.Functions.SPG($A154, "SP_NET_INC", E$3)</f>
        <v>994000</v>
      </c>
      <c r="F154" s="9" cm="1">
        <f t="array" ref="F154">_xll.SNL.Clients.Office.Excel.Functions.SPG($A154, "SP_NET_INC", F$3)</f>
        <v>822000</v>
      </c>
      <c r="G154" s="9" cm="1">
        <f t="array" ref="G154">_xll.SNL.Clients.Office.Excel.Functions.SPG($A154, "SP_NET_INC", G$3)</f>
        <v>946000</v>
      </c>
      <c r="H154" s="9" cm="1">
        <f t="array" ref="H154">_xll.SNL.Clients.Office.Excel.Functions.SPG($A154, "SP_NET_INC", H$3)</f>
        <v>892000</v>
      </c>
      <c r="I154" s="9" cm="1">
        <f t="array" ref="I154">_xll.SNL.Clients.Office.Excel.Functions.SPG($A154, "SP_NET_INC", I$3)</f>
        <v>745000</v>
      </c>
      <c r="J154" s="9" cm="1">
        <f t="array" ref="J154">_xll.SNL.Clients.Office.Excel.Functions.SPG($A154, "SP_NET_INC", J$3)</f>
        <v>639000</v>
      </c>
    </row>
    <row r="155" spans="1:10" x14ac:dyDescent="0.3">
      <c r="A155" s="11" t="s">
        <v>157</v>
      </c>
      <c r="B155" s="9" t="str" cm="1">
        <f t="array" ref="B155">_xll.SNL.Clients.Office.Excel.Functions.SPG($A155, "SP_NET_INC", B$3)</f>
        <v>NA</v>
      </c>
      <c r="C155" s="9" t="str" cm="1">
        <f t="array" ref="C155">_xll.SNL.Clients.Office.Excel.Functions.SPG($A155, "SP_NET_INC", C$3)</f>
        <v>NA</v>
      </c>
      <c r="D155" s="9" cm="1">
        <f t="array" ref="D155">_xll.SNL.Clients.Office.Excel.Functions.SPG($A155, "SP_NET_INC", D$3)</f>
        <v>634000</v>
      </c>
      <c r="E155" s="9" cm="1">
        <f t="array" ref="E155">_xll.SNL.Clients.Office.Excel.Functions.SPG($A155, "SP_NET_INC", E$3)</f>
        <v>224000</v>
      </c>
      <c r="F155" s="9" cm="1">
        <f t="array" ref="F155">_xll.SNL.Clients.Office.Excel.Functions.SPG($A155, "SP_NET_INC", F$3)</f>
        <v>438000</v>
      </c>
      <c r="G155" s="9" cm="1">
        <f t="array" ref="G155">_xll.SNL.Clients.Office.Excel.Functions.SPG($A155, "SP_NET_INC", G$3)</f>
        <v>724000</v>
      </c>
      <c r="H155" s="9" cm="1">
        <f t="array" ref="H155">_xll.SNL.Clients.Office.Excel.Functions.SPG($A155, "SP_NET_INC", H$3)</f>
        <v>1305000</v>
      </c>
      <c r="I155" s="9" cm="1">
        <f t="array" ref="I155">_xll.SNL.Clients.Office.Excel.Functions.SPG($A155, "SP_NET_INC", I$3)</f>
        <v>171000</v>
      </c>
      <c r="J155" s="9" cm="1">
        <f t="array" ref="J155">_xll.SNL.Clients.Office.Excel.Functions.SPG($A155, "SP_NET_INC", J$3)</f>
        <v>567000</v>
      </c>
    </row>
    <row r="156" spans="1:10" x14ac:dyDescent="0.3">
      <c r="A156" s="11" t="s">
        <v>158</v>
      </c>
      <c r="B156" s="9" t="str" cm="1">
        <f t="array" ref="B156">_xll.SNL.Clients.Office.Excel.Functions.SPG($A156, "SP_NET_INC", B$3)</f>
        <v>NA</v>
      </c>
      <c r="C156" s="9" t="str" cm="1">
        <f t="array" ref="C156">_xll.SNL.Clients.Office.Excel.Functions.SPG($A156, "SP_NET_INC", C$3)</f>
        <v>NA</v>
      </c>
      <c r="D156" s="9" cm="1">
        <f t="array" ref="D156">_xll.SNL.Clients.Office.Excel.Functions.SPG($A156, "SP_NET_INC", D$3)</f>
        <v>740800</v>
      </c>
      <c r="E156" s="9" cm="1">
        <f t="array" ref="E156">_xll.SNL.Clients.Office.Excel.Functions.SPG($A156, "SP_NET_INC", E$3)</f>
        <v>495000</v>
      </c>
      <c r="F156" s="9" cm="1">
        <f t="array" ref="F156">_xll.SNL.Clients.Office.Excel.Functions.SPG($A156, "SP_NET_INC", F$3)</f>
        <v>416600</v>
      </c>
      <c r="G156" s="9" cm="1">
        <f t="array" ref="G156">_xll.SNL.Clients.Office.Excel.Functions.SPG($A156, "SP_NET_INC", G$3)</f>
        <v>410800</v>
      </c>
      <c r="H156" s="9" cm="1">
        <f t="array" ref="H156">_xll.SNL.Clients.Office.Excel.Functions.SPG($A156, "SP_NET_INC", H$3)</f>
        <v>409400</v>
      </c>
      <c r="I156" s="9" cm="1">
        <f t="array" ref="I156">_xll.SNL.Clients.Office.Excel.Functions.SPG($A156, "SP_NET_INC", I$3)</f>
        <v>334700</v>
      </c>
      <c r="J156" s="9" cm="1">
        <f t="array" ref="J156">_xll.SNL.Clients.Office.Excel.Functions.SPG($A156, "SP_NET_INC", J$3)</f>
        <v>238100</v>
      </c>
    </row>
    <row r="157" spans="1:10" x14ac:dyDescent="0.3">
      <c r="A157" s="11" t="s">
        <v>159</v>
      </c>
      <c r="B157" s="9" t="str" cm="1">
        <f t="array" ref="B157">_xll.SNL.Clients.Office.Excel.Functions.SPG($A157, "SP_NET_INC", B$3)</f>
        <v>NA</v>
      </c>
      <c r="C157" s="9" t="str" cm="1">
        <f t="array" ref="C157">_xll.SNL.Clients.Office.Excel.Functions.SPG($A157, "SP_NET_INC", C$3)</f>
        <v>NA</v>
      </c>
      <c r="D157" s="9" cm="1">
        <f t="array" ref="D157">_xll.SNL.Clients.Office.Excel.Functions.SPG($A157, "SP_NET_INC", D$3)</f>
        <v>516000</v>
      </c>
      <c r="E157" s="9" cm="1">
        <f t="array" ref="E157">_xll.SNL.Clients.Office.Excel.Functions.SPG($A157, "SP_NET_INC", E$3)</f>
        <v>439000</v>
      </c>
      <c r="F157" s="9" cm="1">
        <f t="array" ref="F157">_xll.SNL.Clients.Office.Excel.Functions.SPG($A157, "SP_NET_INC", F$3)</f>
        <v>-11000</v>
      </c>
      <c r="G157" s="9" cm="1">
        <f t="array" ref="G157">_xll.SNL.Clients.Office.Excel.Functions.SPG($A157, "SP_NET_INC", G$3)</f>
        <v>378000</v>
      </c>
      <c r="H157" s="9" cm="1">
        <f t="array" ref="H157">_xll.SNL.Clients.Office.Excel.Functions.SPG($A157, "SP_NET_INC", H$3)</f>
        <v>155000</v>
      </c>
      <c r="I157" s="9" cm="1">
        <f t="array" ref="I157">_xll.SNL.Clients.Office.Excel.Functions.SPG($A157, "SP_NET_INC", I$3)</f>
        <v>354000</v>
      </c>
      <c r="J157" s="9" cm="1">
        <f t="array" ref="J157">_xll.SNL.Clients.Office.Excel.Functions.SPG($A157, "SP_NET_INC", J$3)</f>
        <v>310000</v>
      </c>
    </row>
    <row r="158" spans="1:10" x14ac:dyDescent="0.3">
      <c r="A158" s="11" t="s">
        <v>160</v>
      </c>
      <c r="B158" s="9" t="str" cm="1">
        <f t="array" ref="B158">_xll.SNL.Clients.Office.Excel.Functions.SPG($A158, "SP_NET_INC", B$3)</f>
        <v>NA</v>
      </c>
      <c r="C158" s="9" t="str" cm="1">
        <f t="array" ref="C158">_xll.SNL.Clients.Office.Excel.Functions.SPG($A158, "SP_NET_INC", C$3)</f>
        <v>NA</v>
      </c>
      <c r="D158" s="9" cm="1">
        <f t="array" ref="D158">_xll.SNL.Clients.Office.Excel.Functions.SPG($A158, "SP_NET_INC", D$3)</f>
        <v>3069400</v>
      </c>
      <c r="E158" s="9" cm="1">
        <f t="array" ref="E158">_xll.SNL.Clients.Office.Excel.Functions.SPG($A158, "SP_NET_INC", E$3)</f>
        <v>365000</v>
      </c>
      <c r="F158" s="9" cm="1">
        <f t="array" ref="F158">_xll.SNL.Clients.Office.Excel.Functions.SPG($A158, "SP_NET_INC", F$3)</f>
        <v>351000</v>
      </c>
      <c r="G158" s="9" cm="1">
        <f t="array" ref="G158">_xll.SNL.Clients.Office.Excel.Functions.SPG($A158, "SP_NET_INC", G$3)</f>
        <v>369700</v>
      </c>
      <c r="H158" s="9" cm="1">
        <f t="array" ref="H158">_xll.SNL.Clients.Office.Excel.Functions.SPG($A158, "SP_NET_INC", H$3)</f>
        <v>383700</v>
      </c>
      <c r="I158" s="9" cm="1">
        <f t="array" ref="I158">_xll.SNL.Clients.Office.Excel.Functions.SPG($A158, "SP_NET_INC", I$3)</f>
        <v>305500</v>
      </c>
      <c r="J158" s="9" cm="1">
        <f t="array" ref="J158">_xll.SNL.Clients.Office.Excel.Functions.SPG($A158, "SP_NET_INC", J$3)</f>
        <v>340500</v>
      </c>
    </row>
    <row r="159" spans="1:10" x14ac:dyDescent="0.3">
      <c r="A159" s="11" t="s">
        <v>161</v>
      </c>
      <c r="B159" s="9" t="str" cm="1">
        <f t="array" ref="B159">_xll.SNL.Clients.Office.Excel.Functions.SPG($A159, "SP_NET_INC", B$3)</f>
        <v>NA</v>
      </c>
      <c r="C159" s="9" cm="1">
        <f t="array" ref="C159">_xll.SNL.Clients.Office.Excel.Functions.SPG($A159, "SP_NET_INC", C$3)</f>
        <v>293000</v>
      </c>
      <c r="D159" s="9" cm="1">
        <f t="array" ref="D159">_xll.SNL.Clients.Office.Excel.Functions.SPG($A159, "SP_NET_INC", D$3)</f>
        <v>294000</v>
      </c>
      <c r="E159" s="9" cm="1">
        <f t="array" ref="E159">_xll.SNL.Clients.Office.Excel.Functions.SPG($A159, "SP_NET_INC", E$3)</f>
        <v>280000</v>
      </c>
      <c r="F159" s="9" cm="1">
        <f t="array" ref="F159">_xll.SNL.Clients.Office.Excel.Functions.SPG($A159, "SP_NET_INC", F$3)</f>
        <v>182000</v>
      </c>
      <c r="G159" s="9" cm="1">
        <f t="array" ref="G159">_xll.SNL.Clients.Office.Excel.Functions.SPG($A159, "SP_NET_INC", G$3)</f>
        <v>290000</v>
      </c>
      <c r="H159" s="9" cm="1">
        <f t="array" ref="H159">_xll.SNL.Clients.Office.Excel.Functions.SPG($A159, "SP_NET_INC", H$3)</f>
        <v>399000</v>
      </c>
      <c r="I159" s="9" cm="1">
        <f t="array" ref="I159">_xll.SNL.Clients.Office.Excel.Functions.SPG($A159, "SP_NET_INC", I$3)</f>
        <v>402000</v>
      </c>
      <c r="J159" s="9" cm="1">
        <f t="array" ref="J159">_xll.SNL.Clients.Office.Excel.Functions.SPG($A159, "SP_NET_INC", J$3)</f>
        <v>-12000</v>
      </c>
    </row>
    <row r="160" spans="1:10" x14ac:dyDescent="0.3">
      <c r="A160" s="11" t="s">
        <v>162</v>
      </c>
      <c r="B160" s="9" t="str" cm="1">
        <f t="array" ref="B160">_xll.SNL.Clients.Office.Excel.Functions.SPG($A160, "SP_NET_INC", B$3)</f>
        <v>NA</v>
      </c>
      <c r="C160" s="9" cm="1">
        <f t="array" ref="C160">_xll.SNL.Clients.Office.Excel.Functions.SPG($A160, "SP_NET_INC", C$3)</f>
        <v>413000</v>
      </c>
      <c r="D160" s="9" cm="1">
        <f t="array" ref="D160">_xll.SNL.Clients.Office.Excel.Functions.SPG($A160, "SP_NET_INC", D$3)</f>
        <v>1008000</v>
      </c>
      <c r="E160" s="9" cm="1">
        <f t="array" ref="E160">_xll.SNL.Clients.Office.Excel.Functions.SPG($A160, "SP_NET_INC", E$3)</f>
        <v>2301000</v>
      </c>
      <c r="F160" s="9" cm="1">
        <f t="array" ref="F160">_xll.SNL.Clients.Office.Excel.Functions.SPG($A160, "SP_NET_INC", F$3)</f>
        <v>2249000</v>
      </c>
      <c r="G160" s="9" cm="1">
        <f t="array" ref="G160">_xll.SNL.Clients.Office.Excel.Functions.SPG($A160, "SP_NET_INC", G$3)</f>
        <v>831000</v>
      </c>
      <c r="H160" s="9" cm="1">
        <f t="array" ref="H160">_xll.SNL.Clients.Office.Excel.Functions.SPG($A160, "SP_NET_INC", H$3)</f>
        <v>1300000</v>
      </c>
      <c r="I160" s="9" cm="1">
        <f t="array" ref="I160">_xll.SNL.Clients.Office.Excel.Functions.SPG($A160, "SP_NET_INC", I$3)</f>
        <v>1856000</v>
      </c>
      <c r="J160" s="9" cm="1">
        <f t="array" ref="J160">_xll.SNL.Clients.Office.Excel.Functions.SPG($A160, "SP_NET_INC", J$3)</f>
        <v>2004000</v>
      </c>
    </row>
    <row r="161" spans="1:10" x14ac:dyDescent="0.3">
      <c r="A161" s="11" t="s">
        <v>163</v>
      </c>
      <c r="B161" s="9" t="str" cm="1">
        <f t="array" ref="B161">_xll.SNL.Clients.Office.Excel.Functions.SPG($A161, "SP_NET_INC", B$3)</f>
        <v>NA</v>
      </c>
      <c r="C161" s="9" cm="1">
        <f t="array" ref="C161">_xll.SNL.Clients.Office.Excel.Functions.SPG($A161, "SP_NET_INC", C$3)</f>
        <v>4409800</v>
      </c>
      <c r="D161" s="9" cm="1">
        <f t="array" ref="D161">_xll.SNL.Clients.Office.Excel.Functions.SPG($A161, "SP_NET_INC", D$3)</f>
        <v>970300</v>
      </c>
      <c r="E161" s="9" cm="1">
        <f t="array" ref="E161">_xll.SNL.Clients.Office.Excel.Functions.SPG($A161, "SP_NET_INC", E$3)</f>
        <v>2967000</v>
      </c>
      <c r="F161" s="9" cm="1">
        <f t="array" ref="F161">_xll.SNL.Clients.Office.Excel.Functions.SPG($A161, "SP_NET_INC", F$3)</f>
        <v>2242900</v>
      </c>
      <c r="G161" s="9" cm="1">
        <f t="array" ref="G161">_xll.SNL.Clients.Office.Excel.Functions.SPG($A161, "SP_NET_INC", G$3)</f>
        <v>2189700</v>
      </c>
      <c r="H161" s="9" cm="1">
        <f t="array" ref="H161">_xll.SNL.Clients.Office.Excel.Functions.SPG($A161, "SP_NET_INC", H$3)</f>
        <v>-57400</v>
      </c>
      <c r="I161" s="9" cm="1">
        <f t="array" ref="I161">_xll.SNL.Clients.Office.Excel.Functions.SPG($A161, "SP_NET_INC", I$3)</f>
        <v>1763200</v>
      </c>
      <c r="J161" s="9" cm="1">
        <f t="array" ref="J161">_xll.SNL.Clients.Office.Excel.Functions.SPG($A161, "SP_NET_INC", J$3)</f>
        <v>1344900</v>
      </c>
    </row>
    <row r="162" spans="1:10" x14ac:dyDescent="0.3">
      <c r="A162" s="11" t="s">
        <v>164</v>
      </c>
      <c r="B162" s="9" t="str" cm="1">
        <f t="array" ref="B162">_xll.SNL.Clients.Office.Excel.Functions.SPG($A162, "SP_NET_INC", B$3)</f>
        <v>NA</v>
      </c>
      <c r="C162" s="9" cm="1">
        <f t="array" ref="C162">_xll.SNL.Clients.Office.Excel.Functions.SPG($A162, "SP_NET_INC", C$3)</f>
        <v>593000</v>
      </c>
      <c r="D162" s="9" cm="1">
        <f t="array" ref="D162">_xll.SNL.Clients.Office.Excel.Functions.SPG($A162, "SP_NET_INC", D$3)</f>
        <v>968000</v>
      </c>
      <c r="E162" s="9" cm="1">
        <f t="array" ref="E162">_xll.SNL.Clients.Office.Excel.Functions.SPG($A162, "SP_NET_INC", E$3)</f>
        <v>352000</v>
      </c>
      <c r="F162" s="9" cm="1">
        <f t="array" ref="F162">_xll.SNL.Clients.Office.Excel.Functions.SPG($A162, "SP_NET_INC", F$3)</f>
        <v>503000</v>
      </c>
      <c r="G162" s="9" cm="1">
        <f t="array" ref="G162">_xll.SNL.Clients.Office.Excel.Functions.SPG($A162, "SP_NET_INC", G$3)</f>
        <v>132000</v>
      </c>
      <c r="H162" s="9" cm="1">
        <f t="array" ref="H162">_xll.SNL.Clients.Office.Excel.Functions.SPG($A162, "SP_NET_INC", H$3)</f>
        <v>738000</v>
      </c>
      <c r="I162" s="9" cm="1">
        <f t="array" ref="I162">_xll.SNL.Clients.Office.Excel.Functions.SPG($A162, "SP_NET_INC", I$3)</f>
        <v>9366000</v>
      </c>
      <c r="J162" s="9" cm="1">
        <f t="array" ref="J162">_xll.SNL.Clients.Office.Excel.Functions.SPG($A162, "SP_NET_INC", J$3)</f>
        <v>770000</v>
      </c>
    </row>
    <row r="163" spans="1:10" x14ac:dyDescent="0.3">
      <c r="A163" s="11" t="s">
        <v>165</v>
      </c>
      <c r="B163" s="9" t="str" cm="1">
        <f t="array" ref="B163">_xll.SNL.Clients.Office.Excel.Functions.SPG($A163, "SP_NET_INC", B$3)</f>
        <v>NA</v>
      </c>
      <c r="C163" s="9" cm="1">
        <f t="array" ref="C163">_xll.SNL.Clients.Office.Excel.Functions.SPG($A163, "SP_NET_INC", C$3)</f>
        <v>62160</v>
      </c>
      <c r="D163" s="9" cm="1">
        <f t="array" ref="D163">_xll.SNL.Clients.Office.Excel.Functions.SPG($A163, "SP_NET_INC", D$3)</f>
        <v>45762</v>
      </c>
      <c r="E163" s="9" cm="1">
        <f t="array" ref="E163">_xll.SNL.Clients.Office.Excel.Functions.SPG($A163, "SP_NET_INC", E$3)</f>
        <v>10833</v>
      </c>
      <c r="F163" s="9" cm="1">
        <f t="array" ref="F163">_xll.SNL.Clients.Office.Excel.Functions.SPG($A163, "SP_NET_INC", F$3)</f>
        <v>-16097</v>
      </c>
      <c r="G163" s="9" cm="1">
        <f t="array" ref="G163">_xll.SNL.Clients.Office.Excel.Functions.SPG($A163, "SP_NET_INC", G$3)</f>
        <v>20919</v>
      </c>
      <c r="H163" s="9" cm="1">
        <f t="array" ref="H163">_xll.SNL.Clients.Office.Excel.Functions.SPG($A163, "SP_NET_INC", H$3)</f>
        <v>113953</v>
      </c>
      <c r="I163" s="9" cm="1">
        <f t="array" ref="I163">_xll.SNL.Clients.Office.Excel.Functions.SPG($A163, "SP_NET_INC", I$3)</f>
        <v>157191</v>
      </c>
      <c r="J163" s="9" cm="1">
        <f t="array" ref="J163">_xll.SNL.Clients.Office.Excel.Functions.SPG($A163, "SP_NET_INC", J$3)</f>
        <v>146873</v>
      </c>
    </row>
    <row r="164" spans="1:10" x14ac:dyDescent="0.3">
      <c r="A164" s="11" t="s">
        <v>166</v>
      </c>
      <c r="B164" s="9" t="str" cm="1">
        <f t="array" ref="B164">_xll.SNL.Clients.Office.Excel.Functions.SPG($A164, "SP_NET_INC", B$3)</f>
        <v>NA</v>
      </c>
      <c r="C164" s="9" t="str" cm="1">
        <f t="array" ref="C164">_xll.SNL.Clients.Office.Excel.Functions.SPG($A164, "SP_NET_INC", C$3)</f>
        <v>NA</v>
      </c>
      <c r="D164" s="9" cm="1">
        <f t="array" ref="D164">_xll.SNL.Clients.Office.Excel.Functions.SPG($A164, "SP_NET_INC", D$3)</f>
        <v>644940</v>
      </c>
      <c r="E164" s="9" cm="1">
        <f t="array" ref="E164">_xll.SNL.Clients.Office.Excel.Functions.SPG($A164, "SP_NET_INC", E$3)</f>
        <v>48922</v>
      </c>
      <c r="F164" s="9" cm="1">
        <f t="array" ref="F164">_xll.SNL.Clients.Office.Excel.Functions.SPG($A164, "SP_NET_INC", F$3)</f>
        <v>75281</v>
      </c>
      <c r="G164" s="9" cm="1">
        <f t="array" ref="G164">_xll.SNL.Clients.Office.Excel.Functions.SPG($A164, "SP_NET_INC", G$3)</f>
        <v>987602</v>
      </c>
      <c r="H164" s="9" cm="1">
        <f t="array" ref="H164">_xll.SNL.Clients.Office.Excel.Functions.SPG($A164, "SP_NET_INC", H$3)</f>
        <v>666755</v>
      </c>
      <c r="I164" s="9" cm="1">
        <f t="array" ref="I164">_xll.SNL.Clients.Office.Excel.Functions.SPG($A164, "SP_NET_INC", I$3)</f>
        <v>391244</v>
      </c>
      <c r="J164" s="9" cm="1">
        <f t="array" ref="J164">_xll.SNL.Clients.Office.Excel.Functions.SPG($A164, "SP_NET_INC", J$3)</f>
        <v>310935</v>
      </c>
    </row>
    <row r="165" spans="1:10" x14ac:dyDescent="0.3">
      <c r="A165" s="11" t="s">
        <v>167</v>
      </c>
      <c r="B165" s="9" t="str" cm="1">
        <f t="array" ref="B165">_xll.SNL.Clients.Office.Excel.Functions.SPG($A165, "SP_NET_INC", B$3)</f>
        <v>NA</v>
      </c>
      <c r="C165" s="9" t="str" cm="1">
        <f t="array" ref="C165">_xll.SNL.Clients.Office.Excel.Functions.SPG($A165, "SP_NET_INC", C$3)</f>
        <v>NA</v>
      </c>
      <c r="D165" s="9" cm="1">
        <f t="array" ref="D165">_xll.SNL.Clients.Office.Excel.Functions.SPG($A165, "SP_NET_INC", D$3)</f>
        <v>1673000</v>
      </c>
      <c r="E165" s="9" cm="1">
        <f t="array" ref="E165">_xll.SNL.Clients.Office.Excel.Functions.SPG($A165, "SP_NET_INC", E$3)</f>
        <v>1690000</v>
      </c>
      <c r="F165" s="9" cm="1">
        <f t="array" ref="F165">_xll.SNL.Clients.Office.Excel.Functions.SPG($A165, "SP_NET_INC", F$3)</f>
        <v>1789000</v>
      </c>
      <c r="G165" s="9" cm="1">
        <f t="array" ref="G165">_xll.SNL.Clients.Office.Excel.Functions.SPG($A165, "SP_NET_INC", G$3)</f>
        <v>1988000</v>
      </c>
      <c r="H165" s="9" cm="1">
        <f t="array" ref="H165">_xll.SNL.Clients.Office.Excel.Functions.SPG($A165, "SP_NET_INC", H$3)</f>
        <v>2030000</v>
      </c>
      <c r="I165" s="9" cm="1">
        <f t="array" ref="I165">_xll.SNL.Clients.Office.Excel.Functions.SPG($A165, "SP_NET_INC", I$3)</f>
        <v>1553000</v>
      </c>
      <c r="J165" s="9" cm="1">
        <f t="array" ref="J165">_xll.SNL.Clients.Office.Excel.Functions.SPG($A165, "SP_NET_INC", J$3)</f>
        <v>2023000</v>
      </c>
    </row>
    <row r="166" spans="1:10" x14ac:dyDescent="0.3">
      <c r="A166" s="11" t="s">
        <v>168</v>
      </c>
      <c r="B166" s="9" t="str" cm="1">
        <f t="array" ref="B166">_xll.SNL.Clients.Office.Excel.Functions.SPG($A166, "SP_NET_INC", B$3)</f>
        <v>NA</v>
      </c>
      <c r="C166" s="9" t="str" cm="1">
        <f t="array" ref="C166">_xll.SNL.Clients.Office.Excel.Functions.SPG($A166, "SP_NET_INC", C$3)</f>
        <v>NA</v>
      </c>
      <c r="D166" s="9" cm="1">
        <f t="array" ref="D166">_xll.SNL.Clients.Office.Excel.Functions.SPG($A166, "SP_NET_INC", D$3)</f>
        <v>136346</v>
      </c>
      <c r="E166" s="9" cm="1">
        <f t="array" ref="E166">_xll.SNL.Clients.Office.Excel.Functions.SPG($A166, "SP_NET_INC", E$3)</f>
        <v>98645</v>
      </c>
      <c r="F166" s="9" cm="1">
        <f t="array" ref="F166">_xll.SNL.Clients.Office.Excel.Functions.SPG($A166, "SP_NET_INC", F$3)</f>
        <v>116243</v>
      </c>
      <c r="G166" s="9" cm="1">
        <f t="array" ref="G166">_xll.SNL.Clients.Office.Excel.Functions.SPG($A166, "SP_NET_INC", G$3)</f>
        <v>97554</v>
      </c>
      <c r="H166" s="9" cm="1">
        <f t="array" ref="H166">_xll.SNL.Clients.Office.Excel.Functions.SPG($A166, "SP_NET_INC", H$3)</f>
        <v>97204</v>
      </c>
      <c r="I166" s="9" cm="1">
        <f t="array" ref="I166">_xll.SNL.Clients.Office.Excel.Functions.SPG($A166, "SP_NET_INC", I$3)</f>
        <v>120033</v>
      </c>
      <c r="J166" s="9" cm="1">
        <f t="array" ref="J166">_xll.SNL.Clients.Office.Excel.Functions.SPG($A166, "SP_NET_INC", J$3)</f>
        <v>102292</v>
      </c>
    </row>
    <row r="167" spans="1:10" x14ac:dyDescent="0.3">
      <c r="A167" s="11" t="s">
        <v>169</v>
      </c>
      <c r="B167" s="9" t="str" cm="1">
        <f t="array" ref="B167">_xll.SNL.Clients.Office.Excel.Functions.SPG($A167, "SP_NET_INC", B$3)</f>
        <v>NA</v>
      </c>
      <c r="C167" s="9" t="str" cm="1">
        <f t="array" ref="C167">_xll.SNL.Clients.Office.Excel.Functions.SPG($A167, "SP_NET_INC", C$3)</f>
        <v>NA</v>
      </c>
      <c r="D167" s="9" cm="1">
        <f t="array" ref="D167">_xll.SNL.Clients.Office.Excel.Functions.SPG($A167, "SP_NET_INC", D$3)</f>
        <v>-297432</v>
      </c>
      <c r="E167" s="9" cm="1">
        <f t="array" ref="E167">_xll.SNL.Clients.Office.Excel.Functions.SPG($A167, "SP_NET_INC", E$3)</f>
        <v>9239</v>
      </c>
      <c r="F167" s="9" cm="1">
        <f t="array" ref="F167">_xll.SNL.Clients.Office.Excel.Functions.SPG($A167, "SP_NET_INC", F$3)</f>
        <v>103063</v>
      </c>
      <c r="G167" s="9" cm="1">
        <f t="array" ref="G167">_xll.SNL.Clients.Office.Excel.Functions.SPG($A167, "SP_NET_INC", G$3)</f>
        <v>501447</v>
      </c>
      <c r="H167" s="9" cm="1">
        <f t="array" ref="H167">_xll.SNL.Clients.Office.Excel.Functions.SPG($A167, "SP_NET_INC", H$3)</f>
        <v>80730</v>
      </c>
      <c r="I167" s="9" cm="1">
        <f t="array" ref="I167">_xll.SNL.Clients.Office.Excel.Functions.SPG($A167, "SP_NET_INC", I$3)</f>
        <v>-66866</v>
      </c>
      <c r="J167" s="9" cm="1">
        <f t="array" ref="J167">_xll.SNL.Clients.Office.Excel.Functions.SPG($A167, "SP_NET_INC", J$3)</f>
        <v>1219233</v>
      </c>
    </row>
    <row r="168" spans="1:10" x14ac:dyDescent="0.3">
      <c r="A168" s="11" t="s">
        <v>170</v>
      </c>
      <c r="B168" s="9" t="str" cm="1">
        <f t="array" ref="B168">_xll.SNL.Clients.Office.Excel.Functions.SPG($A168, "SP_NET_INC", B$3)</f>
        <v>NA</v>
      </c>
      <c r="C168" s="9" cm="1">
        <f t="array" ref="C168">_xll.SNL.Clients.Office.Excel.Functions.SPG($A168, "SP_NET_INC", C$3)</f>
        <v>173400</v>
      </c>
      <c r="D168" s="9" cm="1">
        <f t="array" ref="D168">_xll.SNL.Clients.Office.Excel.Functions.SPG($A168, "SP_NET_INC", D$3)</f>
        <v>142700</v>
      </c>
      <c r="E168" s="9" cm="1">
        <f t="array" ref="E168">_xll.SNL.Clients.Office.Excel.Functions.SPG($A168, "SP_NET_INC", E$3)</f>
        <v>165200</v>
      </c>
      <c r="F168" s="9" cm="1">
        <f t="array" ref="F168">_xll.SNL.Clients.Office.Excel.Functions.SPG($A168, "SP_NET_INC", F$3)</f>
        <v>126100</v>
      </c>
      <c r="G168" s="9" cm="1">
        <f t="array" ref="G168">_xll.SNL.Clients.Office.Excel.Functions.SPG($A168, "SP_NET_INC", G$3)</f>
        <v>134500</v>
      </c>
      <c r="H168" s="9" cm="1">
        <f t="array" ref="H168">_xll.SNL.Clients.Office.Excel.Functions.SPG($A168, "SP_NET_INC", H$3)</f>
        <v>164300</v>
      </c>
      <c r="I168" s="9" cm="1">
        <f t="array" ref="I168">_xll.SNL.Clients.Office.Excel.Functions.SPG($A168, "SP_NET_INC", I$3)</f>
        <v>139400</v>
      </c>
      <c r="J168" s="9" cm="1">
        <f t="array" ref="J168">_xll.SNL.Clients.Office.Excel.Functions.SPG($A168, "SP_NET_INC", J$3)</f>
        <v>113500</v>
      </c>
    </row>
    <row r="169" spans="1:10" x14ac:dyDescent="0.3">
      <c r="A169" s="11" t="s">
        <v>171</v>
      </c>
      <c r="B169" s="9" t="str" cm="1">
        <f t="array" ref="B169">_xll.SNL.Clients.Office.Excel.Functions.SPG($A169, "SP_NET_INC", B$3)</f>
        <v>NA</v>
      </c>
      <c r="C169" s="9" t="str" cm="1">
        <f t="array" ref="C169">_xll.SNL.Clients.Office.Excel.Functions.SPG($A169, "SP_NET_INC", C$3)</f>
        <v>NA</v>
      </c>
      <c r="D169" s="9" cm="1">
        <f t="array" ref="D169">_xll.SNL.Clients.Office.Excel.Functions.SPG($A169, "SP_NET_INC", D$3)</f>
        <v>296000</v>
      </c>
      <c r="E169" s="9" cm="1">
        <f t="array" ref="E169">_xll.SNL.Clients.Office.Excel.Functions.SPG($A169, "SP_NET_INC", E$3)</f>
        <v>301000</v>
      </c>
      <c r="F169" s="9" cm="1">
        <f t="array" ref="F169">_xll.SNL.Clients.Office.Excel.Functions.SPG($A169, "SP_NET_INC", F$3)</f>
        <v>231000</v>
      </c>
      <c r="G169" s="9" cm="1">
        <f t="array" ref="G169">_xll.SNL.Clients.Office.Excel.Functions.SPG($A169, "SP_NET_INC", G$3)</f>
        <v>227477</v>
      </c>
      <c r="H169" s="9" cm="1">
        <f t="array" ref="H169">_xll.SNL.Clients.Office.Excel.Functions.SPG($A169, "SP_NET_INC", H$3)</f>
        <v>275760</v>
      </c>
      <c r="I169" s="9" cm="1">
        <f t="array" ref="I169">_xll.SNL.Clients.Office.Excel.Functions.SPG($A169, "SP_NET_INC", I$3)</f>
        <v>207013</v>
      </c>
      <c r="J169" s="9" cm="1">
        <f t="array" ref="J169">_xll.SNL.Clients.Office.Excel.Functions.SPG($A169, "SP_NET_INC", J$3)</f>
        <v>258730</v>
      </c>
    </row>
    <row r="170" spans="1:10" x14ac:dyDescent="0.3">
      <c r="A170" s="11" t="s">
        <v>172</v>
      </c>
      <c r="B170" s="9" t="str" cm="1">
        <f t="array" ref="B170">_xll.SNL.Clients.Office.Excel.Functions.SPG($A170, "SP_NET_INC", B$3)</f>
        <v>NA</v>
      </c>
      <c r="C170" s="9" cm="1">
        <f t="array" ref="C170">_xll.SNL.Clients.Office.Excel.Functions.SPG($A170, "SP_NET_INC", C$3)</f>
        <v>433871</v>
      </c>
      <c r="D170" s="9" cm="1">
        <f t="array" ref="D170">_xll.SNL.Clients.Office.Excel.Functions.SPG($A170, "SP_NET_INC", D$3)</f>
        <v>148517</v>
      </c>
      <c r="E170" s="9" cm="1">
        <f t="array" ref="E170">_xll.SNL.Clients.Office.Excel.Functions.SPG($A170, "SP_NET_INC", E$3)</f>
        <v>183555</v>
      </c>
      <c r="F170" s="9" cm="1">
        <f t="array" ref="F170">_xll.SNL.Clients.Office.Excel.Functions.SPG($A170, "SP_NET_INC", F$3)</f>
        <v>305032</v>
      </c>
      <c r="G170" s="9" cm="1">
        <f t="array" ref="G170">_xll.SNL.Clients.Office.Excel.Functions.SPG($A170, "SP_NET_INC", G$3)</f>
        <v>322269</v>
      </c>
      <c r="H170" s="9" cm="1">
        <f t="array" ref="H170">_xll.SNL.Clients.Office.Excel.Functions.SPG($A170, "SP_NET_INC", H$3)</f>
        <v>181286</v>
      </c>
      <c r="I170" s="9" cm="1">
        <f t="array" ref="I170">_xll.SNL.Clients.Office.Excel.Functions.SPG($A170, "SP_NET_INC", I$3)</f>
        <v>144862</v>
      </c>
      <c r="J170" s="9" cm="1">
        <f t="array" ref="J170">_xll.SNL.Clients.Office.Excel.Functions.SPG($A170, "SP_NET_INC", J$3)</f>
        <v>220071</v>
      </c>
    </row>
    <row r="171" spans="1:10" x14ac:dyDescent="0.3">
      <c r="A171" s="11" t="s">
        <v>173</v>
      </c>
      <c r="B171" s="9" t="str" cm="1">
        <f t="array" ref="B171">_xll.SNL.Clients.Office.Excel.Functions.SPG($A171, "SP_NET_INC", B$3)</f>
        <v>NA</v>
      </c>
      <c r="C171" s="9" t="str" cm="1">
        <f t="array" ref="C171">_xll.SNL.Clients.Office.Excel.Functions.SPG($A171, "SP_NET_INC", C$3)</f>
        <v>NA</v>
      </c>
      <c r="D171" s="9" cm="1">
        <f t="array" ref="D171">_xll.SNL.Clients.Office.Excel.Functions.SPG($A171, "SP_NET_INC", D$3)</f>
        <v>159830</v>
      </c>
      <c r="E171" s="9" cm="1">
        <f t="array" ref="E171">_xll.SNL.Clients.Office.Excel.Functions.SPG($A171, "SP_NET_INC", E$3)</f>
        <v>163903</v>
      </c>
      <c r="F171" s="9" cm="1">
        <f t="array" ref="F171">_xll.SNL.Clients.Office.Excel.Functions.SPG($A171, "SP_NET_INC", F$3)</f>
        <v>124552</v>
      </c>
      <c r="G171" s="9" cm="1">
        <f t="array" ref="G171">_xll.SNL.Clients.Office.Excel.Functions.SPG($A171, "SP_NET_INC", G$3)</f>
        <v>110928</v>
      </c>
      <c r="H171" s="9" cm="1">
        <f t="array" ref="H171">_xll.SNL.Clients.Office.Excel.Functions.SPG($A171, "SP_NET_INC", H$3)</f>
        <v>131040</v>
      </c>
      <c r="I171" s="9" cm="1">
        <f t="array" ref="I171">_xll.SNL.Clients.Office.Excel.Functions.SPG($A171, "SP_NET_INC", I$3)</f>
        <v>117852</v>
      </c>
      <c r="J171" s="9" cm="1">
        <f t="array" ref="J171">_xll.SNL.Clients.Office.Excel.Functions.SPG($A171, "SP_NET_INC", J$3)</f>
        <v>86241</v>
      </c>
    </row>
    <row r="172" spans="1:10" x14ac:dyDescent="0.3">
      <c r="A172" s="11" t="s">
        <v>174</v>
      </c>
      <c r="B172" s="9" t="str" cm="1">
        <f t="array" ref="B172">_xll.SNL.Clients.Office.Excel.Functions.SPG($A172, "SP_NET_INC", B$3)</f>
        <v>NA</v>
      </c>
      <c r="C172" s="9" cm="1">
        <f t="array" ref="C172">_xll.SNL.Clients.Office.Excel.Functions.SPG($A172, "SP_NET_INC", C$3)</f>
        <v>301693</v>
      </c>
      <c r="D172" s="9" cm="1">
        <f t="array" ref="D172">_xll.SNL.Clients.Office.Excel.Functions.SPG($A172, "SP_NET_INC", D$3)</f>
        <v>125487</v>
      </c>
      <c r="E172" s="9" cm="1">
        <f t="array" ref="E172">_xll.SNL.Clients.Office.Excel.Functions.SPG($A172, "SP_NET_INC", E$3)</f>
        <v>98986</v>
      </c>
      <c r="F172" s="9" cm="1">
        <f t="array" ref="F172">_xll.SNL.Clients.Office.Excel.Functions.SPG($A172, "SP_NET_INC", F$3)</f>
        <v>285140</v>
      </c>
      <c r="G172" s="9" cm="1">
        <f t="array" ref="G172">_xll.SNL.Clients.Office.Excel.Functions.SPG($A172, "SP_NET_INC", G$3)</f>
        <v>70349</v>
      </c>
      <c r="H172" s="9" cm="1">
        <f t="array" ref="H172">_xll.SNL.Clients.Office.Excel.Functions.SPG($A172, "SP_NET_INC", H$3)</f>
        <v>93009</v>
      </c>
      <c r="I172" s="9" cm="1">
        <f t="array" ref="I172">_xll.SNL.Clients.Office.Excel.Functions.SPG($A172, "SP_NET_INC", I$3)</f>
        <v>105756</v>
      </c>
      <c r="J172" s="9" cm="1">
        <f t="array" ref="J172">_xll.SNL.Clients.Office.Excel.Functions.SPG($A172, "SP_NET_INC", J$3)</f>
        <v>161594</v>
      </c>
    </row>
    <row r="173" spans="1:10" x14ac:dyDescent="0.3">
      <c r="A173" s="11" t="s">
        <v>175</v>
      </c>
      <c r="B173" s="9" t="str" cm="1">
        <f t="array" ref="B173">_xll.SNL.Clients.Office.Excel.Functions.SPG($A173, "SP_NET_INC", B$3)</f>
        <v>NA</v>
      </c>
      <c r="C173" s="9" cm="1">
        <f t="array" ref="C173">_xll.SNL.Clients.Office.Excel.Functions.SPG($A173, "SP_NET_INC", C$3)</f>
        <v>-593000</v>
      </c>
      <c r="D173" s="9" cm="1">
        <f t="array" ref="D173">_xll.SNL.Clients.Office.Excel.Functions.SPG($A173, "SP_NET_INC", D$3)</f>
        <v>509000</v>
      </c>
      <c r="E173" s="9" cm="1">
        <f t="array" ref="E173">_xll.SNL.Clients.Office.Excel.Functions.SPG($A173, "SP_NET_INC", E$3)</f>
        <v>724000</v>
      </c>
      <c r="F173" s="9" cm="1">
        <f t="array" ref="F173">_xll.SNL.Clients.Office.Excel.Functions.SPG($A173, "SP_NET_INC", F$3)</f>
        <v>733000</v>
      </c>
      <c r="G173" s="9" cm="1">
        <f t="array" ref="G173">_xll.SNL.Clients.Office.Excel.Functions.SPG($A173, "SP_NET_INC", G$3)</f>
        <v>804000</v>
      </c>
      <c r="H173" s="9" cm="1">
        <f t="array" ref="H173">_xll.SNL.Clients.Office.Excel.Functions.SPG($A173, "SP_NET_INC", H$3)</f>
        <v>678000</v>
      </c>
      <c r="I173" s="9" cm="1">
        <f t="array" ref="I173">_xll.SNL.Clients.Office.Excel.Functions.SPG($A173, "SP_NET_INC", I$3)</f>
        <v>670000</v>
      </c>
      <c r="J173" s="9" cm="1">
        <f t="array" ref="J173">_xll.SNL.Clients.Office.Excel.Functions.SPG($A173, "SP_NET_INC", J$3)</f>
        <v>365000</v>
      </c>
    </row>
    <row r="174" spans="1:10" x14ac:dyDescent="0.3">
      <c r="A174" s="11" t="s">
        <v>176</v>
      </c>
      <c r="B174" s="9" t="str" cm="1">
        <f t="array" ref="B174">_xll.SNL.Clients.Office.Excel.Functions.SPG($A174, "SP_NET_INC", B$3)</f>
        <v>NA</v>
      </c>
      <c r="C174" s="9" t="str" cm="1">
        <f t="array" ref="C174">_xll.SNL.Clients.Office.Excel.Functions.SPG($A174, "SP_NET_INC", C$3)</f>
        <v>NA</v>
      </c>
      <c r="D174" s="9" cm="1">
        <f t="array" ref="D174">_xll.SNL.Clients.Office.Excel.Functions.SPG($A174, "SP_NET_INC", D$3)</f>
        <v>468600</v>
      </c>
      <c r="E174" s="9" cm="1">
        <f t="array" ref="E174">_xll.SNL.Clients.Office.Excel.Functions.SPG($A174, "SP_NET_INC", E$3)</f>
        <v>210100</v>
      </c>
      <c r="F174" s="9" cm="1">
        <f t="array" ref="F174">_xll.SNL.Clients.Office.Excel.Functions.SPG($A174, "SP_NET_INC", F$3)</f>
        <v>125800</v>
      </c>
      <c r="G174" s="9" cm="1">
        <f t="array" ref="G174">_xll.SNL.Clients.Office.Excel.Functions.SPG($A174, "SP_NET_INC", G$3)</f>
        <v>61100</v>
      </c>
      <c r="H174" s="9" cm="1">
        <f t="array" ref="H174">_xll.SNL.Clients.Office.Excel.Functions.SPG($A174, "SP_NET_INC", H$3)</f>
        <v>354600</v>
      </c>
      <c r="I174" s="9" cm="1">
        <f t="array" ref="I174">_xll.SNL.Clients.Office.Excel.Functions.SPG($A174, "SP_NET_INC", I$3)</f>
        <v>182200</v>
      </c>
      <c r="J174" s="9" cm="1">
        <f t="array" ref="J174">_xll.SNL.Clients.Office.Excel.Functions.SPG($A174, "SP_NET_INC", J$3)</f>
        <v>145700</v>
      </c>
    </row>
    <row r="175" spans="1:10" x14ac:dyDescent="0.3">
      <c r="A175" s="11" t="s">
        <v>177</v>
      </c>
      <c r="B175" s="9" t="str" cm="1">
        <f t="array" ref="B175">_xll.SNL.Clients.Office.Excel.Functions.SPG($A175, "SP_NET_INC", B$3)</f>
        <v>NA</v>
      </c>
      <c r="C175" s="9" t="str" cm="1">
        <f t="array" ref="C175">_xll.SNL.Clients.Office.Excel.Functions.SPG($A175, "SP_NET_INC", C$3)</f>
        <v>NA</v>
      </c>
      <c r="D175" s="9" cm="1">
        <f t="array" ref="D175">_xll.SNL.Clients.Office.Excel.Functions.SPG($A175, "SP_NET_INC", D$3)</f>
        <v>-116177</v>
      </c>
      <c r="E175" s="9" cm="1">
        <f t="array" ref="E175">_xll.SNL.Clients.Office.Excel.Functions.SPG($A175, "SP_NET_INC", E$3)</f>
        <v>337221</v>
      </c>
      <c r="F175" s="9" cm="1">
        <f t="array" ref="F175">_xll.SNL.Clients.Office.Excel.Functions.SPG($A175, "SP_NET_INC", F$3)</f>
        <v>523728</v>
      </c>
      <c r="G175" s="9" cm="1">
        <f t="array" ref="G175">_xll.SNL.Clients.Office.Excel.Functions.SPG($A175, "SP_NET_INC", G$3)</f>
        <v>-1286605</v>
      </c>
      <c r="H175" s="9" cm="1">
        <f t="array" ref="H175">_xll.SNL.Clients.Office.Excel.Functions.SPG($A175, "SP_NET_INC", H$3)</f>
        <v>341543</v>
      </c>
      <c r="I175" s="9" cm="1">
        <f t="array" ref="I175">_xll.SNL.Clients.Office.Excel.Functions.SPG($A175, "SP_NET_INC", I$3)</f>
        <v>17302</v>
      </c>
      <c r="J175" s="9" cm="1">
        <f t="array" ref="J175">_xll.SNL.Clients.Office.Excel.Functions.SPG($A175, "SP_NET_INC", J$3)</f>
        <v>493039</v>
      </c>
    </row>
    <row r="176" spans="1:10" x14ac:dyDescent="0.3">
      <c r="A176" s="11" t="s">
        <v>178</v>
      </c>
      <c r="B176" s="9" t="str" cm="1">
        <f t="array" ref="B176">_xll.SNL.Clients.Office.Excel.Functions.SPG($A176, "SP_NET_INC", B$3)</f>
        <v>NA</v>
      </c>
      <c r="C176" s="9" t="str" cm="1">
        <f t="array" ref="C176">_xll.SNL.Clients.Office.Excel.Functions.SPG($A176, "SP_NET_INC", C$3)</f>
        <v>NA</v>
      </c>
      <c r="D176" s="9" cm="1">
        <f t="array" ref="D176">_xll.SNL.Clients.Office.Excel.Functions.SPG($A176, "SP_NET_INC", D$3)</f>
        <v>707000</v>
      </c>
      <c r="E176" s="9" cm="1">
        <f t="array" ref="E176">_xll.SNL.Clients.Office.Excel.Functions.SPG($A176, "SP_NET_INC", E$3)</f>
        <v>448000</v>
      </c>
      <c r="F176" s="9" cm="1">
        <f t="array" ref="F176">_xll.SNL.Clients.Office.Excel.Functions.SPG($A176, "SP_NET_INC", F$3)</f>
        <v>658000</v>
      </c>
      <c r="G176" s="9" cm="1">
        <f t="array" ref="G176">_xll.SNL.Clients.Office.Excel.Functions.SPG($A176, "SP_NET_INC", G$3)</f>
        <v>617000</v>
      </c>
      <c r="H176" s="9" cm="1">
        <f t="array" ref="H176">_xll.SNL.Clients.Office.Excel.Functions.SPG($A176, "SP_NET_INC", H$3)</f>
        <v>700000</v>
      </c>
      <c r="I176" s="9" cm="1">
        <f t="array" ref="I176">_xll.SNL.Clients.Office.Excel.Functions.SPG($A176, "SP_NET_INC", I$3)</f>
        <v>343000</v>
      </c>
      <c r="J176" s="9" cm="1">
        <f t="array" ref="J176">_xll.SNL.Clients.Office.Excel.Functions.SPG($A176, "SP_NET_INC", J$3)</f>
        <v>669000</v>
      </c>
    </row>
    <row r="177" spans="1:10" x14ac:dyDescent="0.3">
      <c r="A177" s="11" t="s">
        <v>179</v>
      </c>
      <c r="B177" s="9" t="str" cm="1">
        <f t="array" ref="B177">_xll.SNL.Clients.Office.Excel.Functions.SPG($A177, "SP_NET_INC", B$3)</f>
        <v>NA</v>
      </c>
      <c r="C177" s="9" cm="1">
        <f t="array" ref="C177">_xll.SNL.Clients.Office.Excel.Functions.SPG($A177, "SP_NET_INC", C$3)</f>
        <v>301000</v>
      </c>
      <c r="D177" s="9" cm="1">
        <f t="array" ref="D177">_xll.SNL.Clients.Office.Excel.Functions.SPG($A177, "SP_NET_INC", D$3)</f>
        <v>684000</v>
      </c>
      <c r="E177" s="9" cm="1">
        <f t="array" ref="E177">_xll.SNL.Clients.Office.Excel.Functions.SPG($A177, "SP_NET_INC", E$3)</f>
        <v>375000</v>
      </c>
      <c r="F177" s="9" cm="1">
        <f t="array" ref="F177">_xll.SNL.Clients.Office.Excel.Functions.SPG($A177, "SP_NET_INC", F$3)</f>
        <v>-136000</v>
      </c>
      <c r="G177" s="9" cm="1">
        <f t="array" ref="G177">_xll.SNL.Clients.Office.Excel.Functions.SPG($A177, "SP_NET_INC", G$3)</f>
        <v>136000</v>
      </c>
      <c r="H177" s="9" cm="1">
        <f t="array" ref="H177">_xll.SNL.Clients.Office.Excel.Functions.SPG($A177, "SP_NET_INC", H$3)</f>
        <v>305000</v>
      </c>
      <c r="I177" s="9" cm="1">
        <f t="array" ref="I177">_xll.SNL.Clients.Office.Excel.Functions.SPG($A177, "SP_NET_INC", I$3)</f>
        <v>387000</v>
      </c>
      <c r="J177" s="9" cm="1">
        <f t="array" ref="J177">_xll.SNL.Clients.Office.Excel.Functions.SPG($A177, "SP_NET_INC", J$3)</f>
        <v>-140000</v>
      </c>
    </row>
    <row r="178" spans="1:10" x14ac:dyDescent="0.3">
      <c r="A178" s="11" t="s">
        <v>180</v>
      </c>
      <c r="B178" s="9" t="str" cm="1">
        <f t="array" ref="B178">_xll.SNL.Clients.Office.Excel.Functions.SPG($A178, "SP_NET_INC", B$3)</f>
        <v>NA</v>
      </c>
      <c r="C178" s="9" t="str" cm="1">
        <f t="array" ref="C178">_xll.SNL.Clients.Office.Excel.Functions.SPG($A178, "SP_NET_INC", C$3)</f>
        <v>NA</v>
      </c>
      <c r="D178" s="9" cm="1">
        <f t="array" ref="D178">_xll.SNL.Clients.Office.Excel.Functions.SPG($A178, "SP_NET_INC", D$3)</f>
        <v>229926</v>
      </c>
      <c r="E178" s="9" cm="1">
        <f t="array" ref="E178">_xll.SNL.Clients.Office.Excel.Functions.SPG($A178, "SP_NET_INC", E$3)</f>
        <v>175151</v>
      </c>
      <c r="F178" s="9" cm="1">
        <f t="array" ref="F178">_xll.SNL.Clients.Office.Excel.Functions.SPG($A178, "SP_NET_INC", F$3)</f>
        <v>170400</v>
      </c>
      <c r="G178" s="9" cm="1">
        <f t="array" ref="G178">_xll.SNL.Clients.Office.Excel.Functions.SPG($A178, "SP_NET_INC", G$3)</f>
        <v>159145</v>
      </c>
      <c r="H178" s="9" cm="1">
        <f t="array" ref="H178">_xll.SNL.Clients.Office.Excel.Functions.SPG($A178, "SP_NET_INC", H$3)</f>
        <v>170843</v>
      </c>
      <c r="I178" s="9" cm="1">
        <f t="array" ref="I178">_xll.SNL.Clients.Office.Excel.Functions.SPG($A178, "SP_NET_INC", I$3)</f>
        <v>195793</v>
      </c>
      <c r="J178" s="9" cm="1">
        <f t="array" ref="J178">_xll.SNL.Clients.Office.Excel.Functions.SPG($A178, "SP_NET_INC", J$3)</f>
        <v>225998</v>
      </c>
    </row>
    <row r="179" spans="1:10" x14ac:dyDescent="0.3">
      <c r="A179" s="11" t="s">
        <v>181</v>
      </c>
      <c r="B179" s="9" t="str" cm="1">
        <f t="array" ref="B179">_xll.SNL.Clients.Office.Excel.Functions.SPG($A179, "SP_NET_INC", B$3)</f>
        <v>NA</v>
      </c>
      <c r="C179" s="9" t="str" cm="1">
        <f t="array" ref="C179">_xll.SNL.Clients.Office.Excel.Functions.SPG($A179, "SP_NET_INC", C$3)</f>
        <v>NA</v>
      </c>
      <c r="D179" s="9" cm="1">
        <f t="array" ref="D179">_xll.SNL.Clients.Office.Excel.Functions.SPG($A179, "SP_NET_INC", D$3)</f>
        <v>202945</v>
      </c>
      <c r="E179" s="9" cm="1">
        <f t="array" ref="E179">_xll.SNL.Clients.Office.Excel.Functions.SPG($A179, "SP_NET_INC", E$3)</f>
        <v>195412</v>
      </c>
      <c r="F179" s="9" cm="1">
        <f t="array" ref="F179">_xll.SNL.Clients.Office.Excel.Functions.SPG($A179, "SP_NET_INC", F$3)</f>
        <v>224074</v>
      </c>
      <c r="G179" s="9" cm="1">
        <f t="array" ref="G179">_xll.SNL.Clients.Office.Excel.Functions.SPG($A179, "SP_NET_INC", G$3)</f>
        <v>227407</v>
      </c>
      <c r="H179" s="9" cm="1">
        <f t="array" ref="H179">_xll.SNL.Clients.Office.Excel.Functions.SPG($A179, "SP_NET_INC", H$3)</f>
        <v>198856</v>
      </c>
      <c r="I179" s="9" cm="1">
        <f t="array" ref="I179">_xll.SNL.Clients.Office.Excel.Functions.SPG($A179, "SP_NET_INC", I$3)</f>
        <v>215312</v>
      </c>
      <c r="J179" s="9" cm="1">
        <f t="array" ref="J179">_xll.SNL.Clients.Office.Excel.Functions.SPG($A179, "SP_NET_INC", J$3)</f>
        <v>208878</v>
      </c>
    </row>
    <row r="180" spans="1:10" x14ac:dyDescent="0.3">
      <c r="A180" s="11" t="s">
        <v>182</v>
      </c>
      <c r="B180" s="9" t="str" cm="1">
        <f t="array" ref="B180">_xll.SNL.Clients.Office.Excel.Functions.SPG($A180, "SP_NET_INC", B$3)</f>
        <v>NA</v>
      </c>
      <c r="C180" s="9" cm="1">
        <f t="array" ref="C180">_xll.SNL.Clients.Office.Excel.Functions.SPG($A180, "SP_NET_INC", C$3)</f>
        <v>7955000</v>
      </c>
      <c r="D180" s="9" cm="1">
        <f t="array" ref="D180">_xll.SNL.Clients.Office.Excel.Functions.SPG($A180, "SP_NET_INC", D$3)</f>
        <v>8971000</v>
      </c>
      <c r="E180" s="9" cm="1">
        <f t="array" ref="E180">_xll.SNL.Clients.Office.Excel.Functions.SPG($A180, "SP_NET_INC", E$3)</f>
        <v>9571000</v>
      </c>
      <c r="F180" s="9" cm="1">
        <f t="array" ref="F180">_xll.SNL.Clients.Office.Excel.Functions.SPG($A180, "SP_NET_INC", F$3)</f>
        <v>8566000</v>
      </c>
      <c r="G180" s="9" cm="1">
        <f t="array" ref="G180">_xll.SNL.Clients.Office.Excel.Functions.SPG($A180, "SP_NET_INC", G$3)</f>
        <v>8012000</v>
      </c>
      <c r="H180" s="9" cm="1">
        <f t="array" ref="H180">_xll.SNL.Clients.Office.Excel.Functions.SPG($A180, "SP_NET_INC", H$3)</f>
        <v>9346000</v>
      </c>
      <c r="I180" s="9" cm="1">
        <f t="array" ref="I180">_xll.SNL.Clients.Office.Excel.Functions.SPG($A180, "SP_NET_INC", I$3)</f>
        <v>8153000</v>
      </c>
      <c r="J180" s="9" cm="1">
        <f t="array" ref="J180">_xll.SNL.Clients.Office.Excel.Functions.SPG($A180, "SP_NET_INC", J$3)</f>
        <v>11843000</v>
      </c>
    </row>
    <row r="181" spans="1:10" x14ac:dyDescent="0.3">
      <c r="A181" s="11" t="s">
        <v>183</v>
      </c>
      <c r="B181" s="9" t="str" cm="1">
        <f t="array" ref="B181">_xll.SNL.Clients.Office.Excel.Functions.SPG($A181, "SP_NET_INC", B$3)</f>
        <v>NA</v>
      </c>
      <c r="C181" s="9" cm="1">
        <f t="array" ref="C181">_xll.SNL.Clients.Office.Excel.Functions.SPG($A181, "SP_NET_INC", C$3)</f>
        <v>166445</v>
      </c>
      <c r="D181" s="9" cm="1">
        <f t="array" ref="D181">_xll.SNL.Clients.Office.Excel.Functions.SPG($A181, "SP_NET_INC", D$3)</f>
        <v>165296</v>
      </c>
      <c r="E181" s="9" cm="1">
        <f t="array" ref="E181">_xll.SNL.Clients.Office.Excel.Functions.SPG($A181, "SP_NET_INC", E$3)</f>
        <v>144079</v>
      </c>
      <c r="F181" s="9" cm="1">
        <f t="array" ref="F181">_xll.SNL.Clients.Office.Excel.Functions.SPG($A181, "SP_NET_INC", F$3)</f>
        <v>119021</v>
      </c>
      <c r="G181" s="9" cm="1">
        <f t="array" ref="G181">_xll.SNL.Clients.Office.Excel.Functions.SPG($A181, "SP_NET_INC", G$3)</f>
        <v>138382</v>
      </c>
      <c r="H181" s="9" cm="1">
        <f t="array" ref="H181">_xll.SNL.Clients.Office.Excel.Functions.SPG($A181, "SP_NET_INC", H$3)</f>
        <v>152134</v>
      </c>
      <c r="I181" s="9" cm="1">
        <f t="array" ref="I181">_xll.SNL.Clients.Office.Excel.Functions.SPG($A181, "SP_NET_INC", I$3)</f>
        <v>88976</v>
      </c>
      <c r="J181" s="9" cm="1">
        <f t="array" ref="J181">_xll.SNL.Clients.Office.Excel.Functions.SPG($A181, "SP_NET_INC", J$3)</f>
        <v>81436</v>
      </c>
    </row>
    <row r="182" spans="1:10" x14ac:dyDescent="0.3">
      <c r="A182" s="11" t="s">
        <v>184</v>
      </c>
      <c r="B182" s="9" t="str" cm="1">
        <f t="array" ref="B182">_xll.SNL.Clients.Office.Excel.Functions.SPG($A182, "SP_NET_INC", B$3)</f>
        <v>NA</v>
      </c>
      <c r="C182" s="9" cm="1">
        <f t="array" ref="C182">_xll.SNL.Clients.Office.Excel.Functions.SPG($A182, "SP_NET_INC", C$3)</f>
        <v>150022</v>
      </c>
      <c r="D182" s="9" cm="1">
        <f t="array" ref="D182">_xll.SNL.Clients.Office.Excel.Functions.SPG($A182, "SP_NET_INC", D$3)</f>
        <v>89496</v>
      </c>
      <c r="E182" s="9" cm="1">
        <f t="array" ref="E182">_xll.SNL.Clients.Office.Excel.Functions.SPG($A182, "SP_NET_INC", E$3)</f>
        <v>158135</v>
      </c>
      <c r="F182" s="9" cm="1">
        <f t="array" ref="F182">_xll.SNL.Clients.Office.Excel.Functions.SPG($A182, "SP_NET_INC", F$3)</f>
        <v>140940</v>
      </c>
      <c r="G182" s="9" cm="1">
        <f t="array" ref="G182">_xll.SNL.Clients.Office.Excel.Functions.SPG($A182, "SP_NET_INC", G$3)</f>
        <v>148555</v>
      </c>
      <c r="H182" s="9" cm="1">
        <f t="array" ref="H182">_xll.SNL.Clients.Office.Excel.Functions.SPG($A182, "SP_NET_INC", H$3)</f>
        <v>65119</v>
      </c>
      <c r="I182" s="9" cm="1">
        <f t="array" ref="I182">_xll.SNL.Clients.Office.Excel.Functions.SPG($A182, "SP_NET_INC", I$3)</f>
        <v>134663</v>
      </c>
      <c r="J182" s="9" cm="1">
        <f t="array" ref="J182">_xll.SNL.Clients.Office.Excel.Functions.SPG($A182, "SP_NET_INC", J$3)</f>
        <v>131593</v>
      </c>
    </row>
    <row r="183" spans="1:10" x14ac:dyDescent="0.3">
      <c r="A183" s="11" t="s">
        <v>185</v>
      </c>
      <c r="B183" s="9" t="str" cm="1">
        <f t="array" ref="B183">_xll.SNL.Clients.Office.Excel.Functions.SPG($A183, "SP_NET_INC", B$3)</f>
        <v>NA</v>
      </c>
      <c r="C183" s="9" cm="1">
        <f t="array" ref="C183">_xll.SNL.Clients.Office.Excel.Functions.SPG($A183, "SP_NET_INC", C$3)</f>
        <v>152528</v>
      </c>
      <c r="D183" s="9" cm="1">
        <f t="array" ref="D183">_xll.SNL.Clients.Office.Excel.Functions.SPG($A183, "SP_NET_INC", D$3)</f>
        <v>135691</v>
      </c>
      <c r="E183" s="9" cm="1">
        <f t="array" ref="E183">_xll.SNL.Clients.Office.Excel.Functions.SPG($A183, "SP_NET_INC", E$3)</f>
        <v>126256</v>
      </c>
      <c r="F183" s="9" cm="1">
        <f t="array" ref="F183">_xll.SNL.Clients.Office.Excel.Functions.SPG($A183, "SP_NET_INC", F$3)</f>
        <v>129799</v>
      </c>
      <c r="G183" s="9" cm="1">
        <f t="array" ref="G183">_xll.SNL.Clients.Office.Excel.Functions.SPG($A183, "SP_NET_INC", G$3)</f>
        <v>121065</v>
      </c>
      <c r="H183" s="9" cm="1">
        <f t="array" ref="H183">_xll.SNL.Clients.Office.Excel.Functions.SPG($A183, "SP_NET_INC", H$3)</f>
        <v>101424</v>
      </c>
      <c r="I183" s="9" cm="1">
        <f t="array" ref="I183">_xll.SNL.Clients.Office.Excel.Functions.SPG($A183, "SP_NET_INC", I$3)</f>
        <v>128758</v>
      </c>
      <c r="J183" s="9" cm="1">
        <f t="array" ref="J183">_xll.SNL.Clients.Office.Excel.Functions.SPG($A183, "SP_NET_INC", J$3)</f>
        <v>101550</v>
      </c>
    </row>
    <row r="184" spans="1:10" x14ac:dyDescent="0.3">
      <c r="A184" s="11" t="s">
        <v>186</v>
      </c>
      <c r="B184" s="9" t="str" cm="1">
        <f t="array" ref="B184">_xll.SNL.Clients.Office.Excel.Functions.SPG($A184, "SP_NET_INC", B$3)</f>
        <v>NA</v>
      </c>
      <c r="C184" s="9" cm="1">
        <f t="array" ref="C184">_xll.SNL.Clients.Office.Excel.Functions.SPG($A184, "SP_NET_INC", C$3)</f>
        <v>262100</v>
      </c>
      <c r="D184" s="9" cm="1">
        <f t="array" ref="D184">_xll.SNL.Clients.Office.Excel.Functions.SPG($A184, "SP_NET_INC", D$3)</f>
        <v>298100</v>
      </c>
      <c r="E184" s="9" cm="1">
        <f t="array" ref="E184">_xll.SNL.Clients.Office.Excel.Functions.SPG($A184, "SP_NET_INC", E$3)</f>
        <v>292700</v>
      </c>
      <c r="F184" s="9" cm="1">
        <f t="array" ref="F184">_xll.SNL.Clients.Office.Excel.Functions.SPG($A184, "SP_NET_INC", F$3)</f>
        <v>297700</v>
      </c>
      <c r="G184" s="9" cm="1">
        <f t="array" ref="G184">_xll.SNL.Clients.Office.Excel.Functions.SPG($A184, "SP_NET_INC", G$3)</f>
        <v>266400</v>
      </c>
      <c r="H184" s="9" cm="1">
        <f t="array" ref="H184">_xll.SNL.Clients.Office.Excel.Functions.SPG($A184, "SP_NET_INC", H$3)</f>
        <v>295500</v>
      </c>
      <c r="I184" s="9" cm="1">
        <f t="array" ref="I184">_xll.SNL.Clients.Office.Excel.Functions.SPG($A184, "SP_NET_INC", I$3)</f>
        <v>298000</v>
      </c>
      <c r="J184" s="9" cm="1">
        <f t="array" ref="J184">_xll.SNL.Clients.Office.Excel.Functions.SPG($A184, "SP_NET_INC", J$3)</f>
        <v>295100</v>
      </c>
    </row>
    <row r="185" spans="1:10" x14ac:dyDescent="0.3">
      <c r="A185" s="11" t="s">
        <v>187</v>
      </c>
      <c r="B185" s="9" t="str" cm="1">
        <f t="array" ref="B185">_xll.SNL.Clients.Office.Excel.Functions.SPG($A185, "SP_NET_INC", B$3)</f>
        <v>NA</v>
      </c>
      <c r="C185" s="9" t="str" cm="1">
        <f t="array" ref="C185">_xll.SNL.Clients.Office.Excel.Functions.SPG($A185, "SP_NET_INC", C$3)</f>
        <v>NA</v>
      </c>
      <c r="D185" s="9" cm="1">
        <f t="array" ref="D185">_xll.SNL.Clients.Office.Excel.Functions.SPG($A185, "SP_NET_INC", D$3)</f>
        <v>63461</v>
      </c>
      <c r="E185" s="9" cm="1">
        <f t="array" ref="E185">_xll.SNL.Clients.Office.Excel.Functions.SPG($A185, "SP_NET_INC", E$3)</f>
        <v>114655</v>
      </c>
      <c r="F185" s="9" cm="1">
        <f t="array" ref="F185">_xll.SNL.Clients.Office.Excel.Functions.SPG($A185, "SP_NET_INC", F$3)</f>
        <v>58016</v>
      </c>
      <c r="G185" s="9" cm="1">
        <f t="array" ref="G185">_xll.SNL.Clients.Office.Excel.Functions.SPG($A185, "SP_NET_INC", G$3)</f>
        <v>67090</v>
      </c>
      <c r="H185" s="9" cm="1">
        <f t="array" ref="H185">_xll.SNL.Clients.Office.Excel.Functions.SPG($A185, "SP_NET_INC", H$3)</f>
        <v>59392</v>
      </c>
      <c r="I185" s="9" cm="1">
        <f t="array" ref="I185">_xll.SNL.Clients.Office.Excel.Functions.SPG($A185, "SP_NET_INC", I$3)</f>
        <v>63004</v>
      </c>
      <c r="J185" s="9" cm="1">
        <f t="array" ref="J185">_xll.SNL.Clients.Office.Excel.Functions.SPG($A185, "SP_NET_INC", J$3)</f>
        <v>57731</v>
      </c>
    </row>
    <row r="186" spans="1:10" x14ac:dyDescent="0.3">
      <c r="A186" s="11" t="s">
        <v>188</v>
      </c>
      <c r="B186" s="9" t="str" cm="1">
        <f t="array" ref="B186">_xll.SNL.Clients.Office.Excel.Functions.SPG($A186, "SP_NET_INC", B$3)</f>
        <v>NA</v>
      </c>
      <c r="C186" s="9" cm="1">
        <f t="array" ref="C186">_xll.SNL.Clients.Office.Excel.Functions.SPG($A186, "SP_NET_INC", C$3)</f>
        <v>741000</v>
      </c>
      <c r="D186" s="9" cm="1">
        <f t="array" ref="D186">_xll.SNL.Clients.Office.Excel.Functions.SPG($A186, "SP_NET_INC", D$3)</f>
        <v>794000</v>
      </c>
      <c r="E186" s="9" cm="1">
        <f t="array" ref="E186">_xll.SNL.Clients.Office.Excel.Functions.SPG($A186, "SP_NET_INC", E$3)</f>
        <v>1474000</v>
      </c>
      <c r="F186" s="9" cm="1">
        <f t="array" ref="F186">_xll.SNL.Clients.Office.Excel.Functions.SPG($A186, "SP_NET_INC", F$3)</f>
        <v>879000</v>
      </c>
      <c r="G186" s="9" cm="1">
        <f t="array" ref="G186">_xll.SNL.Clients.Office.Excel.Functions.SPG($A186, "SP_NET_INC", G$3)</f>
        <v>900000</v>
      </c>
      <c r="H186" s="9" cm="1">
        <f t="array" ref="H186">_xll.SNL.Clients.Office.Excel.Functions.SPG($A186, "SP_NET_INC", H$3)</f>
        <v>1078000</v>
      </c>
      <c r="I186" s="9" cm="1">
        <f t="array" ref="I186">_xll.SNL.Clients.Office.Excel.Functions.SPG($A186, "SP_NET_INC", I$3)</f>
        <v>1538000</v>
      </c>
      <c r="J186" s="9" cm="1">
        <f t="array" ref="J186">_xll.SNL.Clients.Office.Excel.Functions.SPG($A186, "SP_NET_INC", J$3)</f>
        <v>771000</v>
      </c>
    </row>
    <row r="187" spans="1:10" x14ac:dyDescent="0.3">
      <c r="A187" s="11" t="s">
        <v>189</v>
      </c>
      <c r="B187" s="9" t="str" cm="1">
        <f t="array" ref="B187">_xll.SNL.Clients.Office.Excel.Functions.SPG($A187, "SP_NET_INC", B$3)</f>
        <v>NA</v>
      </c>
      <c r="C187" s="9" t="str" cm="1">
        <f t="array" ref="C187">_xll.SNL.Clients.Office.Excel.Functions.SPG($A187, "SP_NET_INC", C$3)</f>
        <v>NA</v>
      </c>
      <c r="D187" s="9" cm="1">
        <f t="array" ref="D187">_xll.SNL.Clients.Office.Excel.Functions.SPG($A187, "SP_NET_INC", D$3)</f>
        <v>225000</v>
      </c>
      <c r="E187" s="9" cm="1">
        <f t="array" ref="E187">_xll.SNL.Clients.Office.Excel.Functions.SPG($A187, "SP_NET_INC", E$3)</f>
        <v>221000</v>
      </c>
      <c r="F187" s="9" cm="1">
        <f t="array" ref="F187">_xll.SNL.Clients.Office.Excel.Functions.SPG($A187, "SP_NET_INC", F$3)</f>
        <v>725000</v>
      </c>
      <c r="G187" s="9" cm="1">
        <f t="array" ref="G187">_xll.SNL.Clients.Office.Excel.Functions.SPG($A187, "SP_NET_INC", G$3)</f>
        <v>252000</v>
      </c>
      <c r="H187" s="9" cm="1">
        <f t="array" ref="H187">_xll.SNL.Clients.Office.Excel.Functions.SPG($A187, "SP_NET_INC", H$3)</f>
        <v>-460000</v>
      </c>
      <c r="I187" s="9" cm="1">
        <f t="array" ref="I187">_xll.SNL.Clients.Office.Excel.Functions.SPG($A187, "SP_NET_INC", I$3)</f>
        <v>-6582000</v>
      </c>
      <c r="J187" s="9" cm="1">
        <f t="array" ref="J187">_xll.SNL.Clients.Office.Excel.Functions.SPG($A187, "SP_NET_INC", J$3)</f>
        <v>140000</v>
      </c>
    </row>
    <row r="188" spans="1:10" x14ac:dyDescent="0.3">
      <c r="A188" s="11" t="s">
        <v>190</v>
      </c>
      <c r="B188" s="9" t="str" cm="1">
        <f t="array" ref="B188">_xll.SNL.Clients.Office.Excel.Functions.SPG($A188, "SP_NET_INC", B$3)</f>
        <v>NA</v>
      </c>
      <c r="C188" s="9" cm="1">
        <f t="array" ref="C188">_xll.SNL.Clients.Office.Excel.Functions.SPG($A188, "SP_NET_INC", C$3)</f>
        <v>620000</v>
      </c>
      <c r="D188" s="9" cm="1">
        <f t="array" ref="D188">_xll.SNL.Clients.Office.Excel.Functions.SPG($A188, "SP_NET_INC", D$3)</f>
        <v>573000</v>
      </c>
      <c r="E188" s="9" cm="1">
        <f t="array" ref="E188">_xll.SNL.Clients.Office.Excel.Functions.SPG($A188, "SP_NET_INC", E$3)</f>
        <v>601000</v>
      </c>
      <c r="F188" s="9" cm="1">
        <f t="array" ref="F188">_xll.SNL.Clients.Office.Excel.Functions.SPG($A188, "SP_NET_INC", F$3)</f>
        <v>520000</v>
      </c>
      <c r="G188" s="9" cm="1">
        <f t="array" ref="G188">_xll.SNL.Clients.Office.Excel.Functions.SPG($A188, "SP_NET_INC", G$3)</f>
        <v>530000</v>
      </c>
      <c r="H188" s="9" cm="1">
        <f t="array" ref="H188">_xll.SNL.Clients.Office.Excel.Functions.SPG($A188, "SP_NET_INC", H$3)</f>
        <v>660000</v>
      </c>
      <c r="I188" s="9" cm="1">
        <f t="array" ref="I188">_xll.SNL.Clients.Office.Excel.Functions.SPG($A188, "SP_NET_INC", I$3)</f>
        <v>601000</v>
      </c>
      <c r="J188" s="9" cm="1">
        <f t="array" ref="J188">_xll.SNL.Clients.Office.Excel.Functions.SPG($A188, "SP_NET_INC", J$3)</f>
        <v>558000</v>
      </c>
    </row>
    <row r="189" spans="1:10" x14ac:dyDescent="0.3">
      <c r="A189" s="11" t="s">
        <v>191</v>
      </c>
      <c r="B189" s="9" t="str" cm="1">
        <f t="array" ref="B189">_xll.SNL.Clients.Office.Excel.Functions.SPG($A189, "SP_NET_INC", B$3)</f>
        <v>NA</v>
      </c>
      <c r="C189" s="9" t="str" cm="1">
        <f t="array" ref="C189">_xll.SNL.Clients.Office.Excel.Functions.SPG($A189, "SP_NET_INC", C$3)</f>
        <v>NA</v>
      </c>
      <c r="D189" s="9" cm="1">
        <f t="array" ref="D189">_xll.SNL.Clients.Office.Excel.Functions.SPG($A189, "SP_NET_INC", D$3)</f>
        <v>312956</v>
      </c>
      <c r="E189" s="9" cm="1">
        <f t="array" ref="E189">_xll.SNL.Clients.Office.Excel.Functions.SPG($A189, "SP_NET_INC", E$3)</f>
        <v>349356</v>
      </c>
      <c r="F189" s="9" cm="1">
        <f t="array" ref="F189">_xll.SNL.Clients.Office.Excel.Functions.SPG($A189, "SP_NET_INC", F$3)</f>
        <v>236616</v>
      </c>
      <c r="G189" s="9" cm="1">
        <f t="array" ref="G189">_xll.SNL.Clients.Office.Excel.Functions.SPG($A189, "SP_NET_INC", G$3)</f>
        <v>349239</v>
      </c>
      <c r="H189" s="9" cm="1">
        <f t="array" ref="H189">_xll.SNL.Clients.Office.Excel.Functions.SPG($A189, "SP_NET_INC", H$3)</f>
        <v>268398</v>
      </c>
      <c r="I189" s="9" cm="1">
        <f t="array" ref="I189">_xll.SNL.Clients.Office.Excel.Functions.SPG($A189, "SP_NET_INC", I$3)</f>
        <v>170579</v>
      </c>
      <c r="J189" s="9" cm="1">
        <f t="array" ref="J189">_xll.SNL.Clients.Office.Excel.Functions.SPG($A189, "SP_NET_INC", J$3)</f>
        <v>42561</v>
      </c>
    </row>
    <row r="190" spans="1:10" x14ac:dyDescent="0.3">
      <c r="A190" s="11" t="s">
        <v>192</v>
      </c>
      <c r="B190" s="9" t="str" cm="1">
        <f t="array" ref="B190">_xll.SNL.Clients.Office.Excel.Functions.SPG($A190, "SP_NET_INC", B$3)</f>
        <v>NA</v>
      </c>
      <c r="C190" s="9" t="str" cm="1">
        <f t="array" ref="C190">_xll.SNL.Clients.Office.Excel.Functions.SPG($A190, "SP_NET_INC", C$3)</f>
        <v>NA</v>
      </c>
      <c r="D190" s="9" cm="1">
        <f t="array" ref="D190">_xll.SNL.Clients.Office.Excel.Functions.SPG($A190, "SP_NET_INC", D$3)</f>
        <v>466000</v>
      </c>
      <c r="E190" s="9" cm="1">
        <f t="array" ref="E190">_xll.SNL.Clients.Office.Excel.Functions.SPG($A190, "SP_NET_INC", E$3)</f>
        <v>98000</v>
      </c>
      <c r="F190" s="9" cm="1">
        <f t="array" ref="F190">_xll.SNL.Clients.Office.Excel.Functions.SPG($A190, "SP_NET_INC", F$3)</f>
        <v>267000</v>
      </c>
      <c r="G190" s="9" cm="1">
        <f t="array" ref="G190">_xll.SNL.Clients.Office.Excel.Functions.SPG($A190, "SP_NET_INC", G$3)</f>
        <v>192000</v>
      </c>
      <c r="H190" s="9" cm="1">
        <f t="array" ref="H190">_xll.SNL.Clients.Office.Excel.Functions.SPG($A190, "SP_NET_INC", H$3)</f>
        <v>420000</v>
      </c>
      <c r="I190" s="9" cm="1">
        <f t="array" ref="I190">_xll.SNL.Clients.Office.Excel.Functions.SPG($A190, "SP_NET_INC", I$3)</f>
        <v>254000</v>
      </c>
      <c r="J190" s="9" cm="1">
        <f t="array" ref="J190">_xll.SNL.Clients.Office.Excel.Functions.SPG($A190, "SP_NET_INC", J$3)</f>
        <v>310000</v>
      </c>
    </row>
    <row r="191" spans="1:10" x14ac:dyDescent="0.3">
      <c r="A191" s="11" t="s">
        <v>193</v>
      </c>
      <c r="B191" s="9" t="str" cm="1">
        <f t="array" ref="B191">_xll.SNL.Clients.Office.Excel.Functions.SPG($A191, "SP_NET_INC", B$3)</f>
        <v>NA</v>
      </c>
      <c r="C191" s="9" cm="1">
        <f t="array" ref="C191">_xll.SNL.Clients.Office.Excel.Functions.SPG($A191, "SP_NET_INC", C$3)</f>
        <v>948000</v>
      </c>
      <c r="D191" s="9" cm="1">
        <f t="array" ref="D191">_xll.SNL.Clients.Office.Excel.Functions.SPG($A191, "SP_NET_INC", D$3)</f>
        <v>571000</v>
      </c>
      <c r="E191" s="9" cm="1">
        <f t="array" ref="E191">_xll.SNL.Clients.Office.Excel.Functions.SPG($A191, "SP_NET_INC", E$3)</f>
        <v>909000</v>
      </c>
      <c r="F191" s="9" cm="1">
        <f t="array" ref="F191">_xll.SNL.Clients.Office.Excel.Functions.SPG($A191, "SP_NET_INC", F$3)</f>
        <v>752000</v>
      </c>
      <c r="G191" s="9" cm="1">
        <f t="array" ref="G191">_xll.SNL.Clients.Office.Excel.Functions.SPG($A191, "SP_NET_INC", G$3)</f>
        <v>889000</v>
      </c>
      <c r="H191" s="9" cm="1">
        <f t="array" ref="H191">_xll.SNL.Clients.Office.Excel.Functions.SPG($A191, "SP_NET_INC", H$3)</f>
        <v>969000</v>
      </c>
      <c r="I191" s="9" cm="1">
        <f t="array" ref="I191">_xll.SNL.Clients.Office.Excel.Functions.SPG($A191, "SP_NET_INC", I$3)</f>
        <v>695000</v>
      </c>
      <c r="J191" s="9" cm="1">
        <f t="array" ref="J191">_xll.SNL.Clients.Office.Excel.Functions.SPG($A191, "SP_NET_INC", J$3)</f>
        <v>576000</v>
      </c>
    </row>
    <row r="192" spans="1:10" x14ac:dyDescent="0.3">
      <c r="A192" s="11" t="s">
        <v>194</v>
      </c>
      <c r="B192" s="9" t="str" cm="1">
        <f t="array" ref="B192">_xll.SNL.Clients.Office.Excel.Functions.SPG($A192, "SP_NET_INC", B$3)</f>
        <v>NA</v>
      </c>
      <c r="C192" s="9" cm="1">
        <f t="array" ref="C192">_xll.SNL.Clients.Office.Excel.Functions.SPG($A192, "SP_NET_INC", C$3)</f>
        <v>-16100</v>
      </c>
      <c r="D192" s="9" cm="1">
        <f t="array" ref="D192">_xll.SNL.Clients.Office.Excel.Functions.SPG($A192, "SP_NET_INC", D$3)</f>
        <v>65600</v>
      </c>
      <c r="E192" s="9" cm="1">
        <f t="array" ref="E192">_xll.SNL.Clients.Office.Excel.Functions.SPG($A192, "SP_NET_INC", E$3)</f>
        <v>295200</v>
      </c>
      <c r="F192" s="9" cm="1">
        <f t="array" ref="F192">_xll.SNL.Clients.Office.Excel.Functions.SPG($A192, "SP_NET_INC", F$3)</f>
        <v>-3100</v>
      </c>
      <c r="G192" s="9" cm="1">
        <f t="array" ref="G192">_xll.SNL.Clients.Office.Excel.Functions.SPG($A192, "SP_NET_INC", G$3)</f>
        <v>1096400</v>
      </c>
      <c r="H192" s="9" cm="1">
        <f t="array" ref="H192">_xll.SNL.Clients.Office.Excel.Functions.SPG($A192, "SP_NET_INC", H$3)</f>
        <v>-3700</v>
      </c>
      <c r="I192" s="9" cm="1">
        <f t="array" ref="I192">_xll.SNL.Clients.Office.Excel.Functions.SPG($A192, "SP_NET_INC", I$3)</f>
        <v>32400</v>
      </c>
      <c r="J192" s="9" cm="1">
        <f t="array" ref="J192">_xll.SNL.Clients.Office.Excel.Functions.SPG($A192, "SP_NET_INC", J$3)</f>
        <v>195900</v>
      </c>
    </row>
    <row r="193" spans="1:10" x14ac:dyDescent="0.3">
      <c r="A193" s="11" t="s">
        <v>195</v>
      </c>
      <c r="B193" s="9" t="str" cm="1">
        <f t="array" ref="B193">_xll.SNL.Clients.Office.Excel.Functions.SPG($A193, "SP_NET_INC", B$3)</f>
        <v>NA</v>
      </c>
      <c r="C193" s="9" cm="1">
        <f t="array" ref="C193">_xll.SNL.Clients.Office.Excel.Functions.SPG($A193, "SP_NET_INC", C$3)</f>
        <v>1831000</v>
      </c>
      <c r="D193" s="9" cm="1">
        <f t="array" ref="D193">_xll.SNL.Clients.Office.Excel.Functions.SPG($A193, "SP_NET_INC", D$3)</f>
        <v>896000</v>
      </c>
      <c r="E193" s="9" cm="1">
        <f t="array" ref="E193">_xll.SNL.Clients.Office.Excel.Functions.SPG($A193, "SP_NET_INC", E$3)</f>
        <v>1833000</v>
      </c>
      <c r="F193" s="9" cm="1">
        <f t="array" ref="F193">_xll.SNL.Clients.Office.Excel.Functions.SPG($A193, "SP_NET_INC", F$3)</f>
        <v>1334000</v>
      </c>
      <c r="G193" s="9" cm="1">
        <f t="array" ref="G193">_xll.SNL.Clients.Office.Excel.Functions.SPG($A193, "SP_NET_INC", G$3)</f>
        <v>-523000</v>
      </c>
      <c r="H193" s="9" cm="1">
        <f t="array" ref="H193">_xll.SNL.Clients.Office.Excel.Functions.SPG($A193, "SP_NET_INC", H$3)</f>
        <v>1173000</v>
      </c>
      <c r="I193" s="9" cm="1">
        <f t="array" ref="I193">_xll.SNL.Clients.Office.Excel.Functions.SPG($A193, "SP_NET_INC", I$3)</f>
        <v>2016000</v>
      </c>
      <c r="J193" s="9" cm="1">
        <f t="array" ref="J193">_xll.SNL.Clients.Office.Excel.Functions.SPG($A193, "SP_NET_INC", J$3)</f>
        <v>1663000</v>
      </c>
    </row>
    <row r="194" spans="1:10" x14ac:dyDescent="0.3">
      <c r="A194" s="11" t="s">
        <v>196</v>
      </c>
      <c r="B194" s="9" t="str" cm="1">
        <f t="array" ref="B194">_xll.SNL.Clients.Office.Excel.Functions.SPG($A194, "SP_NET_INC", B$3)</f>
        <v>NA</v>
      </c>
      <c r="C194" s="9" cm="1">
        <f t="array" ref="C194">_xll.SNL.Clients.Office.Excel.Functions.SPG($A194, "SP_NET_INC", C$3)</f>
        <v>526200</v>
      </c>
      <c r="D194" s="9" cm="1">
        <f t="array" ref="D194">_xll.SNL.Clients.Office.Excel.Functions.SPG($A194, "SP_NET_INC", D$3)</f>
        <v>539900</v>
      </c>
      <c r="E194" s="9" cm="1">
        <f t="array" ref="E194">_xll.SNL.Clients.Office.Excel.Functions.SPG($A194, "SP_NET_INC", E$3)</f>
        <v>379800</v>
      </c>
      <c r="F194" s="9" cm="1">
        <f t="array" ref="F194">_xll.SNL.Clients.Office.Excel.Functions.SPG($A194, "SP_NET_INC", F$3)</f>
        <v>299300</v>
      </c>
      <c r="G194" s="9" cm="1">
        <f t="array" ref="G194">_xll.SNL.Clients.Office.Excel.Functions.SPG($A194, "SP_NET_INC", G$3)</f>
        <v>310900</v>
      </c>
      <c r="H194" s="9" cm="1">
        <f t="array" ref="H194">_xll.SNL.Clients.Office.Excel.Functions.SPG($A194, "SP_NET_INC", H$3)</f>
        <v>322900</v>
      </c>
      <c r="I194" s="9" cm="1">
        <f t="array" ref="I194">_xll.SNL.Clients.Office.Excel.Functions.SPG($A194, "SP_NET_INC", I$3)</f>
        <v>266300</v>
      </c>
      <c r="J194" s="9" cm="1">
        <f t="array" ref="J194">_xll.SNL.Clients.Office.Excel.Functions.SPG($A194, "SP_NET_INC", J$3)</f>
        <v>247700</v>
      </c>
    </row>
    <row r="195" spans="1:10" x14ac:dyDescent="0.3">
      <c r="A195" s="11" t="s">
        <v>197</v>
      </c>
      <c r="B195" s="9" t="str" cm="1">
        <f t="array" ref="B195">_xll.SNL.Clients.Office.Excel.Functions.SPG($A195, "SP_NET_INC", B$3)</f>
        <v>NA</v>
      </c>
      <c r="C195" s="9" cm="1">
        <f t="array" ref="C195">_xll.SNL.Clients.Office.Excel.Functions.SPG($A195, "SP_NET_INC", C$3)</f>
        <v>208800</v>
      </c>
      <c r="D195" s="9" cm="1">
        <f t="array" ref="D195">_xll.SNL.Clients.Office.Excel.Functions.SPG($A195, "SP_NET_INC", D$3)</f>
        <v>221600</v>
      </c>
      <c r="E195" s="9" cm="1">
        <f t="array" ref="E195">_xll.SNL.Clients.Office.Excel.Functions.SPG($A195, "SP_NET_INC", E$3)</f>
        <v>195100</v>
      </c>
      <c r="F195" s="9" cm="1">
        <f t="array" ref="F195">_xll.SNL.Clients.Office.Excel.Functions.SPG($A195, "SP_NET_INC", F$3)</f>
        <v>207400</v>
      </c>
      <c r="G195" s="9" cm="1">
        <f t="array" ref="G195">_xll.SNL.Clients.Office.Excel.Functions.SPG($A195, "SP_NET_INC", G$3)</f>
        <v>265200</v>
      </c>
      <c r="H195" s="9" cm="1">
        <f t="array" ref="H195">_xll.SNL.Clients.Office.Excel.Functions.SPG($A195, "SP_NET_INC", H$3)</f>
        <v>218000</v>
      </c>
      <c r="I195" s="9" cm="1">
        <f t="array" ref="I195">_xll.SNL.Clients.Office.Excel.Functions.SPG($A195, "SP_NET_INC", I$3)</f>
        <v>209000</v>
      </c>
      <c r="J195" s="9" cm="1">
        <f t="array" ref="J195">_xll.SNL.Clients.Office.Excel.Functions.SPG($A195, "SP_NET_INC", J$3)</f>
        <v>173600</v>
      </c>
    </row>
    <row r="196" spans="1:10" x14ac:dyDescent="0.3">
      <c r="A196" s="11" t="s">
        <v>198</v>
      </c>
      <c r="B196" s="9" t="str" cm="1">
        <f t="array" ref="B196">_xll.SNL.Clients.Office.Excel.Functions.SPG($A196, "SP_NET_INC", B$3)</f>
        <v>NA</v>
      </c>
      <c r="C196" s="9" cm="1">
        <f t="array" ref="C196">_xll.SNL.Clients.Office.Excel.Functions.SPG($A196, "SP_NET_INC", C$3)</f>
        <v>388000</v>
      </c>
      <c r="D196" s="9" cm="1">
        <f t="array" ref="D196">_xll.SNL.Clients.Office.Excel.Functions.SPG($A196, "SP_NET_INC", D$3)</f>
        <v>832000</v>
      </c>
      <c r="E196" s="9" cm="1">
        <f t="array" ref="E196">_xll.SNL.Clients.Office.Excel.Functions.SPG($A196, "SP_NET_INC", E$3)</f>
        <v>320000</v>
      </c>
      <c r="F196" s="9" cm="1">
        <f t="array" ref="F196">_xll.SNL.Clients.Office.Excel.Functions.SPG($A196, "SP_NET_INC", F$3)</f>
        <v>704000</v>
      </c>
      <c r="G196" s="9" cm="1">
        <f t="array" ref="G196">_xll.SNL.Clients.Office.Excel.Functions.SPG($A196, "SP_NET_INC", G$3)</f>
        <v>115000</v>
      </c>
      <c r="H196" s="9" cm="1">
        <f t="array" ref="H196">_xll.SNL.Clients.Office.Excel.Functions.SPG($A196, "SP_NET_INC", H$3)</f>
        <v>415000</v>
      </c>
      <c r="I196" s="9" cm="1">
        <f t="array" ref="I196">_xll.SNL.Clients.Office.Excel.Functions.SPG($A196, "SP_NET_INC", I$3)</f>
        <v>369000</v>
      </c>
      <c r="J196" s="9" cm="1">
        <f t="array" ref="J196">_xll.SNL.Clients.Office.Excel.Functions.SPG($A196, "SP_NET_INC", J$3)</f>
        <v>-50000</v>
      </c>
    </row>
    <row r="197" spans="1:10" x14ac:dyDescent="0.3">
      <c r="A197" s="11" t="s">
        <v>199</v>
      </c>
      <c r="B197" s="9" t="str" cm="1">
        <f t="array" ref="B197">_xll.SNL.Clients.Office.Excel.Functions.SPG($A197, "SP_NET_INC", B$3)</f>
        <v>NA</v>
      </c>
      <c r="C197" s="9" cm="1">
        <f t="array" ref="C197">_xll.SNL.Clients.Office.Excel.Functions.SPG($A197, "SP_NET_INC", C$3)</f>
        <v>388000</v>
      </c>
      <c r="D197" s="9" cm="1">
        <f t="array" ref="D197">_xll.SNL.Clients.Office.Excel.Functions.SPG($A197, "SP_NET_INC", D$3)</f>
        <v>832000</v>
      </c>
      <c r="E197" s="9" cm="1">
        <f t="array" ref="E197">_xll.SNL.Clients.Office.Excel.Functions.SPG($A197, "SP_NET_INC", E$3)</f>
        <v>320000</v>
      </c>
      <c r="F197" s="9" cm="1">
        <f t="array" ref="F197">_xll.SNL.Clients.Office.Excel.Functions.SPG($A197, "SP_NET_INC", F$3)</f>
        <v>704000</v>
      </c>
      <c r="G197" s="9" cm="1">
        <f t="array" ref="G197">_xll.SNL.Clients.Office.Excel.Functions.SPG($A197, "SP_NET_INC", G$3)</f>
        <v>115000</v>
      </c>
      <c r="H197" s="9" cm="1">
        <f t="array" ref="H197">_xll.SNL.Clients.Office.Excel.Functions.SPG($A197, "SP_NET_INC", H$3)</f>
        <v>415000</v>
      </c>
      <c r="I197" s="9" cm="1">
        <f t="array" ref="I197">_xll.SNL.Clients.Office.Excel.Functions.SPG($A197, "SP_NET_INC", I$3)</f>
        <v>369000</v>
      </c>
      <c r="J197" s="9" cm="1">
        <f t="array" ref="J197">_xll.SNL.Clients.Office.Excel.Functions.SPG($A197, "SP_NET_INC", J$3)</f>
        <v>-50000</v>
      </c>
    </row>
    <row r="198" spans="1:10" x14ac:dyDescent="0.3">
      <c r="A198" s="11" t="s">
        <v>200</v>
      </c>
      <c r="B198" s="9" t="str" cm="1">
        <f t="array" ref="B198">_xll.SNL.Clients.Office.Excel.Functions.SPG($A198, "SP_NET_INC", B$3)</f>
        <v>NA</v>
      </c>
      <c r="C198" s="9" cm="1">
        <f t="array" ref="C198">_xll.SNL.Clients.Office.Excel.Functions.SPG($A198, "SP_NET_INC", C$3)</f>
        <v>232100</v>
      </c>
      <c r="D198" s="9" cm="1">
        <f t="array" ref="D198">_xll.SNL.Clients.Office.Excel.Functions.SPG($A198, "SP_NET_INC", D$3)</f>
        <v>-55700</v>
      </c>
      <c r="E198" s="9" cm="1">
        <f t="array" ref="E198">_xll.SNL.Clients.Office.Excel.Functions.SPG($A198, "SP_NET_INC", E$3)</f>
        <v>232000</v>
      </c>
      <c r="F198" s="9" cm="1">
        <f t="array" ref="F198">_xll.SNL.Clients.Office.Excel.Functions.SPG($A198, "SP_NET_INC", F$3)</f>
        <v>175300</v>
      </c>
      <c r="G198" s="9" cm="1">
        <f t="array" ref="G198">_xll.SNL.Clients.Office.Excel.Functions.SPG($A198, "SP_NET_INC", G$3)</f>
        <v>256300</v>
      </c>
      <c r="H198" s="9" cm="1">
        <f t="array" ref="H198">_xll.SNL.Clients.Office.Excel.Functions.SPG($A198, "SP_NET_INC", H$3)</f>
        <v>338400</v>
      </c>
      <c r="I198" s="9" cm="1">
        <f t="array" ref="I198">_xll.SNL.Clients.Office.Excel.Functions.SPG($A198, "SP_NET_INC", I$3)</f>
        <v>246600</v>
      </c>
      <c r="J198" s="9" cm="1">
        <f t="array" ref="J198">_xll.SNL.Clients.Office.Excel.Functions.SPG($A198, "SP_NET_INC", J$3)</f>
        <v>273100</v>
      </c>
    </row>
    <row r="199" spans="1:10" x14ac:dyDescent="0.3">
      <c r="A199" s="11" t="s">
        <v>201</v>
      </c>
      <c r="B199" s="9" t="str" cm="1">
        <f t="array" ref="B199">_xll.SNL.Clients.Office.Excel.Functions.SPG($A199, "SP_NET_INC", B$3)</f>
        <v>NA</v>
      </c>
      <c r="C199" s="9" cm="1">
        <f t="array" ref="C199">_xll.SNL.Clients.Office.Excel.Functions.SPG($A199, "SP_NET_INC", C$3)</f>
        <v>721000</v>
      </c>
      <c r="D199" s="9" cm="1">
        <f t="array" ref="D199">_xll.SNL.Clients.Office.Excel.Functions.SPG($A199, "SP_NET_INC", D$3)</f>
        <v>1236000</v>
      </c>
      <c r="E199" s="9" cm="1">
        <f t="array" ref="E199">_xll.SNL.Clients.Office.Excel.Functions.SPG($A199, "SP_NET_INC", E$3)</f>
        <v>1280000</v>
      </c>
      <c r="F199" s="9" cm="1">
        <f t="array" ref="F199">_xll.SNL.Clients.Office.Excel.Functions.SPG($A199, "SP_NET_INC", F$3)</f>
        <v>1162000</v>
      </c>
      <c r="G199" s="9" cm="1">
        <f t="array" ref="G199">_xll.SNL.Clients.Office.Excel.Functions.SPG($A199, "SP_NET_INC", G$3)</f>
        <v>1007000</v>
      </c>
      <c r="H199" s="9" cm="1">
        <f t="array" ref="H199">_xll.SNL.Clients.Office.Excel.Functions.SPG($A199, "SP_NET_INC", H$3)</f>
        <v>964000</v>
      </c>
      <c r="I199" s="9" cm="1">
        <f t="array" ref="I199">_xll.SNL.Clients.Office.Excel.Functions.SPG($A199, "SP_NET_INC", I$3)</f>
        <v>731000</v>
      </c>
      <c r="J199" s="9" cm="1">
        <f t="array" ref="J199">_xll.SNL.Clients.Office.Excel.Functions.SPG($A199, "SP_NET_INC", J$3)</f>
        <v>1049000</v>
      </c>
    </row>
    <row r="200" spans="1:10" x14ac:dyDescent="0.3">
      <c r="A200" s="11" t="s">
        <v>202</v>
      </c>
      <c r="B200" s="9" t="str" cm="1">
        <f t="array" ref="B200">_xll.SNL.Clients.Office.Excel.Functions.SPG($A200, "SP_NET_INC", B$3)</f>
        <v>NA</v>
      </c>
      <c r="C200" s="9" t="str" cm="1">
        <f t="array" ref="C200">_xll.SNL.Clients.Office.Excel.Functions.SPG($A200, "SP_NET_INC", C$3)</f>
        <v>NA</v>
      </c>
      <c r="D200" s="9" cm="1">
        <f t="array" ref="D200">_xll.SNL.Clients.Office.Excel.Functions.SPG($A200, "SP_NET_INC", D$3)</f>
        <v>399111</v>
      </c>
      <c r="E200" s="9" cm="1">
        <f t="array" ref="E200">_xll.SNL.Clients.Office.Excel.Functions.SPG($A200, "SP_NET_INC", E$3)</f>
        <v>300630</v>
      </c>
      <c r="F200" s="9" cm="1">
        <f t="array" ref="F200">_xll.SNL.Clients.Office.Excel.Functions.SPG($A200, "SP_NET_INC", F$3)</f>
        <v>275961</v>
      </c>
      <c r="G200" s="9" cm="1">
        <f t="array" ref="G200">_xll.SNL.Clients.Office.Excel.Functions.SPG($A200, "SP_NET_INC", G$3)</f>
        <v>542127</v>
      </c>
      <c r="H200" s="9" cm="1">
        <f t="array" ref="H200">_xll.SNL.Clients.Office.Excel.Functions.SPG($A200, "SP_NET_INC", H$3)</f>
        <v>257243</v>
      </c>
      <c r="I200" s="9" cm="1">
        <f t="array" ref="I200">_xll.SNL.Clients.Office.Excel.Functions.SPG($A200, "SP_NET_INC", I$3)</f>
        <v>287939</v>
      </c>
      <c r="J200" s="9" cm="1">
        <f t="array" ref="J200">_xll.SNL.Clients.Office.Excel.Functions.SPG($A200, "SP_NET_INC", J$3)</f>
        <v>202327</v>
      </c>
    </row>
    <row r="201" spans="1:10" x14ac:dyDescent="0.3">
      <c r="A201" s="11" t="s">
        <v>203</v>
      </c>
      <c r="B201" s="9" t="str" cm="1">
        <f t="array" ref="B201">_xll.SNL.Clients.Office.Excel.Functions.SPG($A201, "SP_NET_INC", B$3)</f>
        <v>NA</v>
      </c>
      <c r="C201" s="9" cm="1">
        <f t="array" ref="C201">_xll.SNL.Clients.Office.Excel.Functions.SPG($A201, "SP_NET_INC", C$3)</f>
        <v>398600</v>
      </c>
      <c r="D201" s="9" cm="1">
        <f t="array" ref="D201">_xll.SNL.Clients.Office.Excel.Functions.SPG($A201, "SP_NET_INC", D$3)</f>
        <v>415049</v>
      </c>
      <c r="E201" s="9" cm="1">
        <f t="array" ref="E201">_xll.SNL.Clients.Office.Excel.Functions.SPG($A201, "SP_NET_INC", E$3)</f>
        <v>229548</v>
      </c>
      <c r="F201" s="9" cm="1">
        <f t="array" ref="F201">_xll.SNL.Clients.Office.Excel.Functions.SPG($A201, "SP_NET_INC", F$3)</f>
        <v>210545</v>
      </c>
      <c r="G201" s="9" cm="1">
        <f t="array" ref="G201">_xll.SNL.Clients.Office.Excel.Functions.SPG($A201, "SP_NET_INC", G$3)</f>
        <v>208631</v>
      </c>
      <c r="H201" s="9" cm="1">
        <f t="array" ref="H201">_xll.SNL.Clients.Office.Excel.Functions.SPG($A201, "SP_NET_INC", H$3)</f>
        <v>180009</v>
      </c>
      <c r="I201" s="9" cm="1">
        <f t="array" ref="I201">_xll.SNL.Clients.Office.Excel.Functions.SPG($A201, "SP_NET_INC", I$3)</f>
        <v>198043</v>
      </c>
      <c r="J201" s="9" cm="1">
        <f t="array" ref="J201">_xll.SNL.Clients.Office.Excel.Functions.SPG($A201, "SP_NET_INC", J$3)</f>
        <v>295783</v>
      </c>
    </row>
    <row r="202" spans="1:10" x14ac:dyDescent="0.3">
      <c r="A202" s="11" t="s">
        <v>204</v>
      </c>
      <c r="B202" s="9" t="str" cm="1">
        <f t="array" ref="B202">_xll.SNL.Clients.Office.Excel.Functions.SPG($A202, "SP_NET_INC", B$3)</f>
        <v>NA</v>
      </c>
      <c r="C202" s="9" t="str" cm="1">
        <f t="array" ref="C202">_xll.SNL.Clients.Office.Excel.Functions.SPG($A202, "SP_NET_INC", C$3)</f>
        <v>NA</v>
      </c>
      <c r="D202" s="9" cm="1">
        <f t="array" ref="D202">_xll.SNL.Clients.Office.Excel.Functions.SPG($A202, "SP_NET_INC", D$3)</f>
        <v>489000</v>
      </c>
      <c r="E202" s="9" cm="1">
        <f t="array" ref="E202">_xll.SNL.Clients.Office.Excel.Functions.SPG($A202, "SP_NET_INC", E$3)</f>
        <v>435000</v>
      </c>
      <c r="F202" s="9" cm="1">
        <f t="array" ref="F202">_xll.SNL.Clients.Office.Excel.Functions.SPG($A202, "SP_NET_INC", F$3)</f>
        <v>388000</v>
      </c>
      <c r="G202" s="9" cm="1">
        <f t="array" ref="G202">_xll.SNL.Clients.Office.Excel.Functions.SPG($A202, "SP_NET_INC", G$3)</f>
        <v>416000</v>
      </c>
      <c r="H202" s="9" cm="1">
        <f t="array" ref="H202">_xll.SNL.Clients.Office.Excel.Functions.SPG($A202, "SP_NET_INC", H$3)</f>
        <v>382000</v>
      </c>
      <c r="I202" s="9" cm="1">
        <f t="array" ref="I202">_xll.SNL.Clients.Office.Excel.Functions.SPG($A202, "SP_NET_INC", I$3)</f>
        <v>433000</v>
      </c>
      <c r="J202" s="9" cm="1">
        <f t="array" ref="J202">_xll.SNL.Clients.Office.Excel.Functions.SPG($A202, "SP_NET_INC", J$3)</f>
        <v>383000</v>
      </c>
    </row>
    <row r="203" spans="1:10" x14ac:dyDescent="0.3">
      <c r="A203" s="11" t="s">
        <v>205</v>
      </c>
      <c r="B203" s="9" t="str" cm="1">
        <f t="array" ref="B203">_xll.SNL.Clients.Office.Excel.Functions.SPG($A203, "SP_NET_INC", B$3)</f>
        <v>NA</v>
      </c>
      <c r="C203" s="9" cm="1">
        <f t="array" ref="C203">_xll.SNL.Clients.Office.Excel.Functions.SPG($A203, "SP_NET_INC", C$3)</f>
        <v>484000</v>
      </c>
      <c r="D203" s="9" cm="1">
        <f t="array" ref="D203">_xll.SNL.Clients.Office.Excel.Functions.SPG($A203, "SP_NET_INC", D$3)</f>
        <v>-99000</v>
      </c>
      <c r="E203" s="9" cm="1">
        <f t="array" ref="E203">_xll.SNL.Clients.Office.Excel.Functions.SPG($A203, "SP_NET_INC", E$3)</f>
        <v>1280000</v>
      </c>
      <c r="F203" s="9" cm="1">
        <f t="array" ref="F203">_xll.SNL.Clients.Office.Excel.Functions.SPG($A203, "SP_NET_INC", F$3)</f>
        <v>-106000</v>
      </c>
      <c r="G203" s="9" cm="1">
        <f t="array" ref="G203">_xll.SNL.Clients.Office.Excel.Functions.SPG($A203, "SP_NET_INC", G$3)</f>
        <v>206000</v>
      </c>
      <c r="H203" s="9" cm="1">
        <f t="array" ref="H203">_xll.SNL.Clients.Office.Excel.Functions.SPG($A203, "SP_NET_INC", H$3)</f>
        <v>-185000</v>
      </c>
      <c r="I203" s="9" cm="1">
        <f t="array" ref="I203">_xll.SNL.Clients.Office.Excel.Functions.SPG($A203, "SP_NET_INC", I$3)</f>
        <v>-148000</v>
      </c>
      <c r="J203" s="9" cm="1">
        <f t="array" ref="J203">_xll.SNL.Clients.Office.Excel.Functions.SPG($A203, "SP_NET_INC", J$3)</f>
        <v>-347000</v>
      </c>
    </row>
    <row r="204" spans="1:10" x14ac:dyDescent="0.3">
      <c r="A204" s="11" t="s">
        <v>206</v>
      </c>
      <c r="B204" s="9" t="str" cm="1">
        <f t="array" ref="B204">_xll.SNL.Clients.Office.Excel.Functions.SPG($A204, "SP_NET_INC", B$3)</f>
        <v>NA</v>
      </c>
      <c r="C204" s="9" cm="1">
        <f t="array" ref="C204">_xll.SNL.Clients.Office.Excel.Functions.SPG($A204, "SP_NET_INC", C$3)</f>
        <v>159000</v>
      </c>
      <c r="D204" s="9" cm="1">
        <f t="array" ref="D204">_xll.SNL.Clients.Office.Excel.Functions.SPG($A204, "SP_NET_INC", D$3)</f>
        <v>161000</v>
      </c>
      <c r="E204" s="9" cm="1">
        <f t="array" ref="E204">_xll.SNL.Clients.Office.Excel.Functions.SPG($A204, "SP_NET_INC", E$3)</f>
        <v>181000</v>
      </c>
      <c r="F204" s="9" cm="1">
        <f t="array" ref="F204">_xll.SNL.Clients.Office.Excel.Functions.SPG($A204, "SP_NET_INC", F$3)</f>
        <v>134000</v>
      </c>
      <c r="G204" s="9" cm="1">
        <f t="array" ref="G204">_xll.SNL.Clients.Office.Excel.Functions.SPG($A204, "SP_NET_INC", G$3)</f>
        <v>142000</v>
      </c>
      <c r="H204" s="9" cm="1">
        <f t="array" ref="H204">_xll.SNL.Clients.Office.Excel.Functions.SPG($A204, "SP_NET_INC", H$3)</f>
        <v>147000</v>
      </c>
      <c r="I204" s="9" cm="1">
        <f t="array" ref="I204">_xll.SNL.Clients.Office.Excel.Functions.SPG($A204, "SP_NET_INC", I$3)</f>
        <v>187000</v>
      </c>
      <c r="J204" s="9" cm="1">
        <f t="array" ref="J204">_xll.SNL.Clients.Office.Excel.Functions.SPG($A204, "SP_NET_INC", J$3)</f>
        <v>915000</v>
      </c>
    </row>
    <row r="205" spans="1:10" x14ac:dyDescent="0.3">
      <c r="A205" s="11" t="s">
        <v>207</v>
      </c>
      <c r="B205" s="9" t="str" cm="1">
        <f t="array" ref="B205">_xll.SNL.Clients.Office.Excel.Functions.SPG($A205, "SP_NET_INC", B$3)</f>
        <v>NA</v>
      </c>
      <c r="C205" s="9" t="str" cm="1">
        <f t="array" ref="C205">_xll.SNL.Clients.Office.Excel.Functions.SPG($A205, "SP_NET_INC", C$3)</f>
        <v>NA</v>
      </c>
      <c r="D205" s="9" cm="1">
        <f t="array" ref="D205">_xll.SNL.Clients.Office.Excel.Functions.SPG($A205, "SP_NET_INC", D$3)</f>
        <v>113778</v>
      </c>
      <c r="E205" s="9" cm="1">
        <f t="array" ref="E205">_xll.SNL.Clients.Office.Excel.Functions.SPG($A205, "SP_NET_INC", E$3)</f>
        <v>59053</v>
      </c>
      <c r="F205" s="9" cm="1">
        <f t="array" ref="F205">_xll.SNL.Clients.Office.Excel.Functions.SPG($A205, "SP_NET_INC", F$3)</f>
        <v>26478</v>
      </c>
      <c r="G205" s="9" cm="1">
        <f t="array" ref="G205">_xll.SNL.Clients.Office.Excel.Functions.SPG($A205, "SP_NET_INC", G$3)</f>
        <v>96810</v>
      </c>
      <c r="H205" s="9" cm="1">
        <f t="array" ref="H205">_xll.SNL.Clients.Office.Excel.Functions.SPG($A205, "SP_NET_INC", H$3)</f>
        <v>60634</v>
      </c>
      <c r="I205" s="9" cm="1">
        <f t="array" ref="I205">_xll.SNL.Clients.Office.Excel.Functions.SPG($A205, "SP_NET_INC", I$3)</f>
        <v>45515</v>
      </c>
      <c r="J205" s="9" cm="1">
        <f t="array" ref="J205">_xll.SNL.Clients.Office.Excel.Functions.SPG($A205, "SP_NET_INC", J$3)</f>
        <v>14161</v>
      </c>
    </row>
    <row r="206" spans="1:10" x14ac:dyDescent="0.3">
      <c r="A206" s="11" t="s">
        <v>208</v>
      </c>
      <c r="B206" s="9" t="str" cm="1">
        <f t="array" ref="B206">_xll.SNL.Clients.Office.Excel.Functions.SPG($A206, "SP_NET_INC", B$3)</f>
        <v>NA</v>
      </c>
      <c r="C206" s="9" cm="1">
        <f t="array" ref="C206">_xll.SNL.Clients.Office.Excel.Functions.SPG($A206, "SP_NET_INC", C$3)</f>
        <v>1148000</v>
      </c>
      <c r="D206" s="9" cm="1">
        <f t="array" ref="D206">_xll.SNL.Clients.Office.Excel.Functions.SPG($A206, "SP_NET_INC", D$3)</f>
        <v>930000</v>
      </c>
      <c r="E206" s="9" cm="1">
        <f t="array" ref="E206">_xll.SNL.Clients.Office.Excel.Functions.SPG($A206, "SP_NET_INC", E$3)</f>
        <v>905000</v>
      </c>
      <c r="F206" s="9" cm="1">
        <f t="array" ref="F206">_xll.SNL.Clients.Office.Excel.Functions.SPG($A206, "SP_NET_INC", F$3)</f>
        <v>799000</v>
      </c>
      <c r="G206" s="9" cm="1">
        <f t="array" ref="G206">_xll.SNL.Clients.Office.Excel.Functions.SPG($A206, "SP_NET_INC", G$3)</f>
        <v>1005000</v>
      </c>
      <c r="H206" s="9" cm="1">
        <f t="array" ref="H206">_xll.SNL.Clients.Office.Excel.Functions.SPG($A206, "SP_NET_INC", H$3)</f>
        <v>836000</v>
      </c>
      <c r="I206" s="9" cm="1">
        <f t="array" ref="I206">_xll.SNL.Clients.Office.Excel.Functions.SPG($A206, "SP_NET_INC", I$3)</f>
        <v>744000</v>
      </c>
      <c r="J206" s="9" cm="1">
        <f t="array" ref="J206">_xll.SNL.Clients.Office.Excel.Functions.SPG($A206, "SP_NET_INC", J$3)</f>
        <v>730000</v>
      </c>
    </row>
    <row r="207" spans="1:10" x14ac:dyDescent="0.3">
      <c r="A207" s="11" t="s">
        <v>209</v>
      </c>
      <c r="B207" s="9" t="str" cm="1">
        <f t="array" ref="B207">_xll.SNL.Clients.Office.Excel.Functions.SPG($A207, "SP_NET_INC", B$3)</f>
        <v>NA</v>
      </c>
      <c r="C207" s="9" cm="1">
        <f t="array" ref="C207">_xll.SNL.Clients.Office.Excel.Functions.SPG($A207, "SP_NET_INC", C$3)</f>
        <v>1892000</v>
      </c>
      <c r="D207" s="9" cm="1">
        <f t="array" ref="D207">_xll.SNL.Clients.Office.Excel.Functions.SPG($A207, "SP_NET_INC", D$3)</f>
        <v>1842000</v>
      </c>
      <c r="E207" s="9" cm="1">
        <f t="array" ref="E207">_xll.SNL.Clients.Office.Excel.Functions.SPG($A207, "SP_NET_INC", E$3)</f>
        <v>1268000</v>
      </c>
      <c r="F207" s="9" cm="1">
        <f t="array" ref="F207">_xll.SNL.Clients.Office.Excel.Functions.SPG($A207, "SP_NET_INC", F$3)</f>
        <v>1565000</v>
      </c>
      <c r="G207" s="9" cm="1">
        <f t="array" ref="G207">_xll.SNL.Clients.Office.Excel.Functions.SPG($A207, "SP_NET_INC", G$3)</f>
        <v>1588000</v>
      </c>
      <c r="H207" s="9" cm="1">
        <f t="array" ref="H207">_xll.SNL.Clients.Office.Excel.Functions.SPG($A207, "SP_NET_INC", H$3)</f>
        <v>338000</v>
      </c>
      <c r="I207" s="9" cm="1">
        <f t="array" ref="I207">_xll.SNL.Clients.Office.Excel.Functions.SPG($A207, "SP_NET_INC", I$3)</f>
        <v>37000</v>
      </c>
      <c r="J207" s="9" cm="1">
        <f t="array" ref="J207">_xll.SNL.Clients.Office.Excel.Functions.SPG($A207, "SP_NET_INC", J$3)</f>
        <v>7481000</v>
      </c>
    </row>
    <row r="208" spans="1:10" x14ac:dyDescent="0.3">
      <c r="A208" s="11" t="s">
        <v>210</v>
      </c>
      <c r="B208" s="9" t="str" cm="1">
        <f t="array" ref="B208">_xll.SNL.Clients.Office.Excel.Functions.SPG($A208, "SP_NET_INC", B$3)</f>
        <v>NA</v>
      </c>
      <c r="C208" s="9" cm="1">
        <f t="array" ref="C208">_xll.SNL.Clients.Office.Excel.Functions.SPG($A208, "SP_NET_INC", C$3)</f>
        <v>802300</v>
      </c>
      <c r="D208" s="9" cm="1">
        <f t="array" ref="D208">_xll.SNL.Clients.Office.Excel.Functions.SPG($A208, "SP_NET_INC", D$3)</f>
        <v>583600</v>
      </c>
      <c r="E208" s="9" cm="1">
        <f t="array" ref="E208">_xll.SNL.Clients.Office.Excel.Functions.SPG($A208, "SP_NET_INC", E$3)</f>
        <v>559700</v>
      </c>
      <c r="F208" s="9" cm="1">
        <f t="array" ref="F208">_xll.SNL.Clients.Office.Excel.Functions.SPG($A208, "SP_NET_INC", F$3)</f>
        <v>676300</v>
      </c>
      <c r="G208" s="9" cm="1">
        <f t="array" ref="G208">_xll.SNL.Clients.Office.Excel.Functions.SPG($A208, "SP_NET_INC", G$3)</f>
        <v>602300</v>
      </c>
      <c r="H208" s="9" cm="1">
        <f t="array" ref="H208">_xll.SNL.Clients.Office.Excel.Functions.SPG($A208, "SP_NET_INC", H$3)</f>
        <v>680300</v>
      </c>
      <c r="I208" s="9" cm="1">
        <f t="array" ref="I208">_xll.SNL.Clients.Office.Excel.Functions.SPG($A208, "SP_NET_INC", I$3)</f>
        <v>620100</v>
      </c>
      <c r="J208" s="9" cm="1">
        <f t="array" ref="J208">_xll.SNL.Clients.Office.Excel.Functions.SPG($A208, "SP_NET_INC", J$3)</f>
        <v>557900</v>
      </c>
    </row>
    <row r="209" spans="1:10" x14ac:dyDescent="0.3">
      <c r="A209" s="11" t="s">
        <v>211</v>
      </c>
      <c r="B209" s="9" t="str" cm="1">
        <f t="array" ref="B209">_xll.SNL.Clients.Office.Excel.Functions.SPG($A209, "SP_NET_INC", B$3)</f>
        <v>NA</v>
      </c>
      <c r="C209" s="9" cm="1">
        <f t="array" ref="C209">_xll.SNL.Clients.Office.Excel.Functions.SPG($A209, "SP_NET_INC", C$3)</f>
        <v>-2874000</v>
      </c>
      <c r="D209" s="9" cm="1">
        <f t="array" ref="D209">_xll.SNL.Clients.Office.Excel.Functions.SPG($A209, "SP_NET_INC", D$3)</f>
        <v>3008000</v>
      </c>
      <c r="E209" s="9" cm="1">
        <f t="array" ref="E209">_xll.SNL.Clients.Office.Excel.Functions.SPG($A209, "SP_NET_INC", E$3)</f>
        <v>2876000</v>
      </c>
      <c r="F209" s="9" cm="1">
        <f t="array" ref="F209">_xll.SNL.Clients.Office.Excel.Functions.SPG($A209, "SP_NET_INC", F$3)</f>
        <v>2953000</v>
      </c>
      <c r="G209" s="9" cm="1">
        <f t="array" ref="G209">_xll.SNL.Clients.Office.Excel.Functions.SPG($A209, "SP_NET_INC", G$3)</f>
        <v>1993000</v>
      </c>
      <c r="H209" s="9" cm="1">
        <f t="array" ref="H209">_xll.SNL.Clients.Office.Excel.Functions.SPG($A209, "SP_NET_INC", H$3)</f>
        <v>2994000</v>
      </c>
      <c r="I209" s="9" cm="1">
        <f t="array" ref="I209">_xll.SNL.Clients.Office.Excel.Functions.SPG($A209, "SP_NET_INC", I$3)</f>
        <v>2507000</v>
      </c>
      <c r="J209" s="9" cm="1">
        <f t="array" ref="J209">_xll.SNL.Clients.Office.Excel.Functions.SPG($A209, "SP_NET_INC", J$3)</f>
        <v>2346000</v>
      </c>
    </row>
    <row r="210" spans="1:10" x14ac:dyDescent="0.3">
      <c r="A210" s="11" t="s">
        <v>212</v>
      </c>
      <c r="B210" s="9" t="str" cm="1">
        <f t="array" ref="B210">_xll.SNL.Clients.Office.Excel.Functions.SPG($A210, "SP_NET_INC", B$3)</f>
        <v>NA</v>
      </c>
      <c r="C210" s="9" t="str" cm="1">
        <f t="array" ref="C210">_xll.SNL.Clients.Office.Excel.Functions.SPG($A210, "SP_NET_INC", C$3)</f>
        <v>NA</v>
      </c>
      <c r="D210" s="9" cm="1">
        <f t="array" ref="D210">_xll.SNL.Clients.Office.Excel.Functions.SPG($A210, "SP_NET_INC", D$3)</f>
        <v>226582</v>
      </c>
      <c r="E210" s="9" cm="1">
        <f t="array" ref="E210">_xll.SNL.Clients.Office.Excel.Functions.SPG($A210, "SP_NET_INC", E$3)</f>
        <v>295544</v>
      </c>
      <c r="F210" s="9" cm="1">
        <f t="array" ref="F210">_xll.SNL.Clients.Office.Excel.Functions.SPG($A210, "SP_NET_INC", F$3)</f>
        <v>248894</v>
      </c>
      <c r="G210" s="9" cm="1">
        <f t="array" ref="G210">_xll.SNL.Clients.Office.Excel.Functions.SPG($A210, "SP_NET_INC", G$3)</f>
        <v>316875</v>
      </c>
      <c r="H210" s="9" cm="1">
        <f t="array" ref="H210">_xll.SNL.Clients.Office.Excel.Functions.SPG($A210, "SP_NET_INC", H$3)</f>
        <v>351198</v>
      </c>
      <c r="I210" s="9" cm="1">
        <f t="array" ref="I210">_xll.SNL.Clients.Office.Excel.Functions.SPG($A210, "SP_NET_INC", I$3)</f>
        <v>344494</v>
      </c>
      <c r="J210" s="9" cm="1">
        <f t="array" ref="J210">_xll.SNL.Clients.Office.Excel.Functions.SPG($A210, "SP_NET_INC", J$3)</f>
        <v>303957</v>
      </c>
    </row>
    <row r="211" spans="1:10" x14ac:dyDescent="0.3">
      <c r="A211" s="11" t="s">
        <v>213</v>
      </c>
      <c r="B211" s="9" t="str" cm="1">
        <f t="array" ref="B211">_xll.SNL.Clients.Office.Excel.Functions.SPG($A211, "SP_NET_INC", B$3)</f>
        <v>NA</v>
      </c>
      <c r="C211" s="9" t="str" cm="1">
        <f t="array" ref="C211">_xll.SNL.Clients.Office.Excel.Functions.SPG($A211, "SP_NET_INC", C$3)</f>
        <v>NA</v>
      </c>
      <c r="D211" s="9" cm="1">
        <f t="array" ref="D211">_xll.SNL.Clients.Office.Excel.Functions.SPG($A211, "SP_NET_INC", D$3)</f>
        <v>1253000</v>
      </c>
      <c r="E211" s="9" cm="1">
        <f t="array" ref="E211">_xll.SNL.Clients.Office.Excel.Functions.SPG($A211, "SP_NET_INC", E$3)</f>
        <v>1614000</v>
      </c>
      <c r="F211" s="9" cm="1">
        <f t="array" ref="F211">_xll.SNL.Clients.Office.Excel.Functions.SPG($A211, "SP_NET_INC", F$3)</f>
        <v>-4170000</v>
      </c>
      <c r="G211" s="9" cm="1">
        <f t="array" ref="G211">_xll.SNL.Clients.Office.Excel.Functions.SPG($A211, "SP_NET_INC", G$3)</f>
        <v>1417000</v>
      </c>
      <c r="H211" s="9" cm="1">
        <f t="array" ref="H211">_xll.SNL.Clients.Office.Excel.Functions.SPG($A211, "SP_NET_INC", H$3)</f>
        <v>2172000</v>
      </c>
      <c r="I211" s="9" cm="1">
        <f t="array" ref="I211">_xll.SNL.Clients.Office.Excel.Functions.SPG($A211, "SP_NET_INC", I$3)</f>
        <v>1039000</v>
      </c>
      <c r="J211" s="9" cm="1">
        <f t="array" ref="J211">_xll.SNL.Clients.Office.Excel.Functions.SPG($A211, "SP_NET_INC", J$3)</f>
        <v>984000</v>
      </c>
    </row>
    <row r="212" spans="1:10" x14ac:dyDescent="0.3">
      <c r="A212" s="11" t="s">
        <v>214</v>
      </c>
      <c r="B212" s="9" t="str" cm="1">
        <f t="array" ref="B212">_xll.SNL.Clients.Office.Excel.Functions.SPG($A212, "SP_NET_INC", B$3)</f>
        <v>NA</v>
      </c>
      <c r="C212" s="9" t="str" cm="1">
        <f t="array" ref="C212">_xll.SNL.Clients.Office.Excel.Functions.SPG($A212, "SP_NET_INC", C$3)</f>
        <v>NA</v>
      </c>
      <c r="D212" s="9" cm="1">
        <f t="array" ref="D212">_xll.SNL.Clients.Office.Excel.Functions.SPG($A212, "SP_NET_INC", D$3)</f>
        <v>333533</v>
      </c>
      <c r="E212" s="9" cm="1">
        <f t="array" ref="E212">_xll.SNL.Clients.Office.Excel.Functions.SPG($A212, "SP_NET_INC", E$3)</f>
        <v>389275</v>
      </c>
      <c r="F212" s="9" cm="1">
        <f t="array" ref="F212">_xll.SNL.Clients.Office.Excel.Functions.SPG($A212, "SP_NET_INC", F$3)</f>
        <v>323062</v>
      </c>
      <c r="G212" s="9" cm="1">
        <f t="array" ref="G212">_xll.SNL.Clients.Office.Excel.Functions.SPG($A212, "SP_NET_INC", G$3)</f>
        <v>372433</v>
      </c>
      <c r="H212" s="9" cm="1">
        <f t="array" ref="H212">_xll.SNL.Clients.Office.Excel.Functions.SPG($A212, "SP_NET_INC", H$3)</f>
        <v>376605</v>
      </c>
      <c r="I212" s="9" cm="1">
        <f t="array" ref="I212">_xll.SNL.Clients.Office.Excel.Functions.SPG($A212, "SP_NET_INC", I$3)</f>
        <v>284206</v>
      </c>
      <c r="J212" s="9" cm="1">
        <f t="array" ref="J212">_xll.SNL.Clients.Office.Excel.Functions.SPG($A212, "SP_NET_INC", J$3)</f>
        <v>-4420</v>
      </c>
    </row>
    <row r="213" spans="1:10" x14ac:dyDescent="0.3">
      <c r="A213" s="11" t="s">
        <v>215</v>
      </c>
      <c r="B213" s="9" t="str" cm="1">
        <f t="array" ref="B213">_xll.SNL.Clients.Office.Excel.Functions.SPG($A213, "SP_NET_INC", B$3)</f>
        <v>NA</v>
      </c>
      <c r="C213" s="9" cm="1">
        <f t="array" ref="C213">_xll.SNL.Clients.Office.Excel.Functions.SPG($A213, "SP_NET_INC", C$3)</f>
        <v>255196</v>
      </c>
      <c r="D213" s="9" cm="1">
        <f t="array" ref="D213">_xll.SNL.Clients.Office.Excel.Functions.SPG($A213, "SP_NET_INC", D$3)</f>
        <v>302994</v>
      </c>
      <c r="E213" s="9" cm="1">
        <f t="array" ref="E213">_xll.SNL.Clients.Office.Excel.Functions.SPG($A213, "SP_NET_INC", E$3)</f>
        <v>258355</v>
      </c>
      <c r="F213" s="9" cm="1">
        <f t="array" ref="F213">_xll.SNL.Clients.Office.Excel.Functions.SPG($A213, "SP_NET_INC", F$3)</f>
        <v>254217</v>
      </c>
      <c r="G213" s="9" cm="1">
        <f t="array" ref="G213">_xll.SNL.Clients.Office.Excel.Functions.SPG($A213, "SP_NET_INC", G$3)</f>
        <v>274802</v>
      </c>
      <c r="H213" s="9" cm="1">
        <f t="array" ref="H213">_xll.SNL.Clients.Office.Excel.Functions.SPG($A213, "SP_NET_INC", H$3)</f>
        <v>257083</v>
      </c>
      <c r="I213" s="9" cm="1">
        <f t="array" ref="I213">_xll.SNL.Clients.Office.Excel.Functions.SPG($A213, "SP_NET_INC", I$3)</f>
        <v>215260</v>
      </c>
      <c r="J213" s="9" cm="1">
        <f t="array" ref="J213">_xll.SNL.Clients.Office.Excel.Functions.SPG($A213, "SP_NET_INC", J$3)</f>
        <v>223610</v>
      </c>
    </row>
    <row r="214" spans="1:10" x14ac:dyDescent="0.3">
      <c r="A214" s="11" t="s">
        <v>216</v>
      </c>
      <c r="B214" s="9" t="str" cm="1">
        <f t="array" ref="B214">_xll.SNL.Clients.Office.Excel.Functions.SPG($A214, "SP_NET_INC", B$3)</f>
        <v>NA</v>
      </c>
      <c r="C214" s="9" t="str" cm="1">
        <f t="array" ref="C214">_xll.SNL.Clients.Office.Excel.Functions.SPG($A214, "SP_NET_INC", C$3)</f>
        <v>NA</v>
      </c>
      <c r="D214" s="9" cm="1">
        <f t="array" ref="D214">_xll.SNL.Clients.Office.Excel.Functions.SPG($A214, "SP_NET_INC", D$3)</f>
        <v>190500</v>
      </c>
      <c r="E214" s="9" cm="1">
        <f t="array" ref="E214">_xll.SNL.Clients.Office.Excel.Functions.SPG($A214, "SP_NET_INC", E$3)</f>
        <v>146300</v>
      </c>
      <c r="F214" s="9" cm="1">
        <f t="array" ref="F214">_xll.SNL.Clients.Office.Excel.Functions.SPG($A214, "SP_NET_INC", F$3)</f>
        <v>401500</v>
      </c>
      <c r="G214" s="9" cm="1">
        <f t="array" ref="G214">_xll.SNL.Clients.Office.Excel.Functions.SPG($A214, "SP_NET_INC", G$3)</f>
        <v>1114100</v>
      </c>
      <c r="H214" s="9" cm="1">
        <f t="array" ref="H214">_xll.SNL.Clients.Office.Excel.Functions.SPG($A214, "SP_NET_INC", H$3)</f>
        <v>131000</v>
      </c>
      <c r="I214" s="9" cm="1">
        <f t="array" ref="I214">_xll.SNL.Clients.Office.Excel.Functions.SPG($A214, "SP_NET_INC", I$3)</f>
        <v>83100</v>
      </c>
      <c r="J214" s="9" cm="1">
        <f t="array" ref="J214">_xll.SNL.Clients.Office.Excel.Functions.SPG($A214, "SP_NET_INC", J$3)</f>
        <v>47400</v>
      </c>
    </row>
    <row r="215" spans="1:10" x14ac:dyDescent="0.3">
      <c r="A215" s="11" t="s">
        <v>217</v>
      </c>
      <c r="B215" s="9" t="str" cm="1">
        <f t="array" ref="B215">_xll.SNL.Clients.Office.Excel.Functions.SPG($A215, "SP_NET_INC", B$3)</f>
        <v>NA</v>
      </c>
      <c r="C215" s="9" cm="1">
        <f t="array" ref="C215">_xll.SNL.Clients.Office.Excel.Functions.SPG($A215, "SP_NET_INC", C$3)</f>
        <v>614000</v>
      </c>
      <c r="D215" s="9" cm="1">
        <f t="array" ref="D215">_xll.SNL.Clients.Office.Excel.Functions.SPG($A215, "SP_NET_INC", D$3)</f>
        <v>580000</v>
      </c>
      <c r="E215" s="9" cm="1">
        <f t="array" ref="E215">_xll.SNL.Clients.Office.Excel.Functions.SPG($A215, "SP_NET_INC", E$3)</f>
        <v>713000</v>
      </c>
      <c r="F215" s="9" cm="1">
        <f t="array" ref="F215">_xll.SNL.Clients.Office.Excel.Functions.SPG($A215, "SP_NET_INC", F$3)</f>
        <v>609000</v>
      </c>
      <c r="G215" s="9" cm="1">
        <f t="array" ref="G215">_xll.SNL.Clients.Office.Excel.Functions.SPG($A215, "SP_NET_INC", G$3)</f>
        <v>667000</v>
      </c>
      <c r="H215" s="9" cm="1">
        <f t="array" ref="H215">_xll.SNL.Clients.Office.Excel.Functions.SPG($A215, "SP_NET_INC", H$3)</f>
        <v>724000</v>
      </c>
      <c r="I215" s="9" cm="1">
        <f t="array" ref="I215">_xll.SNL.Clients.Office.Excel.Functions.SPG($A215, "SP_NET_INC", I$3)</f>
        <v>616000</v>
      </c>
      <c r="J215" s="9" cm="1">
        <f t="array" ref="J215">_xll.SNL.Clients.Office.Excel.Functions.SPG($A215, "SP_NET_INC", J$3)</f>
        <v>655000</v>
      </c>
    </row>
    <row r="216" spans="1:10" x14ac:dyDescent="0.3">
      <c r="A216" s="11" t="s">
        <v>218</v>
      </c>
      <c r="B216" s="9" t="str" cm="1">
        <f t="array" ref="B216">_xll.SNL.Clients.Office.Excel.Functions.SPG($A216, "SP_NET_INC", B$3)</f>
        <v>NA</v>
      </c>
      <c r="C216" s="9" t="str" cm="1">
        <f t="array" ref="C216">_xll.SNL.Clients.Office.Excel.Functions.SPG($A216, "SP_NET_INC", C$3)</f>
        <v>NA</v>
      </c>
      <c r="D216" s="9" cm="1">
        <f t="array" ref="D216">_xll.SNL.Clients.Office.Excel.Functions.SPG($A216, "SP_NET_INC", D$3)</f>
        <v>223300</v>
      </c>
      <c r="E216" s="9" cm="1">
        <f t="array" ref="E216">_xll.SNL.Clients.Office.Excel.Functions.SPG($A216, "SP_NET_INC", E$3)</f>
        <v>138500</v>
      </c>
      <c r="F216" s="9" cm="1">
        <f t="array" ref="F216">_xll.SNL.Clients.Office.Excel.Functions.SPG($A216, "SP_NET_INC", F$3)</f>
        <v>59100</v>
      </c>
      <c r="G216" s="9" cm="1">
        <f t="array" ref="G216">_xll.SNL.Clients.Office.Excel.Functions.SPG($A216, "SP_NET_INC", G$3)</f>
        <v>-1060800</v>
      </c>
      <c r="H216" s="9" cm="1">
        <f t="array" ref="H216">_xll.SNL.Clients.Office.Excel.Functions.SPG($A216, "SP_NET_INC", H$3)</f>
        <v>-170400</v>
      </c>
      <c r="I216" s="9" cm="1">
        <f t="array" ref="I216">_xll.SNL.Clients.Office.Excel.Functions.SPG($A216, "SP_NET_INC", I$3)</f>
        <v>-234900</v>
      </c>
      <c r="J216" s="9" cm="1">
        <f t="array" ref="J216">_xll.SNL.Clients.Office.Excel.Functions.SPG($A216, "SP_NET_INC", J$3)</f>
        <v>-21700</v>
      </c>
    </row>
    <row r="217" spans="1:10" x14ac:dyDescent="0.3">
      <c r="A217" s="11" t="s">
        <v>219</v>
      </c>
      <c r="B217" s="9" t="str" cm="1">
        <f t="array" ref="B217">_xll.SNL.Clients.Office.Excel.Functions.SPG($A217, "SP_NET_INC", B$3)</f>
        <v>NA</v>
      </c>
      <c r="C217" s="9" cm="1">
        <f t="array" ref="C217">_xll.SNL.Clients.Office.Excel.Functions.SPG($A217, "SP_NET_INC", C$3)</f>
        <v>1686000</v>
      </c>
      <c r="D217" s="9" cm="1">
        <f t="array" ref="D217">_xll.SNL.Clients.Office.Excel.Functions.SPG($A217, "SP_NET_INC", D$3)</f>
        <v>1482000</v>
      </c>
      <c r="E217" s="9" cm="1">
        <f t="array" ref="E217">_xll.SNL.Clients.Office.Excel.Functions.SPG($A217, "SP_NET_INC", E$3)</f>
        <v>1687000</v>
      </c>
      <c r="F217" s="9" cm="1">
        <f t="array" ref="F217">_xll.SNL.Clients.Office.Excel.Functions.SPG($A217, "SP_NET_INC", F$3)</f>
        <v>1802000</v>
      </c>
      <c r="G217" s="9" cm="1">
        <f t="array" ref="G217">_xll.SNL.Clients.Office.Excel.Functions.SPG($A217, "SP_NET_INC", G$3)</f>
        <v>1861000</v>
      </c>
      <c r="H217" s="9" cm="1">
        <f t="array" ref="H217">_xll.SNL.Clients.Office.Excel.Functions.SPG($A217, "SP_NET_INC", H$3)</f>
        <v>1275000</v>
      </c>
      <c r="I217" s="9" cm="1">
        <f t="array" ref="I217">_xll.SNL.Clients.Office.Excel.Functions.SPG($A217, "SP_NET_INC", I$3)</f>
        <v>1412000</v>
      </c>
      <c r="J217" s="9" cm="1">
        <f t="array" ref="J217">_xll.SNL.Clients.Office.Excel.Functions.SPG($A217, "SP_NET_INC", J$3)</f>
        <v>1543000</v>
      </c>
    </row>
    <row r="218" spans="1:10" x14ac:dyDescent="0.3">
      <c r="A218" s="11" t="s">
        <v>220</v>
      </c>
      <c r="B218" s="9" t="str" cm="1">
        <f t="array" ref="B218">_xll.SNL.Clients.Office.Excel.Functions.SPG($A218, "SP_NET_INC", B$3)</f>
        <v>NA</v>
      </c>
      <c r="C218" s="9" cm="1">
        <f t="array" ref="C218">_xll.SNL.Clients.Office.Excel.Functions.SPG($A218, "SP_NET_INC", C$3)</f>
        <v>10672</v>
      </c>
      <c r="D218" s="9" cm="1">
        <f t="array" ref="D218">_xll.SNL.Clients.Office.Excel.Functions.SPG($A218, "SP_NET_INC", D$3)</f>
        <v>92738</v>
      </c>
      <c r="E218" s="9" cm="1">
        <f t="array" ref="E218">_xll.SNL.Clients.Office.Excel.Functions.SPG($A218, "SP_NET_INC", E$3)</f>
        <v>152716</v>
      </c>
      <c r="F218" s="9" cm="1">
        <f t="array" ref="F218">_xll.SNL.Clients.Office.Excel.Functions.SPG($A218, "SP_NET_INC", F$3)</f>
        <v>11177</v>
      </c>
      <c r="G218" s="9" cm="1">
        <f t="array" ref="G218">_xll.SNL.Clients.Office.Excel.Functions.SPG($A218, "SP_NET_INC", G$3)</f>
        <v>75395</v>
      </c>
      <c r="H218" s="9" cm="1">
        <f t="array" ref="H218">_xll.SNL.Clients.Office.Excel.Functions.SPG($A218, "SP_NET_INC", H$3)</f>
        <v>68656</v>
      </c>
      <c r="I218" s="9" cm="1">
        <f t="array" ref="I218">_xll.SNL.Clients.Office.Excel.Functions.SPG($A218, "SP_NET_INC", I$3)</f>
        <v>56199</v>
      </c>
      <c r="J218" s="9" cm="1">
        <f t="array" ref="J218">_xll.SNL.Clients.Office.Excel.Functions.SPG($A218, "SP_NET_INC", J$3)</f>
        <v>134507</v>
      </c>
    </row>
    <row r="219" spans="1:10" x14ac:dyDescent="0.3">
      <c r="A219" s="11" t="s">
        <v>221</v>
      </c>
      <c r="B219" s="9" t="str" cm="1">
        <f t="array" ref="B219">_xll.SNL.Clients.Office.Excel.Functions.SPG($A219, "SP_NET_INC", B$3)</f>
        <v>NA</v>
      </c>
      <c r="C219" s="9" t="str" cm="1">
        <f t="array" ref="C219">_xll.SNL.Clients.Office.Excel.Functions.SPG($A219, "SP_NET_INC", C$3)</f>
        <v>NA</v>
      </c>
      <c r="D219" s="9" cm="1">
        <f t="array" ref="D219">_xll.SNL.Clients.Office.Excel.Functions.SPG($A219, "SP_NET_INC", D$3)</f>
        <v>99000</v>
      </c>
      <c r="E219" s="9" cm="1">
        <f t="array" ref="E219">_xll.SNL.Clients.Office.Excel.Functions.SPG($A219, "SP_NET_INC", E$3)</f>
        <v>105000</v>
      </c>
      <c r="F219" s="9" cm="1">
        <f t="array" ref="F219">_xll.SNL.Clients.Office.Excel.Functions.SPG($A219, "SP_NET_INC", F$3)</f>
        <v>98000</v>
      </c>
      <c r="G219" s="9" cm="1">
        <f t="array" ref="G219">_xll.SNL.Clients.Office.Excel.Functions.SPG($A219, "SP_NET_INC", G$3)</f>
        <v>17000</v>
      </c>
      <c r="H219" s="9" cm="1">
        <f t="array" ref="H219">_xll.SNL.Clients.Office.Excel.Functions.SPG($A219, "SP_NET_INC", H$3)</f>
        <v>143000</v>
      </c>
      <c r="I219" s="9" cm="1">
        <f t="array" ref="I219">_xll.SNL.Clients.Office.Excel.Functions.SPG($A219, "SP_NET_INC", I$3)</f>
        <v>148000</v>
      </c>
      <c r="J219" s="9" cm="1">
        <f t="array" ref="J219">_xll.SNL.Clients.Office.Excel.Functions.SPG($A219, "SP_NET_INC", J$3)</f>
        <v>128000</v>
      </c>
    </row>
    <row r="220" spans="1:10" x14ac:dyDescent="0.3">
      <c r="A220" s="11" t="s">
        <v>222</v>
      </c>
      <c r="B220" s="9" t="str" cm="1">
        <f t="array" ref="B220">_xll.SNL.Clients.Office.Excel.Functions.SPG($A220, "SP_NET_INC", B$3)</f>
        <v>NA</v>
      </c>
      <c r="C220" s="9" cm="1">
        <f t="array" ref="C220">_xll.SNL.Clients.Office.Excel.Functions.SPG($A220, "SP_NET_INC", C$3)</f>
        <v>640000</v>
      </c>
      <c r="D220" s="9" cm="1">
        <f t="array" ref="D220">_xll.SNL.Clients.Office.Excel.Functions.SPG($A220, "SP_NET_INC", D$3)</f>
        <v>594000</v>
      </c>
      <c r="E220" s="9" cm="1">
        <f t="array" ref="E220">_xll.SNL.Clients.Office.Excel.Functions.SPG($A220, "SP_NET_INC", E$3)</f>
        <v>851000</v>
      </c>
      <c r="F220" s="9" cm="1">
        <f t="array" ref="F220">_xll.SNL.Clients.Office.Excel.Functions.SPG($A220, "SP_NET_INC", F$3)</f>
        <v>1067000</v>
      </c>
      <c r="G220" s="9" cm="1">
        <f t="array" ref="G220">_xll.SNL.Clients.Office.Excel.Functions.SPG($A220, "SP_NET_INC", G$3)</f>
        <v>503000</v>
      </c>
      <c r="H220" s="9" cm="1">
        <f t="array" ref="H220">_xll.SNL.Clients.Office.Excel.Functions.SPG($A220, "SP_NET_INC", H$3)</f>
        <v>602000</v>
      </c>
      <c r="I220" s="9" cm="1">
        <f t="array" ref="I220">_xll.SNL.Clients.Office.Excel.Functions.SPG($A220, "SP_NET_INC", I$3)</f>
        <v>205000</v>
      </c>
      <c r="J220" s="9" cm="1">
        <f t="array" ref="J220">_xll.SNL.Clients.Office.Excel.Functions.SPG($A220, "SP_NET_INC", J$3)</f>
        <v>428000</v>
      </c>
    </row>
    <row r="221" spans="1:10" x14ac:dyDescent="0.3">
      <c r="A221" s="11" t="s">
        <v>223</v>
      </c>
      <c r="B221" s="9" t="str" cm="1">
        <f t="array" ref="B221">_xll.SNL.Clients.Office.Excel.Functions.SPG($A221, "SP_NET_INC", B$3)</f>
        <v>NA</v>
      </c>
      <c r="C221" s="9" t="str" cm="1">
        <f t="array" ref="C221">_xll.SNL.Clients.Office.Excel.Functions.SPG($A221, "SP_NET_INC", C$3)</f>
        <v>NA</v>
      </c>
      <c r="D221" s="9" cm="1">
        <f t="array" ref="D221">_xll.SNL.Clients.Office.Excel.Functions.SPG($A221, "SP_NET_INC", D$3)</f>
        <v>1366000</v>
      </c>
      <c r="E221" s="9" cm="1">
        <f t="array" ref="E221">_xll.SNL.Clients.Office.Excel.Functions.SPG($A221, "SP_NET_INC", E$3)</f>
        <v>512000</v>
      </c>
      <c r="F221" s="9" cm="1">
        <f t="array" ref="F221">_xll.SNL.Clients.Office.Excel.Functions.SPG($A221, "SP_NET_INC", F$3)</f>
        <v>314000</v>
      </c>
      <c r="G221" s="9" cm="1">
        <f t="array" ref="G221">_xll.SNL.Clients.Office.Excel.Functions.SPG($A221, "SP_NET_INC", G$3)</f>
        <v>387000</v>
      </c>
      <c r="H221" s="9" cm="1">
        <f t="array" ref="H221">_xll.SNL.Clients.Office.Excel.Functions.SPG($A221, "SP_NET_INC", H$3)</f>
        <v>642000</v>
      </c>
      <c r="I221" s="9" cm="1">
        <f t="array" ref="I221">_xll.SNL.Clients.Office.Excel.Functions.SPG($A221, "SP_NET_INC", I$3)</f>
        <v>464000</v>
      </c>
      <c r="J221" s="9" cm="1">
        <f t="array" ref="J221">_xll.SNL.Clients.Office.Excel.Functions.SPG($A221, "SP_NET_INC", J$3)</f>
        <v>418000</v>
      </c>
    </row>
    <row r="222" spans="1:10" x14ac:dyDescent="0.3">
      <c r="A222" s="11" t="s">
        <v>224</v>
      </c>
      <c r="B222" s="9" t="str" cm="1">
        <f t="array" ref="B222">_xll.SNL.Clients.Office.Excel.Functions.SPG($A222, "SP_NET_INC", B$3)</f>
        <v>NA</v>
      </c>
      <c r="C222" s="9" cm="1">
        <f t="array" ref="C222">_xll.SNL.Clients.Office.Excel.Functions.SPG($A222, "SP_NET_INC", C$3)</f>
        <v>505000</v>
      </c>
      <c r="D222" s="9" cm="1">
        <f t="array" ref="D222">_xll.SNL.Clients.Office.Excel.Functions.SPG($A222, "SP_NET_INC", D$3)</f>
        <v>344000</v>
      </c>
      <c r="E222" s="9" cm="1">
        <f t="array" ref="E222">_xll.SNL.Clients.Office.Excel.Functions.SPG($A222, "SP_NET_INC", E$3)</f>
        <v>422000</v>
      </c>
      <c r="F222" s="9" cm="1">
        <f t="array" ref="F222">_xll.SNL.Clients.Office.Excel.Functions.SPG($A222, "SP_NET_INC", F$3)</f>
        <v>268000</v>
      </c>
      <c r="G222" s="9" cm="1">
        <f t="array" ref="G222">_xll.SNL.Clients.Office.Excel.Functions.SPG($A222, "SP_NET_INC", G$3)</f>
        <v>150000</v>
      </c>
      <c r="H222" s="9" cm="1">
        <f t="array" ref="H222">_xll.SNL.Clients.Office.Excel.Functions.SPG($A222, "SP_NET_INC", H$3)</f>
        <v>379000</v>
      </c>
      <c r="I222" s="9" cm="1">
        <f t="array" ref="I222">_xll.SNL.Clients.Office.Excel.Functions.SPG($A222, "SP_NET_INC", I$3)</f>
        <v>413000</v>
      </c>
      <c r="J222" s="9" cm="1">
        <f t="array" ref="J222">_xll.SNL.Clients.Office.Excel.Functions.SPG($A222, "SP_NET_INC", J$3)</f>
        <v>209000</v>
      </c>
    </row>
    <row r="223" spans="1:10" x14ac:dyDescent="0.3">
      <c r="A223" s="11" t="s">
        <v>225</v>
      </c>
      <c r="B223" s="9" t="str" cm="1">
        <f t="array" ref="B223">_xll.SNL.Clients.Office.Excel.Functions.SPG($A223, "SP_NET_INC", B$3)</f>
        <v>NA</v>
      </c>
      <c r="C223" s="9" cm="1">
        <f t="array" ref="C223">_xll.SNL.Clients.Office.Excel.Functions.SPG($A223, "SP_NET_INC", C$3)</f>
        <v>201000</v>
      </c>
      <c r="D223" s="9" cm="1">
        <f t="array" ref="D223">_xll.SNL.Clients.Office.Excel.Functions.SPG($A223, "SP_NET_INC", D$3)</f>
        <v>178600</v>
      </c>
      <c r="E223" s="9" cm="1">
        <f t="array" ref="E223">_xll.SNL.Clients.Office.Excel.Functions.SPG($A223, "SP_NET_INC", E$3)</f>
        <v>194500</v>
      </c>
      <c r="F223" s="9" cm="1">
        <f t="array" ref="F223">_xll.SNL.Clients.Office.Excel.Functions.SPG($A223, "SP_NET_INC", F$3)</f>
        <v>169900</v>
      </c>
      <c r="G223" s="9" cm="1">
        <f t="array" ref="G223">_xll.SNL.Clients.Office.Excel.Functions.SPG($A223, "SP_NET_INC", G$3)</f>
        <v>246500</v>
      </c>
      <c r="H223" s="9" cm="1">
        <f t="array" ref="H223">_xll.SNL.Clients.Office.Excel.Functions.SPG($A223, "SP_NET_INC", H$3)</f>
        <v>90600</v>
      </c>
      <c r="I223" s="9" cm="1">
        <f t="array" ref="I223">_xll.SNL.Clients.Office.Excel.Functions.SPG($A223, "SP_NET_INC", I$3)</f>
        <v>-40500</v>
      </c>
      <c r="J223" s="9" cm="1">
        <f t="array" ref="J223">_xll.SNL.Clients.Office.Excel.Functions.SPG($A223, "SP_NET_INC", J$3)</f>
        <v>218500</v>
      </c>
    </row>
    <row r="224" spans="1:10" x14ac:dyDescent="0.3">
      <c r="A224" s="11" t="s">
        <v>226</v>
      </c>
      <c r="B224" s="9" t="str" cm="1">
        <f t="array" ref="B224">_xll.SNL.Clients.Office.Excel.Functions.SPG($A224, "SP_NET_INC", B$3)</f>
        <v>NA</v>
      </c>
      <c r="C224" s="9" cm="1">
        <f t="array" ref="C224">_xll.SNL.Clients.Office.Excel.Functions.SPG($A224, "SP_NET_INC", C$3)</f>
        <v>1290000</v>
      </c>
      <c r="D224" s="9" cm="1">
        <f t="array" ref="D224">_xll.SNL.Clients.Office.Excel.Functions.SPG($A224, "SP_NET_INC", D$3)</f>
        <v>1415000</v>
      </c>
      <c r="E224" s="9" cm="1">
        <f t="array" ref="E224">_xll.SNL.Clients.Office.Excel.Functions.SPG($A224, "SP_NET_INC", E$3)</f>
        <v>1560000</v>
      </c>
      <c r="F224" s="9" cm="1">
        <f t="array" ref="F224">_xll.SNL.Clients.Office.Excel.Functions.SPG($A224, "SP_NET_INC", F$3)</f>
        <v>1475000</v>
      </c>
      <c r="G224" s="9" cm="1">
        <f t="array" ref="G224">_xll.SNL.Clients.Office.Excel.Functions.SPG($A224, "SP_NET_INC", G$3)</f>
        <v>1248000</v>
      </c>
      <c r="H224" s="9" cm="1">
        <f t="array" ref="H224">_xll.SNL.Clients.Office.Excel.Functions.SPG($A224, "SP_NET_INC", H$3)</f>
        <v>1515000</v>
      </c>
      <c r="I224" s="9" cm="1">
        <f t="array" ref="I224">_xll.SNL.Clients.Office.Excel.Functions.SPG($A224, "SP_NET_INC", I$3)</f>
        <v>1501000</v>
      </c>
      <c r="J224" s="9" cm="1">
        <f t="array" ref="J224">_xll.SNL.Clients.Office.Excel.Functions.SPG($A224, "SP_NET_INC", J$3)</f>
        <v>1408000</v>
      </c>
    </row>
    <row r="225" spans="1:10" x14ac:dyDescent="0.3">
      <c r="A225" s="11" t="s">
        <v>227</v>
      </c>
      <c r="B225" s="9" t="str" cm="1">
        <f t="array" ref="B225">_xll.SNL.Clients.Office.Excel.Functions.SPG($A225, "SP_NET_INC", B$3)</f>
        <v>NA</v>
      </c>
      <c r="C225" s="9" t="str" cm="1">
        <f t="array" ref="C225">_xll.SNL.Clients.Office.Excel.Functions.SPG($A225, "SP_NET_INC", C$3)</f>
        <v>NA</v>
      </c>
      <c r="D225" s="9" cm="1">
        <f t="array" ref="D225">_xll.SNL.Clients.Office.Excel.Functions.SPG($A225, "SP_NET_INC", D$3)</f>
        <v>219959</v>
      </c>
      <c r="E225" s="9" cm="1">
        <f t="array" ref="E225">_xll.SNL.Clients.Office.Excel.Functions.SPG($A225, "SP_NET_INC", E$3)</f>
        <v>176735</v>
      </c>
      <c r="F225" s="9" cm="1">
        <f t="array" ref="F225">_xll.SNL.Clients.Office.Excel.Functions.SPG($A225, "SP_NET_INC", F$3)</f>
        <v>189208</v>
      </c>
      <c r="G225" s="9" cm="1">
        <f t="array" ref="G225">_xll.SNL.Clients.Office.Excel.Functions.SPG($A225, "SP_NET_INC", G$3)</f>
        <v>218729</v>
      </c>
      <c r="H225" s="9" cm="1">
        <f t="array" ref="H225">_xll.SNL.Clients.Office.Excel.Functions.SPG($A225, "SP_NET_INC", H$3)</f>
        <v>195482</v>
      </c>
      <c r="I225" s="9" cm="1">
        <f t="array" ref="I225">_xll.SNL.Clients.Office.Excel.Functions.SPG($A225, "SP_NET_INC", I$3)</f>
        <v>162571</v>
      </c>
      <c r="J225" s="9" cm="1">
        <f t="array" ref="J225">_xll.SNL.Clients.Office.Excel.Functions.SPG($A225, "SP_NET_INC", J$3)</f>
        <v>217215</v>
      </c>
    </row>
    <row r="226" spans="1:10" x14ac:dyDescent="0.3">
      <c r="A226" s="11" t="s">
        <v>228</v>
      </c>
      <c r="B226" s="9" t="str" cm="1">
        <f t="array" ref="B226">_xll.SNL.Clients.Office.Excel.Functions.SPG($A226, "SP_NET_INC", B$3)</f>
        <v>NA</v>
      </c>
      <c r="C226" s="9" t="str" cm="1">
        <f t="array" ref="C226">_xll.SNL.Clients.Office.Excel.Functions.SPG($A226, "SP_NET_INC", C$3)</f>
        <v>NA</v>
      </c>
      <c r="D226" s="9" cm="1">
        <f t="array" ref="D226">_xll.SNL.Clients.Office.Excel.Functions.SPG($A226, "SP_NET_INC", D$3)</f>
        <v>84000</v>
      </c>
      <c r="E226" s="9" cm="1">
        <f t="array" ref="E226">_xll.SNL.Clients.Office.Excel.Functions.SPG($A226, "SP_NET_INC", E$3)</f>
        <v>242000</v>
      </c>
      <c r="F226" s="9" cm="1">
        <f t="array" ref="F226">_xll.SNL.Clients.Office.Excel.Functions.SPG($A226, "SP_NET_INC", F$3)</f>
        <v>272000</v>
      </c>
      <c r="G226" s="9" cm="1">
        <f t="array" ref="G226">_xll.SNL.Clients.Office.Excel.Functions.SPG($A226, "SP_NET_INC", G$3)</f>
        <v>134000</v>
      </c>
      <c r="H226" s="9" cm="1">
        <f t="array" ref="H226">_xll.SNL.Clients.Office.Excel.Functions.SPG($A226, "SP_NET_INC", H$3)</f>
        <v>113000</v>
      </c>
      <c r="I226" s="9" cm="1">
        <f t="array" ref="I226">_xll.SNL.Clients.Office.Excel.Functions.SPG($A226, "SP_NET_INC", I$3)</f>
        <v>214000</v>
      </c>
      <c r="J226" s="9" cm="1">
        <f t="array" ref="J226">_xll.SNL.Clients.Office.Excel.Functions.SPG($A226, "SP_NET_INC", J$3)</f>
        <v>291000</v>
      </c>
    </row>
    <row r="227" spans="1:10" x14ac:dyDescent="0.3">
      <c r="A227" s="11" t="s">
        <v>229</v>
      </c>
      <c r="B227" s="9" t="str" cm="1">
        <f t="array" ref="B227">_xll.SNL.Clients.Office.Excel.Functions.SPG($A227, "SP_NET_INC", B$3)</f>
        <v>NA</v>
      </c>
      <c r="C227" s="9" t="str" cm="1">
        <f t="array" ref="C227">_xll.SNL.Clients.Office.Excel.Functions.SPG($A227, "SP_NET_INC", C$3)</f>
        <v>NA</v>
      </c>
      <c r="D227" s="9" cm="1">
        <f t="array" ref="D227">_xll.SNL.Clients.Office.Excel.Functions.SPG($A227, "SP_NET_INC", D$3)</f>
        <v>332000</v>
      </c>
      <c r="E227" s="9" cm="1">
        <f t="array" ref="E227">_xll.SNL.Clients.Office.Excel.Functions.SPG($A227, "SP_NET_INC", E$3)</f>
        <v>266000</v>
      </c>
      <c r="F227" s="9" cm="1">
        <f t="array" ref="F227">_xll.SNL.Clients.Office.Excel.Functions.SPG($A227, "SP_NET_INC", F$3)</f>
        <v>243000</v>
      </c>
      <c r="G227" s="9" cm="1">
        <f t="array" ref="G227">_xll.SNL.Clients.Office.Excel.Functions.SPG($A227, "SP_NET_INC", G$3)</f>
        <v>236000</v>
      </c>
      <c r="H227" s="9" cm="1">
        <f t="array" ref="H227">_xll.SNL.Clients.Office.Excel.Functions.SPG($A227, "SP_NET_INC", H$3)</f>
        <v>188000</v>
      </c>
      <c r="I227" s="9" cm="1">
        <f t="array" ref="I227">_xll.SNL.Clients.Office.Excel.Functions.SPG($A227, "SP_NET_INC", I$3)</f>
        <v>193000</v>
      </c>
      <c r="J227" s="9" cm="1">
        <f t="array" ref="J227">_xll.SNL.Clients.Office.Excel.Functions.SPG($A227, "SP_NET_INC", J$3)</f>
        <v>148000</v>
      </c>
    </row>
    <row r="228" spans="1:10" x14ac:dyDescent="0.3">
      <c r="A228" s="11" t="s">
        <v>230</v>
      </c>
      <c r="B228" s="9" t="str" cm="1">
        <f t="array" ref="B228">_xll.SNL.Clients.Office.Excel.Functions.SPG($A228, "SP_NET_INC", B$3)</f>
        <v>NA</v>
      </c>
      <c r="C228" s="9" t="str" cm="1">
        <f t="array" ref="C228">_xll.SNL.Clients.Office.Excel.Functions.SPG($A228, "SP_NET_INC", C$3)</f>
        <v>NA</v>
      </c>
      <c r="D228" s="9" cm="1">
        <f t="array" ref="D228">_xll.SNL.Clients.Office.Excel.Functions.SPG($A228, "SP_NET_INC", D$3)</f>
        <v>906000</v>
      </c>
      <c r="E228" s="9" cm="1">
        <f t="array" ref="E228">_xll.SNL.Clients.Office.Excel.Functions.SPG($A228, "SP_NET_INC", E$3)</f>
        <v>640000</v>
      </c>
      <c r="F228" s="9" cm="1">
        <f t="array" ref="F228">_xll.SNL.Clients.Office.Excel.Functions.SPG($A228, "SP_NET_INC", F$3)</f>
        <v>607000</v>
      </c>
      <c r="G228" s="9" cm="1">
        <f t="array" ref="G228">_xll.SNL.Clients.Office.Excel.Functions.SPG($A228, "SP_NET_INC", G$3)</f>
        <v>622000</v>
      </c>
      <c r="H228" s="9" cm="1">
        <f t="array" ref="H228">_xll.SNL.Clients.Office.Excel.Functions.SPG($A228, "SP_NET_INC", H$3)</f>
        <v>974000</v>
      </c>
      <c r="I228" s="9" cm="1">
        <f t="array" ref="I228">_xll.SNL.Clients.Office.Excel.Functions.SPG($A228, "SP_NET_INC", I$3)</f>
        <v>766000</v>
      </c>
      <c r="J228" s="9" cm="1">
        <f t="array" ref="J228">_xll.SNL.Clients.Office.Excel.Functions.SPG($A228, "SP_NET_INC", J$3)</f>
        <v>1054000</v>
      </c>
    </row>
    <row r="229" spans="1:10" x14ac:dyDescent="0.3">
      <c r="A229" s="11" t="s">
        <v>231</v>
      </c>
      <c r="B229" s="9" t="str" cm="1">
        <f t="array" ref="B229">_xll.SNL.Clients.Office.Excel.Functions.SPG($A229, "SP_NET_INC", B$3)</f>
        <v>NA</v>
      </c>
      <c r="C229" s="9" cm="1">
        <f t="array" ref="C229">_xll.SNL.Clients.Office.Excel.Functions.SPG($A229, "SP_NET_INC", C$3)</f>
        <v>198200</v>
      </c>
      <c r="D229" s="9" cm="1">
        <f t="array" ref="D229">_xll.SNL.Clients.Office.Excel.Functions.SPG($A229, "SP_NET_INC", D$3)</f>
        <v>221000</v>
      </c>
      <c r="E229" s="9" cm="1">
        <f t="array" ref="E229">_xll.SNL.Clients.Office.Excel.Functions.SPG($A229, "SP_NET_INC", E$3)</f>
        <v>215200</v>
      </c>
      <c r="F229" s="9" cm="1">
        <f t="array" ref="F229">_xll.SNL.Clients.Office.Excel.Functions.SPG($A229, "SP_NET_INC", F$3)</f>
        <v>149100</v>
      </c>
      <c r="G229" s="9" cm="1">
        <f t="array" ref="G229">_xll.SNL.Clients.Office.Excel.Functions.SPG($A229, "SP_NET_INC", G$3)</f>
        <v>172400</v>
      </c>
      <c r="H229" s="9" cm="1">
        <f t="array" ref="H229">_xll.SNL.Clients.Office.Excel.Functions.SPG($A229, "SP_NET_INC", H$3)</f>
        <v>202000</v>
      </c>
      <c r="I229" s="9" cm="1">
        <f t="array" ref="I229">_xll.SNL.Clients.Office.Excel.Functions.SPG($A229, "SP_NET_INC", I$3)</f>
        <v>208200</v>
      </c>
      <c r="J229" s="9" cm="1">
        <f t="array" ref="J229">_xll.SNL.Clients.Office.Excel.Functions.SPG($A229, "SP_NET_INC", J$3)</f>
        <v>183400</v>
      </c>
    </row>
    <row r="230" spans="1:10" x14ac:dyDescent="0.3">
      <c r="A230" s="11" t="s">
        <v>232</v>
      </c>
      <c r="B230" s="9" t="str" cm="1">
        <f t="array" ref="B230">_xll.SNL.Clients.Office.Excel.Functions.SPG($A230, "SP_NET_INC", B$3)</f>
        <v>NA</v>
      </c>
      <c r="C230" s="9" t="str" cm="1">
        <f t="array" ref="C230">_xll.SNL.Clients.Office.Excel.Functions.SPG($A230, "SP_NET_INC", C$3)</f>
        <v>NA</v>
      </c>
      <c r="D230" s="9" cm="1">
        <f t="array" ref="D230">_xll.SNL.Clients.Office.Excel.Functions.SPG($A230, "SP_NET_INC", D$3)</f>
        <v>480000</v>
      </c>
      <c r="E230" s="9" cm="1">
        <f t="array" ref="E230">_xll.SNL.Clients.Office.Excel.Functions.SPG($A230, "SP_NET_INC", E$3)</f>
        <v>678000</v>
      </c>
      <c r="F230" s="9" cm="1">
        <f t="array" ref="F230">_xll.SNL.Clients.Office.Excel.Functions.SPG($A230, "SP_NET_INC", F$3)</f>
        <v>739000</v>
      </c>
      <c r="G230" s="9" cm="1">
        <f t="array" ref="G230">_xll.SNL.Clients.Office.Excel.Functions.SPG($A230, "SP_NET_INC", G$3)</f>
        <v>-540000</v>
      </c>
      <c r="H230" s="9" cm="1">
        <f t="array" ref="H230">_xll.SNL.Clients.Office.Excel.Functions.SPG($A230, "SP_NET_INC", H$3)</f>
        <v>830000</v>
      </c>
      <c r="I230" s="9" cm="1">
        <f t="array" ref="I230">_xll.SNL.Clients.Office.Excel.Functions.SPG($A230, "SP_NET_INC", I$3)</f>
        <v>956000</v>
      </c>
      <c r="J230" s="9" cm="1">
        <f t="array" ref="J230">_xll.SNL.Clients.Office.Excel.Functions.SPG($A230, "SP_NET_INC", J$3)</f>
        <v>1238000</v>
      </c>
    </row>
    <row r="231" spans="1:10" x14ac:dyDescent="0.3">
      <c r="A231" s="11" t="s">
        <v>233</v>
      </c>
      <c r="B231" s="9" t="str" cm="1">
        <f t="array" ref="B231">_xll.SNL.Clients.Office.Excel.Functions.SPG($A231, "SP_NET_INC", B$3)</f>
        <v>NA</v>
      </c>
      <c r="C231" s="9" cm="1">
        <f t="array" ref="C231">_xll.SNL.Clients.Office.Excel.Functions.SPG($A231, "SP_NET_INC", C$3)</f>
        <v>534000</v>
      </c>
      <c r="D231" s="9" cm="1">
        <f t="array" ref="D231">_xll.SNL.Clients.Office.Excel.Functions.SPG($A231, "SP_NET_INC", D$3)</f>
        <v>522000</v>
      </c>
      <c r="E231" s="9" cm="1">
        <f t="array" ref="E231">_xll.SNL.Clients.Office.Excel.Functions.SPG($A231, "SP_NET_INC", E$3)</f>
        <v>480000</v>
      </c>
      <c r="F231" s="9" cm="1">
        <f t="array" ref="F231">_xll.SNL.Clients.Office.Excel.Functions.SPG($A231, "SP_NET_INC", F$3)</f>
        <v>424000</v>
      </c>
      <c r="G231" s="9" cm="1">
        <f t="array" ref="G231">_xll.SNL.Clients.Office.Excel.Functions.SPG($A231, "SP_NET_INC", G$3)</f>
        <v>248000</v>
      </c>
      <c r="H231" s="9" cm="1">
        <f t="array" ref="H231">_xll.SNL.Clients.Office.Excel.Functions.SPG($A231, "SP_NET_INC", H$3)</f>
        <v>552000</v>
      </c>
      <c r="I231" s="9" cm="1">
        <f t="array" ref="I231">_xll.SNL.Clients.Office.Excel.Functions.SPG($A231, "SP_NET_INC", I$3)</f>
        <v>565000</v>
      </c>
      <c r="J231" s="9" cm="1">
        <f t="array" ref="J231">_xll.SNL.Clients.Office.Excel.Functions.SPG($A231, "SP_NET_INC", J$3)</f>
        <v>606000</v>
      </c>
    </row>
    <row r="232" spans="1:10" x14ac:dyDescent="0.3">
      <c r="A232" s="11" t="s">
        <v>234</v>
      </c>
      <c r="B232" s="9" t="str" cm="1">
        <f t="array" ref="B232">_xll.SNL.Clients.Office.Excel.Functions.SPG($A232, "SP_NET_INC", B$3)</f>
        <v>NA</v>
      </c>
      <c r="C232" s="9" cm="1">
        <f t="array" ref="C232">_xll.SNL.Clients.Office.Excel.Functions.SPG($A232, "SP_NET_INC", C$3)</f>
        <v>123000</v>
      </c>
      <c r="D232" s="9" cm="1">
        <f t="array" ref="D232">_xll.SNL.Clients.Office.Excel.Functions.SPG($A232, "SP_NET_INC", D$3)</f>
        <v>101000</v>
      </c>
      <c r="E232" s="9" cm="1">
        <f t="array" ref="E232">_xll.SNL.Clients.Office.Excel.Functions.SPG($A232, "SP_NET_INC", E$3)</f>
        <v>173000</v>
      </c>
      <c r="F232" s="9" cm="1">
        <f t="array" ref="F232">_xll.SNL.Clients.Office.Excel.Functions.SPG($A232, "SP_NET_INC", F$3)</f>
        <v>153000</v>
      </c>
      <c r="G232" s="9" cm="1">
        <f t="array" ref="G232">_xll.SNL.Clients.Office.Excel.Functions.SPG($A232, "SP_NET_INC", G$3)</f>
        <v>274000</v>
      </c>
      <c r="H232" s="9" cm="1">
        <f t="array" ref="H232">_xll.SNL.Clients.Office.Excel.Functions.SPG($A232, "SP_NET_INC", H$3)</f>
        <v>148000</v>
      </c>
      <c r="I232" s="9" cm="1">
        <f t="array" ref="I232">_xll.SNL.Clients.Office.Excel.Functions.SPG($A232, "SP_NET_INC", I$3)</f>
        <v>130000</v>
      </c>
      <c r="J232" s="9" cm="1">
        <f t="array" ref="J232">_xll.SNL.Clients.Office.Excel.Functions.SPG($A232, "SP_NET_INC", J$3)</f>
        <v>129000</v>
      </c>
    </row>
    <row r="233" spans="1:10" x14ac:dyDescent="0.3">
      <c r="A233" s="11" t="s">
        <v>235</v>
      </c>
      <c r="B233" s="9" t="str" cm="1">
        <f t="array" ref="B233">_xll.SNL.Clients.Office.Excel.Functions.SPG($A233, "SP_NET_INC", B$3)</f>
        <v>NA</v>
      </c>
      <c r="C233" s="9" cm="1">
        <f t="array" ref="C233">_xll.SNL.Clients.Office.Excel.Functions.SPG($A233, "SP_NET_INC", C$3)</f>
        <v>123200</v>
      </c>
      <c r="D233" s="9" cm="1">
        <f t="array" ref="D233">_xll.SNL.Clients.Office.Excel.Functions.SPG($A233, "SP_NET_INC", D$3)</f>
        <v>118900</v>
      </c>
      <c r="E233" s="9" cm="1">
        <f t="array" ref="E233">_xll.SNL.Clients.Office.Excel.Functions.SPG($A233, "SP_NET_INC", E$3)</f>
        <v>141200</v>
      </c>
      <c r="F233" s="9" cm="1">
        <f t="array" ref="F233">_xll.SNL.Clients.Office.Excel.Functions.SPG($A233, "SP_NET_INC", F$3)</f>
        <v>121300</v>
      </c>
      <c r="G233" s="9" cm="1">
        <f t="array" ref="G233">_xll.SNL.Clients.Office.Excel.Functions.SPG($A233, "SP_NET_INC", G$3)</f>
        <v>108300</v>
      </c>
      <c r="H233" s="9" cm="1">
        <f t="array" ref="H233">_xll.SNL.Clients.Office.Excel.Functions.SPG($A233, "SP_NET_INC", H$3)</f>
        <v>209000</v>
      </c>
      <c r="I233" s="9" cm="1">
        <f t="array" ref="I233">_xll.SNL.Clients.Office.Excel.Functions.SPG($A233, "SP_NET_INC", I$3)</f>
        <v>138500</v>
      </c>
      <c r="J233" s="9" cm="1">
        <f t="array" ref="J233">_xll.SNL.Clients.Office.Excel.Functions.SPG($A233, "SP_NET_INC", J$3)</f>
        <v>139800</v>
      </c>
    </row>
    <row r="234" spans="1:10" x14ac:dyDescent="0.3">
      <c r="A234" s="11" t="s">
        <v>236</v>
      </c>
      <c r="B234" s="9" t="str" cm="1">
        <f t="array" ref="B234">_xll.SNL.Clients.Office.Excel.Functions.SPG($A234, "SP_NET_INC", B$3)</f>
        <v>NA</v>
      </c>
      <c r="C234" s="9" cm="1">
        <f t="array" ref="C234">_xll.SNL.Clients.Office.Excel.Functions.SPG($A234, "SP_NET_INC", C$3)</f>
        <v>216149</v>
      </c>
      <c r="D234" s="9" cm="1">
        <f t="array" ref="D234">_xll.SNL.Clients.Office.Excel.Functions.SPG($A234, "SP_NET_INC", D$3)</f>
        <v>232841</v>
      </c>
      <c r="E234" s="9" cm="1">
        <f t="array" ref="E234">_xll.SNL.Clients.Office.Excel.Functions.SPG($A234, "SP_NET_INC", E$3)</f>
        <v>203298</v>
      </c>
      <c r="F234" s="9" cm="1">
        <f t="array" ref="F234">_xll.SNL.Clients.Office.Excel.Functions.SPG($A234, "SP_NET_INC", F$3)</f>
        <v>235579</v>
      </c>
      <c r="G234" s="9" cm="1">
        <f t="array" ref="G234">_xll.SNL.Clients.Office.Excel.Functions.SPG($A234, "SP_NET_INC", G$3)</f>
        <v>194521</v>
      </c>
      <c r="H234" s="9" cm="1">
        <f t="array" ref="H234">_xll.SNL.Clients.Office.Excel.Functions.SPG($A234, "SP_NET_INC", H$3)</f>
        <v>212231</v>
      </c>
      <c r="I234" s="9" cm="1">
        <f t="array" ref="I234">_xll.SNL.Clients.Office.Excel.Functions.SPG($A234, "SP_NET_INC", I$3)</f>
        <v>224236</v>
      </c>
      <c r="J234" s="9" cm="1">
        <f t="array" ref="J234">_xll.SNL.Clients.Office.Excel.Functions.SPG($A234, "SP_NET_INC", J$3)</f>
        <v>214054</v>
      </c>
    </row>
    <row r="235" spans="1:10" x14ac:dyDescent="0.3">
      <c r="A235" s="11" t="s">
        <v>237</v>
      </c>
      <c r="B235" s="9" t="str" cm="1">
        <f t="array" ref="B235">_xll.SNL.Clients.Office.Excel.Functions.SPG($A235, "SP_NET_INC", B$3)</f>
        <v>NA</v>
      </c>
      <c r="C235" s="9" cm="1">
        <f t="array" ref="C235">_xll.SNL.Clients.Office.Excel.Functions.SPG($A235, "SP_NET_INC", C$3)</f>
        <v>750000</v>
      </c>
      <c r="D235" s="9" cm="1">
        <f t="array" ref="D235">_xll.SNL.Clients.Office.Excel.Functions.SPG($A235, "SP_NET_INC", D$3)</f>
        <v>1160000</v>
      </c>
      <c r="E235" s="9" cm="1">
        <f t="array" ref="E235">_xll.SNL.Clients.Office.Excel.Functions.SPG($A235, "SP_NET_INC", E$3)</f>
        <v>759000</v>
      </c>
      <c r="F235" s="9" cm="1">
        <f t="array" ref="F235">_xll.SNL.Clients.Office.Excel.Functions.SPG($A235, "SP_NET_INC", F$3)</f>
        <v>819000</v>
      </c>
      <c r="G235" s="9" cm="1">
        <f t="array" ref="G235">_xll.SNL.Clients.Office.Excel.Functions.SPG($A235, "SP_NET_INC", G$3)</f>
        <v>717000</v>
      </c>
      <c r="H235" s="9" cm="1">
        <f t="array" ref="H235">_xll.SNL.Clients.Office.Excel.Functions.SPG($A235, "SP_NET_INC", H$3)</f>
        <v>772000</v>
      </c>
      <c r="I235" s="9" cm="1">
        <f t="array" ref="I235">_xll.SNL.Clients.Office.Excel.Functions.SPG($A235, "SP_NET_INC", I$3)</f>
        <v>754000</v>
      </c>
      <c r="J235" s="9" cm="1">
        <f t="array" ref="J235">_xll.SNL.Clients.Office.Excel.Functions.SPG($A235, "SP_NET_INC", J$3)</f>
        <v>714000</v>
      </c>
    </row>
    <row r="236" spans="1:10" x14ac:dyDescent="0.3">
      <c r="A236" s="11" t="s">
        <v>238</v>
      </c>
      <c r="B236" s="9" t="str" cm="1">
        <f t="array" ref="B236">_xll.SNL.Clients.Office.Excel.Functions.SPG($A236, "SP_NET_INC", B$3)</f>
        <v>NA</v>
      </c>
      <c r="C236" s="9" t="str" cm="1">
        <f t="array" ref="C236">_xll.SNL.Clients.Office.Excel.Functions.SPG($A236, "SP_NET_INC", C$3)</f>
        <v>NA</v>
      </c>
      <c r="D236" s="9" cm="1">
        <f t="array" ref="D236">_xll.SNL.Clients.Office.Excel.Functions.SPG($A236, "SP_NET_INC", D$3)</f>
        <v>106456</v>
      </c>
      <c r="E236" s="9" cm="1">
        <f t="array" ref="E236">_xll.SNL.Clients.Office.Excel.Functions.SPG($A236, "SP_NET_INC", E$3)</f>
        <v>-444601</v>
      </c>
      <c r="F236" s="9" cm="1">
        <f t="array" ref="F236">_xll.SNL.Clients.Office.Excel.Functions.SPG($A236, "SP_NET_INC", F$3)</f>
        <v>169548</v>
      </c>
      <c r="G236" s="9" cm="1">
        <f t="array" ref="G236">_xll.SNL.Clients.Office.Excel.Functions.SPG($A236, "SP_NET_INC", G$3)</f>
        <v>201079</v>
      </c>
      <c r="H236" s="9" cm="1">
        <f t="array" ref="H236">_xll.SNL.Clients.Office.Excel.Functions.SPG($A236, "SP_NET_INC", H$3)</f>
        <v>171269</v>
      </c>
      <c r="I236" s="9" cm="1">
        <f t="array" ref="I236">_xll.SNL.Clients.Office.Excel.Functions.SPG($A236, "SP_NET_INC", I$3)</f>
        <v>203548</v>
      </c>
      <c r="J236" s="9" cm="1">
        <f t="array" ref="J236">_xll.SNL.Clients.Office.Excel.Functions.SPG($A236, "SP_NET_INC", J$3)</f>
        <v>21703</v>
      </c>
    </row>
    <row r="237" spans="1:10" x14ac:dyDescent="0.3">
      <c r="A237" s="11" t="s">
        <v>239</v>
      </c>
      <c r="B237" s="9" t="str" cm="1">
        <f t="array" ref="B237">_xll.SNL.Clients.Office.Excel.Functions.SPG($A237, "SP_NET_INC", B$3)</f>
        <v>NA</v>
      </c>
      <c r="C237" s="9" t="str" cm="1">
        <f t="array" ref="C237">_xll.SNL.Clients.Office.Excel.Functions.SPG($A237, "SP_NET_INC", C$3)</f>
        <v>NA</v>
      </c>
      <c r="D237" s="9" cm="1">
        <f t="array" ref="D237">_xll.SNL.Clients.Office.Excel.Functions.SPG($A237, "SP_NET_INC", D$3)</f>
        <v>223400</v>
      </c>
      <c r="E237" s="9" cm="1">
        <f t="array" ref="E237">_xll.SNL.Clients.Office.Excel.Functions.SPG($A237, "SP_NET_INC", E$3)</f>
        <v>186500</v>
      </c>
      <c r="F237" s="9" cm="1">
        <f t="array" ref="F237">_xll.SNL.Clients.Office.Excel.Functions.SPG($A237, "SP_NET_INC", F$3)</f>
        <v>204500</v>
      </c>
      <c r="G237" s="9" cm="1">
        <f t="array" ref="G237">_xll.SNL.Clients.Office.Excel.Functions.SPG($A237, "SP_NET_INC", G$3)</f>
        <v>231500</v>
      </c>
      <c r="H237" s="9" cm="1">
        <f t="array" ref="H237">_xll.SNL.Clients.Office.Excel.Functions.SPG($A237, "SP_NET_INC", H$3)</f>
        <v>209600</v>
      </c>
      <c r="I237" s="9" cm="1">
        <f t="array" ref="I237">_xll.SNL.Clients.Office.Excel.Functions.SPG($A237, "SP_NET_INC", I$3)</f>
        <v>180800</v>
      </c>
      <c r="J237" s="9" cm="1">
        <f t="array" ref="J237">_xll.SNL.Clients.Office.Excel.Functions.SPG($A237, "SP_NET_INC", J$3)</f>
        <v>163200</v>
      </c>
    </row>
    <row r="238" spans="1:10" x14ac:dyDescent="0.3">
      <c r="A238" s="11" t="s">
        <v>240</v>
      </c>
      <c r="B238" s="9" t="str" cm="1">
        <f t="array" ref="B238">_xll.SNL.Clients.Office.Excel.Functions.SPG($A238, "SP_NET_INC", B$3)</f>
        <v>NA</v>
      </c>
      <c r="C238" s="9" t="str" cm="1">
        <f t="array" ref="C238">_xll.SNL.Clients.Office.Excel.Functions.SPG($A238, "SP_NET_INC", C$3)</f>
        <v>NA</v>
      </c>
      <c r="D238" s="9" cm="1">
        <f t="array" ref="D238">_xll.SNL.Clients.Office.Excel.Functions.SPG($A238, "SP_NET_INC", D$3)</f>
        <v>77500</v>
      </c>
      <c r="E238" s="9" cm="1">
        <f t="array" ref="E238">_xll.SNL.Clients.Office.Excel.Functions.SPG($A238, "SP_NET_INC", E$3)</f>
        <v>188600</v>
      </c>
      <c r="F238" s="9" cm="1">
        <f t="array" ref="F238">_xll.SNL.Clients.Office.Excel.Functions.SPG($A238, "SP_NET_INC", F$3)</f>
        <v>51500</v>
      </c>
      <c r="G238" s="9" cm="1">
        <f t="array" ref="G238">_xll.SNL.Clients.Office.Excel.Functions.SPG($A238, "SP_NET_INC", G$3)</f>
        <v>103300</v>
      </c>
      <c r="H238" s="9" cm="1">
        <f t="array" ref="H238">_xll.SNL.Clients.Office.Excel.Functions.SPG($A238, "SP_NET_INC", H$3)</f>
        <v>51900</v>
      </c>
      <c r="I238" s="9" cm="1">
        <f t="array" ref="I238">_xll.SNL.Clients.Office.Excel.Functions.SPG($A238, "SP_NET_INC", I$3)</f>
        <v>27300</v>
      </c>
      <c r="J238" s="9" cm="1">
        <f t="array" ref="J238">_xll.SNL.Clients.Office.Excel.Functions.SPG($A238, "SP_NET_INC", J$3)</f>
        <v>23800</v>
      </c>
    </row>
    <row r="239" spans="1:10" x14ac:dyDescent="0.3">
      <c r="A239" s="11" t="s">
        <v>241</v>
      </c>
      <c r="B239" s="9" t="str" cm="1">
        <f t="array" ref="B239">_xll.SNL.Clients.Office.Excel.Functions.SPG($A239, "SP_NET_INC", B$3)</f>
        <v>NA</v>
      </c>
      <c r="C239" s="9" cm="1">
        <f t="array" ref="C239">_xll.SNL.Clients.Office.Excel.Functions.SPG($A239, "SP_NET_INC", C$3)</f>
        <v>-153000</v>
      </c>
      <c r="D239" s="9" cm="1">
        <f t="array" ref="D239">_xll.SNL.Clients.Office.Excel.Functions.SPG($A239, "SP_NET_INC", D$3)</f>
        <v>-16989000</v>
      </c>
      <c r="E239" s="9" cm="1">
        <f t="array" ref="E239">_xll.SNL.Clients.Office.Excel.Functions.SPG($A239, "SP_NET_INC", E$3)</f>
        <v>-1654000</v>
      </c>
      <c r="F239" s="9" cm="1">
        <f t="array" ref="F239">_xll.SNL.Clients.Office.Excel.Functions.SPG($A239, "SP_NET_INC", F$3)</f>
        <v>-437000</v>
      </c>
      <c r="G239" s="9" cm="1">
        <f t="array" ref="G239">_xll.SNL.Clients.Office.Excel.Functions.SPG($A239, "SP_NET_INC", G$3)</f>
        <v>2660000</v>
      </c>
      <c r="H239" s="9" cm="1">
        <f t="array" ref="H239">_xll.SNL.Clients.Office.Excel.Functions.SPG($A239, "SP_NET_INC", H$3)</f>
        <v>310000</v>
      </c>
      <c r="I239" s="9" cm="1">
        <f t="array" ref="I239">_xll.SNL.Clients.Office.Excel.Functions.SPG($A239, "SP_NET_INC", I$3)</f>
        <v>1473000</v>
      </c>
      <c r="J239" s="9" cm="1">
        <f t="array" ref="J239">_xll.SNL.Clients.Office.Excel.Functions.SPG($A239, "SP_NET_INC", J$3)</f>
        <v>-2768000</v>
      </c>
    </row>
    <row r="240" spans="1:10" x14ac:dyDescent="0.3">
      <c r="A240" s="11" t="s">
        <v>242</v>
      </c>
      <c r="B240" s="9" t="str" cm="1">
        <f t="array" ref="B240">_xll.SNL.Clients.Office.Excel.Functions.SPG($A240, "SP_NET_INC", B$3)</f>
        <v>NA</v>
      </c>
      <c r="C240" s="9" cm="1">
        <f t="array" ref="C240">_xll.SNL.Clients.Office.Excel.Functions.SPG($A240, "SP_NET_INC", C$3)</f>
        <v>709000</v>
      </c>
      <c r="D240" s="9" cm="1">
        <f t="array" ref="D240">_xll.SNL.Clients.Office.Excel.Functions.SPG($A240, "SP_NET_INC", D$3)</f>
        <v>671000</v>
      </c>
      <c r="E240" s="9" cm="1">
        <f t="array" ref="E240">_xll.SNL.Clients.Office.Excel.Functions.SPG($A240, "SP_NET_INC", E$3)</f>
        <v>639000</v>
      </c>
      <c r="F240" s="9" cm="1">
        <f t="array" ref="F240">_xll.SNL.Clients.Office.Excel.Functions.SPG($A240, "SP_NET_INC", F$3)</f>
        <v>783000</v>
      </c>
      <c r="G240" s="9" cm="1">
        <f t="array" ref="G240">_xll.SNL.Clients.Office.Excel.Functions.SPG($A240, "SP_NET_INC", G$3)</f>
        <v>390000</v>
      </c>
      <c r="H240" s="9" cm="1">
        <f t="array" ref="H240">_xll.SNL.Clients.Office.Excel.Functions.SPG($A240, "SP_NET_INC", H$3)</f>
        <v>559000</v>
      </c>
      <c r="I240" s="9" cm="1">
        <f t="array" ref="I240">_xll.SNL.Clients.Office.Excel.Functions.SPG($A240, "SP_NET_INC", I$3)</f>
        <v>815000</v>
      </c>
      <c r="J240" s="9" cm="1">
        <f t="array" ref="J240">_xll.SNL.Clients.Office.Excel.Functions.SPG($A240, "SP_NET_INC", J$3)</f>
        <v>674000</v>
      </c>
    </row>
    <row r="241" spans="1:10" x14ac:dyDescent="0.3">
      <c r="A241" s="11" t="s">
        <v>243</v>
      </c>
      <c r="B241" s="9" t="str" cm="1">
        <f t="array" ref="B241">_xll.SNL.Clients.Office.Excel.Functions.SPG($A241, "SP_NET_INC", B$3)</f>
        <v>NA</v>
      </c>
      <c r="C241" s="9" cm="1">
        <f t="array" ref="C241">_xll.SNL.Clients.Office.Excel.Functions.SPG($A241, "SP_NET_INC", C$3)</f>
        <v>2915000</v>
      </c>
      <c r="D241" s="9" cm="1">
        <f t="array" ref="D241">_xll.SNL.Clients.Office.Excel.Functions.SPG($A241, "SP_NET_INC", D$3)</f>
        <v>-330000</v>
      </c>
      <c r="E241" s="9" cm="1">
        <f t="array" ref="E241">_xll.SNL.Clients.Office.Excel.Functions.SPG($A241, "SP_NET_INC", E$3)</f>
        <v>1834000</v>
      </c>
      <c r="F241" s="9" cm="1">
        <f t="array" ref="F241">_xll.SNL.Clients.Office.Excel.Functions.SPG($A241, "SP_NET_INC", F$3)</f>
        <v>1605000</v>
      </c>
      <c r="G241" s="9" cm="1">
        <f t="array" ref="G241">_xll.SNL.Clients.Office.Excel.Functions.SPG($A241, "SP_NET_INC", G$3)</f>
        <v>3288000</v>
      </c>
      <c r="H241" s="9" cm="1">
        <f t="array" ref="H241">_xll.SNL.Clients.Office.Excel.Functions.SPG($A241, "SP_NET_INC", H$3)</f>
        <v>1704000</v>
      </c>
      <c r="I241" s="9" cm="1">
        <f t="array" ref="I241">_xll.SNL.Clients.Office.Excel.Functions.SPG($A241, "SP_NET_INC", I$3)</f>
        <v>1583000</v>
      </c>
      <c r="J241" s="9" cm="1">
        <f t="array" ref="J241">_xll.SNL.Clients.Office.Excel.Functions.SPG($A241, "SP_NET_INC", J$3)</f>
        <v>927000</v>
      </c>
    </row>
    <row r="242" spans="1:10" x14ac:dyDescent="0.3">
      <c r="A242" s="11" t="s">
        <v>244</v>
      </c>
      <c r="B242" s="9" t="str" cm="1">
        <f t="array" ref="B242">_xll.SNL.Clients.Office.Excel.Functions.SPG($A242, "SP_NET_INC", B$3)</f>
        <v>NA</v>
      </c>
      <c r="C242" s="9" t="str" cm="1">
        <f t="array" ref="C242">_xll.SNL.Clients.Office.Excel.Functions.SPG($A242, "SP_NET_INC", C$3)</f>
        <v>NA</v>
      </c>
      <c r="D242" s="9" cm="1">
        <f t="array" ref="D242">_xll.SNL.Clients.Office.Excel.Functions.SPG($A242, "SP_NET_INC", D$3)</f>
        <v>60000</v>
      </c>
      <c r="E242" s="9" cm="1">
        <f t="array" ref="E242">_xll.SNL.Clients.Office.Excel.Functions.SPG($A242, "SP_NET_INC", E$3)</f>
        <v>172000</v>
      </c>
      <c r="F242" s="9" cm="1">
        <f t="array" ref="F242">_xll.SNL.Clients.Office.Excel.Functions.SPG($A242, "SP_NET_INC", F$3)</f>
        <v>61000</v>
      </c>
      <c r="G242" s="9" cm="1">
        <f t="array" ref="G242">_xll.SNL.Clients.Office.Excel.Functions.SPG($A242, "SP_NET_INC", G$3)</f>
        <v>-2609000</v>
      </c>
      <c r="H242" s="9" cm="1">
        <f t="array" ref="H242">_xll.SNL.Clients.Office.Excel.Functions.SPG($A242, "SP_NET_INC", H$3)</f>
        <v>27000</v>
      </c>
      <c r="I242" s="9" cm="1">
        <f t="array" ref="I242">_xll.SNL.Clients.Office.Excel.Functions.SPG($A242, "SP_NET_INC", I$3)</f>
        <v>27000</v>
      </c>
      <c r="J242" s="9" cm="1">
        <f t="array" ref="J242">_xll.SNL.Clients.Office.Excel.Functions.SPG($A242, "SP_NET_INC", J$3)</f>
        <v>-8000</v>
      </c>
    </row>
    <row r="243" spans="1:10" x14ac:dyDescent="0.3">
      <c r="A243" s="11" t="s">
        <v>245</v>
      </c>
      <c r="B243" s="9" t="str" cm="1">
        <f t="array" ref="B243">_xll.SNL.Clients.Office.Excel.Functions.SPG($A243, "SP_NET_INC", B$3)</f>
        <v>NA</v>
      </c>
      <c r="C243" s="9" cm="1">
        <f t="array" ref="C243">_xll.SNL.Clients.Office.Excel.Functions.SPG($A243, "SP_NET_INC", C$3)</f>
        <v>-147000</v>
      </c>
      <c r="D243" s="9" cm="1">
        <f t="array" ref="D243">_xll.SNL.Clients.Office.Excel.Functions.SPG($A243, "SP_NET_INC", D$3)</f>
        <v>150000</v>
      </c>
      <c r="E243" s="9" cm="1">
        <f t="array" ref="E243">_xll.SNL.Clients.Office.Excel.Functions.SPG($A243, "SP_NET_INC", E$3)</f>
        <v>498000</v>
      </c>
      <c r="F243" s="9" cm="1">
        <f t="array" ref="F243">_xll.SNL.Clients.Office.Excel.Functions.SPG($A243, "SP_NET_INC", F$3)</f>
        <v>56000</v>
      </c>
      <c r="G243" s="9" cm="1">
        <f t="array" ref="G243">_xll.SNL.Clients.Office.Excel.Functions.SPG($A243, "SP_NET_INC", G$3)</f>
        <v>-284000</v>
      </c>
      <c r="H243" s="9" cm="1">
        <f t="array" ref="H243">_xll.SNL.Clients.Office.Excel.Functions.SPG($A243, "SP_NET_INC", H$3)</f>
        <v>165000</v>
      </c>
      <c r="I243" s="9" cm="1">
        <f t="array" ref="I243">_xll.SNL.Clients.Office.Excel.Functions.SPG($A243, "SP_NET_INC", I$3)</f>
        <v>235000</v>
      </c>
      <c r="J243" s="9" cm="1">
        <f t="array" ref="J243">_xll.SNL.Clients.Office.Excel.Functions.SPG($A243, "SP_NET_INC", J$3)</f>
        <v>172000</v>
      </c>
    </row>
    <row r="244" spans="1:10" x14ac:dyDescent="0.3">
      <c r="A244" s="11" t="s">
        <v>246</v>
      </c>
      <c r="B244" s="9" t="str" cm="1">
        <f t="array" ref="B244">_xll.SNL.Clients.Office.Excel.Functions.SPG($A244, "SP_NET_INC", B$3)</f>
        <v>NA</v>
      </c>
      <c r="C244" s="9" t="str" cm="1">
        <f t="array" ref="C244">_xll.SNL.Clients.Office.Excel.Functions.SPG($A244, "SP_NET_INC", C$3)</f>
        <v>NA</v>
      </c>
      <c r="D244" s="9" cm="1">
        <f t="array" ref="D244">_xll.SNL.Clients.Office.Excel.Functions.SPG($A244, "SP_NET_INC", D$3)</f>
        <v>197000</v>
      </c>
      <c r="E244" s="9" cm="1">
        <f t="array" ref="E244">_xll.SNL.Clients.Office.Excel.Functions.SPG($A244, "SP_NET_INC", E$3)</f>
        <v>-20000</v>
      </c>
      <c r="F244" s="9" cm="1">
        <f t="array" ref="F244">_xll.SNL.Clients.Office.Excel.Functions.SPG($A244, "SP_NET_INC", F$3)</f>
        <v>2389000</v>
      </c>
      <c r="G244" s="9" cm="1">
        <f t="array" ref="G244">_xll.SNL.Clients.Office.Excel.Functions.SPG($A244, "SP_NET_INC", G$3)</f>
        <v>353000</v>
      </c>
      <c r="H244" s="9" cm="1">
        <f t="array" ref="H244">_xll.SNL.Clients.Office.Excel.Functions.SPG($A244, "SP_NET_INC", H$3)</f>
        <v>241000</v>
      </c>
      <c r="I244" s="9" cm="1">
        <f t="array" ref="I244">_xll.SNL.Clients.Office.Excel.Functions.SPG($A244, "SP_NET_INC", I$3)</f>
        <v>89000</v>
      </c>
      <c r="J244" s="9" cm="1">
        <f t="array" ref="J244">_xll.SNL.Clients.Office.Excel.Functions.SPG($A244, "SP_NET_INC", J$3)</f>
        <v>2087000</v>
      </c>
    </row>
    <row r="245" spans="1:10" x14ac:dyDescent="0.3">
      <c r="A245" s="11" t="s">
        <v>247</v>
      </c>
      <c r="B245" s="9" t="str" cm="1">
        <f t="array" ref="B245">_xll.SNL.Clients.Office.Excel.Functions.SPG($A245, "SP_NET_INC", B$3)</f>
        <v>NA</v>
      </c>
      <c r="C245" s="9" cm="1">
        <f t="array" ref="C245">_xll.SNL.Clients.Office.Excel.Functions.SPG($A245, "SP_NET_INC", C$3)</f>
        <v>688000</v>
      </c>
      <c r="D245" s="9" cm="1">
        <f t="array" ref="D245">_xll.SNL.Clients.Office.Excel.Functions.SPG($A245, "SP_NET_INC", D$3)</f>
        <v>570600</v>
      </c>
      <c r="E245" s="9" cm="1">
        <f t="array" ref="E245">_xll.SNL.Clients.Office.Excel.Functions.SPG($A245, "SP_NET_INC", E$3)</f>
        <v>531500</v>
      </c>
      <c r="F245" s="9" cm="1">
        <f t="array" ref="F245">_xll.SNL.Clients.Office.Excel.Functions.SPG($A245, "SP_NET_INC", F$3)</f>
        <v>547400</v>
      </c>
      <c r="G245" s="9" cm="1">
        <f t="array" ref="G245">_xll.SNL.Clients.Office.Excel.Functions.SPG($A245, "SP_NET_INC", G$3)</f>
        <v>610700</v>
      </c>
      <c r="H245" s="9" cm="1">
        <f t="array" ref="H245">_xll.SNL.Clients.Office.Excel.Functions.SPG($A245, "SP_NET_INC", H$3)</f>
        <v>419800</v>
      </c>
      <c r="I245" s="9" cm="1">
        <f t="array" ref="I245">_xll.SNL.Clients.Office.Excel.Functions.SPG($A245, "SP_NET_INC", I$3)</f>
        <v>426000</v>
      </c>
      <c r="J245" s="9" cm="1">
        <f t="array" ref="J245">_xll.SNL.Clients.Office.Excel.Functions.SPG($A245, "SP_NET_INC", J$3)</f>
        <v>360800</v>
      </c>
    </row>
    <row r="246" spans="1:10" x14ac:dyDescent="0.3">
      <c r="A246" s="11" t="s">
        <v>248</v>
      </c>
      <c r="B246" s="9" t="str" cm="1">
        <f t="array" ref="B246">_xll.SNL.Clients.Office.Excel.Functions.SPG($A246, "SP_NET_INC", B$3)</f>
        <v>NA</v>
      </c>
      <c r="C246" s="9" cm="1">
        <f t="array" ref="C246">_xll.SNL.Clients.Office.Excel.Functions.SPG($A246, "SP_NET_INC", C$3)</f>
        <v>238700</v>
      </c>
      <c r="D246" s="9" cm="1">
        <f t="array" ref="D246">_xll.SNL.Clients.Office.Excel.Functions.SPG($A246, "SP_NET_INC", D$3)</f>
        <v>103600</v>
      </c>
      <c r="E246" s="9" cm="1">
        <f t="array" ref="E246">_xll.SNL.Clients.Office.Excel.Functions.SPG($A246, "SP_NET_INC", E$3)</f>
        <v>195900</v>
      </c>
      <c r="F246" s="9" cm="1">
        <f t="array" ref="F246">_xll.SNL.Clients.Office.Excel.Functions.SPG($A246, "SP_NET_INC", F$3)</f>
        <v>214200</v>
      </c>
      <c r="G246" s="9" cm="1">
        <f t="array" ref="G246">_xll.SNL.Clients.Office.Excel.Functions.SPG($A246, "SP_NET_INC", G$3)</f>
        <v>-667100</v>
      </c>
      <c r="H246" s="9" cm="1">
        <f t="array" ref="H246">_xll.SNL.Clients.Office.Excel.Functions.SPG($A246, "SP_NET_INC", H$3)</f>
        <v>168700</v>
      </c>
      <c r="I246" s="9" cm="1">
        <f t="array" ref="I246">_xll.SNL.Clients.Office.Excel.Functions.SPG($A246, "SP_NET_INC", I$3)</f>
        <v>164400</v>
      </c>
      <c r="J246" s="9" cm="1">
        <f t="array" ref="J246">_xll.SNL.Clients.Office.Excel.Functions.SPG($A246, "SP_NET_INC", J$3)</f>
        <v>165800</v>
      </c>
    </row>
    <row r="247" spans="1:10" x14ac:dyDescent="0.3">
      <c r="A247" s="11" t="s">
        <v>249</v>
      </c>
      <c r="B247" s="9" t="str" cm="1">
        <f t="array" ref="B247">_xll.SNL.Clients.Office.Excel.Functions.SPG($A247, "SP_NET_INC", B$3)</f>
        <v>NA</v>
      </c>
      <c r="C247" s="9" t="str" cm="1">
        <f t="array" ref="C247">_xll.SNL.Clients.Office.Excel.Functions.SPG($A247, "SP_NET_INC", C$3)</f>
        <v>NA</v>
      </c>
      <c r="D247" s="9" cm="1">
        <f t="array" ref="D247">_xll.SNL.Clients.Office.Excel.Functions.SPG($A247, "SP_NET_INC", D$3)</f>
        <v>95578</v>
      </c>
      <c r="E247" s="9" cm="1">
        <f t="array" ref="E247">_xll.SNL.Clients.Office.Excel.Functions.SPG($A247, "SP_NET_INC", E$3)</f>
        <v>73431</v>
      </c>
      <c r="F247" s="9" cm="1">
        <f t="array" ref="F247">_xll.SNL.Clients.Office.Excel.Functions.SPG($A247, "SP_NET_INC", F$3)</f>
        <v>142786</v>
      </c>
      <c r="G247" s="9" cm="1">
        <f t="array" ref="G247">_xll.SNL.Clients.Office.Excel.Functions.SPG($A247, "SP_NET_INC", G$3)</f>
        <v>129941</v>
      </c>
      <c r="H247" s="9" cm="1">
        <f t="array" ref="H247">_xll.SNL.Clients.Office.Excel.Functions.SPG($A247, "SP_NET_INC", H$3)</f>
        <v>132221</v>
      </c>
      <c r="I247" s="9" cm="1">
        <f t="array" ref="I247">_xll.SNL.Clients.Office.Excel.Functions.SPG($A247, "SP_NET_INC", I$3)</f>
        <v>138282</v>
      </c>
      <c r="J247" s="9" cm="1">
        <f t="array" ref="J247">_xll.SNL.Clients.Office.Excel.Functions.SPG($A247, "SP_NET_INC", J$3)</f>
        <v>120584</v>
      </c>
    </row>
    <row r="248" spans="1:10" x14ac:dyDescent="0.3">
      <c r="A248" s="11" t="s">
        <v>250</v>
      </c>
      <c r="B248" s="9" t="str" cm="1">
        <f t="array" ref="B248">_xll.SNL.Clients.Office.Excel.Functions.SPG($A248, "SP_NET_INC", B$3)</f>
        <v>NA</v>
      </c>
      <c r="C248" s="9" cm="1">
        <f t="array" ref="C248">_xll.SNL.Clients.Office.Excel.Functions.SPG($A248, "SP_NET_INC", C$3)</f>
        <v>437000</v>
      </c>
      <c r="D248" s="9" cm="1">
        <f t="array" ref="D248">_xll.SNL.Clients.Office.Excel.Functions.SPG($A248, "SP_NET_INC", D$3)</f>
        <v>285000</v>
      </c>
      <c r="E248" s="9" cm="1">
        <f t="array" ref="E248">_xll.SNL.Clients.Office.Excel.Functions.SPG($A248, "SP_NET_INC", E$3)</f>
        <v>363000</v>
      </c>
      <c r="F248" s="9" cm="1">
        <f t="array" ref="F248">_xll.SNL.Clients.Office.Excel.Functions.SPG($A248, "SP_NET_INC", F$3)</f>
        <v>288000</v>
      </c>
      <c r="G248" s="9" cm="1">
        <f t="array" ref="G248">_xll.SNL.Clients.Office.Excel.Functions.SPG($A248, "SP_NET_INC", G$3)</f>
        <v>469000</v>
      </c>
      <c r="H248" s="9" cm="1">
        <f t="array" ref="H248">_xll.SNL.Clients.Office.Excel.Functions.SPG($A248, "SP_NET_INC", H$3)</f>
        <v>303000</v>
      </c>
      <c r="I248" s="9" cm="1">
        <f t="array" ref="I248">_xll.SNL.Clients.Office.Excel.Functions.SPG($A248, "SP_NET_INC", I$3)</f>
        <v>297000</v>
      </c>
      <c r="J248" s="9" cm="1">
        <f t="array" ref="J248">_xll.SNL.Clients.Office.Excel.Functions.SPG($A248, "SP_NET_INC", J$3)</f>
        <v>289000</v>
      </c>
    </row>
    <row r="249" spans="1:10" x14ac:dyDescent="0.3">
      <c r="A249" s="11" t="s">
        <v>251</v>
      </c>
      <c r="B249" s="9" t="str" cm="1">
        <f t="array" ref="B249">_xll.SNL.Clients.Office.Excel.Functions.SPG($A249, "SP_NET_INC", B$3)</f>
        <v>NA</v>
      </c>
      <c r="C249" s="9" t="str" cm="1">
        <f t="array" ref="C249">_xll.SNL.Clients.Office.Excel.Functions.SPG($A249, "SP_NET_INC", C$3)</f>
        <v>NA</v>
      </c>
      <c r="D249" s="9" cm="1">
        <f t="array" ref="D249">_xll.SNL.Clients.Office.Excel.Functions.SPG($A249, "SP_NET_INC", D$3)</f>
        <v>-33665</v>
      </c>
      <c r="E249" s="9" cm="1">
        <f t="array" ref="E249">_xll.SNL.Clients.Office.Excel.Functions.SPG($A249, "SP_NET_INC", E$3)</f>
        <v>34621</v>
      </c>
      <c r="F249" s="9" cm="1">
        <f t="array" ref="F249">_xll.SNL.Clients.Office.Excel.Functions.SPG($A249, "SP_NET_INC", F$3)</f>
        <v>77025</v>
      </c>
      <c r="G249" s="9" cm="1">
        <f t="array" ref="G249">_xll.SNL.Clients.Office.Excel.Functions.SPG($A249, "SP_NET_INC", G$3)</f>
        <v>29194</v>
      </c>
      <c r="H249" s="9" cm="1">
        <f t="array" ref="H249">_xll.SNL.Clients.Office.Excel.Functions.SPG($A249, "SP_NET_INC", H$3)</f>
        <v>91391</v>
      </c>
      <c r="I249" s="9" cm="1">
        <f t="array" ref="I249">_xll.SNL.Clients.Office.Excel.Functions.SPG($A249, "SP_NET_INC", I$3)</f>
        <v>1143</v>
      </c>
      <c r="J249" s="9" cm="1">
        <f t="array" ref="J249">_xll.SNL.Clients.Office.Excel.Functions.SPG($A249, "SP_NET_INC", J$3)</f>
        <v>65535</v>
      </c>
    </row>
    <row r="250" spans="1:10" x14ac:dyDescent="0.3">
      <c r="A250" s="11" t="s">
        <v>252</v>
      </c>
      <c r="B250" s="9" t="str" cm="1">
        <f t="array" ref="B250">_xll.SNL.Clients.Office.Excel.Functions.SPG($A250, "SP_NET_INC", B$3)</f>
        <v>NA</v>
      </c>
      <c r="C250" s="9" cm="1">
        <f t="array" ref="C250">_xll.SNL.Clients.Office.Excel.Functions.SPG($A250, "SP_NET_INC", C$3)</f>
        <v>155454</v>
      </c>
      <c r="D250" s="9" cm="1">
        <f t="array" ref="D250">_xll.SNL.Clients.Office.Excel.Functions.SPG($A250, "SP_NET_INC", D$3)</f>
        <v>152066</v>
      </c>
      <c r="E250" s="9" cm="1">
        <f t="array" ref="E250">_xll.SNL.Clients.Office.Excel.Functions.SPG($A250, "SP_NET_INC", E$3)</f>
        <v>135873</v>
      </c>
      <c r="F250" s="9" cm="1">
        <f t="array" ref="F250">_xll.SNL.Clients.Office.Excel.Functions.SPG($A250, "SP_NET_INC", F$3)</f>
        <v>127493</v>
      </c>
      <c r="G250" s="9" cm="1">
        <f t="array" ref="G250">_xll.SNL.Clients.Office.Excel.Functions.SPG($A250, "SP_NET_INC", G$3)</f>
        <v>153535</v>
      </c>
      <c r="H250" s="9" cm="1">
        <f t="array" ref="H250">_xll.SNL.Clients.Office.Excel.Functions.SPG($A250, "SP_NET_INC", H$3)</f>
        <v>187431</v>
      </c>
      <c r="I250" s="9" cm="1">
        <f t="array" ref="I250">_xll.SNL.Clients.Office.Excel.Functions.SPG($A250, "SP_NET_INC", I$3)</f>
        <v>189552</v>
      </c>
      <c r="J250" s="9" cm="1">
        <f t="array" ref="J250">_xll.SNL.Clients.Office.Excel.Functions.SPG($A250, "SP_NET_INC", J$3)</f>
        <v>197768</v>
      </c>
    </row>
    <row r="251" spans="1:10" x14ac:dyDescent="0.3">
      <c r="A251" s="11" t="s">
        <v>253</v>
      </c>
      <c r="B251" s="9" t="str" cm="1">
        <f t="array" ref="B251">_xll.SNL.Clients.Office.Excel.Functions.SPG($A251, "SP_NET_INC", B$3)</f>
        <v>NA</v>
      </c>
      <c r="C251" s="9" cm="1">
        <f t="array" ref="C251">_xll.SNL.Clients.Office.Excel.Functions.SPG($A251, "SP_NET_INC", C$3)</f>
        <v>100000</v>
      </c>
      <c r="D251" s="9" cm="1">
        <f t="array" ref="D251">_xll.SNL.Clients.Office.Excel.Functions.SPG($A251, "SP_NET_INC", D$3)</f>
        <v>138000</v>
      </c>
      <c r="E251" s="9" cm="1">
        <f t="array" ref="E251">_xll.SNL.Clients.Office.Excel.Functions.SPG($A251, "SP_NET_INC", E$3)</f>
        <v>129000</v>
      </c>
      <c r="F251" s="9" cm="1">
        <f t="array" ref="F251">_xll.SNL.Clients.Office.Excel.Functions.SPG($A251, "SP_NET_INC", F$3)</f>
        <v>927000</v>
      </c>
      <c r="G251" s="9" cm="1">
        <f t="array" ref="G251">_xll.SNL.Clients.Office.Excel.Functions.SPG($A251, "SP_NET_INC", G$3)</f>
        <v>194000</v>
      </c>
      <c r="H251" s="9" cm="1">
        <f t="array" ref="H251">_xll.SNL.Clients.Office.Excel.Functions.SPG($A251, "SP_NET_INC", H$3)</f>
        <v>155000</v>
      </c>
      <c r="I251" s="9" cm="1">
        <f t="array" ref="I251">_xll.SNL.Clients.Office.Excel.Functions.SPG($A251, "SP_NET_INC", I$3)</f>
        <v>233000</v>
      </c>
      <c r="J251" s="9" cm="1">
        <f t="array" ref="J251">_xll.SNL.Clients.Office.Excel.Functions.SPG($A251, "SP_NET_INC", J$3)</f>
        <v>207000</v>
      </c>
    </row>
    <row r="252" spans="1:10" x14ac:dyDescent="0.3">
      <c r="A252" s="11" t="s">
        <v>254</v>
      </c>
      <c r="B252" s="9" t="str" cm="1">
        <f t="array" ref="B252">_xll.SNL.Clients.Office.Excel.Functions.SPG($A252, "SP_NET_INC", B$3)</f>
        <v>NA</v>
      </c>
      <c r="C252" s="9" cm="1">
        <f t="array" ref="C252">_xll.SNL.Clients.Office.Excel.Functions.SPG($A252, "SP_NET_INC", C$3)</f>
        <v>97845</v>
      </c>
      <c r="D252" s="9" cm="1">
        <f t="array" ref="D252">_xll.SNL.Clients.Office.Excel.Functions.SPG($A252, "SP_NET_INC", D$3)</f>
        <v>119191</v>
      </c>
      <c r="E252" s="9" cm="1">
        <f t="array" ref="E252">_xll.SNL.Clients.Office.Excel.Functions.SPG($A252, "SP_NET_INC", E$3)</f>
        <v>101073</v>
      </c>
      <c r="F252" s="9" cm="1">
        <f t="array" ref="F252">_xll.SNL.Clients.Office.Excel.Functions.SPG($A252, "SP_NET_INC", F$3)</f>
        <v>87099</v>
      </c>
      <c r="G252" s="9" cm="1">
        <f t="array" ref="G252">_xll.SNL.Clients.Office.Excel.Functions.SPG($A252, "SP_NET_INC", G$3)</f>
        <v>91965</v>
      </c>
      <c r="H252" s="9" cm="1">
        <f t="array" ref="H252">_xll.SNL.Clients.Office.Excel.Functions.SPG($A252, "SP_NET_INC", H$3)</f>
        <v>101679</v>
      </c>
      <c r="I252" s="9" cm="1">
        <f t="array" ref="I252">_xll.SNL.Clients.Office.Excel.Functions.SPG($A252, "SP_NET_INC", I$3)</f>
        <v>97773</v>
      </c>
      <c r="J252" s="9" cm="1">
        <f t="array" ref="J252">_xll.SNL.Clients.Office.Excel.Functions.SPG($A252, "SP_NET_INC", J$3)</f>
        <v>81549</v>
      </c>
    </row>
    <row r="253" spans="1:10" x14ac:dyDescent="0.3">
      <c r="A253" s="11" t="s">
        <v>255</v>
      </c>
      <c r="B253" s="9" t="str" cm="1">
        <f t="array" ref="B253">_xll.SNL.Clients.Office.Excel.Functions.SPG($A253, "SP_NET_INC", B$3)</f>
        <v>NA</v>
      </c>
      <c r="C253" s="9" cm="1">
        <f t="array" ref="C253">_xll.SNL.Clients.Office.Excel.Functions.SPG($A253, "SP_NET_INC", C$3)</f>
        <v>-5003</v>
      </c>
      <c r="D253" s="9" cm="1">
        <f t="array" ref="D253">_xll.SNL.Clients.Office.Excel.Functions.SPG($A253, "SP_NET_INC", D$3)</f>
        <v>325196</v>
      </c>
      <c r="E253" s="9" cm="1">
        <f t="array" ref="E253">_xll.SNL.Clients.Office.Excel.Functions.SPG($A253, "SP_NET_INC", E$3)</f>
        <v>158896</v>
      </c>
      <c r="F253" s="9" cm="1">
        <f t="array" ref="F253">_xll.SNL.Clients.Office.Excel.Functions.SPG($A253, "SP_NET_INC", F$3)</f>
        <v>173534</v>
      </c>
      <c r="G253" s="9" cm="1">
        <f t="array" ref="G253">_xll.SNL.Clients.Office.Excel.Functions.SPG($A253, "SP_NET_INC", G$3)</f>
        <v>178079</v>
      </c>
      <c r="H253" s="9" cm="1">
        <f t="array" ref="H253">_xll.SNL.Clients.Office.Excel.Functions.SPG($A253, "SP_NET_INC", H$3)</f>
        <v>153631</v>
      </c>
      <c r="I253" s="9" cm="1">
        <f t="array" ref="I253">_xll.SNL.Clients.Office.Excel.Functions.SPG($A253, "SP_NET_INC", I$3)</f>
        <v>172813</v>
      </c>
      <c r="J253" s="9" cm="1">
        <f t="array" ref="J253">_xll.SNL.Clients.Office.Excel.Functions.SPG($A253, "SP_NET_INC", J$3)</f>
        <v>233178</v>
      </c>
    </row>
    <row r="254" spans="1:10" x14ac:dyDescent="0.3">
      <c r="A254" s="11" t="s">
        <v>256</v>
      </c>
      <c r="B254" s="9" t="str" cm="1">
        <f t="array" ref="B254">_xll.SNL.Clients.Office.Excel.Functions.SPG($A254, "SP_NET_INC", B$3)</f>
        <v>NA</v>
      </c>
      <c r="C254" s="9" cm="1">
        <f t="array" ref="C254">_xll.SNL.Clients.Office.Excel.Functions.SPG($A254, "SP_NET_INC", C$3)</f>
        <v>3431000</v>
      </c>
      <c r="D254" s="9" cm="1">
        <f t="array" ref="D254">_xll.SNL.Clients.Office.Excel.Functions.SPG($A254, "SP_NET_INC", D$3)</f>
        <v>2694000</v>
      </c>
      <c r="E254" s="9" cm="1">
        <f t="array" ref="E254">_xll.SNL.Clients.Office.Excel.Functions.SPG($A254, "SP_NET_INC", E$3)</f>
        <v>4686000</v>
      </c>
      <c r="F254" s="9" cm="1">
        <f t="array" ref="F254">_xll.SNL.Clients.Office.Excel.Functions.SPG($A254, "SP_NET_INC", F$3)</f>
        <v>3255000</v>
      </c>
      <c r="G254" s="9" cm="1">
        <f t="array" ref="G254">_xll.SNL.Clients.Office.Excel.Functions.SPG($A254, "SP_NET_INC", G$3)</f>
        <v>4049000</v>
      </c>
      <c r="H254" s="9" cm="1">
        <f t="array" ref="H254">_xll.SNL.Clients.Office.Excel.Functions.SPG($A254, "SP_NET_INC", H$3)</f>
        <v>26028000</v>
      </c>
      <c r="I254" s="9" cm="1">
        <f t="array" ref="I254">_xll.SNL.Clients.Office.Excel.Functions.SPG($A254, "SP_NET_INC", I$3)</f>
        <v>5144000</v>
      </c>
      <c r="J254" s="9" cm="1">
        <f t="array" ref="J254">_xll.SNL.Clients.Office.Excel.Functions.SPG($A254, "SP_NET_INC", J$3)</f>
        <v>-68000</v>
      </c>
    </row>
    <row r="255" spans="1:10" x14ac:dyDescent="0.3">
      <c r="A255" s="11" t="s">
        <v>257</v>
      </c>
      <c r="B255" s="9" t="str" cm="1">
        <f t="array" ref="B255">_xll.SNL.Clients.Office.Excel.Functions.SPG($A255, "SP_NET_INC", B$3)</f>
        <v>NA</v>
      </c>
      <c r="C255" s="9" cm="1">
        <f t="array" ref="C255">_xll.SNL.Clients.Office.Excel.Functions.SPG($A255, "SP_NET_INC", C$3)</f>
        <v>417000</v>
      </c>
      <c r="D255" s="9" cm="1">
        <f t="array" ref="D255">_xll.SNL.Clients.Office.Excel.Functions.SPG($A255, "SP_NET_INC", D$3)</f>
        <v>635000</v>
      </c>
      <c r="E255" s="9" cm="1">
        <f t="array" ref="E255">_xll.SNL.Clients.Office.Excel.Functions.SPG($A255, "SP_NET_INC", E$3)</f>
        <v>1052000</v>
      </c>
      <c r="F255" s="9" cm="1">
        <f t="array" ref="F255">_xll.SNL.Clients.Office.Excel.Functions.SPG($A255, "SP_NET_INC", F$3)</f>
        <v>-234000</v>
      </c>
      <c r="G255" s="9" cm="1">
        <f t="array" ref="G255">_xll.SNL.Clients.Office.Excel.Functions.SPG($A255, "SP_NET_INC", G$3)</f>
        <v>374000</v>
      </c>
      <c r="H255" s="9" t="str" cm="1">
        <f t="array" ref="H255">_xll.SNL.Clients.Office.Excel.Functions.SPG($A255, "SP_NET_INC", H$3)</f>
        <v>NA</v>
      </c>
      <c r="I255" s="9" cm="1">
        <f t="array" ref="I255">_xll.SNL.Clients.Office.Excel.Functions.SPG($A255, "SP_NET_INC", I$3)</f>
        <v>1122000</v>
      </c>
      <c r="J255" s="9" cm="1">
        <f t="array" ref="J255">_xll.SNL.Clients.Office.Excel.Functions.SPG($A255, "SP_NET_INC", J$3)</f>
        <v>174000</v>
      </c>
    </row>
    <row r="256" spans="1:10" x14ac:dyDescent="0.3">
      <c r="A256" s="11" t="s">
        <v>258</v>
      </c>
      <c r="B256" s="9" t="str" cm="1">
        <f t="array" ref="B256">_xll.SNL.Clients.Office.Excel.Functions.SPG($A256, "SP_NET_INC", B$3)</f>
        <v>NA</v>
      </c>
      <c r="C256" s="9" cm="1">
        <f t="array" ref="C256">_xll.SNL.Clients.Office.Excel.Functions.SPG($A256, "SP_NET_INC", C$3)</f>
        <v>14005000</v>
      </c>
      <c r="D256" s="9" cm="1">
        <f t="array" ref="D256">_xll.SNL.Clients.Office.Excel.Functions.SPG($A256, "SP_NET_INC", D$3)</f>
        <v>12898000</v>
      </c>
      <c r="E256" s="9" cm="1">
        <f t="array" ref="E256">_xll.SNL.Clients.Office.Excel.Functions.SPG($A256, "SP_NET_INC", E$3)</f>
        <v>18149000</v>
      </c>
      <c r="F256" s="9" cm="1">
        <f t="array" ref="F256">_xll.SNL.Clients.Office.Excel.Functions.SPG($A256, "SP_NET_INC", F$3)</f>
        <v>13419000</v>
      </c>
      <c r="G256" s="9" cm="1">
        <f t="array" ref="G256">_xll.SNL.Clients.Office.Excel.Functions.SPG($A256, "SP_NET_INC", G$3)</f>
        <v>9307000</v>
      </c>
      <c r="H256" s="9" cm="1">
        <f t="array" ref="H256">_xll.SNL.Clients.Office.Excel.Functions.SPG($A256, "SP_NET_INC", H$3)</f>
        <v>13151000</v>
      </c>
      <c r="I256" s="9" cm="1">
        <f t="array" ref="I256">_xll.SNL.Clients.Office.Excel.Functions.SPG($A256, "SP_NET_INC", I$3)</f>
        <v>14472000</v>
      </c>
      <c r="J256" s="9" cm="1">
        <f t="array" ref="J256">_xll.SNL.Clients.Office.Excel.Functions.SPG($A256, "SP_NET_INC", J$3)</f>
        <v>12622000</v>
      </c>
    </row>
    <row r="257" spans="1:10" x14ac:dyDescent="0.3">
      <c r="A257" s="11" t="s">
        <v>259</v>
      </c>
      <c r="B257" s="9" t="str" cm="1">
        <f t="array" ref="B257">_xll.SNL.Clients.Office.Excel.Functions.SPG($A257, "SP_NET_INC", B$3)</f>
        <v>NA</v>
      </c>
      <c r="C257" s="9" cm="1">
        <f t="array" ref="C257">_xll.SNL.Clients.Office.Excel.Functions.SPG($A257, "SP_NET_INC", C$3)</f>
        <v>162000</v>
      </c>
      <c r="D257" s="9" cm="1">
        <f t="array" ref="D257">_xll.SNL.Clients.Office.Excel.Functions.SPG($A257, "SP_NET_INC", D$3)</f>
        <v>92600</v>
      </c>
      <c r="E257" s="9" cm="1">
        <f t="array" ref="E257">_xll.SNL.Clients.Office.Excel.Functions.SPG($A257, "SP_NET_INC", E$3)</f>
        <v>34100</v>
      </c>
      <c r="F257" s="9" cm="1">
        <f t="array" ref="F257">_xll.SNL.Clients.Office.Excel.Functions.SPG($A257, "SP_NET_INC", F$3)</f>
        <v>-800</v>
      </c>
      <c r="G257" s="9" cm="1">
        <f t="array" ref="G257">_xll.SNL.Clients.Office.Excel.Functions.SPG($A257, "SP_NET_INC", G$3)</f>
        <v>124300</v>
      </c>
      <c r="H257" s="9" cm="1">
        <f t="array" ref="H257">_xll.SNL.Clients.Office.Excel.Functions.SPG($A257, "SP_NET_INC", H$3)</f>
        <v>76100</v>
      </c>
      <c r="I257" s="9" cm="1">
        <f t="array" ref="I257">_xll.SNL.Clients.Office.Excel.Functions.SPG($A257, "SP_NET_INC", I$3)</f>
        <v>24400</v>
      </c>
      <c r="J257" s="9" cm="1">
        <f t="array" ref="J257">_xll.SNL.Clients.Office.Excel.Functions.SPG($A257, "SP_NET_INC", J$3)</f>
        <v>85400</v>
      </c>
    </row>
    <row r="258" spans="1:10" x14ac:dyDescent="0.3">
      <c r="A258" s="11" t="s">
        <v>260</v>
      </c>
      <c r="B258" s="9" t="str" cm="1">
        <f t="array" ref="B258">_xll.SNL.Clients.Office.Excel.Functions.SPG($A258, "SP_NET_INC", B$3)</f>
        <v>NA</v>
      </c>
      <c r="C258" s="9" cm="1">
        <f t="array" ref="C258">_xll.SNL.Clients.Office.Excel.Functions.SPG($A258, "SP_NET_INC", C$3)</f>
        <v>368000</v>
      </c>
      <c r="D258" s="9" cm="1">
        <f t="array" ref="D258">_xll.SNL.Clients.Office.Excel.Functions.SPG($A258, "SP_NET_INC", D$3)</f>
        <v>370000</v>
      </c>
      <c r="E258" s="9" cm="1">
        <f t="array" ref="E258">_xll.SNL.Clients.Office.Excel.Functions.SPG($A258, "SP_NET_INC", E$3)</f>
        <v>347000</v>
      </c>
      <c r="F258" s="9" cm="1">
        <f t="array" ref="F258">_xll.SNL.Clients.Office.Excel.Functions.SPG($A258, "SP_NET_INC", F$3)</f>
        <v>271000</v>
      </c>
      <c r="G258" s="9" cm="1">
        <f t="array" ref="G258">_xll.SNL.Clients.Office.Excel.Functions.SPG($A258, "SP_NET_INC", G$3)</f>
        <v>30000</v>
      </c>
      <c r="H258" s="9" cm="1">
        <f t="array" ref="H258">_xll.SNL.Clients.Office.Excel.Functions.SPG($A258, "SP_NET_INC", H$3)</f>
        <v>270000</v>
      </c>
      <c r="I258" s="9" cm="1">
        <f t="array" ref="I258">_xll.SNL.Clients.Office.Excel.Functions.SPG($A258, "SP_NET_INC", I$3)</f>
        <v>362000</v>
      </c>
      <c r="J258" s="9" cm="1">
        <f t="array" ref="J258">_xll.SNL.Clients.Office.Excel.Functions.SPG($A258, "SP_NET_INC", J$3)</f>
        <v>302000</v>
      </c>
    </row>
    <row r="259" spans="1:10" x14ac:dyDescent="0.3">
      <c r="A259" s="11" t="s">
        <v>261</v>
      </c>
      <c r="B259" s="9" t="str" cm="1">
        <f t="array" ref="B259">_xll.SNL.Clients.Office.Excel.Functions.SPG($A259, "SP_NET_INC", B$3)</f>
        <v>NA</v>
      </c>
      <c r="C259" s="9" cm="1">
        <f t="array" ref="C259">_xll.SNL.Clients.Office.Excel.Functions.SPG($A259, "SP_NET_INC", C$3)</f>
        <v>293000</v>
      </c>
      <c r="D259" s="9" cm="1">
        <f t="array" ref="D259">_xll.SNL.Clients.Office.Excel.Functions.SPG($A259, "SP_NET_INC", D$3)</f>
        <v>383000</v>
      </c>
      <c r="E259" s="9" cm="1">
        <f t="array" ref="E259">_xll.SNL.Clients.Office.Excel.Functions.SPG($A259, "SP_NET_INC", E$3)</f>
        <v>58000</v>
      </c>
      <c r="F259" s="9" cm="1">
        <f t="array" ref="F259">_xll.SNL.Clients.Office.Excel.Functions.SPG($A259, "SP_NET_INC", F$3)</f>
        <v>296000</v>
      </c>
      <c r="G259" s="9" cm="1">
        <f t="array" ref="G259">_xll.SNL.Clients.Office.Excel.Functions.SPG($A259, "SP_NET_INC", G$3)</f>
        <v>327000</v>
      </c>
      <c r="H259" s="9" cm="1">
        <f t="array" ref="H259">_xll.SNL.Clients.Office.Excel.Functions.SPG($A259, "SP_NET_INC", H$3)</f>
        <v>438000</v>
      </c>
      <c r="I259" s="9" cm="1">
        <f t="array" ref="I259">_xll.SNL.Clients.Office.Excel.Functions.SPG($A259, "SP_NET_INC", I$3)</f>
        <v>430000</v>
      </c>
      <c r="J259" s="9" cm="1">
        <f t="array" ref="J259">_xll.SNL.Clients.Office.Excel.Functions.SPG($A259, "SP_NET_INC", J$3)</f>
        <v>469000</v>
      </c>
    </row>
    <row r="260" spans="1:10" x14ac:dyDescent="0.3">
      <c r="A260" s="11" t="s">
        <v>262</v>
      </c>
      <c r="B260" s="9" t="str" cm="1">
        <f t="array" ref="B260">_xll.SNL.Clients.Office.Excel.Functions.SPG($A260, "SP_NET_INC", B$3)</f>
        <v>NA</v>
      </c>
      <c r="C260" s="9" t="str" cm="1">
        <f t="array" ref="C260">_xll.SNL.Clients.Office.Excel.Functions.SPG($A260, "SP_NET_INC", C$3)</f>
        <v>NA</v>
      </c>
      <c r="D260" s="9" cm="1">
        <f t="array" ref="D260">_xll.SNL.Clients.Office.Excel.Functions.SPG($A260, "SP_NET_INC", D$3)</f>
        <v>616000</v>
      </c>
      <c r="E260" s="9" cm="1">
        <f t="array" ref="E260">_xll.SNL.Clients.Office.Excel.Functions.SPG($A260, "SP_NET_INC", E$3)</f>
        <v>515000</v>
      </c>
      <c r="F260" s="9" cm="1">
        <f t="array" ref="F260">_xll.SNL.Clients.Office.Excel.Functions.SPG($A260, "SP_NET_INC", F$3)</f>
        <v>454000</v>
      </c>
      <c r="G260" s="9" cm="1">
        <f t="array" ref="G260">_xll.SNL.Clients.Office.Excel.Functions.SPG($A260, "SP_NET_INC", G$3)</f>
        <v>693000</v>
      </c>
      <c r="H260" s="9" cm="1">
        <f t="array" ref="H260">_xll.SNL.Clients.Office.Excel.Functions.SPG($A260, "SP_NET_INC", H$3)</f>
        <v>518000</v>
      </c>
      <c r="I260" s="9" cm="1">
        <f t="array" ref="I260">_xll.SNL.Clients.Office.Excel.Functions.SPG($A260, "SP_NET_INC", I$3)</f>
        <v>503000</v>
      </c>
      <c r="J260" s="9" cm="1">
        <f t="array" ref="J260">_xll.SNL.Clients.Office.Excel.Functions.SPG($A260, "SP_NET_INC", J$3)</f>
        <v>467000</v>
      </c>
    </row>
    <row r="261" spans="1:10" x14ac:dyDescent="0.3">
      <c r="A261" s="11" t="s">
        <v>263</v>
      </c>
      <c r="B261" s="9" t="str" cm="1">
        <f t="array" ref="B261">_xll.SNL.Clients.Office.Excel.Functions.SPG($A261, "SP_NET_INC", B$3)</f>
        <v>NA</v>
      </c>
      <c r="C261" s="9" cm="1">
        <f t="array" ref="C261">_xll.SNL.Clients.Office.Excel.Functions.SPG($A261, "SP_NET_INC", C$3)</f>
        <v>-244000</v>
      </c>
      <c r="D261" s="9" cm="1">
        <f t="array" ref="D261">_xll.SNL.Clients.Office.Excel.Functions.SPG($A261, "SP_NET_INC", D$3)</f>
        <v>-410000</v>
      </c>
      <c r="E261" s="9" cm="1">
        <f t="array" ref="E261">_xll.SNL.Clients.Office.Excel.Functions.SPG($A261, "SP_NET_INC", E$3)</f>
        <v>274000</v>
      </c>
      <c r="F261" s="9" cm="1">
        <f t="array" ref="F261">_xll.SNL.Clients.Office.Excel.Functions.SPG($A261, "SP_NET_INC", F$3)</f>
        <v>219000</v>
      </c>
      <c r="G261" s="9" cm="1">
        <f t="array" ref="G261">_xll.SNL.Clients.Office.Excel.Functions.SPG($A261, "SP_NET_INC", G$3)</f>
        <v>65000</v>
      </c>
      <c r="H261" s="9" cm="1">
        <f t="array" ref="H261">_xll.SNL.Clients.Office.Excel.Functions.SPG($A261, "SP_NET_INC", H$3)</f>
        <v>303000</v>
      </c>
      <c r="I261" s="9" cm="1">
        <f t="array" ref="I261">_xll.SNL.Clients.Office.Excel.Functions.SPG($A261, "SP_NET_INC", I$3)</f>
        <v>287000</v>
      </c>
      <c r="J261" s="9" cm="1">
        <f t="array" ref="J261">_xll.SNL.Clients.Office.Excel.Functions.SPG($A261, "SP_NET_INC", J$3)</f>
        <v>312000</v>
      </c>
    </row>
    <row r="262" spans="1:10" x14ac:dyDescent="0.3">
      <c r="A262" s="11" t="s">
        <v>264</v>
      </c>
      <c r="B262" s="9" t="str" cm="1">
        <f t="array" ref="B262">_xll.SNL.Clients.Office.Excel.Functions.SPG($A262, "SP_NET_INC", B$3)</f>
        <v>NA</v>
      </c>
      <c r="C262" s="9" t="str" cm="1">
        <f t="array" ref="C262">_xll.SNL.Clients.Office.Excel.Functions.SPG($A262, "SP_NET_INC", C$3)</f>
        <v>NA</v>
      </c>
      <c r="D262" s="9" cm="1">
        <f t="array" ref="D262">_xll.SNL.Clients.Office.Excel.Functions.SPG($A262, "SP_NET_INC", D$3)</f>
        <v>-73000</v>
      </c>
      <c r="E262" s="9" cm="1">
        <f t="array" ref="E262">_xll.SNL.Clients.Office.Excel.Functions.SPG($A262, "SP_NET_INC", E$3)</f>
        <v>389000</v>
      </c>
      <c r="F262" s="9" cm="1">
        <f t="array" ref="F262">_xll.SNL.Clients.Office.Excel.Functions.SPG($A262, "SP_NET_INC", F$3)</f>
        <v>126000</v>
      </c>
      <c r="G262" s="9" cm="1">
        <f t="array" ref="G262">_xll.SNL.Clients.Office.Excel.Functions.SPG($A262, "SP_NET_INC", G$3)</f>
        <v>172000</v>
      </c>
      <c r="H262" s="9" cm="1">
        <f t="array" ref="H262">_xll.SNL.Clients.Office.Excel.Functions.SPG($A262, "SP_NET_INC", H$3)</f>
        <v>226000</v>
      </c>
      <c r="I262" s="9" cm="1">
        <f t="array" ref="I262">_xll.SNL.Clients.Office.Excel.Functions.SPG($A262, "SP_NET_INC", I$3)</f>
        <v>288000</v>
      </c>
      <c r="J262" s="9" cm="1">
        <f t="array" ref="J262">_xll.SNL.Clients.Office.Excel.Functions.SPG($A262, "SP_NET_INC", J$3)</f>
        <v>283000</v>
      </c>
    </row>
    <row r="263" spans="1:10" x14ac:dyDescent="0.3">
      <c r="A263" s="11" t="s">
        <v>265</v>
      </c>
      <c r="B263" s="9" t="str" cm="1">
        <f t="array" ref="B263">_xll.SNL.Clients.Office.Excel.Functions.SPG($A263, "SP_NET_INC", B$3)</f>
        <v>NA</v>
      </c>
      <c r="C263" s="9" cm="1">
        <f t="array" ref="C263">_xll.SNL.Clients.Office.Excel.Functions.SPG($A263, "SP_NET_INC", C$3)</f>
        <v>452000</v>
      </c>
      <c r="D263" s="9" cm="1">
        <f t="array" ref="D263">_xll.SNL.Clients.Office.Excel.Functions.SPG($A263, "SP_NET_INC", D$3)</f>
        <v>915000</v>
      </c>
      <c r="E263" s="9" cm="1">
        <f t="array" ref="E263">_xll.SNL.Clients.Office.Excel.Functions.SPG($A263, "SP_NET_INC", E$3)</f>
        <v>553000</v>
      </c>
      <c r="F263" s="9" cm="1">
        <f t="array" ref="F263">_xll.SNL.Clients.Office.Excel.Functions.SPG($A263, "SP_NET_INC", F$3)</f>
        <v>658000</v>
      </c>
      <c r="G263" s="9" cm="1">
        <f t="array" ref="G263">_xll.SNL.Clients.Office.Excel.Functions.SPG($A263, "SP_NET_INC", G$3)</f>
        <v>512000</v>
      </c>
      <c r="H263" s="9" cm="1">
        <f t="array" ref="H263">_xll.SNL.Clients.Office.Excel.Functions.SPG($A263, "SP_NET_INC", H$3)</f>
        <v>591000</v>
      </c>
      <c r="I263" s="9" cm="1">
        <f t="array" ref="I263">_xll.SNL.Clients.Office.Excel.Functions.SPG($A263, "SP_NET_INC", I$3)</f>
        <v>86000</v>
      </c>
      <c r="J263" s="9" cm="1">
        <f t="array" ref="J263">_xll.SNL.Clients.Office.Excel.Functions.SPG($A263, "SP_NET_INC", J$3)</f>
        <v>575000</v>
      </c>
    </row>
    <row r="264" spans="1:10" x14ac:dyDescent="0.3">
      <c r="A264" s="11" t="s">
        <v>266</v>
      </c>
      <c r="B264" s="9" t="str" cm="1">
        <f t="array" ref="B264">_xll.SNL.Clients.Office.Excel.Functions.SPG($A264, "SP_NET_INC", B$3)</f>
        <v>NA</v>
      </c>
      <c r="C264" s="9" cm="1">
        <f t="array" ref="C264">_xll.SNL.Clients.Office.Excel.Functions.SPG($A264, "SP_NET_INC", C$3)</f>
        <v>167999</v>
      </c>
      <c r="D264" s="9" cm="1">
        <f t="array" ref="D264">_xll.SNL.Clients.Office.Excel.Functions.SPG($A264, "SP_NET_INC", D$3)</f>
        <v>138426</v>
      </c>
      <c r="E264" s="9" cm="1">
        <f t="array" ref="E264">_xll.SNL.Clients.Office.Excel.Functions.SPG($A264, "SP_NET_INC", E$3)</f>
        <v>122052</v>
      </c>
      <c r="F264" s="9" cm="1">
        <f t="array" ref="F264">_xll.SNL.Clients.Office.Excel.Functions.SPG($A264, "SP_NET_INC", F$3)</f>
        <v>-9038</v>
      </c>
      <c r="G264" s="9" cm="1">
        <f t="array" ref="G264">_xll.SNL.Clients.Office.Excel.Functions.SPG($A264, "SP_NET_INC", G$3)</f>
        <v>142113</v>
      </c>
      <c r="H264" s="9" cm="1">
        <f t="array" ref="H264">_xll.SNL.Clients.Office.Excel.Functions.SPG($A264, "SP_NET_INC", H$3)</f>
        <v>120790</v>
      </c>
      <c r="I264" s="9" cm="1">
        <f t="array" ref="I264">_xll.SNL.Clients.Office.Excel.Functions.SPG($A264, "SP_NET_INC", I$3)</f>
        <v>109270</v>
      </c>
      <c r="J264" s="9" cm="1">
        <f t="array" ref="J264">_xll.SNL.Clients.Office.Excel.Functions.SPG($A264, "SP_NET_INC", J$3)</f>
        <v>293776</v>
      </c>
    </row>
    <row r="265" spans="1:10" x14ac:dyDescent="0.3">
      <c r="A265" s="11" t="s">
        <v>267</v>
      </c>
      <c r="B265" s="9" t="str" cm="1">
        <f t="array" ref="B265">_xll.SNL.Clients.Office.Excel.Functions.SPG($A265, "SP_NET_INC", B$3)</f>
        <v>NA</v>
      </c>
      <c r="C265" s="9" cm="1">
        <f t="array" ref="C265">_xll.SNL.Clients.Office.Excel.Functions.SPG($A265, "SP_NET_INC", C$3)</f>
        <v>694000</v>
      </c>
      <c r="D265" s="9" cm="1">
        <f t="array" ref="D265">_xll.SNL.Clients.Office.Excel.Functions.SPG($A265, "SP_NET_INC", D$3)</f>
        <v>651000</v>
      </c>
      <c r="E265" s="9" cm="1">
        <f t="array" ref="E265">_xll.SNL.Clients.Office.Excel.Functions.SPG($A265, "SP_NET_INC", E$3)</f>
        <v>602000</v>
      </c>
      <c r="F265" s="9" cm="1">
        <f t="array" ref="F265">_xll.SNL.Clients.Office.Excel.Functions.SPG($A265, "SP_NET_INC", F$3)</f>
        <v>773000</v>
      </c>
      <c r="G265" s="9" cm="1">
        <f t="array" ref="G265">_xll.SNL.Clients.Office.Excel.Functions.SPG($A265, "SP_NET_INC", G$3)</f>
        <v>618000</v>
      </c>
      <c r="H265" s="9" cm="1">
        <f t="array" ref="H265">_xll.SNL.Clients.Office.Excel.Functions.SPG($A265, "SP_NET_INC", H$3)</f>
        <v>555000</v>
      </c>
      <c r="I265" s="9" cm="1">
        <f t="array" ref="I265">_xll.SNL.Clients.Office.Excel.Functions.SPG($A265, "SP_NET_INC", I$3)</f>
        <v>610000</v>
      </c>
      <c r="J265" s="9" cm="1">
        <f t="array" ref="J265">_xll.SNL.Clients.Office.Excel.Functions.SPG($A265, "SP_NET_INC", J$3)</f>
        <v>703000</v>
      </c>
    </row>
    <row r="266" spans="1:10" x14ac:dyDescent="0.3">
      <c r="A266" s="11" t="s">
        <v>268</v>
      </c>
      <c r="B266" s="9" t="str" cm="1">
        <f t="array" ref="B266">_xll.SNL.Clients.Office.Excel.Functions.SPG($A266, "SP_NET_INC", B$3)</f>
        <v>NA</v>
      </c>
      <c r="C266" s="9" cm="1">
        <f t="array" ref="C266">_xll.SNL.Clients.Office.Excel.Functions.SPG($A266, "SP_NET_INC", C$3)</f>
        <v>1384283</v>
      </c>
      <c r="D266" s="9" cm="1">
        <f t="array" ref="D266">_xll.SNL.Clients.Office.Excel.Functions.SPG($A266, "SP_NET_INC", D$3)</f>
        <v>1434668</v>
      </c>
      <c r="E266" s="9" cm="1">
        <f t="array" ref="E266">_xll.SNL.Clients.Office.Excel.Functions.SPG($A266, "SP_NET_INC", E$3)</f>
        <v>993236</v>
      </c>
      <c r="F266" s="9" cm="1">
        <f t="array" ref="F266">_xll.SNL.Clients.Office.Excel.Functions.SPG($A266, "SP_NET_INC", F$3)</f>
        <v>1093850</v>
      </c>
      <c r="G266" s="9" cm="1">
        <f t="array" ref="G266">_xll.SNL.Clients.Office.Excel.Functions.SPG($A266, "SP_NET_INC", G$3)</f>
        <v>1589360</v>
      </c>
      <c r="H266" s="9" cm="1">
        <f t="array" ref="H266">_xll.SNL.Clients.Office.Excel.Functions.SPG($A266, "SP_NET_INC", H$3)</f>
        <v>2381980</v>
      </c>
      <c r="I266" s="9" cm="1">
        <f t="array" ref="I266">_xll.SNL.Clients.Office.Excel.Functions.SPG($A266, "SP_NET_INC", I$3)</f>
        <v>1126058</v>
      </c>
      <c r="J266" s="9" cm="1">
        <f t="array" ref="J266">_xll.SNL.Clients.Office.Excel.Functions.SPG($A266, "SP_NET_INC", J$3)</f>
        <v>259688</v>
      </c>
    </row>
    <row r="267" spans="1:10" x14ac:dyDescent="0.3">
      <c r="A267" s="11" t="s">
        <v>269</v>
      </c>
      <c r="B267" s="9" t="str" cm="1">
        <f t="array" ref="B267">_xll.SNL.Clients.Office.Excel.Functions.SPG($A267, "SP_NET_INC", B$3)</f>
        <v>NA</v>
      </c>
      <c r="C267" s="9" cm="1">
        <f t="array" ref="C267">_xll.SNL.Clients.Office.Excel.Functions.SPG($A267, "SP_NET_INC", C$3)</f>
        <v>824527</v>
      </c>
      <c r="D267" s="9" cm="1">
        <f t="array" ref="D267">_xll.SNL.Clients.Office.Excel.Functions.SPG($A267, "SP_NET_INC", D$3)</f>
        <v>945851</v>
      </c>
      <c r="E267" s="9" cm="1">
        <f t="array" ref="E267">_xll.SNL.Clients.Office.Excel.Functions.SPG($A267, "SP_NET_INC", E$3)</f>
        <v>836446</v>
      </c>
      <c r="F267" s="9" cm="1">
        <f t="array" ref="F267">_xll.SNL.Clients.Office.Excel.Functions.SPG($A267, "SP_NET_INC", F$3)</f>
        <v>601541</v>
      </c>
      <c r="G267" s="9" cm="1">
        <f t="array" ref="G267">_xll.SNL.Clients.Office.Excel.Functions.SPG($A267, "SP_NET_INC", G$3)</f>
        <v>582534</v>
      </c>
      <c r="H267" s="9" cm="1">
        <f t="array" ref="H267">_xll.SNL.Clients.Office.Excel.Functions.SPG($A267, "SP_NET_INC", H$3)</f>
        <v>741375</v>
      </c>
      <c r="I267" s="9" cm="1">
        <f t="array" ref="I267">_xll.SNL.Clients.Office.Excel.Functions.SPG($A267, "SP_NET_INC", I$3)</f>
        <v>684654</v>
      </c>
      <c r="J267" s="9" cm="1">
        <f t="array" ref="J267">_xll.SNL.Clients.Office.Excel.Functions.SPG($A267, "SP_NET_INC", J$3)</f>
        <v>697837</v>
      </c>
    </row>
    <row r="268" spans="1:10" x14ac:dyDescent="0.3">
      <c r="A268" s="11" t="s">
        <v>270</v>
      </c>
      <c r="B268" s="9" t="str" cm="1">
        <f t="array" ref="B268">_xll.SNL.Clients.Office.Excel.Functions.SPG($A268, "SP_NET_INC", B$3)</f>
        <v>NA</v>
      </c>
      <c r="C268" s="9" cm="1">
        <f t="array" ref="C268">_xll.SNL.Clients.Office.Excel.Functions.SPG($A268, "SP_NET_INC", C$3)</f>
        <v>456000</v>
      </c>
      <c r="D268" s="9" cm="1">
        <f t="array" ref="D268">_xll.SNL.Clients.Office.Excel.Functions.SPG($A268, "SP_NET_INC", D$3)</f>
        <v>404000</v>
      </c>
      <c r="E268" s="9" cm="1">
        <f t="array" ref="E268">_xll.SNL.Clients.Office.Excel.Functions.SPG($A268, "SP_NET_INC", E$3)</f>
        <v>367000</v>
      </c>
      <c r="F268" s="9" cm="1">
        <f t="array" ref="F268">_xll.SNL.Clients.Office.Excel.Functions.SPG($A268, "SP_NET_INC", F$3)</f>
        <v>285000</v>
      </c>
      <c r="G268" s="9" cm="1">
        <f t="array" ref="G268">_xll.SNL.Clients.Office.Excel.Functions.SPG($A268, "SP_NET_INC", G$3)</f>
        <v>126000</v>
      </c>
      <c r="H268" s="9" cm="1">
        <f t="array" ref="H268">_xll.SNL.Clients.Office.Excel.Functions.SPG($A268, "SP_NET_INC", H$3)</f>
        <v>382000</v>
      </c>
      <c r="I268" s="9" cm="1">
        <f t="array" ref="I268">_xll.SNL.Clients.Office.Excel.Functions.SPG($A268, "SP_NET_INC", I$3)</f>
        <v>351000</v>
      </c>
      <c r="J268" s="9" cm="1">
        <f t="array" ref="J268">_xll.SNL.Clients.Office.Excel.Functions.SPG($A268, "SP_NET_INC", J$3)</f>
        <v>339000</v>
      </c>
    </row>
    <row r="269" spans="1:10" x14ac:dyDescent="0.3">
      <c r="A269" s="11" t="s">
        <v>271</v>
      </c>
      <c r="B269" s="9" t="str" cm="1">
        <f t="array" ref="B269">_xll.SNL.Clients.Office.Excel.Functions.SPG($A269, "SP_NET_INC", B$3)</f>
        <v>NA</v>
      </c>
      <c r="C269" s="9" cm="1">
        <f t="array" ref="C269">_xll.SNL.Clients.Office.Excel.Functions.SPG($A269, "SP_NET_INC", C$3)</f>
        <v>143600</v>
      </c>
      <c r="D269" s="9" cm="1">
        <f t="array" ref="D269">_xll.SNL.Clients.Office.Excel.Functions.SPG($A269, "SP_NET_INC", D$3)</f>
        <v>169600</v>
      </c>
      <c r="E269" s="9" cm="1">
        <f t="array" ref="E269">_xll.SNL.Clients.Office.Excel.Functions.SPG($A269, "SP_NET_INC", E$3)</f>
        <v>205600</v>
      </c>
      <c r="F269" s="9" cm="1">
        <f t="array" ref="F269">_xll.SNL.Clients.Office.Excel.Functions.SPG($A269, "SP_NET_INC", F$3)</f>
        <v>228300</v>
      </c>
      <c r="G269" s="9" cm="1">
        <f t="array" ref="G269">_xll.SNL.Clients.Office.Excel.Functions.SPG($A269, "SP_NET_INC", G$3)</f>
        <v>-166800</v>
      </c>
      <c r="H269" s="9" cm="1">
        <f t="array" ref="H269">_xll.SNL.Clients.Office.Excel.Functions.SPG($A269, "SP_NET_INC", H$3)</f>
        <v>183600</v>
      </c>
      <c r="I269" s="9" cm="1">
        <f t="array" ref="I269">_xll.SNL.Clients.Office.Excel.Functions.SPG($A269, "SP_NET_INC", I$3)</f>
        <v>189100</v>
      </c>
      <c r="J269" s="9" cm="1">
        <f t="array" ref="J269">_xll.SNL.Clients.Office.Excel.Functions.SPG($A269, "SP_NET_INC", J$3)</f>
        <v>213300</v>
      </c>
    </row>
    <row r="270" spans="1:10" x14ac:dyDescent="0.3">
      <c r="A270" s="11" t="s">
        <v>272</v>
      </c>
      <c r="B270" s="9" t="str" cm="1">
        <f t="array" ref="B270">_xll.SNL.Clients.Office.Excel.Functions.SPG($A270, "SP_NET_INC", B$3)</f>
        <v>NA</v>
      </c>
      <c r="C270" s="9" cm="1">
        <f t="array" ref="C270">_xll.SNL.Clients.Office.Excel.Functions.SPG($A270, "SP_NET_INC", C$3)</f>
        <v>1191018</v>
      </c>
      <c r="D270" s="9" cm="1">
        <f t="array" ref="D270">_xll.SNL.Clients.Office.Excel.Functions.SPG($A270, "SP_NET_INC", D$3)</f>
        <v>1116444</v>
      </c>
      <c r="E270" s="9" cm="1">
        <f t="array" ref="E270">_xll.SNL.Clients.Office.Excel.Functions.SPG($A270, "SP_NET_INC", E$3)</f>
        <v>1020282</v>
      </c>
      <c r="F270" s="9" cm="1">
        <f t="array" ref="F270">_xll.SNL.Clients.Office.Excel.Functions.SPG($A270, "SP_NET_INC", F$3)</f>
        <v>965826</v>
      </c>
      <c r="G270" s="9" cm="1">
        <f t="array" ref="G270">_xll.SNL.Clients.Office.Excel.Functions.SPG($A270, "SP_NET_INC", G$3)</f>
        <v>954266</v>
      </c>
      <c r="H270" s="9" cm="1">
        <f t="array" ref="H270">_xll.SNL.Clients.Office.Excel.Functions.SPG($A270, "SP_NET_INC", H$3)</f>
        <v>887398</v>
      </c>
      <c r="I270" s="9" cm="1">
        <f t="array" ref="I270">_xll.SNL.Clients.Office.Excel.Functions.SPG($A270, "SP_NET_INC", I$3)</f>
        <v>802537</v>
      </c>
      <c r="J270" s="9" cm="1">
        <f t="array" ref="J270">_xll.SNL.Clients.Office.Excel.Functions.SPG($A270, "SP_NET_INC", J$3)</f>
        <v>814008</v>
      </c>
    </row>
    <row r="271" spans="1:10" x14ac:dyDescent="0.3">
      <c r="A271" s="11" t="s">
        <v>273</v>
      </c>
      <c r="B271" s="9" t="str" cm="1">
        <f t="array" ref="B271">_xll.SNL.Clients.Office.Excel.Functions.SPG($A271, "SP_NET_INC", B$3)</f>
        <v>NA</v>
      </c>
      <c r="C271" s="9" cm="1">
        <f t="array" ref="C271">_xll.SNL.Clients.Office.Excel.Functions.SPG($A271, "SP_NET_INC", C$3)</f>
        <v>-36100</v>
      </c>
      <c r="D271" s="9" cm="1">
        <f t="array" ref="D271">_xll.SNL.Clients.Office.Excel.Functions.SPG($A271, "SP_NET_INC", D$3)</f>
        <v>127400</v>
      </c>
      <c r="E271" s="9" cm="1">
        <f t="array" ref="E271">_xll.SNL.Clients.Office.Excel.Functions.SPG($A271, "SP_NET_INC", E$3)</f>
        <v>129700</v>
      </c>
      <c r="F271" s="9" cm="1">
        <f t="array" ref="F271">_xll.SNL.Clients.Office.Excel.Functions.SPG($A271, "SP_NET_INC", F$3)</f>
        <v>146100</v>
      </c>
      <c r="G271" s="9" cm="1">
        <f t="array" ref="G271">_xll.SNL.Clients.Office.Excel.Functions.SPG($A271, "SP_NET_INC", G$3)</f>
        <v>215000</v>
      </c>
      <c r="H271" s="9" cm="1">
        <f t="array" ref="H271">_xll.SNL.Clients.Office.Excel.Functions.SPG($A271, "SP_NET_INC", H$3)</f>
        <v>234800</v>
      </c>
      <c r="I271" s="9" cm="1">
        <f t="array" ref="I271">_xll.SNL.Clients.Office.Excel.Functions.SPG($A271, "SP_NET_INC", I$3)</f>
        <v>498800</v>
      </c>
      <c r="J271" s="9" cm="1">
        <f t="array" ref="J271">_xll.SNL.Clients.Office.Excel.Functions.SPG($A271, "SP_NET_INC", J$3)</f>
        <v>175100</v>
      </c>
    </row>
    <row r="272" spans="1:10" x14ac:dyDescent="0.3">
      <c r="A272" s="11" t="s">
        <v>274</v>
      </c>
      <c r="B272" s="9" t="str" cm="1">
        <f t="array" ref="B272">_xll.SNL.Clients.Office.Excel.Functions.SPG($A272, "SP_NET_INC", B$3)</f>
        <v>NA</v>
      </c>
      <c r="C272" s="9" cm="1">
        <f t="array" ref="C272">_xll.SNL.Clients.Office.Excel.Functions.SPG($A272, "SP_NET_INC", C$3)</f>
        <v>392000</v>
      </c>
      <c r="D272" s="9" cm="1">
        <f t="array" ref="D272">_xll.SNL.Clients.Office.Excel.Functions.SPG($A272, "SP_NET_INC", D$3)</f>
        <v>353000</v>
      </c>
      <c r="E272" s="9" cm="1">
        <f t="array" ref="E272">_xll.SNL.Clients.Office.Excel.Functions.SPG($A272, "SP_NET_INC", E$3)</f>
        <v>424000</v>
      </c>
      <c r="F272" s="9" cm="1">
        <f t="array" ref="F272">_xll.SNL.Clients.Office.Excel.Functions.SPG($A272, "SP_NET_INC", F$3)</f>
        <v>583000</v>
      </c>
      <c r="G272" s="9" cm="1">
        <f t="array" ref="G272">_xll.SNL.Clients.Office.Excel.Functions.SPG($A272, "SP_NET_INC", G$3)</f>
        <v>469000</v>
      </c>
      <c r="H272" s="9" cm="1">
        <f t="array" ref="H272">_xll.SNL.Clients.Office.Excel.Functions.SPG($A272, "SP_NET_INC", H$3)</f>
        <v>449000</v>
      </c>
      <c r="I272" s="9" cm="1">
        <f t="array" ref="I272">_xll.SNL.Clients.Office.Excel.Functions.SPG($A272, "SP_NET_INC", I$3)</f>
        <v>368000</v>
      </c>
      <c r="J272" s="9" cm="1">
        <f t="array" ref="J272">_xll.SNL.Clients.Office.Excel.Functions.SPG($A272, "SP_NET_INC", J$3)</f>
        <v>145000</v>
      </c>
    </row>
    <row r="273" spans="1:10" x14ac:dyDescent="0.3">
      <c r="A273" s="11" t="s">
        <v>275</v>
      </c>
      <c r="B273" s="9" t="str" cm="1">
        <f t="array" ref="B273">_xll.SNL.Clients.Office.Excel.Functions.SPG($A273, "SP_NET_INC", B$3)</f>
        <v>NA</v>
      </c>
      <c r="C273" s="9" t="str" cm="1">
        <f t="array" ref="C273">_xll.SNL.Clients.Office.Excel.Functions.SPG($A273, "SP_NET_INC", C$3)</f>
        <v>NA</v>
      </c>
      <c r="D273" s="9" cm="1">
        <f t="array" ref="D273">_xll.SNL.Clients.Office.Excel.Functions.SPG($A273, "SP_NET_INC", D$3)</f>
        <v>362000</v>
      </c>
      <c r="E273" s="9" cm="1">
        <f t="array" ref="E273">_xll.SNL.Clients.Office.Excel.Functions.SPG($A273, "SP_NET_INC", E$3)</f>
        <v>324000</v>
      </c>
      <c r="F273" s="9" cm="1">
        <f t="array" ref="F273">_xll.SNL.Clients.Office.Excel.Functions.SPG($A273, "SP_NET_INC", F$3)</f>
        <v>283000</v>
      </c>
      <c r="G273" s="9" cm="1">
        <f t="array" ref="G273">_xll.SNL.Clients.Office.Excel.Functions.SPG($A273, "SP_NET_INC", G$3)</f>
        <v>230000</v>
      </c>
      <c r="H273" s="9" cm="1">
        <f t="array" ref="H273">_xll.SNL.Clients.Office.Excel.Functions.SPG($A273, "SP_NET_INC", H$3)</f>
        <v>-396000</v>
      </c>
      <c r="I273" s="9" cm="1">
        <f t="array" ref="I273">_xll.SNL.Clients.Office.Excel.Functions.SPG($A273, "SP_NET_INC", I$3)</f>
        <v>210000</v>
      </c>
      <c r="J273" s="9" cm="1">
        <f t="array" ref="J273">_xll.SNL.Clients.Office.Excel.Functions.SPG($A273, "SP_NET_INC", J$3)</f>
        <v>164000</v>
      </c>
    </row>
    <row r="274" spans="1:10" x14ac:dyDescent="0.3">
      <c r="A274" s="11" t="s">
        <v>276</v>
      </c>
      <c r="B274" s="9" t="str" cm="1">
        <f t="array" ref="B274">_xll.SNL.Clients.Office.Excel.Functions.SPG($A274, "SP_NET_INC", B$3)</f>
        <v>NA</v>
      </c>
      <c r="C274" s="9" cm="1">
        <f t="array" ref="C274">_xll.SNL.Clients.Office.Excel.Functions.SPG($A274, "SP_NET_INC", C$3)</f>
        <v>1099874</v>
      </c>
      <c r="D274" s="9" cm="1">
        <f t="array" ref="D274">_xll.SNL.Clients.Office.Excel.Functions.SPG($A274, "SP_NET_INC", D$3)</f>
        <v>1187274</v>
      </c>
      <c r="E274" s="9" cm="1">
        <f t="array" ref="E274">_xll.SNL.Clients.Office.Excel.Functions.SPG($A274, "SP_NET_INC", E$3)</f>
        <v>960586</v>
      </c>
      <c r="F274" s="9" cm="1">
        <f t="array" ref="F274">_xll.SNL.Clients.Office.Excel.Functions.SPG($A274, "SP_NET_INC", F$3)</f>
        <v>719921</v>
      </c>
      <c r="G274" s="9" cm="1">
        <f t="array" ref="G274">_xll.SNL.Clients.Office.Excel.Functions.SPG($A274, "SP_NET_INC", G$3)</f>
        <v>1367289</v>
      </c>
      <c r="H274" s="9" cm="1">
        <f t="array" ref="H274">_xll.SNL.Clients.Office.Excel.Functions.SPG($A274, "SP_NET_INC", H$3)</f>
        <v>1116952</v>
      </c>
      <c r="I274" s="9" cm="1">
        <f t="array" ref="I274">_xll.SNL.Clients.Office.Excel.Functions.SPG($A274, "SP_NET_INC", I$3)</f>
        <v>877742</v>
      </c>
      <c r="J274" s="9" cm="1">
        <f t="array" ref="J274">_xll.SNL.Clients.Office.Excel.Functions.SPG($A274, "SP_NET_INC", J$3)</f>
        <v>599308</v>
      </c>
    </row>
    <row r="275" spans="1:10" x14ac:dyDescent="0.3">
      <c r="A275" s="11" t="s">
        <v>277</v>
      </c>
      <c r="B275" s="9" t="str" cm="1">
        <f t="array" ref="B275">_xll.SNL.Clients.Office.Excel.Functions.SPG($A275, "SP_NET_INC", B$3)</f>
        <v>NA</v>
      </c>
      <c r="C275" s="9" cm="1">
        <f t="array" ref="C275">_xll.SNL.Clients.Office.Excel.Functions.SPG($A275, "SP_NET_INC", C$3)</f>
        <v>197700</v>
      </c>
      <c r="D275" s="9" cm="1">
        <f t="array" ref="D275">_xll.SNL.Clients.Office.Excel.Functions.SPG($A275, "SP_NET_INC", D$3)</f>
        <v>239000</v>
      </c>
      <c r="E275" s="9" cm="1">
        <f t="array" ref="E275">_xll.SNL.Clients.Office.Excel.Functions.SPG($A275, "SP_NET_INC", E$3)</f>
        <v>245900</v>
      </c>
      <c r="F275" s="9" cm="1">
        <f t="array" ref="F275">_xll.SNL.Clients.Office.Excel.Functions.SPG($A275, "SP_NET_INC", F$3)</f>
        <v>124300</v>
      </c>
      <c r="G275" s="9" cm="1">
        <f t="array" ref="G275">_xll.SNL.Clients.Office.Excel.Functions.SPG($A275, "SP_NET_INC", G$3)</f>
        <v>144500</v>
      </c>
      <c r="H275" s="9" cm="1">
        <f t="array" ref="H275">_xll.SNL.Clients.Office.Excel.Functions.SPG($A275, "SP_NET_INC", H$3)</f>
        <v>130400</v>
      </c>
      <c r="I275" s="9" cm="1">
        <f t="array" ref="I275">_xll.SNL.Clients.Office.Excel.Functions.SPG($A275, "SP_NET_INC", I$3)</f>
        <v>217200</v>
      </c>
      <c r="J275" s="9" cm="1">
        <f t="array" ref="J275">_xll.SNL.Clients.Office.Excel.Functions.SPG($A275, "SP_NET_INC", J$3)</f>
        <v>98000</v>
      </c>
    </row>
    <row r="276" spans="1:10" x14ac:dyDescent="0.3">
      <c r="A276" s="11" t="s">
        <v>278</v>
      </c>
      <c r="B276" s="9" t="str" cm="1">
        <f t="array" ref="B276">_xll.SNL.Clients.Office.Excel.Functions.SPG($A276, "SP_NET_INC", B$3)</f>
        <v>NA</v>
      </c>
      <c r="C276" s="9" cm="1">
        <f t="array" ref="C276">_xll.SNL.Clients.Office.Excel.Functions.SPG($A276, "SP_NET_INC", C$3)</f>
        <v>1769000</v>
      </c>
      <c r="D276" s="9" cm="1">
        <f t="array" ref="D276">_xll.SNL.Clients.Office.Excel.Functions.SPG($A276, "SP_NET_INC", D$3)</f>
        <v>1603000</v>
      </c>
      <c r="E276" s="9" cm="1">
        <f t="array" ref="E276">_xll.SNL.Clients.Office.Excel.Functions.SPG($A276, "SP_NET_INC", E$3)</f>
        <v>1700000</v>
      </c>
      <c r="F276" s="9" cm="1">
        <f t="array" ref="F276">_xll.SNL.Clients.Office.Excel.Functions.SPG($A276, "SP_NET_INC", F$3)</f>
        <v>1665000</v>
      </c>
      <c r="G276" s="9" cm="1">
        <f t="array" ref="G276">_xll.SNL.Clients.Office.Excel.Functions.SPG($A276, "SP_NET_INC", G$3)</f>
        <v>1576000</v>
      </c>
      <c r="H276" s="9" cm="1">
        <f t="array" ref="H276">_xll.SNL.Clients.Office.Excel.Functions.SPG($A276, "SP_NET_INC", H$3)</f>
        <v>1601000</v>
      </c>
      <c r="I276" s="9" cm="1">
        <f t="array" ref="I276">_xll.SNL.Clients.Office.Excel.Functions.SPG($A276, "SP_NET_INC", I$3)</f>
        <v>1612000</v>
      </c>
      <c r="J276" s="9" cm="1">
        <f t="array" ref="J276">_xll.SNL.Clients.Office.Excel.Functions.SPG($A276, "SP_NET_INC", J$3)</f>
        <v>1552000</v>
      </c>
    </row>
    <row r="277" spans="1:10" x14ac:dyDescent="0.3">
      <c r="A277" s="11" t="s">
        <v>279</v>
      </c>
      <c r="B277" s="9" t="str" cm="1">
        <f t="array" ref="B277">_xll.SNL.Clients.Office.Excel.Functions.SPG($A277, "SP_NET_INC", B$3)</f>
        <v>NA</v>
      </c>
      <c r="C277" s="9" t="str" cm="1">
        <f t="array" ref="C277">_xll.SNL.Clients.Office.Excel.Functions.SPG($A277, "SP_NET_INC", C$3)</f>
        <v>NA</v>
      </c>
      <c r="D277" s="9" cm="1">
        <f t="array" ref="D277">_xll.SNL.Clients.Office.Excel.Functions.SPG($A277, "SP_NET_INC", D$3)</f>
        <v>515683</v>
      </c>
      <c r="E277" s="9" cm="1">
        <f t="array" ref="E277">_xll.SNL.Clients.Office.Excel.Functions.SPG($A277, "SP_NET_INC", E$3)</f>
        <v>365740</v>
      </c>
      <c r="F277" s="9" cm="1">
        <f t="array" ref="F277">_xll.SNL.Clients.Office.Excel.Functions.SPG($A277, "SP_NET_INC", F$3)</f>
        <v>-32217</v>
      </c>
      <c r="G277" s="9" cm="1">
        <f t="array" ref="G277">_xll.SNL.Clients.Office.Excel.Functions.SPG($A277, "SP_NET_INC", G$3)</f>
        <v>-181893</v>
      </c>
      <c r="H277" s="9" cm="1">
        <f t="array" ref="H277">_xll.SNL.Clients.Office.Excel.Functions.SPG($A277, "SP_NET_INC", H$3)</f>
        <v>581412</v>
      </c>
      <c r="I277" s="9" cm="1">
        <f t="array" ref="I277">_xll.SNL.Clients.Office.Excel.Functions.SPG($A277, "SP_NET_INC", I$3)</f>
        <v>303628</v>
      </c>
      <c r="J277" s="9" cm="1">
        <f t="array" ref="J277">_xll.SNL.Clients.Office.Excel.Functions.SPG($A277, "SP_NET_INC", J$3)</f>
        <v>44192</v>
      </c>
    </row>
    <row r="278" spans="1:10" x14ac:dyDescent="0.3">
      <c r="A278" s="11" t="s">
        <v>280</v>
      </c>
      <c r="B278" s="9" t="str" cm="1">
        <f t="array" ref="B278">_xll.SNL.Clients.Office.Excel.Functions.SPG($A278, "SP_NET_INC", B$3)</f>
        <v>NA</v>
      </c>
      <c r="C278" s="9" t="str" cm="1">
        <f t="array" ref="C278">_xll.SNL.Clients.Office.Excel.Functions.SPG($A278, "SP_NET_INC", C$3)</f>
        <v>NA</v>
      </c>
      <c r="D278" s="9" cm="1">
        <f t="array" ref="D278">_xll.SNL.Clients.Office.Excel.Functions.SPG($A278, "SP_NET_INC", D$3)</f>
        <v>192000</v>
      </c>
      <c r="E278" s="9" cm="1">
        <f t="array" ref="E278">_xll.SNL.Clients.Office.Excel.Functions.SPG($A278, "SP_NET_INC", E$3)</f>
        <v>186000</v>
      </c>
      <c r="F278" s="9" cm="1">
        <f t="array" ref="F278">_xll.SNL.Clients.Office.Excel.Functions.SPG($A278, "SP_NET_INC", F$3)</f>
        <v>158000</v>
      </c>
      <c r="G278" s="9" cm="1">
        <f t="array" ref="G278">_xll.SNL.Clients.Office.Excel.Functions.SPG($A278, "SP_NET_INC", G$3)</f>
        <v>178000</v>
      </c>
      <c r="H278" s="9" cm="1">
        <f t="array" ref="H278">_xll.SNL.Clients.Office.Excel.Functions.SPG($A278, "SP_NET_INC", H$3)</f>
        <v>208000</v>
      </c>
      <c r="I278" s="9" cm="1">
        <f t="array" ref="I278">_xll.SNL.Clients.Office.Excel.Functions.SPG($A278, "SP_NET_INC", I$3)</f>
        <v>282000</v>
      </c>
      <c r="J278" s="9" cm="1">
        <f t="array" ref="J278">_xll.SNL.Clients.Office.Excel.Functions.SPG($A278, "SP_NET_INC", J$3)</f>
        <v>270000</v>
      </c>
    </row>
    <row r="279" spans="1:10" x14ac:dyDescent="0.3">
      <c r="A279" s="11" t="s">
        <v>281</v>
      </c>
      <c r="B279" s="9" t="str" cm="1">
        <f t="array" ref="B279">_xll.SNL.Clients.Office.Excel.Functions.SPG($A279, "SP_NET_INC", B$3)</f>
        <v>NA</v>
      </c>
      <c r="C279" s="9" cm="1">
        <f t="array" ref="C279">_xll.SNL.Clients.Office.Excel.Functions.SPG($A279, "SP_NET_INC", C$3)</f>
        <v>527000</v>
      </c>
      <c r="D279" s="9" cm="1">
        <f t="array" ref="D279">_xll.SNL.Clients.Office.Excel.Functions.SPG($A279, "SP_NET_INC", D$3)</f>
        <v>1623000</v>
      </c>
      <c r="E279" s="9" cm="1">
        <f t="array" ref="E279">_xll.SNL.Clients.Office.Excel.Functions.SPG($A279, "SP_NET_INC", E$3)</f>
        <v>1641000</v>
      </c>
      <c r="F279" s="9" cm="1">
        <f t="array" ref="F279">_xll.SNL.Clients.Office.Excel.Functions.SPG($A279, "SP_NET_INC", F$3)</f>
        <v>1545000</v>
      </c>
      <c r="G279" s="9" cm="1">
        <f t="array" ref="G279">_xll.SNL.Clients.Office.Excel.Functions.SPG($A279, "SP_NET_INC", G$3)</f>
        <v>1866000</v>
      </c>
      <c r="H279" s="9" cm="1">
        <f t="array" ref="H279">_xll.SNL.Clients.Office.Excel.Functions.SPG($A279, "SP_NET_INC", H$3)</f>
        <v>1684000</v>
      </c>
      <c r="I279" s="9" cm="1">
        <f t="array" ref="I279">_xll.SNL.Clients.Office.Excel.Functions.SPG($A279, "SP_NET_INC", I$3)</f>
        <v>1681000</v>
      </c>
      <c r="J279" s="9" cm="1">
        <f t="array" ref="J279">_xll.SNL.Clients.Office.Excel.Functions.SPG($A279, "SP_NET_INC", J$3)</f>
        <v>1689000</v>
      </c>
    </row>
    <row r="280" spans="1:10" x14ac:dyDescent="0.3">
      <c r="A280" s="11" t="s">
        <v>282</v>
      </c>
      <c r="B280" s="9" t="str" cm="1">
        <f t="array" ref="B280">_xll.SNL.Clients.Office.Excel.Functions.SPG($A280, "SP_NET_INC", B$3)</f>
        <v>NA</v>
      </c>
      <c r="C280" s="9" t="str" cm="1">
        <f t="array" ref="C280">_xll.SNL.Clients.Office.Excel.Functions.SPG($A280, "SP_NET_INC", C$3)</f>
        <v>NA</v>
      </c>
      <c r="D280" s="9" cm="1">
        <f t="array" ref="D280">_xll.SNL.Clients.Office.Excel.Functions.SPG($A280, "SP_NET_INC", D$3)</f>
        <v>425000</v>
      </c>
      <c r="E280" s="9" cm="1">
        <f t="array" ref="E280">_xll.SNL.Clients.Office.Excel.Functions.SPG($A280, "SP_NET_INC", E$3)</f>
        <v>395000</v>
      </c>
      <c r="F280" s="9" cm="1">
        <f t="array" ref="F280">_xll.SNL.Clients.Office.Excel.Functions.SPG($A280, "SP_NET_INC", F$3)</f>
        <v>485000</v>
      </c>
      <c r="G280" s="9" cm="1">
        <f t="array" ref="G280">_xll.SNL.Clients.Office.Excel.Functions.SPG($A280, "SP_NET_INC", G$3)</f>
        <v>477000</v>
      </c>
      <c r="H280" s="9" cm="1">
        <f t="array" ref="H280">_xll.SNL.Clients.Office.Excel.Functions.SPG($A280, "SP_NET_INC", H$3)</f>
        <v>276000</v>
      </c>
      <c r="I280" s="9" cm="1">
        <f t="array" ref="I280">_xll.SNL.Clients.Office.Excel.Functions.SPG($A280, "SP_NET_INC", I$3)</f>
        <v>388000</v>
      </c>
      <c r="J280" s="9" cm="1">
        <f t="array" ref="J280">_xll.SNL.Clients.Office.Excel.Functions.SPG($A280, "SP_NET_INC", J$3)</f>
        <v>404000</v>
      </c>
    </row>
    <row r="281" spans="1:10" x14ac:dyDescent="0.3">
      <c r="A281" s="11" t="s">
        <v>283</v>
      </c>
      <c r="B281" s="9" t="str" cm="1">
        <f t="array" ref="B281">_xll.SNL.Clients.Office.Excel.Functions.SPG($A281, "SP_NET_INC", B$3)</f>
        <v>NA</v>
      </c>
      <c r="C281" s="9" t="str" cm="1">
        <f t="array" ref="C281">_xll.SNL.Clients.Office.Excel.Functions.SPG($A281, "SP_NET_INC", C$3)</f>
        <v>NA</v>
      </c>
      <c r="D281" s="9" cm="1">
        <f t="array" ref="D281">_xll.SNL.Clients.Office.Excel.Functions.SPG($A281, "SP_NET_INC", D$3)</f>
        <v>1695000</v>
      </c>
      <c r="E281" s="9" cm="1">
        <f t="array" ref="E281">_xll.SNL.Clients.Office.Excel.Functions.SPG($A281, "SP_NET_INC", E$3)</f>
        <v>2383000</v>
      </c>
      <c r="F281" s="9" cm="1">
        <f t="array" ref="F281">_xll.SNL.Clients.Office.Excel.Functions.SPG($A281, "SP_NET_INC", F$3)</f>
        <v>1755000</v>
      </c>
      <c r="G281" s="9" cm="1">
        <f t="array" ref="G281">_xll.SNL.Clients.Office.Excel.Functions.SPG($A281, "SP_NET_INC", G$3)</f>
        <v>1020000</v>
      </c>
      <c r="H281" s="9" cm="1">
        <f t="array" ref="H281">_xll.SNL.Clients.Office.Excel.Functions.SPG($A281, "SP_NET_INC", H$3)</f>
        <v>1773000</v>
      </c>
      <c r="I281" s="9" cm="1">
        <f t="array" ref="I281">_xll.SNL.Clients.Office.Excel.Functions.SPG($A281, "SP_NET_INC", I$3)</f>
        <v>2673000</v>
      </c>
      <c r="J281" s="9" cm="1">
        <f t="array" ref="J281">_xll.SNL.Clients.Office.Excel.Functions.SPG($A281, "SP_NET_INC", J$3)</f>
        <v>2260000</v>
      </c>
    </row>
    <row r="282" spans="1:10" x14ac:dyDescent="0.3">
      <c r="A282" s="11" t="s">
        <v>284</v>
      </c>
      <c r="B282" s="9" t="str" cm="1">
        <f t="array" ref="B282">_xll.SNL.Clients.Office.Excel.Functions.SPG($A282, "SP_NET_INC", B$3)</f>
        <v>NA</v>
      </c>
      <c r="C282" s="9" t="str" cm="1">
        <f t="array" ref="C282">_xll.SNL.Clients.Office.Excel.Functions.SPG($A282, "SP_NET_INC", C$3)</f>
        <v>NA</v>
      </c>
      <c r="D282" s="9" cm="1">
        <f t="array" ref="D282">_xll.SNL.Clients.Office.Excel.Functions.SPG($A282, "SP_NET_INC", D$3)</f>
        <v>351870</v>
      </c>
      <c r="E282" s="9" cm="1">
        <f t="array" ref="E282">_xll.SNL.Clients.Office.Excel.Functions.SPG($A282, "SP_NET_INC", E$3)</f>
        <v>392922</v>
      </c>
      <c r="F282" s="9" cm="1">
        <f t="array" ref="F282">_xll.SNL.Clients.Office.Excel.Functions.SPG($A282, "SP_NET_INC", F$3)</f>
        <v>321421</v>
      </c>
      <c r="G282" s="9" cm="1">
        <f t="array" ref="G282">_xll.SNL.Clients.Office.Excel.Functions.SPG($A282, "SP_NET_INC", G$3)</f>
        <v>669468</v>
      </c>
      <c r="H282" s="9" cm="1">
        <f t="array" ref="H282">_xll.SNL.Clients.Office.Excel.Functions.SPG($A282, "SP_NET_INC", H$3)</f>
        <v>248714</v>
      </c>
      <c r="I282" s="9" cm="1">
        <f t="array" ref="I282">_xll.SNL.Clients.Office.Excel.Functions.SPG($A282, "SP_NET_INC", I$3)</f>
        <v>341603</v>
      </c>
      <c r="J282" s="9" cm="1">
        <f t="array" ref="J282">_xll.SNL.Clients.Office.Excel.Functions.SPG($A282, "SP_NET_INC", J$3)</f>
        <v>290405</v>
      </c>
    </row>
    <row r="283" spans="1:10" x14ac:dyDescent="0.3">
      <c r="A283" s="11" t="s">
        <v>285</v>
      </c>
      <c r="B283" s="9" t="str" cm="1">
        <f t="array" ref="B283">_xll.SNL.Clients.Office.Excel.Functions.SPG($A283, "SP_NET_INC", B$3)</f>
        <v>NA</v>
      </c>
      <c r="C283" s="9" t="str" cm="1">
        <f t="array" ref="C283">_xll.SNL.Clients.Office.Excel.Functions.SPG($A283, "SP_NET_INC", C$3)</f>
        <v>NA</v>
      </c>
      <c r="D283" s="9" cm="1">
        <f t="array" ref="D283">_xll.SNL.Clients.Office.Excel.Functions.SPG($A283, "SP_NET_INC", D$3)</f>
        <v>571000</v>
      </c>
      <c r="E283" s="9" cm="1">
        <f t="array" ref="E283">_xll.SNL.Clients.Office.Excel.Functions.SPG($A283, "SP_NET_INC", E$3)</f>
        <v>923000</v>
      </c>
      <c r="F283" s="9" cm="1">
        <f t="array" ref="F283">_xll.SNL.Clients.Office.Excel.Functions.SPG($A283, "SP_NET_INC", F$3)</f>
        <v>471000</v>
      </c>
      <c r="G283" s="9" cm="1">
        <f t="array" ref="G283">_xll.SNL.Clients.Office.Excel.Functions.SPG($A283, "SP_NET_INC", G$3)</f>
        <v>183000</v>
      </c>
      <c r="H283" s="9" cm="1">
        <f t="array" ref="H283">_xll.SNL.Clients.Office.Excel.Functions.SPG($A283, "SP_NET_INC", H$3)</f>
        <v>745000</v>
      </c>
      <c r="I283" s="9" cm="1">
        <f t="array" ref="I283">_xll.SNL.Clients.Office.Excel.Functions.SPG($A283, "SP_NET_INC", I$3)</f>
        <v>714000</v>
      </c>
      <c r="J283" s="9" cm="1">
        <f t="array" ref="J283">_xll.SNL.Clients.Office.Excel.Functions.SPG($A283, "SP_NET_INC", J$3)</f>
        <v>472000</v>
      </c>
    </row>
    <row r="284" spans="1:10" x14ac:dyDescent="0.3">
      <c r="A284" s="11" t="s">
        <v>286</v>
      </c>
      <c r="B284" s="9" t="str" cm="1">
        <f t="array" ref="B284">_xll.SNL.Clients.Office.Excel.Functions.SPG($A284, "SP_NET_INC", B$3)</f>
        <v>NA</v>
      </c>
      <c r="C284" s="9" cm="1">
        <f t="array" ref="C284">_xll.SNL.Clients.Office.Excel.Functions.SPG($A284, "SP_NET_INC", C$3)</f>
        <v>681000</v>
      </c>
      <c r="D284" s="9" cm="1">
        <f t="array" ref="D284">_xll.SNL.Clients.Office.Excel.Functions.SPG($A284, "SP_NET_INC", D$3)</f>
        <v>721000</v>
      </c>
      <c r="E284" s="9" cm="1">
        <f t="array" ref="E284">_xll.SNL.Clients.Office.Excel.Functions.SPG($A284, "SP_NET_INC", E$3)</f>
        <v>655000</v>
      </c>
      <c r="F284" s="9" cm="1">
        <f t="array" ref="F284">_xll.SNL.Clients.Office.Excel.Functions.SPG($A284, "SP_NET_INC", F$3)</f>
        <v>531000</v>
      </c>
      <c r="G284" s="9" cm="1">
        <f t="array" ref="G284">_xll.SNL.Clients.Office.Excel.Functions.SPG($A284, "SP_NET_INC", G$3)</f>
        <v>482000</v>
      </c>
      <c r="H284" s="9" cm="1">
        <f t="array" ref="H284">_xll.SNL.Clients.Office.Excel.Functions.SPG($A284, "SP_NET_INC", H$3)</f>
        <v>689941</v>
      </c>
      <c r="I284" s="9" cm="1">
        <f t="array" ref="I284">_xll.SNL.Clients.Office.Excel.Functions.SPG($A284, "SP_NET_INC", I$3)</f>
        <v>867034</v>
      </c>
      <c r="J284" s="9" cm="1">
        <f t="array" ref="J284">_xll.SNL.Clients.Office.Excel.Functions.SPG($A284, "SP_NET_INC", J$3)</f>
        <v>701624</v>
      </c>
    </row>
    <row r="285" spans="1:10" x14ac:dyDescent="0.3">
      <c r="A285" s="11" t="s">
        <v>287</v>
      </c>
      <c r="B285" s="9" t="str" cm="1">
        <f t="array" ref="B285">_xll.SNL.Clients.Office.Excel.Functions.SPG($A285, "SP_NET_INC", B$3)</f>
        <v>NA</v>
      </c>
      <c r="C285" s="9" cm="1">
        <f t="array" ref="C285">_xll.SNL.Clients.Office.Excel.Functions.SPG($A285, "SP_NET_INC", C$3)</f>
        <v>785000</v>
      </c>
      <c r="D285" s="9" cm="1">
        <f t="array" ref="D285">_xll.SNL.Clients.Office.Excel.Functions.SPG($A285, "SP_NET_INC", D$3)</f>
        <v>1015000</v>
      </c>
      <c r="E285" s="9" cm="1">
        <f t="array" ref="E285">_xll.SNL.Clients.Office.Excel.Functions.SPG($A285, "SP_NET_INC", E$3)</f>
        <v>1955000</v>
      </c>
      <c r="F285" s="9" cm="1">
        <f t="array" ref="F285">_xll.SNL.Clients.Office.Excel.Functions.SPG($A285, "SP_NET_INC", F$3)</f>
        <v>1312000</v>
      </c>
      <c r="G285" s="9" cm="1">
        <f t="array" ref="G285">_xll.SNL.Clients.Office.Excel.Functions.SPG($A285, "SP_NET_INC", G$3)</f>
        <v>1877000</v>
      </c>
      <c r="H285" s="9" cm="1">
        <f t="array" ref="H285">_xll.SNL.Clients.Office.Excel.Functions.SPG($A285, "SP_NET_INC", H$3)</f>
        <v>3631000</v>
      </c>
      <c r="I285" s="9" cm="1">
        <f t="array" ref="I285">_xll.SNL.Clients.Office.Excel.Functions.SPG($A285, "SP_NET_INC", I$3)</f>
        <v>2580000</v>
      </c>
      <c r="J285" s="9" cm="1">
        <f t="array" ref="J285">_xll.SNL.Clients.Office.Excel.Functions.SPG($A285, "SP_NET_INC", J$3)</f>
        <v>3084000</v>
      </c>
    </row>
    <row r="286" spans="1:10" x14ac:dyDescent="0.3">
      <c r="A286" s="11" t="s">
        <v>288</v>
      </c>
      <c r="B286" s="9" t="str" cm="1">
        <f t="array" ref="B286">_xll.SNL.Clients.Office.Excel.Functions.SPG($A286, "SP_NET_INC", B$3)</f>
        <v>NA</v>
      </c>
      <c r="C286" s="9" cm="1">
        <f t="array" ref="C286">_xll.SNL.Clients.Office.Excel.Functions.SPG($A286, "SP_NET_INC", C$3)</f>
        <v>65139</v>
      </c>
      <c r="D286" s="9" cm="1">
        <f t="array" ref="D286">_xll.SNL.Clients.Office.Excel.Functions.SPG($A286, "SP_NET_INC", D$3)</f>
        <v>71489</v>
      </c>
      <c r="E286" s="9" cm="1">
        <f t="array" ref="E286">_xll.SNL.Clients.Office.Excel.Functions.SPG($A286, "SP_NET_INC", E$3)</f>
        <v>64938</v>
      </c>
      <c r="F286" s="9" cm="1">
        <f t="array" ref="F286">_xll.SNL.Clients.Office.Excel.Functions.SPG($A286, "SP_NET_INC", F$3)</f>
        <v>72615</v>
      </c>
      <c r="G286" s="9" cm="1">
        <f t="array" ref="G286">_xll.SNL.Clients.Office.Excel.Functions.SPG($A286, "SP_NET_INC", G$3)</f>
        <v>69627</v>
      </c>
      <c r="H286" s="9" cm="1">
        <f t="array" ref="H286">_xll.SNL.Clients.Office.Excel.Functions.SPG($A286, "SP_NET_INC", H$3)</f>
        <v>54941</v>
      </c>
      <c r="I286" s="9" cm="1">
        <f t="array" ref="I286">_xll.SNL.Clients.Office.Excel.Functions.SPG($A286, "SP_NET_INC", I$3)</f>
        <v>59859</v>
      </c>
      <c r="J286" s="9" cm="1">
        <f t="array" ref="J286">_xll.SNL.Clients.Office.Excel.Functions.SPG($A286, "SP_NET_INC", J$3)</f>
        <v>73628</v>
      </c>
    </row>
    <row r="287" spans="1:10" x14ac:dyDescent="0.3">
      <c r="A287" s="11" t="s">
        <v>289</v>
      </c>
      <c r="B287" s="9" t="str" cm="1">
        <f t="array" ref="B287">_xll.SNL.Clients.Office.Excel.Functions.SPG($A287, "SP_NET_INC", B$3)</f>
        <v>NA</v>
      </c>
      <c r="C287" s="9" t="str" cm="1">
        <f t="array" ref="C287">_xll.SNL.Clients.Office.Excel.Functions.SPG($A287, "SP_NET_INC", C$3)</f>
        <v>NA</v>
      </c>
      <c r="D287" s="9" cm="1">
        <f t="array" ref="D287">_xll.SNL.Clients.Office.Excel.Functions.SPG($A287, "SP_NET_INC", D$3)</f>
        <v>584000</v>
      </c>
      <c r="E287" s="9" cm="1">
        <f t="array" ref="E287">_xll.SNL.Clients.Office.Excel.Functions.SPG($A287, "SP_NET_INC", E$3)</f>
        <v>772000</v>
      </c>
      <c r="F287" s="9" cm="1">
        <f t="array" ref="F287">_xll.SNL.Clients.Office.Excel.Functions.SPG($A287, "SP_NET_INC", F$3)</f>
        <v>564000</v>
      </c>
      <c r="G287" s="9" cm="1">
        <f t="array" ref="G287">_xll.SNL.Clients.Office.Excel.Functions.SPG($A287, "SP_NET_INC", G$3)</f>
        <v>848000</v>
      </c>
      <c r="H287" s="9" cm="1">
        <f t="array" ref="H287">_xll.SNL.Clients.Office.Excel.Functions.SPG($A287, "SP_NET_INC", H$3)</f>
        <v>752000</v>
      </c>
      <c r="I287" s="9" cm="1">
        <f t="array" ref="I287">_xll.SNL.Clients.Office.Excel.Functions.SPG($A287, "SP_NET_INC", I$3)</f>
        <v>726000</v>
      </c>
      <c r="J287" s="9" cm="1">
        <f t="array" ref="J287">_xll.SNL.Clients.Office.Excel.Functions.SPG($A287, "SP_NET_INC", J$3)</f>
        <v>757000</v>
      </c>
    </row>
    <row r="288" spans="1:10" x14ac:dyDescent="0.3">
      <c r="A288" s="11" t="s">
        <v>290</v>
      </c>
      <c r="B288" s="9" t="str" cm="1">
        <f t="array" ref="B288">_xll.SNL.Clients.Office.Excel.Functions.SPG($A288, "SP_NET_INC", B$3)</f>
        <v>NA</v>
      </c>
      <c r="C288" s="9" cm="1">
        <f t="array" ref="C288">_xll.SNL.Clients.Office.Excel.Functions.SPG($A288, "SP_NET_INC", C$3)</f>
        <v>801000</v>
      </c>
      <c r="D288" s="9" cm="1">
        <f t="array" ref="D288">_xll.SNL.Clients.Office.Excel.Functions.SPG($A288, "SP_NET_INC", D$3)</f>
        <v>752000</v>
      </c>
      <c r="E288" s="9" cm="1">
        <f t="array" ref="E288">_xll.SNL.Clients.Office.Excel.Functions.SPG($A288, "SP_NET_INC", E$3)</f>
        <v>1140000</v>
      </c>
      <c r="F288" s="9" cm="1">
        <f t="array" ref="F288">_xll.SNL.Clients.Office.Excel.Functions.SPG($A288, "SP_NET_INC", F$3)</f>
        <v>1424000</v>
      </c>
      <c r="G288" s="9" cm="1">
        <f t="array" ref="G288">_xll.SNL.Clients.Office.Excel.Functions.SPG($A288, "SP_NET_INC", G$3)</f>
        <v>765000</v>
      </c>
      <c r="H288" s="9" cm="1">
        <f t="array" ref="H288">_xll.SNL.Clients.Office.Excel.Functions.SPG($A288, "SP_NET_INC", H$3)</f>
        <v>738000</v>
      </c>
      <c r="I288" s="9" cm="1">
        <f t="array" ref="I288">_xll.SNL.Clients.Office.Excel.Functions.SPG($A288, "SP_NET_INC", I$3)</f>
        <v>1047000</v>
      </c>
      <c r="J288" s="9" cm="1">
        <f t="array" ref="J288">_xll.SNL.Clients.Office.Excel.Functions.SPG($A288, "SP_NET_INC", J$3)</f>
        <v>1252000</v>
      </c>
    </row>
    <row r="289" spans="1:10" x14ac:dyDescent="0.3">
      <c r="A289" s="11" t="s">
        <v>291</v>
      </c>
      <c r="B289" s="9" t="str" cm="1">
        <f t="array" ref="B289">_xll.SNL.Clients.Office.Excel.Functions.SPG($A289, "SP_NET_INC", B$3)</f>
        <v>NA</v>
      </c>
      <c r="C289" s="9" t="str" cm="1">
        <f t="array" ref="C289">_xll.SNL.Clients.Office.Excel.Functions.SPG($A289, "SP_NET_INC", C$3)</f>
        <v>NA</v>
      </c>
      <c r="D289" s="9" cm="1">
        <f t="array" ref="D289">_xll.SNL.Clients.Office.Excel.Functions.SPG($A289, "SP_NET_INC", D$3)</f>
        <v>363000</v>
      </c>
      <c r="E289" s="9" cm="1">
        <f t="array" ref="E289">_xll.SNL.Clients.Office.Excel.Functions.SPG($A289, "SP_NET_INC", E$3)</f>
        <v>294000</v>
      </c>
      <c r="F289" s="9" cm="1">
        <f t="array" ref="F289">_xll.SNL.Clients.Office.Excel.Functions.SPG($A289, "SP_NET_INC", F$3)</f>
        <v>1046000</v>
      </c>
      <c r="G289" s="9" cm="1">
        <f t="array" ref="G289">_xll.SNL.Clients.Office.Excel.Functions.SPG($A289, "SP_NET_INC", G$3)</f>
        <v>282600</v>
      </c>
      <c r="H289" s="9" cm="1">
        <f t="array" ref="H289">_xll.SNL.Clients.Office.Excel.Functions.SPG($A289, "SP_NET_INC", H$3)</f>
        <v>417000</v>
      </c>
      <c r="I289" s="9" cm="1">
        <f t="array" ref="I289">_xll.SNL.Clients.Office.Excel.Functions.SPG($A289, "SP_NET_INC", I$3)</f>
        <v>349000</v>
      </c>
      <c r="J289" s="9" cm="1">
        <f t="array" ref="J289">_xll.SNL.Clients.Office.Excel.Functions.SPG($A289, "SP_NET_INC", J$3)</f>
        <v>122000</v>
      </c>
    </row>
    <row r="290" spans="1:10" x14ac:dyDescent="0.3">
      <c r="A290" s="11" t="s">
        <v>292</v>
      </c>
      <c r="B290" s="9" t="str" cm="1">
        <f t="array" ref="B290">_xll.SNL.Clients.Office.Excel.Functions.SPG($A290, "SP_NET_INC", B$3)</f>
        <v>NA</v>
      </c>
      <c r="C290" s="9" t="str" cm="1">
        <f t="array" ref="C290">_xll.SNL.Clients.Office.Excel.Functions.SPG($A290, "SP_NET_INC", C$3)</f>
        <v>NA</v>
      </c>
      <c r="D290" s="9" cm="1">
        <f t="array" ref="D290">_xll.SNL.Clients.Office.Excel.Functions.SPG($A290, "SP_NET_INC", D$3)</f>
        <v>180000</v>
      </c>
      <c r="E290" s="9" cm="1">
        <f t="array" ref="E290">_xll.SNL.Clients.Office.Excel.Functions.SPG($A290, "SP_NET_INC", E$3)</f>
        <v>272000</v>
      </c>
      <c r="F290" s="9" cm="1">
        <f t="array" ref="F290">_xll.SNL.Clients.Office.Excel.Functions.SPG($A290, "SP_NET_INC", F$3)</f>
        <v>229000</v>
      </c>
      <c r="G290" s="9" cm="1">
        <f t="array" ref="G290">_xll.SNL.Clients.Office.Excel.Functions.SPG($A290, "SP_NET_INC", G$3)</f>
        <v>201000</v>
      </c>
      <c r="H290" s="9" cm="1">
        <f t="array" ref="H290">_xll.SNL.Clients.Office.Excel.Functions.SPG($A290, "SP_NET_INC", H$3)</f>
        <v>260000</v>
      </c>
      <c r="I290" s="9" cm="1">
        <f t="array" ref="I290">_xll.SNL.Clients.Office.Excel.Functions.SPG($A290, "SP_NET_INC", I$3)</f>
        <v>278000</v>
      </c>
      <c r="J290" s="9" cm="1">
        <f t="array" ref="J290">_xll.SNL.Clients.Office.Excel.Functions.SPG($A290, "SP_NET_INC", J$3)</f>
        <v>221000</v>
      </c>
    </row>
    <row r="291" spans="1:10" x14ac:dyDescent="0.3">
      <c r="A291" s="11" t="s">
        <v>293</v>
      </c>
      <c r="B291" s="9" t="str" cm="1">
        <f t="array" ref="B291">_xll.SNL.Clients.Office.Excel.Functions.SPG($A291, "SP_NET_INC", B$3)</f>
        <v>NA</v>
      </c>
      <c r="C291" s="9" cm="1">
        <f t="array" ref="C291">_xll.SNL.Clients.Office.Excel.Functions.SPG($A291, "SP_NET_INC", C$3)</f>
        <v>3342000</v>
      </c>
      <c r="D291" s="9" cm="1">
        <f t="array" ref="D291">_xll.SNL.Clients.Office.Excel.Functions.SPG($A291, "SP_NET_INC", D$3)</f>
        <v>3263000</v>
      </c>
      <c r="E291" s="9" cm="1">
        <f t="array" ref="E291">_xll.SNL.Clients.Office.Excel.Functions.SPG($A291, "SP_NET_INC", E$3)</f>
        <v>3258000</v>
      </c>
      <c r="F291" s="9" cm="1">
        <f t="array" ref="F291">_xll.SNL.Clients.Office.Excel.Functions.SPG($A291, "SP_NET_INC", F$3)</f>
        <v>3011000</v>
      </c>
      <c r="G291" s="9" cm="1">
        <f t="array" ref="G291">_xll.SNL.Clients.Office.Excel.Functions.SPG($A291, "SP_NET_INC", G$3)</f>
        <v>2791000</v>
      </c>
      <c r="H291" s="9" cm="1">
        <f t="array" ref="H291">_xll.SNL.Clients.Office.Excel.Functions.SPG($A291, "SP_NET_INC", H$3)</f>
        <v>3198000</v>
      </c>
      <c r="I291" s="9" cm="1">
        <f t="array" ref="I291">_xll.SNL.Clients.Office.Excel.Functions.SPG($A291, "SP_NET_INC", I$3)</f>
        <v>2845000</v>
      </c>
      <c r="J291" s="9" cm="1">
        <f t="array" ref="J291">_xll.SNL.Clients.Office.Excel.Functions.SPG($A291, "SP_NET_INC", J$3)</f>
        <v>2361000</v>
      </c>
    </row>
    <row r="292" spans="1:10" x14ac:dyDescent="0.3">
      <c r="A292" s="11" t="s">
        <v>294</v>
      </c>
      <c r="B292" s="9" t="str" cm="1">
        <f t="array" ref="B292">_xll.SNL.Clients.Office.Excel.Functions.SPG($A292, "SP_NET_INC", B$3)</f>
        <v>NA</v>
      </c>
      <c r="C292" s="9" cm="1">
        <f t="array" ref="C292">_xll.SNL.Clients.Office.Excel.Functions.SPG($A292, "SP_NET_INC", C$3)</f>
        <v>158278</v>
      </c>
      <c r="D292" s="9" cm="1">
        <f t="array" ref="D292">_xll.SNL.Clients.Office.Excel.Functions.SPG($A292, "SP_NET_INC", D$3)</f>
        <v>136481</v>
      </c>
      <c r="E292" s="9" cm="1">
        <f t="array" ref="E292">_xll.SNL.Clients.Office.Excel.Functions.SPG($A292, "SP_NET_INC", E$3)</f>
        <v>133320</v>
      </c>
      <c r="F292" s="9" cm="1">
        <f t="array" ref="F292">_xll.SNL.Clients.Office.Excel.Functions.SPG($A292, "SP_NET_INC", F$3)</f>
        <v>123234</v>
      </c>
      <c r="G292" s="9" cm="1">
        <f t="array" ref="G292">_xll.SNL.Clients.Office.Excel.Functions.SPG($A292, "SP_NET_INC", G$3)</f>
        <v>229680</v>
      </c>
      <c r="H292" s="9" cm="1">
        <f t="array" ref="H292">_xll.SNL.Clients.Office.Excel.Functions.SPG($A292, "SP_NET_INC", H$3)</f>
        <v>163756</v>
      </c>
      <c r="I292" s="9" cm="1">
        <f t="array" ref="I292">_xll.SNL.Clients.Office.Excel.Functions.SPG($A292, "SP_NET_INC", I$3)</f>
        <v>137345</v>
      </c>
      <c r="J292" s="9" cm="1">
        <f t="array" ref="J292">_xll.SNL.Clients.Office.Excel.Functions.SPG($A292, "SP_NET_INC", J$3)</f>
        <v>120691</v>
      </c>
    </row>
    <row r="293" spans="1:10" x14ac:dyDescent="0.3">
      <c r="A293" s="11" t="s">
        <v>295</v>
      </c>
      <c r="B293" s="9" t="str" cm="1">
        <f t="array" ref="B293">_xll.SNL.Clients.Office.Excel.Functions.SPG($A293, "SP_NET_INC", B$3)</f>
        <v>NA</v>
      </c>
      <c r="C293" s="9" cm="1">
        <f t="array" ref="C293">_xll.SNL.Clients.Office.Excel.Functions.SPG($A293, "SP_NET_INC", C$3)</f>
        <v>215200</v>
      </c>
      <c r="D293" s="9" cm="1">
        <f t="array" ref="D293">_xll.SNL.Clients.Office.Excel.Functions.SPG($A293, "SP_NET_INC", D$3)</f>
        <v>223100</v>
      </c>
      <c r="E293" s="9" cm="1">
        <f t="array" ref="E293">_xll.SNL.Clients.Office.Excel.Functions.SPG($A293, "SP_NET_INC", E$3)</f>
        <v>184200</v>
      </c>
      <c r="F293" s="9" cm="1">
        <f t="array" ref="F293">_xll.SNL.Clients.Office.Excel.Functions.SPG($A293, "SP_NET_INC", F$3)</f>
        <v>166000</v>
      </c>
      <c r="G293" s="9" cm="1">
        <f t="array" ref="G293">_xll.SNL.Clients.Office.Excel.Functions.SPG($A293, "SP_NET_INC", G$3)</f>
        <v>219300</v>
      </c>
      <c r="H293" s="9" cm="1">
        <f t="array" ref="H293">_xll.SNL.Clients.Office.Excel.Functions.SPG($A293, "SP_NET_INC", H$3)</f>
        <v>170100</v>
      </c>
      <c r="I293" s="9" cm="1">
        <f t="array" ref="I293">_xll.SNL.Clients.Office.Excel.Functions.SPG($A293, "SP_NET_INC", I$3)</f>
        <v>152100</v>
      </c>
      <c r="J293" s="9" cm="1">
        <f t="array" ref="J293">_xll.SNL.Clients.Office.Excel.Functions.SPG($A293, "SP_NET_INC", J$3)</f>
        <v>139100</v>
      </c>
    </row>
    <row r="294" spans="1:10" x14ac:dyDescent="0.3">
      <c r="A294" s="11" t="s">
        <v>296</v>
      </c>
      <c r="B294" s="9" t="str" cm="1">
        <f t="array" ref="B294">_xll.SNL.Clients.Office.Excel.Functions.SPG($A294, "SP_NET_INC", B$3)</f>
        <v>NA</v>
      </c>
      <c r="C294" s="9" t="str" cm="1">
        <f t="array" ref="C294">_xll.SNL.Clients.Office.Excel.Functions.SPG($A294, "SP_NET_INC", C$3)</f>
        <v>NA</v>
      </c>
      <c r="D294" s="9" cm="1">
        <f t="array" ref="D294">_xll.SNL.Clients.Office.Excel.Functions.SPG($A294, "SP_NET_INC", D$3)</f>
        <v>2255000</v>
      </c>
      <c r="E294" s="9" cm="1">
        <f t="array" ref="E294">_xll.SNL.Clients.Office.Excel.Functions.SPG($A294, "SP_NET_INC", E$3)</f>
        <v>2022000</v>
      </c>
      <c r="F294" s="9" cm="1">
        <f t="array" ref="F294">_xll.SNL.Clients.Office.Excel.Functions.SPG($A294, "SP_NET_INC", F$3)</f>
        <v>1929000</v>
      </c>
      <c r="G294" s="9" cm="1">
        <f t="array" ref="G294">_xll.SNL.Clients.Office.Excel.Functions.SPG($A294, "SP_NET_INC", G$3)</f>
        <v>2039000</v>
      </c>
      <c r="H294" s="9" cm="1">
        <f t="array" ref="H294">_xll.SNL.Clients.Office.Excel.Functions.SPG($A294, "SP_NET_INC", H$3)</f>
        <v>2317000</v>
      </c>
      <c r="I294" s="9" cm="1">
        <f t="array" ref="I294">_xll.SNL.Clients.Office.Excel.Functions.SPG($A294, "SP_NET_INC", I$3)</f>
        <v>2310000</v>
      </c>
      <c r="J294" s="9" cm="1">
        <f t="array" ref="J294">_xll.SNL.Clients.Office.Excel.Functions.SPG($A294, "SP_NET_INC", J$3)</f>
        <v>1802000</v>
      </c>
    </row>
    <row r="295" spans="1:10" x14ac:dyDescent="0.3">
      <c r="A295" s="11" t="s">
        <v>297</v>
      </c>
      <c r="B295" s="9" t="str" cm="1">
        <f t="array" ref="B295">_xll.SNL.Clients.Office.Excel.Functions.SPG($A295, "SP_NET_INC", B$3)</f>
        <v>NA</v>
      </c>
      <c r="C295" s="9" cm="1">
        <f t="array" ref="C295">_xll.SNL.Clients.Office.Excel.Functions.SPG($A295, "SP_NET_INC", C$3)</f>
        <v>928000</v>
      </c>
      <c r="D295" s="9" cm="1">
        <f t="array" ref="D295">_xll.SNL.Clients.Office.Excel.Functions.SPG($A295, "SP_NET_INC", D$3)</f>
        <v>287000</v>
      </c>
      <c r="E295" s="9" cm="1">
        <f t="array" ref="E295">_xll.SNL.Clients.Office.Excel.Functions.SPG($A295, "SP_NET_INC", E$3)</f>
        <v>960000</v>
      </c>
      <c r="F295" s="9" cm="1">
        <f t="array" ref="F295">_xll.SNL.Clients.Office.Excel.Functions.SPG($A295, "SP_NET_INC", F$3)</f>
        <v>830000</v>
      </c>
      <c r="G295" s="9" cm="1">
        <f t="array" ref="G295">_xll.SNL.Clients.Office.Excel.Functions.SPG($A295, "SP_NET_INC", G$3)</f>
        <v>630000</v>
      </c>
      <c r="H295" s="9" cm="1">
        <f t="array" ref="H295">_xll.SNL.Clients.Office.Excel.Functions.SPG($A295, "SP_NET_INC", H$3)</f>
        <v>703000</v>
      </c>
      <c r="I295" s="9" cm="1">
        <f t="array" ref="I295">_xll.SNL.Clients.Office.Excel.Functions.SPG($A295, "SP_NET_INC", I$3)</f>
        <v>997000</v>
      </c>
      <c r="J295" s="9" cm="1">
        <f t="array" ref="J295">_xll.SNL.Clients.Office.Excel.Functions.SPG($A295, "SP_NET_INC", J$3)</f>
        <v>826000</v>
      </c>
    </row>
    <row r="296" spans="1:10" x14ac:dyDescent="0.3">
      <c r="A296" s="11" t="s">
        <v>298</v>
      </c>
      <c r="B296" s="9" t="str" cm="1">
        <f t="array" ref="B296">_xll.SNL.Clients.Office.Excel.Functions.SPG($A296, "SP_NET_INC", B$3)</f>
        <v>NA</v>
      </c>
      <c r="C296" s="9" t="str" cm="1">
        <f t="array" ref="C296">_xll.SNL.Clients.Office.Excel.Functions.SPG($A296, "SP_NET_INC", C$3)</f>
        <v>NA</v>
      </c>
      <c r="D296" s="9" cm="1">
        <f t="array" ref="D296">_xll.SNL.Clients.Office.Excel.Functions.SPG($A296, "SP_NET_INC", D$3)</f>
        <v>1279000</v>
      </c>
      <c r="E296" s="9" cm="1">
        <f t="array" ref="E296">_xll.SNL.Clients.Office.Excel.Functions.SPG($A296, "SP_NET_INC", E$3)</f>
        <v>1048000</v>
      </c>
      <c r="F296" s="9" cm="1">
        <f t="array" ref="F296">_xll.SNL.Clients.Office.Excel.Functions.SPG($A296, "SP_NET_INC", F$3)</f>
        <v>659000</v>
      </c>
      <c r="G296" s="9" cm="1">
        <f t="array" ref="G296">_xll.SNL.Clients.Office.Excel.Functions.SPG($A296, "SP_NET_INC", G$3)</f>
        <v>1337000</v>
      </c>
      <c r="H296" s="9" cm="1">
        <f t="array" ref="H296">_xll.SNL.Clients.Office.Excel.Functions.SPG($A296, "SP_NET_INC", H$3)</f>
        <v>911000</v>
      </c>
      <c r="I296" s="9" cm="1">
        <f t="array" ref="I296">_xll.SNL.Clients.Office.Excel.Functions.SPG($A296, "SP_NET_INC", I$3)</f>
        <v>797000</v>
      </c>
      <c r="J296" s="9" cm="1">
        <f t="array" ref="J296">_xll.SNL.Clients.Office.Excel.Functions.SPG($A296, "SP_NET_INC", J$3)</f>
        <v>1188000</v>
      </c>
    </row>
    <row r="297" spans="1:10" x14ac:dyDescent="0.3">
      <c r="A297" s="11" t="s">
        <v>299</v>
      </c>
      <c r="B297" s="9" t="str" cm="1">
        <f t="array" ref="B297">_xll.SNL.Clients.Office.Excel.Functions.SPG($A297, "SP_NET_INC", B$3)</f>
        <v>NA</v>
      </c>
      <c r="C297" s="9" cm="1">
        <f t="array" ref="C297">_xll.SNL.Clients.Office.Excel.Functions.SPG($A297, "SP_NET_INC", C$3)</f>
        <v>3745000</v>
      </c>
      <c r="D297" s="9" cm="1">
        <f t="array" ref="D297">_xll.SNL.Clients.Office.Excel.Functions.SPG($A297, "SP_NET_INC", D$3)</f>
        <v>3161000</v>
      </c>
      <c r="E297" s="9" cm="1">
        <f t="array" ref="E297">_xll.SNL.Clients.Office.Excel.Functions.SPG($A297, "SP_NET_INC", E$3)</f>
        <v>5461000</v>
      </c>
      <c r="F297" s="9" cm="1">
        <f t="array" ref="F297">_xll.SNL.Clients.Office.Excel.Functions.SPG($A297, "SP_NET_INC", F$3)</f>
        <v>4767000</v>
      </c>
      <c r="G297" s="9" cm="1">
        <f t="array" ref="G297">_xll.SNL.Clients.Office.Excel.Functions.SPG($A297, "SP_NET_INC", G$3)</f>
        <v>-1226000</v>
      </c>
      <c r="H297" s="9" cm="1">
        <f t="array" ref="H297">_xll.SNL.Clients.Office.Excel.Functions.SPG($A297, "SP_NET_INC", H$3)</f>
        <v>4750000</v>
      </c>
      <c r="I297" s="9" cm="1">
        <f t="array" ref="I297">_xll.SNL.Clients.Office.Excel.Functions.SPG($A297, "SP_NET_INC", I$3)</f>
        <v>-5972000</v>
      </c>
      <c r="J297" s="9" cm="1">
        <f t="array" ref="J297">_xll.SNL.Clients.Office.Excel.Functions.SPG($A297, "SP_NET_INC", J$3)</f>
        <v>2825000</v>
      </c>
    </row>
    <row r="298" spans="1:10" x14ac:dyDescent="0.3">
      <c r="A298" s="11" t="s">
        <v>300</v>
      </c>
      <c r="B298" s="9" t="str" cm="1">
        <f t="array" ref="B298">_xll.SNL.Clients.Office.Excel.Functions.SPG($A298, "SP_NET_INC", B$3)</f>
        <v>NA</v>
      </c>
      <c r="C298" s="9" cm="1">
        <f t="array" ref="C298">_xll.SNL.Clients.Office.Excel.Functions.SPG($A298, "SP_NET_INC", C$3)</f>
        <v>20838000</v>
      </c>
      <c r="D298" s="9" cm="1">
        <f t="array" ref="D298">_xll.SNL.Clients.Office.Excel.Functions.SPG($A298, "SP_NET_INC", D$3)</f>
        <v>15688000</v>
      </c>
      <c r="E298" s="9" cm="1">
        <f t="array" ref="E298">_xll.SNL.Clients.Office.Excel.Functions.SPG($A298, "SP_NET_INC", E$3)</f>
        <v>13465000</v>
      </c>
      <c r="F298" s="9" cm="1">
        <f t="array" ref="F298">_xll.SNL.Clients.Office.Excel.Functions.SPG($A298, "SP_NET_INC", F$3)</f>
        <v>12369000</v>
      </c>
      <c r="G298" s="9" cm="1">
        <f t="array" ref="G298">_xll.SNL.Clients.Office.Excel.Functions.SPG($A298, "SP_NET_INC", G$3)</f>
        <v>14017000</v>
      </c>
      <c r="H298" s="9" cm="1">
        <f t="array" ref="H298">_xll.SNL.Clients.Office.Excel.Functions.SPG($A298, "SP_NET_INC", H$3)</f>
        <v>11583000</v>
      </c>
      <c r="I298" s="9" cm="1">
        <f t="array" ref="I298">_xll.SNL.Clients.Office.Excel.Functions.SPG($A298, "SP_NET_INC", I$3)</f>
        <v>7788000</v>
      </c>
      <c r="J298" s="9" cm="1">
        <f t="array" ref="J298">_xll.SNL.Clients.Office.Excel.Functions.SPG($A298, "SP_NET_INC", J$3)</f>
        <v>5709000</v>
      </c>
    </row>
    <row r="299" spans="1:10" x14ac:dyDescent="0.3">
      <c r="A299" s="11" t="s">
        <v>301</v>
      </c>
      <c r="B299" s="9" t="str" cm="1">
        <f t="array" ref="B299">_xll.SNL.Clients.Office.Excel.Functions.SPG($A299, "SP_NET_INC", B$3)</f>
        <v>NA</v>
      </c>
      <c r="C299" s="9" cm="1">
        <f t="array" ref="C299">_xll.SNL.Clients.Office.Excel.Functions.SPG($A299, "SP_NET_INC", C$3)</f>
        <v>1275000</v>
      </c>
      <c r="D299" s="9" cm="1">
        <f t="array" ref="D299">_xll.SNL.Clients.Office.Excel.Functions.SPG($A299, "SP_NET_INC", D$3)</f>
        <v>1341000</v>
      </c>
      <c r="E299" s="9" cm="1">
        <f t="array" ref="E299">_xll.SNL.Clients.Office.Excel.Functions.SPG($A299, "SP_NET_INC", E$3)</f>
        <v>953000</v>
      </c>
      <c r="F299" s="9" cm="1">
        <f t="array" ref="F299">_xll.SNL.Clients.Office.Excel.Functions.SPG($A299, "SP_NET_INC", F$3)</f>
        <v>875000</v>
      </c>
      <c r="G299" s="9" cm="1">
        <f t="array" ref="G299">_xll.SNL.Clients.Office.Excel.Functions.SPG($A299, "SP_NET_INC", G$3)</f>
        <v>614000</v>
      </c>
      <c r="H299" s="9" cm="1">
        <f t="array" ref="H299">_xll.SNL.Clients.Office.Excel.Functions.SPG($A299, "SP_NET_INC", H$3)</f>
        <v>495000</v>
      </c>
      <c r="I299" s="9" cm="1">
        <f t="array" ref="I299">_xll.SNL.Clients.Office.Excel.Functions.SPG($A299, "SP_NET_INC", I$3)</f>
        <v>408000</v>
      </c>
      <c r="J299" s="9" cm="1">
        <f t="array" ref="J299">_xll.SNL.Clients.Office.Excel.Functions.SPG($A299, "SP_NET_INC", J$3)</f>
        <v>85000</v>
      </c>
    </row>
    <row r="300" spans="1:10" x14ac:dyDescent="0.3">
      <c r="A300" s="11" t="s">
        <v>302</v>
      </c>
      <c r="B300" s="9" t="str" cm="1">
        <f t="array" ref="B300">_xll.SNL.Clients.Office.Excel.Functions.SPG($A300, "SP_NET_INC", B$3)</f>
        <v>NA</v>
      </c>
      <c r="C300" s="9" cm="1">
        <f t="array" ref="C300">_xll.SNL.Clients.Office.Excel.Functions.SPG($A300, "SP_NET_INC", C$3)</f>
        <v>252301</v>
      </c>
      <c r="D300" s="9" cm="1">
        <f t="array" ref="D300">_xll.SNL.Clients.Office.Excel.Functions.SPG($A300, "SP_NET_INC", D$3)</f>
        <v>211516</v>
      </c>
      <c r="E300" s="9" cm="1">
        <f t="array" ref="E300">_xll.SNL.Clients.Office.Excel.Functions.SPG($A300, "SP_NET_INC", E$3)</f>
        <v>221814</v>
      </c>
      <c r="F300" s="9" cm="1">
        <f t="array" ref="F300">_xll.SNL.Clients.Office.Excel.Functions.SPG($A300, "SP_NET_INC", F$3)</f>
        <v>177509</v>
      </c>
      <c r="G300" s="9" cm="1">
        <f t="array" ref="G300">_xll.SNL.Clients.Office.Excel.Functions.SPG($A300, "SP_NET_INC", G$3)</f>
        <v>184794</v>
      </c>
      <c r="H300" s="9" cm="1">
        <f t="array" ref="H300">_xll.SNL.Clients.Office.Excel.Functions.SPG($A300, "SP_NET_INC", H$3)</f>
        <v>201631</v>
      </c>
      <c r="I300" s="9" cm="1">
        <f t="array" ref="I300">_xll.SNL.Clients.Office.Excel.Functions.SPG($A300, "SP_NET_INC", I$3)</f>
        <v>213927</v>
      </c>
      <c r="J300" s="9" cm="1">
        <f t="array" ref="J300">_xll.SNL.Clients.Office.Excel.Functions.SPG($A300, "SP_NET_INC", J$3)</f>
        <v>188426</v>
      </c>
    </row>
    <row r="301" spans="1:10" x14ac:dyDescent="0.3">
      <c r="A301" s="11" t="s">
        <v>303</v>
      </c>
      <c r="B301" s="9" t="str" cm="1">
        <f t="array" ref="B301">_xll.SNL.Clients.Office.Excel.Functions.SPG($A301, "SP_NET_INC", B$3)</f>
        <v>NA</v>
      </c>
      <c r="C301" s="9" t="str" cm="1">
        <f t="array" ref="C301">_xll.SNL.Clients.Office.Excel.Functions.SPG($A301, "SP_NET_INC", C$3)</f>
        <v>NA</v>
      </c>
      <c r="D301" s="9" cm="1">
        <f t="array" ref="D301">_xll.SNL.Clients.Office.Excel.Functions.SPG($A301, "SP_NET_INC", D$3)</f>
        <v>244164</v>
      </c>
      <c r="E301" s="9" cm="1">
        <f t="array" ref="E301">_xll.SNL.Clients.Office.Excel.Functions.SPG($A301, "SP_NET_INC", E$3)</f>
        <v>282802</v>
      </c>
      <c r="F301" s="9" cm="1">
        <f t="array" ref="F301">_xll.SNL.Clients.Office.Excel.Functions.SPG($A301, "SP_NET_INC", F$3)</f>
        <v>299726</v>
      </c>
      <c r="G301" s="9" cm="1">
        <f t="array" ref="G301">_xll.SNL.Clients.Office.Excel.Functions.SPG($A301, "SP_NET_INC", G$3)</f>
        <v>379612</v>
      </c>
      <c r="H301" s="9" cm="1">
        <f t="array" ref="H301">_xll.SNL.Clients.Office.Excel.Functions.SPG($A301, "SP_NET_INC", H$3)</f>
        <v>211885</v>
      </c>
      <c r="I301" s="9" cm="1">
        <f t="array" ref="I301">_xll.SNL.Clients.Office.Excel.Functions.SPG($A301, "SP_NET_INC", I$3)</f>
        <v>243544</v>
      </c>
      <c r="J301" s="9" cm="1">
        <f t="array" ref="J301">_xll.SNL.Clients.Office.Excel.Functions.SPG($A301, "SP_NET_INC", J$3)</f>
        <v>479883</v>
      </c>
    </row>
    <row r="302" spans="1:10" x14ac:dyDescent="0.3">
      <c r="A302" s="11" t="s">
        <v>304</v>
      </c>
      <c r="B302" s="9" t="str" cm="1">
        <f t="array" ref="B302">_xll.SNL.Clients.Office.Excel.Functions.SPG($A302, "SP_NET_INC", B$3)</f>
        <v>NA</v>
      </c>
      <c r="C302" s="9" cm="1">
        <f t="array" ref="C302">_xll.SNL.Clients.Office.Excel.Functions.SPG($A302, "SP_NET_INC", C$3)</f>
        <v>-53600</v>
      </c>
      <c r="D302" s="9" cm="1">
        <f t="array" ref="D302">_xll.SNL.Clients.Office.Excel.Functions.SPG($A302, "SP_NET_INC", D$3)</f>
        <v>78400</v>
      </c>
      <c r="E302" s="9" cm="1">
        <f t="array" ref="E302">_xll.SNL.Clients.Office.Excel.Functions.SPG($A302, "SP_NET_INC", E$3)</f>
        <v>129300</v>
      </c>
      <c r="F302" s="9" cm="1">
        <f t="array" ref="F302">_xll.SNL.Clients.Office.Excel.Functions.SPG($A302, "SP_NET_INC", F$3)</f>
        <v>154700</v>
      </c>
      <c r="G302" s="9" cm="1">
        <f t="array" ref="G302">_xll.SNL.Clients.Office.Excel.Functions.SPG($A302, "SP_NET_INC", G$3)</f>
        <v>419200</v>
      </c>
      <c r="H302" s="9" cm="1">
        <f t="array" ref="H302">_xll.SNL.Clients.Office.Excel.Functions.SPG($A302, "SP_NET_INC", H$3)</f>
        <v>666600</v>
      </c>
      <c r="I302" s="9" cm="1">
        <f t="array" ref="I302">_xll.SNL.Clients.Office.Excel.Functions.SPG($A302, "SP_NET_INC", I$3)</f>
        <v>666400</v>
      </c>
      <c r="J302" s="9" cm="1">
        <f t="array" ref="J302">_xll.SNL.Clients.Office.Excel.Functions.SPG($A302, "SP_NET_INC", J$3)</f>
        <v>604000</v>
      </c>
    </row>
    <row r="303" spans="1:10" x14ac:dyDescent="0.3">
      <c r="A303" s="11" t="s">
        <v>305</v>
      </c>
      <c r="B303" s="9" t="str" cm="1">
        <f t="array" ref="B303">_xll.SNL.Clients.Office.Excel.Functions.SPG($A303, "SP_NET_INC", B$3)</f>
        <v>NA</v>
      </c>
      <c r="C303" s="9" cm="1">
        <f t="array" ref="C303">_xll.SNL.Clients.Office.Excel.Functions.SPG($A303, "SP_NET_INC", C$3)</f>
        <v>1870000</v>
      </c>
      <c r="D303" s="9" cm="1">
        <f t="array" ref="D303">_xll.SNL.Clients.Office.Excel.Functions.SPG($A303, "SP_NET_INC", D$3)</f>
        <v>887000</v>
      </c>
      <c r="E303" s="9" cm="1">
        <f t="array" ref="E303">_xll.SNL.Clients.Office.Excel.Functions.SPG($A303, "SP_NET_INC", E$3)</f>
        <v>332000</v>
      </c>
      <c r="F303" s="9" cm="1">
        <f t="array" ref="F303">_xll.SNL.Clients.Office.Excel.Functions.SPG($A303, "SP_NET_INC", F$3)</f>
        <v>793000</v>
      </c>
      <c r="G303" s="9" cm="1">
        <f t="array" ref="G303">_xll.SNL.Clients.Office.Excel.Functions.SPG($A303, "SP_NET_INC", G$3)</f>
        <v>-1234000</v>
      </c>
      <c r="H303" s="9" cm="1">
        <f t="array" ref="H303">_xll.SNL.Clients.Office.Excel.Functions.SPG($A303, "SP_NET_INC", H$3)</f>
        <v>-1430000</v>
      </c>
      <c r="I303" s="9" cm="1">
        <f t="array" ref="I303">_xll.SNL.Clients.Office.Excel.Functions.SPG($A303, "SP_NET_INC", I$3)</f>
        <v>-1896000</v>
      </c>
      <c r="J303" s="9" cm="1">
        <f t="array" ref="J303">_xll.SNL.Clients.Office.Excel.Functions.SPG($A303, "SP_NET_INC", J$3)</f>
        <v>-2312000</v>
      </c>
    </row>
    <row r="304" spans="1:10" x14ac:dyDescent="0.3">
      <c r="A304" s="11" t="s">
        <v>306</v>
      </c>
      <c r="B304" s="9" t="str" cm="1">
        <f t="array" ref="B304">_xll.SNL.Clients.Office.Excel.Functions.SPG($A304, "SP_NET_INC", B$3)</f>
        <v>NA</v>
      </c>
      <c r="C304" s="9" cm="1">
        <f t="array" ref="C304">_xll.SNL.Clients.Office.Excel.Functions.SPG($A304, "SP_NET_INC", C$3)</f>
        <v>24108000</v>
      </c>
      <c r="D304" s="9" cm="1">
        <f t="array" ref="D304">_xll.SNL.Clients.Office.Excel.Functions.SPG($A304, "SP_NET_INC", D$3)</f>
        <v>24667000</v>
      </c>
      <c r="E304" s="9" cm="1">
        <f t="array" ref="E304">_xll.SNL.Clients.Office.Excel.Functions.SPG($A304, "SP_NET_INC", E$3)</f>
        <v>22036000</v>
      </c>
      <c r="F304" s="9" cm="1">
        <f t="array" ref="F304">_xll.SNL.Clients.Office.Excel.Functions.SPG($A304, "SP_NET_INC", F$3)</f>
        <v>21939000</v>
      </c>
      <c r="G304" s="9" cm="1">
        <f t="array" ref="G304">_xll.SNL.Clients.Office.Excel.Functions.SPG($A304, "SP_NET_INC", G$3)</f>
        <v>21870000</v>
      </c>
      <c r="H304" s="9" cm="1">
        <f t="array" ref="H304">_xll.SNL.Clients.Office.Excel.Functions.SPG($A304, "SP_NET_INC", H$3)</f>
        <v>22291000</v>
      </c>
      <c r="I304" s="9" cm="1">
        <f t="array" ref="I304">_xll.SNL.Clients.Office.Excel.Functions.SPG($A304, "SP_NET_INC", I$3)</f>
        <v>20081000</v>
      </c>
      <c r="J304" s="9" cm="1">
        <f t="array" ref="J304">_xll.SNL.Clients.Office.Excel.Functions.SPG($A304, "SP_NET_INC", J$3)</f>
        <v>18299000</v>
      </c>
    </row>
    <row r="305" spans="1:10" x14ac:dyDescent="0.3">
      <c r="A305" s="11" t="s">
        <v>307</v>
      </c>
      <c r="B305" s="9" t="str" cm="1">
        <f t="array" ref="B305">_xll.SNL.Clients.Office.Excel.Functions.SPG($A305, "SP_NET_INC", B$3)</f>
        <v>NA</v>
      </c>
      <c r="C305" s="9" cm="1">
        <f t="array" ref="C305">_xll.SNL.Clients.Office.Excel.Functions.SPG($A305, "SP_NET_INC", C$3)</f>
        <v>171074</v>
      </c>
      <c r="D305" s="9" cm="1">
        <f t="array" ref="D305">_xll.SNL.Clients.Office.Excel.Functions.SPG($A305, "SP_NET_INC", D$3)</f>
        <v>118230</v>
      </c>
      <c r="E305" s="9" cm="1">
        <f t="array" ref="E305">_xll.SNL.Clients.Office.Excel.Functions.SPG($A305, "SP_NET_INC", E$3)</f>
        <v>104662</v>
      </c>
      <c r="F305" s="9" cm="1">
        <f t="array" ref="F305">_xll.SNL.Clients.Office.Excel.Functions.SPG($A305, "SP_NET_INC", F$3)</f>
        <v>147610</v>
      </c>
      <c r="G305" s="9" cm="1">
        <f t="array" ref="G305">_xll.SNL.Clients.Office.Excel.Functions.SPG($A305, "SP_NET_INC", G$3)</f>
        <v>164868</v>
      </c>
      <c r="H305" s="9" cm="1">
        <f t="array" ref="H305">_xll.SNL.Clients.Office.Excel.Functions.SPG($A305, "SP_NET_INC", H$3)</f>
        <v>113732</v>
      </c>
      <c r="I305" s="9" cm="1">
        <f t="array" ref="I305">_xll.SNL.Clients.Office.Excel.Functions.SPG($A305, "SP_NET_INC", I$3)</f>
        <v>149657</v>
      </c>
      <c r="J305" s="9" cm="1">
        <f t="array" ref="J305">_xll.SNL.Clients.Office.Excel.Functions.SPG($A305, "SP_NET_INC", J$3)</f>
        <v>139574</v>
      </c>
    </row>
    <row r="306" spans="1:10" x14ac:dyDescent="0.3">
      <c r="A306" s="11" t="s">
        <v>1036</v>
      </c>
      <c r="B306" s="9" t="str" cm="1">
        <f t="array" ref="B306">_xll.SNL.Clients.Office.Excel.Functions.SPG($A306, "SP_NET_INC", B$3)</f>
        <v>NA</v>
      </c>
      <c r="C306" s="9" t="str" cm="1">
        <f t="array" ref="C306">_xll.SNL.Clients.Office.Excel.Functions.SPG($A306, "SP_NET_INC", C$3)</f>
        <v>NA</v>
      </c>
      <c r="D306" s="9" t="str" cm="1">
        <f t="array" ref="D306">_xll.SNL.Clients.Office.Excel.Functions.SPG($A306, "SP_NET_INC", D$3)</f>
        <v>NA</v>
      </c>
      <c r="E306" s="9" t="str" cm="1">
        <f t="array" ref="E306">_xll.SNL.Clients.Office.Excel.Functions.SPG($A306, "SP_NET_INC", E$3)</f>
        <v>NA</v>
      </c>
      <c r="F306" s="9" t="str" cm="1">
        <f t="array" ref="F306">_xll.SNL.Clients.Office.Excel.Functions.SPG($A306, "SP_NET_INC", F$3)</f>
        <v>NA</v>
      </c>
      <c r="G306" s="9" t="str" cm="1">
        <f t="array" ref="G306">_xll.SNL.Clients.Office.Excel.Functions.SPG($A306, "SP_NET_INC", G$3)</f>
        <v>NA</v>
      </c>
      <c r="H306" s="9" t="str" cm="1">
        <f t="array" ref="H306">_xll.SNL.Clients.Office.Excel.Functions.SPG($A306, "SP_NET_INC", H$3)</f>
        <v>NA</v>
      </c>
      <c r="I306" s="9" t="str" cm="1">
        <f t="array" ref="I306">_xll.SNL.Clients.Office.Excel.Functions.SPG($A306, "SP_NET_INC", I$3)</f>
        <v>NA</v>
      </c>
      <c r="J306" s="9" t="str" cm="1">
        <f t="array" ref="J306">_xll.SNL.Clients.Office.Excel.Functions.SPG($A306, "SP_NET_INC", J$3)</f>
        <v>NA</v>
      </c>
    </row>
    <row r="307" spans="1:10" x14ac:dyDescent="0.3">
      <c r="A307" s="11" t="s">
        <v>308</v>
      </c>
      <c r="B307" s="9" t="str" cm="1">
        <f t="array" ref="B307">_xll.SNL.Clients.Office.Excel.Functions.SPG($A307, "SP_NET_INC", B$3)</f>
        <v>NA</v>
      </c>
      <c r="C307" s="9" t="str" cm="1">
        <f t="array" ref="C307">_xll.SNL.Clients.Office.Excel.Functions.SPG($A307, "SP_NET_INC", C$3)</f>
        <v>NA</v>
      </c>
      <c r="D307" s="9" cm="1">
        <f t="array" ref="D307">_xll.SNL.Clients.Office.Excel.Functions.SPG($A307, "SP_NET_INC", D$3)</f>
        <v>13000</v>
      </c>
      <c r="E307" s="9" cm="1">
        <f t="array" ref="E307">_xll.SNL.Clients.Office.Excel.Functions.SPG($A307, "SP_NET_INC", E$3)</f>
        <v>-1279000</v>
      </c>
      <c r="F307" s="9" cm="1">
        <f t="array" ref="F307">_xll.SNL.Clients.Office.Excel.Functions.SPG($A307, "SP_NET_INC", F$3)</f>
        <v>-1175000</v>
      </c>
      <c r="G307" s="9" cm="1">
        <f t="array" ref="G307">_xll.SNL.Clients.Office.Excel.Functions.SPG($A307, "SP_NET_INC", G$3)</f>
        <v>217000</v>
      </c>
      <c r="H307" s="9" cm="1">
        <f t="array" ref="H307">_xll.SNL.Clients.Office.Excel.Functions.SPG($A307, "SP_NET_INC", H$3)</f>
        <v>-3630000</v>
      </c>
      <c r="I307" s="9" cm="1">
        <f t="array" ref="I307">_xll.SNL.Clients.Office.Excel.Functions.SPG($A307, "SP_NET_INC", I$3)</f>
        <v>-1380000</v>
      </c>
      <c r="J307" s="9" cm="1">
        <f t="array" ref="J307">_xll.SNL.Clients.Office.Excel.Functions.SPG($A307, "SP_NET_INC", J$3)</f>
        <v>79000</v>
      </c>
    </row>
    <row r="308" spans="1:10" x14ac:dyDescent="0.3">
      <c r="A308" s="11" t="s">
        <v>309</v>
      </c>
      <c r="B308" s="9" t="str" cm="1">
        <f t="array" ref="B308">_xll.SNL.Clients.Office.Excel.Functions.SPG($A308, "SP_NET_INC", B$3)</f>
        <v>NA</v>
      </c>
      <c r="C308" s="9" cm="1">
        <f t="array" ref="C308">_xll.SNL.Clients.Office.Excel.Functions.SPG($A308, "SP_NET_INC", C$3)</f>
        <v>93200</v>
      </c>
      <c r="D308" s="9" cm="1">
        <f t="array" ref="D308">_xll.SNL.Clients.Office.Excel.Functions.SPG($A308, "SP_NET_INC", D$3)</f>
        <v>162000</v>
      </c>
      <c r="E308" s="9" cm="1">
        <f t="array" ref="E308">_xll.SNL.Clients.Office.Excel.Functions.SPG($A308, "SP_NET_INC", E$3)</f>
        <v>157500</v>
      </c>
      <c r="F308" s="9" cm="1">
        <f t="array" ref="F308">_xll.SNL.Clients.Office.Excel.Functions.SPG($A308, "SP_NET_INC", F$3)</f>
        <v>105000</v>
      </c>
      <c r="G308" s="9" cm="1">
        <f t="array" ref="G308">_xll.SNL.Clients.Office.Excel.Functions.SPG($A308, "SP_NET_INC", G$3)</f>
        <v>139428</v>
      </c>
      <c r="H308" s="9" cm="1">
        <f t="array" ref="H308">_xll.SNL.Clients.Office.Excel.Functions.SPG($A308, "SP_NET_INC", H$3)</f>
        <v>-760300</v>
      </c>
      <c r="I308" s="9" cm="1">
        <f t="array" ref="I308">_xll.SNL.Clients.Office.Excel.Functions.SPG($A308, "SP_NET_INC", I$3)</f>
        <v>101200</v>
      </c>
      <c r="J308" s="9" cm="1">
        <f t="array" ref="J308">_xll.SNL.Clients.Office.Excel.Functions.SPG($A308, "SP_NET_INC", J$3)</f>
        <v>80300</v>
      </c>
    </row>
    <row r="309" spans="1:10" x14ac:dyDescent="0.3">
      <c r="A309" s="11" t="s">
        <v>310</v>
      </c>
      <c r="B309" s="9" t="str" cm="1">
        <f t="array" ref="B309">_xll.SNL.Clients.Office.Excel.Functions.SPG($A309, "SP_NET_INC", B$3)</f>
        <v>NA</v>
      </c>
      <c r="C309" s="9" cm="1">
        <f t="array" ref="C309">_xll.SNL.Clients.Office.Excel.Functions.SPG($A309, "SP_NET_INC", C$3)</f>
        <v>251000</v>
      </c>
      <c r="D309" s="9" cm="1">
        <f t="array" ref="D309">_xll.SNL.Clients.Office.Excel.Functions.SPG($A309, "SP_NET_INC", D$3)</f>
        <v>326000</v>
      </c>
      <c r="E309" s="9" cm="1">
        <f t="array" ref="E309">_xll.SNL.Clients.Office.Excel.Functions.SPG($A309, "SP_NET_INC", E$3)</f>
        <v>301000</v>
      </c>
      <c r="F309" s="9" cm="1">
        <f t="array" ref="F309">_xll.SNL.Clients.Office.Excel.Functions.SPG($A309, "SP_NET_INC", F$3)</f>
        <v>301000</v>
      </c>
      <c r="G309" s="9" cm="1">
        <f t="array" ref="G309">_xll.SNL.Clients.Office.Excel.Functions.SPG($A309, "SP_NET_INC", G$3)</f>
        <v>216000</v>
      </c>
      <c r="H309" s="9" cm="1">
        <f t="array" ref="H309">_xll.SNL.Clients.Office.Excel.Functions.SPG($A309, "SP_NET_INC", H$3)</f>
        <v>245000</v>
      </c>
      <c r="I309" s="9" cm="1">
        <f t="array" ref="I309">_xll.SNL.Clients.Office.Excel.Functions.SPG($A309, "SP_NET_INC", I$3)</f>
        <v>309000</v>
      </c>
      <c r="J309" s="9" cm="1">
        <f t="array" ref="J309">_xll.SNL.Clients.Office.Excel.Functions.SPG($A309, "SP_NET_INC", J$3)</f>
        <v>321000</v>
      </c>
    </row>
    <row r="310" spans="1:10" x14ac:dyDescent="0.3">
      <c r="A310" s="11" t="s">
        <v>311</v>
      </c>
      <c r="B310" s="9" t="str" cm="1">
        <f t="array" ref="B310">_xll.SNL.Clients.Office.Excel.Functions.SPG($A310, "SP_NET_INC", B$3)</f>
        <v>NA</v>
      </c>
      <c r="C310" s="9" t="str" cm="1">
        <f t="array" ref="C310">_xll.SNL.Clients.Office.Excel.Functions.SPG($A310, "SP_NET_INC", C$3)</f>
        <v>NA</v>
      </c>
      <c r="D310" s="9" cm="1">
        <f t="array" ref="D310">_xll.SNL.Clients.Office.Excel.Functions.SPG($A310, "SP_NET_INC", D$3)</f>
        <v>228800</v>
      </c>
      <c r="E310" s="9" cm="1">
        <f t="array" ref="E310">_xll.SNL.Clients.Office.Excel.Functions.SPG($A310, "SP_NET_INC", E$3)</f>
        <v>425300</v>
      </c>
      <c r="F310" s="9" cm="1">
        <f t="array" ref="F310">_xll.SNL.Clients.Office.Excel.Functions.SPG($A310, "SP_NET_INC", F$3)</f>
        <v>209900</v>
      </c>
      <c r="G310" s="9" cm="1">
        <f t="array" ref="G310">_xll.SNL.Clients.Office.Excel.Functions.SPG($A310, "SP_NET_INC", G$3)</f>
        <v>105500</v>
      </c>
      <c r="H310" s="9" cm="1">
        <f t="array" ref="H310">_xll.SNL.Clients.Office.Excel.Functions.SPG($A310, "SP_NET_INC", H$3)</f>
        <v>431600</v>
      </c>
      <c r="I310" s="9" cm="1">
        <f t="array" ref="I310">_xll.SNL.Clients.Office.Excel.Functions.SPG($A310, "SP_NET_INC", I$3)</f>
        <v>346100</v>
      </c>
      <c r="J310" s="9" cm="1">
        <f t="array" ref="J310">_xll.SNL.Clients.Office.Excel.Functions.SPG($A310, "SP_NET_INC", J$3)</f>
        <v>73200</v>
      </c>
    </row>
    <row r="311" spans="1:10" x14ac:dyDescent="0.3">
      <c r="A311" s="11" t="s">
        <v>312</v>
      </c>
      <c r="B311" s="9" t="str" cm="1">
        <f t="array" ref="B311">_xll.SNL.Clients.Office.Excel.Functions.SPG($A311, "SP_NET_INC", B$3)</f>
        <v>NA</v>
      </c>
      <c r="C311" s="9" cm="1">
        <f t="array" ref="C311">_xll.SNL.Clients.Office.Excel.Functions.SPG($A311, "SP_NET_INC", C$3)</f>
        <v>1748000</v>
      </c>
      <c r="D311" s="9" cm="1">
        <f t="array" ref="D311">_xll.SNL.Clients.Office.Excel.Functions.SPG($A311, "SP_NET_INC", D$3)</f>
        <v>856000</v>
      </c>
      <c r="E311" s="9" cm="1">
        <f t="array" ref="E311">_xll.SNL.Clients.Office.Excel.Functions.SPG($A311, "SP_NET_INC", E$3)</f>
        <v>603000</v>
      </c>
      <c r="F311" s="9" cm="1">
        <f t="array" ref="F311">_xll.SNL.Clients.Office.Excel.Functions.SPG($A311, "SP_NET_INC", F$3)</f>
        <v>1416000</v>
      </c>
      <c r="G311" s="9" cm="1">
        <f t="array" ref="G311">_xll.SNL.Clients.Office.Excel.Functions.SPG($A311, "SP_NET_INC", G$3)</f>
        <v>950000</v>
      </c>
      <c r="H311" s="9" cm="1">
        <f t="array" ref="H311">_xll.SNL.Clients.Office.Excel.Functions.SPG($A311, "SP_NET_INC", H$3)</f>
        <v>988000</v>
      </c>
      <c r="I311" s="9" cm="1">
        <f t="array" ref="I311">_xll.SNL.Clients.Office.Excel.Functions.SPG($A311, "SP_NET_INC", I$3)</f>
        <v>941000</v>
      </c>
      <c r="J311" s="9" cm="1">
        <f t="array" ref="J311">_xll.SNL.Clients.Office.Excel.Functions.SPG($A311, "SP_NET_INC", J$3)</f>
        <v>2089000</v>
      </c>
    </row>
    <row r="312" spans="1:10" x14ac:dyDescent="0.3">
      <c r="A312" s="11" t="s">
        <v>313</v>
      </c>
      <c r="B312" s="9" t="str" cm="1">
        <f t="array" ref="B312">_xll.SNL.Clients.Office.Excel.Functions.SPG($A312, "SP_NET_INC", B$3)</f>
        <v>NA</v>
      </c>
      <c r="C312" s="9" cm="1">
        <f t="array" ref="C312">_xll.SNL.Clients.Office.Excel.Functions.SPG($A312, "SP_NET_INC", C$3)</f>
        <v>1449363</v>
      </c>
      <c r="D312" s="9" cm="1">
        <f t="array" ref="D312">_xll.SNL.Clients.Office.Excel.Functions.SPG($A312, "SP_NET_INC", D$3)</f>
        <v>144430</v>
      </c>
      <c r="E312" s="9" cm="1">
        <f t="array" ref="E312">_xll.SNL.Clients.Office.Excel.Functions.SPG($A312, "SP_NET_INC", E$3)</f>
        <v>100366</v>
      </c>
      <c r="F312" s="9" cm="1">
        <f t="array" ref="F312">_xll.SNL.Clients.Office.Excel.Functions.SPG($A312, "SP_NET_INC", F$3)</f>
        <v>92541</v>
      </c>
      <c r="G312" s="9" cm="1">
        <f t="array" ref="G312">_xll.SNL.Clients.Office.Excel.Functions.SPG($A312, "SP_NET_INC", G$3)</f>
        <v>96905</v>
      </c>
      <c r="H312" s="9" cm="1">
        <f t="array" ref="H312">_xll.SNL.Clients.Office.Excel.Functions.SPG($A312, "SP_NET_INC", H$3)</f>
        <v>121163</v>
      </c>
      <c r="I312" s="9" cm="1">
        <f t="array" ref="I312">_xll.SNL.Clients.Office.Excel.Functions.SPG($A312, "SP_NET_INC", I$3)</f>
        <v>99504</v>
      </c>
      <c r="J312" s="9" cm="1">
        <f t="array" ref="J312">_xll.SNL.Clients.Office.Excel.Functions.SPG($A312, "SP_NET_INC", J$3)</f>
        <v>109802</v>
      </c>
    </row>
    <row r="313" spans="1:10" x14ac:dyDescent="0.3">
      <c r="A313" s="11" t="s">
        <v>314</v>
      </c>
      <c r="B313" s="9" t="str" cm="1">
        <f t="array" ref="B313">_xll.SNL.Clients.Office.Excel.Functions.SPG($A313, "SP_NET_INC", B$3)</f>
        <v>NA</v>
      </c>
      <c r="C313" s="9" t="str" cm="1">
        <f t="array" ref="C313">_xll.SNL.Clients.Office.Excel.Functions.SPG($A313, "SP_NET_INC", C$3)</f>
        <v>NA</v>
      </c>
      <c r="D313" s="9" cm="1">
        <f t="array" ref="D313">_xll.SNL.Clients.Office.Excel.Functions.SPG($A313, "SP_NET_INC", D$3)</f>
        <v>370919</v>
      </c>
      <c r="E313" s="9" cm="1">
        <f t="array" ref="E313">_xll.SNL.Clients.Office.Excel.Functions.SPG($A313, "SP_NET_INC", E$3)</f>
        <v>425369</v>
      </c>
      <c r="F313" s="9" cm="1">
        <f t="array" ref="F313">_xll.SNL.Clients.Office.Excel.Functions.SPG($A313, "SP_NET_INC", F$3)</f>
        <v>442049</v>
      </c>
      <c r="G313" s="9" cm="1">
        <f t="array" ref="G313">_xll.SNL.Clients.Office.Excel.Functions.SPG($A313, "SP_NET_INC", G$3)</f>
        <v>366979</v>
      </c>
      <c r="H313" s="9" cm="1">
        <f t="array" ref="H313">_xll.SNL.Clients.Office.Excel.Functions.SPG($A313, "SP_NET_INC", H$3)</f>
        <v>452694</v>
      </c>
      <c r="I313" s="9" cm="1">
        <f t="array" ref="I313">_xll.SNL.Clients.Office.Excel.Functions.SPG($A313, "SP_NET_INC", I$3)</f>
        <v>413871</v>
      </c>
      <c r="J313" s="9" cm="1">
        <f t="array" ref="J313">_xll.SNL.Clients.Office.Excel.Functions.SPG($A313, "SP_NET_INC", J$3)</f>
        <v>397444</v>
      </c>
    </row>
    <row r="314" spans="1:10" x14ac:dyDescent="0.3">
      <c r="A314" s="11" t="s">
        <v>315</v>
      </c>
      <c r="B314" s="9" t="str" cm="1">
        <f t="array" ref="B314">_xll.SNL.Clients.Office.Excel.Functions.SPG($A314, "SP_NET_INC", B$3)</f>
        <v>NA</v>
      </c>
      <c r="C314" s="9" t="str" cm="1">
        <f t="array" ref="C314">_xll.SNL.Clients.Office.Excel.Functions.SPG($A314, "SP_NET_INC", C$3)</f>
        <v>NA</v>
      </c>
      <c r="D314" s="9" cm="1">
        <f t="array" ref="D314">_xll.SNL.Clients.Office.Excel.Functions.SPG($A314, "SP_NET_INC", D$3)</f>
        <v>534000</v>
      </c>
      <c r="E314" s="9" cm="1">
        <f t="array" ref="E314">_xll.SNL.Clients.Office.Excel.Functions.SPG($A314, "SP_NET_INC", E$3)</f>
        <v>553000</v>
      </c>
      <c r="F314" s="9" cm="1">
        <f t="array" ref="F314">_xll.SNL.Clients.Office.Excel.Functions.SPG($A314, "SP_NET_INC", F$3)</f>
        <v>577000</v>
      </c>
      <c r="G314" s="9" cm="1">
        <f t="array" ref="G314">_xll.SNL.Clients.Office.Excel.Functions.SPG($A314, "SP_NET_INC", G$3)</f>
        <v>340000</v>
      </c>
      <c r="H314" s="9" cm="1">
        <f t="array" ref="H314">_xll.SNL.Clients.Office.Excel.Functions.SPG($A314, "SP_NET_INC", H$3)</f>
        <v>390000</v>
      </c>
      <c r="I314" s="9" cm="1">
        <f t="array" ref="I314">_xll.SNL.Clients.Office.Excel.Functions.SPG($A314, "SP_NET_INC", I$3)</f>
        <v>377000</v>
      </c>
      <c r="J314" s="9" cm="1">
        <f t="array" ref="J314">_xll.SNL.Clients.Office.Excel.Functions.SPG($A314, "SP_NET_INC", J$3)</f>
        <v>501000</v>
      </c>
    </row>
    <row r="315" spans="1:10" x14ac:dyDescent="0.3">
      <c r="A315" s="11" t="s">
        <v>316</v>
      </c>
      <c r="B315" s="9" t="str" cm="1">
        <f t="array" ref="B315">_xll.SNL.Clients.Office.Excel.Functions.SPG($A315, "SP_NET_INC", B$3)</f>
        <v>NA</v>
      </c>
      <c r="C315" s="9" cm="1">
        <f t="array" ref="C315">_xll.SNL.Clients.Office.Excel.Functions.SPG($A315, "SP_NET_INC", C$3)</f>
        <v>3724000</v>
      </c>
      <c r="D315" s="9" cm="1">
        <f t="array" ref="D315">_xll.SNL.Clients.Office.Excel.Functions.SPG($A315, "SP_NET_INC", D$3)</f>
        <v>3226000</v>
      </c>
      <c r="E315" s="9" cm="1">
        <f t="array" ref="E315">_xll.SNL.Clients.Office.Excel.Functions.SPG($A315, "SP_NET_INC", E$3)</f>
        <v>3117000</v>
      </c>
      <c r="F315" s="9" cm="1">
        <f t="array" ref="F315">_xll.SNL.Clients.Office.Excel.Functions.SPG($A315, "SP_NET_INC", F$3)</f>
        <v>3462000</v>
      </c>
      <c r="G315" s="9" cm="1">
        <f t="array" ref="G315">_xll.SNL.Clients.Office.Excel.Functions.SPG($A315, "SP_NET_INC", G$3)</f>
        <v>1541000</v>
      </c>
      <c r="H315" s="9" cm="1">
        <f t="array" ref="H315">_xll.SNL.Clients.Office.Excel.Functions.SPG($A315, "SP_NET_INC", H$3)</f>
        <v>2435000</v>
      </c>
      <c r="I315" s="9" cm="1">
        <f t="array" ref="I315">_xll.SNL.Clients.Office.Excel.Functions.SPG($A315, "SP_NET_INC", I$3)</f>
        <v>2221000</v>
      </c>
      <c r="J315" s="9" cm="1">
        <f t="array" ref="J315">_xll.SNL.Clients.Office.Excel.Functions.SPG($A315, "SP_NET_INC", J$3)</f>
        <v>3033000</v>
      </c>
    </row>
    <row r="316" spans="1:10" x14ac:dyDescent="0.3">
      <c r="A316" s="11" t="s">
        <v>317</v>
      </c>
      <c r="B316" s="9" t="str" cm="1">
        <f t="array" ref="B316">_xll.SNL.Clients.Office.Excel.Functions.SPG($A316, "SP_NET_INC", B$3)</f>
        <v>NA</v>
      </c>
      <c r="C316" s="9" t="str" cm="1">
        <f t="array" ref="C316">_xll.SNL.Clients.Office.Excel.Functions.SPG($A316, "SP_NET_INC", C$3)</f>
        <v>NA</v>
      </c>
      <c r="D316" s="9" cm="1">
        <f t="array" ref="D316">_xll.SNL.Clients.Office.Excel.Functions.SPG($A316, "SP_NET_INC", D$3)</f>
        <v>563000</v>
      </c>
      <c r="E316" s="9" cm="1">
        <f t="array" ref="E316">_xll.SNL.Clients.Office.Excel.Functions.SPG($A316, "SP_NET_INC", E$3)</f>
        <v>445000</v>
      </c>
      <c r="F316" s="9" cm="1">
        <f t="array" ref="F316">_xll.SNL.Clients.Office.Excel.Functions.SPG($A316, "SP_NET_INC", F$3)</f>
        <v>-38000</v>
      </c>
      <c r="G316" s="9" cm="1">
        <f t="array" ref="G316">_xll.SNL.Clients.Office.Excel.Functions.SPG($A316, "SP_NET_INC", G$3)</f>
        <v>597000</v>
      </c>
      <c r="H316" s="9" cm="1">
        <f t="array" ref="H316">_xll.SNL.Clients.Office.Excel.Functions.SPG($A316, "SP_NET_INC", H$3)</f>
        <v>465000</v>
      </c>
      <c r="I316" s="9" cm="1">
        <f t="array" ref="I316">_xll.SNL.Clients.Office.Excel.Functions.SPG($A316, "SP_NET_INC", I$3)</f>
        <v>373000</v>
      </c>
      <c r="J316" s="9" cm="1">
        <f t="array" ref="J316">_xll.SNL.Clients.Office.Excel.Functions.SPG($A316, "SP_NET_INC", J$3)</f>
        <v>279000</v>
      </c>
    </row>
    <row r="317" spans="1:10" x14ac:dyDescent="0.3">
      <c r="A317" s="11" t="s">
        <v>318</v>
      </c>
      <c r="B317" s="9" t="str" cm="1">
        <f t="array" ref="B317">_xll.SNL.Clients.Office.Excel.Functions.SPG($A317, "SP_NET_INC", B$3)</f>
        <v>NA</v>
      </c>
      <c r="C317" s="9" cm="1">
        <f t="array" ref="C317">_xll.SNL.Clients.Office.Excel.Functions.SPG($A317, "SP_NET_INC", C$3)</f>
        <v>305515</v>
      </c>
      <c r="D317" s="9" cm="1">
        <f t="array" ref="D317">_xll.SNL.Clients.Office.Excel.Functions.SPG($A317, "SP_NET_INC", D$3)</f>
        <v>280901</v>
      </c>
      <c r="E317" s="9" cm="1">
        <f t="array" ref="E317">_xll.SNL.Clients.Office.Excel.Functions.SPG($A317, "SP_NET_INC", E$3)</f>
        <v>266758</v>
      </c>
      <c r="F317" s="9" cm="1">
        <f t="array" ref="F317">_xll.SNL.Clients.Office.Excel.Functions.SPG($A317, "SP_NET_INC", F$3)</f>
        <v>255954</v>
      </c>
      <c r="G317" s="9" cm="1">
        <f t="array" ref="G317">_xll.SNL.Clients.Office.Excel.Functions.SPG($A317, "SP_NET_INC", G$3)</f>
        <v>403380</v>
      </c>
      <c r="H317" s="9" cm="1">
        <f t="array" ref="H317">_xll.SNL.Clients.Office.Excel.Functions.SPG($A317, "SP_NET_INC", H$3)</f>
        <v>259659</v>
      </c>
      <c r="I317" s="9" cm="1">
        <f t="array" ref="I317">_xll.SNL.Clients.Office.Excel.Functions.SPG($A317, "SP_NET_INC", I$3)</f>
        <v>246825</v>
      </c>
      <c r="J317" s="9" cm="1">
        <f t="array" ref="J317">_xll.SNL.Clients.Office.Excel.Functions.SPG($A317, "SP_NET_INC", J$3)</f>
        <v>238728</v>
      </c>
    </row>
    <row r="318" spans="1:10" x14ac:dyDescent="0.3">
      <c r="A318" s="11" t="s">
        <v>319</v>
      </c>
      <c r="B318" s="9" t="str" cm="1">
        <f t="array" ref="B318">_xll.SNL.Clients.Office.Excel.Functions.SPG($A318, "SP_NET_INC", B$3)</f>
        <v>NA</v>
      </c>
      <c r="C318" s="9" cm="1">
        <f t="array" ref="C318">_xll.SNL.Clients.Office.Excel.Functions.SPG($A318, "SP_NET_INC", C$3)</f>
        <v>355000</v>
      </c>
      <c r="D318" s="9" cm="1">
        <f t="array" ref="D318">_xll.SNL.Clients.Office.Excel.Functions.SPG($A318, "SP_NET_INC", D$3)</f>
        <v>305000</v>
      </c>
      <c r="E318" s="9" cm="1">
        <f t="array" ref="E318">_xll.SNL.Clients.Office.Excel.Functions.SPG($A318, "SP_NET_INC", E$3)</f>
        <v>222000</v>
      </c>
      <c r="F318" s="9" cm="1">
        <f t="array" ref="F318">_xll.SNL.Clients.Office.Excel.Functions.SPG($A318, "SP_NET_INC", F$3)</f>
        <v>233000</v>
      </c>
      <c r="G318" s="9" cm="1">
        <f t="array" ref="G318">_xll.SNL.Clients.Office.Excel.Functions.SPG($A318, "SP_NET_INC", G$3)</f>
        <v>196000</v>
      </c>
      <c r="H318" s="9" cm="1">
        <f t="array" ref="H318">_xll.SNL.Clients.Office.Excel.Functions.SPG($A318, "SP_NET_INC", H$3)</f>
        <v>294000</v>
      </c>
      <c r="I318" s="9" cm="1">
        <f t="array" ref="I318">_xll.SNL.Clients.Office.Excel.Functions.SPG($A318, "SP_NET_INC", I$3)</f>
        <v>267000</v>
      </c>
      <c r="J318" s="9" cm="1">
        <f t="array" ref="J318">_xll.SNL.Clients.Office.Excel.Functions.SPG($A318, "SP_NET_INC", J$3)</f>
        <v>301000</v>
      </c>
    </row>
    <row r="319" spans="1:10" x14ac:dyDescent="0.3">
      <c r="A319" s="11" t="s">
        <v>320</v>
      </c>
      <c r="B319" s="9" t="str" cm="1">
        <f t="array" ref="B319">_xll.SNL.Clients.Office.Excel.Functions.SPG($A319, "SP_NET_INC", B$3)</f>
        <v>NA</v>
      </c>
      <c r="C319" s="9" t="str" cm="1">
        <f t="array" ref="C319">_xll.SNL.Clients.Office.Excel.Functions.SPG($A319, "SP_NET_INC", C$3)</f>
        <v>NA</v>
      </c>
      <c r="D319" s="9" cm="1">
        <f t="array" ref="D319">_xll.SNL.Clients.Office.Excel.Functions.SPG($A319, "SP_NET_INC", D$3)</f>
        <v>299000</v>
      </c>
      <c r="E319" s="9" cm="1">
        <f t="array" ref="E319">_xll.SNL.Clients.Office.Excel.Functions.SPG($A319, "SP_NET_INC", E$3)</f>
        <v>248000</v>
      </c>
      <c r="F319" s="9" cm="1">
        <f t="array" ref="F319">_xll.SNL.Clients.Office.Excel.Functions.SPG($A319, "SP_NET_INC", F$3)</f>
        <v>291000</v>
      </c>
      <c r="G319" s="9" cm="1">
        <f t="array" ref="G319">_xll.SNL.Clients.Office.Excel.Functions.SPG($A319, "SP_NET_INC", G$3)</f>
        <v>313000</v>
      </c>
      <c r="H319" s="9" cm="1">
        <f t="array" ref="H319">_xll.SNL.Clients.Office.Excel.Functions.SPG($A319, "SP_NET_INC", H$3)</f>
        <v>233000</v>
      </c>
      <c r="I319" s="9" cm="1">
        <f t="array" ref="I319">_xll.SNL.Clients.Office.Excel.Functions.SPG($A319, "SP_NET_INC", I$3)</f>
        <v>149000</v>
      </c>
      <c r="J319" s="9" cm="1">
        <f t="array" ref="J319">_xll.SNL.Clients.Office.Excel.Functions.SPG($A319, "SP_NET_INC", J$3)</f>
        <v>245000</v>
      </c>
    </row>
    <row r="320" spans="1:10" x14ac:dyDescent="0.3">
      <c r="A320" s="11" t="s">
        <v>321</v>
      </c>
      <c r="B320" s="9" t="str" cm="1">
        <f t="array" ref="B320">_xll.SNL.Clients.Office.Excel.Functions.SPG($A320, "SP_NET_INC", B$3)</f>
        <v>NA</v>
      </c>
      <c r="C320" s="9" cm="1">
        <f t="array" ref="C320">_xll.SNL.Clients.Office.Excel.Functions.SPG($A320, "SP_NET_INC", C$3)</f>
        <v>1868607</v>
      </c>
      <c r="D320" s="9" cm="1">
        <f t="array" ref="D320">_xll.SNL.Clients.Office.Excel.Functions.SPG($A320, "SP_NET_INC", D$3)</f>
        <v>2363509</v>
      </c>
      <c r="E320" s="9" cm="1">
        <f t="array" ref="E320">_xll.SNL.Clients.Office.Excel.Functions.SPG($A320, "SP_NET_INC", E$3)</f>
        <v>2147306</v>
      </c>
      <c r="F320" s="9" cm="1">
        <f t="array" ref="F320">_xll.SNL.Clients.Office.Excel.Functions.SPG($A320, "SP_NET_INC", F$3)</f>
        <v>2332209</v>
      </c>
      <c r="G320" s="9" cm="1">
        <f t="array" ref="G320">_xll.SNL.Clients.Office.Excel.Functions.SPG($A320, "SP_NET_INC", G$3)</f>
        <v>937838</v>
      </c>
      <c r="H320" s="9" cm="1">
        <f t="array" ref="H320">_xll.SNL.Clients.Office.Excel.Functions.SPG($A320, "SP_NET_INC", H$3)</f>
        <v>1677422</v>
      </c>
      <c r="I320" s="9" cm="1">
        <f t="array" ref="I320">_xll.SNL.Clients.Office.Excel.Functions.SPG($A320, "SP_NET_INC", I$3)</f>
        <v>1487610</v>
      </c>
      <c r="J320" s="9" cm="1">
        <f t="array" ref="J320">_xll.SNL.Clients.Office.Excel.Functions.SPG($A320, "SP_NET_INC", J$3)</f>
        <v>1305120</v>
      </c>
    </row>
    <row r="321" spans="1:10" x14ac:dyDescent="0.3">
      <c r="A321" s="11" t="s">
        <v>322</v>
      </c>
      <c r="B321" s="9" t="str" cm="1">
        <f t="array" ref="B321">_xll.SNL.Clients.Office.Excel.Functions.SPG($A321, "SP_NET_INC", B$3)</f>
        <v>NA</v>
      </c>
      <c r="C321" s="9" t="str" cm="1">
        <f t="array" ref="C321">_xll.SNL.Clients.Office.Excel.Functions.SPG($A321, "SP_NET_INC", C$3)</f>
        <v>NA</v>
      </c>
      <c r="D321" s="9" cm="1">
        <f t="array" ref="D321">_xll.SNL.Clients.Office.Excel.Functions.SPG($A321, "SP_NET_INC", D$3)</f>
        <v>924000</v>
      </c>
      <c r="E321" s="9" cm="1">
        <f t="array" ref="E321">_xll.SNL.Clients.Office.Excel.Functions.SPG($A321, "SP_NET_INC", E$3)</f>
        <v>857000</v>
      </c>
      <c r="F321" s="9" cm="1">
        <f t="array" ref="F321">_xll.SNL.Clients.Office.Excel.Functions.SPG($A321, "SP_NET_INC", F$3)</f>
        <v>179000</v>
      </c>
      <c r="G321" s="9" cm="1">
        <f t="array" ref="G321">_xll.SNL.Clients.Office.Excel.Functions.SPG($A321, "SP_NET_INC", G$3)</f>
        <v>-3148000</v>
      </c>
      <c r="H321" s="9" cm="1">
        <f t="array" ref="H321">_xll.SNL.Clients.Office.Excel.Functions.SPG($A321, "SP_NET_INC", H$3)</f>
        <v>163000</v>
      </c>
      <c r="I321" s="9" cm="1">
        <f t="array" ref="I321">_xll.SNL.Clients.Office.Excel.Functions.SPG($A321, "SP_NET_INC", I$3)</f>
        <v>155000</v>
      </c>
      <c r="J321" s="9" cm="1">
        <f t="array" ref="J321">_xll.SNL.Clients.Office.Excel.Functions.SPG($A321, "SP_NET_INC", J$3)</f>
        <v>363000</v>
      </c>
    </row>
    <row r="322" spans="1:10" x14ac:dyDescent="0.3">
      <c r="A322" s="11" t="s">
        <v>323</v>
      </c>
      <c r="B322" s="9" t="str" cm="1">
        <f t="array" ref="B322">_xll.SNL.Clients.Office.Excel.Functions.SPG($A322, "SP_NET_INC", B$3)</f>
        <v>NA</v>
      </c>
      <c r="C322" s="9" cm="1">
        <f t="array" ref="C322">_xll.SNL.Clients.Office.Excel.Functions.SPG($A322, "SP_NET_INC", C$3)</f>
        <v>293000</v>
      </c>
      <c r="D322" s="9" cm="1">
        <f t="array" ref="D322">_xll.SNL.Clients.Office.Excel.Functions.SPG($A322, "SP_NET_INC", D$3)</f>
        <v>150000</v>
      </c>
      <c r="E322" s="9" cm="1">
        <f t="array" ref="E322">_xll.SNL.Clients.Office.Excel.Functions.SPG($A322, "SP_NET_INC", E$3)</f>
        <v>71000</v>
      </c>
      <c r="F322" s="9" cm="1">
        <f t="array" ref="F322">_xll.SNL.Clients.Office.Excel.Functions.SPG($A322, "SP_NET_INC", F$3)</f>
        <v>42000</v>
      </c>
      <c r="G322" s="9" cm="1">
        <f t="array" ref="G322">_xll.SNL.Clients.Office.Excel.Functions.SPG($A322, "SP_NET_INC", G$3)</f>
        <v>190000</v>
      </c>
      <c r="H322" s="9" cm="1">
        <f t="array" ref="H322">_xll.SNL.Clients.Office.Excel.Functions.SPG($A322, "SP_NET_INC", H$3)</f>
        <v>60000</v>
      </c>
      <c r="I322" s="9" cm="1">
        <f t="array" ref="I322">_xll.SNL.Clients.Office.Excel.Functions.SPG($A322, "SP_NET_INC", I$3)</f>
        <v>-32000</v>
      </c>
      <c r="J322" s="9" cm="1">
        <f t="array" ref="J322">_xll.SNL.Clients.Office.Excel.Functions.SPG($A322, "SP_NET_INC", J$3)</f>
        <v>59000</v>
      </c>
    </row>
    <row r="323" spans="1:10" x14ac:dyDescent="0.3">
      <c r="A323" s="11" t="s">
        <v>324</v>
      </c>
      <c r="B323" s="9" t="str" cm="1">
        <f t="array" ref="B323">_xll.SNL.Clients.Office.Excel.Functions.SPG($A323, "SP_NET_INC", B$3)</f>
        <v>NA</v>
      </c>
      <c r="C323" s="9" cm="1">
        <f t="array" ref="C323">_xll.SNL.Clients.Office.Excel.Functions.SPG($A323, "SP_NET_INC", C$3)</f>
        <v>293000</v>
      </c>
      <c r="D323" s="9" cm="1">
        <f t="array" ref="D323">_xll.SNL.Clients.Office.Excel.Functions.SPG($A323, "SP_NET_INC", D$3)</f>
        <v>150000</v>
      </c>
      <c r="E323" s="9" cm="1">
        <f t="array" ref="E323">_xll.SNL.Clients.Office.Excel.Functions.SPG($A323, "SP_NET_INC", E$3)</f>
        <v>71000</v>
      </c>
      <c r="F323" s="9" cm="1">
        <f t="array" ref="F323">_xll.SNL.Clients.Office.Excel.Functions.SPG($A323, "SP_NET_INC", F$3)</f>
        <v>42000</v>
      </c>
      <c r="G323" s="9" cm="1">
        <f t="array" ref="G323">_xll.SNL.Clients.Office.Excel.Functions.SPG($A323, "SP_NET_INC", G$3)</f>
        <v>190000</v>
      </c>
      <c r="H323" s="9" cm="1">
        <f t="array" ref="H323">_xll.SNL.Clients.Office.Excel.Functions.SPG($A323, "SP_NET_INC", H$3)</f>
        <v>60000</v>
      </c>
      <c r="I323" s="9" cm="1">
        <f t="array" ref="I323">_xll.SNL.Clients.Office.Excel.Functions.SPG($A323, "SP_NET_INC", I$3)</f>
        <v>-32000</v>
      </c>
      <c r="J323" s="9" cm="1">
        <f t="array" ref="J323">_xll.SNL.Clients.Office.Excel.Functions.SPG($A323, "SP_NET_INC", J$3)</f>
        <v>59000</v>
      </c>
    </row>
    <row r="324" spans="1:10" x14ac:dyDescent="0.3">
      <c r="A324" s="11" t="s">
        <v>325</v>
      </c>
      <c r="B324" s="9" t="str" cm="1">
        <f t="array" ref="B324">_xll.SNL.Clients.Office.Excel.Functions.SPG($A324, "SP_NET_INC", B$3)</f>
        <v>NA</v>
      </c>
      <c r="C324" s="9" cm="1">
        <f t="array" ref="C324">_xll.SNL.Clients.Office.Excel.Functions.SPG($A324, "SP_NET_INC", C$3)</f>
        <v>873000</v>
      </c>
      <c r="D324" s="9" cm="1">
        <f t="array" ref="D324">_xll.SNL.Clients.Office.Excel.Functions.SPG($A324, "SP_NET_INC", D$3)</f>
        <v>1591000</v>
      </c>
      <c r="E324" s="9" cm="1">
        <f t="array" ref="E324">_xll.SNL.Clients.Office.Excel.Functions.SPG($A324, "SP_NET_INC", E$3)</f>
        <v>1296000</v>
      </c>
      <c r="F324" s="9" cm="1">
        <f t="array" ref="F324">_xll.SNL.Clients.Office.Excel.Functions.SPG($A324, "SP_NET_INC", F$3)</f>
        <v>1937000</v>
      </c>
      <c r="G324" s="9" cm="1">
        <f t="array" ref="G324">_xll.SNL.Clients.Office.Excel.Functions.SPG($A324, "SP_NET_INC", G$3)</f>
        <v>915000</v>
      </c>
      <c r="H324" s="9" cm="1">
        <f t="array" ref="H324">_xll.SNL.Clients.Office.Excel.Functions.SPG($A324, "SP_NET_INC", H$3)</f>
        <v>1019000</v>
      </c>
      <c r="I324" s="9" cm="1">
        <f t="array" ref="I324">_xll.SNL.Clients.Office.Excel.Functions.SPG($A324, "SP_NET_INC", I$3)</f>
        <v>2564000</v>
      </c>
      <c r="J324" s="9" cm="1">
        <f t="array" ref="J324">_xll.SNL.Clients.Office.Excel.Functions.SPG($A324, "SP_NET_INC", J$3)</f>
        <v>1785000</v>
      </c>
    </row>
    <row r="325" spans="1:10" x14ac:dyDescent="0.3">
      <c r="A325" s="11" t="s">
        <v>326</v>
      </c>
      <c r="B325" s="9" t="str" cm="1">
        <f t="array" ref="B325">_xll.SNL.Clients.Office.Excel.Functions.SPG($A325, "SP_NET_INC", B$3)</f>
        <v>NA</v>
      </c>
      <c r="C325" s="9" cm="1">
        <f t="array" ref="C325">_xll.SNL.Clients.Office.Excel.Functions.SPG($A325, "SP_NET_INC", C$3)</f>
        <v>1163000</v>
      </c>
      <c r="D325" s="9" cm="1">
        <f t="array" ref="D325">_xll.SNL.Clients.Office.Excel.Functions.SPG($A325, "SP_NET_INC", D$3)</f>
        <v>1051000</v>
      </c>
      <c r="E325" s="9" cm="1">
        <f t="array" ref="E325">_xll.SNL.Clients.Office.Excel.Functions.SPG($A325, "SP_NET_INC", E$3)</f>
        <v>1500000</v>
      </c>
      <c r="F325" s="9" cm="1">
        <f t="array" ref="F325">_xll.SNL.Clients.Office.Excel.Functions.SPG($A325, "SP_NET_INC", F$3)</f>
        <v>1172000</v>
      </c>
      <c r="G325" s="9" cm="1">
        <f t="array" ref="G325">_xll.SNL.Clients.Office.Excel.Functions.SPG($A325, "SP_NET_INC", G$3)</f>
        <v>1578000</v>
      </c>
      <c r="H325" s="9" cm="1">
        <f t="array" ref="H325">_xll.SNL.Clients.Office.Excel.Functions.SPG($A325, "SP_NET_INC", H$3)</f>
        <v>1450000</v>
      </c>
      <c r="I325" s="9" cm="1">
        <f t="array" ref="I325">_xll.SNL.Clients.Office.Excel.Functions.SPG($A325, "SP_NET_INC", I$3)</f>
        <v>1031000</v>
      </c>
      <c r="J325" s="9" cm="1">
        <f t="array" ref="J325">_xll.SNL.Clients.Office.Excel.Functions.SPG($A325, "SP_NET_INC", J$3)</f>
        <v>1240000</v>
      </c>
    </row>
    <row r="326" spans="1:10" x14ac:dyDescent="0.3">
      <c r="A326" s="11" t="s">
        <v>327</v>
      </c>
      <c r="B326" s="9" t="str" cm="1">
        <f t="array" ref="B326">_xll.SNL.Clients.Office.Excel.Functions.SPG($A326, "SP_NET_INC", B$3)</f>
        <v>NA</v>
      </c>
      <c r="C326" s="9" t="str" cm="1">
        <f t="array" ref="C326">_xll.SNL.Clients.Office.Excel.Functions.SPG($A326, "SP_NET_INC", C$3)</f>
        <v>NA</v>
      </c>
      <c r="D326" s="9" cm="1">
        <f t="array" ref="D326">_xll.SNL.Clients.Office.Excel.Functions.SPG($A326, "SP_NET_INC", D$3)</f>
        <v>97000</v>
      </c>
      <c r="E326" s="9" cm="1">
        <f t="array" ref="E326">_xll.SNL.Clients.Office.Excel.Functions.SPG($A326, "SP_NET_INC", E$3)</f>
        <v>103100</v>
      </c>
      <c r="F326" s="9" cm="1">
        <f t="array" ref="F326">_xll.SNL.Clients.Office.Excel.Functions.SPG($A326, "SP_NET_INC", F$3)</f>
        <v>400300</v>
      </c>
      <c r="G326" s="9" cm="1">
        <f t="array" ref="G326">_xll.SNL.Clients.Office.Excel.Functions.SPG($A326, "SP_NET_INC", G$3)</f>
        <v>191900</v>
      </c>
      <c r="H326" s="9" cm="1">
        <f t="array" ref="H326">_xll.SNL.Clients.Office.Excel.Functions.SPG($A326, "SP_NET_INC", H$3)</f>
        <v>98400</v>
      </c>
      <c r="I326" s="9" cm="1">
        <f t="array" ref="I326">_xll.SNL.Clients.Office.Excel.Functions.SPG($A326, "SP_NET_INC", I$3)</f>
        <v>46300</v>
      </c>
      <c r="J326" s="9" cm="1">
        <f t="array" ref="J326">_xll.SNL.Clients.Office.Excel.Functions.SPG($A326, "SP_NET_INC", J$3)</f>
        <v>337800</v>
      </c>
    </row>
    <row r="327" spans="1:10" x14ac:dyDescent="0.3">
      <c r="A327" s="11" t="s">
        <v>328</v>
      </c>
      <c r="B327" s="9" t="str" cm="1">
        <f t="array" ref="B327">_xll.SNL.Clients.Office.Excel.Functions.SPG($A327, "SP_NET_INC", B$3)</f>
        <v>NA</v>
      </c>
      <c r="C327" s="9" t="str" cm="1">
        <f t="array" ref="C327">_xll.SNL.Clients.Office.Excel.Functions.SPG($A327, "SP_NET_INC", C$3)</f>
        <v>NA</v>
      </c>
      <c r="D327" s="9" cm="1">
        <f t="array" ref="D327">_xll.SNL.Clients.Office.Excel.Functions.SPG($A327, "SP_NET_INC", D$3)</f>
        <v>122168</v>
      </c>
      <c r="E327" s="9" cm="1">
        <f t="array" ref="E327">_xll.SNL.Clients.Office.Excel.Functions.SPG($A327, "SP_NET_INC", E$3)</f>
        <v>117327</v>
      </c>
      <c r="F327" s="9" cm="1">
        <f t="array" ref="F327">_xll.SNL.Clients.Office.Excel.Functions.SPG($A327, "SP_NET_INC", F$3)</f>
        <v>118217</v>
      </c>
      <c r="G327" s="9" cm="1">
        <f t="array" ref="G327">_xll.SNL.Clients.Office.Excel.Functions.SPG($A327, "SP_NET_INC", G$3)</f>
        <v>109572</v>
      </c>
      <c r="H327" s="9" cm="1">
        <f t="array" ref="H327">_xll.SNL.Clients.Office.Excel.Functions.SPG($A327, "SP_NET_INC", H$3)</f>
        <v>127778</v>
      </c>
      <c r="I327" s="9" cm="1">
        <f t="array" ref="I327">_xll.SNL.Clients.Office.Excel.Functions.SPG($A327, "SP_NET_INC", I$3)</f>
        <v>127891</v>
      </c>
      <c r="J327" s="9" cm="1">
        <f t="array" ref="J327">_xll.SNL.Clients.Office.Excel.Functions.SPG($A327, "SP_NET_INC", J$3)</f>
        <v>127563</v>
      </c>
    </row>
    <row r="328" spans="1:10" x14ac:dyDescent="0.3">
      <c r="A328" s="11" t="s">
        <v>329</v>
      </c>
      <c r="B328" s="9" t="str" cm="1">
        <f t="array" ref="B328">_xll.SNL.Clients.Office.Excel.Functions.SPG($A328, "SP_NET_INC", B$3)</f>
        <v>NA</v>
      </c>
      <c r="C328" s="9" cm="1">
        <f t="array" ref="C328">_xll.SNL.Clients.Office.Excel.Functions.SPG($A328, "SP_NET_INC", C$3)</f>
        <v>733000</v>
      </c>
      <c r="D328" s="9" cm="1">
        <f t="array" ref="D328">_xll.SNL.Clients.Office.Excel.Functions.SPG($A328, "SP_NET_INC", D$3)</f>
        <v>1099000</v>
      </c>
      <c r="E328" s="9" cm="1">
        <f t="array" ref="E328">_xll.SNL.Clients.Office.Excel.Functions.SPG($A328, "SP_NET_INC", E$3)</f>
        <v>737000</v>
      </c>
      <c r="F328" s="9" cm="1">
        <f t="array" ref="F328">_xll.SNL.Clients.Office.Excel.Functions.SPG($A328, "SP_NET_INC", F$3)</f>
        <v>53000</v>
      </c>
      <c r="G328" s="9" cm="1">
        <f t="array" ref="G328">_xll.SNL.Clients.Office.Excel.Functions.SPG($A328, "SP_NET_INC", G$3)</f>
        <v>527000</v>
      </c>
      <c r="H328" s="9" cm="1">
        <f t="array" ref="H328">_xll.SNL.Clients.Office.Excel.Functions.SPG($A328, "SP_NET_INC", H$3)</f>
        <v>478000</v>
      </c>
      <c r="I328" s="9" cm="1">
        <f t="array" ref="I328">_xll.SNL.Clients.Office.Excel.Functions.SPG($A328, "SP_NET_INC", I$3)</f>
        <v>356000</v>
      </c>
      <c r="J328" s="9" cm="1">
        <f t="array" ref="J328">_xll.SNL.Clients.Office.Excel.Functions.SPG($A328, "SP_NET_INC", J$3)</f>
        <v>466000</v>
      </c>
    </row>
    <row r="329" spans="1:10" x14ac:dyDescent="0.3">
      <c r="A329" s="11" t="s">
        <v>330</v>
      </c>
      <c r="B329" s="9" t="str" cm="1">
        <f t="array" ref="B329">_xll.SNL.Clients.Office.Excel.Functions.SPG($A329, "SP_NET_INC", B$3)</f>
        <v>NA</v>
      </c>
      <c r="C329" s="9" cm="1">
        <f t="array" ref="C329">_xll.SNL.Clients.Office.Excel.Functions.SPG($A329, "SP_NET_INC", C$3)</f>
        <v>455400</v>
      </c>
      <c r="D329" s="9" cm="1">
        <f t="array" ref="D329">_xll.SNL.Clients.Office.Excel.Functions.SPG($A329, "SP_NET_INC", D$3)</f>
        <v>464900</v>
      </c>
      <c r="E329" s="9" cm="1">
        <f t="array" ref="E329">_xll.SNL.Clients.Office.Excel.Functions.SPG($A329, "SP_NET_INC", E$3)</f>
        <v>896100</v>
      </c>
      <c r="F329" s="9" cm="1">
        <f t="array" ref="F329">_xll.SNL.Clients.Office.Excel.Functions.SPG($A329, "SP_NET_INC", F$3)</f>
        <v>214700</v>
      </c>
      <c r="G329" s="9" cm="1">
        <f t="array" ref="G329">_xll.SNL.Clients.Office.Excel.Functions.SPG($A329, "SP_NET_INC", G$3)</f>
        <v>113100</v>
      </c>
      <c r="H329" s="9" cm="1">
        <f t="array" ref="H329">_xll.SNL.Clients.Office.Excel.Functions.SPG($A329, "SP_NET_INC", H$3)</f>
        <v>327800</v>
      </c>
      <c r="I329" s="9" cm="1">
        <f t="array" ref="I329">_xll.SNL.Clients.Office.Excel.Functions.SPG($A329, "SP_NET_INC", I$3)</f>
        <v>331800</v>
      </c>
      <c r="J329" s="9" cm="1">
        <f t="array" ref="J329">_xll.SNL.Clients.Office.Excel.Functions.SPG($A329, "SP_NET_INC", J$3)</f>
        <v>334600</v>
      </c>
    </row>
    <row r="330" spans="1:10" x14ac:dyDescent="0.3">
      <c r="A330" s="11" t="s">
        <v>331</v>
      </c>
      <c r="B330" s="9" t="str" cm="1">
        <f t="array" ref="B330">_xll.SNL.Clients.Office.Excel.Functions.SPG($A330, "SP_NET_INC", B$3)</f>
        <v>NA</v>
      </c>
      <c r="C330" s="9" cm="1">
        <f t="array" ref="C330">_xll.SNL.Clients.Office.Excel.Functions.SPG($A330, "SP_NET_INC", C$3)</f>
        <v>1264000</v>
      </c>
      <c r="D330" s="9" cm="1">
        <f t="array" ref="D330">_xll.SNL.Clients.Office.Excel.Functions.SPG($A330, "SP_NET_INC", D$3)</f>
        <v>1026000</v>
      </c>
      <c r="E330" s="9" cm="1">
        <f t="array" ref="E330">_xll.SNL.Clients.Office.Excel.Functions.SPG($A330, "SP_NET_INC", E$3)</f>
        <v>940000</v>
      </c>
      <c r="F330" s="9" cm="1">
        <f t="array" ref="F330">_xll.SNL.Clients.Office.Excel.Functions.SPG($A330, "SP_NET_INC", F$3)</f>
        <v>944000</v>
      </c>
      <c r="G330" s="9" cm="1">
        <f t="array" ref="G330">_xll.SNL.Clients.Office.Excel.Functions.SPG($A330, "SP_NET_INC", G$3)</f>
        <v>-535000</v>
      </c>
      <c r="H330" s="9" cm="1">
        <f t="array" ref="H330">_xll.SNL.Clients.Office.Excel.Functions.SPG($A330, "SP_NET_INC", H$3)</f>
        <v>937000</v>
      </c>
      <c r="I330" s="9" cm="1">
        <f t="array" ref="I330">_xll.SNL.Clients.Office.Excel.Functions.SPG($A330, "SP_NET_INC", I$3)</f>
        <v>812000</v>
      </c>
      <c r="J330" s="9" cm="1">
        <f t="array" ref="J330">_xll.SNL.Clients.Office.Excel.Functions.SPG($A330, "SP_NET_INC", J$3)</f>
        <v>842000</v>
      </c>
    </row>
    <row r="331" spans="1:10" x14ac:dyDescent="0.3">
      <c r="A331" s="11" t="s">
        <v>332</v>
      </c>
      <c r="B331" s="9" t="str" cm="1">
        <f t="array" ref="B331">_xll.SNL.Clients.Office.Excel.Functions.SPG($A331, "SP_NET_INC", B$3)</f>
        <v>NA</v>
      </c>
      <c r="C331" s="9" t="str" cm="1">
        <f t="array" ref="C331">_xll.SNL.Clients.Office.Excel.Functions.SPG($A331, "SP_NET_INC", C$3)</f>
        <v>NA</v>
      </c>
      <c r="D331" s="9" cm="1">
        <f t="array" ref="D331">_xll.SNL.Clients.Office.Excel.Functions.SPG($A331, "SP_NET_INC", D$3)</f>
        <v>474932</v>
      </c>
      <c r="E331" s="9" cm="1">
        <f t="array" ref="E331">_xll.SNL.Clients.Office.Excel.Functions.SPG($A331, "SP_NET_INC", E$3)</f>
        <v>163436</v>
      </c>
      <c r="F331" s="9" cm="1">
        <f t="array" ref="F331">_xll.SNL.Clients.Office.Excel.Functions.SPG($A331, "SP_NET_INC", F$3)</f>
        <v>17353</v>
      </c>
      <c r="G331" s="9" cm="1">
        <f t="array" ref="G331">_xll.SNL.Clients.Office.Excel.Functions.SPG($A331, "SP_NET_INC", G$3)</f>
        <v>-106485</v>
      </c>
      <c r="H331" s="9" cm="1">
        <f t="array" ref="H331">_xll.SNL.Clients.Office.Excel.Functions.SPG($A331, "SP_NET_INC", H$3)</f>
        <v>345868</v>
      </c>
      <c r="I331" s="9" cm="1">
        <f t="array" ref="I331">_xll.SNL.Clients.Office.Excel.Functions.SPG($A331, "SP_NET_INC", I$3)</f>
        <v>86116</v>
      </c>
      <c r="J331" s="9" cm="1">
        <f t="array" ref="J331">_xll.SNL.Clients.Office.Excel.Functions.SPG($A331, "SP_NET_INC", J$3)</f>
        <v>-159321</v>
      </c>
    </row>
    <row r="332" spans="1:10" x14ac:dyDescent="0.3">
      <c r="A332" s="11" t="s">
        <v>333</v>
      </c>
      <c r="B332" s="9" t="str" cm="1">
        <f t="array" ref="B332">_xll.SNL.Clients.Office.Excel.Functions.SPG($A332, "SP_NET_INC", B$3)</f>
        <v>NA</v>
      </c>
      <c r="C332" s="9" t="str" cm="1">
        <f t="array" ref="C332">_xll.SNL.Clients.Office.Excel.Functions.SPG($A332, "SP_NET_INC", C$3)</f>
        <v>NA</v>
      </c>
      <c r="D332" s="9" cm="1">
        <f t="array" ref="D332">_xll.SNL.Clients.Office.Excel.Functions.SPG($A332, "SP_NET_INC", D$3)</f>
        <v>-767000</v>
      </c>
      <c r="E332" s="9" cm="1">
        <f t="array" ref="E332">_xll.SNL.Clients.Office.Excel.Functions.SPG($A332, "SP_NET_INC", E$3)</f>
        <v>738000</v>
      </c>
      <c r="F332" s="9" cm="1">
        <f t="array" ref="F332">_xll.SNL.Clients.Office.Excel.Functions.SPG($A332, "SP_NET_INC", F$3)</f>
        <v>511000</v>
      </c>
      <c r="G332" s="9" cm="1">
        <f t="array" ref="G332">_xll.SNL.Clients.Office.Excel.Functions.SPG($A332, "SP_NET_INC", G$3)</f>
        <v>482000</v>
      </c>
      <c r="H332" s="9" cm="1">
        <f t="array" ref="H332">_xll.SNL.Clients.Office.Excel.Functions.SPG($A332, "SP_NET_INC", H$3)</f>
        <v>343000</v>
      </c>
      <c r="I332" s="9" cm="1">
        <f t="array" ref="I332">_xll.SNL.Clients.Office.Excel.Functions.SPG($A332, "SP_NET_INC", I$3)</f>
        <v>308000</v>
      </c>
      <c r="J332" s="9" cm="1">
        <f t="array" ref="J332">_xll.SNL.Clients.Office.Excel.Functions.SPG($A332, "SP_NET_INC", J$3)</f>
        <v>-1335000</v>
      </c>
    </row>
    <row r="333" spans="1:10" x14ac:dyDescent="0.3">
      <c r="A333" s="11" t="s">
        <v>334</v>
      </c>
      <c r="B333" s="9" t="str" cm="1">
        <f t="array" ref="B333">_xll.SNL.Clients.Office.Excel.Functions.SPG($A333, "SP_NET_INC", B$3)</f>
        <v>NA</v>
      </c>
      <c r="C333" s="9" cm="1">
        <f t="array" ref="C333">_xll.SNL.Clients.Office.Excel.Functions.SPG($A333, "SP_NET_INC", C$3)</f>
        <v>345000</v>
      </c>
      <c r="D333" s="9" cm="1">
        <f t="array" ref="D333">_xll.SNL.Clients.Office.Excel.Functions.SPG($A333, "SP_NET_INC", D$3)</f>
        <v>302825</v>
      </c>
      <c r="E333" s="9" cm="1">
        <f t="array" ref="E333">_xll.SNL.Clients.Office.Excel.Functions.SPG($A333, "SP_NET_INC", E$3)</f>
        <v>712143</v>
      </c>
      <c r="F333" s="9" cm="1">
        <f t="array" ref="F333">_xll.SNL.Clients.Office.Excel.Functions.SPG($A333, "SP_NET_INC", F$3)</f>
        <v>958962</v>
      </c>
      <c r="G333" s="9" cm="1">
        <f t="array" ref="G333">_xll.SNL.Clients.Office.Excel.Functions.SPG($A333, "SP_NET_INC", G$3)</f>
        <v>872832</v>
      </c>
      <c r="H333" s="9" cm="1">
        <f t="array" ref="H333">_xll.SNL.Clients.Office.Excel.Functions.SPG($A333, "SP_NET_INC", H$3)</f>
        <v>1221255</v>
      </c>
      <c r="I333" s="9" cm="1">
        <f t="array" ref="I333">_xll.SNL.Clients.Office.Excel.Functions.SPG($A333, "SP_NET_INC", I$3)</f>
        <v>1587075</v>
      </c>
      <c r="J333" s="9" cm="1">
        <f t="array" ref="J333">_xll.SNL.Clients.Office.Excel.Functions.SPG($A333, "SP_NET_INC", J$3)</f>
        <v>1231629</v>
      </c>
    </row>
    <row r="334" spans="1:10" x14ac:dyDescent="0.3">
      <c r="A334" s="11" t="s">
        <v>335</v>
      </c>
      <c r="B334" s="9" t="str" cm="1">
        <f t="array" ref="B334">_xll.SNL.Clients.Office.Excel.Functions.SPG($A334, "SP_NET_INC", B$3)</f>
        <v>NA</v>
      </c>
      <c r="C334" s="9" t="str" cm="1">
        <f t="array" ref="C334">_xll.SNL.Clients.Office.Excel.Functions.SPG($A334, "SP_NET_INC", C$3)</f>
        <v>NA</v>
      </c>
      <c r="D334" s="9" cm="1">
        <f t="array" ref="D334">_xll.SNL.Clients.Office.Excel.Functions.SPG($A334, "SP_NET_INC", D$3)</f>
        <v>19309000</v>
      </c>
      <c r="E334" s="9" cm="1">
        <f t="array" ref="E334">_xll.SNL.Clients.Office.Excel.Functions.SPG($A334, "SP_NET_INC", E$3)</f>
        <v>16599000</v>
      </c>
      <c r="F334" s="9" cm="1">
        <f t="array" ref="F334">_xll.SNL.Clients.Office.Excel.Functions.SPG($A334, "SP_NET_INC", F$3)</f>
        <v>14881000</v>
      </c>
      <c r="G334" s="9" cm="1">
        <f t="array" ref="G334">_xll.SNL.Clients.Office.Excel.Functions.SPG($A334, "SP_NET_INC", G$3)</f>
        <v>12285000</v>
      </c>
      <c r="H334" s="9" cm="1">
        <f t="array" ref="H334">_xll.SNL.Clients.Office.Excel.Functions.SPG($A334, "SP_NET_INC", H$3)</f>
        <v>9243000</v>
      </c>
      <c r="I334" s="9" cm="1">
        <f t="array" ref="I334">_xll.SNL.Clients.Office.Excel.Functions.SPG($A334, "SP_NET_INC", I$3)</f>
        <v>6188000</v>
      </c>
      <c r="J334" s="9" cm="1">
        <f t="array" ref="J334">_xll.SNL.Clients.Office.Excel.Functions.SPG($A334, "SP_NET_INC", J$3)</f>
        <v>2043000</v>
      </c>
    </row>
    <row r="335" spans="1:10" x14ac:dyDescent="0.3">
      <c r="A335" s="11" t="s">
        <v>336</v>
      </c>
      <c r="B335" s="9" t="str" cm="1">
        <f t="array" ref="B335">_xll.SNL.Clients.Office.Excel.Functions.SPG($A335, "SP_NET_INC", B$3)</f>
        <v>NA</v>
      </c>
      <c r="C335" s="9" cm="1">
        <f t="array" ref="C335">_xll.SNL.Clients.Office.Excel.Functions.SPG($A335, "SP_NET_INC", C$3)</f>
        <v>457432</v>
      </c>
      <c r="D335" s="9" cm="1">
        <f t="array" ref="D335">_xll.SNL.Clients.Office.Excel.Functions.SPG($A335, "SP_NET_INC", D$3)</f>
        <v>429323</v>
      </c>
      <c r="E335" s="9" cm="1">
        <f t="array" ref="E335">_xll.SNL.Clients.Office.Excel.Functions.SPG($A335, "SP_NET_INC", E$3)</f>
        <v>400904</v>
      </c>
      <c r="F335" s="9" cm="1">
        <f t="array" ref="F335">_xll.SNL.Clients.Office.Excel.Functions.SPG($A335, "SP_NET_INC", F$3)</f>
        <v>394269</v>
      </c>
      <c r="G335" s="9" cm="1">
        <f t="array" ref="G335">_xll.SNL.Clients.Office.Excel.Functions.SPG($A335, "SP_NET_INC", G$3)</f>
        <v>410075</v>
      </c>
      <c r="H335" s="9" cm="1">
        <f t="array" ref="H335">_xll.SNL.Clients.Office.Excel.Functions.SPG($A335, "SP_NET_INC", H$3)</f>
        <v>433157</v>
      </c>
      <c r="I335" s="9" cm="1">
        <f t="array" ref="I335">_xll.SNL.Clients.Office.Excel.Functions.SPG($A335, "SP_NET_INC", I$3)</f>
        <v>404027</v>
      </c>
      <c r="J335" s="9" cm="1">
        <f t="array" ref="J335">_xll.SNL.Clients.Office.Excel.Functions.SPG($A335, "SP_NET_INC", J$3)</f>
        <v>344352</v>
      </c>
    </row>
    <row r="336" spans="1:10" x14ac:dyDescent="0.3">
      <c r="A336" s="11" t="s">
        <v>337</v>
      </c>
      <c r="B336" s="9" t="str" cm="1">
        <f t="array" ref="B336">_xll.SNL.Clients.Office.Excel.Functions.SPG($A336, "SP_NET_INC", B$3)</f>
        <v>NA</v>
      </c>
      <c r="C336" s="9" cm="1">
        <f t="array" ref="C336">_xll.SNL.Clients.Office.Excel.Functions.SPG($A336, "SP_NET_INC", C$3)</f>
        <v>505000</v>
      </c>
      <c r="D336" s="9" cm="1">
        <f t="array" ref="D336">_xll.SNL.Clients.Office.Excel.Functions.SPG($A336, "SP_NET_INC", D$3)</f>
        <v>729000</v>
      </c>
      <c r="E336" s="9" cm="1">
        <f t="array" ref="E336">_xll.SNL.Clients.Office.Excel.Functions.SPG($A336, "SP_NET_INC", E$3)</f>
        <v>664000</v>
      </c>
      <c r="F336" s="9" cm="1">
        <f t="array" ref="F336">_xll.SNL.Clients.Office.Excel.Functions.SPG($A336, "SP_NET_INC", F$3)</f>
        <v>644000</v>
      </c>
      <c r="G336" s="9" cm="1">
        <f t="array" ref="G336">_xll.SNL.Clients.Office.Excel.Functions.SPG($A336, "SP_NET_INC", G$3)</f>
        <v>703000</v>
      </c>
      <c r="H336" s="9" cm="1">
        <f t="array" ref="H336">_xll.SNL.Clients.Office.Excel.Functions.SPG($A336, "SP_NET_INC", H$3)</f>
        <v>792000</v>
      </c>
      <c r="I336" s="9" cm="1">
        <f t="array" ref="I336">_xll.SNL.Clients.Office.Excel.Functions.SPG($A336, "SP_NET_INC", I$3)</f>
        <v>704000</v>
      </c>
      <c r="J336" s="9" cm="1">
        <f t="array" ref="J336">_xll.SNL.Clients.Office.Excel.Functions.SPG($A336, "SP_NET_INC", J$3)</f>
        <v>623000</v>
      </c>
    </row>
    <row r="337" spans="1:10" x14ac:dyDescent="0.3">
      <c r="A337" s="11" t="s">
        <v>338</v>
      </c>
      <c r="B337" s="9" t="str" cm="1">
        <f t="array" ref="B337">_xll.SNL.Clients.Office.Excel.Functions.SPG($A337, "SP_NET_INC", B$3)</f>
        <v>NA</v>
      </c>
      <c r="C337" s="9" cm="1">
        <f t="array" ref="C337">_xll.SNL.Clients.Office.Excel.Functions.SPG($A337, "SP_NET_INC", C$3)</f>
        <v>551130</v>
      </c>
      <c r="D337" s="9" cm="1">
        <f t="array" ref="D337">_xll.SNL.Clients.Office.Excel.Functions.SPG($A337, "SP_NET_INC", D$3)</f>
        <v>665464</v>
      </c>
      <c r="E337" s="9" cm="1">
        <f t="array" ref="E337">_xll.SNL.Clients.Office.Excel.Functions.SPG($A337, "SP_NET_INC", E$3)</f>
        <v>622848</v>
      </c>
      <c r="F337" s="9" cm="1">
        <f t="array" ref="F337">_xll.SNL.Clients.Office.Excel.Functions.SPG($A337, "SP_NET_INC", F$3)</f>
        <v>547238</v>
      </c>
      <c r="G337" s="9" cm="1">
        <f t="array" ref="G337">_xll.SNL.Clients.Office.Excel.Functions.SPG($A337, "SP_NET_INC", G$3)</f>
        <v>552504</v>
      </c>
      <c r="H337" s="9" cm="1">
        <f t="array" ref="H337">_xll.SNL.Clients.Office.Excel.Functions.SPG($A337, "SP_NET_INC", H$3)</f>
        <v>649827</v>
      </c>
      <c r="I337" s="9" cm="1">
        <f t="array" ref="I337">_xll.SNL.Clients.Office.Excel.Functions.SPG($A337, "SP_NET_INC", I$3)</f>
        <v>627365</v>
      </c>
      <c r="J337" s="9" cm="1">
        <f t="array" ref="J337">_xll.SNL.Clients.Office.Excel.Functions.SPG($A337, "SP_NET_INC", J$3)</f>
        <v>516885</v>
      </c>
    </row>
    <row r="338" spans="1:10" x14ac:dyDescent="0.3">
      <c r="A338" s="11" t="s">
        <v>339</v>
      </c>
      <c r="B338" s="9" t="str" cm="1">
        <f t="array" ref="B338">_xll.SNL.Clients.Office.Excel.Functions.SPG($A338, "SP_NET_INC", B$3)</f>
        <v>NA</v>
      </c>
      <c r="C338" s="9" t="str" cm="1">
        <f t="array" ref="C338">_xll.SNL.Clients.Office.Excel.Functions.SPG($A338, "SP_NET_INC", C$3)</f>
        <v>NA</v>
      </c>
      <c r="D338" s="9" cm="1">
        <f t="array" ref="D338">_xll.SNL.Clients.Office.Excel.Functions.SPG($A338, "SP_NET_INC", D$3)</f>
        <v>1140000</v>
      </c>
      <c r="E338" s="9" cm="1">
        <f t="array" ref="E338">_xll.SNL.Clients.Office.Excel.Functions.SPG($A338, "SP_NET_INC", E$3)</f>
        <v>1170000</v>
      </c>
      <c r="F338" s="9" cm="1">
        <f t="array" ref="F338">_xll.SNL.Clients.Office.Excel.Functions.SPG($A338, "SP_NET_INC", F$3)</f>
        <v>888000</v>
      </c>
      <c r="G338" s="9" cm="1">
        <f t="array" ref="G338">_xll.SNL.Clients.Office.Excel.Functions.SPG($A338, "SP_NET_INC", G$3)</f>
        <v>1198000</v>
      </c>
      <c r="H338" s="9" cm="1">
        <f t="array" ref="H338">_xll.SNL.Clients.Office.Excel.Functions.SPG($A338, "SP_NET_INC", H$3)</f>
        <v>1375000</v>
      </c>
      <c r="I338" s="9" cm="1">
        <f t="array" ref="I338">_xll.SNL.Clients.Office.Excel.Functions.SPG($A338, "SP_NET_INC", I$3)</f>
        <v>860000</v>
      </c>
      <c r="J338" s="9" cm="1">
        <f t="array" ref="J338">_xll.SNL.Clients.Office.Excel.Functions.SPG($A338, "SP_NET_INC", J$3)</f>
        <v>1263000</v>
      </c>
    </row>
    <row r="339" spans="1:10" x14ac:dyDescent="0.3">
      <c r="A339" s="11" t="s">
        <v>340</v>
      </c>
      <c r="B339" s="9" t="str" cm="1">
        <f t="array" ref="B339">_xll.SNL.Clients.Office.Excel.Functions.SPG($A339, "SP_NET_INC", B$3)</f>
        <v>NA</v>
      </c>
      <c r="C339" s="9" cm="1">
        <f t="array" ref="C339">_xll.SNL.Clients.Office.Excel.Functions.SPG($A339, "SP_NET_INC", C$3)</f>
        <v>263144</v>
      </c>
      <c r="D339" s="9" cm="1">
        <f t="array" ref="D339">_xll.SNL.Clients.Office.Excel.Functions.SPG($A339, "SP_NET_INC", D$3)</f>
        <v>308580</v>
      </c>
      <c r="E339" s="9" cm="1">
        <f t="array" ref="E339">_xll.SNL.Clients.Office.Excel.Functions.SPG($A339, "SP_NET_INC", E$3)</f>
        <v>322045</v>
      </c>
      <c r="F339" s="9" cm="1">
        <f t="array" ref="F339">_xll.SNL.Clients.Office.Excel.Functions.SPG($A339, "SP_NET_INC", F$3)</f>
        <v>292304</v>
      </c>
      <c r="G339" s="9" cm="1">
        <f t="array" ref="G339">_xll.SNL.Clients.Office.Excel.Functions.SPG($A339, "SP_NET_INC", G$3)</f>
        <v>322815</v>
      </c>
      <c r="H339" s="9" cm="1">
        <f t="array" ref="H339">_xll.SNL.Clients.Office.Excel.Functions.SPG($A339, "SP_NET_INC", H$3)</f>
        <v>339287</v>
      </c>
      <c r="I339" s="9" cm="1">
        <f t="array" ref="I339">_xll.SNL.Clients.Office.Excel.Functions.SPG($A339, "SP_NET_INC", I$3)</f>
        <v>292362</v>
      </c>
      <c r="J339" s="9" cm="1">
        <f t="array" ref="J339">_xll.SNL.Clients.Office.Excel.Functions.SPG($A339, "SP_NET_INC", J$3)</f>
        <v>285038</v>
      </c>
    </row>
    <row r="340" spans="1:10" x14ac:dyDescent="0.3">
      <c r="A340" s="11" t="s">
        <v>341</v>
      </c>
      <c r="B340" s="9" t="str" cm="1">
        <f t="array" ref="B340">_xll.SNL.Clients.Office.Excel.Functions.SPG($A340, "SP_NET_INC", B$3)</f>
        <v>NA</v>
      </c>
      <c r="C340" s="9" cm="1">
        <f t="array" ref="C340">_xll.SNL.Clients.Office.Excel.Functions.SPG($A340, "SP_NET_INC", C$3)</f>
        <v>478900</v>
      </c>
      <c r="D340" s="9" cm="1">
        <f t="array" ref="D340">_xll.SNL.Clients.Office.Excel.Functions.SPG($A340, "SP_NET_INC", D$3)</f>
        <v>409900</v>
      </c>
      <c r="E340" s="9" cm="1">
        <f t="array" ref="E340">_xll.SNL.Clients.Office.Excel.Functions.SPG($A340, "SP_NET_INC", E$3)</f>
        <v>348200</v>
      </c>
      <c r="F340" s="9" cm="1">
        <f t="array" ref="F340">_xll.SNL.Clients.Office.Excel.Functions.SPG($A340, "SP_NET_INC", F$3)</f>
        <v>337000</v>
      </c>
      <c r="G340" s="9" cm="1">
        <f t="array" ref="G340">_xll.SNL.Clients.Office.Excel.Functions.SPG($A340, "SP_NET_INC", G$3)</f>
        <v>457800</v>
      </c>
      <c r="H340" s="9" cm="1">
        <f t="array" ref="H340">_xll.SNL.Clients.Office.Excel.Functions.SPG($A340, "SP_NET_INC", H$3)</f>
        <v>388300</v>
      </c>
      <c r="I340" s="9" cm="1">
        <f t="array" ref="I340">_xll.SNL.Clients.Office.Excel.Functions.SPG($A340, "SP_NET_INC", I$3)</f>
        <v>383200</v>
      </c>
      <c r="J340" s="9" cm="1">
        <f t="array" ref="J340">_xll.SNL.Clients.Office.Excel.Functions.SPG($A340, "SP_NET_INC", J$3)</f>
        <v>243900</v>
      </c>
    </row>
    <row r="341" spans="1:10" x14ac:dyDescent="0.3">
      <c r="A341" s="11" t="s">
        <v>342</v>
      </c>
      <c r="B341" s="9" t="str" cm="1">
        <f t="array" ref="B341">_xll.SNL.Clients.Office.Excel.Functions.SPG($A341, "SP_NET_INC", B$3)</f>
        <v>NA</v>
      </c>
      <c r="C341" s="9" t="str" cm="1">
        <f t="array" ref="C341">_xll.SNL.Clients.Office.Excel.Functions.SPG($A341, "SP_NET_INC", C$3)</f>
        <v>NA</v>
      </c>
      <c r="D341" s="9" cm="1">
        <f t="array" ref="D341">_xll.SNL.Clients.Office.Excel.Functions.SPG($A341, "SP_NET_INC", D$3)</f>
        <v>402700</v>
      </c>
      <c r="E341" s="9" cm="1">
        <f t="array" ref="E341">_xll.SNL.Clients.Office.Excel.Functions.SPG($A341, "SP_NET_INC", E$3)</f>
        <v>338400</v>
      </c>
      <c r="F341" s="9" cm="1">
        <f t="array" ref="F341">_xll.SNL.Clients.Office.Excel.Functions.SPG($A341, "SP_NET_INC", F$3)</f>
        <v>453700</v>
      </c>
      <c r="G341" s="9" cm="1">
        <f t="array" ref="G341">_xll.SNL.Clients.Office.Excel.Functions.SPG($A341, "SP_NET_INC", G$3)</f>
        <v>563400</v>
      </c>
      <c r="H341" s="9" cm="1">
        <f t="array" ref="H341">_xll.SNL.Clients.Office.Excel.Functions.SPG($A341, "SP_NET_INC", H$3)</f>
        <v>582900</v>
      </c>
      <c r="I341" s="9" cm="1">
        <f t="array" ref="I341">_xll.SNL.Clients.Office.Excel.Functions.SPG($A341, "SP_NET_INC", I$3)</f>
        <v>577100</v>
      </c>
      <c r="J341" s="9" cm="1">
        <f t="array" ref="J341">_xll.SNL.Clients.Office.Excel.Functions.SPG($A341, "SP_NET_INC", J$3)</f>
        <v>462200</v>
      </c>
    </row>
    <row r="342" spans="1:10" x14ac:dyDescent="0.3">
      <c r="A342" s="11" t="s">
        <v>343</v>
      </c>
      <c r="B342" s="9" t="str" cm="1">
        <f t="array" ref="B342">_xll.SNL.Clients.Office.Excel.Functions.SPG($A342, "SP_NET_INC", B$3)</f>
        <v>NA</v>
      </c>
      <c r="C342" s="9" t="str" cm="1">
        <f t="array" ref="C342">_xll.SNL.Clients.Office.Excel.Functions.SPG($A342, "SP_NET_INC", C$3)</f>
        <v>NA</v>
      </c>
      <c r="D342" s="9" cm="1">
        <f t="array" ref="D342">_xll.SNL.Clients.Office.Excel.Functions.SPG($A342, "SP_NET_INC", D$3)</f>
        <v>693000</v>
      </c>
      <c r="E342" s="9" cm="1">
        <f t="array" ref="E342">_xll.SNL.Clients.Office.Excel.Functions.SPG($A342, "SP_NET_INC", E$3)</f>
        <v>780000</v>
      </c>
      <c r="F342" s="9" cm="1">
        <f t="array" ref="F342">_xll.SNL.Clients.Office.Excel.Functions.SPG($A342, "SP_NET_INC", F$3)</f>
        <v>639000</v>
      </c>
      <c r="G342" s="9" cm="1">
        <f t="array" ref="G342">_xll.SNL.Clients.Office.Excel.Functions.SPG($A342, "SP_NET_INC", G$3)</f>
        <v>688000</v>
      </c>
      <c r="H342" s="9" cm="1">
        <f t="array" ref="H342">_xll.SNL.Clients.Office.Excel.Functions.SPG($A342, "SP_NET_INC", H$3)</f>
        <v>454000</v>
      </c>
      <c r="I342" s="9" cm="1">
        <f t="array" ref="I342">_xll.SNL.Clients.Office.Excel.Functions.SPG($A342, "SP_NET_INC", I$3)</f>
        <v>468000</v>
      </c>
      <c r="J342" s="9" cm="1">
        <f t="array" ref="J342">_xll.SNL.Clients.Office.Excel.Functions.SPG($A342, "SP_NET_INC", J$3)</f>
        <v>1049000</v>
      </c>
    </row>
    <row r="343" spans="1:10" x14ac:dyDescent="0.3">
      <c r="A343" s="11" t="s">
        <v>344</v>
      </c>
      <c r="B343" s="9" t="str" cm="1">
        <f t="array" ref="B343">_xll.SNL.Clients.Office.Excel.Functions.SPG($A343, "SP_NET_INC", B$3)</f>
        <v>NA</v>
      </c>
      <c r="C343" s="9" cm="1">
        <f t="array" ref="C343">_xll.SNL.Clients.Office.Excel.Functions.SPG($A343, "SP_NET_INC", C$3)</f>
        <v>3151000</v>
      </c>
      <c r="D343" s="9" cm="1">
        <f t="array" ref="D343">_xll.SNL.Clients.Office.Excel.Functions.SPG($A343, "SP_NET_INC", D$3)</f>
        <v>2929000</v>
      </c>
      <c r="E343" s="9" cm="1">
        <f t="array" ref="E343">_xll.SNL.Clients.Office.Excel.Functions.SPG($A343, "SP_NET_INC", E$3)</f>
        <v>3144000</v>
      </c>
      <c r="F343" s="9" cm="1">
        <f t="array" ref="F343">_xll.SNL.Clients.Office.Excel.Functions.SPG($A343, "SP_NET_INC", F$3)</f>
        <v>2401000</v>
      </c>
      <c r="G343" s="9" cm="1">
        <f t="array" ref="G343">_xll.SNL.Clients.Office.Excel.Functions.SPG($A343, "SP_NET_INC", G$3)</f>
        <v>2503000</v>
      </c>
      <c r="H343" s="9" cm="1">
        <f t="array" ref="H343">_xll.SNL.Clients.Office.Excel.Functions.SPG($A343, "SP_NET_INC", H$3)</f>
        <v>2420000</v>
      </c>
      <c r="I343" s="9" cm="1">
        <f t="array" ref="I343">_xll.SNL.Clients.Office.Excel.Functions.SPG($A343, "SP_NET_INC", I$3)</f>
        <v>3319000</v>
      </c>
      <c r="J343" s="9" cm="1">
        <f t="array" ref="J343">_xll.SNL.Clients.Office.Excel.Functions.SPG($A343, "SP_NET_INC", J$3)</f>
        <v>1896000</v>
      </c>
    </row>
    <row r="344" spans="1:10" x14ac:dyDescent="0.3">
      <c r="A344" s="11" t="s">
        <v>345</v>
      </c>
      <c r="B344" s="9" t="str" cm="1">
        <f t="array" ref="B344">_xll.SNL.Clients.Office.Excel.Functions.SPG($A344, "SP_NET_INC", B$3)</f>
        <v>NA</v>
      </c>
      <c r="C344" s="9" cm="1">
        <f t="array" ref="C344">_xll.SNL.Clients.Office.Excel.Functions.SPG($A344, "SP_NET_INC", C$3)</f>
        <v>353000</v>
      </c>
      <c r="D344" s="9" cm="1">
        <f t="array" ref="D344">_xll.SNL.Clients.Office.Excel.Functions.SPG($A344, "SP_NET_INC", D$3)</f>
        <v>557000</v>
      </c>
      <c r="E344" s="9" cm="1">
        <f t="array" ref="E344">_xll.SNL.Clients.Office.Excel.Functions.SPG($A344, "SP_NET_INC", E$3)</f>
        <v>450000</v>
      </c>
      <c r="F344" s="9" cm="1">
        <f t="array" ref="F344">_xll.SNL.Clients.Office.Excel.Functions.SPG($A344, "SP_NET_INC", F$3)</f>
        <v>374000</v>
      </c>
      <c r="G344" s="9" cm="1">
        <f t="array" ref="G344">_xll.SNL.Clients.Office.Excel.Functions.SPG($A344, "SP_NET_INC", G$3)</f>
        <v>344000</v>
      </c>
      <c r="H344" s="9" cm="1">
        <f t="array" ref="H344">_xll.SNL.Clients.Office.Excel.Functions.SPG($A344, "SP_NET_INC", H$3)</f>
        <v>395000</v>
      </c>
      <c r="I344" s="9" cm="1">
        <f t="array" ref="I344">_xll.SNL.Clients.Office.Excel.Functions.SPG($A344, "SP_NET_INC", I$3)</f>
        <v>407000</v>
      </c>
      <c r="J344" s="9" cm="1">
        <f t="array" ref="J344">_xll.SNL.Clients.Office.Excel.Functions.SPG($A344, "SP_NET_INC", J$3)</f>
        <v>352000</v>
      </c>
    </row>
    <row r="345" spans="1:10" x14ac:dyDescent="0.3">
      <c r="A345" s="11" t="s">
        <v>346</v>
      </c>
      <c r="B345" s="9" t="str" cm="1">
        <f t="array" ref="B345">_xll.SNL.Clients.Office.Excel.Functions.SPG($A345, "SP_NET_INC", B$3)</f>
        <v>NA</v>
      </c>
      <c r="C345" s="9" cm="1">
        <f t="array" ref="C345">_xll.SNL.Clients.Office.Excel.Functions.SPG($A345, "SP_NET_INC", C$3)</f>
        <v>872000</v>
      </c>
      <c r="D345" s="9" cm="1">
        <f t="array" ref="D345">_xll.SNL.Clients.Office.Excel.Functions.SPG($A345, "SP_NET_INC", D$3)</f>
        <v>972100</v>
      </c>
      <c r="E345" s="9" cm="1">
        <f t="array" ref="E345">_xll.SNL.Clients.Office.Excel.Functions.SPG($A345, "SP_NET_INC", E$3)</f>
        <v>1122600</v>
      </c>
      <c r="F345" s="9" cm="1">
        <f t="array" ref="F345">_xll.SNL.Clients.Office.Excel.Functions.SPG($A345, "SP_NET_INC", F$3)</f>
        <v>1195300</v>
      </c>
      <c r="G345" s="9" cm="1">
        <f t="array" ref="G345">_xll.SNL.Clients.Office.Excel.Functions.SPG($A345, "SP_NET_INC", G$3)</f>
        <v>1417300</v>
      </c>
      <c r="H345" s="9" cm="1">
        <f t="array" ref="H345">_xll.SNL.Clients.Office.Excel.Functions.SPG($A345, "SP_NET_INC", H$3)</f>
        <v>1228500</v>
      </c>
      <c r="I345" s="9" cm="1">
        <f t="array" ref="I345">_xll.SNL.Clients.Office.Excel.Functions.SPG($A345, "SP_NET_INC", I$3)</f>
        <v>1221100</v>
      </c>
      <c r="J345" s="9" cm="1">
        <f t="array" ref="J345">_xll.SNL.Clients.Office.Excel.Functions.SPG($A345, "SP_NET_INC", J$3)</f>
        <v>733900</v>
      </c>
    </row>
    <row r="346" spans="1:10" x14ac:dyDescent="0.3">
      <c r="A346" s="11" t="s">
        <v>347</v>
      </c>
      <c r="B346" s="9" t="str" cm="1">
        <f t="array" ref="B346">_xll.SNL.Clients.Office.Excel.Functions.SPG($A346, "SP_NET_INC", B$3)</f>
        <v>NA</v>
      </c>
      <c r="C346" s="9" cm="1">
        <f t="array" ref="C346">_xll.SNL.Clients.Office.Excel.Functions.SPG($A346, "SP_NET_INC", C$3)</f>
        <v>221100</v>
      </c>
      <c r="D346" s="9" cm="1">
        <f t="array" ref="D346">_xll.SNL.Clients.Office.Excel.Functions.SPG($A346, "SP_NET_INC", D$3)</f>
        <v>238100</v>
      </c>
      <c r="E346" s="9" cm="1">
        <f t="array" ref="E346">_xll.SNL.Clients.Office.Excel.Functions.SPG($A346, "SP_NET_INC", E$3)</f>
        <v>198900</v>
      </c>
      <c r="F346" s="9" cm="1">
        <f t="array" ref="F346">_xll.SNL.Clients.Office.Excel.Functions.SPG($A346, "SP_NET_INC", F$3)</f>
        <v>146900</v>
      </c>
      <c r="G346" s="9" cm="1">
        <f t="array" ref="G346">_xll.SNL.Clients.Office.Excel.Functions.SPG($A346, "SP_NET_INC", G$3)</f>
        <v>189200</v>
      </c>
      <c r="H346" s="9" cm="1">
        <f t="array" ref="H346">_xll.SNL.Clients.Office.Excel.Functions.SPG($A346, "SP_NET_INC", H$3)</f>
        <v>183200</v>
      </c>
      <c r="I346" s="9" cm="1">
        <f t="array" ref="I346">_xll.SNL.Clients.Office.Excel.Functions.SPG($A346, "SP_NET_INC", I$3)</f>
        <v>202700</v>
      </c>
      <c r="J346" s="9" cm="1">
        <f t="array" ref="J346">_xll.SNL.Clients.Office.Excel.Functions.SPG($A346, "SP_NET_INC", J$3)</f>
        <v>190100</v>
      </c>
    </row>
    <row r="347" spans="1:10" x14ac:dyDescent="0.3">
      <c r="A347" s="11" t="s">
        <v>348</v>
      </c>
      <c r="B347" s="9" t="str" cm="1">
        <f t="array" ref="B347">_xll.SNL.Clients.Office.Excel.Functions.SPG($A347, "SP_NET_INC", B$3)</f>
        <v>NA</v>
      </c>
      <c r="C347" s="9" cm="1">
        <f t="array" ref="C347">_xll.SNL.Clients.Office.Excel.Functions.SPG($A347, "SP_NET_INC", C$3)</f>
        <v>76936</v>
      </c>
      <c r="D347" s="9" cm="1">
        <f t="array" ref="D347">_xll.SNL.Clients.Office.Excel.Functions.SPG($A347, "SP_NET_INC", D$3)</f>
        <v>149341</v>
      </c>
      <c r="E347" s="9" cm="1">
        <f t="array" ref="E347">_xll.SNL.Clients.Office.Excel.Functions.SPG($A347, "SP_NET_INC", E$3)</f>
        <v>135570</v>
      </c>
      <c r="F347" s="9" cm="1">
        <f t="array" ref="F347">_xll.SNL.Clients.Office.Excel.Functions.SPG($A347, "SP_NET_INC", F$3)</f>
        <v>106071</v>
      </c>
      <c r="G347" s="9" cm="1">
        <f t="array" ref="G347">_xll.SNL.Clients.Office.Excel.Functions.SPG($A347, "SP_NET_INC", G$3)</f>
        <v>96913</v>
      </c>
      <c r="H347" s="9" cm="1">
        <f t="array" ref="H347">_xll.SNL.Clients.Office.Excel.Functions.SPG($A347, "SP_NET_INC", H$3)</f>
        <v>73439</v>
      </c>
      <c r="I347" s="9" cm="1">
        <f t="array" ref="I347">_xll.SNL.Clients.Office.Excel.Functions.SPG($A347, "SP_NET_INC", I$3)</f>
        <v>27872</v>
      </c>
      <c r="J347" s="9" cm="1">
        <f t="array" ref="J347">_xll.SNL.Clients.Office.Excel.Functions.SPG($A347, "SP_NET_INC", J$3)</f>
        <v>19151</v>
      </c>
    </row>
    <row r="348" spans="1:10" x14ac:dyDescent="0.3">
      <c r="A348" s="11" t="s">
        <v>349</v>
      </c>
      <c r="B348" s="9" t="str" cm="1">
        <f t="array" ref="B348">_xll.SNL.Clients.Office.Excel.Functions.SPG($A348, "SP_NET_INC", B$3)</f>
        <v>NA</v>
      </c>
      <c r="C348" s="9" t="str" cm="1">
        <f t="array" ref="C348">_xll.SNL.Clients.Office.Excel.Functions.SPG($A348, "SP_NET_INC", C$3)</f>
        <v>NA</v>
      </c>
      <c r="D348" s="9" cm="1">
        <f t="array" ref="D348">_xll.SNL.Clients.Office.Excel.Functions.SPG($A348, "SP_NET_INC", D$3)</f>
        <v>350700</v>
      </c>
      <c r="E348" s="9" cm="1">
        <f t="array" ref="E348">_xll.SNL.Clients.Office.Excel.Functions.SPG($A348, "SP_NET_INC", E$3)</f>
        <v>357700</v>
      </c>
      <c r="F348" s="9" cm="1">
        <f t="array" ref="F348">_xll.SNL.Clients.Office.Excel.Functions.SPG($A348, "SP_NET_INC", F$3)</f>
        <v>278800</v>
      </c>
      <c r="G348" s="9" cm="1">
        <f t="array" ref="G348">_xll.SNL.Clients.Office.Excel.Functions.SPG($A348, "SP_NET_INC", G$3)</f>
        <v>1746900</v>
      </c>
      <c r="H348" s="9" cm="1">
        <f t="array" ref="H348">_xll.SNL.Clients.Office.Excel.Functions.SPG($A348, "SP_NET_INC", H$3)</f>
        <v>194200</v>
      </c>
      <c r="I348" s="9" cm="1">
        <f t="array" ref="I348">_xll.SNL.Clients.Office.Excel.Functions.SPG($A348, "SP_NET_INC", I$3)</f>
        <v>227700</v>
      </c>
      <c r="J348" s="9" cm="1">
        <f t="array" ref="J348">_xll.SNL.Clients.Office.Excel.Functions.SPG($A348, "SP_NET_INC", J$3)</f>
        <v>107800</v>
      </c>
    </row>
    <row r="349" spans="1:10" x14ac:dyDescent="0.3">
      <c r="A349" s="11" t="s">
        <v>350</v>
      </c>
      <c r="B349" s="9" t="str" cm="1">
        <f t="array" ref="B349">_xll.SNL.Clients.Office.Excel.Functions.SPG($A349, "SP_NET_INC", B$3)</f>
        <v>NA</v>
      </c>
      <c r="C349" s="9" t="str" cm="1">
        <f t="array" ref="C349">_xll.SNL.Clients.Office.Excel.Functions.SPG($A349, "SP_NET_INC", C$3)</f>
        <v>NA</v>
      </c>
      <c r="D349" s="9" cm="1">
        <f t="array" ref="D349">_xll.SNL.Clients.Office.Excel.Functions.SPG($A349, "SP_NET_INC", D$3)</f>
        <v>21000</v>
      </c>
      <c r="E349" s="9" cm="1">
        <f t="array" ref="E349">_xll.SNL.Clients.Office.Excel.Functions.SPG($A349, "SP_NET_INC", E$3)</f>
        <v>-5404000</v>
      </c>
      <c r="F349" s="9" cm="1">
        <f t="array" ref="F349">_xll.SNL.Clients.Office.Excel.Functions.SPG($A349, "SP_NET_INC", F$3)</f>
        <v>-544000</v>
      </c>
      <c r="G349" s="9" cm="1">
        <f t="array" ref="G349">_xll.SNL.Clients.Office.Excel.Functions.SPG($A349, "SP_NET_INC", G$3)</f>
        <v>517000</v>
      </c>
      <c r="H349" s="9" cm="1">
        <f t="array" ref="H349">_xll.SNL.Clients.Office.Excel.Functions.SPG($A349, "SP_NET_INC", H$3)</f>
        <v>309000</v>
      </c>
      <c r="I349" s="9" cm="1">
        <f t="array" ref="I349">_xll.SNL.Clients.Office.Excel.Functions.SPG($A349, "SP_NET_INC", I$3)</f>
        <v>-290000</v>
      </c>
      <c r="J349" s="9" cm="1">
        <f t="array" ref="J349">_xll.SNL.Clients.Office.Excel.Functions.SPG($A349, "SP_NET_INC", J$3)</f>
        <v>-1112000</v>
      </c>
    </row>
    <row r="350" spans="1:10" x14ac:dyDescent="0.3">
      <c r="A350" s="11" t="s">
        <v>351</v>
      </c>
      <c r="B350" s="9" t="str" cm="1">
        <f t="array" ref="B350">_xll.SNL.Clients.Office.Excel.Functions.SPG($A350, "SP_NET_INC", B$3)</f>
        <v>NA</v>
      </c>
      <c r="C350" s="9" cm="1">
        <f t="array" ref="C350">_xll.SNL.Clients.Office.Excel.Functions.SPG($A350, "SP_NET_INC", C$3)</f>
        <v>948649</v>
      </c>
      <c r="D350" s="9" cm="1">
        <f t="array" ref="D350">_xll.SNL.Clients.Office.Excel.Functions.SPG($A350, "SP_NET_INC", D$3)</f>
        <v>698528</v>
      </c>
      <c r="E350" s="9" cm="1">
        <f t="array" ref="E350">_xll.SNL.Clients.Office.Excel.Functions.SPG($A350, "SP_NET_INC", E$3)</f>
        <v>785073</v>
      </c>
      <c r="F350" s="9" cm="1">
        <f t="array" ref="F350">_xll.SNL.Clients.Office.Excel.Functions.SPG($A350, "SP_NET_INC", F$3)</f>
        <v>726734</v>
      </c>
      <c r="G350" s="9" cm="1">
        <f t="array" ref="G350">_xll.SNL.Clients.Office.Excel.Functions.SPG($A350, "SP_NET_INC", G$3)</f>
        <v>682057</v>
      </c>
      <c r="H350" s="9" cm="1">
        <f t="array" ref="H350">_xll.SNL.Clients.Office.Excel.Functions.SPG($A350, "SP_NET_INC", H$3)</f>
        <v>651072</v>
      </c>
      <c r="I350" s="9" cm="1">
        <f t="array" ref="I350">_xll.SNL.Clients.Office.Excel.Functions.SPG($A350, "SP_NET_INC", I$3)</f>
        <v>709078</v>
      </c>
      <c r="J350" s="9" cm="1">
        <f t="array" ref="J350">_xll.SNL.Clients.Office.Excel.Functions.SPG($A350, "SP_NET_INC", J$3)</f>
        <v>590960</v>
      </c>
    </row>
    <row r="351" spans="1:10" x14ac:dyDescent="0.3">
      <c r="A351" s="11" t="s">
        <v>352</v>
      </c>
      <c r="B351" s="9" t="str" cm="1">
        <f t="array" ref="B351">_xll.SNL.Clients.Office.Excel.Functions.SPG($A351, "SP_NET_INC", B$3)</f>
        <v>NA</v>
      </c>
      <c r="C351" s="9" cm="1">
        <f t="array" ref="C351">_xll.SNL.Clients.Office.Excel.Functions.SPG($A351, "SP_NET_INC", C$3)</f>
        <v>413400</v>
      </c>
      <c r="D351" s="9" cm="1">
        <f t="array" ref="D351">_xll.SNL.Clients.Office.Excel.Functions.SPG($A351, "SP_NET_INC", D$3)</f>
        <v>427400</v>
      </c>
      <c r="E351" s="9" cm="1">
        <f t="array" ref="E351">_xll.SNL.Clients.Office.Excel.Functions.SPG($A351, "SP_NET_INC", E$3)</f>
        <v>379900</v>
      </c>
      <c r="F351" s="9" cm="1">
        <f t="array" ref="F351">_xll.SNL.Clients.Office.Excel.Functions.SPG($A351, "SP_NET_INC", F$3)</f>
        <v>498600</v>
      </c>
      <c r="G351" s="9" cm="1">
        <f t="array" ref="G351">_xll.SNL.Clients.Office.Excel.Functions.SPG($A351, "SP_NET_INC", G$3)</f>
        <v>392700</v>
      </c>
      <c r="H351" s="9" cm="1">
        <f t="array" ref="H351">_xll.SNL.Clients.Office.Excel.Functions.SPG($A351, "SP_NET_INC", H$3)</f>
        <v>419200</v>
      </c>
      <c r="I351" s="9" cm="1">
        <f t="array" ref="I351">_xll.SNL.Clients.Office.Excel.Functions.SPG($A351, "SP_NET_INC", I$3)</f>
        <v>350400</v>
      </c>
      <c r="J351" s="9" cm="1">
        <f t="array" ref="J351">_xll.SNL.Clients.Office.Excel.Functions.SPG($A351, "SP_NET_INC", J$3)</f>
        <v>467400</v>
      </c>
    </row>
    <row r="352" spans="1:10" x14ac:dyDescent="0.3">
      <c r="A352" s="11" t="s">
        <v>353</v>
      </c>
      <c r="B352" s="9" t="str" cm="1">
        <f t="array" ref="B352">_xll.SNL.Clients.Office.Excel.Functions.SPG($A352, "SP_NET_INC", B$3)</f>
        <v>NA</v>
      </c>
      <c r="C352" s="9" t="str" cm="1">
        <f t="array" ref="C352">_xll.SNL.Clients.Office.Excel.Functions.SPG($A352, "SP_NET_INC", C$3)</f>
        <v>NA</v>
      </c>
      <c r="D352" s="9" cm="1">
        <f t="array" ref="D352">_xll.SNL.Clients.Office.Excel.Functions.SPG($A352, "SP_NET_INC", D$3)</f>
        <v>73278</v>
      </c>
      <c r="E352" s="9" cm="1">
        <f t="array" ref="E352">_xll.SNL.Clients.Office.Excel.Functions.SPG($A352, "SP_NET_INC", E$3)</f>
        <v>67970</v>
      </c>
      <c r="F352" s="9" cm="1">
        <f t="array" ref="F352">_xll.SNL.Clients.Office.Excel.Functions.SPG($A352, "SP_NET_INC", F$3)</f>
        <v>247187</v>
      </c>
      <c r="G352" s="9" cm="1">
        <f t="array" ref="G352">_xll.SNL.Clients.Office.Excel.Functions.SPG($A352, "SP_NET_INC", G$3)</f>
        <v>81757</v>
      </c>
      <c r="H352" s="9" cm="1">
        <f t="array" ref="H352">_xll.SNL.Clients.Office.Excel.Functions.SPG($A352, "SP_NET_INC", H$3)</f>
        <v>75219</v>
      </c>
      <c r="I352" s="9" cm="1">
        <f t="array" ref="I352">_xll.SNL.Clients.Office.Excel.Functions.SPG($A352, "SP_NET_INC", I$3)</f>
        <v>64516</v>
      </c>
      <c r="J352" s="9" cm="1">
        <f t="array" ref="J352">_xll.SNL.Clients.Office.Excel.Functions.SPG($A352, "SP_NET_INC", J$3)</f>
        <v>119296</v>
      </c>
    </row>
    <row r="353" spans="1:10" x14ac:dyDescent="0.3">
      <c r="A353" s="11" t="s">
        <v>354</v>
      </c>
      <c r="B353" s="9" t="str" cm="1">
        <f t="array" ref="B353">_xll.SNL.Clients.Office.Excel.Functions.SPG($A353, "SP_NET_INC", B$3)</f>
        <v>NA</v>
      </c>
      <c r="C353" s="9" cm="1">
        <f t="array" ref="C353">_xll.SNL.Clients.Office.Excel.Functions.SPG($A353, "SP_NET_INC", C$3)</f>
        <v>1121000</v>
      </c>
      <c r="D353" s="9" cm="1">
        <f t="array" ref="D353">_xll.SNL.Clients.Office.Excel.Functions.SPG($A353, "SP_NET_INC", D$3)</f>
        <v>1010000</v>
      </c>
      <c r="E353" s="9" cm="1">
        <f t="array" ref="E353">_xll.SNL.Clients.Office.Excel.Functions.SPG($A353, "SP_NET_INC", E$3)</f>
        <v>1128000</v>
      </c>
      <c r="F353" s="9" cm="1">
        <f t="array" ref="F353">_xll.SNL.Clients.Office.Excel.Functions.SPG($A353, "SP_NET_INC", F$3)</f>
        <v>888000</v>
      </c>
      <c r="G353" s="9" cm="1">
        <f t="array" ref="G353">_xll.SNL.Clients.Office.Excel.Functions.SPG($A353, "SP_NET_INC", G$3)</f>
        <v>1402000</v>
      </c>
      <c r="H353" s="9" cm="1">
        <f t="array" ref="H353">_xll.SNL.Clients.Office.Excel.Functions.SPG($A353, "SP_NET_INC", H$3)</f>
        <v>1020000</v>
      </c>
      <c r="I353" s="9" cm="1">
        <f t="array" ref="I353">_xll.SNL.Clients.Office.Excel.Functions.SPG($A353, "SP_NET_INC", I$3)</f>
        <v>1029000</v>
      </c>
      <c r="J353" s="9" cm="1">
        <f t="array" ref="J353">_xll.SNL.Clients.Office.Excel.Functions.SPG($A353, "SP_NET_INC", J$3)</f>
        <v>795000</v>
      </c>
    </row>
    <row r="354" spans="1:10" x14ac:dyDescent="0.3">
      <c r="A354" s="11" t="s">
        <v>355</v>
      </c>
      <c r="B354" s="9" t="str" cm="1">
        <f t="array" ref="B354">_xll.SNL.Clients.Office.Excel.Functions.SPG($A354, "SP_NET_INC", B$3)</f>
        <v>NA</v>
      </c>
      <c r="C354" s="9" cm="1">
        <f t="array" ref="C354">_xll.SNL.Clients.Office.Excel.Functions.SPG($A354, "SP_NET_INC", C$3)</f>
        <v>166400</v>
      </c>
      <c r="D354" s="9" cm="1">
        <f t="array" ref="D354">_xll.SNL.Clients.Office.Excel.Functions.SPG($A354, "SP_NET_INC", D$3)</f>
        <v>139600</v>
      </c>
      <c r="E354" s="9" cm="1">
        <f t="array" ref="E354">_xll.SNL.Clients.Office.Excel.Functions.SPG($A354, "SP_NET_INC", E$3)</f>
        <v>186100</v>
      </c>
      <c r="F354" s="9" cm="1">
        <f t="array" ref="F354">_xll.SNL.Clients.Office.Excel.Functions.SPG($A354, "SP_NET_INC", F$3)</f>
        <v>133300</v>
      </c>
      <c r="G354" s="9" cm="1">
        <f t="array" ref="G354">_xll.SNL.Clients.Office.Excel.Functions.SPG($A354, "SP_NET_INC", G$3)</f>
        <v>208000</v>
      </c>
      <c r="H354" s="9" cm="1">
        <f t="array" ref="H354">_xll.SNL.Clients.Office.Excel.Functions.SPG($A354, "SP_NET_INC", H$3)</f>
        <v>132100</v>
      </c>
      <c r="I354" s="9" cm="1">
        <f t="array" ref="I354">_xll.SNL.Clients.Office.Excel.Functions.SPG($A354, "SP_NET_INC", I$3)</f>
        <v>152900</v>
      </c>
      <c r="J354" s="9" cm="1">
        <f t="array" ref="J354">_xll.SNL.Clients.Office.Excel.Functions.SPG($A354, "SP_NET_INC", J$3)</f>
        <v>129700</v>
      </c>
    </row>
    <row r="355" spans="1:10" x14ac:dyDescent="0.3">
      <c r="A355" s="11" t="s">
        <v>356</v>
      </c>
      <c r="B355" s="9" t="str" cm="1">
        <f t="array" ref="B355">_xll.SNL.Clients.Office.Excel.Functions.SPG($A355, "SP_NET_INC", B$3)</f>
        <v>NA</v>
      </c>
      <c r="C355" s="9" cm="1">
        <f t="array" ref="C355">_xll.SNL.Clients.Office.Excel.Functions.SPG($A355, "SP_NET_INC", C$3)</f>
        <v>1534000</v>
      </c>
      <c r="D355" s="9" cm="1">
        <f t="array" ref="D355">_xll.SNL.Clients.Office.Excel.Functions.SPG($A355, "SP_NET_INC", D$3)</f>
        <v>2945000</v>
      </c>
      <c r="E355" s="9" cm="1">
        <f t="array" ref="E355">_xll.SNL.Clients.Office.Excel.Functions.SPG($A355, "SP_NET_INC", E$3)</f>
        <v>3094000</v>
      </c>
      <c r="F355" s="9" cm="1">
        <f t="array" ref="F355">_xll.SNL.Clients.Office.Excel.Functions.SPG($A355, "SP_NET_INC", F$3)</f>
        <v>2053000</v>
      </c>
      <c r="G355" s="9" cm="1">
        <f t="array" ref="G355">_xll.SNL.Clients.Office.Excel.Functions.SPG($A355, "SP_NET_INC", G$3)</f>
        <v>1324000</v>
      </c>
      <c r="H355" s="9" cm="1">
        <f t="array" ref="H355">_xll.SNL.Clients.Office.Excel.Functions.SPG($A355, "SP_NET_INC", H$3)</f>
        <v>3116000</v>
      </c>
      <c r="I355" s="9" cm="1">
        <f t="array" ref="I355">_xll.SNL.Clients.Office.Excel.Functions.SPG($A355, "SP_NET_INC", I$3)</f>
        <v>2771000</v>
      </c>
      <c r="J355" s="9" cm="1">
        <f t="array" ref="J355">_xll.SNL.Clients.Office.Excel.Functions.SPG($A355, "SP_NET_INC", J$3)</f>
        <v>1944000</v>
      </c>
    </row>
    <row r="356" spans="1:10" x14ac:dyDescent="0.3">
      <c r="A356" s="11" t="s">
        <v>357</v>
      </c>
      <c r="B356" s="9" t="str" cm="1">
        <f t="array" ref="B356">_xll.SNL.Clients.Office.Excel.Functions.SPG($A356, "SP_NET_INC", B$3)</f>
        <v>NA</v>
      </c>
      <c r="C356" s="9" cm="1">
        <f t="array" ref="C356">_xll.SNL.Clients.Office.Excel.Functions.SPG($A356, "SP_NET_INC", C$3)</f>
        <v>418000</v>
      </c>
      <c r="D356" s="9" cm="1">
        <f t="array" ref="D356">_xll.SNL.Clients.Office.Excel.Functions.SPG($A356, "SP_NET_INC", D$3)</f>
        <v>4473000</v>
      </c>
      <c r="E356" s="9" cm="1">
        <f t="array" ref="E356">_xll.SNL.Clients.Office.Excel.Functions.SPG($A356, "SP_NET_INC", E$3)</f>
        <v>48000</v>
      </c>
      <c r="F356" s="9" cm="1">
        <f t="array" ref="F356">_xll.SNL.Clients.Office.Excel.Functions.SPG($A356, "SP_NET_INC", F$3)</f>
        <v>3123000</v>
      </c>
      <c r="G356" s="9" cm="1">
        <f t="array" ref="G356">_xll.SNL.Clients.Office.Excel.Functions.SPG($A356, "SP_NET_INC", G$3)</f>
        <v>-3360000</v>
      </c>
      <c r="H356" s="9" cm="1">
        <f t="array" ref="H356">_xll.SNL.Clients.Office.Excel.Functions.SPG($A356, "SP_NET_INC", H$3)</f>
        <v>-2376000</v>
      </c>
      <c r="I356" s="9" cm="1">
        <f t="array" ref="I356">_xll.SNL.Clients.Office.Excel.Functions.SPG($A356, "SP_NET_INC", I$3)</f>
        <v>2338000</v>
      </c>
      <c r="J356" s="9" cm="1">
        <f t="array" ref="J356">_xll.SNL.Clients.Office.Excel.Functions.SPG($A356, "SP_NET_INC", J$3)</f>
        <v>5556000</v>
      </c>
    </row>
    <row r="357" spans="1:10" x14ac:dyDescent="0.3">
      <c r="A357" s="11" t="s">
        <v>358</v>
      </c>
      <c r="B357" s="9" t="str" cm="1">
        <f t="array" ref="B357">_xll.SNL.Clients.Office.Excel.Functions.SPG($A357, "SP_NET_INC", B$3)</f>
        <v>NA</v>
      </c>
      <c r="C357" s="9" t="str" cm="1">
        <f t="array" ref="C357">_xll.SNL.Clients.Office.Excel.Functions.SPG($A357, "SP_NET_INC", C$3)</f>
        <v>NA</v>
      </c>
      <c r="D357" s="9" cm="1">
        <f t="array" ref="D357">_xll.SNL.Clients.Office.Excel.Functions.SPG($A357, "SP_NET_INC", D$3)</f>
        <v>576000</v>
      </c>
      <c r="E357" s="9" cm="1">
        <f t="array" ref="E357">_xll.SNL.Clients.Office.Excel.Functions.SPG($A357, "SP_NET_INC", E$3)</f>
        <v>520000</v>
      </c>
      <c r="F357" s="9" cm="1">
        <f t="array" ref="F357">_xll.SNL.Clients.Office.Excel.Functions.SPG($A357, "SP_NET_INC", F$3)</f>
        <v>732000</v>
      </c>
      <c r="G357" s="9" cm="1">
        <f t="array" ref="G357">_xll.SNL.Clients.Office.Excel.Functions.SPG($A357, "SP_NET_INC", G$3)</f>
        <v>919000</v>
      </c>
      <c r="H357" s="9" cm="1">
        <f t="array" ref="H357">_xll.SNL.Clients.Office.Excel.Functions.SPG($A357, "SP_NET_INC", H$3)</f>
        <v>348000</v>
      </c>
      <c r="I357" s="9" cm="1">
        <f t="array" ref="I357">_xll.SNL.Clients.Office.Excel.Functions.SPG($A357, "SP_NET_INC", I$3)</f>
        <v>406000</v>
      </c>
      <c r="J357" s="9" cm="1">
        <f t="array" ref="J357">_xll.SNL.Clients.Office.Excel.Functions.SPG($A357, "SP_NET_INC", J$3)</f>
        <v>569000</v>
      </c>
    </row>
    <row r="358" spans="1:10" x14ac:dyDescent="0.3">
      <c r="A358" s="11" t="s">
        <v>359</v>
      </c>
      <c r="B358" s="9" t="str" cm="1">
        <f t="array" ref="B358">_xll.SNL.Clients.Office.Excel.Functions.SPG($A358, "SP_NET_INC", B$3)</f>
        <v>NA</v>
      </c>
      <c r="C358" s="9" cm="1">
        <f t="array" ref="C358">_xll.SNL.Clients.Office.Excel.Functions.SPG($A358, "SP_NET_INC", C$3)</f>
        <v>-486000</v>
      </c>
      <c r="D358" s="9" cm="1">
        <f t="array" ref="D358">_xll.SNL.Clients.Office.Excel.Functions.SPG($A358, "SP_NET_INC", D$3)</f>
        <v>3215000</v>
      </c>
      <c r="E358" s="9" cm="1">
        <f t="array" ref="E358">_xll.SNL.Clients.Office.Excel.Functions.SPG($A358, "SP_NET_INC", E$3)</f>
        <v>2528000</v>
      </c>
      <c r="F358" s="9" cm="1">
        <f t="array" ref="F358">_xll.SNL.Clients.Office.Excel.Functions.SPG($A358, "SP_NET_INC", F$3)</f>
        <v>2246000</v>
      </c>
      <c r="G358" s="9" cm="1">
        <f t="array" ref="G358">_xll.SNL.Clients.Office.Excel.Functions.SPG($A358, "SP_NET_INC", G$3)</f>
        <v>2313000</v>
      </c>
      <c r="H358" s="9" cm="1">
        <f t="array" ref="H358">_xll.SNL.Clients.Office.Excel.Functions.SPG($A358, "SP_NET_INC", H$3)</f>
        <v>2171000</v>
      </c>
      <c r="I358" s="9" cm="1">
        <f t="array" ref="I358">_xll.SNL.Clients.Office.Excel.Functions.SPG($A358, "SP_NET_INC", I$3)</f>
        <v>1682000</v>
      </c>
      <c r="J358" s="9" cm="1">
        <f t="array" ref="J358">_xll.SNL.Clients.Office.Excel.Functions.SPG($A358, "SP_NET_INC", J$3)</f>
        <v>2102000</v>
      </c>
    </row>
    <row r="359" spans="1:10" x14ac:dyDescent="0.3">
      <c r="A359" s="11" t="s">
        <v>360</v>
      </c>
      <c r="B359" s="9" t="str" cm="1">
        <f t="array" ref="B359">_xll.SNL.Clients.Office.Excel.Functions.SPG($A359, "SP_NET_INC", B$3)</f>
        <v>NA</v>
      </c>
      <c r="C359" s="9" cm="1">
        <f t="array" ref="C359">_xll.SNL.Clients.Office.Excel.Functions.SPG($A359, "SP_NET_INC", C$3)</f>
        <v>25000</v>
      </c>
      <c r="D359" s="9" cm="1">
        <f t="array" ref="D359">_xll.SNL.Clients.Office.Excel.Functions.SPG($A359, "SP_NET_INC", D$3)</f>
        <v>369000</v>
      </c>
      <c r="E359" s="9" cm="1">
        <f t="array" ref="E359">_xll.SNL.Clients.Office.Excel.Functions.SPG($A359, "SP_NET_INC", E$3)</f>
        <v>1020000</v>
      </c>
      <c r="F359" s="9" cm="1">
        <f t="array" ref="F359">_xll.SNL.Clients.Office.Excel.Functions.SPG($A359, "SP_NET_INC", F$3)</f>
        <v>761000</v>
      </c>
      <c r="G359" s="9" cm="1">
        <f t="array" ref="G359">_xll.SNL.Clients.Office.Excel.Functions.SPG($A359, "SP_NET_INC", G$3)</f>
        <v>1285000</v>
      </c>
      <c r="H359" s="9" cm="1">
        <f t="array" ref="H359">_xll.SNL.Clients.Office.Excel.Functions.SPG($A359, "SP_NET_INC", H$3)</f>
        <v>2143000</v>
      </c>
      <c r="I359" s="9" cm="1">
        <f t="array" ref="I359">_xll.SNL.Clients.Office.Excel.Functions.SPG($A359, "SP_NET_INC", I$3)</f>
        <v>1734000</v>
      </c>
      <c r="J359" s="9" cm="1">
        <f t="array" ref="J359">_xll.SNL.Clients.Office.Excel.Functions.SPG($A359, "SP_NET_INC", J$3)</f>
        <v>2077000</v>
      </c>
    </row>
    <row r="360" spans="1:10" x14ac:dyDescent="0.3">
      <c r="A360" s="11" t="s">
        <v>361</v>
      </c>
      <c r="B360" s="9" t="str" cm="1">
        <f t="array" ref="B360">_xll.SNL.Clients.Office.Excel.Functions.SPG($A360, "SP_NET_INC", B$3)</f>
        <v>NA</v>
      </c>
      <c r="C360" s="9" t="str" cm="1">
        <f t="array" ref="C360">_xll.SNL.Clients.Office.Excel.Functions.SPG($A360, "SP_NET_INC", C$3)</f>
        <v>NA</v>
      </c>
      <c r="D360" s="9" cm="1">
        <f t="array" ref="D360">_xll.SNL.Clients.Office.Excel.Functions.SPG($A360, "SP_NET_INC", D$3)</f>
        <v>399272</v>
      </c>
      <c r="E360" s="9" cm="1">
        <f t="array" ref="E360">_xll.SNL.Clients.Office.Excel.Functions.SPG($A360, "SP_NET_INC", E$3)</f>
        <v>208111</v>
      </c>
      <c r="F360" s="9" cm="1">
        <f t="array" ref="F360">_xll.SNL.Clients.Office.Excel.Functions.SPG($A360, "SP_NET_INC", F$3)</f>
        <v>21168</v>
      </c>
      <c r="G360" s="9" cm="1">
        <f t="array" ref="G360">_xll.SNL.Clients.Office.Excel.Functions.SPG($A360, "SP_NET_INC", G$3)</f>
        <v>4283</v>
      </c>
      <c r="H360" s="9" cm="1">
        <f t="array" ref="H360">_xll.SNL.Clients.Office.Excel.Functions.SPG($A360, "SP_NET_INC", H$3)</f>
        <v>402520</v>
      </c>
      <c r="I360" s="9" cm="1">
        <f t="array" ref="I360">_xll.SNL.Clients.Office.Excel.Functions.SPG($A360, "SP_NET_INC", I$3)</f>
        <v>110969</v>
      </c>
      <c r="J360" s="9" cm="1">
        <f t="array" ref="J360">_xll.SNL.Clients.Office.Excel.Functions.SPG($A360, "SP_NET_INC", J$3)</f>
        <v>1009</v>
      </c>
    </row>
    <row r="361" spans="1:10" x14ac:dyDescent="0.3">
      <c r="A361" s="11" t="s">
        <v>362</v>
      </c>
      <c r="B361" s="9" t="str" cm="1">
        <f t="array" ref="B361">_xll.SNL.Clients.Office.Excel.Functions.SPG($A361, "SP_NET_INC", B$3)</f>
        <v>NA</v>
      </c>
      <c r="C361" s="9" t="str" cm="1">
        <f t="array" ref="C361">_xll.SNL.Clients.Office.Excel.Functions.SPG($A361, "SP_NET_INC", C$3)</f>
        <v>NA</v>
      </c>
      <c r="D361" s="9" cm="1">
        <f t="array" ref="D361">_xll.SNL.Clients.Office.Excel.Functions.SPG($A361, "SP_NET_INC", D$3)</f>
        <v>125701</v>
      </c>
      <c r="E361" s="9" cm="1">
        <f t="array" ref="E361">_xll.SNL.Clients.Office.Excel.Functions.SPG($A361, "SP_NET_INC", E$3)</f>
        <v>192439</v>
      </c>
      <c r="F361" s="9" cm="1">
        <f t="array" ref="F361">_xll.SNL.Clients.Office.Excel.Functions.SPG($A361, "SP_NET_INC", F$3)</f>
        <v>78885</v>
      </c>
      <c r="G361" s="9" cm="1">
        <f t="array" ref="G361">_xll.SNL.Clients.Office.Excel.Functions.SPG($A361, "SP_NET_INC", G$3)</f>
        <v>51437</v>
      </c>
      <c r="H361" s="9" cm="1">
        <f t="array" ref="H361">_xll.SNL.Clients.Office.Excel.Functions.SPG($A361, "SP_NET_INC", H$3)</f>
        <v>137843</v>
      </c>
      <c r="I361" s="9" cm="1">
        <f t="array" ref="I361">_xll.SNL.Clients.Office.Excel.Functions.SPG($A361, "SP_NET_INC", I$3)</f>
        <v>232250</v>
      </c>
      <c r="J361" s="9" cm="1">
        <f t="array" ref="J361">_xll.SNL.Clients.Office.Excel.Functions.SPG($A361, "SP_NET_INC", J$3)</f>
        <v>101699</v>
      </c>
    </row>
    <row r="362" spans="1:10" x14ac:dyDescent="0.3">
      <c r="A362" s="11" t="s">
        <v>363</v>
      </c>
      <c r="B362" s="9" t="str" cm="1">
        <f t="array" ref="B362">_xll.SNL.Clients.Office.Excel.Functions.SPG($A362, "SP_NET_INC", B$3)</f>
        <v>NA</v>
      </c>
      <c r="C362" s="9" cm="1">
        <f t="array" ref="C362">_xll.SNL.Clients.Office.Excel.Functions.SPG($A362, "SP_NET_INC", C$3)</f>
        <v>-271000</v>
      </c>
      <c r="D362" s="9" cm="1">
        <f t="array" ref="D362">_xll.SNL.Clients.Office.Excel.Functions.SPG($A362, "SP_NET_INC", D$3)</f>
        <v>474000</v>
      </c>
      <c r="E362" s="9" cm="1">
        <f t="array" ref="E362">_xll.SNL.Clients.Office.Excel.Functions.SPG($A362, "SP_NET_INC", E$3)</f>
        <v>537000</v>
      </c>
      <c r="F362" s="9" cm="1">
        <f t="array" ref="F362">_xll.SNL.Clients.Office.Excel.Functions.SPG($A362, "SP_NET_INC", F$3)</f>
        <v>409000</v>
      </c>
      <c r="G362" s="9" cm="1">
        <f t="array" ref="G362">_xll.SNL.Clients.Office.Excel.Functions.SPG($A362, "SP_NET_INC", G$3)</f>
        <v>103000</v>
      </c>
      <c r="H362" s="9" cm="1">
        <f t="array" ref="H362">_xll.SNL.Clients.Office.Excel.Functions.SPG($A362, "SP_NET_INC", H$3)</f>
        <v>436000</v>
      </c>
      <c r="I362" s="9" cm="1">
        <f t="array" ref="I362">_xll.SNL.Clients.Office.Excel.Functions.SPG($A362, "SP_NET_INC", I$3)</f>
        <v>497000</v>
      </c>
      <c r="J362" s="9" cm="1">
        <f t="array" ref="J362">_xll.SNL.Clients.Office.Excel.Functions.SPG($A362, "SP_NET_INC", J$3)</f>
        <v>273000</v>
      </c>
    </row>
    <row r="363" spans="1:10" x14ac:dyDescent="0.3">
      <c r="A363" s="11" t="s">
        <v>364</v>
      </c>
      <c r="B363" s="9" t="str" cm="1">
        <f t="array" ref="B363">_xll.SNL.Clients.Office.Excel.Functions.SPG($A363, "SP_NET_INC", B$3)</f>
        <v>NA</v>
      </c>
      <c r="C363" s="9" t="str" cm="1">
        <f t="array" ref="C363">_xll.SNL.Clients.Office.Excel.Functions.SPG($A363, "SP_NET_INC", C$3)</f>
        <v>NA</v>
      </c>
      <c r="D363" s="9" cm="1">
        <f t="array" ref="D363">_xll.SNL.Clients.Office.Excel.Functions.SPG($A363, "SP_NET_INC", D$3)</f>
        <v>214000</v>
      </c>
      <c r="E363" s="9" cm="1">
        <f t="array" ref="E363">_xll.SNL.Clients.Office.Excel.Functions.SPG($A363, "SP_NET_INC", E$3)</f>
        <v>190000</v>
      </c>
      <c r="F363" s="9" cm="1">
        <f t="array" ref="F363">_xll.SNL.Clients.Office.Excel.Functions.SPG($A363, "SP_NET_INC", F$3)</f>
        <v>307000</v>
      </c>
      <c r="G363" s="9" cm="1">
        <f t="array" ref="G363">_xll.SNL.Clients.Office.Excel.Functions.SPG($A363, "SP_NET_INC", G$3)</f>
        <v>113000</v>
      </c>
      <c r="H363" s="9" cm="1">
        <f t="array" ref="H363">_xll.SNL.Clients.Office.Excel.Functions.SPG($A363, "SP_NET_INC", H$3)</f>
        <v>230000</v>
      </c>
      <c r="I363" s="9" cm="1">
        <f t="array" ref="I363">_xll.SNL.Clients.Office.Excel.Functions.SPG($A363, "SP_NET_INC", I$3)</f>
        <v>112000</v>
      </c>
      <c r="J363" s="9" cm="1">
        <f t="array" ref="J363">_xll.SNL.Clients.Office.Excel.Functions.SPG($A363, "SP_NET_INC", J$3)</f>
        <v>285000</v>
      </c>
    </row>
    <row r="364" spans="1:10" x14ac:dyDescent="0.3">
      <c r="A364" s="11" t="s">
        <v>365</v>
      </c>
      <c r="B364" s="9" t="str" cm="1">
        <f t="array" ref="B364">_xll.SNL.Clients.Office.Excel.Functions.SPG($A364, "SP_NET_INC", B$3)</f>
        <v>NA</v>
      </c>
      <c r="C364" s="9" cm="1">
        <f t="array" ref="C364">_xll.SNL.Clients.Office.Excel.Functions.SPG($A364, "SP_NET_INC", C$3)</f>
        <v>902500</v>
      </c>
      <c r="D364" s="9" cm="1">
        <f t="array" ref="D364">_xll.SNL.Clients.Office.Excel.Functions.SPG($A364, "SP_NET_INC", D$3)</f>
        <v>-193400</v>
      </c>
      <c r="E364" s="9" cm="1">
        <f t="array" ref="E364">_xll.SNL.Clients.Office.Excel.Functions.SPG($A364, "SP_NET_INC", E$3)</f>
        <v>356800</v>
      </c>
      <c r="F364" s="9" cm="1">
        <f t="array" ref="F364">_xll.SNL.Clients.Office.Excel.Functions.SPG($A364, "SP_NET_INC", F$3)</f>
        <v>532000</v>
      </c>
      <c r="G364" s="9" cm="1">
        <f t="array" ref="G364">_xll.SNL.Clients.Office.Excel.Functions.SPG($A364, "SP_NET_INC", G$3)</f>
        <v>-839200</v>
      </c>
      <c r="H364" s="9" cm="1">
        <f t="array" ref="H364">_xll.SNL.Clients.Office.Excel.Functions.SPG($A364, "SP_NET_INC", H$3)</f>
        <v>1250100</v>
      </c>
      <c r="I364" s="9" cm="1">
        <f t="array" ref="I364">_xll.SNL.Clients.Office.Excel.Functions.SPG($A364, "SP_NET_INC", I$3)</f>
        <v>393700</v>
      </c>
      <c r="J364" s="9" cm="1">
        <f t="array" ref="J364">_xll.SNL.Clients.Office.Excel.Functions.SPG($A364, "SP_NET_INC", J$3)</f>
        <v>-134500</v>
      </c>
    </row>
    <row r="365" spans="1:10" x14ac:dyDescent="0.3">
      <c r="A365" s="11" t="s">
        <v>366</v>
      </c>
      <c r="B365" s="9" t="str" cm="1">
        <f t="array" ref="B365">_xll.SNL.Clients.Office.Excel.Functions.SPG($A365, "SP_NET_INC", B$3)</f>
        <v>NA</v>
      </c>
      <c r="C365" s="9" cm="1">
        <f t="array" ref="C365">_xll.SNL.Clients.Office.Excel.Functions.SPG($A365, "SP_NET_INC", C$3)</f>
        <v>1342176</v>
      </c>
      <c r="D365" s="9" cm="1">
        <f t="array" ref="D365">_xll.SNL.Clients.Office.Excel.Functions.SPG($A365, "SP_NET_INC", D$3)</f>
        <v>1063451</v>
      </c>
      <c r="E365" s="9" cm="1">
        <f t="array" ref="E365">_xll.SNL.Clients.Office.Excel.Functions.SPG($A365, "SP_NET_INC", E$3)</f>
        <v>911501</v>
      </c>
      <c r="F365" s="9" cm="1">
        <f t="array" ref="F365">_xll.SNL.Clients.Office.Excel.Functions.SPG($A365, "SP_NET_INC", F$3)</f>
        <v>630807</v>
      </c>
      <c r="G365" s="9" cm="1">
        <f t="array" ref="G365">_xll.SNL.Clients.Office.Excel.Functions.SPG($A365, "SP_NET_INC", G$3)</f>
        <v>675884</v>
      </c>
      <c r="H365" s="9" cm="1">
        <f t="array" ref="H365">_xll.SNL.Clients.Office.Excel.Functions.SPG($A365, "SP_NET_INC", H$3)</f>
        <v>799141</v>
      </c>
      <c r="I365" s="9" cm="1">
        <f t="array" ref="I365">_xll.SNL.Clients.Office.Excel.Functions.SPG($A365, "SP_NET_INC", I$3)</f>
        <v>1279491</v>
      </c>
      <c r="J365" s="9" cm="1">
        <f t="array" ref="J365">_xll.SNL.Clients.Office.Excel.Functions.SPG($A365, "SP_NET_INC", J$3)</f>
        <v>498629</v>
      </c>
    </row>
    <row r="366" spans="1:10" x14ac:dyDescent="0.3">
      <c r="A366" s="11" t="s">
        <v>367</v>
      </c>
      <c r="B366" s="9" t="str" cm="1">
        <f t="array" ref="B366">_xll.SNL.Clients.Office.Excel.Functions.SPG($A366, "SP_NET_INC", B$3)</f>
        <v>NA</v>
      </c>
      <c r="C366" s="9" cm="1">
        <f t="array" ref="C366">_xll.SNL.Clients.Office.Excel.Functions.SPG($A366, "SP_NET_INC", C$3)</f>
        <v>73000</v>
      </c>
      <c r="D366" s="9" cm="1">
        <f t="array" ref="D366">_xll.SNL.Clients.Office.Excel.Functions.SPG($A366, "SP_NET_INC", D$3)</f>
        <v>451000</v>
      </c>
      <c r="E366" s="9" cm="1">
        <f t="array" ref="E366">_xll.SNL.Clients.Office.Excel.Functions.SPG($A366, "SP_NET_INC", E$3)</f>
        <v>1171000</v>
      </c>
      <c r="F366" s="9" cm="1">
        <f t="array" ref="F366">_xll.SNL.Clients.Office.Excel.Functions.SPG($A366, "SP_NET_INC", F$3)</f>
        <v>1151000</v>
      </c>
      <c r="G366" s="9" cm="1">
        <f t="array" ref="G366">_xll.SNL.Clients.Office.Excel.Functions.SPG($A366, "SP_NET_INC", G$3)</f>
        <v>1326000</v>
      </c>
      <c r="H366" s="9" cm="1">
        <f t="array" ref="H366">_xll.SNL.Clients.Office.Excel.Functions.SPG($A366, "SP_NET_INC", H$3)</f>
        <v>-791000</v>
      </c>
      <c r="I366" s="9" cm="1">
        <f t="array" ref="I366">_xll.SNL.Clients.Office.Excel.Functions.SPG($A366, "SP_NET_INC", I$3)</f>
        <v>496000</v>
      </c>
      <c r="J366" s="9" cm="1">
        <f t="array" ref="J366">_xll.SNL.Clients.Office.Excel.Functions.SPG($A366, "SP_NET_INC", J$3)</f>
        <v>1477000</v>
      </c>
    </row>
    <row r="367" spans="1:10" x14ac:dyDescent="0.3">
      <c r="A367" s="11" t="s">
        <v>368</v>
      </c>
      <c r="B367" s="9" t="str" cm="1">
        <f t="array" ref="B367">_xll.SNL.Clients.Office.Excel.Functions.SPG($A367, "SP_NET_INC", B$3)</f>
        <v>NA</v>
      </c>
      <c r="C367" s="9" cm="1">
        <f t="array" ref="C367">_xll.SNL.Clients.Office.Excel.Functions.SPG($A367, "SP_NET_INC", C$3)</f>
        <v>82232</v>
      </c>
      <c r="D367" s="9" cm="1">
        <f t="array" ref="D367">_xll.SNL.Clients.Office.Excel.Functions.SPG($A367, "SP_NET_INC", D$3)</f>
        <v>126523</v>
      </c>
      <c r="E367" s="9" cm="1">
        <f t="array" ref="E367">_xll.SNL.Clients.Office.Excel.Functions.SPG($A367, "SP_NET_INC", E$3)</f>
        <v>68978</v>
      </c>
      <c r="F367" s="9" cm="1">
        <f t="array" ref="F367">_xll.SNL.Clients.Office.Excel.Functions.SPG($A367, "SP_NET_INC", F$3)</f>
        <v>114445</v>
      </c>
      <c r="G367" s="9" cm="1">
        <f t="array" ref="G367">_xll.SNL.Clients.Office.Excel.Functions.SPG($A367, "SP_NET_INC", G$3)</f>
        <v>66387</v>
      </c>
      <c r="H367" s="9" cm="1">
        <f t="array" ref="H367">_xll.SNL.Clients.Office.Excel.Functions.SPG($A367, "SP_NET_INC", H$3)</f>
        <v>45603</v>
      </c>
      <c r="I367" s="9" cm="1">
        <f t="array" ref="I367">_xll.SNL.Clients.Office.Excel.Functions.SPG($A367, "SP_NET_INC", I$3)</f>
        <v>61398</v>
      </c>
      <c r="J367" s="9" cm="1">
        <f t="array" ref="J367">_xll.SNL.Clients.Office.Excel.Functions.SPG($A367, "SP_NET_INC", J$3)</f>
        <v>63504</v>
      </c>
    </row>
    <row r="368" spans="1:10" x14ac:dyDescent="0.3">
      <c r="A368" s="11" t="s">
        <v>369</v>
      </c>
      <c r="B368" s="9" t="str" cm="1">
        <f t="array" ref="B368">_xll.SNL.Clients.Office.Excel.Functions.SPG($A368, "SP_NET_INC", B$3)</f>
        <v>NA</v>
      </c>
      <c r="C368" s="9" t="str" cm="1">
        <f t="array" ref="C368">_xll.SNL.Clients.Office.Excel.Functions.SPG($A368, "SP_NET_INC", C$3)</f>
        <v>NA</v>
      </c>
      <c r="D368" s="9" cm="1">
        <f t="array" ref="D368">_xll.SNL.Clients.Office.Excel.Functions.SPG($A368, "SP_NET_INC", D$3)</f>
        <v>520000</v>
      </c>
      <c r="E368" s="9" cm="1">
        <f t="array" ref="E368">_xll.SNL.Clients.Office.Excel.Functions.SPG($A368, "SP_NET_INC", E$3)</f>
        <v>434000</v>
      </c>
      <c r="F368" s="9" cm="1">
        <f t="array" ref="F368">_xll.SNL.Clients.Office.Excel.Functions.SPG($A368, "SP_NET_INC", F$3)</f>
        <v>532000</v>
      </c>
      <c r="G368" s="9" cm="1">
        <f t="array" ref="G368">_xll.SNL.Clients.Office.Excel.Functions.SPG($A368, "SP_NET_INC", G$3)</f>
        <v>546000</v>
      </c>
      <c r="H368" s="9" cm="1">
        <f t="array" ref="H368">_xll.SNL.Clients.Office.Excel.Functions.SPG($A368, "SP_NET_INC", H$3)</f>
        <v>139000</v>
      </c>
      <c r="I368" s="9" cm="1">
        <f t="array" ref="I368">_xll.SNL.Clients.Office.Excel.Functions.SPG($A368, "SP_NET_INC", I$3)</f>
        <v>591000</v>
      </c>
      <c r="J368" s="9" cm="1">
        <f t="array" ref="J368">_xll.SNL.Clients.Office.Excel.Functions.SPG($A368, "SP_NET_INC", J$3)</f>
        <v>1287000</v>
      </c>
    </row>
    <row r="369" spans="1:10" x14ac:dyDescent="0.3">
      <c r="A369" s="11" t="s">
        <v>370</v>
      </c>
      <c r="B369" s="9" t="str" cm="1">
        <f t="array" ref="B369">_xll.SNL.Clients.Office.Excel.Functions.SPG($A369, "SP_NET_INC", B$3)</f>
        <v>NA</v>
      </c>
      <c r="C369" s="9" t="str" cm="1">
        <f t="array" ref="C369">_xll.SNL.Clients.Office.Excel.Functions.SPG($A369, "SP_NET_INC", C$3)</f>
        <v>NA</v>
      </c>
      <c r="D369" s="9" cm="1">
        <f t="array" ref="D369">_xll.SNL.Clients.Office.Excel.Functions.SPG($A369, "SP_NET_INC", D$3)</f>
        <v>433143</v>
      </c>
      <c r="E369" s="9" cm="1">
        <f t="array" ref="E369">_xll.SNL.Clients.Office.Excel.Functions.SPG($A369, "SP_NET_INC", E$3)</f>
        <v>521209</v>
      </c>
      <c r="F369" s="9" cm="1">
        <f t="array" ref="F369">_xll.SNL.Clients.Office.Excel.Functions.SPG($A369, "SP_NET_INC", F$3)</f>
        <v>511697</v>
      </c>
      <c r="G369" s="9" cm="1">
        <f t="array" ref="G369">_xll.SNL.Clients.Office.Excel.Functions.SPG($A369, "SP_NET_INC", G$3)</f>
        <v>441897</v>
      </c>
      <c r="H369" s="9" cm="1">
        <f t="array" ref="H369">_xll.SNL.Clients.Office.Excel.Functions.SPG($A369, "SP_NET_INC", H$3)</f>
        <v>616643</v>
      </c>
      <c r="I369" s="9" cm="1">
        <f t="array" ref="I369">_xll.SNL.Clients.Office.Excel.Functions.SPG($A369, "SP_NET_INC", I$3)</f>
        <v>581165</v>
      </c>
      <c r="J369" s="9" cm="1">
        <f t="array" ref="J369">_xll.SNL.Clients.Office.Excel.Functions.SPG($A369, "SP_NET_INC", J$3)</f>
        <v>520415</v>
      </c>
    </row>
    <row r="370" spans="1:10" x14ac:dyDescent="0.3">
      <c r="A370" s="11" t="s">
        <v>371</v>
      </c>
      <c r="B370" s="9" t="str" cm="1">
        <f t="array" ref="B370">_xll.SNL.Clients.Office.Excel.Functions.SPG($A370, "SP_NET_INC", B$3)</f>
        <v>NA</v>
      </c>
      <c r="C370" s="9" cm="1">
        <f t="array" ref="C370">_xll.SNL.Clients.Office.Excel.Functions.SPG($A370, "SP_NET_INC", C$3)</f>
        <v>913239</v>
      </c>
      <c r="D370" s="9" cm="1">
        <f t="array" ref="D370">_xll.SNL.Clients.Office.Excel.Functions.SPG($A370, "SP_NET_INC", D$3)</f>
        <v>697914</v>
      </c>
      <c r="E370" s="9" cm="1">
        <f t="array" ref="E370">_xll.SNL.Clients.Office.Excel.Functions.SPG($A370, "SP_NET_INC", E$3)</f>
        <v>809133</v>
      </c>
      <c r="F370" s="9" cm="1">
        <f t="array" ref="F370">_xll.SNL.Clients.Office.Excel.Functions.SPG($A370, "SP_NET_INC", F$3)</f>
        <v>662976</v>
      </c>
      <c r="G370" s="9" cm="1">
        <f t="array" ref="G370">_xll.SNL.Clients.Office.Excel.Functions.SPG($A370, "SP_NET_INC", G$3)</f>
        <v>710993</v>
      </c>
      <c r="H370" s="9" cm="1">
        <f t="array" ref="H370">_xll.SNL.Clients.Office.Excel.Functions.SPG($A370, "SP_NET_INC", H$3)</f>
        <v>638775</v>
      </c>
      <c r="I370" s="9" cm="1">
        <f t="array" ref="I370">_xll.SNL.Clients.Office.Excel.Functions.SPG($A370, "SP_NET_INC", I$3)</f>
        <v>720345</v>
      </c>
      <c r="J370" s="9" cm="1">
        <f t="array" ref="J370">_xll.SNL.Clients.Office.Excel.Functions.SPG($A370, "SP_NET_INC", J$3)</f>
        <v>532259</v>
      </c>
    </row>
    <row r="371" spans="1:10" x14ac:dyDescent="0.3">
      <c r="A371" s="11" t="s">
        <v>372</v>
      </c>
      <c r="B371" s="9" t="str" cm="1">
        <f t="array" ref="B371">_xll.SNL.Clients.Office.Excel.Functions.SPG($A371, "SP_NET_INC", B$3)</f>
        <v>NA</v>
      </c>
      <c r="C371" s="9" cm="1">
        <f t="array" ref="C371">_xll.SNL.Clients.Office.Excel.Functions.SPG($A371, "SP_NET_INC", C$3)</f>
        <v>3180000</v>
      </c>
      <c r="D371" s="9" cm="1">
        <f t="array" ref="D371">_xll.SNL.Clients.Office.Excel.Functions.SPG($A371, "SP_NET_INC", D$3)</f>
        <v>2920000</v>
      </c>
      <c r="E371" s="9" cm="1">
        <f t="array" ref="E371">_xll.SNL.Clients.Office.Excel.Functions.SPG($A371, "SP_NET_INC", E$3)</f>
        <v>2129000</v>
      </c>
      <c r="F371" s="9" cm="1">
        <f t="array" ref="F371">_xll.SNL.Clients.Office.Excel.Functions.SPG($A371, "SP_NET_INC", F$3)</f>
        <v>2326000</v>
      </c>
      <c r="G371" s="9" cm="1">
        <f t="array" ref="G371">_xll.SNL.Clients.Office.Excel.Functions.SPG($A371, "SP_NET_INC", G$3)</f>
        <v>2767000</v>
      </c>
      <c r="H371" s="9" cm="1">
        <f t="array" ref="H371">_xll.SNL.Clients.Office.Excel.Functions.SPG($A371, "SP_NET_INC", H$3)</f>
        <v>1490000</v>
      </c>
      <c r="I371" s="9" cm="1">
        <f t="array" ref="I371">_xll.SNL.Clients.Office.Excel.Functions.SPG($A371, "SP_NET_INC", I$3)</f>
        <v>1803000</v>
      </c>
      <c r="J371" s="9" cm="1">
        <f t="array" ref="J371">_xll.SNL.Clients.Office.Excel.Functions.SPG($A371, "SP_NET_INC", J$3)</f>
        <v>1704000</v>
      </c>
    </row>
    <row r="372" spans="1:10" x14ac:dyDescent="0.3">
      <c r="A372" s="11" t="s">
        <v>373</v>
      </c>
      <c r="B372" s="9" t="str" cm="1">
        <f t="array" ref="B372">_xll.SNL.Clients.Office.Excel.Functions.SPG($A372, "SP_NET_INC", B$3)</f>
        <v>NA</v>
      </c>
      <c r="C372" s="9" t="str" cm="1">
        <f t="array" ref="C372">_xll.SNL.Clients.Office.Excel.Functions.SPG($A372, "SP_NET_INC", C$3)</f>
        <v>NA</v>
      </c>
      <c r="D372" s="9" cm="1">
        <f t="array" ref="D372">_xll.SNL.Clients.Office.Excel.Functions.SPG($A372, "SP_NET_INC", D$3)</f>
        <v>299021</v>
      </c>
      <c r="E372" s="9" cm="1">
        <f t="array" ref="E372">_xll.SNL.Clients.Office.Excel.Functions.SPG($A372, "SP_NET_INC", E$3)</f>
        <v>191884</v>
      </c>
      <c r="F372" s="9" cm="1">
        <f t="array" ref="F372">_xll.SNL.Clients.Office.Excel.Functions.SPG($A372, "SP_NET_INC", F$3)</f>
        <v>126091</v>
      </c>
      <c r="G372" s="9" cm="1">
        <f t="array" ref="G372">_xll.SNL.Clients.Office.Excel.Functions.SPG($A372, "SP_NET_INC", G$3)</f>
        <v>213610</v>
      </c>
      <c r="H372" s="9" cm="1">
        <f t="array" ref="H372">_xll.SNL.Clients.Office.Excel.Functions.SPG($A372, "SP_NET_INC", H$3)</f>
        <v>273525</v>
      </c>
      <c r="I372" s="9" cm="1">
        <f t="array" ref="I372">_xll.SNL.Clients.Office.Excel.Functions.SPG($A372, "SP_NET_INC", I$3)</f>
        <v>166584</v>
      </c>
      <c r="J372" s="9" cm="1">
        <f t="array" ref="J372">_xll.SNL.Clients.Office.Excel.Functions.SPG($A372, "SP_NET_INC", J$3)</f>
        <v>96970</v>
      </c>
    </row>
    <row r="373" spans="1:10" x14ac:dyDescent="0.3">
      <c r="A373" s="11" t="s">
        <v>374</v>
      </c>
      <c r="B373" s="9" t="str" cm="1">
        <f t="array" ref="B373">_xll.SNL.Clients.Office.Excel.Functions.SPG($A373, "SP_NET_INC", B$3)</f>
        <v>NA</v>
      </c>
      <c r="C373" s="9" cm="1">
        <f t="array" ref="C373">_xll.SNL.Clients.Office.Excel.Functions.SPG($A373, "SP_NET_INC", C$3)</f>
        <v>236000</v>
      </c>
      <c r="D373" s="9" cm="1">
        <f t="array" ref="D373">_xll.SNL.Clients.Office.Excel.Functions.SPG($A373, "SP_NET_INC", D$3)</f>
        <v>237000</v>
      </c>
      <c r="E373" s="9" cm="1">
        <f t="array" ref="E373">_xll.SNL.Clients.Office.Excel.Functions.SPG($A373, "SP_NET_INC", E$3)</f>
        <v>240000</v>
      </c>
      <c r="F373" s="9" cm="1">
        <f t="array" ref="F373">_xll.SNL.Clients.Office.Excel.Functions.SPG($A373, "SP_NET_INC", F$3)</f>
        <v>208000</v>
      </c>
      <c r="G373" s="9" cm="1">
        <f t="array" ref="G373">_xll.SNL.Clients.Office.Excel.Functions.SPG($A373, "SP_NET_INC", G$3)</f>
        <v>205000</v>
      </c>
      <c r="H373" s="9" cm="1">
        <f t="array" ref="H373">_xll.SNL.Clients.Office.Excel.Functions.SPG($A373, "SP_NET_INC", H$3)</f>
        <v>237000</v>
      </c>
      <c r="I373" s="9" cm="1">
        <f t="array" ref="I373">_xll.SNL.Clients.Office.Excel.Functions.SPG($A373, "SP_NET_INC", I$3)</f>
        <v>249000</v>
      </c>
      <c r="J373" s="9" cm="1">
        <f t="array" ref="J373">_xll.SNL.Clients.Office.Excel.Functions.SPG($A373, "SP_NET_INC", J$3)</f>
        <v>217000</v>
      </c>
    </row>
    <row r="374" spans="1:10" x14ac:dyDescent="0.3">
      <c r="A374" s="11" t="s">
        <v>375</v>
      </c>
      <c r="B374" s="9" t="str" cm="1">
        <f t="array" ref="B374">_xll.SNL.Clients.Office.Excel.Functions.SPG($A374, "SP_NET_INC", B$3)</f>
        <v>NA</v>
      </c>
      <c r="C374" s="9" cm="1">
        <f t="array" ref="C374">_xll.SNL.Clients.Office.Excel.Functions.SPG($A374, "SP_NET_INC", C$3)</f>
        <v>297400</v>
      </c>
      <c r="D374" s="9" cm="1">
        <f t="array" ref="D374">_xll.SNL.Clients.Office.Excel.Functions.SPG($A374, "SP_NET_INC", D$3)</f>
        <v>147900</v>
      </c>
      <c r="E374" s="9" cm="1">
        <f t="array" ref="E374">_xll.SNL.Clients.Office.Excel.Functions.SPG($A374, "SP_NET_INC", E$3)</f>
        <v>168600</v>
      </c>
      <c r="F374" s="9" cm="1">
        <f t="array" ref="F374">_xll.SNL.Clients.Office.Excel.Functions.SPG($A374, "SP_NET_INC", F$3)</f>
        <v>90700</v>
      </c>
      <c r="G374" s="9" cm="1">
        <f t="array" ref="G374">_xll.SNL.Clients.Office.Excel.Functions.SPG($A374, "SP_NET_INC", G$3)</f>
        <v>276600</v>
      </c>
      <c r="H374" s="9" cm="1">
        <f t="array" ref="H374">_xll.SNL.Clients.Office.Excel.Functions.SPG($A374, "SP_NET_INC", H$3)</f>
        <v>146900</v>
      </c>
      <c r="I374" s="9" cm="1">
        <f t="array" ref="I374">_xll.SNL.Clients.Office.Excel.Functions.SPG($A374, "SP_NET_INC", I$3)</f>
        <v>132100</v>
      </c>
      <c r="J374" s="9" cm="1">
        <f t="array" ref="J374">_xll.SNL.Clients.Office.Excel.Functions.SPG($A374, "SP_NET_INC", J$3)</f>
        <v>32300</v>
      </c>
    </row>
    <row r="375" spans="1:10" x14ac:dyDescent="0.3">
      <c r="A375" s="11" t="s">
        <v>376</v>
      </c>
      <c r="B375" s="9" t="str" cm="1">
        <f t="array" ref="B375">_xll.SNL.Clients.Office.Excel.Functions.SPG($A375, "SP_NET_INC", B$3)</f>
        <v>NA</v>
      </c>
      <c r="C375" s="9" cm="1">
        <f t="array" ref="C375">_xll.SNL.Clients.Office.Excel.Functions.SPG($A375, "SP_NET_INC", C$3)</f>
        <v>600000</v>
      </c>
      <c r="D375" s="9" cm="1">
        <f t="array" ref="D375">_xll.SNL.Clients.Office.Excel.Functions.SPG($A375, "SP_NET_INC", D$3)</f>
        <v>602000</v>
      </c>
      <c r="E375" s="9" cm="1">
        <f t="array" ref="E375">_xll.SNL.Clients.Office.Excel.Functions.SPG($A375, "SP_NET_INC", E$3)</f>
        <v>492000</v>
      </c>
      <c r="F375" s="9" cm="1">
        <f t="array" ref="F375">_xll.SNL.Clients.Office.Excel.Functions.SPG($A375, "SP_NET_INC", F$3)</f>
        <v>476000</v>
      </c>
      <c r="G375" s="9" cm="1">
        <f t="array" ref="G375">_xll.SNL.Clients.Office.Excel.Functions.SPG($A375, "SP_NET_INC", G$3)</f>
        <v>498000</v>
      </c>
      <c r="H375" s="9" cm="1">
        <f t="array" ref="H375">_xll.SNL.Clients.Office.Excel.Functions.SPG($A375, "SP_NET_INC", H$3)</f>
        <v>434000</v>
      </c>
      <c r="I375" s="9" cm="1">
        <f t="array" ref="I375">_xll.SNL.Clients.Office.Excel.Functions.SPG($A375, "SP_NET_INC", I$3)</f>
        <v>369000</v>
      </c>
      <c r="J375" s="9" cm="1">
        <f t="array" ref="J375">_xll.SNL.Clients.Office.Excel.Functions.SPG($A375, "SP_NET_INC", J$3)</f>
        <v>427000</v>
      </c>
    </row>
    <row r="376" spans="1:10" x14ac:dyDescent="0.3">
      <c r="A376" s="11" t="s">
        <v>377</v>
      </c>
      <c r="B376" s="9" t="str" cm="1">
        <f t="array" ref="B376">_xll.SNL.Clients.Office.Excel.Functions.SPG($A376, "SP_NET_INC", B$3)</f>
        <v>NA</v>
      </c>
      <c r="C376" s="9" t="str" cm="1">
        <f t="array" ref="C376">_xll.SNL.Clients.Office.Excel.Functions.SPG($A376, "SP_NET_INC", C$3)</f>
        <v>NA</v>
      </c>
      <c r="D376" s="9" cm="1">
        <f t="array" ref="D376">_xll.SNL.Clients.Office.Excel.Functions.SPG($A376, "SP_NET_INC", D$3)</f>
        <v>271124</v>
      </c>
      <c r="E376" s="9" cm="1">
        <f t="array" ref="E376">_xll.SNL.Clients.Office.Excel.Functions.SPG($A376, "SP_NET_INC", E$3)</f>
        <v>260968</v>
      </c>
      <c r="F376" s="9" cm="1">
        <f t="array" ref="F376">_xll.SNL.Clients.Office.Excel.Functions.SPG($A376, "SP_NET_INC", F$3)</f>
        <v>133899</v>
      </c>
      <c r="G376" s="9" cm="1">
        <f t="array" ref="G376">_xll.SNL.Clients.Office.Excel.Functions.SPG($A376, "SP_NET_INC", G$3)</f>
        <v>219762</v>
      </c>
      <c r="H376" s="9" cm="1">
        <f t="array" ref="H376">_xll.SNL.Clients.Office.Excel.Functions.SPG($A376, "SP_NET_INC", H$3)</f>
        <v>233877</v>
      </c>
      <c r="I376" s="9" cm="1">
        <f t="array" ref="I376">_xll.SNL.Clients.Office.Excel.Functions.SPG($A376, "SP_NET_INC", I$3)</f>
        <v>197153</v>
      </c>
      <c r="J376" s="9" cm="1">
        <f t="array" ref="J376">_xll.SNL.Clients.Office.Excel.Functions.SPG($A376, "SP_NET_INC", J$3)</f>
        <v>226122</v>
      </c>
    </row>
    <row r="377" spans="1:10" x14ac:dyDescent="0.3">
      <c r="A377" s="11" t="s">
        <v>378</v>
      </c>
      <c r="B377" s="9" t="str" cm="1">
        <f t="array" ref="B377">_xll.SNL.Clients.Office.Excel.Functions.SPG($A377, "SP_NET_INC", B$3)</f>
        <v>NA</v>
      </c>
      <c r="C377" s="9" cm="1">
        <f t="array" ref="C377">_xll.SNL.Clients.Office.Excel.Functions.SPG($A377, "SP_NET_INC", C$3)</f>
        <v>88677</v>
      </c>
      <c r="D377" s="9" cm="1">
        <f t="array" ref="D377">_xll.SNL.Clients.Office.Excel.Functions.SPG($A377, "SP_NET_INC", D$3)</f>
        <v>103576</v>
      </c>
      <c r="E377" s="9" cm="1">
        <f t="array" ref="E377">_xll.SNL.Clients.Office.Excel.Functions.SPG($A377, "SP_NET_INC", E$3)</f>
        <v>104929</v>
      </c>
      <c r="F377" s="9" cm="1">
        <f t="array" ref="F377">_xll.SNL.Clients.Office.Excel.Functions.SPG($A377, "SP_NET_INC", F$3)</f>
        <v>112658</v>
      </c>
      <c r="G377" s="9" cm="1">
        <f t="array" ref="G377">_xll.SNL.Clients.Office.Excel.Functions.SPG($A377, "SP_NET_INC", G$3)</f>
        <v>92034</v>
      </c>
      <c r="H377" s="9" cm="1">
        <f t="array" ref="H377">_xll.SNL.Clients.Office.Excel.Functions.SPG($A377, "SP_NET_INC", H$3)</f>
        <v>92173</v>
      </c>
      <c r="I377" s="9" cm="1">
        <f t="array" ref="I377">_xll.SNL.Clients.Office.Excel.Functions.SPG($A377, "SP_NET_INC", I$3)</f>
        <v>88172</v>
      </c>
      <c r="J377" s="9" cm="1">
        <f t="array" ref="J377">_xll.SNL.Clients.Office.Excel.Functions.SPG($A377, "SP_NET_INC", J$3)</f>
        <v>98488</v>
      </c>
    </row>
    <row r="378" spans="1:10" x14ac:dyDescent="0.3">
      <c r="A378" s="11" t="s">
        <v>379</v>
      </c>
      <c r="B378" s="9" t="str" cm="1">
        <f t="array" ref="B378">_xll.SNL.Clients.Office.Excel.Functions.SPG($A378, "SP_NET_INC", B$3)</f>
        <v>NA</v>
      </c>
      <c r="C378" s="9" cm="1">
        <f t="array" ref="C378">_xll.SNL.Clients.Office.Excel.Functions.SPG($A378, "SP_NET_INC", C$3)</f>
        <v>917700</v>
      </c>
      <c r="D378" s="9" cm="1">
        <f t="array" ref="D378">_xll.SNL.Clients.Office.Excel.Functions.SPG($A378, "SP_NET_INC", D$3)</f>
        <v>1340600</v>
      </c>
      <c r="E378" s="9" cm="1">
        <f t="array" ref="E378">_xll.SNL.Clients.Office.Excel.Functions.SPG($A378, "SP_NET_INC", E$3)</f>
        <v>1432300</v>
      </c>
      <c r="F378" s="9" cm="1">
        <f t="array" ref="F378">_xll.SNL.Clients.Office.Excel.Functions.SPG($A378, "SP_NET_INC", F$3)</f>
        <v>722000</v>
      </c>
      <c r="G378" s="9" cm="1">
        <f t="array" ref="G378">_xll.SNL.Clients.Office.Excel.Functions.SPG($A378, "SP_NET_INC", G$3)</f>
        <v>1159600</v>
      </c>
      <c r="H378" s="9" cm="1">
        <f t="array" ref="H378">_xll.SNL.Clients.Office.Excel.Functions.SPG($A378, "SP_NET_INC", H$3)</f>
        <v>1007800</v>
      </c>
      <c r="I378" s="9" cm="1">
        <f t="array" ref="I378">_xll.SNL.Clients.Office.Excel.Functions.SPG($A378, "SP_NET_INC", I$3)</f>
        <v>968400</v>
      </c>
      <c r="J378" s="9" cm="1">
        <f t="array" ref="J378">_xll.SNL.Clients.Office.Excel.Functions.SPG($A378, "SP_NET_INC", J$3)</f>
        <v>817800</v>
      </c>
    </row>
    <row r="379" spans="1:10" x14ac:dyDescent="0.3">
      <c r="A379" s="11" t="s">
        <v>380</v>
      </c>
      <c r="B379" s="9" t="str" cm="1">
        <f t="array" ref="B379">_xll.SNL.Clients.Office.Excel.Functions.SPG($A379, "SP_NET_INC", B$3)</f>
        <v>NA</v>
      </c>
      <c r="C379" s="9" cm="1">
        <f t="array" ref="C379">_xll.SNL.Clients.Office.Excel.Functions.SPG($A379, "SP_NET_INC", C$3)</f>
        <v>534000</v>
      </c>
      <c r="D379" s="9" cm="1">
        <f t="array" ref="D379">_xll.SNL.Clients.Office.Excel.Functions.SPG($A379, "SP_NET_INC", D$3)</f>
        <v>490000</v>
      </c>
      <c r="E379" s="9" cm="1">
        <f t="array" ref="E379">_xll.SNL.Clients.Office.Excel.Functions.SPG($A379, "SP_NET_INC", E$3)</f>
        <v>501000</v>
      </c>
      <c r="F379" s="9" cm="1">
        <f t="array" ref="F379">_xll.SNL.Clients.Office.Excel.Functions.SPG($A379, "SP_NET_INC", F$3)</f>
        <v>368000</v>
      </c>
      <c r="G379" s="9" cm="1">
        <f t="array" ref="G379">_xll.SNL.Clients.Office.Excel.Functions.SPG($A379, "SP_NET_INC", G$3)</f>
        <v>391000</v>
      </c>
      <c r="H379" s="9" cm="1">
        <f t="array" ref="H379">_xll.SNL.Clients.Office.Excel.Functions.SPG($A379, "SP_NET_INC", H$3)</f>
        <v>490000</v>
      </c>
      <c r="I379" s="9" cm="1">
        <f t="array" ref="I379">_xll.SNL.Clients.Office.Excel.Functions.SPG($A379, "SP_NET_INC", I$3)</f>
        <v>581000</v>
      </c>
      <c r="J379" s="9" cm="1">
        <f t="array" ref="J379">_xll.SNL.Clients.Office.Excel.Functions.SPG($A379, "SP_NET_INC", J$3)</f>
        <v>612000</v>
      </c>
    </row>
    <row r="380" spans="1:10" x14ac:dyDescent="0.3">
      <c r="A380" s="11" t="s">
        <v>381</v>
      </c>
      <c r="B380" s="9" t="str" cm="1">
        <f t="array" ref="B380">_xll.SNL.Clients.Office.Excel.Functions.SPG($A380, "SP_NET_INC", B$3)</f>
        <v>NA</v>
      </c>
      <c r="C380" s="9" t="str" cm="1">
        <f t="array" ref="C380">_xll.SNL.Clients.Office.Excel.Functions.SPG($A380, "SP_NET_INC", C$3)</f>
        <v>NA</v>
      </c>
      <c r="D380" s="9" cm="1">
        <f t="array" ref="D380">_xll.SNL.Clients.Office.Excel.Functions.SPG($A380, "SP_NET_INC", D$3)</f>
        <v>565900</v>
      </c>
      <c r="E380" s="9" cm="1">
        <f t="array" ref="E380">_xll.SNL.Clients.Office.Excel.Functions.SPG($A380, "SP_NET_INC", E$3)</f>
        <v>511900</v>
      </c>
      <c r="F380" s="9" cm="1">
        <f t="array" ref="F380">_xll.SNL.Clients.Office.Excel.Functions.SPG($A380, "SP_NET_INC", F$3)</f>
        <v>453700</v>
      </c>
      <c r="G380" s="9" cm="1">
        <f t="array" ref="G380">_xll.SNL.Clients.Office.Excel.Functions.SPG($A380, "SP_NET_INC", G$3)</f>
        <v>439700</v>
      </c>
      <c r="H380" s="9" cm="1">
        <f t="array" ref="H380">_xll.SNL.Clients.Office.Excel.Functions.SPG($A380, "SP_NET_INC", H$3)</f>
        <v>480300</v>
      </c>
      <c r="I380" s="9" cm="1">
        <f t="array" ref="I380">_xll.SNL.Clients.Office.Excel.Functions.SPG($A380, "SP_NET_INC", I$3)</f>
        <v>427600</v>
      </c>
      <c r="J380" s="9" cm="1">
        <f t="array" ref="J380">_xll.SNL.Clients.Office.Excel.Functions.SPG($A380, "SP_NET_INC", J$3)</f>
        <v>383900</v>
      </c>
    </row>
    <row r="381" spans="1:10" x14ac:dyDescent="0.3">
      <c r="A381" s="11" t="s">
        <v>382</v>
      </c>
      <c r="B381" s="9" t="str" cm="1">
        <f t="array" ref="B381">_xll.SNL.Clients.Office.Excel.Functions.SPG($A381, "SP_NET_INC", B$3)</f>
        <v>NA</v>
      </c>
      <c r="C381" s="9" cm="1">
        <f t="array" ref="C381">_xll.SNL.Clients.Office.Excel.Functions.SPG($A381, "SP_NET_INC", C$3)</f>
        <v>344622</v>
      </c>
      <c r="D381" s="9" cm="1">
        <f t="array" ref="D381">_xll.SNL.Clients.Office.Excel.Functions.SPG($A381, "SP_NET_INC", D$3)</f>
        <v>311355</v>
      </c>
      <c r="E381" s="9" cm="1">
        <f t="array" ref="E381">_xll.SNL.Clients.Office.Excel.Functions.SPG($A381, "SP_NET_INC", E$3)</f>
        <v>292236</v>
      </c>
      <c r="F381" s="9" cm="1">
        <f t="array" ref="F381">_xll.SNL.Clients.Office.Excel.Functions.SPG($A381, "SP_NET_INC", F$3)</f>
        <v>300492</v>
      </c>
      <c r="G381" s="9" cm="1">
        <f t="array" ref="G381">_xll.SNL.Clients.Office.Excel.Functions.SPG($A381, "SP_NET_INC", G$3)</f>
        <v>208800</v>
      </c>
      <c r="H381" s="9" cm="1">
        <f t="array" ref="H381">_xll.SNL.Clients.Office.Excel.Functions.SPG($A381, "SP_NET_INC", H$3)</f>
        <v>219422</v>
      </c>
      <c r="I381" s="9" cm="1">
        <f t="array" ref="I381">_xll.SNL.Clients.Office.Excel.Functions.SPG($A381, "SP_NET_INC", I$3)</f>
        <v>229664</v>
      </c>
      <c r="J381" s="9" cm="1">
        <f t="array" ref="J381">_xll.SNL.Clients.Office.Excel.Functions.SPG($A381, "SP_NET_INC", J$3)</f>
        <v>232500</v>
      </c>
    </row>
    <row r="382" spans="1:10" x14ac:dyDescent="0.3">
      <c r="A382" s="11" t="s">
        <v>383</v>
      </c>
      <c r="B382" s="9" t="str" cm="1">
        <f t="array" ref="B382">_xll.SNL.Clients.Office.Excel.Functions.SPG($A382, "SP_NET_INC", B$3)</f>
        <v>NA</v>
      </c>
      <c r="C382" s="9" cm="1">
        <f t="array" ref="C382">_xll.SNL.Clients.Office.Excel.Functions.SPG($A382, "SP_NET_INC", C$3)</f>
        <v>94645</v>
      </c>
      <c r="D382" s="9" cm="1">
        <f t="array" ref="D382">_xll.SNL.Clients.Office.Excel.Functions.SPG($A382, "SP_NET_INC", D$3)</f>
        <v>94367</v>
      </c>
      <c r="E382" s="9" cm="1">
        <f t="array" ref="E382">_xll.SNL.Clients.Office.Excel.Functions.SPG($A382, "SP_NET_INC", E$3)</f>
        <v>55360</v>
      </c>
      <c r="F382" s="9" cm="1">
        <f t="array" ref="F382">_xll.SNL.Clients.Office.Excel.Functions.SPG($A382, "SP_NET_INC", F$3)</f>
        <v>26013</v>
      </c>
      <c r="G382" s="9" cm="1">
        <f t="array" ref="G382">_xll.SNL.Clients.Office.Excel.Functions.SPG($A382, "SP_NET_INC", G$3)</f>
        <v>78563</v>
      </c>
      <c r="H382" s="9" cm="1">
        <f t="array" ref="H382">_xll.SNL.Clients.Office.Excel.Functions.SPG($A382, "SP_NET_INC", H$3)</f>
        <v>9497</v>
      </c>
      <c r="I382" s="9" cm="1">
        <f t="array" ref="I382">_xll.SNL.Clients.Office.Excel.Functions.SPG($A382, "SP_NET_INC", I$3)</f>
        <v>35559</v>
      </c>
      <c r="J382" s="9" cm="1">
        <f t="array" ref="J382">_xll.SNL.Clients.Office.Excel.Functions.SPG($A382, "SP_NET_INC", J$3)</f>
        <v>569475</v>
      </c>
    </row>
    <row r="383" spans="1:10" x14ac:dyDescent="0.3">
      <c r="A383" s="11" t="s">
        <v>384</v>
      </c>
      <c r="B383" s="9" t="str" cm="1">
        <f t="array" ref="B383">_xll.SNL.Clients.Office.Excel.Functions.SPG($A383, "SP_NET_INC", B$3)</f>
        <v>NA</v>
      </c>
      <c r="C383" s="9" t="str" cm="1">
        <f t="array" ref="C383">_xll.SNL.Clients.Office.Excel.Functions.SPG($A383, "SP_NET_INC", C$3)</f>
        <v>NA</v>
      </c>
      <c r="D383" s="9" cm="1">
        <f t="array" ref="D383">_xll.SNL.Clients.Office.Excel.Functions.SPG($A383, "SP_NET_INC", D$3)</f>
        <v>238200</v>
      </c>
      <c r="E383" s="9" cm="1">
        <f t="array" ref="E383">_xll.SNL.Clients.Office.Excel.Functions.SPG($A383, "SP_NET_INC", E$3)</f>
        <v>231100</v>
      </c>
      <c r="F383" s="9" cm="1">
        <f t="array" ref="F383">_xll.SNL.Clients.Office.Excel.Functions.SPG($A383, "SP_NET_INC", F$3)</f>
        <v>265300</v>
      </c>
      <c r="G383" s="9" cm="1">
        <f t="array" ref="G383">_xll.SNL.Clients.Office.Excel.Functions.SPG($A383, "SP_NET_INC", G$3)</f>
        <v>212700</v>
      </c>
      <c r="H383" s="9" cm="1">
        <f t="array" ref="H383">_xll.SNL.Clients.Office.Excel.Functions.SPG($A383, "SP_NET_INC", H$3)</f>
        <v>205700</v>
      </c>
      <c r="I383" s="9" cm="1">
        <f t="array" ref="I383">_xll.SNL.Clients.Office.Excel.Functions.SPG($A383, "SP_NET_INC", I$3)</f>
        <v>398700</v>
      </c>
      <c r="J383" s="9" cm="1">
        <f t="array" ref="J383">_xll.SNL.Clients.Office.Excel.Functions.SPG($A383, "SP_NET_INC", J$3)</f>
        <v>294900</v>
      </c>
    </row>
    <row r="384" spans="1:10" x14ac:dyDescent="0.3">
      <c r="A384" s="11" t="s">
        <v>385</v>
      </c>
      <c r="B384" s="9" t="str" cm="1">
        <f t="array" ref="B384">_xll.SNL.Clients.Office.Excel.Functions.SPG($A384, "SP_NET_INC", B$3)</f>
        <v>NA</v>
      </c>
      <c r="C384" s="9" t="str" cm="1">
        <f t="array" ref="C384">_xll.SNL.Clients.Office.Excel.Functions.SPG($A384, "SP_NET_INC", C$3)</f>
        <v>NA</v>
      </c>
      <c r="D384" s="9" cm="1">
        <f t="array" ref="D384">_xll.SNL.Clients.Office.Excel.Functions.SPG($A384, "SP_NET_INC", D$3)</f>
        <v>136913</v>
      </c>
      <c r="E384" s="9" cm="1">
        <f t="array" ref="E384">_xll.SNL.Clients.Office.Excel.Functions.SPG($A384, "SP_NET_INC", E$3)</f>
        <v>129397</v>
      </c>
      <c r="F384" s="9" cm="1">
        <f t="array" ref="F384">_xll.SNL.Clients.Office.Excel.Functions.SPG($A384, "SP_NET_INC", F$3)</f>
        <v>94394</v>
      </c>
      <c r="G384" s="9" cm="1">
        <f t="array" ref="G384">_xll.SNL.Clients.Office.Excel.Functions.SPG($A384, "SP_NET_INC", G$3)</f>
        <v>108803</v>
      </c>
      <c r="H384" s="9" cm="1">
        <f t="array" ref="H384">_xll.SNL.Clients.Office.Excel.Functions.SPG($A384, "SP_NET_INC", H$3)</f>
        <v>127777</v>
      </c>
      <c r="I384" s="9" cm="1">
        <f t="array" ref="I384">_xll.SNL.Clients.Office.Excel.Functions.SPG($A384, "SP_NET_INC", I$3)</f>
        <v>110143</v>
      </c>
      <c r="J384" s="9" cm="1">
        <f t="array" ref="J384">_xll.SNL.Clients.Office.Excel.Functions.SPG($A384, "SP_NET_INC", J$3)</f>
        <v>88234</v>
      </c>
    </row>
    <row r="385" spans="1:10" x14ac:dyDescent="0.3">
      <c r="A385" s="11" t="s">
        <v>386</v>
      </c>
      <c r="B385" s="9" t="str" cm="1">
        <f t="array" ref="B385">_xll.SNL.Clients.Office.Excel.Functions.SPG($A385, "SP_NET_INC", B$3)</f>
        <v>NA</v>
      </c>
      <c r="C385" s="9" cm="1">
        <f t="array" ref="C385">_xll.SNL.Clients.Office.Excel.Functions.SPG($A385, "SP_NET_INC", C$3)</f>
        <v>462300</v>
      </c>
      <c r="D385" s="9" cm="1">
        <f t="array" ref="D385">_xll.SNL.Clients.Office.Excel.Functions.SPG($A385, "SP_NET_INC", D$3)</f>
        <v>367900</v>
      </c>
      <c r="E385" s="9" cm="1">
        <f t="array" ref="E385">_xll.SNL.Clients.Office.Excel.Functions.SPG($A385, "SP_NET_INC", E$3)</f>
        <v>337100</v>
      </c>
      <c r="F385" s="9" cm="1">
        <f t="array" ref="F385">_xll.SNL.Clients.Office.Excel.Functions.SPG($A385, "SP_NET_INC", F$3)</f>
        <v>382000</v>
      </c>
      <c r="G385" s="9" cm="1">
        <f t="array" ref="G385">_xll.SNL.Clients.Office.Excel.Functions.SPG($A385, "SP_NET_INC", G$3)</f>
        <v>389000</v>
      </c>
      <c r="H385" s="9" cm="1">
        <f t="array" ref="H385">_xll.SNL.Clients.Office.Excel.Functions.SPG($A385, "SP_NET_INC", H$3)</f>
        <v>347200</v>
      </c>
      <c r="I385" s="9" cm="1">
        <f t="array" ref="I385">_xll.SNL.Clients.Office.Excel.Functions.SPG($A385, "SP_NET_INC", I$3)</f>
        <v>364900</v>
      </c>
      <c r="J385" s="9" cm="1">
        <f t="array" ref="J385">_xll.SNL.Clients.Office.Excel.Functions.SPG($A385, "SP_NET_INC", J$3)</f>
        <v>283100</v>
      </c>
    </row>
    <row r="386" spans="1:10" x14ac:dyDescent="0.3">
      <c r="A386" s="11" t="s">
        <v>387</v>
      </c>
      <c r="B386" s="9" t="str" cm="1">
        <f t="array" ref="B386">_xll.SNL.Clients.Office.Excel.Functions.SPG($A386, "SP_NET_INC", B$3)</f>
        <v>NA</v>
      </c>
      <c r="C386" s="9" t="str" cm="1">
        <f t="array" ref="C386">_xll.SNL.Clients.Office.Excel.Functions.SPG($A386, "SP_NET_INC", C$3)</f>
        <v>NA</v>
      </c>
      <c r="D386" s="9" cm="1">
        <f t="array" ref="D386">_xll.SNL.Clients.Office.Excel.Functions.SPG($A386, "SP_NET_INC", D$3)</f>
        <v>488808</v>
      </c>
      <c r="E386" s="9" cm="1">
        <f t="array" ref="E386">_xll.SNL.Clients.Office.Excel.Functions.SPG($A386, "SP_NET_INC", E$3)</f>
        <v>527148</v>
      </c>
      <c r="F386" s="9" cm="1">
        <f t="array" ref="F386">_xll.SNL.Clients.Office.Excel.Functions.SPG($A386, "SP_NET_INC", F$3)</f>
        <v>487990</v>
      </c>
      <c r="G386" s="9" cm="1">
        <f t="array" ref="G386">_xll.SNL.Clients.Office.Excel.Functions.SPG($A386, "SP_NET_INC", G$3)</f>
        <v>609683</v>
      </c>
      <c r="H386" s="9" cm="1">
        <f t="array" ref="H386">_xll.SNL.Clients.Office.Excel.Functions.SPG($A386, "SP_NET_INC", H$3)</f>
        <v>447327</v>
      </c>
      <c r="I386" s="9" cm="1">
        <f t="array" ref="I386">_xll.SNL.Clients.Office.Excel.Functions.SPG($A386, "SP_NET_INC", I$3)</f>
        <v>446319</v>
      </c>
      <c r="J386" s="9" cm="1">
        <f t="array" ref="J386">_xll.SNL.Clients.Office.Excel.Functions.SPG($A386, "SP_NET_INC", J$3)</f>
        <v>371191</v>
      </c>
    </row>
    <row r="387" spans="1:10" x14ac:dyDescent="0.3">
      <c r="A387" s="11" t="s">
        <v>388</v>
      </c>
      <c r="B387" s="9" t="str" cm="1">
        <f t="array" ref="B387">_xll.SNL.Clients.Office.Excel.Functions.SPG($A387, "SP_NET_INC", B$3)</f>
        <v>NA</v>
      </c>
      <c r="C387" s="9" cm="1">
        <f t="array" ref="C387">_xll.SNL.Clients.Office.Excel.Functions.SPG($A387, "SP_NET_INC", C$3)</f>
        <v>559000</v>
      </c>
      <c r="D387" s="9" cm="1">
        <f t="array" ref="D387">_xll.SNL.Clients.Office.Excel.Functions.SPG($A387, "SP_NET_INC", D$3)</f>
        <v>1115000</v>
      </c>
      <c r="E387" s="9" cm="1">
        <f t="array" ref="E387">_xll.SNL.Clients.Office.Excel.Functions.SPG($A387, "SP_NET_INC", E$3)</f>
        <v>858000</v>
      </c>
      <c r="F387" s="9" cm="1">
        <f t="array" ref="F387">_xll.SNL.Clients.Office.Excel.Functions.SPG($A387, "SP_NET_INC", F$3)</f>
        <v>364000</v>
      </c>
      <c r="G387" s="9" cm="1">
        <f t="array" ref="G387">_xll.SNL.Clients.Office.Excel.Functions.SPG($A387, "SP_NET_INC", G$3)</f>
        <v>278922</v>
      </c>
      <c r="H387" s="9" cm="1">
        <f t="array" ref="H387">_xll.SNL.Clients.Office.Excel.Functions.SPG($A387, "SP_NET_INC", H$3)</f>
        <v>1011000</v>
      </c>
      <c r="I387" s="9" cm="1">
        <f t="array" ref="I387">_xll.SNL.Clients.Office.Excel.Functions.SPG($A387, "SP_NET_INC", I$3)</f>
        <v>463000</v>
      </c>
      <c r="J387" s="9" cm="1">
        <f t="array" ref="J387">_xll.SNL.Clients.Office.Excel.Functions.SPG($A387, "SP_NET_INC", J$3)</f>
        <v>-48000</v>
      </c>
    </row>
    <row r="388" spans="1:10" x14ac:dyDescent="0.3">
      <c r="A388" s="11" t="s">
        <v>389</v>
      </c>
      <c r="B388" s="9" t="str" cm="1">
        <f t="array" ref="B388">_xll.SNL.Clients.Office.Excel.Functions.SPG($A388, "SP_NET_INC", B$3)</f>
        <v>NA</v>
      </c>
      <c r="C388" s="9" cm="1">
        <f t="array" ref="C388">_xll.SNL.Clients.Office.Excel.Functions.SPG($A388, "SP_NET_INC", C$3)</f>
        <v>1560000</v>
      </c>
      <c r="D388" s="9" cm="1">
        <f t="array" ref="D388">_xll.SNL.Clients.Office.Excel.Functions.SPG($A388, "SP_NET_INC", D$3)</f>
        <v>1535000</v>
      </c>
      <c r="E388" s="9" cm="1">
        <f t="array" ref="E388">_xll.SNL.Clients.Office.Excel.Functions.SPG($A388, "SP_NET_INC", E$3)</f>
        <v>175000</v>
      </c>
      <c r="F388" s="9" cm="1">
        <f t="array" ref="F388">_xll.SNL.Clients.Office.Excel.Functions.SPG($A388, "SP_NET_INC", F$3)</f>
        <v>1743000</v>
      </c>
      <c r="G388" s="9" cm="1">
        <f t="array" ref="G388">_xll.SNL.Clients.Office.Excel.Functions.SPG($A388, "SP_NET_INC", G$3)</f>
        <v>1473000</v>
      </c>
      <c r="H388" s="9" cm="1">
        <f t="array" ref="H388">_xll.SNL.Clients.Office.Excel.Functions.SPG($A388, "SP_NET_INC", H$3)</f>
        <v>-933000</v>
      </c>
      <c r="I388" s="9" cm="1">
        <f t="array" ref="I388">_xll.SNL.Clients.Office.Excel.Functions.SPG($A388, "SP_NET_INC", I$3)</f>
        <v>1359000</v>
      </c>
      <c r="J388" s="9" cm="1">
        <f t="array" ref="J388">_xll.SNL.Clients.Office.Excel.Functions.SPG($A388, "SP_NET_INC", J$3)</f>
        <v>1481000</v>
      </c>
    </row>
    <row r="389" spans="1:10" x14ac:dyDescent="0.3">
      <c r="A389" s="11" t="s">
        <v>390</v>
      </c>
      <c r="B389" s="9" t="str" cm="1">
        <f t="array" ref="B389">_xll.SNL.Clients.Office.Excel.Functions.SPG($A389, "SP_NET_INC", B$3)</f>
        <v>NA</v>
      </c>
      <c r="C389" s="9" t="str" cm="1">
        <f t="array" ref="C389">_xll.SNL.Clients.Office.Excel.Functions.SPG($A389, "SP_NET_INC", C$3)</f>
        <v>NA</v>
      </c>
      <c r="D389" s="9" cm="1">
        <f t="array" ref="D389">_xll.SNL.Clients.Office.Excel.Functions.SPG($A389, "SP_NET_INC", D$3)</f>
        <v>1047000</v>
      </c>
      <c r="E389" s="9" cm="1">
        <f t="array" ref="E389">_xll.SNL.Clients.Office.Excel.Functions.SPG($A389, "SP_NET_INC", E$3)</f>
        <v>1085000</v>
      </c>
      <c r="F389" s="9" cm="1">
        <f t="array" ref="F389">_xll.SNL.Clients.Office.Excel.Functions.SPG($A389, "SP_NET_INC", F$3)</f>
        <v>1068000</v>
      </c>
      <c r="G389" s="9" cm="1">
        <f t="array" ref="G389">_xll.SNL.Clients.Office.Excel.Functions.SPG($A389, "SP_NET_INC", G$3)</f>
        <v>644000</v>
      </c>
      <c r="H389" s="9" cm="1">
        <f t="array" ref="H389">_xll.SNL.Clients.Office.Excel.Functions.SPG($A389, "SP_NET_INC", H$3)</f>
        <v>814000</v>
      </c>
      <c r="I389" s="9" cm="1">
        <f t="array" ref="I389">_xll.SNL.Clients.Office.Excel.Functions.SPG($A389, "SP_NET_INC", I$3)</f>
        <v>575000</v>
      </c>
      <c r="J389" s="9" cm="1">
        <f t="array" ref="J389">_xll.SNL.Clients.Office.Excel.Functions.SPG($A389, "SP_NET_INC", J$3)</f>
        <v>860000</v>
      </c>
    </row>
    <row r="390" spans="1:10" x14ac:dyDescent="0.3">
      <c r="A390" s="11" t="s">
        <v>391</v>
      </c>
      <c r="B390" s="9" t="str" cm="1">
        <f t="array" ref="B390">_xll.SNL.Clients.Office.Excel.Functions.SPG($A390, "SP_NET_INC", B$3)</f>
        <v>NA</v>
      </c>
      <c r="C390" s="9" t="str" cm="1">
        <f t="array" ref="C390">_xll.SNL.Clients.Office.Excel.Functions.SPG($A390, "SP_NET_INC", C$3)</f>
        <v>NA</v>
      </c>
      <c r="D390" s="9" cm="1">
        <f t="array" ref="D390">_xll.SNL.Clients.Office.Excel.Functions.SPG($A390, "SP_NET_INC", D$3)</f>
        <v>1527000</v>
      </c>
      <c r="E390" s="9" cm="1">
        <f t="array" ref="E390">_xll.SNL.Clients.Office.Excel.Functions.SPG($A390, "SP_NET_INC", E$3)</f>
        <v>1429000</v>
      </c>
      <c r="F390" s="9" cm="1">
        <f t="array" ref="F390">_xll.SNL.Clients.Office.Excel.Functions.SPG($A390, "SP_NET_INC", F$3)</f>
        <v>1533000</v>
      </c>
      <c r="G390" s="9" cm="1">
        <f t="array" ref="G390">_xll.SNL.Clients.Office.Excel.Functions.SPG($A390, "SP_NET_INC", G$3)</f>
        <v>1446000</v>
      </c>
      <c r="H390" s="9" cm="1">
        <f t="array" ref="H390">_xll.SNL.Clients.Office.Excel.Functions.SPG($A390, "SP_NET_INC", H$3)</f>
        <v>1224000</v>
      </c>
      <c r="I390" s="9" cm="1">
        <f t="array" ref="I390">_xll.SNL.Clients.Office.Excel.Functions.SPG($A390, "SP_NET_INC", I$3)</f>
        <v>1267000</v>
      </c>
      <c r="J390" s="9" cm="1">
        <f t="array" ref="J390">_xll.SNL.Clients.Office.Excel.Functions.SPG($A390, "SP_NET_INC", J$3)</f>
        <v>199000</v>
      </c>
    </row>
    <row r="391" spans="1:10" x14ac:dyDescent="0.3">
      <c r="A391" s="11" t="s">
        <v>392</v>
      </c>
      <c r="B391" s="9" t="str" cm="1">
        <f t="array" ref="B391">_xll.SNL.Clients.Office.Excel.Functions.SPG($A391, "SP_NET_INC", B$3)</f>
        <v>NA</v>
      </c>
      <c r="C391" s="9" t="str" cm="1">
        <f t="array" ref="C391">_xll.SNL.Clients.Office.Excel.Functions.SPG($A391, "SP_NET_INC", C$3)</f>
        <v>NA</v>
      </c>
      <c r="D391" s="9" cm="1">
        <f t="array" ref="D391">_xll.SNL.Clients.Office.Excel.Functions.SPG($A391, "SP_NET_INC", D$3)</f>
        <v>255891</v>
      </c>
      <c r="E391" s="9" cm="1">
        <f t="array" ref="E391">_xll.SNL.Clients.Office.Excel.Functions.SPG($A391, "SP_NET_INC", E$3)</f>
        <v>159452</v>
      </c>
      <c r="F391" s="9" cm="1">
        <f t="array" ref="F391">_xll.SNL.Clients.Office.Excel.Functions.SPG($A391, "SP_NET_INC", F$3)</f>
        <v>154543</v>
      </c>
      <c r="G391" s="9" cm="1">
        <f t="array" ref="G391">_xll.SNL.Clients.Office.Excel.Functions.SPG($A391, "SP_NET_INC", G$3)</f>
        <v>109528</v>
      </c>
      <c r="H391" s="9" cm="1">
        <f t="array" ref="H391">_xll.SNL.Clients.Office.Excel.Functions.SPG($A391, "SP_NET_INC", H$3)</f>
        <v>85362</v>
      </c>
      <c r="I391" s="9" cm="1">
        <f t="array" ref="I391">_xll.SNL.Clients.Office.Excel.Functions.SPG($A391, "SP_NET_INC", I$3)</f>
        <v>201970</v>
      </c>
      <c r="J391" s="9" cm="1">
        <f t="array" ref="J391">_xll.SNL.Clients.Office.Excel.Functions.SPG($A391, "SP_NET_INC", J$3)</f>
        <v>100554</v>
      </c>
    </row>
    <row r="392" spans="1:10" x14ac:dyDescent="0.3">
      <c r="A392" s="11" t="s">
        <v>393</v>
      </c>
      <c r="B392" s="9" t="str" cm="1">
        <f t="array" ref="B392">_xll.SNL.Clients.Office.Excel.Functions.SPG($A392, "SP_NET_INC", B$3)</f>
        <v>NA</v>
      </c>
      <c r="C392" s="9" cm="1">
        <f t="array" ref="C392">_xll.SNL.Clients.Office.Excel.Functions.SPG($A392, "SP_NET_INC", C$3)</f>
        <v>1118000</v>
      </c>
      <c r="D392" s="9" cm="1">
        <f t="array" ref="D392">_xll.SNL.Clients.Office.Excel.Functions.SPG($A392, "SP_NET_INC", D$3)</f>
        <v>1218000</v>
      </c>
      <c r="E392" s="9" cm="1">
        <f t="array" ref="E392">_xll.SNL.Clients.Office.Excel.Functions.SPG($A392, "SP_NET_INC", E$3)</f>
        <v>1145000</v>
      </c>
      <c r="F392" s="9" cm="1">
        <f t="array" ref="F392">_xll.SNL.Clients.Office.Excel.Functions.SPG($A392, "SP_NET_INC", F$3)</f>
        <v>1098000</v>
      </c>
      <c r="G392" s="9" cm="1">
        <f t="array" ref="G392">_xll.SNL.Clients.Office.Excel.Functions.SPG($A392, "SP_NET_INC", G$3)</f>
        <v>1148000</v>
      </c>
      <c r="H392" s="9" cm="1">
        <f t="array" ref="H392">_xll.SNL.Clients.Office.Excel.Functions.SPG($A392, "SP_NET_INC", H$3)</f>
        <v>1136000</v>
      </c>
      <c r="I392" s="9" cm="1">
        <f t="array" ref="I392">_xll.SNL.Clients.Office.Excel.Functions.SPG($A392, "SP_NET_INC", I$3)</f>
        <v>1047000</v>
      </c>
      <c r="J392" s="9" cm="1">
        <f t="array" ref="J392">_xll.SNL.Clients.Office.Excel.Functions.SPG($A392, "SP_NET_INC", J$3)</f>
        <v>944000</v>
      </c>
    </row>
    <row r="393" spans="1:10" x14ac:dyDescent="0.3">
      <c r="A393" s="11" t="s">
        <v>394</v>
      </c>
      <c r="B393" s="9" t="str" cm="1">
        <f t="array" ref="B393">_xll.SNL.Clients.Office.Excel.Functions.SPG($A393, "SP_NET_INC", B$3)</f>
        <v>NA</v>
      </c>
      <c r="C393" s="9" cm="1">
        <f t="array" ref="C393">_xll.SNL.Clients.Office.Excel.Functions.SPG($A393, "SP_NET_INC", C$3)</f>
        <v>336000</v>
      </c>
      <c r="D393" s="9" cm="1">
        <f t="array" ref="D393">_xll.SNL.Clients.Office.Excel.Functions.SPG($A393, "SP_NET_INC", D$3)</f>
        <v>305000</v>
      </c>
      <c r="E393" s="9" cm="1">
        <f t="array" ref="E393">_xll.SNL.Clients.Office.Excel.Functions.SPG($A393, "SP_NET_INC", E$3)</f>
        <v>513000</v>
      </c>
      <c r="F393" s="9" cm="1">
        <f t="array" ref="F393">_xll.SNL.Clients.Office.Excel.Functions.SPG($A393, "SP_NET_INC", F$3)</f>
        <v>25000</v>
      </c>
      <c r="G393" s="9" cm="1">
        <f t="array" ref="G393">_xll.SNL.Clients.Office.Excel.Functions.SPG($A393, "SP_NET_INC", G$3)</f>
        <v>-19000</v>
      </c>
      <c r="H393" s="9" cm="1">
        <f t="array" ref="H393">_xll.SNL.Clients.Office.Excel.Functions.SPG($A393, "SP_NET_INC", H$3)</f>
        <v>-184000</v>
      </c>
      <c r="I393" s="9" cm="1">
        <f t="array" ref="I393">_xll.SNL.Clients.Office.Excel.Functions.SPG($A393, "SP_NET_INC", I$3)</f>
        <v>-92000</v>
      </c>
      <c r="J393" s="9" cm="1">
        <f t="array" ref="J393">_xll.SNL.Clients.Office.Excel.Functions.SPG($A393, "SP_NET_INC", J$3)</f>
        <v>-433000</v>
      </c>
    </row>
    <row r="394" spans="1:10" x14ac:dyDescent="0.3">
      <c r="A394" s="11" t="s">
        <v>395</v>
      </c>
      <c r="B394" s="9" t="str" cm="1">
        <f t="array" ref="B394">_xll.SNL.Clients.Office.Excel.Functions.SPG($A394, "SP_NET_INC", B$3)</f>
        <v>NA</v>
      </c>
      <c r="C394" s="9" t="str" cm="1">
        <f t="array" ref="C394">_xll.SNL.Clients.Office.Excel.Functions.SPG($A394, "SP_NET_INC", C$3)</f>
        <v>NA</v>
      </c>
      <c r="D394" s="9" cm="1">
        <f t="array" ref="D394">_xll.SNL.Clients.Office.Excel.Functions.SPG($A394, "SP_NET_INC", D$3)</f>
        <v>759000</v>
      </c>
      <c r="E394" s="9" cm="1">
        <f t="array" ref="E394">_xll.SNL.Clients.Office.Excel.Functions.SPG($A394, "SP_NET_INC", E$3)</f>
        <v>870000</v>
      </c>
      <c r="F394" s="9" cm="1">
        <f t="array" ref="F394">_xll.SNL.Clients.Office.Excel.Functions.SPG($A394, "SP_NET_INC", F$3)</f>
        <v>881000</v>
      </c>
      <c r="G394" s="9" cm="1">
        <f t="array" ref="G394">_xll.SNL.Clients.Office.Excel.Functions.SPG($A394, "SP_NET_INC", G$3)</f>
        <v>856000</v>
      </c>
      <c r="H394" s="9" cm="1">
        <f t="array" ref="H394">_xll.SNL.Clients.Office.Excel.Functions.SPG($A394, "SP_NET_INC", H$3)</f>
        <v>854000</v>
      </c>
      <c r="I394" s="9" cm="1">
        <f t="array" ref="I394">_xll.SNL.Clients.Office.Excel.Functions.SPG($A394, "SP_NET_INC", I$3)</f>
        <v>735000</v>
      </c>
      <c r="J394" s="9" cm="1">
        <f t="array" ref="J394">_xll.SNL.Clients.Office.Excel.Functions.SPG($A394, "SP_NET_INC", J$3)</f>
        <v>1172000</v>
      </c>
    </row>
    <row r="395" spans="1:10" x14ac:dyDescent="0.3">
      <c r="A395" s="11" t="s">
        <v>396</v>
      </c>
      <c r="B395" s="9" t="str" cm="1">
        <f t="array" ref="B395">_xll.SNL.Clients.Office.Excel.Functions.SPG($A395, "SP_NET_INC", B$3)</f>
        <v>NA</v>
      </c>
      <c r="C395" s="9" cm="1">
        <f t="array" ref="C395">_xll.SNL.Clients.Office.Excel.Functions.SPG($A395, "SP_NET_INC", C$3)</f>
        <v>384000</v>
      </c>
      <c r="D395" s="9" cm="1">
        <f t="array" ref="D395">_xll.SNL.Clients.Office.Excel.Functions.SPG($A395, "SP_NET_INC", D$3)</f>
        <v>432000</v>
      </c>
      <c r="E395" s="9" cm="1">
        <f t="array" ref="E395">_xll.SNL.Clients.Office.Excel.Functions.SPG($A395, "SP_NET_INC", E$3)</f>
        <v>262000</v>
      </c>
      <c r="F395" s="9" cm="1">
        <f t="array" ref="F395">_xll.SNL.Clients.Office.Excel.Functions.SPG($A395, "SP_NET_INC", F$3)</f>
        <v>347000</v>
      </c>
      <c r="G395" s="9" cm="1">
        <f t="array" ref="G395">_xll.SNL.Clients.Office.Excel.Functions.SPG($A395, "SP_NET_INC", G$3)</f>
        <v>295000</v>
      </c>
      <c r="H395" s="9" cm="1">
        <f t="array" ref="H395">_xll.SNL.Clients.Office.Excel.Functions.SPG($A395, "SP_NET_INC", H$3)</f>
        <v>242000</v>
      </c>
      <c r="I395" s="9" cm="1">
        <f t="array" ref="I395">_xll.SNL.Clients.Office.Excel.Functions.SPG($A395, "SP_NET_INC", I$3)</f>
        <v>1044000</v>
      </c>
      <c r="J395" s="9" cm="1">
        <f t="array" ref="J395">_xll.SNL.Clients.Office.Excel.Functions.SPG($A395, "SP_NET_INC", J$3)</f>
        <v>150000</v>
      </c>
    </row>
    <row r="396" spans="1:10" x14ac:dyDescent="0.3">
      <c r="A396" s="11" t="s">
        <v>397</v>
      </c>
      <c r="B396" s="9" t="str" cm="1">
        <f t="array" ref="B396">_xll.SNL.Clients.Office.Excel.Functions.SPG($A396, "SP_NET_INC", B$3)</f>
        <v>NA</v>
      </c>
      <c r="C396" s="9" cm="1">
        <f t="array" ref="C396">_xll.SNL.Clients.Office.Excel.Functions.SPG($A396, "SP_NET_INC", C$3)</f>
        <v>771760</v>
      </c>
      <c r="D396" s="9" cm="1">
        <f t="array" ref="D396">_xll.SNL.Clients.Office.Excel.Functions.SPG($A396, "SP_NET_INC", D$3)</f>
        <v>546671</v>
      </c>
      <c r="E396" s="9" cm="1">
        <f t="array" ref="E396">_xll.SNL.Clients.Office.Excel.Functions.SPG($A396, "SP_NET_INC", E$3)</f>
        <v>569435</v>
      </c>
      <c r="F396" s="9" cm="1">
        <f t="array" ref="F396">_xll.SNL.Clients.Office.Excel.Functions.SPG($A396, "SP_NET_INC", F$3)</f>
        <v>841155</v>
      </c>
      <c r="G396" s="9" cm="1">
        <f t="array" ref="G396">_xll.SNL.Clients.Office.Excel.Functions.SPG($A396, "SP_NET_INC", G$3)</f>
        <v>859496</v>
      </c>
      <c r="H396" s="9" cm="1">
        <f t="array" ref="H396">_xll.SNL.Clients.Office.Excel.Functions.SPG($A396, "SP_NET_INC", H$3)</f>
        <v>680762</v>
      </c>
      <c r="I396" s="9" cm="1">
        <f t="array" ref="I396">_xll.SNL.Clients.Office.Excel.Functions.SPG($A396, "SP_NET_INC", I$3)</f>
        <v>557505</v>
      </c>
      <c r="J396" s="9" cm="1">
        <f t="array" ref="J396">_xll.SNL.Clients.Office.Excel.Functions.SPG($A396, "SP_NET_INC", J$3)</f>
        <v>519255</v>
      </c>
    </row>
    <row r="397" spans="1:10" x14ac:dyDescent="0.3">
      <c r="A397" s="11" t="s">
        <v>398</v>
      </c>
      <c r="B397" s="9" t="str" cm="1">
        <f t="array" ref="B397">_xll.SNL.Clients.Office.Excel.Functions.SPG($A397, "SP_NET_INC", B$3)</f>
        <v>NA</v>
      </c>
      <c r="C397" s="9" cm="1">
        <f t="array" ref="C397">_xll.SNL.Clients.Office.Excel.Functions.SPG($A397, "SP_NET_INC", C$3)</f>
        <v>162000</v>
      </c>
      <c r="D397" s="9" cm="1">
        <f t="array" ref="D397">_xll.SNL.Clients.Office.Excel.Functions.SPG($A397, "SP_NET_INC", D$3)</f>
        <v>60500</v>
      </c>
      <c r="E397" s="9" cm="1">
        <f t="array" ref="E397">_xll.SNL.Clients.Office.Excel.Functions.SPG($A397, "SP_NET_INC", E$3)</f>
        <v>120900</v>
      </c>
      <c r="F397" s="9" cm="1">
        <f t="array" ref="F397">_xll.SNL.Clients.Office.Excel.Functions.SPG($A397, "SP_NET_INC", F$3)</f>
        <v>183300</v>
      </c>
      <c r="G397" s="9" cm="1">
        <f t="array" ref="G397">_xll.SNL.Clients.Office.Excel.Functions.SPG($A397, "SP_NET_INC", G$3)</f>
        <v>231300</v>
      </c>
      <c r="H397" s="9" cm="1">
        <f t="array" ref="H397">_xll.SNL.Clients.Office.Excel.Functions.SPG($A397, "SP_NET_INC", H$3)</f>
        <v>244800</v>
      </c>
      <c r="I397" s="9" cm="1">
        <f t="array" ref="I397">_xll.SNL.Clients.Office.Excel.Functions.SPG($A397, "SP_NET_INC", I$3)</f>
        <v>195800</v>
      </c>
      <c r="J397" s="9" cm="1">
        <f t="array" ref="J397">_xll.SNL.Clients.Office.Excel.Functions.SPG($A397, "SP_NET_INC", J$3)</f>
        <v>232800</v>
      </c>
    </row>
    <row r="398" spans="1:10" x14ac:dyDescent="0.3">
      <c r="A398" s="11" t="s">
        <v>399</v>
      </c>
      <c r="B398" s="9" t="str" cm="1">
        <f t="array" ref="B398">_xll.SNL.Clients.Office.Excel.Functions.SPG($A398, "SP_NET_INC", B$3)</f>
        <v>NA</v>
      </c>
      <c r="C398" s="9" t="str" cm="1">
        <f t="array" ref="C398">_xll.SNL.Clients.Office.Excel.Functions.SPG($A398, "SP_NET_INC", C$3)</f>
        <v>NA</v>
      </c>
      <c r="D398" s="9" cm="1">
        <f t="array" ref="D398">_xll.SNL.Clients.Office.Excel.Functions.SPG($A398, "SP_NET_INC", D$3)</f>
        <v>-150000</v>
      </c>
      <c r="E398" s="9" cm="1">
        <f t="array" ref="E398">_xll.SNL.Clients.Office.Excel.Functions.SPG($A398, "SP_NET_INC", E$3)</f>
        <v>132000</v>
      </c>
      <c r="F398" s="9" cm="1">
        <f t="array" ref="F398">_xll.SNL.Clients.Office.Excel.Functions.SPG($A398, "SP_NET_INC", F$3)</f>
        <v>191000</v>
      </c>
      <c r="G398" s="9" t="str" cm="1">
        <f t="array" ref="G398">_xll.SNL.Clients.Office.Excel.Functions.SPG($A398, "SP_NET_INC", G$3)</f>
        <v>NA</v>
      </c>
      <c r="H398" s="9" cm="1">
        <f t="array" ref="H398">_xll.SNL.Clients.Office.Excel.Functions.SPG($A398, "SP_NET_INC", H$3)</f>
        <v>229000</v>
      </c>
      <c r="I398" s="9" cm="1">
        <f t="array" ref="I398">_xll.SNL.Clients.Office.Excel.Functions.SPG($A398, "SP_NET_INC", I$3)</f>
        <v>267000</v>
      </c>
      <c r="J398" s="9" cm="1">
        <f t="array" ref="J398">_xll.SNL.Clients.Office.Excel.Functions.SPG($A398, "SP_NET_INC", J$3)</f>
        <v>281000</v>
      </c>
    </row>
    <row r="399" spans="1:10" x14ac:dyDescent="0.3">
      <c r="A399" s="11" t="s">
        <v>400</v>
      </c>
      <c r="B399" s="9" t="str" cm="1">
        <f t="array" ref="B399">_xll.SNL.Clients.Office.Excel.Functions.SPG($A399, "SP_NET_INC", B$3)</f>
        <v>NA</v>
      </c>
      <c r="C399" s="9" cm="1">
        <f t="array" ref="C399">_xll.SNL.Clients.Office.Excel.Functions.SPG($A399, "SP_NET_INC", C$3)</f>
        <v>264200</v>
      </c>
      <c r="D399" s="9" cm="1">
        <f t="array" ref="D399">_xll.SNL.Clients.Office.Excel.Functions.SPG($A399, "SP_NET_INC", D$3)</f>
        <v>257500</v>
      </c>
      <c r="E399" s="9" cm="1">
        <f t="array" ref="E399">_xll.SNL.Clients.Office.Excel.Functions.SPG($A399, "SP_NET_INC", E$3)</f>
        <v>277600</v>
      </c>
      <c r="F399" s="9" cm="1">
        <f t="array" ref="F399">_xll.SNL.Clients.Office.Excel.Functions.SPG($A399, "SP_NET_INC", F$3)</f>
        <v>269600</v>
      </c>
      <c r="G399" s="9" cm="1">
        <f t="array" ref="G399">_xll.SNL.Clients.Office.Excel.Functions.SPG($A399, "SP_NET_INC", G$3)</f>
        <v>261300</v>
      </c>
      <c r="H399" s="9" cm="1">
        <f t="array" ref="H399">_xll.SNL.Clients.Office.Excel.Functions.SPG($A399, "SP_NET_INC", H$3)</f>
        <v>249100</v>
      </c>
      <c r="I399" s="9" cm="1">
        <f t="array" ref="I399">_xll.SNL.Clients.Office.Excel.Functions.SPG($A399, "SP_NET_INC", I$3)</f>
        <v>269900</v>
      </c>
      <c r="J399" s="9" cm="1">
        <f t="array" ref="J399">_xll.SNL.Clients.Office.Excel.Functions.SPG($A399, "SP_NET_INC", J$3)</f>
        <v>254300</v>
      </c>
    </row>
    <row r="400" spans="1:10" x14ac:dyDescent="0.3">
      <c r="A400" s="11" t="s">
        <v>401</v>
      </c>
      <c r="B400" s="9" t="str" cm="1">
        <f t="array" ref="B400">_xll.SNL.Clients.Office.Excel.Functions.SPG($A400, "SP_NET_INC", B$3)</f>
        <v>NA</v>
      </c>
      <c r="C400" s="9" t="str" cm="1">
        <f t="array" ref="C400">_xll.SNL.Clients.Office.Excel.Functions.SPG($A400, "SP_NET_INC", C$3)</f>
        <v>NA</v>
      </c>
      <c r="D400" s="9" cm="1">
        <f t="array" ref="D400">_xll.SNL.Clients.Office.Excel.Functions.SPG($A400, "SP_NET_INC", D$3)</f>
        <v>122000</v>
      </c>
      <c r="E400" s="9" cm="1">
        <f t="array" ref="E400">_xll.SNL.Clients.Office.Excel.Functions.SPG($A400, "SP_NET_INC", E$3)</f>
        <v>89000</v>
      </c>
      <c r="F400" s="9" cm="1">
        <f t="array" ref="F400">_xll.SNL.Clients.Office.Excel.Functions.SPG($A400, "SP_NET_INC", F$3)</f>
        <v>237000</v>
      </c>
      <c r="G400" s="9" cm="1">
        <f t="array" ref="G400">_xll.SNL.Clients.Office.Excel.Functions.SPG($A400, "SP_NET_INC", G$3)</f>
        <v>272000</v>
      </c>
      <c r="H400" s="9" cm="1">
        <f t="array" ref="H400">_xll.SNL.Clients.Office.Excel.Functions.SPG($A400, "SP_NET_INC", H$3)</f>
        <v>460000</v>
      </c>
      <c r="I400" s="9" cm="1">
        <f t="array" ref="I400">_xll.SNL.Clients.Office.Excel.Functions.SPG($A400, "SP_NET_INC", I$3)</f>
        <v>321000</v>
      </c>
      <c r="J400" s="9" cm="1">
        <f t="array" ref="J400">_xll.SNL.Clients.Office.Excel.Functions.SPG($A400, "SP_NET_INC", J$3)</f>
        <v>293000</v>
      </c>
    </row>
    <row r="401" spans="1:10" x14ac:dyDescent="0.3">
      <c r="A401" s="11" t="s">
        <v>402</v>
      </c>
      <c r="B401" s="9" t="str" cm="1">
        <f t="array" ref="B401">_xll.SNL.Clients.Office.Excel.Functions.SPG($A401, "SP_NET_INC", B$3)</f>
        <v>NA</v>
      </c>
      <c r="C401" s="9" cm="1">
        <f t="array" ref="C401">_xll.SNL.Clients.Office.Excel.Functions.SPG($A401, "SP_NET_INC", C$3)</f>
        <v>261000</v>
      </c>
      <c r="D401" s="9" cm="1">
        <f t="array" ref="D401">_xll.SNL.Clients.Office.Excel.Functions.SPG($A401, "SP_NET_INC", D$3)</f>
        <v>67000</v>
      </c>
      <c r="E401" s="9" cm="1">
        <f t="array" ref="E401">_xll.SNL.Clients.Office.Excel.Functions.SPG($A401, "SP_NET_INC", E$3)</f>
        <v>367000</v>
      </c>
      <c r="F401" s="9" cm="1">
        <f t="array" ref="F401">_xll.SNL.Clients.Office.Excel.Functions.SPG($A401, "SP_NET_INC", F$3)</f>
        <v>-231000</v>
      </c>
      <c r="G401" s="9" cm="1">
        <f t="array" ref="G401">_xll.SNL.Clients.Office.Excel.Functions.SPG($A401, "SP_NET_INC", G$3)</f>
        <v>-252000</v>
      </c>
      <c r="H401" s="9" cm="1">
        <f t="array" ref="H401">_xll.SNL.Clients.Office.Excel.Functions.SPG($A401, "SP_NET_INC", H$3)</f>
        <v>193000</v>
      </c>
      <c r="I401" s="9" cm="1">
        <f t="array" ref="I401">_xll.SNL.Clients.Office.Excel.Functions.SPG($A401, "SP_NET_INC", I$3)</f>
        <v>683000</v>
      </c>
      <c r="J401" s="9" cm="1">
        <f t="array" ref="J401">_xll.SNL.Clients.Office.Excel.Functions.SPG($A401, "SP_NET_INC", J$3)</f>
        <v>-159000</v>
      </c>
    </row>
    <row r="402" spans="1:10" x14ac:dyDescent="0.3">
      <c r="A402" s="11" t="s">
        <v>403</v>
      </c>
      <c r="B402" s="9" t="str" cm="1">
        <f t="array" ref="B402">_xll.SNL.Clients.Office.Excel.Functions.SPG($A402, "SP_NET_INC", B$3)</f>
        <v>NA</v>
      </c>
      <c r="C402" s="9" cm="1">
        <f t="array" ref="C402">_xll.SNL.Clients.Office.Excel.Functions.SPG($A402, "SP_NET_INC", C$3)</f>
        <v>194900</v>
      </c>
      <c r="D402" s="9" cm="1">
        <f t="array" ref="D402">_xll.SNL.Clients.Office.Excel.Functions.SPG($A402, "SP_NET_INC", D$3)</f>
        <v>91100</v>
      </c>
      <c r="E402" s="9" cm="1">
        <f t="array" ref="E402">_xll.SNL.Clients.Office.Excel.Functions.SPG($A402, "SP_NET_INC", E$3)</f>
        <v>-11200</v>
      </c>
      <c r="F402" s="9" cm="1">
        <f t="array" ref="F402">_xll.SNL.Clients.Office.Excel.Functions.SPG($A402, "SP_NET_INC", F$3)</f>
        <v>19500</v>
      </c>
      <c r="G402" s="9" cm="1">
        <f t="array" ref="G402">_xll.SNL.Clients.Office.Excel.Functions.SPG($A402, "SP_NET_INC", G$3)</f>
        <v>-304400</v>
      </c>
      <c r="H402" s="9" cm="1">
        <f t="array" ref="H402">_xll.SNL.Clients.Office.Excel.Functions.SPG($A402, "SP_NET_INC", H$3)</f>
        <v>4700</v>
      </c>
      <c r="I402" s="9" cm="1">
        <f t="array" ref="I402">_xll.SNL.Clients.Office.Excel.Functions.SPG($A402, "SP_NET_INC", I$3)</f>
        <v>177000</v>
      </c>
      <c r="J402" s="9" cm="1">
        <f t="array" ref="J402">_xll.SNL.Clients.Office.Excel.Functions.SPG($A402, "SP_NET_INC", J$3)</f>
        <v>-187800</v>
      </c>
    </row>
    <row r="403" spans="1:10" x14ac:dyDescent="0.3">
      <c r="A403" s="11" t="s">
        <v>404</v>
      </c>
      <c r="B403" s="9" t="str" cm="1">
        <f t="array" ref="B403">_xll.SNL.Clients.Office.Excel.Functions.SPG($A403, "SP_NET_INC", B$3)</f>
        <v>NA</v>
      </c>
      <c r="C403" s="9" cm="1">
        <f t="array" ref="C403">_xll.SNL.Clients.Office.Excel.Functions.SPG($A403, "SP_NET_INC", C$3)</f>
        <v>780900</v>
      </c>
      <c r="D403" s="9" cm="1">
        <f t="array" ref="D403">_xll.SNL.Clients.Office.Excel.Functions.SPG($A403, "SP_NET_INC", D$3)</f>
        <v>909600</v>
      </c>
      <c r="E403" s="9" cm="1">
        <f t="array" ref="E403">_xll.SNL.Clients.Office.Excel.Functions.SPG($A403, "SP_NET_INC", E$3)</f>
        <v>1055700</v>
      </c>
      <c r="F403" s="9" cm="1">
        <f t="array" ref="F403">_xll.SNL.Clients.Office.Excel.Functions.SPG($A403, "SP_NET_INC", F$3)</f>
        <v>772500</v>
      </c>
      <c r="G403" s="9" cm="1">
        <f t="array" ref="G403">_xll.SNL.Clients.Office.Excel.Functions.SPG($A403, "SP_NET_INC", G$3)</f>
        <v>1024400</v>
      </c>
      <c r="H403" s="9" cm="1">
        <f t="array" ref="H403">_xll.SNL.Clients.Office.Excel.Functions.SPG($A403, "SP_NET_INC", H$3)</f>
        <v>1219300</v>
      </c>
      <c r="I403" s="9" cm="1">
        <f t="array" ref="I403">_xll.SNL.Clients.Office.Excel.Functions.SPG($A403, "SP_NET_INC", I$3)</f>
        <v>1141900</v>
      </c>
      <c r="J403" s="9" cm="1">
        <f t="array" ref="J403">_xll.SNL.Clients.Office.Excel.Functions.SPG($A403, "SP_NET_INC", J$3)</f>
        <v>908300</v>
      </c>
    </row>
    <row r="404" spans="1:10" x14ac:dyDescent="0.3">
      <c r="A404" s="11" t="s">
        <v>405</v>
      </c>
      <c r="B404" s="9" t="str" cm="1">
        <f t="array" ref="B404">_xll.SNL.Clients.Office.Excel.Functions.SPG($A404, "SP_NET_INC", B$3)</f>
        <v>NA</v>
      </c>
      <c r="C404" s="9" cm="1">
        <f t="array" ref="C404">_xll.SNL.Clients.Office.Excel.Functions.SPG($A404, "SP_NET_INC", C$3)</f>
        <v>783000</v>
      </c>
      <c r="D404" s="9" cm="1">
        <f t="array" ref="D404">_xll.SNL.Clients.Office.Excel.Functions.SPG($A404, "SP_NET_INC", D$3)</f>
        <v>730000</v>
      </c>
      <c r="E404" s="9" cm="1">
        <f t="array" ref="E404">_xll.SNL.Clients.Office.Excel.Functions.SPG($A404, "SP_NET_INC", E$3)</f>
        <v>711000</v>
      </c>
      <c r="F404" s="9" cm="1">
        <f t="array" ref="F404">_xll.SNL.Clients.Office.Excel.Functions.SPG($A404, "SP_NET_INC", F$3)</f>
        <v>463000</v>
      </c>
      <c r="G404" s="9" cm="1">
        <f t="array" ref="G404">_xll.SNL.Clients.Office.Excel.Functions.SPG($A404, "SP_NET_INC", G$3)</f>
        <v>210000</v>
      </c>
      <c r="H404" s="9" cm="1">
        <f t="array" ref="H404">_xll.SNL.Clients.Office.Excel.Functions.SPG($A404, "SP_NET_INC", H$3)</f>
        <v>422000</v>
      </c>
      <c r="I404" s="9" cm="1">
        <f t="array" ref="I404">_xll.SNL.Clients.Office.Excel.Functions.SPG($A404, "SP_NET_INC", I$3)</f>
        <v>763000</v>
      </c>
      <c r="J404" s="9" cm="1">
        <f t="array" ref="J404">_xll.SNL.Clients.Office.Excel.Functions.SPG($A404, "SP_NET_INC", J$3)</f>
        <v>549000</v>
      </c>
    </row>
    <row r="405" spans="1:10" x14ac:dyDescent="0.3">
      <c r="A405" s="11" t="s">
        <v>406</v>
      </c>
      <c r="B405" s="9" t="str" cm="1">
        <f t="array" ref="B405">_xll.SNL.Clients.Office.Excel.Functions.SPG($A405, "SP_NET_INC", B$3)</f>
        <v>NA</v>
      </c>
      <c r="C405" s="9" cm="1">
        <f t="array" ref="C405">_xll.SNL.Clients.Office.Excel.Functions.SPG($A405, "SP_NET_INC", C$3)</f>
        <v>209872</v>
      </c>
      <c r="D405" s="9" cm="1">
        <f t="array" ref="D405">_xll.SNL.Clients.Office.Excel.Functions.SPG($A405, "SP_NET_INC", D$3)</f>
        <v>320894</v>
      </c>
      <c r="E405" s="9" cm="1">
        <f t="array" ref="E405">_xll.SNL.Clients.Office.Excel.Functions.SPG($A405, "SP_NET_INC", E$3)</f>
        <v>431690</v>
      </c>
      <c r="F405" s="9" cm="1">
        <f t="array" ref="F405">_xll.SNL.Clients.Office.Excel.Functions.SPG($A405, "SP_NET_INC", F$3)</f>
        <v>587500</v>
      </c>
      <c r="G405" s="9" cm="1">
        <f t="array" ref="G405">_xll.SNL.Clients.Office.Excel.Functions.SPG($A405, "SP_NET_INC", G$3)</f>
        <v>427040</v>
      </c>
      <c r="H405" s="9" cm="1">
        <f t="array" ref="H405">_xll.SNL.Clients.Office.Excel.Functions.SPG($A405, "SP_NET_INC", H$3)</f>
        <v>579782</v>
      </c>
      <c r="I405" s="9" cm="1">
        <f t="array" ref="I405">_xll.SNL.Clients.Office.Excel.Functions.SPG($A405, "SP_NET_INC", I$3)</f>
        <v>816177</v>
      </c>
      <c r="J405" s="9" cm="1">
        <f t="array" ref="J405">_xll.SNL.Clients.Office.Excel.Functions.SPG($A405, "SP_NET_INC", J$3)</f>
        <v>644333</v>
      </c>
    </row>
    <row r="406" spans="1:10" x14ac:dyDescent="0.3">
      <c r="A406" s="11" t="s">
        <v>407</v>
      </c>
      <c r="B406" s="9" t="str" cm="1">
        <f t="array" ref="B406">_xll.SNL.Clients.Office.Excel.Functions.SPG($A406, "SP_NET_INC", B$3)</f>
        <v>NA</v>
      </c>
      <c r="C406" s="9" cm="1">
        <f t="array" ref="C406">_xll.SNL.Clients.Office.Excel.Functions.SPG($A406, "SP_NET_INC", C$3)</f>
        <v>173285</v>
      </c>
      <c r="D406" s="9" cm="1">
        <f t="array" ref="D406">_xll.SNL.Clients.Office.Excel.Functions.SPG($A406, "SP_NET_INC", D$3)</f>
        <v>151173</v>
      </c>
      <c r="E406" s="9" cm="1">
        <f t="array" ref="E406">_xll.SNL.Clients.Office.Excel.Functions.SPG($A406, "SP_NET_INC", E$3)</f>
        <v>145541</v>
      </c>
      <c r="F406" s="9" cm="1">
        <f t="array" ref="F406">_xll.SNL.Clients.Office.Excel.Functions.SPG($A406, "SP_NET_INC", F$3)</f>
        <v>-1002</v>
      </c>
      <c r="G406" s="9" cm="1">
        <f t="array" ref="G406">_xll.SNL.Clients.Office.Excel.Functions.SPG($A406, "SP_NET_INC", G$3)</f>
        <v>140945</v>
      </c>
      <c r="H406" s="9" cm="1">
        <f t="array" ref="H406">_xll.SNL.Clients.Office.Excel.Functions.SPG($A406, "SP_NET_INC", H$3)</f>
        <v>116346</v>
      </c>
      <c r="I406" s="9" cm="1">
        <f t="array" ref="I406">_xll.SNL.Clients.Office.Excel.Functions.SPG($A406, "SP_NET_INC", I$3)</f>
        <v>123790</v>
      </c>
      <c r="J406" s="9" t="str" cm="1">
        <f t="array" ref="J406">_xll.SNL.Clients.Office.Excel.Functions.SPG($A406, "SP_NET_INC", J$3)</f>
        <v>NA</v>
      </c>
    </row>
    <row r="407" spans="1:10" x14ac:dyDescent="0.3">
      <c r="A407" s="11" t="s">
        <v>408</v>
      </c>
      <c r="B407" s="9" t="str" cm="1">
        <f t="array" ref="B407">_xll.SNL.Clients.Office.Excel.Functions.SPG($A407, "SP_NET_INC", B$3)</f>
        <v>NA</v>
      </c>
      <c r="C407" s="9" cm="1">
        <f t="array" ref="C407">_xll.SNL.Clients.Office.Excel.Functions.SPG($A407, "SP_NET_INC", C$3)</f>
        <v>546000</v>
      </c>
      <c r="D407" s="9" cm="1">
        <f t="array" ref="D407">_xll.SNL.Clients.Office.Excel.Functions.SPG($A407, "SP_NET_INC", D$3)</f>
        <v>834000</v>
      </c>
      <c r="E407" s="9" cm="1">
        <f t="array" ref="E407">_xll.SNL.Clients.Office.Excel.Functions.SPG($A407, "SP_NET_INC", E$3)</f>
        <v>825000</v>
      </c>
      <c r="F407" s="9" cm="1">
        <f t="array" ref="F407">_xll.SNL.Clients.Office.Excel.Functions.SPG($A407, "SP_NET_INC", F$3)</f>
        <v>788000</v>
      </c>
      <c r="G407" s="9" cm="1">
        <f t="array" ref="G407">_xll.SNL.Clients.Office.Excel.Functions.SPG($A407, "SP_NET_INC", G$3)</f>
        <v>1143000</v>
      </c>
      <c r="H407" s="9" cm="1">
        <f t="array" ref="H407">_xll.SNL.Clients.Office.Excel.Functions.SPG($A407, "SP_NET_INC", H$3)</f>
        <v>692000</v>
      </c>
      <c r="I407" s="9" cm="1">
        <f t="array" ref="I407">_xll.SNL.Clients.Office.Excel.Functions.SPG($A407, "SP_NET_INC", I$3)</f>
        <v>738000</v>
      </c>
      <c r="J407" s="9" cm="1">
        <f t="array" ref="J407">_xll.SNL.Clients.Office.Excel.Functions.SPG($A407, "SP_NET_INC", J$3)</f>
        <v>592000</v>
      </c>
    </row>
    <row r="408" spans="1:10" x14ac:dyDescent="0.3">
      <c r="A408" s="11" t="s">
        <v>409</v>
      </c>
      <c r="B408" s="9" t="str" cm="1">
        <f t="array" ref="B408">_xll.SNL.Clients.Office.Excel.Functions.SPG($A408, "SP_NET_INC", B$3)</f>
        <v>NA</v>
      </c>
      <c r="C408" s="9" t="str" cm="1">
        <f t="array" ref="C408">_xll.SNL.Clients.Office.Excel.Functions.SPG($A408, "SP_NET_INC", C$3)</f>
        <v>NA</v>
      </c>
      <c r="D408" s="9" t="str" cm="1">
        <f t="array" ref="D408">_xll.SNL.Clients.Office.Excel.Functions.SPG($A408, "SP_NET_INC", D$3)</f>
        <v>NA</v>
      </c>
      <c r="E408" s="9" cm="1">
        <f t="array" ref="E408">_xll.SNL.Clients.Office.Excel.Functions.SPG($A408, "SP_NET_INC", E$3)</f>
        <v>352727</v>
      </c>
      <c r="F408" s="9" cm="1">
        <f t="array" ref="F408">_xll.SNL.Clients.Office.Excel.Functions.SPG($A408, "SP_NET_INC", F$3)</f>
        <v>402459</v>
      </c>
      <c r="G408" s="9" cm="1">
        <f t="array" ref="G408">_xll.SNL.Clients.Office.Excel.Functions.SPG($A408, "SP_NET_INC", G$3)</f>
        <v>295968</v>
      </c>
      <c r="H408" s="9" cm="1">
        <f t="array" ref="H408">_xll.SNL.Clients.Office.Excel.Functions.SPG($A408, "SP_NET_INC", H$3)</f>
        <v>156995</v>
      </c>
      <c r="I408" s="9" cm="1">
        <f t="array" ref="I408">_xll.SNL.Clients.Office.Excel.Functions.SPG($A408, "SP_NET_INC", I$3)</f>
        <v>193569</v>
      </c>
      <c r="J408" s="9" cm="1">
        <f t="array" ref="J408">_xll.SNL.Clients.Office.Excel.Functions.SPG($A408, "SP_NET_INC", J$3)</f>
        <v>85846</v>
      </c>
    </row>
    <row r="409" spans="1:10" x14ac:dyDescent="0.3">
      <c r="A409" s="11" t="s">
        <v>410</v>
      </c>
      <c r="B409" s="9" t="str" cm="1">
        <f t="array" ref="B409">_xll.SNL.Clients.Office.Excel.Functions.SPG($A409, "SP_NET_INC", B$3)</f>
        <v>NA</v>
      </c>
      <c r="C409" s="9" cm="1">
        <f t="array" ref="C409">_xll.SNL.Clients.Office.Excel.Functions.SPG($A409, "SP_NET_INC", C$3)</f>
        <v>774000</v>
      </c>
      <c r="D409" s="9" cm="1">
        <f t="array" ref="D409">_xll.SNL.Clients.Office.Excel.Functions.SPG($A409, "SP_NET_INC", D$3)</f>
        <v>789000</v>
      </c>
      <c r="E409" s="9" cm="1">
        <f t="array" ref="E409">_xll.SNL.Clients.Office.Excel.Functions.SPG($A409, "SP_NET_INC", E$3)</f>
        <v>643000</v>
      </c>
      <c r="F409" s="9" cm="1">
        <f t="array" ref="F409">_xll.SNL.Clients.Office.Excel.Functions.SPG($A409, "SP_NET_INC", F$3)</f>
        <v>1293000</v>
      </c>
      <c r="G409" s="9" cm="1">
        <f t="array" ref="G409">_xll.SNL.Clients.Office.Excel.Functions.SPG($A409, "SP_NET_INC", G$3)</f>
        <v>440000</v>
      </c>
      <c r="H409" s="9" cm="1">
        <f t="array" ref="H409">_xll.SNL.Clients.Office.Excel.Functions.SPG($A409, "SP_NET_INC", H$3)</f>
        <v>628000</v>
      </c>
      <c r="I409" s="9" cm="1">
        <f t="array" ref="I409">_xll.SNL.Clients.Office.Excel.Functions.SPG($A409, "SP_NET_INC", I$3)</f>
        <v>569000</v>
      </c>
      <c r="J409" s="9" cm="1">
        <f t="array" ref="J409">_xll.SNL.Clients.Office.Excel.Functions.SPG($A409, "SP_NET_INC", J$3)</f>
        <v>601000</v>
      </c>
    </row>
    <row r="410" spans="1:10" x14ac:dyDescent="0.3">
      <c r="A410" s="11" t="s">
        <v>411</v>
      </c>
      <c r="B410" s="9" t="str" cm="1">
        <f t="array" ref="B410">_xll.SNL.Clients.Office.Excel.Functions.SPG($A410, "SP_NET_INC", B$3)</f>
        <v>NA</v>
      </c>
      <c r="C410" s="9" t="str" cm="1">
        <f t="array" ref="C410">_xll.SNL.Clients.Office.Excel.Functions.SPG($A410, "SP_NET_INC", C$3)</f>
        <v>NA</v>
      </c>
      <c r="D410" s="9" cm="1">
        <f t="array" ref="D410">_xll.SNL.Clients.Office.Excel.Functions.SPG($A410, "SP_NET_INC", D$3)</f>
        <v>1095620</v>
      </c>
      <c r="E410" s="9" cm="1">
        <f t="array" ref="E410">_xll.SNL.Clients.Office.Excel.Functions.SPG($A410, "SP_NET_INC", E$3)</f>
        <v>404894</v>
      </c>
      <c r="F410" s="9" cm="1">
        <f t="array" ref="F410">_xll.SNL.Clients.Office.Excel.Functions.SPG($A410, "SP_NET_INC", F$3)</f>
        <v>289089</v>
      </c>
      <c r="G410" s="9" cm="1">
        <f t="array" ref="G410">_xll.SNL.Clients.Office.Excel.Functions.SPG($A410, "SP_NET_INC", G$3)</f>
        <v>446207</v>
      </c>
      <c r="H410" s="9" cm="1">
        <f t="array" ref="H410">_xll.SNL.Clients.Office.Excel.Functions.SPG($A410, "SP_NET_INC", H$3)</f>
        <v>346495</v>
      </c>
      <c r="I410" s="9" cm="1">
        <f t="array" ref="I410">_xll.SNL.Clients.Office.Excel.Functions.SPG($A410, "SP_NET_INC", I$3)</f>
        <v>333055</v>
      </c>
      <c r="J410" s="9" cm="1">
        <f t="array" ref="J410">_xll.SNL.Clients.Office.Excel.Functions.SPG($A410, "SP_NET_INC", J$3)</f>
        <v>269948</v>
      </c>
    </row>
    <row r="411" spans="1:10" x14ac:dyDescent="0.3">
      <c r="A411" s="11" t="s">
        <v>412</v>
      </c>
      <c r="B411" s="9" t="str" cm="1">
        <f t="array" ref="B411">_xll.SNL.Clients.Office.Excel.Functions.SPG($A411, "SP_NET_INC", B$3)</f>
        <v>NA</v>
      </c>
      <c r="C411" s="9" cm="1">
        <f t="array" ref="C411">_xll.SNL.Clients.Office.Excel.Functions.SPG($A411, "SP_NET_INC", C$3)</f>
        <v>406000</v>
      </c>
      <c r="D411" s="9" cm="1">
        <f t="array" ref="D411">_xll.SNL.Clients.Office.Excel.Functions.SPG($A411, "SP_NET_INC", D$3)</f>
        <v>490000</v>
      </c>
      <c r="E411" s="9" cm="1">
        <f t="array" ref="E411">_xll.SNL.Clients.Office.Excel.Functions.SPG($A411, "SP_NET_INC", E$3)</f>
        <v>611678</v>
      </c>
      <c r="F411" s="9" cm="1">
        <f t="array" ref="F411">_xll.SNL.Clients.Office.Excel.Functions.SPG($A411, "SP_NET_INC", F$3)</f>
        <v>424688</v>
      </c>
      <c r="G411" s="9" cm="1">
        <f t="array" ref="G411">_xll.SNL.Clients.Office.Excel.Functions.SPG($A411, "SP_NET_INC", G$3)</f>
        <v>415242</v>
      </c>
      <c r="H411" s="9" cm="1">
        <f t="array" ref="H411">_xll.SNL.Clients.Office.Excel.Functions.SPG($A411, "SP_NET_INC", H$3)</f>
        <v>503000</v>
      </c>
      <c r="I411" s="9" cm="1">
        <f t="array" ref="I411">_xll.SNL.Clients.Office.Excel.Functions.SPG($A411, "SP_NET_INC", I$3)</f>
        <v>733612</v>
      </c>
      <c r="J411" s="9" cm="1">
        <f t="array" ref="J411">_xll.SNL.Clients.Office.Excel.Functions.SPG($A411, "SP_NET_INC", J$3)</f>
        <v>429604</v>
      </c>
    </row>
    <row r="412" spans="1:10" x14ac:dyDescent="0.3">
      <c r="A412" s="11" t="s">
        <v>413</v>
      </c>
      <c r="B412" s="9" t="str" cm="1">
        <f t="array" ref="B412">_xll.SNL.Clients.Office.Excel.Functions.SPG($A412, "SP_NET_INC", B$3)</f>
        <v>NA</v>
      </c>
      <c r="C412" s="9" cm="1">
        <f t="array" ref="C412">_xll.SNL.Clients.Office.Excel.Functions.SPG($A412, "SP_NET_INC", C$3)</f>
        <v>2981000</v>
      </c>
      <c r="D412" s="9" cm="1">
        <f t="array" ref="D412">_xll.SNL.Clients.Office.Excel.Functions.SPG($A412, "SP_NET_INC", D$3)</f>
        <v>3059000</v>
      </c>
      <c r="E412" s="9" cm="1">
        <f t="array" ref="E412">_xll.SNL.Clients.Office.Excel.Functions.SPG($A412, "SP_NET_INC", E$3)</f>
        <v>2925000</v>
      </c>
      <c r="F412" s="9" cm="1">
        <f t="array" ref="F412">_xll.SNL.Clients.Office.Excel.Functions.SPG($A412, "SP_NET_INC", F$3)</f>
        <v>2374000</v>
      </c>
      <c r="G412" s="9" cm="1">
        <f t="array" ref="G412">_xll.SNL.Clients.Office.Excel.Functions.SPG($A412, "SP_NET_INC", G$3)</f>
        <v>2014000</v>
      </c>
      <c r="H412" s="9" cm="1">
        <f t="array" ref="H412">_xll.SNL.Clients.Office.Excel.Functions.SPG($A412, "SP_NET_INC", H$3)</f>
        <v>2142000</v>
      </c>
      <c r="I412" s="9" cm="1">
        <f t="array" ref="I412">_xll.SNL.Clients.Office.Excel.Functions.SPG($A412, "SP_NET_INC", I$3)</f>
        <v>2221000</v>
      </c>
      <c r="J412" s="9" cm="1">
        <f t="array" ref="J412">_xll.SNL.Clients.Office.Excel.Functions.SPG($A412, "SP_NET_INC", J$3)</f>
        <v>1940000</v>
      </c>
    </row>
    <row r="413" spans="1:10" x14ac:dyDescent="0.3">
      <c r="A413" s="11" t="s">
        <v>414</v>
      </c>
      <c r="B413" s="9" t="str" cm="1">
        <f t="array" ref="B413">_xll.SNL.Clients.Office.Excel.Functions.SPG($A413, "SP_NET_INC", B$3)</f>
        <v>NA</v>
      </c>
      <c r="C413" s="9" cm="1">
        <f t="array" ref="C413">_xll.SNL.Clients.Office.Excel.Functions.SPG($A413, "SP_NET_INC", C$3)</f>
        <v>416700</v>
      </c>
      <c r="D413" s="9" cm="1">
        <f t="array" ref="D413">_xll.SNL.Clients.Office.Excel.Functions.SPG($A413, "SP_NET_INC", D$3)</f>
        <v>640400</v>
      </c>
      <c r="E413" s="9" cm="1">
        <f t="array" ref="E413">_xll.SNL.Clients.Office.Excel.Functions.SPG($A413, "SP_NET_INC", E$3)</f>
        <v>485300</v>
      </c>
      <c r="F413" s="9" cm="1">
        <f t="array" ref="F413">_xll.SNL.Clients.Office.Excel.Functions.SPG($A413, "SP_NET_INC", F$3)</f>
        <v>593400</v>
      </c>
      <c r="G413" s="9" cm="1">
        <f t="array" ref="G413">_xll.SNL.Clients.Office.Excel.Functions.SPG($A413, "SP_NET_INC", G$3)</f>
        <v>473600</v>
      </c>
      <c r="H413" s="9" cm="1">
        <f t="array" ref="H413">_xll.SNL.Clients.Office.Excel.Functions.SPG($A413, "SP_NET_INC", H$3)</f>
        <v>439200</v>
      </c>
      <c r="I413" s="9" cm="1">
        <f t="array" ref="I413">_xll.SNL.Clients.Office.Excel.Functions.SPG($A413, "SP_NET_INC", I$3)</f>
        <v>481200</v>
      </c>
      <c r="J413" s="9" cm="1">
        <f t="array" ref="J413">_xll.SNL.Clients.Office.Excel.Functions.SPG($A413, "SP_NET_INC", J$3)</f>
        <v>441700</v>
      </c>
    </row>
    <row r="414" spans="1:10" x14ac:dyDescent="0.3">
      <c r="A414" s="11" t="s">
        <v>415</v>
      </c>
      <c r="B414" s="9" t="str" cm="1">
        <f t="array" ref="B414">_xll.SNL.Clients.Office.Excel.Functions.SPG($A414, "SP_NET_INC", B$3)</f>
        <v>NA</v>
      </c>
      <c r="C414" s="9" cm="1">
        <f t="array" ref="C414">_xll.SNL.Clients.Office.Excel.Functions.SPG($A414, "SP_NET_INC", C$3)</f>
        <v>-125200</v>
      </c>
      <c r="D414" s="9" cm="1">
        <f t="array" ref="D414">_xll.SNL.Clients.Office.Excel.Functions.SPG($A414, "SP_NET_INC", D$3)</f>
        <v>-365500</v>
      </c>
      <c r="E414" s="9" cm="1">
        <f t="array" ref="E414">_xll.SNL.Clients.Office.Excel.Functions.SPG($A414, "SP_NET_INC", E$3)</f>
        <v>-262000</v>
      </c>
      <c r="F414" s="9" cm="1">
        <f t="array" ref="F414">_xll.SNL.Clients.Office.Excel.Functions.SPG($A414, "SP_NET_INC", F$3)</f>
        <v>-2903000</v>
      </c>
      <c r="G414" s="9" cm="1">
        <f t="array" ref="G414">_xll.SNL.Clients.Office.Excel.Functions.SPG($A414, "SP_NET_INC", G$3)</f>
        <v>-91600</v>
      </c>
      <c r="H414" s="9" cm="1">
        <f t="array" ref="H414">_xll.SNL.Clients.Office.Excel.Functions.SPG($A414, "SP_NET_INC", H$3)</f>
        <v>-543600</v>
      </c>
      <c r="I414" s="9" cm="1">
        <f t="array" ref="I414">_xll.SNL.Clients.Office.Excel.Functions.SPG($A414, "SP_NET_INC", I$3)</f>
        <v>-206000</v>
      </c>
      <c r="J414" s="9" cm="1">
        <f t="array" ref="J414">_xll.SNL.Clients.Office.Excel.Functions.SPG($A414, "SP_NET_INC", J$3)</f>
        <v>-610300</v>
      </c>
    </row>
    <row r="415" spans="1:10" x14ac:dyDescent="0.3">
      <c r="A415" s="11" t="s">
        <v>416</v>
      </c>
      <c r="B415" s="9" t="str" cm="1">
        <f t="array" ref="B415">_xll.SNL.Clients.Office.Excel.Functions.SPG($A415, "SP_NET_INC", B$3)</f>
        <v>NA</v>
      </c>
      <c r="C415" s="9" cm="1">
        <f t="array" ref="C415">_xll.SNL.Clients.Office.Excel.Functions.SPG($A415, "SP_NET_INC", C$3)</f>
        <v>310400</v>
      </c>
      <c r="D415" s="9" cm="1">
        <f t="array" ref="D415">_xll.SNL.Clients.Office.Excel.Functions.SPG($A415, "SP_NET_INC", D$3)</f>
        <v>186600</v>
      </c>
      <c r="E415" s="9" cm="1">
        <f t="array" ref="E415">_xll.SNL.Clients.Office.Excel.Functions.SPG($A415, "SP_NET_INC", E$3)</f>
        <v>159300</v>
      </c>
      <c r="F415" s="9" cm="1">
        <f t="array" ref="F415">_xll.SNL.Clients.Office.Excel.Functions.SPG($A415, "SP_NET_INC", F$3)</f>
        <v>139400</v>
      </c>
      <c r="G415" s="9" cm="1">
        <f t="array" ref="G415">_xll.SNL.Clients.Office.Excel.Functions.SPG($A415, "SP_NET_INC", G$3)</f>
        <v>322300</v>
      </c>
      <c r="H415" s="9" cm="1">
        <f t="array" ref="H415">_xll.SNL.Clients.Office.Excel.Functions.SPG($A415, "SP_NET_INC", H$3)</f>
        <v>195000</v>
      </c>
      <c r="I415" s="9" cm="1">
        <f t="array" ref="I415">_xll.SNL.Clients.Office.Excel.Functions.SPG($A415, "SP_NET_INC", I$3)</f>
        <v>224100</v>
      </c>
      <c r="J415" s="9" cm="1">
        <f t="array" ref="J415">_xll.SNL.Clients.Office.Excel.Functions.SPG($A415, "SP_NET_INC", J$3)</f>
        <v>186700</v>
      </c>
    </row>
    <row r="416" spans="1:10" x14ac:dyDescent="0.3">
      <c r="A416" s="11" t="s">
        <v>417</v>
      </c>
      <c r="B416" s="9" t="str" cm="1">
        <f t="array" ref="B416">_xll.SNL.Clients.Office.Excel.Functions.SPG($A416, "SP_NET_INC", B$3)</f>
        <v>NA</v>
      </c>
      <c r="C416" s="9" t="str" cm="1">
        <f t="array" ref="C416">_xll.SNL.Clients.Office.Excel.Functions.SPG($A416, "SP_NET_INC", C$3)</f>
        <v>NA</v>
      </c>
      <c r="D416" s="9" cm="1">
        <f t="array" ref="D416">_xll.SNL.Clients.Office.Excel.Functions.SPG($A416, "SP_NET_INC", D$3)</f>
        <v>448100</v>
      </c>
      <c r="E416" s="9" cm="1">
        <f t="array" ref="E416">_xll.SNL.Clients.Office.Excel.Functions.SPG($A416, "SP_NET_INC", E$3)</f>
        <v>358900</v>
      </c>
      <c r="F416" s="9" cm="1">
        <f t="array" ref="F416">_xll.SNL.Clients.Office.Excel.Functions.SPG($A416, "SP_NET_INC", F$3)</f>
        <v>332700</v>
      </c>
      <c r="G416" s="9" cm="1">
        <f t="array" ref="G416">_xll.SNL.Clients.Office.Excel.Functions.SPG($A416, "SP_NET_INC", G$3)</f>
        <v>357600</v>
      </c>
      <c r="H416" s="9" cm="1">
        <f t="array" ref="H416">_xll.SNL.Clients.Office.Excel.Functions.SPG($A416, "SP_NET_INC", H$3)</f>
        <v>279000</v>
      </c>
      <c r="I416" s="9" cm="1">
        <f t="array" ref="I416">_xll.SNL.Clients.Office.Excel.Functions.SPG($A416, "SP_NET_INC", I$3)</f>
        <v>387500</v>
      </c>
      <c r="J416" s="9" cm="1">
        <f t="array" ref="J416">_xll.SNL.Clients.Office.Excel.Functions.SPG($A416, "SP_NET_INC", J$3)</f>
        <v>555200</v>
      </c>
    </row>
    <row r="417" spans="1:10" x14ac:dyDescent="0.3">
      <c r="A417" s="11" t="s">
        <v>418</v>
      </c>
      <c r="B417" s="9" t="str" cm="1">
        <f t="array" ref="B417">_xll.SNL.Clients.Office.Excel.Functions.SPG($A417, "SP_NET_INC", B$3)</f>
        <v>NA</v>
      </c>
      <c r="C417" s="9" t="str" cm="1">
        <f t="array" ref="C417">_xll.SNL.Clients.Office.Excel.Functions.SPG($A417, "SP_NET_INC", C$3)</f>
        <v>NA</v>
      </c>
      <c r="D417" s="9" cm="1">
        <f t="array" ref="D417">_xll.SNL.Clients.Office.Excel.Functions.SPG($A417, "SP_NET_INC", D$3)</f>
        <v>854000</v>
      </c>
      <c r="E417" s="9" cm="1">
        <f t="array" ref="E417">_xll.SNL.Clients.Office.Excel.Functions.SPG($A417, "SP_NET_INC", E$3)</f>
        <v>1192000</v>
      </c>
      <c r="F417" s="9" cm="1">
        <f t="array" ref="F417">_xll.SNL.Clients.Office.Excel.Functions.SPG($A417, "SP_NET_INC", F$3)</f>
        <v>942000</v>
      </c>
      <c r="G417" s="9" cm="1">
        <f t="array" ref="G417">_xll.SNL.Clients.Office.Excel.Functions.SPG($A417, "SP_NET_INC", G$3)</f>
        <v>1382000</v>
      </c>
      <c r="H417" s="9" cm="1">
        <f t="array" ref="H417">_xll.SNL.Clients.Office.Excel.Functions.SPG($A417, "SP_NET_INC", H$3)</f>
        <v>971000</v>
      </c>
      <c r="I417" s="9" cm="1">
        <f t="array" ref="I417">_xll.SNL.Clients.Office.Excel.Functions.SPG($A417, "SP_NET_INC", I$3)</f>
        <v>835000</v>
      </c>
      <c r="J417" s="9" cm="1">
        <f t="array" ref="J417">_xll.SNL.Clients.Office.Excel.Functions.SPG($A417, "SP_NET_INC", J$3)</f>
        <v>950000</v>
      </c>
    </row>
    <row r="418" spans="1:10" x14ac:dyDescent="0.3">
      <c r="A418" s="11" t="s">
        <v>419</v>
      </c>
      <c r="B418" s="9" t="str" cm="1">
        <f t="array" ref="B418">_xll.SNL.Clients.Office.Excel.Functions.SPG($A418, "SP_NET_INC", B$3)</f>
        <v>NA</v>
      </c>
      <c r="C418" s="9" cm="1">
        <f t="array" ref="C418">_xll.SNL.Clients.Office.Excel.Functions.SPG($A418, "SP_NET_INC", C$3)</f>
        <v>528000</v>
      </c>
      <c r="D418" s="9" cm="1">
        <f t="array" ref="D418">_xll.SNL.Clients.Office.Excel.Functions.SPG($A418, "SP_NET_INC", D$3)</f>
        <v>276000</v>
      </c>
      <c r="E418" s="9" cm="1">
        <f t="array" ref="E418">_xll.SNL.Clients.Office.Excel.Functions.SPG($A418, "SP_NET_INC", E$3)</f>
        <v>573000</v>
      </c>
      <c r="F418" s="9" cm="1">
        <f t="array" ref="F418">_xll.SNL.Clients.Office.Excel.Functions.SPG($A418, "SP_NET_INC", F$3)</f>
        <v>541000</v>
      </c>
      <c r="G418" s="9" cm="1">
        <f t="array" ref="G418">_xll.SNL.Clients.Office.Excel.Functions.SPG($A418, "SP_NET_INC", G$3)</f>
        <v>1803000</v>
      </c>
      <c r="H418" s="9" cm="1">
        <f t="array" ref="H418">_xll.SNL.Clients.Office.Excel.Functions.SPG($A418, "SP_NET_INC", H$3)</f>
        <v>552000</v>
      </c>
      <c r="I418" s="9" cm="1">
        <f t="array" ref="I418">_xll.SNL.Clients.Office.Excel.Functions.SPG($A418, "SP_NET_INC", I$3)</f>
        <v>528000</v>
      </c>
      <c r="J418" s="9" cm="1">
        <f t="array" ref="J418">_xll.SNL.Clients.Office.Excel.Functions.SPG($A418, "SP_NET_INC", J$3)</f>
        <v>433000</v>
      </c>
    </row>
    <row r="419" spans="1:10" x14ac:dyDescent="0.3">
      <c r="A419" s="11" t="s">
        <v>420</v>
      </c>
      <c r="B419" s="9" t="str" cm="1">
        <f t="array" ref="B419">_xll.SNL.Clients.Office.Excel.Functions.SPG($A419, "SP_NET_INC", B$3)</f>
        <v>NA</v>
      </c>
      <c r="C419" s="9" cm="1">
        <f t="array" ref="C419">_xll.SNL.Clients.Office.Excel.Functions.SPG($A419, "SP_NET_INC", C$3)</f>
        <v>199100</v>
      </c>
      <c r="D419" s="9" cm="1">
        <f t="array" ref="D419">_xll.SNL.Clients.Office.Excel.Functions.SPG($A419, "SP_NET_INC", D$3)</f>
        <v>262200</v>
      </c>
      <c r="E419" s="9" cm="1">
        <f t="array" ref="E419">_xll.SNL.Clients.Office.Excel.Functions.SPG($A419, "SP_NET_INC", E$3)</f>
        <v>180300</v>
      </c>
      <c r="F419" s="9" cm="1">
        <f t="array" ref="F419">_xll.SNL.Clients.Office.Excel.Functions.SPG($A419, "SP_NET_INC", F$3)</f>
        <v>179100</v>
      </c>
      <c r="G419" s="9" cm="1">
        <f t="array" ref="G419">_xll.SNL.Clients.Office.Excel.Functions.SPG($A419, "SP_NET_INC", G$3)</f>
        <v>323500</v>
      </c>
      <c r="H419" s="9" cm="1">
        <f t="array" ref="H419">_xll.SNL.Clients.Office.Excel.Functions.SPG($A419, "SP_NET_INC", H$3)</f>
        <v>198800</v>
      </c>
      <c r="I419" s="9" cm="1">
        <f t="array" ref="I419">_xll.SNL.Clients.Office.Excel.Functions.SPG($A419, "SP_NET_INC", I$3)</f>
        <v>185500</v>
      </c>
      <c r="J419" s="9" cm="1">
        <f t="array" ref="J419">_xll.SNL.Clients.Office.Excel.Functions.SPG($A419, "SP_NET_INC", J$3)</f>
        <v>178800</v>
      </c>
    </row>
    <row r="420" spans="1:10" x14ac:dyDescent="0.3">
      <c r="A420" s="11" t="s">
        <v>421</v>
      </c>
      <c r="B420" s="9" t="str" cm="1">
        <f t="array" ref="B420">_xll.SNL.Clients.Office.Excel.Functions.SPG($A420, "SP_NET_INC", B$3)</f>
        <v>NA</v>
      </c>
      <c r="C420" s="9" t="str" cm="1">
        <f t="array" ref="C420">_xll.SNL.Clients.Office.Excel.Functions.SPG($A420, "SP_NET_INC", C$3)</f>
        <v>NA</v>
      </c>
      <c r="D420" s="9" cm="1">
        <f t="array" ref="D420">_xll.SNL.Clients.Office.Excel.Functions.SPG($A420, "SP_NET_INC", D$3)</f>
        <v>111004</v>
      </c>
      <c r="E420" s="9" cm="1">
        <f t="array" ref="E420">_xll.SNL.Clients.Office.Excel.Functions.SPG($A420, "SP_NET_INC", E$3)</f>
        <v>80038</v>
      </c>
      <c r="F420" s="9" cm="1">
        <f t="array" ref="F420">_xll.SNL.Clients.Office.Excel.Functions.SPG($A420, "SP_NET_INC", F$3)</f>
        <v>15289</v>
      </c>
      <c r="G420" s="9" cm="1">
        <f t="array" ref="G420">_xll.SNL.Clients.Office.Excel.Functions.SPG($A420, "SP_NET_INC", G$3)</f>
        <v>31105</v>
      </c>
      <c r="H420" s="9" cm="1">
        <f t="array" ref="H420">_xll.SNL.Clients.Office.Excel.Functions.SPG($A420, "SP_NET_INC", H$3)</f>
        <v>137140</v>
      </c>
      <c r="I420" s="9" cm="1">
        <f t="array" ref="I420">_xll.SNL.Clients.Office.Excel.Functions.SPG($A420, "SP_NET_INC", I$3)</f>
        <v>111335</v>
      </c>
      <c r="J420" s="9" cm="1">
        <f t="array" ref="J420">_xll.SNL.Clients.Office.Excel.Functions.SPG($A420, "SP_NET_INC", J$3)</f>
        <v>76748</v>
      </c>
    </row>
    <row r="421" spans="1:10" x14ac:dyDescent="0.3">
      <c r="A421" s="11" t="s">
        <v>422</v>
      </c>
      <c r="B421" s="9" t="str" cm="1">
        <f t="array" ref="B421">_xll.SNL.Clients.Office.Excel.Functions.SPG($A421, "SP_NET_INC", B$3)</f>
        <v>NA</v>
      </c>
      <c r="C421" s="9" cm="1">
        <f t="array" ref="C421">_xll.SNL.Clients.Office.Excel.Functions.SPG($A421, "SP_NET_INC", C$3)</f>
        <v>146253</v>
      </c>
      <c r="D421" s="9" cm="1">
        <f t="array" ref="D421">_xll.SNL.Clients.Office.Excel.Functions.SPG($A421, "SP_NET_INC", D$3)</f>
        <v>145649</v>
      </c>
      <c r="E421" s="9" cm="1">
        <f t="array" ref="E421">_xll.SNL.Clients.Office.Excel.Functions.SPG($A421, "SP_NET_INC", E$3)</f>
        <v>186273</v>
      </c>
      <c r="F421" s="9" cm="1">
        <f t="array" ref="F421">_xll.SNL.Clients.Office.Excel.Functions.SPG($A421, "SP_NET_INC", F$3)</f>
        <v>64197</v>
      </c>
      <c r="G421" s="9" cm="1">
        <f t="array" ref="G421">_xll.SNL.Clients.Office.Excel.Functions.SPG($A421, "SP_NET_INC", G$3)</f>
        <v>117054</v>
      </c>
      <c r="H421" s="9" cm="1">
        <f t="array" ref="H421">_xll.SNL.Clients.Office.Excel.Functions.SPG($A421, "SP_NET_INC", H$3)</f>
        <v>128116</v>
      </c>
      <c r="I421" s="9" cm="1">
        <f t="array" ref="I421">_xll.SNL.Clients.Office.Excel.Functions.SPG($A421, "SP_NET_INC", I$3)</f>
        <v>120050</v>
      </c>
      <c r="J421" s="9" cm="1">
        <f t="array" ref="J421">_xll.SNL.Clients.Office.Excel.Functions.SPG($A421, "SP_NET_INC", J$3)</f>
        <v>83531</v>
      </c>
    </row>
    <row r="422" spans="1:10" x14ac:dyDescent="0.3">
      <c r="A422" s="11" t="s">
        <v>423</v>
      </c>
      <c r="B422" s="9" t="str" cm="1">
        <f t="array" ref="B422">_xll.SNL.Clients.Office.Excel.Functions.SPG($A422, "SP_NET_INC", B$3)</f>
        <v>NA</v>
      </c>
      <c r="C422" s="9" cm="1">
        <f t="array" ref="C422">_xll.SNL.Clients.Office.Excel.Functions.SPG($A422, "SP_NET_INC", C$3)</f>
        <v>2332000</v>
      </c>
      <c r="D422" s="9" cm="1">
        <f t="array" ref="D422">_xll.SNL.Clients.Office.Excel.Functions.SPG($A422, "SP_NET_INC", D$3)</f>
        <v>2183000</v>
      </c>
      <c r="E422" s="9" cm="1">
        <f t="array" ref="E422">_xll.SNL.Clients.Office.Excel.Functions.SPG($A422, "SP_NET_INC", E$3)</f>
        <v>1494000</v>
      </c>
      <c r="F422" s="9" cm="1">
        <f t="array" ref="F422">_xll.SNL.Clients.Office.Excel.Functions.SPG($A422, "SP_NET_INC", F$3)</f>
        <v>1144000</v>
      </c>
      <c r="G422" s="9" cm="1">
        <f t="array" ref="G422">_xll.SNL.Clients.Office.Excel.Functions.SPG($A422, "SP_NET_INC", G$3)</f>
        <v>7943000</v>
      </c>
      <c r="H422" s="9" cm="1">
        <f t="array" ref="H422">_xll.SNL.Clients.Office.Excel.Functions.SPG($A422, "SP_NET_INC", H$3)</f>
        <v>1878000</v>
      </c>
      <c r="I422" s="9" cm="1">
        <f t="array" ref="I422">_xll.SNL.Clients.Office.Excel.Functions.SPG($A422, "SP_NET_INC", I$3)</f>
        <v>2614000</v>
      </c>
      <c r="J422" s="9" cm="1">
        <f t="array" ref="J422">_xll.SNL.Clients.Office.Excel.Functions.SPG($A422, "SP_NET_INC", J$3)</f>
        <v>2539000</v>
      </c>
    </row>
    <row r="423" spans="1:10" x14ac:dyDescent="0.3">
      <c r="A423" s="11" t="s">
        <v>424</v>
      </c>
      <c r="B423" s="9" t="str" cm="1">
        <f t="array" ref="B423">_xll.SNL.Clients.Office.Excel.Functions.SPG($A423, "SP_NET_INC", B$3)</f>
        <v>NA</v>
      </c>
      <c r="C423" s="9" cm="1">
        <f t="array" ref="C423">_xll.SNL.Clients.Office.Excel.Functions.SPG($A423, "SP_NET_INC", C$3)</f>
        <v>1205000</v>
      </c>
      <c r="D423" s="9" cm="1">
        <f t="array" ref="D423">_xll.SNL.Clients.Office.Excel.Functions.SPG($A423, "SP_NET_INC", D$3)</f>
        <v>1362000</v>
      </c>
      <c r="E423" s="9" cm="1">
        <f t="array" ref="E423">_xll.SNL.Clients.Office.Excel.Functions.SPG($A423, "SP_NET_INC", E$3)</f>
        <v>1127000</v>
      </c>
      <c r="F423" s="9" cm="1">
        <f t="array" ref="F423">_xll.SNL.Clients.Office.Excel.Functions.SPG($A423, "SP_NET_INC", F$3)</f>
        <v>1105000</v>
      </c>
      <c r="G423" s="9" cm="1">
        <f t="array" ref="G423">_xll.SNL.Clients.Office.Excel.Functions.SPG($A423, "SP_NET_INC", G$3)</f>
        <v>1371000</v>
      </c>
      <c r="H423" s="9" cm="1">
        <f t="array" ref="H423">_xll.SNL.Clients.Office.Excel.Functions.SPG($A423, "SP_NET_INC", H$3)</f>
        <v>1709000</v>
      </c>
      <c r="I423" s="9" cm="1">
        <f t="array" ref="I423">_xll.SNL.Clients.Office.Excel.Functions.SPG($A423, "SP_NET_INC", I$3)</f>
        <v>1722000</v>
      </c>
      <c r="J423" s="9" cm="1">
        <f t="array" ref="J423">_xll.SNL.Clients.Office.Excel.Functions.SPG($A423, "SP_NET_INC", J$3)</f>
        <v>1708000</v>
      </c>
    </row>
    <row r="424" spans="1:10" x14ac:dyDescent="0.3">
      <c r="A424" s="11" t="s">
        <v>425</v>
      </c>
      <c r="B424" s="9" t="str" cm="1">
        <f t="array" ref="B424">_xll.SNL.Clients.Office.Excel.Functions.SPG($A424, "SP_NET_INC", B$3)</f>
        <v>NA</v>
      </c>
      <c r="C424" s="9" t="str" cm="1">
        <f t="array" ref="C424">_xll.SNL.Clients.Office.Excel.Functions.SPG($A424, "SP_NET_INC", C$3)</f>
        <v>NA</v>
      </c>
      <c r="D424" s="9" cm="1">
        <f t="array" ref="D424">_xll.SNL.Clients.Office.Excel.Functions.SPG($A424, "SP_NET_INC", D$3)</f>
        <v>106594</v>
      </c>
      <c r="E424" s="9" cm="1">
        <f t="array" ref="E424">_xll.SNL.Clients.Office.Excel.Functions.SPG($A424, "SP_NET_INC", E$3)</f>
        <v>114589</v>
      </c>
      <c r="F424" s="9" cm="1">
        <f t="array" ref="F424">_xll.SNL.Clients.Office.Excel.Functions.SPG($A424, "SP_NET_INC", F$3)</f>
        <v>114417</v>
      </c>
      <c r="G424" s="9" cm="1">
        <f t="array" ref="G424">_xll.SNL.Clients.Office.Excel.Functions.SPG($A424, "SP_NET_INC", G$3)</f>
        <v>113110</v>
      </c>
      <c r="H424" s="9" cm="1">
        <f t="array" ref="H424">_xll.SNL.Clients.Office.Excel.Functions.SPG($A424, "SP_NET_INC", H$3)</f>
        <v>105574</v>
      </c>
      <c r="I424" s="9" cm="1">
        <f t="array" ref="I424">_xll.SNL.Clients.Office.Excel.Functions.SPG($A424, "SP_NET_INC", I$3)</f>
        <v>100393</v>
      </c>
      <c r="J424" s="9" cm="1">
        <f t="array" ref="J424">_xll.SNL.Clients.Office.Excel.Functions.SPG($A424, "SP_NET_INC", J$3)</f>
        <v>86568</v>
      </c>
    </row>
    <row r="425" spans="1:10" x14ac:dyDescent="0.3">
      <c r="A425" s="11" t="s">
        <v>426</v>
      </c>
      <c r="B425" s="9" t="str" cm="1">
        <f t="array" ref="B425">_xll.SNL.Clients.Office.Excel.Functions.SPG($A425, "SP_NET_INC", B$3)</f>
        <v>NA</v>
      </c>
      <c r="C425" s="9" cm="1">
        <f t="array" ref="C425">_xll.SNL.Clients.Office.Excel.Functions.SPG($A425, "SP_NET_INC", C$3)</f>
        <v>141000</v>
      </c>
      <c r="D425" s="9" cm="1">
        <f t="array" ref="D425">_xll.SNL.Clients.Office.Excel.Functions.SPG($A425, "SP_NET_INC", D$3)</f>
        <v>223000</v>
      </c>
      <c r="E425" s="9" cm="1">
        <f t="array" ref="E425">_xll.SNL.Clients.Office.Excel.Functions.SPG($A425, "SP_NET_INC", E$3)</f>
        <v>259000</v>
      </c>
      <c r="F425" s="9" cm="1">
        <f t="array" ref="F425">_xll.SNL.Clients.Office.Excel.Functions.SPG($A425, "SP_NET_INC", F$3)</f>
        <v>201000</v>
      </c>
      <c r="G425" s="9" t="str" cm="1">
        <f t="array" ref="G425">_xll.SNL.Clients.Office.Excel.Functions.SPG($A425, "SP_NET_INC", G$3)</f>
        <v>NA</v>
      </c>
      <c r="H425" s="9" cm="1">
        <f t="array" ref="H425">_xll.SNL.Clients.Office.Excel.Functions.SPG($A425, "SP_NET_INC", H$3)</f>
        <v>269000</v>
      </c>
      <c r="I425" s="9" cm="1">
        <f t="array" ref="I425">_xll.SNL.Clients.Office.Excel.Functions.SPG($A425, "SP_NET_INC", I$3)</f>
        <v>263000</v>
      </c>
      <c r="J425" s="9" cm="1">
        <f t="array" ref="J425">_xll.SNL.Clients.Office.Excel.Functions.SPG($A425, "SP_NET_INC", J$3)</f>
        <v>191000</v>
      </c>
    </row>
    <row r="426" spans="1:10" x14ac:dyDescent="0.3">
      <c r="A426" s="11" t="s">
        <v>427</v>
      </c>
      <c r="B426" s="9" t="str" cm="1">
        <f t="array" ref="B426">_xll.SNL.Clients.Office.Excel.Functions.SPG($A426, "SP_NET_INC", B$3)</f>
        <v>NA</v>
      </c>
      <c r="C426" s="9" t="str" cm="1">
        <f t="array" ref="C426">_xll.SNL.Clients.Office.Excel.Functions.SPG($A426, "SP_NET_INC", C$3)</f>
        <v>NA</v>
      </c>
      <c r="D426" s="9" cm="1">
        <f t="array" ref="D426">_xll.SNL.Clients.Office.Excel.Functions.SPG($A426, "SP_NET_INC", D$3)</f>
        <v>210000</v>
      </c>
      <c r="E426" s="9" cm="1">
        <f t="array" ref="E426">_xll.SNL.Clients.Office.Excel.Functions.SPG($A426, "SP_NET_INC", E$3)</f>
        <v>-39000</v>
      </c>
      <c r="F426" s="9" cm="1">
        <f t="array" ref="F426">_xll.SNL.Clients.Office.Excel.Functions.SPG($A426, "SP_NET_INC", F$3)</f>
        <v>278000</v>
      </c>
      <c r="G426" s="9" cm="1">
        <f t="array" ref="G426">_xll.SNL.Clients.Office.Excel.Functions.SPG($A426, "SP_NET_INC", G$3)</f>
        <v>-643000</v>
      </c>
      <c r="H426" s="9" cm="1">
        <f t="array" ref="H426">_xll.SNL.Clients.Office.Excel.Functions.SPG($A426, "SP_NET_INC", H$3)</f>
        <v>291000</v>
      </c>
      <c r="I426" s="9" cm="1">
        <f t="array" ref="I426">_xll.SNL.Clients.Office.Excel.Functions.SPG($A426, "SP_NET_INC", I$3)</f>
        <v>-19000</v>
      </c>
      <c r="J426" s="9" cm="1">
        <f t="array" ref="J426">_xll.SNL.Clients.Office.Excel.Functions.SPG($A426, "SP_NET_INC", J$3)</f>
        <v>189000</v>
      </c>
    </row>
    <row r="427" spans="1:10" x14ac:dyDescent="0.3">
      <c r="A427" s="11" t="s">
        <v>428</v>
      </c>
      <c r="B427" s="9" t="str" cm="1">
        <f t="array" ref="B427">_xll.SNL.Clients.Office.Excel.Functions.SPG($A427, "SP_NET_INC", B$3)</f>
        <v>NA</v>
      </c>
      <c r="C427" s="9" cm="1">
        <f t="array" ref="C427">_xll.SNL.Clients.Office.Excel.Functions.SPG($A427, "SP_NET_INC", C$3)</f>
        <v>1890000</v>
      </c>
      <c r="D427" s="9" cm="1">
        <f t="array" ref="D427">_xll.SNL.Clients.Office.Excel.Functions.SPG($A427, "SP_NET_INC", D$3)</f>
        <v>1164000</v>
      </c>
      <c r="E427" s="9" cm="1">
        <f t="array" ref="E427">_xll.SNL.Clients.Office.Excel.Functions.SPG($A427, "SP_NET_INC", E$3)</f>
        <v>347000</v>
      </c>
      <c r="F427" s="9" cm="1">
        <f t="array" ref="F427">_xll.SNL.Clients.Office.Excel.Functions.SPG($A427, "SP_NET_INC", F$3)</f>
        <v>1198000</v>
      </c>
      <c r="G427" s="9" cm="1">
        <f t="array" ref="G427">_xll.SNL.Clients.Office.Excel.Functions.SPG($A427, "SP_NET_INC", G$3)</f>
        <v>1487000</v>
      </c>
      <c r="H427" s="9" cm="1">
        <f t="array" ref="H427">_xll.SNL.Clients.Office.Excel.Functions.SPG($A427, "SP_NET_INC", H$3)</f>
        <v>-4000</v>
      </c>
      <c r="I427" s="9" cm="1">
        <f t="array" ref="I427">_xll.SNL.Clients.Office.Excel.Functions.SPG($A427, "SP_NET_INC", I$3)</f>
        <v>-1375000</v>
      </c>
      <c r="J427" s="9" cm="1">
        <f t="array" ref="J427">_xll.SNL.Clients.Office.Excel.Functions.SPG($A427, "SP_NET_INC", J$3)</f>
        <v>-321000</v>
      </c>
    </row>
    <row r="428" spans="1:10" x14ac:dyDescent="0.3">
      <c r="A428" s="11" t="s">
        <v>429</v>
      </c>
      <c r="B428" s="9" t="str" cm="1">
        <f t="array" ref="B428">_xll.SNL.Clients.Office.Excel.Functions.SPG($A428, "SP_NET_INC", B$3)</f>
        <v>NA</v>
      </c>
      <c r="C428" s="9" cm="1">
        <f t="array" ref="C428">_xll.SNL.Clients.Office.Excel.Functions.SPG($A428, "SP_NET_INC", C$3)</f>
        <v>1157000</v>
      </c>
      <c r="D428" s="9" cm="1">
        <f t="array" ref="D428">_xll.SNL.Clients.Office.Excel.Functions.SPG($A428, "SP_NET_INC", D$3)</f>
        <v>1189000</v>
      </c>
      <c r="E428" s="9" cm="1">
        <f t="array" ref="E428">_xll.SNL.Clients.Office.Excel.Functions.SPG($A428, "SP_NET_INC", E$3)</f>
        <v>1170000</v>
      </c>
      <c r="F428" s="9" cm="1">
        <f t="array" ref="F428">_xll.SNL.Clients.Office.Excel.Functions.SPG($A428, "SP_NET_INC", F$3)</f>
        <v>1027000</v>
      </c>
      <c r="G428" s="9" cm="1">
        <f t="array" ref="G428">_xll.SNL.Clients.Office.Excel.Functions.SPG($A428, "SP_NET_INC", G$3)</f>
        <v>203000</v>
      </c>
      <c r="H428" s="9" cm="1">
        <f t="array" ref="H428">_xll.SNL.Clients.Office.Excel.Functions.SPG($A428, "SP_NET_INC", H$3)</f>
        <v>1043000</v>
      </c>
      <c r="I428" s="9" cm="1">
        <f t="array" ref="I428">_xll.SNL.Clients.Office.Excel.Functions.SPG($A428, "SP_NET_INC", I$3)</f>
        <v>1073000</v>
      </c>
      <c r="J428" s="9" cm="1">
        <f t="array" ref="J428">_xll.SNL.Clients.Office.Excel.Functions.SPG($A428, "SP_NET_INC", J$3)</f>
        <v>982000</v>
      </c>
    </row>
    <row r="429" spans="1:10" x14ac:dyDescent="0.3">
      <c r="A429" s="11" t="s">
        <v>430</v>
      </c>
      <c r="B429" s="9" t="str" cm="1">
        <f t="array" ref="B429">_xll.SNL.Clients.Office.Excel.Functions.SPG($A429, "SP_NET_INC", B$3)</f>
        <v>NA</v>
      </c>
      <c r="C429" s="9" cm="1">
        <f t="array" ref="C429">_xll.SNL.Clients.Office.Excel.Functions.SPG($A429, "SP_NET_INC", C$3)</f>
        <v>-3861000</v>
      </c>
      <c r="D429" s="9" cm="1">
        <f t="array" ref="D429">_xll.SNL.Clients.Office.Excel.Functions.SPG($A429, "SP_NET_INC", D$3)</f>
        <v>-6174000</v>
      </c>
      <c r="E429" s="9" cm="1">
        <f t="array" ref="E429">_xll.SNL.Clients.Office.Excel.Functions.SPG($A429, "SP_NET_INC", E$3)</f>
        <v>-1439000</v>
      </c>
      <c r="F429" s="9" cm="1">
        <f t="array" ref="F429">_xll.SNL.Clients.Office.Excel.Functions.SPG($A429, "SP_NET_INC", F$3)</f>
        <v>-355000</v>
      </c>
      <c r="G429" s="9" cm="1">
        <f t="array" ref="G429">_xll.SNL.Clients.Office.Excel.Functions.SPG($A429, "SP_NET_INC", G$3)</f>
        <v>-30000</v>
      </c>
      <c r="H429" s="9" cm="1">
        <f t="array" ref="H429">_xll.SNL.Clients.Office.Excel.Functions.SPG($A429, "SP_NET_INC", H$3)</f>
        <v>-1638000</v>
      </c>
      <c r="I429" s="9" cm="1">
        <f t="array" ref="I429">_xll.SNL.Clients.Office.Excel.Functions.SPG($A429, "SP_NET_INC", I$3)</f>
        <v>-149000</v>
      </c>
      <c r="J429" s="9" cm="1">
        <f t="array" ref="J429">_xll.SNL.Clients.Office.Excel.Functions.SPG($A429, "SP_NET_INC", J$3)</f>
        <v>-425000</v>
      </c>
    </row>
    <row r="430" spans="1:10" x14ac:dyDescent="0.3">
      <c r="A430" s="11" t="s">
        <v>431</v>
      </c>
      <c r="B430" s="9" t="str" cm="1">
        <f t="array" ref="B430">_xll.SNL.Clients.Office.Excel.Functions.SPG($A430, "SP_NET_INC", B$3)</f>
        <v>NA</v>
      </c>
      <c r="C430" s="9" t="str" cm="1">
        <f t="array" ref="C430">_xll.SNL.Clients.Office.Excel.Functions.SPG($A430, "SP_NET_INC", C$3)</f>
        <v>NA</v>
      </c>
      <c r="D430" s="9" cm="1">
        <f t="array" ref="D430">_xll.SNL.Clients.Office.Excel.Functions.SPG($A430, "SP_NET_INC", D$3)</f>
        <v>218000</v>
      </c>
      <c r="E430" s="9" cm="1">
        <f t="array" ref="E430">_xll.SNL.Clients.Office.Excel.Functions.SPG($A430, "SP_NET_INC", E$3)</f>
        <v>-3000</v>
      </c>
      <c r="F430" s="9" cm="1">
        <f t="array" ref="F430">_xll.SNL.Clients.Office.Excel.Functions.SPG($A430, "SP_NET_INC", F$3)</f>
        <v>133000</v>
      </c>
      <c r="G430" s="9" cm="1">
        <f t="array" ref="G430">_xll.SNL.Clients.Office.Excel.Functions.SPG($A430, "SP_NET_INC", G$3)</f>
        <v>203000</v>
      </c>
      <c r="H430" s="9" cm="1">
        <f t="array" ref="H430">_xll.SNL.Clients.Office.Excel.Functions.SPG($A430, "SP_NET_INC", H$3)</f>
        <v>234000</v>
      </c>
      <c r="I430" s="9" cm="1">
        <f t="array" ref="I430">_xll.SNL.Clients.Office.Excel.Functions.SPG($A430, "SP_NET_INC", I$3)</f>
        <v>169000</v>
      </c>
      <c r="J430" s="9" cm="1">
        <f t="array" ref="J430">_xll.SNL.Clients.Office.Excel.Functions.SPG($A430, "SP_NET_INC", J$3)</f>
        <v>160000</v>
      </c>
    </row>
    <row r="431" spans="1:10" x14ac:dyDescent="0.3">
      <c r="A431" s="11" t="s">
        <v>432</v>
      </c>
      <c r="B431" s="9" t="str" cm="1">
        <f t="array" ref="B431">_xll.SNL.Clients.Office.Excel.Functions.SPG($A431, "SP_NET_INC", B$3)</f>
        <v>NA</v>
      </c>
      <c r="C431" s="9" cm="1">
        <f t="array" ref="C431">_xll.SNL.Clients.Office.Excel.Functions.SPG($A431, "SP_NET_INC", C$3)</f>
        <v>1840000</v>
      </c>
      <c r="D431" s="9" cm="1">
        <f t="array" ref="D431">_xll.SNL.Clients.Office.Excel.Functions.SPG($A431, "SP_NET_INC", D$3)</f>
        <v>1408000</v>
      </c>
      <c r="E431" s="9" cm="1">
        <f t="array" ref="E431">_xll.SNL.Clients.Office.Excel.Functions.SPG($A431, "SP_NET_INC", E$3)</f>
        <v>1332000</v>
      </c>
      <c r="F431" s="9" cm="1">
        <f t="array" ref="F431">_xll.SNL.Clients.Office.Excel.Functions.SPG($A431, "SP_NET_INC", F$3)</f>
        <v>1362000</v>
      </c>
      <c r="G431" s="9" cm="1">
        <f t="array" ref="G431">_xll.SNL.Clients.Office.Excel.Functions.SPG($A431, "SP_NET_INC", G$3)</f>
        <v>1045000</v>
      </c>
      <c r="H431" s="9" cm="1">
        <f t="array" ref="H431">_xll.SNL.Clients.Office.Excel.Functions.SPG($A431, "SP_NET_INC", H$3)</f>
        <v>1125000</v>
      </c>
      <c r="I431" s="9" cm="1">
        <f t="array" ref="I431">_xll.SNL.Clients.Office.Excel.Functions.SPG($A431, "SP_NET_INC", I$3)</f>
        <v>1294000</v>
      </c>
      <c r="J431" s="9" cm="1">
        <f t="array" ref="J431">_xll.SNL.Clients.Office.Excel.Functions.SPG($A431, "SP_NET_INC", J$3)</f>
        <v>1603000</v>
      </c>
    </row>
    <row r="432" spans="1:10" x14ac:dyDescent="0.3">
      <c r="A432" s="11" t="s">
        <v>433</v>
      </c>
      <c r="B432" s="9" t="str" cm="1">
        <f t="array" ref="B432">_xll.SNL.Clients.Office.Excel.Functions.SPG($A432, "SP_NET_INC", B$3)</f>
        <v>NA</v>
      </c>
      <c r="C432" s="9" cm="1">
        <f t="array" ref="C432">_xll.SNL.Clients.Office.Excel.Functions.SPG($A432, "SP_NET_INC", C$3)</f>
        <v>1536000</v>
      </c>
      <c r="D432" s="9" cm="1">
        <f t="array" ref="D432">_xll.SNL.Clients.Office.Excel.Functions.SPG($A432, "SP_NET_INC", D$3)</f>
        <v>825000</v>
      </c>
      <c r="E432" s="9" cm="1">
        <f t="array" ref="E432">_xll.SNL.Clients.Office.Excel.Functions.SPG($A432, "SP_NET_INC", E$3)</f>
        <v>1629000</v>
      </c>
      <c r="F432" s="9" cm="1">
        <f t="array" ref="F432">_xll.SNL.Clients.Office.Excel.Functions.SPG($A432, "SP_NET_INC", F$3)</f>
        <v>-212000</v>
      </c>
      <c r="G432" s="9" cm="1">
        <f t="array" ref="G432">_xll.SNL.Clients.Office.Excel.Functions.SPG($A432, "SP_NET_INC", G$3)</f>
        <v>1107000</v>
      </c>
      <c r="H432" s="9" cm="1">
        <f t="array" ref="H432">_xll.SNL.Clients.Office.Excel.Functions.SPG($A432, "SP_NET_INC", H$3)</f>
        <v>1449000</v>
      </c>
      <c r="I432" s="9" cm="1">
        <f t="array" ref="I432">_xll.SNL.Clients.Office.Excel.Functions.SPG($A432, "SP_NET_INC", I$3)</f>
        <v>1510000</v>
      </c>
      <c r="J432" s="9" cm="1">
        <f t="array" ref="J432">_xll.SNL.Clients.Office.Excel.Functions.SPG($A432, "SP_NET_INC", J$3)</f>
        <v>1306000</v>
      </c>
    </row>
    <row r="433" spans="1:10" x14ac:dyDescent="0.3">
      <c r="A433" s="11" t="s">
        <v>434</v>
      </c>
      <c r="B433" s="9" t="str" cm="1">
        <f t="array" ref="B433">_xll.SNL.Clients.Office.Excel.Functions.SPG($A433, "SP_NET_INC", B$3)</f>
        <v>NA</v>
      </c>
      <c r="C433" s="9" cm="1">
        <f t="array" ref="C433">_xll.SNL.Clients.Office.Excel.Functions.SPG($A433, "SP_NET_INC", C$3)</f>
        <v>194000</v>
      </c>
      <c r="D433" s="9" cm="1">
        <f t="array" ref="D433">_xll.SNL.Clients.Office.Excel.Functions.SPG($A433, "SP_NET_INC", D$3)</f>
        <v>103000</v>
      </c>
      <c r="E433" s="9" cm="1">
        <f t="array" ref="E433">_xll.SNL.Clients.Office.Excel.Functions.SPG($A433, "SP_NET_INC", E$3)</f>
        <v>221000</v>
      </c>
      <c r="F433" s="9" cm="1">
        <f t="array" ref="F433">_xll.SNL.Clients.Office.Excel.Functions.SPG($A433, "SP_NET_INC", F$3)</f>
        <v>-50000</v>
      </c>
      <c r="G433" s="9" cm="1">
        <f t="array" ref="G433">_xll.SNL.Clients.Office.Excel.Functions.SPG($A433, "SP_NET_INC", G$3)</f>
        <v>96000</v>
      </c>
      <c r="H433" s="9" cm="1">
        <f t="array" ref="H433">_xll.SNL.Clients.Office.Excel.Functions.SPG($A433, "SP_NET_INC", H$3)</f>
        <v>25000</v>
      </c>
      <c r="I433" s="9" cm="1">
        <f t="array" ref="I433">_xll.SNL.Clients.Office.Excel.Functions.SPG($A433, "SP_NET_INC", I$3)</f>
        <v>181000</v>
      </c>
      <c r="J433" s="9" cm="1">
        <f t="array" ref="J433">_xll.SNL.Clients.Office.Excel.Functions.SPG($A433, "SP_NET_INC", J$3)</f>
        <v>-209000</v>
      </c>
    </row>
    <row r="434" spans="1:10" x14ac:dyDescent="0.3">
      <c r="A434" s="11" t="s">
        <v>435</v>
      </c>
      <c r="B434" s="9" t="str" cm="1">
        <f t="array" ref="B434">_xll.SNL.Clients.Office.Excel.Functions.SPG($A434, "SP_NET_INC", B$3)</f>
        <v>NA</v>
      </c>
      <c r="C434" s="9" t="str" cm="1">
        <f t="array" ref="C434">_xll.SNL.Clients.Office.Excel.Functions.SPG($A434, "SP_NET_INC", C$3)</f>
        <v>NA</v>
      </c>
      <c r="D434" s="9" cm="1">
        <f t="array" ref="D434">_xll.SNL.Clients.Office.Excel.Functions.SPG($A434, "SP_NET_INC", D$3)</f>
        <v>2850000</v>
      </c>
      <c r="E434" s="9" cm="1">
        <f t="array" ref="E434">_xll.SNL.Clients.Office.Excel.Functions.SPG($A434, "SP_NET_INC", E$3)</f>
        <v>2401000</v>
      </c>
      <c r="F434" s="9" cm="1">
        <f t="array" ref="F434">_xll.SNL.Clients.Office.Excel.Functions.SPG($A434, "SP_NET_INC", F$3)</f>
        <v>3185000</v>
      </c>
      <c r="G434" s="9" cm="1">
        <f t="array" ref="G434">_xll.SNL.Clients.Office.Excel.Functions.SPG($A434, "SP_NET_INC", G$3)</f>
        <v>1986000</v>
      </c>
      <c r="H434" s="9" cm="1">
        <f t="array" ref="H434">_xll.SNL.Clients.Office.Excel.Functions.SPG($A434, "SP_NET_INC", H$3)</f>
        <v>3083000</v>
      </c>
      <c r="I434" s="9" cm="1">
        <f t="array" ref="I434">_xll.SNL.Clients.Office.Excel.Functions.SPG($A434, "SP_NET_INC", I$3)</f>
        <v>2521000</v>
      </c>
      <c r="J434" s="9" cm="1">
        <f t="array" ref="J434">_xll.SNL.Clients.Office.Excel.Functions.SPG($A434, "SP_NET_INC", J$3)</f>
        <v>3113000</v>
      </c>
    </row>
    <row r="435" spans="1:10" x14ac:dyDescent="0.3">
      <c r="A435" s="11" t="s">
        <v>436</v>
      </c>
      <c r="B435" s="9" t="str" cm="1">
        <f t="array" ref="B435">_xll.SNL.Clients.Office.Excel.Functions.SPG($A435, "SP_NET_INC", B$3)</f>
        <v>NA</v>
      </c>
      <c r="C435" s="9" t="str" cm="1">
        <f t="array" ref="C435">_xll.SNL.Clients.Office.Excel.Functions.SPG($A435, "SP_NET_INC", C$3)</f>
        <v>NA</v>
      </c>
      <c r="D435" s="9" cm="1">
        <f t="array" ref="D435">_xll.SNL.Clients.Office.Excel.Functions.SPG($A435, "SP_NET_INC", D$3)</f>
        <v>117500</v>
      </c>
      <c r="E435" s="9" cm="1">
        <f t="array" ref="E435">_xll.SNL.Clients.Office.Excel.Functions.SPG($A435, "SP_NET_INC", E$3)</f>
        <v>104700</v>
      </c>
      <c r="F435" s="9" cm="1">
        <f t="array" ref="F435">_xll.SNL.Clients.Office.Excel.Functions.SPG($A435, "SP_NET_INC", F$3)</f>
        <v>88900</v>
      </c>
      <c r="G435" s="9" cm="1">
        <f t="array" ref="G435">_xll.SNL.Clients.Office.Excel.Functions.SPG($A435, "SP_NET_INC", G$3)</f>
        <v>81200</v>
      </c>
      <c r="H435" s="9" cm="1">
        <f t="array" ref="H435">_xll.SNL.Clients.Office.Excel.Functions.SPG($A435, "SP_NET_INC", H$3)</f>
        <v>84500</v>
      </c>
      <c r="I435" s="9" cm="1">
        <f t="array" ref="I435">_xll.SNL.Clients.Office.Excel.Functions.SPG($A435, "SP_NET_INC", I$3)</f>
        <v>85300</v>
      </c>
      <c r="J435" s="9" cm="1">
        <f t="array" ref="J435">_xll.SNL.Clients.Office.Excel.Functions.SPG($A435, "SP_NET_INC", J$3)</f>
        <v>39800</v>
      </c>
    </row>
    <row r="436" spans="1:10" x14ac:dyDescent="0.3">
      <c r="A436" s="11" t="s">
        <v>437</v>
      </c>
      <c r="B436" s="9" t="str" cm="1">
        <f t="array" ref="B436">_xll.SNL.Clients.Office.Excel.Functions.SPG($A436, "SP_NET_INC", B$3)</f>
        <v>NA</v>
      </c>
      <c r="C436" s="9" cm="1">
        <f t="array" ref="C436">_xll.SNL.Clients.Office.Excel.Functions.SPG($A436, "SP_NET_INC", C$3)</f>
        <v>-590000</v>
      </c>
      <c r="D436" s="9" cm="1">
        <f t="array" ref="D436">_xll.SNL.Clients.Office.Excel.Functions.SPG($A436, "SP_NET_INC", D$3)</f>
        <v>-156000</v>
      </c>
      <c r="E436" s="9" cm="1">
        <f t="array" ref="E436">_xll.SNL.Clients.Office.Excel.Functions.SPG($A436, "SP_NET_INC", E$3)</f>
        <v>-286000</v>
      </c>
      <c r="F436" s="9" cm="1">
        <f t="array" ref="F436">_xll.SNL.Clients.Office.Excel.Functions.SPG($A436, "SP_NET_INC", F$3)</f>
        <v>335000</v>
      </c>
      <c r="G436" s="9" cm="1">
        <f t="array" ref="G436">_xll.SNL.Clients.Office.Excel.Functions.SPG($A436, "SP_NET_INC", G$3)</f>
        <v>324000</v>
      </c>
      <c r="H436" s="9" cm="1">
        <f t="array" ref="H436">_xll.SNL.Clients.Office.Excel.Functions.SPG($A436, "SP_NET_INC", H$3)</f>
        <v>36000</v>
      </c>
      <c r="I436" s="9" cm="1">
        <f t="array" ref="I436">_xll.SNL.Clients.Office.Excel.Functions.SPG($A436, "SP_NET_INC", I$3)</f>
        <v>-32000</v>
      </c>
      <c r="J436" s="9" cm="1">
        <f t="array" ref="J436">_xll.SNL.Clients.Office.Excel.Functions.SPG($A436, "SP_NET_INC", J$3)</f>
        <v>155000</v>
      </c>
    </row>
    <row r="437" spans="1:10" x14ac:dyDescent="0.3">
      <c r="A437" s="11" t="s">
        <v>438</v>
      </c>
      <c r="B437" s="9" t="str" cm="1">
        <f t="array" ref="B437">_xll.SNL.Clients.Office.Excel.Functions.SPG($A437, "SP_NET_INC", B$3)</f>
        <v>NA</v>
      </c>
      <c r="C437" s="9" cm="1">
        <f t="array" ref="C437">_xll.SNL.Clients.Office.Excel.Functions.SPG($A437, "SP_NET_INC", C$3)</f>
        <v>4111000</v>
      </c>
      <c r="D437" s="9" cm="1">
        <f t="array" ref="D437">_xll.SNL.Clients.Office.Excel.Functions.SPG($A437, "SP_NET_INC", D$3)</f>
        <v>2990000</v>
      </c>
      <c r="E437" s="9" cm="1">
        <f t="array" ref="E437">_xll.SNL.Clients.Office.Excel.Functions.SPG($A437, "SP_NET_INC", E$3)</f>
        <v>3043000</v>
      </c>
      <c r="F437" s="9" cm="1">
        <f t="array" ref="F437">_xll.SNL.Clients.Office.Excel.Functions.SPG($A437, "SP_NET_INC", F$3)</f>
        <v>4132000</v>
      </c>
      <c r="G437" s="9" cm="1">
        <f t="array" ref="G437">_xll.SNL.Clients.Office.Excel.Functions.SPG($A437, "SP_NET_INC", G$3)</f>
        <v>2008000</v>
      </c>
      <c r="H437" s="9" cm="1">
        <f t="array" ref="H437">_xll.SNL.Clients.Office.Excel.Functions.SPG($A437, "SP_NET_INC", H$3)</f>
        <v>2058000</v>
      </c>
      <c r="I437" s="9" cm="1">
        <f t="array" ref="I437">_xll.SNL.Clients.Office.Excel.Functions.SPG($A437, "SP_NET_INC", I$3)</f>
        <v>1216000</v>
      </c>
      <c r="J437" s="9" cm="1">
        <f t="array" ref="J437">_xll.SNL.Clients.Office.Excel.Functions.SPG($A437, "SP_NET_INC", J$3)</f>
        <v>3234000</v>
      </c>
    </row>
    <row r="438" spans="1:10" x14ac:dyDescent="0.3">
      <c r="A438" s="11" t="s">
        <v>439</v>
      </c>
      <c r="B438" s="9" t="str" cm="1">
        <f t="array" ref="B438">_xll.SNL.Clients.Office.Excel.Functions.SPG($A438, "SP_NET_INC", B$3)</f>
        <v>NA</v>
      </c>
      <c r="C438" s="9" cm="1">
        <f t="array" ref="C438">_xll.SNL.Clients.Office.Excel.Functions.SPG($A438, "SP_NET_INC", C$3)</f>
        <v>853000</v>
      </c>
      <c r="D438" s="9" cm="1">
        <f t="array" ref="D438">_xll.SNL.Clients.Office.Excel.Functions.SPG($A438, "SP_NET_INC", D$3)</f>
        <v>767000</v>
      </c>
      <c r="E438" s="9" cm="1">
        <f t="array" ref="E438">_xll.SNL.Clients.Office.Excel.Functions.SPG($A438, "SP_NET_INC", E$3)</f>
        <v>738000</v>
      </c>
      <c r="F438" s="9" cm="1">
        <f t="array" ref="F438">_xll.SNL.Clients.Office.Excel.Functions.SPG($A438, "SP_NET_INC", F$3)</f>
        <v>753000</v>
      </c>
      <c r="G438" s="9" cm="1">
        <f t="array" ref="G438">_xll.SNL.Clients.Office.Excel.Functions.SPG($A438, "SP_NET_INC", G$3)</f>
        <v>771000</v>
      </c>
      <c r="H438" s="9" cm="1">
        <f t="array" ref="H438">_xll.SNL.Clients.Office.Excel.Functions.SPG($A438, "SP_NET_INC", H$3)</f>
        <v>651000</v>
      </c>
      <c r="I438" s="9" cm="1">
        <f t="array" ref="I438">_xll.SNL.Clients.Office.Excel.Functions.SPG($A438, "SP_NET_INC", I$3)</f>
        <v>547000</v>
      </c>
      <c r="J438" s="9" cm="1">
        <f t="array" ref="J438">_xll.SNL.Clients.Office.Excel.Functions.SPG($A438, "SP_NET_INC", J$3)</f>
        <v>535000</v>
      </c>
    </row>
    <row r="439" spans="1:10" x14ac:dyDescent="0.3">
      <c r="A439" s="11" t="s">
        <v>440</v>
      </c>
      <c r="B439" s="9" t="str" cm="1">
        <f t="array" ref="B439">_xll.SNL.Clients.Office.Excel.Functions.SPG($A439, "SP_NET_INC", B$3)</f>
        <v>NA</v>
      </c>
      <c r="C439" s="9" cm="1">
        <f t="array" ref="C439">_xll.SNL.Clients.Office.Excel.Functions.SPG($A439, "SP_NET_INC", C$3)</f>
        <v>796591</v>
      </c>
      <c r="D439" s="9" cm="1">
        <f t="array" ref="D439">_xll.SNL.Clients.Office.Excel.Functions.SPG($A439, "SP_NET_INC", D$3)</f>
        <v>446301</v>
      </c>
      <c r="E439" s="9" cm="1">
        <f t="array" ref="E439">_xll.SNL.Clients.Office.Excel.Functions.SPG($A439, "SP_NET_INC", E$3)</f>
        <v>180894</v>
      </c>
      <c r="F439" s="9" cm="1">
        <f t="array" ref="F439">_xll.SNL.Clients.Office.Excel.Functions.SPG($A439, "SP_NET_INC", F$3)</f>
        <v>797453</v>
      </c>
      <c r="G439" s="9" cm="1">
        <f t="array" ref="G439">_xll.SNL.Clients.Office.Excel.Functions.SPG($A439, "SP_NET_INC", G$3)</f>
        <v>349042</v>
      </c>
      <c r="H439" s="9" cm="1">
        <f t="array" ref="H439">_xll.SNL.Clients.Office.Excel.Functions.SPG($A439, "SP_NET_INC", H$3)</f>
        <v>518577</v>
      </c>
      <c r="I439" s="9" cm="1">
        <f t="array" ref="I439">_xll.SNL.Clients.Office.Excel.Functions.SPG($A439, "SP_NET_INC", I$3)</f>
        <v>406983</v>
      </c>
      <c r="J439" s="9" cm="1">
        <f t="array" ref="J439">_xll.SNL.Clients.Office.Excel.Functions.SPG($A439, "SP_NET_INC", J$3)</f>
        <v>587185</v>
      </c>
    </row>
    <row r="440" spans="1:10" x14ac:dyDescent="0.3">
      <c r="A440" s="11" t="s">
        <v>441</v>
      </c>
      <c r="B440" s="9" t="str" cm="1">
        <f t="array" ref="B440">_xll.SNL.Clients.Office.Excel.Functions.SPG($A440, "SP_NET_INC", B$3)</f>
        <v>NA</v>
      </c>
      <c r="C440" s="9" t="str" cm="1">
        <f t="array" ref="C440">_xll.SNL.Clients.Office.Excel.Functions.SPG($A440, "SP_NET_INC", C$3)</f>
        <v>NA</v>
      </c>
      <c r="D440" s="9" cm="1">
        <f t="array" ref="D440">_xll.SNL.Clients.Office.Excel.Functions.SPG($A440, "SP_NET_INC", D$3)</f>
        <v>3648000</v>
      </c>
      <c r="E440" s="9" cm="1">
        <f t="array" ref="E440">_xll.SNL.Clients.Office.Excel.Functions.SPG($A440, "SP_NET_INC", E$3)</f>
        <v>4561000</v>
      </c>
      <c r="F440" s="9" cm="1">
        <f t="array" ref="F440">_xll.SNL.Clients.Office.Excel.Functions.SPG($A440, "SP_NET_INC", F$3)</f>
        <v>3600000</v>
      </c>
      <c r="G440" s="9" cm="1">
        <f t="array" ref="G440">_xll.SNL.Clients.Office.Excel.Functions.SPG($A440, "SP_NET_INC", G$3)</f>
        <v>2801000</v>
      </c>
      <c r="H440" s="9" cm="1">
        <f t="array" ref="H440">_xll.SNL.Clients.Office.Excel.Functions.SPG($A440, "SP_NET_INC", H$3)</f>
        <v>3810000</v>
      </c>
      <c r="I440" s="9" cm="1">
        <f t="array" ref="I440">_xll.SNL.Clients.Office.Excel.Functions.SPG($A440, "SP_NET_INC", I$3)</f>
        <v>4659000</v>
      </c>
      <c r="J440" s="9" cm="1">
        <f t="array" ref="J440">_xll.SNL.Clients.Office.Excel.Functions.SPG($A440, "SP_NET_INC", J$3)</f>
        <v>3873000</v>
      </c>
    </row>
    <row r="441" spans="1:10" x14ac:dyDescent="0.3">
      <c r="A441" s="11" t="s">
        <v>442</v>
      </c>
      <c r="B441" s="9" t="str" cm="1">
        <f t="array" ref="B441">_xll.SNL.Clients.Office.Excel.Functions.SPG($A441, "SP_NET_INC", B$3)</f>
        <v>NA</v>
      </c>
      <c r="C441" s="9" t="str" cm="1">
        <f t="array" ref="C441">_xll.SNL.Clients.Office.Excel.Functions.SPG($A441, "SP_NET_INC", C$3)</f>
        <v>NA</v>
      </c>
      <c r="D441" s="9" cm="1">
        <f t="array" ref="D441">_xll.SNL.Clients.Office.Excel.Functions.SPG($A441, "SP_NET_INC", D$3)</f>
        <v>24200</v>
      </c>
      <c r="E441" s="9" cm="1">
        <f t="array" ref="E441">_xll.SNL.Clients.Office.Excel.Functions.SPG($A441, "SP_NET_INC", E$3)</f>
        <v>219600</v>
      </c>
      <c r="F441" s="9" cm="1">
        <f t="array" ref="F441">_xll.SNL.Clients.Office.Excel.Functions.SPG($A441, "SP_NET_INC", F$3)</f>
        <v>113600</v>
      </c>
      <c r="G441" s="9" cm="1">
        <f t="array" ref="G441">_xll.SNL.Clients.Office.Excel.Functions.SPG($A441, "SP_NET_INC", G$3)</f>
        <v>471600</v>
      </c>
      <c r="H441" s="9" cm="1">
        <f t="array" ref="H441">_xll.SNL.Clients.Office.Excel.Functions.SPG($A441, "SP_NET_INC", H$3)</f>
        <v>245700</v>
      </c>
      <c r="I441" s="9" cm="1">
        <f t="array" ref="I441">_xll.SNL.Clients.Office.Excel.Functions.SPG($A441, "SP_NET_INC", I$3)</f>
        <v>268700</v>
      </c>
      <c r="J441" s="9" cm="1">
        <f t="array" ref="J441">_xll.SNL.Clients.Office.Excel.Functions.SPG($A441, "SP_NET_INC", J$3)</f>
        <v>132100</v>
      </c>
    </row>
    <row r="442" spans="1:10" x14ac:dyDescent="0.3">
      <c r="A442" s="11" t="s">
        <v>443</v>
      </c>
      <c r="B442" s="9" t="str" cm="1">
        <f t="array" ref="B442">_xll.SNL.Clients.Office.Excel.Functions.SPG($A442, "SP_NET_INC", B$3)</f>
        <v>NA</v>
      </c>
      <c r="C442" s="9" t="str" cm="1">
        <f t="array" ref="C442">_xll.SNL.Clients.Office.Excel.Functions.SPG($A442, "SP_NET_INC", C$3)</f>
        <v>NA</v>
      </c>
      <c r="D442" s="9" cm="1">
        <f t="array" ref="D442">_xll.SNL.Clients.Office.Excel.Functions.SPG($A442, "SP_NET_INC", D$3)</f>
        <v>-24500</v>
      </c>
      <c r="E442" s="9" cm="1">
        <f t="array" ref="E442">_xll.SNL.Clients.Office.Excel.Functions.SPG($A442, "SP_NET_INC", E$3)</f>
        <v>185000</v>
      </c>
      <c r="F442" s="9" cm="1">
        <f t="array" ref="F442">_xll.SNL.Clients.Office.Excel.Functions.SPG($A442, "SP_NET_INC", F$3)</f>
        <v>245100</v>
      </c>
      <c r="G442" s="9" cm="1">
        <f t="array" ref="G442">_xll.SNL.Clients.Office.Excel.Functions.SPG($A442, "SP_NET_INC", G$3)</f>
        <v>120400</v>
      </c>
      <c r="H442" s="9" cm="1">
        <f t="array" ref="H442">_xll.SNL.Clients.Office.Excel.Functions.SPG($A442, "SP_NET_INC", H$3)</f>
        <v>194900</v>
      </c>
      <c r="I442" s="9" cm="1">
        <f t="array" ref="I442">_xll.SNL.Clients.Office.Excel.Functions.SPG($A442, "SP_NET_INC", I$3)</f>
        <v>183600</v>
      </c>
      <c r="J442" s="9" cm="1">
        <f t="array" ref="J442">_xll.SNL.Clients.Office.Excel.Functions.SPG($A442, "SP_NET_INC", J$3)</f>
        <v>-600700</v>
      </c>
    </row>
    <row r="443" spans="1:10" x14ac:dyDescent="0.3">
      <c r="A443" s="11" t="s">
        <v>444</v>
      </c>
      <c r="B443" s="9" t="str" cm="1">
        <f t="array" ref="B443">_xll.SNL.Clients.Office.Excel.Functions.SPG($A443, "SP_NET_INC", B$3)</f>
        <v>NA</v>
      </c>
      <c r="C443" s="9" t="str" cm="1">
        <f t="array" ref="C443">_xll.SNL.Clients.Office.Excel.Functions.SPG($A443, "SP_NET_INC", C$3)</f>
        <v>NA</v>
      </c>
      <c r="D443" s="9" cm="1">
        <f t="array" ref="D443">_xll.SNL.Clients.Office.Excel.Functions.SPG($A443, "SP_NET_INC", D$3)</f>
        <v>-290000</v>
      </c>
      <c r="E443" s="9" cm="1">
        <f t="array" ref="E443">_xll.SNL.Clients.Office.Excel.Functions.SPG($A443, "SP_NET_INC", E$3)</f>
        <v>100000</v>
      </c>
      <c r="F443" s="9" cm="1">
        <f t="array" ref="F443">_xll.SNL.Clients.Office.Excel.Functions.SPG($A443, "SP_NET_INC", F$3)</f>
        <v>804000</v>
      </c>
      <c r="G443" s="9" cm="1">
        <f t="array" ref="G443">_xll.SNL.Clients.Office.Excel.Functions.SPG($A443, "SP_NET_INC", G$3)</f>
        <v>757000</v>
      </c>
      <c r="H443" s="9" cm="1">
        <f t="array" ref="H443">_xll.SNL.Clients.Office.Excel.Functions.SPG($A443, "SP_NET_INC", H$3)</f>
        <v>254000</v>
      </c>
      <c r="I443" s="9" cm="1">
        <f t="array" ref="I443">_xll.SNL.Clients.Office.Excel.Functions.SPG($A443, "SP_NET_INC", I$3)</f>
        <v>998000</v>
      </c>
      <c r="J443" s="9" cm="1">
        <f t="array" ref="J443">_xll.SNL.Clients.Office.Excel.Functions.SPG($A443, "SP_NET_INC", J$3)</f>
        <v>837000</v>
      </c>
    </row>
    <row r="444" spans="1:10" x14ac:dyDescent="0.3">
      <c r="A444" s="11" t="s">
        <v>445</v>
      </c>
      <c r="B444" s="9" t="str" cm="1">
        <f t="array" ref="B444">_xll.SNL.Clients.Office.Excel.Functions.SPG($A444, "SP_NET_INC", B$3)</f>
        <v>NA</v>
      </c>
      <c r="C444" s="9" t="str" cm="1">
        <f t="array" ref="C444">_xll.SNL.Clients.Office.Excel.Functions.SPG($A444, "SP_NET_INC", C$3)</f>
        <v>NA</v>
      </c>
      <c r="D444" s="9" cm="1">
        <f t="array" ref="D444">_xll.SNL.Clients.Office.Excel.Functions.SPG($A444, "SP_NET_INC", D$3)</f>
        <v>617000</v>
      </c>
      <c r="E444" s="9" cm="1">
        <f t="array" ref="E444">_xll.SNL.Clients.Office.Excel.Functions.SPG($A444, "SP_NET_INC", E$3)</f>
        <v>465000</v>
      </c>
      <c r="F444" s="9" cm="1">
        <f t="array" ref="F444">_xll.SNL.Clients.Office.Excel.Functions.SPG($A444, "SP_NET_INC", F$3)</f>
        <v>956000</v>
      </c>
      <c r="G444" s="9" cm="1">
        <f t="array" ref="G444">_xll.SNL.Clients.Office.Excel.Functions.SPG($A444, "SP_NET_INC", G$3)</f>
        <v>739000</v>
      </c>
      <c r="H444" s="9" cm="1">
        <f t="array" ref="H444">_xll.SNL.Clients.Office.Excel.Functions.SPG($A444, "SP_NET_INC", H$3)</f>
        <v>647000</v>
      </c>
      <c r="I444" s="9" cm="1">
        <f t="array" ref="I444">_xll.SNL.Clients.Office.Excel.Functions.SPG($A444, "SP_NET_INC", I$3)</f>
        <v>-179000</v>
      </c>
      <c r="J444" s="9" cm="1">
        <f t="array" ref="J444">_xll.SNL.Clients.Office.Excel.Functions.SPG($A444, "SP_NET_INC", J$3)</f>
        <v>962000</v>
      </c>
    </row>
    <row r="445" spans="1:10" x14ac:dyDescent="0.3">
      <c r="A445" s="11" t="s">
        <v>446</v>
      </c>
      <c r="B445" s="9" t="str" cm="1">
        <f t="array" ref="B445">_xll.SNL.Clients.Office.Excel.Functions.SPG($A445, "SP_NET_INC", B$3)</f>
        <v>NA</v>
      </c>
      <c r="C445" s="9" t="str" cm="1">
        <f t="array" ref="C445">_xll.SNL.Clients.Office.Excel.Functions.SPG($A445, "SP_NET_INC", C$3)</f>
        <v>NA</v>
      </c>
      <c r="D445" s="9" cm="1">
        <f t="array" ref="D445">_xll.SNL.Clients.Office.Excel.Functions.SPG($A445, "SP_NET_INC", D$3)</f>
        <v>130700</v>
      </c>
      <c r="E445" s="9" cm="1">
        <f t="array" ref="E445">_xll.SNL.Clients.Office.Excel.Functions.SPG($A445, "SP_NET_INC", E$3)</f>
        <v>-150900</v>
      </c>
      <c r="F445" s="9" cm="1">
        <f t="array" ref="F445">_xll.SNL.Clients.Office.Excel.Functions.SPG($A445, "SP_NET_INC", F$3)</f>
        <v>56500</v>
      </c>
      <c r="G445" s="9" cm="1">
        <f t="array" ref="G445">_xll.SNL.Clients.Office.Excel.Functions.SPG($A445, "SP_NET_INC", G$3)</f>
        <v>368000</v>
      </c>
      <c r="H445" s="9" cm="1">
        <f t="array" ref="H445">_xll.SNL.Clients.Office.Excel.Functions.SPG($A445, "SP_NET_INC", H$3)</f>
        <v>3100</v>
      </c>
      <c r="I445" s="9" cm="1">
        <f t="array" ref="I445">_xll.SNL.Clients.Office.Excel.Functions.SPG($A445, "SP_NET_INC", I$3)</f>
        <v>379100</v>
      </c>
      <c r="J445" s="9" cm="1">
        <f t="array" ref="J445">_xll.SNL.Clients.Office.Excel.Functions.SPG($A445, "SP_NET_INC", J$3)</f>
        <v>459000</v>
      </c>
    </row>
    <row r="446" spans="1:10" x14ac:dyDescent="0.3">
      <c r="A446" s="11" t="s">
        <v>447</v>
      </c>
      <c r="B446" s="9" t="str" cm="1">
        <f t="array" ref="B446">_xll.SNL.Clients.Office.Excel.Functions.SPG($A446, "SP_NET_INC", B$3)</f>
        <v>NA</v>
      </c>
      <c r="C446" s="9" cm="1">
        <f t="array" ref="C446">_xll.SNL.Clients.Office.Excel.Functions.SPG($A446, "SP_NET_INC", C$3)</f>
        <v>1627000</v>
      </c>
      <c r="D446" s="9" cm="1">
        <f t="array" ref="D446">_xll.SNL.Clients.Office.Excel.Functions.SPG($A446, "SP_NET_INC", D$3)</f>
        <v>1505000</v>
      </c>
      <c r="E446" s="9" cm="1">
        <f t="array" ref="E446">_xll.SNL.Clients.Office.Excel.Functions.SPG($A446, "SP_NET_INC", E$3)</f>
        <v>1477000</v>
      </c>
      <c r="F446" s="9" cm="1">
        <f t="array" ref="F446">_xll.SNL.Clients.Office.Excel.Functions.SPG($A446, "SP_NET_INC", F$3)</f>
        <v>1344000</v>
      </c>
      <c r="G446" s="9" cm="1">
        <f t="array" ref="G446">_xll.SNL.Clients.Office.Excel.Functions.SPG($A446, "SP_NET_INC", G$3)</f>
        <v>883000</v>
      </c>
      <c r="H446" s="9" cm="1">
        <f t="array" ref="H446">_xll.SNL.Clients.Office.Excel.Functions.SPG($A446, "SP_NET_INC", H$3)</f>
        <v>1570000</v>
      </c>
      <c r="I446" s="9" cm="1">
        <f t="array" ref="I446">_xll.SNL.Clients.Office.Excel.Functions.SPG($A446, "SP_NET_INC", I$3)</f>
        <v>1500000</v>
      </c>
      <c r="J446" s="9" cm="1">
        <f t="array" ref="J446">_xll.SNL.Clients.Office.Excel.Functions.SPG($A446, "SP_NET_INC", J$3)</f>
        <v>1694000</v>
      </c>
    </row>
    <row r="447" spans="1:10" x14ac:dyDescent="0.3">
      <c r="A447" s="11" t="s">
        <v>448</v>
      </c>
      <c r="B447" s="9" t="str" cm="1">
        <f t="array" ref="B447">_xll.SNL.Clients.Office.Excel.Functions.SPG($A447, "SP_NET_INC", B$3)</f>
        <v>NA</v>
      </c>
      <c r="C447" s="9" cm="1">
        <f t="array" ref="C447">_xll.SNL.Clients.Office.Excel.Functions.SPG($A447, "SP_NET_INC", C$3)</f>
        <v>4659000</v>
      </c>
      <c r="D447" s="9" cm="1">
        <f t="array" ref="D447">_xll.SNL.Clients.Office.Excel.Functions.SPG($A447, "SP_NET_INC", D$3)</f>
        <v>3987000</v>
      </c>
      <c r="E447" s="9" cm="1">
        <f t="array" ref="E447">_xll.SNL.Clients.Office.Excel.Functions.SPG($A447, "SP_NET_INC", E$3)</f>
        <v>3144000</v>
      </c>
      <c r="F447" s="9" cm="1">
        <f t="array" ref="F447">_xll.SNL.Clients.Office.Excel.Functions.SPG($A447, "SP_NET_INC", F$3)</f>
        <v>3781000</v>
      </c>
      <c r="G447" s="9" cm="1">
        <f t="array" ref="G447">_xll.SNL.Clients.Office.Excel.Functions.SPG($A447, "SP_NET_INC", G$3)</f>
        <v>3493000</v>
      </c>
      <c r="H447" s="9" cm="1">
        <f t="array" ref="H447">_xll.SNL.Clients.Office.Excel.Functions.SPG($A447, "SP_NET_INC", H$3)</f>
        <v>4556000</v>
      </c>
      <c r="I447" s="9" cm="1">
        <f t="array" ref="I447">_xll.SNL.Clients.Office.Excel.Functions.SPG($A447, "SP_NET_INC", I$3)</f>
        <v>3392000</v>
      </c>
      <c r="J447" s="9" cm="1">
        <f t="array" ref="J447">_xll.SNL.Clients.Office.Excel.Functions.SPG($A447, "SP_NET_INC", J$3)</f>
        <v>3424000</v>
      </c>
    </row>
    <row r="448" spans="1:10" x14ac:dyDescent="0.3">
      <c r="A448" s="11" t="s">
        <v>449</v>
      </c>
      <c r="B448" s="9" t="str" cm="1">
        <f t="array" ref="B448">_xll.SNL.Clients.Office.Excel.Functions.SPG($A448, "SP_NET_INC", B$3)</f>
        <v>NA</v>
      </c>
      <c r="C448" s="9" cm="1">
        <f t="array" ref="C448">_xll.SNL.Clients.Office.Excel.Functions.SPG($A448, "SP_NET_INC", C$3)</f>
        <v>2356000</v>
      </c>
      <c r="D448" s="9" cm="1">
        <f t="array" ref="D448">_xll.SNL.Clients.Office.Excel.Functions.SPG($A448, "SP_NET_INC", D$3)</f>
        <v>2333400</v>
      </c>
      <c r="E448" s="9" cm="1">
        <f t="array" ref="E448">_xll.SNL.Clients.Office.Excel.Functions.SPG($A448, "SP_NET_INC", E$3)</f>
        <v>1458700</v>
      </c>
      <c r="F448" s="9" cm="1">
        <f t="array" ref="F448">_xll.SNL.Clients.Office.Excel.Functions.SPG($A448, "SP_NET_INC", F$3)</f>
        <v>2331400</v>
      </c>
      <c r="G448" s="9" cm="1">
        <f t="array" ref="G448">_xll.SNL.Clients.Office.Excel.Functions.SPG($A448, "SP_NET_INC", G$3)</f>
        <v>1987800</v>
      </c>
      <c r="H448" s="9" cm="1">
        <f t="array" ref="H448">_xll.SNL.Clients.Office.Excel.Functions.SPG($A448, "SP_NET_INC", H$3)</f>
        <v>1121300</v>
      </c>
      <c r="I448" s="9" cm="1">
        <f t="array" ref="I448">_xll.SNL.Clients.Office.Excel.Functions.SPG($A448, "SP_NET_INC", I$3)</f>
        <v>345400</v>
      </c>
      <c r="J448" s="9" cm="1">
        <f t="array" ref="J448">_xll.SNL.Clients.Office.Excel.Functions.SPG($A448, "SP_NET_INC", J$3)</f>
        <v>447900</v>
      </c>
    </row>
    <row r="449" spans="1:10" x14ac:dyDescent="0.3">
      <c r="A449" s="11" t="s">
        <v>450</v>
      </c>
      <c r="B449" s="9" t="str" cm="1">
        <f t="array" ref="B449">_xll.SNL.Clients.Office.Excel.Functions.SPG($A449, "SP_NET_INC", B$3)</f>
        <v>NA</v>
      </c>
      <c r="C449" s="9" cm="1">
        <f t="array" ref="C449">_xll.SNL.Clients.Office.Excel.Functions.SPG($A449, "SP_NET_INC", C$3)</f>
        <v>480100</v>
      </c>
      <c r="D449" s="9" cm="1">
        <f t="array" ref="D449">_xll.SNL.Clients.Office.Excel.Functions.SPG($A449, "SP_NET_INC", D$3)</f>
        <v>806200</v>
      </c>
      <c r="E449" s="9" cm="1">
        <f t="array" ref="E449">_xll.SNL.Clients.Office.Excel.Functions.SPG($A449, "SP_NET_INC", E$3)</f>
        <v>889900</v>
      </c>
      <c r="F449" s="9" cm="1">
        <f t="array" ref="F449">_xll.SNL.Clients.Office.Excel.Functions.SPG($A449, "SP_NET_INC", F$3)</f>
        <v>505200</v>
      </c>
      <c r="G449" s="9" cm="1">
        <f t="array" ref="G449">_xll.SNL.Clients.Office.Excel.Functions.SPG($A449, "SP_NET_INC", G$3)</f>
        <v>356200</v>
      </c>
      <c r="H449" s="9" cm="1">
        <f t="array" ref="H449">_xll.SNL.Clients.Office.Excel.Functions.SPG($A449, "SP_NET_INC", H$3)</f>
        <v>761500</v>
      </c>
      <c r="I449" s="9" cm="1">
        <f t="array" ref="I449">_xll.SNL.Clients.Office.Excel.Functions.SPG($A449, "SP_NET_INC", I$3)</f>
        <v>793700</v>
      </c>
      <c r="J449" s="9" cm="1">
        <f t="array" ref="J449">_xll.SNL.Clients.Office.Excel.Functions.SPG($A449, "SP_NET_INC", J$3)</f>
        <v>477400</v>
      </c>
    </row>
    <row r="450" spans="1:10" x14ac:dyDescent="0.3">
      <c r="A450" s="11" t="s">
        <v>451</v>
      </c>
      <c r="B450" s="9" t="str" cm="1">
        <f t="array" ref="B450">_xll.SNL.Clients.Office.Excel.Functions.SPG($A450, "SP_NET_INC", B$3)</f>
        <v>NA</v>
      </c>
      <c r="C450" s="9" t="str" cm="1">
        <f t="array" ref="C450">_xll.SNL.Clients.Office.Excel.Functions.SPG($A450, "SP_NET_INC", C$3)</f>
        <v>NA</v>
      </c>
      <c r="D450" s="9" cm="1">
        <f t="array" ref="D450">_xll.SNL.Clients.Office.Excel.Functions.SPG($A450, "SP_NET_INC", D$3)</f>
        <v>1535000</v>
      </c>
      <c r="E450" s="9" cm="1">
        <f t="array" ref="E450">_xll.SNL.Clients.Office.Excel.Functions.SPG($A450, "SP_NET_INC", E$3)</f>
        <v>1188000</v>
      </c>
      <c r="F450" s="9" cm="1">
        <f t="array" ref="F450">_xll.SNL.Clients.Office.Excel.Functions.SPG($A450, "SP_NET_INC", F$3)</f>
        <v>1071000</v>
      </c>
      <c r="G450" s="9" cm="1">
        <f t="array" ref="G450">_xll.SNL.Clients.Office.Excel.Functions.SPG($A450, "SP_NET_INC", G$3)</f>
        <v>796000</v>
      </c>
      <c r="H450" s="9" cm="1">
        <f t="array" ref="H450">_xll.SNL.Clients.Office.Excel.Functions.SPG($A450, "SP_NET_INC", H$3)</f>
        <v>1432000</v>
      </c>
      <c r="I450" s="9" cm="1">
        <f t="array" ref="I450">_xll.SNL.Clients.Office.Excel.Functions.SPG($A450, "SP_NET_INC", I$3)</f>
        <v>823000</v>
      </c>
      <c r="J450" s="9" cm="1">
        <f t="array" ref="J450">_xll.SNL.Clients.Office.Excel.Functions.SPG($A450, "SP_NET_INC", J$3)</f>
        <v>799000</v>
      </c>
    </row>
    <row r="451" spans="1:10" x14ac:dyDescent="0.3">
      <c r="A451" s="11" t="s">
        <v>452</v>
      </c>
      <c r="B451" s="9" t="str" cm="1">
        <f t="array" ref="B451">_xll.SNL.Clients.Office.Excel.Functions.SPG($A451, "SP_NET_INC", B$3)</f>
        <v>NA</v>
      </c>
      <c r="C451" s="9" t="str" cm="1">
        <f t="array" ref="C451">_xll.SNL.Clients.Office.Excel.Functions.SPG($A451, "SP_NET_INC", C$3)</f>
        <v>NA</v>
      </c>
      <c r="D451" s="9" cm="1">
        <f t="array" ref="D451">_xll.SNL.Clients.Office.Excel.Functions.SPG($A451, "SP_NET_INC", D$3)</f>
        <v>1297000</v>
      </c>
      <c r="E451" s="9" cm="1">
        <f t="array" ref="E451">_xll.SNL.Clients.Office.Excel.Functions.SPG($A451, "SP_NET_INC", E$3)</f>
        <v>1099000</v>
      </c>
      <c r="F451" s="9" cm="1">
        <f t="array" ref="F451">_xll.SNL.Clients.Office.Excel.Functions.SPG($A451, "SP_NET_INC", F$3)</f>
        <v>1070000</v>
      </c>
      <c r="G451" s="9" cm="1">
        <f t="array" ref="G451">_xll.SNL.Clients.Office.Excel.Functions.SPG($A451, "SP_NET_INC", G$3)</f>
        <v>1403000</v>
      </c>
      <c r="H451" s="9" cm="1">
        <f t="array" ref="H451">_xll.SNL.Clients.Office.Excel.Functions.SPG($A451, "SP_NET_INC", H$3)</f>
        <v>1191000</v>
      </c>
      <c r="I451" s="9" cm="1">
        <f t="array" ref="I451">_xll.SNL.Clients.Office.Excel.Functions.SPG($A451, "SP_NET_INC", I$3)</f>
        <v>989000</v>
      </c>
      <c r="J451" s="9" cm="1">
        <f t="array" ref="J451">_xll.SNL.Clients.Office.Excel.Functions.SPG($A451, "SP_NET_INC", J$3)</f>
        <v>891000</v>
      </c>
    </row>
    <row r="452" spans="1:10" x14ac:dyDescent="0.3">
      <c r="A452" s="11" t="s">
        <v>453</v>
      </c>
      <c r="B452" s="9" t="str" cm="1">
        <f t="array" ref="B452">_xll.SNL.Clients.Office.Excel.Functions.SPG($A452, "SP_NET_INC", B$3)</f>
        <v>NA</v>
      </c>
      <c r="C452" s="9" cm="1">
        <f t="array" ref="C452">_xll.SNL.Clients.Office.Excel.Functions.SPG($A452, "SP_NET_INC", C$3)</f>
        <v>2082000</v>
      </c>
      <c r="D452" s="9" cm="1">
        <f t="array" ref="D452">_xll.SNL.Clients.Office.Excel.Functions.SPG($A452, "SP_NET_INC", D$3)</f>
        <v>1260000</v>
      </c>
      <c r="E452" s="9" cm="1">
        <f t="array" ref="E452">_xll.SNL.Clients.Office.Excel.Functions.SPG($A452, "SP_NET_INC", E$3)</f>
        <v>534000</v>
      </c>
      <c r="F452" s="9" cm="1">
        <f t="array" ref="F452">_xll.SNL.Clients.Office.Excel.Functions.SPG($A452, "SP_NET_INC", F$3)</f>
        <v>1123000</v>
      </c>
      <c r="G452" s="9" cm="1">
        <f t="array" ref="G452">_xll.SNL.Clients.Office.Excel.Functions.SPG($A452, "SP_NET_INC", G$3)</f>
        <v>1626000</v>
      </c>
      <c r="H452" s="9" cm="1">
        <f t="array" ref="H452">_xll.SNL.Clients.Office.Excel.Functions.SPG($A452, "SP_NET_INC", H$3)</f>
        <v>404000</v>
      </c>
      <c r="I452" s="9" cm="1">
        <f t="array" ref="I452">_xll.SNL.Clients.Office.Excel.Functions.SPG($A452, "SP_NET_INC", I$3)</f>
        <v>-14000</v>
      </c>
      <c r="J452" s="9" cm="1">
        <f t="array" ref="J452">_xll.SNL.Clients.Office.Excel.Functions.SPG($A452, "SP_NET_INC", J$3)</f>
        <v>975000</v>
      </c>
    </row>
    <row r="453" spans="1:10" x14ac:dyDescent="0.3">
      <c r="A453" s="11" t="s">
        <v>454</v>
      </c>
      <c r="B453" s="9" t="str" cm="1">
        <f t="array" ref="B453">_xll.SNL.Clients.Office.Excel.Functions.SPG($A453, "SP_NET_INC", B$3)</f>
        <v>NA</v>
      </c>
      <c r="C453" s="9" cm="1">
        <f t="array" ref="C453">_xll.SNL.Clients.Office.Excel.Functions.SPG($A453, "SP_NET_INC", C$3)</f>
        <v>2644000</v>
      </c>
      <c r="D453" s="9" cm="1">
        <f t="array" ref="D453">_xll.SNL.Clients.Office.Excel.Functions.SPG($A453, "SP_NET_INC", D$3)</f>
        <v>564000</v>
      </c>
      <c r="E453" s="9" cm="1">
        <f t="array" ref="E453">_xll.SNL.Clients.Office.Excel.Functions.SPG($A453, "SP_NET_INC", E$3)</f>
        <v>2842000</v>
      </c>
      <c r="F453" s="9" cm="1">
        <f t="array" ref="F453">_xll.SNL.Clients.Office.Excel.Functions.SPG($A453, "SP_NET_INC", F$3)</f>
        <v>216000</v>
      </c>
      <c r="G453" s="9" cm="1">
        <f t="array" ref="G453">_xll.SNL.Clients.Office.Excel.Functions.SPG($A453, "SP_NET_INC", G$3)</f>
        <v>2151000</v>
      </c>
      <c r="H453" s="9" cm="1">
        <f t="array" ref="H453">_xll.SNL.Clients.Office.Excel.Functions.SPG($A453, "SP_NET_INC", H$3)</f>
        <v>694000</v>
      </c>
      <c r="I453" s="9" cm="1">
        <f t="array" ref="I453">_xll.SNL.Clients.Office.Excel.Functions.SPG($A453, "SP_NET_INC", I$3)</f>
        <v>-153000</v>
      </c>
      <c r="J453" s="9" cm="1">
        <f t="array" ref="J453">_xll.SNL.Clients.Office.Excel.Functions.SPG($A453, "SP_NET_INC", J$3)</f>
        <v>1488000</v>
      </c>
    </row>
    <row r="454" spans="1:10" x14ac:dyDescent="0.3">
      <c r="A454" s="11" t="s">
        <v>455</v>
      </c>
      <c r="B454" s="9" t="str" cm="1">
        <f t="array" ref="B454">_xll.SNL.Clients.Office.Excel.Functions.SPG($A454, "SP_NET_INC", B$3)</f>
        <v>NA</v>
      </c>
      <c r="C454" s="9" t="str" cm="1">
        <f t="array" ref="C454">_xll.SNL.Clients.Office.Excel.Functions.SPG($A454, "SP_NET_INC", C$3)</f>
        <v>NA</v>
      </c>
      <c r="D454" s="9" cm="1">
        <f t="array" ref="D454">_xll.SNL.Clients.Office.Excel.Functions.SPG($A454, "SP_NET_INC", D$3)</f>
        <v>741000</v>
      </c>
      <c r="E454" s="9" cm="1">
        <f t="array" ref="E454">_xll.SNL.Clients.Office.Excel.Functions.SPG($A454, "SP_NET_INC", E$3)</f>
        <v>426000</v>
      </c>
      <c r="F454" s="9" cm="1">
        <f t="array" ref="F454">_xll.SNL.Clients.Office.Excel.Functions.SPG($A454, "SP_NET_INC", F$3)</f>
        <v>662000</v>
      </c>
      <c r="G454" s="9" cm="1">
        <f t="array" ref="G454">_xll.SNL.Clients.Office.Excel.Functions.SPG($A454, "SP_NET_INC", G$3)</f>
        <v>1168000</v>
      </c>
      <c r="H454" s="9" cm="1">
        <f t="array" ref="H454">_xll.SNL.Clients.Office.Excel.Functions.SPG($A454, "SP_NET_INC", H$3)</f>
        <v>684000</v>
      </c>
      <c r="I454" s="9" cm="1">
        <f t="array" ref="I454">_xll.SNL.Clients.Office.Excel.Functions.SPG($A454, "SP_NET_INC", I$3)</f>
        <v>494000</v>
      </c>
      <c r="J454" s="9" cm="1">
        <f t="array" ref="J454">_xll.SNL.Clients.Office.Excel.Functions.SPG($A454, "SP_NET_INC", J$3)</f>
        <v>957000</v>
      </c>
    </row>
    <row r="455" spans="1:10" x14ac:dyDescent="0.3">
      <c r="A455" s="11" t="s">
        <v>456</v>
      </c>
      <c r="B455" s="9" t="str" cm="1">
        <f t="array" ref="B455">_xll.SNL.Clients.Office.Excel.Functions.SPG($A455, "SP_NET_INC", B$3)</f>
        <v>NA</v>
      </c>
      <c r="C455" s="9" cm="1">
        <f t="array" ref="C455">_xll.SNL.Clients.Office.Excel.Functions.SPG($A455, "SP_NET_INC", C$3)</f>
        <v>1824000</v>
      </c>
      <c r="D455" s="9" cm="1">
        <f t="array" ref="D455">_xll.SNL.Clients.Office.Excel.Functions.SPG($A455, "SP_NET_INC", D$3)</f>
        <v>1630000</v>
      </c>
      <c r="E455" s="9" cm="1">
        <f t="array" ref="E455">_xll.SNL.Clients.Office.Excel.Functions.SPG($A455, "SP_NET_INC", E$3)</f>
        <v>1554000</v>
      </c>
      <c r="F455" s="9" cm="1">
        <f t="array" ref="F455">_xll.SNL.Clients.Office.Excel.Functions.SPG($A455, "SP_NET_INC", F$3)</f>
        <v>1332000</v>
      </c>
      <c r="G455" s="9" cm="1">
        <f t="array" ref="G455">_xll.SNL.Clients.Office.Excel.Functions.SPG($A455, "SP_NET_INC", G$3)</f>
        <v>1606000</v>
      </c>
      <c r="H455" s="9" cm="1">
        <f t="array" ref="H455">_xll.SNL.Clients.Office.Excel.Functions.SPG($A455, "SP_NET_INC", H$3)</f>
        <v>1695000</v>
      </c>
      <c r="I455" s="9" cm="1">
        <f t="array" ref="I455">_xll.SNL.Clients.Office.Excel.Functions.SPG($A455, "SP_NET_INC", I$3)</f>
        <v>1362000</v>
      </c>
      <c r="J455" s="9" cm="1">
        <f t="array" ref="J455">_xll.SNL.Clients.Office.Excel.Functions.SPG($A455, "SP_NET_INC", J$3)</f>
        <v>1292000</v>
      </c>
    </row>
    <row r="456" spans="1:10" x14ac:dyDescent="0.3">
      <c r="A456" s="11" t="s">
        <v>457</v>
      </c>
      <c r="B456" s="9" t="str" cm="1">
        <f t="array" ref="B456">_xll.SNL.Clients.Office.Excel.Functions.SPG($A456, "SP_NET_INC", B$3)</f>
        <v>NA</v>
      </c>
      <c r="C456" s="9" cm="1">
        <f t="array" ref="C456">_xll.SNL.Clients.Office.Excel.Functions.SPG($A456, "SP_NET_INC", C$3)</f>
        <v>236407</v>
      </c>
      <c r="D456" s="9" cm="1">
        <f t="array" ref="D456">_xll.SNL.Clients.Office.Excel.Functions.SPG($A456, "SP_NET_INC", D$3)</f>
        <v>241470</v>
      </c>
      <c r="E456" s="9" cm="1">
        <f t="array" ref="E456">_xll.SNL.Clients.Office.Excel.Functions.SPG($A456, "SP_NET_INC", E$3)</f>
        <v>425196</v>
      </c>
      <c r="F456" s="9" cm="1">
        <f t="array" ref="F456">_xll.SNL.Clients.Office.Excel.Functions.SPG($A456, "SP_NET_INC", F$3)</f>
        <v>198167</v>
      </c>
      <c r="G456" s="9" cm="1">
        <f t="array" ref="G456">_xll.SNL.Clients.Office.Excel.Functions.SPG($A456, "SP_NET_INC", G$3)</f>
        <v>247903</v>
      </c>
      <c r="H456" s="9" cm="1">
        <f t="array" ref="H456">_xll.SNL.Clients.Office.Excel.Functions.SPG($A456, "SP_NET_INC", H$3)</f>
        <v>255001</v>
      </c>
      <c r="I456" s="9" cm="1">
        <f t="array" ref="I456">_xll.SNL.Clients.Office.Excel.Functions.SPG($A456, "SP_NET_INC", I$3)</f>
        <v>421234</v>
      </c>
      <c r="J456" s="9" cm="1">
        <f t="array" ref="J456">_xll.SNL.Clients.Office.Excel.Functions.SPG($A456, "SP_NET_INC", J$3)</f>
        <v>183088</v>
      </c>
    </row>
    <row r="457" spans="1:10" x14ac:dyDescent="0.3">
      <c r="A457" s="11" t="s">
        <v>458</v>
      </c>
      <c r="B457" s="9" t="str" cm="1">
        <f t="array" ref="B457">_xll.SNL.Clients.Office.Excel.Functions.SPG($A457, "SP_NET_INC", B$3)</f>
        <v>NA</v>
      </c>
      <c r="C457" s="9" cm="1">
        <f t="array" ref="C457">_xll.SNL.Clients.Office.Excel.Functions.SPG($A457, "SP_NET_INC", C$3)</f>
        <v>611900</v>
      </c>
      <c r="D457" s="9" cm="1">
        <f t="array" ref="D457">_xll.SNL.Clients.Office.Excel.Functions.SPG($A457, "SP_NET_INC", D$3)</f>
        <v>777900</v>
      </c>
      <c r="E457" s="9" cm="1">
        <f t="array" ref="E457">_xll.SNL.Clients.Office.Excel.Functions.SPG($A457, "SP_NET_INC", E$3)</f>
        <v>759900</v>
      </c>
      <c r="F457" s="9" cm="1">
        <f t="array" ref="F457">_xll.SNL.Clients.Office.Excel.Functions.SPG($A457, "SP_NET_INC", F$3)</f>
        <v>439800</v>
      </c>
      <c r="G457" s="9" cm="1">
        <f t="array" ref="G457">_xll.SNL.Clients.Office.Excel.Functions.SPG($A457, "SP_NET_INC", G$3)</f>
        <v>507600</v>
      </c>
      <c r="H457" s="9" cm="1">
        <f t="array" ref="H457">_xll.SNL.Clients.Office.Excel.Functions.SPG($A457, "SP_NET_INC", H$3)</f>
        <v>632300</v>
      </c>
      <c r="I457" s="9" cm="1">
        <f t="array" ref="I457">_xll.SNL.Clients.Office.Excel.Functions.SPG($A457, "SP_NET_INC", I$3)</f>
        <v>590700</v>
      </c>
      <c r="J457" s="9" cm="1">
        <f t="array" ref="J457">_xll.SNL.Clients.Office.Excel.Functions.SPG($A457, "SP_NET_INC", J$3)</f>
        <v>311100</v>
      </c>
    </row>
    <row r="458" spans="1:10" x14ac:dyDescent="0.3">
      <c r="A458" s="11" t="s">
        <v>459</v>
      </c>
      <c r="B458" s="9" t="str" cm="1">
        <f t="array" ref="B458">_xll.SNL.Clients.Office.Excel.Functions.SPG($A458, "SP_NET_INC", B$3)</f>
        <v>NA</v>
      </c>
      <c r="C458" s="9" cm="1">
        <f t="array" ref="C458">_xll.SNL.Clients.Office.Excel.Functions.SPG($A458, "SP_NET_INC", C$3)</f>
        <v>493000</v>
      </c>
      <c r="D458" s="9" cm="1">
        <f t="array" ref="D458">_xll.SNL.Clients.Office.Excel.Functions.SPG($A458, "SP_NET_INC", D$3)</f>
        <v>467000</v>
      </c>
      <c r="E458" s="9" cm="1">
        <f t="array" ref="E458">_xll.SNL.Clients.Office.Excel.Functions.SPG($A458, "SP_NET_INC", E$3)</f>
        <v>461000</v>
      </c>
      <c r="F458" s="9" cm="1">
        <f t="array" ref="F458">_xll.SNL.Clients.Office.Excel.Functions.SPG($A458, "SP_NET_INC", F$3)</f>
        <v>404000</v>
      </c>
      <c r="G458" s="9" cm="1">
        <f t="array" ref="G458">_xll.SNL.Clients.Office.Excel.Functions.SPG($A458, "SP_NET_INC", G$3)</f>
        <v>382000</v>
      </c>
      <c r="H458" s="9" cm="1">
        <f t="array" ref="H458">_xll.SNL.Clients.Office.Excel.Functions.SPG($A458, "SP_NET_INC", H$3)</f>
        <v>414000</v>
      </c>
      <c r="I458" s="9" cm="1">
        <f t="array" ref="I458">_xll.SNL.Clients.Office.Excel.Functions.SPG($A458, "SP_NET_INC", I$3)</f>
        <v>352000</v>
      </c>
      <c r="J458" s="9" cm="1">
        <f t="array" ref="J458">_xll.SNL.Clients.Office.Excel.Functions.SPG($A458, "SP_NET_INC", J$3)</f>
        <v>304000</v>
      </c>
    </row>
    <row r="459" spans="1:10" x14ac:dyDescent="0.3">
      <c r="A459" s="11" t="s">
        <v>460</v>
      </c>
      <c r="B459" s="9" t="str" cm="1">
        <f t="array" ref="B459">_xll.SNL.Clients.Office.Excel.Functions.SPG($A459, "SP_NET_INC", B$3)</f>
        <v>NA</v>
      </c>
      <c r="C459" s="9" t="str" cm="1">
        <f t="array" ref="C459">_xll.SNL.Clients.Office.Excel.Functions.SPG($A459, "SP_NET_INC", C$3)</f>
        <v>NA</v>
      </c>
      <c r="D459" s="9" cm="1">
        <f t="array" ref="D459">_xll.SNL.Clients.Office.Excel.Functions.SPG($A459, "SP_NET_INC", D$3)</f>
        <v>40600</v>
      </c>
      <c r="E459" s="9" cm="1">
        <f t="array" ref="E459">_xll.SNL.Clients.Office.Excel.Functions.SPG($A459, "SP_NET_INC", E$3)</f>
        <v>1316400</v>
      </c>
      <c r="F459" s="9" cm="1">
        <f t="array" ref="F459">_xll.SNL.Clients.Office.Excel.Functions.SPG($A459, "SP_NET_INC", F$3)</f>
        <v>57200</v>
      </c>
      <c r="G459" s="9" cm="1">
        <f t="array" ref="G459">_xll.SNL.Clients.Office.Excel.Functions.SPG($A459, "SP_NET_INC", G$3)</f>
        <v>63000</v>
      </c>
      <c r="H459" s="9" cm="1">
        <f t="array" ref="H459">_xll.SNL.Clients.Office.Excel.Functions.SPG($A459, "SP_NET_INC", H$3)</f>
        <v>74900</v>
      </c>
      <c r="I459" s="9" cm="1">
        <f t="array" ref="I459">_xll.SNL.Clients.Office.Excel.Functions.SPG($A459, "SP_NET_INC", I$3)</f>
        <v>44600</v>
      </c>
      <c r="J459" s="9" cm="1">
        <f t="array" ref="J459">_xll.SNL.Clients.Office.Excel.Functions.SPG($A459, "SP_NET_INC", J$3)</f>
        <v>128800</v>
      </c>
    </row>
    <row r="460" spans="1:10" x14ac:dyDescent="0.3">
      <c r="A460" s="11" t="s">
        <v>461</v>
      </c>
      <c r="B460" s="9" t="str" cm="1">
        <f t="array" ref="B460">_xll.SNL.Clients.Office.Excel.Functions.SPG($A460, "SP_NET_INC", B$3)</f>
        <v>NA</v>
      </c>
      <c r="C460" s="9" cm="1">
        <f t="array" ref="C460">_xll.SNL.Clients.Office.Excel.Functions.SPG($A460, "SP_NET_INC", C$3)</f>
        <v>1276000</v>
      </c>
      <c r="D460" s="9" cm="1">
        <f t="array" ref="D460">_xll.SNL.Clients.Office.Excel.Functions.SPG($A460, "SP_NET_INC", D$3)</f>
        <v>1442000</v>
      </c>
      <c r="E460" s="9" cm="1">
        <f t="array" ref="E460">_xll.SNL.Clients.Office.Excel.Functions.SPG($A460, "SP_NET_INC", E$3)</f>
        <v>922000</v>
      </c>
      <c r="F460" s="9" cm="1">
        <f t="array" ref="F460">_xll.SNL.Clients.Office.Excel.Functions.SPG($A460, "SP_NET_INC", F$3)</f>
        <v>1200000</v>
      </c>
      <c r="G460" s="9" cm="1">
        <f t="array" ref="G460">_xll.SNL.Clients.Office.Excel.Functions.SPG($A460, "SP_NET_INC", G$3)</f>
        <v>-5090000</v>
      </c>
      <c r="H460" s="9" cm="1">
        <f t="array" ref="H460">_xll.SNL.Clients.Office.Excel.Functions.SPG($A460, "SP_NET_INC", H$3)</f>
        <v>1183000</v>
      </c>
      <c r="I460" s="9" cm="1">
        <f t="array" ref="I460">_xll.SNL.Clients.Office.Excel.Functions.SPG($A460, "SP_NET_INC", I$3)</f>
        <v>1345000</v>
      </c>
      <c r="J460" s="9" cm="1">
        <f t="array" ref="J460">_xll.SNL.Clients.Office.Excel.Functions.SPG($A460, "SP_NET_INC", J$3)</f>
        <v>1515000</v>
      </c>
    </row>
    <row r="461" spans="1:10" x14ac:dyDescent="0.3">
      <c r="A461" s="11" t="s">
        <v>462</v>
      </c>
      <c r="B461" s="9" t="str" cm="1">
        <f t="array" ref="B461">_xll.SNL.Clients.Office.Excel.Functions.SPG($A461, "SP_NET_INC", B$3)</f>
        <v>NA</v>
      </c>
      <c r="C461" s="9" t="str" cm="1">
        <f t="array" ref="C461">_xll.SNL.Clients.Office.Excel.Functions.SPG($A461, "SP_NET_INC", C$3)</f>
        <v>NA</v>
      </c>
      <c r="D461" s="9" cm="1">
        <f t="array" ref="D461">_xll.SNL.Clients.Office.Excel.Functions.SPG($A461, "SP_NET_INC", D$3)</f>
        <v>75897</v>
      </c>
      <c r="E461" s="9" cm="1">
        <f t="array" ref="E461">_xll.SNL.Clients.Office.Excel.Functions.SPG($A461, "SP_NET_INC", E$3)</f>
        <v>67738</v>
      </c>
      <c r="F461" s="9" cm="1">
        <f t="array" ref="F461">_xll.SNL.Clients.Office.Excel.Functions.SPG($A461, "SP_NET_INC", F$3)</f>
        <v>54170</v>
      </c>
      <c r="G461" s="9" cm="1">
        <f t="array" ref="G461">_xll.SNL.Clients.Office.Excel.Functions.SPG($A461, "SP_NET_INC", G$3)</f>
        <v>38903</v>
      </c>
      <c r="H461" s="9" cm="1">
        <f t="array" ref="H461">_xll.SNL.Clients.Office.Excel.Functions.SPG($A461, "SP_NET_INC", H$3)</f>
        <v>47011</v>
      </c>
      <c r="I461" s="9" cm="1">
        <f t="array" ref="I461">_xll.SNL.Clients.Office.Excel.Functions.SPG($A461, "SP_NET_INC", I$3)</f>
        <v>49130</v>
      </c>
      <c r="J461" s="9" cm="1">
        <f t="array" ref="J461">_xll.SNL.Clients.Office.Excel.Functions.SPG($A461, "SP_NET_INC", J$3)</f>
        <v>30875</v>
      </c>
    </row>
    <row r="462" spans="1:10" x14ac:dyDescent="0.3">
      <c r="A462" s="11" t="s">
        <v>463</v>
      </c>
      <c r="B462" s="9" t="str" cm="1">
        <f t="array" ref="B462">_xll.SNL.Clients.Office.Excel.Functions.SPG($A462, "SP_NET_INC", B$3)</f>
        <v>NA</v>
      </c>
      <c r="C462" s="9" cm="1">
        <f t="array" ref="C462">_xll.SNL.Clients.Office.Excel.Functions.SPG($A462, "SP_NET_INC", C$3)</f>
        <v>366000</v>
      </c>
      <c r="D462" s="9" cm="1">
        <f t="array" ref="D462">_xll.SNL.Clients.Office.Excel.Functions.SPG($A462, "SP_NET_INC", D$3)</f>
        <v>364000</v>
      </c>
      <c r="E462" s="9" cm="1">
        <f t="array" ref="E462">_xll.SNL.Clients.Office.Excel.Functions.SPG($A462, "SP_NET_INC", E$3)</f>
        <v>196000</v>
      </c>
      <c r="F462" s="9" cm="1">
        <f t="array" ref="F462">_xll.SNL.Clients.Office.Excel.Functions.SPG($A462, "SP_NET_INC", F$3)</f>
        <v>148000</v>
      </c>
      <c r="G462" s="9" cm="1">
        <f t="array" ref="G462">_xll.SNL.Clients.Office.Excel.Functions.SPG($A462, "SP_NET_INC", G$3)</f>
        <v>114000</v>
      </c>
      <c r="H462" s="9" cm="1">
        <f t="array" ref="H462">_xll.SNL.Clients.Office.Excel.Functions.SPG($A462, "SP_NET_INC", H$3)</f>
        <v>-443000</v>
      </c>
      <c r="I462" s="9" cm="1">
        <f t="array" ref="I462">_xll.SNL.Clients.Office.Excel.Functions.SPG($A462, "SP_NET_INC", I$3)</f>
        <v>-435000</v>
      </c>
      <c r="J462" s="9" cm="1">
        <f t="array" ref="J462">_xll.SNL.Clients.Office.Excel.Functions.SPG($A462, "SP_NET_INC", J$3)</f>
        <v>-91000</v>
      </c>
    </row>
    <row r="463" spans="1:10" x14ac:dyDescent="0.3">
      <c r="A463" s="11" t="s">
        <v>464</v>
      </c>
      <c r="B463" s="9" t="str" cm="1">
        <f t="array" ref="B463">_xll.SNL.Clients.Office.Excel.Functions.SPG($A463, "SP_NET_INC", B$3)</f>
        <v>NA</v>
      </c>
      <c r="C463" s="9" cm="1">
        <f t="array" ref="C463">_xll.SNL.Clients.Office.Excel.Functions.SPG($A463, "SP_NET_INC", C$3)</f>
        <v>1670000</v>
      </c>
      <c r="D463" s="9" cm="1">
        <f t="array" ref="D463">_xll.SNL.Clients.Office.Excel.Functions.SPG($A463, "SP_NET_INC", D$3)</f>
        <v>1722000</v>
      </c>
      <c r="E463" s="9" cm="1">
        <f t="array" ref="E463">_xll.SNL.Clients.Office.Excel.Functions.SPG($A463, "SP_NET_INC", E$3)</f>
        <v>1611000</v>
      </c>
      <c r="F463" s="9" cm="1">
        <f t="array" ref="F463">_xll.SNL.Clients.Office.Excel.Functions.SPG($A463, "SP_NET_INC", F$3)</f>
        <v>1326000</v>
      </c>
      <c r="G463" s="9" cm="1">
        <f t="array" ref="G463">_xll.SNL.Clients.Office.Excel.Functions.SPG($A463, "SP_NET_INC", G$3)</f>
        <v>861000</v>
      </c>
      <c r="H463" s="9" cm="1">
        <f t="array" ref="H463">_xll.SNL.Clients.Office.Excel.Functions.SPG($A463, "SP_NET_INC", H$3)</f>
        <v>1524000</v>
      </c>
      <c r="I463" s="9" cm="1">
        <f t="array" ref="I463">_xll.SNL.Clients.Office.Excel.Functions.SPG($A463, "SP_NET_INC", I$3)</f>
        <v>1369000</v>
      </c>
      <c r="J463" s="9" cm="1">
        <f t="array" ref="J463">_xll.SNL.Clients.Office.Excel.Functions.SPG($A463, "SP_NET_INC", J$3)</f>
        <v>1704000</v>
      </c>
    </row>
    <row r="464" spans="1:10" x14ac:dyDescent="0.3">
      <c r="A464" s="11" t="s">
        <v>465</v>
      </c>
      <c r="B464" s="9" t="str" cm="1">
        <f t="array" ref="B464">_xll.SNL.Clients.Office.Excel.Functions.SPG($A464, "SP_NET_INC", B$3)</f>
        <v>NA</v>
      </c>
      <c r="C464" s="9" cm="1">
        <f t="array" ref="C464">_xll.SNL.Clients.Office.Excel.Functions.SPG($A464, "SP_NET_INC", C$3)</f>
        <v>6901000</v>
      </c>
      <c r="D464" s="9" cm="1">
        <f t="array" ref="D464">_xll.SNL.Clients.Office.Excel.Functions.SPG($A464, "SP_NET_INC", D$3)</f>
        <v>2599000</v>
      </c>
      <c r="E464" s="9" cm="1">
        <f t="array" ref="E464">_xll.SNL.Clients.Office.Excel.Functions.SPG($A464, "SP_NET_INC", E$3)</f>
        <v>1008000</v>
      </c>
      <c r="F464" s="9" cm="1">
        <f t="array" ref="F464">_xll.SNL.Clients.Office.Excel.Functions.SPG($A464, "SP_NET_INC", F$3)</f>
        <v>-663000</v>
      </c>
      <c r="G464" s="9" cm="1">
        <f t="array" ref="G464">_xll.SNL.Clients.Office.Excel.Functions.SPG($A464, "SP_NET_INC", G$3)</f>
        <v>1700000</v>
      </c>
      <c r="H464" s="9" cm="1">
        <f t="array" ref="H464">_xll.SNL.Clients.Office.Excel.Functions.SPG($A464, "SP_NET_INC", H$3)</f>
        <v>219000</v>
      </c>
      <c r="I464" s="9" cm="1">
        <f t="array" ref="I464">_xll.SNL.Clients.Office.Excel.Functions.SPG($A464, "SP_NET_INC", I$3)</f>
        <v>394000</v>
      </c>
      <c r="J464" s="9" cm="1">
        <f t="array" ref="J464">_xll.SNL.Clients.Office.Excel.Functions.SPG($A464, "SP_NET_INC", J$3)</f>
        <v>-157000</v>
      </c>
    </row>
    <row r="465" spans="1:10" x14ac:dyDescent="0.3">
      <c r="A465" s="11" t="s">
        <v>466</v>
      </c>
      <c r="B465" s="9" t="str" cm="1">
        <f t="array" ref="B465">_xll.SNL.Clients.Office.Excel.Functions.SPG($A465, "SP_NET_INC", B$3)</f>
        <v>NA</v>
      </c>
      <c r="C465" s="9" cm="1">
        <f t="array" ref="C465">_xll.SNL.Clients.Office.Excel.Functions.SPG($A465, "SP_NET_INC", C$3)</f>
        <v>-5523</v>
      </c>
      <c r="D465" s="9" cm="1">
        <f t="array" ref="D465">_xll.SNL.Clients.Office.Excel.Functions.SPG($A465, "SP_NET_INC", D$3)</f>
        <v>24077</v>
      </c>
      <c r="E465" s="9" cm="1">
        <f t="array" ref="E465">_xll.SNL.Clients.Office.Excel.Functions.SPG($A465, "SP_NET_INC", E$3)</f>
        <v>31013</v>
      </c>
      <c r="F465" s="9" cm="1">
        <f t="array" ref="F465">_xll.SNL.Clients.Office.Excel.Functions.SPG($A465, "SP_NET_INC", F$3)</f>
        <v>46310</v>
      </c>
      <c r="G465" s="9" cm="1">
        <f t="array" ref="G465">_xll.SNL.Clients.Office.Excel.Functions.SPG($A465, "SP_NET_INC", G$3)</f>
        <v>35961</v>
      </c>
      <c r="H465" s="9" cm="1">
        <f t="array" ref="H465">_xll.SNL.Clients.Office.Excel.Functions.SPG($A465, "SP_NET_INC", H$3)</f>
        <v>35419</v>
      </c>
      <c r="I465" s="9" cm="1">
        <f t="array" ref="I465">_xll.SNL.Clients.Office.Excel.Functions.SPG($A465, "SP_NET_INC", I$3)</f>
        <v>370183</v>
      </c>
      <c r="J465" s="9" cm="1">
        <f t="array" ref="J465">_xll.SNL.Clients.Office.Excel.Functions.SPG($A465, "SP_NET_INC", J$3)</f>
        <v>32925</v>
      </c>
    </row>
    <row r="466" spans="1:10" x14ac:dyDescent="0.3">
      <c r="A466" s="11" t="s">
        <v>467</v>
      </c>
      <c r="B466" s="9" t="str" cm="1">
        <f t="array" ref="B466">_xll.SNL.Clients.Office.Excel.Functions.SPG($A466, "SP_NET_INC", B$3)</f>
        <v>NA</v>
      </c>
      <c r="C466" s="9" t="str" cm="1">
        <f t="array" ref="C466">_xll.SNL.Clients.Office.Excel.Functions.SPG($A466, "SP_NET_INC", C$3)</f>
        <v>NA</v>
      </c>
      <c r="D466" s="9" cm="1">
        <f t="array" ref="D466">_xll.SNL.Clients.Office.Excel.Functions.SPG($A466, "SP_NET_INC", D$3)</f>
        <v>242179</v>
      </c>
      <c r="E466" s="9" cm="1">
        <f t="array" ref="E466">_xll.SNL.Clients.Office.Excel.Functions.SPG($A466, "SP_NET_INC", E$3)</f>
        <v>252556</v>
      </c>
      <c r="F466" s="9" cm="1">
        <f t="array" ref="F466">_xll.SNL.Clients.Office.Excel.Functions.SPG($A466, "SP_NET_INC", F$3)</f>
        <v>313113</v>
      </c>
      <c r="G466" s="9" cm="1">
        <f t="array" ref="G466">_xll.SNL.Clients.Office.Excel.Functions.SPG($A466, "SP_NET_INC", G$3)</f>
        <v>394369</v>
      </c>
      <c r="H466" s="9" cm="1">
        <f t="array" ref="H466">_xll.SNL.Clients.Office.Excel.Functions.SPG($A466, "SP_NET_INC", H$3)</f>
        <v>249483</v>
      </c>
      <c r="I466" s="9" cm="1">
        <f t="array" ref="I466">_xll.SNL.Clients.Office.Excel.Functions.SPG($A466, "SP_NET_INC", I$3)</f>
        <v>300102</v>
      </c>
      <c r="J466" s="9" cm="1">
        <f t="array" ref="J466">_xll.SNL.Clients.Office.Excel.Functions.SPG($A466, "SP_NET_INC", J$3)</f>
        <v>347051</v>
      </c>
    </row>
    <row r="467" spans="1:10" x14ac:dyDescent="0.3">
      <c r="A467" s="11" t="s">
        <v>468</v>
      </c>
      <c r="B467" s="9" t="str" cm="1">
        <f t="array" ref="B467">_xll.SNL.Clients.Office.Excel.Functions.SPG($A467, "SP_NET_INC", B$3)</f>
        <v>NA</v>
      </c>
      <c r="C467" s="9" cm="1">
        <f t="array" ref="C467">_xll.SNL.Clients.Office.Excel.Functions.SPG($A467, "SP_NET_INC", C$3)</f>
        <v>1762000</v>
      </c>
      <c r="D467" s="9" cm="1">
        <f t="array" ref="D467">_xll.SNL.Clients.Office.Excel.Functions.SPG($A467, "SP_NET_INC", D$3)</f>
        <v>1671000</v>
      </c>
      <c r="E467" s="9" cm="1">
        <f t="array" ref="E467">_xll.SNL.Clients.Office.Excel.Functions.SPG($A467, "SP_NET_INC", E$3)</f>
        <v>1673000</v>
      </c>
      <c r="F467" s="9" cm="1">
        <f t="array" ref="F467">_xll.SNL.Clients.Office.Excel.Functions.SPG($A467, "SP_NET_INC", F$3)</f>
        <v>1641000</v>
      </c>
      <c r="G467" s="9" cm="1">
        <f t="array" ref="G467">_xll.SNL.Clients.Office.Excel.Functions.SPG($A467, "SP_NET_INC", G$3)</f>
        <v>1652000</v>
      </c>
      <c r="H467" s="9" cm="1">
        <f t="array" ref="H467">_xll.SNL.Clients.Office.Excel.Functions.SPG($A467, "SP_NET_INC", H$3)</f>
        <v>1528000</v>
      </c>
      <c r="I467" s="9" cm="1">
        <f t="array" ref="I467">_xll.SNL.Clients.Office.Excel.Functions.SPG($A467, "SP_NET_INC", I$3)</f>
        <v>1569000</v>
      </c>
      <c r="J467" s="9" cm="1">
        <f t="array" ref="J467">_xll.SNL.Clients.Office.Excel.Functions.SPG($A467, "SP_NET_INC", J$3)</f>
        <v>1630000</v>
      </c>
    </row>
    <row r="468" spans="1:10" x14ac:dyDescent="0.3">
      <c r="A468" s="11" t="s">
        <v>469</v>
      </c>
      <c r="B468" s="9" t="str" cm="1">
        <f t="array" ref="B468">_xll.SNL.Clients.Office.Excel.Functions.SPG($A468, "SP_NET_INC", B$3)</f>
        <v>NA</v>
      </c>
      <c r="C468" s="9" cm="1">
        <f t="array" ref="C468">_xll.SNL.Clients.Office.Excel.Functions.SPG($A468, "SP_NET_INC", C$3)</f>
        <v>985000</v>
      </c>
      <c r="D468" s="9" cm="1">
        <f t="array" ref="D468">_xll.SNL.Clients.Office.Excel.Functions.SPG($A468, "SP_NET_INC", D$3)</f>
        <v>965000</v>
      </c>
      <c r="E468" s="9" cm="1">
        <f t="array" ref="E468">_xll.SNL.Clients.Office.Excel.Functions.SPG($A468, "SP_NET_INC", E$3)</f>
        <v>1323000</v>
      </c>
      <c r="F468" s="9" cm="1">
        <f t="array" ref="F468">_xll.SNL.Clients.Office.Excel.Functions.SPG($A468, "SP_NET_INC", F$3)</f>
        <v>-124000</v>
      </c>
      <c r="G468" s="9" cm="1">
        <f t="array" ref="G468">_xll.SNL.Clients.Office.Excel.Functions.SPG($A468, "SP_NET_INC", G$3)</f>
        <v>600000</v>
      </c>
      <c r="H468" s="9" cm="1">
        <f t="array" ref="H468">_xll.SNL.Clients.Office.Excel.Functions.SPG($A468, "SP_NET_INC", H$3)</f>
        <v>1137000</v>
      </c>
      <c r="I468" s="9" cm="1">
        <f t="array" ref="I468">_xll.SNL.Clients.Office.Excel.Functions.SPG($A468, "SP_NET_INC", I$3)</f>
        <v>1075000</v>
      </c>
      <c r="J468" s="9" cm="1">
        <f t="array" ref="J468">_xll.SNL.Clients.Office.Excel.Functions.SPG($A468, "SP_NET_INC", J$3)</f>
        <v>-194000</v>
      </c>
    </row>
    <row r="469" spans="1:10" x14ac:dyDescent="0.3">
      <c r="A469" s="11" t="s">
        <v>470</v>
      </c>
      <c r="B469" s="9" t="str" cm="1">
        <f t="array" ref="B469">_xll.SNL.Clients.Office.Excel.Functions.SPG($A469, "SP_NET_INC", B$3)</f>
        <v>NA</v>
      </c>
      <c r="C469" s="9" cm="1">
        <f t="array" ref="C469">_xll.SNL.Clients.Office.Excel.Functions.SPG($A469, "SP_NET_INC", C$3)</f>
        <v>1721000</v>
      </c>
      <c r="D469" s="9" cm="1">
        <f t="array" ref="D469">_xll.SNL.Clients.Office.Excel.Functions.SPG($A469, "SP_NET_INC", D$3)</f>
        <v>1539000</v>
      </c>
      <c r="E469" s="9" cm="1">
        <f t="array" ref="E469">_xll.SNL.Clients.Office.Excel.Functions.SPG($A469, "SP_NET_INC", E$3)</f>
        <v>1409000</v>
      </c>
      <c r="F469" s="9" cm="1">
        <f t="array" ref="F469">_xll.SNL.Clients.Office.Excel.Functions.SPG($A469, "SP_NET_INC", F$3)</f>
        <v>1113000</v>
      </c>
      <c r="G469" s="9" cm="1">
        <f t="array" ref="G469">_xll.SNL.Clients.Office.Excel.Functions.SPG($A469, "SP_NET_INC", G$3)</f>
        <v>1605000</v>
      </c>
      <c r="H469" s="9" cm="1">
        <f t="array" ref="H469">_xll.SNL.Clients.Office.Excel.Functions.SPG($A469, "SP_NET_INC", H$3)</f>
        <v>1127000</v>
      </c>
      <c r="I469" s="9" cm="1">
        <f t="array" ref="I469">_xll.SNL.Clients.Office.Excel.Functions.SPG($A469, "SP_NET_INC", I$3)</f>
        <v>2081000</v>
      </c>
      <c r="J469" s="9" cm="1">
        <f t="array" ref="J469">_xll.SNL.Clients.Office.Excel.Functions.SPG($A469, "SP_NET_INC", J$3)</f>
        <v>1895000</v>
      </c>
    </row>
    <row r="470" spans="1:10" x14ac:dyDescent="0.3">
      <c r="A470" s="11" t="s">
        <v>471</v>
      </c>
      <c r="B470" s="9" t="str" cm="1">
        <f t="array" ref="B470">_xll.SNL.Clients.Office.Excel.Functions.SPG($A470, "SP_NET_INC", B$3)</f>
        <v>NA</v>
      </c>
      <c r="C470" s="9" cm="1">
        <f t="array" ref="C470">_xll.SNL.Clients.Office.Excel.Functions.SPG($A470, "SP_NET_INC", C$3)</f>
        <v>689000</v>
      </c>
      <c r="D470" s="9" cm="1">
        <f t="array" ref="D470">_xll.SNL.Clients.Office.Excel.Functions.SPG($A470, "SP_NET_INC", D$3)</f>
        <v>708000</v>
      </c>
      <c r="E470" s="9" cm="1">
        <f t="array" ref="E470">_xll.SNL.Clients.Office.Excel.Functions.SPG($A470, "SP_NET_INC", E$3)</f>
        <v>636000</v>
      </c>
      <c r="F470" s="9" cm="1">
        <f t="array" ref="F470">_xll.SNL.Clients.Office.Excel.Functions.SPG($A470, "SP_NET_INC", F$3)</f>
        <v>542000</v>
      </c>
      <c r="G470" s="9" cm="1">
        <f t="array" ref="G470">_xll.SNL.Clients.Office.Excel.Functions.SPG($A470, "SP_NET_INC", G$3)</f>
        <v>679000</v>
      </c>
      <c r="H470" s="9" cm="1">
        <f t="array" ref="H470">_xll.SNL.Clients.Office.Excel.Functions.SPG($A470, "SP_NET_INC", H$3)</f>
        <v>703000</v>
      </c>
      <c r="I470" s="9" cm="1">
        <f t="array" ref="I470">_xll.SNL.Clients.Office.Excel.Functions.SPG($A470, "SP_NET_INC", I$3)</f>
        <v>591000</v>
      </c>
      <c r="J470" s="9" cm="1">
        <f t="array" ref="J470">_xll.SNL.Clients.Office.Excel.Functions.SPG($A470, "SP_NET_INC", J$3)</f>
        <v>451000</v>
      </c>
    </row>
    <row r="471" spans="1:10" x14ac:dyDescent="0.3">
      <c r="A471" s="11" t="s">
        <v>472</v>
      </c>
      <c r="B471" s="9" t="str" cm="1">
        <f t="array" ref="B471">_xll.SNL.Clients.Office.Excel.Functions.SPG($A471, "SP_NET_INC", B$3)</f>
        <v>NA</v>
      </c>
      <c r="C471" s="9" cm="1">
        <f t="array" ref="C471">_xll.SNL.Clients.Office.Excel.Functions.SPG($A471, "SP_NET_INC", C$3)</f>
        <v>5784000</v>
      </c>
      <c r="D471" s="9" cm="1">
        <f t="array" ref="D471">_xll.SNL.Clients.Office.Excel.Functions.SPG($A471, "SP_NET_INC", D$3)</f>
        <v>6258000</v>
      </c>
      <c r="E471" s="9" cm="1">
        <f t="array" ref="E471">_xll.SNL.Clients.Office.Excel.Functions.SPG($A471, "SP_NET_INC", E$3)</f>
        <v>4421000</v>
      </c>
      <c r="F471" s="9" cm="1">
        <f t="array" ref="F471">_xll.SNL.Clients.Office.Excel.Functions.SPG($A471, "SP_NET_INC", F$3)</f>
        <v>-1221000</v>
      </c>
      <c r="G471" s="9" cm="1">
        <f t="array" ref="G471">_xll.SNL.Clients.Office.Excel.Functions.SPG($A471, "SP_NET_INC", G$3)</f>
        <v>5675000</v>
      </c>
      <c r="H471" s="9" cm="1">
        <f t="array" ref="H471">_xll.SNL.Clients.Office.Excel.Functions.SPG($A471, "SP_NET_INC", H$3)</f>
        <v>6038000</v>
      </c>
      <c r="I471" s="9" cm="1">
        <f t="array" ref="I471">_xll.SNL.Clients.Office.Excel.Functions.SPG($A471, "SP_NET_INC", I$3)</f>
        <v>5657000</v>
      </c>
      <c r="J471" s="9" cm="1">
        <f t="array" ref="J471">_xll.SNL.Clients.Office.Excel.Functions.SPG($A471, "SP_NET_INC", J$3)</f>
        <v>5774000</v>
      </c>
    </row>
    <row r="472" spans="1:10" x14ac:dyDescent="0.3">
      <c r="A472" s="11" t="s">
        <v>473</v>
      </c>
      <c r="B472" s="9" t="str" cm="1">
        <f t="array" ref="B472">_xll.SNL.Clients.Office.Excel.Functions.SPG($A472, "SP_NET_INC", B$3)</f>
        <v>NA</v>
      </c>
      <c r="C472" s="9" t="str" cm="1">
        <f t="array" ref="C472">_xll.SNL.Clients.Office.Excel.Functions.SPG($A472, "SP_NET_INC", C$3)</f>
        <v>NA</v>
      </c>
      <c r="D472" s="9" cm="1">
        <f t="array" ref="D472">_xll.SNL.Clients.Office.Excel.Functions.SPG($A472, "SP_NET_INC", D$3)</f>
        <v>265910</v>
      </c>
      <c r="E472" s="9" cm="1">
        <f t="array" ref="E472">_xll.SNL.Clients.Office.Excel.Functions.SPG($A472, "SP_NET_INC", E$3)</f>
        <v>294330</v>
      </c>
      <c r="F472" s="9" cm="1">
        <f t="array" ref="F472">_xll.SNL.Clients.Office.Excel.Functions.SPG($A472, "SP_NET_INC", F$3)</f>
        <v>265822</v>
      </c>
      <c r="G472" s="9" cm="1">
        <f t="array" ref="G472">_xll.SNL.Clients.Office.Excel.Functions.SPG($A472, "SP_NET_INC", G$3)</f>
        <v>219622</v>
      </c>
      <c r="H472" s="9" cm="1">
        <f t="array" ref="H472">_xll.SNL.Clients.Office.Excel.Functions.SPG($A472, "SP_NET_INC", H$3)</f>
        <v>168008</v>
      </c>
      <c r="I472" s="9" cm="1">
        <f t="array" ref="I472">_xll.SNL.Clients.Office.Excel.Functions.SPG($A472, "SP_NET_INC", I$3)</f>
        <v>169302</v>
      </c>
      <c r="J472" s="9" cm="1">
        <f t="array" ref="J472">_xll.SNL.Clients.Office.Excel.Functions.SPG($A472, "SP_NET_INC", J$3)</f>
        <v>162375</v>
      </c>
    </row>
    <row r="473" spans="1:10" x14ac:dyDescent="0.3">
      <c r="A473" s="11" t="s">
        <v>474</v>
      </c>
      <c r="B473" s="9" t="str" cm="1">
        <f t="array" ref="B473">_xll.SNL.Clients.Office.Excel.Functions.SPG($A473, "SP_NET_INC", B$3)</f>
        <v>NA</v>
      </c>
      <c r="C473" s="9" cm="1">
        <f t="array" ref="C473">_xll.SNL.Clients.Office.Excel.Functions.SPG($A473, "SP_NET_INC", C$3)</f>
        <v>357000</v>
      </c>
      <c r="D473" s="9" cm="1">
        <f t="array" ref="D473">_xll.SNL.Clients.Office.Excel.Functions.SPG($A473, "SP_NET_INC", D$3)</f>
        <v>393000</v>
      </c>
      <c r="E473" s="9" cm="1">
        <f t="array" ref="E473">_xll.SNL.Clients.Office.Excel.Functions.SPG($A473, "SP_NET_INC", E$3)</f>
        <v>926000</v>
      </c>
      <c r="F473" s="9" cm="1">
        <f t="array" ref="F473">_xll.SNL.Clients.Office.Excel.Functions.SPG($A473, "SP_NET_INC", F$3)</f>
        <v>1330000</v>
      </c>
      <c r="G473" s="9" cm="1">
        <f t="array" ref="G473">_xll.SNL.Clients.Office.Excel.Functions.SPG($A473, "SP_NET_INC", G$3)</f>
        <v>1218000</v>
      </c>
      <c r="H473" s="9" cm="1">
        <f t="array" ref="H473">_xll.SNL.Clients.Office.Excel.Functions.SPG($A473, "SP_NET_INC", H$3)</f>
        <v>2663000</v>
      </c>
      <c r="I473" s="9" cm="1">
        <f t="array" ref="I473">_xll.SNL.Clients.Office.Excel.Functions.SPG($A473, "SP_NET_INC", I$3)</f>
        <v>2122000</v>
      </c>
      <c r="J473" s="9" cm="1">
        <f t="array" ref="J473">_xll.SNL.Clients.Office.Excel.Functions.SPG($A473, "SP_NET_INC", J$3)</f>
        <v>3146000</v>
      </c>
    </row>
    <row r="474" spans="1:10" x14ac:dyDescent="0.3">
      <c r="A474" s="11" t="s">
        <v>475</v>
      </c>
      <c r="B474" s="9" t="str" cm="1">
        <f t="array" ref="B474">_xll.SNL.Clients.Office.Excel.Functions.SPG($A474, "SP_NET_INC", B$3)</f>
        <v>NA</v>
      </c>
      <c r="C474" s="9" t="str" cm="1">
        <f t="array" ref="C474">_xll.SNL.Clients.Office.Excel.Functions.SPG($A474, "SP_NET_INC", C$3)</f>
        <v>NA</v>
      </c>
      <c r="D474" s="9" cm="1">
        <f t="array" ref="D474">_xll.SNL.Clients.Office.Excel.Functions.SPG($A474, "SP_NET_INC", D$3)</f>
        <v>20996</v>
      </c>
      <c r="E474" s="9" cm="1">
        <f t="array" ref="E474">_xll.SNL.Clients.Office.Excel.Functions.SPG($A474, "SP_NET_INC", E$3)</f>
        <v>21168</v>
      </c>
      <c r="F474" s="9" cm="1">
        <f t="array" ref="F474">_xll.SNL.Clients.Office.Excel.Functions.SPG($A474, "SP_NET_INC", F$3)</f>
        <v>-12540</v>
      </c>
      <c r="G474" s="9" cm="1">
        <f t="array" ref="G474">_xll.SNL.Clients.Office.Excel.Functions.SPG($A474, "SP_NET_INC", G$3)</f>
        <v>-84716</v>
      </c>
      <c r="H474" s="9" cm="1">
        <f t="array" ref="H474">_xll.SNL.Clients.Office.Excel.Functions.SPG($A474, "SP_NET_INC", H$3)</f>
        <v>-69559</v>
      </c>
      <c r="I474" s="9" cm="1">
        <f t="array" ref="I474">_xll.SNL.Clients.Office.Excel.Functions.SPG($A474, "SP_NET_INC", I$3)</f>
        <v>105066</v>
      </c>
      <c r="J474" s="9" cm="1">
        <f t="array" ref="J474">_xll.SNL.Clients.Office.Excel.Functions.SPG($A474, "SP_NET_INC", J$3)</f>
        <v>18912</v>
      </c>
    </row>
    <row r="475" spans="1:10" x14ac:dyDescent="0.3">
      <c r="A475" s="11" t="s">
        <v>476</v>
      </c>
      <c r="B475" s="9" t="str" cm="1">
        <f t="array" ref="B475">_xll.SNL.Clients.Office.Excel.Functions.SPG($A475, "SP_NET_INC", B$3)</f>
        <v>NA</v>
      </c>
      <c r="C475" s="9" cm="1">
        <f t="array" ref="C475">_xll.SNL.Clients.Office.Excel.Functions.SPG($A475, "SP_NET_INC", C$3)</f>
        <v>227000</v>
      </c>
      <c r="D475" s="9" cm="1">
        <f t="array" ref="D475">_xll.SNL.Clients.Office.Excel.Functions.SPG($A475, "SP_NET_INC", D$3)</f>
        <v>219000</v>
      </c>
      <c r="E475" s="9" cm="1">
        <f t="array" ref="E475">_xll.SNL.Clients.Office.Excel.Functions.SPG($A475, "SP_NET_INC", E$3)</f>
        <v>203000</v>
      </c>
      <c r="F475" s="9" cm="1">
        <f t="array" ref="F475">_xll.SNL.Clients.Office.Excel.Functions.SPG($A475, "SP_NET_INC", F$3)</f>
        <v>184000</v>
      </c>
      <c r="G475" s="9" cm="1">
        <f t="array" ref="G475">_xll.SNL.Clients.Office.Excel.Functions.SPG($A475, "SP_NET_INC", G$3)</f>
        <v>200000</v>
      </c>
      <c r="H475" s="9" cm="1">
        <f t="array" ref="H475">_xll.SNL.Clients.Office.Excel.Functions.SPG($A475, "SP_NET_INC", H$3)</f>
        <v>205000</v>
      </c>
      <c r="I475" s="9" cm="1">
        <f t="array" ref="I475">_xll.SNL.Clients.Office.Excel.Functions.SPG($A475, "SP_NET_INC", I$3)</f>
        <v>209000</v>
      </c>
      <c r="J475" s="9" cm="1">
        <f t="array" ref="J475">_xll.SNL.Clients.Office.Excel.Functions.SPG($A475, "SP_NET_INC", J$3)</f>
        <v>225000</v>
      </c>
    </row>
    <row r="476" spans="1:10" x14ac:dyDescent="0.3">
      <c r="A476" s="11" t="s">
        <v>477</v>
      </c>
      <c r="B476" s="9" t="str" cm="1">
        <f t="array" ref="B476">_xll.SNL.Clients.Office.Excel.Functions.SPG($A476, "SP_NET_INC", B$3)</f>
        <v>NA</v>
      </c>
      <c r="C476" s="9" cm="1">
        <f t="array" ref="C476">_xll.SNL.Clients.Office.Excel.Functions.SPG($A476, "SP_NET_INC", C$3)</f>
        <v>191500</v>
      </c>
      <c r="D476" s="9" cm="1">
        <f t="array" ref="D476">_xll.SNL.Clients.Office.Excel.Functions.SPG($A476, "SP_NET_INC", D$3)</f>
        <v>201300</v>
      </c>
      <c r="E476" s="9" cm="1">
        <f t="array" ref="E476">_xll.SNL.Clients.Office.Excel.Functions.SPG($A476, "SP_NET_INC", E$3)</f>
        <v>198800</v>
      </c>
      <c r="F476" s="9" cm="1">
        <f t="array" ref="F476">_xll.SNL.Clients.Office.Excel.Functions.SPG($A476, "SP_NET_INC", F$3)</f>
        <v>194100</v>
      </c>
      <c r="G476" s="9" cm="1">
        <f t="array" ref="G476">_xll.SNL.Clients.Office.Excel.Functions.SPG($A476, "SP_NET_INC", G$3)</f>
        <v>264700</v>
      </c>
      <c r="H476" s="9" cm="1">
        <f t="array" ref="H476">_xll.SNL.Clients.Office.Excel.Functions.SPG($A476, "SP_NET_INC", H$3)</f>
        <v>188500</v>
      </c>
      <c r="I476" s="9" cm="1">
        <f t="array" ref="I476">_xll.SNL.Clients.Office.Excel.Functions.SPG($A476, "SP_NET_INC", I$3)</f>
        <v>185700</v>
      </c>
      <c r="J476" s="9" cm="1">
        <f t="array" ref="J476">_xll.SNL.Clients.Office.Excel.Functions.SPG($A476, "SP_NET_INC", J$3)</f>
        <v>178700</v>
      </c>
    </row>
    <row r="477" spans="1:10" x14ac:dyDescent="0.3">
      <c r="A477" s="11" t="s">
        <v>478</v>
      </c>
      <c r="B477" s="9" t="str" cm="1">
        <f t="array" ref="B477">_xll.SNL.Clients.Office.Excel.Functions.SPG($A477, "SP_NET_INC", B$3)</f>
        <v>NA</v>
      </c>
      <c r="C477" s="9" t="str" cm="1">
        <f t="array" ref="C477">_xll.SNL.Clients.Office.Excel.Functions.SPG($A477, "SP_NET_INC", C$3)</f>
        <v>NA</v>
      </c>
      <c r="D477" s="9" cm="1">
        <f t="array" ref="D477">_xll.SNL.Clients.Office.Excel.Functions.SPG($A477, "SP_NET_INC", D$3)</f>
        <v>220000</v>
      </c>
      <c r="E477" s="9" cm="1">
        <f t="array" ref="E477">_xll.SNL.Clients.Office.Excel.Functions.SPG($A477, "SP_NET_INC", E$3)</f>
        <v>307800</v>
      </c>
      <c r="F477" s="9" cm="1">
        <f t="array" ref="F477">_xll.SNL.Clients.Office.Excel.Functions.SPG($A477, "SP_NET_INC", F$3)</f>
        <v>219400</v>
      </c>
      <c r="G477" s="9" cm="1">
        <f t="array" ref="G477">_xll.SNL.Clients.Office.Excel.Functions.SPG($A477, "SP_NET_INC", G$3)</f>
        <v>173800</v>
      </c>
      <c r="H477" s="9" cm="1">
        <f t="array" ref="H477">_xll.SNL.Clients.Office.Excel.Functions.SPG($A477, "SP_NET_INC", H$3)</f>
        <v>187400</v>
      </c>
      <c r="I477" s="9" cm="1">
        <f t="array" ref="I477">_xll.SNL.Clients.Office.Excel.Functions.SPG($A477, "SP_NET_INC", I$3)</f>
        <v>196800</v>
      </c>
      <c r="J477" s="9" cm="1">
        <f t="array" ref="J477">_xll.SNL.Clients.Office.Excel.Functions.SPG($A477, "SP_NET_INC", J$3)</f>
        <v>56400</v>
      </c>
    </row>
    <row r="478" spans="1:10" x14ac:dyDescent="0.3">
      <c r="A478" s="11" t="s">
        <v>479</v>
      </c>
      <c r="B478" s="9" t="str" cm="1">
        <f t="array" ref="B478">_xll.SNL.Clients.Office.Excel.Functions.SPG($A478, "SP_NET_INC", B$3)</f>
        <v>NA</v>
      </c>
      <c r="C478" s="9" cm="1">
        <f t="array" ref="C478">_xll.SNL.Clients.Office.Excel.Functions.SPG($A478, "SP_NET_INC", C$3)</f>
        <v>5114000</v>
      </c>
      <c r="D478" s="9" cm="1">
        <f t="array" ref="D478">_xll.SNL.Clients.Office.Excel.Functions.SPG($A478, "SP_NET_INC", D$3)</f>
        <v>3411000</v>
      </c>
      <c r="E478" s="9" cm="1">
        <f t="array" ref="E478">_xll.SNL.Clients.Office.Excel.Functions.SPG($A478, "SP_NET_INC", E$3)</f>
        <v>4702000</v>
      </c>
      <c r="F478" s="9" cm="1">
        <f t="array" ref="F478">_xll.SNL.Clients.Office.Excel.Functions.SPG($A478, "SP_NET_INC", F$3)</f>
        <v>4722000</v>
      </c>
      <c r="G478" s="9" cm="1">
        <f t="array" ref="G478">_xll.SNL.Clients.Office.Excel.Functions.SPG($A478, "SP_NET_INC", G$3)</f>
        <v>-2573000</v>
      </c>
      <c r="H478" s="9" cm="1">
        <f t="array" ref="H478">_xll.SNL.Clients.Office.Excel.Functions.SPG($A478, "SP_NET_INC", H$3)</f>
        <v>4884000</v>
      </c>
      <c r="I478" s="9" cm="1">
        <f t="array" ref="I478">_xll.SNL.Clients.Office.Excel.Functions.SPG($A478, "SP_NET_INC", I$3)</f>
        <v>4766000</v>
      </c>
      <c r="J478" s="9" cm="1">
        <f t="array" ref="J478">_xll.SNL.Clients.Office.Excel.Functions.SPG($A478, "SP_NET_INC", J$3)</f>
        <v>5018000</v>
      </c>
    </row>
    <row r="479" spans="1:10" x14ac:dyDescent="0.3">
      <c r="A479" s="11" t="s">
        <v>480</v>
      </c>
      <c r="B479" s="9" t="str" cm="1">
        <f t="array" ref="B479">_xll.SNL.Clients.Office.Excel.Functions.SPG($A479, "SP_NET_INC", B$3)</f>
        <v>NA</v>
      </c>
      <c r="C479" s="9" t="str" cm="1">
        <f t="array" ref="C479">_xll.SNL.Clients.Office.Excel.Functions.SPG($A479, "SP_NET_INC", C$3)</f>
        <v>NA</v>
      </c>
      <c r="D479" s="9" cm="1">
        <f t="array" ref="D479">_xll.SNL.Clients.Office.Excel.Functions.SPG($A479, "SP_NET_INC", D$3)</f>
        <v>1045400</v>
      </c>
      <c r="E479" s="9" cm="1">
        <f t="array" ref="E479">_xll.SNL.Clients.Office.Excel.Functions.SPG($A479, "SP_NET_INC", E$3)</f>
        <v>-3593600</v>
      </c>
      <c r="F479" s="9" cm="1">
        <f t="array" ref="F479">_xll.SNL.Clients.Office.Excel.Functions.SPG($A479, "SP_NET_INC", F$3)</f>
        <v>1099600</v>
      </c>
      <c r="G479" s="9" cm="1">
        <f t="array" ref="G479">_xll.SNL.Clients.Office.Excel.Functions.SPG($A479, "SP_NET_INC", G$3)</f>
        <v>968800</v>
      </c>
      <c r="H479" s="9" cm="1">
        <f t="array" ref="H479">_xll.SNL.Clients.Office.Excel.Functions.SPG($A479, "SP_NET_INC", H$3)</f>
        <v>1035300</v>
      </c>
      <c r="I479" s="9" cm="1">
        <f t="array" ref="I479">_xll.SNL.Clients.Office.Excel.Functions.SPG($A479, "SP_NET_INC", I$3)</f>
        <v>915700</v>
      </c>
      <c r="J479" s="9" cm="1">
        <f t="array" ref="J479">_xll.SNL.Clients.Office.Excel.Functions.SPG($A479, "SP_NET_INC", J$3)</f>
        <v>699800</v>
      </c>
    </row>
    <row r="480" spans="1:10" x14ac:dyDescent="0.3">
      <c r="A480" s="11" t="s">
        <v>481</v>
      </c>
      <c r="B480" s="9" t="str" cm="1">
        <f t="array" ref="B480">_xll.SNL.Clients.Office.Excel.Functions.SPG($A480, "SP_NET_INC", B$3)</f>
        <v>NA</v>
      </c>
      <c r="C480" s="9" t="str" cm="1">
        <f t="array" ref="C480">_xll.SNL.Clients.Office.Excel.Functions.SPG($A480, "SP_NET_INC", C$3)</f>
        <v>NA</v>
      </c>
      <c r="D480" s="9" cm="1">
        <f t="array" ref="D480">_xll.SNL.Clients.Office.Excel.Functions.SPG($A480, "SP_NET_INC", D$3)</f>
        <v>94800</v>
      </c>
      <c r="E480" s="9" cm="1">
        <f t="array" ref="E480">_xll.SNL.Clients.Office.Excel.Functions.SPG($A480, "SP_NET_INC", E$3)</f>
        <v>-326400</v>
      </c>
      <c r="F480" s="9" cm="1">
        <f t="array" ref="F480">_xll.SNL.Clients.Office.Excel.Functions.SPG($A480, "SP_NET_INC", F$3)</f>
        <v>113900</v>
      </c>
      <c r="G480" s="9" cm="1">
        <f t="array" ref="G480">_xll.SNL.Clients.Office.Excel.Functions.SPG($A480, "SP_NET_INC", G$3)</f>
        <v>-765600</v>
      </c>
      <c r="H480" s="9" cm="1">
        <f t="array" ref="H480">_xll.SNL.Clients.Office.Excel.Functions.SPG($A480, "SP_NET_INC", H$3)</f>
        <v>331600</v>
      </c>
      <c r="I480" s="9" cm="1">
        <f t="array" ref="I480">_xll.SNL.Clients.Office.Excel.Functions.SPG($A480, "SP_NET_INC", I$3)</f>
        <v>264000</v>
      </c>
      <c r="J480" s="9" cm="1">
        <f t="array" ref="J480">_xll.SNL.Clients.Office.Excel.Functions.SPG($A480, "SP_NET_INC", J$3)</f>
        <v>224700</v>
      </c>
    </row>
    <row r="481" spans="1:10" x14ac:dyDescent="0.3">
      <c r="A481" s="11" t="s">
        <v>482</v>
      </c>
      <c r="B481" s="9" t="str" cm="1">
        <f t="array" ref="B481">_xll.SNL.Clients.Office.Excel.Functions.SPG($A481, "SP_NET_INC", B$3)</f>
        <v>NA</v>
      </c>
      <c r="C481" s="9" t="str" cm="1">
        <f t="array" ref="C481">_xll.SNL.Clients.Office.Excel.Functions.SPG($A481, "SP_NET_INC", C$3)</f>
        <v>NA</v>
      </c>
      <c r="D481" s="9" cm="1">
        <f t="array" ref="D481">_xll.SNL.Clients.Office.Excel.Functions.SPG($A481, "SP_NET_INC", D$3)</f>
        <v>744481</v>
      </c>
      <c r="E481" s="9" cm="1">
        <f t="array" ref="E481">_xll.SNL.Clients.Office.Excel.Functions.SPG($A481, "SP_NET_INC", E$3)</f>
        <v>752753</v>
      </c>
      <c r="F481" s="9" cm="1">
        <f t="array" ref="F481">_xll.SNL.Clients.Office.Excel.Functions.SPG($A481, "SP_NET_INC", F$3)</f>
        <v>599803</v>
      </c>
      <c r="G481" s="9" cm="1">
        <f t="array" ref="G481">_xll.SNL.Clients.Office.Excel.Functions.SPG($A481, "SP_NET_INC", G$3)</f>
        <v>759721</v>
      </c>
      <c r="H481" s="9" cm="1">
        <f t="array" ref="H481">_xll.SNL.Clients.Office.Excel.Functions.SPG($A481, "SP_NET_INC", H$3)</f>
        <v>565459</v>
      </c>
      <c r="I481" s="9" cm="1">
        <f t="array" ref="I481">_xll.SNL.Clients.Office.Excel.Functions.SPG($A481, "SP_NET_INC", I$3)</f>
        <v>701581</v>
      </c>
      <c r="J481" s="9" cm="1">
        <f t="array" ref="J481">_xll.SNL.Clients.Office.Excel.Functions.SPG($A481, "SP_NET_INC", J$3)</f>
        <v>527861</v>
      </c>
    </row>
    <row r="482" spans="1:10" x14ac:dyDescent="0.3">
      <c r="A482" s="11" t="s">
        <v>483</v>
      </c>
      <c r="B482" s="9" t="str" cm="1">
        <f t="array" ref="B482">_xll.SNL.Clients.Office.Excel.Functions.SPG($A482, "SP_NET_INC", B$3)</f>
        <v>NA</v>
      </c>
      <c r="C482" s="9" cm="1">
        <f t="array" ref="C482">_xll.SNL.Clients.Office.Excel.Functions.SPG($A482, "SP_NET_INC", C$3)</f>
        <v>5119000</v>
      </c>
      <c r="D482" s="9" cm="1">
        <f t="array" ref="D482">_xll.SNL.Clients.Office.Excel.Functions.SPG($A482, "SP_NET_INC", D$3)</f>
        <v>5318000</v>
      </c>
      <c r="E482" s="9" cm="1">
        <f t="array" ref="E482">_xll.SNL.Clients.Office.Excel.Functions.SPG($A482, "SP_NET_INC", E$3)</f>
        <v>4872000</v>
      </c>
      <c r="F482" s="9" cm="1">
        <f t="array" ref="F482">_xll.SNL.Clients.Office.Excel.Functions.SPG($A482, "SP_NET_INC", F$3)</f>
        <v>4663000</v>
      </c>
      <c r="G482" s="9" cm="1">
        <f t="array" ref="G482">_xll.SNL.Clients.Office.Excel.Functions.SPG($A482, "SP_NET_INC", G$3)</f>
        <v>4890000</v>
      </c>
      <c r="H482" s="9" cm="1">
        <f t="array" ref="H482">_xll.SNL.Clients.Office.Excel.Functions.SPG($A482, "SP_NET_INC", H$3)</f>
        <v>4681000</v>
      </c>
      <c r="I482" s="9" cm="1">
        <f t="array" ref="I482">_xll.SNL.Clients.Office.Excel.Functions.SPG($A482, "SP_NET_INC", I$3)</f>
        <v>4156000</v>
      </c>
      <c r="J482" s="9" cm="1">
        <f t="array" ref="J482">_xll.SNL.Clients.Office.Excel.Functions.SPG($A482, "SP_NET_INC", J$3)</f>
        <v>4257000</v>
      </c>
    </row>
    <row r="483" spans="1:10" x14ac:dyDescent="0.3">
      <c r="A483" s="11" t="s">
        <v>484</v>
      </c>
      <c r="B483" s="9" t="str" cm="1">
        <f t="array" ref="B483">_xll.SNL.Clients.Office.Excel.Functions.SPG($A483, "SP_NET_INC", B$3)</f>
        <v>NA</v>
      </c>
      <c r="C483" s="9" t="str" cm="1">
        <f t="array" ref="C483">_xll.SNL.Clients.Office.Excel.Functions.SPG($A483, "SP_NET_INC", C$3)</f>
        <v>NA</v>
      </c>
      <c r="D483" s="9" cm="1">
        <f t="array" ref="D483">_xll.SNL.Clients.Office.Excel.Functions.SPG($A483, "SP_NET_INC", D$3)</f>
        <v>1837000</v>
      </c>
      <c r="E483" s="9" cm="1">
        <f t="array" ref="E483">_xll.SNL.Clients.Office.Excel.Functions.SPG($A483, "SP_NET_INC", E$3)</f>
        <v>467000</v>
      </c>
      <c r="F483" s="9" cm="1">
        <f t="array" ref="F483">_xll.SNL.Clients.Office.Excel.Functions.SPG($A483, "SP_NET_INC", F$3)</f>
        <v>18000</v>
      </c>
      <c r="G483" s="9" cm="1">
        <f t="array" ref="G483">_xll.SNL.Clients.Office.Excel.Functions.SPG($A483, "SP_NET_INC", G$3)</f>
        <v>-184000</v>
      </c>
      <c r="H483" s="9" cm="1">
        <f t="array" ref="H483">_xll.SNL.Clients.Office.Excel.Functions.SPG($A483, "SP_NET_INC", H$3)</f>
        <v>502000</v>
      </c>
      <c r="I483" s="9" cm="1">
        <f t="array" ref="I483">_xll.SNL.Clients.Office.Excel.Functions.SPG($A483, "SP_NET_INC", I$3)</f>
        <v>476000</v>
      </c>
      <c r="J483" s="9" cm="1">
        <f t="array" ref="J483">_xll.SNL.Clients.Office.Excel.Functions.SPG($A483, "SP_NET_INC", J$3)</f>
        <v>698000</v>
      </c>
    </row>
    <row r="484" spans="1:10" x14ac:dyDescent="0.3">
      <c r="A484" s="11" t="s">
        <v>485</v>
      </c>
      <c r="B484" s="9" t="str" cm="1">
        <f t="array" ref="B484">_xll.SNL.Clients.Office.Excel.Functions.SPG($A484, "SP_NET_INC", B$3)</f>
        <v>NA</v>
      </c>
      <c r="C484" s="9" t="str" cm="1">
        <f t="array" ref="C484">_xll.SNL.Clients.Office.Excel.Functions.SPG($A484, "SP_NET_INC", C$3)</f>
        <v>NA</v>
      </c>
      <c r="D484" s="9" cm="1">
        <f t="array" ref="D484">_xll.SNL.Clients.Office.Excel.Functions.SPG($A484, "SP_NET_INC", D$3)</f>
        <v>208400</v>
      </c>
      <c r="E484" s="9" cm="1">
        <f t="array" ref="E484">_xll.SNL.Clients.Office.Excel.Functions.SPG($A484, "SP_NET_INC", E$3)</f>
        <v>308300</v>
      </c>
      <c r="F484" s="9" cm="1">
        <f t="array" ref="F484">_xll.SNL.Clients.Office.Excel.Functions.SPG($A484, "SP_NET_INC", F$3)</f>
        <v>102900</v>
      </c>
      <c r="G484" s="9" cm="1">
        <f t="array" ref="G484">_xll.SNL.Clients.Office.Excel.Functions.SPG($A484, "SP_NET_INC", G$3)</f>
        <v>228100</v>
      </c>
      <c r="H484" s="9" cm="1">
        <f t="array" ref="H484">_xll.SNL.Clients.Office.Excel.Functions.SPG($A484, "SP_NET_INC", H$3)</f>
        <v>277300</v>
      </c>
      <c r="I484" s="9" cm="1">
        <f t="array" ref="I484">_xll.SNL.Clients.Office.Excel.Functions.SPG($A484, "SP_NET_INC", I$3)</f>
        <v>308600</v>
      </c>
      <c r="J484" s="9" cm="1">
        <f t="array" ref="J484">_xll.SNL.Clients.Office.Excel.Functions.SPG($A484, "SP_NET_INC", J$3)</f>
        <v>120900</v>
      </c>
    </row>
    <row r="485" spans="1:10" x14ac:dyDescent="0.3">
      <c r="A485" s="11" t="s">
        <v>486</v>
      </c>
      <c r="B485" s="9" t="str" cm="1">
        <f t="array" ref="B485">_xll.SNL.Clients.Office.Excel.Functions.SPG($A485, "SP_NET_INC", B$3)</f>
        <v>NA</v>
      </c>
      <c r="C485" s="9" cm="1">
        <f t="array" ref="C485">_xll.SNL.Clients.Office.Excel.Functions.SPG($A485, "SP_NET_INC", C$3)</f>
        <v>575343</v>
      </c>
      <c r="D485" s="9" cm="1">
        <f t="array" ref="D485">_xll.SNL.Clients.Office.Excel.Functions.SPG($A485, "SP_NET_INC", D$3)</f>
        <v>365314</v>
      </c>
      <c r="E485" s="9" cm="1">
        <f t="array" ref="E485">_xll.SNL.Clients.Office.Excel.Functions.SPG($A485, "SP_NET_INC", E$3)</f>
        <v>371885</v>
      </c>
      <c r="F485" s="9" cm="1">
        <f t="array" ref="F485">_xll.SNL.Clients.Office.Excel.Functions.SPG($A485, "SP_NET_INC", F$3)</f>
        <v>442035</v>
      </c>
      <c r="G485" s="9" cm="1">
        <f t="array" ref="G485">_xll.SNL.Clients.Office.Excel.Functions.SPG($A485, "SP_NET_INC", G$3)</f>
        <v>398964</v>
      </c>
      <c r="H485" s="9" cm="1">
        <f t="array" ref="H485">_xll.SNL.Clients.Office.Excel.Functions.SPG($A485, "SP_NET_INC", H$3)</f>
        <v>333430</v>
      </c>
      <c r="I485" s="9" cm="1">
        <f t="array" ref="I485">_xll.SNL.Clients.Office.Excel.Functions.SPG($A485, "SP_NET_INC", I$3)</f>
        <v>355724</v>
      </c>
      <c r="J485" s="9" cm="1">
        <f t="array" ref="J485">_xll.SNL.Clients.Office.Excel.Functions.SPG($A485, "SP_NET_INC", J$3)</f>
        <v>295729</v>
      </c>
    </row>
    <row r="486" spans="1:10" x14ac:dyDescent="0.3">
      <c r="A486" s="11" t="s">
        <v>487</v>
      </c>
      <c r="B486" s="9" t="str" cm="1">
        <f t="array" ref="B486">_xll.SNL.Clients.Office.Excel.Functions.SPG($A486, "SP_NET_INC", B$3)</f>
        <v>NA</v>
      </c>
      <c r="C486" s="9" cm="1">
        <f t="array" ref="C486">_xll.SNL.Clients.Office.Excel.Functions.SPG($A486, "SP_NET_INC", C$3)</f>
        <v>497000</v>
      </c>
      <c r="D486" s="9" cm="1">
        <f t="array" ref="D486">_xll.SNL.Clients.Office.Excel.Functions.SPG($A486, "SP_NET_INC", D$3)</f>
        <v>505000</v>
      </c>
      <c r="E486" s="9" cm="1">
        <f t="array" ref="E486">_xll.SNL.Clients.Office.Excel.Functions.SPG($A486, "SP_NET_INC", E$3)</f>
        <v>490000</v>
      </c>
      <c r="F486" s="9" cm="1">
        <f t="array" ref="F486">_xll.SNL.Clients.Office.Excel.Functions.SPG($A486, "SP_NET_INC", F$3)</f>
        <v>497000</v>
      </c>
      <c r="G486" s="9" cm="1">
        <f t="array" ref="G486">_xll.SNL.Clients.Office.Excel.Functions.SPG($A486, "SP_NET_INC", G$3)</f>
        <v>412000</v>
      </c>
      <c r="H486" s="9" cm="1">
        <f t="array" ref="H486">_xll.SNL.Clients.Office.Excel.Functions.SPG($A486, "SP_NET_INC", H$3)</f>
        <v>493000</v>
      </c>
      <c r="I486" s="9" cm="1">
        <f t="array" ref="I486">_xll.SNL.Clients.Office.Excel.Functions.SPG($A486, "SP_NET_INC", I$3)</f>
        <v>490000</v>
      </c>
      <c r="J486" s="9" cm="1">
        <f t="array" ref="J486">_xll.SNL.Clients.Office.Excel.Functions.SPG($A486, "SP_NET_INC", J$3)</f>
        <v>508000</v>
      </c>
    </row>
    <row r="487" spans="1:10" x14ac:dyDescent="0.3">
      <c r="A487" s="11" t="s">
        <v>488</v>
      </c>
      <c r="B487" s="9" t="str" cm="1">
        <f t="array" ref="B487">_xll.SNL.Clients.Office.Excel.Functions.SPG($A487, "SP_NET_INC", B$3)</f>
        <v>NA</v>
      </c>
      <c r="C487" s="9" cm="1">
        <f t="array" ref="C487">_xll.SNL.Clients.Office.Excel.Functions.SPG($A487, "SP_NET_INC", C$3)</f>
        <v>-605000</v>
      </c>
      <c r="D487" s="9" cm="1">
        <f t="array" ref="D487">_xll.SNL.Clients.Office.Excel.Functions.SPG($A487, "SP_NET_INC", D$3)</f>
        <v>-3078000</v>
      </c>
      <c r="E487" s="9" cm="1">
        <f t="array" ref="E487">_xll.SNL.Clients.Office.Excel.Functions.SPG($A487, "SP_NET_INC", E$3)</f>
        <v>230000</v>
      </c>
      <c r="F487" s="9" cm="1">
        <f t="array" ref="F487">_xll.SNL.Clients.Office.Excel.Functions.SPG($A487, "SP_NET_INC", F$3)</f>
        <v>-12323000</v>
      </c>
      <c r="G487" s="9" cm="1">
        <f t="array" ref="G487">_xll.SNL.Clients.Office.Excel.Functions.SPG($A487, "SP_NET_INC", G$3)</f>
        <v>-277000</v>
      </c>
      <c r="H487" s="9" cm="1">
        <f t="array" ref="H487">_xll.SNL.Clients.Office.Excel.Functions.SPG($A487, "SP_NET_INC", H$3)</f>
        <v>-208000</v>
      </c>
      <c r="I487" s="9" cm="1">
        <f t="array" ref="I487">_xll.SNL.Clients.Office.Excel.Functions.SPG($A487, "SP_NET_INC", I$3)</f>
        <v>-48000</v>
      </c>
      <c r="J487" s="9" cm="1">
        <f t="array" ref="J487">_xll.SNL.Clients.Office.Excel.Functions.SPG($A487, "SP_NET_INC", J$3)</f>
        <v>544000</v>
      </c>
    </row>
    <row r="488" spans="1:10" x14ac:dyDescent="0.3">
      <c r="A488" s="11" t="s">
        <v>489</v>
      </c>
      <c r="B488" s="9" t="str" cm="1">
        <f t="array" ref="B488">_xll.SNL.Clients.Office.Excel.Functions.SPG($A488, "SP_NET_INC", B$3)</f>
        <v>NA</v>
      </c>
      <c r="C488" s="9" t="str" cm="1">
        <f t="array" ref="C488">_xll.SNL.Clients.Office.Excel.Functions.SPG($A488, "SP_NET_INC", C$3)</f>
        <v>NA</v>
      </c>
      <c r="D488" s="9" cm="1">
        <f t="array" ref="D488">_xll.SNL.Clients.Office.Excel.Functions.SPG($A488, "SP_NET_INC", D$3)</f>
        <v>4714000</v>
      </c>
      <c r="E488" s="9" cm="1">
        <f t="array" ref="E488">_xll.SNL.Clients.Office.Excel.Functions.SPG($A488, "SP_NET_INC", E$3)</f>
        <v>4711000</v>
      </c>
      <c r="F488" s="9" cm="1">
        <f t="array" ref="F488">_xll.SNL.Clients.Office.Excel.Functions.SPG($A488, "SP_NET_INC", F$3)</f>
        <v>5307000</v>
      </c>
      <c r="G488" s="9" cm="1">
        <f t="array" ref="G488">_xll.SNL.Clients.Office.Excel.Functions.SPG($A488, "SP_NET_INC", G$3)</f>
        <v>5678000</v>
      </c>
      <c r="H488" s="9" cm="1">
        <f t="array" ref="H488">_xll.SNL.Clients.Office.Excel.Functions.SPG($A488, "SP_NET_INC", H$3)</f>
        <v>643000</v>
      </c>
      <c r="I488" s="9" cm="1">
        <f t="array" ref="I488">_xll.SNL.Clients.Office.Excel.Functions.SPG($A488, "SP_NET_INC", I$3)</f>
        <v>8053000</v>
      </c>
      <c r="J488" s="9" cm="1">
        <f t="array" ref="J488">_xll.SNL.Clients.Office.Excel.Functions.SPG($A488, "SP_NET_INC", J$3)</f>
        <v>1896000</v>
      </c>
    </row>
    <row r="489" spans="1:10" x14ac:dyDescent="0.3">
      <c r="A489" s="11" t="s">
        <v>490</v>
      </c>
      <c r="B489" s="9" t="str" cm="1">
        <f t="array" ref="B489">_xll.SNL.Clients.Office.Excel.Functions.SPG($A489, "SP_NET_INC", B$3)</f>
        <v>NA</v>
      </c>
      <c r="C489" s="9" t="str" cm="1">
        <f t="array" ref="C489">_xll.SNL.Clients.Office.Excel.Functions.SPG($A489, "SP_NET_INC", C$3)</f>
        <v>NA</v>
      </c>
      <c r="D489" s="9" cm="1">
        <f t="array" ref="D489">_xll.SNL.Clients.Office.Excel.Functions.SPG($A489, "SP_NET_INC", D$3)</f>
        <v>141000</v>
      </c>
      <c r="E489" s="9" cm="1">
        <f t="array" ref="E489">_xll.SNL.Clients.Office.Excel.Functions.SPG($A489, "SP_NET_INC", E$3)</f>
        <v>-10028000</v>
      </c>
      <c r="F489" s="9" cm="1">
        <f t="array" ref="F489">_xll.SNL.Clients.Office.Excel.Functions.SPG($A489, "SP_NET_INC", F$3)</f>
        <v>-955000</v>
      </c>
      <c r="G489" s="9" cm="1">
        <f t="array" ref="G489">_xll.SNL.Clients.Office.Excel.Functions.SPG($A489, "SP_NET_INC", G$3)</f>
        <v>-392000</v>
      </c>
      <c r="H489" s="9" cm="1">
        <f t="array" ref="H489">_xll.SNL.Clients.Office.Excel.Functions.SPG($A489, "SP_NET_INC", H$3)</f>
        <v>-407000</v>
      </c>
      <c r="I489" s="9" cm="1">
        <f t="array" ref="I489">_xll.SNL.Clients.Office.Excel.Functions.SPG($A489, "SP_NET_INC", I$3)</f>
        <v>-1220000</v>
      </c>
      <c r="J489" s="9" cm="1">
        <f t="array" ref="J489">_xll.SNL.Clients.Office.Excel.Functions.SPG($A489, "SP_NET_INC", J$3)</f>
        <v>-1060000</v>
      </c>
    </row>
    <row r="490" spans="1:10" x14ac:dyDescent="0.3">
      <c r="A490" s="11" t="s">
        <v>491</v>
      </c>
      <c r="B490" s="9" t="str" cm="1">
        <f t="array" ref="B490">_xll.SNL.Clients.Office.Excel.Functions.SPG($A490, "SP_NET_INC", B$3)</f>
        <v>NA</v>
      </c>
      <c r="C490" s="9" cm="1">
        <f t="array" ref="C490">_xll.SNL.Clients.Office.Excel.Functions.SPG($A490, "SP_NET_INC", C$3)</f>
        <v>598000</v>
      </c>
      <c r="D490" s="9" cm="1">
        <f t="array" ref="D490">_xll.SNL.Clients.Office.Excel.Functions.SPG($A490, "SP_NET_INC", D$3)</f>
        <v>760000</v>
      </c>
      <c r="E490" s="9" cm="1">
        <f t="array" ref="E490">_xll.SNL.Clients.Office.Excel.Functions.SPG($A490, "SP_NET_INC", E$3)</f>
        <v>680000</v>
      </c>
      <c r="F490" s="9" cm="1">
        <f t="array" ref="F490">_xll.SNL.Clients.Office.Excel.Functions.SPG($A490, "SP_NET_INC", F$3)</f>
        <v>707000</v>
      </c>
      <c r="G490" s="9" cm="1">
        <f t="array" ref="G490">_xll.SNL.Clients.Office.Excel.Functions.SPG($A490, "SP_NET_INC", G$3)</f>
        <v>469000</v>
      </c>
      <c r="H490" s="9" cm="1">
        <f t="array" ref="H490">_xll.SNL.Clients.Office.Excel.Functions.SPG($A490, "SP_NET_INC", H$3)</f>
        <v>662000</v>
      </c>
      <c r="I490" s="9" cm="1">
        <f t="array" ref="I490">_xll.SNL.Clients.Office.Excel.Functions.SPG($A490, "SP_NET_INC", I$3)</f>
        <v>613000</v>
      </c>
      <c r="J490" s="9" cm="1">
        <f t="array" ref="J490">_xll.SNL.Clients.Office.Excel.Functions.SPG($A490, "SP_NET_INC", J$3)</f>
        <v>532000</v>
      </c>
    </row>
    <row r="491" spans="1:10" x14ac:dyDescent="0.3">
      <c r="A491" s="11" t="s">
        <v>492</v>
      </c>
      <c r="B491" s="9" t="str" cm="1">
        <f t="array" ref="B491">_xll.SNL.Clients.Office.Excel.Functions.SPG($A491, "SP_NET_INC", B$3)</f>
        <v>NA</v>
      </c>
      <c r="C491" s="9" t="str" cm="1">
        <f t="array" ref="C491">_xll.SNL.Clients.Office.Excel.Functions.SPG($A491, "SP_NET_INC", C$3)</f>
        <v>NA</v>
      </c>
      <c r="D491" s="9" cm="1">
        <f t="array" ref="D491">_xll.SNL.Clients.Office.Excel.Functions.SPG($A491, "SP_NET_INC", D$3)</f>
        <v>161503</v>
      </c>
      <c r="E491" s="9" cm="1">
        <f t="array" ref="E491">_xll.SNL.Clients.Office.Excel.Functions.SPG($A491, "SP_NET_INC", E$3)</f>
        <v>142737</v>
      </c>
      <c r="F491" s="9" cm="1">
        <f t="array" ref="F491">_xll.SNL.Clients.Office.Excel.Functions.SPG($A491, "SP_NET_INC", F$3)</f>
        <v>102196</v>
      </c>
      <c r="G491" s="9" cm="1">
        <f t="array" ref="G491">_xll.SNL.Clients.Office.Excel.Functions.SPG($A491, "SP_NET_INC", G$3)</f>
        <v>216205</v>
      </c>
      <c r="H491" s="9" cm="1">
        <f t="array" ref="H491">_xll.SNL.Clients.Office.Excel.Functions.SPG($A491, "SP_NET_INC", H$3)</f>
        <v>134552</v>
      </c>
      <c r="I491" s="9" cm="1">
        <f t="array" ref="I491">_xll.SNL.Clients.Office.Excel.Functions.SPG($A491, "SP_NET_INC", I$3)</f>
        <v>150554</v>
      </c>
      <c r="J491" s="9" cm="1">
        <f t="array" ref="J491">_xll.SNL.Clients.Office.Excel.Functions.SPG($A491, "SP_NET_INC", J$3)</f>
        <v>140923</v>
      </c>
    </row>
    <row r="492" spans="1:10" x14ac:dyDescent="0.3">
      <c r="A492" s="11" t="s">
        <v>493</v>
      </c>
      <c r="B492" s="9" t="str" cm="1">
        <f t="array" ref="B492">_xll.SNL.Clients.Office.Excel.Functions.SPG($A492, "SP_NET_INC", B$3)</f>
        <v>NA</v>
      </c>
      <c r="C492" s="9" cm="1">
        <f t="array" ref="C492">_xll.SNL.Clients.Office.Excel.Functions.SPG($A492, "SP_NET_INC", C$3)</f>
        <v>452800</v>
      </c>
      <c r="D492" s="9" cm="1">
        <f t="array" ref="D492">_xll.SNL.Clients.Office.Excel.Functions.SPG($A492, "SP_NET_INC", D$3)</f>
        <v>238300</v>
      </c>
      <c r="E492" s="9" cm="1">
        <f t="array" ref="E492">_xll.SNL.Clients.Office.Excel.Functions.SPG($A492, "SP_NET_INC", E$3)</f>
        <v>209700</v>
      </c>
      <c r="F492" s="9" cm="1">
        <f t="array" ref="F492">_xll.SNL.Clients.Office.Excel.Functions.SPG($A492, "SP_NET_INC", F$3)</f>
        <v>622300</v>
      </c>
      <c r="G492" s="9" cm="1">
        <f t="array" ref="G492">_xll.SNL.Clients.Office.Excel.Functions.SPG($A492, "SP_NET_INC", G$3)</f>
        <v>218200</v>
      </c>
      <c r="H492" s="9" cm="1">
        <f t="array" ref="H492">_xll.SNL.Clients.Office.Excel.Functions.SPG($A492, "SP_NET_INC", H$3)</f>
        <v>315300</v>
      </c>
      <c r="I492" s="9" cm="1">
        <f t="array" ref="I492">_xll.SNL.Clients.Office.Excel.Functions.SPG($A492, "SP_NET_INC", I$3)</f>
        <v>289700</v>
      </c>
      <c r="J492" s="9" cm="1">
        <f t="array" ref="J492">_xll.SNL.Clients.Office.Excel.Functions.SPG($A492, "SP_NET_INC", J$3)</f>
        <v>507300</v>
      </c>
    </row>
    <row r="493" spans="1:10" x14ac:dyDescent="0.3">
      <c r="A493" s="11" t="s">
        <v>494</v>
      </c>
      <c r="B493" s="9" t="str" cm="1">
        <f t="array" ref="B493">_xll.SNL.Clients.Office.Excel.Functions.SPG($A493, "SP_NET_INC", B$3)</f>
        <v>NA</v>
      </c>
      <c r="C493" s="9" cm="1">
        <f t="array" ref="C493">_xll.SNL.Clients.Office.Excel.Functions.SPG($A493, "SP_NET_INC", C$3)</f>
        <v>5263000</v>
      </c>
      <c r="D493" s="9" cm="1">
        <f t="array" ref="D493">_xll.SNL.Clients.Office.Excel.Functions.SPG($A493, "SP_NET_INC", D$3)</f>
        <v>5170000</v>
      </c>
      <c r="E493" s="9" cm="1">
        <f t="array" ref="E493">_xll.SNL.Clients.Office.Excel.Functions.SPG($A493, "SP_NET_INC", E$3)</f>
        <v>4909000</v>
      </c>
      <c r="F493" s="9" cm="1">
        <f t="array" ref="F493">_xll.SNL.Clients.Office.Excel.Functions.SPG($A493, "SP_NET_INC", F$3)</f>
        <v>4623000</v>
      </c>
      <c r="G493" s="9" cm="1">
        <f t="array" ref="G493">_xll.SNL.Clients.Office.Excel.Functions.SPG($A493, "SP_NET_INC", G$3)</f>
        <v>3510000</v>
      </c>
      <c r="H493" s="9" cm="1">
        <f t="array" ref="H493">_xll.SNL.Clients.Office.Excel.Functions.SPG($A493, "SP_NET_INC", H$3)</f>
        <v>5736000</v>
      </c>
      <c r="I493" s="9" cm="1">
        <f t="array" ref="I493">_xll.SNL.Clients.Office.Excel.Functions.SPG($A493, "SP_NET_INC", I$3)</f>
        <v>4903000</v>
      </c>
      <c r="J493" s="9" cm="1">
        <f t="array" ref="J493">_xll.SNL.Clients.Office.Excel.Functions.SPG($A493, "SP_NET_INC", J$3)</f>
        <v>4880000</v>
      </c>
    </row>
    <row r="494" spans="1:10" x14ac:dyDescent="0.3">
      <c r="A494" s="11" t="s">
        <v>495</v>
      </c>
      <c r="B494" s="9" t="str" cm="1">
        <f t="array" ref="B494">_xll.SNL.Clients.Office.Excel.Functions.SPG($A494, "SP_NET_INC", B$3)</f>
        <v>NA</v>
      </c>
      <c r="C494" s="9" t="str" cm="1">
        <f t="array" ref="C494">_xll.SNL.Clients.Office.Excel.Functions.SPG($A494, "SP_NET_INC", C$3)</f>
        <v>NA</v>
      </c>
      <c r="D494" s="9" cm="1">
        <f t="array" ref="D494">_xll.SNL.Clients.Office.Excel.Functions.SPG($A494, "SP_NET_INC", D$3)</f>
        <v>456800</v>
      </c>
      <c r="E494" s="9" cm="1">
        <f t="array" ref="E494">_xll.SNL.Clients.Office.Excel.Functions.SPG($A494, "SP_NET_INC", E$3)</f>
        <v>260670</v>
      </c>
      <c r="F494" s="9" cm="1">
        <f t="array" ref="F494">_xll.SNL.Clients.Office.Excel.Functions.SPG($A494, "SP_NET_INC", F$3)</f>
        <v>131634</v>
      </c>
      <c r="G494" s="9" cm="1">
        <f t="array" ref="G494">_xll.SNL.Clients.Office.Excel.Functions.SPG($A494, "SP_NET_INC", G$3)</f>
        <v>88440</v>
      </c>
      <c r="H494" s="9" cm="1">
        <f t="array" ref="H494">_xll.SNL.Clients.Office.Excel.Functions.SPG($A494, "SP_NET_INC", H$3)</f>
        <v>134722</v>
      </c>
      <c r="I494" s="9" cm="1">
        <f t="array" ref="I494">_xll.SNL.Clients.Office.Excel.Functions.SPG($A494, "SP_NET_INC", I$3)</f>
        <v>106342</v>
      </c>
      <c r="J494" s="9" cm="1">
        <f t="array" ref="J494">_xll.SNL.Clients.Office.Excel.Functions.SPG($A494, "SP_NET_INC", J$3)</f>
        <v>28635</v>
      </c>
    </row>
    <row r="495" spans="1:10" x14ac:dyDescent="0.3">
      <c r="A495" s="11" t="s">
        <v>496</v>
      </c>
      <c r="B495" s="9" t="str" cm="1">
        <f t="array" ref="B495">_xll.SNL.Clients.Office.Excel.Functions.SPG($A495, "SP_NET_INC", B$3)</f>
        <v>NA</v>
      </c>
      <c r="C495" s="9" t="str" cm="1">
        <f t="array" ref="C495">_xll.SNL.Clients.Office.Excel.Functions.SPG($A495, "SP_NET_INC", C$3)</f>
        <v>NA</v>
      </c>
      <c r="D495" s="9" cm="1">
        <f t="array" ref="D495">_xll.SNL.Clients.Office.Excel.Functions.SPG($A495, "SP_NET_INC", D$3)</f>
        <v>136000</v>
      </c>
      <c r="E495" s="9" cm="1">
        <f t="array" ref="E495">_xll.SNL.Clients.Office.Excel.Functions.SPG($A495, "SP_NET_INC", E$3)</f>
        <v>111300</v>
      </c>
      <c r="F495" s="9" cm="1">
        <f t="array" ref="F495">_xll.SNL.Clients.Office.Excel.Functions.SPG($A495, "SP_NET_INC", F$3)</f>
        <v>115300</v>
      </c>
      <c r="G495" s="9" cm="1">
        <f t="array" ref="G495">_xll.SNL.Clients.Office.Excel.Functions.SPG($A495, "SP_NET_INC", G$3)</f>
        <v>137000</v>
      </c>
      <c r="H495" s="9" cm="1">
        <f t="array" ref="H495">_xll.SNL.Clients.Office.Excel.Functions.SPG($A495, "SP_NET_INC", H$3)</f>
        <v>161300</v>
      </c>
      <c r="I495" s="9" cm="1">
        <f t="array" ref="I495">_xll.SNL.Clients.Office.Excel.Functions.SPG($A495, "SP_NET_INC", I$3)</f>
        <v>155100</v>
      </c>
      <c r="J495" s="9" cm="1">
        <f t="array" ref="J495">_xll.SNL.Clients.Office.Excel.Functions.SPG($A495, "SP_NET_INC", J$3)</f>
        <v>140000</v>
      </c>
    </row>
    <row r="496" spans="1:10" x14ac:dyDescent="0.3">
      <c r="A496" s="11" t="s">
        <v>497</v>
      </c>
      <c r="B496" s="9" t="str" cm="1">
        <f t="array" ref="B496">_xll.SNL.Clients.Office.Excel.Functions.SPG($A496, "SP_NET_INC", B$3)</f>
        <v>NA</v>
      </c>
      <c r="C496" s="9" cm="1">
        <f t="array" ref="C496">_xll.SNL.Clients.Office.Excel.Functions.SPG($A496, "SP_NET_INC", C$3)</f>
        <v>594000</v>
      </c>
      <c r="D496" s="9" cm="1">
        <f t="array" ref="D496">_xll.SNL.Clients.Office.Excel.Functions.SPG($A496, "SP_NET_INC", D$3)</f>
        <v>493000</v>
      </c>
      <c r="E496" s="9" cm="1">
        <f t="array" ref="E496">_xll.SNL.Clients.Office.Excel.Functions.SPG($A496, "SP_NET_INC", E$3)</f>
        <v>39000</v>
      </c>
      <c r="F496" s="9" cm="1">
        <f t="array" ref="F496">_xll.SNL.Clients.Office.Excel.Functions.SPG($A496, "SP_NET_INC", F$3)</f>
        <v>135000</v>
      </c>
      <c r="G496" s="9" cm="1">
        <f t="array" ref="G496">_xll.SNL.Clients.Office.Excel.Functions.SPG($A496, "SP_NET_INC", G$3)</f>
        <v>-287000</v>
      </c>
      <c r="H496" s="9" cm="1">
        <f t="array" ref="H496">_xll.SNL.Clients.Office.Excel.Functions.SPG($A496, "SP_NET_INC", H$3)</f>
        <v>-685000</v>
      </c>
      <c r="I496" s="9" cm="1">
        <f t="array" ref="I496">_xll.SNL.Clients.Office.Excel.Functions.SPG($A496, "SP_NET_INC", I$3)</f>
        <v>-709000</v>
      </c>
      <c r="J496" s="9" cm="1">
        <f t="array" ref="J496">_xll.SNL.Clients.Office.Excel.Functions.SPG($A496, "SP_NET_INC", J$3)</f>
        <v>-571000</v>
      </c>
    </row>
    <row r="497" spans="1:10" x14ac:dyDescent="0.3">
      <c r="A497" s="11" t="s">
        <v>498</v>
      </c>
      <c r="B497" s="9" t="str" cm="1">
        <f t="array" ref="B497">_xll.SNL.Clients.Office.Excel.Functions.SPG($A497, "SP_NET_INC", B$3)</f>
        <v>NA</v>
      </c>
      <c r="C497" s="9" t="str" cm="1">
        <f t="array" ref="C497">_xll.SNL.Clients.Office.Excel.Functions.SPG($A497, "SP_NET_INC", C$3)</f>
        <v>NA</v>
      </c>
      <c r="D497" s="9" cm="1">
        <f t="array" ref="D497">_xll.SNL.Clients.Office.Excel.Functions.SPG($A497, "SP_NET_INC", D$3)</f>
        <v>286000</v>
      </c>
      <c r="E497" s="9" cm="1">
        <f t="array" ref="E497">_xll.SNL.Clients.Office.Excel.Functions.SPG($A497, "SP_NET_INC", E$3)</f>
        <v>291000</v>
      </c>
      <c r="F497" s="9" cm="1">
        <f t="array" ref="F497">_xll.SNL.Clients.Office.Excel.Functions.SPG($A497, "SP_NET_INC", F$3)</f>
        <v>277000</v>
      </c>
      <c r="G497" s="9" cm="1">
        <f t="array" ref="G497">_xll.SNL.Clients.Office.Excel.Functions.SPG($A497, "SP_NET_INC", G$3)</f>
        <v>217000</v>
      </c>
      <c r="H497" s="9" cm="1">
        <f t="array" ref="H497">_xll.SNL.Clients.Office.Excel.Functions.SPG($A497, "SP_NET_INC", H$3)</f>
        <v>242000</v>
      </c>
      <c r="I497" s="9" cm="1">
        <f t="array" ref="I497">_xll.SNL.Clients.Office.Excel.Functions.SPG($A497, "SP_NET_INC", I$3)</f>
        <v>193000</v>
      </c>
      <c r="J497" s="9" cm="1">
        <f t="array" ref="J497">_xll.SNL.Clients.Office.Excel.Functions.SPG($A497, "SP_NET_INC", J$3)</f>
        <v>173000</v>
      </c>
    </row>
    <row r="498" spans="1:10" x14ac:dyDescent="0.3">
      <c r="A498" s="11" t="s">
        <v>499</v>
      </c>
      <c r="B498" s="9" t="str" cm="1">
        <f t="array" ref="B498">_xll.SNL.Clients.Office.Excel.Functions.SPG($A498, "SP_NET_INC", B$3)</f>
        <v>NA</v>
      </c>
      <c r="C498" s="9" cm="1">
        <f t="array" ref="C498">_xll.SNL.Clients.Office.Excel.Functions.SPG($A498, "SP_NET_INC", C$3)</f>
        <v>81000</v>
      </c>
      <c r="D498" s="9" cm="1">
        <f t="array" ref="D498">_xll.SNL.Clients.Office.Excel.Functions.SPG($A498, "SP_NET_INC", D$3)</f>
        <v>28000</v>
      </c>
      <c r="E498" s="9" cm="1">
        <f t="array" ref="E498">_xll.SNL.Clients.Office.Excel.Functions.SPG($A498, "SP_NET_INC", E$3)</f>
        <v>173000</v>
      </c>
      <c r="F498" s="9" cm="1">
        <f t="array" ref="F498">_xll.SNL.Clients.Office.Excel.Functions.SPG($A498, "SP_NET_INC", F$3)</f>
        <v>114000</v>
      </c>
      <c r="G498" s="9" cm="1">
        <f t="array" ref="G498">_xll.SNL.Clients.Office.Excel.Functions.SPG($A498, "SP_NET_INC", G$3)</f>
        <v>219000</v>
      </c>
      <c r="H498" s="9" cm="1">
        <f t="array" ref="H498">_xll.SNL.Clients.Office.Excel.Functions.SPG($A498, "SP_NET_INC", H$3)</f>
        <v>239000</v>
      </c>
      <c r="I498" s="9" cm="1">
        <f t="array" ref="I498">_xll.SNL.Clients.Office.Excel.Functions.SPG($A498, "SP_NET_INC", I$3)</f>
        <v>230000</v>
      </c>
      <c r="J498" s="9" cm="1">
        <f t="array" ref="J498">_xll.SNL.Clients.Office.Excel.Functions.SPG($A498, "SP_NET_INC", J$3)</f>
        <v>151000</v>
      </c>
    </row>
    <row r="499" spans="1:10" x14ac:dyDescent="0.3">
      <c r="A499" s="11" t="s">
        <v>500</v>
      </c>
      <c r="B499" s="9" t="str" cm="1">
        <f t="array" ref="B499">_xll.SNL.Clients.Office.Excel.Functions.SPG($A499, "SP_NET_INC", B$3)</f>
        <v>NA</v>
      </c>
      <c r="C499" s="9" cm="1">
        <f t="array" ref="C499">_xll.SNL.Clients.Office.Excel.Functions.SPG($A499, "SP_NET_INC", C$3)</f>
        <v>1248000</v>
      </c>
      <c r="D499" s="9" cm="1">
        <f t="array" ref="D499">_xll.SNL.Clients.Office.Excel.Functions.SPG($A499, "SP_NET_INC", D$3)</f>
        <v>-1672000</v>
      </c>
      <c r="E499" s="9" cm="1">
        <f t="array" ref="E499">_xll.SNL.Clients.Office.Excel.Functions.SPG($A499, "SP_NET_INC", E$3)</f>
        <v>142000</v>
      </c>
      <c r="F499" s="9" cm="1">
        <f t="array" ref="F499">_xll.SNL.Clients.Office.Excel.Functions.SPG($A499, "SP_NET_INC", F$3)</f>
        <v>194000</v>
      </c>
      <c r="G499" s="9" cm="1">
        <f t="array" ref="G499">_xll.SNL.Clients.Office.Excel.Functions.SPG($A499, "SP_NET_INC", G$3)</f>
        <v>623000</v>
      </c>
      <c r="H499" s="9" cm="1">
        <f t="array" ref="H499">_xll.SNL.Clients.Office.Excel.Functions.SPG($A499, "SP_NET_INC", H$3)</f>
        <v>139000</v>
      </c>
      <c r="I499" s="9" cm="1">
        <f t="array" ref="I499">_xll.SNL.Clients.Office.Excel.Functions.SPG($A499, "SP_NET_INC", I$3)</f>
        <v>96000</v>
      </c>
      <c r="J499" s="9" cm="1">
        <f t="array" ref="J499">_xll.SNL.Clients.Office.Excel.Functions.SPG($A499, "SP_NET_INC", J$3)</f>
        <v>206000</v>
      </c>
    </row>
    <row r="500" spans="1:10" x14ac:dyDescent="0.3">
      <c r="A500" s="11" t="s">
        <v>501</v>
      </c>
      <c r="B500" s="9" t="str" cm="1">
        <f t="array" ref="B500">_xll.SNL.Clients.Office.Excel.Functions.SPG($A500, "SP_NET_INC", B$3)</f>
        <v>NA</v>
      </c>
      <c r="C500" s="9" t="str" cm="1">
        <f t="array" ref="C500">_xll.SNL.Clients.Office.Excel.Functions.SPG($A500, "SP_NET_INC", C$3)</f>
        <v>NA</v>
      </c>
      <c r="D500" s="9" cm="1">
        <f t="array" ref="D500">_xll.SNL.Clients.Office.Excel.Functions.SPG($A500, "SP_NET_INC", D$3)</f>
        <v>193000</v>
      </c>
      <c r="E500" s="9" cm="1">
        <f t="array" ref="E500">_xll.SNL.Clients.Office.Excel.Functions.SPG($A500, "SP_NET_INC", E$3)</f>
        <v>132000</v>
      </c>
      <c r="F500" s="9" cm="1">
        <f t="array" ref="F500">_xll.SNL.Clients.Office.Excel.Functions.SPG($A500, "SP_NET_INC", F$3)</f>
        <v>107000</v>
      </c>
      <c r="G500" s="9" cm="1">
        <f t="array" ref="G500">_xll.SNL.Clients.Office.Excel.Functions.SPG($A500, "SP_NET_INC", G$3)</f>
        <v>1188495</v>
      </c>
      <c r="H500" s="9" cm="1">
        <f t="array" ref="H500">_xll.SNL.Clients.Office.Excel.Functions.SPG($A500, "SP_NET_INC", H$3)</f>
        <v>114000</v>
      </c>
      <c r="I500" s="9" cm="1">
        <f t="array" ref="I500">_xll.SNL.Clients.Office.Excel.Functions.SPG($A500, "SP_NET_INC", I$3)</f>
        <v>79000</v>
      </c>
      <c r="J500" s="9" cm="1">
        <f t="array" ref="J500">_xll.SNL.Clients.Office.Excel.Functions.SPG($A500, "SP_NET_INC", J$3)</f>
        <v>0</v>
      </c>
    </row>
    <row r="501" spans="1:10" x14ac:dyDescent="0.3">
      <c r="A501" s="11" t="s">
        <v>502</v>
      </c>
      <c r="B501" s="9" t="str" cm="1">
        <f t="array" ref="B501">_xll.SNL.Clients.Office.Excel.Functions.SPG($A501, "SP_NET_INC", B$3)</f>
        <v>NA</v>
      </c>
      <c r="C501" s="9" t="str" cm="1">
        <f t="array" ref="C501">_xll.SNL.Clients.Office.Excel.Functions.SPG($A501, "SP_NET_INC", C$3)</f>
        <v>NA</v>
      </c>
      <c r="D501" s="9" cm="1">
        <f t="array" ref="D501">_xll.SNL.Clients.Office.Excel.Functions.SPG($A501, "SP_NET_INC", D$3)</f>
        <v>-5415</v>
      </c>
      <c r="E501" s="9" cm="1">
        <f t="array" ref="E501">_xll.SNL.Clients.Office.Excel.Functions.SPG($A501, "SP_NET_INC", E$3)</f>
        <v>146273</v>
      </c>
      <c r="F501" s="9" cm="1">
        <f t="array" ref="F501">_xll.SNL.Clients.Office.Excel.Functions.SPG($A501, "SP_NET_INC", F$3)</f>
        <v>176498</v>
      </c>
      <c r="G501" s="9" cm="1">
        <f t="array" ref="G501">_xll.SNL.Clients.Office.Excel.Functions.SPG($A501, "SP_NET_INC", G$3)</f>
        <v>773777</v>
      </c>
      <c r="H501" s="9" cm="1">
        <f t="array" ref="H501">_xll.SNL.Clients.Office.Excel.Functions.SPG($A501, "SP_NET_INC", H$3)</f>
        <v>-120541</v>
      </c>
      <c r="I501" s="9" cm="1">
        <f t="array" ref="I501">_xll.SNL.Clients.Office.Excel.Functions.SPG($A501, "SP_NET_INC", I$3)</f>
        <v>127835</v>
      </c>
      <c r="J501" s="9" cm="1">
        <f t="array" ref="J501">_xll.SNL.Clients.Office.Excel.Functions.SPG($A501, "SP_NET_INC", J$3)</f>
        <v>1146</v>
      </c>
    </row>
    <row r="502" spans="1:10" x14ac:dyDescent="0.3">
      <c r="A502" s="11" t="s">
        <v>503</v>
      </c>
      <c r="B502" s="9" t="str" cm="1">
        <f t="array" ref="B502">_xll.SNL.Clients.Office.Excel.Functions.SPG($A502, "SP_NET_INC", B$3)</f>
        <v>NA</v>
      </c>
      <c r="C502" s="9" cm="1">
        <f t="array" ref="C502">_xll.SNL.Clients.Office.Excel.Functions.SPG($A502, "SP_NET_INC", C$3)</f>
        <v>464000</v>
      </c>
      <c r="D502" s="9" cm="1">
        <f t="array" ref="D502">_xll.SNL.Clients.Office.Excel.Functions.SPG($A502, "SP_NET_INC", D$3)</f>
        <v>682000</v>
      </c>
      <c r="E502" s="9" cm="1">
        <f t="array" ref="E502">_xll.SNL.Clients.Office.Excel.Functions.SPG($A502, "SP_NET_INC", E$3)</f>
        <v>302000</v>
      </c>
      <c r="F502" s="9" cm="1">
        <f t="array" ref="F502">_xll.SNL.Clients.Office.Excel.Functions.SPG($A502, "SP_NET_INC", F$3)</f>
        <v>488000</v>
      </c>
      <c r="G502" s="9" cm="1">
        <f t="array" ref="G502">_xll.SNL.Clients.Office.Excel.Functions.SPG($A502, "SP_NET_INC", G$3)</f>
        <v>409000</v>
      </c>
      <c r="H502" s="9" cm="1">
        <f t="array" ref="H502">_xll.SNL.Clients.Office.Excel.Functions.SPG($A502, "SP_NET_INC", H$3)</f>
        <v>656000</v>
      </c>
      <c r="I502" s="9" cm="1">
        <f t="array" ref="I502">_xll.SNL.Clients.Office.Excel.Functions.SPG($A502, "SP_NET_INC", I$3)</f>
        <v>288000</v>
      </c>
      <c r="J502" s="9" cm="1">
        <f t="array" ref="J502">_xll.SNL.Clients.Office.Excel.Functions.SPG($A502, "SP_NET_INC", J$3)</f>
        <v>418000</v>
      </c>
    </row>
    <row r="503" spans="1:10" x14ac:dyDescent="0.3">
      <c r="A503" s="11" t="s">
        <v>504</v>
      </c>
      <c r="B503" s="9" t="str" cm="1">
        <f t="array" ref="B503">_xll.SNL.Clients.Office.Excel.Functions.SPG($A503, "SP_NET_INC", B$3)</f>
        <v>NA</v>
      </c>
      <c r="C503" s="9" cm="1">
        <f t="array" ref="C503">_xll.SNL.Clients.Office.Excel.Functions.SPG($A503, "SP_NET_INC", C$3)</f>
        <v>326000</v>
      </c>
      <c r="D503" s="9" cm="1">
        <f t="array" ref="D503">_xll.SNL.Clients.Office.Excel.Functions.SPG($A503, "SP_NET_INC", D$3)</f>
        <v>217000</v>
      </c>
      <c r="E503" s="9" cm="1">
        <f t="array" ref="E503">_xll.SNL.Clients.Office.Excel.Functions.SPG($A503, "SP_NET_INC", E$3)</f>
        <v>194000</v>
      </c>
      <c r="F503" s="9" cm="1">
        <f t="array" ref="F503">_xll.SNL.Clients.Office.Excel.Functions.SPG($A503, "SP_NET_INC", F$3)</f>
        <v>153000</v>
      </c>
      <c r="G503" s="9" cm="1">
        <f t="array" ref="G503">_xll.SNL.Clients.Office.Excel.Functions.SPG($A503, "SP_NET_INC", G$3)</f>
        <v>266000</v>
      </c>
      <c r="H503" s="9" cm="1">
        <f t="array" ref="H503">_xll.SNL.Clients.Office.Excel.Functions.SPG($A503, "SP_NET_INC", H$3)</f>
        <v>152000</v>
      </c>
      <c r="I503" s="9" cm="1">
        <f t="array" ref="I503">_xll.SNL.Clients.Office.Excel.Functions.SPG($A503, "SP_NET_INC", I$3)</f>
        <v>92000</v>
      </c>
      <c r="J503" s="9" cm="1">
        <f t="array" ref="J503">_xll.SNL.Clients.Office.Excel.Functions.SPG($A503, "SP_NET_INC", J$3)</f>
        <v>99000</v>
      </c>
    </row>
    <row r="504" spans="1:10" x14ac:dyDescent="0.3">
      <c r="A504" s="11" t="s">
        <v>505</v>
      </c>
      <c r="B504" s="9" t="str" cm="1">
        <f t="array" ref="B504">_xll.SNL.Clients.Office.Excel.Functions.SPG($A504, "SP_NET_INC", B$3)</f>
        <v>NA</v>
      </c>
      <c r="C504" s="9" cm="1">
        <f t="array" ref="C504">_xll.SNL.Clients.Office.Excel.Functions.SPG($A504, "SP_NET_INC", C$3)</f>
        <v>423000</v>
      </c>
      <c r="D504" s="9" cm="1">
        <f t="array" ref="D504">_xll.SNL.Clients.Office.Excel.Functions.SPG($A504, "SP_NET_INC", D$3)</f>
        <v>382000</v>
      </c>
      <c r="E504" s="9" cm="1">
        <f t="array" ref="E504">_xll.SNL.Clients.Office.Excel.Functions.SPG($A504, "SP_NET_INC", E$3)</f>
        <v>367000</v>
      </c>
      <c r="F504" s="9" cm="1">
        <f t="array" ref="F504">_xll.SNL.Clients.Office.Excel.Functions.SPG($A504, "SP_NET_INC", F$3)</f>
        <v>314000</v>
      </c>
      <c r="G504" s="9" cm="1">
        <f t="array" ref="G504">_xll.SNL.Clients.Office.Excel.Functions.SPG($A504, "SP_NET_INC", G$3)</f>
        <v>463000</v>
      </c>
      <c r="H504" s="9" cm="1">
        <f t="array" ref="H504">_xll.SNL.Clients.Office.Excel.Functions.SPG($A504, "SP_NET_INC", H$3)</f>
        <v>416000</v>
      </c>
      <c r="I504" s="9" cm="1">
        <f t="array" ref="I504">_xll.SNL.Clients.Office.Excel.Functions.SPG($A504, "SP_NET_INC", I$3)</f>
        <v>418000</v>
      </c>
      <c r="J504" s="9" cm="1">
        <f t="array" ref="J504">_xll.SNL.Clients.Office.Excel.Functions.SPG($A504, "SP_NET_INC", J$3)</f>
        <v>300000</v>
      </c>
    </row>
    <row r="505" spans="1:10" x14ac:dyDescent="0.3">
      <c r="A505" s="11" t="s">
        <v>506</v>
      </c>
      <c r="B505" s="9" t="str" cm="1">
        <f t="array" ref="B505">_xll.SNL.Clients.Office.Excel.Functions.SPG($A505, "SP_NET_INC", B$3)</f>
        <v>NA</v>
      </c>
      <c r="C505" s="9" t="str" cm="1">
        <f t="array" ref="C505">_xll.SNL.Clients.Office.Excel.Functions.SPG($A505, "SP_NET_INC", C$3)</f>
        <v>NA</v>
      </c>
      <c r="D505" s="9" cm="1">
        <f t="array" ref="D505">_xll.SNL.Clients.Office.Excel.Functions.SPG($A505, "SP_NET_INC", D$3)</f>
        <v>137000</v>
      </c>
      <c r="E505" s="9" cm="1">
        <f t="array" ref="E505">_xll.SNL.Clients.Office.Excel.Functions.SPG($A505, "SP_NET_INC", E$3)</f>
        <v>113000</v>
      </c>
      <c r="F505" s="9" cm="1">
        <f t="array" ref="F505">_xll.SNL.Clients.Office.Excel.Functions.SPG($A505, "SP_NET_INC", F$3)</f>
        <v>115000</v>
      </c>
      <c r="G505" s="9" cm="1">
        <f t="array" ref="G505">_xll.SNL.Clients.Office.Excel.Functions.SPG($A505, "SP_NET_INC", G$3)</f>
        <v>17000</v>
      </c>
      <c r="H505" s="9" cm="1">
        <f t="array" ref="H505">_xll.SNL.Clients.Office.Excel.Functions.SPG($A505, "SP_NET_INC", H$3)</f>
        <v>-15000</v>
      </c>
      <c r="I505" s="9" cm="1">
        <f t="array" ref="I505">_xll.SNL.Clients.Office.Excel.Functions.SPG($A505, "SP_NET_INC", I$3)</f>
        <v>144000</v>
      </c>
      <c r="J505" s="9" cm="1">
        <f t="array" ref="J505">_xll.SNL.Clients.Office.Excel.Functions.SPG($A505, "SP_NET_INC", J$3)</f>
        <v>150000</v>
      </c>
    </row>
    <row r="506" spans="1:10" x14ac:dyDescent="0.3">
      <c r="A506" s="11" t="s">
        <v>507</v>
      </c>
      <c r="B506" s="9" t="str" cm="1">
        <f t="array" ref="B506">_xll.SNL.Clients.Office.Excel.Functions.SPG($A506, "SP_NET_INC", B$3)</f>
        <v>NA</v>
      </c>
      <c r="C506" s="9" cm="1">
        <f t="array" ref="C506">_xll.SNL.Clients.Office.Excel.Functions.SPG($A506, "SP_NET_INC", C$3)</f>
        <v>240000</v>
      </c>
      <c r="D506" s="9" cm="1">
        <f t="array" ref="D506">_xll.SNL.Clients.Office.Excel.Functions.SPG($A506, "SP_NET_INC", D$3)</f>
        <v>249300</v>
      </c>
      <c r="E506" s="9" cm="1">
        <f t="array" ref="E506">_xll.SNL.Clients.Office.Excel.Functions.SPG($A506, "SP_NET_INC", E$3)</f>
        <v>243100</v>
      </c>
      <c r="F506" s="9" cm="1">
        <f t="array" ref="F506">_xll.SNL.Clients.Office.Excel.Functions.SPG($A506, "SP_NET_INC", F$3)</f>
        <v>172800</v>
      </c>
      <c r="G506" s="9" cm="1">
        <f t="array" ref="G506">_xll.SNL.Clients.Office.Excel.Functions.SPG($A506, "SP_NET_INC", G$3)</f>
        <v>419700</v>
      </c>
      <c r="H506" s="9" cm="1">
        <f t="array" ref="H506">_xll.SNL.Clients.Office.Excel.Functions.SPG($A506, "SP_NET_INC", H$3)</f>
        <v>162900</v>
      </c>
      <c r="I506" s="9" cm="1">
        <f t="array" ref="I506">_xll.SNL.Clients.Office.Excel.Functions.SPG($A506, "SP_NET_INC", I$3)</f>
        <v>209800</v>
      </c>
      <c r="J506" s="9" cm="1">
        <f t="array" ref="J506">_xll.SNL.Clients.Office.Excel.Functions.SPG($A506, "SP_NET_INC", J$3)</f>
        <v>232700</v>
      </c>
    </row>
    <row r="507" spans="1:10" x14ac:dyDescent="0.3">
      <c r="A507" s="11" t="s">
        <v>508</v>
      </c>
      <c r="B507" s="9" t="str" cm="1">
        <f t="array" ref="B507">_xll.SNL.Clients.Office.Excel.Functions.SPG($A507, "SP_NET_INC", B$3)</f>
        <v>NA</v>
      </c>
      <c r="C507" s="9" t="str" cm="1">
        <f t="array" ref="C507">_xll.SNL.Clients.Office.Excel.Functions.SPG($A507, "SP_NET_INC", C$3)</f>
        <v>NA</v>
      </c>
      <c r="D507" s="9" cm="1">
        <f t="array" ref="D507">_xll.SNL.Clients.Office.Excel.Functions.SPG($A507, "SP_NET_INC", D$3)</f>
        <v>692000</v>
      </c>
      <c r="E507" s="9" cm="1">
        <f t="array" ref="E507">_xll.SNL.Clients.Office.Excel.Functions.SPG($A507, "SP_NET_INC", E$3)</f>
        <v>624000</v>
      </c>
      <c r="F507" s="9" cm="1">
        <f t="array" ref="F507">_xll.SNL.Clients.Office.Excel.Functions.SPG($A507, "SP_NET_INC", F$3)</f>
        <v>599000</v>
      </c>
      <c r="G507" s="9" cm="1">
        <f t="array" ref="G507">_xll.SNL.Clients.Office.Excel.Functions.SPG($A507, "SP_NET_INC", G$3)</f>
        <v>523000</v>
      </c>
      <c r="H507" s="9" cm="1">
        <f t="array" ref="H507">_xll.SNL.Clients.Office.Excel.Functions.SPG($A507, "SP_NET_INC", H$3)</f>
        <v>596000</v>
      </c>
      <c r="I507" s="9" cm="1">
        <f t="array" ref="I507">_xll.SNL.Clients.Office.Excel.Functions.SPG($A507, "SP_NET_INC", I$3)</f>
        <v>670000</v>
      </c>
      <c r="J507" s="9" cm="1">
        <f t="array" ref="J507">_xll.SNL.Clients.Office.Excel.Functions.SPG($A507, "SP_NET_INC", J$3)</f>
        <v>551000</v>
      </c>
    </row>
    <row r="508" spans="1:10" x14ac:dyDescent="0.3">
      <c r="B508" s="9" t="str" cm="1">
        <f t="array" ref="B508">_xll.SNL.Clients.Office.Excel.Functions.SPG($A508, "SP_NET_INC", B$3)</f>
        <v>#INVALID COMPANY ID</v>
      </c>
      <c r="C508" s="9" t="str" cm="1">
        <f t="array" ref="C508">_xll.SNL.Clients.Office.Excel.Functions.SPG($A508, "SP_NET_INC", C$3)</f>
        <v>#INVALID COMPANY ID</v>
      </c>
      <c r="D508" s="9" t="str" cm="1">
        <f t="array" ref="D508">_xll.SNL.Clients.Office.Excel.Functions.SPG($A508, "SP_NET_INC", D$3)</f>
        <v>#INVALID COMPANY ID</v>
      </c>
      <c r="E508" s="9" t="str" cm="1">
        <f t="array" ref="E508">_xll.SNL.Clients.Office.Excel.Functions.SPG($A508, "SP_NET_INC", E$3)</f>
        <v>#INVALID COMPANY ID</v>
      </c>
      <c r="F508" s="9" t="str" cm="1">
        <f t="array" ref="F508">_xll.SNL.Clients.Office.Excel.Functions.SPG($A508, "SP_NET_INC", F$3)</f>
        <v>#INVALID COMPANY ID</v>
      </c>
      <c r="G508" s="9" t="str" cm="1">
        <f t="array" ref="G508">_xll.SNL.Clients.Office.Excel.Functions.SPG($A508, "SP_NET_INC", G$3)</f>
        <v>#INVALID COMPANY ID</v>
      </c>
      <c r="H508" s="9" t="str" cm="1">
        <f t="array" ref="H508">_xll.SNL.Clients.Office.Excel.Functions.SPG($A508, "SP_NET_INC", H$3)</f>
        <v>#INVALID COMPANY ID</v>
      </c>
      <c r="I508" s="9" t="str" cm="1">
        <f t="array" ref="I508">_xll.SNL.Clients.Office.Excel.Functions.SPG($A508, "SP_NET_INC", I$3)</f>
        <v>#INVALID COMPANY ID</v>
      </c>
      <c r="J508" s="9" t="str" cm="1">
        <f t="array" ref="J508">_xll.SNL.Clients.Office.Excel.Functions.SPG($A508, "SP_NET_INC", J$3)</f>
        <v>#INVALID COMPANY ID</v>
      </c>
    </row>
    <row r="509" spans="1:10" x14ac:dyDescent="0.3">
      <c r="B509" s="9" t="str" cm="1">
        <f t="array" ref="B509">_xll.SNL.Clients.Office.Excel.Functions.SPG($A509, "SP_NET_INC", B$3)</f>
        <v>#INVALID COMPANY ID</v>
      </c>
      <c r="C509" s="9" t="str" cm="1">
        <f t="array" ref="C509">_xll.SNL.Clients.Office.Excel.Functions.SPG($A509, "SP_NET_INC", C$3)</f>
        <v>#INVALID COMPANY ID</v>
      </c>
      <c r="D509" s="9" t="str" cm="1">
        <f t="array" ref="D509">_xll.SNL.Clients.Office.Excel.Functions.SPG($A509, "SP_NET_INC", D$3)</f>
        <v>#INVALID COMPANY ID</v>
      </c>
      <c r="E509" s="9" t="str" cm="1">
        <f t="array" ref="E509">_xll.SNL.Clients.Office.Excel.Functions.SPG($A509, "SP_NET_INC", E$3)</f>
        <v>#INVALID COMPANY ID</v>
      </c>
      <c r="F509" s="9" t="str" cm="1">
        <f t="array" ref="F509">_xll.SNL.Clients.Office.Excel.Functions.SPG($A509, "SP_NET_INC", F$3)</f>
        <v>#INVALID COMPANY ID</v>
      </c>
      <c r="G509" s="9" t="str" cm="1">
        <f t="array" ref="G509">_xll.SNL.Clients.Office.Excel.Functions.SPG($A509, "SP_NET_INC", G$3)</f>
        <v>#INVALID COMPANY ID</v>
      </c>
      <c r="H509" s="9" t="str" cm="1">
        <f t="array" ref="H509">_xll.SNL.Clients.Office.Excel.Functions.SPG($A509, "SP_NET_INC", H$3)</f>
        <v>#INVALID COMPANY ID</v>
      </c>
      <c r="I509" s="9" t="str" cm="1">
        <f t="array" ref="I509">_xll.SNL.Clients.Office.Excel.Functions.SPG($A509, "SP_NET_INC", I$3)</f>
        <v>#INVALID COMPANY ID</v>
      </c>
      <c r="J509" s="9" t="str" cm="1">
        <f t="array" ref="J509">_xll.SNL.Clients.Office.Excel.Functions.SPG($A509, "SP_NET_INC", J$3)</f>
        <v>#INVALID COMPANY ID</v>
      </c>
    </row>
    <row r="510" spans="1:10" x14ac:dyDescent="0.3">
      <c r="B510" s="9" t="str" cm="1">
        <f t="array" ref="B510">_xll.SNL.Clients.Office.Excel.Functions.SPG($A510, "SP_NET_INC", B$3)</f>
        <v>#INVALID COMPANY ID</v>
      </c>
      <c r="C510" s="9" t="str" cm="1">
        <f t="array" ref="C510">_xll.SNL.Clients.Office.Excel.Functions.SPG($A510, "SP_NET_INC", C$3)</f>
        <v>#INVALID COMPANY ID</v>
      </c>
      <c r="D510" s="9" t="str" cm="1">
        <f t="array" ref="D510">_xll.SNL.Clients.Office.Excel.Functions.SPG($A510, "SP_NET_INC", D$3)</f>
        <v>#INVALID COMPANY ID</v>
      </c>
      <c r="E510" s="9" t="str" cm="1">
        <f t="array" ref="E510">_xll.SNL.Clients.Office.Excel.Functions.SPG($A510, "SP_NET_INC", E$3)</f>
        <v>#INVALID COMPANY ID</v>
      </c>
      <c r="F510" s="9" t="str" cm="1">
        <f t="array" ref="F510">_xll.SNL.Clients.Office.Excel.Functions.SPG($A510, "SP_NET_INC", F$3)</f>
        <v>#INVALID COMPANY ID</v>
      </c>
      <c r="G510" s="9" t="str" cm="1">
        <f t="array" ref="G510">_xll.SNL.Clients.Office.Excel.Functions.SPG($A510, "SP_NET_INC", G$3)</f>
        <v>#INVALID COMPANY ID</v>
      </c>
      <c r="H510" s="9" t="str" cm="1">
        <f t="array" ref="H510">_xll.SNL.Clients.Office.Excel.Functions.SPG($A510, "SP_NET_INC", H$3)</f>
        <v>#INVALID COMPANY ID</v>
      </c>
      <c r="I510" s="9" t="str" cm="1">
        <f t="array" ref="I510">_xll.SNL.Clients.Office.Excel.Functions.SPG($A510, "SP_NET_INC", I$3)</f>
        <v>#INVALID COMPANY ID</v>
      </c>
      <c r="J510" s="9" t="str" cm="1">
        <f t="array" ref="J510">_xll.SNL.Clients.Office.Excel.Functions.SPG($A510, "SP_NET_INC", J$3)</f>
        <v>#INVALID COMPANY ID</v>
      </c>
    </row>
    <row r="511" spans="1:10" x14ac:dyDescent="0.3">
      <c r="B511" s="9" t="str" cm="1">
        <f t="array" ref="B511">_xll.SNL.Clients.Office.Excel.Functions.SPG($A511, "SP_NET_INC", B$3)</f>
        <v>#INVALID COMPANY ID</v>
      </c>
      <c r="C511" s="9" t="str" cm="1">
        <f t="array" ref="C511">_xll.SNL.Clients.Office.Excel.Functions.SPG($A511, "SP_NET_INC", C$3)</f>
        <v>#INVALID COMPANY ID</v>
      </c>
      <c r="D511" s="9" t="str" cm="1">
        <f t="array" ref="D511">_xll.SNL.Clients.Office.Excel.Functions.SPG($A511, "SP_NET_INC", D$3)</f>
        <v>#INVALID COMPANY ID</v>
      </c>
      <c r="E511" s="9" t="str" cm="1">
        <f t="array" ref="E511">_xll.SNL.Clients.Office.Excel.Functions.SPG($A511, "SP_NET_INC", E$3)</f>
        <v>#INVALID COMPANY ID</v>
      </c>
      <c r="F511" s="9" t="str" cm="1">
        <f t="array" ref="F511">_xll.SNL.Clients.Office.Excel.Functions.SPG($A511, "SP_NET_INC", F$3)</f>
        <v>#INVALID COMPANY ID</v>
      </c>
      <c r="G511" s="9" t="str" cm="1">
        <f t="array" ref="G511">_xll.SNL.Clients.Office.Excel.Functions.SPG($A511, "SP_NET_INC", G$3)</f>
        <v>#INVALID COMPANY ID</v>
      </c>
      <c r="H511" s="9" t="str" cm="1">
        <f t="array" ref="H511">_xll.SNL.Clients.Office.Excel.Functions.SPG($A511, "SP_NET_INC", H$3)</f>
        <v>#INVALID COMPANY ID</v>
      </c>
      <c r="I511" s="9" t="str" cm="1">
        <f t="array" ref="I511">_xll.SNL.Clients.Office.Excel.Functions.SPG($A511, "SP_NET_INC", I$3)</f>
        <v>#INVALID COMPANY ID</v>
      </c>
      <c r="J511" s="9" t="str" cm="1">
        <f t="array" ref="J511">_xll.SNL.Clients.Office.Excel.Functions.SPG($A511, "SP_NET_INC", J$3)</f>
        <v>#INVALID COMPANY ID</v>
      </c>
    </row>
    <row r="512" spans="1:10" x14ac:dyDescent="0.3">
      <c r="B512" s="9" t="str" cm="1">
        <f t="array" ref="B512">_xll.SNL.Clients.Office.Excel.Functions.SPG($A512, "SP_NET_INC", B$3)</f>
        <v>#INVALID COMPANY ID</v>
      </c>
      <c r="C512" s="9" t="str" cm="1">
        <f t="array" ref="C512">_xll.SNL.Clients.Office.Excel.Functions.SPG($A512, "SP_NET_INC", C$3)</f>
        <v>#INVALID COMPANY ID</v>
      </c>
      <c r="D512" s="9" t="str" cm="1">
        <f t="array" ref="D512">_xll.SNL.Clients.Office.Excel.Functions.SPG($A512, "SP_NET_INC", D$3)</f>
        <v>#INVALID COMPANY ID</v>
      </c>
      <c r="E512" s="9" t="str" cm="1">
        <f t="array" ref="E512">_xll.SNL.Clients.Office.Excel.Functions.SPG($A512, "SP_NET_INC", E$3)</f>
        <v>#INVALID COMPANY ID</v>
      </c>
      <c r="F512" s="9" t="str" cm="1">
        <f t="array" ref="F512">_xll.SNL.Clients.Office.Excel.Functions.SPG($A512, "SP_NET_INC", F$3)</f>
        <v>#INVALID COMPANY ID</v>
      </c>
      <c r="G512" s="9" t="str" cm="1">
        <f t="array" ref="G512">_xll.SNL.Clients.Office.Excel.Functions.SPG($A512, "SP_NET_INC", G$3)</f>
        <v>#INVALID COMPANY ID</v>
      </c>
      <c r="H512" s="9" t="str" cm="1">
        <f t="array" ref="H512">_xll.SNL.Clients.Office.Excel.Functions.SPG($A512, "SP_NET_INC", H$3)</f>
        <v>#INVALID COMPANY ID</v>
      </c>
      <c r="I512" s="9" t="str" cm="1">
        <f t="array" ref="I512">_xll.SNL.Clients.Office.Excel.Functions.SPG($A512, "SP_NET_INC", I$3)</f>
        <v>#INVALID COMPANY ID</v>
      </c>
      <c r="J512" s="9" t="str" cm="1">
        <f t="array" ref="J512">_xll.SNL.Clients.Office.Excel.Functions.SPG($A512, "SP_NET_INC", J$3)</f>
        <v>#INVALID COMPANY ID</v>
      </c>
    </row>
    <row r="513" spans="2:10" x14ac:dyDescent="0.3">
      <c r="B513" s="9" t="str" cm="1">
        <f t="array" ref="B513">_xll.SNL.Clients.Office.Excel.Functions.SPG($A513, "SP_NET_INC", B$3)</f>
        <v>#INVALID COMPANY ID</v>
      </c>
      <c r="C513" s="9" t="str" cm="1">
        <f t="array" ref="C513">_xll.SNL.Clients.Office.Excel.Functions.SPG($A513, "SP_NET_INC", C$3)</f>
        <v>#INVALID COMPANY ID</v>
      </c>
      <c r="D513" s="9" t="str" cm="1">
        <f t="array" ref="D513">_xll.SNL.Clients.Office.Excel.Functions.SPG($A513, "SP_NET_INC", D$3)</f>
        <v>#INVALID COMPANY ID</v>
      </c>
      <c r="E513" s="9" t="str" cm="1">
        <f t="array" ref="E513">_xll.SNL.Clients.Office.Excel.Functions.SPG($A513, "SP_NET_INC", E$3)</f>
        <v>#INVALID COMPANY ID</v>
      </c>
      <c r="F513" s="9" t="str" cm="1">
        <f t="array" ref="F513">_xll.SNL.Clients.Office.Excel.Functions.SPG($A513, "SP_NET_INC", F$3)</f>
        <v>#INVALID COMPANY ID</v>
      </c>
      <c r="G513" s="9" t="str" cm="1">
        <f t="array" ref="G513">_xll.SNL.Clients.Office.Excel.Functions.SPG($A513, "SP_NET_INC", G$3)</f>
        <v>#INVALID COMPANY ID</v>
      </c>
      <c r="H513" s="9" t="str" cm="1">
        <f t="array" ref="H513">_xll.SNL.Clients.Office.Excel.Functions.SPG($A513, "SP_NET_INC", H$3)</f>
        <v>#INVALID COMPANY ID</v>
      </c>
      <c r="I513" s="9" t="str" cm="1">
        <f t="array" ref="I513">_xll.SNL.Clients.Office.Excel.Functions.SPG($A513, "SP_NET_INC", I$3)</f>
        <v>#INVALID COMPANY ID</v>
      </c>
      <c r="J513" s="9" t="str" cm="1">
        <f t="array" ref="J513">_xll.SNL.Clients.Office.Excel.Functions.SPG($A513, "SP_NET_INC", J$3)</f>
        <v>#INVALID COMPANY ID</v>
      </c>
    </row>
    <row r="514" spans="2:10" x14ac:dyDescent="0.3">
      <c r="B514" s="9" t="str" cm="1">
        <f t="array" ref="B514">_xll.SNL.Clients.Office.Excel.Functions.SPG($A514, "SP_NET_INC", B$3)</f>
        <v>#INVALID COMPANY ID</v>
      </c>
      <c r="C514" s="9" t="str" cm="1">
        <f t="array" ref="C514">_xll.SNL.Clients.Office.Excel.Functions.SPG($A514, "SP_NET_INC", C$3)</f>
        <v>#INVALID COMPANY ID</v>
      </c>
      <c r="D514" s="9" t="str" cm="1">
        <f t="array" ref="D514">_xll.SNL.Clients.Office.Excel.Functions.SPG($A514, "SP_NET_INC", D$3)</f>
        <v>#INVALID COMPANY ID</v>
      </c>
      <c r="E514" s="9" t="str" cm="1">
        <f t="array" ref="E514">_xll.SNL.Clients.Office.Excel.Functions.SPG($A514, "SP_NET_INC", E$3)</f>
        <v>#INVALID COMPANY ID</v>
      </c>
      <c r="F514" s="9" t="str" cm="1">
        <f t="array" ref="F514">_xll.SNL.Clients.Office.Excel.Functions.SPG($A514, "SP_NET_INC", F$3)</f>
        <v>#INVALID COMPANY ID</v>
      </c>
      <c r="G514" s="9" t="str" cm="1">
        <f t="array" ref="G514">_xll.SNL.Clients.Office.Excel.Functions.SPG($A514, "SP_NET_INC", G$3)</f>
        <v>#INVALID COMPANY ID</v>
      </c>
      <c r="H514" s="9" t="str" cm="1">
        <f t="array" ref="H514">_xll.SNL.Clients.Office.Excel.Functions.SPG($A514, "SP_NET_INC", H$3)</f>
        <v>#INVALID COMPANY ID</v>
      </c>
      <c r="I514" s="9" t="str" cm="1">
        <f t="array" ref="I514">_xll.SNL.Clients.Office.Excel.Functions.SPG($A514, "SP_NET_INC", I$3)</f>
        <v>#INVALID COMPANY ID</v>
      </c>
      <c r="J514" s="9" t="str" cm="1">
        <f t="array" ref="J514">_xll.SNL.Clients.Office.Excel.Functions.SPG($A514, "SP_NET_INC", J$3)</f>
        <v>#INVALID COMPANY ID</v>
      </c>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c r="M4" t="s">
        <v>516</v>
      </c>
      <c r="N4" s="4" cm="1">
        <f t="array" ref="N4">_xll.SNL.Clients.Office.Excel.Functions.SPG(M4, "SP_TOTAL_REV", "CY2022")</f>
        <v>26161000</v>
      </c>
      <c r="O4" s="4">
        <f>_xll.SNL.Clients.Office.Excel.Functions.SPG(M4,"IQ_AVG_DILUT_SHARES_OUT","CY2022")</f>
        <v>567600000</v>
      </c>
      <c r="P4" s="5">
        <f>_xll.SNL.Clients.Office.Excel.Functions.SPG(M4, "IQ_DILUT_EPS_NORM", "CY2022")</f>
        <v>3.2370000000000001</v>
      </c>
      <c r="Q4">
        <f>O4*P4/1000</f>
        <v>1837321.2</v>
      </c>
      <c r="R4">
        <f>Q4/N4</f>
        <v>7.0231306142731542E-2</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x14ac:dyDescent="0.3">
      <c r="A23" t="s">
        <v>535</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535</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0.61299999999999999</v>
      </c>
      <c r="Q25">
        <f t="shared" si="4"/>
        <v>6245857</v>
      </c>
      <c r="R25">
        <f t="shared" si="5"/>
        <v>1.2151874672897741E-2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0.61299999999999999</v>
      </c>
      <c r="K26">
        <f t="shared" si="2"/>
        <v>6245857</v>
      </c>
      <c r="L26">
        <f t="shared" si="3"/>
        <v>1.2151874672897741E-2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3.9060000000000001</v>
      </c>
      <c r="E117">
        <f t="shared" si="6"/>
        <v>486386.83799999999</v>
      </c>
      <c r="F117">
        <f t="shared" si="7"/>
        <v>6.653718714090287E-2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2.621</v>
      </c>
      <c r="Q119">
        <f t="shared" si="10"/>
        <v>11611030</v>
      </c>
      <c r="R119">
        <f t="shared" si="11"/>
        <v>9.5621484513328997E-2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2.621</v>
      </c>
      <c r="K123">
        <f t="shared" si="8"/>
        <v>11611030</v>
      </c>
      <c r="L123">
        <f t="shared" si="9"/>
        <v>9.5621484513328997E-2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2.6179999999999999</v>
      </c>
      <c r="E207">
        <f t="shared" si="18"/>
        <v>1312927</v>
      </c>
      <c r="F207">
        <f t="shared" si="19"/>
        <v>9.0192141237892418E-2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725</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0.215</v>
      </c>
      <c r="Q222">
        <f t="shared" si="22"/>
        <v>115916.605</v>
      </c>
      <c r="R222">
        <f t="shared" si="23"/>
        <v>5.5741786116849594E-2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v>
      </c>
      <c r="E229">
        <f t="shared" si="18"/>
        <v>120400.5</v>
      </c>
      <c r="F229">
        <f t="shared" si="19"/>
        <v>5.4983724154560251E-2</v>
      </c>
      <c r="G229" t="s">
        <v>741</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0.215</v>
      </c>
      <c r="K229">
        <f t="shared" si="20"/>
        <v>115916.605</v>
      </c>
      <c r="L229">
        <f t="shared" si="21"/>
        <v>5.5741786116849594E-2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766</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766</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2.1909999999999998</v>
      </c>
      <c r="Q309">
        <f t="shared" si="28"/>
        <v>253242.35299999997</v>
      </c>
      <c r="R309">
        <f t="shared" si="29"/>
        <v>0.12868273830908061</v>
      </c>
    </row>
    <row r="310" spans="1:18" x14ac:dyDescent="0.3">
      <c r="A310" t="s">
        <v>822</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12.773</v>
      </c>
      <c r="E310">
        <f t="shared" si="24"/>
        <v>1732018.8</v>
      </c>
      <c r="F310">
        <f t="shared" si="25"/>
        <v>5.7445583172474179E-3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2.1909999999999998</v>
      </c>
      <c r="K320">
        <f t="shared" si="26"/>
        <v>253242.35299999997</v>
      </c>
      <c r="L320">
        <f t="shared" si="27"/>
        <v>0.12868273830908061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5.1130000000000004</v>
      </c>
      <c r="Q357">
        <f t="shared" si="34"/>
        <v>7091731.0000000009</v>
      </c>
      <c r="R357">
        <f t="shared" si="35"/>
        <v>8.2087820631539965E-2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5.1130000000000004</v>
      </c>
      <c r="K369">
        <f t="shared" si="32"/>
        <v>7091731.0000000009</v>
      </c>
      <c r="L369">
        <f t="shared" si="33"/>
        <v>8.2087820631539965E-2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4.819</v>
      </c>
      <c r="Q418">
        <f t="shared" si="40"/>
        <v>6049660.6498109996</v>
      </c>
      <c r="R418">
        <f t="shared" si="41"/>
        <v>7.6028460743373841E-2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t="str" cm="1">
        <f t="array" ref="N422">_xll.SNL.Clients.Office.Excel.Functions.SPG(M422, "SP_TOTAL_REV", "CY2022")</f>
        <v>#INVALID COMPANY ID</v>
      </c>
      <c r="O422" s="4" t="str">
        <f>_xll.SNL.Clients.Office.Excel.Functions.SPG(M422,"IQ_AVG_DILUT_SHARES_OUT","CY2022")</f>
        <v>#INVALID COMPANY ID</v>
      </c>
      <c r="P422" s="5" t="str">
        <f>_xll.SNL.Clients.Office.Excel.Functions.SPG(M422, "IQ_DILUT_EPS_NORM", "CY2022")</f>
        <v>#INVALID COMPANY ID</v>
      </c>
      <c r="Q422" t="e">
        <f t="shared" si="40"/>
        <v>#VALUE!</v>
      </c>
      <c r="R422" t="e">
        <f t="shared" si="41"/>
        <v>#VALUE!</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4.819</v>
      </c>
      <c r="K431">
        <f t="shared" si="38"/>
        <v>6049660.6498109996</v>
      </c>
      <c r="L431">
        <f t="shared" si="39"/>
        <v>7.6028460743373841E-2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5.742</v>
      </c>
      <c r="Q434">
        <f t="shared" si="40"/>
        <v>1348795.8</v>
      </c>
      <c r="R434">
        <f t="shared" si="41"/>
        <v>8.4343490685793263E-2</v>
      </c>
    </row>
    <row r="435" spans="1:18" x14ac:dyDescent="0.3">
      <c r="A435" t="s">
        <v>946</v>
      </c>
      <c r="B435" s="4" t="str" cm="1">
        <f t="array" ref="B435">_xll.SNL.Clients.Office.Excel.Functions.SPG(A435, "SP_TOTAL_REV", "CY2023")</f>
        <v>#INVALID COMPANY ID</v>
      </c>
      <c r="C435" s="4" t="str">
        <f>_xll.SNL.Clients.Office.Excel.Functions.SPG(A435,"IQ_AVG_DILUT_SHARES_OUT","CY2023")</f>
        <v>#INVALID COMPANY ID</v>
      </c>
      <c r="D435" s="5" t="str">
        <f>_xll.SNL.Clients.Office.Excel.Functions.SPG(A435, "IQ_DILUT_EPS_NORM", "CY2023")</f>
        <v>#INVALID COMPANY ID</v>
      </c>
      <c r="E435" t="e">
        <f t="shared" si="36"/>
        <v>#VALUE!</v>
      </c>
      <c r="F435" t="e">
        <f t="shared" si="37"/>
        <v>#VALUE!</v>
      </c>
      <c r="G435" t="s">
        <v>946</v>
      </c>
      <c r="H435" s="4" t="str" cm="1">
        <f t="array" ref="H435">_xll.SNL.Clients.Office.Excel.Functions.SPG(G435, "SP_TOTAL_REV", "CY2022")</f>
        <v>#INVALID COMPANY ID</v>
      </c>
      <c r="I435" s="4" t="str">
        <f>_xll.SNL.Clients.Office.Excel.Functions.SPG(G435,"IQ_AVG_DILUT_SHARES_OUT","CY2022")</f>
        <v>#INVALID COMPANY ID</v>
      </c>
      <c r="J435" s="5" t="str">
        <f>_xll.SNL.Clients.Office.Excel.Functions.SPG(G435, "IQ_DILUT_EPS_NORM", "CY2022")</f>
        <v>#INVALID COMPANY ID</v>
      </c>
      <c r="K435" t="e">
        <f t="shared" si="38"/>
        <v>#VALUE!</v>
      </c>
      <c r="L435" t="e">
        <f t="shared" si="39"/>
        <v>#VALUE!</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5.742</v>
      </c>
      <c r="K447">
        <f t="shared" si="38"/>
        <v>1348795.8</v>
      </c>
      <c r="L447">
        <f t="shared" si="39"/>
        <v>8.4343490685793263E-2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321500000</v>
      </c>
      <c r="D487" s="5">
        <f>_xll.SNL.Clients.Office.Excel.Functions.SPG(A487, "IQ_DILUT_EPS_NORM", "CY2023")</f>
        <v>-3.8690000000000002</v>
      </c>
      <c r="E487">
        <f t="shared" si="42"/>
        <v>-1243883.5</v>
      </c>
      <c r="F487">
        <f t="shared" si="43"/>
        <v>-0.1104986674957804</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15646937619</v>
      </c>
      <c r="C507">
        <f>SUM(C4:C506)</f>
        <v>374318251372</v>
      </c>
      <c r="D507">
        <f>E507/C507*1000</f>
        <v>3.6476553371435649</v>
      </c>
      <c r="E507">
        <f>SUMIF(E4:E506, "&lt;&gt;#VALUE!")</f>
        <v>1365383967.4073224</v>
      </c>
      <c r="F507">
        <f>E507/B507</f>
        <v>8.7262057321002118E-2</v>
      </c>
      <c r="H507">
        <f>SUM(H4:H506)</f>
        <v>15282296754</v>
      </c>
      <c r="I507">
        <f>SUM(I4:I506)</f>
        <v>376836671135</v>
      </c>
      <c r="J507">
        <f>K507/I507*1000</f>
        <v>3.6429636638280702</v>
      </c>
      <c r="K507">
        <f>SUMIF(K4:K506, "&lt;&gt;#VALUE!")</f>
        <v>1372802300.1427331</v>
      </c>
      <c r="L507">
        <f>K507/H507</f>
        <v>8.9829580084774541E-2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15196493478</v>
      </c>
      <c r="O508">
        <f>SUM(O5:O507)</f>
        <v>375139127176</v>
      </c>
      <c r="P508">
        <f>Q508/O508*1000</f>
        <v>3.6525977093727406</v>
      </c>
      <c r="Q508">
        <f>SUMIF(Q5:Q507, "&lt;&gt;#VALUE!")</f>
        <v>1370232316.6191468</v>
      </c>
      <c r="R508">
        <f>Q508/N508</f>
        <v>9.0167663915549687E-2</v>
      </c>
    </row>
    <row r="509" spans="1:18" x14ac:dyDescent="0.3">
      <c r="E509" t="s">
        <v>3</v>
      </c>
      <c r="F509" s="7">
        <f>D507/J507-1</f>
        <v>1.2878726631504467E-3</v>
      </c>
      <c r="G509" s="7">
        <f>D507/P508-1</f>
        <v>-1.3531115722088538E-3</v>
      </c>
    </row>
    <row r="510" spans="1:18" x14ac:dyDescent="0.3">
      <c r="E510" t="s">
        <v>1027</v>
      </c>
      <c r="F510" s="7">
        <f>B507/H507-1</f>
        <v>2.3860344480260087E-2</v>
      </c>
      <c r="G510" s="7">
        <f>B507/N508-1</f>
        <v>2.9641320983166963E-2</v>
      </c>
    </row>
    <row r="511" spans="1:18" x14ac:dyDescent="0.3">
      <c r="E511" t="s">
        <v>1028</v>
      </c>
      <c r="F511" s="7">
        <f>F507/L507-1</f>
        <v>-2.8582152575458819E-2</v>
      </c>
      <c r="G511" s="7">
        <f>F507/R508-1</f>
        <v>-3.2224485678911896E-2</v>
      </c>
    </row>
    <row r="512" spans="1:18" x14ac:dyDescent="0.3">
      <c r="E512" t="s">
        <v>2</v>
      </c>
      <c r="F512" s="7">
        <f>C507/I507-1</f>
        <v>-6.6830538424371699E-3</v>
      </c>
      <c r="G512" s="7">
        <f>C507/O508-1</f>
        <v>-2.1881903126966806E-3</v>
      </c>
    </row>
  </sheetData>
  <autoFilter ref="A2:R507" xr:uid="{2FDBA3EB-8725-4938-9DC7-83087053DF4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108.73247000000011</v>
      </c>
      <c r="F2" s="6">
        <f>AVERAGEIF(F6:F495,  "&lt;&gt;#VALUE!")</f>
        <v>0.11186097785982349</v>
      </c>
      <c r="K2" s="7">
        <f>D2/N2-1</f>
        <v>1.480720376911826E-5</v>
      </c>
      <c r="N2" s="6">
        <f>AVERAGE(N6:N508)</f>
        <v>108.73086000000011</v>
      </c>
      <c r="P2" s="6">
        <f>AVERAGEIF(P6:P495,  "&lt;&gt;#VALUE!")</f>
        <v>0.11181829794986789</v>
      </c>
      <c r="U2" s="7">
        <f>N2/X2-1</f>
        <v>0.11695591361989366</v>
      </c>
      <c r="X2" s="6">
        <f>AVERAGE(X6:X508)</f>
        <v>97.345704225352108</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1.4401332227882181E-3</v>
      </c>
      <c r="I6">
        <f>D6*H6</f>
        <v>5.8210184865099771E-3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3.2370000000000001</v>
      </c>
      <c r="O6">
        <f t="shared" ref="O6:O69" si="2">M6*N6/1000</f>
        <v>1837321.2</v>
      </c>
      <c r="P6">
        <f t="shared" ref="P6:P69" si="3">O6/L6</f>
        <v>7.0231306142731542E-2</v>
      </c>
      <c r="Q6" s="5">
        <f>_xll.SNL.Clients.Office.Excel.Functions.SPG(K6, "SP_MARKETCAP", "12/31/2022")</f>
        <v>69104.236135760002</v>
      </c>
      <c r="R6">
        <f>Q6/$Q$509</f>
        <v>2.0550551731078398E-3</v>
      </c>
      <c r="S6">
        <f>N6*R6</f>
        <v>6.652213595350078E-3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1.4512660518512777E-3</v>
      </c>
      <c r="I15">
        <f t="shared" si="6"/>
        <v>1.262020958689871E-2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2.0350023479905979E-3</v>
      </c>
      <c r="S15">
        <f t="shared" si="8"/>
        <v>1.769638041812624E-2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4.1870226114094571E-2</v>
      </c>
      <c r="I24">
        <f t="shared" si="6"/>
        <v>0.17799033121101604</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3.4050679074874357E-2</v>
      </c>
      <c r="S24">
        <f t="shared" si="8"/>
        <v>0.1447494367472909</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4.5416901731980201E-2</v>
      </c>
      <c r="AC24">
        <f t="shared" si="11"/>
        <v>0.16431835046630436</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3.3209477622090755E-4</v>
      </c>
      <c r="I27">
        <f t="shared" si="6"/>
        <v>1.3483047914568847E-4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5.1826295274389779E-4</v>
      </c>
      <c r="S27">
        <f t="shared" si="8"/>
        <v>2.1041475881402252E-4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s="11"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s="11"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s="11"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s="1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s="1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s="11"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s="11"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s="11"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4.1696150324139992E-4</v>
      </c>
      <c r="I52">
        <f t="shared" si="6"/>
        <v>1.8767437260895411E-3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4.6997688530909528E-4</v>
      </c>
      <c r="S52">
        <f t="shared" si="8"/>
        <v>2.1153659607762382E-3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s="11"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82.4</v>
      </c>
      <c r="Y55">
        <f t="shared" si="9"/>
        <v>1792529.6000000003</v>
      </c>
      <c r="Z55">
        <f t="shared" si="10"/>
        <v>0.11488247252479628</v>
      </c>
      <c r="AA55" s="5">
        <f>_xll.SNL.Clients.Office.Excel.Functions.SPG(U55, "SP_MARKETCAP", "12/31/2021")</f>
        <v>43257.741430440001</v>
      </c>
      <c r="AB55">
        <f t="shared" si="4"/>
        <v>1.0222586791059131E-3</v>
      </c>
      <c r="AC55">
        <f t="shared" si="11"/>
        <v>8.4234115158327239E-2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s="11"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s="11"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s="11"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s="11"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s="11"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s="11"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2.910563385489773E-4</v>
      </c>
      <c r="I66">
        <f t="shared" si="6"/>
        <v>2.642791554024714E-4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3.8688681761478964E-4</v>
      </c>
      <c r="S66">
        <f t="shared" si="8"/>
        <v>3.51293230394229E-4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s="1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s="1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s="1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s="11"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s="11"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s="11"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s="11"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s="11"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s="11"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s="11"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s="11"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s="11"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s="11"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s="11"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s="11"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s="11"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s="11"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s="11"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s="11"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s="11"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s="11"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s="11"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s="11"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s="11"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s="11"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s="11"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s="11"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s="11"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s="11"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s="11"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s="1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s="1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s="1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s="11"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s="11"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s="11"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s="11"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s="11"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s="11"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s="11"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s="11"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s="11"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s="11"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s="11"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s="11"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s="11" t="s">
        <v>86</v>
      </c>
      <c r="B86" s="4" cm="1">
        <f t="array" ref="B86">_xll.SNL.Clients.Office.Excel.Functions.SPG(A86, "SP_TOTAL_REV", "CY2023")</f>
        <v>215999000</v>
      </c>
      <c r="C86" s="4">
        <f>_xll.SNL.Clients.Office.Excel.Functions.SPG(A86,"IQ_AVG_DILUT_SHARES_OUT","CY2023")</f>
        <v>253000000</v>
      </c>
      <c r="D86" s="5">
        <f>_xll.SNL.Clients.Office.Excel.Functions.SPG(A86, "IQ_DILUT_EPS_NORM", "CY2023")</f>
        <v>4.9550000000000001</v>
      </c>
      <c r="E86">
        <f t="shared" si="12"/>
        <v>1253615</v>
      </c>
      <c r="F86">
        <f t="shared" si="13"/>
        <v>5.8038000175926743E-3</v>
      </c>
      <c r="G86" s="5">
        <f>_xll.SNL.Clients.Office.Excel.Functions.SPG(A86, "SP_MARKETCAP", "12/30/2023")</f>
        <v>24843.9878064</v>
      </c>
      <c r="H86">
        <f t="shared" si="17"/>
        <v>5.9256488663488071E-4</v>
      </c>
      <c r="I86">
        <f t="shared" si="18"/>
        <v>2.9361590132758338E-3</v>
      </c>
      <c r="K86" s="11" t="s">
        <v>86</v>
      </c>
      <c r="L86" s="4" cm="1">
        <f t="array" ref="L86">_xll.SNL.Clients.Office.Excel.Functions.SPG(K86, "SP_TOTAL_REV", "CY2023")</f>
        <v>215999000</v>
      </c>
      <c r="M86" s="4">
        <f>_xll.SNL.Clients.Office.Excel.Functions.SPG(K86,"IQ_AVG_DILUT_SHARES_OUT","CY2023")</f>
        <v>253000000</v>
      </c>
      <c r="N86" s="5">
        <f>_xll.SNL.Clients.Office.Excel.Functions.SPG(K86, "IQ_DILUT_EPS_NORM", "CY2023")</f>
        <v>4.9550000000000001</v>
      </c>
      <c r="O86">
        <f t="shared" si="14"/>
        <v>1253615</v>
      </c>
      <c r="P86">
        <f t="shared" si="15"/>
        <v>5.8038000175926743E-3</v>
      </c>
      <c r="Q86" s="5">
        <f>_xll.SNL.Clients.Office.Excel.Functions.SPG(K86, "SP_MARKETCAP", "12/31/2022")</f>
        <v>20150.24465411</v>
      </c>
      <c r="R86">
        <f t="shared" si="19"/>
        <v>5.9923771437781078E-4</v>
      </c>
      <c r="S86">
        <f t="shared" si="20"/>
        <v>2.9692228747420523E-3</v>
      </c>
      <c r="U86" s="11"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s="11"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s="11"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s="11"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s="11"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s="11"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s="11"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s="11"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s="11"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s="11"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s="11"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s="11"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s="11"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s="1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s="1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s="1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s="11"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s="11"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s="11"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s="11"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s="11"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s="11"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s="11"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s="11"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s="11"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s="11"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s="11"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s="11"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s="11"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s="11"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s="11"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s="11"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s="11"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s="11"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s="11"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s="11"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s="11"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s="11"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s="11"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s="11"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s="11"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s="11"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s="11"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s="1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s="1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s="1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s="11"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s="11"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s="11"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s="11"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s="11"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s="11"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s="11"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s="11"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s="11"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s="11"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s="11"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s="11"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s="11"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s="11"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s="11"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s="11"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s="11"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s="11"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s="11"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s="11"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s="11"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s="11"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s="11"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s="11"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s="11"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s="11"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s="11"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s="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s="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s="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s="11"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s="11"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s="11"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s="11"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s="11"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s="11"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s="11"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s="11"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s="11"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s="11"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s="11"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s="11"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s="11"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s="11"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s="11"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s="11"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s="11"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s="11"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s="11"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s="11"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s="11"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s="11"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s="11"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s="11"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s="11"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s="11"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s="11"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s="1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s="1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s="1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s="11"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s="11"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s="11"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s="11"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s="11"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s="11"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s="11"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s="11"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s="11"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s="11"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s="11"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s="11" t="s">
        <v>125</v>
      </c>
      <c r="V125" s="4" cm="1">
        <f t="array" ref="V125">_xll.SNL.Clients.Office.Excel.Functions.SPG(U125, "SP_TOTAL_REV", "CY2021")</f>
        <v>203084000</v>
      </c>
      <c r="W125" s="4">
        <f>_xll.SNL.Clients.Office.Excel.Functions.SPG(U125,"IQ_AVG_DILUT_SHARES_OUT","CY2021")</f>
        <v>444506000</v>
      </c>
      <c r="X125" s="5">
        <f>_xll.SNL.Clients.Office.Excel.Functions.SPG(U125, "IQ_DILUT_EPS_NORM", "CY2021")</f>
        <v>11.005000000000001</v>
      </c>
      <c r="Y125">
        <f t="shared" si="21"/>
        <v>4891788.53</v>
      </c>
      <c r="Z125">
        <f t="shared" si="22"/>
        <v>2.408751319650982E-2</v>
      </c>
      <c r="AA125" s="5">
        <f>_xll.SNL.Clients.Office.Excel.Functions.SPG(U125, "SP_MARKETCAP", "12/31/2021")</f>
        <v>251736.6223022</v>
      </c>
      <c r="AB125">
        <f t="shared" si="16"/>
        <v>5.9489917524021213E-3</v>
      </c>
      <c r="AC125">
        <f t="shared" si="23"/>
        <v>6.5468654235185345E-2</v>
      </c>
    </row>
    <row r="126" spans="1:29" x14ac:dyDescent="0.3">
      <c r="A126" s="11"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s="11"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s="11"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s="11"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s="11"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s="11"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s="11"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s="11"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s="11"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s="11"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s="11"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s="11"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s="11"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s="11"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s="11"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s="1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s="1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s="1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s="11"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s="11"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s="11"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s="11"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s="11"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s="11"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s="11"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s="11"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s="11"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s="11"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s="11"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s="11"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s="11"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s="11"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s="11"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s="11" t="s">
        <v>137</v>
      </c>
      <c r="B137" s="4" cm="1">
        <f t="array" ref="B137">_xll.SNL.Clients.Office.Excel.Functions.SPG(A137, "SP_TOTAL_REV", "CY2023")</f>
        <v>4119576</v>
      </c>
      <c r="C137" s="4">
        <f>_xll.SNL.Clients.Office.Excel.Functions.SPG(A137,"IQ_AVG_DILUT_SHARES_OUT","CY2023")</f>
        <v>157288500</v>
      </c>
      <c r="D137" s="5">
        <f>_xll.SNL.Clients.Office.Excel.Functions.SPG(A137, "IQ_DILUT_EPS_NORM", "CY2023")</f>
        <v>3.7050000000000001</v>
      </c>
      <c r="E137">
        <f t="shared" si="24"/>
        <v>582753.89249999996</v>
      </c>
      <c r="F137">
        <f t="shared" si="25"/>
        <v>0.14145967752506566</v>
      </c>
      <c r="G137" s="5">
        <f>_xll.SNL.Clients.Office.Excel.Functions.SPG(A137, "SP_MARKETCAP", "12/30/2023")</f>
        <v>17199.288107820001</v>
      </c>
      <c r="H137">
        <f t="shared" si="29"/>
        <v>4.1022778980697903E-4</v>
      </c>
      <c r="I137">
        <f t="shared" si="30"/>
        <v>1.5198939612348574E-3</v>
      </c>
      <c r="K137" s="11" t="s">
        <v>137</v>
      </c>
      <c r="L137" s="4" cm="1">
        <f t="array" ref="L137">_xll.SNL.Clients.Office.Excel.Functions.SPG(K137, "SP_TOTAL_REV", "CY2023")</f>
        <v>4119576</v>
      </c>
      <c r="M137" s="4">
        <f>_xll.SNL.Clients.Office.Excel.Functions.SPG(K137,"IQ_AVG_DILUT_SHARES_OUT","CY2023")</f>
        <v>157288500</v>
      </c>
      <c r="N137" s="5">
        <f>_xll.SNL.Clients.Office.Excel.Functions.SPG(K137, "IQ_DILUT_EPS_NORM", "CY2023")</f>
        <v>3.7050000000000001</v>
      </c>
      <c r="O137">
        <f t="shared" si="26"/>
        <v>582753.89249999996</v>
      </c>
      <c r="P137">
        <f t="shared" si="27"/>
        <v>0.14145967752506566</v>
      </c>
      <c r="Q137" s="5">
        <f>_xll.SNL.Clients.Office.Excel.Functions.SPG(K137, "SP_MARKETCAP", "12/31/2022")</f>
        <v>10564.486185492817</v>
      </c>
      <c r="R137">
        <f t="shared" si="31"/>
        <v>3.1417179612652627E-4</v>
      </c>
      <c r="S137">
        <f t="shared" si="32"/>
        <v>1.1640065046487798E-3</v>
      </c>
      <c r="U137" s="11"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s="11"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s="11"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s="11"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s="11"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s="11"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s="11"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s="11"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s="11"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s="11"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s="1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s="1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s="1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s="11"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s="11"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s="11"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s="11"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s="11"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s="11"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s="11"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s="11"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s="11"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s="11"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s="11"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s="11"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s="11"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s="11"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s="11"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s="11"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s="11"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s="11"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s="11"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s="11"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s="11"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s="11"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s="11"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s="11"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s="11"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s="11"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s="11"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s="1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1.476</v>
      </c>
      <c r="E151">
        <f t="shared" si="24"/>
        <v>1046484</v>
      </c>
      <c r="F151">
        <f t="shared" si="25"/>
        <v>2.345219846712384E-2</v>
      </c>
      <c r="G151" s="5">
        <f>_xll.SNL.Clients.Office.Excel.Functions.SPG(A151, "SP_MARKETCAP", "12/30/2023")</f>
        <v>38464.611809039998</v>
      </c>
      <c r="H151">
        <f t="shared" si="29"/>
        <v>9.1743638395309815E-4</v>
      </c>
      <c r="I151">
        <f t="shared" si="30"/>
        <v>1.3541361027147728E-3</v>
      </c>
      <c r="K151" s="1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1.476</v>
      </c>
      <c r="O151">
        <f t="shared" si="26"/>
        <v>1046484</v>
      </c>
      <c r="P151">
        <f t="shared" si="27"/>
        <v>2.345219846712384E-2</v>
      </c>
      <c r="Q151" s="5">
        <f>_xll.SNL.Clients.Office.Excel.Functions.SPG(K151, "SP_MARKETCAP", "12/31/2022")</f>
        <v>35462.429564910002</v>
      </c>
      <c r="R151">
        <f t="shared" si="31"/>
        <v>1.0545988698170161E-3</v>
      </c>
      <c r="S151">
        <f t="shared" si="32"/>
        <v>1.5565879318499157E-3</v>
      </c>
      <c r="U151" s="1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s="11"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s="11"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s="11"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s="11"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s="11"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s="11"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s="11"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s="11"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s="11"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s="11"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s="11"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s="11"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s="11"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s="11"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s="11"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s="11"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s="11"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s="11"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s="11"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s="11"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s="11"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s="11"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s="11"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s="11"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s="11"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s="11"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s="11"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s="1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3.8220000000000001</v>
      </c>
      <c r="E161">
        <f t="shared" si="24"/>
        <v>1042450.5</v>
      </c>
      <c r="F161">
        <f t="shared" si="25"/>
        <v>0.13614346349745332</v>
      </c>
      <c r="G161" s="5">
        <f>_xll.SNL.Clients.Office.Excel.Functions.SPG(A161, "SP_MARKETCAP", "12/30/2023")</f>
        <v>36819.617429370002</v>
      </c>
      <c r="H161">
        <f t="shared" si="29"/>
        <v>8.7820089906636594E-4</v>
      </c>
      <c r="I161">
        <f t="shared" si="30"/>
        <v>3.3564838362316507E-3</v>
      </c>
      <c r="K161" s="1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3.8220000000000001</v>
      </c>
      <c r="O161">
        <f t="shared" si="26"/>
        <v>1042450.5</v>
      </c>
      <c r="P161">
        <f t="shared" si="27"/>
        <v>0.13614346349745332</v>
      </c>
      <c r="Q161" s="5">
        <f>_xll.SNL.Clients.Office.Excel.Functions.SPG(K161, "SP_MARKETCAP", "12/31/2022")</f>
        <v>33731.482990119999</v>
      </c>
      <c r="R161">
        <f t="shared" si="31"/>
        <v>1.0031231439887594E-3</v>
      </c>
      <c r="S161">
        <f t="shared" si="32"/>
        <v>3.8339366563250382E-3</v>
      </c>
      <c r="U161" s="1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s="11"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s="11"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s="11"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s="11"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s="11"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s="11"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s="11"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3.2589999999999999</v>
      </c>
      <c r="E164">
        <f t="shared" si="24"/>
        <v>1870503.05</v>
      </c>
      <c r="F164">
        <f t="shared" si="25"/>
        <v>0.11757514928656736</v>
      </c>
      <c r="G164" s="5">
        <f>_xll.SNL.Clients.Office.Excel.Functions.SPG(A164, "SP_MARKETCAP", "12/30/2023")</f>
        <v>55626.398606440001</v>
      </c>
      <c r="H164">
        <f t="shared" si="29"/>
        <v>1.3267697135014886E-3</v>
      </c>
      <c r="I164">
        <f t="shared" si="30"/>
        <v>4.3239424963013515E-3</v>
      </c>
      <c r="K164" s="11"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3.2589999999999999</v>
      </c>
      <c r="O164">
        <f t="shared" si="26"/>
        <v>1870503.05</v>
      </c>
      <c r="P164">
        <f t="shared" si="27"/>
        <v>0.11757514928656736</v>
      </c>
      <c r="Q164" s="5">
        <f>_xll.SNL.Clients.Office.Excel.Functions.SPG(K164, "SP_MARKETCAP", "12/31/2022")</f>
        <v>56809.883999999998</v>
      </c>
      <c r="R164">
        <f t="shared" si="31"/>
        <v>1.6894397872873948E-3</v>
      </c>
      <c r="S164">
        <f t="shared" si="32"/>
        <v>5.5058842667696194E-3</v>
      </c>
      <c r="U164" s="11"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s="11"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s="11"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s="11"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s="11"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s="11"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s="11"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s="11"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s="11"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s="11"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s="11"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s="11"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s="11"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s="11"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s="11"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s="11"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s="11"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s="11"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s="11"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s="1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s="1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s="1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s="11"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s="11"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s="11"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s="11"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s="11"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s="11"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s="11"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s="11"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s="11"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s="11"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s="11"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s="11"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s="11"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s="11"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s="11"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s="11"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s="11"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s="11"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s="11"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s="11"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s="11"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s="11"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s="11"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s="11"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s="11"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s="11"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s="11"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s="1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s="1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s="1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s="11"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s="11"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s="11"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s="11"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s="11"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s="11"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s="11"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s="11"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s="11"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s="11"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s="11"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s="11"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s="11"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s="11"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s="11"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s="11"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s="11"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s="11"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s="11"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s="11"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s="11"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s="11"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s="11"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s="11"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s="11"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s="11"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s="11"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s="1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s="1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s="1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s="11"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s="11"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s="11"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s="11"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s="11"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s="11"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s="11"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s="11"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s="11"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s="11"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s="11"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s="11"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s="11"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s="11"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s="11"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s="11"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s="11"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s="11"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s="11"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2.6179999999999999</v>
      </c>
      <c r="E198">
        <f t="shared" ref="E198:E261" si="36">C198*D198/1000</f>
        <v>1312927</v>
      </c>
      <c r="F198">
        <f t="shared" ref="F198:F261" si="37">E198/B198</f>
        <v>9.0192141237892418E-2</v>
      </c>
      <c r="G198" s="5" t="str">
        <f>_xll.SNL.Clients.Office.Excel.Functions.SPG(A198, "SP_MARKETCAP", "12/30/2023")</f>
        <v>NA</v>
      </c>
      <c r="H198" t="e">
        <f t="shared" si="29"/>
        <v>#VALUE!</v>
      </c>
      <c r="I198" t="e">
        <f t="shared" si="30"/>
        <v>#VALUE!</v>
      </c>
      <c r="K198" s="11"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2.6179999999999999</v>
      </c>
      <c r="O198">
        <f t="shared" ref="O198:O261" si="38">M198*N198/1000</f>
        <v>1312927</v>
      </c>
      <c r="P198">
        <f t="shared" ref="P198:P261" si="39">O198/L198</f>
        <v>9.0192141237892418E-2</v>
      </c>
      <c r="Q198" s="5" t="str">
        <f>_xll.SNL.Clients.Office.Excel.Functions.SPG(K198, "SP_MARKETCAP", "12/31/2022")</f>
        <v>NA</v>
      </c>
      <c r="R198" t="e">
        <f t="shared" si="31"/>
        <v>#VALUE!</v>
      </c>
      <c r="S198" t="e">
        <f t="shared" si="32"/>
        <v>#VALUE!</v>
      </c>
      <c r="U198" s="11"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s="11"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2.6179999999999999</v>
      </c>
      <c r="E199">
        <f t="shared" si="36"/>
        <v>1312927</v>
      </c>
      <c r="F199">
        <f t="shared" si="37"/>
        <v>9.0192141237892418E-2</v>
      </c>
      <c r="G199" s="5">
        <f>_xll.SNL.Clients.Office.Excel.Functions.SPG(A199, "SP_MARKETCAP", "12/30/2023")</f>
        <v>13849.02681272</v>
      </c>
      <c r="H199">
        <f t="shared" ref="H199:H262" si="41">G199/$G$509</f>
        <v>3.3031923325806844E-4</v>
      </c>
      <c r="I199">
        <f t="shared" ref="I199:I262" si="42">D199*H199</f>
        <v>8.6477575266962316E-4</v>
      </c>
      <c r="K199" s="11"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2.6179999999999999</v>
      </c>
      <c r="O199">
        <f t="shared" si="38"/>
        <v>1312927</v>
      </c>
      <c r="P199">
        <f t="shared" si="39"/>
        <v>9.0192141237892418E-2</v>
      </c>
      <c r="Q199" s="5">
        <f>_xll.SNL.Clients.Office.Excel.Functions.SPG(K199, "SP_MARKETCAP", "12/31/2022")</f>
        <v>16020.383676380001</v>
      </c>
      <c r="R199">
        <f t="shared" ref="R199:R262" si="43">Q199/$Q$509</f>
        <v>4.7642191261094432E-4</v>
      </c>
      <c r="S199">
        <f t="shared" ref="S199:S262" si="44">N199*R199</f>
        <v>1.2472725672154521E-3</v>
      </c>
      <c r="U199" s="11"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s="11"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1.919</v>
      </c>
      <c r="E200">
        <f t="shared" si="36"/>
        <v>940741.77500000002</v>
      </c>
      <c r="F200">
        <f t="shared" si="37"/>
        <v>0.11948354903853482</v>
      </c>
      <c r="G200" s="5">
        <f>_xll.SNL.Clients.Office.Excel.Functions.SPG(A200, "SP_MARKETCAP", "12/30/2023")</f>
        <v>14761.7478405</v>
      </c>
      <c r="H200">
        <f t="shared" si="41"/>
        <v>3.5208894416641147E-4</v>
      </c>
      <c r="I200">
        <f t="shared" si="42"/>
        <v>6.7565868385534365E-4</v>
      </c>
      <c r="K200" s="11"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1.919</v>
      </c>
      <c r="O200">
        <f t="shared" si="38"/>
        <v>940741.77500000002</v>
      </c>
      <c r="P200">
        <f t="shared" si="39"/>
        <v>0.11948354903853482</v>
      </c>
      <c r="Q200" s="5">
        <f>_xll.SNL.Clients.Office.Excel.Functions.SPG(K200, "SP_MARKETCAP", "12/31/2022")</f>
        <v>13196.807411760001</v>
      </c>
      <c r="R200">
        <f t="shared" si="43"/>
        <v>3.9245303698554523E-4</v>
      </c>
      <c r="S200">
        <f t="shared" si="44"/>
        <v>7.5311737797526131E-4</v>
      </c>
      <c r="U200" s="11"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s="1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s="1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s="1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s="11"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s="11"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s="11"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s="11"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s="11"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s="11"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s="11"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s="11"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s="11"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s="11" t="s">
        <v>205</v>
      </c>
      <c r="B205" s="4" cm="1">
        <f t="array" ref="B205">_xll.SNL.Clients.Office.Excel.Functions.SPG(A205, "SP_TOTAL_REV", "CY2023")</f>
        <v>33239000</v>
      </c>
      <c r="C205" s="4">
        <f>_xll.SNL.Clients.Office.Excel.Functions.SPG(A205,"IQ_AVG_DILUT_SHARES_OUT","CY2023")</f>
        <v>274000000</v>
      </c>
      <c r="D205" s="5">
        <f>_xll.SNL.Clients.Office.Excel.Functions.SPG(A205, "IQ_DILUT_EPS_NORM", "CY2023")</f>
        <v>0.36899999999999999</v>
      </c>
      <c r="E205">
        <f t="shared" si="36"/>
        <v>101106</v>
      </c>
      <c r="F205">
        <f t="shared" si="37"/>
        <v>3.0417882607780018E-3</v>
      </c>
      <c r="G205" s="5" t="str">
        <f>_xll.SNL.Clients.Office.Excel.Functions.SPG(A205, "SP_MARKETCAP", "12/30/2023")</f>
        <v>NA</v>
      </c>
      <c r="H205" t="e">
        <f t="shared" si="41"/>
        <v>#VALUE!</v>
      </c>
      <c r="I205" t="e">
        <f t="shared" si="42"/>
        <v>#VALUE!</v>
      </c>
      <c r="K205" s="11" t="s">
        <v>205</v>
      </c>
      <c r="L205" s="4" cm="1">
        <f t="array" ref="L205">_xll.SNL.Clients.Office.Excel.Functions.SPG(K205, "SP_TOTAL_REV", "CY2023")</f>
        <v>33239000</v>
      </c>
      <c r="M205" s="4">
        <f>_xll.SNL.Clients.Office.Excel.Functions.SPG(K205,"IQ_AVG_DILUT_SHARES_OUT","CY2023")</f>
        <v>274000000</v>
      </c>
      <c r="N205" s="5">
        <f>_xll.SNL.Clients.Office.Excel.Functions.SPG(K205, "IQ_DILUT_EPS_NORM", "CY2023")</f>
        <v>0.36899999999999999</v>
      </c>
      <c r="O205">
        <f t="shared" si="38"/>
        <v>101106</v>
      </c>
      <c r="P205">
        <f t="shared" si="39"/>
        <v>3.0417882607780018E-3</v>
      </c>
      <c r="Q205" s="5" t="str">
        <f>_xll.SNL.Clients.Office.Excel.Functions.SPG(K205, "SP_MARKETCAP", "12/31/2022")</f>
        <v>NA</v>
      </c>
      <c r="R205" t="e">
        <f t="shared" si="43"/>
        <v>#VALUE!</v>
      </c>
      <c r="S205" t="e">
        <f t="shared" si="44"/>
        <v>#VALUE!</v>
      </c>
      <c r="U205" s="11"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s="11" t="s">
        <v>206</v>
      </c>
      <c r="B206" s="4" cm="1">
        <f t="array" ref="B206">_xll.SNL.Clients.Office.Excel.Functions.SPG(A206, "SP_TOTAL_REV", "CY2023")</f>
        <v>3783000</v>
      </c>
      <c r="C206" s="4">
        <f>_xll.SNL.Clients.Office.Excel.Functions.SPG(A206,"IQ_AVG_DILUT_SHARES_OUT","CY2023")</f>
        <v>644250000</v>
      </c>
      <c r="D206" s="5">
        <f>_xll.SNL.Clients.Office.Excel.Functions.SPG(A206, "IQ_DILUT_EPS_NORM", "CY2023")</f>
        <v>0.434</v>
      </c>
      <c r="E206">
        <f t="shared" si="36"/>
        <v>279604.5</v>
      </c>
      <c r="F206">
        <f t="shared" si="37"/>
        <v>7.3910785091197459E-2</v>
      </c>
      <c r="G206" s="5">
        <f>_xll.SNL.Clients.Office.Excel.Functions.SPG(A206, "SP_MARKETCAP", "12/30/2023")</f>
        <v>14621.1224614</v>
      </c>
      <c r="H206">
        <f t="shared" si="41"/>
        <v>3.4873482636238836E-4</v>
      </c>
      <c r="I206">
        <f t="shared" si="42"/>
        <v>1.5135091464127656E-4</v>
      </c>
      <c r="K206" s="11" t="s">
        <v>206</v>
      </c>
      <c r="L206" s="4" cm="1">
        <f t="array" ref="L206">_xll.SNL.Clients.Office.Excel.Functions.SPG(K206, "SP_TOTAL_REV", "CY2023")</f>
        <v>3783000</v>
      </c>
      <c r="M206" s="4">
        <f>_xll.SNL.Clients.Office.Excel.Functions.SPG(K206,"IQ_AVG_DILUT_SHARES_OUT","CY2023")</f>
        <v>644250000</v>
      </c>
      <c r="N206" s="5">
        <f>_xll.SNL.Clients.Office.Excel.Functions.SPG(K206, "IQ_DILUT_EPS_NORM", "CY2023")</f>
        <v>0.434</v>
      </c>
      <c r="O206">
        <f t="shared" si="38"/>
        <v>279604.5</v>
      </c>
      <c r="P206">
        <f t="shared" si="39"/>
        <v>7.3910785091197459E-2</v>
      </c>
      <c r="Q206" s="5">
        <f>_xll.SNL.Clients.Office.Excel.Functions.SPG(K206, "SP_MARKETCAP", "12/31/2022")</f>
        <v>14263.165271440001</v>
      </c>
      <c r="R206">
        <f t="shared" si="43"/>
        <v>4.2416490240019774E-4</v>
      </c>
      <c r="S206">
        <f t="shared" si="44"/>
        <v>1.8408756764168581E-4</v>
      </c>
      <c r="U206" s="11"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s="11"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s="11"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s="11"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s="11"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s="11"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s="11"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s="11" t="s">
        <v>209</v>
      </c>
      <c r="B209" s="4" cm="1">
        <f t="array" ref="B209">_xll.SNL.Clients.Office.Excel.Functions.SPG(A209, "SP_TOTAL_REV", "CY2023")</f>
        <v>35348000</v>
      </c>
      <c r="C209" s="4">
        <f>_xll.SNL.Clients.Office.Excel.Functions.SPG(A209,"IQ_AVG_DILUT_SHARES_OUT","CY2023")</f>
        <v>1099000000</v>
      </c>
      <c r="D209" s="5">
        <f>_xll.SNL.Clients.Office.Excel.Functions.SPG(A209, "IQ_DILUT_EPS_NORM", "CY2023")</f>
        <v>3.2869999999999999</v>
      </c>
      <c r="E209">
        <f t="shared" si="36"/>
        <v>3612413</v>
      </c>
      <c r="F209">
        <f t="shared" si="37"/>
        <v>0.10219568292406925</v>
      </c>
      <c r="G209" s="5">
        <f>_xll.SNL.Clients.Office.Excel.Functions.SPG(A209, "SP_MARKETCAP", "12/30/2023")</f>
        <v>138910.71066809</v>
      </c>
      <c r="H209">
        <f t="shared" si="41"/>
        <v>3.3132204926538747E-3</v>
      </c>
      <c r="I209">
        <f t="shared" si="42"/>
        <v>1.0890555759353287E-2</v>
      </c>
      <c r="K209" s="11" t="s">
        <v>209</v>
      </c>
      <c r="L209" s="4" cm="1">
        <f t="array" ref="L209">_xll.SNL.Clients.Office.Excel.Functions.SPG(K209, "SP_TOTAL_REV", "CY2023")</f>
        <v>35348000</v>
      </c>
      <c r="M209" s="4">
        <f>_xll.SNL.Clients.Office.Excel.Functions.SPG(K209,"IQ_AVG_DILUT_SHARES_OUT","CY2023")</f>
        <v>1099000000</v>
      </c>
      <c r="N209" s="5">
        <f>_xll.SNL.Clients.Office.Excel.Functions.SPG(K209, "IQ_DILUT_EPS_NORM", "CY2023")</f>
        <v>3.2869999999999999</v>
      </c>
      <c r="O209">
        <f t="shared" si="38"/>
        <v>3612413</v>
      </c>
      <c r="P209">
        <f t="shared" si="39"/>
        <v>0.10219568292406925</v>
      </c>
      <c r="Q209" s="5">
        <f>_xll.SNL.Clients.Office.Excel.Functions.SPG(K209, "SP_MARKETCAP", "12/31/2022")</f>
        <v>91554.663450599997</v>
      </c>
      <c r="R209">
        <f t="shared" si="43"/>
        <v>2.7226968311561892E-3</v>
      </c>
      <c r="S209">
        <f t="shared" si="44"/>
        <v>8.949504484010393E-3</v>
      </c>
      <c r="U209" s="11"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s="11"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s="11"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s="11"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s="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s="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s="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s="11"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s="11"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s="11"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s="11"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s="11"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s="11"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s="11"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s="11"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s="11"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s="11"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s="11"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s="11"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s="11"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s="11"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s="11"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s="11"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s="11"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s="11"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s="11"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s="11"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s="11"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s="11"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s="11"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s="11"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s="11" t="s">
        <v>220</v>
      </c>
      <c r="B220" s="4" cm="1">
        <f t="array" ref="B220">_xll.SNL.Clients.Office.Excel.Functions.SPG(A220, "SP_TOTAL_REV", "CY2023")</f>
        <v>2189748</v>
      </c>
      <c r="C220" s="4">
        <f>_xll.SNL.Clients.Office.Excel.Functions.SPG(A220,"IQ_AVG_DILUT_SHARES_OUT","CY2023")</f>
        <v>547275000</v>
      </c>
      <c r="D220" s="5">
        <f>_xll.SNL.Clients.Office.Excel.Functions.SPG(A220, "IQ_DILUT_EPS_NORM", "CY2023")</f>
        <v>0.22</v>
      </c>
      <c r="E220">
        <f t="shared" si="36"/>
        <v>120400.5</v>
      </c>
      <c r="F220">
        <f t="shared" si="37"/>
        <v>5.4983724154560251E-2</v>
      </c>
      <c r="G220" s="5">
        <f>_xll.SNL.Clients.Office.Excel.Functions.SPG(A220, "SP_MARKETCAP", "12/30/2023")</f>
        <v>10832.0722092</v>
      </c>
      <c r="H220">
        <f t="shared" si="41"/>
        <v>2.5836052129328172E-4</v>
      </c>
      <c r="I220">
        <f t="shared" si="42"/>
        <v>5.683931468452198E-5</v>
      </c>
      <c r="K220" s="11" t="s">
        <v>220</v>
      </c>
      <c r="L220" s="4" cm="1">
        <f t="array" ref="L220">_xll.SNL.Clients.Office.Excel.Functions.SPG(K220, "SP_TOTAL_REV", "CY2023")</f>
        <v>2189748</v>
      </c>
      <c r="M220" s="4">
        <f>_xll.SNL.Clients.Office.Excel.Functions.SPG(K220,"IQ_AVG_DILUT_SHARES_OUT","CY2023")</f>
        <v>547275000</v>
      </c>
      <c r="N220" s="5">
        <f>_xll.SNL.Clients.Office.Excel.Functions.SPG(K220, "IQ_DILUT_EPS_NORM", "CY2023")</f>
        <v>0.22</v>
      </c>
      <c r="O220">
        <f t="shared" si="38"/>
        <v>120400.5</v>
      </c>
      <c r="P220">
        <f t="shared" si="39"/>
        <v>5.4983724154560251E-2</v>
      </c>
      <c r="Q220" s="5">
        <f>_xll.SNL.Clients.Office.Excel.Functions.SPG(K220, "SP_MARKETCAP", "12/31/2022")</f>
        <v>13476.131410079999</v>
      </c>
      <c r="R220">
        <f t="shared" si="43"/>
        <v>4.0075970904820957E-4</v>
      </c>
      <c r="S220">
        <f t="shared" si="44"/>
        <v>8.8167135990606103E-5</v>
      </c>
      <c r="U220" s="11"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s="1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s="1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s="1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s="11"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s="11"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s="11"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s="11"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s="11"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s="11"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s="11"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s="11"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s="11"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s="11"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2.3340000000000001</v>
      </c>
      <c r="E225">
        <f t="shared" si="36"/>
        <v>575480.9595</v>
      </c>
      <c r="F225">
        <f t="shared" si="37"/>
        <v>0.14498298427934397</v>
      </c>
      <c r="G225" s="5">
        <f>_xll.SNL.Clients.Office.Excel.Functions.SPG(A225, "SP_MARKETCAP", "12/30/2023")</f>
        <v>17148.2002029</v>
      </c>
      <c r="H225">
        <f t="shared" si="41"/>
        <v>4.0900926970371547E-4</v>
      </c>
      <c r="I225">
        <f t="shared" si="42"/>
        <v>9.5462763548847195E-4</v>
      </c>
      <c r="K225" s="11"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2.3340000000000001</v>
      </c>
      <c r="O225">
        <f t="shared" si="38"/>
        <v>575480.9595</v>
      </c>
      <c r="P225">
        <f t="shared" si="39"/>
        <v>0.14498298427934397</v>
      </c>
      <c r="Q225" s="5">
        <f>_xll.SNL.Clients.Office.Excel.Functions.SPG(K225, "SP_MARKETCAP", "12/31/2022")</f>
        <v>18390.82351079</v>
      </c>
      <c r="R225">
        <f t="shared" si="43"/>
        <v>5.4691519806851008E-4</v>
      </c>
      <c r="S225">
        <f t="shared" si="44"/>
        <v>1.2765000722919026E-3</v>
      </c>
      <c r="U225" s="11"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s="11" t="s">
        <v>226</v>
      </c>
      <c r="B226" s="4" cm="1">
        <f t="array" ref="B226">_xll.SNL.Clients.Office.Excel.Functions.SPG(A226, "SP_TOTAL_REV", "CY2023")</f>
        <v>36662000</v>
      </c>
      <c r="C226" s="4">
        <f>_xll.SNL.Clients.Office.Excel.Functions.SPG(A226,"IQ_AVG_DILUT_SHARES_OUT","CY2023")</f>
        <v>668200000</v>
      </c>
      <c r="D226" s="5">
        <f>_xll.SNL.Clients.Office.Excel.Functions.SPG(A226, "IQ_DILUT_EPS_NORM", "CY2023")</f>
        <v>6.6779999999999999</v>
      </c>
      <c r="E226">
        <f t="shared" si="36"/>
        <v>4462239.5999999996</v>
      </c>
      <c r="F226">
        <f t="shared" si="37"/>
        <v>0.1217129343734657</v>
      </c>
      <c r="G226" s="5">
        <f>_xll.SNL.Clients.Office.Excel.Functions.SPG(A226, "SP_MARKETCAP", "12/30/2023")</f>
        <v>138251.45255324</v>
      </c>
      <c r="H226">
        <f t="shared" si="41"/>
        <v>3.297496237227031E-3</v>
      </c>
      <c r="I226">
        <f t="shared" si="42"/>
        <v>2.2020679872202114E-2</v>
      </c>
      <c r="K226" s="11" t="s">
        <v>226</v>
      </c>
      <c r="L226" s="4" cm="1">
        <f t="array" ref="L226">_xll.SNL.Clients.Office.Excel.Functions.SPG(K226, "SP_TOTAL_REV", "CY2023")</f>
        <v>36662000</v>
      </c>
      <c r="M226" s="4">
        <f>_xll.SNL.Clients.Office.Excel.Functions.SPG(K226,"IQ_AVG_DILUT_SHARES_OUT","CY2023")</f>
        <v>668200000</v>
      </c>
      <c r="N226" s="5">
        <f>_xll.SNL.Clients.Office.Excel.Functions.SPG(K226, "IQ_DILUT_EPS_NORM", "CY2023")</f>
        <v>6.6779999999999999</v>
      </c>
      <c r="O226">
        <f t="shared" si="38"/>
        <v>4462239.5999999996</v>
      </c>
      <c r="P226">
        <f t="shared" si="39"/>
        <v>0.1217129343734657</v>
      </c>
      <c r="Q226" s="5">
        <f>_xll.SNL.Clients.Office.Excel.Functions.SPG(K226, "SP_MARKETCAP", "12/31/2022")</f>
        <v>144078.65431760001</v>
      </c>
      <c r="R226">
        <f t="shared" si="43"/>
        <v>4.2846806570310944E-3</v>
      </c>
      <c r="S226">
        <f t="shared" si="44"/>
        <v>2.8613097427653649E-2</v>
      </c>
      <c r="U226" s="11" t="s">
        <v>226</v>
      </c>
      <c r="V226" s="4" cm="1">
        <f t="array" ref="V226">_xll.SNL.Clients.Office.Excel.Functions.SPG(U226, "SP_TOTAL_REV", "CY2021")</f>
        <v>34392000</v>
      </c>
      <c r="W226" s="4">
        <f>_xll.SNL.Clients.Office.Excel.Functions.SPG(U226,"IQ_AVG_DILUT_SHARES_OUT","CY2021")</f>
        <v>700400000</v>
      </c>
      <c r="X226" s="5">
        <f>_xll.SNL.Clients.Office.Excel.Functions.SPG(U226, "IQ_DILUT_EPS_NORM", "CY2021")</f>
        <v>6.4109999999999996</v>
      </c>
      <c r="Y226">
        <f t="shared" si="45"/>
        <v>4490264.4000000004</v>
      </c>
      <c r="Z226">
        <f t="shared" si="46"/>
        <v>0.13056130495464063</v>
      </c>
      <c r="AA226" s="5">
        <f>_xll.SNL.Clients.Office.Excel.Functions.SPG(U226, "SP_MARKETCAP", "12/31/2021")</f>
        <v>143543.07451725</v>
      </c>
      <c r="AB226">
        <f t="shared" si="40"/>
        <v>3.3921825064946085E-3</v>
      </c>
      <c r="AC226">
        <f t="shared" si="47"/>
        <v>2.1747282049136934E-2</v>
      </c>
    </row>
    <row r="227" spans="1:29" x14ac:dyDescent="0.3">
      <c r="A227" s="11"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s="11"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s="11"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s="11"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s="11"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s="11"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s="11"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s="11"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s="11"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s="11"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s="11"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s="11"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s="1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s="1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s="1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s="11"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s="11"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s="11"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s="11"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s="11"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s="11"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s="11"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11.481999999999999</v>
      </c>
      <c r="E234">
        <f t="shared" si="36"/>
        <v>458131.8</v>
      </c>
      <c r="F234">
        <f t="shared" si="37"/>
        <v>3.9997537977998952E-2</v>
      </c>
      <c r="G234" s="5">
        <f>_xll.SNL.Clients.Office.Excel.Functions.SPG(A234, "SP_MARKETCAP", "12/30/2023")</f>
        <v>10313.79811584</v>
      </c>
      <c r="H234">
        <f t="shared" si="41"/>
        <v>2.4599893780793844E-4</v>
      </c>
      <c r="I234">
        <f t="shared" si="42"/>
        <v>2.8245598039107491E-3</v>
      </c>
      <c r="K234" s="11"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11.481999999999999</v>
      </c>
      <c r="O234">
        <f t="shared" si="38"/>
        <v>458131.8</v>
      </c>
      <c r="P234">
        <f t="shared" si="39"/>
        <v>3.9997537977998952E-2</v>
      </c>
      <c r="Q234" s="5">
        <f>_xll.SNL.Clients.Office.Excel.Functions.SPG(K234, "SP_MARKETCAP", "12/31/2022")</f>
        <v>9204.9476844799992</v>
      </c>
      <c r="R234">
        <f t="shared" si="43"/>
        <v>2.7374118310221317E-4</v>
      </c>
      <c r="S234">
        <f t="shared" si="44"/>
        <v>3.1430962643796113E-3</v>
      </c>
      <c r="U234" s="11"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s="11"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s="11"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s="11"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s="11"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s="11"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s="11"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s="11"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s="11"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s="11"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s="11"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s="11"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s="11"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s="11"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s="11"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s="11"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s="11"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s="11"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s="11"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s="1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0.28499999999999998</v>
      </c>
      <c r="E241">
        <f t="shared" si="36"/>
        <v>1200420</v>
      </c>
      <c r="F241">
        <f t="shared" si="37"/>
        <v>2.2136534631555654E-2</v>
      </c>
      <c r="G241" s="5">
        <f>_xll.SNL.Clients.Office.Excel.Functions.SPG(A241, "SP_MARKETCAP", "12/30/2023")</f>
        <v>211854</v>
      </c>
      <c r="H241">
        <f t="shared" si="41"/>
        <v>5.053022987751051E-3</v>
      </c>
      <c r="I241">
        <f t="shared" si="42"/>
        <v>1.4401115515090494E-3</v>
      </c>
      <c r="K241" s="1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0.28499999999999998</v>
      </c>
      <c r="O241">
        <f t="shared" si="38"/>
        <v>1200420</v>
      </c>
      <c r="P241">
        <f t="shared" si="39"/>
        <v>2.2136534631555654E-2</v>
      </c>
      <c r="Q241" s="5">
        <f>_xll.SNL.Clients.Office.Excel.Functions.SPG(K241, "SP_MARKETCAP", "12/31/2022")</f>
        <v>109076.61</v>
      </c>
      <c r="R241">
        <f t="shared" si="43"/>
        <v>3.2437729462082713E-3</v>
      </c>
      <c r="S241">
        <f t="shared" si="44"/>
        <v>9.244752896693572E-4</v>
      </c>
      <c r="U241" s="1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s="11"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3.5630000000000002</v>
      </c>
      <c r="E242">
        <f t="shared" si="36"/>
        <v>2013095</v>
      </c>
      <c r="F242">
        <f t="shared" si="37"/>
        <v>0.25201489734601901</v>
      </c>
      <c r="G242" s="5">
        <f>_xll.SNL.Clients.Office.Excel.Functions.SPG(A242, "SP_MARKETCAP", "12/30/2023")</f>
        <v>73508.696447580005</v>
      </c>
      <c r="H242">
        <f t="shared" si="41"/>
        <v>1.7532882690401682E-3</v>
      </c>
      <c r="I242">
        <f t="shared" si="42"/>
        <v>6.2469661025901192E-3</v>
      </c>
      <c r="K242" s="11"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3.5630000000000002</v>
      </c>
      <c r="O242">
        <f t="shared" si="38"/>
        <v>2013095</v>
      </c>
      <c r="P242">
        <f t="shared" si="39"/>
        <v>0.25201489734601901</v>
      </c>
      <c r="Q242" s="5">
        <f>_xll.SNL.Clients.Office.Excel.Functions.SPG(K242, "SP_MARKETCAP", "12/31/2022")</f>
        <v>57301.811208749998</v>
      </c>
      <c r="R242">
        <f t="shared" si="43"/>
        <v>1.7040689563754972E-3</v>
      </c>
      <c r="S242">
        <f t="shared" si="44"/>
        <v>6.0715976915658972E-3</v>
      </c>
      <c r="U242" s="11"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s="11"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s="11"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s="11"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s="11"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s="11"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s="11"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s="11"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s="11"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s="11"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s="11"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s="11"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s="11"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s="11"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s="11"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s="11"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s="11"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s="11"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s="11"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s="11"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s="11"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s="11"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s="11"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s="11"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s="11"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s="1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s="1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s="1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s="11"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s="11"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s="11"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s="11"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s="11"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s="11"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s="11"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s="11"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s="11"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s="11" t="s">
        <v>255</v>
      </c>
      <c r="B255" s="4" cm="1">
        <f t="array" ref="B255">_xll.SNL.Clients.Office.Excel.Functions.SPG(A255, "SP_TOTAL_REV", "CY2023")</f>
        <v>9862979</v>
      </c>
      <c r="C255" s="4">
        <f>_xll.SNL.Clients.Office.Excel.Functions.SPG(A255,"IQ_AVG_DILUT_SHARES_OUT","CY2023")</f>
        <v>127043250</v>
      </c>
      <c r="D255" s="5">
        <f>_xll.SNL.Clients.Office.Excel.Functions.SPG(A255, "IQ_DILUT_EPS_NORM", "CY2023")</f>
        <v>2.9620000000000002</v>
      </c>
      <c r="E255">
        <f t="shared" si="36"/>
        <v>376302.10649999999</v>
      </c>
      <c r="F255">
        <f t="shared" si="37"/>
        <v>3.8152986688910116E-2</v>
      </c>
      <c r="G255" s="5">
        <f>_xll.SNL.Clients.Office.Excel.Functions.SPG(A255, "SP_MARKETCAP", "12/30/2023")</f>
        <v>16395.878844399998</v>
      </c>
      <c r="H255">
        <f t="shared" si="41"/>
        <v>3.9106532189684562E-4</v>
      </c>
      <c r="I255">
        <f t="shared" si="42"/>
        <v>1.1583354834584568E-3</v>
      </c>
      <c r="K255" s="11" t="s">
        <v>255</v>
      </c>
      <c r="L255" s="4" cm="1">
        <f t="array" ref="L255">_xll.SNL.Clients.Office.Excel.Functions.SPG(K255, "SP_TOTAL_REV", "CY2023")</f>
        <v>9862979</v>
      </c>
      <c r="M255" s="4">
        <f>_xll.SNL.Clients.Office.Excel.Functions.SPG(K255,"IQ_AVG_DILUT_SHARES_OUT","CY2023")</f>
        <v>127043250</v>
      </c>
      <c r="N255" s="5">
        <f>_xll.SNL.Clients.Office.Excel.Functions.SPG(K255, "IQ_DILUT_EPS_NORM", "CY2023")</f>
        <v>2.9620000000000002</v>
      </c>
      <c r="O255">
        <f t="shared" si="38"/>
        <v>376302.10649999999</v>
      </c>
      <c r="P255">
        <f t="shared" si="39"/>
        <v>3.8152986688910116E-2</v>
      </c>
      <c r="Q255" s="5">
        <f>_xll.SNL.Clients.Office.Excel.Functions.SPG(K255, "SP_MARKETCAP", "12/31/2022")</f>
        <v>15202.21410827</v>
      </c>
      <c r="R255">
        <f t="shared" si="43"/>
        <v>4.5209079056336574E-4</v>
      </c>
      <c r="S255">
        <f t="shared" si="44"/>
        <v>1.3390929216486895E-3</v>
      </c>
      <c r="U255" s="11"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s="11"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s="11"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s="11"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s="11" t="s">
        <v>257</v>
      </c>
      <c r="B257" s="4" cm="1">
        <f t="array" ref="B257">_xll.SNL.Clients.Office.Excel.Functions.SPG(A257, "SP_TOTAL_REV", "CY2023")</f>
        <v>21472000</v>
      </c>
      <c r="C257" s="4">
        <f>_xll.SNL.Clients.Office.Excel.Functions.SPG(A257,"IQ_AVG_DILUT_SHARES_OUT","CY2023")</f>
        <v>685425000</v>
      </c>
      <c r="D257" s="5">
        <f>_xll.SNL.Clients.Office.Excel.Functions.SPG(A257, "IQ_DILUT_EPS_NORM", "CY2023")</f>
        <v>1.867</v>
      </c>
      <c r="E257">
        <f t="shared" si="36"/>
        <v>1279688.4750000001</v>
      </c>
      <c r="F257">
        <f t="shared" si="37"/>
        <v>5.9598010199329365E-2</v>
      </c>
      <c r="G257" s="5">
        <f>_xll.SNL.Clients.Office.Excel.Functions.SPG(A257, "SP_MARKETCAP", "12/30/2023")</f>
        <v>39234.040079960003</v>
      </c>
      <c r="H257">
        <f t="shared" si="41"/>
        <v>9.3578835625659172E-4</v>
      </c>
      <c r="I257">
        <f t="shared" si="42"/>
        <v>1.7471168611310568E-3</v>
      </c>
      <c r="K257" s="11" t="s">
        <v>257</v>
      </c>
      <c r="L257" s="4" cm="1">
        <f t="array" ref="L257">_xll.SNL.Clients.Office.Excel.Functions.SPG(K257, "SP_TOTAL_REV", "CY2023")</f>
        <v>21472000</v>
      </c>
      <c r="M257" s="4">
        <f>_xll.SNL.Clients.Office.Excel.Functions.SPG(K257,"IQ_AVG_DILUT_SHARES_OUT","CY2023")</f>
        <v>685425000</v>
      </c>
      <c r="N257" s="5">
        <f>_xll.SNL.Clients.Office.Excel.Functions.SPG(K257, "IQ_DILUT_EPS_NORM", "CY2023")</f>
        <v>1.867</v>
      </c>
      <c r="O257">
        <f t="shared" si="38"/>
        <v>1279688.4750000001</v>
      </c>
      <c r="P257">
        <f t="shared" si="39"/>
        <v>5.9598010199329365E-2</v>
      </c>
      <c r="Q257" s="5">
        <f>_xll.SNL.Clients.Office.Excel.Functions.SPG(K257, "SP_MARKETCAP", "12/31/2022")</f>
        <v>43949.048896</v>
      </c>
      <c r="R257">
        <f t="shared" si="43"/>
        <v>1.3069780571694455E-3</v>
      </c>
      <c r="S257">
        <f t="shared" si="44"/>
        <v>2.4401280327353545E-3</v>
      </c>
      <c r="U257" s="11"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s="11"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s="11"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s="11"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s="11"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s="11"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s="11"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s="11"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s="11"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s="11"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s="1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s="1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s="1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s="11"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s="11"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s="11"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s="11"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s="11"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s="11"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s="11"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s="11"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s="11"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s="11"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s="11"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s="11"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s="11"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s="11"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s="11"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s="11"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s="11"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s="11"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s="11"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s="11"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s="11"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s="11"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s="11"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s="11"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s="11"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s="11"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s="11"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s="1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s="1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s="1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s="11" t="s">
        <v>272</v>
      </c>
      <c r="B272" s="4" cm="1">
        <f t="array" ref="B272">_xll.SNL.Clients.Office.Excel.Functions.SPG(A272, "SP_TOTAL_REV", "CY2023")</f>
        <v>14317147</v>
      </c>
      <c r="C272" s="4">
        <f>_xll.SNL.Clients.Office.Excel.Functions.SPG(A272,"IQ_AVG_DILUT_SHARES_OUT","CY2023")</f>
        <v>1337936500</v>
      </c>
      <c r="D272" s="5">
        <f>_xll.SNL.Clients.Office.Excel.Functions.SPG(A272, "IQ_DILUT_EPS_NORM", "CY2023")</f>
        <v>1.8979999999999999</v>
      </c>
      <c r="E272">
        <f t="shared" si="48"/>
        <v>2539403.477</v>
      </c>
      <c r="F272">
        <f t="shared" si="49"/>
        <v>0.17736798239202264</v>
      </c>
      <c r="G272" s="5">
        <f>_xll.SNL.Clients.Office.Excel.Functions.SPG(A272, "SP_MARKETCAP", "12/30/2023")</f>
        <v>103227.40192</v>
      </c>
      <c r="H272">
        <f t="shared" si="53"/>
        <v>2.4621221920170353E-3</v>
      </c>
      <c r="I272">
        <f t="shared" si="54"/>
        <v>4.6731079204483331E-3</v>
      </c>
      <c r="K272" s="11" t="s">
        <v>272</v>
      </c>
      <c r="L272" s="4" cm="1">
        <f t="array" ref="L272">_xll.SNL.Clients.Office.Excel.Functions.SPG(K272, "SP_TOTAL_REV", "CY2023")</f>
        <v>14317147</v>
      </c>
      <c r="M272" s="4">
        <f>_xll.SNL.Clients.Office.Excel.Functions.SPG(K272,"IQ_AVG_DILUT_SHARES_OUT","CY2023")</f>
        <v>1337936500</v>
      </c>
      <c r="N272" s="5">
        <f>_xll.SNL.Clients.Office.Excel.Functions.SPG(K272, "IQ_DILUT_EPS_NORM", "CY2023")</f>
        <v>1.8979999999999999</v>
      </c>
      <c r="O272">
        <f t="shared" si="50"/>
        <v>2539403.477</v>
      </c>
      <c r="P272">
        <f t="shared" si="51"/>
        <v>0.17736798239202264</v>
      </c>
      <c r="Q272" s="5">
        <f>_xll.SNL.Clients.Office.Excel.Functions.SPG(K272, "SP_MARKETCAP", "12/31/2022")</f>
        <v>57320.234920800001</v>
      </c>
      <c r="R272">
        <f t="shared" si="55"/>
        <v>1.7046168496288403E-3</v>
      </c>
      <c r="S272">
        <f t="shared" si="56"/>
        <v>3.2353627805955386E-3</v>
      </c>
      <c r="U272" s="11"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s="11"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s="11"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s="11"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s="11"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s="11"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s="11"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s="11"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s="11"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s="11"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s="11"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s="11"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s="11"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s="11"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s="11"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s="11"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s="11"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s="11"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s="11"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s="11"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s="11"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s="11"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s="11"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s="11"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s="11"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s="1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s="1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s="1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s="11"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s="11"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s="11"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s="11"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s="11"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s="11"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s="11"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s="11"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s="11"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s="11"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s="11"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s="11"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s="11"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s="11"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s="11"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s="11"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s="11"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s="11"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s="11"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s="11"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s="11"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s="11"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s="11"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s="11"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s="11"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s="11"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s="11"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s="1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s="1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s="1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s="11"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s="11"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s="11"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s="11"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s="11"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s="11"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s="11"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s="11"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s="11"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s="11"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s="11"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s="11"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s="11"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s="11"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s="11"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s="11" t="s">
        <v>297</v>
      </c>
      <c r="B297" s="4" cm="1">
        <f t="array" ref="B297">_xll.SNL.Clients.Office.Excel.Functions.SPG(A297, "SP_TOTAL_REV", "CY2023")</f>
        <v>301506000</v>
      </c>
      <c r="C297" s="4">
        <f>_xll.SNL.Clients.Office.Excel.Functions.SPG(A297,"IQ_AVG_DILUT_SHARES_OUT","CY2023")</f>
        <v>135600000</v>
      </c>
      <c r="D297" s="5">
        <f>_xll.SNL.Clients.Office.Excel.Functions.SPG(A297, "IQ_DILUT_EPS_NORM", "CY2023")</f>
        <v>12.773</v>
      </c>
      <c r="E297">
        <f t="shared" si="48"/>
        <v>1732018.8</v>
      </c>
      <c r="F297">
        <f t="shared" si="49"/>
        <v>5.7445583172474179E-3</v>
      </c>
      <c r="G297" s="5">
        <f>_xll.SNL.Clients.Office.Excel.Functions.SPG(A297, "SP_MARKETCAP", "12/30/2023")</f>
        <v>61605.269305299997</v>
      </c>
      <c r="H297">
        <f t="shared" si="53"/>
        <v>1.469374389750843E-3</v>
      </c>
      <c r="I297">
        <f t="shared" si="54"/>
        <v>1.8768319080287518E-2</v>
      </c>
      <c r="K297" s="11" t="s">
        <v>297</v>
      </c>
      <c r="L297" s="4" cm="1">
        <f t="array" ref="L297">_xll.SNL.Clients.Office.Excel.Functions.SPG(K297, "SP_TOTAL_REV", "CY2023")</f>
        <v>301506000</v>
      </c>
      <c r="M297" s="4">
        <f>_xll.SNL.Clients.Office.Excel.Functions.SPG(K297,"IQ_AVG_DILUT_SHARES_OUT","CY2023")</f>
        <v>135600000</v>
      </c>
      <c r="N297" s="5">
        <f>_xll.SNL.Clients.Office.Excel.Functions.SPG(K297, "IQ_DILUT_EPS_NORM", "CY2023")</f>
        <v>12.773</v>
      </c>
      <c r="O297">
        <f t="shared" si="50"/>
        <v>1732018.8</v>
      </c>
      <c r="P297">
        <f t="shared" si="51"/>
        <v>5.7445583172474179E-3</v>
      </c>
      <c r="Q297" s="5">
        <f>_xll.SNL.Clients.Office.Excel.Functions.SPG(K297, "SP_MARKETCAP", "12/31/2022")</f>
        <v>53189.570217599998</v>
      </c>
      <c r="R297">
        <f t="shared" si="55"/>
        <v>1.5817771462854967E-3</v>
      </c>
      <c r="S297">
        <f t="shared" si="56"/>
        <v>2.0204039489504649E-2</v>
      </c>
      <c r="U297" s="11"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s="11"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s="11"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s="11"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s="11"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s="11"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s="11"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s="11"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s="11"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s="11"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s="1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s="1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s="1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s="11"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s="11"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s="11"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s="11"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s="11"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s="11"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s="11"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s="11"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s="11"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s="11"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s="11"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s="11"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s="11"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s="11"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s="11"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s="11"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s="11"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s="11"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s="11" t="s">
        <v>1036</v>
      </c>
      <c r="B308" s="4" t="str" cm="1">
        <f t="array" ref="B308">_xll.SNL.Clients.Office.Excel.Functions.SPG(A308, "SP_TOTAL_REV", "CY2023")</f>
        <v>NA</v>
      </c>
      <c r="C308" s="4" t="str">
        <f>_xll.SNL.Clients.Office.Excel.Functions.SPG(A308,"IQ_AVG_DILUT_SHARES_OUT","CY2023")</f>
        <v>NA</v>
      </c>
      <c r="D308" s="5" t="str">
        <f>_xll.SNL.Clients.Office.Excel.Functions.SPG(A308, "IQ_DILUT_EPS_NORM", "CY2023")</f>
        <v>NA</v>
      </c>
      <c r="E308" t="e">
        <f t="shared" si="48"/>
        <v>#VALUE!</v>
      </c>
      <c r="F308" t="e">
        <f t="shared" si="49"/>
        <v>#VALUE!</v>
      </c>
      <c r="G308" s="5" t="str">
        <f>_xll.SNL.Clients.Office.Excel.Functions.SPG(A308, "SP_MARKETCAP", "12/30/2023")</f>
        <v>NA</v>
      </c>
      <c r="H308" t="e">
        <f t="shared" si="53"/>
        <v>#VALUE!</v>
      </c>
      <c r="I308" t="e">
        <f t="shared" si="54"/>
        <v>#VALUE!</v>
      </c>
      <c r="K308" s="11" t="s">
        <v>1036</v>
      </c>
      <c r="L308" s="4" t="str" cm="1">
        <f t="array" ref="L308">_xll.SNL.Clients.Office.Excel.Functions.SPG(K308, "SP_TOTAL_REV", "CY2023")</f>
        <v>NA</v>
      </c>
      <c r="M308" s="4" t="str">
        <f>_xll.SNL.Clients.Office.Excel.Functions.SPG(K308,"IQ_AVG_DILUT_SHARES_OUT","CY2023")</f>
        <v>NA</v>
      </c>
      <c r="N308" s="5" t="str">
        <f>_xll.SNL.Clients.Office.Excel.Functions.SPG(K308, "IQ_DILUT_EPS_NORM", "CY2023")</f>
        <v>NA</v>
      </c>
      <c r="O308" t="e">
        <f t="shared" si="50"/>
        <v>#VALUE!</v>
      </c>
      <c r="P308" t="e">
        <f t="shared" si="51"/>
        <v>#VALUE!</v>
      </c>
      <c r="Q308" s="5" t="str">
        <f>_xll.SNL.Clients.Office.Excel.Functions.SPG(K308, "SP_MARKETCAP", "12/31/2022")</f>
        <v>NA</v>
      </c>
      <c r="R308" t="e">
        <f t="shared" si="55"/>
        <v>#VALUE!</v>
      </c>
      <c r="S308" t="e">
        <f t="shared" si="56"/>
        <v>#VALUE!</v>
      </c>
      <c r="U308" s="11" t="s">
        <v>1036</v>
      </c>
      <c r="V308" s="4" t="str" cm="1">
        <f t="array" ref="V308">_xll.SNL.Clients.Office.Excel.Functions.SPG(U308, "SP_TOTAL_REV", "CY2021")</f>
        <v>NA</v>
      </c>
      <c r="W308" s="4" t="str">
        <f>_xll.SNL.Clients.Office.Excel.Functions.SPG(U308,"IQ_AVG_DILUT_SHARES_OUT","CY2021")</f>
        <v>NA</v>
      </c>
      <c r="X308" s="5" t="str">
        <f>_xll.SNL.Clients.Office.Excel.Functions.SPG(U308, "IQ_DILUT_EPS_NORM", "CY2021")</f>
        <v>NA</v>
      </c>
      <c r="Y308" t="e">
        <f t="shared" si="57"/>
        <v>#VALUE!</v>
      </c>
      <c r="Z308" t="e">
        <f t="shared" si="58"/>
        <v>#VALUE!</v>
      </c>
      <c r="AA308" s="5" t="str">
        <f>_xll.SNL.Clients.Office.Excel.Functions.SPG(U308, "SP_MARKETCAP", "12/31/2021")</f>
        <v>NA</v>
      </c>
      <c r="AB308" t="e">
        <f t="shared" si="52"/>
        <v>#VALUE!</v>
      </c>
      <c r="AC308" t="e">
        <f t="shared" si="59"/>
        <v>#VALUE!</v>
      </c>
    </row>
    <row r="309" spans="1:29" x14ac:dyDescent="0.3">
      <c r="A309" s="11"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s="11"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s="11"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s="11"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s="11"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s="11"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s="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s="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s="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s="11"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s="11"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s="11"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s="11"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s="11"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s="11"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s="11"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s="11"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s="11"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s="11"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s="11"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s="11"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s="11"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s="11"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s="11"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s="11"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s="11"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s="11"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s="11"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s="11"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s="11"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s="11"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s="11"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s="11"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s="11"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s="11"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s="11"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s="1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s="1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s="1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s="11"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s="11"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s="11"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s="11"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s="11"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s="11"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s="11" t="s">
        <v>323</v>
      </c>
      <c r="B324" s="4" cm="1">
        <f t="array" ref="B324">_xll.SNL.Clients.Office.Excel.Functions.SPG(A324, "SP_TOTAL_REV", "CY2023")</f>
        <v>9046000</v>
      </c>
      <c r="C324" s="4">
        <f>_xll.SNL.Clients.Office.Excel.Functions.SPG(A324,"IQ_AVG_DILUT_SHARES_OUT","CY2023")</f>
        <v>575200000</v>
      </c>
      <c r="D324" s="5">
        <f>_xll.SNL.Clients.Office.Excel.Functions.SPG(A324, "IQ_DILUT_EPS_NORM", "CY2023")</f>
        <v>0.623</v>
      </c>
      <c r="E324">
        <f t="shared" si="48"/>
        <v>358349.6</v>
      </c>
      <c r="F324">
        <f t="shared" si="49"/>
        <v>3.9614149900508509E-2</v>
      </c>
      <c r="G324" s="5" t="str">
        <f>_xll.SNL.Clients.Office.Excel.Functions.SPG(A324, "SP_MARKETCAP", "12/30/2023")</f>
        <v>NA</v>
      </c>
      <c r="H324" t="e">
        <f t="shared" si="53"/>
        <v>#VALUE!</v>
      </c>
      <c r="I324" t="e">
        <f t="shared" si="54"/>
        <v>#VALUE!</v>
      </c>
      <c r="K324" s="11" t="s">
        <v>323</v>
      </c>
      <c r="L324" s="4" cm="1">
        <f t="array" ref="L324">_xll.SNL.Clients.Office.Excel.Functions.SPG(K324, "SP_TOTAL_REV", "CY2023")</f>
        <v>9046000</v>
      </c>
      <c r="M324" s="4">
        <f>_xll.SNL.Clients.Office.Excel.Functions.SPG(K324,"IQ_AVG_DILUT_SHARES_OUT","CY2023")</f>
        <v>575200000</v>
      </c>
      <c r="N324" s="5">
        <f>_xll.SNL.Clients.Office.Excel.Functions.SPG(K324, "IQ_DILUT_EPS_NORM", "CY2023")</f>
        <v>0.623</v>
      </c>
      <c r="O324">
        <f t="shared" si="50"/>
        <v>358349.6</v>
      </c>
      <c r="P324">
        <f t="shared" si="51"/>
        <v>3.9614149900508509E-2</v>
      </c>
      <c r="Q324" s="5" t="str">
        <f>_xll.SNL.Clients.Office.Excel.Functions.SPG(K324, "SP_MARKETCAP", "12/31/2022")</f>
        <v>NA</v>
      </c>
      <c r="R324" t="e">
        <f t="shared" si="55"/>
        <v>#VALUE!</v>
      </c>
      <c r="S324" t="e">
        <f t="shared" si="56"/>
        <v>#VALUE!</v>
      </c>
      <c r="U324" s="11"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s="11" t="s">
        <v>324</v>
      </c>
      <c r="B325" s="4" cm="1">
        <f t="array" ref="B325">_xll.SNL.Clients.Office.Excel.Functions.SPG(A325, "SP_TOTAL_REV", "CY2023")</f>
        <v>9046000</v>
      </c>
      <c r="C325" s="4">
        <f>_xll.SNL.Clients.Office.Excel.Functions.SPG(A325,"IQ_AVG_DILUT_SHARES_OUT","CY2023")</f>
        <v>575200000</v>
      </c>
      <c r="D325" s="5">
        <f>_xll.SNL.Clients.Office.Excel.Functions.SPG(A325, "IQ_DILUT_EPS_NORM", "CY2023")</f>
        <v>0.623</v>
      </c>
      <c r="E325">
        <f t="shared" si="48"/>
        <v>358349.6</v>
      </c>
      <c r="F325">
        <f t="shared" si="49"/>
        <v>3.9614149900508509E-2</v>
      </c>
      <c r="G325" s="5">
        <f>_xll.SNL.Clients.Office.Excel.Functions.SPG(A325, "SP_MARKETCAP", "12/30/2023")</f>
        <v>14252.10786147</v>
      </c>
      <c r="H325">
        <f t="shared" si="53"/>
        <v>3.3993329674169654E-4</v>
      </c>
      <c r="I325">
        <f t="shared" si="54"/>
        <v>2.1177844387007693E-4</v>
      </c>
      <c r="K325" s="11" t="s">
        <v>324</v>
      </c>
      <c r="L325" s="4" cm="1">
        <f t="array" ref="L325">_xll.SNL.Clients.Office.Excel.Functions.SPG(K325, "SP_TOTAL_REV", "CY2023")</f>
        <v>9046000</v>
      </c>
      <c r="M325" s="4">
        <f>_xll.SNL.Clients.Office.Excel.Functions.SPG(K325,"IQ_AVG_DILUT_SHARES_OUT","CY2023")</f>
        <v>575200000</v>
      </c>
      <c r="N325" s="5">
        <f>_xll.SNL.Clients.Office.Excel.Functions.SPG(K325, "IQ_DILUT_EPS_NORM", "CY2023")</f>
        <v>0.623</v>
      </c>
      <c r="O325">
        <f t="shared" si="50"/>
        <v>358349.6</v>
      </c>
      <c r="P325">
        <f t="shared" si="51"/>
        <v>3.9614149900508509E-2</v>
      </c>
      <c r="Q325" s="5">
        <f>_xll.SNL.Clients.Office.Excel.Functions.SPG(K325, "SP_MARKETCAP", "12/31/2022")</f>
        <v>10525.24225164</v>
      </c>
      <c r="R325">
        <f t="shared" si="55"/>
        <v>3.130047410545493E-4</v>
      </c>
      <c r="S325">
        <f t="shared" si="56"/>
        <v>1.9500195367698421E-4</v>
      </c>
      <c r="U325" s="11"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s="11"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s="11"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s="11"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s="11"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s="11"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s="11"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s="11"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s="11"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s="11"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s="11"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s="11"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s="11"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s="11"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s="11"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s="11"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s="1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s="1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s="1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s="11"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s="11"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s="11"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s="11"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s="11"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s="11"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s="11"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s="11"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s="11"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s="11"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s="11"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s="11"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s="11"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s="11"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s="11" t="s">
        <v>335</v>
      </c>
      <c r="V336" s="4" cm="1">
        <f t="array" ref="V336">_xll.SNL.Clients.Office.Excel.Functions.SPG(U336, "SP_TOTAL_REV", "CY2021")</f>
        <v>26914000</v>
      </c>
      <c r="W336" s="4">
        <f>_xll.SNL.Clients.Office.Excel.Functions.SPG(U336,"IQ_AVG_DILUT_SHARES_OUT","CY2021")</f>
        <v>25350000000</v>
      </c>
      <c r="X336" s="5">
        <f>_xll.SNL.Clients.Office.Excel.Functions.SPG(U336, "IQ_DILUT_EPS_NORM", "CY2021")</f>
        <v>0.24299999999999999</v>
      </c>
      <c r="Y336">
        <f t="shared" si="69"/>
        <v>6160050</v>
      </c>
      <c r="Z336">
        <f t="shared" si="70"/>
        <v>0.22887902207029798</v>
      </c>
      <c r="AA336" s="5">
        <f>_xll.SNL.Clients.Office.Excel.Functions.SPG(U336, "SP_MARKETCAP", "12/31/2021")</f>
        <v>735275</v>
      </c>
      <c r="AB336">
        <f t="shared" si="64"/>
        <v>1.7375878291941486E-2</v>
      </c>
      <c r="AC336">
        <f t="shared" si="71"/>
        <v>4.2223384249417805E-3</v>
      </c>
    </row>
    <row r="337" spans="1:29" x14ac:dyDescent="0.3">
      <c r="A337" s="11"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s="11"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s="11"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s="11"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s="11"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s="11"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s="11"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s="11"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s="11"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s="11"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s="11"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s="11"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s="1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s="1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s="1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s="11"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s="11"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s="11"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s="11"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s="11"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s="11"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s="11"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s="11"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s="11"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s="11"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s="11"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s="11"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s="11"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s="11"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s="11"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s="11"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s="11"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s="11"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s="11"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s="11"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s="11"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s="11"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s="11"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s="11"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s="11"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s="11"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s="11"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s="1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s="1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s="1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s="11" t="s">
        <v>351</v>
      </c>
      <c r="B352" s="4" cm="1">
        <f t="array" ref="B352">_xll.SNL.Clients.Office.Excel.Functions.SPG(A352, "SP_TOTAL_REV", "CY2023")</f>
        <v>19826043</v>
      </c>
      <c r="C352" s="4">
        <f>_xll.SNL.Clients.Office.Excel.Functions.SPG(A352,"IQ_AVG_DILUT_SHARES_OUT","CY2023")</f>
        <v>129998400</v>
      </c>
      <c r="D352" s="5">
        <f>_xll.SNL.Clients.Office.Excel.Functions.SPG(A352, "IQ_DILUT_EPS_NORM", "CY2023")</f>
        <v>17.701000000000001</v>
      </c>
      <c r="E352">
        <f t="shared" si="60"/>
        <v>2301101.6784000001</v>
      </c>
      <c r="F352">
        <f t="shared" si="61"/>
        <v>0.11606459636953274</v>
      </c>
      <c r="G352" s="5">
        <f>_xll.SNL.Clients.Office.Excel.Functions.SPG(A352, "SP_MARKETCAP", "12/30/2023")</f>
        <v>59188.8121168</v>
      </c>
      <c r="H352">
        <f t="shared" si="65"/>
        <v>1.4117384059015566E-3</v>
      </c>
      <c r="I352">
        <f t="shared" si="66"/>
        <v>2.4989181522863453E-2</v>
      </c>
      <c r="K352" s="11" t="s">
        <v>351</v>
      </c>
      <c r="L352" s="4" cm="1">
        <f t="array" ref="L352">_xll.SNL.Clients.Office.Excel.Functions.SPG(K352, "SP_TOTAL_REV", "CY2023")</f>
        <v>19826043</v>
      </c>
      <c r="M352" s="4">
        <f>_xll.SNL.Clients.Office.Excel.Functions.SPG(K352,"IQ_AVG_DILUT_SHARES_OUT","CY2023")</f>
        <v>129998400</v>
      </c>
      <c r="N352" s="5">
        <f>_xll.SNL.Clients.Office.Excel.Functions.SPG(K352, "IQ_DILUT_EPS_NORM", "CY2023")</f>
        <v>17.701000000000001</v>
      </c>
      <c r="O352">
        <f t="shared" si="62"/>
        <v>2301101.6784000001</v>
      </c>
      <c r="P352">
        <f t="shared" si="63"/>
        <v>0.11606459636953274</v>
      </c>
      <c r="Q352" s="5">
        <f>_xll.SNL.Clients.Office.Excel.Functions.SPG(K352, "SP_MARKETCAP", "12/31/2022")</f>
        <v>37366.067720999999</v>
      </c>
      <c r="R352">
        <f t="shared" si="67"/>
        <v>1.1112101813538756E-3</v>
      </c>
      <c r="S352">
        <f t="shared" si="68"/>
        <v>1.9669531420144951E-2</v>
      </c>
      <c r="U352" s="11"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s="11"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s="11"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s="11"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s="11"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s="11"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s="11"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s="11"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s="11"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s="11"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s="11"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s="11"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s="11"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s="11"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5.9039999999999999</v>
      </c>
      <c r="E357">
        <f t="shared" si="60"/>
        <v>8165232</v>
      </c>
      <c r="F357">
        <f t="shared" si="61"/>
        <v>8.9265800089645894E-2</v>
      </c>
      <c r="G357" s="5">
        <f>_xll.SNL.Clients.Office.Excel.Functions.SPG(A357, "SP_MARKETCAP", "12/30/2023")</f>
        <v>236277.67084064</v>
      </c>
      <c r="H357">
        <f t="shared" si="65"/>
        <v>5.6355627094604307E-3</v>
      </c>
      <c r="I357">
        <f t="shared" si="66"/>
        <v>3.3272362236654383E-2</v>
      </c>
      <c r="K357" s="11"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5.9039999999999999</v>
      </c>
      <c r="O357">
        <f t="shared" si="62"/>
        <v>8165232</v>
      </c>
      <c r="P357">
        <f t="shared" si="63"/>
        <v>8.9265800089645894E-2</v>
      </c>
      <c r="Q357" s="5">
        <f>_xll.SNL.Clients.Office.Excel.Functions.SPG(K357, "SP_MARKETCAP", "12/31/2022")</f>
        <v>251832.01544412001</v>
      </c>
      <c r="R357">
        <f t="shared" si="67"/>
        <v>7.4891021886978344E-3</v>
      </c>
      <c r="S357">
        <f t="shared" si="68"/>
        <v>4.4215659322072012E-2</v>
      </c>
      <c r="U357" s="11"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s="11"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s="11"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s="11"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s="11"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s="11"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s="11"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s="11"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s="11"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s="11"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s="1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s="1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s="1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s="11"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s="11"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s="11"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s="11"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s="11"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s="11"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s="11"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s="11"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s="11"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s="11"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s="11"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s="11"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s="11"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s="11"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s="11"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s="11"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s="11"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s="11"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s="11"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s="11"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s="11"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s="11"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1.83</v>
      </c>
      <c r="E369">
        <f t="shared" si="60"/>
        <v>219050.08499999999</v>
      </c>
      <c r="F369">
        <f t="shared" si="61"/>
        <v>0.10041918172953808</v>
      </c>
      <c r="G369" s="5">
        <f>_xll.SNL.Clients.Office.Excel.Functions.SPG(A369, "SP_MARKETCAP", "12/30/2023")</f>
        <v>20863.062159839999</v>
      </c>
      <c r="H369">
        <f t="shared" si="65"/>
        <v>4.9761407709342567E-4</v>
      </c>
      <c r="I369">
        <f t="shared" si="66"/>
        <v>9.1063376108096897E-4</v>
      </c>
      <c r="K369" s="11"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1.83</v>
      </c>
      <c r="O369">
        <f t="shared" si="62"/>
        <v>219050.08499999999</v>
      </c>
      <c r="P369">
        <f t="shared" si="63"/>
        <v>0.10041918172953808</v>
      </c>
      <c r="Q369" s="5">
        <f>_xll.SNL.Clients.Office.Excel.Functions.SPG(K369, "SP_MARKETCAP", "12/31/2022")</f>
        <v>14183.22080488</v>
      </c>
      <c r="R369">
        <f t="shared" si="67"/>
        <v>4.2178747521552098E-4</v>
      </c>
      <c r="S369">
        <f t="shared" si="68"/>
        <v>7.7187107964440341E-4</v>
      </c>
      <c r="U369" s="11"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s="11"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s="11"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s="11"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s="1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s="1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s="1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s="11"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9.7460000000000004</v>
      </c>
      <c r="E372">
        <f t="shared" si="60"/>
        <v>2155454.5980000002</v>
      </c>
      <c r="F372">
        <f t="shared" si="61"/>
        <v>0.13419942909719085</v>
      </c>
      <c r="G372" s="5">
        <f>_xll.SNL.Clients.Office.Excel.Functions.SPG(A372, "SP_MARKETCAP", "12/30/2023")</f>
        <v>22253.7138356</v>
      </c>
      <c r="H372">
        <f t="shared" si="65"/>
        <v>5.307831222168116E-4</v>
      </c>
      <c r="I372">
        <f t="shared" si="66"/>
        <v>5.1730123091250461E-3</v>
      </c>
      <c r="K372" s="11"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9.7460000000000004</v>
      </c>
      <c r="O372">
        <f t="shared" si="62"/>
        <v>2155454.5980000002</v>
      </c>
      <c r="P372">
        <f t="shared" si="63"/>
        <v>0.13419942909719085</v>
      </c>
      <c r="Q372" s="5">
        <f>_xll.SNL.Clients.Office.Excel.Functions.SPG(K372, "SP_MARKETCAP", "12/31/2022")</f>
        <v>10372.63203372</v>
      </c>
      <c r="R372">
        <f t="shared" si="67"/>
        <v>3.0846634463570346E-4</v>
      </c>
      <c r="S372">
        <f t="shared" si="68"/>
        <v>3.0063129948195663E-3</v>
      </c>
      <c r="U372" s="11"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6.1829999999999998</v>
      </c>
      <c r="Y372">
        <f t="shared" si="69"/>
        <v>1607134.824</v>
      </c>
      <c r="Z372">
        <f t="shared" si="70"/>
        <v>0.11699318693790017</v>
      </c>
      <c r="AA372" s="5">
        <f>_xll.SNL.Clients.Office.Excel.Functions.SPG(U372, "SP_MARKETCAP", "12/31/2021")</f>
        <v>14472.09272572</v>
      </c>
      <c r="AB372">
        <f t="shared" si="64"/>
        <v>3.4200172973622444E-4</v>
      </c>
      <c r="AC372">
        <f t="shared" si="71"/>
        <v>2.1145966949590758E-3</v>
      </c>
    </row>
    <row r="373" spans="1:29" x14ac:dyDescent="0.3">
      <c r="A373" s="11"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4.9139999999999997</v>
      </c>
      <c r="E373">
        <f t="shared" si="60"/>
        <v>5528250</v>
      </c>
      <c r="F373">
        <f t="shared" si="61"/>
        <v>0.1523269591094456</v>
      </c>
      <c r="G373" s="5">
        <f>_xll.SNL.Clients.Office.Excel.Functions.SPG(A373, "SP_MARKETCAP", "12/30/2023")</f>
        <v>160973.19</v>
      </c>
      <c r="H373">
        <f t="shared" si="65"/>
        <v>3.8394423965637543E-3</v>
      </c>
      <c r="I373">
        <f t="shared" si="66"/>
        <v>1.8867019936714288E-2</v>
      </c>
      <c r="K373" s="11"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4.9139999999999997</v>
      </c>
      <c r="O373">
        <f t="shared" si="62"/>
        <v>5528250</v>
      </c>
      <c r="P373">
        <f t="shared" si="63"/>
        <v>0.1523269591094456</v>
      </c>
      <c r="Q373" s="5">
        <f>_xll.SNL.Clients.Office.Excel.Functions.SPG(K373, "SP_MARKETCAP", "12/31/2022")</f>
        <v>123242.74</v>
      </c>
      <c r="R373">
        <f t="shared" si="67"/>
        <v>3.665052166808081E-3</v>
      </c>
      <c r="S373">
        <f t="shared" si="68"/>
        <v>1.8010066347694909E-2</v>
      </c>
      <c r="U373" s="11"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s="11"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s="11"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s="11"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s="11"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s="11"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s="11"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s="11" t="s">
        <v>375</v>
      </c>
      <c r="B376" s="4" cm="1">
        <f t="array" ref="B376">_xll.SNL.Clients.Office.Excel.Functions.SPG(A376, "SP_TOTAL_REV", "CY2023")</f>
        <v>6604300</v>
      </c>
      <c r="C376" s="4">
        <f>_xll.SNL.Clients.Office.Excel.Functions.SPG(A376,"IQ_AVG_DILUT_SHARES_OUT","CY2023")</f>
        <v>67125000</v>
      </c>
      <c r="D376" s="5">
        <f>_xll.SNL.Clients.Office.Excel.Functions.SPG(A376, "IQ_DILUT_EPS_NORM", "CY2023")</f>
        <v>7.1719999999999997</v>
      </c>
      <c r="E376">
        <f t="shared" si="60"/>
        <v>481420.5</v>
      </c>
      <c r="F376">
        <f t="shared" si="61"/>
        <v>7.2895007797949815E-2</v>
      </c>
      <c r="G376" s="5">
        <f>_xll.SNL.Clients.Office.Excel.Functions.SPG(A376, "SP_MARKETCAP", "12/30/2023")</f>
        <v>9320.0902802000001</v>
      </c>
      <c r="H376">
        <f t="shared" si="65"/>
        <v>2.2229757490425356E-4</v>
      </c>
      <c r="I376">
        <f t="shared" si="66"/>
        <v>1.5943182072133064E-3</v>
      </c>
      <c r="K376" s="11" t="s">
        <v>375</v>
      </c>
      <c r="L376" s="4" cm="1">
        <f t="array" ref="L376">_xll.SNL.Clients.Office.Excel.Functions.SPG(K376, "SP_TOTAL_REV", "CY2023")</f>
        <v>6604300</v>
      </c>
      <c r="M376" s="4">
        <f>_xll.SNL.Clients.Office.Excel.Functions.SPG(K376,"IQ_AVG_DILUT_SHARES_OUT","CY2023")</f>
        <v>67125000</v>
      </c>
      <c r="N376" s="5">
        <f>_xll.SNL.Clients.Office.Excel.Functions.SPG(K376, "IQ_DILUT_EPS_NORM", "CY2023")</f>
        <v>7.1719999999999997</v>
      </c>
      <c r="O376">
        <f t="shared" si="62"/>
        <v>481420.5</v>
      </c>
      <c r="P376">
        <f t="shared" si="63"/>
        <v>7.2895007797949815E-2</v>
      </c>
      <c r="Q376" s="5">
        <f>_xll.SNL.Clients.Office.Excel.Functions.SPG(K376, "SP_MARKETCAP", "12/31/2022")</f>
        <v>6971.3131239699997</v>
      </c>
      <c r="R376">
        <f t="shared" si="67"/>
        <v>2.0731627899950826E-4</v>
      </c>
      <c r="S376">
        <f t="shared" si="68"/>
        <v>1.4868723529844732E-3</v>
      </c>
      <c r="U376" s="11"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s="11"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s="11"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s="11"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s="11"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s="11"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s="11"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s="11"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s="11"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s="11"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s="11"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s="11"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s="11"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s="1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s="1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s="1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s="11"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s="11"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s="11"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s="11"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s="11"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s="11"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s="11"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s="11"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s="11"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s="11"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s="11"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s="11"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s="11"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s="11"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s="11"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s="11"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s="11"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s="11"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s="11"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s="11"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s="11"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s="11"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s="11"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s="11"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s="11"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1.5409999999999999</v>
      </c>
      <c r="E390">
        <f t="shared" ref="E390:E453" si="72">C390*D390/1000</f>
        <v>2211951.4</v>
      </c>
      <c r="F390">
        <f t="shared" ref="F390:F453" si="73">E390/B390</f>
        <v>3.2094477655252467E-2</v>
      </c>
      <c r="G390" s="5">
        <f>_xll.SNL.Clients.Office.Excel.Functions.SPG(A390, "SP_MARKETCAP", "12/30/2023")</f>
        <v>120713.94246953999</v>
      </c>
      <c r="H390">
        <f t="shared" si="65"/>
        <v>2.879201366226946E-3</v>
      </c>
      <c r="I390">
        <f t="shared" si="66"/>
        <v>4.4368493053557239E-3</v>
      </c>
      <c r="K390" s="11"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1.5409999999999999</v>
      </c>
      <c r="O390">
        <f t="shared" ref="O390:O453" si="74">M390*N390/1000</f>
        <v>2211951.4</v>
      </c>
      <c r="P390">
        <f t="shared" ref="P390:P453" si="75">O390/L390</f>
        <v>3.2094477655252467E-2</v>
      </c>
      <c r="Q390" s="5">
        <f>_xll.SNL.Clients.Office.Excel.Functions.SPG(K390, "SP_MARKETCAP", "12/31/2022")</f>
        <v>148529.83915871999</v>
      </c>
      <c r="R390">
        <f t="shared" si="67"/>
        <v>4.4170521431471134E-3</v>
      </c>
      <c r="S390">
        <f t="shared" si="68"/>
        <v>6.8066773525897011E-3</v>
      </c>
      <c r="U390" s="11"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s="1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s="1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s="1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s="11"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s="11"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s="11"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s="11"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s="11"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s="11"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s="11"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s="11"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s="11"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s="11"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s="11"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s="11"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s="11"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s="11"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s="11"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s="11"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3.18</v>
      </c>
      <c r="E397">
        <f t="shared" si="72"/>
        <v>653779.38</v>
      </c>
      <c r="F397">
        <f t="shared" si="73"/>
        <v>7.2876979155055172E-2</v>
      </c>
      <c r="G397" s="5">
        <f>_xll.SNL.Clients.Office.Excel.Functions.SPG(A397, "SP_MARKETCAP", "12/30/2023")</f>
        <v>144516.06195</v>
      </c>
      <c r="H397">
        <f t="shared" si="77"/>
        <v>3.4469161929092914E-3</v>
      </c>
      <c r="I397">
        <f t="shared" si="78"/>
        <v>1.0961193493451546E-2</v>
      </c>
      <c r="K397" s="11"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3.18</v>
      </c>
      <c r="O397">
        <f t="shared" si="74"/>
        <v>653779.38</v>
      </c>
      <c r="P397">
        <f t="shared" si="75"/>
        <v>7.2876979155055172E-2</v>
      </c>
      <c r="Q397" s="5">
        <f>_xll.SNL.Clients.Office.Excel.Functions.SPG(K397, "SP_MARKETCAP", "12/31/2022")</f>
        <v>78280.667780000003</v>
      </c>
      <c r="R397">
        <f t="shared" si="79"/>
        <v>2.3279483324232528E-3</v>
      </c>
      <c r="S397">
        <f t="shared" si="80"/>
        <v>7.4028756971059439E-3</v>
      </c>
      <c r="U397" s="11"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s="11"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s="11"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s="11"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s="11"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s="11"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s="11"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s="11"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s="11"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s="11"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s="1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s="1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s="1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s="11"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s="11"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s="11"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s="11"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s="11"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s="11"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s="11"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s="11"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s="11"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s="11"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s="11"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s="11"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s="11"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s="11"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s="11"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s="11"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s="11"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s="11"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s="11" t="s">
        <v>407</v>
      </c>
      <c r="B408" s="4" cm="1">
        <f t="array" ref="B408">_xll.SNL.Clients.Office.Excel.Functions.SPG(A408, "SP_TOTAL_REV", "CY2023")</f>
        <v>4682578</v>
      </c>
      <c r="C408" s="4">
        <f>_xll.SNL.Clients.Office.Excel.Functions.SPG(A408,"IQ_AVG_DILUT_SHARES_OUT","CY2023")</f>
        <v>99804250</v>
      </c>
      <c r="D408" s="5">
        <f>_xll.SNL.Clients.Office.Excel.Functions.SPG(A408, "IQ_DILUT_EPS_NORM", "CY2023")</f>
        <v>4.7809999999999997</v>
      </c>
      <c r="E408">
        <f t="shared" si="72"/>
        <v>477164.11924999993</v>
      </c>
      <c r="F408">
        <f t="shared" si="73"/>
        <v>0.10190201193658706</v>
      </c>
      <c r="G408" s="5">
        <f>_xll.SNL.Clients.Office.Excel.Functions.SPG(A408, "SP_MARKETCAP", "12/30/2023")</f>
        <v>21721.215395849998</v>
      </c>
      <c r="H408">
        <f t="shared" si="77"/>
        <v>5.1808226758580009E-4</v>
      </c>
      <c r="I408">
        <f t="shared" si="78"/>
        <v>2.4769513213277099E-3</v>
      </c>
      <c r="K408" s="11" t="s">
        <v>407</v>
      </c>
      <c r="L408" s="4" cm="1">
        <f t="array" ref="L408">_xll.SNL.Clients.Office.Excel.Functions.SPG(K408, "SP_TOTAL_REV", "CY2023")</f>
        <v>4682578</v>
      </c>
      <c r="M408" s="4">
        <f>_xll.SNL.Clients.Office.Excel.Functions.SPG(K408,"IQ_AVG_DILUT_SHARES_OUT","CY2023")</f>
        <v>99804250</v>
      </c>
      <c r="N408" s="5">
        <f>_xll.SNL.Clients.Office.Excel.Functions.SPG(K408, "IQ_DILUT_EPS_NORM", "CY2023")</f>
        <v>4.7809999999999997</v>
      </c>
      <c r="O408">
        <f t="shared" si="74"/>
        <v>477164.11924999993</v>
      </c>
      <c r="P408">
        <f t="shared" si="75"/>
        <v>0.10190201193658706</v>
      </c>
      <c r="Q408" s="5">
        <f>_xll.SNL.Clients.Office.Excel.Functions.SPG(K408, "SP_MARKETCAP", "12/31/2022")</f>
        <v>18436.30118957</v>
      </c>
      <c r="R408">
        <f t="shared" si="79"/>
        <v>5.4826763525997501E-4</v>
      </c>
      <c r="S408">
        <f t="shared" si="80"/>
        <v>2.6212675641779405E-3</v>
      </c>
      <c r="U408" s="11"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s="11"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s="11"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s="11"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s="11"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s="11"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s="11"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s="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s="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s="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s="11"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s="11"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s="11"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s="11"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s="11"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s="11"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s="11"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s="11"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s="11"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s="11"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s="11"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s="11"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s="11" t="s">
        <v>415</v>
      </c>
      <c r="B416" s="4" cm="1">
        <f t="array" ref="B416">_xll.SNL.Clients.Office.Excel.Functions.SPG(A416, "SP_TOTAL_REV", "CY2023")</f>
        <v>5396400</v>
      </c>
      <c r="C416" s="4">
        <f>_xll.SNL.Clients.Office.Excel.Functions.SPG(A416,"IQ_AVG_DILUT_SHARES_OUT","CY2023")</f>
        <v>169425000</v>
      </c>
      <c r="D416" s="5">
        <f>_xll.SNL.Clients.Office.Excel.Functions.SPG(A416, "IQ_DILUT_EPS_NORM", "CY2023")</f>
        <v>-2.3410000000000002</v>
      </c>
      <c r="E416">
        <f t="shared" si="72"/>
        <v>-396623.92500000005</v>
      </c>
      <c r="F416">
        <f t="shared" si="73"/>
        <v>-7.3497873582388268E-2</v>
      </c>
      <c r="G416" s="5">
        <f>_xll.SNL.Clients.Office.Excel.Functions.SPG(A416, "SP_MARKETCAP", "12/30/2023")</f>
        <v>27372.383439000001</v>
      </c>
      <c r="H416">
        <f t="shared" si="77"/>
        <v>6.5287076357681783E-4</v>
      </c>
      <c r="I416">
        <f t="shared" si="78"/>
        <v>-1.5283704575333307E-3</v>
      </c>
      <c r="K416" s="11" t="s">
        <v>415</v>
      </c>
      <c r="L416" s="4" cm="1">
        <f t="array" ref="L416">_xll.SNL.Clients.Office.Excel.Functions.SPG(K416, "SP_TOTAL_REV", "CY2023")</f>
        <v>5396400</v>
      </c>
      <c r="M416" s="4">
        <f>_xll.SNL.Clients.Office.Excel.Functions.SPG(K416,"IQ_AVG_DILUT_SHARES_OUT","CY2023")</f>
        <v>169425000</v>
      </c>
      <c r="N416" s="5">
        <f>_xll.SNL.Clients.Office.Excel.Functions.SPG(K416, "IQ_DILUT_EPS_NORM", "CY2023")</f>
        <v>-2.3410000000000002</v>
      </c>
      <c r="O416">
        <f t="shared" si="74"/>
        <v>-396623.92500000005</v>
      </c>
      <c r="P416">
        <f t="shared" si="75"/>
        <v>-7.3497873582388268E-2</v>
      </c>
      <c r="Q416" s="5">
        <f>_xll.SNL.Clients.Office.Excel.Functions.SPG(K416, "SP_MARKETCAP", "12/31/2022")</f>
        <v>17475.005590379998</v>
      </c>
      <c r="R416">
        <f t="shared" si="79"/>
        <v>5.1968016212561926E-4</v>
      </c>
      <c r="S416">
        <f t="shared" si="80"/>
        <v>-1.2165712595360748E-3</v>
      </c>
      <c r="U416" s="11"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s="11"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3.294</v>
      </c>
      <c r="E417">
        <f t="shared" si="72"/>
        <v>773431.2</v>
      </c>
      <c r="F417">
        <f t="shared" si="73"/>
        <v>0.11497929148022061</v>
      </c>
      <c r="G417" s="5">
        <f>_xll.SNL.Clients.Office.Excel.Functions.SPG(A417, "SP_MARKETCAP", "12/30/2023")</f>
        <v>8436.3522306300001</v>
      </c>
      <c r="H417">
        <f t="shared" si="77"/>
        <v>2.0121914976416893E-4</v>
      </c>
      <c r="I417">
        <f t="shared" si="78"/>
        <v>6.6281587932317252E-4</v>
      </c>
      <c r="K417" s="11"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3.294</v>
      </c>
      <c r="O417">
        <f t="shared" si="74"/>
        <v>773431.2</v>
      </c>
      <c r="P417">
        <f t="shared" si="75"/>
        <v>0.11497929148022061</v>
      </c>
      <c r="Q417" s="5">
        <f>_xll.SNL.Clients.Office.Excel.Functions.SPG(K417, "SP_MARKETCAP", "12/31/2022")</f>
        <v>9175.8063420800008</v>
      </c>
      <c r="R417">
        <f t="shared" si="79"/>
        <v>2.728745637775632E-4</v>
      </c>
      <c r="S417">
        <f t="shared" si="80"/>
        <v>8.9884881308329324E-4</v>
      </c>
      <c r="U417" s="11"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s="11"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s="11"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s="11"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s="11"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s="11"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s="11"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s="11"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s="11"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s="11"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s="1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s="1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s="1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s="11"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s="11"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s="11"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s="11"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s="11"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s="11"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s="11"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s="11"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s="11"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s="11"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s="11"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s="11"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s="11"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s="11"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s="11"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s="11"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s="11"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s="11"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s="11"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s="11"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s="11"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s="11"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s="11"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s="11"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s="11"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s="11"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s="11"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s="1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s="1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s="1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s="11"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s="11"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s="11"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s="11"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s="11"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s="11"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s="11"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15.273999999999999</v>
      </c>
      <c r="E434">
        <f t="shared" si="72"/>
        <v>4534575.6679999996</v>
      </c>
      <c r="F434">
        <f t="shared" si="73"/>
        <v>2.3231955345386728E-2</v>
      </c>
      <c r="G434" s="5">
        <f>_xll.SNL.Clients.Office.Excel.Functions.SPG(A434, "SP_MARKETCAP", "12/30/2023")</f>
        <v>87625.048818700001</v>
      </c>
      <c r="H434">
        <f t="shared" si="77"/>
        <v>2.0899836018375825E-3</v>
      </c>
      <c r="I434">
        <f t="shared" si="78"/>
        <v>3.1922409534467233E-2</v>
      </c>
      <c r="K434" s="11"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15.273999999999999</v>
      </c>
      <c r="O434">
        <f t="shared" si="74"/>
        <v>4534575.6679999996</v>
      </c>
      <c r="P434">
        <f t="shared" si="75"/>
        <v>2.3231955345386728E-2</v>
      </c>
      <c r="Q434" s="5">
        <f>_xll.SNL.Clients.Office.Excel.Functions.SPG(K434, "SP_MARKETCAP", "12/31/2022")</f>
        <v>101303.56158536</v>
      </c>
      <c r="R434">
        <f t="shared" si="79"/>
        <v>3.0126142756465779E-3</v>
      </c>
      <c r="S434">
        <f t="shared" si="80"/>
        <v>4.6014670446225828E-2</v>
      </c>
      <c r="U434" s="11"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12.763</v>
      </c>
      <c r="Y434">
        <f t="shared" si="81"/>
        <v>4351749.0580000002</v>
      </c>
      <c r="Z434">
        <f t="shared" si="82"/>
        <v>2.4970730332694493E-2</v>
      </c>
      <c r="AA434" s="5">
        <f>_xll.SNL.Clients.Office.Excel.Functions.SPG(U434, "SP_MARKETCAP", "12/31/2021")</f>
        <v>76105.759973249995</v>
      </c>
      <c r="AB434">
        <f t="shared" si="76"/>
        <v>1.7985167761870101E-3</v>
      </c>
      <c r="AC434">
        <f t="shared" si="83"/>
        <v>2.2954469614474809E-2</v>
      </c>
    </row>
    <row r="435" spans="1:29" x14ac:dyDescent="0.3">
      <c r="A435" s="11"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3.9060000000000001</v>
      </c>
      <c r="E435">
        <f t="shared" si="72"/>
        <v>486386.83799999999</v>
      </c>
      <c r="F435">
        <f t="shared" si="73"/>
        <v>6.653718714090287E-2</v>
      </c>
      <c r="G435" s="5">
        <f>_xll.SNL.Clients.Office.Excel.Functions.SPG(A435, "SP_MARKETCAP", "12/30/2023")</f>
        <v>17689.586783819999</v>
      </c>
      <c r="H435">
        <f t="shared" si="77"/>
        <v>4.2192211930130958E-4</v>
      </c>
      <c r="I435">
        <f t="shared" si="78"/>
        <v>1.6480277979909154E-3</v>
      </c>
      <c r="K435" s="11"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3.9060000000000001</v>
      </c>
      <c r="O435">
        <f t="shared" si="74"/>
        <v>486386.83799999999</v>
      </c>
      <c r="P435">
        <f t="shared" si="75"/>
        <v>6.653718714090287E-2</v>
      </c>
      <c r="Q435" s="5">
        <f>_xll.SNL.Clients.Office.Excel.Functions.SPG(K435, "SP_MARKETCAP", "12/31/2022")</f>
        <v>17314.588563009998</v>
      </c>
      <c r="R435">
        <f t="shared" si="79"/>
        <v>5.1490960303422501E-4</v>
      </c>
      <c r="S435">
        <f t="shared" si="80"/>
        <v>2.0112369094516828E-3</v>
      </c>
      <c r="U435" s="11"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s="11"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s="11"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s="11"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s="11"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s="11"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s="11"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s="11"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1.4339999999999999</v>
      </c>
      <c r="E438">
        <f t="shared" si="72"/>
        <v>517100.4</v>
      </c>
      <c r="F438">
        <f t="shared" si="73"/>
        <v>3.4116276307976513E-2</v>
      </c>
      <c r="G438" s="5">
        <f>_xll.SNL.Clients.Office.Excel.Functions.SPG(A438, "SP_MARKETCAP", "12/30/2023")</f>
        <v>52335.064226249997</v>
      </c>
      <c r="H438">
        <f t="shared" si="77"/>
        <v>1.2482666487329431E-3</v>
      </c>
      <c r="I438">
        <f t="shared" si="78"/>
        <v>1.7900143742830403E-3</v>
      </c>
      <c r="K438" s="11"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1.4339999999999999</v>
      </c>
      <c r="O438">
        <f t="shared" si="74"/>
        <v>517100.4</v>
      </c>
      <c r="P438">
        <f t="shared" si="75"/>
        <v>3.4116276307976513E-2</v>
      </c>
      <c r="Q438" s="5">
        <f>_xll.SNL.Clients.Office.Excel.Functions.SPG(K438, "SP_MARKETCAP", "12/31/2022")</f>
        <v>88528.706451970007</v>
      </c>
      <c r="R438">
        <f t="shared" si="79"/>
        <v>2.6327094594497751E-3</v>
      </c>
      <c r="S438">
        <f t="shared" si="80"/>
        <v>3.7753053648509772E-3</v>
      </c>
      <c r="U438" s="11"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s="11"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s="11"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s="11"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s="11"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s="11"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s="11"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s="1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s="1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s="1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s="11"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s="11"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s="11"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s="11"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s="11"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s="11"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s="11"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s="11"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s="11"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s="11"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s="11"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s="11"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s="11"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s="11"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s="11"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s="11"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s="11"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s="11"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s="11"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s="11"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s="11"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s="11"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s="11"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s="11"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s="11"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s="11"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s="11"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s="1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s="1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s="1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s="11"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s="11"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s="11"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s="11"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s="11"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s="11"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s="11"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s="11"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s="11"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s="11"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s="11"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s="11"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s="11"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s="11"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s="11"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s="11"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s="11"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s="11"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s="11"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s="11"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s="11"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s="11"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s="11"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s="11"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s="11"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21.577999999999999</v>
      </c>
      <c r="E460">
        <f t="shared" si="84"/>
        <v>1237498.3</v>
      </c>
      <c r="F460">
        <f t="shared" si="85"/>
        <v>0.17736825283072954</v>
      </c>
      <c r="G460" s="5">
        <f>_xll.SNL.Clients.Office.Excel.Functions.SPG(A460, "SP_MARKETCAP", "12/30/2023")</f>
        <v>55955.7476064</v>
      </c>
      <c r="H460">
        <f t="shared" si="89"/>
        <v>1.3346251614410633E-3</v>
      </c>
      <c r="I460">
        <f t="shared" si="90"/>
        <v>2.8798541733575263E-2</v>
      </c>
      <c r="K460" s="11"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21.577999999999999</v>
      </c>
      <c r="O460">
        <f t="shared" si="86"/>
        <v>1237498.3</v>
      </c>
      <c r="P460">
        <f t="shared" si="87"/>
        <v>0.17736825283072954</v>
      </c>
      <c r="Q460" s="5">
        <f>_xll.SNL.Clients.Office.Excel.Functions.SPG(K460, "SP_MARKETCAP", "12/31/2022")</f>
        <v>34236.964371399998</v>
      </c>
      <c r="R460">
        <f t="shared" si="91"/>
        <v>1.0181553936104521E-3</v>
      </c>
      <c r="S460">
        <f t="shared" si="92"/>
        <v>2.1969757083326335E-2</v>
      </c>
      <c r="U460" s="11"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s="1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s="1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s="1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s="11"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s="11"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s="11"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s="11"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s="11"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s="11"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s="11"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0.63100000000000001</v>
      </c>
      <c r="E464">
        <f t="shared" si="84"/>
        <v>223058.5</v>
      </c>
      <c r="F464">
        <f t="shared" si="85"/>
        <v>4.213420853796751E-3</v>
      </c>
      <c r="G464" s="5">
        <f>_xll.SNL.Clients.Office.Excel.Functions.SPG(A464, "SP_MARKETCAP", "12/30/2023")</f>
        <v>19154.336562500001</v>
      </c>
      <c r="H464">
        <f t="shared" si="89"/>
        <v>4.5685851088689825E-4</v>
      </c>
      <c r="I464">
        <f t="shared" si="90"/>
        <v>2.8827772036963279E-4</v>
      </c>
      <c r="K464" s="11"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0.63100000000000001</v>
      </c>
      <c r="O464">
        <f t="shared" si="86"/>
        <v>223058.5</v>
      </c>
      <c r="P464">
        <f t="shared" si="87"/>
        <v>4.213420853796751E-3</v>
      </c>
      <c r="Q464" s="5">
        <f>_xll.SNL.Clients.Office.Excel.Functions.SPG(K464, "SP_MARKETCAP", "12/31/2022")</f>
        <v>22274.679456000002</v>
      </c>
      <c r="R464">
        <f t="shared" si="91"/>
        <v>6.6241518328112679E-4</v>
      </c>
      <c r="S464">
        <f t="shared" si="92"/>
        <v>4.17983980650391E-4</v>
      </c>
      <c r="U464" s="11"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s="11"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s="11"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s="11"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s="11"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s="11"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s="11"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s="11"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s="11"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s="11"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s="11"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s="11"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s="11"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s="11"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s="11"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s="11"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s="11"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s="11"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s="11"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s="1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s="1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s="1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s="11"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s="11"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s="11"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s="11"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s="11"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s="11"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s="11"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s="11"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s="11"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s="11"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s="11"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s="11"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s="11"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s="11"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s="11"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s="11"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s="11"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s="11"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s="11"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s="11"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s="11"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s="11"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s="11"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s="11"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s="11"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s="11"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s="11"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s="1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s="1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s="1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s="11"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s="11"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s="11"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s="11"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s="11"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s="11"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s="11"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s="11"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s="11"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s="11"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s="11"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s="11"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s="11"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s="11"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s="11"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s="11"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s="11"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s="11"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s="11"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s="11"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s="11"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s="11"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s="11"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s="11"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s="11"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s="11"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s="11"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s="1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s="1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s="1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s="11"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s="11"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s="11"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s="11"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s="11"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s="11"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s="11"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s="11"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s="11"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s="11"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s="11"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s="11"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s="11"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s="11"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s="11"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s="11"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s="11"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s="11"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s="11" t="s">
        <v>497</v>
      </c>
      <c r="B498" s="4" cm="1">
        <f t="array" ref="B498">_xll.SNL.Clients.Office.Excel.Functions.SPG(A498, "SP_TOTAL_REV", "CY2023")</f>
        <v>11257000</v>
      </c>
      <c r="C498" s="4">
        <f>_xll.SNL.Clients.Office.Excel.Functions.SPG(A498,"IQ_AVG_DILUT_SHARES_OUT","CY2023")</f>
        <v>321500000</v>
      </c>
      <c r="D498" s="5">
        <f>_xll.SNL.Clients.Office.Excel.Functions.SPG(A498, "IQ_DILUT_EPS_NORM", "CY2023")</f>
        <v>-3.8690000000000002</v>
      </c>
      <c r="E498">
        <f t="shared" si="96"/>
        <v>-1243883.5</v>
      </c>
      <c r="F498">
        <f t="shared" si="97"/>
        <v>-0.1104986674957804</v>
      </c>
      <c r="G498" s="5">
        <f>_xll.SNL.Clients.Office.Excel.Functions.SPG(A498, "SP_MARKETCAP", "12/30/2023")</f>
        <v>16980.614498679999</v>
      </c>
      <c r="H498">
        <f t="shared" si="89"/>
        <v>4.0501210932042267E-4</v>
      </c>
      <c r="I498">
        <f t="shared" si="98"/>
        <v>-1.5669918509607153E-3</v>
      </c>
      <c r="K498" s="11" t="s">
        <v>497</v>
      </c>
      <c r="L498" s="4" cm="1">
        <f t="array" ref="L498">_xll.SNL.Clients.Office.Excel.Functions.SPG(K498, "SP_TOTAL_REV", "CY2023")</f>
        <v>11257000</v>
      </c>
      <c r="M498" s="4">
        <f>_xll.SNL.Clients.Office.Excel.Functions.SPG(K498,"IQ_AVG_DILUT_SHARES_OUT","CY2023")</f>
        <v>321500000</v>
      </c>
      <c r="N498" s="5">
        <f>_xll.SNL.Clients.Office.Excel.Functions.SPG(K498, "IQ_DILUT_EPS_NORM", "CY2023")</f>
        <v>-3.8690000000000002</v>
      </c>
      <c r="O498">
        <f t="shared" si="99"/>
        <v>-1243883.5</v>
      </c>
      <c r="P498">
        <f t="shared" si="100"/>
        <v>-0.1104986674957804</v>
      </c>
      <c r="Q498" s="5">
        <f>_xll.SNL.Clients.Office.Excel.Functions.SPG(K498, "SP_MARKETCAP", "12/31/2022")</f>
        <v>10021.86680725</v>
      </c>
      <c r="R498">
        <f t="shared" si="91"/>
        <v>2.9803511880191561E-4</v>
      </c>
      <c r="S498">
        <f t="shared" si="92"/>
        <v>-1.1530978746446116E-3</v>
      </c>
      <c r="U498" s="11"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s="11"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s="11"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s="11"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s="11"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s="11"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s="11"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s="1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s="1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s="1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s="11"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s="11"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s="11"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s="11"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s="11"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s="11"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s="11"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s="11"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s="11"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s="11"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s="11"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s="11"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s="11"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s="11"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s="11"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s="11"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s="11"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s="11"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s="11"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s="11"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s="11"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s="11" t="s">
        <v>508</v>
      </c>
      <c r="B509">
        <f>SUMIF(B6:B508,"&lt;&gt;#VALUE!")</f>
        <v>16506384306</v>
      </c>
      <c r="C509">
        <f>SUMIF(C6:C508,"&lt;&gt;#VALUE!")</f>
        <v>393355051509</v>
      </c>
      <c r="D509">
        <f>E509/C509*1000</f>
        <v>3.8067338968317137</v>
      </c>
      <c r="E509">
        <f>SUMIF(E6:E508,"&lt;&gt;#VALUE!")</f>
        <v>1497398008.0692949</v>
      </c>
      <c r="F509" s="7">
        <f>E509/B509</f>
        <v>9.071629378730732E-2</v>
      </c>
      <c r="G509">
        <f>SUMIF(G6:G508,"&lt;&gt;#VALUE!")</f>
        <v>41926189.632137388</v>
      </c>
      <c r="I509">
        <f>SUMIF(I6:I508,"&lt;&gt;#VALUE!")</f>
        <v>6.5141006378060577</v>
      </c>
      <c r="K509" s="11" t="s">
        <v>508</v>
      </c>
      <c r="L509">
        <f>SUMIF(L6:L508,"&lt;&gt;#VALUE!")</f>
        <v>16507935306</v>
      </c>
      <c r="M509">
        <f>SUMIF(M6:M508,"&lt;&gt;#VALUE!")</f>
        <v>393368751509</v>
      </c>
      <c r="N509">
        <f>O509/M509*1000</f>
        <v>3.8055805391929938</v>
      </c>
      <c r="O509">
        <f>SUMIF(O6:O508,"&lt;&gt;#VALUE!")</f>
        <v>1496996465.469295</v>
      </c>
      <c r="P509" s="7">
        <f>O509/L509</f>
        <v>9.0683446337786064E-2</v>
      </c>
      <c r="Q509">
        <f>SUMIF(Q6:Q508,"&lt;&gt;#VALUE!")</f>
        <v>33626462.705258831</v>
      </c>
      <c r="S509">
        <f>SUMIF(S6:S508,"&lt;&gt;#VALUE!")</f>
        <v>6.6271050277751788</v>
      </c>
      <c r="U509" s="11" t="s">
        <v>508</v>
      </c>
      <c r="V509">
        <f>SUM(V6:V508)</f>
        <v>14485945055</v>
      </c>
      <c r="W509">
        <f>SUM(W6:W508)</f>
        <v>398630819266</v>
      </c>
      <c r="X509">
        <f>Y509/W509*1000</f>
        <v>3.5464427714818276</v>
      </c>
      <c r="Y509">
        <f>SUMIF(Y6:Y508, "&lt;&gt;#VALUE!")</f>
        <v>1413721387.4757845</v>
      </c>
      <c r="Z509">
        <f>Y509/V509</f>
        <v>9.7592623892206562E-2</v>
      </c>
      <c r="AA509">
        <f>SUMIF(AA6:AA508, "&lt;&gt;#VALUE!")</f>
        <v>42315846.58031375</v>
      </c>
      <c r="AC509">
        <f>SUMIF(AC6:AC508, "&lt;&gt;#VALUE!")</f>
        <v>5.543045926396549</v>
      </c>
    </row>
    <row r="511" spans="1:29" x14ac:dyDescent="0.3">
      <c r="I511" t="s">
        <v>3</v>
      </c>
      <c r="J511" s="7">
        <f>D509/N509-1</f>
        <v>3.0307009057928269E-4</v>
      </c>
      <c r="S511" t="s">
        <v>3</v>
      </c>
      <c r="T511" s="7">
        <f>N509/X509-1</f>
        <v>7.3069772842517811E-2</v>
      </c>
    </row>
    <row r="512" spans="1:29" x14ac:dyDescent="0.3">
      <c r="I512" t="s">
        <v>1027</v>
      </c>
      <c r="J512" s="7">
        <f>B509/L509-1</f>
        <v>-9.3954814533114828E-5</v>
      </c>
      <c r="S512" t="s">
        <v>1027</v>
      </c>
      <c r="T512" s="7">
        <f>L509/V509-1</f>
        <v>0.1395829021387931</v>
      </c>
    </row>
    <row r="513" spans="9:20" x14ac:dyDescent="0.3">
      <c r="I513" t="s">
        <v>1028</v>
      </c>
      <c r="J513" s="7">
        <f>F509/P509-1</f>
        <v>3.622210099833989E-4</v>
      </c>
      <c r="S513" t="s">
        <v>1028</v>
      </c>
      <c r="T513" s="7">
        <f>P509/Z509-1</f>
        <v>-7.0796104038066021E-2</v>
      </c>
    </row>
    <row r="514" spans="9:20" x14ac:dyDescent="0.3">
      <c r="I514" t="s">
        <v>2</v>
      </c>
      <c r="J514" s="7">
        <f>C509/M509-1</f>
        <v>-3.4827372401680101E-5</v>
      </c>
      <c r="S514" t="s">
        <v>2</v>
      </c>
      <c r="T514" s="7">
        <f>M509/W509-1</f>
        <v>-1.3200353566964695E-2</v>
      </c>
    </row>
  </sheetData>
  <autoFilter ref="A5:R5" xr:uid="{58A51631-632C-44E1-A4BE-CF799F3919B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x14ac:dyDescent="0.3">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x14ac:dyDescent="0.3">
      <c r="A26" s="11"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s="11"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s="11"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s="11"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s="11"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s="11"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s="11"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s="11"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s="11"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s="11"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s="11"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s="11"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s="11"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s="1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s="1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s="11"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s="11"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s="11"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s="11"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s="11"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s="11"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s="11"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s="11"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s="11"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s="11"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s="11"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s="11"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s="11"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s="11"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s="11"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s="11"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s="11"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s="11"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s="1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s="1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s="11"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s="11"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s="11"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s="11"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s="11" t="s">
        <v>86</v>
      </c>
      <c r="B84" s="4" cm="1">
        <f t="array" ref="B84">_xll.SNL.Clients.Office.Excel.Functions.SPG(A84, "SP_TOTAL_REV", "CY2023")</f>
        <v>215999000</v>
      </c>
      <c r="C84" s="4">
        <f>_xll.SNL.Clients.Office.Excel.Functions.SPG(A84,"IQ_AVG_DILUT_SHARES_OUT","CY2023")</f>
        <v>253000000</v>
      </c>
      <c r="D84" s="5">
        <f>_xll.SNL.Clients.Office.Excel.Functions.SPG(A84, "IQ_DILUT_EPS_NORM", "CY2023")</f>
        <v>4.9550000000000001</v>
      </c>
      <c r="E84">
        <f t="shared" si="4"/>
        <v>1253615</v>
      </c>
      <c r="F84">
        <f t="shared" si="5"/>
        <v>5.8038000175926743E-3</v>
      </c>
      <c r="G84" s="11" t="s">
        <v>86</v>
      </c>
      <c r="H84" s="4" cm="1">
        <f t="array" ref="H84">_xll.SNL.Clients.Office.Excel.Functions.SPG(G84, "SP_TOTAL_REV", "CY2023")</f>
        <v>215999000</v>
      </c>
      <c r="I84" s="4">
        <f>_xll.SNL.Clients.Office.Excel.Functions.SPG(G84,"IQ_AVG_DILUT_SHARES_OUT","CY2023")</f>
        <v>253000000</v>
      </c>
      <c r="J84" s="5">
        <f>_xll.SNL.Clients.Office.Excel.Functions.SPG(G84, "IQ_DILUT_EPS_NORM", "CY2023")</f>
        <v>4.9550000000000001</v>
      </c>
      <c r="K84">
        <f t="shared" si="6"/>
        <v>1253615</v>
      </c>
      <c r="L84">
        <f t="shared" si="7"/>
        <v>5.8038000175926743E-3</v>
      </c>
    </row>
    <row r="85" spans="1:12" x14ac:dyDescent="0.3">
      <c r="A85" s="11"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s="11"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s="11"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s="11"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s="11"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s="11"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s="11"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s="11"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s="11"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s="11"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s="11"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s="11"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s="1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s="1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s="11"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s="11"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s="11"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s="11"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s="11"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s="11"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s="11"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s="11"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s="11"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s="11"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s="11"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s="11"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s="11"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s="11"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s="11"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s="11"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s="11"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s="11"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s="1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s="1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s="11"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s="11"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s="11"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s="11"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s="11"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s="11"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s="11"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s="11"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s="11"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s="11"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s="11"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s="11"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s="11"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s="11"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s="11"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s="11"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s="11"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s="11"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s="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s="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s="11"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s="11"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s="11"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s="11"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s="11"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s="11"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s="11"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s="11"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s="11"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s="11"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s="11"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s="11"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s="11"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s="11"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s="11"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s="11"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s="11"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s="11"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s="1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s="1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s="11"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s="11"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s="11"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s="11"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s="11"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s="11"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s="11"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s="11"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s="11"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s="11"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s="11"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s="11"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s="11"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s="11"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s="11"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s="11"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s="11"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s="11"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s="1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s="1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s="11"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s="11"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s="11"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s="11"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s="11"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s="11"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s="11" t="s">
        <v>137</v>
      </c>
      <c r="B135" s="4" cm="1">
        <f t="array" ref="B135">_xll.SNL.Clients.Office.Excel.Functions.SPG(A135, "SP_TOTAL_REV", "CY2023")</f>
        <v>4119576</v>
      </c>
      <c r="C135" s="4">
        <f>_xll.SNL.Clients.Office.Excel.Functions.SPG(A135,"IQ_AVG_DILUT_SHARES_OUT","CY2023")</f>
        <v>157288500</v>
      </c>
      <c r="D135" s="5">
        <f>_xll.SNL.Clients.Office.Excel.Functions.SPG(A135, "IQ_DILUT_EPS_NORM", "CY2023")</f>
        <v>3.7050000000000001</v>
      </c>
      <c r="E135">
        <f t="shared" si="8"/>
        <v>582753.89249999996</v>
      </c>
      <c r="F135">
        <f t="shared" si="9"/>
        <v>0.14145967752506566</v>
      </c>
      <c r="G135" s="11" t="s">
        <v>137</v>
      </c>
      <c r="H135" s="4" cm="1">
        <f t="array" ref="H135">_xll.SNL.Clients.Office.Excel.Functions.SPG(G135, "SP_TOTAL_REV", "CY2023")</f>
        <v>4119576</v>
      </c>
      <c r="I135" s="4">
        <f>_xll.SNL.Clients.Office.Excel.Functions.SPG(G135,"IQ_AVG_DILUT_SHARES_OUT","CY2023")</f>
        <v>157288500</v>
      </c>
      <c r="J135" s="5">
        <f>_xll.SNL.Clients.Office.Excel.Functions.SPG(G135, "IQ_DILUT_EPS_NORM", "CY2023")</f>
        <v>3.7050000000000001</v>
      </c>
      <c r="K135">
        <f t="shared" si="10"/>
        <v>582753.89249999996</v>
      </c>
      <c r="L135">
        <f t="shared" si="11"/>
        <v>0.14145967752506566</v>
      </c>
    </row>
    <row r="136" spans="1:12" x14ac:dyDescent="0.3">
      <c r="A136" s="11"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s="11"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s="11"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s="11"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s="11"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s="11"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s="11"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s="11"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s="11"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s="11"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s="1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s="1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s="11"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s="11"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s="11"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s="11"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s="11"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s="11"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s="11"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s="11"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s="11"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s="11"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s="11"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s="11"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s="11"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s="11"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s="11"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1.476</v>
      </c>
      <c r="E149">
        <f t="shared" si="8"/>
        <v>1046484</v>
      </c>
      <c r="F149">
        <f t="shared" si="9"/>
        <v>2.345219846712384E-2</v>
      </c>
      <c r="G149" s="11"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1.476</v>
      </c>
      <c r="K149">
        <f t="shared" si="10"/>
        <v>1046484</v>
      </c>
      <c r="L149">
        <f t="shared" si="11"/>
        <v>2.345219846712384E-2</v>
      </c>
    </row>
    <row r="150" spans="1:12" x14ac:dyDescent="0.3">
      <c r="A150" s="11"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s="11"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s="1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s="1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s="11"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s="11"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s="11"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s="11"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s="11"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s="11"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s="11"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s="11"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s="11"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s="11"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s="11"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s="11"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s="11"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s="11"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s="11"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3.8220000000000001</v>
      </c>
      <c r="E159">
        <f t="shared" si="8"/>
        <v>1042450.5</v>
      </c>
      <c r="F159">
        <f t="shared" si="9"/>
        <v>0.13614346349745332</v>
      </c>
      <c r="G159" s="11"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3.8220000000000001</v>
      </c>
      <c r="K159">
        <f t="shared" si="10"/>
        <v>1042450.5</v>
      </c>
      <c r="L159">
        <f t="shared" si="11"/>
        <v>0.13614346349745332</v>
      </c>
    </row>
    <row r="160" spans="1:12" x14ac:dyDescent="0.3">
      <c r="A160" s="11"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s="11"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s="1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s="1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s="11"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3.2589999999999999</v>
      </c>
      <c r="E162">
        <f t="shared" si="8"/>
        <v>1870503.05</v>
      </c>
      <c r="F162">
        <f t="shared" si="9"/>
        <v>0.11757514928656736</v>
      </c>
      <c r="G162" s="11"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3.2589999999999999</v>
      </c>
      <c r="K162">
        <f t="shared" si="10"/>
        <v>1870503.05</v>
      </c>
      <c r="L162">
        <f t="shared" si="11"/>
        <v>0.11757514928656736</v>
      </c>
    </row>
    <row r="163" spans="1:12" x14ac:dyDescent="0.3">
      <c r="A163" s="11"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s="11"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s="11"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s="11"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s="11"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s="11"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s="11"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s="11"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s="11"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s="11"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s="11"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s="11"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s="11"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s="11"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s="11"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s="11"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s="1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s="1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s="11"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s="11"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s="11"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s="11"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s="11"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s="11"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s="11"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s="11"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s="11"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s="11"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s="11"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s="11"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s="1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s="11"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s="11"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s="11"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s="11"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s="11"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s="11"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s="11"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s="11"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s="11"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s="11"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2.6179999999999999</v>
      </c>
      <c r="E196">
        <f t="shared" si="8"/>
        <v>1312927</v>
      </c>
      <c r="F196">
        <f t="shared" si="9"/>
        <v>9.0192141237892418E-2</v>
      </c>
      <c r="G196" s="11"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2.6179999999999999</v>
      </c>
      <c r="K196">
        <f t="shared" si="10"/>
        <v>1312927</v>
      </c>
      <c r="L196">
        <f t="shared" si="11"/>
        <v>9.0192141237892418E-2</v>
      </c>
    </row>
    <row r="197" spans="1:12" x14ac:dyDescent="0.3">
      <c r="A197" s="11"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2.6179999999999999</v>
      </c>
      <c r="E197">
        <f t="shared" ref="E197:E260" si="12">C197*D197/1000</f>
        <v>1312927</v>
      </c>
      <c r="F197">
        <f t="shared" ref="F197:F260" si="13">E197/B197</f>
        <v>9.0192141237892418E-2</v>
      </c>
      <c r="G197" s="11"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2.6179999999999999</v>
      </c>
      <c r="K197">
        <f t="shared" ref="K197:K260" si="14">I197*J197/1000</f>
        <v>1312927</v>
      </c>
      <c r="L197">
        <f t="shared" ref="L197:L260" si="15">K197/H197</f>
        <v>9.0192141237892418E-2</v>
      </c>
    </row>
    <row r="198" spans="1:12" x14ac:dyDescent="0.3">
      <c r="A198" s="11"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1.919</v>
      </c>
      <c r="E198">
        <f t="shared" si="12"/>
        <v>940741.77500000002</v>
      </c>
      <c r="F198">
        <f t="shared" si="13"/>
        <v>0.11948354903853482</v>
      </c>
      <c r="G198" s="11"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1.919</v>
      </c>
      <c r="K198">
        <f t="shared" si="14"/>
        <v>940741.77500000002</v>
      </c>
      <c r="L198">
        <f t="shared" si="15"/>
        <v>0.11948354903853482</v>
      </c>
    </row>
    <row r="199" spans="1:12" x14ac:dyDescent="0.3">
      <c r="A199" s="11"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s="11"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s="11"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s="11"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s="1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s="1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s="11"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s="11"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s="11" t="s">
        <v>205</v>
      </c>
      <c r="B203" s="4" cm="1">
        <f t="array" ref="B203">_xll.SNL.Clients.Office.Excel.Functions.SPG(A203, "SP_TOTAL_REV", "CY2023")</f>
        <v>33239000</v>
      </c>
      <c r="C203" s="4">
        <f>_xll.SNL.Clients.Office.Excel.Functions.SPG(A203,"IQ_AVG_DILUT_SHARES_OUT","CY2023")</f>
        <v>274000000</v>
      </c>
      <c r="D203" s="5">
        <f>_xll.SNL.Clients.Office.Excel.Functions.SPG(A203, "IQ_DILUT_EPS_NORM", "CY2023")</f>
        <v>0.36899999999999999</v>
      </c>
      <c r="E203">
        <f t="shared" si="12"/>
        <v>101106</v>
      </c>
      <c r="F203">
        <f t="shared" si="13"/>
        <v>3.0417882607780018E-3</v>
      </c>
      <c r="G203" s="11" t="s">
        <v>205</v>
      </c>
      <c r="H203" s="4" cm="1">
        <f t="array" ref="H203">_xll.SNL.Clients.Office.Excel.Functions.SPG(G203, "SP_TOTAL_REV", "CY2023")</f>
        <v>33239000</v>
      </c>
      <c r="I203" s="4">
        <f>_xll.SNL.Clients.Office.Excel.Functions.SPG(G203,"IQ_AVG_DILUT_SHARES_OUT","CY2023")</f>
        <v>274000000</v>
      </c>
      <c r="J203" s="5">
        <f>_xll.SNL.Clients.Office.Excel.Functions.SPG(G203, "IQ_DILUT_EPS_NORM", "CY2023")</f>
        <v>0.36899999999999999</v>
      </c>
      <c r="K203">
        <f t="shared" si="14"/>
        <v>101106</v>
      </c>
      <c r="L203">
        <f t="shared" si="15"/>
        <v>3.0417882607780018E-3</v>
      </c>
    </row>
    <row r="204" spans="1:12" x14ac:dyDescent="0.3">
      <c r="A204" s="11" t="s">
        <v>206</v>
      </c>
      <c r="B204" s="4" cm="1">
        <f t="array" ref="B204">_xll.SNL.Clients.Office.Excel.Functions.SPG(A204, "SP_TOTAL_REV", "CY2023")</f>
        <v>3783000</v>
      </c>
      <c r="C204" s="4">
        <f>_xll.SNL.Clients.Office.Excel.Functions.SPG(A204,"IQ_AVG_DILUT_SHARES_OUT","CY2023")</f>
        <v>644250000</v>
      </c>
      <c r="D204" s="5">
        <f>_xll.SNL.Clients.Office.Excel.Functions.SPG(A204, "IQ_DILUT_EPS_NORM", "CY2023")</f>
        <v>0.434</v>
      </c>
      <c r="E204">
        <f t="shared" si="12"/>
        <v>279604.5</v>
      </c>
      <c r="F204">
        <f t="shared" si="13"/>
        <v>7.3910785091197459E-2</v>
      </c>
      <c r="G204" s="11" t="s">
        <v>206</v>
      </c>
      <c r="H204" s="4" cm="1">
        <f t="array" ref="H204">_xll.SNL.Clients.Office.Excel.Functions.SPG(G204, "SP_TOTAL_REV", "CY2023")</f>
        <v>3783000</v>
      </c>
      <c r="I204" s="4">
        <f>_xll.SNL.Clients.Office.Excel.Functions.SPG(G204,"IQ_AVG_DILUT_SHARES_OUT","CY2023")</f>
        <v>644250000</v>
      </c>
      <c r="J204" s="5">
        <f>_xll.SNL.Clients.Office.Excel.Functions.SPG(G204, "IQ_DILUT_EPS_NORM", "CY2023")</f>
        <v>0.434</v>
      </c>
      <c r="K204">
        <f t="shared" si="14"/>
        <v>279604.5</v>
      </c>
      <c r="L204">
        <f t="shared" si="15"/>
        <v>7.3910785091197459E-2</v>
      </c>
    </row>
    <row r="205" spans="1:12" x14ac:dyDescent="0.3">
      <c r="A205" s="11"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s="11"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s="11"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s="11"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s="11" t="s">
        <v>209</v>
      </c>
      <c r="B207" s="4" cm="1">
        <f t="array" ref="B207">_xll.SNL.Clients.Office.Excel.Functions.SPG(A207, "SP_TOTAL_REV", "CY2023")</f>
        <v>35348000</v>
      </c>
      <c r="C207" s="4">
        <f>_xll.SNL.Clients.Office.Excel.Functions.SPG(A207,"IQ_AVG_DILUT_SHARES_OUT","CY2023")</f>
        <v>1099000000</v>
      </c>
      <c r="D207" s="5">
        <f>_xll.SNL.Clients.Office.Excel.Functions.SPG(A207, "IQ_DILUT_EPS_NORM", "CY2023")</f>
        <v>3.2869999999999999</v>
      </c>
      <c r="E207">
        <f t="shared" si="12"/>
        <v>3612413</v>
      </c>
      <c r="F207">
        <f t="shared" si="13"/>
        <v>0.10219568292406925</v>
      </c>
      <c r="G207" s="11" t="s">
        <v>209</v>
      </c>
      <c r="H207" s="4" cm="1">
        <f t="array" ref="H207">_xll.SNL.Clients.Office.Excel.Functions.SPG(G207, "SP_TOTAL_REV", "CY2023")</f>
        <v>35348000</v>
      </c>
      <c r="I207" s="4">
        <f>_xll.SNL.Clients.Office.Excel.Functions.SPG(G207,"IQ_AVG_DILUT_SHARES_OUT","CY2023")</f>
        <v>1099000000</v>
      </c>
      <c r="J207" s="5">
        <f>_xll.SNL.Clients.Office.Excel.Functions.SPG(G207, "IQ_DILUT_EPS_NORM", "CY2023")</f>
        <v>3.2869999999999999</v>
      </c>
      <c r="K207">
        <f t="shared" si="14"/>
        <v>3612413</v>
      </c>
      <c r="L207">
        <f t="shared" si="15"/>
        <v>0.10219568292406925</v>
      </c>
    </row>
    <row r="208" spans="1:12" x14ac:dyDescent="0.3">
      <c r="A208" s="11"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s="11"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s="11"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s="11"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s="11"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s="11"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s="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s="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s="11"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s="11"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s="11"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s="11"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s="11"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s="11"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s="11"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s="11"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s="11"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s="11"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s="11"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s="11"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s="11" t="s">
        <v>220</v>
      </c>
      <c r="B218" s="4" cm="1">
        <f t="array" ref="B218">_xll.SNL.Clients.Office.Excel.Functions.SPG(A218, "SP_TOTAL_REV", "CY2023")</f>
        <v>2189748</v>
      </c>
      <c r="C218" s="4">
        <f>_xll.SNL.Clients.Office.Excel.Functions.SPG(A218,"IQ_AVG_DILUT_SHARES_OUT","CY2023")</f>
        <v>547275000</v>
      </c>
      <c r="D218" s="5">
        <f>_xll.SNL.Clients.Office.Excel.Functions.SPG(A218, "IQ_DILUT_EPS_NORM", "CY2023")</f>
        <v>0.22</v>
      </c>
      <c r="E218">
        <f t="shared" si="12"/>
        <v>120400.5</v>
      </c>
      <c r="F218">
        <f t="shared" si="13"/>
        <v>5.4983724154560251E-2</v>
      </c>
      <c r="G218" s="11" t="s">
        <v>220</v>
      </c>
      <c r="H218" s="4" cm="1">
        <f t="array" ref="H218">_xll.SNL.Clients.Office.Excel.Functions.SPG(G218, "SP_TOTAL_REV", "CY2023")</f>
        <v>2189748</v>
      </c>
      <c r="I218" s="4">
        <f>_xll.SNL.Clients.Office.Excel.Functions.SPG(G218,"IQ_AVG_DILUT_SHARES_OUT","CY2023")</f>
        <v>547275000</v>
      </c>
      <c r="J218" s="5">
        <f>_xll.SNL.Clients.Office.Excel.Functions.SPG(G218, "IQ_DILUT_EPS_NORM", "CY2023")</f>
        <v>0.22</v>
      </c>
      <c r="K218">
        <f t="shared" si="14"/>
        <v>120400.5</v>
      </c>
      <c r="L218">
        <f t="shared" si="15"/>
        <v>5.4983724154560251E-2</v>
      </c>
    </row>
    <row r="219" spans="1:12" x14ac:dyDescent="0.3">
      <c r="A219" s="11"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s="11"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s="11"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s="11"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s="1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s="1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s="11"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s="11"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s="11"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2.3340000000000001</v>
      </c>
      <c r="E223">
        <f t="shared" si="12"/>
        <v>575480.9595</v>
      </c>
      <c r="F223">
        <f t="shared" si="13"/>
        <v>0.14498298427934397</v>
      </c>
      <c r="G223" s="11"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2.3340000000000001</v>
      </c>
      <c r="K223">
        <f t="shared" si="14"/>
        <v>575480.9595</v>
      </c>
      <c r="L223">
        <f t="shared" si="15"/>
        <v>0.14498298427934397</v>
      </c>
    </row>
    <row r="224" spans="1:12" x14ac:dyDescent="0.3">
      <c r="A224" s="11" t="s">
        <v>226</v>
      </c>
      <c r="B224" s="4" cm="1">
        <f t="array" ref="B224">_xll.SNL.Clients.Office.Excel.Functions.SPG(A224, "SP_TOTAL_REV", "CY2023")</f>
        <v>36662000</v>
      </c>
      <c r="C224" s="4">
        <f>_xll.SNL.Clients.Office.Excel.Functions.SPG(A224,"IQ_AVG_DILUT_SHARES_OUT","CY2023")</f>
        <v>668200000</v>
      </c>
      <c r="D224" s="5">
        <f>_xll.SNL.Clients.Office.Excel.Functions.SPG(A224, "IQ_DILUT_EPS_NORM", "CY2023")</f>
        <v>6.6779999999999999</v>
      </c>
      <c r="E224">
        <f t="shared" si="12"/>
        <v>4462239.5999999996</v>
      </c>
      <c r="F224">
        <f t="shared" si="13"/>
        <v>0.1217129343734657</v>
      </c>
      <c r="G224" s="11" t="s">
        <v>226</v>
      </c>
      <c r="H224" s="4" cm="1">
        <f t="array" ref="H224">_xll.SNL.Clients.Office.Excel.Functions.SPG(G224, "SP_TOTAL_REV", "CY2023")</f>
        <v>36662000</v>
      </c>
      <c r="I224" s="4">
        <f>_xll.SNL.Clients.Office.Excel.Functions.SPG(G224,"IQ_AVG_DILUT_SHARES_OUT","CY2023")</f>
        <v>668200000</v>
      </c>
      <c r="J224" s="5">
        <f>_xll.SNL.Clients.Office.Excel.Functions.SPG(G224, "IQ_DILUT_EPS_NORM", "CY2023")</f>
        <v>6.6779999999999999</v>
      </c>
      <c r="K224">
        <f t="shared" si="14"/>
        <v>4462239.5999999996</v>
      </c>
      <c r="L224">
        <f t="shared" si="15"/>
        <v>0.1217129343734657</v>
      </c>
    </row>
    <row r="225" spans="1:12" x14ac:dyDescent="0.3">
      <c r="A225" s="11"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s="11"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s="11"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s="11"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s="11"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s="11"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s="11"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s="11"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s="11"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s="11"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s="11"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s="11"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s="1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s="1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s="11"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11.481999999999999</v>
      </c>
      <c r="E232">
        <f t="shared" si="12"/>
        <v>458131.8</v>
      </c>
      <c r="F232">
        <f t="shared" si="13"/>
        <v>3.9997537977998952E-2</v>
      </c>
      <c r="G232" s="11"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11.481999999999999</v>
      </c>
      <c r="K232">
        <f t="shared" si="14"/>
        <v>458131.8</v>
      </c>
      <c r="L232">
        <f t="shared" si="15"/>
        <v>3.9997537977998952E-2</v>
      </c>
    </row>
    <row r="233" spans="1:12" x14ac:dyDescent="0.3">
      <c r="A233" s="11"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s="11"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s="11"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s="11"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s="11"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s="11"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s="11"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s="11"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s="11"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s="11"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s="11"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s="11"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s="11"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0.28499999999999998</v>
      </c>
      <c r="E239">
        <f t="shared" si="12"/>
        <v>1200420</v>
      </c>
      <c r="F239">
        <f t="shared" si="13"/>
        <v>2.2136534631555654E-2</v>
      </c>
      <c r="G239" s="11"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0.28499999999999998</v>
      </c>
      <c r="K239">
        <f t="shared" si="14"/>
        <v>1200420</v>
      </c>
      <c r="L239">
        <f t="shared" si="15"/>
        <v>2.2136534631555654E-2</v>
      </c>
    </row>
    <row r="240" spans="1:12" x14ac:dyDescent="0.3">
      <c r="A240" s="11"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3.5630000000000002</v>
      </c>
      <c r="E240">
        <f t="shared" si="12"/>
        <v>2013095</v>
      </c>
      <c r="F240">
        <f t="shared" si="13"/>
        <v>0.25201489734601901</v>
      </c>
      <c r="G240" s="11"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3.5630000000000002</v>
      </c>
      <c r="K240">
        <f t="shared" si="14"/>
        <v>2013095</v>
      </c>
      <c r="L240">
        <f t="shared" si="15"/>
        <v>0.25201489734601901</v>
      </c>
    </row>
    <row r="241" spans="1:12" x14ac:dyDescent="0.3">
      <c r="A241" s="1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s="1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s="11"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s="11"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s="11"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s="11"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s="11"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s="11"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s="11"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s="11"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s="11"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s="11"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s="11"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s="11"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s="11"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s="11"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s="11"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s="11"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s="11"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s="11"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s="1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s="1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s="11"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s="11"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s="11" t="s">
        <v>255</v>
      </c>
      <c r="B253" s="4" cm="1">
        <f t="array" ref="B253">_xll.SNL.Clients.Office.Excel.Functions.SPG(A253, "SP_TOTAL_REV", "CY2023")</f>
        <v>9862979</v>
      </c>
      <c r="C253" s="4">
        <f>_xll.SNL.Clients.Office.Excel.Functions.SPG(A253,"IQ_AVG_DILUT_SHARES_OUT","CY2023")</f>
        <v>127043250</v>
      </c>
      <c r="D253" s="5">
        <f>_xll.SNL.Clients.Office.Excel.Functions.SPG(A253, "IQ_DILUT_EPS_NORM", "CY2023")</f>
        <v>2.9620000000000002</v>
      </c>
      <c r="E253">
        <f t="shared" si="12"/>
        <v>376302.10649999999</v>
      </c>
      <c r="F253">
        <f t="shared" si="13"/>
        <v>3.8152986688910116E-2</v>
      </c>
      <c r="G253" s="11" t="s">
        <v>255</v>
      </c>
      <c r="H253" s="4" cm="1">
        <f t="array" ref="H253">_xll.SNL.Clients.Office.Excel.Functions.SPG(G253, "SP_TOTAL_REV", "CY2023")</f>
        <v>9862979</v>
      </c>
      <c r="I253" s="4">
        <f>_xll.SNL.Clients.Office.Excel.Functions.SPG(G253,"IQ_AVG_DILUT_SHARES_OUT","CY2023")</f>
        <v>127043250</v>
      </c>
      <c r="J253" s="5">
        <f>_xll.SNL.Clients.Office.Excel.Functions.SPG(G253, "IQ_DILUT_EPS_NORM", "CY2023")</f>
        <v>2.9620000000000002</v>
      </c>
      <c r="K253">
        <f t="shared" si="14"/>
        <v>376302.10649999999</v>
      </c>
      <c r="L253">
        <f t="shared" si="15"/>
        <v>3.8152986688910116E-2</v>
      </c>
    </row>
    <row r="254" spans="1:12" x14ac:dyDescent="0.3">
      <c r="A254" s="11"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s="11"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s="11" t="s">
        <v>257</v>
      </c>
      <c r="B255" s="4" cm="1">
        <f t="array" ref="B255">_xll.SNL.Clients.Office.Excel.Functions.SPG(A255, "SP_TOTAL_REV", "CY2023")</f>
        <v>21472000</v>
      </c>
      <c r="C255" s="4">
        <f>_xll.SNL.Clients.Office.Excel.Functions.SPG(A255,"IQ_AVG_DILUT_SHARES_OUT","CY2023")</f>
        <v>685425000</v>
      </c>
      <c r="D255" s="5">
        <f>_xll.SNL.Clients.Office.Excel.Functions.SPG(A255, "IQ_DILUT_EPS_NORM", "CY2023")</f>
        <v>1.867</v>
      </c>
      <c r="E255">
        <f t="shared" si="12"/>
        <v>1279688.4750000001</v>
      </c>
      <c r="F255">
        <f t="shared" si="13"/>
        <v>5.9598010199329365E-2</v>
      </c>
      <c r="G255" s="11" t="s">
        <v>257</v>
      </c>
      <c r="H255" s="4" cm="1">
        <f t="array" ref="H255">_xll.SNL.Clients.Office.Excel.Functions.SPG(G255, "SP_TOTAL_REV", "CY2023")</f>
        <v>21472000</v>
      </c>
      <c r="I255" s="4">
        <f>_xll.SNL.Clients.Office.Excel.Functions.SPG(G255,"IQ_AVG_DILUT_SHARES_OUT","CY2023")</f>
        <v>685425000</v>
      </c>
      <c r="J255" s="5">
        <f>_xll.SNL.Clients.Office.Excel.Functions.SPG(G255, "IQ_DILUT_EPS_NORM", "CY2023")</f>
        <v>1.867</v>
      </c>
      <c r="K255">
        <f t="shared" si="14"/>
        <v>1279688.4750000001</v>
      </c>
      <c r="L255">
        <f t="shared" si="15"/>
        <v>5.9598010199329365E-2</v>
      </c>
    </row>
    <row r="256" spans="1:12" x14ac:dyDescent="0.3">
      <c r="A256" s="11"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s="11"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s="11"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s="11"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s="11"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s="11"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s="11"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s="11"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s="11"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s="11"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s="1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s="1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s="11"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s="11"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s="11"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s="11"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s="11"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s="11"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s="11"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s="11"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s="11"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s="11"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s="11"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s="11"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s="11"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s="11"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s="11"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s="11"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s="11" t="s">
        <v>272</v>
      </c>
      <c r="B270" s="4" cm="1">
        <f t="array" ref="B270">_xll.SNL.Clients.Office.Excel.Functions.SPG(A270, "SP_TOTAL_REV", "CY2023")</f>
        <v>14317147</v>
      </c>
      <c r="C270" s="4">
        <f>_xll.SNL.Clients.Office.Excel.Functions.SPG(A270,"IQ_AVG_DILUT_SHARES_OUT","CY2023")</f>
        <v>1337936500</v>
      </c>
      <c r="D270" s="5">
        <f>_xll.SNL.Clients.Office.Excel.Functions.SPG(A270, "IQ_DILUT_EPS_NORM", "CY2023")</f>
        <v>1.8979999999999999</v>
      </c>
      <c r="E270">
        <f t="shared" si="16"/>
        <v>2539403.477</v>
      </c>
      <c r="F270">
        <f t="shared" si="17"/>
        <v>0.17736798239202264</v>
      </c>
      <c r="G270" s="11" t="s">
        <v>272</v>
      </c>
      <c r="H270" s="4" cm="1">
        <f t="array" ref="H270">_xll.SNL.Clients.Office.Excel.Functions.SPG(G270, "SP_TOTAL_REV", "CY2023")</f>
        <v>14317147</v>
      </c>
      <c r="I270" s="4">
        <f>_xll.SNL.Clients.Office.Excel.Functions.SPG(G270,"IQ_AVG_DILUT_SHARES_OUT","CY2023")</f>
        <v>1337936500</v>
      </c>
      <c r="J270" s="5">
        <f>_xll.SNL.Clients.Office.Excel.Functions.SPG(G270, "IQ_DILUT_EPS_NORM", "CY2023")</f>
        <v>1.8979999999999999</v>
      </c>
      <c r="K270">
        <f t="shared" si="18"/>
        <v>2539403.477</v>
      </c>
      <c r="L270">
        <f t="shared" si="19"/>
        <v>0.17736798239202264</v>
      </c>
    </row>
    <row r="271" spans="1:12" x14ac:dyDescent="0.3">
      <c r="A271" s="1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s="1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s="11"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s="11"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s="11"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s="11"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s="11"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s="11"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s="11"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s="11"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s="11"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s="11"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s="11"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s="11"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s="11"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s="11"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s="11"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s="11"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s="11"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s="11"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s="1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s="1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s="11"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s="11"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s="11"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s="11"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s="11"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s="11"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s="11"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s="11"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s="11"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s="11"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s="11"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s="11"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s="11"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s="11"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s="11"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s="11"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s="11"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s="11"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s="1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s="1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s="11"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s="11"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s="11"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s="11"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s="11"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s="11"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s="11" t="s">
        <v>297</v>
      </c>
      <c r="B295" s="4" cm="1">
        <f t="array" ref="B295">_xll.SNL.Clients.Office.Excel.Functions.SPG(A295, "SP_TOTAL_REV", "CY2023")</f>
        <v>301506000</v>
      </c>
      <c r="C295" s="4">
        <f>_xll.SNL.Clients.Office.Excel.Functions.SPG(A295,"IQ_AVG_DILUT_SHARES_OUT","CY2023")</f>
        <v>135600000</v>
      </c>
      <c r="D295" s="5">
        <f>_xll.SNL.Clients.Office.Excel.Functions.SPG(A295, "IQ_DILUT_EPS_NORM", "CY2023")</f>
        <v>12.773</v>
      </c>
      <c r="E295">
        <f t="shared" si="16"/>
        <v>1732018.8</v>
      </c>
      <c r="F295">
        <f t="shared" si="17"/>
        <v>5.7445583172474179E-3</v>
      </c>
      <c r="G295" s="11" t="s">
        <v>297</v>
      </c>
      <c r="H295" s="4" cm="1">
        <f t="array" ref="H295">_xll.SNL.Clients.Office.Excel.Functions.SPG(G295, "SP_TOTAL_REV", "CY2023")</f>
        <v>301506000</v>
      </c>
      <c r="I295" s="4">
        <f>_xll.SNL.Clients.Office.Excel.Functions.SPG(G295,"IQ_AVG_DILUT_SHARES_OUT","CY2023")</f>
        <v>135600000</v>
      </c>
      <c r="J295" s="5">
        <f>_xll.SNL.Clients.Office.Excel.Functions.SPG(G295, "IQ_DILUT_EPS_NORM", "CY2023")</f>
        <v>12.773</v>
      </c>
      <c r="K295">
        <f t="shared" si="18"/>
        <v>1732018.8</v>
      </c>
      <c r="L295">
        <f t="shared" si="19"/>
        <v>5.7445583172474179E-3</v>
      </c>
    </row>
    <row r="296" spans="1:12" x14ac:dyDescent="0.3">
      <c r="A296" s="11"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s="11"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s="11"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s="11"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s="11"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s="11"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s="11"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s="11"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s="11"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s="11"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s="1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s="1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s="11"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s="11"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s="11"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s="11"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s="11"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s="11"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s="11"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s="11"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s="11" t="s">
        <v>1036</v>
      </c>
      <c r="B306" s="4" t="str" cm="1">
        <f t="array" ref="B306">_xll.SNL.Clients.Office.Excel.Functions.SPG(A306, "SP_TOTAL_REV", "CY2023")</f>
        <v>NA</v>
      </c>
      <c r="C306" s="4" t="str">
        <f>_xll.SNL.Clients.Office.Excel.Functions.SPG(A306,"IQ_AVG_DILUT_SHARES_OUT","CY2023")</f>
        <v>NA</v>
      </c>
      <c r="D306" s="5" t="str">
        <f>_xll.SNL.Clients.Office.Excel.Functions.SPG(A306, "IQ_DILUT_EPS_NORM", "CY2023")</f>
        <v>NA</v>
      </c>
      <c r="E306" t="e">
        <f t="shared" si="16"/>
        <v>#VALUE!</v>
      </c>
      <c r="F306" t="e">
        <f t="shared" si="17"/>
        <v>#VALUE!</v>
      </c>
      <c r="G306" s="11" t="s">
        <v>1036</v>
      </c>
      <c r="H306" s="4" t="str" cm="1">
        <f t="array" ref="H306">_xll.SNL.Clients.Office.Excel.Functions.SPG(G306, "SP_TOTAL_REV", "CY2023")</f>
        <v>NA</v>
      </c>
      <c r="I306" s="4" t="str">
        <f>_xll.SNL.Clients.Office.Excel.Functions.SPG(G306,"IQ_AVG_DILUT_SHARES_OUT","CY2023")</f>
        <v>NA</v>
      </c>
      <c r="J306" s="5" t="str">
        <f>_xll.SNL.Clients.Office.Excel.Functions.SPG(G306, "IQ_DILUT_EPS_NORM", "CY2023")</f>
        <v>NA</v>
      </c>
      <c r="K306" t="e">
        <f t="shared" si="18"/>
        <v>#VALUE!</v>
      </c>
      <c r="L306" t="e">
        <f t="shared" si="19"/>
        <v>#VALUE!</v>
      </c>
    </row>
    <row r="307" spans="1:12" x14ac:dyDescent="0.3">
      <c r="A307" s="11"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s="11"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s="11"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s="11"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s="11"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s="11"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s="11"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s="11"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s="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s="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s="11"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s="11"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s="11"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s="11"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s="11"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s="11"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s="11"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s="11"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s="11"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s="11"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s="11"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s="11"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s="11"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s="11"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s="11"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s="11"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s="11"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s="11"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s="1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s="1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s="11" t="s">
        <v>323</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16"/>
        <v>358349.6</v>
      </c>
      <c r="F322">
        <f t="shared" si="17"/>
        <v>3.9614149900508509E-2</v>
      </c>
      <c r="G322" s="11" t="s">
        <v>323</v>
      </c>
      <c r="H322" s="4" cm="1">
        <f t="array" ref="H322">_xll.SNL.Clients.Office.Excel.Functions.SPG(G322, "SP_TOTAL_REV", "CY2023")</f>
        <v>9046000</v>
      </c>
      <c r="I322" s="4">
        <f>_xll.SNL.Clients.Office.Excel.Functions.SPG(G322,"IQ_AVG_DILUT_SHARES_OUT","CY2023")</f>
        <v>575200000</v>
      </c>
      <c r="J322" s="5">
        <f>_xll.SNL.Clients.Office.Excel.Functions.SPG(G322, "IQ_DILUT_EPS_NORM", "CY2023")</f>
        <v>0.623</v>
      </c>
      <c r="K322">
        <f t="shared" si="18"/>
        <v>358349.6</v>
      </c>
      <c r="L322">
        <f t="shared" si="19"/>
        <v>3.9614149900508509E-2</v>
      </c>
    </row>
    <row r="323" spans="1:12" x14ac:dyDescent="0.3">
      <c r="A323" s="11" t="s">
        <v>324</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16"/>
        <v>358349.6</v>
      </c>
      <c r="F323">
        <f t="shared" si="17"/>
        <v>3.9614149900508509E-2</v>
      </c>
      <c r="G323" s="11" t="s">
        <v>324</v>
      </c>
      <c r="H323" s="4" cm="1">
        <f t="array" ref="H323">_xll.SNL.Clients.Office.Excel.Functions.SPG(G323, "SP_TOTAL_REV", "CY2023")</f>
        <v>9046000</v>
      </c>
      <c r="I323" s="4">
        <f>_xll.SNL.Clients.Office.Excel.Functions.SPG(G323,"IQ_AVG_DILUT_SHARES_OUT","CY2023")</f>
        <v>575200000</v>
      </c>
      <c r="J323" s="5">
        <f>_xll.SNL.Clients.Office.Excel.Functions.SPG(G323, "IQ_DILUT_EPS_NORM", "CY2023")</f>
        <v>0.623</v>
      </c>
      <c r="K323">
        <f t="shared" si="18"/>
        <v>358349.6</v>
      </c>
      <c r="L323">
        <f t="shared" si="19"/>
        <v>3.9614149900508509E-2</v>
      </c>
    </row>
    <row r="324" spans="1:12" x14ac:dyDescent="0.3">
      <c r="A324" s="11"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s="11"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s="11"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s="11"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s="11"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s="11"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s="11"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s="11"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s="11"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s="11"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s="11"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s="11"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s="11"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s="11"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s="1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s="1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s="11"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s="11"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s="11"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s="11"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s="11"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s="11"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s="11"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s="11"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s="11"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s="11"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s="11"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s="11"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s="11"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s="11"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s="11"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s="11"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s="11"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s="11"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s="1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s="1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s="11"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s="11"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s="11"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s="11"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s="11"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s="11"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s="11"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s="11"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s="11"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s="11"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s="11"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s="11"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s="11"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s="11"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s="11"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s="11"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s="11" t="s">
        <v>351</v>
      </c>
      <c r="B350" s="4" cm="1">
        <f t="array" ref="B350">_xll.SNL.Clients.Office.Excel.Functions.SPG(A350, "SP_TOTAL_REV", "CY2023")</f>
        <v>19826043</v>
      </c>
      <c r="C350" s="4">
        <f>_xll.SNL.Clients.Office.Excel.Functions.SPG(A350,"IQ_AVG_DILUT_SHARES_OUT","CY2023")</f>
        <v>129998400</v>
      </c>
      <c r="D350" s="5">
        <f>_xll.SNL.Clients.Office.Excel.Functions.SPG(A350, "IQ_DILUT_EPS_NORM", "CY2023")</f>
        <v>17.701000000000001</v>
      </c>
      <c r="E350">
        <f t="shared" si="20"/>
        <v>2301101.6784000001</v>
      </c>
      <c r="F350">
        <f t="shared" si="21"/>
        <v>0.11606459636953274</v>
      </c>
      <c r="G350" s="11" t="s">
        <v>351</v>
      </c>
      <c r="H350" s="4" cm="1">
        <f t="array" ref="H350">_xll.SNL.Clients.Office.Excel.Functions.SPG(G350, "SP_TOTAL_REV", "CY2023")</f>
        <v>19826043</v>
      </c>
      <c r="I350" s="4">
        <f>_xll.SNL.Clients.Office.Excel.Functions.SPG(G350,"IQ_AVG_DILUT_SHARES_OUT","CY2023")</f>
        <v>129998400</v>
      </c>
      <c r="J350" s="5">
        <f>_xll.SNL.Clients.Office.Excel.Functions.SPG(G350, "IQ_DILUT_EPS_NORM", "CY2023")</f>
        <v>17.701000000000001</v>
      </c>
      <c r="K350">
        <f t="shared" si="22"/>
        <v>2301101.6784000001</v>
      </c>
      <c r="L350">
        <f t="shared" si="23"/>
        <v>0.11606459636953274</v>
      </c>
    </row>
    <row r="351" spans="1:12" x14ac:dyDescent="0.3">
      <c r="A351" s="1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s="1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s="11"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s="11"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s="11"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s="11"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s="11"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s="11"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s="11"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5.9039999999999999</v>
      </c>
      <c r="E355">
        <f t="shared" si="20"/>
        <v>8165232</v>
      </c>
      <c r="F355">
        <f t="shared" si="21"/>
        <v>8.9265800089645894E-2</v>
      </c>
      <c r="G355" s="11"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5.9039999999999999</v>
      </c>
      <c r="K355">
        <f t="shared" si="22"/>
        <v>8165232</v>
      </c>
      <c r="L355">
        <f t="shared" si="23"/>
        <v>8.9265800089645894E-2</v>
      </c>
    </row>
    <row r="356" spans="1:12" x14ac:dyDescent="0.3">
      <c r="A356" s="11"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s="11"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s="11"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s="11"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s="11"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s="11"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s="11"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s="11"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s="11"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s="11"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s="1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s="1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s="11"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s="11"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s="11"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s="11"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s="11"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s="11"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s="11"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s="11"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s="11"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s="11"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s="11"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1.83</v>
      </c>
      <c r="E367">
        <f t="shared" si="20"/>
        <v>219050.08499999999</v>
      </c>
      <c r="F367">
        <f t="shared" si="21"/>
        <v>0.10041918172953808</v>
      </c>
      <c r="G367" s="11"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1.83</v>
      </c>
      <c r="K367">
        <f t="shared" si="22"/>
        <v>219050.08499999999</v>
      </c>
      <c r="L367">
        <f t="shared" si="23"/>
        <v>0.10041918172953808</v>
      </c>
    </row>
    <row r="368" spans="1:12" x14ac:dyDescent="0.3">
      <c r="A368" s="11"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s="11"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s="11"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s="11"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s="11"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9.7460000000000004</v>
      </c>
      <c r="E370">
        <f t="shared" si="20"/>
        <v>2155454.5980000002</v>
      </c>
      <c r="F370">
        <f t="shared" si="21"/>
        <v>0.13419942909719085</v>
      </c>
      <c r="G370" s="11"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9.7460000000000004</v>
      </c>
      <c r="K370">
        <f t="shared" si="22"/>
        <v>2155454.5980000002</v>
      </c>
      <c r="L370">
        <f t="shared" si="23"/>
        <v>0.13419942909719085</v>
      </c>
    </row>
    <row r="371" spans="1:12" x14ac:dyDescent="0.3">
      <c r="A371" s="1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4.9139999999999997</v>
      </c>
      <c r="E371">
        <f t="shared" si="20"/>
        <v>5528250</v>
      </c>
      <c r="F371">
        <f t="shared" si="21"/>
        <v>0.1523269591094456</v>
      </c>
      <c r="G371" s="1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4.9139999999999997</v>
      </c>
      <c r="K371">
        <f t="shared" si="22"/>
        <v>5528250</v>
      </c>
      <c r="L371">
        <f t="shared" si="23"/>
        <v>0.1523269591094456</v>
      </c>
    </row>
    <row r="372" spans="1:12" x14ac:dyDescent="0.3">
      <c r="A372" s="11"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s="11"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s="11"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s="11"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s="11" t="s">
        <v>375</v>
      </c>
      <c r="B374" s="4" cm="1">
        <f t="array" ref="B374">_xll.SNL.Clients.Office.Excel.Functions.SPG(A374, "SP_TOTAL_REV", "CY2023")</f>
        <v>6604300</v>
      </c>
      <c r="C374" s="4">
        <f>_xll.SNL.Clients.Office.Excel.Functions.SPG(A374,"IQ_AVG_DILUT_SHARES_OUT","CY2023")</f>
        <v>67125000</v>
      </c>
      <c r="D374" s="5">
        <f>_xll.SNL.Clients.Office.Excel.Functions.SPG(A374, "IQ_DILUT_EPS_NORM", "CY2023")</f>
        <v>7.1719999999999997</v>
      </c>
      <c r="E374">
        <f t="shared" si="20"/>
        <v>481420.5</v>
      </c>
      <c r="F374">
        <f t="shared" si="21"/>
        <v>7.2895007797949815E-2</v>
      </c>
      <c r="G374" s="11" t="s">
        <v>375</v>
      </c>
      <c r="H374" s="4" cm="1">
        <f t="array" ref="H374">_xll.SNL.Clients.Office.Excel.Functions.SPG(G374, "SP_TOTAL_REV", "CY2023")</f>
        <v>6604300</v>
      </c>
      <c r="I374" s="4">
        <f>_xll.SNL.Clients.Office.Excel.Functions.SPG(G374,"IQ_AVG_DILUT_SHARES_OUT","CY2023")</f>
        <v>67125000</v>
      </c>
      <c r="J374" s="5">
        <f>_xll.SNL.Clients.Office.Excel.Functions.SPG(G374, "IQ_DILUT_EPS_NORM", "CY2023")</f>
        <v>7.1719999999999997</v>
      </c>
      <c r="K374">
        <f t="shared" si="22"/>
        <v>481420.5</v>
      </c>
      <c r="L374">
        <f t="shared" si="23"/>
        <v>7.2895007797949815E-2</v>
      </c>
    </row>
    <row r="375" spans="1:12" x14ac:dyDescent="0.3">
      <c r="A375" s="11"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s="11"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s="11"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s="11"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s="11"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s="11"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s="11"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s="11"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s="11"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s="11"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s="11"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s="11"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s="1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s="1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s="11"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s="11"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s="11"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s="11"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s="11"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s="11"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s="11"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s="11"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s="11"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s="11"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s="11"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s="11"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s="11"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1.5409999999999999</v>
      </c>
      <c r="E388">
        <f t="shared" si="20"/>
        <v>2211951.4</v>
      </c>
      <c r="F388">
        <f t="shared" si="21"/>
        <v>3.2094477655252467E-2</v>
      </c>
      <c r="G388" s="11"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1.5409999999999999</v>
      </c>
      <c r="K388">
        <f t="shared" si="22"/>
        <v>2211951.4</v>
      </c>
      <c r="L388">
        <f t="shared" si="23"/>
        <v>3.2094477655252467E-2</v>
      </c>
    </row>
    <row r="389" spans="1:12" x14ac:dyDescent="0.3">
      <c r="A389" s="11"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s="11"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s="11"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s="11"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s="1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s="1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s="11"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s="11"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s="11"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s="11"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s="11"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s="11"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s="11"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3.18</v>
      </c>
      <c r="E395">
        <f t="shared" si="24"/>
        <v>653779.38</v>
      </c>
      <c r="F395">
        <f t="shared" si="25"/>
        <v>7.2876979155055172E-2</v>
      </c>
      <c r="G395" s="11"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3.18</v>
      </c>
      <c r="K395">
        <f t="shared" si="26"/>
        <v>653779.38</v>
      </c>
      <c r="L395">
        <f t="shared" si="27"/>
        <v>7.2876979155055172E-2</v>
      </c>
    </row>
    <row r="396" spans="1:12" x14ac:dyDescent="0.3">
      <c r="A396" s="11"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s="11"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s="11"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s="11"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s="11"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s="11"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s="11"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s="11"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s="11"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s="11"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s="1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s="1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s="11"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s="11"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s="11"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s="11"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s="11"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s="11"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s="11"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s="11"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s="11" t="s">
        <v>407</v>
      </c>
      <c r="B406" s="4" cm="1">
        <f t="array" ref="B406">_xll.SNL.Clients.Office.Excel.Functions.SPG(A406, "SP_TOTAL_REV", "CY2023")</f>
        <v>4682578</v>
      </c>
      <c r="C406" s="4">
        <f>_xll.SNL.Clients.Office.Excel.Functions.SPG(A406,"IQ_AVG_DILUT_SHARES_OUT","CY2023")</f>
        <v>99804250</v>
      </c>
      <c r="D406" s="5">
        <f>_xll.SNL.Clients.Office.Excel.Functions.SPG(A406, "IQ_DILUT_EPS_NORM", "CY2023")</f>
        <v>4.7809999999999997</v>
      </c>
      <c r="E406">
        <f t="shared" si="24"/>
        <v>477164.11924999993</v>
      </c>
      <c r="F406">
        <f t="shared" si="25"/>
        <v>0.10190201193658706</v>
      </c>
      <c r="G406" s="11" t="s">
        <v>407</v>
      </c>
      <c r="H406" s="4" cm="1">
        <f t="array" ref="H406">_xll.SNL.Clients.Office.Excel.Functions.SPG(G406, "SP_TOTAL_REV", "CY2023")</f>
        <v>4682578</v>
      </c>
      <c r="I406" s="4">
        <f>_xll.SNL.Clients.Office.Excel.Functions.SPG(G406,"IQ_AVG_DILUT_SHARES_OUT","CY2023")</f>
        <v>99804250</v>
      </c>
      <c r="J406" s="5">
        <f>_xll.SNL.Clients.Office.Excel.Functions.SPG(G406, "IQ_DILUT_EPS_NORM", "CY2023")</f>
        <v>4.7809999999999997</v>
      </c>
      <c r="K406">
        <f t="shared" si="26"/>
        <v>477164.11924999993</v>
      </c>
      <c r="L406">
        <f t="shared" si="27"/>
        <v>0.10190201193658706</v>
      </c>
    </row>
    <row r="407" spans="1:12" x14ac:dyDescent="0.3">
      <c r="A407" s="11"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s="11"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s="11"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s="11"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s="11"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s="11"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s="11"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s="11"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s="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s="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s="11"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s="11"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s="11"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s="11"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s="11" t="s">
        <v>415</v>
      </c>
      <c r="B414" s="4" cm="1">
        <f t="array" ref="B414">_xll.SNL.Clients.Office.Excel.Functions.SPG(A414, "SP_TOTAL_REV", "CY2023")</f>
        <v>5396400</v>
      </c>
      <c r="C414" s="4">
        <f>_xll.SNL.Clients.Office.Excel.Functions.SPG(A414,"IQ_AVG_DILUT_SHARES_OUT","CY2023")</f>
        <v>169425000</v>
      </c>
      <c r="D414" s="5">
        <f>_xll.SNL.Clients.Office.Excel.Functions.SPG(A414, "IQ_DILUT_EPS_NORM", "CY2023")</f>
        <v>-2.3410000000000002</v>
      </c>
      <c r="E414">
        <f t="shared" si="24"/>
        <v>-396623.92500000005</v>
      </c>
      <c r="F414">
        <f t="shared" si="25"/>
        <v>-7.3497873582388268E-2</v>
      </c>
      <c r="G414" s="11" t="s">
        <v>415</v>
      </c>
      <c r="H414" s="4" cm="1">
        <f t="array" ref="H414">_xll.SNL.Clients.Office.Excel.Functions.SPG(G414, "SP_TOTAL_REV", "CY2023")</f>
        <v>5396400</v>
      </c>
      <c r="I414" s="4">
        <f>_xll.SNL.Clients.Office.Excel.Functions.SPG(G414,"IQ_AVG_DILUT_SHARES_OUT","CY2023")</f>
        <v>169425000</v>
      </c>
      <c r="J414" s="5">
        <f>_xll.SNL.Clients.Office.Excel.Functions.SPG(G414, "IQ_DILUT_EPS_NORM", "CY2023")</f>
        <v>-2.3410000000000002</v>
      </c>
      <c r="K414">
        <f t="shared" si="26"/>
        <v>-396623.92500000005</v>
      </c>
      <c r="L414">
        <f t="shared" si="27"/>
        <v>-7.3497873582388268E-2</v>
      </c>
    </row>
    <row r="415" spans="1:12" x14ac:dyDescent="0.3">
      <c r="A415" s="11"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3.294</v>
      </c>
      <c r="E415">
        <f t="shared" si="24"/>
        <v>773431.2</v>
      </c>
      <c r="F415">
        <f t="shared" si="25"/>
        <v>0.11497929148022061</v>
      </c>
      <c r="G415" s="11"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3.294</v>
      </c>
      <c r="K415">
        <f t="shared" si="26"/>
        <v>773431.2</v>
      </c>
      <c r="L415">
        <f t="shared" si="27"/>
        <v>0.11497929148022061</v>
      </c>
    </row>
    <row r="416" spans="1:12" x14ac:dyDescent="0.3">
      <c r="A416" s="11"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s="11"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s="11"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s="11"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s="11"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s="11"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s="11"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s="11"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s="11"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s="11"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s="1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s="1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s="11"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s="11"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s="11"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s="11"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s="11"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s="11"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s="11"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s="11"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s="11"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s="11"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s="11"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s="11"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s="11"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s="11"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s="11"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s="11"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s="11"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s="11"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s="1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s="1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s="11"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15.273999999999999</v>
      </c>
      <c r="E432">
        <f t="shared" si="24"/>
        <v>4534575.6679999996</v>
      </c>
      <c r="F432">
        <f t="shared" si="25"/>
        <v>2.3231955345386728E-2</v>
      </c>
      <c r="G432" s="11"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15.273999999999999</v>
      </c>
      <c r="K432">
        <f t="shared" si="26"/>
        <v>4534575.6679999996</v>
      </c>
      <c r="L432">
        <f t="shared" si="27"/>
        <v>2.3231955345386728E-2</v>
      </c>
    </row>
    <row r="433" spans="1:12" x14ac:dyDescent="0.3">
      <c r="A433" s="11"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3.9060000000000001</v>
      </c>
      <c r="E433">
        <f t="shared" si="24"/>
        <v>486386.83799999999</v>
      </c>
      <c r="F433">
        <f t="shared" si="25"/>
        <v>6.653718714090287E-2</v>
      </c>
      <c r="G433" s="11"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3.9060000000000001</v>
      </c>
      <c r="K433">
        <f t="shared" si="26"/>
        <v>486386.83799999999</v>
      </c>
      <c r="L433">
        <f t="shared" si="27"/>
        <v>6.653718714090287E-2</v>
      </c>
    </row>
    <row r="434" spans="1:12" x14ac:dyDescent="0.3">
      <c r="A434" s="11"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s="11"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s="11"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s="11"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s="11"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1.4339999999999999</v>
      </c>
      <c r="E436">
        <f t="shared" si="24"/>
        <v>517100.4</v>
      </c>
      <c r="F436">
        <f t="shared" si="25"/>
        <v>3.4116276307976513E-2</v>
      </c>
      <c r="G436" s="11"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1.4339999999999999</v>
      </c>
      <c r="K436">
        <f t="shared" si="26"/>
        <v>517100.4</v>
      </c>
      <c r="L436">
        <f t="shared" si="27"/>
        <v>3.4116276307976513E-2</v>
      </c>
    </row>
    <row r="437" spans="1:12" x14ac:dyDescent="0.3">
      <c r="A437" s="11"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s="11"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s="11"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s="11"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s="11"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s="11"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s="11"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s="11"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s="1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s="1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s="11"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s="11"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s="11"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s="11"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s="11"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s="11"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s="11"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s="11"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s="11"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s="11"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s="11"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s="11"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s="11"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s="11"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s="11"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s="11"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s="11"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s="11"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s="1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s="1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s="11"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s="11"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s="11"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s="11"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s="11"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s="11"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s="11"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s="11"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s="11"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s="11"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s="11"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s="11"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s="11"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21.577999999999999</v>
      </c>
      <c r="E458">
        <f t="shared" si="28"/>
        <v>1237498.3</v>
      </c>
      <c r="F458">
        <f t="shared" si="29"/>
        <v>0.17736825283072954</v>
      </c>
      <c r="G458" s="11"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21.577999999999999</v>
      </c>
      <c r="K458">
        <f t="shared" si="30"/>
        <v>1237498.3</v>
      </c>
      <c r="L458">
        <f t="shared" si="31"/>
        <v>0.17736825283072954</v>
      </c>
    </row>
    <row r="459" spans="1:12" x14ac:dyDescent="0.3">
      <c r="A459" s="11"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s="11"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s="11"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s="11"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s="1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s="1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s="11"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0.63100000000000001</v>
      </c>
      <c r="E462">
        <f t="shared" si="28"/>
        <v>223058.5</v>
      </c>
      <c r="F462">
        <f t="shared" si="29"/>
        <v>4.213420853796751E-3</v>
      </c>
      <c r="G462" s="11"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0.63100000000000001</v>
      </c>
      <c r="K462">
        <f t="shared" si="30"/>
        <v>223058.5</v>
      </c>
      <c r="L462">
        <f t="shared" si="31"/>
        <v>4.213420853796751E-3</v>
      </c>
    </row>
    <row r="463" spans="1:12" x14ac:dyDescent="0.3">
      <c r="A463" s="11"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s="11"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s="11"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s="11"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s="11"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s="11"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s="11"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s="11"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s="11"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s="11"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s="11"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s="11"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s="11"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s="11"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s="11"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s="11"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s="1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s="1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s="11"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s="11"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s="11"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s="11"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s="11"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s="11"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s="11"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s="11"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s="11"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s="11"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s="11"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s="11"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s="11"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s="11"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s="11"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s="11"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s="11"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s="11"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s="1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s="1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s="11"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s="11"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s="11"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s="11"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s="11"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s="11"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s="11"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s="11"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s="11"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s="11"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s="11"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s="11"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s="11"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s="11"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s="11"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s="11"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s="11"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s="11"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s="1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s="1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s="11"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s="11"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s="11"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s="11"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s="11"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s="11"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s="11"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s="11"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s="11" t="s">
        <v>497</v>
      </c>
      <c r="B496" s="4" cm="1">
        <f t="array" ref="B496">_xll.SNL.Clients.Office.Excel.Functions.SPG(A496, "SP_TOTAL_REV", "CY2023")</f>
        <v>11257000</v>
      </c>
      <c r="C496" s="4">
        <f>_xll.SNL.Clients.Office.Excel.Functions.SPG(A496,"IQ_AVG_DILUT_SHARES_OUT","CY2023")</f>
        <v>321500000</v>
      </c>
      <c r="D496" s="5">
        <f>_xll.SNL.Clients.Office.Excel.Functions.SPG(A496, "IQ_DILUT_EPS_NORM", "CY2023")</f>
        <v>-3.8690000000000002</v>
      </c>
      <c r="E496">
        <f t="shared" si="28"/>
        <v>-1243883.5</v>
      </c>
      <c r="F496">
        <f t="shared" si="29"/>
        <v>-0.1104986674957804</v>
      </c>
      <c r="G496" s="11" t="s">
        <v>497</v>
      </c>
      <c r="H496" s="4" cm="1">
        <f t="array" ref="H496">_xll.SNL.Clients.Office.Excel.Functions.SPG(G496, "SP_TOTAL_REV", "CY2023")</f>
        <v>11257000</v>
      </c>
      <c r="I496" s="4">
        <f>_xll.SNL.Clients.Office.Excel.Functions.SPG(G496,"IQ_AVG_DILUT_SHARES_OUT","CY2023")</f>
        <v>321500000</v>
      </c>
      <c r="J496" s="5">
        <f>_xll.SNL.Clients.Office.Excel.Functions.SPG(G496, "IQ_DILUT_EPS_NORM", "CY2023")</f>
        <v>-3.8690000000000002</v>
      </c>
      <c r="K496">
        <f t="shared" si="30"/>
        <v>-1243883.5</v>
      </c>
      <c r="L496">
        <f t="shared" si="31"/>
        <v>-0.1104986674957804</v>
      </c>
    </row>
    <row r="497" spans="1:12" x14ac:dyDescent="0.3">
      <c r="A497" s="11"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s="11"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s="11"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s="11"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s="11"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s="11"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s="11"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s="11"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s="1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s="1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s="11"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s="11"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s="11"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s="11"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s="11"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s="11"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s="11"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s="11"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s="11"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s="11"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s="11" t="s">
        <v>508</v>
      </c>
      <c r="B507">
        <f>SUM(B4:B506)</f>
        <v>16506384306</v>
      </c>
      <c r="C507">
        <f>SUM(C4:C506)</f>
        <v>393355051509</v>
      </c>
      <c r="D507">
        <f>E507/C507*1000</f>
        <v>3.8067338968317137</v>
      </c>
      <c r="E507">
        <f>SUMIF(E4:E506, "&lt;&gt;#VALUE!")</f>
        <v>1497398008.0692949</v>
      </c>
      <c r="F507">
        <f>E507/B507</f>
        <v>9.071629378730732E-2</v>
      </c>
      <c r="G507" s="11" t="s">
        <v>508</v>
      </c>
      <c r="H507">
        <f>SUM(H4:H506)</f>
        <v>16507935306</v>
      </c>
      <c r="I507">
        <f>SUM(I4:I506)</f>
        <v>393368751509</v>
      </c>
      <c r="J507">
        <f>K507/I507*1000</f>
        <v>3.8055805391929938</v>
      </c>
      <c r="K507">
        <f>SUMIF(K4:K506, "&lt;&gt;#VALUE!")</f>
        <v>1496996465.469295</v>
      </c>
      <c r="L507">
        <f>K507/H507</f>
        <v>9.0683446337786064E-2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meta</vt:lpstr>
      <vt:lpstr>turnover_q</vt:lpstr>
      <vt:lpstr>ebitda_margin_q</vt:lpstr>
      <vt:lpstr>shares_q</vt:lpstr>
      <vt:lpstr>leverage_q</vt:lpstr>
      <vt:lpstr>curr_ratio_q</vt:lpstr>
      <vt:lpstr>roa_q</vt:lpstr>
      <vt:lpstr>cfo_q</vt:lpstr>
      <vt:lpstr>net_income_q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2025-02-09T17:07:11Z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